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ustomProperty1.bin" ContentType="application/vnd.openxmlformats-officedocument.spreadsheetml.customProperty"/>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defaultThemeVersion="124226"/>
  <mc:AlternateContent xmlns:mc="http://schemas.openxmlformats.org/markup-compatibility/2006">
    <mc:Choice Requires="x15">
      <x15ac:absPath xmlns:x15ac="http://schemas.microsoft.com/office/spreadsheetml/2010/11/ac" url="https://d.docs.live.net/2cf37bba3f70915a/Apps/Donations and economy/Data/"/>
    </mc:Choice>
  </mc:AlternateContent>
  <xr:revisionPtr revIDLastSave="534" documentId="8_{1839AACF-F058-49BA-80AC-049281D7A8C9}" xr6:coauthVersionLast="47" xr6:coauthVersionMax="47" xr10:uidLastSave="{FE77CB78-6140-4396-8872-61E7C8F0B3E6}"/>
  <bookViews>
    <workbookView xWindow="-120" yWindow="-120" windowWidth="29040" windowHeight="15840" activeTab="3" xr2:uid="{00000000-000D-0000-FFFF-FFFF00000000}"/>
  </bookViews>
  <sheets>
    <sheet name="Table 1" sheetId="1" r:id="rId1"/>
    <sheet name="data" sheetId="4" r:id="rId2"/>
    <sheet name="Crosswalk" sheetId="2" r:id="rId3"/>
    <sheet name="final data for export" sheetId="6" r:id="rId4"/>
    <sheet name="donation data" sheetId="5" r:id="rId5"/>
  </sheets>
  <definedNames>
    <definedName name="_xlnm._FilterDatabase" localSheetId="2" hidden="1">Crosswalk!$A$1:$C$3274</definedName>
    <definedName name="_xlnm._FilterDatabase" localSheetId="1" hidden="1">data!$A$1:$G$3191</definedName>
    <definedName name="_xlnm._FilterDatabase" localSheetId="4" hidden="1">'donation data'!$A$1:$D$20949</definedName>
    <definedName name="_xlnm._FilterDatabase" localSheetId="3" hidden="1">'final data for export'!$A$1:$I$1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_xlnm.Print_Titles" localSheetId="0">'Table 1'!$1:$4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6" l="1" a="1"/>
  <c r="D3" i="6" s="1"/>
  <c r="D4" i="6" a="1"/>
  <c r="D4" i="6" s="1"/>
  <c r="D5" i="6" a="1"/>
  <c r="D5" i="6"/>
  <c r="D6" i="6" a="1"/>
  <c r="D6" i="6" s="1"/>
  <c r="D7" i="6" a="1"/>
  <c r="D7" i="6" s="1"/>
  <c r="D8" i="6" a="1"/>
  <c r="D8" i="6" s="1"/>
  <c r="D9" i="6" a="1"/>
  <c r="D9" i="6"/>
  <c r="D10" i="6" a="1"/>
  <c r="D10" i="6" s="1"/>
  <c r="D11" i="6" a="1"/>
  <c r="D11" i="6" s="1"/>
  <c r="D12" i="6" a="1"/>
  <c r="D12" i="6" s="1"/>
  <c r="D13" i="6" a="1"/>
  <c r="D13" i="6"/>
  <c r="D14" i="6" a="1"/>
  <c r="D14" i="6" s="1"/>
  <c r="D15" i="6" a="1"/>
  <c r="D15" i="6" s="1"/>
  <c r="D16" i="6" a="1"/>
  <c r="D16" i="6" s="1"/>
  <c r="D17" i="6" a="1"/>
  <c r="D17" i="6"/>
  <c r="D18" i="6" a="1"/>
  <c r="D18" i="6" s="1"/>
  <c r="D19" i="6" a="1"/>
  <c r="D19" i="6" s="1"/>
  <c r="D20" i="6" a="1"/>
  <c r="D20" i="6" s="1"/>
  <c r="D21" i="6" a="1"/>
  <c r="D21" i="6" s="1"/>
  <c r="D22" i="6" a="1"/>
  <c r="D22" i="6" s="1"/>
  <c r="D23" i="6" a="1"/>
  <c r="D23" i="6" s="1"/>
  <c r="D24" i="6" a="1"/>
  <c r="D24" i="6" s="1"/>
  <c r="D25" i="6" a="1"/>
  <c r="D25" i="6" s="1"/>
  <c r="D26" i="6" a="1"/>
  <c r="D26" i="6" s="1"/>
  <c r="D27" i="6" a="1"/>
  <c r="D27" i="6" s="1"/>
  <c r="D28" i="6" a="1"/>
  <c r="D28" i="6" s="1"/>
  <c r="D29" i="6" a="1"/>
  <c r="D29" i="6" s="1"/>
  <c r="D30" i="6" a="1"/>
  <c r="D30" i="6" s="1"/>
  <c r="D31" i="6" a="1"/>
  <c r="D31" i="6" s="1"/>
  <c r="D32" i="6" a="1"/>
  <c r="D32" i="6" s="1"/>
  <c r="D33" i="6" a="1"/>
  <c r="D33" i="6" s="1"/>
  <c r="D34" i="6" a="1"/>
  <c r="D34" i="6" s="1"/>
  <c r="D35" i="6" a="1"/>
  <c r="D35" i="6" s="1"/>
  <c r="D36" i="6" a="1"/>
  <c r="D36" i="6" s="1"/>
  <c r="D37" i="6" a="1"/>
  <c r="D37" i="6"/>
  <c r="D38" i="6" a="1"/>
  <c r="D38" i="6" s="1"/>
  <c r="D39" i="6" a="1"/>
  <c r="D39" i="6" s="1"/>
  <c r="D40" i="6" a="1"/>
  <c r="D40" i="6" s="1"/>
  <c r="D41" i="6" a="1"/>
  <c r="D41" i="6" s="1"/>
  <c r="D42" i="6" a="1"/>
  <c r="D42" i="6" s="1"/>
  <c r="D43" i="6" a="1"/>
  <c r="D43" i="6" s="1"/>
  <c r="D44" i="6" a="1"/>
  <c r="D44" i="6" s="1"/>
  <c r="D45" i="6" a="1"/>
  <c r="D45" i="6"/>
  <c r="D46" i="6" a="1"/>
  <c r="D46" i="6" s="1"/>
  <c r="D47" i="6" a="1"/>
  <c r="D47" i="6" s="1"/>
  <c r="D48" i="6" a="1"/>
  <c r="D48" i="6" s="1"/>
  <c r="D49" i="6" a="1"/>
  <c r="D49" i="6" s="1"/>
  <c r="D50" i="6" a="1"/>
  <c r="D50" i="6" s="1"/>
  <c r="D51" i="6" a="1"/>
  <c r="D51" i="6" s="1"/>
  <c r="D52" i="6" a="1"/>
  <c r="D52" i="6" s="1"/>
  <c r="D53" i="6" a="1"/>
  <c r="D53" i="6" s="1"/>
  <c r="D54" i="6" a="1"/>
  <c r="D54" i="6" s="1"/>
  <c r="D55" i="6" a="1"/>
  <c r="D55" i="6" s="1"/>
  <c r="D56" i="6" a="1"/>
  <c r="D56" i="6" s="1"/>
  <c r="D57" i="6" a="1"/>
  <c r="D57" i="6" s="1"/>
  <c r="D58" i="6" a="1"/>
  <c r="D58" i="6" s="1"/>
  <c r="D59" i="6" a="1"/>
  <c r="D59" i="6" s="1"/>
  <c r="D60" i="6" a="1"/>
  <c r="D60" i="6" s="1"/>
  <c r="D61" i="6" a="1"/>
  <c r="D61" i="6" s="1"/>
  <c r="D62" i="6" a="1"/>
  <c r="D62" i="6" s="1"/>
  <c r="D63" i="6" a="1"/>
  <c r="D63" i="6" s="1"/>
  <c r="D64" i="6" a="1"/>
  <c r="D64" i="6" s="1"/>
  <c r="D65" i="6" a="1"/>
  <c r="D65" i="6" s="1"/>
  <c r="D66" i="6" a="1"/>
  <c r="D66" i="6" s="1"/>
  <c r="D67" i="6" a="1"/>
  <c r="D67" i="6" s="1"/>
  <c r="D68" i="6" a="1"/>
  <c r="D68" i="6" s="1"/>
  <c r="D69" i="6" a="1"/>
  <c r="D69" i="6" s="1"/>
  <c r="D70" i="6" a="1"/>
  <c r="D70" i="6" s="1"/>
  <c r="D71" i="6" a="1"/>
  <c r="D71" i="6" s="1"/>
  <c r="D72" i="6" a="1"/>
  <c r="D72" i="6" s="1"/>
  <c r="D73" i="6" a="1"/>
  <c r="D73" i="6"/>
  <c r="D74" i="6" a="1"/>
  <c r="D74" i="6" s="1"/>
  <c r="D75" i="6" a="1"/>
  <c r="D75" i="6" s="1"/>
  <c r="D76" i="6" a="1"/>
  <c r="D76" i="6" s="1"/>
  <c r="D77" i="6" a="1"/>
  <c r="D77" i="6"/>
  <c r="D78" i="6" a="1"/>
  <c r="D78" i="6" s="1"/>
  <c r="D79" i="6" a="1"/>
  <c r="D79" i="6" s="1"/>
  <c r="D80" i="6" a="1"/>
  <c r="D80" i="6" s="1"/>
  <c r="D81" i="6" a="1"/>
  <c r="D81" i="6"/>
  <c r="D82" i="6" a="1"/>
  <c r="D82" i="6" s="1"/>
  <c r="D83" i="6" a="1"/>
  <c r="D83" i="6" s="1"/>
  <c r="D84" i="6" a="1"/>
  <c r="D84" i="6" s="1"/>
  <c r="D85" i="6" a="1"/>
  <c r="D85" i="6" s="1"/>
  <c r="D86" i="6" a="1"/>
  <c r="D86" i="6" s="1"/>
  <c r="D87" i="6" a="1"/>
  <c r="D87" i="6" s="1"/>
  <c r="D88" i="6" a="1"/>
  <c r="D88" i="6" s="1"/>
  <c r="D89" i="6" a="1"/>
  <c r="D89" i="6" s="1"/>
  <c r="D90" i="6" a="1"/>
  <c r="D90" i="6" s="1"/>
  <c r="D91" i="6" a="1"/>
  <c r="D91" i="6" s="1"/>
  <c r="D92" i="6" a="1"/>
  <c r="D92" i="6" s="1"/>
  <c r="D93" i="6" a="1"/>
  <c r="D93" i="6" s="1"/>
  <c r="D94" i="6" a="1"/>
  <c r="D94" i="6" s="1"/>
  <c r="D95" i="6" a="1"/>
  <c r="D95" i="6" s="1"/>
  <c r="D96" i="6" a="1"/>
  <c r="D96" i="6" s="1"/>
  <c r="D97" i="6" a="1"/>
  <c r="D97" i="6" s="1"/>
  <c r="D98" i="6" a="1"/>
  <c r="D98" i="6" s="1"/>
  <c r="D99" i="6" a="1"/>
  <c r="D99" i="6" s="1"/>
  <c r="D100" i="6" a="1"/>
  <c r="D100" i="6" s="1"/>
  <c r="D101" i="6" a="1"/>
  <c r="D101" i="6" s="1"/>
  <c r="D102" i="6" a="1"/>
  <c r="D102" i="6" s="1"/>
  <c r="D103" i="6" a="1"/>
  <c r="D103" i="6" s="1"/>
  <c r="D104" i="6" a="1"/>
  <c r="D104" i="6" s="1"/>
  <c r="D105" i="6" a="1"/>
  <c r="D105" i="6"/>
  <c r="D106" i="6" a="1"/>
  <c r="D106" i="6" s="1"/>
  <c r="D107" i="6" a="1"/>
  <c r="D107" i="6" s="1"/>
  <c r="D108" i="6" a="1"/>
  <c r="D108" i="6" s="1"/>
  <c r="D109" i="6" a="1"/>
  <c r="D109" i="6"/>
  <c r="D110" i="6" a="1"/>
  <c r="D110" i="6" s="1"/>
  <c r="D111" i="6" a="1"/>
  <c r="D111" i="6" s="1"/>
  <c r="D112" i="6" a="1"/>
  <c r="D112" i="6" s="1"/>
  <c r="D113" i="6" a="1"/>
  <c r="D113" i="6" s="1"/>
  <c r="D114" i="6" a="1"/>
  <c r="D114" i="6" s="1"/>
  <c r="D115" i="6" a="1"/>
  <c r="D115" i="6" s="1"/>
  <c r="D116" i="6" a="1"/>
  <c r="D116" i="6" s="1"/>
  <c r="D117" i="6" a="1"/>
  <c r="D117" i="6"/>
  <c r="D118" i="6" a="1"/>
  <c r="D118" i="6" s="1"/>
  <c r="D119" i="6" a="1"/>
  <c r="D119" i="6" s="1"/>
  <c r="D120" i="6" a="1"/>
  <c r="D120" i="6" s="1"/>
  <c r="D121" i="6" a="1"/>
  <c r="D121" i="6" s="1"/>
  <c r="D122" i="6" a="1"/>
  <c r="D122" i="6" s="1"/>
  <c r="D123" i="6" a="1"/>
  <c r="D123" i="6" s="1"/>
  <c r="D124" i="6" a="1"/>
  <c r="D124" i="6" s="1"/>
  <c r="D125" i="6" a="1"/>
  <c r="D125" i="6" s="1"/>
  <c r="D126" i="6" a="1"/>
  <c r="D126" i="6" s="1"/>
  <c r="D127" i="6" a="1"/>
  <c r="D127" i="6" s="1"/>
  <c r="D128" i="6" a="1"/>
  <c r="D128" i="6" s="1"/>
  <c r="D129" i="6" a="1"/>
  <c r="D129" i="6" s="1"/>
  <c r="D130" i="6" a="1"/>
  <c r="D130" i="6" s="1"/>
  <c r="D131" i="6" a="1"/>
  <c r="D131" i="6" s="1"/>
  <c r="D132" i="6" a="1"/>
  <c r="D132" i="6" s="1"/>
  <c r="D133" i="6" a="1"/>
  <c r="D133" i="6" s="1"/>
  <c r="D134" i="6" a="1"/>
  <c r="D134" i="6" s="1"/>
  <c r="D135" i="6" a="1"/>
  <c r="D135" i="6" s="1"/>
  <c r="D136" i="6" a="1"/>
  <c r="D136" i="6" s="1"/>
  <c r="D137" i="6" a="1"/>
  <c r="D137" i="6"/>
  <c r="D138" i="6" a="1"/>
  <c r="D138" i="6" s="1"/>
  <c r="D139" i="6" a="1"/>
  <c r="D139" i="6" s="1"/>
  <c r="D140" i="6" a="1"/>
  <c r="D140" i="6" s="1"/>
  <c r="D141" i="6" a="1"/>
  <c r="D141" i="6"/>
  <c r="D142" i="6" a="1"/>
  <c r="D142" i="6" s="1"/>
  <c r="D143" i="6" a="1"/>
  <c r="D143" i="6" s="1"/>
  <c r="D144" i="6" a="1"/>
  <c r="D144" i="6" s="1"/>
  <c r="D145" i="6" a="1"/>
  <c r="D145" i="6" s="1"/>
  <c r="D146" i="6" a="1"/>
  <c r="D146" i="6" s="1"/>
  <c r="D147" i="6" a="1"/>
  <c r="D147" i="6" s="1"/>
  <c r="D148" i="6" a="1"/>
  <c r="D148" i="6" s="1"/>
  <c r="D149" i="6" a="1"/>
  <c r="D149" i="6"/>
  <c r="D150" i="6" a="1"/>
  <c r="D150" i="6" s="1"/>
  <c r="D151" i="6" a="1"/>
  <c r="D151" i="6" s="1"/>
  <c r="D152" i="6" a="1"/>
  <c r="D152" i="6" s="1"/>
  <c r="D153" i="6" a="1"/>
  <c r="D153" i="6" s="1"/>
  <c r="D154" i="6" a="1"/>
  <c r="D154" i="6" s="1"/>
  <c r="D155" i="6" a="1"/>
  <c r="D155" i="6" s="1"/>
  <c r="D156" i="6" a="1"/>
  <c r="D156" i="6" s="1"/>
  <c r="D157" i="6" a="1"/>
  <c r="D157" i="6" s="1"/>
  <c r="D158" i="6" a="1"/>
  <c r="D158" i="6" s="1"/>
  <c r="D159" i="6" a="1"/>
  <c r="D159" i="6" s="1"/>
  <c r="D160" i="6" a="1"/>
  <c r="D160" i="6" s="1"/>
  <c r="D161" i="6" a="1"/>
  <c r="D161" i="6" s="1"/>
  <c r="D162" i="6" a="1"/>
  <c r="D162" i="6" s="1"/>
  <c r="D163" i="6" a="1"/>
  <c r="D163" i="6" s="1"/>
  <c r="D164" i="6" a="1"/>
  <c r="D164" i="6" s="1"/>
  <c r="D165" i="6" a="1"/>
  <c r="D165" i="6" s="1"/>
  <c r="D166" i="6" a="1"/>
  <c r="D166" i="6" s="1"/>
  <c r="D167" i="6" a="1"/>
  <c r="D167" i="6" s="1"/>
  <c r="D168" i="6" a="1"/>
  <c r="D168" i="6" s="1"/>
  <c r="D169" i="6" a="1"/>
  <c r="D169" i="6"/>
  <c r="D170" i="6" a="1"/>
  <c r="D170" i="6" s="1"/>
  <c r="D171" i="6" a="1"/>
  <c r="D171" i="6" s="1"/>
  <c r="D172" i="6" a="1"/>
  <c r="D172" i="6" s="1"/>
  <c r="D173" i="6" a="1"/>
  <c r="D173" i="6"/>
  <c r="D174" i="6" a="1"/>
  <c r="D174" i="6" s="1"/>
  <c r="D175" i="6" a="1"/>
  <c r="D175" i="6" s="1"/>
  <c r="D176" i="6" a="1"/>
  <c r="D176" i="6" s="1"/>
  <c r="D177" i="6" a="1"/>
  <c r="D177" i="6" s="1"/>
  <c r="D178" i="6" a="1"/>
  <c r="D178" i="6" s="1"/>
  <c r="D179" i="6" a="1"/>
  <c r="D179" i="6" s="1"/>
  <c r="D180" i="6" a="1"/>
  <c r="D180" i="6" s="1"/>
  <c r="D181" i="6" a="1"/>
  <c r="D181" i="6"/>
  <c r="D182" i="6" a="1"/>
  <c r="D182" i="6" s="1"/>
  <c r="D183" i="6" a="1"/>
  <c r="D183" i="6" s="1"/>
  <c r="D184" i="6" a="1"/>
  <c r="D184" i="6" s="1"/>
  <c r="D185" i="6" a="1"/>
  <c r="D185" i="6" s="1"/>
  <c r="D186" i="6" a="1"/>
  <c r="D186" i="6" s="1"/>
  <c r="D187" i="6" a="1"/>
  <c r="D187" i="6" s="1"/>
  <c r="D188" i="6" a="1"/>
  <c r="D188" i="6" s="1"/>
  <c r="D189" i="6" a="1"/>
  <c r="D189" i="6" s="1"/>
  <c r="D190" i="6" a="1"/>
  <c r="D190" i="6" s="1"/>
  <c r="D191" i="6" a="1"/>
  <c r="D191" i="6" s="1"/>
  <c r="D192" i="6" a="1"/>
  <c r="D192" i="6" s="1"/>
  <c r="D193" i="6" a="1"/>
  <c r="D193" i="6" s="1"/>
  <c r="D194" i="6" a="1"/>
  <c r="D194" i="6" s="1"/>
  <c r="D195" i="6" a="1"/>
  <c r="D195" i="6" s="1"/>
  <c r="D196" i="6" a="1"/>
  <c r="D196" i="6" s="1"/>
  <c r="D197" i="6" a="1"/>
  <c r="D197" i="6" s="1"/>
  <c r="D198" i="6" a="1"/>
  <c r="D198" i="6" s="1"/>
  <c r="D199" i="6" a="1"/>
  <c r="D199" i="6" s="1"/>
  <c r="D200" i="6" a="1"/>
  <c r="D200" i="6" s="1"/>
  <c r="D201" i="6" a="1"/>
  <c r="D201" i="6"/>
  <c r="D202" i="6" a="1"/>
  <c r="D202" i="6" s="1"/>
  <c r="D203" i="6" a="1"/>
  <c r="D203" i="6" s="1"/>
  <c r="D204" i="6" a="1"/>
  <c r="D204" i="6" s="1"/>
  <c r="D205" i="6" a="1"/>
  <c r="D205" i="6"/>
  <c r="D206" i="6" a="1"/>
  <c r="D206" i="6" s="1"/>
  <c r="D207" i="6" a="1"/>
  <c r="D207" i="6" s="1"/>
  <c r="D208" i="6" a="1"/>
  <c r="D208" i="6" s="1"/>
  <c r="D209" i="6" a="1"/>
  <c r="D209" i="6" s="1"/>
  <c r="D210" i="6" a="1"/>
  <c r="D210" i="6" s="1"/>
  <c r="D211" i="6" a="1"/>
  <c r="D211" i="6" s="1"/>
  <c r="D212" i="6" a="1"/>
  <c r="D212" i="6" s="1"/>
  <c r="D213" i="6" a="1"/>
  <c r="D213" i="6"/>
  <c r="D214" i="6" a="1"/>
  <c r="D214" i="6" s="1"/>
  <c r="D215" i="6" a="1"/>
  <c r="D215" i="6" s="1"/>
  <c r="D216" i="6" a="1"/>
  <c r="D216" i="6" s="1"/>
  <c r="D217" i="6" a="1"/>
  <c r="D217" i="6" s="1"/>
  <c r="D218" i="6" a="1"/>
  <c r="D218" i="6" s="1"/>
  <c r="D219" i="6" a="1"/>
  <c r="D219" i="6" s="1"/>
  <c r="D220" i="6" a="1"/>
  <c r="D220" i="6" s="1"/>
  <c r="D221" i="6" a="1"/>
  <c r="D221" i="6" s="1"/>
  <c r="D222" i="6" a="1"/>
  <c r="D222" i="6" s="1"/>
  <c r="D223" i="6" a="1"/>
  <c r="D223" i="6" s="1"/>
  <c r="D224" i="6" a="1"/>
  <c r="D224" i="6" s="1"/>
  <c r="D225" i="6" a="1"/>
  <c r="D225" i="6" s="1"/>
  <c r="D226" i="6" a="1"/>
  <c r="D226" i="6" s="1"/>
  <c r="D227" i="6" a="1"/>
  <c r="D227" i="6" s="1"/>
  <c r="D228" i="6" a="1"/>
  <c r="D228" i="6" s="1"/>
  <c r="D229" i="6" a="1"/>
  <c r="D229" i="6" s="1"/>
  <c r="D230" i="6" a="1"/>
  <c r="D230" i="6" s="1"/>
  <c r="D231" i="6" a="1"/>
  <c r="D231" i="6" s="1"/>
  <c r="D232" i="6" a="1"/>
  <c r="D232" i="6" s="1"/>
  <c r="D233" i="6" a="1"/>
  <c r="D233" i="6" s="1"/>
  <c r="D234" i="6" a="1"/>
  <c r="D234" i="6" s="1"/>
  <c r="D235" i="6" a="1"/>
  <c r="D235" i="6" s="1"/>
  <c r="D236" i="6" a="1"/>
  <c r="D236" i="6" s="1"/>
  <c r="D237" i="6" a="1"/>
  <c r="D237" i="6"/>
  <c r="D238" i="6" a="1"/>
  <c r="D238" i="6" s="1"/>
  <c r="D239" i="6" a="1"/>
  <c r="D239" i="6" s="1"/>
  <c r="D240" i="6" a="1"/>
  <c r="D240" i="6" s="1"/>
  <c r="D241" i="6" a="1"/>
  <c r="D241" i="6" s="1"/>
  <c r="D242" i="6" a="1"/>
  <c r="D242" i="6" s="1"/>
  <c r="D243" i="6" a="1"/>
  <c r="D243" i="6" s="1"/>
  <c r="D244" i="6" a="1"/>
  <c r="D244" i="6" s="1"/>
  <c r="D245" i="6" a="1"/>
  <c r="D245" i="6" s="1"/>
  <c r="D246" i="6" a="1"/>
  <c r="D246" i="6" s="1"/>
  <c r="D247" i="6" a="1"/>
  <c r="D247" i="6" s="1"/>
  <c r="D248" i="6" a="1"/>
  <c r="D248" i="6" s="1"/>
  <c r="D249" i="6" a="1"/>
  <c r="D249" i="6" s="1"/>
  <c r="D250" i="6" a="1"/>
  <c r="D250" i="6" s="1"/>
  <c r="D251" i="6" a="1"/>
  <c r="D251" i="6" s="1"/>
  <c r="D252" i="6" a="1"/>
  <c r="D252" i="6" s="1"/>
  <c r="D253" i="6" a="1"/>
  <c r="D253" i="6"/>
  <c r="D254" i="6" a="1"/>
  <c r="D254" i="6" s="1"/>
  <c r="D255" i="6" a="1"/>
  <c r="D255" i="6" s="1"/>
  <c r="D256" i="6" a="1"/>
  <c r="D256" i="6" s="1"/>
  <c r="D257" i="6" a="1"/>
  <c r="D257" i="6" s="1"/>
  <c r="D258" i="6" a="1"/>
  <c r="D258" i="6" s="1"/>
  <c r="D259" i="6" a="1"/>
  <c r="D259" i="6" s="1"/>
  <c r="D260" i="6" a="1"/>
  <c r="D260" i="6" s="1"/>
  <c r="D261" i="6" a="1"/>
  <c r="D261" i="6" s="1"/>
  <c r="D262" i="6" a="1"/>
  <c r="D262" i="6" s="1"/>
  <c r="D263" i="6" a="1"/>
  <c r="D263" i="6" s="1"/>
  <c r="D264" i="6" a="1"/>
  <c r="D264" i="6" s="1"/>
  <c r="D265" i="6" a="1"/>
  <c r="D265" i="6" s="1"/>
  <c r="D266" i="6" a="1"/>
  <c r="D266" i="6" s="1"/>
  <c r="D267" i="6" a="1"/>
  <c r="D267" i="6" s="1"/>
  <c r="D268" i="6" a="1"/>
  <c r="D268" i="6" s="1"/>
  <c r="D269" i="6" a="1"/>
  <c r="D269" i="6"/>
  <c r="D270" i="6" a="1"/>
  <c r="D270" i="6" s="1"/>
  <c r="D271" i="6" a="1"/>
  <c r="D271" i="6" s="1"/>
  <c r="D272" i="6" a="1"/>
  <c r="D272" i="6" s="1"/>
  <c r="D273" i="6" a="1"/>
  <c r="D273" i="6" s="1"/>
  <c r="D274" i="6" a="1"/>
  <c r="D274" i="6" s="1"/>
  <c r="D275" i="6" a="1"/>
  <c r="D275" i="6" s="1"/>
  <c r="D276" i="6" a="1"/>
  <c r="D276" i="6" s="1"/>
  <c r="D277" i="6" a="1"/>
  <c r="D277" i="6" s="1"/>
  <c r="D278" i="6" a="1"/>
  <c r="D278" i="6" s="1"/>
  <c r="D279" i="6" a="1"/>
  <c r="D279" i="6" s="1"/>
  <c r="D280" i="6" a="1"/>
  <c r="D280" i="6" s="1"/>
  <c r="D281" i="6" a="1"/>
  <c r="D281" i="6" s="1"/>
  <c r="D282" i="6" a="1"/>
  <c r="D282" i="6" s="1"/>
  <c r="D283" i="6" a="1"/>
  <c r="D283" i="6" s="1"/>
  <c r="D284" i="6" a="1"/>
  <c r="D284" i="6" s="1"/>
  <c r="D285" i="6" a="1"/>
  <c r="D285" i="6" s="1"/>
  <c r="D286" i="6" a="1"/>
  <c r="D286" i="6" s="1"/>
  <c r="D287" i="6" a="1"/>
  <c r="D287" i="6"/>
  <c r="D288" i="6" a="1"/>
  <c r="D288" i="6" s="1"/>
  <c r="D289" i="6" a="1"/>
  <c r="D289" i="6"/>
  <c r="D290" i="6" a="1"/>
  <c r="D290" i="6" s="1"/>
  <c r="D291" i="6" a="1"/>
  <c r="D291" i="6"/>
  <c r="D292" i="6" a="1"/>
  <c r="D292" i="6" s="1"/>
  <c r="D293" i="6" a="1"/>
  <c r="D293" i="6" s="1"/>
  <c r="D294" i="6" a="1"/>
  <c r="D294" i="6" s="1"/>
  <c r="D295" i="6" a="1"/>
  <c r="D295" i="6"/>
  <c r="D296" i="6" a="1"/>
  <c r="D296" i="6" s="1"/>
  <c r="D297" i="6" a="1"/>
  <c r="D297" i="6" s="1"/>
  <c r="D298" i="6" a="1"/>
  <c r="D298" i="6" s="1"/>
  <c r="D299" i="6" a="1"/>
  <c r="D299" i="6" s="1"/>
  <c r="D300" i="6" a="1"/>
  <c r="D300" i="6" s="1"/>
  <c r="D301" i="6" a="1"/>
  <c r="D301" i="6" s="1"/>
  <c r="D302" i="6" a="1"/>
  <c r="D302" i="6" s="1"/>
  <c r="D303" i="6" a="1"/>
  <c r="D303" i="6"/>
  <c r="D304" i="6" a="1"/>
  <c r="D304" i="6" s="1"/>
  <c r="D305" i="6" a="1"/>
  <c r="D305" i="6"/>
  <c r="D306" i="6" a="1"/>
  <c r="D306" i="6" s="1"/>
  <c r="D307" i="6" a="1"/>
  <c r="D307" i="6"/>
  <c r="D308" i="6" a="1"/>
  <c r="D308" i="6" s="1"/>
  <c r="D309" i="6" a="1"/>
  <c r="D309" i="6" s="1"/>
  <c r="D310" i="6" a="1"/>
  <c r="D310" i="6" s="1"/>
  <c r="D311" i="6" a="1"/>
  <c r="D311" i="6"/>
  <c r="D312" i="6" a="1"/>
  <c r="D312" i="6" s="1"/>
  <c r="D313" i="6" a="1"/>
  <c r="D313" i="6" s="1"/>
  <c r="D314" i="6" a="1"/>
  <c r="D314" i="6" s="1"/>
  <c r="D315" i="6" a="1"/>
  <c r="D315" i="6" s="1"/>
  <c r="D316" i="6" a="1"/>
  <c r="D316" i="6" s="1"/>
  <c r="D317" i="6" a="1"/>
  <c r="D317" i="6" s="1"/>
  <c r="D318" i="6" a="1"/>
  <c r="D318" i="6" s="1"/>
  <c r="D319" i="6" a="1"/>
  <c r="D319" i="6"/>
  <c r="D320" i="6" a="1"/>
  <c r="D320" i="6" s="1"/>
  <c r="D321" i="6" a="1"/>
  <c r="D321" i="6"/>
  <c r="D322" i="6" a="1"/>
  <c r="D322" i="6" s="1"/>
  <c r="D323" i="6" a="1"/>
  <c r="D323" i="6"/>
  <c r="D324" i="6" a="1"/>
  <c r="D324" i="6" s="1"/>
  <c r="D325" i="6" a="1"/>
  <c r="D325" i="6" s="1"/>
  <c r="D326" i="6" a="1"/>
  <c r="D326" i="6" s="1"/>
  <c r="D327" i="6" a="1"/>
  <c r="D327" i="6"/>
  <c r="D328" i="6" a="1"/>
  <c r="D328" i="6" s="1"/>
  <c r="D329" i="6" a="1"/>
  <c r="D329" i="6" s="1"/>
  <c r="D330" i="6" a="1"/>
  <c r="D330" i="6" s="1"/>
  <c r="D331" i="6" a="1"/>
  <c r="D331" i="6" s="1"/>
  <c r="D332" i="6" a="1"/>
  <c r="D332" i="6" s="1"/>
  <c r="D333" i="6" a="1"/>
  <c r="D333" i="6" s="1"/>
  <c r="D334" i="6" a="1"/>
  <c r="D334" i="6" s="1"/>
  <c r="D335" i="6" a="1"/>
  <c r="D335" i="6"/>
  <c r="D336" i="6" a="1"/>
  <c r="D336" i="6" s="1"/>
  <c r="D337" i="6" a="1"/>
  <c r="D337" i="6"/>
  <c r="D338" i="6" a="1"/>
  <c r="D338" i="6" s="1"/>
  <c r="D339" i="6" a="1"/>
  <c r="D339" i="6"/>
  <c r="D340" i="6" a="1"/>
  <c r="D340" i="6" s="1"/>
  <c r="D341" i="6" a="1"/>
  <c r="D341" i="6" s="1"/>
  <c r="D342" i="6" a="1"/>
  <c r="D342" i="6" s="1"/>
  <c r="D343" i="6" a="1"/>
  <c r="D343" i="6"/>
  <c r="D344" i="6" a="1"/>
  <c r="D344" i="6" s="1"/>
  <c r="D345" i="6" a="1"/>
  <c r="D345" i="6"/>
  <c r="D346" i="6" a="1"/>
  <c r="D346" i="6" s="1"/>
  <c r="D347" i="6" a="1"/>
  <c r="D347" i="6"/>
  <c r="D348" i="6" a="1"/>
  <c r="D348" i="6" s="1"/>
  <c r="D349" i="6" a="1"/>
  <c r="D349" i="6"/>
  <c r="D350" i="6" a="1"/>
  <c r="D350" i="6" s="1"/>
  <c r="D351" i="6" a="1"/>
  <c r="D351" i="6" s="1"/>
  <c r="D352" i="6" a="1"/>
  <c r="D352" i="6" s="1"/>
  <c r="D353" i="6" a="1"/>
  <c r="D353" i="6"/>
  <c r="D354" i="6" a="1"/>
  <c r="D354" i="6" s="1"/>
  <c r="D355" i="6" a="1"/>
  <c r="D355" i="6" s="1"/>
  <c r="D356" i="6" a="1"/>
  <c r="D356" i="6" s="1"/>
  <c r="D357" i="6" a="1"/>
  <c r="D357" i="6"/>
  <c r="D358" i="6" a="1"/>
  <c r="D358" i="6" s="1"/>
  <c r="D359" i="6" a="1"/>
  <c r="D359" i="6" s="1"/>
  <c r="D360" i="6" a="1"/>
  <c r="D360" i="6" s="1"/>
  <c r="D361" i="6" a="1"/>
  <c r="D361" i="6"/>
  <c r="D362" i="6" a="1"/>
  <c r="D362" i="6" s="1"/>
  <c r="D363" i="6" a="1"/>
  <c r="D363" i="6" s="1"/>
  <c r="D364" i="6" a="1"/>
  <c r="D364" i="6" s="1"/>
  <c r="D365" i="6" a="1"/>
  <c r="D365" i="6"/>
  <c r="D366" i="6" a="1"/>
  <c r="D366" i="6" s="1"/>
  <c r="D367" i="6" a="1"/>
  <c r="D367" i="6" s="1"/>
  <c r="D368" i="6" a="1"/>
  <c r="D368" i="6" s="1"/>
  <c r="D369" i="6" a="1"/>
  <c r="D369" i="6"/>
  <c r="D370" i="6" a="1"/>
  <c r="D370" i="6" s="1"/>
  <c r="D371" i="6" a="1"/>
  <c r="D371" i="6" s="1"/>
  <c r="D372" i="6" a="1"/>
  <c r="D372" i="6" s="1"/>
  <c r="D373" i="6" a="1"/>
  <c r="D373" i="6"/>
  <c r="D374" i="6" a="1"/>
  <c r="D374" i="6" s="1"/>
  <c r="D375" i="6" a="1"/>
  <c r="D375" i="6" s="1"/>
  <c r="D376" i="6" a="1"/>
  <c r="D376" i="6" s="1"/>
  <c r="D377" i="6" a="1"/>
  <c r="D377" i="6"/>
  <c r="D378" i="6" a="1"/>
  <c r="D378" i="6" s="1"/>
  <c r="D379" i="6" a="1"/>
  <c r="D379" i="6" s="1"/>
  <c r="D380" i="6" a="1"/>
  <c r="D380" i="6" s="1"/>
  <c r="D381" i="6" a="1"/>
  <c r="D381" i="6"/>
  <c r="D382" i="6" a="1"/>
  <c r="D382" i="6" s="1"/>
  <c r="D383" i="6" a="1"/>
  <c r="D383" i="6" s="1"/>
  <c r="D384" i="6" a="1"/>
  <c r="D384" i="6" s="1"/>
  <c r="D385" i="6" a="1"/>
  <c r="D385" i="6" s="1"/>
  <c r="D386" i="6" a="1"/>
  <c r="D386" i="6" s="1"/>
  <c r="D387" i="6" a="1"/>
  <c r="D387" i="6" s="1"/>
  <c r="D388" i="6" a="1"/>
  <c r="D388" i="6" s="1"/>
  <c r="D389" i="6" a="1"/>
  <c r="D389" i="6"/>
  <c r="D390" i="6" a="1"/>
  <c r="D390" i="6" s="1"/>
  <c r="D391" i="6" a="1"/>
  <c r="D391" i="6" s="1"/>
  <c r="D392" i="6" a="1"/>
  <c r="D392" i="6" s="1"/>
  <c r="D393" i="6" a="1"/>
  <c r="D393" i="6" s="1"/>
  <c r="D394" i="6" a="1"/>
  <c r="D394" i="6" s="1"/>
  <c r="D395" i="6" a="1"/>
  <c r="D395" i="6" s="1"/>
  <c r="D396" i="6" a="1"/>
  <c r="D396" i="6" s="1"/>
  <c r="D397" i="6" a="1"/>
  <c r="D397" i="6"/>
  <c r="D398" i="6" a="1"/>
  <c r="D398" i="6" s="1"/>
  <c r="D399" i="6" a="1"/>
  <c r="D399" i="6" s="1"/>
  <c r="D400" i="6" a="1"/>
  <c r="D400" i="6" s="1"/>
  <c r="D401" i="6" a="1"/>
  <c r="D401" i="6" s="1"/>
  <c r="D402" i="6" a="1"/>
  <c r="D402" i="6" s="1"/>
  <c r="D403" i="6" a="1"/>
  <c r="D403" i="6" s="1"/>
  <c r="D404" i="6" a="1"/>
  <c r="D404" i="6" s="1"/>
  <c r="D405" i="6" a="1"/>
  <c r="D405" i="6"/>
  <c r="D406" i="6" a="1"/>
  <c r="D406" i="6" s="1"/>
  <c r="D407" i="6" a="1"/>
  <c r="D407" i="6" s="1"/>
  <c r="D408" i="6" a="1"/>
  <c r="D408" i="6" s="1"/>
  <c r="D409" i="6" a="1"/>
  <c r="D409" i="6" s="1"/>
  <c r="D410" i="6" a="1"/>
  <c r="D410" i="6" s="1"/>
  <c r="D411" i="6" a="1"/>
  <c r="D411" i="6" s="1"/>
  <c r="D412" i="6" a="1"/>
  <c r="D412" i="6" s="1"/>
  <c r="D413" i="6" a="1"/>
  <c r="D413" i="6"/>
  <c r="D414" i="6" a="1"/>
  <c r="D414" i="6" s="1"/>
  <c r="D415" i="6" a="1"/>
  <c r="D415" i="6" s="1"/>
  <c r="D416" i="6" a="1"/>
  <c r="D416" i="6" s="1"/>
  <c r="D417" i="6" a="1"/>
  <c r="D417" i="6" s="1"/>
  <c r="D418" i="6" a="1"/>
  <c r="D418" i="6" s="1"/>
  <c r="D419" i="6" a="1"/>
  <c r="D419" i="6" s="1"/>
  <c r="D420" i="6" a="1"/>
  <c r="D420" i="6" s="1"/>
  <c r="D421" i="6" a="1"/>
  <c r="D421" i="6"/>
  <c r="D422" i="6" a="1"/>
  <c r="D422" i="6" s="1"/>
  <c r="D423" i="6" a="1"/>
  <c r="D423" i="6" s="1"/>
  <c r="D424" i="6" a="1"/>
  <c r="D424" i="6" s="1"/>
  <c r="D425" i="6" a="1"/>
  <c r="D425" i="6" s="1"/>
  <c r="D426" i="6" a="1"/>
  <c r="D426" i="6" s="1"/>
  <c r="D427" i="6" a="1"/>
  <c r="D427" i="6" s="1"/>
  <c r="D428" i="6" a="1"/>
  <c r="D428" i="6" s="1"/>
  <c r="D429" i="6" a="1"/>
  <c r="D429" i="6"/>
  <c r="D430" i="6" a="1"/>
  <c r="D430" i="6" s="1"/>
  <c r="D431" i="6" a="1"/>
  <c r="D431" i="6" s="1"/>
  <c r="D432" i="6" a="1"/>
  <c r="D432" i="6" s="1"/>
  <c r="D433" i="6" a="1"/>
  <c r="D433" i="6" s="1"/>
  <c r="D434" i="6" a="1"/>
  <c r="D434" i="6" s="1"/>
  <c r="D435" i="6" a="1"/>
  <c r="D435" i="6" s="1"/>
  <c r="D436" i="6" a="1"/>
  <c r="D436" i="6" s="1"/>
  <c r="D437" i="6" a="1"/>
  <c r="D437" i="6"/>
  <c r="D438" i="6" a="1"/>
  <c r="D438" i="6" s="1"/>
  <c r="D439" i="6" a="1"/>
  <c r="D439" i="6" s="1"/>
  <c r="D440" i="6" a="1"/>
  <c r="D440" i="6" s="1"/>
  <c r="D441" i="6" a="1"/>
  <c r="D441" i="6" s="1"/>
  <c r="D442" i="6" a="1"/>
  <c r="D442" i="6" s="1"/>
  <c r="D443" i="6" a="1"/>
  <c r="D443" i="6" s="1"/>
  <c r="D444" i="6" a="1"/>
  <c r="D444" i="6" s="1"/>
  <c r="D445" i="6" a="1"/>
  <c r="D445" i="6"/>
  <c r="D446" i="6" a="1"/>
  <c r="D446" i="6" s="1"/>
  <c r="D447" i="6" a="1"/>
  <c r="D447" i="6" s="1"/>
  <c r="D448" i="6" a="1"/>
  <c r="D448" i="6" s="1"/>
  <c r="D449" i="6" a="1"/>
  <c r="D449" i="6" s="1"/>
  <c r="D450" i="6" a="1"/>
  <c r="D450" i="6" s="1"/>
  <c r="D451" i="6" a="1"/>
  <c r="D451" i="6" s="1"/>
  <c r="D452" i="6" a="1"/>
  <c r="D452" i="6" s="1"/>
  <c r="D453" i="6" a="1"/>
  <c r="D453" i="6"/>
  <c r="D454" i="6" a="1"/>
  <c r="D454" i="6" s="1"/>
  <c r="D455" i="6" a="1"/>
  <c r="D455" i="6" s="1"/>
  <c r="D456" i="6" a="1"/>
  <c r="D456" i="6" s="1"/>
  <c r="D457" i="6" a="1"/>
  <c r="D457" i="6" s="1"/>
  <c r="D458" i="6" a="1"/>
  <c r="D458" i="6" s="1"/>
  <c r="D459" i="6" a="1"/>
  <c r="D459" i="6" s="1"/>
  <c r="D460" i="6" a="1"/>
  <c r="D460" i="6" s="1"/>
  <c r="D461" i="6" a="1"/>
  <c r="D461" i="6"/>
  <c r="D462" i="6" a="1"/>
  <c r="D462" i="6" s="1"/>
  <c r="D463" i="6" a="1"/>
  <c r="D463" i="6" s="1"/>
  <c r="D464" i="6" a="1"/>
  <c r="D464" i="6" s="1"/>
  <c r="D465" i="6" a="1"/>
  <c r="D465" i="6" s="1"/>
  <c r="D466" i="6" a="1"/>
  <c r="D466" i="6" s="1"/>
  <c r="D467" i="6" a="1"/>
  <c r="D467" i="6" s="1"/>
  <c r="D468" i="6" a="1"/>
  <c r="D468" i="6" s="1"/>
  <c r="D469" i="6" a="1"/>
  <c r="D469" i="6"/>
  <c r="D470" i="6" a="1"/>
  <c r="D470" i="6" s="1"/>
  <c r="D471" i="6" a="1"/>
  <c r="D471" i="6" s="1"/>
  <c r="D472" i="6" a="1"/>
  <c r="D472" i="6" s="1"/>
  <c r="D473" i="6" a="1"/>
  <c r="D473" i="6" s="1"/>
  <c r="D474" i="6" a="1"/>
  <c r="D474" i="6" s="1"/>
  <c r="D475" i="6" a="1"/>
  <c r="D475" i="6" s="1"/>
  <c r="D476" i="6" a="1"/>
  <c r="D476" i="6" s="1"/>
  <c r="D477" i="6" a="1"/>
  <c r="D477" i="6"/>
  <c r="D478" i="6" a="1"/>
  <c r="D478" i="6" s="1"/>
  <c r="D479" i="6" a="1"/>
  <c r="D479" i="6" s="1"/>
  <c r="D480" i="6" a="1"/>
  <c r="D480" i="6" s="1"/>
  <c r="D481" i="6" a="1"/>
  <c r="D481" i="6" s="1"/>
  <c r="D482" i="6" a="1"/>
  <c r="D482" i="6" s="1"/>
  <c r="D483" i="6" a="1"/>
  <c r="D483" i="6" s="1"/>
  <c r="D484" i="6" a="1"/>
  <c r="D484" i="6" s="1"/>
  <c r="D485" i="6" a="1"/>
  <c r="D485" i="6" s="1"/>
  <c r="D486" i="6" a="1"/>
  <c r="D486" i="6" s="1"/>
  <c r="D487" i="6" a="1"/>
  <c r="D487" i="6" s="1"/>
  <c r="D488" i="6" a="1"/>
  <c r="D488" i="6" s="1"/>
  <c r="D489" i="6" a="1"/>
  <c r="D489" i="6" s="1"/>
  <c r="D490" i="6" a="1"/>
  <c r="D490" i="6" s="1"/>
  <c r="D491" i="6" a="1"/>
  <c r="D491" i="6" s="1"/>
  <c r="D492" i="6" a="1"/>
  <c r="D492" i="6" s="1"/>
  <c r="D493" i="6" a="1"/>
  <c r="D493" i="6"/>
  <c r="D494" i="6" a="1"/>
  <c r="D494" i="6" s="1"/>
  <c r="D495" i="6" a="1"/>
  <c r="D495" i="6" s="1"/>
  <c r="D496" i="6" a="1"/>
  <c r="D496" i="6" s="1"/>
  <c r="D497" i="6" a="1"/>
  <c r="D497" i="6" s="1"/>
  <c r="D498" i="6" a="1"/>
  <c r="D498" i="6" s="1"/>
  <c r="D499" i="6" a="1"/>
  <c r="D499" i="6" s="1"/>
  <c r="D500" i="6" a="1"/>
  <c r="D500" i="6" s="1"/>
  <c r="D501" i="6" a="1"/>
  <c r="D501" i="6"/>
  <c r="D502" i="6" a="1"/>
  <c r="D502" i="6" s="1"/>
  <c r="D503" i="6" a="1"/>
  <c r="D503" i="6" s="1"/>
  <c r="D504" i="6" a="1"/>
  <c r="D504" i="6" s="1"/>
  <c r="D505" i="6" a="1"/>
  <c r="D505" i="6" s="1"/>
  <c r="D506" i="6" a="1"/>
  <c r="D506" i="6" s="1"/>
  <c r="D507" i="6" a="1"/>
  <c r="D507" i="6" s="1"/>
  <c r="D508" i="6" a="1"/>
  <c r="D508" i="6" s="1"/>
  <c r="D509" i="6" a="1"/>
  <c r="D509" i="6"/>
  <c r="D510" i="6" a="1"/>
  <c r="D510" i="6" s="1"/>
  <c r="D511" i="6" a="1"/>
  <c r="D511" i="6" s="1"/>
  <c r="D512" i="6" a="1"/>
  <c r="D512" i="6" s="1"/>
  <c r="D513" i="6" a="1"/>
  <c r="D513" i="6" s="1"/>
  <c r="D514" i="6" a="1"/>
  <c r="D514" i="6" s="1"/>
  <c r="D515" i="6" a="1"/>
  <c r="D515" i="6" s="1"/>
  <c r="D516" i="6" a="1"/>
  <c r="D516" i="6" s="1"/>
  <c r="D517" i="6" a="1"/>
  <c r="D517" i="6" s="1"/>
  <c r="D518" i="6" a="1"/>
  <c r="D518" i="6" s="1"/>
  <c r="D519" i="6" a="1"/>
  <c r="D519" i="6" s="1"/>
  <c r="D520" i="6" a="1"/>
  <c r="D520" i="6" s="1"/>
  <c r="D521" i="6" a="1"/>
  <c r="D521" i="6" s="1"/>
  <c r="D522" i="6" a="1"/>
  <c r="D522" i="6" s="1"/>
  <c r="D523" i="6" a="1"/>
  <c r="D523" i="6" s="1"/>
  <c r="D524" i="6" a="1"/>
  <c r="D524" i="6" s="1"/>
  <c r="D525" i="6" a="1"/>
  <c r="D525" i="6"/>
  <c r="D526" i="6" a="1"/>
  <c r="D526" i="6" s="1"/>
  <c r="D527" i="6" a="1"/>
  <c r="D527" i="6" s="1"/>
  <c r="D528" i="6" a="1"/>
  <c r="D528" i="6" s="1"/>
  <c r="D529" i="6" a="1"/>
  <c r="D529" i="6" s="1"/>
  <c r="D530" i="6" a="1"/>
  <c r="D530" i="6" s="1"/>
  <c r="D531" i="6" a="1"/>
  <c r="D531" i="6" s="1"/>
  <c r="D532" i="6" a="1"/>
  <c r="D532" i="6" s="1"/>
  <c r="D533" i="6" a="1"/>
  <c r="D533" i="6"/>
  <c r="D534" i="6" a="1"/>
  <c r="D534" i="6" s="1"/>
  <c r="D535" i="6" a="1"/>
  <c r="D535" i="6" s="1"/>
  <c r="D536" i="6" a="1"/>
  <c r="D536" i="6" s="1"/>
  <c r="D537" i="6" a="1"/>
  <c r="D537" i="6" s="1"/>
  <c r="D538" i="6" a="1"/>
  <c r="D538" i="6" s="1"/>
  <c r="D539" i="6" a="1"/>
  <c r="D539" i="6" s="1"/>
  <c r="D540" i="6" a="1"/>
  <c r="D540" i="6" s="1"/>
  <c r="D541" i="6" a="1"/>
  <c r="D541" i="6"/>
  <c r="D542" i="6" a="1"/>
  <c r="D542" i="6" s="1"/>
  <c r="D543" i="6" a="1"/>
  <c r="D543" i="6" s="1"/>
  <c r="D544" i="6" a="1"/>
  <c r="D544" i="6" s="1"/>
  <c r="D545" i="6" a="1"/>
  <c r="D545" i="6"/>
  <c r="D546" i="6" a="1"/>
  <c r="D546" i="6" s="1"/>
  <c r="D547" i="6" a="1"/>
  <c r="D547" i="6" s="1"/>
  <c r="D548" i="6" a="1"/>
  <c r="D548" i="6" s="1"/>
  <c r="D549" i="6" a="1"/>
  <c r="D549" i="6" s="1"/>
  <c r="D550" i="6" a="1"/>
  <c r="D550" i="6" s="1"/>
  <c r="D551" i="6" a="1"/>
  <c r="D551" i="6" s="1"/>
  <c r="D552" i="6" a="1"/>
  <c r="D552" i="6" s="1"/>
  <c r="D553" i="6" a="1"/>
  <c r="D553" i="6" s="1"/>
  <c r="D554" i="6" a="1"/>
  <c r="D554" i="6" s="1"/>
  <c r="D555" i="6" a="1"/>
  <c r="D555" i="6" s="1"/>
  <c r="D556" i="6" a="1"/>
  <c r="D556" i="6" s="1"/>
  <c r="D557" i="6" a="1"/>
  <c r="D557" i="6"/>
  <c r="D558" i="6" a="1"/>
  <c r="D558" i="6" s="1"/>
  <c r="D559" i="6" a="1"/>
  <c r="D559" i="6" s="1"/>
  <c r="D560" i="6" a="1"/>
  <c r="D560" i="6" s="1"/>
  <c r="D561" i="6" a="1"/>
  <c r="D561" i="6" s="1"/>
  <c r="D562" i="6" a="1"/>
  <c r="D562" i="6" s="1"/>
  <c r="D563" i="6" a="1"/>
  <c r="D563" i="6" s="1"/>
  <c r="D564" i="6" a="1"/>
  <c r="D564" i="6" s="1"/>
  <c r="D565" i="6" a="1"/>
  <c r="D565" i="6"/>
  <c r="D566" i="6" a="1"/>
  <c r="D566" i="6" s="1"/>
  <c r="D567" i="6" a="1"/>
  <c r="D567" i="6" s="1"/>
  <c r="D568" i="6" a="1"/>
  <c r="D568" i="6" s="1"/>
  <c r="D569" i="6" a="1"/>
  <c r="D569" i="6" s="1"/>
  <c r="D570" i="6" a="1"/>
  <c r="D570" i="6" s="1"/>
  <c r="D571" i="6" a="1"/>
  <c r="D571" i="6" s="1"/>
  <c r="D572" i="6" a="1"/>
  <c r="D572" i="6" s="1"/>
  <c r="D573" i="6" a="1"/>
  <c r="D573" i="6"/>
  <c r="D574" i="6" a="1"/>
  <c r="D574" i="6" s="1"/>
  <c r="D575" i="6" a="1"/>
  <c r="D575" i="6" s="1"/>
  <c r="D576" i="6" a="1"/>
  <c r="D576" i="6" s="1"/>
  <c r="D577" i="6" a="1"/>
  <c r="D577" i="6" s="1"/>
  <c r="D578" i="6" a="1"/>
  <c r="D578" i="6" s="1"/>
  <c r="D579" i="6" a="1"/>
  <c r="D579" i="6" s="1"/>
  <c r="D580" i="6" a="1"/>
  <c r="D580" i="6" s="1"/>
  <c r="D581" i="6" a="1"/>
  <c r="D581" i="6"/>
  <c r="D582" i="6" a="1"/>
  <c r="D582" i="6" s="1"/>
  <c r="D583" i="6" a="1"/>
  <c r="D583" i="6" s="1"/>
  <c r="D584" i="6" a="1"/>
  <c r="D584" i="6" s="1"/>
  <c r="D585" i="6" a="1"/>
  <c r="D585" i="6" s="1"/>
  <c r="D586" i="6" a="1"/>
  <c r="D586" i="6" s="1"/>
  <c r="D587" i="6" a="1"/>
  <c r="D587" i="6" s="1"/>
  <c r="D588" i="6" a="1"/>
  <c r="D588" i="6" s="1"/>
  <c r="D589" i="6" a="1"/>
  <c r="D589" i="6"/>
  <c r="D590" i="6" a="1"/>
  <c r="D590" i="6" s="1"/>
  <c r="D591" i="6" a="1"/>
  <c r="D591" i="6" s="1"/>
  <c r="D592" i="6" a="1"/>
  <c r="D592" i="6" s="1"/>
  <c r="D593" i="6" a="1"/>
  <c r="D593" i="6" s="1"/>
  <c r="D594" i="6" a="1"/>
  <c r="D594" i="6" s="1"/>
  <c r="D595" i="6" a="1"/>
  <c r="D595" i="6" s="1"/>
  <c r="D596" i="6" a="1"/>
  <c r="D596" i="6" s="1"/>
  <c r="D597" i="6" a="1"/>
  <c r="D597" i="6"/>
  <c r="D598" i="6" a="1"/>
  <c r="D598" i="6" s="1"/>
  <c r="D599" i="6" a="1"/>
  <c r="D599" i="6" s="1"/>
  <c r="D600" i="6" a="1"/>
  <c r="D600" i="6" s="1"/>
  <c r="D601" i="6" a="1"/>
  <c r="D601" i="6" s="1"/>
  <c r="D602" i="6" a="1"/>
  <c r="D602" i="6" s="1"/>
  <c r="D603" i="6" a="1"/>
  <c r="D603" i="6" s="1"/>
  <c r="D604" i="6" a="1"/>
  <c r="D604" i="6" s="1"/>
  <c r="D605" i="6" a="1"/>
  <c r="D605" i="6"/>
  <c r="D606" i="6" a="1"/>
  <c r="D606" i="6" s="1"/>
  <c r="D607" i="6" a="1"/>
  <c r="D607" i="6" s="1"/>
  <c r="D608" i="6" a="1"/>
  <c r="D608" i="6" s="1"/>
  <c r="D609" i="6" a="1"/>
  <c r="D609" i="6"/>
  <c r="D610" i="6" a="1"/>
  <c r="D610" i="6" s="1"/>
  <c r="D611" i="6" a="1"/>
  <c r="D611" i="6" s="1"/>
  <c r="D612" i="6" a="1"/>
  <c r="D612" i="6" s="1"/>
  <c r="D613" i="6" a="1"/>
  <c r="D613" i="6"/>
  <c r="D614" i="6" a="1"/>
  <c r="D614" i="6" s="1"/>
  <c r="D615" i="6" a="1"/>
  <c r="D615" i="6" s="1"/>
  <c r="D616" i="6" a="1"/>
  <c r="D616" i="6" s="1"/>
  <c r="D617" i="6" a="1"/>
  <c r="D617" i="6" s="1"/>
  <c r="D618" i="6" a="1"/>
  <c r="D618" i="6" s="1"/>
  <c r="D619" i="6" a="1"/>
  <c r="D619" i="6" s="1"/>
  <c r="D620" i="6" a="1"/>
  <c r="D620" i="6" s="1"/>
  <c r="D621" i="6" a="1"/>
  <c r="D621" i="6"/>
  <c r="D622" i="6" a="1"/>
  <c r="D622" i="6" s="1"/>
  <c r="D623" i="6" a="1"/>
  <c r="D623" i="6" s="1"/>
  <c r="D624" i="6" a="1"/>
  <c r="D624" i="6" s="1"/>
  <c r="D625" i="6" a="1"/>
  <c r="D625" i="6" s="1"/>
  <c r="D626" i="6" a="1"/>
  <c r="D626" i="6" s="1"/>
  <c r="D627" i="6" a="1"/>
  <c r="D627" i="6" s="1"/>
  <c r="D628" i="6" a="1"/>
  <c r="D628" i="6" s="1"/>
  <c r="D629" i="6" a="1"/>
  <c r="D629" i="6"/>
  <c r="D630" i="6" a="1"/>
  <c r="D630" i="6" s="1"/>
  <c r="D631" i="6" a="1"/>
  <c r="D631" i="6" s="1"/>
  <c r="D632" i="6" a="1"/>
  <c r="D632" i="6" s="1"/>
  <c r="D633" i="6" a="1"/>
  <c r="D633" i="6" s="1"/>
  <c r="D634" i="6" a="1"/>
  <c r="D634" i="6" s="1"/>
  <c r="D635" i="6" a="1"/>
  <c r="D635" i="6" s="1"/>
  <c r="D636" i="6" a="1"/>
  <c r="D636" i="6" s="1"/>
  <c r="D637" i="6" a="1"/>
  <c r="D637" i="6"/>
  <c r="D638" i="6" a="1"/>
  <c r="D638" i="6" s="1"/>
  <c r="D639" i="6" a="1"/>
  <c r="D639" i="6" s="1"/>
  <c r="D640" i="6" a="1"/>
  <c r="D640" i="6" s="1"/>
  <c r="D641" i="6" a="1"/>
  <c r="D641" i="6"/>
  <c r="D642" i="6" a="1"/>
  <c r="D642" i="6" s="1"/>
  <c r="D643" i="6" a="1"/>
  <c r="D643" i="6" s="1"/>
  <c r="D644" i="6" a="1"/>
  <c r="D644" i="6" s="1"/>
  <c r="D645" i="6" a="1"/>
  <c r="D645" i="6"/>
  <c r="D646" i="6" a="1"/>
  <c r="D646" i="6" s="1"/>
  <c r="D647" i="6" a="1"/>
  <c r="D647" i="6" s="1"/>
  <c r="D648" i="6" a="1"/>
  <c r="D648" i="6" s="1"/>
  <c r="D649" i="6" a="1"/>
  <c r="D649" i="6" s="1"/>
  <c r="D650" i="6" a="1"/>
  <c r="D650" i="6" s="1"/>
  <c r="D651" i="6" a="1"/>
  <c r="D651" i="6" s="1"/>
  <c r="D652" i="6" a="1"/>
  <c r="D652" i="6" s="1"/>
  <c r="D653" i="6" a="1"/>
  <c r="D653" i="6"/>
  <c r="D654" i="6" a="1"/>
  <c r="D654" i="6" s="1"/>
  <c r="D655" i="6" a="1"/>
  <c r="D655" i="6" s="1"/>
  <c r="D656" i="6" a="1"/>
  <c r="D656" i="6" s="1"/>
  <c r="D657" i="6" a="1"/>
  <c r="D657" i="6" s="1"/>
  <c r="D658" i="6" a="1"/>
  <c r="D658" i="6" s="1"/>
  <c r="D659" i="6" a="1"/>
  <c r="D659" i="6" s="1"/>
  <c r="D660" i="6" a="1"/>
  <c r="D660" i="6" s="1"/>
  <c r="D661" i="6" a="1"/>
  <c r="D661" i="6"/>
  <c r="D662" i="6" a="1"/>
  <c r="D662" i="6" s="1"/>
  <c r="D663" i="6" a="1"/>
  <c r="D663" i="6" s="1"/>
  <c r="D664" i="6" a="1"/>
  <c r="D664" i="6" s="1"/>
  <c r="D665" i="6" a="1"/>
  <c r="D665" i="6" s="1"/>
  <c r="D666" i="6" a="1"/>
  <c r="D666" i="6" s="1"/>
  <c r="D667" i="6" a="1"/>
  <c r="D667" i="6" s="1"/>
  <c r="D668" i="6" a="1"/>
  <c r="D668" i="6" s="1"/>
  <c r="D669" i="6" a="1"/>
  <c r="D669" i="6" s="1"/>
  <c r="D670" i="6" a="1"/>
  <c r="D670" i="6"/>
  <c r="D671" i="6" a="1"/>
  <c r="D671" i="6" s="1"/>
  <c r="D672" i="6" a="1"/>
  <c r="D672" i="6" s="1"/>
  <c r="D673" i="6" a="1"/>
  <c r="D673" i="6" s="1"/>
  <c r="D674" i="6" a="1"/>
  <c r="D674" i="6"/>
  <c r="D675" i="6" a="1"/>
  <c r="D675" i="6" s="1"/>
  <c r="D676" i="6" a="1"/>
  <c r="D676" i="6" s="1"/>
  <c r="D677" i="6" a="1"/>
  <c r="D677" i="6" s="1"/>
  <c r="D678" i="6" a="1"/>
  <c r="D678" i="6" s="1"/>
  <c r="D679" i="6" a="1"/>
  <c r="D679" i="6" s="1"/>
  <c r="D680" i="6" a="1"/>
  <c r="D680" i="6" s="1"/>
  <c r="D681" i="6" a="1"/>
  <c r="D681" i="6" s="1"/>
  <c r="D682" i="6" a="1"/>
  <c r="D682" i="6" s="1"/>
  <c r="D683" i="6" a="1"/>
  <c r="D683" i="6" s="1"/>
  <c r="D684" i="6" a="1"/>
  <c r="D684" i="6" s="1"/>
  <c r="D685" i="6" a="1"/>
  <c r="D685" i="6" s="1"/>
  <c r="D686" i="6" a="1"/>
  <c r="D686" i="6" s="1"/>
  <c r="D687" i="6" a="1"/>
  <c r="D687" i="6" s="1"/>
  <c r="D688" i="6" a="1"/>
  <c r="D688" i="6" s="1"/>
  <c r="D689" i="6" a="1"/>
  <c r="D689" i="6" s="1"/>
  <c r="D690" i="6" a="1"/>
  <c r="D690" i="6" s="1"/>
  <c r="D691" i="6" a="1"/>
  <c r="D691" i="6" s="1"/>
  <c r="D692" i="6" a="1"/>
  <c r="D692" i="6" s="1"/>
  <c r="D693" i="6" a="1"/>
  <c r="D693" i="6" s="1"/>
  <c r="D694" i="6" a="1"/>
  <c r="D694" i="6" s="1"/>
  <c r="D695" i="6" a="1"/>
  <c r="D695" i="6" s="1"/>
  <c r="D696" i="6" a="1"/>
  <c r="D696" i="6" s="1"/>
  <c r="D697" i="6" a="1"/>
  <c r="D697" i="6" s="1"/>
  <c r="D698" i="6" a="1"/>
  <c r="D698" i="6" s="1"/>
  <c r="D699" i="6" a="1"/>
  <c r="D699" i="6" s="1"/>
  <c r="D700" i="6" a="1"/>
  <c r="D700" i="6" s="1"/>
  <c r="D701" i="6" a="1"/>
  <c r="D701" i="6" s="1"/>
  <c r="D702" i="6" a="1"/>
  <c r="D702" i="6" s="1"/>
  <c r="D703" i="6" a="1"/>
  <c r="D703" i="6" s="1"/>
  <c r="D704" i="6" a="1"/>
  <c r="D704" i="6" s="1"/>
  <c r="D705" i="6" a="1"/>
  <c r="D705" i="6" s="1"/>
  <c r="D706" i="6" a="1"/>
  <c r="D706" i="6" s="1"/>
  <c r="D707" i="6" a="1"/>
  <c r="D707" i="6" s="1"/>
  <c r="D708" i="6" a="1"/>
  <c r="D708" i="6" s="1"/>
  <c r="D709" i="6" a="1"/>
  <c r="D709" i="6" s="1"/>
  <c r="D710" i="6" a="1"/>
  <c r="D710" i="6" s="1"/>
  <c r="D711" i="6" a="1"/>
  <c r="D711" i="6" s="1"/>
  <c r="D712" i="6" a="1"/>
  <c r="D712" i="6" s="1"/>
  <c r="D713" i="6" a="1"/>
  <c r="D713" i="6" s="1"/>
  <c r="D714" i="6" a="1"/>
  <c r="D714" i="6" s="1"/>
  <c r="D715" i="6" a="1"/>
  <c r="D715" i="6" s="1"/>
  <c r="D716" i="6" a="1"/>
  <c r="D716" i="6" s="1"/>
  <c r="D717" i="6" a="1"/>
  <c r="D717" i="6" s="1"/>
  <c r="D718" i="6" a="1"/>
  <c r="D718" i="6" s="1"/>
  <c r="D719" i="6" a="1"/>
  <c r="D719" i="6" s="1"/>
  <c r="D720" i="6" a="1"/>
  <c r="D720" i="6" s="1"/>
  <c r="D721" i="6" a="1"/>
  <c r="D721" i="6" s="1"/>
  <c r="D722" i="6" a="1"/>
  <c r="D722" i="6" s="1"/>
  <c r="D723" i="6" a="1"/>
  <c r="D723" i="6" s="1"/>
  <c r="D724" i="6" a="1"/>
  <c r="D724" i="6" s="1"/>
  <c r="D725" i="6" a="1"/>
  <c r="D725" i="6" s="1"/>
  <c r="D726" i="6" a="1"/>
  <c r="D726" i="6" s="1"/>
  <c r="D727" i="6" a="1"/>
  <c r="D727" i="6" s="1"/>
  <c r="D728" i="6" a="1"/>
  <c r="D728" i="6" s="1"/>
  <c r="D729" i="6" a="1"/>
  <c r="D729" i="6" s="1"/>
  <c r="D730" i="6" a="1"/>
  <c r="D730" i="6" s="1"/>
  <c r="D731" i="6" a="1"/>
  <c r="D731" i="6" s="1"/>
  <c r="D732" i="6" a="1"/>
  <c r="D732" i="6" s="1"/>
  <c r="D733" i="6" a="1"/>
  <c r="D733" i="6" s="1"/>
  <c r="D734" i="6" a="1"/>
  <c r="D734" i="6" s="1"/>
  <c r="D735" i="6" a="1"/>
  <c r="D735" i="6" s="1"/>
  <c r="D736" i="6" a="1"/>
  <c r="D736" i="6" s="1"/>
  <c r="D737" i="6" a="1"/>
  <c r="D737" i="6" s="1"/>
  <c r="D738" i="6" a="1"/>
  <c r="D738" i="6" s="1"/>
  <c r="D739" i="6" a="1"/>
  <c r="D739" i="6" s="1"/>
  <c r="D740" i="6" a="1"/>
  <c r="D740" i="6" s="1"/>
  <c r="D741" i="6" a="1"/>
  <c r="D741" i="6" s="1"/>
  <c r="D742" i="6" a="1"/>
  <c r="D742" i="6" s="1"/>
  <c r="D743" i="6" a="1"/>
  <c r="D743" i="6" s="1"/>
  <c r="D744" i="6" a="1"/>
  <c r="D744" i="6" s="1"/>
  <c r="D745" i="6" a="1"/>
  <c r="D745" i="6" s="1"/>
  <c r="D746" i="6" a="1"/>
  <c r="D746" i="6" s="1"/>
  <c r="D747" i="6" a="1"/>
  <c r="D747" i="6" s="1"/>
  <c r="D748" i="6" a="1"/>
  <c r="D748" i="6" s="1"/>
  <c r="D749" i="6" a="1"/>
  <c r="D749" i="6" s="1"/>
  <c r="D750" i="6" a="1"/>
  <c r="D750" i="6" s="1"/>
  <c r="D751" i="6" a="1"/>
  <c r="D751" i="6" s="1"/>
  <c r="D752" i="6" a="1"/>
  <c r="D752" i="6" s="1"/>
  <c r="D753" i="6" a="1"/>
  <c r="D753" i="6" s="1"/>
  <c r="D754" i="6" a="1"/>
  <c r="D754" i="6" s="1"/>
  <c r="D755" i="6" a="1"/>
  <c r="D755" i="6" s="1"/>
  <c r="D756" i="6" a="1"/>
  <c r="D756" i="6" s="1"/>
  <c r="D757" i="6" a="1"/>
  <c r="D757" i="6" s="1"/>
  <c r="D758" i="6" a="1"/>
  <c r="D758" i="6" s="1"/>
  <c r="D759" i="6" a="1"/>
  <c r="D759" i="6" s="1"/>
  <c r="D760" i="6" a="1"/>
  <c r="D760" i="6" s="1"/>
  <c r="D761" i="6" a="1"/>
  <c r="D761" i="6" s="1"/>
  <c r="D762" i="6" a="1"/>
  <c r="D762" i="6" s="1"/>
  <c r="D763" i="6" a="1"/>
  <c r="D763" i="6" s="1"/>
  <c r="D764" i="6" a="1"/>
  <c r="D764" i="6" s="1"/>
  <c r="D765" i="6" a="1"/>
  <c r="D765" i="6" s="1"/>
  <c r="D766" i="6" a="1"/>
  <c r="D766" i="6" s="1"/>
  <c r="D767" i="6" a="1"/>
  <c r="D767" i="6" s="1"/>
  <c r="D768" i="6" a="1"/>
  <c r="D768" i="6" s="1"/>
  <c r="D769" i="6" a="1"/>
  <c r="D769" i="6" s="1"/>
  <c r="D770" i="6" a="1"/>
  <c r="D770" i="6" s="1"/>
  <c r="D771" i="6" a="1"/>
  <c r="D771" i="6" s="1"/>
  <c r="D772" i="6" a="1"/>
  <c r="D772" i="6" s="1"/>
  <c r="D773" i="6" a="1"/>
  <c r="D773" i="6" s="1"/>
  <c r="D774" i="6" a="1"/>
  <c r="D774" i="6" s="1"/>
  <c r="D775" i="6" a="1"/>
  <c r="D775" i="6" s="1"/>
  <c r="D776" i="6" a="1"/>
  <c r="D776" i="6" s="1"/>
  <c r="D777" i="6" a="1"/>
  <c r="D777" i="6" s="1"/>
  <c r="D778" i="6" a="1"/>
  <c r="D778" i="6" s="1"/>
  <c r="D779" i="6" a="1"/>
  <c r="D779" i="6" s="1"/>
  <c r="D780" i="6" a="1"/>
  <c r="D780" i="6" s="1"/>
  <c r="D781" i="6" a="1"/>
  <c r="D781" i="6" s="1"/>
  <c r="D782" i="6" a="1"/>
  <c r="D782" i="6" s="1"/>
  <c r="D783" i="6" a="1"/>
  <c r="D783" i="6" s="1"/>
  <c r="D784" i="6" a="1"/>
  <c r="D784" i="6" s="1"/>
  <c r="D785" i="6" a="1"/>
  <c r="D785" i="6" s="1"/>
  <c r="D786" i="6" a="1"/>
  <c r="D786" i="6" s="1"/>
  <c r="D787" i="6" a="1"/>
  <c r="D787" i="6" s="1"/>
  <c r="D788" i="6" a="1"/>
  <c r="D788" i="6" s="1"/>
  <c r="D789" i="6" a="1"/>
  <c r="D789" i="6" s="1"/>
  <c r="D790" i="6" a="1"/>
  <c r="D790" i="6" s="1"/>
  <c r="D791" i="6" a="1"/>
  <c r="D791" i="6" s="1"/>
  <c r="D792" i="6" a="1"/>
  <c r="D792" i="6" s="1"/>
  <c r="D793" i="6" a="1"/>
  <c r="D793" i="6" s="1"/>
  <c r="D794" i="6" a="1"/>
  <c r="D794" i="6" s="1"/>
  <c r="D795" i="6" a="1"/>
  <c r="D795" i="6" s="1"/>
  <c r="D796" i="6" a="1"/>
  <c r="D796" i="6" s="1"/>
  <c r="D797" i="6" a="1"/>
  <c r="D797" i="6" s="1"/>
  <c r="D798" i="6" a="1"/>
  <c r="D798" i="6" s="1"/>
  <c r="D799" i="6" a="1"/>
  <c r="D799" i="6" s="1"/>
  <c r="D800" i="6" a="1"/>
  <c r="D800" i="6" s="1"/>
  <c r="D801" i="6" a="1"/>
  <c r="D801" i="6" s="1"/>
  <c r="D802" i="6" a="1"/>
  <c r="D802" i="6" s="1"/>
  <c r="D803" i="6" a="1"/>
  <c r="D803" i="6" s="1"/>
  <c r="D804" i="6" a="1"/>
  <c r="D804" i="6" s="1"/>
  <c r="D805" i="6" a="1"/>
  <c r="D805" i="6" s="1"/>
  <c r="D806" i="6" a="1"/>
  <c r="D806" i="6" s="1"/>
  <c r="D807" i="6" a="1"/>
  <c r="D807" i="6" s="1"/>
  <c r="D808" i="6" a="1"/>
  <c r="D808" i="6" s="1"/>
  <c r="D809" i="6" a="1"/>
  <c r="D809" i="6" s="1"/>
  <c r="D810" i="6" a="1"/>
  <c r="D810" i="6" s="1"/>
  <c r="D811" i="6" a="1"/>
  <c r="D811" i="6" s="1"/>
  <c r="D812" i="6" a="1"/>
  <c r="D812" i="6" s="1"/>
  <c r="D813" i="6" a="1"/>
  <c r="D813" i="6" s="1"/>
  <c r="D814" i="6" a="1"/>
  <c r="D814" i="6" s="1"/>
  <c r="D815" i="6" a="1"/>
  <c r="D815" i="6" s="1"/>
  <c r="D816" i="6" a="1"/>
  <c r="D816" i="6" s="1"/>
  <c r="D817" i="6" a="1"/>
  <c r="D817" i="6" s="1"/>
  <c r="D818" i="6" a="1"/>
  <c r="D818" i="6" s="1"/>
  <c r="D819" i="6" a="1"/>
  <c r="D819" i="6" s="1"/>
  <c r="D820" i="6" a="1"/>
  <c r="D820" i="6" s="1"/>
  <c r="D821" i="6" a="1"/>
  <c r="D821" i="6" s="1"/>
  <c r="D822" i="6" a="1"/>
  <c r="D822" i="6" s="1"/>
  <c r="D823" i="6" a="1"/>
  <c r="D823" i="6" s="1"/>
  <c r="D824" i="6" a="1"/>
  <c r="D824" i="6" s="1"/>
  <c r="D825" i="6" a="1"/>
  <c r="D825" i="6" s="1"/>
  <c r="D826" i="6" a="1"/>
  <c r="D826" i="6" s="1"/>
  <c r="D827" i="6" a="1"/>
  <c r="D827" i="6" s="1"/>
  <c r="D828" i="6" a="1"/>
  <c r="D828" i="6" s="1"/>
  <c r="D829" i="6" a="1"/>
  <c r="D829" i="6" s="1"/>
  <c r="D830" i="6" a="1"/>
  <c r="D830" i="6" s="1"/>
  <c r="D831" i="6" a="1"/>
  <c r="D831" i="6" s="1"/>
  <c r="D832" i="6" a="1"/>
  <c r="D832" i="6" s="1"/>
  <c r="D833" i="6" a="1"/>
  <c r="D833" i="6" s="1"/>
  <c r="D834" i="6" a="1"/>
  <c r="D834" i="6" s="1"/>
  <c r="D835" i="6" a="1"/>
  <c r="D835" i="6" s="1"/>
  <c r="D836" i="6" a="1"/>
  <c r="D836" i="6" s="1"/>
  <c r="D837" i="6" a="1"/>
  <c r="D837" i="6" s="1"/>
  <c r="D838" i="6" a="1"/>
  <c r="D838" i="6" s="1"/>
  <c r="D839" i="6" a="1"/>
  <c r="D839" i="6" s="1"/>
  <c r="D840" i="6" a="1"/>
  <c r="D840" i="6" s="1"/>
  <c r="D841" i="6" a="1"/>
  <c r="D841" i="6" s="1"/>
  <c r="D842" i="6" a="1"/>
  <c r="D842" i="6" s="1"/>
  <c r="D843" i="6" a="1"/>
  <c r="D843" i="6" s="1"/>
  <c r="D844" i="6" a="1"/>
  <c r="D844" i="6" s="1"/>
  <c r="D845" i="6" a="1"/>
  <c r="D845" i="6" s="1"/>
  <c r="D846" i="6" a="1"/>
  <c r="D846" i="6" s="1"/>
  <c r="D847" i="6" a="1"/>
  <c r="D847" i="6" s="1"/>
  <c r="D848" i="6" a="1"/>
  <c r="D848" i="6" s="1"/>
  <c r="D849" i="6" a="1"/>
  <c r="D849" i="6" s="1"/>
  <c r="D850" i="6" a="1"/>
  <c r="D850" i="6" s="1"/>
  <c r="D851" i="6" a="1"/>
  <c r="D851" i="6" s="1"/>
  <c r="D852" i="6" a="1"/>
  <c r="D852" i="6" s="1"/>
  <c r="D853" i="6" a="1"/>
  <c r="D853" i="6" s="1"/>
  <c r="D854" i="6" a="1"/>
  <c r="D854" i="6" s="1"/>
  <c r="D855" i="6" a="1"/>
  <c r="D855" i="6" s="1"/>
  <c r="D856" i="6" a="1"/>
  <c r="D856" i="6" s="1"/>
  <c r="D857" i="6" a="1"/>
  <c r="D857" i="6" s="1"/>
  <c r="D858" i="6" a="1"/>
  <c r="D858" i="6" s="1"/>
  <c r="D859" i="6" a="1"/>
  <c r="D859" i="6" s="1"/>
  <c r="D860" i="6" a="1"/>
  <c r="D860" i="6" s="1"/>
  <c r="D861" i="6" a="1"/>
  <c r="D861" i="6" s="1"/>
  <c r="D862" i="6" a="1"/>
  <c r="D862" i="6" s="1"/>
  <c r="D863" i="6" a="1"/>
  <c r="D863" i="6" s="1"/>
  <c r="D864" i="6" a="1"/>
  <c r="D864" i="6" s="1"/>
  <c r="D865" i="6" a="1"/>
  <c r="D865" i="6" s="1"/>
  <c r="D866" i="6" a="1"/>
  <c r="D866" i="6" s="1"/>
  <c r="D867" i="6" a="1"/>
  <c r="D867" i="6" s="1"/>
  <c r="D868" i="6" a="1"/>
  <c r="D868" i="6" s="1"/>
  <c r="D869" i="6" a="1"/>
  <c r="D869" i="6" s="1"/>
  <c r="D870" i="6" a="1"/>
  <c r="D870" i="6" s="1"/>
  <c r="D871" i="6" a="1"/>
  <c r="D871" i="6" s="1"/>
  <c r="D872" i="6" a="1"/>
  <c r="D872" i="6" s="1"/>
  <c r="D873" i="6" a="1"/>
  <c r="D873" i="6" s="1"/>
  <c r="D874" i="6" a="1"/>
  <c r="D874" i="6" s="1"/>
  <c r="D875" i="6" a="1"/>
  <c r="D875" i="6" s="1"/>
  <c r="D876" i="6" a="1"/>
  <c r="D876" i="6" s="1"/>
  <c r="D877" i="6" a="1"/>
  <c r="D877" i="6" s="1"/>
  <c r="D878" i="6" a="1"/>
  <c r="D878" i="6" s="1"/>
  <c r="D879" i="6" a="1"/>
  <c r="D879" i="6" s="1"/>
  <c r="D880" i="6" a="1"/>
  <c r="D880" i="6" s="1"/>
  <c r="D881" i="6" a="1"/>
  <c r="D881" i="6" s="1"/>
  <c r="D882" i="6" a="1"/>
  <c r="D882" i="6" s="1"/>
  <c r="D883" i="6" a="1"/>
  <c r="D883" i="6" s="1"/>
  <c r="D884" i="6" a="1"/>
  <c r="D884" i="6" s="1"/>
  <c r="D885" i="6" a="1"/>
  <c r="D885" i="6" s="1"/>
  <c r="D886" i="6" a="1"/>
  <c r="D886" i="6" s="1"/>
  <c r="D887" i="6" a="1"/>
  <c r="D887" i="6" s="1"/>
  <c r="D888" i="6" a="1"/>
  <c r="D888" i="6" s="1"/>
  <c r="D889" i="6" a="1"/>
  <c r="D889" i="6" s="1"/>
  <c r="D890" i="6" a="1"/>
  <c r="D890" i="6" s="1"/>
  <c r="D891" i="6" a="1"/>
  <c r="D891" i="6" s="1"/>
  <c r="D892" i="6" a="1"/>
  <c r="D892" i="6" s="1"/>
  <c r="D893" i="6" a="1"/>
  <c r="D893" i="6" s="1"/>
  <c r="D894" i="6" a="1"/>
  <c r="D894" i="6" s="1"/>
  <c r="D895" i="6" a="1"/>
  <c r="D895" i="6" s="1"/>
  <c r="D896" i="6" a="1"/>
  <c r="D896" i="6" s="1"/>
  <c r="D897" i="6" a="1"/>
  <c r="D897" i="6" s="1"/>
  <c r="D898" i="6" a="1"/>
  <c r="D898" i="6" s="1"/>
  <c r="D899" i="6" a="1"/>
  <c r="D899" i="6" s="1"/>
  <c r="D900" i="6" a="1"/>
  <c r="D900" i="6" s="1"/>
  <c r="D901" i="6" a="1"/>
  <c r="D901" i="6" s="1"/>
  <c r="D902" i="6" a="1"/>
  <c r="D902" i="6" s="1"/>
  <c r="D903" i="6" a="1"/>
  <c r="D903" i="6" s="1"/>
  <c r="D904" i="6" a="1"/>
  <c r="D904" i="6" s="1"/>
  <c r="D905" i="6" a="1"/>
  <c r="D905" i="6" s="1"/>
  <c r="D906" i="6" a="1"/>
  <c r="D906" i="6" s="1"/>
  <c r="D907" i="6" a="1"/>
  <c r="D907" i="6" s="1"/>
  <c r="D908" i="6" a="1"/>
  <c r="D908" i="6" s="1"/>
  <c r="D909" i="6" a="1"/>
  <c r="D909" i="6" s="1"/>
  <c r="D910" i="6" a="1"/>
  <c r="D910" i="6" s="1"/>
  <c r="D911" i="6" a="1"/>
  <c r="D911" i="6" s="1"/>
  <c r="D912" i="6" a="1"/>
  <c r="D912" i="6" s="1"/>
  <c r="D913" i="6" a="1"/>
  <c r="D913" i="6" s="1"/>
  <c r="D914" i="6" a="1"/>
  <c r="D914" i="6" s="1"/>
  <c r="D915" i="6" a="1"/>
  <c r="D915" i="6" s="1"/>
  <c r="D916" i="6" a="1"/>
  <c r="D916" i="6" s="1"/>
  <c r="D917" i="6" a="1"/>
  <c r="D917" i="6" s="1"/>
  <c r="D918" i="6" a="1"/>
  <c r="D918" i="6" s="1"/>
  <c r="D919" i="6" a="1"/>
  <c r="D919" i="6" s="1"/>
  <c r="D920" i="6" a="1"/>
  <c r="D920" i="6" s="1"/>
  <c r="D921" i="6" a="1"/>
  <c r="D921" i="6" s="1"/>
  <c r="D922" i="6" a="1"/>
  <c r="D922" i="6" s="1"/>
  <c r="D923" i="6" a="1"/>
  <c r="D923" i="6" s="1"/>
  <c r="D924" i="6" a="1"/>
  <c r="D924" i="6" s="1"/>
  <c r="D925" i="6" a="1"/>
  <c r="D925" i="6" s="1"/>
  <c r="D926" i="6" a="1"/>
  <c r="D926" i="6" s="1"/>
  <c r="D927" i="6" a="1"/>
  <c r="D927" i="6" s="1"/>
  <c r="D928" i="6" a="1"/>
  <c r="D928" i="6" s="1"/>
  <c r="D929" i="6" a="1"/>
  <c r="D929" i="6" s="1"/>
  <c r="D930" i="6" a="1"/>
  <c r="D930" i="6" s="1"/>
  <c r="D931" i="6" a="1"/>
  <c r="D931" i="6" s="1"/>
  <c r="D932" i="6" a="1"/>
  <c r="D932" i="6" s="1"/>
  <c r="D933" i="6" a="1"/>
  <c r="D933" i="6" s="1"/>
  <c r="D934" i="6" a="1"/>
  <c r="D934" i="6" s="1"/>
  <c r="D935" i="6" a="1"/>
  <c r="D935" i="6" s="1"/>
  <c r="D936" i="6" a="1"/>
  <c r="D936" i="6" s="1"/>
  <c r="D937" i="6" a="1"/>
  <c r="D937" i="6" s="1"/>
  <c r="D938" i="6" a="1"/>
  <c r="D938" i="6" s="1"/>
  <c r="D939" i="6" a="1"/>
  <c r="D939" i="6" s="1"/>
  <c r="D940" i="6" a="1"/>
  <c r="D940" i="6" s="1"/>
  <c r="D941" i="6" a="1"/>
  <c r="D941" i="6" s="1"/>
  <c r="D942" i="6" a="1"/>
  <c r="D942" i="6" s="1"/>
  <c r="D943" i="6" a="1"/>
  <c r="D943" i="6" s="1"/>
  <c r="D944" i="6" a="1"/>
  <c r="D944" i="6" s="1"/>
  <c r="D945" i="6" a="1"/>
  <c r="D945" i="6" s="1"/>
  <c r="D946" i="6" a="1"/>
  <c r="D946" i="6" s="1"/>
  <c r="D947" i="6" a="1"/>
  <c r="D947" i="6" s="1"/>
  <c r="D948" i="6" a="1"/>
  <c r="D948" i="6" s="1"/>
  <c r="D949" i="6" a="1"/>
  <c r="D949" i="6" s="1"/>
  <c r="D950" i="6" a="1"/>
  <c r="D950" i="6" s="1"/>
  <c r="D951" i="6" a="1"/>
  <c r="D951" i="6" s="1"/>
  <c r="D952" i="6" a="1"/>
  <c r="D952" i="6" s="1"/>
  <c r="D953" i="6" a="1"/>
  <c r="D953" i="6" s="1"/>
  <c r="D954" i="6" a="1"/>
  <c r="D954" i="6" s="1"/>
  <c r="D955" i="6" a="1"/>
  <c r="D955" i="6" s="1"/>
  <c r="D956" i="6" a="1"/>
  <c r="D956" i="6" s="1"/>
  <c r="D957" i="6" a="1"/>
  <c r="D957" i="6" s="1"/>
  <c r="D958" i="6" a="1"/>
  <c r="D958" i="6" s="1"/>
  <c r="D959" i="6" a="1"/>
  <c r="D959" i="6" s="1"/>
  <c r="D960" i="6" a="1"/>
  <c r="D960" i="6" s="1"/>
  <c r="D961" i="6" a="1"/>
  <c r="D961" i="6" s="1"/>
  <c r="D962" i="6" a="1"/>
  <c r="D962" i="6" s="1"/>
  <c r="D963" i="6" a="1"/>
  <c r="D963" i="6" s="1"/>
  <c r="D964" i="6" a="1"/>
  <c r="D964" i="6" s="1"/>
  <c r="D965" i="6" a="1"/>
  <c r="D965" i="6" s="1"/>
  <c r="D966" i="6" a="1"/>
  <c r="D966" i="6" s="1"/>
  <c r="D967" i="6" a="1"/>
  <c r="D967" i="6" s="1"/>
  <c r="D968" i="6" a="1"/>
  <c r="D968" i="6" s="1"/>
  <c r="D969" i="6" a="1"/>
  <c r="D969" i="6" s="1"/>
  <c r="D970" i="6" a="1"/>
  <c r="D970" i="6" s="1"/>
  <c r="D971" i="6" a="1"/>
  <c r="D971" i="6"/>
  <c r="D972" i="6" a="1"/>
  <c r="D972" i="6" s="1"/>
  <c r="D973" i="6" a="1"/>
  <c r="D973" i="6" s="1"/>
  <c r="D974" i="6" a="1"/>
  <c r="D974" i="6" s="1"/>
  <c r="D975" i="6" a="1"/>
  <c r="D975" i="6" s="1"/>
  <c r="D976" i="6" a="1"/>
  <c r="D976" i="6" s="1"/>
  <c r="D977" i="6" a="1"/>
  <c r="D977" i="6" s="1"/>
  <c r="D978" i="6" a="1"/>
  <c r="D978" i="6" s="1"/>
  <c r="D979" i="6" a="1"/>
  <c r="D979" i="6" s="1"/>
  <c r="D980" i="6" a="1"/>
  <c r="D980" i="6" s="1"/>
  <c r="D981" i="6" a="1"/>
  <c r="D981" i="6" s="1"/>
  <c r="D982" i="6" a="1"/>
  <c r="D982" i="6" s="1"/>
  <c r="D983" i="6" a="1"/>
  <c r="D983" i="6" s="1"/>
  <c r="D984" i="6" a="1"/>
  <c r="D984" i="6" s="1"/>
  <c r="D985" i="6" a="1"/>
  <c r="D985" i="6" s="1"/>
  <c r="D986" i="6" a="1"/>
  <c r="D986" i="6" s="1"/>
  <c r="D987" i="6" a="1"/>
  <c r="D987" i="6" s="1"/>
  <c r="D988" i="6" a="1"/>
  <c r="D988" i="6" s="1"/>
  <c r="D989" i="6" a="1"/>
  <c r="D989" i="6" s="1"/>
  <c r="D990" i="6" a="1"/>
  <c r="D990" i="6" s="1"/>
  <c r="D991" i="6" a="1"/>
  <c r="D991" i="6" s="1"/>
  <c r="D992" i="6" a="1"/>
  <c r="D992" i="6" s="1"/>
  <c r="D993" i="6" a="1"/>
  <c r="D993" i="6" s="1"/>
  <c r="D994" i="6" a="1"/>
  <c r="D994" i="6" s="1"/>
  <c r="D995" i="6" a="1"/>
  <c r="D995" i="6" s="1"/>
  <c r="D996" i="6" a="1"/>
  <c r="D996" i="6" s="1"/>
  <c r="D997" i="6" a="1"/>
  <c r="D997" i="6" s="1"/>
  <c r="D998" i="6" a="1"/>
  <c r="D998" i="6" s="1"/>
  <c r="D999" i="6" a="1"/>
  <c r="D999" i="6" s="1"/>
  <c r="D1000" i="6" a="1"/>
  <c r="D1000" i="6" s="1"/>
  <c r="D1001" i="6" a="1"/>
  <c r="D1001" i="6" s="1"/>
  <c r="D1002" i="6" a="1"/>
  <c r="D1002" i="6" s="1"/>
  <c r="D1003" i="6" a="1"/>
  <c r="D1003" i="6" s="1"/>
  <c r="D1004" i="6" a="1"/>
  <c r="D1004" i="6" s="1"/>
  <c r="D1005" i="6" a="1"/>
  <c r="D1005" i="6" s="1"/>
  <c r="D1006" i="6" a="1"/>
  <c r="D1006" i="6" s="1"/>
  <c r="D1007" i="6" a="1"/>
  <c r="D1007" i="6" s="1"/>
  <c r="D1008" i="6" a="1"/>
  <c r="D1008" i="6" s="1"/>
  <c r="D1009" i="6" a="1"/>
  <c r="D1009" i="6" s="1"/>
  <c r="D1010" i="6" a="1"/>
  <c r="D1010" i="6" s="1"/>
  <c r="D1011" i="6" a="1"/>
  <c r="D1011" i="6" s="1"/>
  <c r="D1012" i="6" a="1"/>
  <c r="D1012" i="6" s="1"/>
  <c r="D1013" i="6" a="1"/>
  <c r="D1013" i="6" s="1"/>
  <c r="D1014" i="6" a="1"/>
  <c r="D1014" i="6" s="1"/>
  <c r="D1015" i="6" a="1"/>
  <c r="D1015" i="6" s="1"/>
  <c r="D1016" i="6" a="1"/>
  <c r="D1016" i="6" s="1"/>
  <c r="D1017" i="6" a="1"/>
  <c r="D1017" i="6" s="1"/>
  <c r="D1018" i="6" a="1"/>
  <c r="D1018" i="6" s="1"/>
  <c r="D1019" i="6" a="1"/>
  <c r="D1019" i="6" s="1"/>
  <c r="D1020" i="6" a="1"/>
  <c r="D1020" i="6" s="1"/>
  <c r="D1021" i="6" a="1"/>
  <c r="D1021" i="6" s="1"/>
  <c r="D1022" i="6" a="1"/>
  <c r="D1022" i="6" s="1"/>
  <c r="D1023" i="6" a="1"/>
  <c r="D1023" i="6" s="1"/>
  <c r="D1024" i="6" a="1"/>
  <c r="D1024" i="6" s="1"/>
  <c r="D1025" i="6" a="1"/>
  <c r="D1025" i="6" s="1"/>
  <c r="D1026" i="6" a="1"/>
  <c r="D1026" i="6" s="1"/>
  <c r="D1027" i="6" a="1"/>
  <c r="D1027" i="6" s="1"/>
  <c r="D1028" i="6" a="1"/>
  <c r="D1028" i="6" s="1"/>
  <c r="D1029" i="6" a="1"/>
  <c r="D1029" i="6" s="1"/>
  <c r="D1030" i="6" a="1"/>
  <c r="D1030" i="6" s="1"/>
  <c r="D1031" i="6" a="1"/>
  <c r="D1031" i="6" s="1"/>
  <c r="D1032" i="6" a="1"/>
  <c r="D1032" i="6" s="1"/>
  <c r="D1033" i="6" a="1"/>
  <c r="D1033" i="6" s="1"/>
  <c r="D1034" i="6" a="1"/>
  <c r="D1034" i="6" s="1"/>
  <c r="D1035" i="6" a="1"/>
  <c r="D1035" i="6" s="1"/>
  <c r="D1036" i="6" a="1"/>
  <c r="D1036" i="6" s="1"/>
  <c r="D1037" i="6" a="1"/>
  <c r="D1037" i="6" s="1"/>
  <c r="D1038" i="6" a="1"/>
  <c r="D1038" i="6" s="1"/>
  <c r="D1039" i="6" a="1"/>
  <c r="D1039" i="6" s="1"/>
  <c r="D1040" i="6" a="1"/>
  <c r="D1040" i="6" s="1"/>
  <c r="D1041" i="6" a="1"/>
  <c r="D1041" i="6" s="1"/>
  <c r="D1042" i="6" a="1"/>
  <c r="D1042" i="6" s="1"/>
  <c r="D1043" i="6" a="1"/>
  <c r="D1043" i="6" s="1"/>
  <c r="D1044" i="6" a="1"/>
  <c r="D1044" i="6" s="1"/>
  <c r="D1045" i="6" a="1"/>
  <c r="D1045" i="6" s="1"/>
  <c r="D1046" i="6" a="1"/>
  <c r="D1046" i="6" s="1"/>
  <c r="D1047" i="6" a="1"/>
  <c r="D1047" i="6" s="1"/>
  <c r="D1048" i="6" a="1"/>
  <c r="D1048" i="6" s="1"/>
  <c r="D1049" i="6" a="1"/>
  <c r="D1049" i="6" s="1"/>
  <c r="D1050" i="6" a="1"/>
  <c r="D1050" i="6" s="1"/>
  <c r="D1051" i="6" a="1"/>
  <c r="D1051" i="6" s="1"/>
  <c r="D1052" i="6" a="1"/>
  <c r="D1052" i="6" s="1"/>
  <c r="D1053" i="6" a="1"/>
  <c r="D1053" i="6" s="1"/>
  <c r="D1054" i="6" a="1"/>
  <c r="D1054" i="6" s="1"/>
  <c r="D1055" i="6" a="1"/>
  <c r="D1055" i="6" s="1"/>
  <c r="D1056" i="6" a="1"/>
  <c r="D1056" i="6" s="1"/>
  <c r="D1057" i="6" a="1"/>
  <c r="D1057" i="6" s="1"/>
  <c r="D1058" i="6" a="1"/>
  <c r="D1058" i="6" s="1"/>
  <c r="D1059" i="6" a="1"/>
  <c r="D1059" i="6" s="1"/>
  <c r="D1060" i="6" a="1"/>
  <c r="D1060" i="6" s="1"/>
  <c r="D1061" i="6" a="1"/>
  <c r="D1061" i="6" s="1"/>
  <c r="D1062" i="6" a="1"/>
  <c r="D1062" i="6" s="1"/>
  <c r="D1063" i="6" a="1"/>
  <c r="D1063" i="6" s="1"/>
  <c r="D1064" i="6" a="1"/>
  <c r="D1064" i="6" s="1"/>
  <c r="D1065" i="6" a="1"/>
  <c r="D1065" i="6" s="1"/>
  <c r="D1066" i="6" a="1"/>
  <c r="D1066" i="6" s="1"/>
  <c r="D1067" i="6" a="1"/>
  <c r="D1067" i="6" s="1"/>
  <c r="D1068" i="6" a="1"/>
  <c r="D1068" i="6" s="1"/>
  <c r="D1069" i="6" a="1"/>
  <c r="D1069" i="6" s="1"/>
  <c r="D1070" i="6" a="1"/>
  <c r="D1070" i="6" s="1"/>
  <c r="D1071" i="6" a="1"/>
  <c r="D1071" i="6" s="1"/>
  <c r="D1072" i="6" a="1"/>
  <c r="D1072" i="6" s="1"/>
  <c r="D1073" i="6" a="1"/>
  <c r="D1073" i="6" s="1"/>
  <c r="D1074" i="6" a="1"/>
  <c r="D1074" i="6" s="1"/>
  <c r="D1075" i="6" a="1"/>
  <c r="D1075" i="6" s="1"/>
  <c r="D1076" i="6" a="1"/>
  <c r="D1076" i="6" s="1"/>
  <c r="D1077" i="6" a="1"/>
  <c r="D1077" i="6" s="1"/>
  <c r="D1078" i="6" a="1"/>
  <c r="D1078" i="6" s="1"/>
  <c r="D1079" i="6" a="1"/>
  <c r="D1079" i="6" s="1"/>
  <c r="D1080" i="6" a="1"/>
  <c r="D1080" i="6" s="1"/>
  <c r="D1081" i="6" a="1"/>
  <c r="D1081" i="6" s="1"/>
  <c r="D1082" i="6" a="1"/>
  <c r="D1082" i="6" s="1"/>
  <c r="D1083" i="6" a="1"/>
  <c r="D1083" i="6" s="1"/>
  <c r="D1084" i="6" a="1"/>
  <c r="D1084" i="6" s="1"/>
  <c r="D1085" i="6" a="1"/>
  <c r="D1085" i="6" s="1"/>
  <c r="D1086" i="6" a="1"/>
  <c r="D1086" i="6" s="1"/>
  <c r="D1087" i="6" a="1"/>
  <c r="D1087" i="6" s="1"/>
  <c r="D1088" i="6" a="1"/>
  <c r="D1088" i="6" s="1"/>
  <c r="D1089" i="6" a="1"/>
  <c r="D1089" i="6" s="1"/>
  <c r="D1090" i="6" a="1"/>
  <c r="D1090" i="6" s="1"/>
  <c r="D1091" i="6" a="1"/>
  <c r="D1091" i="6" s="1"/>
  <c r="D1092" i="6" a="1"/>
  <c r="D1092" i="6" s="1"/>
  <c r="D1093" i="6" a="1"/>
  <c r="D1093" i="6" s="1"/>
  <c r="D1094" i="6" a="1"/>
  <c r="D1094" i="6" s="1"/>
  <c r="D1095" i="6" a="1"/>
  <c r="D1095" i="6" s="1"/>
  <c r="D1096" i="6" a="1"/>
  <c r="D1096" i="6" s="1"/>
  <c r="D1097" i="6" a="1"/>
  <c r="D1097" i="6" s="1"/>
  <c r="D1098" i="6" a="1"/>
  <c r="D1098" i="6" s="1"/>
  <c r="D1099" i="6" a="1"/>
  <c r="D1099" i="6" s="1"/>
  <c r="D1100" i="6" a="1"/>
  <c r="D1100" i="6" s="1"/>
  <c r="D1101" i="6" a="1"/>
  <c r="D1101" i="6" s="1"/>
  <c r="D1102" i="6" a="1"/>
  <c r="D1102" i="6" s="1"/>
  <c r="D1103" i="6" a="1"/>
  <c r="D1103" i="6" s="1"/>
  <c r="D1104" i="6" a="1"/>
  <c r="D1104" i="6" s="1"/>
  <c r="D1105" i="6" a="1"/>
  <c r="D1105" i="6" s="1"/>
  <c r="D1106" i="6" a="1"/>
  <c r="D1106" i="6" s="1"/>
  <c r="D1107" i="6" a="1"/>
  <c r="D1107" i="6" s="1"/>
  <c r="D1108" i="6" a="1"/>
  <c r="D1108" i="6" s="1"/>
  <c r="D1109" i="6" a="1"/>
  <c r="D1109" i="6" s="1"/>
  <c r="D1110" i="6" a="1"/>
  <c r="D1110" i="6" s="1"/>
  <c r="D1111" i="6" a="1"/>
  <c r="D1111" i="6" s="1"/>
  <c r="D1112" i="6" a="1"/>
  <c r="D1112" i="6" s="1"/>
  <c r="D1113" i="6" a="1"/>
  <c r="D1113" i="6" s="1"/>
  <c r="D1114" i="6" a="1"/>
  <c r="D1114" i="6" s="1"/>
  <c r="D1115" i="6" a="1"/>
  <c r="D1115" i="6" s="1"/>
  <c r="D1116" i="6" a="1"/>
  <c r="D1116" i="6" s="1"/>
  <c r="D1117" i="6" a="1"/>
  <c r="D1117" i="6" s="1"/>
  <c r="D1118" i="6" a="1"/>
  <c r="D1118" i="6" s="1"/>
  <c r="D1119" i="6" a="1"/>
  <c r="D1119" i="6" s="1"/>
  <c r="D1120" i="6" a="1"/>
  <c r="D1120" i="6" s="1"/>
  <c r="D1121" i="6" a="1"/>
  <c r="D1121" i="6" s="1"/>
  <c r="D1122" i="6" a="1"/>
  <c r="D1122" i="6" s="1"/>
  <c r="D1123" i="6" a="1"/>
  <c r="D1123" i="6" s="1"/>
  <c r="D1124" i="6" a="1"/>
  <c r="D1124" i="6" s="1"/>
  <c r="D1125" i="6" a="1"/>
  <c r="D1125" i="6" s="1"/>
  <c r="D1126" i="6" a="1"/>
  <c r="D1126" i="6" s="1"/>
  <c r="D1127" i="6" a="1"/>
  <c r="D1127" i="6" s="1"/>
  <c r="D1128" i="6" a="1"/>
  <c r="D1128" i="6" s="1"/>
  <c r="D1129" i="6" a="1"/>
  <c r="D1129" i="6" s="1"/>
  <c r="D1130" i="6" a="1"/>
  <c r="D1130" i="6" s="1"/>
  <c r="D1131" i="6" a="1"/>
  <c r="D1131" i="6" s="1"/>
  <c r="D1132" i="6" a="1"/>
  <c r="D1132" i="6" s="1"/>
  <c r="D1133" i="6" a="1"/>
  <c r="D1133" i="6" s="1"/>
  <c r="D1134" i="6" a="1"/>
  <c r="D1134" i="6" s="1"/>
  <c r="D1135" i="6" a="1"/>
  <c r="D1135" i="6" s="1"/>
  <c r="D1136" i="6" a="1"/>
  <c r="D1136" i="6" s="1"/>
  <c r="D1137" i="6" a="1"/>
  <c r="D1137" i="6" s="1"/>
  <c r="D1138" i="6" a="1"/>
  <c r="D1138" i="6" s="1"/>
  <c r="D1139" i="6" a="1"/>
  <c r="D1139" i="6" s="1"/>
  <c r="D1140" i="6" a="1"/>
  <c r="D1140" i="6" s="1"/>
  <c r="D1141" i="6" a="1"/>
  <c r="D1141" i="6" s="1"/>
  <c r="D1142" i="6" a="1"/>
  <c r="D1142" i="6" s="1"/>
  <c r="D1143" i="6" a="1"/>
  <c r="D1143" i="6" s="1"/>
  <c r="D1144" i="6" a="1"/>
  <c r="D1144" i="6" s="1"/>
  <c r="D1145" i="6" a="1"/>
  <c r="D1145" i="6" s="1"/>
  <c r="D1146" i="6" a="1"/>
  <c r="D1146" i="6" s="1"/>
  <c r="D1147" i="6" a="1"/>
  <c r="D1147" i="6" s="1"/>
  <c r="D1148" i="6" a="1"/>
  <c r="D1148" i="6" s="1"/>
  <c r="D1149" i="6" a="1"/>
  <c r="D1149" i="6" s="1"/>
  <c r="D1150" i="6" a="1"/>
  <c r="D1150" i="6" s="1"/>
  <c r="D1151" i="6" a="1"/>
  <c r="D1151" i="6" s="1"/>
  <c r="D1152" i="6" a="1"/>
  <c r="D1152" i="6" s="1"/>
  <c r="D1153" i="6" a="1"/>
  <c r="D1153" i="6" s="1"/>
  <c r="D1154" i="6" a="1"/>
  <c r="D1154" i="6" s="1"/>
  <c r="D1155" i="6" a="1"/>
  <c r="D1155" i="6" s="1"/>
  <c r="D1156" i="6" a="1"/>
  <c r="D1156" i="6" s="1"/>
  <c r="D1157" i="6" a="1"/>
  <c r="D1157" i="6" s="1"/>
  <c r="D1158" i="6" a="1"/>
  <c r="D1158" i="6" s="1"/>
  <c r="D1159" i="6" a="1"/>
  <c r="D1159" i="6" s="1"/>
  <c r="D1160" i="6" a="1"/>
  <c r="D1160" i="6" s="1"/>
  <c r="D1161" i="6" a="1"/>
  <c r="D1161" i="6" s="1"/>
  <c r="D1162" i="6" a="1"/>
  <c r="D1162" i="6" s="1"/>
  <c r="D1163" i="6" a="1"/>
  <c r="D1163" i="6" s="1"/>
  <c r="D1164" i="6" a="1"/>
  <c r="D1164" i="6" s="1"/>
  <c r="D1165" i="6" a="1"/>
  <c r="D1165" i="6" s="1"/>
  <c r="D1166" i="6" a="1"/>
  <c r="D1166" i="6" s="1"/>
  <c r="D1167" i="6" a="1"/>
  <c r="D1167" i="6" s="1"/>
  <c r="D1168" i="6" a="1"/>
  <c r="D1168" i="6" s="1"/>
  <c r="D1169" i="6" a="1"/>
  <c r="D1169" i="6" s="1"/>
  <c r="D1170" i="6" a="1"/>
  <c r="D1170" i="6" s="1"/>
  <c r="D1171" i="6" a="1"/>
  <c r="D1171" i="6" s="1"/>
  <c r="D1172" i="6" a="1"/>
  <c r="D1172" i="6" s="1"/>
  <c r="D1173" i="6" a="1"/>
  <c r="D1173" i="6" s="1"/>
  <c r="D1174" i="6" a="1"/>
  <c r="D1174" i="6" s="1"/>
  <c r="D1175" i="6" a="1"/>
  <c r="D1175" i="6" s="1"/>
  <c r="D1176" i="6" a="1"/>
  <c r="D1176" i="6" s="1"/>
  <c r="D1177" i="6" a="1"/>
  <c r="D1177" i="6" s="1"/>
  <c r="D1178" i="6" a="1"/>
  <c r="D1178" i="6" s="1"/>
  <c r="D1179" i="6" a="1"/>
  <c r="D1179" i="6" s="1"/>
  <c r="D1180" i="6" a="1"/>
  <c r="D1180" i="6" s="1"/>
  <c r="D1181" i="6" a="1"/>
  <c r="D1181" i="6" s="1"/>
  <c r="D1182" i="6" a="1"/>
  <c r="D1182" i="6" s="1"/>
  <c r="D1183" i="6" a="1"/>
  <c r="D1183" i="6" s="1"/>
  <c r="D1184" i="6" a="1"/>
  <c r="D1184" i="6" s="1"/>
  <c r="D1185" i="6" a="1"/>
  <c r="D1185" i="6" s="1"/>
  <c r="D1186" i="6" a="1"/>
  <c r="D1186" i="6" s="1"/>
  <c r="D1187" i="6" a="1"/>
  <c r="D1187" i="6" s="1"/>
  <c r="D1188" i="6" a="1"/>
  <c r="D1188" i="6" s="1"/>
  <c r="D1189" i="6" a="1"/>
  <c r="D1189" i="6" s="1"/>
  <c r="D1190" i="6" a="1"/>
  <c r="D1190" i="6" s="1"/>
  <c r="D1191" i="6" a="1"/>
  <c r="D1191" i="6" s="1"/>
  <c r="D1192" i="6" a="1"/>
  <c r="D1192" i="6" s="1"/>
  <c r="D1193" i="6" a="1"/>
  <c r="D1193" i="6" s="1"/>
  <c r="D1194" i="6" a="1"/>
  <c r="D1194" i="6" s="1"/>
  <c r="D1195" i="6" a="1"/>
  <c r="D1195" i="6" s="1"/>
  <c r="D1196" i="6" a="1"/>
  <c r="D1196" i="6" s="1"/>
  <c r="D1197" i="6" a="1"/>
  <c r="D1197" i="6" s="1"/>
  <c r="D1198" i="6" a="1"/>
  <c r="D1198" i="6" s="1"/>
  <c r="D1199" i="6" a="1"/>
  <c r="D1199" i="6" s="1"/>
  <c r="D1200" i="6" a="1"/>
  <c r="D1200" i="6" s="1"/>
  <c r="D1201" i="6" a="1"/>
  <c r="D1201" i="6" s="1"/>
  <c r="D1202" i="6" a="1"/>
  <c r="D1202" i="6" s="1"/>
  <c r="D1203" i="6" a="1"/>
  <c r="D1203" i="6" s="1"/>
  <c r="D1204" i="6" a="1"/>
  <c r="D1204" i="6" s="1"/>
  <c r="D1205" i="6" a="1"/>
  <c r="D1205" i="6" s="1"/>
  <c r="D1206" i="6" a="1"/>
  <c r="D1206" i="6" s="1"/>
  <c r="D1207" i="6" a="1"/>
  <c r="D1207" i="6" s="1"/>
  <c r="D1208" i="6" a="1"/>
  <c r="D1208" i="6" s="1"/>
  <c r="D1209" i="6" a="1"/>
  <c r="D1209" i="6" s="1"/>
  <c r="D1210" i="6" a="1"/>
  <c r="D1210" i="6" s="1"/>
  <c r="D1211" i="6" a="1"/>
  <c r="D1211" i="6" s="1"/>
  <c r="D1212" i="6" a="1"/>
  <c r="D1212" i="6" s="1"/>
  <c r="D1213" i="6" a="1"/>
  <c r="D1213" i="6" s="1"/>
  <c r="D1214" i="6" a="1"/>
  <c r="D1214" i="6" s="1"/>
  <c r="D1215" i="6" a="1"/>
  <c r="D1215" i="6" s="1"/>
  <c r="D1216" i="6" a="1"/>
  <c r="D1216" i="6" s="1"/>
  <c r="D1217" i="6" a="1"/>
  <c r="D1217" i="6" s="1"/>
  <c r="D1218" i="6" a="1"/>
  <c r="D1218" i="6" s="1"/>
  <c r="D1219" i="6" a="1"/>
  <c r="D1219" i="6" s="1"/>
  <c r="D1220" i="6" a="1"/>
  <c r="D1220" i="6" s="1"/>
  <c r="D1221" i="6" a="1"/>
  <c r="D1221" i="6" s="1"/>
  <c r="D1222" i="6" a="1"/>
  <c r="D1222" i="6" s="1"/>
  <c r="D1223" i="6" a="1"/>
  <c r="D1223" i="6" s="1"/>
  <c r="D1224" i="6" a="1"/>
  <c r="D1224" i="6" s="1"/>
  <c r="D1225" i="6" a="1"/>
  <c r="D1225" i="6" s="1"/>
  <c r="D1226" i="6" a="1"/>
  <c r="D1226" i="6" s="1"/>
  <c r="D1227" i="6" a="1"/>
  <c r="D1227" i="6" s="1"/>
  <c r="D1228" i="6" a="1"/>
  <c r="D1228" i="6" s="1"/>
  <c r="D1229" i="6" a="1"/>
  <c r="D1229" i="6" s="1"/>
  <c r="D1230" i="6" a="1"/>
  <c r="D1230" i="6" s="1"/>
  <c r="D1231" i="6" a="1"/>
  <c r="D1231" i="6" s="1"/>
  <c r="D1232" i="6" a="1"/>
  <c r="D1232" i="6" s="1"/>
  <c r="D1233" i="6" a="1"/>
  <c r="D1233" i="6" s="1"/>
  <c r="D1234" i="6" a="1"/>
  <c r="D1234" i="6" s="1"/>
  <c r="D1235" i="6" a="1"/>
  <c r="D1235" i="6" s="1"/>
  <c r="D1236" i="6" a="1"/>
  <c r="D1236" i="6" s="1"/>
  <c r="D1237" i="6" a="1"/>
  <c r="D1237" i="6" s="1"/>
  <c r="D1238" i="6" a="1"/>
  <c r="D1238" i="6" s="1"/>
  <c r="D1239" i="6" a="1"/>
  <c r="D1239" i="6" s="1"/>
  <c r="D1240" i="6" a="1"/>
  <c r="D1240" i="6" s="1"/>
  <c r="D1241" i="6" a="1"/>
  <c r="D1241" i="6" s="1"/>
  <c r="D1242" i="6" a="1"/>
  <c r="D1242" i="6" s="1"/>
  <c r="D1243" i="6" a="1"/>
  <c r="D1243" i="6" s="1"/>
  <c r="D1244" i="6" a="1"/>
  <c r="D1244" i="6" s="1"/>
  <c r="D1245" i="6" a="1"/>
  <c r="D1245" i="6" s="1"/>
  <c r="D1246" i="6" a="1"/>
  <c r="D1246" i="6" s="1"/>
  <c r="D1247" i="6" a="1"/>
  <c r="D1247" i="6" s="1"/>
  <c r="D1248" i="6" a="1"/>
  <c r="D1248" i="6" s="1"/>
  <c r="D1249" i="6" a="1"/>
  <c r="D1249" i="6" s="1"/>
  <c r="D1250" i="6" a="1"/>
  <c r="D1250" i="6" s="1"/>
  <c r="D1251" i="6" a="1"/>
  <c r="D1251" i="6" s="1"/>
  <c r="D1252" i="6" a="1"/>
  <c r="D1252" i="6" s="1"/>
  <c r="D1253" i="6" a="1"/>
  <c r="D1253" i="6" s="1"/>
  <c r="D1254" i="6" a="1"/>
  <c r="D1254" i="6" s="1"/>
  <c r="D1255" i="6" a="1"/>
  <c r="D1255" i="6" s="1"/>
  <c r="D1256" i="6" a="1"/>
  <c r="D1256" i="6" s="1"/>
  <c r="D1257" i="6" a="1"/>
  <c r="D1257" i="6" s="1"/>
  <c r="D1258" i="6" a="1"/>
  <c r="D1258" i="6" s="1"/>
  <c r="D1259" i="6" a="1"/>
  <c r="D1259" i="6" s="1"/>
  <c r="D1260" i="6" a="1"/>
  <c r="D1260" i="6" s="1"/>
  <c r="D1261" i="6" a="1"/>
  <c r="D1261" i="6" s="1"/>
  <c r="D1262" i="6" a="1"/>
  <c r="D1262" i="6" s="1"/>
  <c r="D1263" i="6" a="1"/>
  <c r="D1263" i="6" s="1"/>
  <c r="D1264" i="6" a="1"/>
  <c r="D1264" i="6" s="1"/>
  <c r="D1265" i="6" a="1"/>
  <c r="D1265" i="6" s="1"/>
  <c r="D1266" i="6" a="1"/>
  <c r="D1266" i="6" s="1"/>
  <c r="D1267" i="6" a="1"/>
  <c r="D1267" i="6" s="1"/>
  <c r="D1268" i="6" a="1"/>
  <c r="D1268" i="6" s="1"/>
  <c r="D1269" i="6" a="1"/>
  <c r="D1269" i="6" s="1"/>
  <c r="D1270" i="6" a="1"/>
  <c r="D1270" i="6" s="1"/>
  <c r="D1271" i="6" a="1"/>
  <c r="D1271" i="6" s="1"/>
  <c r="D1272" i="6" a="1"/>
  <c r="D1272" i="6" s="1"/>
  <c r="D1273" i="6" a="1"/>
  <c r="D1273" i="6" s="1"/>
  <c r="D1274" i="6" a="1"/>
  <c r="D1274" i="6" s="1"/>
  <c r="D1275" i="6" a="1"/>
  <c r="D1275" i="6" s="1"/>
  <c r="D1276" i="6" a="1"/>
  <c r="D1276" i="6" s="1"/>
  <c r="D1277" i="6" a="1"/>
  <c r="D1277" i="6" s="1"/>
  <c r="D1278" i="6" a="1"/>
  <c r="D1278" i="6" s="1"/>
  <c r="D1279" i="6" a="1"/>
  <c r="D1279" i="6" s="1"/>
  <c r="D1280" i="6" a="1"/>
  <c r="D1280" i="6" s="1"/>
  <c r="D1281" i="6" a="1"/>
  <c r="D1281" i="6" s="1"/>
  <c r="D1282" i="6" a="1"/>
  <c r="D1282" i="6" s="1"/>
  <c r="D1283" i="6" a="1"/>
  <c r="D1283" i="6" s="1"/>
  <c r="D1284" i="6" a="1"/>
  <c r="D1284" i="6" s="1"/>
  <c r="D1285" i="6" a="1"/>
  <c r="D1285" i="6" s="1"/>
  <c r="D1286" i="6" a="1"/>
  <c r="D1286" i="6" s="1"/>
  <c r="D1287" i="6" a="1"/>
  <c r="D1287" i="6" s="1"/>
  <c r="D1288" i="6" a="1"/>
  <c r="D1288" i="6" s="1"/>
  <c r="D1289" i="6" a="1"/>
  <c r="D1289" i="6" s="1"/>
  <c r="D1290" i="6" a="1"/>
  <c r="D1290" i="6" s="1"/>
  <c r="D1291" i="6" a="1"/>
  <c r="D1291" i="6" s="1"/>
  <c r="D1292" i="6" a="1"/>
  <c r="D1292" i="6" s="1"/>
  <c r="D1293" i="6" a="1"/>
  <c r="D1293" i="6" s="1"/>
  <c r="D1294" i="6" a="1"/>
  <c r="D1294" i="6" s="1"/>
  <c r="D1295" i="6" a="1"/>
  <c r="D1295" i="6" s="1"/>
  <c r="D1296" i="6" a="1"/>
  <c r="D1296" i="6" s="1"/>
  <c r="D1297" i="6" a="1"/>
  <c r="D1297" i="6" s="1"/>
  <c r="D1298" i="6" a="1"/>
  <c r="D1298" i="6" s="1"/>
  <c r="D1299" i="6" a="1"/>
  <c r="D1299" i="6" s="1"/>
  <c r="D1300" i="6" a="1"/>
  <c r="D1300" i="6" s="1"/>
  <c r="D1301" i="6" a="1"/>
  <c r="D1301" i="6" s="1"/>
  <c r="D1302" i="6" a="1"/>
  <c r="D1302" i="6" s="1"/>
  <c r="D1303" i="6" a="1"/>
  <c r="D1303" i="6" s="1"/>
  <c r="D1304" i="6" a="1"/>
  <c r="D1304" i="6" s="1"/>
  <c r="D1305" i="6" a="1"/>
  <c r="D1305" i="6" s="1"/>
  <c r="D1306" i="6" a="1"/>
  <c r="D1306" i="6" s="1"/>
  <c r="D1307" i="6" a="1"/>
  <c r="D1307" i="6" s="1"/>
  <c r="D1308" i="6" a="1"/>
  <c r="D1308" i="6" s="1"/>
  <c r="D1309" i="6" a="1"/>
  <c r="D1309" i="6" s="1"/>
  <c r="D1310" i="6" a="1"/>
  <c r="D1310" i="6" s="1"/>
  <c r="D1311" i="6" a="1"/>
  <c r="D1311" i="6" s="1"/>
  <c r="D1312" i="6" a="1"/>
  <c r="D1312" i="6" s="1"/>
  <c r="D1313" i="6" a="1"/>
  <c r="D1313" i="6" s="1"/>
  <c r="D1314" i="6" a="1"/>
  <c r="D1314" i="6" s="1"/>
  <c r="D1315" i="6" a="1"/>
  <c r="D1315" i="6" s="1"/>
  <c r="D1316" i="6" a="1"/>
  <c r="D1316" i="6" s="1"/>
  <c r="D1317" i="6" a="1"/>
  <c r="D1317" i="6"/>
  <c r="D1318" i="6" a="1"/>
  <c r="D1318" i="6" s="1"/>
  <c r="D1319" i="6" a="1"/>
  <c r="D1319" i="6"/>
  <c r="D1320" i="6" a="1"/>
  <c r="D1320" i="6"/>
  <c r="D1321" i="6" a="1"/>
  <c r="D1321" i="6"/>
  <c r="D1322" i="6" a="1"/>
  <c r="D1322" i="6" s="1"/>
  <c r="D1323" i="6" a="1"/>
  <c r="D1323" i="6"/>
  <c r="D1324" i="6" a="1"/>
  <c r="D1324" i="6" s="1"/>
  <c r="D1325" i="6" a="1"/>
  <c r="D1325" i="6"/>
  <c r="D1326" i="6" a="1"/>
  <c r="D1326" i="6" s="1"/>
  <c r="D1327" i="6" a="1"/>
  <c r="D1327" i="6"/>
  <c r="D1328" i="6" a="1"/>
  <c r="D1328" i="6" s="1"/>
  <c r="D1329" i="6" a="1"/>
  <c r="D1329" i="6"/>
  <c r="D1330" i="6" a="1"/>
  <c r="D1330" i="6" s="1"/>
  <c r="D1331" i="6" a="1"/>
  <c r="D1331" i="6"/>
  <c r="D1332" i="6" a="1"/>
  <c r="D1332" i="6" s="1"/>
  <c r="D1333" i="6" a="1"/>
  <c r="D1333" i="6"/>
  <c r="D1334" i="6" a="1"/>
  <c r="D1334" i="6" s="1"/>
  <c r="D1335" i="6" a="1"/>
  <c r="D1335" i="6"/>
  <c r="D1336" i="6" a="1"/>
  <c r="D1336" i="6" s="1"/>
  <c r="D1337" i="6" a="1"/>
  <c r="D1337" i="6"/>
  <c r="D1338" i="6" a="1"/>
  <c r="D1338" i="6" s="1"/>
  <c r="D1339" i="6" a="1"/>
  <c r="D1339" i="6"/>
  <c r="D1340" i="6" a="1"/>
  <c r="D1340" i="6" s="1"/>
  <c r="D1341" i="6" a="1"/>
  <c r="D1341" i="6"/>
  <c r="D1342" i="6" a="1"/>
  <c r="D1342" i="6" s="1"/>
  <c r="D1343" i="6" a="1"/>
  <c r="D1343" i="6"/>
  <c r="D1344" i="6" a="1"/>
  <c r="D1344" i="6" s="1"/>
  <c r="D1345" i="6" a="1"/>
  <c r="D1345" i="6"/>
  <c r="D1346" i="6" a="1"/>
  <c r="D1346" i="6" s="1"/>
  <c r="D1347" i="6" a="1"/>
  <c r="D1347" i="6"/>
  <c r="D1348" i="6" a="1"/>
  <c r="D1348" i="6" s="1"/>
  <c r="D1349" i="6" a="1"/>
  <c r="D1349" i="6"/>
  <c r="D1350" i="6" a="1"/>
  <c r="D1350" i="6" s="1"/>
  <c r="D1351" i="6" a="1"/>
  <c r="D1351" i="6"/>
  <c r="D1352" i="6" a="1"/>
  <c r="D1352" i="6" s="1"/>
  <c r="D1353" i="6" a="1"/>
  <c r="D1353" i="6"/>
  <c r="D1354" i="6" a="1"/>
  <c r="D1354" i="6" s="1"/>
  <c r="D1355" i="6" a="1"/>
  <c r="D1355" i="6" s="1"/>
  <c r="D1356" i="6" a="1"/>
  <c r="D1356" i="6" s="1"/>
  <c r="D1357" i="6" a="1"/>
  <c r="D1357" i="6"/>
  <c r="D1358" i="6" a="1"/>
  <c r="D1358" i="6" s="1"/>
  <c r="D1359" i="6" a="1"/>
  <c r="D1359" i="6" s="1"/>
  <c r="D1360" i="6" a="1"/>
  <c r="D1360" i="6" s="1"/>
  <c r="D1361" i="6" a="1"/>
  <c r="D1361" i="6"/>
  <c r="D1362" i="6" a="1"/>
  <c r="D1362" i="6" s="1"/>
  <c r="D1363" i="6" a="1"/>
  <c r="D1363" i="6" s="1"/>
  <c r="D1364" i="6" a="1"/>
  <c r="D1364" i="6" s="1"/>
  <c r="D1365" i="6" a="1"/>
  <c r="D1365" i="6"/>
  <c r="D1366" i="6" a="1"/>
  <c r="D1366" i="6" s="1"/>
  <c r="D1367" i="6" a="1"/>
  <c r="D1367" i="6" s="1"/>
  <c r="D1368" i="6" a="1"/>
  <c r="D1368" i="6" s="1"/>
  <c r="D1369" i="6" a="1"/>
  <c r="D1369" i="6"/>
  <c r="D1370" i="6" a="1"/>
  <c r="D1370" i="6" s="1"/>
  <c r="D1371" i="6" a="1"/>
  <c r="D1371" i="6" s="1"/>
  <c r="D1372" i="6" a="1"/>
  <c r="D1372" i="6" s="1"/>
  <c r="D1373" i="6" a="1"/>
  <c r="D1373" i="6"/>
  <c r="D1374" i="6" a="1"/>
  <c r="D1374" i="6" s="1"/>
  <c r="D1375" i="6" a="1"/>
  <c r="D1375" i="6" s="1"/>
  <c r="D1376" i="6" a="1"/>
  <c r="D1376" i="6" s="1"/>
  <c r="D1377" i="6" a="1"/>
  <c r="D1377" i="6"/>
  <c r="D1378" i="6" a="1"/>
  <c r="D1378" i="6" s="1"/>
  <c r="D1379" i="6" a="1"/>
  <c r="D1379" i="6" s="1"/>
  <c r="D1380" i="6" a="1"/>
  <c r="D1380" i="6" s="1"/>
  <c r="D1381" i="6" a="1"/>
  <c r="D1381" i="6"/>
  <c r="D1382" i="6" a="1"/>
  <c r="D1382" i="6" s="1"/>
  <c r="D1383" i="6" a="1"/>
  <c r="D1383" i="6" s="1"/>
  <c r="D1384" i="6" a="1"/>
  <c r="D1384" i="6" s="1"/>
  <c r="D1385" i="6" a="1"/>
  <c r="D1385" i="6" s="1"/>
  <c r="D1386" i="6" a="1"/>
  <c r="D1386" i="6" s="1"/>
  <c r="D1387" i="6" a="1"/>
  <c r="D1387" i="6" s="1"/>
  <c r="D1388" i="6" a="1"/>
  <c r="D1388" i="6" s="1"/>
  <c r="D1389" i="6" a="1"/>
  <c r="D1389" i="6" s="1"/>
  <c r="D1390" i="6" a="1"/>
  <c r="D1390" i="6" s="1"/>
  <c r="D1391" i="6" a="1"/>
  <c r="D1391" i="6" s="1"/>
  <c r="D1392" i="6" a="1"/>
  <c r="D1392" i="6" s="1"/>
  <c r="D1393" i="6" a="1"/>
  <c r="D1393" i="6" s="1"/>
  <c r="D1394" i="6" a="1"/>
  <c r="D1394" i="6" s="1"/>
  <c r="D1395" i="6" a="1"/>
  <c r="D1395" i="6" s="1"/>
  <c r="D1396" i="6" a="1"/>
  <c r="D1396" i="6" s="1"/>
  <c r="D1397" i="6" a="1"/>
  <c r="D1397" i="6"/>
  <c r="D1398" i="6" a="1"/>
  <c r="D1398" i="6" s="1"/>
  <c r="D1399" i="6" a="1"/>
  <c r="D1399" i="6" s="1"/>
  <c r="D1400" i="6" a="1"/>
  <c r="D1400" i="6" s="1"/>
  <c r="D1401" i="6" a="1"/>
  <c r="D1401" i="6"/>
  <c r="D1402" i="6" a="1"/>
  <c r="D1402" i="6" s="1"/>
  <c r="D1403" i="6" a="1"/>
  <c r="D1403" i="6" s="1"/>
  <c r="D1404" i="6" a="1"/>
  <c r="D1404" i="6" s="1"/>
  <c r="D1405" i="6" a="1"/>
  <c r="D1405" i="6" s="1"/>
  <c r="D1406" i="6" a="1"/>
  <c r="D1406" i="6" s="1"/>
  <c r="D1407" i="6" a="1"/>
  <c r="D1407" i="6" s="1"/>
  <c r="D1408" i="6" a="1"/>
  <c r="D1408" i="6" s="1"/>
  <c r="D1409" i="6" a="1"/>
  <c r="D1409" i="6" s="1"/>
  <c r="D1410" i="6" a="1"/>
  <c r="D1410" i="6" s="1"/>
  <c r="D1411" i="6" a="1"/>
  <c r="D1411" i="6" s="1"/>
  <c r="D1412" i="6" a="1"/>
  <c r="D1412" i="6" s="1"/>
  <c r="D1413" i="6" a="1"/>
  <c r="D1413" i="6"/>
  <c r="D1414" i="6" a="1"/>
  <c r="D1414" i="6" s="1"/>
  <c r="D1415" i="6" a="1"/>
  <c r="D1415" i="6" s="1"/>
  <c r="D1416" i="6" a="1"/>
  <c r="D1416" i="6" s="1"/>
  <c r="D1417" i="6" a="1"/>
  <c r="D1417" i="6" s="1"/>
  <c r="D1418" i="6" a="1"/>
  <c r="D1418" i="6" s="1"/>
  <c r="D1419" i="6" a="1"/>
  <c r="D1419" i="6" s="1"/>
  <c r="D1420" i="6" a="1"/>
  <c r="D1420" i="6" s="1"/>
  <c r="D1421" i="6" a="1"/>
  <c r="D1421" i="6" s="1"/>
  <c r="D1422" i="6" a="1"/>
  <c r="D1422" i="6" s="1"/>
  <c r="D1423" i="6" a="1"/>
  <c r="D1423" i="6" s="1"/>
  <c r="D1424" i="6" a="1"/>
  <c r="D1424" i="6" s="1"/>
  <c r="D1425" i="6" a="1"/>
  <c r="D1425" i="6" s="1"/>
  <c r="D1426" i="6" a="1"/>
  <c r="D1426" i="6" s="1"/>
  <c r="D1427" i="6" a="1"/>
  <c r="D1427" i="6" s="1"/>
  <c r="D1428" i="6" a="1"/>
  <c r="D1428" i="6" s="1"/>
  <c r="D1429" i="6" a="1"/>
  <c r="D1429" i="6"/>
  <c r="D1430" i="6" a="1"/>
  <c r="D1430" i="6" s="1"/>
  <c r="D1431" i="6" a="1"/>
  <c r="D1431" i="6" s="1"/>
  <c r="D1432" i="6" a="1"/>
  <c r="D1432" i="6" s="1"/>
  <c r="D1433" i="6" a="1"/>
  <c r="D1433" i="6"/>
  <c r="D1434" i="6" a="1"/>
  <c r="D1434" i="6" s="1"/>
  <c r="D1435" i="6" a="1"/>
  <c r="D1435" i="6" s="1"/>
  <c r="D1436" i="6" a="1"/>
  <c r="D1436" i="6" s="1"/>
  <c r="D1437" i="6" a="1"/>
  <c r="D1437" i="6"/>
  <c r="D1438" i="6" a="1"/>
  <c r="D1438" i="6" s="1"/>
  <c r="D1439" i="6" a="1"/>
  <c r="D1439" i="6" s="1"/>
  <c r="D1440" i="6" a="1"/>
  <c r="D1440" i="6" s="1"/>
  <c r="D1441" i="6" a="1"/>
  <c r="D1441" i="6" s="1"/>
  <c r="D1442" i="6" a="1"/>
  <c r="D1442" i="6" s="1"/>
  <c r="D1443" i="6" a="1"/>
  <c r="D1443" i="6" s="1"/>
  <c r="D1444" i="6" a="1"/>
  <c r="D1444" i="6" s="1"/>
  <c r="D1445" i="6" a="1"/>
  <c r="D1445" i="6"/>
  <c r="D1446" i="6" a="1"/>
  <c r="D1446" i="6" s="1"/>
  <c r="D1447" i="6" a="1"/>
  <c r="D1447" i="6" s="1"/>
  <c r="D1448" i="6" a="1"/>
  <c r="D1448" i="6" s="1"/>
  <c r="D1449" i="6" a="1"/>
  <c r="D1449" i="6" s="1"/>
  <c r="D1450" i="6" a="1"/>
  <c r="D1450" i="6" s="1"/>
  <c r="D1451" i="6" a="1"/>
  <c r="D1451" i="6" s="1"/>
  <c r="D1452" i="6" a="1"/>
  <c r="D1452" i="6" s="1"/>
  <c r="D1453" i="6" a="1"/>
  <c r="D1453" i="6" s="1"/>
  <c r="D1454" i="6" a="1"/>
  <c r="D1454" i="6" s="1"/>
  <c r="D1455" i="6" a="1"/>
  <c r="D1455" i="6" s="1"/>
  <c r="D1456" i="6" a="1"/>
  <c r="D1456" i="6" s="1"/>
  <c r="D1457" i="6" a="1"/>
  <c r="D1457" i="6" s="1"/>
  <c r="D1458" i="6" a="1"/>
  <c r="D1458" i="6" s="1"/>
  <c r="D1459" i="6" a="1"/>
  <c r="D1459" i="6" s="1"/>
  <c r="D1460" i="6" a="1"/>
  <c r="D1460" i="6" s="1"/>
  <c r="D1461" i="6" a="1"/>
  <c r="D1461" i="6"/>
  <c r="D1462" i="6" a="1"/>
  <c r="D1462" i="6" s="1"/>
  <c r="D1463" i="6" a="1"/>
  <c r="D1463" i="6" s="1"/>
  <c r="D1464" i="6" a="1"/>
  <c r="D1464" i="6" s="1"/>
  <c r="D1465" i="6" a="1"/>
  <c r="D1465" i="6"/>
  <c r="D1466" i="6" a="1"/>
  <c r="D1466" i="6" s="1"/>
  <c r="D1467" i="6" a="1"/>
  <c r="D1467" i="6" s="1"/>
  <c r="D1468" i="6" a="1"/>
  <c r="D1468" i="6" s="1"/>
  <c r="D1469" i="6" a="1"/>
  <c r="D1469" i="6"/>
  <c r="D1470" i="6" a="1"/>
  <c r="D1470" i="6" s="1"/>
  <c r="D1471" i="6" a="1"/>
  <c r="D1471" i="6" s="1"/>
  <c r="D1472" i="6" a="1"/>
  <c r="D1472" i="6" s="1"/>
  <c r="D1473" i="6" a="1"/>
  <c r="D1473" i="6" s="1"/>
  <c r="D1474" i="6" a="1"/>
  <c r="D1474" i="6" s="1"/>
  <c r="D1475" i="6" a="1"/>
  <c r="D1475" i="6" s="1"/>
  <c r="D1476" i="6" a="1"/>
  <c r="D1476" i="6" s="1"/>
  <c r="D1477" i="6" a="1"/>
  <c r="D1477" i="6"/>
  <c r="D1478" i="6" a="1"/>
  <c r="D1478" i="6" s="1"/>
  <c r="D1479" i="6" a="1"/>
  <c r="D1479" i="6" s="1"/>
  <c r="D1480" i="6" a="1"/>
  <c r="D1480" i="6" s="1"/>
  <c r="D1481" i="6" a="1"/>
  <c r="D1481" i="6" s="1"/>
  <c r="D1482" i="6" a="1"/>
  <c r="D1482" i="6" s="1"/>
  <c r="D1483" i="6" a="1"/>
  <c r="D1483" i="6" s="1"/>
  <c r="D1484" i="6" a="1"/>
  <c r="D1484" i="6" s="1"/>
  <c r="D1485" i="6" a="1"/>
  <c r="D1485" i="6" s="1"/>
  <c r="D1486" i="6" a="1"/>
  <c r="D1486" i="6" s="1"/>
  <c r="D1487" i="6" a="1"/>
  <c r="D1487" i="6" s="1"/>
  <c r="D1488" i="6" a="1"/>
  <c r="D1488" i="6" s="1"/>
  <c r="D1489" i="6" a="1"/>
  <c r="D1489" i="6" s="1"/>
  <c r="D1490" i="6" a="1"/>
  <c r="D1490" i="6" s="1"/>
  <c r="D1491" i="6" a="1"/>
  <c r="D1491" i="6" s="1"/>
  <c r="D1492" i="6" a="1"/>
  <c r="D1492" i="6" s="1"/>
  <c r="D1493" i="6" a="1"/>
  <c r="D1493" i="6"/>
  <c r="D1494" i="6" a="1"/>
  <c r="D1494" i="6" s="1"/>
  <c r="D1495" i="6" a="1"/>
  <c r="D1495" i="6" s="1"/>
  <c r="D1496" i="6" a="1"/>
  <c r="D1496" i="6" s="1"/>
  <c r="D1497" i="6" a="1"/>
  <c r="D1497" i="6"/>
  <c r="D1498" i="6" a="1"/>
  <c r="D1498" i="6" s="1"/>
  <c r="D1499" i="6" a="1"/>
  <c r="D1499" i="6" s="1"/>
  <c r="D1500" i="6" a="1"/>
  <c r="D1500" i="6" s="1"/>
  <c r="D1501" i="6" a="1"/>
  <c r="D1501" i="6"/>
  <c r="D1502" i="6" a="1"/>
  <c r="D1502" i="6" s="1"/>
  <c r="D1503" i="6" a="1"/>
  <c r="D1503" i="6" s="1"/>
  <c r="D1504" i="6" a="1"/>
  <c r="D1504" i="6" s="1"/>
  <c r="D1505" i="6" a="1"/>
  <c r="D1505" i="6" s="1"/>
  <c r="D1506" i="6" a="1"/>
  <c r="D1506" i="6" s="1"/>
  <c r="D1507" i="6" a="1"/>
  <c r="D1507" i="6" s="1"/>
  <c r="D1508" i="6" a="1"/>
  <c r="D1508" i="6" s="1"/>
  <c r="D1509" i="6" a="1"/>
  <c r="D1509" i="6"/>
  <c r="D1510" i="6" a="1"/>
  <c r="D1510" i="6" s="1"/>
  <c r="D1511" i="6" a="1"/>
  <c r="D1511" i="6" s="1"/>
  <c r="D1512" i="6" a="1"/>
  <c r="D1512" i="6" s="1"/>
  <c r="D1513" i="6" a="1"/>
  <c r="D1513" i="6" s="1"/>
  <c r="D1514" i="6" a="1"/>
  <c r="D1514" i="6" s="1"/>
  <c r="D1515" i="6" a="1"/>
  <c r="D1515" i="6" s="1"/>
  <c r="D1516" i="6" a="1"/>
  <c r="D1516" i="6" s="1"/>
  <c r="D1517" i="6" a="1"/>
  <c r="D1517" i="6" s="1"/>
  <c r="D1518" i="6" a="1"/>
  <c r="D1518" i="6" s="1"/>
  <c r="D1519" i="6" a="1"/>
  <c r="D1519" i="6" s="1"/>
  <c r="D1520" i="6" a="1"/>
  <c r="D1520" i="6" s="1"/>
  <c r="D1521" i="6" a="1"/>
  <c r="D1521" i="6" s="1"/>
  <c r="D1522" i="6" a="1"/>
  <c r="D1522" i="6" s="1"/>
  <c r="D1523" i="6" a="1"/>
  <c r="D1523" i="6" s="1"/>
  <c r="D1524" i="6" a="1"/>
  <c r="D1524" i="6" s="1"/>
  <c r="D1525" i="6" a="1"/>
  <c r="D1525" i="6"/>
  <c r="D1526" i="6" a="1"/>
  <c r="D1526" i="6" s="1"/>
  <c r="D1527" i="6" a="1"/>
  <c r="D1527" i="6" s="1"/>
  <c r="D1528" i="6" a="1"/>
  <c r="D1528" i="6" s="1"/>
  <c r="D1529" i="6" a="1"/>
  <c r="D1529" i="6"/>
  <c r="D1530" i="6" a="1"/>
  <c r="D1530" i="6" s="1"/>
  <c r="D1531" i="6" a="1"/>
  <c r="D1531" i="6" s="1"/>
  <c r="D1532" i="6" a="1"/>
  <c r="D1532" i="6" s="1"/>
  <c r="D1533" i="6" a="1"/>
  <c r="D1533" i="6"/>
  <c r="D1534" i="6" a="1"/>
  <c r="D1534" i="6" s="1"/>
  <c r="D1535" i="6" a="1"/>
  <c r="D1535" i="6" s="1"/>
  <c r="D1536" i="6" a="1"/>
  <c r="D1536" i="6" s="1"/>
  <c r="D1537" i="6" a="1"/>
  <c r="D1537" i="6" s="1"/>
  <c r="D1538" i="6" a="1"/>
  <c r="D1538" i="6" s="1"/>
  <c r="D1539" i="6" a="1"/>
  <c r="D1539" i="6" s="1"/>
  <c r="D1540" i="6" a="1"/>
  <c r="D1540" i="6" s="1"/>
  <c r="D1541" i="6" a="1"/>
  <c r="D1541" i="6"/>
  <c r="D1542" i="6" a="1"/>
  <c r="D1542" i="6" s="1"/>
  <c r="D1543" i="6" a="1"/>
  <c r="D1543" i="6" s="1"/>
  <c r="D1544" i="6" a="1"/>
  <c r="D1544" i="6" s="1"/>
  <c r="D1545" i="6" a="1"/>
  <c r="D1545" i="6" s="1"/>
  <c r="D1546" i="6" a="1"/>
  <c r="D1546" i="6" s="1"/>
  <c r="D1547" i="6" a="1"/>
  <c r="D1547" i="6" s="1"/>
  <c r="D1548" i="6" a="1"/>
  <c r="D1548" i="6" s="1"/>
  <c r="D1549" i="6" a="1"/>
  <c r="D1549" i="6" s="1"/>
  <c r="D1550" i="6" a="1"/>
  <c r="D1550" i="6" s="1"/>
  <c r="D1551" i="6" a="1"/>
  <c r="D1551" i="6" s="1"/>
  <c r="D1552" i="6" a="1"/>
  <c r="D1552" i="6" s="1"/>
  <c r="D1553" i="6" a="1"/>
  <c r="D1553" i="6" s="1"/>
  <c r="D1554" i="6" a="1"/>
  <c r="D1554" i="6" s="1"/>
  <c r="D1555" i="6" a="1"/>
  <c r="D1555" i="6" s="1"/>
  <c r="D1556" i="6" a="1"/>
  <c r="D1556" i="6" s="1"/>
  <c r="D1557" i="6" a="1"/>
  <c r="D1557" i="6"/>
  <c r="D1558" i="6" a="1"/>
  <c r="D1558" i="6" s="1"/>
  <c r="D1559" i="6" a="1"/>
  <c r="D1559" i="6" s="1"/>
  <c r="D1560" i="6" a="1"/>
  <c r="D1560" i="6" s="1"/>
  <c r="D1561" i="6" a="1"/>
  <c r="D1561" i="6"/>
  <c r="D1562" i="6" a="1"/>
  <c r="D1562" i="6" s="1"/>
  <c r="D1563" i="6" a="1"/>
  <c r="D1563" i="6" s="1"/>
  <c r="D1564" i="6" a="1"/>
  <c r="D1564" i="6" s="1"/>
  <c r="D1565" i="6" a="1"/>
  <c r="D1565" i="6"/>
  <c r="D1566" i="6" a="1"/>
  <c r="D1566" i="6" s="1"/>
  <c r="D1567" i="6" a="1"/>
  <c r="D1567" i="6" s="1"/>
  <c r="D1568" i="6" a="1"/>
  <c r="D1568" i="6" s="1"/>
  <c r="D1569" i="6" a="1"/>
  <c r="D1569" i="6" s="1"/>
  <c r="D1570" i="6" a="1"/>
  <c r="D1570" i="6" s="1"/>
  <c r="D1571" i="6" a="1"/>
  <c r="D1571" i="6" s="1"/>
  <c r="D1572" i="6" a="1"/>
  <c r="D1572" i="6" s="1"/>
  <c r="D1573" i="6" a="1"/>
  <c r="D1573" i="6"/>
  <c r="D1574" i="6" a="1"/>
  <c r="D1574" i="6" s="1"/>
  <c r="D1575" i="6" a="1"/>
  <c r="D1575" i="6" s="1"/>
  <c r="D1576" i="6" a="1"/>
  <c r="D1576" i="6" s="1"/>
  <c r="D1577" i="6" a="1"/>
  <c r="D1577" i="6" s="1"/>
  <c r="D1578" i="6" a="1"/>
  <c r="D1578" i="6" s="1"/>
  <c r="D1579" i="6" a="1"/>
  <c r="D1579" i="6" s="1"/>
  <c r="D1580" i="6" a="1"/>
  <c r="D1580" i="6" s="1"/>
  <c r="D1581" i="6" a="1"/>
  <c r="D1581" i="6" s="1"/>
  <c r="D1582" i="6" a="1"/>
  <c r="D1582" i="6" s="1"/>
  <c r="D1583" i="6" a="1"/>
  <c r="D1583" i="6" s="1"/>
  <c r="D1584" i="6" a="1"/>
  <c r="D1584" i="6" s="1"/>
  <c r="D1585" i="6" a="1"/>
  <c r="D1585" i="6" s="1"/>
  <c r="D1586" i="6" a="1"/>
  <c r="D1586" i="6" s="1"/>
  <c r="D1587" i="6" a="1"/>
  <c r="D1587" i="6" s="1"/>
  <c r="D1588" i="6" a="1"/>
  <c r="D1588" i="6" s="1"/>
  <c r="D1589" i="6" a="1"/>
  <c r="D1589" i="6"/>
  <c r="D1590" i="6" a="1"/>
  <c r="D1590" i="6" s="1"/>
  <c r="D1591" i="6" a="1"/>
  <c r="D1591" i="6" s="1"/>
  <c r="D1592" i="6" a="1"/>
  <c r="D1592" i="6" s="1"/>
  <c r="D1593" i="6" a="1"/>
  <c r="D1593" i="6"/>
  <c r="D1594" i="6" a="1"/>
  <c r="D1594" i="6" s="1"/>
  <c r="D1595" i="6" a="1"/>
  <c r="D1595" i="6" s="1"/>
  <c r="D1596" i="6" a="1"/>
  <c r="D1596" i="6" s="1"/>
  <c r="D1597" i="6" a="1"/>
  <c r="D1597" i="6"/>
  <c r="D1598" i="6" a="1"/>
  <c r="D1598" i="6" s="1"/>
  <c r="D1599" i="6" a="1"/>
  <c r="D1599" i="6" s="1"/>
  <c r="D1600" i="6" a="1"/>
  <c r="D1600" i="6" s="1"/>
  <c r="D1601" i="6" a="1"/>
  <c r="D1601" i="6" s="1"/>
  <c r="D1602" i="6" a="1"/>
  <c r="D1602" i="6" s="1"/>
  <c r="D1603" i="6" a="1"/>
  <c r="D1603" i="6" s="1"/>
  <c r="D1604" i="6" a="1"/>
  <c r="D1604" i="6" s="1"/>
  <c r="D1605" i="6" a="1"/>
  <c r="D1605" i="6"/>
  <c r="D1606" i="6" a="1"/>
  <c r="D1606" i="6" s="1"/>
  <c r="D1607" i="6" a="1"/>
  <c r="D1607" i="6" s="1"/>
  <c r="D1608" i="6" a="1"/>
  <c r="D1608" i="6" s="1"/>
  <c r="D1609" i="6" a="1"/>
  <c r="D1609" i="6" s="1"/>
  <c r="D1610" i="6" a="1"/>
  <c r="D1610" i="6" s="1"/>
  <c r="D1611" i="6" a="1"/>
  <c r="D1611" i="6" s="1"/>
  <c r="D1612" i="6" a="1"/>
  <c r="D1612" i="6" s="1"/>
  <c r="D1613" i="6" a="1"/>
  <c r="D1613" i="6" s="1"/>
  <c r="D1614" i="6" a="1"/>
  <c r="D1614" i="6" s="1"/>
  <c r="D1615" i="6" a="1"/>
  <c r="D1615" i="6" s="1"/>
  <c r="D1616" i="6" a="1"/>
  <c r="D1616" i="6" s="1"/>
  <c r="D1617" i="6" a="1"/>
  <c r="D1617" i="6" s="1"/>
  <c r="D1618" i="6" a="1"/>
  <c r="D1618" i="6" s="1"/>
  <c r="D1619" i="6" a="1"/>
  <c r="D1619" i="6" s="1"/>
  <c r="D1620" i="6" a="1"/>
  <c r="D1620" i="6" s="1"/>
  <c r="D1621" i="6" a="1"/>
  <c r="D1621" i="6"/>
  <c r="D1622" i="6" a="1"/>
  <c r="D1622" i="6" s="1"/>
  <c r="D1623" i="6" a="1"/>
  <c r="D1623" i="6" s="1"/>
  <c r="D1624" i="6" a="1"/>
  <c r="D1624" i="6" s="1"/>
  <c r="D1625" i="6" a="1"/>
  <c r="D1625" i="6"/>
  <c r="D1626" i="6" a="1"/>
  <c r="D1626" i="6" s="1"/>
  <c r="D1627" i="6" a="1"/>
  <c r="D1627" i="6" s="1"/>
  <c r="D1628" i="6" a="1"/>
  <c r="D1628" i="6" s="1"/>
  <c r="D1629" i="6" a="1"/>
  <c r="D1629" i="6"/>
  <c r="D1630" i="6" a="1"/>
  <c r="D1630" i="6" s="1"/>
  <c r="D1631" i="6" a="1"/>
  <c r="D1631" i="6" s="1"/>
  <c r="D1632" i="6" a="1"/>
  <c r="D1632" i="6" s="1"/>
  <c r="D1633" i="6" a="1"/>
  <c r="D1633" i="6" s="1"/>
  <c r="D1634" i="6" a="1"/>
  <c r="D1634" i="6" s="1"/>
  <c r="D1635" i="6" a="1"/>
  <c r="D1635" i="6" s="1"/>
  <c r="D1636" i="6" a="1"/>
  <c r="D1636" i="6" s="1"/>
  <c r="D1637" i="6" a="1"/>
  <c r="D1637" i="6"/>
  <c r="D1638" i="6" a="1"/>
  <c r="D1638" i="6" s="1"/>
  <c r="D1639" i="6" a="1"/>
  <c r="D1639" i="6" s="1"/>
  <c r="D1640" i="6" a="1"/>
  <c r="D1640" i="6" s="1"/>
  <c r="D1641" i="6" a="1"/>
  <c r="D1641" i="6" s="1"/>
  <c r="D1642" i="6" a="1"/>
  <c r="D1642" i="6" s="1"/>
  <c r="D1643" i="6" a="1"/>
  <c r="D1643" i="6" s="1"/>
  <c r="D1644" i="6" a="1"/>
  <c r="D1644" i="6" s="1"/>
  <c r="D1645" i="6" a="1"/>
  <c r="D1645" i="6" s="1"/>
  <c r="D1646" i="6" a="1"/>
  <c r="D1646" i="6" s="1"/>
  <c r="D1647" i="6" a="1"/>
  <c r="D1647" i="6" s="1"/>
  <c r="D1648" i="6" a="1"/>
  <c r="D1648" i="6" s="1"/>
  <c r="D1649" i="6" a="1"/>
  <c r="D1649" i="6" s="1"/>
  <c r="D1650" i="6" a="1"/>
  <c r="D1650" i="6" s="1"/>
  <c r="D1651" i="6" a="1"/>
  <c r="D1651" i="6" s="1"/>
  <c r="D1652" i="6" a="1"/>
  <c r="D1652" i="6" s="1"/>
  <c r="D1653" i="6" a="1"/>
  <c r="D1653" i="6" s="1"/>
  <c r="D1654" i="6" a="1"/>
  <c r="D1654" i="6" s="1"/>
  <c r="D1655" i="6" a="1"/>
  <c r="D1655" i="6" s="1"/>
  <c r="D1656" i="6" a="1"/>
  <c r="D1656" i="6" s="1"/>
  <c r="D1657" i="6" a="1"/>
  <c r="D1657" i="6"/>
  <c r="D1658" i="6" a="1"/>
  <c r="D1658" i="6" s="1"/>
  <c r="D1659" i="6" a="1"/>
  <c r="D1659" i="6" s="1"/>
  <c r="D1660" i="6" a="1"/>
  <c r="D1660" i="6" s="1"/>
  <c r="D1661" i="6" a="1"/>
  <c r="D1661" i="6" s="1"/>
  <c r="D1662" i="6" a="1"/>
  <c r="D1662" i="6" s="1"/>
  <c r="D1663" i="6" a="1"/>
  <c r="D1663" i="6" s="1"/>
  <c r="D1664" i="6" a="1"/>
  <c r="D1664" i="6" s="1"/>
  <c r="D1665" i="6" a="1"/>
  <c r="D1665" i="6" s="1"/>
  <c r="D1666" i="6" a="1"/>
  <c r="D1666" i="6" s="1"/>
  <c r="D1667" i="6" a="1"/>
  <c r="D1667" i="6" s="1"/>
  <c r="D1668" i="6" a="1"/>
  <c r="D1668" i="6" s="1"/>
  <c r="D1669" i="6" a="1"/>
  <c r="D1669" i="6"/>
  <c r="D1670" i="6" a="1"/>
  <c r="D1670" i="6" s="1"/>
  <c r="D1671" i="6" a="1"/>
  <c r="D1671" i="6" s="1"/>
  <c r="D1672" i="6" a="1"/>
  <c r="D1672" i="6" s="1"/>
  <c r="D1673" i="6" a="1"/>
  <c r="D1673" i="6" s="1"/>
  <c r="D1674" i="6" a="1"/>
  <c r="D1674" i="6" s="1"/>
  <c r="D1675" i="6" a="1"/>
  <c r="D1675" i="6" s="1"/>
  <c r="D1676" i="6" a="1"/>
  <c r="D1676" i="6" s="1"/>
  <c r="D1677" i="6" a="1"/>
  <c r="D1677" i="6" s="1"/>
  <c r="D1678" i="6" a="1"/>
  <c r="D1678" i="6" s="1"/>
  <c r="D1679" i="6" a="1"/>
  <c r="D1679" i="6" s="1"/>
  <c r="D1680" i="6" a="1"/>
  <c r="D1680" i="6" s="1"/>
  <c r="D1681" i="6" a="1"/>
  <c r="D1681" i="6" s="1"/>
  <c r="D1682" i="6" a="1"/>
  <c r="D1682" i="6" s="1"/>
  <c r="D1683" i="6" a="1"/>
  <c r="D1683" i="6" s="1"/>
  <c r="D1684" i="6" a="1"/>
  <c r="D1684" i="6" s="1"/>
  <c r="D1685" i="6" a="1"/>
  <c r="D1685" i="6" s="1"/>
  <c r="D1686" i="6" a="1"/>
  <c r="D1686" i="6" s="1"/>
  <c r="D1687" i="6" a="1"/>
  <c r="D1687" i="6" s="1"/>
  <c r="D1688" i="6" a="1"/>
  <c r="D1688" i="6" s="1"/>
  <c r="D1689" i="6" a="1"/>
  <c r="D1689" i="6"/>
  <c r="D1690" i="6" a="1"/>
  <c r="D1690" i="6" s="1"/>
  <c r="D1691" i="6" a="1"/>
  <c r="D1691" i="6" s="1"/>
  <c r="D1692" i="6" a="1"/>
  <c r="D1692" i="6" s="1"/>
  <c r="D1693" i="6" a="1"/>
  <c r="D1693" i="6" s="1"/>
  <c r="D1694" i="6" a="1"/>
  <c r="D1694" i="6" s="1"/>
  <c r="D1695" i="6" a="1"/>
  <c r="D1695" i="6" s="1"/>
  <c r="D1696" i="6" a="1"/>
  <c r="D1696" i="6" s="1"/>
  <c r="D1697" i="6" a="1"/>
  <c r="D1697" i="6" s="1"/>
  <c r="D1698" i="6" a="1"/>
  <c r="D1698" i="6" s="1"/>
  <c r="D1699" i="6" a="1"/>
  <c r="D1699" i="6" s="1"/>
  <c r="D1700" i="6" a="1"/>
  <c r="D1700" i="6" s="1"/>
  <c r="D1701" i="6" a="1"/>
  <c r="D1701" i="6"/>
  <c r="D1702" i="6" a="1"/>
  <c r="D1702" i="6" s="1"/>
  <c r="D1703" i="6" a="1"/>
  <c r="D1703" i="6" s="1"/>
  <c r="D1704" i="6" a="1"/>
  <c r="D1704" i="6" s="1"/>
  <c r="D1705" i="6" a="1"/>
  <c r="D1705" i="6" s="1"/>
  <c r="D1706" i="6" a="1"/>
  <c r="D1706" i="6" s="1"/>
  <c r="D1707" i="6" a="1"/>
  <c r="D1707" i="6" s="1"/>
  <c r="D1708" i="6" a="1"/>
  <c r="D1708" i="6" s="1"/>
  <c r="D1709" i="6" a="1"/>
  <c r="D1709" i="6" s="1"/>
  <c r="D1710" i="6" a="1"/>
  <c r="D1710" i="6" s="1"/>
  <c r="D1711" i="6" a="1"/>
  <c r="D1711" i="6" s="1"/>
  <c r="D1712" i="6" a="1"/>
  <c r="D1712" i="6" s="1"/>
  <c r="D1713" i="6" a="1"/>
  <c r="D1713" i="6" s="1"/>
  <c r="D1714" i="6" a="1"/>
  <c r="D1714" i="6" s="1"/>
  <c r="D1715" i="6" a="1"/>
  <c r="D1715" i="6" s="1"/>
  <c r="D1716" i="6" a="1"/>
  <c r="D1716" i="6" s="1"/>
  <c r="D1717" i="6" a="1"/>
  <c r="D1717" i="6" s="1"/>
  <c r="D1718" i="6" a="1"/>
  <c r="D1718" i="6" s="1"/>
  <c r="D1719" i="6" a="1"/>
  <c r="D1719" i="6" s="1"/>
  <c r="D1720" i="6" a="1"/>
  <c r="D1720" i="6" s="1"/>
  <c r="D1721" i="6" a="1"/>
  <c r="D1721" i="6"/>
  <c r="D1722" i="6" a="1"/>
  <c r="D1722" i="6" s="1"/>
  <c r="D1723" i="6" a="1"/>
  <c r="D1723" i="6" s="1"/>
  <c r="D1724" i="6" a="1"/>
  <c r="D1724" i="6" s="1"/>
  <c r="D1725" i="6" a="1"/>
  <c r="D1725" i="6" s="1"/>
  <c r="D1726" i="6" a="1"/>
  <c r="D1726" i="6" s="1"/>
  <c r="D1727" i="6" a="1"/>
  <c r="D1727" i="6" s="1"/>
  <c r="D1728" i="6" a="1"/>
  <c r="D1728" i="6" s="1"/>
  <c r="D1729" i="6" a="1"/>
  <c r="D1729" i="6" s="1"/>
  <c r="D1730" i="6" a="1"/>
  <c r="D1730" i="6" s="1"/>
  <c r="D1731" i="6" a="1"/>
  <c r="D1731" i="6" s="1"/>
  <c r="D1732" i="6" a="1"/>
  <c r="D1732" i="6" s="1"/>
  <c r="D1733" i="6" a="1"/>
  <c r="D1733" i="6"/>
  <c r="D1734" i="6" a="1"/>
  <c r="D1734" i="6" s="1"/>
  <c r="D1735" i="6" a="1"/>
  <c r="D1735" i="6" s="1"/>
  <c r="D1736" i="6" a="1"/>
  <c r="D1736" i="6" s="1"/>
  <c r="D1737" i="6" a="1"/>
  <c r="D1737" i="6" s="1"/>
  <c r="D1738" i="6" a="1"/>
  <c r="D1738" i="6" s="1"/>
  <c r="D1739" i="6" a="1"/>
  <c r="D1739" i="6" s="1"/>
  <c r="D1740" i="6" a="1"/>
  <c r="D1740" i="6" s="1"/>
  <c r="D1741" i="6" a="1"/>
  <c r="D1741" i="6" s="1"/>
  <c r="D1742" i="6" a="1"/>
  <c r="D1742" i="6" s="1"/>
  <c r="D1743" i="6" a="1"/>
  <c r="D1743" i="6" s="1"/>
  <c r="D1744" i="6" a="1"/>
  <c r="D1744" i="6" s="1"/>
  <c r="D1745" i="6" a="1"/>
  <c r="D1745" i="6" s="1"/>
  <c r="D1746" i="6" a="1"/>
  <c r="D1746" i="6" s="1"/>
  <c r="D1747" i="6" a="1"/>
  <c r="D1747" i="6" s="1"/>
  <c r="D1748" i="6" a="1"/>
  <c r="D1748" i="6" s="1"/>
  <c r="D1749" i="6" a="1"/>
  <c r="D1749" i="6" s="1"/>
  <c r="D1750" i="6" a="1"/>
  <c r="D1750" i="6" s="1"/>
  <c r="D1751" i="6" a="1"/>
  <c r="D1751" i="6" s="1"/>
  <c r="D1752" i="6" a="1"/>
  <c r="D1752" i="6" s="1"/>
  <c r="D1753" i="6" a="1"/>
  <c r="D1753" i="6"/>
  <c r="D1754" i="6" a="1"/>
  <c r="D1754" i="6" s="1"/>
  <c r="D1755" i="6" a="1"/>
  <c r="D1755" i="6" s="1"/>
  <c r="D1756" i="6" a="1"/>
  <c r="D1756" i="6" s="1"/>
  <c r="D1757" i="6" a="1"/>
  <c r="D1757" i="6" s="1"/>
  <c r="D1758" i="6" a="1"/>
  <c r="D1758" i="6" s="1"/>
  <c r="D1759" i="6" a="1"/>
  <c r="D1759" i="6" s="1"/>
  <c r="D1760" i="6" a="1"/>
  <c r="D1760" i="6" s="1"/>
  <c r="D1761" i="6" a="1"/>
  <c r="D1761" i="6"/>
  <c r="D1762" i="6" a="1"/>
  <c r="D1762" i="6" s="1"/>
  <c r="D1763" i="6" a="1"/>
  <c r="D1763" i="6" s="1"/>
  <c r="D1764" i="6" a="1"/>
  <c r="D1764" i="6" s="1"/>
  <c r="D1765" i="6" a="1"/>
  <c r="D1765" i="6"/>
  <c r="D1766" i="6" a="1"/>
  <c r="D1766" i="6" s="1"/>
  <c r="D1767" i="6" a="1"/>
  <c r="D1767" i="6" s="1"/>
  <c r="D1768" i="6" a="1"/>
  <c r="D1768" i="6" s="1"/>
  <c r="D1769" i="6" a="1"/>
  <c r="D1769" i="6" s="1"/>
  <c r="D1770" i="6" a="1"/>
  <c r="D1770" i="6" s="1"/>
  <c r="D1771" i="6" a="1"/>
  <c r="D1771" i="6" s="1"/>
  <c r="D1772" i="6" a="1"/>
  <c r="D1772" i="6" s="1"/>
  <c r="D1773" i="6" a="1"/>
  <c r="D1773" i="6" s="1"/>
  <c r="D1774" i="6" a="1"/>
  <c r="D1774" i="6" s="1"/>
  <c r="D1775" i="6" a="1"/>
  <c r="D1775" i="6" s="1"/>
  <c r="D1776" i="6" a="1"/>
  <c r="D1776" i="6" s="1"/>
  <c r="D1777" i="6" a="1"/>
  <c r="D1777" i="6" s="1"/>
  <c r="D1778" i="6" a="1"/>
  <c r="D1778" i="6" s="1"/>
  <c r="D1779" i="6" a="1"/>
  <c r="D1779" i="6" s="1"/>
  <c r="D1780" i="6" a="1"/>
  <c r="D1780" i="6" s="1"/>
  <c r="D1781" i="6" a="1"/>
  <c r="D1781" i="6" s="1"/>
  <c r="D1782" i="6" a="1"/>
  <c r="D1782" i="6" s="1"/>
  <c r="D1783" i="6" a="1"/>
  <c r="D1783" i="6" s="1"/>
  <c r="D1784" i="6" a="1"/>
  <c r="D1784" i="6" s="1"/>
  <c r="D1785" i="6" a="1"/>
  <c r="D1785" i="6"/>
  <c r="D1786" i="6" a="1"/>
  <c r="D1786" i="6" s="1"/>
  <c r="D1787" i="6" a="1"/>
  <c r="D1787" i="6" s="1"/>
  <c r="D1788" i="6" a="1"/>
  <c r="D1788" i="6" s="1"/>
  <c r="D1789" i="6" a="1"/>
  <c r="D1789" i="6" s="1"/>
  <c r="D1790" i="6" a="1"/>
  <c r="D1790" i="6" s="1"/>
  <c r="D1791" i="6" a="1"/>
  <c r="D1791" i="6" s="1"/>
  <c r="D1792" i="6" a="1"/>
  <c r="D1792" i="6" s="1"/>
  <c r="D1793" i="6" a="1"/>
  <c r="D1793" i="6" s="1"/>
  <c r="D1794" i="6" a="1"/>
  <c r="D1794" i="6" s="1"/>
  <c r="D1795" i="6" a="1"/>
  <c r="D1795" i="6" s="1"/>
  <c r="D1796" i="6" a="1"/>
  <c r="D1796" i="6" s="1"/>
  <c r="D1797" i="6" a="1"/>
  <c r="D1797" i="6"/>
  <c r="D1798" i="6" a="1"/>
  <c r="D1798" i="6" s="1"/>
  <c r="D1799" i="6" a="1"/>
  <c r="D1799" i="6" s="1"/>
  <c r="D1800" i="6" a="1"/>
  <c r="D1800" i="6" s="1"/>
  <c r="D1801" i="6" a="1"/>
  <c r="D1801" i="6" s="1"/>
  <c r="D1802" i="6" a="1"/>
  <c r="D1802" i="6" s="1"/>
  <c r="D1803" i="6" a="1"/>
  <c r="D1803" i="6" s="1"/>
  <c r="D1804" i="6" a="1"/>
  <c r="D1804" i="6" s="1"/>
  <c r="D1805" i="6" a="1"/>
  <c r="D1805" i="6" s="1"/>
  <c r="D1806" i="6" a="1"/>
  <c r="D1806" i="6" s="1"/>
  <c r="D1807" i="6" a="1"/>
  <c r="D1807" i="6" s="1"/>
  <c r="D1808" i="6" a="1"/>
  <c r="D1808" i="6" s="1"/>
  <c r="D1809" i="6" a="1"/>
  <c r="D1809" i="6" s="1"/>
  <c r="D1810" i="6" a="1"/>
  <c r="D1810" i="6" s="1"/>
  <c r="D1811" i="6" a="1"/>
  <c r="D1811" i="6" s="1"/>
  <c r="D1812" i="6" a="1"/>
  <c r="D1812" i="6" s="1"/>
  <c r="D1813" i="6" a="1"/>
  <c r="D1813" i="6" s="1"/>
  <c r="D1814" i="6" a="1"/>
  <c r="D1814" i="6" s="1"/>
  <c r="D1815" i="6" a="1"/>
  <c r="D1815" i="6" s="1"/>
  <c r="D1816" i="6" a="1"/>
  <c r="D1816" i="6" s="1"/>
  <c r="D1817" i="6" a="1"/>
  <c r="D1817" i="6" s="1"/>
  <c r="D1818" i="6" a="1"/>
  <c r="D1818" i="6" s="1"/>
  <c r="D1819" i="6" a="1"/>
  <c r="D1819" i="6" s="1"/>
  <c r="D1820" i="6" a="1"/>
  <c r="D1820" i="6" s="1"/>
  <c r="D1821" i="6" a="1"/>
  <c r="D1821" i="6" s="1"/>
  <c r="D1822" i="6" a="1"/>
  <c r="D1822" i="6" s="1"/>
  <c r="D1823" i="6" a="1"/>
  <c r="D1823" i="6" s="1"/>
  <c r="D1824" i="6" a="1"/>
  <c r="D1824" i="6" s="1"/>
  <c r="D1825" i="6" a="1"/>
  <c r="D1825" i="6"/>
  <c r="D1826" i="6" a="1"/>
  <c r="D1826" i="6" s="1"/>
  <c r="D1827" i="6" a="1"/>
  <c r="D1827" i="6" s="1"/>
  <c r="D1828" i="6" a="1"/>
  <c r="D1828" i="6" s="1"/>
  <c r="D1829" i="6" a="1"/>
  <c r="D1829" i="6"/>
  <c r="D1830" i="6" a="1"/>
  <c r="D1830" i="6" s="1"/>
  <c r="D1831" i="6" a="1"/>
  <c r="D1831" i="6" s="1"/>
  <c r="D1832" i="6" a="1"/>
  <c r="D1832" i="6" s="1"/>
  <c r="D1833" i="6" a="1"/>
  <c r="D1833" i="6" s="1"/>
  <c r="D1834" i="6" a="1"/>
  <c r="D1834" i="6" s="1"/>
  <c r="D1835" i="6" a="1"/>
  <c r="D1835" i="6" s="1"/>
  <c r="D1836" i="6" a="1"/>
  <c r="D1836" i="6" s="1"/>
  <c r="D1837" i="6" a="1"/>
  <c r="D1837" i="6" s="1"/>
  <c r="D1838" i="6" a="1"/>
  <c r="D1838" i="6" s="1"/>
  <c r="D1839" i="6" a="1"/>
  <c r="D1839" i="6" s="1"/>
  <c r="D1840" i="6" a="1"/>
  <c r="D1840" i="6" s="1"/>
  <c r="D1841" i="6" a="1"/>
  <c r="D1841" i="6" s="1"/>
  <c r="D1842" i="6" a="1"/>
  <c r="D1842" i="6" s="1"/>
  <c r="D1843" i="6" a="1"/>
  <c r="D1843" i="6" s="1"/>
  <c r="D1844" i="6" a="1"/>
  <c r="D1844" i="6" s="1"/>
  <c r="D1845" i="6" a="1"/>
  <c r="D1845" i="6" s="1"/>
  <c r="D1846" i="6" a="1"/>
  <c r="D1846" i="6" s="1"/>
  <c r="D1847" i="6" a="1"/>
  <c r="D1847" i="6" s="1"/>
  <c r="D1848" i="6" a="1"/>
  <c r="D1848" i="6" s="1"/>
  <c r="D1849" i="6" a="1"/>
  <c r="D1849" i="6" s="1"/>
  <c r="D1850" i="6" a="1"/>
  <c r="D1850" i="6" s="1"/>
  <c r="D1851" i="6" a="1"/>
  <c r="D1851" i="6" s="1"/>
  <c r="D1852" i="6" a="1"/>
  <c r="D1852" i="6" s="1"/>
  <c r="D1853" i="6" a="1"/>
  <c r="D1853" i="6" s="1"/>
  <c r="D1854" i="6" a="1"/>
  <c r="D1854" i="6" s="1"/>
  <c r="D1855" i="6" a="1"/>
  <c r="D1855" i="6" s="1"/>
  <c r="D1856" i="6" a="1"/>
  <c r="D1856" i="6" s="1"/>
  <c r="D1857" i="6" a="1"/>
  <c r="D1857" i="6"/>
  <c r="D1858" i="6" a="1"/>
  <c r="D1858" i="6" s="1"/>
  <c r="D1859" i="6" a="1"/>
  <c r="D1859" i="6" s="1"/>
  <c r="D1860" i="6" a="1"/>
  <c r="D1860" i="6" s="1"/>
  <c r="D1861" i="6" a="1"/>
  <c r="D1861" i="6"/>
  <c r="D1862" i="6" a="1"/>
  <c r="D1862" i="6" s="1"/>
  <c r="D1863" i="6" a="1"/>
  <c r="D1863" i="6" s="1"/>
  <c r="D1864" i="6" a="1"/>
  <c r="D1864" i="6" s="1"/>
  <c r="D1865" i="6" a="1"/>
  <c r="D1865" i="6" s="1"/>
  <c r="D1866" i="6" a="1"/>
  <c r="D1866" i="6" s="1"/>
  <c r="D1867" i="6" a="1"/>
  <c r="D1867" i="6" s="1"/>
  <c r="D1868" i="6" a="1"/>
  <c r="D1868" i="6" s="1"/>
  <c r="D1869" i="6" a="1"/>
  <c r="D1869" i="6" s="1"/>
  <c r="D1870" i="6" a="1"/>
  <c r="D1870" i="6" s="1"/>
  <c r="D1871" i="6" a="1"/>
  <c r="D1871" i="6" s="1"/>
  <c r="D1872" i="6" a="1"/>
  <c r="D1872" i="6" s="1"/>
  <c r="D1873" i="6" a="1"/>
  <c r="D1873" i="6" s="1"/>
  <c r="D1874" i="6" a="1"/>
  <c r="D1874" i="6" s="1"/>
  <c r="D1875" i="6" a="1"/>
  <c r="D1875" i="6" s="1"/>
  <c r="D1876" i="6" a="1"/>
  <c r="D1876" i="6" s="1"/>
  <c r="D1877" i="6" a="1"/>
  <c r="D1877" i="6" s="1"/>
  <c r="D1878" i="6" a="1"/>
  <c r="D1878" i="6" s="1"/>
  <c r="D1879" i="6" a="1"/>
  <c r="D1879" i="6" s="1"/>
  <c r="D1880" i="6" a="1"/>
  <c r="D1880" i="6" s="1"/>
  <c r="D1881" i="6" a="1"/>
  <c r="D1881" i="6"/>
  <c r="D1882" i="6" a="1"/>
  <c r="D1882" i="6" s="1"/>
  <c r="D1883" i="6" a="1"/>
  <c r="D1883" i="6" s="1"/>
  <c r="D1884" i="6" a="1"/>
  <c r="D1884" i="6" s="1"/>
  <c r="D1885" i="6" a="1"/>
  <c r="D1885" i="6" s="1"/>
  <c r="D1886" i="6" a="1"/>
  <c r="D1886" i="6" s="1"/>
  <c r="D1887" i="6" a="1"/>
  <c r="D1887" i="6" s="1"/>
  <c r="D1888" i="6" a="1"/>
  <c r="D1888" i="6" s="1"/>
  <c r="D1889" i="6" a="1"/>
  <c r="D1889" i="6"/>
  <c r="D1890" i="6" a="1"/>
  <c r="D1890" i="6" s="1"/>
  <c r="D1891" i="6" a="1"/>
  <c r="D1891" i="6" s="1"/>
  <c r="D1892" i="6" a="1"/>
  <c r="D1892" i="6" s="1"/>
  <c r="D1893" i="6" a="1"/>
  <c r="D1893" i="6"/>
  <c r="D1894" i="6" a="1"/>
  <c r="D1894" i="6" s="1"/>
  <c r="D1895" i="6" a="1"/>
  <c r="D1895" i="6" s="1"/>
  <c r="D1896" i="6" a="1"/>
  <c r="D1896" i="6" s="1"/>
  <c r="D1897" i="6" a="1"/>
  <c r="D1897" i="6" s="1"/>
  <c r="D1898" i="6" a="1"/>
  <c r="D1898" i="6" s="1"/>
  <c r="D1899" i="6" a="1"/>
  <c r="D1899" i="6" s="1"/>
  <c r="D1900" i="6" a="1"/>
  <c r="D1900" i="6" s="1"/>
  <c r="D1901" i="6" a="1"/>
  <c r="D1901" i="6" s="1"/>
  <c r="D1902" i="6" a="1"/>
  <c r="D1902" i="6" s="1"/>
  <c r="D1903" i="6" a="1"/>
  <c r="D1903" i="6" s="1"/>
  <c r="D1904" i="6" a="1"/>
  <c r="D1904" i="6" s="1"/>
  <c r="D1905" i="6" a="1"/>
  <c r="D1905" i="6" s="1"/>
  <c r="D1906" i="6" a="1"/>
  <c r="D1906" i="6" s="1"/>
  <c r="D1907" i="6" a="1"/>
  <c r="D1907" i="6" s="1"/>
  <c r="D1908" i="6" a="1"/>
  <c r="D1908" i="6" s="1"/>
  <c r="D1909" i="6" a="1"/>
  <c r="D1909" i="6" s="1"/>
  <c r="D1910" i="6" a="1"/>
  <c r="D1910" i="6" s="1"/>
  <c r="D1911" i="6" a="1"/>
  <c r="D1911" i="6" s="1"/>
  <c r="D1912" i="6" a="1"/>
  <c r="D1912" i="6" s="1"/>
  <c r="D1913" i="6" a="1"/>
  <c r="D1913" i="6"/>
  <c r="D1914" i="6" a="1"/>
  <c r="D1914" i="6" s="1"/>
  <c r="D1915" i="6" a="1"/>
  <c r="D1915" i="6" s="1"/>
  <c r="D1916" i="6" a="1"/>
  <c r="D1916" i="6" s="1"/>
  <c r="D1917" i="6" a="1"/>
  <c r="D1917" i="6" s="1"/>
  <c r="D1918" i="6" a="1"/>
  <c r="D1918" i="6" s="1"/>
  <c r="D1919" i="6" a="1"/>
  <c r="D1919" i="6" s="1"/>
  <c r="D1920" i="6" a="1"/>
  <c r="D1920" i="6" s="1"/>
  <c r="D1921" i="6" a="1"/>
  <c r="D1921" i="6"/>
  <c r="D1922" i="6" a="1"/>
  <c r="D1922" i="6" s="1"/>
  <c r="D1923" i="6" a="1"/>
  <c r="D1923" i="6" s="1"/>
  <c r="D1924" i="6" a="1"/>
  <c r="D1924" i="6" s="1"/>
  <c r="D1925" i="6" a="1"/>
  <c r="D1925" i="6"/>
  <c r="D1926" i="6" a="1"/>
  <c r="D1926" i="6" s="1"/>
  <c r="D1927" i="6" a="1"/>
  <c r="D1927" i="6" s="1"/>
  <c r="D1928" i="6" a="1"/>
  <c r="D1928" i="6" s="1"/>
  <c r="D1929" i="6" a="1"/>
  <c r="D1929" i="6" s="1"/>
  <c r="D1930" i="6" a="1"/>
  <c r="D1930" i="6" s="1"/>
  <c r="D1931" i="6" a="1"/>
  <c r="D1931" i="6" s="1"/>
  <c r="D1932" i="6" a="1"/>
  <c r="D1932" i="6" s="1"/>
  <c r="D1933" i="6" a="1"/>
  <c r="D1933" i="6" s="1"/>
  <c r="D1934" i="6" a="1"/>
  <c r="D1934" i="6" s="1"/>
  <c r="D1935" i="6" a="1"/>
  <c r="D1935" i="6" s="1"/>
  <c r="D1936" i="6" a="1"/>
  <c r="D1936" i="6" s="1"/>
  <c r="D1937" i="6" a="1"/>
  <c r="D1937" i="6" s="1"/>
  <c r="D1938" i="6" a="1"/>
  <c r="D1938" i="6" s="1"/>
  <c r="D1939" i="6" a="1"/>
  <c r="D1939" i="6" s="1"/>
  <c r="D1940" i="6" a="1"/>
  <c r="D1940" i="6" s="1"/>
  <c r="D1941" i="6" a="1"/>
  <c r="D1941" i="6" s="1"/>
  <c r="D1942" i="6" a="1"/>
  <c r="D1942" i="6" s="1"/>
  <c r="D1943" i="6" a="1"/>
  <c r="D1943" i="6" s="1"/>
  <c r="D1944" i="6" a="1"/>
  <c r="D1944" i="6" s="1"/>
  <c r="D1945" i="6" a="1"/>
  <c r="D1945" i="6"/>
  <c r="D1946" i="6" a="1"/>
  <c r="D1946" i="6" s="1"/>
  <c r="D1947" i="6" a="1"/>
  <c r="D1947" i="6" s="1"/>
  <c r="D1948" i="6" a="1"/>
  <c r="D1948" i="6" s="1"/>
  <c r="D1949" i="6" a="1"/>
  <c r="D1949" i="6" s="1"/>
  <c r="D1950" i="6" a="1"/>
  <c r="D1950" i="6" s="1"/>
  <c r="D1951" i="6" a="1"/>
  <c r="D1951" i="6" s="1"/>
  <c r="D1952" i="6" a="1"/>
  <c r="D1952" i="6" s="1"/>
  <c r="D1953" i="6" a="1"/>
  <c r="D1953" i="6"/>
  <c r="D1954" i="6" a="1"/>
  <c r="D1954" i="6" s="1"/>
  <c r="D1955" i="6" a="1"/>
  <c r="D1955" i="6" s="1"/>
  <c r="D1956" i="6" a="1"/>
  <c r="D1956" i="6" s="1"/>
  <c r="D1957" i="6" a="1"/>
  <c r="D1957" i="6"/>
  <c r="D1958" i="6" a="1"/>
  <c r="D1958" i="6" s="1"/>
  <c r="D1959" i="6" a="1"/>
  <c r="D1959" i="6" s="1"/>
  <c r="D1960" i="6" a="1"/>
  <c r="D1960" i="6" s="1"/>
  <c r="D1961" i="6" a="1"/>
  <c r="D1961" i="6" s="1"/>
  <c r="D1962" i="6" a="1"/>
  <c r="D1962" i="6" s="1"/>
  <c r="D1963" i="6" a="1"/>
  <c r="D1963" i="6" s="1"/>
  <c r="D1964" i="6" a="1"/>
  <c r="D1964" i="6" s="1"/>
  <c r="D1965" i="6" a="1"/>
  <c r="D1965" i="6" s="1"/>
  <c r="D1966" i="6" a="1"/>
  <c r="D1966" i="6" s="1"/>
  <c r="D1967" i="6" a="1"/>
  <c r="D1967" i="6" s="1"/>
  <c r="D1968" i="6" a="1"/>
  <c r="D1968" i="6" s="1"/>
  <c r="D1969" i="6" a="1"/>
  <c r="D1969" i="6" s="1"/>
  <c r="D1970" i="6" a="1"/>
  <c r="D1970" i="6" s="1"/>
  <c r="D1971" i="6" a="1"/>
  <c r="D1971" i="6" s="1"/>
  <c r="D1972" i="6" a="1"/>
  <c r="D1972" i="6" s="1"/>
  <c r="D1973" i="6" a="1"/>
  <c r="D1973" i="6" s="1"/>
  <c r="D1974" i="6" a="1"/>
  <c r="D1974" i="6" s="1"/>
  <c r="D1975" i="6" a="1"/>
  <c r="D1975" i="6" s="1"/>
  <c r="D1976" i="6" a="1"/>
  <c r="D1976" i="6" s="1"/>
  <c r="D1977" i="6" a="1"/>
  <c r="D1977" i="6"/>
  <c r="D1978" i="6" a="1"/>
  <c r="D1978" i="6" s="1"/>
  <c r="D1979" i="6" a="1"/>
  <c r="D1979" i="6" s="1"/>
  <c r="D1980" i="6" a="1"/>
  <c r="D1980" i="6" s="1"/>
  <c r="D1981" i="6" a="1"/>
  <c r="D1981" i="6" s="1"/>
  <c r="D1982" i="6" a="1"/>
  <c r="D1982" i="6" s="1"/>
  <c r="D1983" i="6" a="1"/>
  <c r="D1983" i="6" s="1"/>
  <c r="D1984" i="6" a="1"/>
  <c r="D1984" i="6" s="1"/>
  <c r="D1985" i="6" a="1"/>
  <c r="D1985" i="6"/>
  <c r="D1986" i="6" a="1"/>
  <c r="D1986" i="6" s="1"/>
  <c r="D1987" i="6" a="1"/>
  <c r="D1987" i="6" s="1"/>
  <c r="D1988" i="6" a="1"/>
  <c r="D1988" i="6" s="1"/>
  <c r="D1989" i="6" a="1"/>
  <c r="D1989" i="6"/>
  <c r="D1990" i="6" a="1"/>
  <c r="D1990" i="6" s="1"/>
  <c r="D1991" i="6" a="1"/>
  <c r="D1991" i="6" s="1"/>
  <c r="D1992" i="6" a="1"/>
  <c r="D1992" i="6" s="1"/>
  <c r="D1993" i="6" a="1"/>
  <c r="D1993" i="6" s="1"/>
  <c r="D1994" i="6" a="1"/>
  <c r="D1994" i="6" s="1"/>
  <c r="D1995" i="6" a="1"/>
  <c r="D1995" i="6" s="1"/>
  <c r="D1996" i="6" a="1"/>
  <c r="D1996" i="6" s="1"/>
  <c r="D1997" i="6" a="1"/>
  <c r="D1997" i="6" s="1"/>
  <c r="D1998" i="6" a="1"/>
  <c r="D1998" i="6"/>
  <c r="D1999" i="6" a="1"/>
  <c r="D1999" i="6" s="1"/>
  <c r="D2000" i="6" a="1"/>
  <c r="D2000" i="6" s="1"/>
  <c r="D2001" i="6" a="1"/>
  <c r="D2001" i="6"/>
  <c r="D2002" i="6" a="1"/>
  <c r="D2002" i="6" s="1"/>
  <c r="D2003" i="6" a="1"/>
  <c r="D2003" i="6" s="1"/>
  <c r="D2004" i="6" a="1"/>
  <c r="D2004" i="6" s="1"/>
  <c r="D2005" i="6" a="1"/>
  <c r="D2005" i="6"/>
  <c r="D2006" i="6" a="1"/>
  <c r="D2006" i="6" s="1"/>
  <c r="D2007" i="6" a="1"/>
  <c r="D2007" i="6" s="1"/>
  <c r="D2008" i="6" a="1"/>
  <c r="D2008" i="6" s="1"/>
  <c r="D2009" i="6" a="1"/>
  <c r="D2009" i="6"/>
  <c r="D2010" i="6" a="1"/>
  <c r="D2010" i="6" s="1"/>
  <c r="D2011" i="6" a="1"/>
  <c r="D2011" i="6" s="1"/>
  <c r="D2012" i="6" a="1"/>
  <c r="D2012" i="6" s="1"/>
  <c r="D2013" i="6" a="1"/>
  <c r="D2013" i="6"/>
  <c r="D2014" i="6" a="1"/>
  <c r="D2014" i="6" s="1"/>
  <c r="D2015" i="6" a="1"/>
  <c r="D2015" i="6" s="1"/>
  <c r="D2016" i="6" a="1"/>
  <c r="D2016" i="6" s="1"/>
  <c r="D2017" i="6" a="1"/>
  <c r="D2017" i="6"/>
  <c r="D2018" i="6" a="1"/>
  <c r="D2018" i="6" s="1"/>
  <c r="D2019" i="6" a="1"/>
  <c r="D2019" i="6" s="1"/>
  <c r="D2020" i="6" a="1"/>
  <c r="D2020" i="6" s="1"/>
  <c r="D2021" i="6" a="1"/>
  <c r="D2021" i="6"/>
  <c r="D2022" i="6" a="1"/>
  <c r="D2022" i="6" s="1"/>
  <c r="D2023" i="6" a="1"/>
  <c r="D2023" i="6" s="1"/>
  <c r="D2024" i="6" a="1"/>
  <c r="D2024" i="6" s="1"/>
  <c r="D2025" i="6" a="1"/>
  <c r="D2025" i="6"/>
  <c r="D2026" i="6" a="1"/>
  <c r="D2026" i="6" s="1"/>
  <c r="D2027" i="6" a="1"/>
  <c r="D2027" i="6" s="1"/>
  <c r="D2028" i="6" a="1"/>
  <c r="D2028" i="6" s="1"/>
  <c r="D2029" i="6" a="1"/>
  <c r="D2029" i="6"/>
  <c r="D2030" i="6" a="1"/>
  <c r="D2030" i="6" s="1"/>
  <c r="D2031" i="6" a="1"/>
  <c r="D2031" i="6" s="1"/>
  <c r="D2032" i="6" a="1"/>
  <c r="D2032" i="6" s="1"/>
  <c r="D2033" i="6" a="1"/>
  <c r="D2033" i="6"/>
  <c r="D2034" i="6" a="1"/>
  <c r="D2034" i="6" s="1"/>
  <c r="D2035" i="6" a="1"/>
  <c r="D2035" i="6" s="1"/>
  <c r="D2036" i="6" a="1"/>
  <c r="D2036" i="6" s="1"/>
  <c r="D2037" i="6" a="1"/>
  <c r="D2037" i="6"/>
  <c r="D2038" i="6" a="1"/>
  <c r="D2038" i="6" s="1"/>
  <c r="D2039" i="6" a="1"/>
  <c r="D2039" i="6" s="1"/>
  <c r="D2040" i="6" a="1"/>
  <c r="D2040" i="6" s="1"/>
  <c r="D2041" i="6" a="1"/>
  <c r="D2041" i="6"/>
  <c r="D2042" i="6" a="1"/>
  <c r="D2042" i="6" s="1"/>
  <c r="D2043" i="6" a="1"/>
  <c r="D2043" i="6" s="1"/>
  <c r="D2044" i="6" a="1"/>
  <c r="D2044" i="6" s="1"/>
  <c r="D2045" i="6" a="1"/>
  <c r="D2045" i="6"/>
  <c r="D2046" i="6" a="1"/>
  <c r="D2046" i="6" s="1"/>
  <c r="D2047" i="6" a="1"/>
  <c r="D2047" i="6" s="1"/>
  <c r="D2048" i="6" a="1"/>
  <c r="D2048" i="6" s="1"/>
  <c r="D2049" i="6" a="1"/>
  <c r="D2049" i="6" s="1"/>
  <c r="D2050" i="6" a="1"/>
  <c r="D2050" i="6" s="1"/>
  <c r="D2051" i="6" a="1"/>
  <c r="D2051" i="6" s="1"/>
  <c r="D2052" i="6" a="1"/>
  <c r="D2052" i="6" s="1"/>
  <c r="D2053" i="6" a="1"/>
  <c r="D2053" i="6"/>
  <c r="D2054" i="6" a="1"/>
  <c r="D2054" i="6" s="1"/>
  <c r="D2055" i="6" a="1"/>
  <c r="D2055" i="6" s="1"/>
  <c r="D2056" i="6" a="1"/>
  <c r="D2056" i="6" s="1"/>
  <c r="D2057" i="6" a="1"/>
  <c r="D2057" i="6"/>
  <c r="D2058" i="6" a="1"/>
  <c r="D2058" i="6" s="1"/>
  <c r="D2059" i="6" a="1"/>
  <c r="D2059" i="6" s="1"/>
  <c r="D2060" i="6" a="1"/>
  <c r="D2060" i="6" s="1"/>
  <c r="D2061" i="6" a="1"/>
  <c r="D2061" i="6" s="1"/>
  <c r="D2062" i="6" a="1"/>
  <c r="D2062" i="6" s="1"/>
  <c r="D2063" i="6" a="1"/>
  <c r="D2063" i="6" s="1"/>
  <c r="D2064" i="6" a="1"/>
  <c r="D2064" i="6" s="1"/>
  <c r="D2065" i="6" a="1"/>
  <c r="D2065" i="6" s="1"/>
  <c r="D2066" i="6" a="1"/>
  <c r="D2066" i="6" s="1"/>
  <c r="D2067" i="6" a="1"/>
  <c r="D2067" i="6" s="1"/>
  <c r="D2068" i="6" a="1"/>
  <c r="D2068" i="6" s="1"/>
  <c r="D2069" i="6" a="1"/>
  <c r="D2069" i="6" s="1"/>
  <c r="D2070" i="6" a="1"/>
  <c r="D2070" i="6" s="1"/>
  <c r="D2071" i="6" a="1"/>
  <c r="D2071" i="6" s="1"/>
  <c r="D2072" i="6" a="1"/>
  <c r="D2072" i="6" s="1"/>
  <c r="D2073" i="6" a="1"/>
  <c r="D2073" i="6" s="1"/>
  <c r="D2074" i="6" a="1"/>
  <c r="D2074" i="6" s="1"/>
  <c r="D2075" i="6" a="1"/>
  <c r="D2075" i="6" s="1"/>
  <c r="D2076" i="6" a="1"/>
  <c r="D2076" i="6" s="1"/>
  <c r="D2077" i="6" a="1"/>
  <c r="D2077" i="6"/>
  <c r="D2078" i="6" a="1"/>
  <c r="D2078" i="6" s="1"/>
  <c r="D2079" i="6" a="1"/>
  <c r="D2079" i="6" s="1"/>
  <c r="D2080" i="6" a="1"/>
  <c r="D2080" i="6" s="1"/>
  <c r="D2081" i="6" a="1"/>
  <c r="D2081" i="6" s="1"/>
  <c r="D2082" i="6" a="1"/>
  <c r="D2082" i="6" s="1"/>
  <c r="D2083" i="6" a="1"/>
  <c r="D2083" i="6" s="1"/>
  <c r="D2084" i="6" a="1"/>
  <c r="D2084" i="6" s="1"/>
  <c r="D2085" i="6" a="1"/>
  <c r="D2085" i="6"/>
  <c r="D2086" i="6" a="1"/>
  <c r="D2086" i="6" s="1"/>
  <c r="D2087" i="6" a="1"/>
  <c r="D2087" i="6" s="1"/>
  <c r="D2088" i="6" a="1"/>
  <c r="D2088" i="6" s="1"/>
  <c r="D2089" i="6" a="1"/>
  <c r="D2089" i="6"/>
  <c r="D2090" i="6" a="1"/>
  <c r="D2090" i="6" s="1"/>
  <c r="D2091" i="6" a="1"/>
  <c r="D2091" i="6" s="1"/>
  <c r="D2092" i="6" a="1"/>
  <c r="D2092" i="6" s="1"/>
  <c r="D2093" i="6" a="1"/>
  <c r="D2093" i="6" s="1"/>
  <c r="D2094" i="6" a="1"/>
  <c r="D2094" i="6" s="1"/>
  <c r="D2095" i="6" a="1"/>
  <c r="D2095" i="6" s="1"/>
  <c r="D2096" i="6" a="1"/>
  <c r="D2096" i="6" s="1"/>
  <c r="D2097" i="6" a="1"/>
  <c r="D2097" i="6" s="1"/>
  <c r="D2098" i="6" a="1"/>
  <c r="D2098" i="6" s="1"/>
  <c r="D2099" i="6" a="1"/>
  <c r="D2099" i="6" s="1"/>
  <c r="D2100" i="6" a="1"/>
  <c r="D2100" i="6" s="1"/>
  <c r="D2101" i="6" a="1"/>
  <c r="D2101" i="6" s="1"/>
  <c r="D2102" i="6" a="1"/>
  <c r="D2102" i="6" s="1"/>
  <c r="D2103" i="6" a="1"/>
  <c r="D2103" i="6" s="1"/>
  <c r="D2104" i="6" a="1"/>
  <c r="D2104" i="6" s="1"/>
  <c r="D2105" i="6" a="1"/>
  <c r="D2105" i="6" s="1"/>
  <c r="D2106" i="6" a="1"/>
  <c r="D2106" i="6" s="1"/>
  <c r="D2107" i="6" a="1"/>
  <c r="D2107" i="6" s="1"/>
  <c r="D2108" i="6" a="1"/>
  <c r="D2108" i="6" s="1"/>
  <c r="D2109" i="6" a="1"/>
  <c r="D2109" i="6"/>
  <c r="D2110" i="6" a="1"/>
  <c r="D2110" i="6" s="1"/>
  <c r="D2111" i="6" a="1"/>
  <c r="D2111" i="6" s="1"/>
  <c r="D2112" i="6" a="1"/>
  <c r="D2112" i="6" s="1"/>
  <c r="D2113" i="6" a="1"/>
  <c r="D2113" i="6" s="1"/>
  <c r="D2114" i="6" a="1"/>
  <c r="D2114" i="6" s="1"/>
  <c r="D2115" i="6" a="1"/>
  <c r="D2115" i="6" s="1"/>
  <c r="D2116" i="6" a="1"/>
  <c r="D2116" i="6" s="1"/>
  <c r="D2117" i="6" a="1"/>
  <c r="D2117" i="6"/>
  <c r="D2118" i="6" a="1"/>
  <c r="D2118" i="6" s="1"/>
  <c r="D2119" i="6" a="1"/>
  <c r="D2119" i="6" s="1"/>
  <c r="D2120" i="6" a="1"/>
  <c r="D2120" i="6" s="1"/>
  <c r="D2121" i="6" a="1"/>
  <c r="D2121" i="6"/>
  <c r="D2122" i="6" a="1"/>
  <c r="D2122" i="6" s="1"/>
  <c r="D2123" i="6" a="1"/>
  <c r="D2123" i="6" s="1"/>
  <c r="D2124" i="6" a="1"/>
  <c r="D2124" i="6" s="1"/>
  <c r="D2125" i="6" a="1"/>
  <c r="D2125" i="6" s="1"/>
  <c r="D2126" i="6" a="1"/>
  <c r="D2126" i="6" s="1"/>
  <c r="D2127" i="6" a="1"/>
  <c r="D2127" i="6" s="1"/>
  <c r="D2128" i="6" a="1"/>
  <c r="D2128" i="6" s="1"/>
  <c r="D2129" i="6" a="1"/>
  <c r="D2129" i="6" s="1"/>
  <c r="D2130" i="6" a="1"/>
  <c r="D2130" i="6" s="1"/>
  <c r="D2131" i="6" a="1"/>
  <c r="D2131" i="6" s="1"/>
  <c r="D2132" i="6" a="1"/>
  <c r="D2132" i="6" s="1"/>
  <c r="D2133" i="6" a="1"/>
  <c r="D2133" i="6" s="1"/>
  <c r="D2134" i="6" a="1"/>
  <c r="D2134" i="6" s="1"/>
  <c r="D2135" i="6" a="1"/>
  <c r="D2135" i="6" s="1"/>
  <c r="D2136" i="6" a="1"/>
  <c r="D2136" i="6" s="1"/>
  <c r="D2137" i="6" a="1"/>
  <c r="D2137" i="6" s="1"/>
  <c r="D2138" i="6" a="1"/>
  <c r="D2138" i="6" s="1"/>
  <c r="D2139" i="6" a="1"/>
  <c r="D2139" i="6" s="1"/>
  <c r="D2140" i="6" a="1"/>
  <c r="D2140" i="6" s="1"/>
  <c r="D2141" i="6" a="1"/>
  <c r="D2141" i="6"/>
  <c r="D2142" i="6" a="1"/>
  <c r="D2142" i="6" s="1"/>
  <c r="D2143" i="6" a="1"/>
  <c r="D2143" i="6" s="1"/>
  <c r="D2144" i="6" a="1"/>
  <c r="D2144" i="6" s="1"/>
  <c r="D2145" i="6" a="1"/>
  <c r="D2145" i="6" s="1"/>
  <c r="D2146" i="6" a="1"/>
  <c r="D2146" i="6" s="1"/>
  <c r="D2147" i="6" a="1"/>
  <c r="D2147" i="6" s="1"/>
  <c r="D2148" i="6" a="1"/>
  <c r="D2148" i="6" s="1"/>
  <c r="D2149" i="6" a="1"/>
  <c r="D2149" i="6"/>
  <c r="D2150" i="6" a="1"/>
  <c r="D2150" i="6" s="1"/>
  <c r="D2151" i="6" a="1"/>
  <c r="D2151" i="6" s="1"/>
  <c r="D2152" i="6" a="1"/>
  <c r="D2152" i="6" s="1"/>
  <c r="D2153" i="6" a="1"/>
  <c r="D2153" i="6" s="1"/>
  <c r="D2154" i="6" a="1"/>
  <c r="D2154" i="6" s="1"/>
  <c r="D2155" i="6" a="1"/>
  <c r="D2155" i="6" s="1"/>
  <c r="D2156" i="6" a="1"/>
  <c r="D2156" i="6" s="1"/>
  <c r="D2157" i="6" a="1"/>
  <c r="D2157" i="6" s="1"/>
  <c r="D2158" i="6" a="1"/>
  <c r="D2158" i="6" s="1"/>
  <c r="D2159" i="6" a="1"/>
  <c r="D2159" i="6" s="1"/>
  <c r="D2160" i="6" a="1"/>
  <c r="D2160" i="6" s="1"/>
  <c r="D2161" i="6" a="1"/>
  <c r="D2161" i="6" s="1"/>
  <c r="D2162" i="6" a="1"/>
  <c r="D2162" i="6" s="1"/>
  <c r="D2163" i="6" a="1"/>
  <c r="D2163" i="6" s="1"/>
  <c r="D2164" i="6" a="1"/>
  <c r="D2164" i="6" s="1"/>
  <c r="D2165" i="6" a="1"/>
  <c r="D2165" i="6" s="1"/>
  <c r="D2166" i="6" a="1"/>
  <c r="D2166" i="6" s="1"/>
  <c r="D2167" i="6" a="1"/>
  <c r="D2167" i="6" s="1"/>
  <c r="D2168" i="6" a="1"/>
  <c r="D2168" i="6" s="1"/>
  <c r="D2169" i="6" a="1"/>
  <c r="D2169" i="6" s="1"/>
  <c r="D2170" i="6" a="1"/>
  <c r="D2170" i="6" s="1"/>
  <c r="D2171" i="6" a="1"/>
  <c r="D2171" i="6" s="1"/>
  <c r="D2172" i="6" a="1"/>
  <c r="D2172" i="6" s="1"/>
  <c r="D2173" i="6" a="1"/>
  <c r="D2173" i="6"/>
  <c r="D2174" i="6" a="1"/>
  <c r="D2174" i="6" s="1"/>
  <c r="D2175" i="6" a="1"/>
  <c r="D2175" i="6" s="1"/>
  <c r="D2176" i="6" a="1"/>
  <c r="D2176" i="6" s="1"/>
  <c r="D2177" i="6" a="1"/>
  <c r="D2177" i="6" s="1"/>
  <c r="D2178" i="6" a="1"/>
  <c r="D2178" i="6" s="1"/>
  <c r="D2179" i="6" a="1"/>
  <c r="D2179" i="6" s="1"/>
  <c r="D2180" i="6" a="1"/>
  <c r="D2180" i="6" s="1"/>
  <c r="D2181" i="6" a="1"/>
  <c r="D2181" i="6"/>
  <c r="D2182" i="6" a="1"/>
  <c r="D2182" i="6" s="1"/>
  <c r="D2183" i="6" a="1"/>
  <c r="D2183" i="6" s="1"/>
  <c r="D2184" i="6" a="1"/>
  <c r="D2184" i="6" s="1"/>
  <c r="D2185" i="6" a="1"/>
  <c r="D2185" i="6" s="1"/>
  <c r="D2186" i="6" a="1"/>
  <c r="D2186" i="6" s="1"/>
  <c r="D2187" i="6" a="1"/>
  <c r="D2187" i="6" s="1"/>
  <c r="D2188" i="6" a="1"/>
  <c r="D2188" i="6" s="1"/>
  <c r="D2189" i="6" a="1"/>
  <c r="D2189" i="6" s="1"/>
  <c r="D2190" i="6" a="1"/>
  <c r="D2190" i="6" s="1"/>
  <c r="D2191" i="6" a="1"/>
  <c r="D2191" i="6" s="1"/>
  <c r="D2192" i="6" a="1"/>
  <c r="D2192" i="6" s="1"/>
  <c r="D2193" i="6" a="1"/>
  <c r="D2193" i="6" s="1"/>
  <c r="D2194" i="6" a="1"/>
  <c r="D2194" i="6" s="1"/>
  <c r="D2195" i="6" a="1"/>
  <c r="D2195" i="6" s="1"/>
  <c r="D2196" i="6" a="1"/>
  <c r="D2196" i="6" s="1"/>
  <c r="D2197" i="6" a="1"/>
  <c r="D2197" i="6" s="1"/>
  <c r="D2198" i="6" a="1"/>
  <c r="D2198" i="6" s="1"/>
  <c r="D2199" i="6" a="1"/>
  <c r="D2199" i="6" s="1"/>
  <c r="D2200" i="6" a="1"/>
  <c r="D2200" i="6" s="1"/>
  <c r="D2201" i="6" a="1"/>
  <c r="D2201" i="6"/>
  <c r="D2202" i="6" a="1"/>
  <c r="D2202" i="6" s="1"/>
  <c r="D2203" i="6" a="1"/>
  <c r="D2203" i="6" s="1"/>
  <c r="D2204" i="6" a="1"/>
  <c r="D2204" i="6" s="1"/>
  <c r="D2205" i="6" a="1"/>
  <c r="D2205" i="6"/>
  <c r="D2206" i="6" a="1"/>
  <c r="D2206" i="6" s="1"/>
  <c r="D2207" i="6" a="1"/>
  <c r="D2207" i="6" s="1"/>
  <c r="D2208" i="6" a="1"/>
  <c r="D2208" i="6" s="1"/>
  <c r="D2209" i="6" a="1"/>
  <c r="D2209" i="6" s="1"/>
  <c r="D2210" i="6" a="1"/>
  <c r="D2210" i="6" s="1"/>
  <c r="D2211" i="6" a="1"/>
  <c r="D2211" i="6" s="1"/>
  <c r="D2212" i="6" a="1"/>
  <c r="D2212" i="6" s="1"/>
  <c r="D2213" i="6" a="1"/>
  <c r="D2213" i="6" s="1"/>
  <c r="D2214" i="6" a="1"/>
  <c r="D2214" i="6" s="1"/>
  <c r="D2215" i="6" a="1"/>
  <c r="D2215" i="6" s="1"/>
  <c r="D2216" i="6" a="1"/>
  <c r="D2216" i="6" s="1"/>
  <c r="D2217" i="6" a="1"/>
  <c r="D2217" i="6"/>
  <c r="D2218" i="6" a="1"/>
  <c r="D2218" i="6" s="1"/>
  <c r="D2219" i="6" a="1"/>
  <c r="D2219" i="6" s="1"/>
  <c r="D2220" i="6" a="1"/>
  <c r="D2220" i="6" s="1"/>
  <c r="D2221" i="6" a="1"/>
  <c r="D2221" i="6" s="1"/>
  <c r="D2222" i="6" a="1"/>
  <c r="D2222" i="6" s="1"/>
  <c r="D2223" i="6" a="1"/>
  <c r="D2223" i="6" s="1"/>
  <c r="D2224" i="6" a="1"/>
  <c r="D2224" i="6" s="1"/>
  <c r="D2225" i="6" a="1"/>
  <c r="D2225" i="6" s="1"/>
  <c r="D2226" i="6" a="1"/>
  <c r="D2226" i="6" s="1"/>
  <c r="D2227" i="6" a="1"/>
  <c r="D2227" i="6" s="1"/>
  <c r="D2228" i="6" a="1"/>
  <c r="D2228" i="6" s="1"/>
  <c r="D2229" i="6" a="1"/>
  <c r="D2229" i="6" s="1"/>
  <c r="D2230" i="6" a="1"/>
  <c r="D2230" i="6" s="1"/>
  <c r="D2231" i="6" a="1"/>
  <c r="D2231" i="6" s="1"/>
  <c r="D2232" i="6" a="1"/>
  <c r="D2232" i="6" s="1"/>
  <c r="D2233" i="6" a="1"/>
  <c r="D2233" i="6"/>
  <c r="D2234" i="6" a="1"/>
  <c r="D2234" i="6" s="1"/>
  <c r="D2235" i="6" a="1"/>
  <c r="D2235" i="6" s="1"/>
  <c r="D2236" i="6" a="1"/>
  <c r="D2236" i="6" s="1"/>
  <c r="D2237" i="6" a="1"/>
  <c r="D2237" i="6"/>
  <c r="D2238" i="6" a="1"/>
  <c r="D2238" i="6" s="1"/>
  <c r="D2239" i="6" a="1"/>
  <c r="D2239" i="6" s="1"/>
  <c r="D2240" i="6" a="1"/>
  <c r="D2240" i="6" s="1"/>
  <c r="D2241" i="6" a="1"/>
  <c r="D2241" i="6" s="1"/>
  <c r="D2242" i="6" a="1"/>
  <c r="D2242" i="6" s="1"/>
  <c r="D2243" i="6" a="1"/>
  <c r="D2243" i="6" s="1"/>
  <c r="D2244" i="6" a="1"/>
  <c r="D2244" i="6" s="1"/>
  <c r="D2245" i="6" a="1"/>
  <c r="D2245" i="6" s="1"/>
  <c r="D2246" i="6" a="1"/>
  <c r="D2246" i="6" s="1"/>
  <c r="D2247" i="6" a="1"/>
  <c r="D2247" i="6" s="1"/>
  <c r="D2248" i="6" a="1"/>
  <c r="D2248" i="6" s="1"/>
  <c r="D2249" i="6" a="1"/>
  <c r="D2249" i="6"/>
  <c r="D2250" i="6" a="1"/>
  <c r="D2250" i="6" s="1"/>
  <c r="D2251" i="6" a="1"/>
  <c r="D2251" i="6" s="1"/>
  <c r="D2252" i="6" a="1"/>
  <c r="D2252" i="6" s="1"/>
  <c r="D2253" i="6" a="1"/>
  <c r="D2253" i="6" s="1"/>
  <c r="D2254" i="6" a="1"/>
  <c r="D2254" i="6" s="1"/>
  <c r="D2255" i="6" a="1"/>
  <c r="D2255" i="6" s="1"/>
  <c r="D2256" i="6" a="1"/>
  <c r="D2256" i="6" s="1"/>
  <c r="D2257" i="6" a="1"/>
  <c r="D2257" i="6" s="1"/>
  <c r="D2258" i="6" a="1"/>
  <c r="D2258" i="6" s="1"/>
  <c r="D2259" i="6" a="1"/>
  <c r="D2259" i="6" s="1"/>
  <c r="D2260" i="6" a="1"/>
  <c r="D2260" i="6" s="1"/>
  <c r="D2261" i="6" a="1"/>
  <c r="D2261" i="6" s="1"/>
  <c r="D2262" i="6" a="1"/>
  <c r="D2262" i="6" s="1"/>
  <c r="D2263" i="6" a="1"/>
  <c r="D2263" i="6" s="1"/>
  <c r="D2264" i="6" a="1"/>
  <c r="D2264" i="6" s="1"/>
  <c r="D2265" i="6" a="1"/>
  <c r="D2265" i="6"/>
  <c r="D2266" i="6" a="1"/>
  <c r="D2266" i="6" s="1"/>
  <c r="D2267" i="6" a="1"/>
  <c r="D2267" i="6" s="1"/>
  <c r="D2268" i="6" a="1"/>
  <c r="D2268" i="6" s="1"/>
  <c r="D2269" i="6" a="1"/>
  <c r="D2269" i="6"/>
  <c r="D2270" i="6" a="1"/>
  <c r="D2270" i="6" s="1"/>
  <c r="D2271" i="6" a="1"/>
  <c r="D2271" i="6" s="1"/>
  <c r="D2272" i="6" a="1"/>
  <c r="D2272" i="6" s="1"/>
  <c r="D2273" i="6" a="1"/>
  <c r="D2273" i="6" s="1"/>
  <c r="D2274" i="6" a="1"/>
  <c r="D2274" i="6" s="1"/>
  <c r="D2275" i="6" a="1"/>
  <c r="D2275" i="6" s="1"/>
  <c r="D2276" i="6" a="1"/>
  <c r="D2276" i="6" s="1"/>
  <c r="D2277" i="6" a="1"/>
  <c r="D2277" i="6" s="1"/>
  <c r="D2278" i="6" a="1"/>
  <c r="D2278" i="6" s="1"/>
  <c r="D2279" i="6" a="1"/>
  <c r="D2279" i="6" s="1"/>
  <c r="D2280" i="6" a="1"/>
  <c r="D2280" i="6" s="1"/>
  <c r="D2281" i="6" a="1"/>
  <c r="D2281" i="6"/>
  <c r="D2282" i="6" a="1"/>
  <c r="D2282" i="6" s="1"/>
  <c r="D2283" i="6" a="1"/>
  <c r="D2283" i="6" s="1"/>
  <c r="D2284" i="6" a="1"/>
  <c r="D2284" i="6" s="1"/>
  <c r="D2285" i="6" a="1"/>
  <c r="D2285" i="6" s="1"/>
  <c r="D2286" i="6" a="1"/>
  <c r="D2286" i="6" s="1"/>
  <c r="D2287" i="6" a="1"/>
  <c r="D2287" i="6" s="1"/>
  <c r="D2288" i="6" a="1"/>
  <c r="D2288" i="6" s="1"/>
  <c r="D2289" i="6" a="1"/>
  <c r="D2289" i="6" s="1"/>
  <c r="D2290" i="6" a="1"/>
  <c r="D2290" i="6" s="1"/>
  <c r="D2291" i="6" a="1"/>
  <c r="D2291" i="6" s="1"/>
  <c r="D2292" i="6" a="1"/>
  <c r="D2292" i="6" s="1"/>
  <c r="D2293" i="6" a="1"/>
  <c r="D2293" i="6" s="1"/>
  <c r="D2294" i="6" a="1"/>
  <c r="D2294" i="6" s="1"/>
  <c r="D2295" i="6" a="1"/>
  <c r="D2295" i="6" s="1"/>
  <c r="D2296" i="6" a="1"/>
  <c r="D2296" i="6" s="1"/>
  <c r="D2297" i="6" a="1"/>
  <c r="D2297" i="6"/>
  <c r="D2298" i="6" a="1"/>
  <c r="D2298" i="6" s="1"/>
  <c r="D2299" i="6" a="1"/>
  <c r="D2299" i="6" s="1"/>
  <c r="D2300" i="6" a="1"/>
  <c r="D2300" i="6" s="1"/>
  <c r="D2301" i="6" a="1"/>
  <c r="D2301" i="6"/>
  <c r="D2302" i="6" a="1"/>
  <c r="D2302" i="6" s="1"/>
  <c r="D2303" i="6" a="1"/>
  <c r="D2303" i="6" s="1"/>
  <c r="D2304" i="6" a="1"/>
  <c r="D2304" i="6" s="1"/>
  <c r="D2305" i="6" a="1"/>
  <c r="D2305" i="6" s="1"/>
  <c r="D2306" i="6" a="1"/>
  <c r="D2306" i="6" s="1"/>
  <c r="D2307" i="6" a="1"/>
  <c r="D2307" i="6" s="1"/>
  <c r="D2308" i="6" a="1"/>
  <c r="D2308" i="6" s="1"/>
  <c r="D2309" i="6" a="1"/>
  <c r="D2309" i="6" s="1"/>
  <c r="D2310" i="6" a="1"/>
  <c r="D2310" i="6" s="1"/>
  <c r="D2311" i="6" a="1"/>
  <c r="D2311" i="6" s="1"/>
  <c r="D2312" i="6" a="1"/>
  <c r="D2312" i="6" s="1"/>
  <c r="D2313" i="6" a="1"/>
  <c r="D2313" i="6" s="1"/>
  <c r="D2314" i="6" a="1"/>
  <c r="D2314" i="6" s="1"/>
  <c r="D2315" i="6" a="1"/>
  <c r="D2315" i="6" s="1"/>
  <c r="D2316" i="6" a="1"/>
  <c r="D2316" i="6" s="1"/>
  <c r="D2317" i="6" a="1"/>
  <c r="D2317" i="6" s="1"/>
  <c r="D2318" i="6" a="1"/>
  <c r="D2318" i="6" s="1"/>
  <c r="D2319" i="6" a="1"/>
  <c r="D2319" i="6" s="1"/>
  <c r="D2320" i="6" a="1"/>
  <c r="D2320" i="6" s="1"/>
  <c r="D2321" i="6" a="1"/>
  <c r="D2321" i="6" s="1"/>
  <c r="D2322" i="6" a="1"/>
  <c r="D2322" i="6" s="1"/>
  <c r="D2323" i="6" a="1"/>
  <c r="D2323" i="6" s="1"/>
  <c r="D2324" i="6" a="1"/>
  <c r="D2324" i="6" s="1"/>
  <c r="D2325" i="6" a="1"/>
  <c r="D2325" i="6" s="1"/>
  <c r="D2326" i="6" a="1"/>
  <c r="D2326" i="6" s="1"/>
  <c r="D2327" i="6" a="1"/>
  <c r="D2327" i="6" s="1"/>
  <c r="D2328" i="6" a="1"/>
  <c r="D2328" i="6" s="1"/>
  <c r="D2329" i="6" a="1"/>
  <c r="D2329" i="6"/>
  <c r="D2330" i="6" a="1"/>
  <c r="D2330" i="6" s="1"/>
  <c r="D2331" i="6" a="1"/>
  <c r="D2331" i="6" s="1"/>
  <c r="D2332" i="6" a="1"/>
  <c r="D2332" i="6" s="1"/>
  <c r="D2333" i="6" a="1"/>
  <c r="D2333" i="6"/>
  <c r="D2334" i="6" a="1"/>
  <c r="D2334" i="6" s="1"/>
  <c r="D2335" i="6" a="1"/>
  <c r="D2335" i="6" s="1"/>
  <c r="D2336" i="6" a="1"/>
  <c r="D2336" i="6" s="1"/>
  <c r="D2337" i="6" a="1"/>
  <c r="D2337" i="6" s="1"/>
  <c r="D2338" i="6" a="1"/>
  <c r="D2338" i="6" s="1"/>
  <c r="D2339" i="6" a="1"/>
  <c r="D2339" i="6" s="1"/>
  <c r="D2340" i="6" a="1"/>
  <c r="D2340" i="6" s="1"/>
  <c r="D2341" i="6" a="1"/>
  <c r="D2341" i="6" s="1"/>
  <c r="D2342" i="6" a="1"/>
  <c r="D2342" i="6" s="1"/>
  <c r="D2343" i="6" a="1"/>
  <c r="D2343" i="6" s="1"/>
  <c r="D2344" i="6" a="1"/>
  <c r="D2344" i="6" s="1"/>
  <c r="D2345" i="6" a="1"/>
  <c r="D2345" i="6" s="1"/>
  <c r="D2346" i="6" a="1"/>
  <c r="D2346" i="6" s="1"/>
  <c r="D2347" i="6" a="1"/>
  <c r="D2347" i="6" s="1"/>
  <c r="D2348" i="6" a="1"/>
  <c r="D2348" i="6" s="1"/>
  <c r="D2349" i="6" a="1"/>
  <c r="D2349" i="6" s="1"/>
  <c r="D2350" i="6" a="1"/>
  <c r="D2350" i="6" s="1"/>
  <c r="D2351" i="6" a="1"/>
  <c r="D2351" i="6" s="1"/>
  <c r="D2352" i="6" a="1"/>
  <c r="D2352" i="6" s="1"/>
  <c r="D2353" i="6" a="1"/>
  <c r="D2353" i="6" s="1"/>
  <c r="D2354" i="6" a="1"/>
  <c r="D2354" i="6" s="1"/>
  <c r="D2355" i="6" a="1"/>
  <c r="D2355" i="6" s="1"/>
  <c r="D2356" i="6" a="1"/>
  <c r="D2356" i="6" s="1"/>
  <c r="D2357" i="6" a="1"/>
  <c r="D2357" i="6" s="1"/>
  <c r="D2358" i="6" a="1"/>
  <c r="D2358" i="6" s="1"/>
  <c r="D2359" i="6" a="1"/>
  <c r="D2359" i="6" s="1"/>
  <c r="D2360" i="6" a="1"/>
  <c r="D2360" i="6" s="1"/>
  <c r="D2361" i="6" a="1"/>
  <c r="D2361" i="6"/>
  <c r="D2362" i="6" a="1"/>
  <c r="D2362" i="6" s="1"/>
  <c r="D2363" i="6" a="1"/>
  <c r="D2363" i="6" s="1"/>
  <c r="D2364" i="6" a="1"/>
  <c r="D2364" i="6" s="1"/>
  <c r="D2365" i="6" a="1"/>
  <c r="D2365" i="6"/>
  <c r="D2366" i="6" a="1"/>
  <c r="D2366" i="6" s="1"/>
  <c r="D2367" i="6" a="1"/>
  <c r="D2367" i="6" s="1"/>
  <c r="D2368" i="6" a="1"/>
  <c r="D2368" i="6" s="1"/>
  <c r="D2369" i="6" a="1"/>
  <c r="D2369" i="6" s="1"/>
  <c r="D2370" i="6" a="1"/>
  <c r="D2370" i="6" s="1"/>
  <c r="D2371" i="6" a="1"/>
  <c r="D2371" i="6" s="1"/>
  <c r="D2372" i="6" a="1"/>
  <c r="D2372" i="6" s="1"/>
  <c r="D2373" i="6" a="1"/>
  <c r="D2373" i="6" s="1"/>
  <c r="D2374" i="6" a="1"/>
  <c r="D2374" i="6" s="1"/>
  <c r="D2375" i="6" a="1"/>
  <c r="D2375" i="6" s="1"/>
  <c r="D2376" i="6" a="1"/>
  <c r="D2376" i="6" s="1"/>
  <c r="D2377" i="6" a="1"/>
  <c r="D2377" i="6" s="1"/>
  <c r="D2378" i="6" a="1"/>
  <c r="D2378" i="6" s="1"/>
  <c r="D2379" i="6" a="1"/>
  <c r="D2379" i="6" s="1"/>
  <c r="D2380" i="6" a="1"/>
  <c r="D2380" i="6" s="1"/>
  <c r="D2381" i="6" a="1"/>
  <c r="D2381" i="6" s="1"/>
  <c r="D2382" i="6" a="1"/>
  <c r="D2382" i="6" s="1"/>
  <c r="D2383" i="6" a="1"/>
  <c r="D2383" i="6" s="1"/>
  <c r="D2384" i="6" a="1"/>
  <c r="D2384" i="6" s="1"/>
  <c r="D2385" i="6" a="1"/>
  <c r="D2385" i="6" s="1"/>
  <c r="D2386" i="6" a="1"/>
  <c r="D2386" i="6" s="1"/>
  <c r="D2387" i="6" a="1"/>
  <c r="D2387" i="6" s="1"/>
  <c r="D2388" i="6" a="1"/>
  <c r="D2388" i="6" s="1"/>
  <c r="D2389" i="6" a="1"/>
  <c r="D2389" i="6" s="1"/>
  <c r="D2390" i="6" a="1"/>
  <c r="D2390" i="6" s="1"/>
  <c r="D2391" i="6" a="1"/>
  <c r="D2391" i="6" s="1"/>
  <c r="D2392" i="6" a="1"/>
  <c r="D2392" i="6" s="1"/>
  <c r="D2393" i="6" a="1"/>
  <c r="D2393" i="6"/>
  <c r="D2394" i="6" a="1"/>
  <c r="D2394" i="6" s="1"/>
  <c r="D2395" i="6" a="1"/>
  <c r="D2395" i="6" s="1"/>
  <c r="D2396" i="6" a="1"/>
  <c r="D2396" i="6" s="1"/>
  <c r="D2397" i="6" a="1"/>
  <c r="D2397" i="6"/>
  <c r="D2398" i="6" a="1"/>
  <c r="D2398" i="6" s="1"/>
  <c r="D2399" i="6" a="1"/>
  <c r="D2399" i="6" s="1"/>
  <c r="D2400" i="6" a="1"/>
  <c r="D2400" i="6" s="1"/>
  <c r="D2401" i="6" a="1"/>
  <c r="D2401" i="6" s="1"/>
  <c r="D2402" i="6" a="1"/>
  <c r="D2402" i="6" s="1"/>
  <c r="D2403" i="6" a="1"/>
  <c r="D2403" i="6" s="1"/>
  <c r="D2404" i="6" a="1"/>
  <c r="D2404" i="6" s="1"/>
  <c r="D2405" i="6" a="1"/>
  <c r="D2405" i="6" s="1"/>
  <c r="D2406" i="6" a="1"/>
  <c r="D2406" i="6" s="1"/>
  <c r="D2407" i="6" a="1"/>
  <c r="D2407" i="6" s="1"/>
  <c r="D2408" i="6" a="1"/>
  <c r="D2408" i="6" s="1"/>
  <c r="D2409" i="6" a="1"/>
  <c r="D2409" i="6" s="1"/>
  <c r="D2410" i="6" a="1"/>
  <c r="D2410" i="6" s="1"/>
  <c r="D2411" i="6" a="1"/>
  <c r="D2411" i="6" s="1"/>
  <c r="D2412" i="6" a="1"/>
  <c r="D2412" i="6" s="1"/>
  <c r="D2413" i="6" a="1"/>
  <c r="D2413" i="6" s="1"/>
  <c r="D2414" i="6" a="1"/>
  <c r="D2414" i="6" s="1"/>
  <c r="D2415" i="6" a="1"/>
  <c r="D2415" i="6" s="1"/>
  <c r="D2416" i="6" a="1"/>
  <c r="D2416" i="6" s="1"/>
  <c r="D2417" i="6" a="1"/>
  <c r="D2417" i="6" s="1"/>
  <c r="D2418" i="6" a="1"/>
  <c r="D2418" i="6" s="1"/>
  <c r="D2419" i="6" a="1"/>
  <c r="D2419" i="6" s="1"/>
  <c r="D2420" i="6" a="1"/>
  <c r="D2420" i="6" s="1"/>
  <c r="D2421" i="6" a="1"/>
  <c r="D2421" i="6" s="1"/>
  <c r="D2422" i="6" a="1"/>
  <c r="D2422" i="6" s="1"/>
  <c r="D2423" i="6" a="1"/>
  <c r="D2423" i="6" s="1"/>
  <c r="D2424" i="6" a="1"/>
  <c r="D2424" i="6" s="1"/>
  <c r="D2425" i="6" a="1"/>
  <c r="D2425" i="6"/>
  <c r="D2426" i="6" a="1"/>
  <c r="D2426" i="6" s="1"/>
  <c r="D2427" i="6" a="1"/>
  <c r="D2427" i="6" s="1"/>
  <c r="D2428" i="6" a="1"/>
  <c r="D2428" i="6" s="1"/>
  <c r="D2429" i="6" a="1"/>
  <c r="D2429" i="6"/>
  <c r="D2430" i="6" a="1"/>
  <c r="D2430" i="6" s="1"/>
  <c r="D2431" i="6" a="1"/>
  <c r="D2431" i="6" s="1"/>
  <c r="D2432" i="6" a="1"/>
  <c r="D2432" i="6" s="1"/>
  <c r="D2433" i="6" a="1"/>
  <c r="D2433" i="6" s="1"/>
  <c r="D2434" i="6" a="1"/>
  <c r="D2434" i="6" s="1"/>
  <c r="D2435" i="6" a="1"/>
  <c r="D2435" i="6" s="1"/>
  <c r="D2436" i="6" a="1"/>
  <c r="D2436" i="6" s="1"/>
  <c r="D2437" i="6" a="1"/>
  <c r="D2437" i="6" s="1"/>
  <c r="D2438" i="6" a="1"/>
  <c r="D2438" i="6" s="1"/>
  <c r="D2439" i="6" a="1"/>
  <c r="D2439" i="6" s="1"/>
  <c r="D2440" i="6" a="1"/>
  <c r="D2440" i="6" s="1"/>
  <c r="D2441" i="6" a="1"/>
  <c r="D2441" i="6"/>
  <c r="D2442" i="6" a="1"/>
  <c r="D2442" i="6" s="1"/>
  <c r="D2443" i="6" a="1"/>
  <c r="D2443" i="6" s="1"/>
  <c r="D2444" i="6" a="1"/>
  <c r="D2444" i="6" s="1"/>
  <c r="D2445" i="6" a="1"/>
  <c r="D2445" i="6" s="1"/>
  <c r="D2446" i="6" a="1"/>
  <c r="D2446" i="6" s="1"/>
  <c r="D2447" i="6" a="1"/>
  <c r="D2447" i="6" s="1"/>
  <c r="D2448" i="6" a="1"/>
  <c r="D2448" i="6" s="1"/>
  <c r="D2449" i="6" a="1"/>
  <c r="D2449" i="6" s="1"/>
  <c r="D2450" i="6" a="1"/>
  <c r="D2450" i="6" s="1"/>
  <c r="D2451" i="6" a="1"/>
  <c r="D2451" i="6" s="1"/>
  <c r="D2452" i="6" a="1"/>
  <c r="D2452" i="6" s="1"/>
  <c r="D2453" i="6" a="1"/>
  <c r="D2453" i="6" s="1"/>
  <c r="D2454" i="6" a="1"/>
  <c r="D2454" i="6" s="1"/>
  <c r="D2455" i="6" a="1"/>
  <c r="D2455" i="6" s="1"/>
  <c r="D2456" i="6" a="1"/>
  <c r="D2456" i="6" s="1"/>
  <c r="D2457" i="6" a="1"/>
  <c r="D2457" i="6"/>
  <c r="D2458" i="6" a="1"/>
  <c r="D2458" i="6" s="1"/>
  <c r="D2459" i="6" a="1"/>
  <c r="D2459" i="6" s="1"/>
  <c r="D2460" i="6" a="1"/>
  <c r="D2460" i="6" s="1"/>
  <c r="D2461" i="6" a="1"/>
  <c r="D2461" i="6"/>
  <c r="D2462" i="6" a="1"/>
  <c r="D2462" i="6" s="1"/>
  <c r="D2463" i="6" a="1"/>
  <c r="D2463" i="6" s="1"/>
  <c r="D2464" i="6" a="1"/>
  <c r="D2464" i="6" s="1"/>
  <c r="D2465" i="6" a="1"/>
  <c r="D2465" i="6" s="1"/>
  <c r="D2466" i="6" a="1"/>
  <c r="D2466" i="6" s="1"/>
  <c r="D2467" i="6" a="1"/>
  <c r="D2467" i="6" s="1"/>
  <c r="D2468" i="6" a="1"/>
  <c r="D2468" i="6" s="1"/>
  <c r="D2469" i="6" a="1"/>
  <c r="D2469" i="6" s="1"/>
  <c r="D2470" i="6" a="1"/>
  <c r="D2470" i="6" s="1"/>
  <c r="D2471" i="6" a="1"/>
  <c r="D2471" i="6" s="1"/>
  <c r="D2472" i="6" a="1"/>
  <c r="D2472" i="6" s="1"/>
  <c r="D2473" i="6" a="1"/>
  <c r="D2473" i="6"/>
  <c r="D2474" i="6" a="1"/>
  <c r="D2474" i="6" s="1"/>
  <c r="D2475" i="6" a="1"/>
  <c r="D2475" i="6" s="1"/>
  <c r="D2476" i="6" a="1"/>
  <c r="D2476" i="6" s="1"/>
  <c r="D2477" i="6" a="1"/>
  <c r="D2477" i="6" s="1"/>
  <c r="D2478" i="6" a="1"/>
  <c r="D2478" i="6" s="1"/>
  <c r="D2479" i="6" a="1"/>
  <c r="D2479" i="6" s="1"/>
  <c r="D2480" i="6" a="1"/>
  <c r="D2480" i="6" s="1"/>
  <c r="D2481" i="6" a="1"/>
  <c r="D2481" i="6" s="1"/>
  <c r="D2482" i="6" a="1"/>
  <c r="D2482" i="6" s="1"/>
  <c r="D2483" i="6" a="1"/>
  <c r="D2483" i="6" s="1"/>
  <c r="D2484" i="6" a="1"/>
  <c r="D2484" i="6" s="1"/>
  <c r="D2485" i="6" a="1"/>
  <c r="D2485" i="6" s="1"/>
  <c r="D2486" i="6" a="1"/>
  <c r="D2486" i="6" s="1"/>
  <c r="D2487" i="6" a="1"/>
  <c r="D2487" i="6" s="1"/>
  <c r="D2488" i="6" a="1"/>
  <c r="D2488" i="6" s="1"/>
  <c r="D2489" i="6" a="1"/>
  <c r="D2489" i="6"/>
  <c r="D2490" i="6" a="1"/>
  <c r="D2490" i="6" s="1"/>
  <c r="D2491" i="6" a="1"/>
  <c r="D2491" i="6" s="1"/>
  <c r="D2492" i="6" a="1"/>
  <c r="D2492" i="6" s="1"/>
  <c r="D2493" i="6" a="1"/>
  <c r="D2493" i="6"/>
  <c r="D2494" i="6" a="1"/>
  <c r="D2494" i="6" s="1"/>
  <c r="D2495" i="6" a="1"/>
  <c r="D2495" i="6" s="1"/>
  <c r="D2496" i="6" a="1"/>
  <c r="D2496" i="6" s="1"/>
  <c r="D2497" i="6" a="1"/>
  <c r="D2497" i="6" s="1"/>
  <c r="D2498" i="6" a="1"/>
  <c r="D2498" i="6" s="1"/>
  <c r="D2499" i="6" a="1"/>
  <c r="D2499" i="6" s="1"/>
  <c r="D2500" i="6" a="1"/>
  <c r="D2500" i="6" s="1"/>
  <c r="D2501" i="6" a="1"/>
  <c r="D2501" i="6" s="1"/>
  <c r="D2502" i="6" a="1"/>
  <c r="D2502" i="6" s="1"/>
  <c r="D2503" i="6" a="1"/>
  <c r="D2503" i="6" s="1"/>
  <c r="D2504" i="6" a="1"/>
  <c r="D2504" i="6" s="1"/>
  <c r="D2505" i="6" a="1"/>
  <c r="D2505" i="6"/>
  <c r="D2506" i="6" a="1"/>
  <c r="D2506" i="6" s="1"/>
  <c r="D2507" i="6" a="1"/>
  <c r="D2507" i="6" s="1"/>
  <c r="D2508" i="6" a="1"/>
  <c r="D2508" i="6" s="1"/>
  <c r="D2509" i="6" a="1"/>
  <c r="D2509" i="6" s="1"/>
  <c r="D2510" i="6" a="1"/>
  <c r="D2510" i="6" s="1"/>
  <c r="D2511" i="6" a="1"/>
  <c r="D2511" i="6" s="1"/>
  <c r="D2512" i="6" a="1"/>
  <c r="D2512" i="6" s="1"/>
  <c r="D2513" i="6" a="1"/>
  <c r="D2513" i="6" s="1"/>
  <c r="D2514" i="6" a="1"/>
  <c r="D2514" i="6" s="1"/>
  <c r="D2515" i="6" a="1"/>
  <c r="D2515" i="6" s="1"/>
  <c r="D2516" i="6" a="1"/>
  <c r="D2516" i="6" s="1"/>
  <c r="D2517" i="6" a="1"/>
  <c r="D2517" i="6" s="1"/>
  <c r="D2518" i="6" a="1"/>
  <c r="D2518" i="6" s="1"/>
  <c r="D2519" i="6" a="1"/>
  <c r="D2519" i="6" s="1"/>
  <c r="D2520" i="6" a="1"/>
  <c r="D2520" i="6" s="1"/>
  <c r="D2521" i="6" a="1"/>
  <c r="D2521" i="6"/>
  <c r="D2522" i="6" a="1"/>
  <c r="D2522" i="6" s="1"/>
  <c r="D2523" i="6" a="1"/>
  <c r="D2523" i="6" s="1"/>
  <c r="D2524" i="6" a="1"/>
  <c r="D2524" i="6" s="1"/>
  <c r="D2525" i="6" a="1"/>
  <c r="D2525" i="6"/>
  <c r="D2526" i="6" a="1"/>
  <c r="D2526" i="6" s="1"/>
  <c r="D2527" i="6" a="1"/>
  <c r="D2527" i="6" s="1"/>
  <c r="D2528" i="6" a="1"/>
  <c r="D2528" i="6" s="1"/>
  <c r="D2529" i="6" a="1"/>
  <c r="D2529" i="6" s="1"/>
  <c r="D2530" i="6" a="1"/>
  <c r="D2530" i="6" s="1"/>
  <c r="D2531" i="6" a="1"/>
  <c r="D2531" i="6" s="1"/>
  <c r="D2532" i="6" a="1"/>
  <c r="D2532" i="6" s="1"/>
  <c r="D2533" i="6" a="1"/>
  <c r="D2533" i="6" s="1"/>
  <c r="D2534" i="6" a="1"/>
  <c r="D2534" i="6" s="1"/>
  <c r="D2535" i="6" a="1"/>
  <c r="D2535" i="6" s="1"/>
  <c r="D2536" i="6" a="1"/>
  <c r="D2536" i="6" s="1"/>
  <c r="D2537" i="6" a="1"/>
  <c r="D2537" i="6"/>
  <c r="D2538" i="6" a="1"/>
  <c r="D2538" i="6" s="1"/>
  <c r="D2539" i="6" a="1"/>
  <c r="D2539" i="6" s="1"/>
  <c r="D2540" i="6" a="1"/>
  <c r="D2540" i="6" s="1"/>
  <c r="D2541" i="6" a="1"/>
  <c r="D2541" i="6" s="1"/>
  <c r="D2542" i="6" a="1"/>
  <c r="D2542" i="6" s="1"/>
  <c r="D2543" i="6" a="1"/>
  <c r="D2543" i="6" s="1"/>
  <c r="D2544" i="6" a="1"/>
  <c r="D2544" i="6" s="1"/>
  <c r="D2545" i="6" a="1"/>
  <c r="D2545" i="6" s="1"/>
  <c r="D2546" i="6" a="1"/>
  <c r="D2546" i="6" s="1"/>
  <c r="D2547" i="6" a="1"/>
  <c r="D2547" i="6" s="1"/>
  <c r="D2548" i="6" a="1"/>
  <c r="D2548" i="6" s="1"/>
  <c r="D2549" i="6" a="1"/>
  <c r="D2549" i="6" s="1"/>
  <c r="D2550" i="6" a="1"/>
  <c r="D2550" i="6" s="1"/>
  <c r="D2551" i="6" a="1"/>
  <c r="D2551" i="6" s="1"/>
  <c r="D2552" i="6" a="1"/>
  <c r="D2552" i="6" s="1"/>
  <c r="D2553" i="6" a="1"/>
  <c r="D2553" i="6"/>
  <c r="D2554" i="6" a="1"/>
  <c r="D2554" i="6" s="1"/>
  <c r="D2555" i="6" a="1"/>
  <c r="D2555" i="6" s="1"/>
  <c r="D2556" i="6" a="1"/>
  <c r="D2556" i="6" s="1"/>
  <c r="D2557" i="6" a="1"/>
  <c r="D2557" i="6"/>
  <c r="D2558" i="6" a="1"/>
  <c r="D2558" i="6" s="1"/>
  <c r="D2559" i="6" a="1"/>
  <c r="D2559" i="6" s="1"/>
  <c r="D2560" i="6" a="1"/>
  <c r="D2560" i="6" s="1"/>
  <c r="D2561" i="6" a="1"/>
  <c r="D2561" i="6" s="1"/>
  <c r="D2562" i="6" a="1"/>
  <c r="D2562" i="6" s="1"/>
  <c r="D2563" i="6" a="1"/>
  <c r="D2563" i="6" s="1"/>
  <c r="D2564" i="6" a="1"/>
  <c r="D2564" i="6" s="1"/>
  <c r="D2565" i="6" a="1"/>
  <c r="D2565" i="6" s="1"/>
  <c r="D2566" i="6" a="1"/>
  <c r="D2566" i="6" s="1"/>
  <c r="D2567" i="6" a="1"/>
  <c r="D2567" i="6" s="1"/>
  <c r="D2568" i="6" a="1"/>
  <c r="D2568" i="6" s="1"/>
  <c r="D2569" i="6" a="1"/>
  <c r="D2569" i="6"/>
  <c r="D2570" i="6" a="1"/>
  <c r="D2570" i="6" s="1"/>
  <c r="D2571" i="6" a="1"/>
  <c r="D2571" i="6" s="1"/>
  <c r="D2572" i="6" a="1"/>
  <c r="D2572" i="6" s="1"/>
  <c r="D2573" i="6" a="1"/>
  <c r="D2573" i="6" s="1"/>
  <c r="D2574" i="6" a="1"/>
  <c r="D2574" i="6" s="1"/>
  <c r="D2575" i="6" a="1"/>
  <c r="D2575" i="6" s="1"/>
  <c r="D2576" i="6" a="1"/>
  <c r="D2576" i="6" s="1"/>
  <c r="D2577" i="6" a="1"/>
  <c r="D2577" i="6" s="1"/>
  <c r="D2578" i="6" a="1"/>
  <c r="D2578" i="6" s="1"/>
  <c r="D2579" i="6" a="1"/>
  <c r="D2579" i="6" s="1"/>
  <c r="D2580" i="6" a="1"/>
  <c r="D2580" i="6" s="1"/>
  <c r="D2581" i="6" a="1"/>
  <c r="D2581" i="6" s="1"/>
  <c r="D2582" i="6" a="1"/>
  <c r="D2582" i="6" s="1"/>
  <c r="D2583" i="6" a="1"/>
  <c r="D2583" i="6" s="1"/>
  <c r="D2584" i="6" a="1"/>
  <c r="D2584" i="6" s="1"/>
  <c r="D2585" i="6" a="1"/>
  <c r="D2585" i="6"/>
  <c r="D2586" i="6" a="1"/>
  <c r="D2586" i="6" s="1"/>
  <c r="D2587" i="6" a="1"/>
  <c r="D2587" i="6" s="1"/>
  <c r="D2588" i="6" a="1"/>
  <c r="D2588" i="6" s="1"/>
  <c r="D2589" i="6" a="1"/>
  <c r="D2589" i="6"/>
  <c r="D2590" i="6" a="1"/>
  <c r="D2590" i="6" s="1"/>
  <c r="D2591" i="6" a="1"/>
  <c r="D2591" i="6" s="1"/>
  <c r="D2592" i="6" a="1"/>
  <c r="D2592" i="6" s="1"/>
  <c r="D2593" i="6" a="1"/>
  <c r="D2593" i="6" s="1"/>
  <c r="D2594" i="6" a="1"/>
  <c r="D2594" i="6" s="1"/>
  <c r="D2595" i="6" a="1"/>
  <c r="D2595" i="6" s="1"/>
  <c r="D2596" i="6" a="1"/>
  <c r="D2596" i="6" s="1"/>
  <c r="D2597" i="6" a="1"/>
  <c r="D2597" i="6" s="1"/>
  <c r="D2598" i="6" a="1"/>
  <c r="D2598" i="6" s="1"/>
  <c r="D2599" i="6" a="1"/>
  <c r="D2599" i="6" s="1"/>
  <c r="D2600" i="6" a="1"/>
  <c r="D2600" i="6" s="1"/>
  <c r="D2601" i="6" a="1"/>
  <c r="D2601" i="6" s="1"/>
  <c r="D2602" i="6" a="1"/>
  <c r="D2602" i="6" s="1"/>
  <c r="D2603" i="6" a="1"/>
  <c r="D2603" i="6" s="1"/>
  <c r="D2604" i="6" a="1"/>
  <c r="D2604" i="6" s="1"/>
  <c r="D2605" i="6" a="1"/>
  <c r="D2605" i="6" s="1"/>
  <c r="D2606" i="6" a="1"/>
  <c r="D2606" i="6" s="1"/>
  <c r="D2607" i="6" a="1"/>
  <c r="D2607" i="6" s="1"/>
  <c r="D2608" i="6" a="1"/>
  <c r="D2608" i="6" s="1"/>
  <c r="D2609" i="6" a="1"/>
  <c r="D2609" i="6" s="1"/>
  <c r="D2610" i="6" a="1"/>
  <c r="D2610" i="6" s="1"/>
  <c r="D2611" i="6" a="1"/>
  <c r="D2611" i="6" s="1"/>
  <c r="D2612" i="6" a="1"/>
  <c r="D2612" i="6" s="1"/>
  <c r="D2613" i="6" a="1"/>
  <c r="D2613" i="6" s="1"/>
  <c r="D2614" i="6" a="1"/>
  <c r="D2614" i="6" s="1"/>
  <c r="D2615" i="6" a="1"/>
  <c r="D2615" i="6" s="1"/>
  <c r="D2616" i="6" a="1"/>
  <c r="D2616" i="6" s="1"/>
  <c r="D2617" i="6" a="1"/>
  <c r="D2617" i="6"/>
  <c r="D2618" i="6" a="1"/>
  <c r="D2618" i="6" s="1"/>
  <c r="D2619" i="6" a="1"/>
  <c r="D2619" i="6" s="1"/>
  <c r="D2620" i="6" a="1"/>
  <c r="D2620" i="6" s="1"/>
  <c r="D2621" i="6" a="1"/>
  <c r="D2621" i="6"/>
  <c r="D2622" i="6" a="1"/>
  <c r="D2622" i="6" s="1"/>
  <c r="D2623" i="6" a="1"/>
  <c r="D2623" i="6" s="1"/>
  <c r="D2624" i="6" a="1"/>
  <c r="D2624" i="6" s="1"/>
  <c r="D2625" i="6" a="1"/>
  <c r="D2625" i="6" s="1"/>
  <c r="D2626" i="6" a="1"/>
  <c r="D2626" i="6" s="1"/>
  <c r="D2627" i="6" a="1"/>
  <c r="D2627" i="6" s="1"/>
  <c r="D2628" i="6" a="1"/>
  <c r="D2628" i="6" s="1"/>
  <c r="D2629" i="6" a="1"/>
  <c r="D2629" i="6" s="1"/>
  <c r="D2630" i="6" a="1"/>
  <c r="D2630" i="6" s="1"/>
  <c r="D2631" i="6" a="1"/>
  <c r="D2631" i="6" s="1"/>
  <c r="D2632" i="6" a="1"/>
  <c r="D2632" i="6" s="1"/>
  <c r="D2633" i="6" a="1"/>
  <c r="D2633" i="6" s="1"/>
  <c r="D2634" i="6" a="1"/>
  <c r="D2634" i="6" s="1"/>
  <c r="D2635" i="6" a="1"/>
  <c r="D2635" i="6" s="1"/>
  <c r="D2636" i="6" a="1"/>
  <c r="D2636" i="6" s="1"/>
  <c r="D2637" i="6" a="1"/>
  <c r="D2637" i="6" s="1"/>
  <c r="D2638" i="6" a="1"/>
  <c r="D2638" i="6" s="1"/>
  <c r="D2639" i="6" a="1"/>
  <c r="D2639" i="6" s="1"/>
  <c r="D2640" i="6" a="1"/>
  <c r="D2640" i="6" s="1"/>
  <c r="D2641" i="6" a="1"/>
  <c r="D2641" i="6" s="1"/>
  <c r="D2642" i="6" a="1"/>
  <c r="D2642" i="6" s="1"/>
  <c r="D2643" i="6" a="1"/>
  <c r="D2643" i="6" s="1"/>
  <c r="D2644" i="6" a="1"/>
  <c r="D2644" i="6" s="1"/>
  <c r="D2645" i="6" a="1"/>
  <c r="D2645" i="6"/>
  <c r="D2646" i="6" a="1"/>
  <c r="D2646" i="6" s="1"/>
  <c r="D2647" i="6" a="1"/>
  <c r="D2647" i="6" s="1"/>
  <c r="D2648" i="6" a="1"/>
  <c r="D2648" i="6"/>
  <c r="D2649" i="6" a="1"/>
  <c r="D2649" i="6"/>
  <c r="D2650" i="6" a="1"/>
  <c r="D2650" i="6" s="1"/>
  <c r="D2651" i="6" a="1"/>
  <c r="D2651" i="6" s="1"/>
  <c r="D2652" i="6" a="1"/>
  <c r="D2652" i="6" s="1"/>
  <c r="D2653" i="6" a="1"/>
  <c r="D2653" i="6"/>
  <c r="D2654" i="6" a="1"/>
  <c r="D2654" i="6" s="1"/>
  <c r="D2655" i="6" a="1"/>
  <c r="D2655" i="6" s="1"/>
  <c r="D2656" i="6" a="1"/>
  <c r="D2656" i="6" s="1"/>
  <c r="D2657" i="6" a="1"/>
  <c r="D2657" i="6"/>
  <c r="D2658" i="6" a="1"/>
  <c r="D2658" i="6" s="1"/>
  <c r="D2659" i="6" a="1"/>
  <c r="D2659" i="6" s="1"/>
  <c r="D2660" i="6" a="1"/>
  <c r="D2660" i="6" s="1"/>
  <c r="D2661" i="6" a="1"/>
  <c r="D2661" i="6"/>
  <c r="D2662" i="6" a="1"/>
  <c r="D2662" i="6" s="1"/>
  <c r="D2663" i="6" a="1"/>
  <c r="D2663" i="6" s="1"/>
  <c r="D2664" i="6" a="1"/>
  <c r="D2664" i="6" s="1"/>
  <c r="D2665" i="6" a="1"/>
  <c r="D2665" i="6"/>
  <c r="D2666" i="6" a="1"/>
  <c r="D2666" i="6" s="1"/>
  <c r="D2667" i="6" a="1"/>
  <c r="D2667" i="6" s="1"/>
  <c r="D2668" i="6" a="1"/>
  <c r="D2668" i="6" s="1"/>
  <c r="D2669" i="6" a="1"/>
  <c r="D2669" i="6" s="1"/>
  <c r="D2670" i="6" a="1"/>
  <c r="D2670" i="6" s="1"/>
  <c r="D2671" i="6" a="1"/>
  <c r="D2671" i="6" s="1"/>
  <c r="D2672" i="6" a="1"/>
  <c r="D2672" i="6" s="1"/>
  <c r="D2673" i="6" a="1"/>
  <c r="D2673" i="6"/>
  <c r="D2674" i="6" a="1"/>
  <c r="D2674" i="6" s="1"/>
  <c r="D2675" i="6" a="1"/>
  <c r="D2675" i="6" s="1"/>
  <c r="D2676" i="6" a="1"/>
  <c r="D2676" i="6" s="1"/>
  <c r="D2677" i="6" a="1"/>
  <c r="D2677" i="6" s="1"/>
  <c r="D2678" i="6" a="1"/>
  <c r="D2678" i="6" s="1"/>
  <c r="D2679" i="6" a="1"/>
  <c r="D2679" i="6" s="1"/>
  <c r="D2680" i="6" a="1"/>
  <c r="D2680" i="6" s="1"/>
  <c r="D2681" i="6" a="1"/>
  <c r="D2681" i="6" s="1"/>
  <c r="D2682" i="6" a="1"/>
  <c r="D2682" i="6" s="1"/>
  <c r="D2683" i="6" a="1"/>
  <c r="D2683" i="6" s="1"/>
  <c r="D2684" i="6" a="1"/>
  <c r="D2684" i="6" s="1"/>
  <c r="D2685" i="6" a="1"/>
  <c r="D2685" i="6" s="1"/>
  <c r="D2686" i="6" a="1"/>
  <c r="D2686" i="6" s="1"/>
  <c r="D2687" i="6" a="1"/>
  <c r="D2687" i="6" s="1"/>
  <c r="D2688" i="6" a="1"/>
  <c r="D2688" i="6" s="1"/>
  <c r="D2689" i="6" a="1"/>
  <c r="D2689" i="6"/>
  <c r="D2690" i="6" a="1"/>
  <c r="D2690" i="6" s="1"/>
  <c r="D2691" i="6" a="1"/>
  <c r="D2691" i="6" s="1"/>
  <c r="D2692" i="6" a="1"/>
  <c r="D2692" i="6" s="1"/>
  <c r="D2693" i="6" a="1"/>
  <c r="D2693" i="6" s="1"/>
  <c r="D2694" i="6" a="1"/>
  <c r="D2694" i="6" s="1"/>
  <c r="D2695" i="6" a="1"/>
  <c r="D2695" i="6" s="1"/>
  <c r="D2696" i="6" a="1"/>
  <c r="D2696" i="6" s="1"/>
  <c r="D2697" i="6" a="1"/>
  <c r="D2697" i="6" s="1"/>
  <c r="D2698" i="6" a="1"/>
  <c r="D2698" i="6" s="1"/>
  <c r="D2699" i="6" a="1"/>
  <c r="D2699" i="6" s="1"/>
  <c r="D2700" i="6" a="1"/>
  <c r="D2700" i="6" s="1"/>
  <c r="D2701" i="6" a="1"/>
  <c r="D2701" i="6" s="1"/>
  <c r="D2702" i="6" a="1"/>
  <c r="D2702" i="6" s="1"/>
  <c r="D2703" i="6" a="1"/>
  <c r="D2703" i="6"/>
  <c r="D2704" i="6" a="1"/>
  <c r="D2704" i="6" s="1"/>
  <c r="D2705" i="6" a="1"/>
  <c r="D2705" i="6"/>
  <c r="D2706" i="6" a="1"/>
  <c r="D2706" i="6" s="1"/>
  <c r="D2707" i="6" a="1"/>
  <c r="D2707" i="6"/>
  <c r="D2708" i="6" a="1"/>
  <c r="D2708" i="6" s="1"/>
  <c r="D2709" i="6" a="1"/>
  <c r="D2709" i="6" s="1"/>
  <c r="D2710" i="6" a="1"/>
  <c r="D2710" i="6" s="1"/>
  <c r="D2711" i="6" a="1"/>
  <c r="D2711" i="6" s="1"/>
  <c r="D2712" i="6" a="1"/>
  <c r="D2712" i="6" s="1"/>
  <c r="D2713" i="6" a="1"/>
  <c r="D2713" i="6" s="1"/>
  <c r="D2714" i="6" a="1"/>
  <c r="D2714" i="6" s="1"/>
  <c r="D2715" i="6" a="1"/>
  <c r="D2715" i="6" s="1"/>
  <c r="D2716" i="6" a="1"/>
  <c r="D2716" i="6" s="1"/>
  <c r="D2717" i="6" a="1"/>
  <c r="D2717" i="6" s="1"/>
  <c r="D2718" i="6" a="1"/>
  <c r="D2718" i="6" s="1"/>
  <c r="D2719" i="6" a="1"/>
  <c r="D2719" i="6"/>
  <c r="D2720" i="6" a="1"/>
  <c r="D2720" i="6" s="1"/>
  <c r="D2721" i="6" a="1"/>
  <c r="D2721" i="6"/>
  <c r="D2722" i="6" a="1"/>
  <c r="D2722" i="6" s="1"/>
  <c r="D2723" i="6" a="1"/>
  <c r="D2723" i="6"/>
  <c r="D2724" i="6" a="1"/>
  <c r="D2724" i="6" s="1"/>
  <c r="D2725" i="6" a="1"/>
  <c r="D2725" i="6" s="1"/>
  <c r="D2726" i="6" a="1"/>
  <c r="D2726" i="6" s="1"/>
  <c r="D2727" i="6" a="1"/>
  <c r="D2727" i="6" s="1"/>
  <c r="D2728" i="6" a="1"/>
  <c r="D2728" i="6" s="1"/>
  <c r="D2729" i="6" a="1"/>
  <c r="D2729" i="6" s="1"/>
  <c r="D2730" i="6" a="1"/>
  <c r="D2730" i="6" s="1"/>
  <c r="D2731" i="6" a="1"/>
  <c r="D2731" i="6" s="1"/>
  <c r="D2732" i="6" a="1"/>
  <c r="D2732" i="6" s="1"/>
  <c r="D2733" i="6" a="1"/>
  <c r="D2733" i="6" s="1"/>
  <c r="D2734" i="6" a="1"/>
  <c r="D2734" i="6" s="1"/>
  <c r="D2735" i="6" a="1"/>
  <c r="D2735" i="6"/>
  <c r="D2736" i="6" a="1"/>
  <c r="D2736" i="6" s="1"/>
  <c r="D2737" i="6" a="1"/>
  <c r="D2737" i="6"/>
  <c r="D2738" i="6" a="1"/>
  <c r="D2738" i="6" s="1"/>
  <c r="D2739" i="6" a="1"/>
  <c r="D2739" i="6"/>
  <c r="D2740" i="6" a="1"/>
  <c r="D2740" i="6" s="1"/>
  <c r="D2741" i="6" a="1"/>
  <c r="D2741" i="6" s="1"/>
  <c r="D2742" i="6" a="1"/>
  <c r="D2742" i="6" s="1"/>
  <c r="D2743" i="6" a="1"/>
  <c r="D2743" i="6" s="1"/>
  <c r="D2744" i="6" a="1"/>
  <c r="D2744" i="6" s="1"/>
  <c r="D2745" i="6" a="1"/>
  <c r="D2745" i="6" s="1"/>
  <c r="D2746" i="6" a="1"/>
  <c r="D2746" i="6" s="1"/>
  <c r="D2747" i="6" a="1"/>
  <c r="D2747" i="6" s="1"/>
  <c r="D2748" i="6" a="1"/>
  <c r="D2748" i="6" s="1"/>
  <c r="D2749" i="6" a="1"/>
  <c r="D2749" i="6" s="1"/>
  <c r="D2750" i="6" a="1"/>
  <c r="D2750" i="6" s="1"/>
  <c r="D2751" i="6" a="1"/>
  <c r="D2751" i="6"/>
  <c r="D2752" i="6" a="1"/>
  <c r="D2752" i="6" s="1"/>
  <c r="D2753" i="6" a="1"/>
  <c r="D2753" i="6"/>
  <c r="D2754" i="6" a="1"/>
  <c r="D2754" i="6" s="1"/>
  <c r="D2755" i="6" a="1"/>
  <c r="D2755" i="6"/>
  <c r="D2756" i="6" a="1"/>
  <c r="D2756" i="6" s="1"/>
  <c r="D2757" i="6" a="1"/>
  <c r="D2757" i="6" s="1"/>
  <c r="D2758" i="6" a="1"/>
  <c r="D2758" i="6" s="1"/>
  <c r="D2759" i="6" a="1"/>
  <c r="D2759" i="6" s="1"/>
  <c r="D2760" i="6" a="1"/>
  <c r="D2760" i="6" s="1"/>
  <c r="D2761" i="6" a="1"/>
  <c r="D2761" i="6" s="1"/>
  <c r="D2762" i="6" a="1"/>
  <c r="D2762" i="6" s="1"/>
  <c r="D2763" i="6" a="1"/>
  <c r="D2763" i="6" s="1"/>
  <c r="D2764" i="6" a="1"/>
  <c r="D2764" i="6" s="1"/>
  <c r="D2765" i="6" a="1"/>
  <c r="D2765" i="6" s="1"/>
  <c r="D2766" i="6" a="1"/>
  <c r="D2766" i="6" s="1"/>
  <c r="D2767" i="6" a="1"/>
  <c r="D2767" i="6"/>
  <c r="D2768" i="6" a="1"/>
  <c r="D2768" i="6" s="1"/>
  <c r="D2769" i="6" a="1"/>
  <c r="D2769" i="6" s="1"/>
  <c r="D2770" i="6" a="1"/>
  <c r="D2770" i="6" s="1"/>
  <c r="D2771" i="6" a="1"/>
  <c r="D2771" i="6"/>
  <c r="D2772" i="6" a="1"/>
  <c r="D2772" i="6" s="1"/>
  <c r="D2773" i="6" a="1"/>
  <c r="D2773" i="6" s="1"/>
  <c r="D2774" i="6" a="1"/>
  <c r="D2774" i="6" s="1"/>
  <c r="D2775" i="6" a="1"/>
  <c r="D2775" i="6"/>
  <c r="D2776" i="6" a="1"/>
  <c r="D2776" i="6" s="1"/>
  <c r="D2777" i="6" a="1"/>
  <c r="D2777" i="6" s="1"/>
  <c r="D2778" i="6" a="1"/>
  <c r="D2778" i="6" s="1"/>
  <c r="D2779" i="6" a="1"/>
  <c r="D2779" i="6" s="1"/>
  <c r="D2780" i="6" a="1"/>
  <c r="D2780" i="6" s="1"/>
  <c r="D2781" i="6" a="1"/>
  <c r="D2781" i="6" s="1"/>
  <c r="D2782" i="6" a="1"/>
  <c r="D2782" i="6" s="1"/>
  <c r="D2783" i="6" a="1"/>
  <c r="D2783" i="6"/>
  <c r="D2784" i="6" a="1"/>
  <c r="D2784" i="6" s="1"/>
  <c r="D2785" i="6" a="1"/>
  <c r="D2785" i="6" s="1"/>
  <c r="D2786" i="6" a="1"/>
  <c r="D2786" i="6" s="1"/>
  <c r="D2787" i="6" a="1"/>
  <c r="D2787" i="6"/>
  <c r="D2788" i="6" a="1"/>
  <c r="D2788" i="6" s="1"/>
  <c r="D2789" i="6" a="1"/>
  <c r="D2789" i="6" s="1"/>
  <c r="D2790" i="6" a="1"/>
  <c r="D2790" i="6" s="1"/>
  <c r="D2791" i="6" a="1"/>
  <c r="D2791" i="6"/>
  <c r="D2792" i="6" a="1"/>
  <c r="D2792" i="6" s="1"/>
  <c r="D2793" i="6" a="1"/>
  <c r="D2793" i="6" s="1"/>
  <c r="D2794" i="6" a="1"/>
  <c r="D2794" i="6" s="1"/>
  <c r="D2795" i="6" a="1"/>
  <c r="D2795" i="6" s="1"/>
  <c r="D2796" i="6" a="1"/>
  <c r="D2796" i="6" s="1"/>
  <c r="D2797" i="6" a="1"/>
  <c r="D2797" i="6" s="1"/>
  <c r="D2798" i="6" a="1"/>
  <c r="D2798" i="6" s="1"/>
  <c r="D2799" i="6" a="1"/>
  <c r="D2799" i="6"/>
  <c r="D2800" i="6" a="1"/>
  <c r="D2800" i="6" s="1"/>
  <c r="D2801" i="6" a="1"/>
  <c r="D2801" i="6" s="1"/>
  <c r="D2802" i="6" a="1"/>
  <c r="D2802" i="6" s="1"/>
  <c r="D2803" i="6" a="1"/>
  <c r="D2803" i="6"/>
  <c r="D2804" i="6" a="1"/>
  <c r="D2804" i="6" s="1"/>
  <c r="D2805" i="6" a="1"/>
  <c r="D2805" i="6" s="1"/>
  <c r="D2806" i="6" a="1"/>
  <c r="D2806" i="6" s="1"/>
  <c r="D2807" i="6" a="1"/>
  <c r="D2807" i="6"/>
  <c r="D2808" i="6" a="1"/>
  <c r="D2808" i="6" s="1"/>
  <c r="D2809" i="6" a="1"/>
  <c r="D2809" i="6" s="1"/>
  <c r="D2810" i="6" a="1"/>
  <c r="D2810" i="6" s="1"/>
  <c r="D2811" i="6" a="1"/>
  <c r="D2811" i="6" s="1"/>
  <c r="D2812" i="6" a="1"/>
  <c r="D2812" i="6" s="1"/>
  <c r="D2813" i="6" a="1"/>
  <c r="D2813" i="6" s="1"/>
  <c r="D2814" i="6" a="1"/>
  <c r="D2814" i="6" s="1"/>
  <c r="D2815" i="6" a="1"/>
  <c r="D2815" i="6"/>
  <c r="D2816" i="6" a="1"/>
  <c r="D2816" i="6" s="1"/>
  <c r="D2817" i="6" a="1"/>
  <c r="D2817" i="6" s="1"/>
  <c r="D2818" i="6" a="1"/>
  <c r="D2818" i="6" s="1"/>
  <c r="D2819" i="6" a="1"/>
  <c r="D2819" i="6"/>
  <c r="D2820" i="6" a="1"/>
  <c r="D2820" i="6" s="1"/>
  <c r="D2821" i="6" a="1"/>
  <c r="D2821" i="6" s="1"/>
  <c r="D2822" i="6" a="1"/>
  <c r="D2822" i="6" s="1"/>
  <c r="D2823" i="6" a="1"/>
  <c r="D2823" i="6"/>
  <c r="D2824" i="6" a="1"/>
  <c r="D2824" i="6" s="1"/>
  <c r="D2825" i="6" a="1"/>
  <c r="D2825" i="6" s="1"/>
  <c r="D2826" i="6" a="1"/>
  <c r="D2826" i="6" s="1"/>
  <c r="D2827" i="6" a="1"/>
  <c r="D2827" i="6" s="1"/>
  <c r="D2828" i="6" a="1"/>
  <c r="D2828" i="6" s="1"/>
  <c r="D2829" i="6" a="1"/>
  <c r="D2829" i="6" s="1"/>
  <c r="D2830" i="6" a="1"/>
  <c r="D2830" i="6" s="1"/>
  <c r="D2831" i="6" a="1"/>
  <c r="D2831" i="6"/>
  <c r="D2832" i="6" a="1"/>
  <c r="D2832" i="6" s="1"/>
  <c r="D2833" i="6" a="1"/>
  <c r="D2833" i="6" s="1"/>
  <c r="D2834" i="6" a="1"/>
  <c r="D2834" i="6" s="1"/>
  <c r="D2835" i="6" a="1"/>
  <c r="D2835" i="6"/>
  <c r="D2836" i="6" a="1"/>
  <c r="D2836" i="6" s="1"/>
  <c r="D2837" i="6" a="1"/>
  <c r="D2837" i="6"/>
  <c r="D2838" i="6" a="1"/>
  <c r="D2838" i="6" s="1"/>
  <c r="D2839" i="6" a="1"/>
  <c r="D2839" i="6"/>
  <c r="D2840" i="6" a="1"/>
  <c r="D2840" i="6" s="1"/>
  <c r="D2841" i="6" a="1"/>
  <c r="D2841" i="6" s="1"/>
  <c r="D2842" i="6" a="1"/>
  <c r="D2842" i="6" s="1"/>
  <c r="D2843" i="6" a="1"/>
  <c r="D2843" i="6" s="1"/>
  <c r="D2844" i="6" a="1"/>
  <c r="D2844" i="6" s="1"/>
  <c r="D2845" i="6" a="1"/>
  <c r="D2845" i="6" s="1"/>
  <c r="D2846" i="6" a="1"/>
  <c r="D2846" i="6" s="1"/>
  <c r="D2847" i="6" a="1"/>
  <c r="D2847" i="6"/>
  <c r="D2848" i="6" a="1"/>
  <c r="D2848" i="6" s="1"/>
  <c r="D2849" i="6" a="1"/>
  <c r="D2849" i="6" s="1"/>
  <c r="D2850" i="6" a="1"/>
  <c r="D2850" i="6" s="1"/>
  <c r="D2851" i="6" a="1"/>
  <c r="D2851" i="6"/>
  <c r="D2852" i="6" a="1"/>
  <c r="D2852" i="6" s="1"/>
  <c r="D2853" i="6" a="1"/>
  <c r="D2853" i="6"/>
  <c r="D2854" i="6" a="1"/>
  <c r="D2854" i="6" s="1"/>
  <c r="D2855" i="6" a="1"/>
  <c r="D2855" i="6"/>
  <c r="D2856" i="6" a="1"/>
  <c r="D2856" i="6" s="1"/>
  <c r="D2857" i="6" a="1"/>
  <c r="D2857" i="6" s="1"/>
  <c r="D2858" i="6" a="1"/>
  <c r="D2858" i="6" s="1"/>
  <c r="D2859" i="6" a="1"/>
  <c r="D2859" i="6" s="1"/>
  <c r="D2860" i="6" a="1"/>
  <c r="D2860" i="6" s="1"/>
  <c r="D2861" i="6" a="1"/>
  <c r="D2861" i="6" s="1"/>
  <c r="D2862" i="6" a="1"/>
  <c r="D2862" i="6" s="1"/>
  <c r="D2863" i="6" a="1"/>
  <c r="D2863" i="6"/>
  <c r="D2864" i="6" a="1"/>
  <c r="D2864" i="6" s="1"/>
  <c r="D2865" i="6" a="1"/>
  <c r="D2865" i="6" s="1"/>
  <c r="D2866" i="6" a="1"/>
  <c r="D2866" i="6" s="1"/>
  <c r="D2867" i="6" a="1"/>
  <c r="D2867" i="6"/>
  <c r="D2868" i="6" a="1"/>
  <c r="D2868" i="6" s="1"/>
  <c r="D2869" i="6" a="1"/>
  <c r="D2869" i="6"/>
  <c r="D2870" i="6" a="1"/>
  <c r="D2870" i="6" s="1"/>
  <c r="D2871" i="6" a="1"/>
  <c r="D2871" i="6" s="1"/>
  <c r="D2872" i="6" a="1"/>
  <c r="D2872" i="6" s="1"/>
  <c r="D2873" i="6" a="1"/>
  <c r="D2873" i="6" s="1"/>
  <c r="D2874" i="6" a="1"/>
  <c r="D2874" i="6" s="1"/>
  <c r="D2875" i="6" a="1"/>
  <c r="D2875" i="6" s="1"/>
  <c r="D2876" i="6" a="1"/>
  <c r="D2876" i="6" s="1"/>
  <c r="D2877" i="6" a="1"/>
  <c r="D2877" i="6" s="1"/>
  <c r="D2878" i="6" a="1"/>
  <c r="D2878" i="6" s="1"/>
  <c r="D2879" i="6" a="1"/>
  <c r="D2879" i="6"/>
  <c r="D2880" i="6" a="1"/>
  <c r="D2880" i="6" s="1"/>
  <c r="D2881" i="6" a="1"/>
  <c r="D2881" i="6"/>
  <c r="D2882" i="6" a="1"/>
  <c r="D2882" i="6" s="1"/>
  <c r="D2883" i="6" a="1"/>
  <c r="D2883" i="6"/>
  <c r="D2884" i="6" a="1"/>
  <c r="D2884" i="6" s="1"/>
  <c r="D2885" i="6" a="1"/>
  <c r="D2885" i="6"/>
  <c r="D2886" i="6" a="1"/>
  <c r="D2886" i="6" s="1"/>
  <c r="D2887" i="6" a="1"/>
  <c r="D2887" i="6" s="1"/>
  <c r="D2888" i="6" a="1"/>
  <c r="D2888" i="6" s="1"/>
  <c r="D2889" i="6" a="1"/>
  <c r="D2889" i="6" s="1"/>
  <c r="D2890" i="6" a="1"/>
  <c r="D2890" i="6" s="1"/>
  <c r="D2891" i="6" a="1"/>
  <c r="D2891" i="6" s="1"/>
  <c r="D2892" i="6" a="1"/>
  <c r="D2892" i="6" s="1"/>
  <c r="D2893" i="6" a="1"/>
  <c r="D2893" i="6" s="1"/>
  <c r="D2894" i="6" a="1"/>
  <c r="D2894" i="6" s="1"/>
  <c r="D2895" i="6" a="1"/>
  <c r="D2895" i="6"/>
  <c r="D2896" i="6" a="1"/>
  <c r="D2896" i="6" s="1"/>
  <c r="D2897" i="6" a="1"/>
  <c r="D2897" i="6" s="1"/>
  <c r="D2898" i="6" a="1"/>
  <c r="D2898" i="6" s="1"/>
  <c r="D2899" i="6" a="1"/>
  <c r="D2899" i="6"/>
  <c r="D2900" i="6" a="1"/>
  <c r="D2900" i="6" s="1"/>
  <c r="D2901" i="6" a="1"/>
  <c r="D2901" i="6"/>
  <c r="D2902" i="6" a="1"/>
  <c r="D2902" i="6" s="1"/>
  <c r="D2903" i="6" a="1"/>
  <c r="D2903" i="6" s="1"/>
  <c r="D2904" i="6" a="1"/>
  <c r="D2904" i="6" s="1"/>
  <c r="D2905" i="6" a="1"/>
  <c r="D2905" i="6" s="1"/>
  <c r="D2906" i="6" a="1"/>
  <c r="D2906" i="6" s="1"/>
  <c r="D2907" i="6" a="1"/>
  <c r="D2907" i="6" s="1"/>
  <c r="D2908" i="6" a="1"/>
  <c r="D2908" i="6" s="1"/>
  <c r="D2909" i="6" a="1"/>
  <c r="D2909" i="6" s="1"/>
  <c r="D2910" i="6" a="1"/>
  <c r="D2910" i="6" s="1"/>
  <c r="D2911" i="6" a="1"/>
  <c r="D2911" i="6"/>
  <c r="D2912" i="6" a="1"/>
  <c r="D2912" i="6" s="1"/>
  <c r="D2913" i="6" a="1"/>
  <c r="D2913" i="6"/>
  <c r="D2914" i="6" a="1"/>
  <c r="D2914" i="6" s="1"/>
  <c r="D2915" i="6" a="1"/>
  <c r="D2915" i="6"/>
  <c r="D2916" i="6" a="1"/>
  <c r="D2916" i="6" s="1"/>
  <c r="D2917" i="6" a="1"/>
  <c r="D2917" i="6" s="1"/>
  <c r="D2918" i="6" a="1"/>
  <c r="D2918" i="6" s="1"/>
  <c r="D2919" i="6" a="1"/>
  <c r="D2919" i="6" s="1"/>
  <c r="D2920" i="6" a="1"/>
  <c r="D2920" i="6" s="1"/>
  <c r="D2921" i="6" a="1"/>
  <c r="D2921" i="6"/>
  <c r="D2922" i="6" a="1"/>
  <c r="D2922" i="6"/>
  <c r="D2923" i="6" a="1"/>
  <c r="D2923" i="6" s="1"/>
  <c r="D2924" i="6" a="1"/>
  <c r="D2924" i="6" s="1"/>
  <c r="D2925" i="6" a="1"/>
  <c r="D2925" i="6"/>
  <c r="D2926" i="6" a="1"/>
  <c r="D2926" i="6" s="1"/>
  <c r="D2927" i="6" a="1"/>
  <c r="D2927" i="6" s="1"/>
  <c r="D2928" i="6" a="1"/>
  <c r="D2928" i="6" s="1"/>
  <c r="D2929" i="6" a="1"/>
  <c r="D2929" i="6"/>
  <c r="D2930" i="6" a="1"/>
  <c r="D2930" i="6" s="1"/>
  <c r="D2931" i="6" a="1"/>
  <c r="D2931" i="6" s="1"/>
  <c r="D2932" i="6" a="1"/>
  <c r="D2932" i="6" s="1"/>
  <c r="D2933" i="6" a="1"/>
  <c r="D2933" i="6" s="1"/>
  <c r="D2934" i="6" a="1"/>
  <c r="D2934" i="6" s="1"/>
  <c r="D2935" i="6" a="1"/>
  <c r="D2935" i="6" s="1"/>
  <c r="D2936" i="6" a="1"/>
  <c r="D2936" i="6" s="1"/>
  <c r="D2937" i="6" a="1"/>
  <c r="D2937" i="6" s="1"/>
  <c r="D2938" i="6" a="1"/>
  <c r="D2938" i="6" s="1"/>
  <c r="D2939" i="6" a="1"/>
  <c r="D2939" i="6" s="1"/>
  <c r="D2940" i="6" a="1"/>
  <c r="D2940" i="6" s="1"/>
  <c r="D2941" i="6" a="1"/>
  <c r="D2941" i="6" s="1"/>
  <c r="D2942" i="6" a="1"/>
  <c r="D2942" i="6" s="1"/>
  <c r="D2943" i="6" a="1"/>
  <c r="D2943" i="6" s="1"/>
  <c r="D2944" i="6" a="1"/>
  <c r="D2944" i="6" s="1"/>
  <c r="D2945" i="6" a="1"/>
  <c r="D2945" i="6" s="1"/>
  <c r="D2946" i="6" a="1"/>
  <c r="D2946" i="6" s="1"/>
  <c r="D2947" i="6" a="1"/>
  <c r="D2947" i="6" s="1"/>
  <c r="D2948" i="6" a="1"/>
  <c r="D2948" i="6" s="1"/>
  <c r="D2949" i="6" a="1"/>
  <c r="D2949" i="6" s="1"/>
  <c r="D2950" i="6" a="1"/>
  <c r="D2950" i="6" s="1"/>
  <c r="D2951" i="6" a="1"/>
  <c r="D2951" i="6" s="1"/>
  <c r="D2952" i="6" a="1"/>
  <c r="D2952" i="6" s="1"/>
  <c r="D2953" i="6" a="1"/>
  <c r="D2953" i="6" s="1"/>
  <c r="D2954" i="6" a="1"/>
  <c r="D2954" i="6" s="1"/>
  <c r="D2955" i="6" a="1"/>
  <c r="D2955" i="6" s="1"/>
  <c r="D2956" i="6" a="1"/>
  <c r="D2956" i="6" s="1"/>
  <c r="D2957" i="6" a="1"/>
  <c r="D2957" i="6" s="1"/>
  <c r="D2958" i="6" a="1"/>
  <c r="D2958" i="6" s="1"/>
  <c r="D2959" i="6" a="1"/>
  <c r="D2959" i="6" s="1"/>
  <c r="D2960" i="6" a="1"/>
  <c r="D2960" i="6" s="1"/>
  <c r="D2961" i="6" a="1"/>
  <c r="D2961" i="6" s="1"/>
  <c r="D2962" i="6" a="1"/>
  <c r="D2962" i="6" s="1"/>
  <c r="D2963" i="6" a="1"/>
  <c r="D2963" i="6" s="1"/>
  <c r="D2964" i="6" a="1"/>
  <c r="D2964" i="6" s="1"/>
  <c r="D2965" i="6" a="1"/>
  <c r="D2965" i="6" s="1"/>
  <c r="D2966" i="6" a="1"/>
  <c r="D2966" i="6" s="1"/>
  <c r="D2967" i="6" a="1"/>
  <c r="D2967" i="6" s="1"/>
  <c r="D2968" i="6" a="1"/>
  <c r="D2968" i="6" s="1"/>
  <c r="D2969" i="6" a="1"/>
  <c r="D2969" i="6" s="1"/>
  <c r="D2970" i="6" a="1"/>
  <c r="D2970" i="6" s="1"/>
  <c r="D2971" i="6" a="1"/>
  <c r="D2971" i="6" s="1"/>
  <c r="D2972" i="6" a="1"/>
  <c r="D2972" i="6" s="1"/>
  <c r="D2973" i="6" a="1"/>
  <c r="D2973" i="6" s="1"/>
  <c r="D2974" i="6" a="1"/>
  <c r="D2974" i="6" s="1"/>
  <c r="D2975" i="6" a="1"/>
  <c r="D2975" i="6" s="1"/>
  <c r="D2976" i="6" a="1"/>
  <c r="D2976" i="6" s="1"/>
  <c r="D2977" i="6" a="1"/>
  <c r="D2977" i="6" s="1"/>
  <c r="D2978" i="6" a="1"/>
  <c r="D2978" i="6" s="1"/>
  <c r="D2979" i="6" a="1"/>
  <c r="D2979" i="6" s="1"/>
  <c r="D2980" i="6" a="1"/>
  <c r="D2980" i="6" s="1"/>
  <c r="D2981" i="6" a="1"/>
  <c r="D2981" i="6" s="1"/>
  <c r="D2982" i="6" a="1"/>
  <c r="D2982" i="6" s="1"/>
  <c r="D2983" i="6" a="1"/>
  <c r="D2983" i="6" s="1"/>
  <c r="D2984" i="6" a="1"/>
  <c r="D2984" i="6" s="1"/>
  <c r="D2985" i="6" a="1"/>
  <c r="D2985" i="6" s="1"/>
  <c r="D2986" i="6" a="1"/>
  <c r="D2986" i="6" s="1"/>
  <c r="D2987" i="6" a="1"/>
  <c r="D2987" i="6" s="1"/>
  <c r="D2988" i="6" a="1"/>
  <c r="D2988" i="6" s="1"/>
  <c r="D2989" i="6" a="1"/>
  <c r="D2989" i="6" s="1"/>
  <c r="D2990" i="6" a="1"/>
  <c r="D2990" i="6" s="1"/>
  <c r="D2991" i="6" a="1"/>
  <c r="D2991" i="6" s="1"/>
  <c r="D2992" i="6" a="1"/>
  <c r="D2992" i="6" s="1"/>
  <c r="D2993" i="6" a="1"/>
  <c r="D2993" i="6" s="1"/>
  <c r="D2994" i="6" a="1"/>
  <c r="D2994" i="6" s="1"/>
  <c r="D2995" i="6" a="1"/>
  <c r="D2995" i="6" s="1"/>
  <c r="D2996" i="6" a="1"/>
  <c r="D2996" i="6" s="1"/>
  <c r="D2997" i="6" a="1"/>
  <c r="D2997" i="6" s="1"/>
  <c r="D2998" i="6" a="1"/>
  <c r="D2998" i="6" s="1"/>
  <c r="D2999" i="6" a="1"/>
  <c r="D2999" i="6" s="1"/>
  <c r="D3000" i="6" a="1"/>
  <c r="D3000" i="6" s="1"/>
  <c r="D3001" i="6" a="1"/>
  <c r="D3001" i="6" s="1"/>
  <c r="D3002" i="6" a="1"/>
  <c r="D3002" i="6" s="1"/>
  <c r="D3003" i="6" a="1"/>
  <c r="D3003" i="6" s="1"/>
  <c r="D3004" i="6" a="1"/>
  <c r="D3004" i="6" s="1"/>
  <c r="D3005" i="6" a="1"/>
  <c r="D3005" i="6" s="1"/>
  <c r="D3006" i="6" a="1"/>
  <c r="D3006" i="6" s="1"/>
  <c r="D3007" i="6" a="1"/>
  <c r="D3007" i="6" s="1"/>
  <c r="D3008" i="6" a="1"/>
  <c r="D3008" i="6" s="1"/>
  <c r="D3009" i="6" a="1"/>
  <c r="D3009" i="6" s="1"/>
  <c r="D3010" i="6" a="1"/>
  <c r="D3010" i="6" s="1"/>
  <c r="D3011" i="6" a="1"/>
  <c r="D3011" i="6" s="1"/>
  <c r="D3012" i="6" a="1"/>
  <c r="D3012" i="6" s="1"/>
  <c r="D3013" i="6" a="1"/>
  <c r="D3013" i="6" s="1"/>
  <c r="D3014" i="6" a="1"/>
  <c r="D3014" i="6" s="1"/>
  <c r="D3015" i="6" a="1"/>
  <c r="D3015" i="6" s="1"/>
  <c r="D3016" i="6" a="1"/>
  <c r="D3016" i="6" s="1"/>
  <c r="D3017" i="6" a="1"/>
  <c r="D3017" i="6" s="1"/>
  <c r="D3018" i="6" a="1"/>
  <c r="D3018" i="6" s="1"/>
  <c r="D3019" i="6" a="1"/>
  <c r="D3019" i="6" s="1"/>
  <c r="D3020" i="6" a="1"/>
  <c r="D3020" i="6" s="1"/>
  <c r="D3021" i="6" a="1"/>
  <c r="D3021" i="6" s="1"/>
  <c r="D3022" i="6" a="1"/>
  <c r="D3022" i="6" s="1"/>
  <c r="D3023" i="6" a="1"/>
  <c r="D3023" i="6" s="1"/>
  <c r="D3024" i="6" a="1"/>
  <c r="D3024" i="6" s="1"/>
  <c r="D3025" i="6" a="1"/>
  <c r="D3025" i="6" s="1"/>
  <c r="D3026" i="6" a="1"/>
  <c r="D3026" i="6" s="1"/>
  <c r="D3027" i="6" a="1"/>
  <c r="D3027" i="6" s="1"/>
  <c r="D3028" i="6" a="1"/>
  <c r="D3028" i="6" s="1"/>
  <c r="D3029" i="6" a="1"/>
  <c r="D3029" i="6" s="1"/>
  <c r="D3030" i="6" a="1"/>
  <c r="D3030" i="6" s="1"/>
  <c r="D3031" i="6" a="1"/>
  <c r="D3031" i="6" s="1"/>
  <c r="D3032" i="6" a="1"/>
  <c r="D3032" i="6" s="1"/>
  <c r="D3033" i="6" a="1"/>
  <c r="D3033" i="6" s="1"/>
  <c r="D3034" i="6" a="1"/>
  <c r="D3034" i="6" s="1"/>
  <c r="D3035" i="6" a="1"/>
  <c r="D3035" i="6" s="1"/>
  <c r="D3036" i="6" a="1"/>
  <c r="D3036" i="6" s="1"/>
  <c r="D3037" i="6" a="1"/>
  <c r="D3037" i="6" s="1"/>
  <c r="D3038" i="6" a="1"/>
  <c r="D3038" i="6" s="1"/>
  <c r="D3039" i="6" a="1"/>
  <c r="D3039" i="6" s="1"/>
  <c r="D3040" i="6" a="1"/>
  <c r="D3040" i="6" s="1"/>
  <c r="D3041" i="6" a="1"/>
  <c r="D3041" i="6" s="1"/>
  <c r="D3042" i="6" a="1"/>
  <c r="D3042" i="6" s="1"/>
  <c r="D3043" i="6" a="1"/>
  <c r="D3043" i="6" s="1"/>
  <c r="D3044" i="6" a="1"/>
  <c r="D3044" i="6" s="1"/>
  <c r="D3045" i="6" a="1"/>
  <c r="D3045" i="6" s="1"/>
  <c r="D3046" i="6" a="1"/>
  <c r="D3046" i="6" s="1"/>
  <c r="D3047" i="6" a="1"/>
  <c r="D3047" i="6" s="1"/>
  <c r="D3048" i="6" a="1"/>
  <c r="D3048" i="6" s="1"/>
  <c r="D3049" i="6" a="1"/>
  <c r="D3049" i="6" s="1"/>
  <c r="D3050" i="6" a="1"/>
  <c r="D3050" i="6" s="1"/>
  <c r="D3051" i="6" a="1"/>
  <c r="D3051" i="6" s="1"/>
  <c r="D3052" i="6" a="1"/>
  <c r="D3052" i="6" s="1"/>
  <c r="D3053" i="6" a="1"/>
  <c r="D3053" i="6" s="1"/>
  <c r="D3054" i="6" a="1"/>
  <c r="D3054" i="6" s="1"/>
  <c r="D3055" i="6" a="1"/>
  <c r="D3055" i="6" s="1"/>
  <c r="D3056" i="6" a="1"/>
  <c r="D3056" i="6" s="1"/>
  <c r="D3057" i="6" a="1"/>
  <c r="D3057" i="6" s="1"/>
  <c r="D3058" i="6" a="1"/>
  <c r="D3058" i="6" s="1"/>
  <c r="D3059" i="6" a="1"/>
  <c r="D3059" i="6" s="1"/>
  <c r="D3060" i="6" a="1"/>
  <c r="D3060" i="6" s="1"/>
  <c r="D3061" i="6" a="1"/>
  <c r="D3061" i="6" s="1"/>
  <c r="D3062" i="6" a="1"/>
  <c r="D3062" i="6" s="1"/>
  <c r="D3063" i="6" a="1"/>
  <c r="D3063" i="6" s="1"/>
  <c r="D3064" i="6" a="1"/>
  <c r="D3064" i="6" s="1"/>
  <c r="D3065" i="6" a="1"/>
  <c r="D3065" i="6" s="1"/>
  <c r="D3066" i="6" a="1"/>
  <c r="D3066" i="6" s="1"/>
  <c r="D3067" i="6" a="1"/>
  <c r="D3067" i="6" s="1"/>
  <c r="D3068" i="6" a="1"/>
  <c r="D3068" i="6" s="1"/>
  <c r="D3069" i="6" a="1"/>
  <c r="D3069" i="6" s="1"/>
  <c r="D3070" i="6" a="1"/>
  <c r="D3070" i="6" s="1"/>
  <c r="D3071" i="6" a="1"/>
  <c r="D3071" i="6" s="1"/>
  <c r="D3072" i="6" a="1"/>
  <c r="D3072" i="6" s="1"/>
  <c r="D3073" i="6" a="1"/>
  <c r="D3073" i="6" s="1"/>
  <c r="D3074" i="6" a="1"/>
  <c r="D3074" i="6" s="1"/>
  <c r="D3075" i="6" a="1"/>
  <c r="D3075" i="6" s="1"/>
  <c r="D3076" i="6" a="1"/>
  <c r="D3076" i="6" s="1"/>
  <c r="D3077" i="6" a="1"/>
  <c r="D3077" i="6" s="1"/>
  <c r="D3078" i="6" a="1"/>
  <c r="D3078" i="6" s="1"/>
  <c r="D3079" i="6" a="1"/>
  <c r="D3079" i="6" s="1"/>
  <c r="D3080" i="6" a="1"/>
  <c r="D3080" i="6" s="1"/>
  <c r="D3081" i="6" a="1"/>
  <c r="D3081" i="6" s="1"/>
  <c r="D3082" i="6" a="1"/>
  <c r="D3082" i="6" s="1"/>
  <c r="D3083" i="6" a="1"/>
  <c r="D3083" i="6" s="1"/>
  <c r="D3084" i="6" a="1"/>
  <c r="D3084" i="6" s="1"/>
  <c r="D3085" i="6" a="1"/>
  <c r="D3085" i="6" s="1"/>
  <c r="D3086" i="6" a="1"/>
  <c r="D3086" i="6" s="1"/>
  <c r="D3087" i="6" a="1"/>
  <c r="D3087" i="6" s="1"/>
  <c r="D3088" i="6" a="1"/>
  <c r="D3088" i="6" s="1"/>
  <c r="D3089" i="6" a="1"/>
  <c r="D3089" i="6" s="1"/>
  <c r="D3090" i="6" a="1"/>
  <c r="D3090" i="6" s="1"/>
  <c r="D3091" i="6" a="1"/>
  <c r="D3091" i="6" s="1"/>
  <c r="D3092" i="6" a="1"/>
  <c r="D3092" i="6" s="1"/>
  <c r="D3093" i="6" a="1"/>
  <c r="D3093" i="6" s="1"/>
  <c r="D3094" i="6" a="1"/>
  <c r="D3094" i="6" s="1"/>
  <c r="D3095" i="6" a="1"/>
  <c r="D3095" i="6" s="1"/>
  <c r="D3096" i="6" a="1"/>
  <c r="D3096" i="6" s="1"/>
  <c r="D3097" i="6" a="1"/>
  <c r="D3097" i="6" s="1"/>
  <c r="D3098" i="6" a="1"/>
  <c r="D3098" i="6" s="1"/>
  <c r="D3099" i="6" a="1"/>
  <c r="D3099" i="6" s="1"/>
  <c r="D3100" i="6" a="1"/>
  <c r="D3100" i="6" s="1"/>
  <c r="D3101" i="6" a="1"/>
  <c r="D3101" i="6" s="1"/>
  <c r="D3102" i="6" a="1"/>
  <c r="D3102" i="6" s="1"/>
  <c r="D3103" i="6" a="1"/>
  <c r="D3103" i="6" s="1"/>
  <c r="D3104" i="6" a="1"/>
  <c r="D3104" i="6" s="1"/>
  <c r="D3105" i="6" a="1"/>
  <c r="D3105" i="6" s="1"/>
  <c r="D3106" i="6" a="1"/>
  <c r="D3106" i="6" s="1"/>
  <c r="D3107" i="6" a="1"/>
  <c r="D3107" i="6" s="1"/>
  <c r="D3108" i="6" a="1"/>
  <c r="D3108" i="6" s="1"/>
  <c r="D3109" i="6" a="1"/>
  <c r="D3109" i="6" s="1"/>
  <c r="D3110" i="6" a="1"/>
  <c r="D3110" i="6" s="1"/>
  <c r="D3111" i="6" a="1"/>
  <c r="D3111" i="6" s="1"/>
  <c r="D3112" i="6" a="1"/>
  <c r="D3112" i="6" s="1"/>
  <c r="D3113" i="6" a="1"/>
  <c r="D3113" i="6" s="1"/>
  <c r="D3114" i="6" a="1"/>
  <c r="D3114" i="6" s="1"/>
  <c r="D3115" i="6" a="1"/>
  <c r="D3115" i="6" s="1"/>
  <c r="D3116" i="6" a="1"/>
  <c r="D3116" i="6" s="1"/>
  <c r="D3117" i="6" a="1"/>
  <c r="D3117" i="6" s="1"/>
  <c r="D3118" i="6" a="1"/>
  <c r="D3118" i="6" s="1"/>
  <c r="D2" i="6" a="1"/>
  <c r="D2" i="6" s="1"/>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2" i="6"/>
  <c r="O2" i="6" s="1" a="1"/>
  <c r="O2" i="6" s="1"/>
  <c r="J3" i="6"/>
  <c r="K3" i="6"/>
  <c r="L3" i="6"/>
  <c r="M3" i="6"/>
  <c r="J4" i="6"/>
  <c r="K4" i="6"/>
  <c r="L4" i="6"/>
  <c r="M4" i="6"/>
  <c r="J5" i="6"/>
  <c r="K5" i="6"/>
  <c r="L5" i="6"/>
  <c r="M5" i="6"/>
  <c r="J6" i="6"/>
  <c r="K6" i="6"/>
  <c r="L6" i="6"/>
  <c r="M6" i="6"/>
  <c r="J7" i="6"/>
  <c r="K7" i="6"/>
  <c r="L7" i="6"/>
  <c r="M7" i="6"/>
  <c r="J8" i="6"/>
  <c r="K8" i="6"/>
  <c r="L8" i="6"/>
  <c r="M8" i="6"/>
  <c r="J9" i="6"/>
  <c r="K9" i="6"/>
  <c r="L9" i="6"/>
  <c r="M9" i="6"/>
  <c r="J10" i="6"/>
  <c r="K10" i="6"/>
  <c r="L10" i="6"/>
  <c r="M10" i="6"/>
  <c r="J11" i="6"/>
  <c r="K11" i="6"/>
  <c r="L11" i="6"/>
  <c r="M11" i="6"/>
  <c r="J12" i="6"/>
  <c r="K12" i="6"/>
  <c r="L12" i="6"/>
  <c r="M12" i="6"/>
  <c r="J13" i="6"/>
  <c r="K13" i="6"/>
  <c r="L13" i="6"/>
  <c r="M13" i="6"/>
  <c r="J14" i="6"/>
  <c r="K14" i="6"/>
  <c r="L14" i="6"/>
  <c r="M14" i="6"/>
  <c r="J15" i="6"/>
  <c r="K15" i="6"/>
  <c r="L15" i="6"/>
  <c r="M15" i="6"/>
  <c r="J16" i="6"/>
  <c r="K16" i="6"/>
  <c r="L16" i="6"/>
  <c r="M16" i="6"/>
  <c r="J17" i="6"/>
  <c r="K17" i="6"/>
  <c r="L17" i="6"/>
  <c r="M17" i="6"/>
  <c r="J18" i="6"/>
  <c r="K18" i="6"/>
  <c r="L18" i="6"/>
  <c r="M18" i="6"/>
  <c r="J19" i="6"/>
  <c r="K19" i="6"/>
  <c r="L19" i="6"/>
  <c r="M19" i="6"/>
  <c r="J20" i="6"/>
  <c r="K20" i="6"/>
  <c r="L20" i="6"/>
  <c r="M20" i="6"/>
  <c r="J21" i="6"/>
  <c r="K21" i="6"/>
  <c r="L21" i="6"/>
  <c r="M21" i="6"/>
  <c r="J22" i="6"/>
  <c r="K22" i="6"/>
  <c r="L22" i="6"/>
  <c r="M22" i="6"/>
  <c r="J23" i="6"/>
  <c r="K23" i="6"/>
  <c r="L23" i="6"/>
  <c r="M23" i="6"/>
  <c r="J24" i="6"/>
  <c r="K24" i="6"/>
  <c r="L24" i="6"/>
  <c r="M24" i="6"/>
  <c r="J25" i="6"/>
  <c r="K25" i="6"/>
  <c r="L25" i="6"/>
  <c r="M25" i="6"/>
  <c r="J26" i="6"/>
  <c r="K26" i="6"/>
  <c r="L26" i="6"/>
  <c r="M26" i="6"/>
  <c r="J27" i="6"/>
  <c r="K27" i="6"/>
  <c r="L27" i="6"/>
  <c r="M27" i="6"/>
  <c r="J28" i="6"/>
  <c r="K28" i="6"/>
  <c r="L28" i="6"/>
  <c r="M28" i="6"/>
  <c r="J29" i="6"/>
  <c r="K29" i="6"/>
  <c r="L29" i="6"/>
  <c r="M29" i="6"/>
  <c r="J30" i="6"/>
  <c r="K30" i="6"/>
  <c r="L30" i="6"/>
  <c r="M30" i="6"/>
  <c r="J31" i="6"/>
  <c r="K31" i="6"/>
  <c r="L31" i="6"/>
  <c r="M31" i="6"/>
  <c r="J32" i="6"/>
  <c r="K32" i="6"/>
  <c r="L32" i="6"/>
  <c r="M32" i="6"/>
  <c r="J33" i="6"/>
  <c r="K33" i="6"/>
  <c r="L33" i="6"/>
  <c r="M33" i="6"/>
  <c r="J34" i="6"/>
  <c r="K34" i="6"/>
  <c r="L34" i="6"/>
  <c r="M34" i="6"/>
  <c r="J35" i="6"/>
  <c r="K35" i="6"/>
  <c r="L35" i="6"/>
  <c r="M35" i="6"/>
  <c r="J36" i="6"/>
  <c r="K36" i="6"/>
  <c r="L36" i="6"/>
  <c r="M36" i="6"/>
  <c r="J37" i="6"/>
  <c r="K37" i="6"/>
  <c r="L37" i="6"/>
  <c r="M37" i="6"/>
  <c r="J38" i="6"/>
  <c r="K38" i="6"/>
  <c r="L38" i="6"/>
  <c r="M38" i="6"/>
  <c r="J39" i="6"/>
  <c r="K39" i="6"/>
  <c r="L39" i="6"/>
  <c r="M39" i="6"/>
  <c r="J40" i="6"/>
  <c r="K40" i="6"/>
  <c r="L40" i="6"/>
  <c r="M40" i="6"/>
  <c r="J41" i="6"/>
  <c r="K41" i="6"/>
  <c r="L41" i="6"/>
  <c r="M41" i="6"/>
  <c r="J42" i="6"/>
  <c r="K42" i="6"/>
  <c r="L42" i="6"/>
  <c r="M42" i="6"/>
  <c r="J43" i="6"/>
  <c r="K43" i="6"/>
  <c r="L43" i="6"/>
  <c r="M43" i="6"/>
  <c r="J44" i="6"/>
  <c r="K44" i="6"/>
  <c r="L44" i="6"/>
  <c r="M44" i="6"/>
  <c r="J45" i="6"/>
  <c r="K45" i="6"/>
  <c r="L45" i="6"/>
  <c r="M45" i="6"/>
  <c r="J46" i="6"/>
  <c r="K46" i="6"/>
  <c r="L46" i="6"/>
  <c r="M46" i="6"/>
  <c r="J47" i="6"/>
  <c r="K47" i="6"/>
  <c r="L47" i="6"/>
  <c r="M47" i="6"/>
  <c r="J48" i="6"/>
  <c r="K48" i="6"/>
  <c r="L48" i="6"/>
  <c r="M48" i="6"/>
  <c r="J49" i="6"/>
  <c r="K49" i="6"/>
  <c r="L49" i="6"/>
  <c r="M49" i="6"/>
  <c r="J50" i="6"/>
  <c r="K50" i="6"/>
  <c r="L50" i="6"/>
  <c r="M50" i="6"/>
  <c r="J51" i="6"/>
  <c r="K51" i="6"/>
  <c r="L51" i="6"/>
  <c r="M51" i="6"/>
  <c r="J52" i="6"/>
  <c r="K52" i="6"/>
  <c r="L52" i="6"/>
  <c r="M52" i="6"/>
  <c r="J53" i="6"/>
  <c r="K53" i="6"/>
  <c r="L53" i="6"/>
  <c r="M53" i="6"/>
  <c r="J54" i="6"/>
  <c r="K54" i="6"/>
  <c r="L54" i="6"/>
  <c r="M54" i="6"/>
  <c r="J55" i="6"/>
  <c r="K55" i="6"/>
  <c r="L55" i="6"/>
  <c r="M55" i="6"/>
  <c r="J56" i="6"/>
  <c r="K56" i="6"/>
  <c r="L56" i="6"/>
  <c r="M56" i="6"/>
  <c r="J57" i="6"/>
  <c r="K57" i="6"/>
  <c r="L57" i="6"/>
  <c r="M57" i="6"/>
  <c r="J58" i="6"/>
  <c r="K58" i="6"/>
  <c r="L58" i="6"/>
  <c r="M58" i="6"/>
  <c r="J59" i="6"/>
  <c r="K59" i="6"/>
  <c r="L59" i="6"/>
  <c r="M59" i="6"/>
  <c r="J60" i="6"/>
  <c r="K60" i="6"/>
  <c r="L60" i="6"/>
  <c r="M60" i="6"/>
  <c r="J61" i="6"/>
  <c r="K61" i="6"/>
  <c r="L61" i="6"/>
  <c r="M61" i="6"/>
  <c r="J62" i="6"/>
  <c r="K62" i="6"/>
  <c r="L62" i="6"/>
  <c r="M62" i="6"/>
  <c r="J63" i="6"/>
  <c r="K63" i="6"/>
  <c r="L63" i="6"/>
  <c r="M63" i="6"/>
  <c r="J64" i="6"/>
  <c r="K64" i="6"/>
  <c r="L64" i="6"/>
  <c r="M64" i="6"/>
  <c r="J65" i="6"/>
  <c r="K65" i="6"/>
  <c r="L65" i="6"/>
  <c r="M65" i="6"/>
  <c r="J66" i="6"/>
  <c r="K66" i="6"/>
  <c r="L66" i="6"/>
  <c r="M66" i="6"/>
  <c r="J67" i="6"/>
  <c r="K67" i="6"/>
  <c r="L67" i="6"/>
  <c r="M67" i="6"/>
  <c r="J68" i="6"/>
  <c r="K68" i="6"/>
  <c r="L68" i="6"/>
  <c r="M68" i="6"/>
  <c r="J69" i="6"/>
  <c r="K69" i="6"/>
  <c r="L69" i="6"/>
  <c r="M69" i="6"/>
  <c r="J70" i="6"/>
  <c r="K70" i="6"/>
  <c r="L70" i="6"/>
  <c r="M70" i="6"/>
  <c r="J71" i="6"/>
  <c r="K71" i="6"/>
  <c r="L71" i="6"/>
  <c r="M71" i="6"/>
  <c r="J72" i="6"/>
  <c r="K72" i="6"/>
  <c r="L72" i="6"/>
  <c r="M72" i="6"/>
  <c r="J73" i="6"/>
  <c r="K73" i="6"/>
  <c r="L73" i="6"/>
  <c r="M73" i="6"/>
  <c r="J74" i="6"/>
  <c r="K74" i="6"/>
  <c r="L74" i="6"/>
  <c r="M74" i="6"/>
  <c r="J75" i="6"/>
  <c r="K75" i="6"/>
  <c r="L75" i="6"/>
  <c r="M75" i="6"/>
  <c r="J76" i="6"/>
  <c r="K76" i="6"/>
  <c r="L76" i="6"/>
  <c r="M76" i="6"/>
  <c r="J77" i="6"/>
  <c r="K77" i="6"/>
  <c r="L77" i="6"/>
  <c r="M77" i="6"/>
  <c r="J78" i="6"/>
  <c r="K78" i="6"/>
  <c r="L78" i="6"/>
  <c r="M78" i="6"/>
  <c r="J79" i="6"/>
  <c r="K79" i="6"/>
  <c r="L79" i="6"/>
  <c r="M79" i="6"/>
  <c r="J80" i="6"/>
  <c r="K80" i="6"/>
  <c r="L80" i="6"/>
  <c r="M80" i="6"/>
  <c r="J81" i="6"/>
  <c r="K81" i="6"/>
  <c r="L81" i="6"/>
  <c r="M81" i="6"/>
  <c r="J82" i="6"/>
  <c r="K82" i="6"/>
  <c r="L82" i="6"/>
  <c r="M82" i="6"/>
  <c r="J83" i="6"/>
  <c r="K83" i="6"/>
  <c r="L83" i="6"/>
  <c r="M83" i="6"/>
  <c r="J84" i="6"/>
  <c r="K84" i="6"/>
  <c r="L84" i="6"/>
  <c r="M84" i="6"/>
  <c r="J85" i="6"/>
  <c r="K85" i="6"/>
  <c r="L85" i="6"/>
  <c r="M85" i="6"/>
  <c r="J86" i="6"/>
  <c r="K86" i="6"/>
  <c r="L86" i="6"/>
  <c r="M86" i="6"/>
  <c r="J87" i="6"/>
  <c r="K87" i="6"/>
  <c r="L87" i="6"/>
  <c r="M87" i="6"/>
  <c r="J88" i="6"/>
  <c r="K88" i="6"/>
  <c r="L88" i="6"/>
  <c r="M88" i="6"/>
  <c r="J89" i="6"/>
  <c r="K89" i="6"/>
  <c r="L89" i="6"/>
  <c r="M89" i="6"/>
  <c r="J90" i="6"/>
  <c r="K90" i="6"/>
  <c r="L90" i="6"/>
  <c r="M90" i="6"/>
  <c r="J91" i="6"/>
  <c r="K91" i="6"/>
  <c r="L91" i="6"/>
  <c r="M91" i="6"/>
  <c r="J92" i="6"/>
  <c r="K92" i="6"/>
  <c r="L92" i="6"/>
  <c r="M92" i="6"/>
  <c r="J93" i="6"/>
  <c r="K93" i="6"/>
  <c r="L93" i="6"/>
  <c r="M93" i="6"/>
  <c r="J94" i="6"/>
  <c r="K94" i="6"/>
  <c r="L94" i="6"/>
  <c r="M94" i="6"/>
  <c r="J95" i="6"/>
  <c r="K95" i="6"/>
  <c r="L95" i="6"/>
  <c r="M95" i="6"/>
  <c r="J96" i="6"/>
  <c r="K96" i="6"/>
  <c r="L96" i="6"/>
  <c r="M96" i="6"/>
  <c r="J97" i="6"/>
  <c r="K97" i="6"/>
  <c r="L97" i="6"/>
  <c r="M97" i="6"/>
  <c r="J98" i="6"/>
  <c r="K98" i="6"/>
  <c r="L98" i="6"/>
  <c r="M98" i="6"/>
  <c r="J99" i="6"/>
  <c r="K99" i="6"/>
  <c r="L99" i="6"/>
  <c r="M99" i="6"/>
  <c r="J100" i="6"/>
  <c r="K100" i="6"/>
  <c r="L100" i="6"/>
  <c r="M100" i="6"/>
  <c r="J101" i="6"/>
  <c r="K101" i="6"/>
  <c r="L101" i="6"/>
  <c r="M101" i="6"/>
  <c r="J102" i="6"/>
  <c r="K102" i="6"/>
  <c r="L102" i="6"/>
  <c r="M102" i="6"/>
  <c r="J103" i="6"/>
  <c r="K103" i="6"/>
  <c r="L103" i="6"/>
  <c r="M103" i="6"/>
  <c r="J104" i="6"/>
  <c r="K104" i="6"/>
  <c r="L104" i="6"/>
  <c r="M104" i="6"/>
  <c r="J105" i="6"/>
  <c r="K105" i="6"/>
  <c r="L105" i="6"/>
  <c r="M105" i="6"/>
  <c r="J106" i="6"/>
  <c r="K106" i="6"/>
  <c r="L106" i="6"/>
  <c r="M106" i="6"/>
  <c r="J107" i="6"/>
  <c r="K107" i="6"/>
  <c r="L107" i="6"/>
  <c r="M107" i="6"/>
  <c r="J108" i="6"/>
  <c r="K108" i="6"/>
  <c r="L108" i="6"/>
  <c r="M108" i="6"/>
  <c r="J109" i="6"/>
  <c r="K109" i="6"/>
  <c r="L109" i="6"/>
  <c r="M109" i="6"/>
  <c r="J110" i="6"/>
  <c r="K110" i="6"/>
  <c r="L110" i="6"/>
  <c r="M110" i="6"/>
  <c r="J111" i="6"/>
  <c r="K111" i="6"/>
  <c r="L111" i="6"/>
  <c r="M111" i="6"/>
  <c r="J112" i="6"/>
  <c r="K112" i="6"/>
  <c r="L112" i="6"/>
  <c r="M112" i="6"/>
  <c r="J113" i="6"/>
  <c r="K113" i="6"/>
  <c r="L113" i="6"/>
  <c r="M113" i="6"/>
  <c r="J114" i="6"/>
  <c r="K114" i="6"/>
  <c r="L114" i="6"/>
  <c r="M114" i="6"/>
  <c r="J115" i="6"/>
  <c r="K115" i="6"/>
  <c r="L115" i="6"/>
  <c r="M115" i="6"/>
  <c r="J116" i="6"/>
  <c r="K116" i="6"/>
  <c r="L116" i="6"/>
  <c r="M116" i="6"/>
  <c r="J117" i="6"/>
  <c r="K117" i="6"/>
  <c r="L117" i="6"/>
  <c r="M117" i="6"/>
  <c r="J118" i="6"/>
  <c r="K118" i="6"/>
  <c r="L118" i="6"/>
  <c r="M118" i="6"/>
  <c r="J119" i="6"/>
  <c r="K119" i="6"/>
  <c r="L119" i="6"/>
  <c r="M119" i="6"/>
  <c r="J120" i="6"/>
  <c r="K120" i="6"/>
  <c r="L120" i="6"/>
  <c r="M120" i="6"/>
  <c r="J121" i="6"/>
  <c r="K121" i="6"/>
  <c r="L121" i="6"/>
  <c r="M121" i="6"/>
  <c r="J122" i="6"/>
  <c r="K122" i="6"/>
  <c r="L122" i="6"/>
  <c r="M122" i="6"/>
  <c r="J123" i="6"/>
  <c r="K123" i="6"/>
  <c r="L123" i="6"/>
  <c r="M123" i="6"/>
  <c r="J124" i="6"/>
  <c r="K124" i="6"/>
  <c r="L124" i="6"/>
  <c r="M124" i="6"/>
  <c r="J125" i="6"/>
  <c r="K125" i="6"/>
  <c r="L125" i="6"/>
  <c r="M125" i="6"/>
  <c r="J126" i="6"/>
  <c r="K126" i="6"/>
  <c r="L126" i="6"/>
  <c r="M126" i="6"/>
  <c r="J127" i="6"/>
  <c r="K127" i="6"/>
  <c r="L127" i="6"/>
  <c r="M127" i="6"/>
  <c r="J128" i="6"/>
  <c r="K128" i="6"/>
  <c r="L128" i="6"/>
  <c r="M128" i="6"/>
  <c r="J129" i="6"/>
  <c r="K129" i="6"/>
  <c r="L129" i="6"/>
  <c r="M129" i="6"/>
  <c r="J130" i="6"/>
  <c r="K130" i="6"/>
  <c r="L130" i="6"/>
  <c r="M130" i="6"/>
  <c r="J131" i="6"/>
  <c r="K131" i="6"/>
  <c r="L131" i="6"/>
  <c r="M131" i="6"/>
  <c r="J132" i="6"/>
  <c r="K132" i="6"/>
  <c r="L132" i="6"/>
  <c r="M132" i="6"/>
  <c r="J133" i="6"/>
  <c r="K133" i="6"/>
  <c r="L133" i="6"/>
  <c r="M133" i="6"/>
  <c r="J134" i="6"/>
  <c r="K134" i="6"/>
  <c r="L134" i="6"/>
  <c r="M134" i="6"/>
  <c r="J135" i="6"/>
  <c r="K135" i="6"/>
  <c r="L135" i="6"/>
  <c r="M135" i="6"/>
  <c r="J136" i="6"/>
  <c r="K136" i="6"/>
  <c r="L136" i="6"/>
  <c r="M136" i="6"/>
  <c r="J137" i="6"/>
  <c r="K137" i="6"/>
  <c r="L137" i="6"/>
  <c r="M137" i="6"/>
  <c r="J138" i="6"/>
  <c r="K138" i="6"/>
  <c r="L138" i="6"/>
  <c r="M138" i="6"/>
  <c r="J139" i="6"/>
  <c r="K139" i="6"/>
  <c r="L139" i="6"/>
  <c r="M139" i="6"/>
  <c r="J140" i="6"/>
  <c r="K140" i="6"/>
  <c r="L140" i="6"/>
  <c r="M140" i="6"/>
  <c r="J141" i="6"/>
  <c r="K141" i="6"/>
  <c r="L141" i="6"/>
  <c r="M141" i="6"/>
  <c r="J142" i="6"/>
  <c r="K142" i="6"/>
  <c r="L142" i="6"/>
  <c r="M142" i="6"/>
  <c r="J143" i="6"/>
  <c r="K143" i="6"/>
  <c r="L143" i="6"/>
  <c r="M143" i="6"/>
  <c r="J144" i="6"/>
  <c r="K144" i="6"/>
  <c r="L144" i="6"/>
  <c r="M144" i="6"/>
  <c r="J145" i="6"/>
  <c r="K145" i="6"/>
  <c r="L145" i="6"/>
  <c r="M145" i="6"/>
  <c r="J146" i="6"/>
  <c r="K146" i="6"/>
  <c r="L146" i="6"/>
  <c r="M146" i="6"/>
  <c r="J147" i="6"/>
  <c r="K147" i="6"/>
  <c r="L147" i="6"/>
  <c r="M147" i="6"/>
  <c r="J148" i="6"/>
  <c r="K148" i="6"/>
  <c r="L148" i="6"/>
  <c r="M148" i="6"/>
  <c r="J149" i="6"/>
  <c r="K149" i="6"/>
  <c r="L149" i="6"/>
  <c r="M149" i="6"/>
  <c r="J150" i="6"/>
  <c r="K150" i="6"/>
  <c r="L150" i="6"/>
  <c r="M150" i="6"/>
  <c r="J151" i="6"/>
  <c r="K151" i="6"/>
  <c r="L151" i="6"/>
  <c r="M151" i="6"/>
  <c r="J152" i="6"/>
  <c r="K152" i="6"/>
  <c r="L152" i="6"/>
  <c r="M152" i="6"/>
  <c r="J153" i="6"/>
  <c r="K153" i="6"/>
  <c r="L153" i="6"/>
  <c r="M153" i="6"/>
  <c r="J154" i="6"/>
  <c r="K154" i="6"/>
  <c r="L154" i="6"/>
  <c r="M154" i="6"/>
  <c r="J155" i="6"/>
  <c r="K155" i="6"/>
  <c r="L155" i="6"/>
  <c r="M155" i="6"/>
  <c r="J156" i="6"/>
  <c r="K156" i="6"/>
  <c r="L156" i="6"/>
  <c r="M156" i="6"/>
  <c r="J157" i="6"/>
  <c r="K157" i="6"/>
  <c r="L157" i="6"/>
  <c r="M157" i="6"/>
  <c r="J158" i="6"/>
  <c r="K158" i="6"/>
  <c r="L158" i="6"/>
  <c r="M158" i="6"/>
  <c r="J159" i="6"/>
  <c r="K159" i="6"/>
  <c r="L159" i="6"/>
  <c r="M159" i="6"/>
  <c r="J160" i="6"/>
  <c r="K160" i="6"/>
  <c r="L160" i="6"/>
  <c r="M160" i="6"/>
  <c r="J161" i="6"/>
  <c r="K161" i="6"/>
  <c r="L161" i="6"/>
  <c r="M161" i="6"/>
  <c r="J162" i="6"/>
  <c r="K162" i="6"/>
  <c r="L162" i="6"/>
  <c r="M162" i="6"/>
  <c r="J163" i="6"/>
  <c r="K163" i="6"/>
  <c r="L163" i="6"/>
  <c r="M163" i="6"/>
  <c r="J164" i="6"/>
  <c r="K164" i="6"/>
  <c r="L164" i="6"/>
  <c r="M164" i="6"/>
  <c r="J165" i="6"/>
  <c r="K165" i="6"/>
  <c r="L165" i="6"/>
  <c r="M165" i="6"/>
  <c r="J166" i="6"/>
  <c r="K166" i="6"/>
  <c r="L166" i="6"/>
  <c r="M166" i="6"/>
  <c r="J167" i="6"/>
  <c r="K167" i="6"/>
  <c r="L167" i="6"/>
  <c r="M167" i="6"/>
  <c r="J168" i="6"/>
  <c r="K168" i="6"/>
  <c r="L168" i="6"/>
  <c r="M168" i="6"/>
  <c r="J169" i="6"/>
  <c r="K169" i="6"/>
  <c r="L169" i="6"/>
  <c r="M169" i="6"/>
  <c r="J170" i="6"/>
  <c r="K170" i="6"/>
  <c r="L170" i="6"/>
  <c r="M170" i="6"/>
  <c r="J171" i="6"/>
  <c r="K171" i="6"/>
  <c r="L171" i="6"/>
  <c r="M171" i="6"/>
  <c r="J172" i="6"/>
  <c r="K172" i="6"/>
  <c r="L172" i="6"/>
  <c r="M172" i="6"/>
  <c r="J173" i="6"/>
  <c r="K173" i="6"/>
  <c r="L173" i="6"/>
  <c r="M173" i="6"/>
  <c r="J174" i="6"/>
  <c r="K174" i="6"/>
  <c r="L174" i="6"/>
  <c r="M174" i="6"/>
  <c r="J175" i="6"/>
  <c r="K175" i="6"/>
  <c r="L175" i="6"/>
  <c r="M175" i="6"/>
  <c r="J176" i="6"/>
  <c r="K176" i="6"/>
  <c r="L176" i="6"/>
  <c r="M176" i="6"/>
  <c r="J177" i="6"/>
  <c r="K177" i="6"/>
  <c r="L177" i="6"/>
  <c r="M177" i="6"/>
  <c r="J178" i="6"/>
  <c r="K178" i="6"/>
  <c r="L178" i="6"/>
  <c r="M178" i="6"/>
  <c r="J179" i="6"/>
  <c r="K179" i="6"/>
  <c r="L179" i="6"/>
  <c r="M179" i="6"/>
  <c r="J180" i="6"/>
  <c r="K180" i="6"/>
  <c r="L180" i="6"/>
  <c r="M180" i="6"/>
  <c r="J181" i="6"/>
  <c r="K181" i="6"/>
  <c r="L181" i="6"/>
  <c r="M181" i="6"/>
  <c r="J182" i="6"/>
  <c r="K182" i="6"/>
  <c r="L182" i="6"/>
  <c r="M182" i="6"/>
  <c r="J183" i="6"/>
  <c r="K183" i="6"/>
  <c r="L183" i="6"/>
  <c r="M183" i="6"/>
  <c r="J184" i="6"/>
  <c r="K184" i="6"/>
  <c r="L184" i="6"/>
  <c r="M184" i="6"/>
  <c r="J185" i="6"/>
  <c r="K185" i="6"/>
  <c r="L185" i="6"/>
  <c r="M185" i="6"/>
  <c r="J186" i="6"/>
  <c r="K186" i="6"/>
  <c r="L186" i="6"/>
  <c r="M186" i="6"/>
  <c r="J187" i="6"/>
  <c r="K187" i="6"/>
  <c r="L187" i="6"/>
  <c r="M187" i="6"/>
  <c r="J188" i="6"/>
  <c r="K188" i="6"/>
  <c r="L188" i="6"/>
  <c r="M188" i="6"/>
  <c r="J189" i="6"/>
  <c r="K189" i="6"/>
  <c r="L189" i="6"/>
  <c r="M189" i="6"/>
  <c r="J190" i="6"/>
  <c r="K190" i="6"/>
  <c r="L190" i="6"/>
  <c r="M190" i="6"/>
  <c r="J191" i="6"/>
  <c r="K191" i="6"/>
  <c r="L191" i="6"/>
  <c r="M191" i="6"/>
  <c r="J192" i="6"/>
  <c r="K192" i="6"/>
  <c r="L192" i="6"/>
  <c r="M192" i="6"/>
  <c r="J193" i="6"/>
  <c r="K193" i="6"/>
  <c r="L193" i="6"/>
  <c r="M193" i="6"/>
  <c r="J194" i="6"/>
  <c r="K194" i="6"/>
  <c r="L194" i="6"/>
  <c r="M194" i="6"/>
  <c r="J195" i="6"/>
  <c r="K195" i="6"/>
  <c r="L195" i="6"/>
  <c r="M195" i="6"/>
  <c r="J196" i="6"/>
  <c r="K196" i="6"/>
  <c r="L196" i="6"/>
  <c r="M196" i="6"/>
  <c r="J197" i="6"/>
  <c r="K197" i="6"/>
  <c r="L197" i="6"/>
  <c r="M197" i="6"/>
  <c r="J198" i="6"/>
  <c r="K198" i="6"/>
  <c r="L198" i="6"/>
  <c r="M198" i="6"/>
  <c r="J199" i="6"/>
  <c r="K199" i="6"/>
  <c r="L199" i="6"/>
  <c r="M199" i="6"/>
  <c r="J200" i="6"/>
  <c r="K200" i="6"/>
  <c r="L200" i="6"/>
  <c r="M200" i="6"/>
  <c r="J201" i="6"/>
  <c r="K201" i="6"/>
  <c r="L201" i="6"/>
  <c r="M201" i="6"/>
  <c r="J202" i="6"/>
  <c r="K202" i="6"/>
  <c r="L202" i="6"/>
  <c r="M202" i="6"/>
  <c r="J203" i="6"/>
  <c r="K203" i="6"/>
  <c r="L203" i="6"/>
  <c r="M203" i="6"/>
  <c r="J204" i="6"/>
  <c r="K204" i="6"/>
  <c r="L204" i="6"/>
  <c r="M204" i="6"/>
  <c r="J205" i="6"/>
  <c r="K205" i="6"/>
  <c r="L205" i="6"/>
  <c r="M205" i="6"/>
  <c r="J206" i="6"/>
  <c r="K206" i="6"/>
  <c r="L206" i="6"/>
  <c r="M206" i="6"/>
  <c r="J207" i="6"/>
  <c r="K207" i="6"/>
  <c r="L207" i="6"/>
  <c r="M207" i="6"/>
  <c r="J208" i="6"/>
  <c r="K208" i="6"/>
  <c r="L208" i="6"/>
  <c r="M208" i="6"/>
  <c r="J209" i="6"/>
  <c r="K209" i="6"/>
  <c r="L209" i="6"/>
  <c r="M209" i="6"/>
  <c r="J210" i="6"/>
  <c r="K210" i="6"/>
  <c r="L210" i="6"/>
  <c r="M210" i="6"/>
  <c r="J211" i="6"/>
  <c r="K211" i="6"/>
  <c r="L211" i="6"/>
  <c r="M211" i="6"/>
  <c r="J212" i="6"/>
  <c r="K212" i="6"/>
  <c r="L212" i="6"/>
  <c r="M212" i="6"/>
  <c r="J213" i="6"/>
  <c r="K213" i="6"/>
  <c r="L213" i="6"/>
  <c r="M213" i="6"/>
  <c r="J214" i="6"/>
  <c r="K214" i="6"/>
  <c r="L214" i="6"/>
  <c r="M214" i="6"/>
  <c r="J215" i="6"/>
  <c r="K215" i="6"/>
  <c r="L215" i="6"/>
  <c r="M215" i="6"/>
  <c r="J216" i="6"/>
  <c r="K216" i="6"/>
  <c r="L216" i="6"/>
  <c r="M216" i="6"/>
  <c r="J217" i="6"/>
  <c r="K217" i="6"/>
  <c r="L217" i="6"/>
  <c r="M217" i="6"/>
  <c r="J218" i="6"/>
  <c r="K218" i="6"/>
  <c r="L218" i="6"/>
  <c r="M218" i="6"/>
  <c r="J219" i="6"/>
  <c r="K219" i="6"/>
  <c r="L219" i="6"/>
  <c r="M219" i="6"/>
  <c r="J220" i="6"/>
  <c r="K220" i="6"/>
  <c r="L220" i="6"/>
  <c r="M220" i="6"/>
  <c r="J221" i="6"/>
  <c r="K221" i="6"/>
  <c r="L221" i="6"/>
  <c r="M221" i="6"/>
  <c r="J222" i="6"/>
  <c r="K222" i="6"/>
  <c r="L222" i="6"/>
  <c r="M222" i="6"/>
  <c r="J223" i="6"/>
  <c r="K223" i="6"/>
  <c r="L223" i="6"/>
  <c r="M223" i="6"/>
  <c r="J224" i="6"/>
  <c r="K224" i="6"/>
  <c r="L224" i="6"/>
  <c r="M224" i="6"/>
  <c r="J225" i="6"/>
  <c r="K225" i="6"/>
  <c r="L225" i="6"/>
  <c r="M225" i="6"/>
  <c r="J226" i="6"/>
  <c r="K226" i="6"/>
  <c r="L226" i="6"/>
  <c r="M226" i="6"/>
  <c r="J227" i="6"/>
  <c r="K227" i="6"/>
  <c r="L227" i="6"/>
  <c r="M227" i="6"/>
  <c r="J228" i="6"/>
  <c r="K228" i="6"/>
  <c r="L228" i="6"/>
  <c r="M228" i="6"/>
  <c r="J229" i="6"/>
  <c r="K229" i="6"/>
  <c r="L229" i="6"/>
  <c r="M229" i="6"/>
  <c r="J230" i="6"/>
  <c r="K230" i="6"/>
  <c r="L230" i="6"/>
  <c r="M230" i="6"/>
  <c r="J231" i="6"/>
  <c r="K231" i="6"/>
  <c r="L231" i="6"/>
  <c r="M231" i="6"/>
  <c r="J232" i="6"/>
  <c r="K232" i="6"/>
  <c r="L232" i="6"/>
  <c r="M232" i="6"/>
  <c r="J233" i="6"/>
  <c r="K233" i="6"/>
  <c r="L233" i="6"/>
  <c r="M233" i="6"/>
  <c r="J234" i="6"/>
  <c r="K234" i="6"/>
  <c r="L234" i="6"/>
  <c r="M234" i="6"/>
  <c r="J235" i="6"/>
  <c r="K235" i="6"/>
  <c r="L235" i="6"/>
  <c r="M235" i="6"/>
  <c r="J236" i="6"/>
  <c r="K236" i="6"/>
  <c r="L236" i="6"/>
  <c r="M236" i="6"/>
  <c r="J237" i="6"/>
  <c r="K237" i="6"/>
  <c r="L237" i="6"/>
  <c r="M237" i="6"/>
  <c r="J238" i="6"/>
  <c r="K238" i="6"/>
  <c r="L238" i="6"/>
  <c r="M238" i="6"/>
  <c r="J239" i="6"/>
  <c r="K239" i="6"/>
  <c r="L239" i="6"/>
  <c r="M239" i="6"/>
  <c r="J240" i="6"/>
  <c r="K240" i="6"/>
  <c r="L240" i="6"/>
  <c r="M240" i="6"/>
  <c r="J241" i="6"/>
  <c r="K241" i="6"/>
  <c r="L241" i="6"/>
  <c r="M241" i="6"/>
  <c r="J242" i="6"/>
  <c r="K242" i="6"/>
  <c r="L242" i="6"/>
  <c r="M242" i="6"/>
  <c r="J243" i="6"/>
  <c r="K243" i="6"/>
  <c r="L243" i="6"/>
  <c r="M243" i="6"/>
  <c r="J244" i="6"/>
  <c r="K244" i="6"/>
  <c r="L244" i="6"/>
  <c r="M244" i="6"/>
  <c r="J245" i="6"/>
  <c r="K245" i="6"/>
  <c r="L245" i="6"/>
  <c r="M245" i="6"/>
  <c r="J246" i="6"/>
  <c r="K246" i="6"/>
  <c r="L246" i="6"/>
  <c r="M246" i="6"/>
  <c r="J247" i="6"/>
  <c r="K247" i="6"/>
  <c r="L247" i="6"/>
  <c r="M247" i="6"/>
  <c r="J248" i="6"/>
  <c r="K248" i="6"/>
  <c r="L248" i="6"/>
  <c r="M248" i="6"/>
  <c r="J249" i="6"/>
  <c r="K249" i="6"/>
  <c r="L249" i="6"/>
  <c r="M249" i="6"/>
  <c r="J250" i="6"/>
  <c r="K250" i="6"/>
  <c r="L250" i="6"/>
  <c r="M250" i="6"/>
  <c r="J251" i="6"/>
  <c r="K251" i="6"/>
  <c r="L251" i="6"/>
  <c r="M251" i="6"/>
  <c r="J252" i="6"/>
  <c r="K252" i="6"/>
  <c r="L252" i="6"/>
  <c r="M252" i="6"/>
  <c r="J253" i="6"/>
  <c r="K253" i="6"/>
  <c r="L253" i="6"/>
  <c r="M253" i="6"/>
  <c r="J254" i="6"/>
  <c r="K254" i="6"/>
  <c r="L254" i="6"/>
  <c r="M254" i="6"/>
  <c r="J255" i="6"/>
  <c r="K255" i="6"/>
  <c r="L255" i="6"/>
  <c r="M255" i="6"/>
  <c r="J256" i="6"/>
  <c r="K256" i="6"/>
  <c r="L256" i="6"/>
  <c r="M256" i="6"/>
  <c r="J257" i="6"/>
  <c r="K257" i="6"/>
  <c r="L257" i="6"/>
  <c r="M257" i="6"/>
  <c r="J258" i="6"/>
  <c r="K258" i="6"/>
  <c r="L258" i="6"/>
  <c r="M258" i="6"/>
  <c r="J259" i="6"/>
  <c r="K259" i="6"/>
  <c r="L259" i="6"/>
  <c r="M259" i="6"/>
  <c r="J260" i="6"/>
  <c r="K260" i="6"/>
  <c r="L260" i="6"/>
  <c r="M260" i="6"/>
  <c r="J261" i="6"/>
  <c r="K261" i="6"/>
  <c r="L261" i="6"/>
  <c r="M261" i="6"/>
  <c r="J262" i="6"/>
  <c r="K262" i="6"/>
  <c r="L262" i="6"/>
  <c r="M262" i="6"/>
  <c r="J263" i="6"/>
  <c r="K263" i="6"/>
  <c r="L263" i="6"/>
  <c r="M263" i="6"/>
  <c r="J264" i="6"/>
  <c r="K264" i="6"/>
  <c r="L264" i="6"/>
  <c r="M264" i="6"/>
  <c r="J265" i="6"/>
  <c r="K265" i="6"/>
  <c r="L265" i="6"/>
  <c r="M265" i="6"/>
  <c r="J266" i="6"/>
  <c r="K266" i="6"/>
  <c r="L266" i="6"/>
  <c r="M266" i="6"/>
  <c r="J267" i="6"/>
  <c r="K267" i="6"/>
  <c r="L267" i="6"/>
  <c r="M267" i="6"/>
  <c r="J268" i="6"/>
  <c r="K268" i="6"/>
  <c r="L268" i="6"/>
  <c r="M268" i="6"/>
  <c r="J269" i="6"/>
  <c r="K269" i="6"/>
  <c r="L269" i="6"/>
  <c r="M269" i="6"/>
  <c r="J270" i="6"/>
  <c r="K270" i="6"/>
  <c r="L270" i="6"/>
  <c r="M270" i="6"/>
  <c r="J271" i="6"/>
  <c r="K271" i="6"/>
  <c r="L271" i="6"/>
  <c r="M271" i="6"/>
  <c r="J272" i="6"/>
  <c r="K272" i="6"/>
  <c r="L272" i="6"/>
  <c r="M272" i="6"/>
  <c r="J273" i="6"/>
  <c r="K273" i="6"/>
  <c r="L273" i="6"/>
  <c r="M273" i="6"/>
  <c r="J274" i="6"/>
  <c r="K274" i="6"/>
  <c r="L274" i="6"/>
  <c r="M274" i="6"/>
  <c r="J275" i="6"/>
  <c r="K275" i="6"/>
  <c r="L275" i="6"/>
  <c r="M275" i="6"/>
  <c r="J276" i="6"/>
  <c r="K276" i="6"/>
  <c r="L276" i="6"/>
  <c r="M276" i="6"/>
  <c r="J277" i="6"/>
  <c r="K277" i="6"/>
  <c r="L277" i="6"/>
  <c r="M277" i="6"/>
  <c r="J278" i="6"/>
  <c r="K278" i="6"/>
  <c r="L278" i="6"/>
  <c r="M278" i="6"/>
  <c r="J279" i="6"/>
  <c r="K279" i="6"/>
  <c r="L279" i="6"/>
  <c r="M279" i="6"/>
  <c r="J280" i="6"/>
  <c r="K280" i="6"/>
  <c r="L280" i="6"/>
  <c r="M280" i="6"/>
  <c r="J281" i="6"/>
  <c r="K281" i="6"/>
  <c r="L281" i="6"/>
  <c r="M281" i="6"/>
  <c r="J282" i="6"/>
  <c r="K282" i="6"/>
  <c r="L282" i="6"/>
  <c r="M282" i="6"/>
  <c r="J283" i="6"/>
  <c r="K283" i="6"/>
  <c r="L283" i="6"/>
  <c r="M283" i="6"/>
  <c r="J284" i="6"/>
  <c r="K284" i="6"/>
  <c r="L284" i="6"/>
  <c r="M284" i="6"/>
  <c r="J285" i="6"/>
  <c r="K285" i="6"/>
  <c r="L285" i="6"/>
  <c r="M285" i="6"/>
  <c r="J286" i="6"/>
  <c r="K286" i="6"/>
  <c r="L286" i="6"/>
  <c r="M286" i="6"/>
  <c r="J287" i="6"/>
  <c r="K287" i="6"/>
  <c r="L287" i="6"/>
  <c r="M287" i="6"/>
  <c r="J288" i="6"/>
  <c r="K288" i="6"/>
  <c r="L288" i="6"/>
  <c r="M288" i="6"/>
  <c r="J289" i="6"/>
  <c r="K289" i="6"/>
  <c r="L289" i="6"/>
  <c r="M289" i="6"/>
  <c r="J290" i="6"/>
  <c r="K290" i="6"/>
  <c r="L290" i="6"/>
  <c r="M290" i="6"/>
  <c r="J291" i="6"/>
  <c r="K291" i="6"/>
  <c r="L291" i="6"/>
  <c r="M291" i="6"/>
  <c r="J292" i="6"/>
  <c r="K292" i="6"/>
  <c r="L292" i="6"/>
  <c r="M292" i="6"/>
  <c r="J293" i="6"/>
  <c r="K293" i="6"/>
  <c r="L293" i="6"/>
  <c r="M293" i="6"/>
  <c r="J294" i="6"/>
  <c r="K294" i="6"/>
  <c r="L294" i="6"/>
  <c r="M294" i="6"/>
  <c r="J295" i="6"/>
  <c r="K295" i="6"/>
  <c r="L295" i="6"/>
  <c r="M295" i="6"/>
  <c r="J296" i="6"/>
  <c r="K296" i="6"/>
  <c r="L296" i="6"/>
  <c r="M296" i="6"/>
  <c r="J297" i="6"/>
  <c r="K297" i="6"/>
  <c r="L297" i="6"/>
  <c r="M297" i="6"/>
  <c r="J298" i="6"/>
  <c r="K298" i="6"/>
  <c r="L298" i="6"/>
  <c r="M298" i="6"/>
  <c r="J299" i="6"/>
  <c r="K299" i="6"/>
  <c r="L299" i="6"/>
  <c r="M299" i="6"/>
  <c r="J300" i="6"/>
  <c r="K300" i="6"/>
  <c r="L300" i="6"/>
  <c r="M300" i="6"/>
  <c r="J301" i="6"/>
  <c r="K301" i="6"/>
  <c r="L301" i="6"/>
  <c r="M301" i="6"/>
  <c r="J302" i="6"/>
  <c r="K302" i="6"/>
  <c r="L302" i="6"/>
  <c r="M302" i="6"/>
  <c r="J303" i="6"/>
  <c r="K303" i="6"/>
  <c r="L303" i="6"/>
  <c r="M303" i="6"/>
  <c r="J304" i="6"/>
  <c r="K304" i="6"/>
  <c r="L304" i="6"/>
  <c r="M304" i="6"/>
  <c r="J305" i="6"/>
  <c r="K305" i="6"/>
  <c r="L305" i="6"/>
  <c r="M305" i="6"/>
  <c r="J306" i="6"/>
  <c r="K306" i="6"/>
  <c r="L306" i="6"/>
  <c r="M306" i="6"/>
  <c r="J307" i="6"/>
  <c r="K307" i="6"/>
  <c r="L307" i="6"/>
  <c r="M307" i="6"/>
  <c r="J308" i="6"/>
  <c r="K308" i="6"/>
  <c r="L308" i="6"/>
  <c r="M308" i="6"/>
  <c r="J309" i="6"/>
  <c r="K309" i="6"/>
  <c r="L309" i="6"/>
  <c r="M309" i="6"/>
  <c r="J310" i="6"/>
  <c r="K310" i="6"/>
  <c r="L310" i="6"/>
  <c r="M310" i="6"/>
  <c r="J311" i="6"/>
  <c r="K311" i="6"/>
  <c r="L311" i="6"/>
  <c r="M311" i="6"/>
  <c r="J312" i="6"/>
  <c r="K312" i="6"/>
  <c r="L312" i="6"/>
  <c r="M312" i="6"/>
  <c r="J313" i="6"/>
  <c r="K313" i="6"/>
  <c r="L313" i="6"/>
  <c r="M313" i="6"/>
  <c r="J314" i="6"/>
  <c r="K314" i="6"/>
  <c r="L314" i="6"/>
  <c r="M314" i="6"/>
  <c r="J315" i="6"/>
  <c r="K315" i="6"/>
  <c r="L315" i="6"/>
  <c r="M315" i="6"/>
  <c r="J316" i="6"/>
  <c r="K316" i="6"/>
  <c r="L316" i="6"/>
  <c r="M316" i="6"/>
  <c r="J317" i="6"/>
  <c r="K317" i="6"/>
  <c r="L317" i="6"/>
  <c r="M317" i="6"/>
  <c r="J318" i="6"/>
  <c r="K318" i="6"/>
  <c r="L318" i="6"/>
  <c r="M318" i="6"/>
  <c r="J319" i="6"/>
  <c r="K319" i="6"/>
  <c r="L319" i="6"/>
  <c r="M319" i="6"/>
  <c r="J320" i="6"/>
  <c r="K320" i="6"/>
  <c r="L320" i="6"/>
  <c r="M320" i="6"/>
  <c r="J321" i="6"/>
  <c r="K321" i="6"/>
  <c r="L321" i="6"/>
  <c r="M321" i="6"/>
  <c r="J322" i="6"/>
  <c r="K322" i="6"/>
  <c r="L322" i="6"/>
  <c r="M322" i="6"/>
  <c r="J323" i="6"/>
  <c r="K323" i="6"/>
  <c r="L323" i="6"/>
  <c r="M323" i="6"/>
  <c r="J324" i="6"/>
  <c r="K324" i="6"/>
  <c r="L324" i="6"/>
  <c r="M324" i="6"/>
  <c r="J325" i="6"/>
  <c r="K325" i="6"/>
  <c r="L325" i="6"/>
  <c r="M325" i="6"/>
  <c r="J326" i="6"/>
  <c r="K326" i="6"/>
  <c r="L326" i="6"/>
  <c r="M326" i="6"/>
  <c r="J327" i="6"/>
  <c r="K327" i="6"/>
  <c r="L327" i="6"/>
  <c r="M327" i="6"/>
  <c r="J328" i="6"/>
  <c r="K328" i="6"/>
  <c r="L328" i="6"/>
  <c r="M328" i="6"/>
  <c r="J329" i="6"/>
  <c r="K329" i="6"/>
  <c r="L329" i="6"/>
  <c r="M329" i="6"/>
  <c r="J330" i="6"/>
  <c r="K330" i="6"/>
  <c r="L330" i="6"/>
  <c r="M330" i="6"/>
  <c r="J331" i="6"/>
  <c r="K331" i="6"/>
  <c r="L331" i="6"/>
  <c r="M331" i="6"/>
  <c r="J332" i="6"/>
  <c r="K332" i="6"/>
  <c r="L332" i="6"/>
  <c r="M332" i="6"/>
  <c r="J333" i="6"/>
  <c r="K333" i="6"/>
  <c r="L333" i="6"/>
  <c r="M333" i="6"/>
  <c r="J334" i="6"/>
  <c r="K334" i="6"/>
  <c r="L334" i="6"/>
  <c r="M334" i="6"/>
  <c r="J335" i="6"/>
  <c r="K335" i="6"/>
  <c r="L335" i="6"/>
  <c r="M335" i="6"/>
  <c r="J336" i="6"/>
  <c r="K336" i="6"/>
  <c r="L336" i="6"/>
  <c r="M336" i="6"/>
  <c r="J337" i="6"/>
  <c r="K337" i="6"/>
  <c r="L337" i="6"/>
  <c r="M337" i="6"/>
  <c r="J338" i="6"/>
  <c r="K338" i="6"/>
  <c r="L338" i="6"/>
  <c r="M338" i="6"/>
  <c r="J339" i="6"/>
  <c r="K339" i="6"/>
  <c r="L339" i="6"/>
  <c r="M339" i="6"/>
  <c r="J340" i="6"/>
  <c r="K340" i="6"/>
  <c r="L340" i="6"/>
  <c r="M340" i="6"/>
  <c r="J341" i="6"/>
  <c r="K341" i="6"/>
  <c r="L341" i="6"/>
  <c r="M341" i="6"/>
  <c r="J342" i="6"/>
  <c r="K342" i="6"/>
  <c r="L342" i="6"/>
  <c r="M342" i="6"/>
  <c r="J343" i="6"/>
  <c r="K343" i="6"/>
  <c r="L343" i="6"/>
  <c r="M343" i="6"/>
  <c r="J344" i="6"/>
  <c r="K344" i="6"/>
  <c r="L344" i="6"/>
  <c r="M344" i="6"/>
  <c r="J345" i="6"/>
  <c r="K345" i="6"/>
  <c r="L345" i="6"/>
  <c r="M345" i="6"/>
  <c r="J346" i="6"/>
  <c r="K346" i="6"/>
  <c r="L346" i="6"/>
  <c r="M346" i="6"/>
  <c r="J347" i="6"/>
  <c r="K347" i="6"/>
  <c r="L347" i="6"/>
  <c r="M347" i="6"/>
  <c r="J348" i="6"/>
  <c r="K348" i="6"/>
  <c r="L348" i="6"/>
  <c r="M348" i="6"/>
  <c r="J349" i="6"/>
  <c r="K349" i="6"/>
  <c r="L349" i="6"/>
  <c r="M349" i="6"/>
  <c r="J350" i="6"/>
  <c r="K350" i="6"/>
  <c r="L350" i="6"/>
  <c r="M350" i="6"/>
  <c r="J351" i="6"/>
  <c r="K351" i="6"/>
  <c r="L351" i="6"/>
  <c r="M351" i="6"/>
  <c r="J352" i="6"/>
  <c r="K352" i="6"/>
  <c r="L352" i="6"/>
  <c r="M352" i="6"/>
  <c r="J353" i="6"/>
  <c r="K353" i="6"/>
  <c r="L353" i="6"/>
  <c r="M353" i="6"/>
  <c r="J354" i="6"/>
  <c r="K354" i="6"/>
  <c r="L354" i="6"/>
  <c r="M354" i="6"/>
  <c r="J355" i="6"/>
  <c r="K355" i="6"/>
  <c r="L355" i="6"/>
  <c r="M355" i="6"/>
  <c r="J356" i="6"/>
  <c r="K356" i="6"/>
  <c r="L356" i="6"/>
  <c r="M356" i="6"/>
  <c r="J357" i="6"/>
  <c r="K357" i="6"/>
  <c r="L357" i="6"/>
  <c r="M357" i="6"/>
  <c r="J358" i="6"/>
  <c r="K358" i="6"/>
  <c r="L358" i="6"/>
  <c r="M358" i="6"/>
  <c r="J359" i="6"/>
  <c r="K359" i="6"/>
  <c r="L359" i="6"/>
  <c r="M359" i="6"/>
  <c r="J360" i="6"/>
  <c r="K360" i="6"/>
  <c r="L360" i="6"/>
  <c r="M360" i="6"/>
  <c r="J361" i="6"/>
  <c r="K361" i="6"/>
  <c r="L361" i="6"/>
  <c r="M361" i="6"/>
  <c r="J362" i="6"/>
  <c r="K362" i="6"/>
  <c r="L362" i="6"/>
  <c r="M362" i="6"/>
  <c r="J363" i="6"/>
  <c r="K363" i="6"/>
  <c r="L363" i="6"/>
  <c r="M363" i="6"/>
  <c r="J364" i="6"/>
  <c r="K364" i="6"/>
  <c r="L364" i="6"/>
  <c r="M364" i="6"/>
  <c r="J365" i="6"/>
  <c r="K365" i="6"/>
  <c r="L365" i="6"/>
  <c r="M365" i="6"/>
  <c r="J366" i="6"/>
  <c r="K366" i="6"/>
  <c r="L366" i="6"/>
  <c r="M366" i="6"/>
  <c r="J367" i="6"/>
  <c r="K367" i="6"/>
  <c r="L367" i="6"/>
  <c r="M367" i="6"/>
  <c r="J368" i="6"/>
  <c r="K368" i="6"/>
  <c r="L368" i="6"/>
  <c r="M368" i="6"/>
  <c r="J369" i="6"/>
  <c r="K369" i="6"/>
  <c r="L369" i="6"/>
  <c r="M369" i="6"/>
  <c r="J370" i="6"/>
  <c r="K370" i="6"/>
  <c r="L370" i="6"/>
  <c r="M370" i="6"/>
  <c r="J371" i="6"/>
  <c r="K371" i="6"/>
  <c r="L371" i="6"/>
  <c r="M371" i="6"/>
  <c r="J372" i="6"/>
  <c r="K372" i="6"/>
  <c r="L372" i="6"/>
  <c r="M372" i="6"/>
  <c r="J373" i="6"/>
  <c r="K373" i="6"/>
  <c r="L373" i="6"/>
  <c r="M373" i="6"/>
  <c r="J374" i="6"/>
  <c r="K374" i="6"/>
  <c r="L374" i="6"/>
  <c r="M374" i="6"/>
  <c r="J375" i="6"/>
  <c r="K375" i="6"/>
  <c r="L375" i="6"/>
  <c r="M375" i="6"/>
  <c r="J376" i="6"/>
  <c r="K376" i="6"/>
  <c r="L376" i="6"/>
  <c r="M376" i="6"/>
  <c r="J377" i="6"/>
  <c r="K377" i="6"/>
  <c r="L377" i="6"/>
  <c r="M377" i="6"/>
  <c r="J378" i="6"/>
  <c r="K378" i="6"/>
  <c r="L378" i="6"/>
  <c r="M378" i="6"/>
  <c r="J379" i="6"/>
  <c r="K379" i="6"/>
  <c r="L379" i="6"/>
  <c r="M379" i="6"/>
  <c r="J380" i="6"/>
  <c r="K380" i="6"/>
  <c r="L380" i="6"/>
  <c r="M380" i="6"/>
  <c r="J381" i="6"/>
  <c r="K381" i="6"/>
  <c r="L381" i="6"/>
  <c r="M381" i="6"/>
  <c r="J382" i="6"/>
  <c r="K382" i="6"/>
  <c r="L382" i="6"/>
  <c r="M382" i="6"/>
  <c r="J383" i="6"/>
  <c r="K383" i="6"/>
  <c r="L383" i="6"/>
  <c r="M383" i="6"/>
  <c r="J384" i="6"/>
  <c r="K384" i="6"/>
  <c r="L384" i="6"/>
  <c r="M384" i="6"/>
  <c r="J385" i="6"/>
  <c r="K385" i="6"/>
  <c r="L385" i="6"/>
  <c r="M385" i="6"/>
  <c r="J386" i="6"/>
  <c r="K386" i="6"/>
  <c r="L386" i="6"/>
  <c r="M386" i="6"/>
  <c r="J387" i="6"/>
  <c r="K387" i="6"/>
  <c r="L387" i="6"/>
  <c r="M387" i="6"/>
  <c r="J388" i="6"/>
  <c r="K388" i="6"/>
  <c r="L388" i="6"/>
  <c r="M388" i="6"/>
  <c r="J389" i="6"/>
  <c r="K389" i="6"/>
  <c r="L389" i="6"/>
  <c r="M389" i="6"/>
  <c r="J390" i="6"/>
  <c r="K390" i="6"/>
  <c r="L390" i="6"/>
  <c r="M390" i="6"/>
  <c r="J391" i="6"/>
  <c r="K391" i="6"/>
  <c r="L391" i="6"/>
  <c r="M391" i="6"/>
  <c r="J392" i="6"/>
  <c r="K392" i="6"/>
  <c r="L392" i="6"/>
  <c r="M392" i="6"/>
  <c r="J393" i="6"/>
  <c r="K393" i="6"/>
  <c r="L393" i="6"/>
  <c r="M393" i="6"/>
  <c r="J394" i="6"/>
  <c r="K394" i="6"/>
  <c r="L394" i="6"/>
  <c r="M394" i="6"/>
  <c r="J395" i="6"/>
  <c r="K395" i="6"/>
  <c r="L395" i="6"/>
  <c r="M395" i="6"/>
  <c r="J396" i="6"/>
  <c r="K396" i="6"/>
  <c r="L396" i="6"/>
  <c r="M396" i="6"/>
  <c r="J397" i="6"/>
  <c r="K397" i="6"/>
  <c r="L397" i="6"/>
  <c r="M397" i="6"/>
  <c r="J398" i="6"/>
  <c r="K398" i="6"/>
  <c r="L398" i="6"/>
  <c r="M398" i="6"/>
  <c r="J399" i="6"/>
  <c r="K399" i="6"/>
  <c r="L399" i="6"/>
  <c r="M399" i="6"/>
  <c r="J400" i="6"/>
  <c r="K400" i="6"/>
  <c r="L400" i="6"/>
  <c r="M400" i="6"/>
  <c r="J401" i="6"/>
  <c r="K401" i="6"/>
  <c r="L401" i="6"/>
  <c r="M401" i="6"/>
  <c r="J402" i="6"/>
  <c r="K402" i="6"/>
  <c r="L402" i="6"/>
  <c r="M402" i="6"/>
  <c r="J403" i="6"/>
  <c r="K403" i="6"/>
  <c r="L403" i="6"/>
  <c r="M403" i="6"/>
  <c r="J404" i="6"/>
  <c r="K404" i="6"/>
  <c r="L404" i="6"/>
  <c r="M404" i="6"/>
  <c r="J405" i="6"/>
  <c r="K405" i="6"/>
  <c r="L405" i="6"/>
  <c r="M405" i="6"/>
  <c r="J406" i="6"/>
  <c r="K406" i="6"/>
  <c r="L406" i="6"/>
  <c r="M406" i="6"/>
  <c r="J407" i="6"/>
  <c r="K407" i="6"/>
  <c r="L407" i="6"/>
  <c r="M407" i="6"/>
  <c r="J408" i="6"/>
  <c r="K408" i="6"/>
  <c r="L408" i="6"/>
  <c r="M408" i="6"/>
  <c r="J409" i="6"/>
  <c r="K409" i="6"/>
  <c r="L409" i="6"/>
  <c r="M409" i="6"/>
  <c r="J410" i="6"/>
  <c r="K410" i="6"/>
  <c r="L410" i="6"/>
  <c r="M410" i="6"/>
  <c r="J411" i="6"/>
  <c r="K411" i="6"/>
  <c r="L411" i="6"/>
  <c r="M411" i="6"/>
  <c r="J412" i="6"/>
  <c r="K412" i="6"/>
  <c r="L412" i="6"/>
  <c r="M412" i="6"/>
  <c r="J413" i="6"/>
  <c r="K413" i="6"/>
  <c r="L413" i="6"/>
  <c r="M413" i="6"/>
  <c r="J414" i="6"/>
  <c r="K414" i="6"/>
  <c r="L414" i="6"/>
  <c r="M414" i="6"/>
  <c r="J415" i="6"/>
  <c r="K415" i="6"/>
  <c r="L415" i="6"/>
  <c r="M415" i="6"/>
  <c r="J416" i="6"/>
  <c r="K416" i="6"/>
  <c r="L416" i="6"/>
  <c r="M416" i="6"/>
  <c r="J417" i="6"/>
  <c r="K417" i="6"/>
  <c r="L417" i="6"/>
  <c r="M417" i="6"/>
  <c r="J418" i="6"/>
  <c r="K418" i="6"/>
  <c r="L418" i="6"/>
  <c r="M418" i="6"/>
  <c r="J419" i="6"/>
  <c r="K419" i="6"/>
  <c r="L419" i="6"/>
  <c r="M419" i="6"/>
  <c r="J420" i="6"/>
  <c r="K420" i="6"/>
  <c r="L420" i="6"/>
  <c r="M420" i="6"/>
  <c r="J421" i="6"/>
  <c r="K421" i="6"/>
  <c r="L421" i="6"/>
  <c r="M421" i="6"/>
  <c r="J422" i="6"/>
  <c r="K422" i="6"/>
  <c r="L422" i="6"/>
  <c r="M422" i="6"/>
  <c r="J423" i="6"/>
  <c r="K423" i="6"/>
  <c r="L423" i="6"/>
  <c r="M423" i="6"/>
  <c r="J424" i="6"/>
  <c r="K424" i="6"/>
  <c r="L424" i="6"/>
  <c r="M424" i="6"/>
  <c r="J425" i="6"/>
  <c r="K425" i="6"/>
  <c r="L425" i="6"/>
  <c r="M425" i="6"/>
  <c r="J426" i="6"/>
  <c r="K426" i="6"/>
  <c r="L426" i="6"/>
  <c r="M426" i="6"/>
  <c r="J427" i="6"/>
  <c r="K427" i="6"/>
  <c r="L427" i="6"/>
  <c r="M427" i="6"/>
  <c r="J428" i="6"/>
  <c r="K428" i="6"/>
  <c r="L428" i="6"/>
  <c r="M428" i="6"/>
  <c r="J429" i="6"/>
  <c r="K429" i="6"/>
  <c r="L429" i="6"/>
  <c r="M429" i="6"/>
  <c r="J430" i="6"/>
  <c r="K430" i="6"/>
  <c r="L430" i="6"/>
  <c r="M430" i="6"/>
  <c r="J431" i="6"/>
  <c r="K431" i="6"/>
  <c r="L431" i="6"/>
  <c r="M431" i="6"/>
  <c r="J432" i="6"/>
  <c r="K432" i="6"/>
  <c r="L432" i="6"/>
  <c r="M432" i="6"/>
  <c r="J433" i="6"/>
  <c r="K433" i="6"/>
  <c r="L433" i="6"/>
  <c r="M433" i="6"/>
  <c r="J434" i="6"/>
  <c r="K434" i="6"/>
  <c r="L434" i="6"/>
  <c r="M434" i="6"/>
  <c r="J435" i="6"/>
  <c r="K435" i="6"/>
  <c r="L435" i="6"/>
  <c r="M435" i="6"/>
  <c r="J436" i="6"/>
  <c r="K436" i="6"/>
  <c r="L436" i="6"/>
  <c r="M436" i="6"/>
  <c r="J437" i="6"/>
  <c r="K437" i="6"/>
  <c r="L437" i="6"/>
  <c r="M437" i="6"/>
  <c r="J438" i="6"/>
  <c r="K438" i="6"/>
  <c r="L438" i="6"/>
  <c r="M438" i="6"/>
  <c r="J439" i="6"/>
  <c r="K439" i="6"/>
  <c r="L439" i="6"/>
  <c r="M439" i="6"/>
  <c r="J440" i="6"/>
  <c r="K440" i="6"/>
  <c r="L440" i="6"/>
  <c r="M440" i="6"/>
  <c r="J441" i="6"/>
  <c r="K441" i="6"/>
  <c r="L441" i="6"/>
  <c r="M441" i="6"/>
  <c r="J442" i="6"/>
  <c r="K442" i="6"/>
  <c r="L442" i="6"/>
  <c r="M442" i="6"/>
  <c r="J443" i="6"/>
  <c r="K443" i="6"/>
  <c r="L443" i="6"/>
  <c r="M443" i="6"/>
  <c r="J444" i="6"/>
  <c r="K444" i="6"/>
  <c r="L444" i="6"/>
  <c r="M444" i="6"/>
  <c r="J445" i="6"/>
  <c r="K445" i="6"/>
  <c r="L445" i="6"/>
  <c r="M445" i="6"/>
  <c r="J446" i="6"/>
  <c r="K446" i="6"/>
  <c r="L446" i="6"/>
  <c r="M446" i="6"/>
  <c r="J447" i="6"/>
  <c r="K447" i="6"/>
  <c r="L447" i="6"/>
  <c r="M447" i="6"/>
  <c r="J448" i="6"/>
  <c r="K448" i="6"/>
  <c r="L448" i="6"/>
  <c r="M448" i="6"/>
  <c r="J449" i="6"/>
  <c r="K449" i="6"/>
  <c r="L449" i="6"/>
  <c r="M449" i="6"/>
  <c r="J450" i="6"/>
  <c r="K450" i="6"/>
  <c r="L450" i="6"/>
  <c r="M450" i="6"/>
  <c r="J451" i="6"/>
  <c r="K451" i="6"/>
  <c r="L451" i="6"/>
  <c r="M451" i="6"/>
  <c r="J452" i="6"/>
  <c r="K452" i="6"/>
  <c r="L452" i="6"/>
  <c r="M452" i="6"/>
  <c r="J453" i="6"/>
  <c r="K453" i="6"/>
  <c r="L453" i="6"/>
  <c r="M453" i="6"/>
  <c r="J454" i="6"/>
  <c r="K454" i="6"/>
  <c r="L454" i="6"/>
  <c r="M454" i="6"/>
  <c r="J455" i="6"/>
  <c r="K455" i="6"/>
  <c r="L455" i="6"/>
  <c r="M455" i="6"/>
  <c r="J456" i="6"/>
  <c r="K456" i="6"/>
  <c r="L456" i="6"/>
  <c r="M456" i="6"/>
  <c r="J457" i="6"/>
  <c r="K457" i="6"/>
  <c r="L457" i="6"/>
  <c r="M457" i="6"/>
  <c r="J458" i="6"/>
  <c r="K458" i="6"/>
  <c r="L458" i="6"/>
  <c r="M458" i="6"/>
  <c r="J459" i="6"/>
  <c r="K459" i="6"/>
  <c r="L459" i="6"/>
  <c r="M459" i="6"/>
  <c r="J460" i="6"/>
  <c r="K460" i="6"/>
  <c r="L460" i="6"/>
  <c r="M460" i="6"/>
  <c r="J461" i="6"/>
  <c r="K461" i="6"/>
  <c r="L461" i="6"/>
  <c r="M461" i="6"/>
  <c r="J462" i="6"/>
  <c r="K462" i="6"/>
  <c r="L462" i="6"/>
  <c r="M462" i="6"/>
  <c r="J463" i="6"/>
  <c r="K463" i="6"/>
  <c r="L463" i="6"/>
  <c r="M463" i="6"/>
  <c r="J464" i="6"/>
  <c r="K464" i="6"/>
  <c r="L464" i="6"/>
  <c r="M464" i="6"/>
  <c r="J465" i="6"/>
  <c r="K465" i="6"/>
  <c r="L465" i="6"/>
  <c r="M465" i="6"/>
  <c r="J466" i="6"/>
  <c r="K466" i="6"/>
  <c r="L466" i="6"/>
  <c r="M466" i="6"/>
  <c r="J467" i="6"/>
  <c r="K467" i="6"/>
  <c r="L467" i="6"/>
  <c r="M467" i="6"/>
  <c r="J468" i="6"/>
  <c r="K468" i="6"/>
  <c r="L468" i="6"/>
  <c r="M468" i="6"/>
  <c r="J469" i="6"/>
  <c r="K469" i="6"/>
  <c r="L469" i="6"/>
  <c r="M469" i="6"/>
  <c r="J470" i="6"/>
  <c r="K470" i="6"/>
  <c r="L470" i="6"/>
  <c r="M470" i="6"/>
  <c r="J471" i="6"/>
  <c r="K471" i="6"/>
  <c r="L471" i="6"/>
  <c r="M471" i="6"/>
  <c r="J472" i="6"/>
  <c r="K472" i="6"/>
  <c r="L472" i="6"/>
  <c r="M472" i="6"/>
  <c r="J473" i="6"/>
  <c r="K473" i="6"/>
  <c r="L473" i="6"/>
  <c r="M473" i="6"/>
  <c r="J474" i="6"/>
  <c r="K474" i="6"/>
  <c r="L474" i="6"/>
  <c r="M474" i="6"/>
  <c r="J475" i="6"/>
  <c r="K475" i="6"/>
  <c r="L475" i="6"/>
  <c r="M475" i="6"/>
  <c r="J476" i="6"/>
  <c r="K476" i="6"/>
  <c r="L476" i="6"/>
  <c r="M476" i="6"/>
  <c r="J477" i="6"/>
  <c r="K477" i="6"/>
  <c r="L477" i="6"/>
  <c r="M477" i="6"/>
  <c r="J478" i="6"/>
  <c r="K478" i="6"/>
  <c r="L478" i="6"/>
  <c r="M478" i="6"/>
  <c r="J479" i="6"/>
  <c r="K479" i="6"/>
  <c r="L479" i="6"/>
  <c r="M479" i="6"/>
  <c r="J480" i="6"/>
  <c r="K480" i="6"/>
  <c r="L480" i="6"/>
  <c r="M480" i="6"/>
  <c r="J481" i="6"/>
  <c r="K481" i="6"/>
  <c r="L481" i="6"/>
  <c r="M481" i="6"/>
  <c r="J482" i="6"/>
  <c r="K482" i="6"/>
  <c r="L482" i="6"/>
  <c r="M482" i="6"/>
  <c r="J483" i="6"/>
  <c r="K483" i="6"/>
  <c r="L483" i="6"/>
  <c r="M483" i="6"/>
  <c r="J484" i="6"/>
  <c r="K484" i="6"/>
  <c r="L484" i="6"/>
  <c r="M484" i="6"/>
  <c r="J485" i="6"/>
  <c r="K485" i="6"/>
  <c r="L485" i="6"/>
  <c r="M485" i="6"/>
  <c r="J486" i="6"/>
  <c r="K486" i="6"/>
  <c r="L486" i="6"/>
  <c r="M486" i="6"/>
  <c r="J487" i="6"/>
  <c r="K487" i="6"/>
  <c r="L487" i="6"/>
  <c r="M487" i="6"/>
  <c r="J488" i="6"/>
  <c r="K488" i="6"/>
  <c r="L488" i="6"/>
  <c r="M488" i="6"/>
  <c r="J489" i="6"/>
  <c r="K489" i="6"/>
  <c r="L489" i="6"/>
  <c r="M489" i="6"/>
  <c r="J490" i="6"/>
  <c r="K490" i="6"/>
  <c r="L490" i="6"/>
  <c r="M490" i="6"/>
  <c r="J491" i="6"/>
  <c r="K491" i="6"/>
  <c r="L491" i="6"/>
  <c r="M491" i="6"/>
  <c r="J492" i="6"/>
  <c r="K492" i="6"/>
  <c r="L492" i="6"/>
  <c r="M492" i="6"/>
  <c r="J493" i="6"/>
  <c r="K493" i="6"/>
  <c r="L493" i="6"/>
  <c r="M493" i="6"/>
  <c r="J494" i="6"/>
  <c r="K494" i="6"/>
  <c r="L494" i="6"/>
  <c r="M494" i="6"/>
  <c r="J495" i="6"/>
  <c r="K495" i="6"/>
  <c r="L495" i="6"/>
  <c r="M495" i="6"/>
  <c r="J496" i="6"/>
  <c r="K496" i="6"/>
  <c r="L496" i="6"/>
  <c r="M496" i="6"/>
  <c r="J497" i="6"/>
  <c r="K497" i="6"/>
  <c r="L497" i="6"/>
  <c r="M497" i="6"/>
  <c r="J498" i="6"/>
  <c r="K498" i="6"/>
  <c r="L498" i="6"/>
  <c r="M498" i="6"/>
  <c r="J499" i="6"/>
  <c r="K499" i="6"/>
  <c r="L499" i="6"/>
  <c r="M499" i="6"/>
  <c r="J500" i="6"/>
  <c r="K500" i="6"/>
  <c r="L500" i="6"/>
  <c r="M500" i="6"/>
  <c r="J501" i="6"/>
  <c r="K501" i="6"/>
  <c r="L501" i="6"/>
  <c r="M501" i="6"/>
  <c r="J502" i="6"/>
  <c r="K502" i="6"/>
  <c r="L502" i="6"/>
  <c r="M502" i="6"/>
  <c r="J503" i="6"/>
  <c r="K503" i="6"/>
  <c r="L503" i="6"/>
  <c r="M503" i="6"/>
  <c r="J504" i="6"/>
  <c r="K504" i="6"/>
  <c r="L504" i="6"/>
  <c r="M504" i="6"/>
  <c r="J505" i="6"/>
  <c r="K505" i="6"/>
  <c r="L505" i="6"/>
  <c r="M505" i="6"/>
  <c r="J506" i="6"/>
  <c r="K506" i="6"/>
  <c r="L506" i="6"/>
  <c r="M506" i="6"/>
  <c r="J507" i="6"/>
  <c r="K507" i="6"/>
  <c r="L507" i="6"/>
  <c r="M507" i="6"/>
  <c r="J508" i="6"/>
  <c r="K508" i="6"/>
  <c r="L508" i="6"/>
  <c r="M508" i="6"/>
  <c r="J509" i="6"/>
  <c r="K509" i="6"/>
  <c r="L509" i="6"/>
  <c r="M509" i="6"/>
  <c r="J510" i="6"/>
  <c r="K510" i="6"/>
  <c r="L510" i="6"/>
  <c r="M510" i="6"/>
  <c r="J511" i="6"/>
  <c r="K511" i="6"/>
  <c r="L511" i="6"/>
  <c r="M511" i="6"/>
  <c r="J512" i="6"/>
  <c r="K512" i="6"/>
  <c r="L512" i="6"/>
  <c r="M512" i="6"/>
  <c r="J513" i="6"/>
  <c r="K513" i="6"/>
  <c r="L513" i="6"/>
  <c r="M513" i="6"/>
  <c r="J514" i="6"/>
  <c r="K514" i="6"/>
  <c r="L514" i="6"/>
  <c r="M514" i="6"/>
  <c r="J515" i="6"/>
  <c r="K515" i="6"/>
  <c r="L515" i="6"/>
  <c r="M515" i="6"/>
  <c r="J516" i="6"/>
  <c r="K516" i="6"/>
  <c r="L516" i="6"/>
  <c r="M516" i="6"/>
  <c r="J517" i="6"/>
  <c r="K517" i="6"/>
  <c r="L517" i="6"/>
  <c r="M517" i="6"/>
  <c r="J518" i="6"/>
  <c r="K518" i="6"/>
  <c r="L518" i="6"/>
  <c r="M518" i="6"/>
  <c r="J519" i="6"/>
  <c r="K519" i="6"/>
  <c r="L519" i="6"/>
  <c r="M519" i="6"/>
  <c r="J520" i="6"/>
  <c r="K520" i="6"/>
  <c r="L520" i="6"/>
  <c r="M520" i="6"/>
  <c r="J521" i="6"/>
  <c r="K521" i="6"/>
  <c r="L521" i="6"/>
  <c r="M521" i="6"/>
  <c r="J522" i="6"/>
  <c r="K522" i="6"/>
  <c r="L522" i="6"/>
  <c r="M522" i="6"/>
  <c r="J523" i="6"/>
  <c r="K523" i="6"/>
  <c r="L523" i="6"/>
  <c r="M523" i="6"/>
  <c r="J524" i="6"/>
  <c r="K524" i="6"/>
  <c r="L524" i="6"/>
  <c r="M524" i="6"/>
  <c r="J525" i="6"/>
  <c r="K525" i="6"/>
  <c r="L525" i="6"/>
  <c r="M525" i="6"/>
  <c r="J526" i="6"/>
  <c r="K526" i="6"/>
  <c r="L526" i="6"/>
  <c r="M526" i="6"/>
  <c r="J527" i="6"/>
  <c r="K527" i="6"/>
  <c r="L527" i="6"/>
  <c r="M527" i="6"/>
  <c r="J528" i="6"/>
  <c r="K528" i="6"/>
  <c r="L528" i="6"/>
  <c r="M528" i="6"/>
  <c r="J529" i="6"/>
  <c r="K529" i="6"/>
  <c r="L529" i="6"/>
  <c r="M529" i="6"/>
  <c r="J530" i="6"/>
  <c r="K530" i="6"/>
  <c r="L530" i="6"/>
  <c r="M530" i="6"/>
  <c r="J531" i="6"/>
  <c r="K531" i="6"/>
  <c r="L531" i="6"/>
  <c r="M531" i="6"/>
  <c r="J532" i="6"/>
  <c r="K532" i="6"/>
  <c r="L532" i="6"/>
  <c r="M532" i="6"/>
  <c r="J533" i="6"/>
  <c r="K533" i="6"/>
  <c r="L533" i="6"/>
  <c r="M533" i="6"/>
  <c r="J534" i="6"/>
  <c r="K534" i="6"/>
  <c r="L534" i="6"/>
  <c r="M534" i="6"/>
  <c r="J535" i="6"/>
  <c r="K535" i="6"/>
  <c r="L535" i="6"/>
  <c r="M535" i="6"/>
  <c r="J536" i="6"/>
  <c r="K536" i="6"/>
  <c r="L536" i="6"/>
  <c r="M536" i="6"/>
  <c r="J537" i="6"/>
  <c r="K537" i="6"/>
  <c r="L537" i="6"/>
  <c r="M537" i="6"/>
  <c r="J538" i="6"/>
  <c r="K538" i="6"/>
  <c r="L538" i="6"/>
  <c r="M538" i="6"/>
  <c r="J539" i="6"/>
  <c r="K539" i="6"/>
  <c r="L539" i="6"/>
  <c r="M539" i="6"/>
  <c r="J540" i="6"/>
  <c r="K540" i="6"/>
  <c r="L540" i="6"/>
  <c r="M540" i="6"/>
  <c r="J541" i="6"/>
  <c r="K541" i="6"/>
  <c r="L541" i="6"/>
  <c r="M541" i="6"/>
  <c r="J542" i="6"/>
  <c r="K542" i="6"/>
  <c r="L542" i="6"/>
  <c r="M542" i="6"/>
  <c r="J543" i="6"/>
  <c r="K543" i="6"/>
  <c r="L543" i="6"/>
  <c r="M543" i="6"/>
  <c r="J544" i="6"/>
  <c r="K544" i="6"/>
  <c r="L544" i="6"/>
  <c r="M544" i="6"/>
  <c r="J545" i="6"/>
  <c r="K545" i="6"/>
  <c r="L545" i="6"/>
  <c r="M545" i="6"/>
  <c r="J546" i="6"/>
  <c r="K546" i="6"/>
  <c r="L546" i="6"/>
  <c r="M546" i="6"/>
  <c r="J547" i="6"/>
  <c r="K547" i="6"/>
  <c r="L547" i="6"/>
  <c r="M547" i="6"/>
  <c r="J548" i="6"/>
  <c r="K548" i="6"/>
  <c r="L548" i="6"/>
  <c r="M548" i="6"/>
  <c r="J549" i="6"/>
  <c r="K549" i="6"/>
  <c r="L549" i="6"/>
  <c r="M549" i="6"/>
  <c r="J550" i="6"/>
  <c r="K550" i="6"/>
  <c r="L550" i="6"/>
  <c r="M550" i="6"/>
  <c r="J551" i="6"/>
  <c r="K551" i="6"/>
  <c r="L551" i="6"/>
  <c r="M551" i="6"/>
  <c r="J552" i="6"/>
  <c r="K552" i="6"/>
  <c r="L552" i="6"/>
  <c r="M552" i="6"/>
  <c r="J553" i="6"/>
  <c r="K553" i="6"/>
  <c r="L553" i="6"/>
  <c r="M553" i="6"/>
  <c r="J554" i="6"/>
  <c r="K554" i="6"/>
  <c r="L554" i="6"/>
  <c r="M554" i="6"/>
  <c r="J555" i="6"/>
  <c r="K555" i="6"/>
  <c r="L555" i="6"/>
  <c r="M555" i="6"/>
  <c r="J556" i="6"/>
  <c r="K556" i="6"/>
  <c r="L556" i="6"/>
  <c r="M556" i="6"/>
  <c r="J557" i="6"/>
  <c r="K557" i="6"/>
  <c r="L557" i="6"/>
  <c r="M557" i="6"/>
  <c r="J558" i="6"/>
  <c r="K558" i="6"/>
  <c r="L558" i="6"/>
  <c r="M558" i="6"/>
  <c r="J559" i="6"/>
  <c r="K559" i="6"/>
  <c r="L559" i="6"/>
  <c r="M559" i="6"/>
  <c r="J560" i="6"/>
  <c r="K560" i="6"/>
  <c r="L560" i="6"/>
  <c r="M560" i="6"/>
  <c r="J561" i="6"/>
  <c r="K561" i="6"/>
  <c r="L561" i="6"/>
  <c r="M561" i="6"/>
  <c r="J562" i="6"/>
  <c r="K562" i="6"/>
  <c r="L562" i="6"/>
  <c r="M562" i="6"/>
  <c r="J563" i="6"/>
  <c r="K563" i="6"/>
  <c r="L563" i="6"/>
  <c r="M563" i="6"/>
  <c r="J564" i="6"/>
  <c r="K564" i="6"/>
  <c r="L564" i="6"/>
  <c r="M564" i="6"/>
  <c r="J565" i="6"/>
  <c r="K565" i="6"/>
  <c r="L565" i="6"/>
  <c r="M565" i="6"/>
  <c r="J566" i="6"/>
  <c r="K566" i="6"/>
  <c r="L566" i="6"/>
  <c r="M566" i="6"/>
  <c r="J567" i="6"/>
  <c r="K567" i="6"/>
  <c r="L567" i="6"/>
  <c r="M567" i="6"/>
  <c r="J568" i="6"/>
  <c r="K568" i="6"/>
  <c r="L568" i="6"/>
  <c r="M568" i="6"/>
  <c r="J569" i="6"/>
  <c r="K569" i="6"/>
  <c r="L569" i="6"/>
  <c r="M569" i="6"/>
  <c r="J570" i="6"/>
  <c r="K570" i="6"/>
  <c r="L570" i="6"/>
  <c r="M570" i="6"/>
  <c r="J571" i="6"/>
  <c r="K571" i="6"/>
  <c r="L571" i="6"/>
  <c r="M571" i="6"/>
  <c r="J572" i="6"/>
  <c r="K572" i="6"/>
  <c r="L572" i="6"/>
  <c r="M572" i="6"/>
  <c r="J573" i="6"/>
  <c r="K573" i="6"/>
  <c r="L573" i="6"/>
  <c r="M573" i="6"/>
  <c r="J574" i="6"/>
  <c r="K574" i="6"/>
  <c r="L574" i="6"/>
  <c r="M574" i="6"/>
  <c r="J575" i="6"/>
  <c r="K575" i="6"/>
  <c r="L575" i="6"/>
  <c r="M575" i="6"/>
  <c r="J576" i="6"/>
  <c r="K576" i="6"/>
  <c r="L576" i="6"/>
  <c r="M576" i="6"/>
  <c r="J577" i="6"/>
  <c r="K577" i="6"/>
  <c r="L577" i="6"/>
  <c r="M577" i="6"/>
  <c r="J578" i="6"/>
  <c r="K578" i="6"/>
  <c r="L578" i="6"/>
  <c r="M578" i="6"/>
  <c r="J579" i="6"/>
  <c r="K579" i="6"/>
  <c r="L579" i="6"/>
  <c r="M579" i="6"/>
  <c r="J580" i="6"/>
  <c r="K580" i="6"/>
  <c r="L580" i="6"/>
  <c r="M580" i="6"/>
  <c r="J581" i="6"/>
  <c r="K581" i="6"/>
  <c r="L581" i="6"/>
  <c r="M581" i="6"/>
  <c r="J582" i="6"/>
  <c r="K582" i="6"/>
  <c r="L582" i="6"/>
  <c r="M582" i="6"/>
  <c r="J583" i="6"/>
  <c r="K583" i="6"/>
  <c r="L583" i="6"/>
  <c r="M583" i="6"/>
  <c r="J584" i="6"/>
  <c r="K584" i="6"/>
  <c r="L584" i="6"/>
  <c r="M584" i="6"/>
  <c r="J585" i="6"/>
  <c r="K585" i="6"/>
  <c r="L585" i="6"/>
  <c r="M585" i="6"/>
  <c r="J586" i="6"/>
  <c r="K586" i="6"/>
  <c r="L586" i="6"/>
  <c r="M586" i="6"/>
  <c r="J587" i="6"/>
  <c r="K587" i="6"/>
  <c r="L587" i="6"/>
  <c r="M587" i="6"/>
  <c r="J588" i="6"/>
  <c r="K588" i="6"/>
  <c r="L588" i="6"/>
  <c r="M588" i="6"/>
  <c r="J589" i="6"/>
  <c r="K589" i="6"/>
  <c r="L589" i="6"/>
  <c r="M589" i="6"/>
  <c r="J590" i="6"/>
  <c r="K590" i="6"/>
  <c r="L590" i="6"/>
  <c r="M590" i="6"/>
  <c r="J591" i="6"/>
  <c r="K591" i="6"/>
  <c r="L591" i="6"/>
  <c r="M591" i="6"/>
  <c r="J592" i="6"/>
  <c r="K592" i="6"/>
  <c r="L592" i="6"/>
  <c r="M592" i="6"/>
  <c r="J593" i="6"/>
  <c r="K593" i="6"/>
  <c r="L593" i="6"/>
  <c r="M593" i="6"/>
  <c r="J594" i="6"/>
  <c r="K594" i="6"/>
  <c r="L594" i="6"/>
  <c r="M594" i="6"/>
  <c r="J595" i="6"/>
  <c r="K595" i="6"/>
  <c r="L595" i="6"/>
  <c r="M595" i="6"/>
  <c r="J596" i="6"/>
  <c r="K596" i="6"/>
  <c r="L596" i="6"/>
  <c r="M596" i="6"/>
  <c r="J597" i="6"/>
  <c r="K597" i="6"/>
  <c r="L597" i="6"/>
  <c r="M597" i="6"/>
  <c r="J598" i="6"/>
  <c r="K598" i="6"/>
  <c r="L598" i="6"/>
  <c r="M598" i="6"/>
  <c r="J599" i="6"/>
  <c r="K599" i="6"/>
  <c r="L599" i="6"/>
  <c r="M599" i="6"/>
  <c r="J600" i="6"/>
  <c r="K600" i="6"/>
  <c r="L600" i="6"/>
  <c r="M600" i="6"/>
  <c r="J601" i="6"/>
  <c r="K601" i="6"/>
  <c r="L601" i="6"/>
  <c r="M601" i="6"/>
  <c r="J602" i="6"/>
  <c r="K602" i="6"/>
  <c r="L602" i="6"/>
  <c r="M602" i="6"/>
  <c r="J603" i="6"/>
  <c r="K603" i="6"/>
  <c r="L603" i="6"/>
  <c r="M603" i="6"/>
  <c r="J604" i="6"/>
  <c r="K604" i="6"/>
  <c r="L604" i="6"/>
  <c r="M604" i="6"/>
  <c r="J605" i="6"/>
  <c r="K605" i="6"/>
  <c r="L605" i="6"/>
  <c r="M605" i="6"/>
  <c r="J606" i="6"/>
  <c r="K606" i="6"/>
  <c r="L606" i="6"/>
  <c r="M606" i="6"/>
  <c r="J607" i="6"/>
  <c r="K607" i="6"/>
  <c r="L607" i="6"/>
  <c r="M607" i="6"/>
  <c r="J608" i="6"/>
  <c r="K608" i="6"/>
  <c r="L608" i="6"/>
  <c r="M608" i="6"/>
  <c r="J609" i="6"/>
  <c r="K609" i="6"/>
  <c r="L609" i="6"/>
  <c r="M609" i="6"/>
  <c r="J610" i="6"/>
  <c r="K610" i="6"/>
  <c r="L610" i="6"/>
  <c r="M610" i="6"/>
  <c r="J611" i="6"/>
  <c r="K611" i="6"/>
  <c r="L611" i="6"/>
  <c r="M611" i="6"/>
  <c r="J612" i="6"/>
  <c r="K612" i="6"/>
  <c r="L612" i="6"/>
  <c r="M612" i="6"/>
  <c r="J613" i="6"/>
  <c r="K613" i="6"/>
  <c r="L613" i="6"/>
  <c r="M613" i="6"/>
  <c r="J614" i="6"/>
  <c r="K614" i="6"/>
  <c r="L614" i="6"/>
  <c r="M614" i="6"/>
  <c r="J615" i="6"/>
  <c r="K615" i="6"/>
  <c r="L615" i="6"/>
  <c r="M615" i="6"/>
  <c r="J616" i="6"/>
  <c r="K616" i="6"/>
  <c r="L616" i="6"/>
  <c r="M616" i="6"/>
  <c r="J617" i="6"/>
  <c r="K617" i="6"/>
  <c r="L617" i="6"/>
  <c r="M617" i="6"/>
  <c r="J618" i="6"/>
  <c r="K618" i="6"/>
  <c r="L618" i="6"/>
  <c r="M618" i="6"/>
  <c r="J619" i="6"/>
  <c r="K619" i="6"/>
  <c r="L619" i="6"/>
  <c r="M619" i="6"/>
  <c r="J620" i="6"/>
  <c r="K620" i="6"/>
  <c r="L620" i="6"/>
  <c r="M620" i="6"/>
  <c r="J621" i="6"/>
  <c r="K621" i="6"/>
  <c r="L621" i="6"/>
  <c r="M621" i="6"/>
  <c r="J622" i="6"/>
  <c r="K622" i="6"/>
  <c r="L622" i="6"/>
  <c r="M622" i="6"/>
  <c r="J623" i="6"/>
  <c r="K623" i="6"/>
  <c r="L623" i="6"/>
  <c r="M623" i="6"/>
  <c r="J624" i="6"/>
  <c r="K624" i="6"/>
  <c r="L624" i="6"/>
  <c r="M624" i="6"/>
  <c r="J625" i="6"/>
  <c r="K625" i="6"/>
  <c r="L625" i="6"/>
  <c r="M625" i="6"/>
  <c r="J626" i="6"/>
  <c r="K626" i="6"/>
  <c r="L626" i="6"/>
  <c r="M626" i="6"/>
  <c r="J627" i="6"/>
  <c r="K627" i="6"/>
  <c r="L627" i="6"/>
  <c r="M627" i="6"/>
  <c r="J628" i="6"/>
  <c r="K628" i="6"/>
  <c r="L628" i="6"/>
  <c r="M628" i="6"/>
  <c r="J629" i="6"/>
  <c r="K629" i="6"/>
  <c r="L629" i="6"/>
  <c r="M629" i="6"/>
  <c r="J630" i="6"/>
  <c r="K630" i="6"/>
  <c r="L630" i="6"/>
  <c r="M630" i="6"/>
  <c r="J631" i="6"/>
  <c r="K631" i="6"/>
  <c r="L631" i="6"/>
  <c r="M631" i="6"/>
  <c r="J632" i="6"/>
  <c r="K632" i="6"/>
  <c r="L632" i="6"/>
  <c r="M632" i="6"/>
  <c r="J633" i="6"/>
  <c r="K633" i="6"/>
  <c r="L633" i="6"/>
  <c r="M633" i="6"/>
  <c r="J634" i="6"/>
  <c r="K634" i="6"/>
  <c r="L634" i="6"/>
  <c r="M634" i="6"/>
  <c r="J635" i="6"/>
  <c r="K635" i="6"/>
  <c r="L635" i="6"/>
  <c r="M635" i="6"/>
  <c r="J636" i="6"/>
  <c r="K636" i="6"/>
  <c r="L636" i="6"/>
  <c r="M636" i="6"/>
  <c r="J637" i="6"/>
  <c r="K637" i="6"/>
  <c r="L637" i="6"/>
  <c r="M637" i="6"/>
  <c r="J638" i="6"/>
  <c r="K638" i="6"/>
  <c r="L638" i="6"/>
  <c r="M638" i="6"/>
  <c r="J639" i="6"/>
  <c r="K639" i="6"/>
  <c r="L639" i="6"/>
  <c r="M639" i="6"/>
  <c r="J640" i="6"/>
  <c r="K640" i="6"/>
  <c r="L640" i="6"/>
  <c r="M640" i="6"/>
  <c r="J641" i="6"/>
  <c r="K641" i="6"/>
  <c r="L641" i="6"/>
  <c r="M641" i="6"/>
  <c r="J642" i="6"/>
  <c r="K642" i="6"/>
  <c r="L642" i="6"/>
  <c r="M642" i="6"/>
  <c r="J643" i="6"/>
  <c r="K643" i="6"/>
  <c r="L643" i="6"/>
  <c r="M643" i="6"/>
  <c r="J644" i="6"/>
  <c r="K644" i="6"/>
  <c r="L644" i="6"/>
  <c r="M644" i="6"/>
  <c r="J645" i="6"/>
  <c r="K645" i="6"/>
  <c r="L645" i="6"/>
  <c r="M645" i="6"/>
  <c r="J646" i="6"/>
  <c r="K646" i="6"/>
  <c r="L646" i="6"/>
  <c r="M646" i="6"/>
  <c r="J647" i="6"/>
  <c r="K647" i="6"/>
  <c r="L647" i="6"/>
  <c r="M647" i="6"/>
  <c r="J648" i="6"/>
  <c r="K648" i="6"/>
  <c r="L648" i="6"/>
  <c r="M648" i="6"/>
  <c r="J649" i="6"/>
  <c r="K649" i="6"/>
  <c r="L649" i="6"/>
  <c r="M649" i="6"/>
  <c r="J650" i="6"/>
  <c r="K650" i="6"/>
  <c r="L650" i="6"/>
  <c r="M650" i="6"/>
  <c r="J651" i="6"/>
  <c r="K651" i="6"/>
  <c r="L651" i="6"/>
  <c r="M651" i="6"/>
  <c r="J652" i="6"/>
  <c r="K652" i="6"/>
  <c r="L652" i="6"/>
  <c r="M652" i="6"/>
  <c r="J653" i="6"/>
  <c r="K653" i="6"/>
  <c r="L653" i="6"/>
  <c r="M653" i="6"/>
  <c r="J654" i="6"/>
  <c r="K654" i="6"/>
  <c r="L654" i="6"/>
  <c r="M654" i="6"/>
  <c r="J655" i="6"/>
  <c r="K655" i="6"/>
  <c r="L655" i="6"/>
  <c r="M655" i="6"/>
  <c r="J656" i="6"/>
  <c r="K656" i="6"/>
  <c r="L656" i="6"/>
  <c r="M656" i="6"/>
  <c r="J657" i="6"/>
  <c r="K657" i="6"/>
  <c r="L657" i="6"/>
  <c r="M657" i="6"/>
  <c r="J658" i="6"/>
  <c r="K658" i="6"/>
  <c r="L658" i="6"/>
  <c r="M658" i="6"/>
  <c r="J659" i="6"/>
  <c r="K659" i="6"/>
  <c r="L659" i="6"/>
  <c r="M659" i="6"/>
  <c r="J660" i="6"/>
  <c r="K660" i="6"/>
  <c r="L660" i="6"/>
  <c r="M660" i="6"/>
  <c r="J661" i="6"/>
  <c r="K661" i="6"/>
  <c r="L661" i="6"/>
  <c r="M661" i="6"/>
  <c r="J662" i="6"/>
  <c r="K662" i="6"/>
  <c r="L662" i="6"/>
  <c r="M662" i="6"/>
  <c r="J663" i="6"/>
  <c r="K663" i="6"/>
  <c r="L663" i="6"/>
  <c r="M663" i="6"/>
  <c r="J664" i="6"/>
  <c r="K664" i="6"/>
  <c r="L664" i="6"/>
  <c r="M664" i="6"/>
  <c r="J665" i="6"/>
  <c r="K665" i="6"/>
  <c r="L665" i="6"/>
  <c r="M665" i="6"/>
  <c r="J666" i="6"/>
  <c r="K666" i="6"/>
  <c r="L666" i="6"/>
  <c r="M666" i="6"/>
  <c r="J667" i="6"/>
  <c r="K667" i="6"/>
  <c r="L667" i="6"/>
  <c r="M667" i="6"/>
  <c r="J668" i="6"/>
  <c r="K668" i="6"/>
  <c r="L668" i="6"/>
  <c r="M668" i="6"/>
  <c r="J669" i="6"/>
  <c r="K669" i="6"/>
  <c r="L669" i="6"/>
  <c r="M669" i="6"/>
  <c r="J670" i="6"/>
  <c r="K670" i="6"/>
  <c r="L670" i="6"/>
  <c r="M670" i="6"/>
  <c r="J671" i="6"/>
  <c r="K671" i="6"/>
  <c r="L671" i="6"/>
  <c r="M671" i="6"/>
  <c r="J672" i="6"/>
  <c r="K672" i="6"/>
  <c r="L672" i="6"/>
  <c r="M672" i="6"/>
  <c r="J673" i="6"/>
  <c r="K673" i="6"/>
  <c r="L673" i="6"/>
  <c r="M673" i="6"/>
  <c r="J674" i="6"/>
  <c r="K674" i="6"/>
  <c r="L674" i="6"/>
  <c r="M674" i="6"/>
  <c r="J675" i="6"/>
  <c r="K675" i="6"/>
  <c r="L675" i="6"/>
  <c r="M675" i="6"/>
  <c r="J676" i="6"/>
  <c r="K676" i="6"/>
  <c r="L676" i="6"/>
  <c r="M676" i="6"/>
  <c r="J677" i="6"/>
  <c r="K677" i="6"/>
  <c r="L677" i="6"/>
  <c r="M677" i="6"/>
  <c r="J678" i="6"/>
  <c r="K678" i="6"/>
  <c r="L678" i="6"/>
  <c r="M678" i="6"/>
  <c r="J679" i="6"/>
  <c r="K679" i="6"/>
  <c r="L679" i="6"/>
  <c r="M679" i="6"/>
  <c r="J680" i="6"/>
  <c r="K680" i="6"/>
  <c r="L680" i="6"/>
  <c r="M680" i="6"/>
  <c r="J681" i="6"/>
  <c r="K681" i="6"/>
  <c r="L681" i="6"/>
  <c r="M681" i="6"/>
  <c r="J682" i="6"/>
  <c r="K682" i="6"/>
  <c r="L682" i="6"/>
  <c r="M682" i="6"/>
  <c r="J683" i="6"/>
  <c r="K683" i="6"/>
  <c r="L683" i="6"/>
  <c r="M683" i="6"/>
  <c r="J684" i="6"/>
  <c r="K684" i="6"/>
  <c r="L684" i="6"/>
  <c r="M684" i="6"/>
  <c r="J685" i="6"/>
  <c r="K685" i="6"/>
  <c r="L685" i="6"/>
  <c r="M685" i="6"/>
  <c r="J686" i="6"/>
  <c r="K686" i="6"/>
  <c r="L686" i="6"/>
  <c r="M686" i="6"/>
  <c r="J687" i="6"/>
  <c r="K687" i="6"/>
  <c r="L687" i="6"/>
  <c r="M687" i="6"/>
  <c r="J688" i="6"/>
  <c r="K688" i="6"/>
  <c r="L688" i="6"/>
  <c r="M688" i="6"/>
  <c r="J689" i="6"/>
  <c r="K689" i="6"/>
  <c r="L689" i="6"/>
  <c r="M689" i="6"/>
  <c r="J690" i="6"/>
  <c r="K690" i="6"/>
  <c r="L690" i="6"/>
  <c r="M690" i="6"/>
  <c r="J691" i="6"/>
  <c r="K691" i="6"/>
  <c r="L691" i="6"/>
  <c r="M691" i="6"/>
  <c r="J692" i="6"/>
  <c r="K692" i="6"/>
  <c r="L692" i="6"/>
  <c r="M692" i="6"/>
  <c r="J693" i="6"/>
  <c r="K693" i="6"/>
  <c r="L693" i="6"/>
  <c r="M693" i="6"/>
  <c r="J694" i="6"/>
  <c r="K694" i="6"/>
  <c r="L694" i="6"/>
  <c r="M694" i="6"/>
  <c r="J695" i="6"/>
  <c r="K695" i="6"/>
  <c r="L695" i="6"/>
  <c r="M695" i="6"/>
  <c r="J696" i="6"/>
  <c r="K696" i="6"/>
  <c r="L696" i="6"/>
  <c r="M696" i="6"/>
  <c r="J697" i="6"/>
  <c r="K697" i="6"/>
  <c r="L697" i="6"/>
  <c r="M697" i="6"/>
  <c r="J698" i="6"/>
  <c r="K698" i="6"/>
  <c r="L698" i="6"/>
  <c r="M698" i="6"/>
  <c r="J699" i="6"/>
  <c r="K699" i="6"/>
  <c r="L699" i="6"/>
  <c r="M699" i="6"/>
  <c r="J700" i="6"/>
  <c r="K700" i="6"/>
  <c r="L700" i="6"/>
  <c r="M700" i="6"/>
  <c r="J701" i="6"/>
  <c r="K701" i="6"/>
  <c r="L701" i="6"/>
  <c r="M701" i="6"/>
  <c r="J702" i="6"/>
  <c r="K702" i="6"/>
  <c r="L702" i="6"/>
  <c r="M702" i="6"/>
  <c r="J703" i="6"/>
  <c r="K703" i="6"/>
  <c r="L703" i="6"/>
  <c r="M703" i="6"/>
  <c r="J704" i="6"/>
  <c r="K704" i="6"/>
  <c r="L704" i="6"/>
  <c r="M704" i="6"/>
  <c r="J705" i="6"/>
  <c r="K705" i="6"/>
  <c r="L705" i="6"/>
  <c r="M705" i="6"/>
  <c r="J706" i="6"/>
  <c r="K706" i="6"/>
  <c r="L706" i="6"/>
  <c r="M706" i="6"/>
  <c r="J707" i="6"/>
  <c r="K707" i="6"/>
  <c r="L707" i="6"/>
  <c r="M707" i="6"/>
  <c r="J708" i="6"/>
  <c r="K708" i="6"/>
  <c r="L708" i="6"/>
  <c r="M708" i="6"/>
  <c r="J709" i="6"/>
  <c r="K709" i="6"/>
  <c r="L709" i="6"/>
  <c r="M709" i="6"/>
  <c r="J710" i="6"/>
  <c r="K710" i="6"/>
  <c r="L710" i="6"/>
  <c r="M710" i="6"/>
  <c r="J711" i="6"/>
  <c r="K711" i="6"/>
  <c r="L711" i="6"/>
  <c r="M711" i="6"/>
  <c r="J712" i="6"/>
  <c r="K712" i="6"/>
  <c r="L712" i="6"/>
  <c r="M712" i="6"/>
  <c r="J713" i="6"/>
  <c r="K713" i="6"/>
  <c r="L713" i="6"/>
  <c r="M713" i="6"/>
  <c r="J714" i="6"/>
  <c r="K714" i="6"/>
  <c r="L714" i="6"/>
  <c r="M714" i="6"/>
  <c r="J715" i="6"/>
  <c r="K715" i="6"/>
  <c r="L715" i="6"/>
  <c r="M715" i="6"/>
  <c r="J716" i="6"/>
  <c r="K716" i="6"/>
  <c r="L716" i="6"/>
  <c r="M716" i="6"/>
  <c r="J717" i="6"/>
  <c r="K717" i="6"/>
  <c r="L717" i="6"/>
  <c r="M717" i="6"/>
  <c r="J718" i="6"/>
  <c r="K718" i="6"/>
  <c r="L718" i="6"/>
  <c r="M718" i="6"/>
  <c r="J719" i="6"/>
  <c r="K719" i="6"/>
  <c r="L719" i="6"/>
  <c r="M719" i="6"/>
  <c r="J720" i="6"/>
  <c r="K720" i="6"/>
  <c r="L720" i="6"/>
  <c r="M720" i="6"/>
  <c r="J721" i="6"/>
  <c r="K721" i="6"/>
  <c r="L721" i="6"/>
  <c r="M721" i="6"/>
  <c r="J722" i="6"/>
  <c r="K722" i="6"/>
  <c r="L722" i="6"/>
  <c r="M722" i="6"/>
  <c r="J723" i="6"/>
  <c r="K723" i="6"/>
  <c r="L723" i="6"/>
  <c r="M723" i="6"/>
  <c r="J724" i="6"/>
  <c r="K724" i="6"/>
  <c r="L724" i="6"/>
  <c r="M724" i="6"/>
  <c r="J725" i="6"/>
  <c r="K725" i="6"/>
  <c r="L725" i="6"/>
  <c r="M725" i="6"/>
  <c r="J726" i="6"/>
  <c r="K726" i="6"/>
  <c r="L726" i="6"/>
  <c r="M726" i="6"/>
  <c r="J727" i="6"/>
  <c r="K727" i="6"/>
  <c r="L727" i="6"/>
  <c r="M727" i="6"/>
  <c r="J728" i="6"/>
  <c r="K728" i="6"/>
  <c r="L728" i="6"/>
  <c r="M728" i="6"/>
  <c r="J729" i="6"/>
  <c r="K729" i="6"/>
  <c r="L729" i="6"/>
  <c r="M729" i="6"/>
  <c r="J730" i="6"/>
  <c r="K730" i="6"/>
  <c r="L730" i="6"/>
  <c r="M730" i="6"/>
  <c r="J731" i="6"/>
  <c r="K731" i="6"/>
  <c r="L731" i="6"/>
  <c r="M731" i="6"/>
  <c r="J732" i="6"/>
  <c r="K732" i="6"/>
  <c r="L732" i="6"/>
  <c r="M732" i="6"/>
  <c r="J733" i="6"/>
  <c r="K733" i="6"/>
  <c r="L733" i="6"/>
  <c r="M733" i="6"/>
  <c r="J734" i="6"/>
  <c r="K734" i="6"/>
  <c r="L734" i="6"/>
  <c r="M734" i="6"/>
  <c r="J735" i="6"/>
  <c r="K735" i="6"/>
  <c r="L735" i="6"/>
  <c r="M735" i="6"/>
  <c r="J736" i="6"/>
  <c r="K736" i="6"/>
  <c r="L736" i="6"/>
  <c r="M736" i="6"/>
  <c r="J737" i="6"/>
  <c r="K737" i="6"/>
  <c r="L737" i="6"/>
  <c r="M737" i="6"/>
  <c r="J738" i="6"/>
  <c r="K738" i="6"/>
  <c r="L738" i="6"/>
  <c r="M738" i="6"/>
  <c r="J739" i="6"/>
  <c r="K739" i="6"/>
  <c r="L739" i="6"/>
  <c r="M739" i="6"/>
  <c r="J740" i="6"/>
  <c r="K740" i="6"/>
  <c r="L740" i="6"/>
  <c r="M740" i="6"/>
  <c r="J741" i="6"/>
  <c r="K741" i="6"/>
  <c r="L741" i="6"/>
  <c r="M741" i="6"/>
  <c r="J742" i="6"/>
  <c r="K742" i="6"/>
  <c r="L742" i="6"/>
  <c r="M742" i="6"/>
  <c r="J743" i="6"/>
  <c r="K743" i="6"/>
  <c r="L743" i="6"/>
  <c r="M743" i="6"/>
  <c r="J744" i="6"/>
  <c r="K744" i="6"/>
  <c r="L744" i="6"/>
  <c r="M744" i="6"/>
  <c r="J745" i="6"/>
  <c r="K745" i="6"/>
  <c r="L745" i="6"/>
  <c r="M745" i="6"/>
  <c r="J746" i="6"/>
  <c r="K746" i="6"/>
  <c r="L746" i="6"/>
  <c r="M746" i="6"/>
  <c r="J747" i="6"/>
  <c r="K747" i="6"/>
  <c r="L747" i="6"/>
  <c r="M747" i="6"/>
  <c r="J748" i="6"/>
  <c r="K748" i="6"/>
  <c r="L748" i="6"/>
  <c r="M748" i="6"/>
  <c r="J749" i="6"/>
  <c r="K749" i="6"/>
  <c r="L749" i="6"/>
  <c r="M749" i="6"/>
  <c r="J750" i="6"/>
  <c r="K750" i="6"/>
  <c r="L750" i="6"/>
  <c r="M750" i="6"/>
  <c r="J751" i="6"/>
  <c r="K751" i="6"/>
  <c r="L751" i="6"/>
  <c r="M751" i="6"/>
  <c r="J752" i="6"/>
  <c r="K752" i="6"/>
  <c r="L752" i="6"/>
  <c r="M752" i="6"/>
  <c r="J753" i="6"/>
  <c r="K753" i="6"/>
  <c r="L753" i="6"/>
  <c r="M753" i="6"/>
  <c r="J754" i="6"/>
  <c r="K754" i="6"/>
  <c r="L754" i="6"/>
  <c r="M754" i="6"/>
  <c r="J755" i="6"/>
  <c r="K755" i="6"/>
  <c r="L755" i="6"/>
  <c r="M755" i="6"/>
  <c r="J756" i="6"/>
  <c r="K756" i="6"/>
  <c r="L756" i="6"/>
  <c r="M756" i="6"/>
  <c r="J757" i="6"/>
  <c r="K757" i="6"/>
  <c r="L757" i="6"/>
  <c r="M757" i="6"/>
  <c r="J758" i="6"/>
  <c r="K758" i="6"/>
  <c r="L758" i="6"/>
  <c r="M758" i="6"/>
  <c r="J759" i="6"/>
  <c r="K759" i="6"/>
  <c r="L759" i="6"/>
  <c r="M759" i="6"/>
  <c r="J760" i="6"/>
  <c r="K760" i="6"/>
  <c r="L760" i="6"/>
  <c r="M760" i="6"/>
  <c r="J761" i="6"/>
  <c r="K761" i="6"/>
  <c r="L761" i="6"/>
  <c r="M761" i="6"/>
  <c r="J762" i="6"/>
  <c r="K762" i="6"/>
  <c r="L762" i="6"/>
  <c r="M762" i="6"/>
  <c r="J763" i="6"/>
  <c r="K763" i="6"/>
  <c r="L763" i="6"/>
  <c r="M763" i="6"/>
  <c r="J764" i="6"/>
  <c r="K764" i="6"/>
  <c r="L764" i="6"/>
  <c r="M764" i="6"/>
  <c r="J765" i="6"/>
  <c r="K765" i="6"/>
  <c r="L765" i="6"/>
  <c r="M765" i="6"/>
  <c r="J766" i="6"/>
  <c r="K766" i="6"/>
  <c r="L766" i="6"/>
  <c r="M766" i="6"/>
  <c r="J767" i="6"/>
  <c r="K767" i="6"/>
  <c r="L767" i="6"/>
  <c r="M767" i="6"/>
  <c r="J768" i="6"/>
  <c r="K768" i="6"/>
  <c r="L768" i="6"/>
  <c r="M768" i="6"/>
  <c r="J769" i="6"/>
  <c r="K769" i="6"/>
  <c r="L769" i="6"/>
  <c r="M769" i="6"/>
  <c r="J770" i="6"/>
  <c r="K770" i="6"/>
  <c r="L770" i="6"/>
  <c r="M770" i="6"/>
  <c r="J771" i="6"/>
  <c r="K771" i="6"/>
  <c r="L771" i="6"/>
  <c r="M771" i="6"/>
  <c r="J772" i="6"/>
  <c r="K772" i="6"/>
  <c r="L772" i="6"/>
  <c r="M772" i="6"/>
  <c r="J773" i="6"/>
  <c r="K773" i="6"/>
  <c r="L773" i="6"/>
  <c r="M773" i="6"/>
  <c r="J774" i="6"/>
  <c r="K774" i="6"/>
  <c r="L774" i="6"/>
  <c r="M774" i="6"/>
  <c r="J775" i="6"/>
  <c r="K775" i="6"/>
  <c r="L775" i="6"/>
  <c r="M775" i="6"/>
  <c r="J776" i="6"/>
  <c r="K776" i="6"/>
  <c r="L776" i="6"/>
  <c r="M776" i="6"/>
  <c r="J777" i="6"/>
  <c r="K777" i="6"/>
  <c r="L777" i="6"/>
  <c r="M777" i="6"/>
  <c r="J778" i="6"/>
  <c r="K778" i="6"/>
  <c r="L778" i="6"/>
  <c r="M778" i="6"/>
  <c r="J779" i="6"/>
  <c r="K779" i="6"/>
  <c r="L779" i="6"/>
  <c r="M779" i="6"/>
  <c r="J780" i="6"/>
  <c r="K780" i="6"/>
  <c r="L780" i="6"/>
  <c r="M780" i="6"/>
  <c r="J781" i="6"/>
  <c r="K781" i="6"/>
  <c r="L781" i="6"/>
  <c r="M781" i="6"/>
  <c r="J782" i="6"/>
  <c r="K782" i="6"/>
  <c r="L782" i="6"/>
  <c r="M782" i="6"/>
  <c r="J783" i="6"/>
  <c r="K783" i="6"/>
  <c r="L783" i="6"/>
  <c r="M783" i="6"/>
  <c r="J784" i="6"/>
  <c r="K784" i="6"/>
  <c r="L784" i="6"/>
  <c r="M784" i="6"/>
  <c r="J785" i="6"/>
  <c r="K785" i="6"/>
  <c r="L785" i="6"/>
  <c r="M785" i="6"/>
  <c r="J786" i="6"/>
  <c r="K786" i="6"/>
  <c r="L786" i="6"/>
  <c r="M786" i="6"/>
  <c r="J787" i="6"/>
  <c r="K787" i="6"/>
  <c r="L787" i="6"/>
  <c r="M787" i="6"/>
  <c r="J788" i="6"/>
  <c r="K788" i="6"/>
  <c r="L788" i="6"/>
  <c r="M788" i="6"/>
  <c r="J789" i="6"/>
  <c r="K789" i="6"/>
  <c r="L789" i="6"/>
  <c r="M789" i="6"/>
  <c r="J790" i="6"/>
  <c r="K790" i="6"/>
  <c r="L790" i="6"/>
  <c r="M790" i="6"/>
  <c r="J791" i="6"/>
  <c r="K791" i="6"/>
  <c r="L791" i="6"/>
  <c r="M791" i="6"/>
  <c r="J792" i="6"/>
  <c r="K792" i="6"/>
  <c r="L792" i="6"/>
  <c r="M792" i="6"/>
  <c r="J793" i="6"/>
  <c r="K793" i="6"/>
  <c r="L793" i="6"/>
  <c r="M793" i="6"/>
  <c r="J794" i="6"/>
  <c r="K794" i="6"/>
  <c r="L794" i="6"/>
  <c r="M794" i="6"/>
  <c r="J795" i="6"/>
  <c r="K795" i="6"/>
  <c r="L795" i="6"/>
  <c r="M795" i="6"/>
  <c r="J796" i="6"/>
  <c r="K796" i="6"/>
  <c r="L796" i="6"/>
  <c r="M796" i="6"/>
  <c r="J797" i="6"/>
  <c r="K797" i="6"/>
  <c r="L797" i="6"/>
  <c r="M797" i="6"/>
  <c r="J798" i="6"/>
  <c r="K798" i="6"/>
  <c r="L798" i="6"/>
  <c r="M798" i="6"/>
  <c r="J799" i="6"/>
  <c r="K799" i="6"/>
  <c r="L799" i="6"/>
  <c r="M799" i="6"/>
  <c r="J800" i="6"/>
  <c r="K800" i="6"/>
  <c r="L800" i="6"/>
  <c r="M800" i="6"/>
  <c r="J801" i="6"/>
  <c r="K801" i="6"/>
  <c r="L801" i="6"/>
  <c r="M801" i="6"/>
  <c r="J802" i="6"/>
  <c r="K802" i="6"/>
  <c r="L802" i="6"/>
  <c r="M802" i="6"/>
  <c r="J803" i="6"/>
  <c r="K803" i="6"/>
  <c r="L803" i="6"/>
  <c r="M803" i="6"/>
  <c r="J804" i="6"/>
  <c r="K804" i="6"/>
  <c r="L804" i="6"/>
  <c r="M804" i="6"/>
  <c r="J805" i="6"/>
  <c r="K805" i="6"/>
  <c r="L805" i="6"/>
  <c r="M805" i="6"/>
  <c r="J806" i="6"/>
  <c r="K806" i="6"/>
  <c r="L806" i="6"/>
  <c r="M806" i="6"/>
  <c r="J807" i="6"/>
  <c r="K807" i="6"/>
  <c r="L807" i="6"/>
  <c r="M807" i="6"/>
  <c r="J808" i="6"/>
  <c r="K808" i="6"/>
  <c r="L808" i="6"/>
  <c r="M808" i="6"/>
  <c r="J809" i="6"/>
  <c r="K809" i="6"/>
  <c r="L809" i="6"/>
  <c r="M809" i="6"/>
  <c r="J810" i="6"/>
  <c r="K810" i="6"/>
  <c r="L810" i="6"/>
  <c r="M810" i="6"/>
  <c r="J811" i="6"/>
  <c r="K811" i="6"/>
  <c r="L811" i="6"/>
  <c r="M811" i="6"/>
  <c r="J812" i="6"/>
  <c r="K812" i="6"/>
  <c r="L812" i="6"/>
  <c r="M812" i="6"/>
  <c r="J813" i="6"/>
  <c r="K813" i="6"/>
  <c r="L813" i="6"/>
  <c r="M813" i="6"/>
  <c r="J814" i="6"/>
  <c r="K814" i="6"/>
  <c r="L814" i="6"/>
  <c r="M814" i="6"/>
  <c r="J815" i="6"/>
  <c r="K815" i="6"/>
  <c r="L815" i="6"/>
  <c r="M815" i="6"/>
  <c r="J816" i="6"/>
  <c r="K816" i="6"/>
  <c r="L816" i="6"/>
  <c r="M816" i="6"/>
  <c r="J817" i="6"/>
  <c r="K817" i="6"/>
  <c r="L817" i="6"/>
  <c r="M817" i="6"/>
  <c r="J818" i="6"/>
  <c r="K818" i="6"/>
  <c r="L818" i="6"/>
  <c r="M818" i="6"/>
  <c r="J819" i="6"/>
  <c r="K819" i="6"/>
  <c r="L819" i="6"/>
  <c r="M819" i="6"/>
  <c r="J820" i="6"/>
  <c r="K820" i="6"/>
  <c r="L820" i="6"/>
  <c r="M820" i="6"/>
  <c r="J821" i="6"/>
  <c r="K821" i="6"/>
  <c r="L821" i="6"/>
  <c r="M821" i="6"/>
  <c r="J822" i="6"/>
  <c r="K822" i="6"/>
  <c r="L822" i="6"/>
  <c r="M822" i="6"/>
  <c r="J823" i="6"/>
  <c r="K823" i="6"/>
  <c r="L823" i="6"/>
  <c r="M823" i="6"/>
  <c r="J824" i="6"/>
  <c r="K824" i="6"/>
  <c r="L824" i="6"/>
  <c r="M824" i="6"/>
  <c r="J825" i="6"/>
  <c r="K825" i="6"/>
  <c r="L825" i="6"/>
  <c r="M825" i="6"/>
  <c r="J826" i="6"/>
  <c r="K826" i="6"/>
  <c r="L826" i="6"/>
  <c r="M826" i="6"/>
  <c r="J827" i="6"/>
  <c r="K827" i="6"/>
  <c r="L827" i="6"/>
  <c r="M827" i="6"/>
  <c r="J828" i="6"/>
  <c r="K828" i="6"/>
  <c r="L828" i="6"/>
  <c r="M828" i="6"/>
  <c r="J829" i="6"/>
  <c r="K829" i="6"/>
  <c r="L829" i="6"/>
  <c r="M829" i="6"/>
  <c r="J830" i="6"/>
  <c r="K830" i="6"/>
  <c r="L830" i="6"/>
  <c r="M830" i="6"/>
  <c r="J831" i="6"/>
  <c r="K831" i="6"/>
  <c r="L831" i="6"/>
  <c r="M831" i="6"/>
  <c r="J832" i="6"/>
  <c r="K832" i="6"/>
  <c r="L832" i="6"/>
  <c r="M832" i="6"/>
  <c r="J833" i="6"/>
  <c r="K833" i="6"/>
  <c r="L833" i="6"/>
  <c r="M833" i="6"/>
  <c r="J834" i="6"/>
  <c r="K834" i="6"/>
  <c r="L834" i="6"/>
  <c r="M834" i="6"/>
  <c r="J835" i="6"/>
  <c r="K835" i="6"/>
  <c r="L835" i="6"/>
  <c r="M835" i="6"/>
  <c r="J836" i="6"/>
  <c r="K836" i="6"/>
  <c r="L836" i="6"/>
  <c r="M836" i="6"/>
  <c r="J837" i="6"/>
  <c r="K837" i="6"/>
  <c r="L837" i="6"/>
  <c r="M837" i="6"/>
  <c r="J838" i="6"/>
  <c r="K838" i="6"/>
  <c r="L838" i="6"/>
  <c r="M838" i="6"/>
  <c r="J839" i="6"/>
  <c r="K839" i="6"/>
  <c r="L839" i="6"/>
  <c r="M839" i="6"/>
  <c r="J840" i="6"/>
  <c r="K840" i="6"/>
  <c r="L840" i="6"/>
  <c r="M840" i="6"/>
  <c r="J841" i="6"/>
  <c r="K841" i="6"/>
  <c r="L841" i="6"/>
  <c r="M841" i="6"/>
  <c r="J842" i="6"/>
  <c r="K842" i="6"/>
  <c r="L842" i="6"/>
  <c r="M842" i="6"/>
  <c r="J843" i="6"/>
  <c r="K843" i="6"/>
  <c r="L843" i="6"/>
  <c r="M843" i="6"/>
  <c r="J844" i="6"/>
  <c r="K844" i="6"/>
  <c r="L844" i="6"/>
  <c r="M844" i="6"/>
  <c r="J845" i="6"/>
  <c r="K845" i="6"/>
  <c r="L845" i="6"/>
  <c r="M845" i="6"/>
  <c r="J846" i="6"/>
  <c r="K846" i="6"/>
  <c r="L846" i="6"/>
  <c r="M846" i="6"/>
  <c r="J847" i="6"/>
  <c r="K847" i="6"/>
  <c r="L847" i="6"/>
  <c r="M847" i="6"/>
  <c r="J848" i="6"/>
  <c r="K848" i="6"/>
  <c r="L848" i="6"/>
  <c r="M848" i="6"/>
  <c r="J849" i="6"/>
  <c r="K849" i="6"/>
  <c r="L849" i="6"/>
  <c r="M849" i="6"/>
  <c r="J850" i="6"/>
  <c r="K850" i="6"/>
  <c r="L850" i="6"/>
  <c r="M850" i="6"/>
  <c r="J851" i="6"/>
  <c r="K851" i="6"/>
  <c r="L851" i="6"/>
  <c r="M851" i="6"/>
  <c r="J852" i="6"/>
  <c r="K852" i="6"/>
  <c r="L852" i="6"/>
  <c r="M852" i="6"/>
  <c r="J853" i="6"/>
  <c r="K853" i="6"/>
  <c r="L853" i="6"/>
  <c r="M853" i="6"/>
  <c r="J854" i="6"/>
  <c r="K854" i="6"/>
  <c r="L854" i="6"/>
  <c r="M854" i="6"/>
  <c r="J855" i="6"/>
  <c r="K855" i="6"/>
  <c r="L855" i="6"/>
  <c r="M855" i="6"/>
  <c r="J856" i="6"/>
  <c r="K856" i="6"/>
  <c r="L856" i="6"/>
  <c r="M856" i="6"/>
  <c r="J857" i="6"/>
  <c r="K857" i="6"/>
  <c r="L857" i="6"/>
  <c r="M857" i="6"/>
  <c r="J858" i="6"/>
  <c r="K858" i="6"/>
  <c r="L858" i="6"/>
  <c r="M858" i="6"/>
  <c r="J859" i="6"/>
  <c r="K859" i="6"/>
  <c r="L859" i="6"/>
  <c r="M859" i="6"/>
  <c r="J860" i="6"/>
  <c r="K860" i="6"/>
  <c r="L860" i="6"/>
  <c r="M860" i="6"/>
  <c r="J861" i="6"/>
  <c r="K861" i="6"/>
  <c r="L861" i="6"/>
  <c r="M861" i="6"/>
  <c r="J862" i="6"/>
  <c r="K862" i="6"/>
  <c r="L862" i="6"/>
  <c r="M862" i="6"/>
  <c r="J863" i="6"/>
  <c r="K863" i="6"/>
  <c r="L863" i="6"/>
  <c r="M863" i="6"/>
  <c r="J864" i="6"/>
  <c r="K864" i="6"/>
  <c r="L864" i="6"/>
  <c r="M864" i="6"/>
  <c r="J865" i="6"/>
  <c r="K865" i="6"/>
  <c r="L865" i="6"/>
  <c r="M865" i="6"/>
  <c r="J866" i="6"/>
  <c r="K866" i="6"/>
  <c r="L866" i="6"/>
  <c r="M866" i="6"/>
  <c r="J867" i="6"/>
  <c r="K867" i="6"/>
  <c r="L867" i="6"/>
  <c r="M867" i="6"/>
  <c r="J868" i="6"/>
  <c r="K868" i="6"/>
  <c r="L868" i="6"/>
  <c r="M868" i="6"/>
  <c r="J869" i="6"/>
  <c r="K869" i="6"/>
  <c r="L869" i="6"/>
  <c r="M869" i="6"/>
  <c r="J870" i="6"/>
  <c r="K870" i="6"/>
  <c r="L870" i="6"/>
  <c r="M870" i="6"/>
  <c r="J871" i="6"/>
  <c r="K871" i="6"/>
  <c r="L871" i="6"/>
  <c r="M871" i="6"/>
  <c r="J872" i="6"/>
  <c r="K872" i="6"/>
  <c r="L872" i="6"/>
  <c r="M872" i="6"/>
  <c r="J873" i="6"/>
  <c r="K873" i="6"/>
  <c r="L873" i="6"/>
  <c r="M873" i="6"/>
  <c r="J874" i="6"/>
  <c r="K874" i="6"/>
  <c r="L874" i="6"/>
  <c r="M874" i="6"/>
  <c r="J875" i="6"/>
  <c r="K875" i="6"/>
  <c r="L875" i="6"/>
  <c r="M875" i="6"/>
  <c r="J876" i="6"/>
  <c r="K876" i="6"/>
  <c r="L876" i="6"/>
  <c r="M876" i="6"/>
  <c r="J877" i="6"/>
  <c r="K877" i="6"/>
  <c r="L877" i="6"/>
  <c r="M877" i="6"/>
  <c r="J878" i="6"/>
  <c r="K878" i="6"/>
  <c r="L878" i="6"/>
  <c r="M878" i="6"/>
  <c r="J879" i="6"/>
  <c r="K879" i="6"/>
  <c r="L879" i="6"/>
  <c r="M879" i="6"/>
  <c r="J880" i="6"/>
  <c r="K880" i="6"/>
  <c r="L880" i="6"/>
  <c r="M880" i="6"/>
  <c r="J881" i="6"/>
  <c r="K881" i="6"/>
  <c r="L881" i="6"/>
  <c r="M881" i="6"/>
  <c r="J882" i="6"/>
  <c r="K882" i="6"/>
  <c r="L882" i="6"/>
  <c r="M882" i="6"/>
  <c r="J883" i="6"/>
  <c r="K883" i="6"/>
  <c r="L883" i="6"/>
  <c r="M883" i="6"/>
  <c r="J884" i="6"/>
  <c r="K884" i="6"/>
  <c r="L884" i="6"/>
  <c r="M884" i="6"/>
  <c r="J885" i="6"/>
  <c r="K885" i="6"/>
  <c r="L885" i="6"/>
  <c r="M885" i="6"/>
  <c r="J886" i="6"/>
  <c r="K886" i="6"/>
  <c r="L886" i="6"/>
  <c r="M886" i="6"/>
  <c r="J887" i="6"/>
  <c r="K887" i="6"/>
  <c r="L887" i="6"/>
  <c r="M887" i="6"/>
  <c r="J888" i="6"/>
  <c r="K888" i="6"/>
  <c r="L888" i="6"/>
  <c r="M888" i="6"/>
  <c r="J889" i="6"/>
  <c r="K889" i="6"/>
  <c r="L889" i="6"/>
  <c r="M889" i="6"/>
  <c r="J890" i="6"/>
  <c r="K890" i="6"/>
  <c r="L890" i="6"/>
  <c r="M890" i="6"/>
  <c r="J891" i="6"/>
  <c r="K891" i="6"/>
  <c r="L891" i="6"/>
  <c r="M891" i="6"/>
  <c r="J892" i="6"/>
  <c r="K892" i="6"/>
  <c r="L892" i="6"/>
  <c r="M892" i="6"/>
  <c r="J893" i="6"/>
  <c r="K893" i="6"/>
  <c r="L893" i="6"/>
  <c r="M893" i="6"/>
  <c r="J894" i="6"/>
  <c r="K894" i="6"/>
  <c r="L894" i="6"/>
  <c r="M894" i="6"/>
  <c r="J895" i="6"/>
  <c r="K895" i="6"/>
  <c r="L895" i="6"/>
  <c r="M895" i="6"/>
  <c r="J896" i="6"/>
  <c r="K896" i="6"/>
  <c r="L896" i="6"/>
  <c r="M896" i="6"/>
  <c r="J897" i="6"/>
  <c r="K897" i="6"/>
  <c r="L897" i="6"/>
  <c r="M897" i="6"/>
  <c r="J898" i="6"/>
  <c r="K898" i="6"/>
  <c r="L898" i="6"/>
  <c r="M898" i="6"/>
  <c r="J899" i="6"/>
  <c r="K899" i="6"/>
  <c r="L899" i="6"/>
  <c r="M899" i="6"/>
  <c r="J900" i="6"/>
  <c r="K900" i="6"/>
  <c r="L900" i="6"/>
  <c r="M900" i="6"/>
  <c r="J901" i="6"/>
  <c r="K901" i="6"/>
  <c r="L901" i="6"/>
  <c r="M901" i="6"/>
  <c r="J902" i="6"/>
  <c r="K902" i="6"/>
  <c r="L902" i="6"/>
  <c r="M902" i="6"/>
  <c r="J903" i="6"/>
  <c r="K903" i="6"/>
  <c r="L903" i="6"/>
  <c r="M903" i="6"/>
  <c r="J904" i="6"/>
  <c r="K904" i="6"/>
  <c r="L904" i="6"/>
  <c r="M904" i="6"/>
  <c r="J905" i="6"/>
  <c r="K905" i="6"/>
  <c r="L905" i="6"/>
  <c r="M905" i="6"/>
  <c r="J906" i="6"/>
  <c r="K906" i="6"/>
  <c r="L906" i="6"/>
  <c r="M906" i="6"/>
  <c r="J907" i="6"/>
  <c r="K907" i="6"/>
  <c r="L907" i="6"/>
  <c r="M907" i="6"/>
  <c r="J908" i="6"/>
  <c r="K908" i="6"/>
  <c r="L908" i="6"/>
  <c r="M908" i="6"/>
  <c r="J909" i="6"/>
  <c r="K909" i="6"/>
  <c r="L909" i="6"/>
  <c r="M909" i="6"/>
  <c r="J910" i="6"/>
  <c r="K910" i="6"/>
  <c r="L910" i="6"/>
  <c r="M910" i="6"/>
  <c r="J911" i="6"/>
  <c r="K911" i="6"/>
  <c r="L911" i="6"/>
  <c r="M911" i="6"/>
  <c r="J912" i="6"/>
  <c r="K912" i="6"/>
  <c r="L912" i="6"/>
  <c r="M912" i="6"/>
  <c r="J913" i="6"/>
  <c r="K913" i="6"/>
  <c r="L913" i="6"/>
  <c r="M913" i="6"/>
  <c r="J914" i="6"/>
  <c r="K914" i="6"/>
  <c r="L914" i="6"/>
  <c r="M914" i="6"/>
  <c r="J915" i="6"/>
  <c r="K915" i="6"/>
  <c r="L915" i="6"/>
  <c r="M915" i="6"/>
  <c r="J916" i="6"/>
  <c r="K916" i="6"/>
  <c r="L916" i="6"/>
  <c r="M916" i="6"/>
  <c r="J917" i="6"/>
  <c r="K917" i="6"/>
  <c r="L917" i="6"/>
  <c r="M917" i="6"/>
  <c r="J918" i="6"/>
  <c r="K918" i="6"/>
  <c r="L918" i="6"/>
  <c r="M918" i="6"/>
  <c r="J919" i="6"/>
  <c r="K919" i="6"/>
  <c r="L919" i="6"/>
  <c r="M919" i="6"/>
  <c r="J920" i="6"/>
  <c r="K920" i="6"/>
  <c r="L920" i="6"/>
  <c r="M920" i="6"/>
  <c r="J921" i="6"/>
  <c r="K921" i="6"/>
  <c r="L921" i="6"/>
  <c r="M921" i="6"/>
  <c r="J922" i="6"/>
  <c r="K922" i="6"/>
  <c r="L922" i="6"/>
  <c r="M922" i="6"/>
  <c r="J923" i="6"/>
  <c r="K923" i="6"/>
  <c r="L923" i="6"/>
  <c r="M923" i="6"/>
  <c r="J924" i="6"/>
  <c r="K924" i="6"/>
  <c r="L924" i="6"/>
  <c r="M924" i="6"/>
  <c r="J925" i="6"/>
  <c r="K925" i="6"/>
  <c r="L925" i="6"/>
  <c r="M925" i="6"/>
  <c r="J926" i="6"/>
  <c r="K926" i="6"/>
  <c r="L926" i="6"/>
  <c r="M926" i="6"/>
  <c r="J927" i="6"/>
  <c r="K927" i="6"/>
  <c r="L927" i="6"/>
  <c r="M927" i="6"/>
  <c r="J928" i="6"/>
  <c r="K928" i="6"/>
  <c r="L928" i="6"/>
  <c r="M928" i="6"/>
  <c r="J929" i="6"/>
  <c r="K929" i="6"/>
  <c r="L929" i="6"/>
  <c r="M929" i="6"/>
  <c r="J930" i="6"/>
  <c r="K930" i="6"/>
  <c r="L930" i="6"/>
  <c r="M930" i="6"/>
  <c r="J931" i="6"/>
  <c r="K931" i="6"/>
  <c r="L931" i="6"/>
  <c r="M931" i="6"/>
  <c r="J932" i="6"/>
  <c r="K932" i="6"/>
  <c r="L932" i="6"/>
  <c r="M932" i="6"/>
  <c r="J933" i="6"/>
  <c r="K933" i="6"/>
  <c r="L933" i="6"/>
  <c r="M933" i="6"/>
  <c r="J934" i="6"/>
  <c r="K934" i="6"/>
  <c r="L934" i="6"/>
  <c r="M934" i="6"/>
  <c r="J935" i="6"/>
  <c r="K935" i="6"/>
  <c r="L935" i="6"/>
  <c r="M935" i="6"/>
  <c r="J936" i="6"/>
  <c r="K936" i="6"/>
  <c r="L936" i="6"/>
  <c r="M936" i="6"/>
  <c r="J937" i="6"/>
  <c r="K937" i="6"/>
  <c r="L937" i="6"/>
  <c r="M937" i="6"/>
  <c r="J938" i="6"/>
  <c r="K938" i="6"/>
  <c r="L938" i="6"/>
  <c r="M938" i="6"/>
  <c r="J939" i="6"/>
  <c r="K939" i="6"/>
  <c r="L939" i="6"/>
  <c r="M939" i="6"/>
  <c r="J940" i="6"/>
  <c r="K940" i="6"/>
  <c r="L940" i="6"/>
  <c r="M940" i="6"/>
  <c r="J941" i="6"/>
  <c r="K941" i="6"/>
  <c r="L941" i="6"/>
  <c r="M941" i="6"/>
  <c r="J942" i="6"/>
  <c r="K942" i="6"/>
  <c r="L942" i="6"/>
  <c r="M942" i="6"/>
  <c r="J943" i="6"/>
  <c r="K943" i="6"/>
  <c r="L943" i="6"/>
  <c r="M943" i="6"/>
  <c r="J944" i="6"/>
  <c r="K944" i="6"/>
  <c r="L944" i="6"/>
  <c r="M944" i="6"/>
  <c r="J945" i="6"/>
  <c r="K945" i="6"/>
  <c r="L945" i="6"/>
  <c r="M945" i="6"/>
  <c r="J946" i="6"/>
  <c r="K946" i="6"/>
  <c r="L946" i="6"/>
  <c r="M946" i="6"/>
  <c r="J947" i="6"/>
  <c r="K947" i="6"/>
  <c r="L947" i="6"/>
  <c r="M947" i="6"/>
  <c r="J948" i="6"/>
  <c r="K948" i="6"/>
  <c r="L948" i="6"/>
  <c r="M948" i="6"/>
  <c r="J949" i="6"/>
  <c r="K949" i="6"/>
  <c r="L949" i="6"/>
  <c r="M949" i="6"/>
  <c r="J950" i="6"/>
  <c r="K950" i="6"/>
  <c r="L950" i="6"/>
  <c r="M950" i="6"/>
  <c r="J951" i="6"/>
  <c r="K951" i="6"/>
  <c r="L951" i="6"/>
  <c r="M951" i="6"/>
  <c r="J952" i="6"/>
  <c r="K952" i="6"/>
  <c r="L952" i="6"/>
  <c r="M952" i="6"/>
  <c r="J953" i="6"/>
  <c r="K953" i="6"/>
  <c r="L953" i="6"/>
  <c r="M953" i="6"/>
  <c r="J954" i="6"/>
  <c r="K954" i="6"/>
  <c r="L954" i="6"/>
  <c r="M954" i="6"/>
  <c r="J955" i="6"/>
  <c r="K955" i="6"/>
  <c r="L955" i="6"/>
  <c r="M955" i="6"/>
  <c r="J956" i="6"/>
  <c r="K956" i="6"/>
  <c r="L956" i="6"/>
  <c r="M956" i="6"/>
  <c r="J957" i="6"/>
  <c r="K957" i="6"/>
  <c r="L957" i="6"/>
  <c r="M957" i="6"/>
  <c r="J958" i="6"/>
  <c r="K958" i="6"/>
  <c r="L958" i="6"/>
  <c r="M958" i="6"/>
  <c r="J959" i="6"/>
  <c r="K959" i="6"/>
  <c r="L959" i="6"/>
  <c r="M959" i="6"/>
  <c r="J960" i="6"/>
  <c r="K960" i="6"/>
  <c r="L960" i="6"/>
  <c r="M960" i="6"/>
  <c r="J961" i="6"/>
  <c r="K961" i="6"/>
  <c r="L961" i="6"/>
  <c r="M961" i="6"/>
  <c r="J962" i="6"/>
  <c r="K962" i="6"/>
  <c r="L962" i="6"/>
  <c r="M962" i="6"/>
  <c r="J963" i="6"/>
  <c r="K963" i="6"/>
  <c r="L963" i="6"/>
  <c r="M963" i="6"/>
  <c r="J964" i="6"/>
  <c r="K964" i="6"/>
  <c r="L964" i="6"/>
  <c r="M964" i="6"/>
  <c r="J965" i="6"/>
  <c r="K965" i="6"/>
  <c r="L965" i="6"/>
  <c r="M965" i="6"/>
  <c r="J966" i="6"/>
  <c r="K966" i="6"/>
  <c r="L966" i="6"/>
  <c r="M966" i="6"/>
  <c r="J967" i="6"/>
  <c r="K967" i="6"/>
  <c r="L967" i="6"/>
  <c r="M967" i="6"/>
  <c r="J968" i="6"/>
  <c r="K968" i="6"/>
  <c r="L968" i="6"/>
  <c r="M968" i="6"/>
  <c r="J969" i="6"/>
  <c r="K969" i="6"/>
  <c r="L969" i="6"/>
  <c r="M969" i="6"/>
  <c r="J970" i="6"/>
  <c r="K970" i="6"/>
  <c r="L970" i="6"/>
  <c r="M970" i="6"/>
  <c r="J971" i="6"/>
  <c r="K971" i="6"/>
  <c r="L971" i="6"/>
  <c r="M971" i="6"/>
  <c r="J972" i="6"/>
  <c r="K972" i="6"/>
  <c r="L972" i="6"/>
  <c r="M972" i="6"/>
  <c r="J973" i="6"/>
  <c r="K973" i="6"/>
  <c r="L973" i="6"/>
  <c r="M973" i="6"/>
  <c r="J974" i="6"/>
  <c r="K974" i="6"/>
  <c r="L974" i="6"/>
  <c r="M974" i="6"/>
  <c r="J975" i="6"/>
  <c r="K975" i="6"/>
  <c r="L975" i="6"/>
  <c r="M975" i="6"/>
  <c r="J976" i="6"/>
  <c r="K976" i="6"/>
  <c r="L976" i="6"/>
  <c r="M976" i="6"/>
  <c r="J977" i="6"/>
  <c r="K977" i="6"/>
  <c r="L977" i="6"/>
  <c r="M977" i="6"/>
  <c r="J978" i="6"/>
  <c r="K978" i="6"/>
  <c r="L978" i="6"/>
  <c r="M978" i="6"/>
  <c r="J979" i="6"/>
  <c r="K979" i="6"/>
  <c r="L979" i="6"/>
  <c r="M979" i="6"/>
  <c r="J980" i="6"/>
  <c r="K980" i="6"/>
  <c r="L980" i="6"/>
  <c r="M980" i="6"/>
  <c r="J981" i="6"/>
  <c r="K981" i="6"/>
  <c r="L981" i="6"/>
  <c r="M981" i="6"/>
  <c r="J982" i="6"/>
  <c r="K982" i="6"/>
  <c r="L982" i="6"/>
  <c r="M982" i="6"/>
  <c r="J983" i="6"/>
  <c r="K983" i="6"/>
  <c r="L983" i="6"/>
  <c r="M983" i="6"/>
  <c r="J984" i="6"/>
  <c r="K984" i="6"/>
  <c r="L984" i="6"/>
  <c r="M984" i="6"/>
  <c r="J985" i="6"/>
  <c r="K985" i="6"/>
  <c r="L985" i="6"/>
  <c r="M985" i="6"/>
  <c r="J986" i="6"/>
  <c r="K986" i="6"/>
  <c r="L986" i="6"/>
  <c r="M986" i="6"/>
  <c r="J987" i="6"/>
  <c r="K987" i="6"/>
  <c r="L987" i="6"/>
  <c r="M987" i="6"/>
  <c r="J988" i="6"/>
  <c r="K988" i="6"/>
  <c r="L988" i="6"/>
  <c r="M988" i="6"/>
  <c r="J989" i="6"/>
  <c r="K989" i="6"/>
  <c r="L989" i="6"/>
  <c r="M989" i="6"/>
  <c r="J990" i="6"/>
  <c r="K990" i="6"/>
  <c r="L990" i="6"/>
  <c r="M990" i="6"/>
  <c r="J991" i="6"/>
  <c r="K991" i="6"/>
  <c r="L991" i="6"/>
  <c r="M991" i="6"/>
  <c r="J992" i="6"/>
  <c r="K992" i="6"/>
  <c r="L992" i="6"/>
  <c r="M992" i="6"/>
  <c r="J993" i="6"/>
  <c r="K993" i="6"/>
  <c r="L993" i="6"/>
  <c r="M993" i="6"/>
  <c r="J994" i="6"/>
  <c r="K994" i="6"/>
  <c r="L994" i="6"/>
  <c r="M994" i="6"/>
  <c r="J995" i="6"/>
  <c r="K995" i="6"/>
  <c r="L995" i="6"/>
  <c r="M995" i="6"/>
  <c r="J996" i="6"/>
  <c r="K996" i="6"/>
  <c r="L996" i="6"/>
  <c r="M996" i="6"/>
  <c r="J997" i="6"/>
  <c r="K997" i="6"/>
  <c r="L997" i="6"/>
  <c r="M997" i="6"/>
  <c r="J998" i="6"/>
  <c r="K998" i="6"/>
  <c r="L998" i="6"/>
  <c r="M998" i="6"/>
  <c r="J999" i="6"/>
  <c r="K999" i="6"/>
  <c r="L999" i="6"/>
  <c r="M999" i="6"/>
  <c r="J1000" i="6"/>
  <c r="K1000" i="6"/>
  <c r="L1000" i="6"/>
  <c r="M1000" i="6"/>
  <c r="J1001" i="6"/>
  <c r="K1001" i="6"/>
  <c r="L1001" i="6"/>
  <c r="M1001" i="6"/>
  <c r="J1002" i="6"/>
  <c r="K1002" i="6"/>
  <c r="L1002" i="6"/>
  <c r="M1002" i="6"/>
  <c r="J1003" i="6"/>
  <c r="K1003" i="6"/>
  <c r="L1003" i="6"/>
  <c r="M1003" i="6"/>
  <c r="J1004" i="6"/>
  <c r="K1004" i="6"/>
  <c r="L1004" i="6"/>
  <c r="M1004" i="6"/>
  <c r="J1005" i="6"/>
  <c r="K1005" i="6"/>
  <c r="L1005" i="6"/>
  <c r="M1005" i="6"/>
  <c r="J1006" i="6"/>
  <c r="K1006" i="6"/>
  <c r="L1006" i="6"/>
  <c r="M1006" i="6"/>
  <c r="J1007" i="6"/>
  <c r="K1007" i="6"/>
  <c r="L1007" i="6"/>
  <c r="M1007" i="6"/>
  <c r="J1008" i="6"/>
  <c r="K1008" i="6"/>
  <c r="L1008" i="6"/>
  <c r="M1008" i="6"/>
  <c r="J1009" i="6"/>
  <c r="K1009" i="6"/>
  <c r="L1009" i="6"/>
  <c r="M1009" i="6"/>
  <c r="J1010" i="6"/>
  <c r="K1010" i="6"/>
  <c r="L1010" i="6"/>
  <c r="M1010" i="6"/>
  <c r="J1011" i="6"/>
  <c r="K1011" i="6"/>
  <c r="L1011" i="6"/>
  <c r="M1011" i="6"/>
  <c r="J1012" i="6"/>
  <c r="K1012" i="6"/>
  <c r="L1012" i="6"/>
  <c r="M1012" i="6"/>
  <c r="J1013" i="6"/>
  <c r="K1013" i="6"/>
  <c r="L1013" i="6"/>
  <c r="M1013" i="6"/>
  <c r="J1014" i="6"/>
  <c r="K1014" i="6"/>
  <c r="L1014" i="6"/>
  <c r="M1014" i="6"/>
  <c r="J1015" i="6"/>
  <c r="K1015" i="6"/>
  <c r="L1015" i="6"/>
  <c r="M1015" i="6"/>
  <c r="J1016" i="6"/>
  <c r="K1016" i="6"/>
  <c r="L1016" i="6"/>
  <c r="M1016" i="6"/>
  <c r="J1017" i="6"/>
  <c r="K1017" i="6"/>
  <c r="L1017" i="6"/>
  <c r="M1017" i="6"/>
  <c r="J1018" i="6"/>
  <c r="K1018" i="6"/>
  <c r="L1018" i="6"/>
  <c r="M1018" i="6"/>
  <c r="J1019" i="6"/>
  <c r="K1019" i="6"/>
  <c r="L1019" i="6"/>
  <c r="M1019" i="6"/>
  <c r="J1020" i="6"/>
  <c r="K1020" i="6"/>
  <c r="L1020" i="6"/>
  <c r="M1020" i="6"/>
  <c r="J1021" i="6"/>
  <c r="K1021" i="6"/>
  <c r="L1021" i="6"/>
  <c r="M1021" i="6"/>
  <c r="J1022" i="6"/>
  <c r="K1022" i="6"/>
  <c r="L1022" i="6"/>
  <c r="M1022" i="6"/>
  <c r="J1023" i="6"/>
  <c r="K1023" i="6"/>
  <c r="L1023" i="6"/>
  <c r="M1023" i="6"/>
  <c r="J1024" i="6"/>
  <c r="K1024" i="6"/>
  <c r="L1024" i="6"/>
  <c r="M1024" i="6"/>
  <c r="J1025" i="6"/>
  <c r="K1025" i="6"/>
  <c r="L1025" i="6"/>
  <c r="M1025" i="6"/>
  <c r="J1026" i="6"/>
  <c r="K1026" i="6"/>
  <c r="L1026" i="6"/>
  <c r="M1026" i="6"/>
  <c r="J1027" i="6"/>
  <c r="K1027" i="6"/>
  <c r="L1027" i="6"/>
  <c r="M1027" i="6"/>
  <c r="J1028" i="6"/>
  <c r="K1028" i="6"/>
  <c r="L1028" i="6"/>
  <c r="M1028" i="6"/>
  <c r="J1029" i="6"/>
  <c r="K1029" i="6"/>
  <c r="L1029" i="6"/>
  <c r="M1029" i="6"/>
  <c r="J1030" i="6"/>
  <c r="K1030" i="6"/>
  <c r="L1030" i="6"/>
  <c r="M1030" i="6"/>
  <c r="J1031" i="6"/>
  <c r="K1031" i="6"/>
  <c r="L1031" i="6"/>
  <c r="M1031" i="6"/>
  <c r="J1032" i="6"/>
  <c r="K1032" i="6"/>
  <c r="L1032" i="6"/>
  <c r="M1032" i="6"/>
  <c r="J1033" i="6"/>
  <c r="K1033" i="6"/>
  <c r="L1033" i="6"/>
  <c r="M1033" i="6"/>
  <c r="J1034" i="6"/>
  <c r="K1034" i="6"/>
  <c r="L1034" i="6"/>
  <c r="M1034" i="6"/>
  <c r="J1035" i="6"/>
  <c r="K1035" i="6"/>
  <c r="L1035" i="6"/>
  <c r="M1035" i="6"/>
  <c r="J1036" i="6"/>
  <c r="K1036" i="6"/>
  <c r="L1036" i="6"/>
  <c r="M1036" i="6"/>
  <c r="J1037" i="6"/>
  <c r="K1037" i="6"/>
  <c r="L1037" i="6"/>
  <c r="M1037" i="6"/>
  <c r="J1038" i="6"/>
  <c r="K1038" i="6"/>
  <c r="L1038" i="6"/>
  <c r="M1038" i="6"/>
  <c r="J1039" i="6"/>
  <c r="K1039" i="6"/>
  <c r="L1039" i="6"/>
  <c r="M1039" i="6"/>
  <c r="J1040" i="6"/>
  <c r="K1040" i="6"/>
  <c r="L1040" i="6"/>
  <c r="M1040" i="6"/>
  <c r="J1041" i="6"/>
  <c r="K1041" i="6"/>
  <c r="L1041" i="6"/>
  <c r="M1041" i="6"/>
  <c r="J1042" i="6"/>
  <c r="K1042" i="6"/>
  <c r="L1042" i="6"/>
  <c r="M1042" i="6"/>
  <c r="J1043" i="6"/>
  <c r="K1043" i="6"/>
  <c r="L1043" i="6"/>
  <c r="M1043" i="6"/>
  <c r="J1044" i="6"/>
  <c r="K1044" i="6"/>
  <c r="L1044" i="6"/>
  <c r="M1044" i="6"/>
  <c r="J1045" i="6"/>
  <c r="K1045" i="6"/>
  <c r="L1045" i="6"/>
  <c r="M1045" i="6"/>
  <c r="J1046" i="6"/>
  <c r="K1046" i="6"/>
  <c r="L1046" i="6"/>
  <c r="M1046" i="6"/>
  <c r="J1047" i="6"/>
  <c r="K1047" i="6"/>
  <c r="L1047" i="6"/>
  <c r="M1047" i="6"/>
  <c r="J1048" i="6"/>
  <c r="K1048" i="6"/>
  <c r="L1048" i="6"/>
  <c r="M1048" i="6"/>
  <c r="J1049" i="6"/>
  <c r="K1049" i="6"/>
  <c r="L1049" i="6"/>
  <c r="M1049" i="6"/>
  <c r="J1050" i="6"/>
  <c r="K1050" i="6"/>
  <c r="L1050" i="6"/>
  <c r="M1050" i="6"/>
  <c r="J1051" i="6"/>
  <c r="K1051" i="6"/>
  <c r="L1051" i="6"/>
  <c r="M1051" i="6"/>
  <c r="J1052" i="6"/>
  <c r="K1052" i="6"/>
  <c r="L1052" i="6"/>
  <c r="M1052" i="6"/>
  <c r="J1053" i="6"/>
  <c r="K1053" i="6"/>
  <c r="L1053" i="6"/>
  <c r="M1053" i="6"/>
  <c r="J1054" i="6"/>
  <c r="K1054" i="6"/>
  <c r="L1054" i="6"/>
  <c r="M1054" i="6"/>
  <c r="J1055" i="6"/>
  <c r="K1055" i="6"/>
  <c r="L1055" i="6"/>
  <c r="M1055" i="6"/>
  <c r="J1056" i="6"/>
  <c r="K1056" i="6"/>
  <c r="L1056" i="6"/>
  <c r="M1056" i="6"/>
  <c r="J1057" i="6"/>
  <c r="K1057" i="6"/>
  <c r="L1057" i="6"/>
  <c r="M1057" i="6"/>
  <c r="J1058" i="6"/>
  <c r="K1058" i="6"/>
  <c r="L1058" i="6"/>
  <c r="M1058" i="6"/>
  <c r="J1059" i="6"/>
  <c r="K1059" i="6"/>
  <c r="L1059" i="6"/>
  <c r="M1059" i="6"/>
  <c r="J1060" i="6"/>
  <c r="K1060" i="6"/>
  <c r="L1060" i="6"/>
  <c r="M1060" i="6"/>
  <c r="J1061" i="6"/>
  <c r="K1061" i="6"/>
  <c r="L1061" i="6"/>
  <c r="M1061" i="6"/>
  <c r="J1062" i="6"/>
  <c r="K1062" i="6"/>
  <c r="L1062" i="6"/>
  <c r="M1062" i="6"/>
  <c r="J1063" i="6"/>
  <c r="K1063" i="6"/>
  <c r="L1063" i="6"/>
  <c r="M1063" i="6"/>
  <c r="J1064" i="6"/>
  <c r="K1064" i="6"/>
  <c r="L1064" i="6"/>
  <c r="M1064" i="6"/>
  <c r="J1065" i="6"/>
  <c r="K1065" i="6"/>
  <c r="L1065" i="6"/>
  <c r="M1065" i="6"/>
  <c r="J1066" i="6"/>
  <c r="K1066" i="6"/>
  <c r="L1066" i="6"/>
  <c r="M1066" i="6"/>
  <c r="J1067" i="6"/>
  <c r="K1067" i="6"/>
  <c r="L1067" i="6"/>
  <c r="M1067" i="6"/>
  <c r="J1068" i="6"/>
  <c r="K1068" i="6"/>
  <c r="L1068" i="6"/>
  <c r="M1068" i="6"/>
  <c r="J1069" i="6"/>
  <c r="K1069" i="6"/>
  <c r="L1069" i="6"/>
  <c r="M1069" i="6"/>
  <c r="J1070" i="6"/>
  <c r="K1070" i="6"/>
  <c r="L1070" i="6"/>
  <c r="M1070" i="6"/>
  <c r="J1071" i="6"/>
  <c r="K1071" i="6"/>
  <c r="L1071" i="6"/>
  <c r="M1071" i="6"/>
  <c r="J1072" i="6"/>
  <c r="K1072" i="6"/>
  <c r="L1072" i="6"/>
  <c r="M1072" i="6"/>
  <c r="J1073" i="6"/>
  <c r="K1073" i="6"/>
  <c r="L1073" i="6"/>
  <c r="M1073" i="6"/>
  <c r="J1074" i="6"/>
  <c r="K1074" i="6"/>
  <c r="L1074" i="6"/>
  <c r="M1074" i="6"/>
  <c r="J1075" i="6"/>
  <c r="K1075" i="6"/>
  <c r="L1075" i="6"/>
  <c r="M1075" i="6"/>
  <c r="J1076" i="6"/>
  <c r="K1076" i="6"/>
  <c r="L1076" i="6"/>
  <c r="M1076" i="6"/>
  <c r="J1077" i="6"/>
  <c r="K1077" i="6"/>
  <c r="L1077" i="6"/>
  <c r="M1077" i="6"/>
  <c r="J1078" i="6"/>
  <c r="K1078" i="6"/>
  <c r="L1078" i="6"/>
  <c r="M1078" i="6"/>
  <c r="J1079" i="6"/>
  <c r="K1079" i="6"/>
  <c r="L1079" i="6"/>
  <c r="M1079" i="6"/>
  <c r="J1080" i="6"/>
  <c r="K1080" i="6"/>
  <c r="L1080" i="6"/>
  <c r="M1080" i="6"/>
  <c r="J1081" i="6"/>
  <c r="K1081" i="6"/>
  <c r="L1081" i="6"/>
  <c r="M1081" i="6"/>
  <c r="J1082" i="6"/>
  <c r="K1082" i="6"/>
  <c r="L1082" i="6"/>
  <c r="M1082" i="6"/>
  <c r="J1083" i="6"/>
  <c r="K1083" i="6"/>
  <c r="L1083" i="6"/>
  <c r="M1083" i="6"/>
  <c r="J1084" i="6"/>
  <c r="K1084" i="6"/>
  <c r="L1084" i="6"/>
  <c r="M1084" i="6"/>
  <c r="J1085" i="6"/>
  <c r="K1085" i="6"/>
  <c r="L1085" i="6"/>
  <c r="M1085" i="6"/>
  <c r="J1086" i="6"/>
  <c r="K1086" i="6"/>
  <c r="L1086" i="6"/>
  <c r="M1086" i="6"/>
  <c r="J1087" i="6"/>
  <c r="K1087" i="6"/>
  <c r="L1087" i="6"/>
  <c r="M1087" i="6"/>
  <c r="J1088" i="6"/>
  <c r="K1088" i="6"/>
  <c r="L1088" i="6"/>
  <c r="M1088" i="6"/>
  <c r="J1089" i="6"/>
  <c r="K1089" i="6"/>
  <c r="L1089" i="6"/>
  <c r="M1089" i="6"/>
  <c r="J1090" i="6"/>
  <c r="K1090" i="6"/>
  <c r="L1090" i="6"/>
  <c r="M1090" i="6"/>
  <c r="J1091" i="6"/>
  <c r="K1091" i="6"/>
  <c r="L1091" i="6"/>
  <c r="M1091" i="6"/>
  <c r="J1092" i="6"/>
  <c r="K1092" i="6"/>
  <c r="L1092" i="6"/>
  <c r="M1092" i="6"/>
  <c r="J1093" i="6"/>
  <c r="K1093" i="6"/>
  <c r="L1093" i="6"/>
  <c r="M1093" i="6"/>
  <c r="J1094" i="6"/>
  <c r="K1094" i="6"/>
  <c r="L1094" i="6"/>
  <c r="M1094" i="6"/>
  <c r="J1095" i="6"/>
  <c r="K1095" i="6"/>
  <c r="L1095" i="6"/>
  <c r="M1095" i="6"/>
  <c r="J1096" i="6"/>
  <c r="K1096" i="6"/>
  <c r="L1096" i="6"/>
  <c r="M1096" i="6"/>
  <c r="J1097" i="6"/>
  <c r="K1097" i="6"/>
  <c r="L1097" i="6"/>
  <c r="M1097" i="6"/>
  <c r="J1098" i="6"/>
  <c r="K1098" i="6"/>
  <c r="L1098" i="6"/>
  <c r="M1098" i="6"/>
  <c r="J1099" i="6"/>
  <c r="K1099" i="6"/>
  <c r="L1099" i="6"/>
  <c r="M1099" i="6"/>
  <c r="J1100" i="6"/>
  <c r="K1100" i="6"/>
  <c r="L1100" i="6"/>
  <c r="M1100" i="6"/>
  <c r="J1101" i="6"/>
  <c r="K1101" i="6"/>
  <c r="L1101" i="6"/>
  <c r="M1101" i="6"/>
  <c r="J1102" i="6"/>
  <c r="K1102" i="6"/>
  <c r="L1102" i="6"/>
  <c r="M1102" i="6"/>
  <c r="J1103" i="6"/>
  <c r="K1103" i="6"/>
  <c r="L1103" i="6"/>
  <c r="M1103" i="6"/>
  <c r="J1104" i="6"/>
  <c r="K1104" i="6"/>
  <c r="L1104" i="6"/>
  <c r="M1104" i="6"/>
  <c r="J1105" i="6"/>
  <c r="K1105" i="6"/>
  <c r="L1105" i="6"/>
  <c r="M1105" i="6"/>
  <c r="J1106" i="6"/>
  <c r="K1106" i="6"/>
  <c r="L1106" i="6"/>
  <c r="M1106" i="6"/>
  <c r="J1107" i="6"/>
  <c r="K1107" i="6"/>
  <c r="L1107" i="6"/>
  <c r="M1107" i="6"/>
  <c r="J1108" i="6"/>
  <c r="K1108" i="6"/>
  <c r="L1108" i="6"/>
  <c r="M1108" i="6"/>
  <c r="J1109" i="6"/>
  <c r="K1109" i="6"/>
  <c r="L1109" i="6"/>
  <c r="M1109" i="6"/>
  <c r="J1110" i="6"/>
  <c r="K1110" i="6"/>
  <c r="L1110" i="6"/>
  <c r="M1110" i="6"/>
  <c r="J1111" i="6"/>
  <c r="K1111" i="6"/>
  <c r="L1111" i="6"/>
  <c r="M1111" i="6"/>
  <c r="J1112" i="6"/>
  <c r="K1112" i="6"/>
  <c r="L1112" i="6"/>
  <c r="M1112" i="6"/>
  <c r="J1113" i="6"/>
  <c r="K1113" i="6"/>
  <c r="L1113" i="6"/>
  <c r="M1113" i="6"/>
  <c r="J1114" i="6"/>
  <c r="K1114" i="6"/>
  <c r="L1114" i="6"/>
  <c r="M1114" i="6"/>
  <c r="J1115" i="6"/>
  <c r="K1115" i="6"/>
  <c r="L1115" i="6"/>
  <c r="M1115" i="6"/>
  <c r="J1116" i="6"/>
  <c r="K1116" i="6"/>
  <c r="L1116" i="6"/>
  <c r="M1116" i="6"/>
  <c r="J1117" i="6"/>
  <c r="K1117" i="6"/>
  <c r="L1117" i="6"/>
  <c r="M1117" i="6"/>
  <c r="J1118" i="6"/>
  <c r="K1118" i="6"/>
  <c r="L1118" i="6"/>
  <c r="M1118" i="6"/>
  <c r="J1119" i="6"/>
  <c r="K1119" i="6"/>
  <c r="L1119" i="6"/>
  <c r="M1119" i="6"/>
  <c r="J1120" i="6"/>
  <c r="K1120" i="6"/>
  <c r="L1120" i="6"/>
  <c r="M1120" i="6"/>
  <c r="J1121" i="6"/>
  <c r="K1121" i="6"/>
  <c r="L1121" i="6"/>
  <c r="M1121" i="6"/>
  <c r="J1122" i="6"/>
  <c r="K1122" i="6"/>
  <c r="L1122" i="6"/>
  <c r="M1122" i="6"/>
  <c r="J1123" i="6"/>
  <c r="K1123" i="6"/>
  <c r="L1123" i="6"/>
  <c r="M1123" i="6"/>
  <c r="J1124" i="6"/>
  <c r="K1124" i="6"/>
  <c r="L1124" i="6"/>
  <c r="M1124" i="6"/>
  <c r="J1125" i="6"/>
  <c r="K1125" i="6"/>
  <c r="L1125" i="6"/>
  <c r="M1125" i="6"/>
  <c r="J1126" i="6"/>
  <c r="K1126" i="6"/>
  <c r="L1126" i="6"/>
  <c r="M1126" i="6"/>
  <c r="J1127" i="6"/>
  <c r="K1127" i="6"/>
  <c r="L1127" i="6"/>
  <c r="M1127" i="6"/>
  <c r="J1128" i="6"/>
  <c r="K1128" i="6"/>
  <c r="L1128" i="6"/>
  <c r="M1128" i="6"/>
  <c r="J1129" i="6"/>
  <c r="K1129" i="6"/>
  <c r="L1129" i="6"/>
  <c r="M1129" i="6"/>
  <c r="J1130" i="6"/>
  <c r="K1130" i="6"/>
  <c r="L1130" i="6"/>
  <c r="M1130" i="6"/>
  <c r="J1131" i="6"/>
  <c r="K1131" i="6"/>
  <c r="L1131" i="6"/>
  <c r="M1131" i="6"/>
  <c r="J1132" i="6"/>
  <c r="K1132" i="6"/>
  <c r="L1132" i="6"/>
  <c r="M1132" i="6"/>
  <c r="J1133" i="6"/>
  <c r="K1133" i="6"/>
  <c r="L1133" i="6"/>
  <c r="M1133" i="6"/>
  <c r="J1134" i="6"/>
  <c r="K1134" i="6"/>
  <c r="L1134" i="6"/>
  <c r="M1134" i="6"/>
  <c r="J1135" i="6"/>
  <c r="K1135" i="6"/>
  <c r="L1135" i="6"/>
  <c r="M1135" i="6"/>
  <c r="J1136" i="6"/>
  <c r="K1136" i="6"/>
  <c r="L1136" i="6"/>
  <c r="M1136" i="6"/>
  <c r="J1137" i="6"/>
  <c r="K1137" i="6"/>
  <c r="L1137" i="6"/>
  <c r="M1137" i="6"/>
  <c r="J1138" i="6"/>
  <c r="K1138" i="6"/>
  <c r="L1138" i="6"/>
  <c r="M1138" i="6"/>
  <c r="J1139" i="6"/>
  <c r="K1139" i="6"/>
  <c r="L1139" i="6"/>
  <c r="M1139" i="6"/>
  <c r="J1140" i="6"/>
  <c r="K1140" i="6"/>
  <c r="L1140" i="6"/>
  <c r="M1140" i="6"/>
  <c r="J1141" i="6"/>
  <c r="K1141" i="6"/>
  <c r="L1141" i="6"/>
  <c r="M1141" i="6"/>
  <c r="J1142" i="6"/>
  <c r="K1142" i="6"/>
  <c r="L1142" i="6"/>
  <c r="M1142" i="6"/>
  <c r="J1143" i="6"/>
  <c r="K1143" i="6"/>
  <c r="L1143" i="6"/>
  <c r="M1143" i="6"/>
  <c r="J1144" i="6"/>
  <c r="K1144" i="6"/>
  <c r="L1144" i="6"/>
  <c r="M1144" i="6"/>
  <c r="J1145" i="6"/>
  <c r="K1145" i="6"/>
  <c r="L1145" i="6"/>
  <c r="M1145" i="6"/>
  <c r="J1146" i="6"/>
  <c r="K1146" i="6"/>
  <c r="L1146" i="6"/>
  <c r="M1146" i="6"/>
  <c r="J1147" i="6"/>
  <c r="K1147" i="6"/>
  <c r="L1147" i="6"/>
  <c r="M1147" i="6"/>
  <c r="J1148" i="6"/>
  <c r="K1148" i="6"/>
  <c r="L1148" i="6"/>
  <c r="M1148" i="6"/>
  <c r="J1149" i="6"/>
  <c r="K1149" i="6"/>
  <c r="L1149" i="6"/>
  <c r="M1149" i="6"/>
  <c r="J1150" i="6"/>
  <c r="K1150" i="6"/>
  <c r="L1150" i="6"/>
  <c r="M1150" i="6"/>
  <c r="J1151" i="6"/>
  <c r="K1151" i="6"/>
  <c r="L1151" i="6"/>
  <c r="M1151" i="6"/>
  <c r="J1152" i="6"/>
  <c r="K1152" i="6"/>
  <c r="L1152" i="6"/>
  <c r="M1152" i="6"/>
  <c r="J1153" i="6"/>
  <c r="K1153" i="6"/>
  <c r="L1153" i="6"/>
  <c r="M1153" i="6"/>
  <c r="J1154" i="6"/>
  <c r="K1154" i="6"/>
  <c r="L1154" i="6"/>
  <c r="M1154" i="6"/>
  <c r="J1155" i="6"/>
  <c r="K1155" i="6"/>
  <c r="L1155" i="6"/>
  <c r="M1155" i="6"/>
  <c r="J1156" i="6"/>
  <c r="K1156" i="6"/>
  <c r="L1156" i="6"/>
  <c r="M1156" i="6"/>
  <c r="J1157" i="6"/>
  <c r="K1157" i="6"/>
  <c r="L1157" i="6"/>
  <c r="M1157" i="6"/>
  <c r="J1158" i="6"/>
  <c r="K1158" i="6"/>
  <c r="L1158" i="6"/>
  <c r="M1158" i="6"/>
  <c r="J1159" i="6"/>
  <c r="K1159" i="6"/>
  <c r="L1159" i="6"/>
  <c r="M1159" i="6"/>
  <c r="J1160" i="6"/>
  <c r="K1160" i="6"/>
  <c r="L1160" i="6"/>
  <c r="M1160" i="6"/>
  <c r="J1161" i="6"/>
  <c r="K1161" i="6"/>
  <c r="L1161" i="6"/>
  <c r="M1161" i="6"/>
  <c r="J1162" i="6"/>
  <c r="K1162" i="6"/>
  <c r="L1162" i="6"/>
  <c r="M1162" i="6"/>
  <c r="J1163" i="6"/>
  <c r="K1163" i="6"/>
  <c r="L1163" i="6"/>
  <c r="M1163" i="6"/>
  <c r="J1164" i="6"/>
  <c r="K1164" i="6"/>
  <c r="L1164" i="6"/>
  <c r="M1164" i="6"/>
  <c r="J1165" i="6"/>
  <c r="K1165" i="6"/>
  <c r="L1165" i="6"/>
  <c r="M1165" i="6"/>
  <c r="J1166" i="6"/>
  <c r="K1166" i="6"/>
  <c r="L1166" i="6"/>
  <c r="M1166" i="6"/>
  <c r="J1167" i="6"/>
  <c r="K1167" i="6"/>
  <c r="L1167" i="6"/>
  <c r="M1167" i="6"/>
  <c r="J1168" i="6"/>
  <c r="K1168" i="6"/>
  <c r="L1168" i="6"/>
  <c r="M1168" i="6"/>
  <c r="J1169" i="6"/>
  <c r="K1169" i="6"/>
  <c r="L1169" i="6"/>
  <c r="M1169" i="6"/>
  <c r="J1170" i="6"/>
  <c r="K1170" i="6"/>
  <c r="L1170" i="6"/>
  <c r="M1170" i="6"/>
  <c r="J1171" i="6"/>
  <c r="K1171" i="6"/>
  <c r="L1171" i="6"/>
  <c r="M1171" i="6"/>
  <c r="J1172" i="6"/>
  <c r="K1172" i="6"/>
  <c r="L1172" i="6"/>
  <c r="M1172" i="6"/>
  <c r="J1173" i="6"/>
  <c r="K1173" i="6"/>
  <c r="L1173" i="6"/>
  <c r="M1173" i="6"/>
  <c r="J1174" i="6"/>
  <c r="K1174" i="6"/>
  <c r="L1174" i="6"/>
  <c r="M1174" i="6"/>
  <c r="J1175" i="6"/>
  <c r="K1175" i="6"/>
  <c r="L1175" i="6"/>
  <c r="M1175" i="6"/>
  <c r="J1176" i="6"/>
  <c r="K1176" i="6"/>
  <c r="L1176" i="6"/>
  <c r="M1176" i="6"/>
  <c r="J1177" i="6"/>
  <c r="K1177" i="6"/>
  <c r="L1177" i="6"/>
  <c r="M1177" i="6"/>
  <c r="J1178" i="6"/>
  <c r="K1178" i="6"/>
  <c r="L1178" i="6"/>
  <c r="M1178" i="6"/>
  <c r="J1179" i="6"/>
  <c r="K1179" i="6"/>
  <c r="L1179" i="6"/>
  <c r="M1179" i="6"/>
  <c r="J1180" i="6"/>
  <c r="K1180" i="6"/>
  <c r="L1180" i="6"/>
  <c r="M1180" i="6"/>
  <c r="J1181" i="6"/>
  <c r="K1181" i="6"/>
  <c r="L1181" i="6"/>
  <c r="M1181" i="6"/>
  <c r="J1182" i="6"/>
  <c r="K1182" i="6"/>
  <c r="L1182" i="6"/>
  <c r="M1182" i="6"/>
  <c r="J1183" i="6"/>
  <c r="K1183" i="6"/>
  <c r="L1183" i="6"/>
  <c r="M1183" i="6"/>
  <c r="J1184" i="6"/>
  <c r="K1184" i="6"/>
  <c r="L1184" i="6"/>
  <c r="M1184" i="6"/>
  <c r="J1185" i="6"/>
  <c r="K1185" i="6"/>
  <c r="L1185" i="6"/>
  <c r="M1185" i="6"/>
  <c r="J1186" i="6"/>
  <c r="K1186" i="6"/>
  <c r="L1186" i="6"/>
  <c r="M1186" i="6"/>
  <c r="J1187" i="6"/>
  <c r="K1187" i="6"/>
  <c r="L1187" i="6"/>
  <c r="M1187" i="6"/>
  <c r="J1188" i="6"/>
  <c r="K1188" i="6"/>
  <c r="L1188" i="6"/>
  <c r="M1188" i="6"/>
  <c r="J1189" i="6"/>
  <c r="K1189" i="6"/>
  <c r="L1189" i="6"/>
  <c r="M1189" i="6"/>
  <c r="J1190" i="6"/>
  <c r="K1190" i="6"/>
  <c r="L1190" i="6"/>
  <c r="M1190" i="6"/>
  <c r="J1191" i="6"/>
  <c r="K1191" i="6"/>
  <c r="L1191" i="6"/>
  <c r="M1191" i="6"/>
  <c r="J1192" i="6"/>
  <c r="K1192" i="6"/>
  <c r="L1192" i="6"/>
  <c r="M1192" i="6"/>
  <c r="J1193" i="6"/>
  <c r="K1193" i="6"/>
  <c r="L1193" i="6"/>
  <c r="M1193" i="6"/>
  <c r="J1194" i="6"/>
  <c r="K1194" i="6"/>
  <c r="L1194" i="6"/>
  <c r="M1194" i="6"/>
  <c r="J1195" i="6"/>
  <c r="K1195" i="6"/>
  <c r="L1195" i="6"/>
  <c r="M1195" i="6"/>
  <c r="J1196" i="6"/>
  <c r="K1196" i="6"/>
  <c r="L1196" i="6"/>
  <c r="M1196" i="6"/>
  <c r="J1197" i="6"/>
  <c r="K1197" i="6"/>
  <c r="L1197" i="6"/>
  <c r="M1197" i="6"/>
  <c r="J1198" i="6"/>
  <c r="K1198" i="6"/>
  <c r="L1198" i="6"/>
  <c r="M1198" i="6"/>
  <c r="J1199" i="6"/>
  <c r="K1199" i="6"/>
  <c r="L1199" i="6"/>
  <c r="M1199" i="6"/>
  <c r="J1200" i="6"/>
  <c r="K1200" i="6"/>
  <c r="L1200" i="6"/>
  <c r="M1200" i="6"/>
  <c r="J1201" i="6"/>
  <c r="K1201" i="6"/>
  <c r="L1201" i="6"/>
  <c r="M1201" i="6"/>
  <c r="J1202" i="6"/>
  <c r="K1202" i="6"/>
  <c r="L1202" i="6"/>
  <c r="M1202" i="6"/>
  <c r="J1203" i="6"/>
  <c r="K1203" i="6"/>
  <c r="L1203" i="6"/>
  <c r="M1203" i="6"/>
  <c r="J1204" i="6"/>
  <c r="K1204" i="6"/>
  <c r="L1204" i="6"/>
  <c r="M1204" i="6"/>
  <c r="J1205" i="6"/>
  <c r="K1205" i="6"/>
  <c r="L1205" i="6"/>
  <c r="M1205" i="6"/>
  <c r="J1206" i="6"/>
  <c r="K1206" i="6"/>
  <c r="L1206" i="6"/>
  <c r="M1206" i="6"/>
  <c r="J1207" i="6"/>
  <c r="K1207" i="6"/>
  <c r="L1207" i="6"/>
  <c r="M1207" i="6"/>
  <c r="J1208" i="6"/>
  <c r="K1208" i="6"/>
  <c r="L1208" i="6"/>
  <c r="M1208" i="6"/>
  <c r="J1209" i="6"/>
  <c r="K1209" i="6"/>
  <c r="L1209" i="6"/>
  <c r="M1209" i="6"/>
  <c r="J1210" i="6"/>
  <c r="K1210" i="6"/>
  <c r="L1210" i="6"/>
  <c r="M1210" i="6"/>
  <c r="J1211" i="6"/>
  <c r="K1211" i="6"/>
  <c r="L1211" i="6"/>
  <c r="M1211" i="6"/>
  <c r="J1212" i="6"/>
  <c r="K1212" i="6"/>
  <c r="L1212" i="6"/>
  <c r="M1212" i="6"/>
  <c r="J1213" i="6"/>
  <c r="K1213" i="6"/>
  <c r="L1213" i="6"/>
  <c r="M1213" i="6"/>
  <c r="J1214" i="6"/>
  <c r="K1214" i="6"/>
  <c r="L1214" i="6"/>
  <c r="M1214" i="6"/>
  <c r="J1215" i="6"/>
  <c r="K1215" i="6"/>
  <c r="L1215" i="6"/>
  <c r="M1215" i="6"/>
  <c r="J1216" i="6"/>
  <c r="K1216" i="6"/>
  <c r="L1216" i="6"/>
  <c r="M1216" i="6"/>
  <c r="J1217" i="6"/>
  <c r="K1217" i="6"/>
  <c r="L1217" i="6"/>
  <c r="M1217" i="6"/>
  <c r="J1218" i="6"/>
  <c r="K1218" i="6"/>
  <c r="L1218" i="6"/>
  <c r="M1218" i="6"/>
  <c r="J1219" i="6"/>
  <c r="K1219" i="6"/>
  <c r="L1219" i="6"/>
  <c r="M1219" i="6"/>
  <c r="J1220" i="6"/>
  <c r="K1220" i="6"/>
  <c r="L1220" i="6"/>
  <c r="M1220" i="6"/>
  <c r="J1221" i="6"/>
  <c r="K1221" i="6"/>
  <c r="L1221" i="6"/>
  <c r="M1221" i="6"/>
  <c r="J1222" i="6"/>
  <c r="K1222" i="6"/>
  <c r="L1222" i="6"/>
  <c r="M1222" i="6"/>
  <c r="J1223" i="6"/>
  <c r="K1223" i="6"/>
  <c r="L1223" i="6"/>
  <c r="M1223" i="6"/>
  <c r="J1224" i="6"/>
  <c r="K1224" i="6"/>
  <c r="L1224" i="6"/>
  <c r="M1224" i="6"/>
  <c r="J1225" i="6"/>
  <c r="K1225" i="6"/>
  <c r="L1225" i="6"/>
  <c r="M1225" i="6"/>
  <c r="J1226" i="6"/>
  <c r="K1226" i="6"/>
  <c r="L1226" i="6"/>
  <c r="M1226" i="6"/>
  <c r="J1227" i="6"/>
  <c r="K1227" i="6"/>
  <c r="L1227" i="6"/>
  <c r="M1227" i="6"/>
  <c r="J1228" i="6"/>
  <c r="K1228" i="6"/>
  <c r="L1228" i="6"/>
  <c r="M1228" i="6"/>
  <c r="J1229" i="6"/>
  <c r="K1229" i="6"/>
  <c r="L1229" i="6"/>
  <c r="M1229" i="6"/>
  <c r="J1230" i="6"/>
  <c r="K1230" i="6"/>
  <c r="L1230" i="6"/>
  <c r="M1230" i="6"/>
  <c r="J1231" i="6"/>
  <c r="K1231" i="6"/>
  <c r="L1231" i="6"/>
  <c r="M1231" i="6"/>
  <c r="J1232" i="6"/>
  <c r="K1232" i="6"/>
  <c r="L1232" i="6"/>
  <c r="M1232" i="6"/>
  <c r="J1233" i="6"/>
  <c r="K1233" i="6"/>
  <c r="L1233" i="6"/>
  <c r="M1233" i="6"/>
  <c r="J1234" i="6"/>
  <c r="K1234" i="6"/>
  <c r="L1234" i="6"/>
  <c r="M1234" i="6"/>
  <c r="J1235" i="6"/>
  <c r="K1235" i="6"/>
  <c r="L1235" i="6"/>
  <c r="M1235" i="6"/>
  <c r="J1236" i="6"/>
  <c r="K1236" i="6"/>
  <c r="L1236" i="6"/>
  <c r="M1236" i="6"/>
  <c r="J1237" i="6"/>
  <c r="K1237" i="6"/>
  <c r="L1237" i="6"/>
  <c r="M1237" i="6"/>
  <c r="J1238" i="6"/>
  <c r="K1238" i="6"/>
  <c r="L1238" i="6"/>
  <c r="M1238" i="6"/>
  <c r="J1239" i="6"/>
  <c r="K1239" i="6"/>
  <c r="L1239" i="6"/>
  <c r="M1239" i="6"/>
  <c r="J1240" i="6"/>
  <c r="K1240" i="6"/>
  <c r="L1240" i="6"/>
  <c r="M1240" i="6"/>
  <c r="J1241" i="6"/>
  <c r="K1241" i="6"/>
  <c r="L1241" i="6"/>
  <c r="M1241" i="6"/>
  <c r="J1242" i="6"/>
  <c r="K1242" i="6"/>
  <c r="L1242" i="6"/>
  <c r="M1242" i="6"/>
  <c r="J1243" i="6"/>
  <c r="K1243" i="6"/>
  <c r="L1243" i="6"/>
  <c r="M1243" i="6"/>
  <c r="J1244" i="6"/>
  <c r="K1244" i="6"/>
  <c r="L1244" i="6"/>
  <c r="M1244" i="6"/>
  <c r="J1245" i="6"/>
  <c r="K1245" i="6"/>
  <c r="L1245" i="6"/>
  <c r="M1245" i="6"/>
  <c r="J1246" i="6"/>
  <c r="K1246" i="6"/>
  <c r="L1246" i="6"/>
  <c r="M1246" i="6"/>
  <c r="J1247" i="6"/>
  <c r="K1247" i="6"/>
  <c r="L1247" i="6"/>
  <c r="M1247" i="6"/>
  <c r="J1248" i="6"/>
  <c r="K1248" i="6"/>
  <c r="L1248" i="6"/>
  <c r="M1248" i="6"/>
  <c r="J1249" i="6"/>
  <c r="K1249" i="6"/>
  <c r="L1249" i="6"/>
  <c r="M1249" i="6"/>
  <c r="J1250" i="6"/>
  <c r="K1250" i="6"/>
  <c r="L1250" i="6"/>
  <c r="M1250" i="6"/>
  <c r="J1251" i="6"/>
  <c r="K1251" i="6"/>
  <c r="L1251" i="6"/>
  <c r="M1251" i="6"/>
  <c r="J1252" i="6"/>
  <c r="K1252" i="6"/>
  <c r="L1252" i="6"/>
  <c r="M1252" i="6"/>
  <c r="J1253" i="6"/>
  <c r="K1253" i="6"/>
  <c r="L1253" i="6"/>
  <c r="M1253" i="6"/>
  <c r="J1254" i="6"/>
  <c r="K1254" i="6"/>
  <c r="L1254" i="6"/>
  <c r="M1254" i="6"/>
  <c r="J1255" i="6"/>
  <c r="K1255" i="6"/>
  <c r="L1255" i="6"/>
  <c r="M1255" i="6"/>
  <c r="J1256" i="6"/>
  <c r="K1256" i="6"/>
  <c r="L1256" i="6"/>
  <c r="M1256" i="6"/>
  <c r="J1257" i="6"/>
  <c r="K1257" i="6"/>
  <c r="L1257" i="6"/>
  <c r="M1257" i="6"/>
  <c r="J1258" i="6"/>
  <c r="K1258" i="6"/>
  <c r="L1258" i="6"/>
  <c r="M1258" i="6"/>
  <c r="J1259" i="6"/>
  <c r="K1259" i="6"/>
  <c r="L1259" i="6"/>
  <c r="M1259" i="6"/>
  <c r="J1260" i="6"/>
  <c r="K1260" i="6"/>
  <c r="L1260" i="6"/>
  <c r="M1260" i="6"/>
  <c r="J1261" i="6"/>
  <c r="K1261" i="6"/>
  <c r="L1261" i="6"/>
  <c r="M1261" i="6"/>
  <c r="J1262" i="6"/>
  <c r="K1262" i="6"/>
  <c r="L1262" i="6"/>
  <c r="M1262" i="6"/>
  <c r="J1263" i="6"/>
  <c r="K1263" i="6"/>
  <c r="L1263" i="6"/>
  <c r="M1263" i="6"/>
  <c r="J1264" i="6"/>
  <c r="K1264" i="6"/>
  <c r="L1264" i="6"/>
  <c r="M1264" i="6"/>
  <c r="J1265" i="6"/>
  <c r="K1265" i="6"/>
  <c r="L1265" i="6"/>
  <c r="M1265" i="6"/>
  <c r="J1266" i="6"/>
  <c r="K1266" i="6"/>
  <c r="L1266" i="6"/>
  <c r="M1266" i="6"/>
  <c r="J1267" i="6"/>
  <c r="K1267" i="6"/>
  <c r="L1267" i="6"/>
  <c r="M1267" i="6"/>
  <c r="J1268" i="6"/>
  <c r="K1268" i="6"/>
  <c r="L1268" i="6"/>
  <c r="M1268" i="6"/>
  <c r="J1269" i="6"/>
  <c r="K1269" i="6"/>
  <c r="L1269" i="6"/>
  <c r="M1269" i="6"/>
  <c r="J1270" i="6"/>
  <c r="K1270" i="6"/>
  <c r="L1270" i="6"/>
  <c r="M1270" i="6"/>
  <c r="J1271" i="6"/>
  <c r="K1271" i="6"/>
  <c r="L1271" i="6"/>
  <c r="M1271" i="6"/>
  <c r="J1272" i="6"/>
  <c r="K1272" i="6"/>
  <c r="L1272" i="6"/>
  <c r="M1272" i="6"/>
  <c r="J1273" i="6"/>
  <c r="K1273" i="6"/>
  <c r="L1273" i="6"/>
  <c r="M1273" i="6"/>
  <c r="J1274" i="6"/>
  <c r="K1274" i="6"/>
  <c r="L1274" i="6"/>
  <c r="M1274" i="6"/>
  <c r="J1275" i="6"/>
  <c r="K1275" i="6"/>
  <c r="L1275" i="6"/>
  <c r="M1275" i="6"/>
  <c r="J1276" i="6"/>
  <c r="K1276" i="6"/>
  <c r="L1276" i="6"/>
  <c r="M1276" i="6"/>
  <c r="J1277" i="6"/>
  <c r="K1277" i="6"/>
  <c r="L1277" i="6"/>
  <c r="M1277" i="6"/>
  <c r="J1278" i="6"/>
  <c r="K1278" i="6"/>
  <c r="L1278" i="6"/>
  <c r="M1278" i="6"/>
  <c r="J1279" i="6"/>
  <c r="K1279" i="6"/>
  <c r="L1279" i="6"/>
  <c r="M1279" i="6"/>
  <c r="J1280" i="6"/>
  <c r="K1280" i="6"/>
  <c r="L1280" i="6"/>
  <c r="M1280" i="6"/>
  <c r="J1281" i="6"/>
  <c r="K1281" i="6"/>
  <c r="L1281" i="6"/>
  <c r="M1281" i="6"/>
  <c r="J1282" i="6"/>
  <c r="K1282" i="6"/>
  <c r="L1282" i="6"/>
  <c r="M1282" i="6"/>
  <c r="J1283" i="6"/>
  <c r="K1283" i="6"/>
  <c r="L1283" i="6"/>
  <c r="M1283" i="6"/>
  <c r="J1284" i="6"/>
  <c r="K1284" i="6"/>
  <c r="L1284" i="6"/>
  <c r="M1284" i="6"/>
  <c r="J1285" i="6"/>
  <c r="K1285" i="6"/>
  <c r="L1285" i="6"/>
  <c r="M1285" i="6"/>
  <c r="J1286" i="6"/>
  <c r="K1286" i="6"/>
  <c r="L1286" i="6"/>
  <c r="M1286" i="6"/>
  <c r="J1287" i="6"/>
  <c r="K1287" i="6"/>
  <c r="L1287" i="6"/>
  <c r="M1287" i="6"/>
  <c r="J1288" i="6"/>
  <c r="K1288" i="6"/>
  <c r="L1288" i="6"/>
  <c r="M1288" i="6"/>
  <c r="J1289" i="6"/>
  <c r="K1289" i="6"/>
  <c r="L1289" i="6"/>
  <c r="M1289" i="6"/>
  <c r="J1290" i="6"/>
  <c r="K1290" i="6"/>
  <c r="L1290" i="6"/>
  <c r="M1290" i="6"/>
  <c r="J1291" i="6"/>
  <c r="K1291" i="6"/>
  <c r="L1291" i="6"/>
  <c r="M1291" i="6"/>
  <c r="J1292" i="6"/>
  <c r="K1292" i="6"/>
  <c r="L1292" i="6"/>
  <c r="M1292" i="6"/>
  <c r="J1293" i="6"/>
  <c r="K1293" i="6"/>
  <c r="L1293" i="6"/>
  <c r="M1293" i="6"/>
  <c r="J1294" i="6"/>
  <c r="K1294" i="6"/>
  <c r="L1294" i="6"/>
  <c r="M1294" i="6"/>
  <c r="J1295" i="6"/>
  <c r="K1295" i="6"/>
  <c r="L1295" i="6"/>
  <c r="M1295" i="6"/>
  <c r="J1296" i="6"/>
  <c r="K1296" i="6"/>
  <c r="L1296" i="6"/>
  <c r="M1296" i="6"/>
  <c r="J1297" i="6"/>
  <c r="K1297" i="6"/>
  <c r="L1297" i="6"/>
  <c r="M1297" i="6"/>
  <c r="J1298" i="6"/>
  <c r="K1298" i="6"/>
  <c r="L1298" i="6"/>
  <c r="M1298" i="6"/>
  <c r="J1299" i="6"/>
  <c r="K1299" i="6"/>
  <c r="L1299" i="6"/>
  <c r="M1299" i="6"/>
  <c r="J1300" i="6"/>
  <c r="K1300" i="6"/>
  <c r="L1300" i="6"/>
  <c r="M1300" i="6"/>
  <c r="J1301" i="6"/>
  <c r="K1301" i="6"/>
  <c r="L1301" i="6"/>
  <c r="M1301" i="6"/>
  <c r="J1302" i="6"/>
  <c r="K1302" i="6"/>
  <c r="L1302" i="6"/>
  <c r="M1302" i="6"/>
  <c r="J1303" i="6"/>
  <c r="K1303" i="6"/>
  <c r="L1303" i="6"/>
  <c r="M1303" i="6"/>
  <c r="J1304" i="6"/>
  <c r="K1304" i="6"/>
  <c r="L1304" i="6"/>
  <c r="M1304" i="6"/>
  <c r="J1305" i="6"/>
  <c r="K1305" i="6"/>
  <c r="L1305" i="6"/>
  <c r="M1305" i="6"/>
  <c r="J1306" i="6"/>
  <c r="K1306" i="6"/>
  <c r="L1306" i="6"/>
  <c r="M1306" i="6"/>
  <c r="J1307" i="6"/>
  <c r="K1307" i="6"/>
  <c r="L1307" i="6"/>
  <c r="M1307" i="6"/>
  <c r="J1308" i="6"/>
  <c r="K1308" i="6"/>
  <c r="L1308" i="6"/>
  <c r="M1308" i="6"/>
  <c r="J1309" i="6"/>
  <c r="K1309" i="6"/>
  <c r="L1309" i="6"/>
  <c r="M1309" i="6"/>
  <c r="J1310" i="6"/>
  <c r="K1310" i="6"/>
  <c r="L1310" i="6"/>
  <c r="M1310" i="6"/>
  <c r="J1311" i="6"/>
  <c r="K1311" i="6"/>
  <c r="L1311" i="6"/>
  <c r="M1311" i="6"/>
  <c r="J1312" i="6"/>
  <c r="K1312" i="6"/>
  <c r="L1312" i="6"/>
  <c r="M1312" i="6"/>
  <c r="J1313" i="6"/>
  <c r="K1313" i="6"/>
  <c r="L1313" i="6"/>
  <c r="M1313" i="6"/>
  <c r="J1314" i="6"/>
  <c r="K1314" i="6"/>
  <c r="L1314" i="6"/>
  <c r="M1314" i="6"/>
  <c r="J1315" i="6"/>
  <c r="K1315" i="6"/>
  <c r="L1315" i="6"/>
  <c r="M1315" i="6"/>
  <c r="J1316" i="6"/>
  <c r="K1316" i="6"/>
  <c r="L1316" i="6"/>
  <c r="M1316" i="6"/>
  <c r="J1317" i="6"/>
  <c r="K1317" i="6"/>
  <c r="L1317" i="6"/>
  <c r="M1317" i="6"/>
  <c r="J1318" i="6"/>
  <c r="K1318" i="6"/>
  <c r="L1318" i="6"/>
  <c r="M1318" i="6"/>
  <c r="J1319" i="6"/>
  <c r="K1319" i="6"/>
  <c r="L1319" i="6"/>
  <c r="M1319" i="6"/>
  <c r="J1320" i="6"/>
  <c r="K1320" i="6"/>
  <c r="L1320" i="6"/>
  <c r="M1320" i="6"/>
  <c r="J1321" i="6"/>
  <c r="K1321" i="6"/>
  <c r="L1321" i="6"/>
  <c r="M1321" i="6"/>
  <c r="J1322" i="6"/>
  <c r="K1322" i="6"/>
  <c r="L1322" i="6"/>
  <c r="M1322" i="6"/>
  <c r="J1323" i="6"/>
  <c r="K1323" i="6"/>
  <c r="L1323" i="6"/>
  <c r="M1323" i="6"/>
  <c r="J1324" i="6"/>
  <c r="K1324" i="6"/>
  <c r="L1324" i="6"/>
  <c r="M1324" i="6"/>
  <c r="J1325" i="6"/>
  <c r="K1325" i="6"/>
  <c r="L1325" i="6"/>
  <c r="M1325" i="6"/>
  <c r="J1326" i="6"/>
  <c r="K1326" i="6"/>
  <c r="L1326" i="6"/>
  <c r="M1326" i="6"/>
  <c r="J1327" i="6"/>
  <c r="K1327" i="6"/>
  <c r="L1327" i="6"/>
  <c r="M1327" i="6"/>
  <c r="J1328" i="6"/>
  <c r="K1328" i="6"/>
  <c r="L1328" i="6"/>
  <c r="M1328" i="6"/>
  <c r="J1329" i="6"/>
  <c r="K1329" i="6"/>
  <c r="L1329" i="6"/>
  <c r="M1329" i="6"/>
  <c r="J1330" i="6"/>
  <c r="K1330" i="6"/>
  <c r="L1330" i="6"/>
  <c r="M1330" i="6"/>
  <c r="J1331" i="6"/>
  <c r="K1331" i="6"/>
  <c r="L1331" i="6"/>
  <c r="M1331" i="6"/>
  <c r="J1332" i="6"/>
  <c r="K1332" i="6"/>
  <c r="L1332" i="6"/>
  <c r="M1332" i="6"/>
  <c r="J1333" i="6"/>
  <c r="K1333" i="6"/>
  <c r="L1333" i="6"/>
  <c r="M1333" i="6"/>
  <c r="J1334" i="6"/>
  <c r="K1334" i="6"/>
  <c r="L1334" i="6"/>
  <c r="M1334" i="6"/>
  <c r="J1335" i="6"/>
  <c r="K1335" i="6"/>
  <c r="L1335" i="6"/>
  <c r="M1335" i="6"/>
  <c r="J1336" i="6"/>
  <c r="K1336" i="6"/>
  <c r="L1336" i="6"/>
  <c r="M1336" i="6"/>
  <c r="J1337" i="6"/>
  <c r="K1337" i="6"/>
  <c r="L1337" i="6"/>
  <c r="M1337" i="6"/>
  <c r="J1338" i="6"/>
  <c r="K1338" i="6"/>
  <c r="L1338" i="6"/>
  <c r="M1338" i="6"/>
  <c r="J1339" i="6"/>
  <c r="K1339" i="6"/>
  <c r="L1339" i="6"/>
  <c r="M1339" i="6"/>
  <c r="J1340" i="6"/>
  <c r="K1340" i="6"/>
  <c r="L1340" i="6"/>
  <c r="M1340" i="6"/>
  <c r="J1341" i="6"/>
  <c r="K1341" i="6"/>
  <c r="L1341" i="6"/>
  <c r="M1341" i="6"/>
  <c r="J1342" i="6"/>
  <c r="K1342" i="6"/>
  <c r="L1342" i="6"/>
  <c r="M1342" i="6"/>
  <c r="J1343" i="6"/>
  <c r="K1343" i="6"/>
  <c r="L1343" i="6"/>
  <c r="M1343" i="6"/>
  <c r="J1344" i="6"/>
  <c r="K1344" i="6"/>
  <c r="L1344" i="6"/>
  <c r="M1344" i="6"/>
  <c r="J1345" i="6"/>
  <c r="K1345" i="6"/>
  <c r="L1345" i="6"/>
  <c r="M1345" i="6"/>
  <c r="J1346" i="6"/>
  <c r="K1346" i="6"/>
  <c r="L1346" i="6"/>
  <c r="M1346" i="6"/>
  <c r="J1347" i="6"/>
  <c r="K1347" i="6"/>
  <c r="L1347" i="6"/>
  <c r="M1347" i="6"/>
  <c r="J1348" i="6"/>
  <c r="K1348" i="6"/>
  <c r="L1348" i="6"/>
  <c r="M1348" i="6"/>
  <c r="J1349" i="6"/>
  <c r="K1349" i="6"/>
  <c r="L1349" i="6"/>
  <c r="M1349" i="6"/>
  <c r="J1350" i="6"/>
  <c r="K1350" i="6"/>
  <c r="L1350" i="6"/>
  <c r="M1350" i="6"/>
  <c r="J1351" i="6"/>
  <c r="K1351" i="6"/>
  <c r="L1351" i="6"/>
  <c r="M1351" i="6"/>
  <c r="J1352" i="6"/>
  <c r="K1352" i="6"/>
  <c r="L1352" i="6"/>
  <c r="M1352" i="6"/>
  <c r="J1353" i="6"/>
  <c r="K1353" i="6"/>
  <c r="L1353" i="6"/>
  <c r="M1353" i="6"/>
  <c r="J1354" i="6"/>
  <c r="K1354" i="6"/>
  <c r="L1354" i="6"/>
  <c r="M1354" i="6"/>
  <c r="J1355" i="6"/>
  <c r="K1355" i="6"/>
  <c r="L1355" i="6"/>
  <c r="M1355" i="6"/>
  <c r="J1356" i="6"/>
  <c r="K1356" i="6"/>
  <c r="L1356" i="6"/>
  <c r="M1356" i="6"/>
  <c r="J1357" i="6"/>
  <c r="K1357" i="6"/>
  <c r="L1357" i="6"/>
  <c r="M1357" i="6"/>
  <c r="J1358" i="6"/>
  <c r="K1358" i="6"/>
  <c r="L1358" i="6"/>
  <c r="M1358" i="6"/>
  <c r="J1359" i="6"/>
  <c r="K1359" i="6"/>
  <c r="L1359" i="6"/>
  <c r="M1359" i="6"/>
  <c r="J1360" i="6"/>
  <c r="K1360" i="6"/>
  <c r="L1360" i="6"/>
  <c r="M1360" i="6"/>
  <c r="J1361" i="6"/>
  <c r="K1361" i="6"/>
  <c r="L1361" i="6"/>
  <c r="M1361" i="6"/>
  <c r="J1362" i="6"/>
  <c r="K1362" i="6"/>
  <c r="L1362" i="6"/>
  <c r="M1362" i="6"/>
  <c r="J1363" i="6"/>
  <c r="K1363" i="6"/>
  <c r="L1363" i="6"/>
  <c r="M1363" i="6"/>
  <c r="J1364" i="6"/>
  <c r="K1364" i="6"/>
  <c r="L1364" i="6"/>
  <c r="M1364" i="6"/>
  <c r="J1365" i="6"/>
  <c r="K1365" i="6"/>
  <c r="L1365" i="6"/>
  <c r="M1365" i="6"/>
  <c r="J1366" i="6"/>
  <c r="K1366" i="6"/>
  <c r="L1366" i="6"/>
  <c r="M1366" i="6"/>
  <c r="J1367" i="6"/>
  <c r="K1367" i="6"/>
  <c r="L1367" i="6"/>
  <c r="M1367" i="6"/>
  <c r="J1368" i="6"/>
  <c r="K1368" i="6"/>
  <c r="L1368" i="6"/>
  <c r="M1368" i="6"/>
  <c r="J1369" i="6"/>
  <c r="K1369" i="6"/>
  <c r="L1369" i="6"/>
  <c r="M1369" i="6"/>
  <c r="J1370" i="6"/>
  <c r="K1370" i="6"/>
  <c r="L1370" i="6"/>
  <c r="M1370" i="6"/>
  <c r="J1371" i="6"/>
  <c r="K1371" i="6"/>
  <c r="L1371" i="6"/>
  <c r="M1371" i="6"/>
  <c r="J1372" i="6"/>
  <c r="K1372" i="6"/>
  <c r="L1372" i="6"/>
  <c r="M1372" i="6"/>
  <c r="J1373" i="6"/>
  <c r="K1373" i="6"/>
  <c r="L1373" i="6"/>
  <c r="M1373" i="6"/>
  <c r="J1374" i="6"/>
  <c r="K1374" i="6"/>
  <c r="L1374" i="6"/>
  <c r="M1374" i="6"/>
  <c r="J1375" i="6"/>
  <c r="K1375" i="6"/>
  <c r="L1375" i="6"/>
  <c r="M1375" i="6"/>
  <c r="J1376" i="6"/>
  <c r="K1376" i="6"/>
  <c r="L1376" i="6"/>
  <c r="M1376" i="6"/>
  <c r="J1377" i="6"/>
  <c r="K1377" i="6"/>
  <c r="L1377" i="6"/>
  <c r="M1377" i="6"/>
  <c r="J1378" i="6"/>
  <c r="K1378" i="6"/>
  <c r="L1378" i="6"/>
  <c r="M1378" i="6"/>
  <c r="J1379" i="6"/>
  <c r="K1379" i="6"/>
  <c r="L1379" i="6"/>
  <c r="M1379" i="6"/>
  <c r="J1380" i="6"/>
  <c r="K1380" i="6"/>
  <c r="L1380" i="6"/>
  <c r="M1380" i="6"/>
  <c r="J1381" i="6"/>
  <c r="K1381" i="6"/>
  <c r="L1381" i="6"/>
  <c r="M1381" i="6"/>
  <c r="J1382" i="6"/>
  <c r="K1382" i="6"/>
  <c r="L1382" i="6"/>
  <c r="M1382" i="6"/>
  <c r="J1383" i="6"/>
  <c r="K1383" i="6"/>
  <c r="L1383" i="6"/>
  <c r="M1383" i="6"/>
  <c r="J1384" i="6"/>
  <c r="K1384" i="6"/>
  <c r="L1384" i="6"/>
  <c r="M1384" i="6"/>
  <c r="J1385" i="6"/>
  <c r="K1385" i="6"/>
  <c r="L1385" i="6"/>
  <c r="M1385" i="6"/>
  <c r="J1386" i="6"/>
  <c r="K1386" i="6"/>
  <c r="L1386" i="6"/>
  <c r="M1386" i="6"/>
  <c r="J1387" i="6"/>
  <c r="K1387" i="6"/>
  <c r="L1387" i="6"/>
  <c r="M1387" i="6"/>
  <c r="J1388" i="6"/>
  <c r="K1388" i="6"/>
  <c r="L1388" i="6"/>
  <c r="M1388" i="6"/>
  <c r="J1389" i="6"/>
  <c r="K1389" i="6"/>
  <c r="L1389" i="6"/>
  <c r="M1389" i="6"/>
  <c r="J1390" i="6"/>
  <c r="K1390" i="6"/>
  <c r="L1390" i="6"/>
  <c r="M1390" i="6"/>
  <c r="J1391" i="6"/>
  <c r="K1391" i="6"/>
  <c r="L1391" i="6"/>
  <c r="M1391" i="6"/>
  <c r="J1392" i="6"/>
  <c r="K1392" i="6"/>
  <c r="L1392" i="6"/>
  <c r="M1392" i="6"/>
  <c r="J1393" i="6"/>
  <c r="K1393" i="6"/>
  <c r="L1393" i="6"/>
  <c r="M1393" i="6"/>
  <c r="J1394" i="6"/>
  <c r="K1394" i="6"/>
  <c r="L1394" i="6"/>
  <c r="M1394" i="6"/>
  <c r="J1395" i="6"/>
  <c r="K1395" i="6"/>
  <c r="L1395" i="6"/>
  <c r="M1395" i="6"/>
  <c r="J1396" i="6"/>
  <c r="K1396" i="6"/>
  <c r="L1396" i="6"/>
  <c r="M1396" i="6"/>
  <c r="J1397" i="6"/>
  <c r="K1397" i="6"/>
  <c r="L1397" i="6"/>
  <c r="M1397" i="6"/>
  <c r="J1398" i="6"/>
  <c r="K1398" i="6"/>
  <c r="L1398" i="6"/>
  <c r="M1398" i="6"/>
  <c r="J1399" i="6"/>
  <c r="K1399" i="6"/>
  <c r="L1399" i="6"/>
  <c r="M1399" i="6"/>
  <c r="J1400" i="6"/>
  <c r="K1400" i="6"/>
  <c r="L1400" i="6"/>
  <c r="M1400" i="6"/>
  <c r="J1401" i="6"/>
  <c r="K1401" i="6"/>
  <c r="L1401" i="6"/>
  <c r="M1401" i="6"/>
  <c r="J1402" i="6"/>
  <c r="K1402" i="6"/>
  <c r="L1402" i="6"/>
  <c r="M1402" i="6"/>
  <c r="J1403" i="6"/>
  <c r="K1403" i="6"/>
  <c r="L1403" i="6"/>
  <c r="M1403" i="6"/>
  <c r="J1404" i="6"/>
  <c r="K1404" i="6"/>
  <c r="L1404" i="6"/>
  <c r="M1404" i="6"/>
  <c r="J1405" i="6"/>
  <c r="K1405" i="6"/>
  <c r="L1405" i="6"/>
  <c r="M1405" i="6"/>
  <c r="J1406" i="6"/>
  <c r="K1406" i="6"/>
  <c r="L1406" i="6"/>
  <c r="M1406" i="6"/>
  <c r="J1407" i="6"/>
  <c r="K1407" i="6"/>
  <c r="L1407" i="6"/>
  <c r="M1407" i="6"/>
  <c r="J1408" i="6"/>
  <c r="K1408" i="6"/>
  <c r="L1408" i="6"/>
  <c r="M1408" i="6"/>
  <c r="J1409" i="6"/>
  <c r="K1409" i="6"/>
  <c r="L1409" i="6"/>
  <c r="M1409" i="6"/>
  <c r="J1410" i="6"/>
  <c r="K1410" i="6"/>
  <c r="L1410" i="6"/>
  <c r="M1410" i="6"/>
  <c r="J1411" i="6"/>
  <c r="K1411" i="6"/>
  <c r="L1411" i="6"/>
  <c r="M1411" i="6"/>
  <c r="J1412" i="6"/>
  <c r="K1412" i="6"/>
  <c r="L1412" i="6"/>
  <c r="M1412" i="6"/>
  <c r="J1413" i="6"/>
  <c r="K1413" i="6"/>
  <c r="L1413" i="6"/>
  <c r="M1413" i="6"/>
  <c r="J1414" i="6"/>
  <c r="K1414" i="6"/>
  <c r="L1414" i="6"/>
  <c r="M1414" i="6"/>
  <c r="J1415" i="6"/>
  <c r="K1415" i="6"/>
  <c r="L1415" i="6"/>
  <c r="M1415" i="6"/>
  <c r="J1416" i="6"/>
  <c r="K1416" i="6"/>
  <c r="L1416" i="6"/>
  <c r="M1416" i="6"/>
  <c r="J1417" i="6"/>
  <c r="K1417" i="6"/>
  <c r="L1417" i="6"/>
  <c r="M1417" i="6"/>
  <c r="J1418" i="6"/>
  <c r="K1418" i="6"/>
  <c r="L1418" i="6"/>
  <c r="M1418" i="6"/>
  <c r="J1419" i="6"/>
  <c r="K1419" i="6"/>
  <c r="L1419" i="6"/>
  <c r="M1419" i="6"/>
  <c r="J1420" i="6"/>
  <c r="K1420" i="6"/>
  <c r="L1420" i="6"/>
  <c r="M1420" i="6"/>
  <c r="J1421" i="6"/>
  <c r="K1421" i="6"/>
  <c r="L1421" i="6"/>
  <c r="M1421" i="6"/>
  <c r="J1422" i="6"/>
  <c r="K1422" i="6"/>
  <c r="L1422" i="6"/>
  <c r="M1422" i="6"/>
  <c r="J1423" i="6"/>
  <c r="K1423" i="6"/>
  <c r="L1423" i="6"/>
  <c r="M1423" i="6"/>
  <c r="J1424" i="6"/>
  <c r="K1424" i="6"/>
  <c r="L1424" i="6"/>
  <c r="M1424" i="6"/>
  <c r="J1425" i="6"/>
  <c r="K1425" i="6"/>
  <c r="L1425" i="6"/>
  <c r="M1425" i="6"/>
  <c r="J1426" i="6"/>
  <c r="K1426" i="6"/>
  <c r="L1426" i="6"/>
  <c r="M1426" i="6"/>
  <c r="J1427" i="6"/>
  <c r="K1427" i="6"/>
  <c r="L1427" i="6"/>
  <c r="M1427" i="6"/>
  <c r="J1428" i="6"/>
  <c r="K1428" i="6"/>
  <c r="L1428" i="6"/>
  <c r="M1428" i="6"/>
  <c r="J1429" i="6"/>
  <c r="K1429" i="6"/>
  <c r="L1429" i="6"/>
  <c r="M1429" i="6"/>
  <c r="J1430" i="6"/>
  <c r="K1430" i="6"/>
  <c r="L1430" i="6"/>
  <c r="M1430" i="6"/>
  <c r="J1431" i="6"/>
  <c r="K1431" i="6"/>
  <c r="L1431" i="6"/>
  <c r="M1431" i="6"/>
  <c r="J1432" i="6"/>
  <c r="K1432" i="6"/>
  <c r="L1432" i="6"/>
  <c r="M1432" i="6"/>
  <c r="J1433" i="6"/>
  <c r="K1433" i="6"/>
  <c r="L1433" i="6"/>
  <c r="M1433" i="6"/>
  <c r="J1434" i="6"/>
  <c r="K1434" i="6"/>
  <c r="L1434" i="6"/>
  <c r="M1434" i="6"/>
  <c r="J1435" i="6"/>
  <c r="K1435" i="6"/>
  <c r="L1435" i="6"/>
  <c r="M1435" i="6"/>
  <c r="J1436" i="6"/>
  <c r="K1436" i="6"/>
  <c r="L1436" i="6"/>
  <c r="M1436" i="6"/>
  <c r="J1437" i="6"/>
  <c r="K1437" i="6"/>
  <c r="L1437" i="6"/>
  <c r="M1437" i="6"/>
  <c r="J1438" i="6"/>
  <c r="K1438" i="6"/>
  <c r="L1438" i="6"/>
  <c r="M1438" i="6"/>
  <c r="J1439" i="6"/>
  <c r="K1439" i="6"/>
  <c r="L1439" i="6"/>
  <c r="M1439" i="6"/>
  <c r="J1440" i="6"/>
  <c r="K1440" i="6"/>
  <c r="L1440" i="6"/>
  <c r="M1440" i="6"/>
  <c r="J1441" i="6"/>
  <c r="K1441" i="6"/>
  <c r="L1441" i="6"/>
  <c r="M1441" i="6"/>
  <c r="J1442" i="6"/>
  <c r="K1442" i="6"/>
  <c r="L1442" i="6"/>
  <c r="M1442" i="6"/>
  <c r="J1443" i="6"/>
  <c r="K1443" i="6"/>
  <c r="L1443" i="6"/>
  <c r="M1443" i="6"/>
  <c r="J1444" i="6"/>
  <c r="K1444" i="6"/>
  <c r="L1444" i="6"/>
  <c r="M1444" i="6"/>
  <c r="J1445" i="6"/>
  <c r="K1445" i="6"/>
  <c r="L1445" i="6"/>
  <c r="M1445" i="6"/>
  <c r="J1446" i="6"/>
  <c r="K1446" i="6"/>
  <c r="L1446" i="6"/>
  <c r="M1446" i="6"/>
  <c r="J1447" i="6"/>
  <c r="K1447" i="6"/>
  <c r="L1447" i="6"/>
  <c r="M1447" i="6"/>
  <c r="J1448" i="6"/>
  <c r="K1448" i="6"/>
  <c r="L1448" i="6"/>
  <c r="M1448" i="6"/>
  <c r="J1449" i="6"/>
  <c r="K1449" i="6"/>
  <c r="L1449" i="6"/>
  <c r="M1449" i="6"/>
  <c r="J1450" i="6"/>
  <c r="K1450" i="6"/>
  <c r="L1450" i="6"/>
  <c r="M1450" i="6"/>
  <c r="J1451" i="6"/>
  <c r="K1451" i="6"/>
  <c r="L1451" i="6"/>
  <c r="M1451" i="6"/>
  <c r="J1452" i="6"/>
  <c r="K1452" i="6"/>
  <c r="L1452" i="6"/>
  <c r="M1452" i="6"/>
  <c r="J1453" i="6"/>
  <c r="K1453" i="6"/>
  <c r="L1453" i="6"/>
  <c r="M1453" i="6"/>
  <c r="J1454" i="6"/>
  <c r="K1454" i="6"/>
  <c r="L1454" i="6"/>
  <c r="M1454" i="6"/>
  <c r="J1455" i="6"/>
  <c r="K1455" i="6"/>
  <c r="L1455" i="6"/>
  <c r="M1455" i="6"/>
  <c r="J1456" i="6"/>
  <c r="K1456" i="6"/>
  <c r="L1456" i="6"/>
  <c r="M1456" i="6"/>
  <c r="J1457" i="6"/>
  <c r="K1457" i="6"/>
  <c r="L1457" i="6"/>
  <c r="M1457" i="6"/>
  <c r="J1458" i="6"/>
  <c r="K1458" i="6"/>
  <c r="L1458" i="6"/>
  <c r="M1458" i="6"/>
  <c r="J1459" i="6"/>
  <c r="K1459" i="6"/>
  <c r="L1459" i="6"/>
  <c r="M1459" i="6"/>
  <c r="J1460" i="6"/>
  <c r="K1460" i="6"/>
  <c r="L1460" i="6"/>
  <c r="M1460" i="6"/>
  <c r="J1461" i="6"/>
  <c r="K1461" i="6"/>
  <c r="L1461" i="6"/>
  <c r="M1461" i="6"/>
  <c r="J1462" i="6"/>
  <c r="K1462" i="6"/>
  <c r="L1462" i="6"/>
  <c r="M1462" i="6"/>
  <c r="J1463" i="6"/>
  <c r="K1463" i="6"/>
  <c r="L1463" i="6"/>
  <c r="M1463" i="6"/>
  <c r="J1464" i="6"/>
  <c r="K1464" i="6"/>
  <c r="L1464" i="6"/>
  <c r="M1464" i="6"/>
  <c r="J1465" i="6"/>
  <c r="K1465" i="6"/>
  <c r="L1465" i="6"/>
  <c r="M1465" i="6"/>
  <c r="J1466" i="6"/>
  <c r="K1466" i="6"/>
  <c r="L1466" i="6"/>
  <c r="M1466" i="6"/>
  <c r="J1467" i="6"/>
  <c r="K1467" i="6"/>
  <c r="L1467" i="6"/>
  <c r="M1467" i="6"/>
  <c r="J1468" i="6"/>
  <c r="K1468" i="6"/>
  <c r="L1468" i="6"/>
  <c r="M1468" i="6"/>
  <c r="J1469" i="6"/>
  <c r="K1469" i="6"/>
  <c r="L1469" i="6"/>
  <c r="M1469" i="6"/>
  <c r="J1470" i="6"/>
  <c r="K1470" i="6"/>
  <c r="L1470" i="6"/>
  <c r="M1470" i="6"/>
  <c r="J1471" i="6"/>
  <c r="K1471" i="6"/>
  <c r="L1471" i="6"/>
  <c r="M1471" i="6"/>
  <c r="J1472" i="6"/>
  <c r="K1472" i="6"/>
  <c r="L1472" i="6"/>
  <c r="M1472" i="6"/>
  <c r="J1473" i="6"/>
  <c r="K1473" i="6"/>
  <c r="L1473" i="6"/>
  <c r="M1473" i="6"/>
  <c r="J1474" i="6"/>
  <c r="K1474" i="6"/>
  <c r="L1474" i="6"/>
  <c r="M1474" i="6"/>
  <c r="J1475" i="6"/>
  <c r="K1475" i="6"/>
  <c r="L1475" i="6"/>
  <c r="M1475" i="6"/>
  <c r="J1476" i="6"/>
  <c r="K1476" i="6"/>
  <c r="L1476" i="6"/>
  <c r="M1476" i="6"/>
  <c r="J1477" i="6"/>
  <c r="K1477" i="6"/>
  <c r="L1477" i="6"/>
  <c r="M1477" i="6"/>
  <c r="J1478" i="6"/>
  <c r="K1478" i="6"/>
  <c r="L1478" i="6"/>
  <c r="M1478" i="6"/>
  <c r="J1479" i="6"/>
  <c r="K1479" i="6"/>
  <c r="L1479" i="6"/>
  <c r="M1479" i="6"/>
  <c r="J1480" i="6"/>
  <c r="K1480" i="6"/>
  <c r="L1480" i="6"/>
  <c r="M1480" i="6"/>
  <c r="J1481" i="6"/>
  <c r="K1481" i="6"/>
  <c r="L1481" i="6"/>
  <c r="M1481" i="6"/>
  <c r="J1482" i="6"/>
  <c r="K1482" i="6"/>
  <c r="L1482" i="6"/>
  <c r="M1482" i="6"/>
  <c r="J1483" i="6"/>
  <c r="K1483" i="6"/>
  <c r="L1483" i="6"/>
  <c r="M1483" i="6"/>
  <c r="J1484" i="6"/>
  <c r="K1484" i="6"/>
  <c r="L1484" i="6"/>
  <c r="M1484" i="6"/>
  <c r="J1485" i="6"/>
  <c r="K1485" i="6"/>
  <c r="L1485" i="6"/>
  <c r="M1485" i="6"/>
  <c r="J1486" i="6"/>
  <c r="K1486" i="6"/>
  <c r="L1486" i="6"/>
  <c r="M1486" i="6"/>
  <c r="J1487" i="6"/>
  <c r="K1487" i="6"/>
  <c r="L1487" i="6"/>
  <c r="M1487" i="6"/>
  <c r="J1488" i="6"/>
  <c r="K1488" i="6"/>
  <c r="L1488" i="6"/>
  <c r="M1488" i="6"/>
  <c r="J1489" i="6"/>
  <c r="K1489" i="6"/>
  <c r="L1489" i="6"/>
  <c r="M1489" i="6"/>
  <c r="J1490" i="6"/>
  <c r="K1490" i="6"/>
  <c r="L1490" i="6"/>
  <c r="M1490" i="6"/>
  <c r="J1491" i="6"/>
  <c r="K1491" i="6"/>
  <c r="L1491" i="6"/>
  <c r="M1491" i="6"/>
  <c r="J1492" i="6"/>
  <c r="K1492" i="6"/>
  <c r="L1492" i="6"/>
  <c r="M1492" i="6"/>
  <c r="J1493" i="6"/>
  <c r="K1493" i="6"/>
  <c r="L1493" i="6"/>
  <c r="M1493" i="6"/>
  <c r="J1494" i="6"/>
  <c r="K1494" i="6"/>
  <c r="L1494" i="6"/>
  <c r="M1494" i="6"/>
  <c r="J1495" i="6"/>
  <c r="K1495" i="6"/>
  <c r="L1495" i="6"/>
  <c r="M1495" i="6"/>
  <c r="J1496" i="6"/>
  <c r="K1496" i="6"/>
  <c r="L1496" i="6"/>
  <c r="M1496" i="6"/>
  <c r="J1497" i="6"/>
  <c r="K1497" i="6"/>
  <c r="L1497" i="6"/>
  <c r="M1497" i="6"/>
  <c r="J1498" i="6"/>
  <c r="K1498" i="6"/>
  <c r="L1498" i="6"/>
  <c r="M1498" i="6"/>
  <c r="J1499" i="6"/>
  <c r="K1499" i="6"/>
  <c r="L1499" i="6"/>
  <c r="M1499" i="6"/>
  <c r="J1500" i="6"/>
  <c r="K1500" i="6"/>
  <c r="L1500" i="6"/>
  <c r="M1500" i="6"/>
  <c r="J1501" i="6"/>
  <c r="K1501" i="6"/>
  <c r="L1501" i="6"/>
  <c r="M1501" i="6"/>
  <c r="J1502" i="6"/>
  <c r="K1502" i="6"/>
  <c r="L1502" i="6"/>
  <c r="M1502" i="6"/>
  <c r="J1503" i="6"/>
  <c r="K1503" i="6"/>
  <c r="L1503" i="6"/>
  <c r="M1503" i="6"/>
  <c r="J1504" i="6"/>
  <c r="K1504" i="6"/>
  <c r="L1504" i="6"/>
  <c r="M1504" i="6"/>
  <c r="J1505" i="6"/>
  <c r="K1505" i="6"/>
  <c r="L1505" i="6"/>
  <c r="M1505" i="6"/>
  <c r="J1506" i="6"/>
  <c r="K1506" i="6"/>
  <c r="L1506" i="6"/>
  <c r="M1506" i="6"/>
  <c r="J1507" i="6"/>
  <c r="K1507" i="6"/>
  <c r="L1507" i="6"/>
  <c r="M1507" i="6"/>
  <c r="J1508" i="6"/>
  <c r="K1508" i="6"/>
  <c r="L1508" i="6"/>
  <c r="M1508" i="6"/>
  <c r="J1509" i="6"/>
  <c r="K1509" i="6"/>
  <c r="L1509" i="6"/>
  <c r="M1509" i="6"/>
  <c r="J1510" i="6"/>
  <c r="K1510" i="6"/>
  <c r="L1510" i="6"/>
  <c r="M1510" i="6"/>
  <c r="J1511" i="6"/>
  <c r="K1511" i="6"/>
  <c r="L1511" i="6"/>
  <c r="M1511" i="6"/>
  <c r="J1512" i="6"/>
  <c r="K1512" i="6"/>
  <c r="L1512" i="6"/>
  <c r="M1512" i="6"/>
  <c r="J1513" i="6"/>
  <c r="K1513" i="6"/>
  <c r="L1513" i="6"/>
  <c r="M1513" i="6"/>
  <c r="J1514" i="6"/>
  <c r="K1514" i="6"/>
  <c r="L1514" i="6"/>
  <c r="M1514" i="6"/>
  <c r="J1515" i="6"/>
  <c r="K1515" i="6"/>
  <c r="L1515" i="6"/>
  <c r="M1515" i="6"/>
  <c r="J1516" i="6"/>
  <c r="K1516" i="6"/>
  <c r="L1516" i="6"/>
  <c r="M1516" i="6"/>
  <c r="J1517" i="6"/>
  <c r="K1517" i="6"/>
  <c r="L1517" i="6"/>
  <c r="M1517" i="6"/>
  <c r="J1518" i="6"/>
  <c r="K1518" i="6"/>
  <c r="L1518" i="6"/>
  <c r="M1518" i="6"/>
  <c r="J1519" i="6"/>
  <c r="K1519" i="6"/>
  <c r="L1519" i="6"/>
  <c r="M1519" i="6"/>
  <c r="J1520" i="6"/>
  <c r="K1520" i="6"/>
  <c r="L1520" i="6"/>
  <c r="M1520" i="6"/>
  <c r="J1521" i="6"/>
  <c r="K1521" i="6"/>
  <c r="L1521" i="6"/>
  <c r="M1521" i="6"/>
  <c r="J1522" i="6"/>
  <c r="K1522" i="6"/>
  <c r="L1522" i="6"/>
  <c r="M1522" i="6"/>
  <c r="J1523" i="6"/>
  <c r="K1523" i="6"/>
  <c r="L1523" i="6"/>
  <c r="M1523" i="6"/>
  <c r="J1524" i="6"/>
  <c r="K1524" i="6"/>
  <c r="L1524" i="6"/>
  <c r="M1524" i="6"/>
  <c r="J1525" i="6"/>
  <c r="K1525" i="6"/>
  <c r="L1525" i="6"/>
  <c r="M1525" i="6"/>
  <c r="J1526" i="6"/>
  <c r="K1526" i="6"/>
  <c r="L1526" i="6"/>
  <c r="M1526" i="6"/>
  <c r="J1527" i="6"/>
  <c r="K1527" i="6"/>
  <c r="L1527" i="6"/>
  <c r="M1527" i="6"/>
  <c r="J1528" i="6"/>
  <c r="K1528" i="6"/>
  <c r="L1528" i="6"/>
  <c r="M1528" i="6"/>
  <c r="J1529" i="6"/>
  <c r="K1529" i="6"/>
  <c r="L1529" i="6"/>
  <c r="M1529" i="6"/>
  <c r="J1530" i="6"/>
  <c r="K1530" i="6"/>
  <c r="L1530" i="6"/>
  <c r="M1530" i="6"/>
  <c r="J1531" i="6"/>
  <c r="K1531" i="6"/>
  <c r="L1531" i="6"/>
  <c r="M1531" i="6"/>
  <c r="J1532" i="6"/>
  <c r="K1532" i="6"/>
  <c r="L1532" i="6"/>
  <c r="M1532" i="6"/>
  <c r="J1533" i="6"/>
  <c r="K1533" i="6"/>
  <c r="L1533" i="6"/>
  <c r="M1533" i="6"/>
  <c r="J1534" i="6"/>
  <c r="K1534" i="6"/>
  <c r="L1534" i="6"/>
  <c r="M1534" i="6"/>
  <c r="J1535" i="6"/>
  <c r="K1535" i="6"/>
  <c r="L1535" i="6"/>
  <c r="M1535" i="6"/>
  <c r="J1536" i="6"/>
  <c r="K1536" i="6"/>
  <c r="L1536" i="6"/>
  <c r="M1536" i="6"/>
  <c r="J1537" i="6"/>
  <c r="K1537" i="6"/>
  <c r="L1537" i="6"/>
  <c r="M1537" i="6"/>
  <c r="J1538" i="6"/>
  <c r="K1538" i="6"/>
  <c r="L1538" i="6"/>
  <c r="M1538" i="6"/>
  <c r="J1539" i="6"/>
  <c r="K1539" i="6"/>
  <c r="L1539" i="6"/>
  <c r="M1539" i="6"/>
  <c r="J1540" i="6"/>
  <c r="K1540" i="6"/>
  <c r="L1540" i="6"/>
  <c r="M1540" i="6"/>
  <c r="J1541" i="6"/>
  <c r="K1541" i="6"/>
  <c r="L1541" i="6"/>
  <c r="M1541" i="6"/>
  <c r="J1542" i="6"/>
  <c r="K1542" i="6"/>
  <c r="L1542" i="6"/>
  <c r="M1542" i="6"/>
  <c r="J1543" i="6"/>
  <c r="K1543" i="6"/>
  <c r="L1543" i="6"/>
  <c r="M1543" i="6"/>
  <c r="J1544" i="6"/>
  <c r="K1544" i="6"/>
  <c r="L1544" i="6"/>
  <c r="M1544" i="6"/>
  <c r="J1545" i="6"/>
  <c r="K1545" i="6"/>
  <c r="L1545" i="6"/>
  <c r="M1545" i="6"/>
  <c r="J1546" i="6"/>
  <c r="K1546" i="6"/>
  <c r="L1546" i="6"/>
  <c r="M1546" i="6"/>
  <c r="J1547" i="6"/>
  <c r="K1547" i="6"/>
  <c r="L1547" i="6"/>
  <c r="M1547" i="6"/>
  <c r="J1548" i="6"/>
  <c r="K1548" i="6"/>
  <c r="L1548" i="6"/>
  <c r="M1548" i="6"/>
  <c r="J1549" i="6"/>
  <c r="K1549" i="6"/>
  <c r="L1549" i="6"/>
  <c r="M1549" i="6"/>
  <c r="J1550" i="6"/>
  <c r="K1550" i="6"/>
  <c r="L1550" i="6"/>
  <c r="M1550" i="6"/>
  <c r="J1551" i="6"/>
  <c r="K1551" i="6"/>
  <c r="L1551" i="6"/>
  <c r="M1551" i="6"/>
  <c r="J1552" i="6"/>
  <c r="K1552" i="6"/>
  <c r="L1552" i="6"/>
  <c r="M1552" i="6"/>
  <c r="J1553" i="6"/>
  <c r="K1553" i="6"/>
  <c r="L1553" i="6"/>
  <c r="M1553" i="6"/>
  <c r="J1554" i="6"/>
  <c r="K1554" i="6"/>
  <c r="L1554" i="6"/>
  <c r="M1554" i="6"/>
  <c r="J1555" i="6"/>
  <c r="K1555" i="6"/>
  <c r="L1555" i="6"/>
  <c r="M1555" i="6"/>
  <c r="J1556" i="6"/>
  <c r="K1556" i="6"/>
  <c r="L1556" i="6"/>
  <c r="M1556" i="6"/>
  <c r="J1557" i="6"/>
  <c r="K1557" i="6"/>
  <c r="L1557" i="6"/>
  <c r="M1557" i="6"/>
  <c r="J1558" i="6"/>
  <c r="K1558" i="6"/>
  <c r="L1558" i="6"/>
  <c r="M1558" i="6"/>
  <c r="J1559" i="6"/>
  <c r="K1559" i="6"/>
  <c r="L1559" i="6"/>
  <c r="M1559" i="6"/>
  <c r="J1560" i="6"/>
  <c r="K1560" i="6"/>
  <c r="L1560" i="6"/>
  <c r="M1560" i="6"/>
  <c r="J1561" i="6"/>
  <c r="K1561" i="6"/>
  <c r="L1561" i="6"/>
  <c r="M1561" i="6"/>
  <c r="J1562" i="6"/>
  <c r="K1562" i="6"/>
  <c r="L1562" i="6"/>
  <c r="M1562" i="6"/>
  <c r="J1563" i="6"/>
  <c r="K1563" i="6"/>
  <c r="L1563" i="6"/>
  <c r="M1563" i="6"/>
  <c r="J1564" i="6"/>
  <c r="K1564" i="6"/>
  <c r="L1564" i="6"/>
  <c r="M1564" i="6"/>
  <c r="J1565" i="6"/>
  <c r="K1565" i="6"/>
  <c r="L1565" i="6"/>
  <c r="M1565" i="6"/>
  <c r="J1566" i="6"/>
  <c r="K1566" i="6"/>
  <c r="L1566" i="6"/>
  <c r="M1566" i="6"/>
  <c r="J1567" i="6"/>
  <c r="K1567" i="6"/>
  <c r="L1567" i="6"/>
  <c r="M1567" i="6"/>
  <c r="J1568" i="6"/>
  <c r="K1568" i="6"/>
  <c r="L1568" i="6"/>
  <c r="M1568" i="6"/>
  <c r="J1569" i="6"/>
  <c r="K1569" i="6"/>
  <c r="L1569" i="6"/>
  <c r="M1569" i="6"/>
  <c r="J1570" i="6"/>
  <c r="K1570" i="6"/>
  <c r="L1570" i="6"/>
  <c r="M1570" i="6"/>
  <c r="J1571" i="6"/>
  <c r="K1571" i="6"/>
  <c r="L1571" i="6"/>
  <c r="M1571" i="6"/>
  <c r="J1572" i="6"/>
  <c r="K1572" i="6"/>
  <c r="L1572" i="6"/>
  <c r="M1572" i="6"/>
  <c r="J1573" i="6"/>
  <c r="K1573" i="6"/>
  <c r="L1573" i="6"/>
  <c r="M1573" i="6"/>
  <c r="J1574" i="6"/>
  <c r="K1574" i="6"/>
  <c r="L1574" i="6"/>
  <c r="M1574" i="6"/>
  <c r="J1575" i="6"/>
  <c r="K1575" i="6"/>
  <c r="L1575" i="6"/>
  <c r="M1575" i="6"/>
  <c r="J1576" i="6"/>
  <c r="K1576" i="6"/>
  <c r="L1576" i="6"/>
  <c r="M1576" i="6"/>
  <c r="J1577" i="6"/>
  <c r="K1577" i="6"/>
  <c r="L1577" i="6"/>
  <c r="M1577" i="6"/>
  <c r="J1578" i="6"/>
  <c r="K1578" i="6"/>
  <c r="L1578" i="6"/>
  <c r="M1578" i="6"/>
  <c r="J1579" i="6"/>
  <c r="K1579" i="6"/>
  <c r="L1579" i="6"/>
  <c r="M1579" i="6"/>
  <c r="J1580" i="6"/>
  <c r="K1580" i="6"/>
  <c r="L1580" i="6"/>
  <c r="M1580" i="6"/>
  <c r="J1581" i="6"/>
  <c r="K1581" i="6"/>
  <c r="L1581" i="6"/>
  <c r="M1581" i="6"/>
  <c r="J1582" i="6"/>
  <c r="K1582" i="6"/>
  <c r="L1582" i="6"/>
  <c r="M1582" i="6"/>
  <c r="J1583" i="6"/>
  <c r="K1583" i="6"/>
  <c r="L1583" i="6"/>
  <c r="M1583" i="6"/>
  <c r="J1584" i="6"/>
  <c r="K1584" i="6"/>
  <c r="L1584" i="6"/>
  <c r="M1584" i="6"/>
  <c r="J1585" i="6"/>
  <c r="K1585" i="6"/>
  <c r="L1585" i="6"/>
  <c r="M1585" i="6"/>
  <c r="J1586" i="6"/>
  <c r="K1586" i="6"/>
  <c r="L1586" i="6"/>
  <c r="M1586" i="6"/>
  <c r="J1587" i="6"/>
  <c r="K1587" i="6"/>
  <c r="L1587" i="6"/>
  <c r="M1587" i="6"/>
  <c r="J1588" i="6"/>
  <c r="K1588" i="6"/>
  <c r="L1588" i="6"/>
  <c r="M1588" i="6"/>
  <c r="J1589" i="6"/>
  <c r="K1589" i="6"/>
  <c r="L1589" i="6"/>
  <c r="M1589" i="6"/>
  <c r="J1590" i="6"/>
  <c r="K1590" i="6"/>
  <c r="L1590" i="6"/>
  <c r="M1590" i="6"/>
  <c r="J1591" i="6"/>
  <c r="K1591" i="6"/>
  <c r="L1591" i="6"/>
  <c r="M1591" i="6"/>
  <c r="J1592" i="6"/>
  <c r="K1592" i="6"/>
  <c r="L1592" i="6"/>
  <c r="M1592" i="6"/>
  <c r="J1593" i="6"/>
  <c r="K1593" i="6"/>
  <c r="L1593" i="6"/>
  <c r="M1593" i="6"/>
  <c r="J1594" i="6"/>
  <c r="K1594" i="6"/>
  <c r="L1594" i="6"/>
  <c r="M1594" i="6"/>
  <c r="J1595" i="6"/>
  <c r="K1595" i="6"/>
  <c r="L1595" i="6"/>
  <c r="M1595" i="6"/>
  <c r="J1596" i="6"/>
  <c r="K1596" i="6"/>
  <c r="L1596" i="6"/>
  <c r="M1596" i="6"/>
  <c r="J1597" i="6"/>
  <c r="K1597" i="6"/>
  <c r="L1597" i="6"/>
  <c r="M1597" i="6"/>
  <c r="J1598" i="6"/>
  <c r="K1598" i="6"/>
  <c r="L1598" i="6"/>
  <c r="M1598" i="6"/>
  <c r="J1599" i="6"/>
  <c r="K1599" i="6"/>
  <c r="L1599" i="6"/>
  <c r="M1599" i="6"/>
  <c r="J1600" i="6"/>
  <c r="K1600" i="6"/>
  <c r="L1600" i="6"/>
  <c r="M1600" i="6"/>
  <c r="J1601" i="6"/>
  <c r="K1601" i="6"/>
  <c r="L1601" i="6"/>
  <c r="M1601" i="6"/>
  <c r="J1602" i="6"/>
  <c r="K1602" i="6"/>
  <c r="L1602" i="6"/>
  <c r="M1602" i="6"/>
  <c r="J1603" i="6"/>
  <c r="K1603" i="6"/>
  <c r="L1603" i="6"/>
  <c r="M1603" i="6"/>
  <c r="J1604" i="6"/>
  <c r="K1604" i="6"/>
  <c r="L1604" i="6"/>
  <c r="M1604" i="6"/>
  <c r="J1605" i="6"/>
  <c r="K1605" i="6"/>
  <c r="L1605" i="6"/>
  <c r="M1605" i="6"/>
  <c r="J1606" i="6"/>
  <c r="K1606" i="6"/>
  <c r="L1606" i="6"/>
  <c r="M1606" i="6"/>
  <c r="J1607" i="6"/>
  <c r="K1607" i="6"/>
  <c r="L1607" i="6"/>
  <c r="M1607" i="6"/>
  <c r="J1608" i="6"/>
  <c r="K1608" i="6"/>
  <c r="L1608" i="6"/>
  <c r="M1608" i="6"/>
  <c r="J1609" i="6"/>
  <c r="K1609" i="6"/>
  <c r="L1609" i="6"/>
  <c r="M1609" i="6"/>
  <c r="J1610" i="6"/>
  <c r="K1610" i="6"/>
  <c r="L1610" i="6"/>
  <c r="M1610" i="6"/>
  <c r="J1611" i="6"/>
  <c r="K1611" i="6"/>
  <c r="L1611" i="6"/>
  <c r="M1611" i="6"/>
  <c r="J1612" i="6"/>
  <c r="K1612" i="6"/>
  <c r="L1612" i="6"/>
  <c r="M1612" i="6"/>
  <c r="J1613" i="6"/>
  <c r="K1613" i="6"/>
  <c r="L1613" i="6"/>
  <c r="M1613" i="6"/>
  <c r="J1614" i="6"/>
  <c r="K1614" i="6"/>
  <c r="L1614" i="6"/>
  <c r="M1614" i="6"/>
  <c r="J1615" i="6"/>
  <c r="K1615" i="6"/>
  <c r="L1615" i="6"/>
  <c r="M1615" i="6"/>
  <c r="J1616" i="6"/>
  <c r="K1616" i="6"/>
  <c r="L1616" i="6"/>
  <c r="M1616" i="6"/>
  <c r="J1617" i="6"/>
  <c r="K1617" i="6"/>
  <c r="L1617" i="6"/>
  <c r="M1617" i="6"/>
  <c r="J1618" i="6"/>
  <c r="K1618" i="6"/>
  <c r="L1618" i="6"/>
  <c r="M1618" i="6"/>
  <c r="J1619" i="6"/>
  <c r="K1619" i="6"/>
  <c r="L1619" i="6"/>
  <c r="M1619" i="6"/>
  <c r="J1620" i="6"/>
  <c r="K1620" i="6"/>
  <c r="L1620" i="6"/>
  <c r="M1620" i="6"/>
  <c r="J1621" i="6"/>
  <c r="K1621" i="6"/>
  <c r="L1621" i="6"/>
  <c r="M1621" i="6"/>
  <c r="J1622" i="6"/>
  <c r="K1622" i="6"/>
  <c r="L1622" i="6"/>
  <c r="M1622" i="6"/>
  <c r="J1623" i="6"/>
  <c r="K1623" i="6"/>
  <c r="L1623" i="6"/>
  <c r="M1623" i="6"/>
  <c r="J1624" i="6"/>
  <c r="K1624" i="6"/>
  <c r="L1624" i="6"/>
  <c r="M1624" i="6"/>
  <c r="J1625" i="6"/>
  <c r="K1625" i="6"/>
  <c r="L1625" i="6"/>
  <c r="M1625" i="6"/>
  <c r="J1626" i="6"/>
  <c r="K1626" i="6"/>
  <c r="L1626" i="6"/>
  <c r="M1626" i="6"/>
  <c r="J1627" i="6"/>
  <c r="K1627" i="6"/>
  <c r="L1627" i="6"/>
  <c r="M1627" i="6"/>
  <c r="J1628" i="6"/>
  <c r="K1628" i="6"/>
  <c r="L1628" i="6"/>
  <c r="M1628" i="6"/>
  <c r="J1629" i="6"/>
  <c r="K1629" i="6"/>
  <c r="L1629" i="6"/>
  <c r="M1629" i="6"/>
  <c r="J1630" i="6"/>
  <c r="K1630" i="6"/>
  <c r="L1630" i="6"/>
  <c r="M1630" i="6"/>
  <c r="J1631" i="6"/>
  <c r="K1631" i="6"/>
  <c r="L1631" i="6"/>
  <c r="M1631" i="6"/>
  <c r="J1632" i="6"/>
  <c r="K1632" i="6"/>
  <c r="L1632" i="6"/>
  <c r="M1632" i="6"/>
  <c r="J1633" i="6"/>
  <c r="K1633" i="6"/>
  <c r="L1633" i="6"/>
  <c r="M1633" i="6"/>
  <c r="J1634" i="6"/>
  <c r="K1634" i="6"/>
  <c r="L1634" i="6"/>
  <c r="M1634" i="6"/>
  <c r="J1635" i="6"/>
  <c r="K1635" i="6"/>
  <c r="L1635" i="6"/>
  <c r="M1635" i="6"/>
  <c r="J1636" i="6"/>
  <c r="K1636" i="6"/>
  <c r="L1636" i="6"/>
  <c r="M1636" i="6"/>
  <c r="J1637" i="6"/>
  <c r="K1637" i="6"/>
  <c r="L1637" i="6"/>
  <c r="M1637" i="6"/>
  <c r="J1638" i="6"/>
  <c r="K1638" i="6"/>
  <c r="L1638" i="6"/>
  <c r="M1638" i="6"/>
  <c r="J1639" i="6"/>
  <c r="K1639" i="6"/>
  <c r="L1639" i="6"/>
  <c r="M1639" i="6"/>
  <c r="J1640" i="6"/>
  <c r="K1640" i="6"/>
  <c r="L1640" i="6"/>
  <c r="M1640" i="6"/>
  <c r="J1641" i="6"/>
  <c r="K1641" i="6"/>
  <c r="L1641" i="6"/>
  <c r="M1641" i="6"/>
  <c r="J1642" i="6"/>
  <c r="K1642" i="6"/>
  <c r="L1642" i="6"/>
  <c r="M1642" i="6"/>
  <c r="J1643" i="6"/>
  <c r="K1643" i="6"/>
  <c r="L1643" i="6"/>
  <c r="M1643" i="6"/>
  <c r="J1644" i="6"/>
  <c r="K1644" i="6"/>
  <c r="L1644" i="6"/>
  <c r="M1644" i="6"/>
  <c r="J1645" i="6"/>
  <c r="K1645" i="6"/>
  <c r="L1645" i="6"/>
  <c r="M1645" i="6"/>
  <c r="J1646" i="6"/>
  <c r="K1646" i="6"/>
  <c r="L1646" i="6"/>
  <c r="M1646" i="6"/>
  <c r="J1647" i="6"/>
  <c r="K1647" i="6"/>
  <c r="L1647" i="6"/>
  <c r="M1647" i="6"/>
  <c r="J1648" i="6"/>
  <c r="K1648" i="6"/>
  <c r="L1648" i="6"/>
  <c r="M1648" i="6"/>
  <c r="J1649" i="6"/>
  <c r="K1649" i="6"/>
  <c r="L1649" i="6"/>
  <c r="M1649" i="6"/>
  <c r="J1650" i="6"/>
  <c r="K1650" i="6"/>
  <c r="L1650" i="6"/>
  <c r="M1650" i="6"/>
  <c r="J1651" i="6"/>
  <c r="K1651" i="6"/>
  <c r="L1651" i="6"/>
  <c r="M1651" i="6"/>
  <c r="J1652" i="6"/>
  <c r="K1652" i="6"/>
  <c r="L1652" i="6"/>
  <c r="M1652" i="6"/>
  <c r="J1653" i="6"/>
  <c r="K1653" i="6"/>
  <c r="L1653" i="6"/>
  <c r="M1653" i="6"/>
  <c r="J1654" i="6"/>
  <c r="K1654" i="6"/>
  <c r="L1654" i="6"/>
  <c r="M1654" i="6"/>
  <c r="J1655" i="6"/>
  <c r="K1655" i="6"/>
  <c r="L1655" i="6"/>
  <c r="M1655" i="6"/>
  <c r="J1656" i="6"/>
  <c r="K1656" i="6"/>
  <c r="L1656" i="6"/>
  <c r="M1656" i="6"/>
  <c r="J1657" i="6"/>
  <c r="K1657" i="6"/>
  <c r="L1657" i="6"/>
  <c r="M1657" i="6"/>
  <c r="J1658" i="6"/>
  <c r="K1658" i="6"/>
  <c r="L1658" i="6"/>
  <c r="M1658" i="6"/>
  <c r="J1659" i="6"/>
  <c r="K1659" i="6"/>
  <c r="L1659" i="6"/>
  <c r="M1659" i="6"/>
  <c r="J1660" i="6"/>
  <c r="K1660" i="6"/>
  <c r="L1660" i="6"/>
  <c r="M1660" i="6"/>
  <c r="J1661" i="6"/>
  <c r="K1661" i="6"/>
  <c r="L1661" i="6"/>
  <c r="M1661" i="6"/>
  <c r="J1662" i="6"/>
  <c r="K1662" i="6"/>
  <c r="L1662" i="6"/>
  <c r="M1662" i="6"/>
  <c r="J1663" i="6"/>
  <c r="K1663" i="6"/>
  <c r="L1663" i="6"/>
  <c r="M1663" i="6"/>
  <c r="J1664" i="6"/>
  <c r="K1664" i="6"/>
  <c r="L1664" i="6"/>
  <c r="M1664" i="6"/>
  <c r="J1665" i="6"/>
  <c r="K1665" i="6"/>
  <c r="L1665" i="6"/>
  <c r="M1665" i="6"/>
  <c r="J1666" i="6"/>
  <c r="K1666" i="6"/>
  <c r="L1666" i="6"/>
  <c r="M1666" i="6"/>
  <c r="J1667" i="6"/>
  <c r="K1667" i="6"/>
  <c r="L1667" i="6"/>
  <c r="M1667" i="6"/>
  <c r="J1668" i="6"/>
  <c r="K1668" i="6"/>
  <c r="L1668" i="6"/>
  <c r="M1668" i="6"/>
  <c r="J1669" i="6"/>
  <c r="K1669" i="6"/>
  <c r="L1669" i="6"/>
  <c r="M1669" i="6"/>
  <c r="J1670" i="6"/>
  <c r="K1670" i="6"/>
  <c r="L1670" i="6"/>
  <c r="M1670" i="6"/>
  <c r="J1671" i="6"/>
  <c r="K1671" i="6"/>
  <c r="L1671" i="6"/>
  <c r="M1671" i="6"/>
  <c r="J1672" i="6"/>
  <c r="K1672" i="6"/>
  <c r="L1672" i="6"/>
  <c r="M1672" i="6"/>
  <c r="J1673" i="6"/>
  <c r="K1673" i="6"/>
  <c r="L1673" i="6"/>
  <c r="M1673" i="6"/>
  <c r="J1674" i="6"/>
  <c r="K1674" i="6"/>
  <c r="L1674" i="6"/>
  <c r="M1674" i="6"/>
  <c r="J1675" i="6"/>
  <c r="K1675" i="6"/>
  <c r="L1675" i="6"/>
  <c r="M1675" i="6"/>
  <c r="J1676" i="6"/>
  <c r="K1676" i="6"/>
  <c r="L1676" i="6"/>
  <c r="M1676" i="6"/>
  <c r="J1677" i="6"/>
  <c r="K1677" i="6"/>
  <c r="L1677" i="6"/>
  <c r="M1677" i="6"/>
  <c r="J1678" i="6"/>
  <c r="K1678" i="6"/>
  <c r="L1678" i="6"/>
  <c r="M1678" i="6"/>
  <c r="J1679" i="6"/>
  <c r="K1679" i="6"/>
  <c r="L1679" i="6"/>
  <c r="M1679" i="6"/>
  <c r="J1680" i="6"/>
  <c r="K1680" i="6"/>
  <c r="L1680" i="6"/>
  <c r="M1680" i="6"/>
  <c r="J1681" i="6"/>
  <c r="K1681" i="6"/>
  <c r="L1681" i="6"/>
  <c r="M1681" i="6"/>
  <c r="J1682" i="6"/>
  <c r="K1682" i="6"/>
  <c r="L1682" i="6"/>
  <c r="M1682" i="6"/>
  <c r="J1683" i="6"/>
  <c r="K1683" i="6"/>
  <c r="L1683" i="6"/>
  <c r="M1683" i="6"/>
  <c r="J1684" i="6"/>
  <c r="K1684" i="6"/>
  <c r="L1684" i="6"/>
  <c r="M1684" i="6"/>
  <c r="J1685" i="6"/>
  <c r="K1685" i="6"/>
  <c r="L1685" i="6"/>
  <c r="M1685" i="6"/>
  <c r="J1686" i="6"/>
  <c r="K1686" i="6"/>
  <c r="L1686" i="6"/>
  <c r="M1686" i="6"/>
  <c r="J1687" i="6"/>
  <c r="K1687" i="6"/>
  <c r="L1687" i="6"/>
  <c r="M1687" i="6"/>
  <c r="J1688" i="6"/>
  <c r="K1688" i="6"/>
  <c r="L1688" i="6"/>
  <c r="M1688" i="6"/>
  <c r="J1689" i="6"/>
  <c r="K1689" i="6"/>
  <c r="L1689" i="6"/>
  <c r="M1689" i="6"/>
  <c r="J1690" i="6"/>
  <c r="K1690" i="6"/>
  <c r="L1690" i="6"/>
  <c r="M1690" i="6"/>
  <c r="J1691" i="6"/>
  <c r="K1691" i="6"/>
  <c r="L1691" i="6"/>
  <c r="M1691" i="6"/>
  <c r="J1692" i="6"/>
  <c r="K1692" i="6"/>
  <c r="L1692" i="6"/>
  <c r="M1692" i="6"/>
  <c r="J1693" i="6"/>
  <c r="K1693" i="6"/>
  <c r="L1693" i="6"/>
  <c r="M1693" i="6"/>
  <c r="J1694" i="6"/>
  <c r="K1694" i="6"/>
  <c r="L1694" i="6"/>
  <c r="M1694" i="6"/>
  <c r="J1695" i="6"/>
  <c r="K1695" i="6"/>
  <c r="L1695" i="6"/>
  <c r="M1695" i="6"/>
  <c r="J1696" i="6"/>
  <c r="K1696" i="6"/>
  <c r="L1696" i="6"/>
  <c r="M1696" i="6"/>
  <c r="J1697" i="6"/>
  <c r="K1697" i="6"/>
  <c r="L1697" i="6"/>
  <c r="M1697" i="6"/>
  <c r="J1698" i="6"/>
  <c r="K1698" i="6"/>
  <c r="L1698" i="6"/>
  <c r="M1698" i="6"/>
  <c r="J1699" i="6"/>
  <c r="K1699" i="6"/>
  <c r="L1699" i="6"/>
  <c r="M1699" i="6"/>
  <c r="J1700" i="6"/>
  <c r="K1700" i="6"/>
  <c r="L1700" i="6"/>
  <c r="M1700" i="6"/>
  <c r="J1701" i="6"/>
  <c r="K1701" i="6"/>
  <c r="L1701" i="6"/>
  <c r="M1701" i="6"/>
  <c r="J1702" i="6"/>
  <c r="K1702" i="6"/>
  <c r="L1702" i="6"/>
  <c r="M1702" i="6"/>
  <c r="J1703" i="6"/>
  <c r="K1703" i="6"/>
  <c r="L1703" i="6"/>
  <c r="M1703" i="6"/>
  <c r="J1704" i="6"/>
  <c r="K1704" i="6"/>
  <c r="L1704" i="6"/>
  <c r="M1704" i="6"/>
  <c r="J1705" i="6"/>
  <c r="K1705" i="6"/>
  <c r="L1705" i="6"/>
  <c r="M1705" i="6"/>
  <c r="J1706" i="6"/>
  <c r="K1706" i="6"/>
  <c r="L1706" i="6"/>
  <c r="M1706" i="6"/>
  <c r="J1707" i="6"/>
  <c r="K1707" i="6"/>
  <c r="L1707" i="6"/>
  <c r="M1707" i="6"/>
  <c r="J1708" i="6"/>
  <c r="K1708" i="6"/>
  <c r="L1708" i="6"/>
  <c r="M1708" i="6"/>
  <c r="J1709" i="6"/>
  <c r="K1709" i="6"/>
  <c r="L1709" i="6"/>
  <c r="M1709" i="6"/>
  <c r="J1710" i="6"/>
  <c r="K1710" i="6"/>
  <c r="L1710" i="6"/>
  <c r="M1710" i="6"/>
  <c r="J1711" i="6"/>
  <c r="K1711" i="6"/>
  <c r="L1711" i="6"/>
  <c r="M1711" i="6"/>
  <c r="J1712" i="6"/>
  <c r="K1712" i="6"/>
  <c r="L1712" i="6"/>
  <c r="M1712" i="6"/>
  <c r="J1713" i="6"/>
  <c r="K1713" i="6"/>
  <c r="L1713" i="6"/>
  <c r="M1713" i="6"/>
  <c r="J1714" i="6"/>
  <c r="K1714" i="6"/>
  <c r="L1714" i="6"/>
  <c r="M1714" i="6"/>
  <c r="J1715" i="6"/>
  <c r="K1715" i="6"/>
  <c r="L1715" i="6"/>
  <c r="M1715" i="6"/>
  <c r="J1716" i="6"/>
  <c r="K1716" i="6"/>
  <c r="L1716" i="6"/>
  <c r="M1716" i="6"/>
  <c r="J1717" i="6"/>
  <c r="K1717" i="6"/>
  <c r="L1717" i="6"/>
  <c r="M1717" i="6"/>
  <c r="J1718" i="6"/>
  <c r="K1718" i="6"/>
  <c r="L1718" i="6"/>
  <c r="M1718" i="6"/>
  <c r="J1719" i="6"/>
  <c r="K1719" i="6"/>
  <c r="L1719" i="6"/>
  <c r="M1719" i="6"/>
  <c r="J1720" i="6"/>
  <c r="K1720" i="6"/>
  <c r="L1720" i="6"/>
  <c r="M1720" i="6"/>
  <c r="J1721" i="6"/>
  <c r="K1721" i="6"/>
  <c r="L1721" i="6"/>
  <c r="M1721" i="6"/>
  <c r="J1722" i="6"/>
  <c r="K1722" i="6"/>
  <c r="L1722" i="6"/>
  <c r="M1722" i="6"/>
  <c r="J1723" i="6"/>
  <c r="K1723" i="6"/>
  <c r="L1723" i="6"/>
  <c r="M1723" i="6"/>
  <c r="J1724" i="6"/>
  <c r="K1724" i="6"/>
  <c r="L1724" i="6"/>
  <c r="M1724" i="6"/>
  <c r="J1725" i="6"/>
  <c r="K1725" i="6"/>
  <c r="L1725" i="6"/>
  <c r="M1725" i="6"/>
  <c r="J1726" i="6"/>
  <c r="K1726" i="6"/>
  <c r="L1726" i="6"/>
  <c r="M1726" i="6"/>
  <c r="J1727" i="6"/>
  <c r="K1727" i="6"/>
  <c r="L1727" i="6"/>
  <c r="M1727" i="6"/>
  <c r="J1728" i="6"/>
  <c r="K1728" i="6"/>
  <c r="L1728" i="6"/>
  <c r="M1728" i="6"/>
  <c r="J1729" i="6"/>
  <c r="K1729" i="6"/>
  <c r="L1729" i="6"/>
  <c r="M1729" i="6"/>
  <c r="J1730" i="6"/>
  <c r="K1730" i="6"/>
  <c r="L1730" i="6"/>
  <c r="M1730" i="6"/>
  <c r="J1731" i="6"/>
  <c r="K1731" i="6"/>
  <c r="L1731" i="6"/>
  <c r="M1731" i="6"/>
  <c r="J1732" i="6"/>
  <c r="K1732" i="6"/>
  <c r="L1732" i="6"/>
  <c r="M1732" i="6"/>
  <c r="J1733" i="6"/>
  <c r="K1733" i="6"/>
  <c r="L1733" i="6"/>
  <c r="M1733" i="6"/>
  <c r="J1734" i="6"/>
  <c r="K1734" i="6"/>
  <c r="L1734" i="6"/>
  <c r="M1734" i="6"/>
  <c r="J1735" i="6"/>
  <c r="K1735" i="6"/>
  <c r="L1735" i="6"/>
  <c r="M1735" i="6"/>
  <c r="J1736" i="6"/>
  <c r="K1736" i="6"/>
  <c r="L1736" i="6"/>
  <c r="M1736" i="6"/>
  <c r="J1737" i="6"/>
  <c r="K1737" i="6"/>
  <c r="L1737" i="6"/>
  <c r="M1737" i="6"/>
  <c r="J1738" i="6"/>
  <c r="K1738" i="6"/>
  <c r="L1738" i="6"/>
  <c r="M1738" i="6"/>
  <c r="J1739" i="6"/>
  <c r="K1739" i="6"/>
  <c r="L1739" i="6"/>
  <c r="M1739" i="6"/>
  <c r="J1740" i="6"/>
  <c r="K1740" i="6"/>
  <c r="L1740" i="6"/>
  <c r="M1740" i="6"/>
  <c r="J1741" i="6"/>
  <c r="K1741" i="6"/>
  <c r="L1741" i="6"/>
  <c r="M1741" i="6"/>
  <c r="J1742" i="6"/>
  <c r="K1742" i="6"/>
  <c r="L1742" i="6"/>
  <c r="M1742" i="6"/>
  <c r="J1743" i="6"/>
  <c r="K1743" i="6"/>
  <c r="L1743" i="6"/>
  <c r="M1743" i="6"/>
  <c r="J1744" i="6"/>
  <c r="K1744" i="6"/>
  <c r="L1744" i="6"/>
  <c r="M1744" i="6"/>
  <c r="J1745" i="6"/>
  <c r="K1745" i="6"/>
  <c r="L1745" i="6"/>
  <c r="M1745" i="6"/>
  <c r="J1746" i="6"/>
  <c r="K1746" i="6"/>
  <c r="L1746" i="6"/>
  <c r="M1746" i="6"/>
  <c r="J1747" i="6"/>
  <c r="K1747" i="6"/>
  <c r="L1747" i="6"/>
  <c r="M1747" i="6"/>
  <c r="J1748" i="6"/>
  <c r="K1748" i="6"/>
  <c r="L1748" i="6"/>
  <c r="M1748" i="6"/>
  <c r="J1749" i="6"/>
  <c r="K1749" i="6"/>
  <c r="L1749" i="6"/>
  <c r="M1749" i="6"/>
  <c r="J1750" i="6"/>
  <c r="K1750" i="6"/>
  <c r="L1750" i="6"/>
  <c r="M1750" i="6"/>
  <c r="J1751" i="6"/>
  <c r="K1751" i="6"/>
  <c r="L1751" i="6"/>
  <c r="M1751" i="6"/>
  <c r="J1752" i="6"/>
  <c r="K1752" i="6"/>
  <c r="L1752" i="6"/>
  <c r="M1752" i="6"/>
  <c r="J1753" i="6"/>
  <c r="K1753" i="6"/>
  <c r="L1753" i="6"/>
  <c r="M1753" i="6"/>
  <c r="J1754" i="6"/>
  <c r="K1754" i="6"/>
  <c r="L1754" i="6"/>
  <c r="M1754" i="6"/>
  <c r="J1755" i="6"/>
  <c r="K1755" i="6"/>
  <c r="L1755" i="6"/>
  <c r="M1755" i="6"/>
  <c r="J1756" i="6"/>
  <c r="K1756" i="6"/>
  <c r="L1756" i="6"/>
  <c r="M1756" i="6"/>
  <c r="J1757" i="6"/>
  <c r="K1757" i="6"/>
  <c r="L1757" i="6"/>
  <c r="M1757" i="6"/>
  <c r="J1758" i="6"/>
  <c r="K1758" i="6"/>
  <c r="L1758" i="6"/>
  <c r="M1758" i="6"/>
  <c r="J1759" i="6"/>
  <c r="K1759" i="6"/>
  <c r="L1759" i="6"/>
  <c r="M1759" i="6"/>
  <c r="J1760" i="6"/>
  <c r="K1760" i="6"/>
  <c r="L1760" i="6"/>
  <c r="M1760" i="6"/>
  <c r="J1761" i="6"/>
  <c r="K1761" i="6"/>
  <c r="L1761" i="6"/>
  <c r="M1761" i="6"/>
  <c r="J1762" i="6"/>
  <c r="K1762" i="6"/>
  <c r="L1762" i="6"/>
  <c r="M1762" i="6"/>
  <c r="J1763" i="6"/>
  <c r="K1763" i="6"/>
  <c r="L1763" i="6"/>
  <c r="M1763" i="6"/>
  <c r="J1764" i="6"/>
  <c r="K1764" i="6"/>
  <c r="L1764" i="6"/>
  <c r="M1764" i="6"/>
  <c r="J1765" i="6"/>
  <c r="K1765" i="6"/>
  <c r="L1765" i="6"/>
  <c r="M1765" i="6"/>
  <c r="J1766" i="6"/>
  <c r="K1766" i="6"/>
  <c r="L1766" i="6"/>
  <c r="M1766" i="6"/>
  <c r="J1767" i="6"/>
  <c r="K1767" i="6"/>
  <c r="L1767" i="6"/>
  <c r="M1767" i="6"/>
  <c r="J1768" i="6"/>
  <c r="K1768" i="6"/>
  <c r="L1768" i="6"/>
  <c r="M1768" i="6"/>
  <c r="J1769" i="6"/>
  <c r="K1769" i="6"/>
  <c r="L1769" i="6"/>
  <c r="M1769" i="6"/>
  <c r="J1770" i="6"/>
  <c r="K1770" i="6"/>
  <c r="L1770" i="6"/>
  <c r="M1770" i="6"/>
  <c r="J1771" i="6"/>
  <c r="K1771" i="6"/>
  <c r="L1771" i="6"/>
  <c r="M1771" i="6"/>
  <c r="J1772" i="6"/>
  <c r="K1772" i="6"/>
  <c r="L1772" i="6"/>
  <c r="M1772" i="6"/>
  <c r="J1773" i="6"/>
  <c r="K1773" i="6"/>
  <c r="L1773" i="6"/>
  <c r="M1773" i="6"/>
  <c r="J1774" i="6"/>
  <c r="K1774" i="6"/>
  <c r="L1774" i="6"/>
  <c r="M1774" i="6"/>
  <c r="J1775" i="6"/>
  <c r="K1775" i="6"/>
  <c r="L1775" i="6"/>
  <c r="M1775" i="6"/>
  <c r="J1776" i="6"/>
  <c r="K1776" i="6"/>
  <c r="L1776" i="6"/>
  <c r="M1776" i="6"/>
  <c r="J1777" i="6"/>
  <c r="K1777" i="6"/>
  <c r="L1777" i="6"/>
  <c r="M1777" i="6"/>
  <c r="J1778" i="6"/>
  <c r="K1778" i="6"/>
  <c r="L1778" i="6"/>
  <c r="M1778" i="6"/>
  <c r="J1779" i="6"/>
  <c r="K1779" i="6"/>
  <c r="L1779" i="6"/>
  <c r="M1779" i="6"/>
  <c r="J1780" i="6"/>
  <c r="K1780" i="6"/>
  <c r="L1780" i="6"/>
  <c r="M1780" i="6"/>
  <c r="J1781" i="6"/>
  <c r="K1781" i="6"/>
  <c r="L1781" i="6"/>
  <c r="M1781" i="6"/>
  <c r="J1782" i="6"/>
  <c r="K1782" i="6"/>
  <c r="L1782" i="6"/>
  <c r="M1782" i="6"/>
  <c r="J1783" i="6"/>
  <c r="K1783" i="6"/>
  <c r="L1783" i="6"/>
  <c r="M1783" i="6"/>
  <c r="J1784" i="6"/>
  <c r="K1784" i="6"/>
  <c r="L1784" i="6"/>
  <c r="M1784" i="6"/>
  <c r="J1785" i="6"/>
  <c r="K1785" i="6"/>
  <c r="L1785" i="6"/>
  <c r="M1785" i="6"/>
  <c r="J1786" i="6"/>
  <c r="K1786" i="6"/>
  <c r="L1786" i="6"/>
  <c r="M1786" i="6"/>
  <c r="J1787" i="6"/>
  <c r="K1787" i="6"/>
  <c r="L1787" i="6"/>
  <c r="M1787" i="6"/>
  <c r="J1788" i="6"/>
  <c r="K1788" i="6"/>
  <c r="L1788" i="6"/>
  <c r="M1788" i="6"/>
  <c r="J1789" i="6"/>
  <c r="K1789" i="6"/>
  <c r="L1789" i="6"/>
  <c r="M1789" i="6"/>
  <c r="J1790" i="6"/>
  <c r="K1790" i="6"/>
  <c r="L1790" i="6"/>
  <c r="M1790" i="6"/>
  <c r="J1791" i="6"/>
  <c r="K1791" i="6"/>
  <c r="L1791" i="6"/>
  <c r="M1791" i="6"/>
  <c r="J1792" i="6"/>
  <c r="K1792" i="6"/>
  <c r="L1792" i="6"/>
  <c r="M1792" i="6"/>
  <c r="J1793" i="6"/>
  <c r="K1793" i="6"/>
  <c r="L1793" i="6"/>
  <c r="M1793" i="6"/>
  <c r="J1794" i="6"/>
  <c r="K1794" i="6"/>
  <c r="L1794" i="6"/>
  <c r="M1794" i="6"/>
  <c r="J1795" i="6"/>
  <c r="K1795" i="6"/>
  <c r="L1795" i="6"/>
  <c r="M1795" i="6"/>
  <c r="J1796" i="6"/>
  <c r="K1796" i="6"/>
  <c r="L1796" i="6"/>
  <c r="M1796" i="6"/>
  <c r="J1797" i="6"/>
  <c r="K1797" i="6"/>
  <c r="L1797" i="6"/>
  <c r="M1797" i="6"/>
  <c r="J1798" i="6"/>
  <c r="K1798" i="6"/>
  <c r="L1798" i="6"/>
  <c r="M1798" i="6"/>
  <c r="J1799" i="6"/>
  <c r="K1799" i="6"/>
  <c r="L1799" i="6"/>
  <c r="M1799" i="6"/>
  <c r="J1800" i="6"/>
  <c r="K1800" i="6"/>
  <c r="L1800" i="6"/>
  <c r="M1800" i="6"/>
  <c r="J1801" i="6"/>
  <c r="K1801" i="6"/>
  <c r="L1801" i="6"/>
  <c r="M1801" i="6"/>
  <c r="J1802" i="6"/>
  <c r="K1802" i="6"/>
  <c r="L1802" i="6"/>
  <c r="M1802" i="6"/>
  <c r="J1803" i="6"/>
  <c r="K1803" i="6"/>
  <c r="L1803" i="6"/>
  <c r="M1803" i="6"/>
  <c r="J1804" i="6"/>
  <c r="K1804" i="6"/>
  <c r="L1804" i="6"/>
  <c r="M1804" i="6"/>
  <c r="J1805" i="6"/>
  <c r="K1805" i="6"/>
  <c r="L1805" i="6"/>
  <c r="M1805" i="6"/>
  <c r="J1806" i="6"/>
  <c r="K1806" i="6"/>
  <c r="L1806" i="6"/>
  <c r="M1806" i="6"/>
  <c r="J1807" i="6"/>
  <c r="K1807" i="6"/>
  <c r="L1807" i="6"/>
  <c r="M1807" i="6"/>
  <c r="J1808" i="6"/>
  <c r="K1808" i="6"/>
  <c r="L1808" i="6"/>
  <c r="M1808" i="6"/>
  <c r="J1809" i="6"/>
  <c r="K1809" i="6"/>
  <c r="L1809" i="6"/>
  <c r="M1809" i="6"/>
  <c r="J1810" i="6"/>
  <c r="K1810" i="6"/>
  <c r="L1810" i="6"/>
  <c r="M1810" i="6"/>
  <c r="J1811" i="6"/>
  <c r="K1811" i="6"/>
  <c r="L1811" i="6"/>
  <c r="M1811" i="6"/>
  <c r="J1812" i="6"/>
  <c r="K1812" i="6"/>
  <c r="L1812" i="6"/>
  <c r="M1812" i="6"/>
  <c r="J1813" i="6"/>
  <c r="K1813" i="6"/>
  <c r="L1813" i="6"/>
  <c r="M1813" i="6"/>
  <c r="J1814" i="6"/>
  <c r="K1814" i="6"/>
  <c r="L1814" i="6"/>
  <c r="M1814" i="6"/>
  <c r="J1815" i="6"/>
  <c r="K1815" i="6"/>
  <c r="L1815" i="6"/>
  <c r="M1815" i="6"/>
  <c r="J1816" i="6"/>
  <c r="K1816" i="6"/>
  <c r="L1816" i="6"/>
  <c r="M1816" i="6"/>
  <c r="J1817" i="6"/>
  <c r="K1817" i="6"/>
  <c r="L1817" i="6"/>
  <c r="M1817" i="6"/>
  <c r="J1818" i="6"/>
  <c r="K1818" i="6"/>
  <c r="L1818" i="6"/>
  <c r="M1818" i="6"/>
  <c r="J1819" i="6"/>
  <c r="K1819" i="6"/>
  <c r="L1819" i="6"/>
  <c r="M1819" i="6"/>
  <c r="J1820" i="6"/>
  <c r="K1820" i="6"/>
  <c r="L1820" i="6"/>
  <c r="M1820" i="6"/>
  <c r="J1821" i="6"/>
  <c r="K1821" i="6"/>
  <c r="L1821" i="6"/>
  <c r="M1821" i="6"/>
  <c r="J1822" i="6"/>
  <c r="K1822" i="6"/>
  <c r="L1822" i="6"/>
  <c r="M1822" i="6"/>
  <c r="J1823" i="6"/>
  <c r="K1823" i="6"/>
  <c r="L1823" i="6"/>
  <c r="M1823" i="6"/>
  <c r="J1824" i="6"/>
  <c r="K1824" i="6"/>
  <c r="L1824" i="6"/>
  <c r="M1824" i="6"/>
  <c r="J1825" i="6"/>
  <c r="K1825" i="6"/>
  <c r="L1825" i="6"/>
  <c r="M1825" i="6"/>
  <c r="J1826" i="6"/>
  <c r="K1826" i="6"/>
  <c r="L1826" i="6"/>
  <c r="M1826" i="6"/>
  <c r="J1827" i="6"/>
  <c r="K1827" i="6"/>
  <c r="L1827" i="6"/>
  <c r="M1827" i="6"/>
  <c r="J1828" i="6"/>
  <c r="K1828" i="6"/>
  <c r="L1828" i="6"/>
  <c r="M1828" i="6"/>
  <c r="J1829" i="6"/>
  <c r="K1829" i="6"/>
  <c r="L1829" i="6"/>
  <c r="M1829" i="6"/>
  <c r="J1830" i="6"/>
  <c r="K1830" i="6"/>
  <c r="L1830" i="6"/>
  <c r="M1830" i="6"/>
  <c r="J1831" i="6"/>
  <c r="K1831" i="6"/>
  <c r="L1831" i="6"/>
  <c r="M1831" i="6"/>
  <c r="J1832" i="6"/>
  <c r="K1832" i="6"/>
  <c r="L1832" i="6"/>
  <c r="M1832" i="6"/>
  <c r="J1833" i="6"/>
  <c r="K1833" i="6"/>
  <c r="L1833" i="6"/>
  <c r="M1833" i="6"/>
  <c r="J1834" i="6"/>
  <c r="K1834" i="6"/>
  <c r="L1834" i="6"/>
  <c r="M1834" i="6"/>
  <c r="J1835" i="6"/>
  <c r="K1835" i="6"/>
  <c r="L1835" i="6"/>
  <c r="M1835" i="6"/>
  <c r="J1836" i="6"/>
  <c r="K1836" i="6"/>
  <c r="L1836" i="6"/>
  <c r="M1836" i="6"/>
  <c r="J1837" i="6"/>
  <c r="K1837" i="6"/>
  <c r="L1837" i="6"/>
  <c r="M1837" i="6"/>
  <c r="J1838" i="6"/>
  <c r="K1838" i="6"/>
  <c r="L1838" i="6"/>
  <c r="M1838" i="6"/>
  <c r="J1839" i="6"/>
  <c r="K1839" i="6"/>
  <c r="L1839" i="6"/>
  <c r="M1839" i="6"/>
  <c r="J1840" i="6"/>
  <c r="K1840" i="6"/>
  <c r="L1840" i="6"/>
  <c r="M1840" i="6"/>
  <c r="J1841" i="6"/>
  <c r="K1841" i="6"/>
  <c r="L1841" i="6"/>
  <c r="M1841" i="6"/>
  <c r="J1842" i="6"/>
  <c r="K1842" i="6"/>
  <c r="L1842" i="6"/>
  <c r="M1842" i="6"/>
  <c r="J1843" i="6"/>
  <c r="K1843" i="6"/>
  <c r="L1843" i="6"/>
  <c r="M1843" i="6"/>
  <c r="J1844" i="6"/>
  <c r="K1844" i="6"/>
  <c r="L1844" i="6"/>
  <c r="M1844" i="6"/>
  <c r="J1845" i="6"/>
  <c r="K1845" i="6"/>
  <c r="L1845" i="6"/>
  <c r="M1845" i="6"/>
  <c r="J1846" i="6"/>
  <c r="K1846" i="6"/>
  <c r="L1846" i="6"/>
  <c r="M1846" i="6"/>
  <c r="J1847" i="6"/>
  <c r="K1847" i="6"/>
  <c r="L1847" i="6"/>
  <c r="M1847" i="6"/>
  <c r="J1848" i="6"/>
  <c r="K1848" i="6"/>
  <c r="L1848" i="6"/>
  <c r="M1848" i="6"/>
  <c r="J1849" i="6"/>
  <c r="K1849" i="6"/>
  <c r="L1849" i="6"/>
  <c r="M1849" i="6"/>
  <c r="J1850" i="6"/>
  <c r="K1850" i="6"/>
  <c r="L1850" i="6"/>
  <c r="M1850" i="6"/>
  <c r="J1851" i="6"/>
  <c r="K1851" i="6"/>
  <c r="L1851" i="6"/>
  <c r="M1851" i="6"/>
  <c r="J1852" i="6"/>
  <c r="K1852" i="6"/>
  <c r="L1852" i="6"/>
  <c r="M1852" i="6"/>
  <c r="J1853" i="6"/>
  <c r="K1853" i="6"/>
  <c r="L1853" i="6"/>
  <c r="M1853" i="6"/>
  <c r="J1854" i="6"/>
  <c r="K1854" i="6"/>
  <c r="L1854" i="6"/>
  <c r="M1854" i="6"/>
  <c r="J1855" i="6"/>
  <c r="K1855" i="6"/>
  <c r="L1855" i="6"/>
  <c r="M1855" i="6"/>
  <c r="J1856" i="6"/>
  <c r="K1856" i="6"/>
  <c r="L1856" i="6"/>
  <c r="M1856" i="6"/>
  <c r="J1857" i="6"/>
  <c r="K1857" i="6"/>
  <c r="L1857" i="6"/>
  <c r="M1857" i="6"/>
  <c r="J1858" i="6"/>
  <c r="K1858" i="6"/>
  <c r="L1858" i="6"/>
  <c r="M1858" i="6"/>
  <c r="J1859" i="6"/>
  <c r="K1859" i="6"/>
  <c r="L1859" i="6"/>
  <c r="M1859" i="6"/>
  <c r="J1860" i="6"/>
  <c r="K1860" i="6"/>
  <c r="L1860" i="6"/>
  <c r="M1860" i="6"/>
  <c r="J1861" i="6"/>
  <c r="K1861" i="6"/>
  <c r="L1861" i="6"/>
  <c r="M1861" i="6"/>
  <c r="J1862" i="6"/>
  <c r="K1862" i="6"/>
  <c r="L1862" i="6"/>
  <c r="M1862" i="6"/>
  <c r="J1863" i="6"/>
  <c r="K1863" i="6"/>
  <c r="L1863" i="6"/>
  <c r="M1863" i="6"/>
  <c r="J1864" i="6"/>
  <c r="K1864" i="6"/>
  <c r="L1864" i="6"/>
  <c r="M1864" i="6"/>
  <c r="J1865" i="6"/>
  <c r="K1865" i="6"/>
  <c r="L1865" i="6"/>
  <c r="M1865" i="6"/>
  <c r="J1866" i="6"/>
  <c r="K1866" i="6"/>
  <c r="L1866" i="6"/>
  <c r="M1866" i="6"/>
  <c r="J1867" i="6"/>
  <c r="K1867" i="6"/>
  <c r="L1867" i="6"/>
  <c r="M1867" i="6"/>
  <c r="J1868" i="6"/>
  <c r="K1868" i="6"/>
  <c r="L1868" i="6"/>
  <c r="M1868" i="6"/>
  <c r="J1869" i="6"/>
  <c r="K1869" i="6"/>
  <c r="L1869" i="6"/>
  <c r="M1869" i="6"/>
  <c r="J1870" i="6"/>
  <c r="K1870" i="6"/>
  <c r="L1870" i="6"/>
  <c r="M1870" i="6"/>
  <c r="J1871" i="6"/>
  <c r="K1871" i="6"/>
  <c r="L1871" i="6"/>
  <c r="M1871" i="6"/>
  <c r="J1872" i="6"/>
  <c r="K1872" i="6"/>
  <c r="L1872" i="6"/>
  <c r="M1872" i="6"/>
  <c r="J1873" i="6"/>
  <c r="K1873" i="6"/>
  <c r="L1873" i="6"/>
  <c r="M1873" i="6"/>
  <c r="J1874" i="6"/>
  <c r="K1874" i="6"/>
  <c r="L1874" i="6"/>
  <c r="M1874" i="6"/>
  <c r="J1875" i="6"/>
  <c r="K1875" i="6"/>
  <c r="L1875" i="6"/>
  <c r="M1875" i="6"/>
  <c r="J1876" i="6"/>
  <c r="K1876" i="6"/>
  <c r="L1876" i="6"/>
  <c r="M1876" i="6"/>
  <c r="J1877" i="6"/>
  <c r="K1877" i="6"/>
  <c r="L1877" i="6"/>
  <c r="M1877" i="6"/>
  <c r="J1878" i="6"/>
  <c r="K1878" i="6"/>
  <c r="L1878" i="6"/>
  <c r="M1878" i="6"/>
  <c r="J1879" i="6"/>
  <c r="K1879" i="6"/>
  <c r="L1879" i="6"/>
  <c r="M1879" i="6"/>
  <c r="J1880" i="6"/>
  <c r="K1880" i="6"/>
  <c r="L1880" i="6"/>
  <c r="M1880" i="6"/>
  <c r="J1881" i="6"/>
  <c r="K1881" i="6"/>
  <c r="L1881" i="6"/>
  <c r="M1881" i="6"/>
  <c r="J1882" i="6"/>
  <c r="K1882" i="6"/>
  <c r="L1882" i="6"/>
  <c r="M1882" i="6"/>
  <c r="J1883" i="6"/>
  <c r="K1883" i="6"/>
  <c r="L1883" i="6"/>
  <c r="M1883" i="6"/>
  <c r="J1884" i="6"/>
  <c r="K1884" i="6"/>
  <c r="L1884" i="6"/>
  <c r="M1884" i="6"/>
  <c r="J1885" i="6"/>
  <c r="K1885" i="6"/>
  <c r="L1885" i="6"/>
  <c r="M1885" i="6"/>
  <c r="J1886" i="6"/>
  <c r="K1886" i="6"/>
  <c r="L1886" i="6"/>
  <c r="M1886" i="6"/>
  <c r="J1887" i="6"/>
  <c r="K1887" i="6"/>
  <c r="L1887" i="6"/>
  <c r="M1887" i="6"/>
  <c r="J1888" i="6"/>
  <c r="K1888" i="6"/>
  <c r="L1888" i="6"/>
  <c r="M1888" i="6"/>
  <c r="J1889" i="6"/>
  <c r="K1889" i="6"/>
  <c r="L1889" i="6"/>
  <c r="M1889" i="6"/>
  <c r="J1890" i="6"/>
  <c r="K1890" i="6"/>
  <c r="L1890" i="6"/>
  <c r="M1890" i="6"/>
  <c r="J1891" i="6"/>
  <c r="K1891" i="6"/>
  <c r="L1891" i="6"/>
  <c r="M1891" i="6"/>
  <c r="J1892" i="6"/>
  <c r="K1892" i="6"/>
  <c r="L1892" i="6"/>
  <c r="M1892" i="6"/>
  <c r="J1893" i="6"/>
  <c r="K1893" i="6"/>
  <c r="L1893" i="6"/>
  <c r="M1893" i="6"/>
  <c r="J1894" i="6"/>
  <c r="K1894" i="6"/>
  <c r="L1894" i="6"/>
  <c r="M1894" i="6"/>
  <c r="J1895" i="6"/>
  <c r="K1895" i="6"/>
  <c r="L1895" i="6"/>
  <c r="M1895" i="6"/>
  <c r="J1896" i="6"/>
  <c r="K1896" i="6"/>
  <c r="L1896" i="6"/>
  <c r="M1896" i="6"/>
  <c r="J1897" i="6"/>
  <c r="K1897" i="6"/>
  <c r="L1897" i="6"/>
  <c r="M1897" i="6"/>
  <c r="J1898" i="6"/>
  <c r="K1898" i="6"/>
  <c r="L1898" i="6"/>
  <c r="M1898" i="6"/>
  <c r="J1899" i="6"/>
  <c r="K1899" i="6"/>
  <c r="L1899" i="6"/>
  <c r="M1899" i="6"/>
  <c r="J1900" i="6"/>
  <c r="K1900" i="6"/>
  <c r="L1900" i="6"/>
  <c r="M1900" i="6"/>
  <c r="J1901" i="6"/>
  <c r="K1901" i="6"/>
  <c r="L1901" i="6"/>
  <c r="M1901" i="6"/>
  <c r="J1902" i="6"/>
  <c r="K1902" i="6"/>
  <c r="L1902" i="6"/>
  <c r="M1902" i="6"/>
  <c r="J1903" i="6"/>
  <c r="K1903" i="6"/>
  <c r="L1903" i="6"/>
  <c r="M1903" i="6"/>
  <c r="J1904" i="6"/>
  <c r="K1904" i="6"/>
  <c r="L1904" i="6"/>
  <c r="M1904" i="6"/>
  <c r="J1905" i="6"/>
  <c r="K1905" i="6"/>
  <c r="L1905" i="6"/>
  <c r="M1905" i="6"/>
  <c r="J1906" i="6"/>
  <c r="K1906" i="6"/>
  <c r="L1906" i="6"/>
  <c r="M1906" i="6"/>
  <c r="J1907" i="6"/>
  <c r="K1907" i="6"/>
  <c r="L1907" i="6"/>
  <c r="M1907" i="6"/>
  <c r="J1908" i="6"/>
  <c r="K1908" i="6"/>
  <c r="L1908" i="6"/>
  <c r="M1908" i="6"/>
  <c r="J1909" i="6"/>
  <c r="K1909" i="6"/>
  <c r="L1909" i="6"/>
  <c r="M1909" i="6"/>
  <c r="J1910" i="6"/>
  <c r="K1910" i="6"/>
  <c r="L1910" i="6"/>
  <c r="M1910" i="6"/>
  <c r="J1911" i="6"/>
  <c r="K1911" i="6"/>
  <c r="L1911" i="6"/>
  <c r="M1911" i="6"/>
  <c r="J1912" i="6"/>
  <c r="K1912" i="6"/>
  <c r="L1912" i="6"/>
  <c r="M1912" i="6"/>
  <c r="J1913" i="6"/>
  <c r="K1913" i="6"/>
  <c r="L1913" i="6"/>
  <c r="M1913" i="6"/>
  <c r="J1914" i="6"/>
  <c r="K1914" i="6"/>
  <c r="L1914" i="6"/>
  <c r="M1914" i="6"/>
  <c r="J1915" i="6"/>
  <c r="K1915" i="6"/>
  <c r="L1915" i="6"/>
  <c r="M1915" i="6"/>
  <c r="J1916" i="6"/>
  <c r="K1916" i="6"/>
  <c r="L1916" i="6"/>
  <c r="M1916" i="6"/>
  <c r="J1917" i="6"/>
  <c r="K1917" i="6"/>
  <c r="L1917" i="6"/>
  <c r="M1917" i="6"/>
  <c r="J1918" i="6"/>
  <c r="K1918" i="6"/>
  <c r="L1918" i="6"/>
  <c r="M1918" i="6"/>
  <c r="J1919" i="6"/>
  <c r="K1919" i="6"/>
  <c r="L1919" i="6"/>
  <c r="M1919" i="6"/>
  <c r="J1920" i="6"/>
  <c r="K1920" i="6"/>
  <c r="L1920" i="6"/>
  <c r="M1920" i="6"/>
  <c r="J1921" i="6"/>
  <c r="K1921" i="6"/>
  <c r="L1921" i="6"/>
  <c r="M1921" i="6"/>
  <c r="J1922" i="6"/>
  <c r="K1922" i="6"/>
  <c r="L1922" i="6"/>
  <c r="M1922" i="6"/>
  <c r="J1923" i="6"/>
  <c r="K1923" i="6"/>
  <c r="L1923" i="6"/>
  <c r="M1923" i="6"/>
  <c r="J1924" i="6"/>
  <c r="K1924" i="6"/>
  <c r="L1924" i="6"/>
  <c r="M1924" i="6"/>
  <c r="J1925" i="6"/>
  <c r="K1925" i="6"/>
  <c r="L1925" i="6"/>
  <c r="M1925" i="6"/>
  <c r="J1926" i="6"/>
  <c r="K1926" i="6"/>
  <c r="L1926" i="6"/>
  <c r="M1926" i="6"/>
  <c r="J1927" i="6"/>
  <c r="K1927" i="6"/>
  <c r="L1927" i="6"/>
  <c r="M1927" i="6"/>
  <c r="J1928" i="6"/>
  <c r="K1928" i="6"/>
  <c r="L1928" i="6"/>
  <c r="M1928" i="6"/>
  <c r="J1929" i="6"/>
  <c r="K1929" i="6"/>
  <c r="L1929" i="6"/>
  <c r="M1929" i="6"/>
  <c r="J1930" i="6"/>
  <c r="K1930" i="6"/>
  <c r="L1930" i="6"/>
  <c r="M1930" i="6"/>
  <c r="J1931" i="6"/>
  <c r="K1931" i="6"/>
  <c r="L1931" i="6"/>
  <c r="M1931" i="6"/>
  <c r="J1932" i="6"/>
  <c r="K1932" i="6"/>
  <c r="L1932" i="6"/>
  <c r="M1932" i="6"/>
  <c r="J1933" i="6"/>
  <c r="K1933" i="6"/>
  <c r="L1933" i="6"/>
  <c r="M1933" i="6"/>
  <c r="J1934" i="6"/>
  <c r="K1934" i="6"/>
  <c r="L1934" i="6"/>
  <c r="M1934" i="6"/>
  <c r="J1935" i="6"/>
  <c r="K1935" i="6"/>
  <c r="L1935" i="6"/>
  <c r="M1935" i="6"/>
  <c r="J1936" i="6"/>
  <c r="K1936" i="6"/>
  <c r="L1936" i="6"/>
  <c r="M1936" i="6"/>
  <c r="J1937" i="6"/>
  <c r="K1937" i="6"/>
  <c r="L1937" i="6"/>
  <c r="M1937" i="6"/>
  <c r="J1938" i="6"/>
  <c r="K1938" i="6"/>
  <c r="L1938" i="6"/>
  <c r="M1938" i="6"/>
  <c r="J1939" i="6"/>
  <c r="K1939" i="6"/>
  <c r="L1939" i="6"/>
  <c r="M1939" i="6"/>
  <c r="J1940" i="6"/>
  <c r="K1940" i="6"/>
  <c r="L1940" i="6"/>
  <c r="M1940" i="6"/>
  <c r="J1941" i="6"/>
  <c r="K1941" i="6"/>
  <c r="L1941" i="6"/>
  <c r="M1941" i="6"/>
  <c r="J1942" i="6"/>
  <c r="K1942" i="6"/>
  <c r="L1942" i="6"/>
  <c r="M1942" i="6"/>
  <c r="J1943" i="6"/>
  <c r="K1943" i="6"/>
  <c r="L1943" i="6"/>
  <c r="M1943" i="6"/>
  <c r="J1944" i="6"/>
  <c r="K1944" i="6"/>
  <c r="L1944" i="6"/>
  <c r="M1944" i="6"/>
  <c r="J1945" i="6"/>
  <c r="K1945" i="6"/>
  <c r="L1945" i="6"/>
  <c r="M1945" i="6"/>
  <c r="J1946" i="6"/>
  <c r="K1946" i="6"/>
  <c r="L1946" i="6"/>
  <c r="M1946" i="6"/>
  <c r="J1947" i="6"/>
  <c r="K1947" i="6"/>
  <c r="L1947" i="6"/>
  <c r="M1947" i="6"/>
  <c r="J1948" i="6"/>
  <c r="K1948" i="6"/>
  <c r="L1948" i="6"/>
  <c r="M1948" i="6"/>
  <c r="J1949" i="6"/>
  <c r="K1949" i="6"/>
  <c r="L1949" i="6"/>
  <c r="M1949" i="6"/>
  <c r="J1950" i="6"/>
  <c r="K1950" i="6"/>
  <c r="L1950" i="6"/>
  <c r="M1950" i="6"/>
  <c r="J1951" i="6"/>
  <c r="K1951" i="6"/>
  <c r="L1951" i="6"/>
  <c r="M1951" i="6"/>
  <c r="J1952" i="6"/>
  <c r="K1952" i="6"/>
  <c r="L1952" i="6"/>
  <c r="M1952" i="6"/>
  <c r="J1953" i="6"/>
  <c r="K1953" i="6"/>
  <c r="L1953" i="6"/>
  <c r="M1953" i="6"/>
  <c r="J1954" i="6"/>
  <c r="K1954" i="6"/>
  <c r="L1954" i="6"/>
  <c r="M1954" i="6"/>
  <c r="J1955" i="6"/>
  <c r="K1955" i="6"/>
  <c r="L1955" i="6"/>
  <c r="M1955" i="6"/>
  <c r="J1956" i="6"/>
  <c r="K1956" i="6"/>
  <c r="L1956" i="6"/>
  <c r="M1956" i="6"/>
  <c r="J1957" i="6"/>
  <c r="K1957" i="6"/>
  <c r="L1957" i="6"/>
  <c r="M1957" i="6"/>
  <c r="J1958" i="6"/>
  <c r="K1958" i="6"/>
  <c r="L1958" i="6"/>
  <c r="M1958" i="6"/>
  <c r="J1959" i="6"/>
  <c r="K1959" i="6"/>
  <c r="L1959" i="6"/>
  <c r="M1959" i="6"/>
  <c r="J1960" i="6"/>
  <c r="K1960" i="6"/>
  <c r="L1960" i="6"/>
  <c r="M1960" i="6"/>
  <c r="J1961" i="6"/>
  <c r="K1961" i="6"/>
  <c r="L1961" i="6"/>
  <c r="M1961" i="6"/>
  <c r="J1962" i="6"/>
  <c r="K1962" i="6"/>
  <c r="L1962" i="6"/>
  <c r="M1962" i="6"/>
  <c r="J1963" i="6"/>
  <c r="K1963" i="6"/>
  <c r="L1963" i="6"/>
  <c r="M1963" i="6"/>
  <c r="J1964" i="6"/>
  <c r="K1964" i="6"/>
  <c r="L1964" i="6"/>
  <c r="M1964" i="6"/>
  <c r="J1965" i="6"/>
  <c r="K1965" i="6"/>
  <c r="L1965" i="6"/>
  <c r="M1965" i="6"/>
  <c r="J1966" i="6"/>
  <c r="K1966" i="6"/>
  <c r="L1966" i="6"/>
  <c r="M1966" i="6"/>
  <c r="J1967" i="6"/>
  <c r="K1967" i="6"/>
  <c r="L1967" i="6"/>
  <c r="M1967" i="6"/>
  <c r="J1968" i="6"/>
  <c r="K1968" i="6"/>
  <c r="L1968" i="6"/>
  <c r="M1968" i="6"/>
  <c r="J1969" i="6"/>
  <c r="K1969" i="6"/>
  <c r="L1969" i="6"/>
  <c r="M1969" i="6"/>
  <c r="J1970" i="6"/>
  <c r="K1970" i="6"/>
  <c r="L1970" i="6"/>
  <c r="M1970" i="6"/>
  <c r="J1971" i="6"/>
  <c r="K1971" i="6"/>
  <c r="L1971" i="6"/>
  <c r="M1971" i="6"/>
  <c r="J1972" i="6"/>
  <c r="K1972" i="6"/>
  <c r="L1972" i="6"/>
  <c r="M1972" i="6"/>
  <c r="J1973" i="6"/>
  <c r="K1973" i="6"/>
  <c r="L1973" i="6"/>
  <c r="M1973" i="6"/>
  <c r="J1974" i="6"/>
  <c r="K1974" i="6"/>
  <c r="L1974" i="6"/>
  <c r="M1974" i="6"/>
  <c r="J1975" i="6"/>
  <c r="K1975" i="6"/>
  <c r="L1975" i="6"/>
  <c r="M1975" i="6"/>
  <c r="J1976" i="6"/>
  <c r="K1976" i="6"/>
  <c r="L1976" i="6"/>
  <c r="M1976" i="6"/>
  <c r="J1977" i="6"/>
  <c r="K1977" i="6"/>
  <c r="L1977" i="6"/>
  <c r="M1977" i="6"/>
  <c r="J1978" i="6"/>
  <c r="K1978" i="6"/>
  <c r="L1978" i="6"/>
  <c r="M1978" i="6"/>
  <c r="J1979" i="6"/>
  <c r="K1979" i="6"/>
  <c r="L1979" i="6"/>
  <c r="M1979" i="6"/>
  <c r="J1980" i="6"/>
  <c r="K1980" i="6"/>
  <c r="L1980" i="6"/>
  <c r="M1980" i="6"/>
  <c r="J1981" i="6"/>
  <c r="K1981" i="6"/>
  <c r="L1981" i="6"/>
  <c r="M1981" i="6"/>
  <c r="J1982" i="6"/>
  <c r="K1982" i="6"/>
  <c r="L1982" i="6"/>
  <c r="M1982" i="6"/>
  <c r="J1983" i="6"/>
  <c r="K1983" i="6"/>
  <c r="L1983" i="6"/>
  <c r="M1983" i="6"/>
  <c r="J1984" i="6"/>
  <c r="K1984" i="6"/>
  <c r="L1984" i="6"/>
  <c r="M1984" i="6"/>
  <c r="J1985" i="6"/>
  <c r="K1985" i="6"/>
  <c r="L1985" i="6"/>
  <c r="M1985" i="6"/>
  <c r="J1986" i="6"/>
  <c r="K1986" i="6"/>
  <c r="L1986" i="6"/>
  <c r="M1986" i="6"/>
  <c r="J1987" i="6"/>
  <c r="K1987" i="6"/>
  <c r="L1987" i="6"/>
  <c r="M1987" i="6"/>
  <c r="J1988" i="6"/>
  <c r="K1988" i="6"/>
  <c r="L1988" i="6"/>
  <c r="M1988" i="6"/>
  <c r="J1989" i="6"/>
  <c r="K1989" i="6"/>
  <c r="L1989" i="6"/>
  <c r="M1989" i="6"/>
  <c r="J1990" i="6"/>
  <c r="K1990" i="6"/>
  <c r="L1990" i="6"/>
  <c r="M1990" i="6"/>
  <c r="J1991" i="6"/>
  <c r="K1991" i="6"/>
  <c r="L1991" i="6"/>
  <c r="M1991" i="6"/>
  <c r="J1992" i="6"/>
  <c r="K1992" i="6"/>
  <c r="L1992" i="6"/>
  <c r="M1992" i="6"/>
  <c r="J1993" i="6"/>
  <c r="K1993" i="6"/>
  <c r="L1993" i="6"/>
  <c r="M1993" i="6"/>
  <c r="J1994" i="6"/>
  <c r="K1994" i="6"/>
  <c r="L1994" i="6"/>
  <c r="M1994" i="6"/>
  <c r="J1995" i="6"/>
  <c r="K1995" i="6"/>
  <c r="L1995" i="6"/>
  <c r="M1995" i="6"/>
  <c r="J1996" i="6"/>
  <c r="K1996" i="6"/>
  <c r="L1996" i="6"/>
  <c r="M1996" i="6"/>
  <c r="J1997" i="6"/>
  <c r="K1997" i="6"/>
  <c r="L1997" i="6"/>
  <c r="M1997" i="6"/>
  <c r="J1998" i="6"/>
  <c r="K1998" i="6"/>
  <c r="L1998" i="6"/>
  <c r="M1998" i="6"/>
  <c r="J1999" i="6"/>
  <c r="K1999" i="6"/>
  <c r="L1999" i="6"/>
  <c r="M1999" i="6"/>
  <c r="J2000" i="6"/>
  <c r="K2000" i="6"/>
  <c r="L2000" i="6"/>
  <c r="M2000" i="6"/>
  <c r="J2001" i="6"/>
  <c r="K2001" i="6"/>
  <c r="L2001" i="6"/>
  <c r="M2001" i="6"/>
  <c r="J2002" i="6"/>
  <c r="K2002" i="6"/>
  <c r="L2002" i="6"/>
  <c r="M2002" i="6"/>
  <c r="J2003" i="6"/>
  <c r="K2003" i="6"/>
  <c r="L2003" i="6"/>
  <c r="M2003" i="6"/>
  <c r="J2004" i="6"/>
  <c r="K2004" i="6"/>
  <c r="L2004" i="6"/>
  <c r="M2004" i="6"/>
  <c r="J2005" i="6"/>
  <c r="K2005" i="6"/>
  <c r="L2005" i="6"/>
  <c r="M2005" i="6"/>
  <c r="J2006" i="6"/>
  <c r="K2006" i="6"/>
  <c r="L2006" i="6"/>
  <c r="M2006" i="6"/>
  <c r="J2007" i="6"/>
  <c r="K2007" i="6"/>
  <c r="L2007" i="6"/>
  <c r="M2007" i="6"/>
  <c r="J2008" i="6"/>
  <c r="K2008" i="6"/>
  <c r="L2008" i="6"/>
  <c r="M2008" i="6"/>
  <c r="J2009" i="6"/>
  <c r="K2009" i="6"/>
  <c r="L2009" i="6"/>
  <c r="M2009" i="6"/>
  <c r="J2010" i="6"/>
  <c r="K2010" i="6"/>
  <c r="L2010" i="6"/>
  <c r="M2010" i="6"/>
  <c r="J2011" i="6"/>
  <c r="K2011" i="6"/>
  <c r="L2011" i="6"/>
  <c r="M2011" i="6"/>
  <c r="J2012" i="6"/>
  <c r="K2012" i="6"/>
  <c r="L2012" i="6"/>
  <c r="M2012" i="6"/>
  <c r="J2013" i="6"/>
  <c r="K2013" i="6"/>
  <c r="L2013" i="6"/>
  <c r="M2013" i="6"/>
  <c r="J2014" i="6"/>
  <c r="K2014" i="6"/>
  <c r="L2014" i="6"/>
  <c r="M2014" i="6"/>
  <c r="J2015" i="6"/>
  <c r="K2015" i="6"/>
  <c r="L2015" i="6"/>
  <c r="M2015" i="6"/>
  <c r="J2016" i="6"/>
  <c r="K2016" i="6"/>
  <c r="L2016" i="6"/>
  <c r="M2016" i="6"/>
  <c r="J2017" i="6"/>
  <c r="K2017" i="6"/>
  <c r="L2017" i="6"/>
  <c r="M2017" i="6"/>
  <c r="J2018" i="6"/>
  <c r="K2018" i="6"/>
  <c r="L2018" i="6"/>
  <c r="M2018" i="6"/>
  <c r="J2019" i="6"/>
  <c r="K2019" i="6"/>
  <c r="L2019" i="6"/>
  <c r="M2019" i="6"/>
  <c r="J2020" i="6"/>
  <c r="K2020" i="6"/>
  <c r="L2020" i="6"/>
  <c r="M2020" i="6"/>
  <c r="J2021" i="6"/>
  <c r="K2021" i="6"/>
  <c r="L2021" i="6"/>
  <c r="M2021" i="6"/>
  <c r="J2022" i="6"/>
  <c r="K2022" i="6"/>
  <c r="L2022" i="6"/>
  <c r="M2022" i="6"/>
  <c r="J2023" i="6"/>
  <c r="K2023" i="6"/>
  <c r="L2023" i="6"/>
  <c r="M2023" i="6"/>
  <c r="J2024" i="6"/>
  <c r="K2024" i="6"/>
  <c r="L2024" i="6"/>
  <c r="M2024" i="6"/>
  <c r="J2025" i="6"/>
  <c r="K2025" i="6"/>
  <c r="L2025" i="6"/>
  <c r="M2025" i="6"/>
  <c r="J2026" i="6"/>
  <c r="K2026" i="6"/>
  <c r="L2026" i="6"/>
  <c r="M2026" i="6"/>
  <c r="J2027" i="6"/>
  <c r="K2027" i="6"/>
  <c r="L2027" i="6"/>
  <c r="M2027" i="6"/>
  <c r="J2028" i="6"/>
  <c r="K2028" i="6"/>
  <c r="L2028" i="6"/>
  <c r="M2028" i="6"/>
  <c r="J2029" i="6"/>
  <c r="K2029" i="6"/>
  <c r="L2029" i="6"/>
  <c r="M2029" i="6"/>
  <c r="J2030" i="6"/>
  <c r="K2030" i="6"/>
  <c r="L2030" i="6"/>
  <c r="M2030" i="6"/>
  <c r="J2031" i="6"/>
  <c r="K2031" i="6"/>
  <c r="L2031" i="6"/>
  <c r="M2031" i="6"/>
  <c r="J2032" i="6"/>
  <c r="K2032" i="6"/>
  <c r="L2032" i="6"/>
  <c r="M2032" i="6"/>
  <c r="J2033" i="6"/>
  <c r="K2033" i="6"/>
  <c r="L2033" i="6"/>
  <c r="M2033" i="6"/>
  <c r="J2034" i="6"/>
  <c r="K2034" i="6"/>
  <c r="L2034" i="6"/>
  <c r="M2034" i="6"/>
  <c r="J2035" i="6"/>
  <c r="K2035" i="6"/>
  <c r="L2035" i="6"/>
  <c r="M2035" i="6"/>
  <c r="J2036" i="6"/>
  <c r="K2036" i="6"/>
  <c r="L2036" i="6"/>
  <c r="M2036" i="6"/>
  <c r="J2037" i="6"/>
  <c r="K2037" i="6"/>
  <c r="L2037" i="6"/>
  <c r="M2037" i="6"/>
  <c r="J2038" i="6"/>
  <c r="K2038" i="6"/>
  <c r="L2038" i="6"/>
  <c r="M2038" i="6"/>
  <c r="J2039" i="6"/>
  <c r="K2039" i="6"/>
  <c r="L2039" i="6"/>
  <c r="M2039" i="6"/>
  <c r="J2040" i="6"/>
  <c r="K2040" i="6"/>
  <c r="L2040" i="6"/>
  <c r="M2040" i="6"/>
  <c r="J2041" i="6"/>
  <c r="K2041" i="6"/>
  <c r="L2041" i="6"/>
  <c r="M2041" i="6"/>
  <c r="J2042" i="6"/>
  <c r="K2042" i="6"/>
  <c r="L2042" i="6"/>
  <c r="M2042" i="6"/>
  <c r="J2043" i="6"/>
  <c r="K2043" i="6"/>
  <c r="L2043" i="6"/>
  <c r="M2043" i="6"/>
  <c r="J2044" i="6"/>
  <c r="K2044" i="6"/>
  <c r="L2044" i="6"/>
  <c r="M2044" i="6"/>
  <c r="J2045" i="6"/>
  <c r="K2045" i="6"/>
  <c r="L2045" i="6"/>
  <c r="M2045" i="6"/>
  <c r="J2046" i="6"/>
  <c r="K2046" i="6"/>
  <c r="L2046" i="6"/>
  <c r="M2046" i="6"/>
  <c r="J2047" i="6"/>
  <c r="K2047" i="6"/>
  <c r="L2047" i="6"/>
  <c r="M2047" i="6"/>
  <c r="J2048" i="6"/>
  <c r="K2048" i="6"/>
  <c r="L2048" i="6"/>
  <c r="M2048" i="6"/>
  <c r="J2049" i="6"/>
  <c r="K2049" i="6"/>
  <c r="L2049" i="6"/>
  <c r="M2049" i="6"/>
  <c r="J2050" i="6"/>
  <c r="K2050" i="6"/>
  <c r="L2050" i="6"/>
  <c r="M2050" i="6"/>
  <c r="J2051" i="6"/>
  <c r="K2051" i="6"/>
  <c r="L2051" i="6"/>
  <c r="M2051" i="6"/>
  <c r="J2052" i="6"/>
  <c r="K2052" i="6"/>
  <c r="L2052" i="6"/>
  <c r="M2052" i="6"/>
  <c r="J2053" i="6"/>
  <c r="K2053" i="6"/>
  <c r="L2053" i="6"/>
  <c r="M2053" i="6"/>
  <c r="J2054" i="6"/>
  <c r="K2054" i="6"/>
  <c r="L2054" i="6"/>
  <c r="M2054" i="6"/>
  <c r="J2055" i="6"/>
  <c r="K2055" i="6"/>
  <c r="L2055" i="6"/>
  <c r="M2055" i="6"/>
  <c r="J2056" i="6"/>
  <c r="K2056" i="6"/>
  <c r="L2056" i="6"/>
  <c r="M2056" i="6"/>
  <c r="J2057" i="6"/>
  <c r="K2057" i="6"/>
  <c r="L2057" i="6"/>
  <c r="M2057" i="6"/>
  <c r="J2058" i="6"/>
  <c r="K2058" i="6"/>
  <c r="L2058" i="6"/>
  <c r="M2058" i="6"/>
  <c r="J2059" i="6"/>
  <c r="K2059" i="6"/>
  <c r="L2059" i="6"/>
  <c r="M2059" i="6"/>
  <c r="J2060" i="6"/>
  <c r="K2060" i="6"/>
  <c r="L2060" i="6"/>
  <c r="M2060" i="6"/>
  <c r="J2061" i="6"/>
  <c r="K2061" i="6"/>
  <c r="L2061" i="6"/>
  <c r="M2061" i="6"/>
  <c r="J2062" i="6"/>
  <c r="K2062" i="6"/>
  <c r="L2062" i="6"/>
  <c r="M2062" i="6"/>
  <c r="J2063" i="6"/>
  <c r="K2063" i="6"/>
  <c r="L2063" i="6"/>
  <c r="M2063" i="6"/>
  <c r="J2064" i="6"/>
  <c r="K2064" i="6"/>
  <c r="L2064" i="6"/>
  <c r="M2064" i="6"/>
  <c r="J2065" i="6"/>
  <c r="K2065" i="6"/>
  <c r="L2065" i="6"/>
  <c r="M2065" i="6"/>
  <c r="J2066" i="6"/>
  <c r="K2066" i="6"/>
  <c r="L2066" i="6"/>
  <c r="M2066" i="6"/>
  <c r="J2067" i="6"/>
  <c r="K2067" i="6"/>
  <c r="L2067" i="6"/>
  <c r="M2067" i="6"/>
  <c r="J2068" i="6"/>
  <c r="K2068" i="6"/>
  <c r="L2068" i="6"/>
  <c r="M2068" i="6"/>
  <c r="J2069" i="6"/>
  <c r="K2069" i="6"/>
  <c r="L2069" i="6"/>
  <c r="M2069" i="6"/>
  <c r="J2070" i="6"/>
  <c r="K2070" i="6"/>
  <c r="L2070" i="6"/>
  <c r="M2070" i="6"/>
  <c r="J2071" i="6"/>
  <c r="K2071" i="6"/>
  <c r="L2071" i="6"/>
  <c r="M2071" i="6"/>
  <c r="J2072" i="6"/>
  <c r="K2072" i="6"/>
  <c r="L2072" i="6"/>
  <c r="M2072" i="6"/>
  <c r="J2073" i="6"/>
  <c r="K2073" i="6"/>
  <c r="L2073" i="6"/>
  <c r="M2073" i="6"/>
  <c r="J2074" i="6"/>
  <c r="K2074" i="6"/>
  <c r="L2074" i="6"/>
  <c r="M2074" i="6"/>
  <c r="J2075" i="6"/>
  <c r="K2075" i="6"/>
  <c r="L2075" i="6"/>
  <c r="M2075" i="6"/>
  <c r="J2076" i="6"/>
  <c r="K2076" i="6"/>
  <c r="L2076" i="6"/>
  <c r="M2076" i="6"/>
  <c r="J2077" i="6"/>
  <c r="K2077" i="6"/>
  <c r="L2077" i="6"/>
  <c r="M2077" i="6"/>
  <c r="J2078" i="6"/>
  <c r="K2078" i="6"/>
  <c r="L2078" i="6"/>
  <c r="M2078" i="6"/>
  <c r="J2079" i="6"/>
  <c r="K2079" i="6"/>
  <c r="L2079" i="6"/>
  <c r="M2079" i="6"/>
  <c r="J2080" i="6"/>
  <c r="K2080" i="6"/>
  <c r="L2080" i="6"/>
  <c r="M2080" i="6"/>
  <c r="J2081" i="6"/>
  <c r="K2081" i="6"/>
  <c r="L2081" i="6"/>
  <c r="M2081" i="6"/>
  <c r="J2082" i="6"/>
  <c r="K2082" i="6"/>
  <c r="L2082" i="6"/>
  <c r="M2082" i="6"/>
  <c r="J2083" i="6"/>
  <c r="K2083" i="6"/>
  <c r="L2083" i="6"/>
  <c r="M2083" i="6"/>
  <c r="J2084" i="6"/>
  <c r="K2084" i="6"/>
  <c r="L2084" i="6"/>
  <c r="M2084" i="6"/>
  <c r="J2085" i="6"/>
  <c r="K2085" i="6"/>
  <c r="L2085" i="6"/>
  <c r="M2085" i="6"/>
  <c r="J2086" i="6"/>
  <c r="K2086" i="6"/>
  <c r="L2086" i="6"/>
  <c r="M2086" i="6"/>
  <c r="J2087" i="6"/>
  <c r="K2087" i="6"/>
  <c r="L2087" i="6"/>
  <c r="M2087" i="6"/>
  <c r="J2088" i="6"/>
  <c r="K2088" i="6"/>
  <c r="L2088" i="6"/>
  <c r="M2088" i="6"/>
  <c r="J2089" i="6"/>
  <c r="K2089" i="6"/>
  <c r="L2089" i="6"/>
  <c r="M2089" i="6"/>
  <c r="J2090" i="6"/>
  <c r="K2090" i="6"/>
  <c r="L2090" i="6"/>
  <c r="M2090" i="6"/>
  <c r="J2091" i="6"/>
  <c r="K2091" i="6"/>
  <c r="L2091" i="6"/>
  <c r="M2091" i="6"/>
  <c r="J2092" i="6"/>
  <c r="K2092" i="6"/>
  <c r="L2092" i="6"/>
  <c r="M2092" i="6"/>
  <c r="J2093" i="6"/>
  <c r="K2093" i="6"/>
  <c r="L2093" i="6"/>
  <c r="M2093" i="6"/>
  <c r="J2094" i="6"/>
  <c r="K2094" i="6"/>
  <c r="L2094" i="6"/>
  <c r="M2094" i="6"/>
  <c r="J2095" i="6"/>
  <c r="K2095" i="6"/>
  <c r="L2095" i="6"/>
  <c r="M2095" i="6"/>
  <c r="J2096" i="6"/>
  <c r="K2096" i="6"/>
  <c r="L2096" i="6"/>
  <c r="M2096" i="6"/>
  <c r="J2097" i="6"/>
  <c r="K2097" i="6"/>
  <c r="L2097" i="6"/>
  <c r="M2097" i="6"/>
  <c r="J2098" i="6"/>
  <c r="K2098" i="6"/>
  <c r="L2098" i="6"/>
  <c r="M2098" i="6"/>
  <c r="J2099" i="6"/>
  <c r="K2099" i="6"/>
  <c r="L2099" i="6"/>
  <c r="M2099" i="6"/>
  <c r="J2100" i="6"/>
  <c r="K2100" i="6"/>
  <c r="L2100" i="6"/>
  <c r="M2100" i="6"/>
  <c r="J2101" i="6"/>
  <c r="K2101" i="6"/>
  <c r="L2101" i="6"/>
  <c r="M2101" i="6"/>
  <c r="J2102" i="6"/>
  <c r="K2102" i="6"/>
  <c r="L2102" i="6"/>
  <c r="M2102" i="6"/>
  <c r="J2103" i="6"/>
  <c r="K2103" i="6"/>
  <c r="L2103" i="6"/>
  <c r="M2103" i="6"/>
  <c r="J2104" i="6"/>
  <c r="K2104" i="6"/>
  <c r="L2104" i="6"/>
  <c r="M2104" i="6"/>
  <c r="J2105" i="6"/>
  <c r="K2105" i="6"/>
  <c r="L2105" i="6"/>
  <c r="M2105" i="6"/>
  <c r="J2106" i="6"/>
  <c r="K2106" i="6"/>
  <c r="L2106" i="6"/>
  <c r="M2106" i="6"/>
  <c r="J2107" i="6"/>
  <c r="K2107" i="6"/>
  <c r="L2107" i="6"/>
  <c r="M2107" i="6"/>
  <c r="J2108" i="6"/>
  <c r="K2108" i="6"/>
  <c r="L2108" i="6"/>
  <c r="M2108" i="6"/>
  <c r="J2109" i="6"/>
  <c r="K2109" i="6"/>
  <c r="L2109" i="6"/>
  <c r="M2109" i="6"/>
  <c r="J2110" i="6"/>
  <c r="K2110" i="6"/>
  <c r="L2110" i="6"/>
  <c r="M2110" i="6"/>
  <c r="J2111" i="6"/>
  <c r="K2111" i="6"/>
  <c r="L2111" i="6"/>
  <c r="M2111" i="6"/>
  <c r="J2112" i="6"/>
  <c r="K2112" i="6"/>
  <c r="L2112" i="6"/>
  <c r="M2112" i="6"/>
  <c r="J2113" i="6"/>
  <c r="K2113" i="6"/>
  <c r="L2113" i="6"/>
  <c r="M2113" i="6"/>
  <c r="J2114" i="6"/>
  <c r="K2114" i="6"/>
  <c r="L2114" i="6"/>
  <c r="M2114" i="6"/>
  <c r="J2115" i="6"/>
  <c r="K2115" i="6"/>
  <c r="L2115" i="6"/>
  <c r="M2115" i="6"/>
  <c r="J2116" i="6"/>
  <c r="K2116" i="6"/>
  <c r="L2116" i="6"/>
  <c r="M2116" i="6"/>
  <c r="J2117" i="6"/>
  <c r="K2117" i="6"/>
  <c r="L2117" i="6"/>
  <c r="M2117" i="6"/>
  <c r="J2118" i="6"/>
  <c r="K2118" i="6"/>
  <c r="L2118" i="6"/>
  <c r="M2118" i="6"/>
  <c r="J2119" i="6"/>
  <c r="K2119" i="6"/>
  <c r="L2119" i="6"/>
  <c r="M2119" i="6"/>
  <c r="J2120" i="6"/>
  <c r="K2120" i="6"/>
  <c r="L2120" i="6"/>
  <c r="M2120" i="6"/>
  <c r="J2121" i="6"/>
  <c r="K2121" i="6"/>
  <c r="L2121" i="6"/>
  <c r="M2121" i="6"/>
  <c r="J2122" i="6"/>
  <c r="K2122" i="6"/>
  <c r="L2122" i="6"/>
  <c r="M2122" i="6"/>
  <c r="J2123" i="6"/>
  <c r="K2123" i="6"/>
  <c r="L2123" i="6"/>
  <c r="M2123" i="6"/>
  <c r="J2124" i="6"/>
  <c r="K2124" i="6"/>
  <c r="L2124" i="6"/>
  <c r="M2124" i="6"/>
  <c r="J2125" i="6"/>
  <c r="K2125" i="6"/>
  <c r="L2125" i="6"/>
  <c r="M2125" i="6"/>
  <c r="J2126" i="6"/>
  <c r="K2126" i="6"/>
  <c r="L2126" i="6"/>
  <c r="M2126" i="6"/>
  <c r="J2127" i="6"/>
  <c r="K2127" i="6"/>
  <c r="L2127" i="6"/>
  <c r="M2127" i="6"/>
  <c r="J2128" i="6"/>
  <c r="K2128" i="6"/>
  <c r="L2128" i="6"/>
  <c r="M2128" i="6"/>
  <c r="J2129" i="6"/>
  <c r="K2129" i="6"/>
  <c r="L2129" i="6"/>
  <c r="M2129" i="6"/>
  <c r="J2130" i="6"/>
  <c r="K2130" i="6"/>
  <c r="L2130" i="6"/>
  <c r="M2130" i="6"/>
  <c r="J2131" i="6"/>
  <c r="K2131" i="6"/>
  <c r="L2131" i="6"/>
  <c r="M2131" i="6"/>
  <c r="J2132" i="6"/>
  <c r="K2132" i="6"/>
  <c r="L2132" i="6"/>
  <c r="M2132" i="6"/>
  <c r="J2133" i="6"/>
  <c r="K2133" i="6"/>
  <c r="L2133" i="6"/>
  <c r="M2133" i="6"/>
  <c r="J2134" i="6"/>
  <c r="K2134" i="6"/>
  <c r="L2134" i="6"/>
  <c r="M2134" i="6"/>
  <c r="J2135" i="6"/>
  <c r="K2135" i="6"/>
  <c r="L2135" i="6"/>
  <c r="M2135" i="6"/>
  <c r="J2136" i="6"/>
  <c r="K2136" i="6"/>
  <c r="L2136" i="6"/>
  <c r="M2136" i="6"/>
  <c r="J2137" i="6"/>
  <c r="K2137" i="6"/>
  <c r="L2137" i="6"/>
  <c r="M2137" i="6"/>
  <c r="J2138" i="6"/>
  <c r="K2138" i="6"/>
  <c r="L2138" i="6"/>
  <c r="M2138" i="6"/>
  <c r="J2139" i="6"/>
  <c r="K2139" i="6"/>
  <c r="L2139" i="6"/>
  <c r="M2139" i="6"/>
  <c r="J2140" i="6"/>
  <c r="K2140" i="6"/>
  <c r="L2140" i="6"/>
  <c r="M2140" i="6"/>
  <c r="J2141" i="6"/>
  <c r="K2141" i="6"/>
  <c r="L2141" i="6"/>
  <c r="M2141" i="6"/>
  <c r="J2142" i="6"/>
  <c r="K2142" i="6"/>
  <c r="L2142" i="6"/>
  <c r="M2142" i="6"/>
  <c r="J2143" i="6"/>
  <c r="K2143" i="6"/>
  <c r="L2143" i="6"/>
  <c r="M2143" i="6"/>
  <c r="J2144" i="6"/>
  <c r="K2144" i="6"/>
  <c r="L2144" i="6"/>
  <c r="M2144" i="6"/>
  <c r="J2145" i="6"/>
  <c r="K2145" i="6"/>
  <c r="L2145" i="6"/>
  <c r="M2145" i="6"/>
  <c r="J2146" i="6"/>
  <c r="K2146" i="6"/>
  <c r="L2146" i="6"/>
  <c r="M2146" i="6"/>
  <c r="J2147" i="6"/>
  <c r="K2147" i="6"/>
  <c r="L2147" i="6"/>
  <c r="M2147" i="6"/>
  <c r="J2148" i="6"/>
  <c r="K2148" i="6"/>
  <c r="L2148" i="6"/>
  <c r="M2148" i="6"/>
  <c r="J2149" i="6"/>
  <c r="K2149" i="6"/>
  <c r="L2149" i="6"/>
  <c r="M2149" i="6"/>
  <c r="J2150" i="6"/>
  <c r="K2150" i="6"/>
  <c r="L2150" i="6"/>
  <c r="M2150" i="6"/>
  <c r="J2151" i="6"/>
  <c r="K2151" i="6"/>
  <c r="L2151" i="6"/>
  <c r="M2151" i="6"/>
  <c r="J2152" i="6"/>
  <c r="K2152" i="6"/>
  <c r="L2152" i="6"/>
  <c r="M2152" i="6"/>
  <c r="J2153" i="6"/>
  <c r="K2153" i="6"/>
  <c r="L2153" i="6"/>
  <c r="M2153" i="6"/>
  <c r="J2154" i="6"/>
  <c r="K2154" i="6"/>
  <c r="L2154" i="6"/>
  <c r="M2154" i="6"/>
  <c r="J2155" i="6"/>
  <c r="K2155" i="6"/>
  <c r="L2155" i="6"/>
  <c r="M2155" i="6"/>
  <c r="J2156" i="6"/>
  <c r="K2156" i="6"/>
  <c r="L2156" i="6"/>
  <c r="M2156" i="6"/>
  <c r="J2157" i="6"/>
  <c r="K2157" i="6"/>
  <c r="L2157" i="6"/>
  <c r="M2157" i="6"/>
  <c r="J2158" i="6"/>
  <c r="K2158" i="6"/>
  <c r="L2158" i="6"/>
  <c r="M2158" i="6"/>
  <c r="J2159" i="6"/>
  <c r="K2159" i="6"/>
  <c r="L2159" i="6"/>
  <c r="M2159" i="6"/>
  <c r="J2160" i="6"/>
  <c r="K2160" i="6"/>
  <c r="L2160" i="6"/>
  <c r="M2160" i="6"/>
  <c r="J2161" i="6"/>
  <c r="K2161" i="6"/>
  <c r="L2161" i="6"/>
  <c r="M2161" i="6"/>
  <c r="J2162" i="6"/>
  <c r="K2162" i="6"/>
  <c r="L2162" i="6"/>
  <c r="M2162" i="6"/>
  <c r="J2163" i="6"/>
  <c r="K2163" i="6"/>
  <c r="L2163" i="6"/>
  <c r="M2163" i="6"/>
  <c r="J2164" i="6"/>
  <c r="K2164" i="6"/>
  <c r="L2164" i="6"/>
  <c r="M2164" i="6"/>
  <c r="J2165" i="6"/>
  <c r="K2165" i="6"/>
  <c r="L2165" i="6"/>
  <c r="M2165" i="6"/>
  <c r="J2166" i="6"/>
  <c r="K2166" i="6"/>
  <c r="L2166" i="6"/>
  <c r="M2166" i="6"/>
  <c r="J2167" i="6"/>
  <c r="K2167" i="6"/>
  <c r="L2167" i="6"/>
  <c r="M2167" i="6"/>
  <c r="J2168" i="6"/>
  <c r="K2168" i="6"/>
  <c r="L2168" i="6"/>
  <c r="M2168" i="6"/>
  <c r="J2169" i="6"/>
  <c r="K2169" i="6"/>
  <c r="L2169" i="6"/>
  <c r="M2169" i="6"/>
  <c r="J2170" i="6"/>
  <c r="K2170" i="6"/>
  <c r="L2170" i="6"/>
  <c r="M2170" i="6"/>
  <c r="J2171" i="6"/>
  <c r="K2171" i="6"/>
  <c r="L2171" i="6"/>
  <c r="M2171" i="6"/>
  <c r="J2172" i="6"/>
  <c r="K2172" i="6"/>
  <c r="L2172" i="6"/>
  <c r="M2172" i="6"/>
  <c r="J2173" i="6"/>
  <c r="K2173" i="6"/>
  <c r="L2173" i="6"/>
  <c r="M2173" i="6"/>
  <c r="J2174" i="6"/>
  <c r="K2174" i="6"/>
  <c r="L2174" i="6"/>
  <c r="M2174" i="6"/>
  <c r="J2175" i="6"/>
  <c r="K2175" i="6"/>
  <c r="L2175" i="6"/>
  <c r="M2175" i="6"/>
  <c r="J2176" i="6"/>
  <c r="K2176" i="6"/>
  <c r="L2176" i="6"/>
  <c r="M2176" i="6"/>
  <c r="J2177" i="6"/>
  <c r="K2177" i="6"/>
  <c r="L2177" i="6"/>
  <c r="M2177" i="6"/>
  <c r="J2178" i="6"/>
  <c r="K2178" i="6"/>
  <c r="L2178" i="6"/>
  <c r="M2178" i="6"/>
  <c r="J2179" i="6"/>
  <c r="K2179" i="6"/>
  <c r="L2179" i="6"/>
  <c r="M2179" i="6"/>
  <c r="J2180" i="6"/>
  <c r="K2180" i="6"/>
  <c r="L2180" i="6"/>
  <c r="M2180" i="6"/>
  <c r="J2181" i="6"/>
  <c r="K2181" i="6"/>
  <c r="L2181" i="6"/>
  <c r="M2181" i="6"/>
  <c r="J2182" i="6"/>
  <c r="K2182" i="6"/>
  <c r="L2182" i="6"/>
  <c r="M2182" i="6"/>
  <c r="J2183" i="6"/>
  <c r="K2183" i="6"/>
  <c r="L2183" i="6"/>
  <c r="M2183" i="6"/>
  <c r="J2184" i="6"/>
  <c r="K2184" i="6"/>
  <c r="L2184" i="6"/>
  <c r="M2184" i="6"/>
  <c r="J2185" i="6"/>
  <c r="K2185" i="6"/>
  <c r="L2185" i="6"/>
  <c r="M2185" i="6"/>
  <c r="J2186" i="6"/>
  <c r="K2186" i="6"/>
  <c r="L2186" i="6"/>
  <c r="M2186" i="6"/>
  <c r="J2187" i="6"/>
  <c r="K2187" i="6"/>
  <c r="L2187" i="6"/>
  <c r="M2187" i="6"/>
  <c r="J2188" i="6"/>
  <c r="K2188" i="6"/>
  <c r="L2188" i="6"/>
  <c r="M2188" i="6"/>
  <c r="J2189" i="6"/>
  <c r="K2189" i="6"/>
  <c r="L2189" i="6"/>
  <c r="M2189" i="6"/>
  <c r="J2190" i="6"/>
  <c r="K2190" i="6"/>
  <c r="L2190" i="6"/>
  <c r="M2190" i="6"/>
  <c r="J2191" i="6"/>
  <c r="K2191" i="6"/>
  <c r="L2191" i="6"/>
  <c r="M2191" i="6"/>
  <c r="J2192" i="6"/>
  <c r="K2192" i="6"/>
  <c r="L2192" i="6"/>
  <c r="M2192" i="6"/>
  <c r="J2193" i="6"/>
  <c r="K2193" i="6"/>
  <c r="L2193" i="6"/>
  <c r="M2193" i="6"/>
  <c r="J2194" i="6"/>
  <c r="K2194" i="6"/>
  <c r="L2194" i="6"/>
  <c r="M2194" i="6"/>
  <c r="J2195" i="6"/>
  <c r="K2195" i="6"/>
  <c r="L2195" i="6"/>
  <c r="M2195" i="6"/>
  <c r="J2196" i="6"/>
  <c r="K2196" i="6"/>
  <c r="L2196" i="6"/>
  <c r="M2196" i="6"/>
  <c r="J2197" i="6"/>
  <c r="K2197" i="6"/>
  <c r="L2197" i="6"/>
  <c r="M2197" i="6"/>
  <c r="J2198" i="6"/>
  <c r="K2198" i="6"/>
  <c r="L2198" i="6"/>
  <c r="M2198" i="6"/>
  <c r="J2199" i="6"/>
  <c r="K2199" i="6"/>
  <c r="L2199" i="6"/>
  <c r="M2199" i="6"/>
  <c r="J2200" i="6"/>
  <c r="K2200" i="6"/>
  <c r="L2200" i="6"/>
  <c r="M2200" i="6"/>
  <c r="J2201" i="6"/>
  <c r="K2201" i="6"/>
  <c r="L2201" i="6"/>
  <c r="M2201" i="6"/>
  <c r="J2202" i="6"/>
  <c r="K2202" i="6"/>
  <c r="L2202" i="6"/>
  <c r="M2202" i="6"/>
  <c r="J2203" i="6"/>
  <c r="K2203" i="6"/>
  <c r="L2203" i="6"/>
  <c r="M2203" i="6"/>
  <c r="J2204" i="6"/>
  <c r="K2204" i="6"/>
  <c r="L2204" i="6"/>
  <c r="M2204" i="6"/>
  <c r="J2205" i="6"/>
  <c r="K2205" i="6"/>
  <c r="L2205" i="6"/>
  <c r="M2205" i="6"/>
  <c r="J2206" i="6"/>
  <c r="K2206" i="6"/>
  <c r="L2206" i="6"/>
  <c r="M2206" i="6"/>
  <c r="J2207" i="6"/>
  <c r="K2207" i="6"/>
  <c r="L2207" i="6"/>
  <c r="M2207" i="6"/>
  <c r="J2208" i="6"/>
  <c r="K2208" i="6"/>
  <c r="L2208" i="6"/>
  <c r="M2208" i="6"/>
  <c r="J2209" i="6"/>
  <c r="K2209" i="6"/>
  <c r="L2209" i="6"/>
  <c r="M2209" i="6"/>
  <c r="J2210" i="6"/>
  <c r="K2210" i="6"/>
  <c r="L2210" i="6"/>
  <c r="M2210" i="6"/>
  <c r="J2211" i="6"/>
  <c r="K2211" i="6"/>
  <c r="L2211" i="6"/>
  <c r="M2211" i="6"/>
  <c r="J2212" i="6"/>
  <c r="K2212" i="6"/>
  <c r="L2212" i="6"/>
  <c r="M2212" i="6"/>
  <c r="J2213" i="6"/>
  <c r="K2213" i="6"/>
  <c r="L2213" i="6"/>
  <c r="M2213" i="6"/>
  <c r="J2214" i="6"/>
  <c r="K2214" i="6"/>
  <c r="L2214" i="6"/>
  <c r="M2214" i="6"/>
  <c r="J2215" i="6"/>
  <c r="K2215" i="6"/>
  <c r="L2215" i="6"/>
  <c r="M2215" i="6"/>
  <c r="J2216" i="6"/>
  <c r="K2216" i="6"/>
  <c r="L2216" i="6"/>
  <c r="M2216" i="6"/>
  <c r="J2217" i="6"/>
  <c r="K2217" i="6"/>
  <c r="L2217" i="6"/>
  <c r="M2217" i="6"/>
  <c r="J2218" i="6"/>
  <c r="K2218" i="6"/>
  <c r="L2218" i="6"/>
  <c r="M2218" i="6"/>
  <c r="J2219" i="6"/>
  <c r="K2219" i="6"/>
  <c r="L2219" i="6"/>
  <c r="M2219" i="6"/>
  <c r="J2220" i="6"/>
  <c r="K2220" i="6"/>
  <c r="L2220" i="6"/>
  <c r="M2220" i="6"/>
  <c r="J2221" i="6"/>
  <c r="K2221" i="6"/>
  <c r="L2221" i="6"/>
  <c r="M2221" i="6"/>
  <c r="J2222" i="6"/>
  <c r="K2222" i="6"/>
  <c r="L2222" i="6"/>
  <c r="M2222" i="6"/>
  <c r="J2223" i="6"/>
  <c r="K2223" i="6"/>
  <c r="L2223" i="6"/>
  <c r="M2223" i="6"/>
  <c r="J2224" i="6"/>
  <c r="K2224" i="6"/>
  <c r="L2224" i="6"/>
  <c r="M2224" i="6"/>
  <c r="J2225" i="6"/>
  <c r="K2225" i="6"/>
  <c r="L2225" i="6"/>
  <c r="M2225" i="6"/>
  <c r="J2226" i="6"/>
  <c r="K2226" i="6"/>
  <c r="L2226" i="6"/>
  <c r="M2226" i="6"/>
  <c r="J2227" i="6"/>
  <c r="K2227" i="6"/>
  <c r="L2227" i="6"/>
  <c r="M2227" i="6"/>
  <c r="J2228" i="6"/>
  <c r="K2228" i="6"/>
  <c r="L2228" i="6"/>
  <c r="M2228" i="6"/>
  <c r="J2229" i="6"/>
  <c r="K2229" i="6"/>
  <c r="L2229" i="6"/>
  <c r="M2229" i="6"/>
  <c r="J2230" i="6"/>
  <c r="K2230" i="6"/>
  <c r="L2230" i="6"/>
  <c r="M2230" i="6"/>
  <c r="J2231" i="6"/>
  <c r="K2231" i="6"/>
  <c r="L2231" i="6"/>
  <c r="M2231" i="6"/>
  <c r="J2232" i="6"/>
  <c r="K2232" i="6"/>
  <c r="L2232" i="6"/>
  <c r="M2232" i="6"/>
  <c r="J2233" i="6"/>
  <c r="K2233" i="6"/>
  <c r="L2233" i="6"/>
  <c r="M2233" i="6"/>
  <c r="J2234" i="6"/>
  <c r="K2234" i="6"/>
  <c r="L2234" i="6"/>
  <c r="M2234" i="6"/>
  <c r="J2235" i="6"/>
  <c r="K2235" i="6"/>
  <c r="L2235" i="6"/>
  <c r="M2235" i="6"/>
  <c r="J2236" i="6"/>
  <c r="K2236" i="6"/>
  <c r="L2236" i="6"/>
  <c r="M2236" i="6"/>
  <c r="J2237" i="6"/>
  <c r="K2237" i="6"/>
  <c r="L2237" i="6"/>
  <c r="M2237" i="6"/>
  <c r="J2238" i="6"/>
  <c r="K2238" i="6"/>
  <c r="L2238" i="6"/>
  <c r="M2238" i="6"/>
  <c r="J2239" i="6"/>
  <c r="K2239" i="6"/>
  <c r="L2239" i="6"/>
  <c r="M2239" i="6"/>
  <c r="J2240" i="6"/>
  <c r="K2240" i="6"/>
  <c r="L2240" i="6"/>
  <c r="M2240" i="6"/>
  <c r="J2241" i="6"/>
  <c r="K2241" i="6"/>
  <c r="L2241" i="6"/>
  <c r="M2241" i="6"/>
  <c r="J2242" i="6"/>
  <c r="K2242" i="6"/>
  <c r="L2242" i="6"/>
  <c r="M2242" i="6"/>
  <c r="J2243" i="6"/>
  <c r="K2243" i="6"/>
  <c r="L2243" i="6"/>
  <c r="M2243" i="6"/>
  <c r="J2244" i="6"/>
  <c r="K2244" i="6"/>
  <c r="L2244" i="6"/>
  <c r="M2244" i="6"/>
  <c r="J2245" i="6"/>
  <c r="K2245" i="6"/>
  <c r="L2245" i="6"/>
  <c r="M2245" i="6"/>
  <c r="J2246" i="6"/>
  <c r="K2246" i="6"/>
  <c r="L2246" i="6"/>
  <c r="M2246" i="6"/>
  <c r="J2247" i="6"/>
  <c r="K2247" i="6"/>
  <c r="L2247" i="6"/>
  <c r="M2247" i="6"/>
  <c r="J2248" i="6"/>
  <c r="K2248" i="6"/>
  <c r="L2248" i="6"/>
  <c r="M2248" i="6"/>
  <c r="J2249" i="6"/>
  <c r="K2249" i="6"/>
  <c r="L2249" i="6"/>
  <c r="M2249" i="6"/>
  <c r="J2250" i="6"/>
  <c r="K2250" i="6"/>
  <c r="L2250" i="6"/>
  <c r="M2250" i="6"/>
  <c r="J2251" i="6"/>
  <c r="K2251" i="6"/>
  <c r="L2251" i="6"/>
  <c r="M2251" i="6"/>
  <c r="J2252" i="6"/>
  <c r="K2252" i="6"/>
  <c r="L2252" i="6"/>
  <c r="M2252" i="6"/>
  <c r="J2253" i="6"/>
  <c r="K2253" i="6"/>
  <c r="L2253" i="6"/>
  <c r="M2253" i="6"/>
  <c r="J2254" i="6"/>
  <c r="K2254" i="6"/>
  <c r="L2254" i="6"/>
  <c r="M2254" i="6"/>
  <c r="J2255" i="6"/>
  <c r="K2255" i="6"/>
  <c r="L2255" i="6"/>
  <c r="M2255" i="6"/>
  <c r="J2256" i="6"/>
  <c r="K2256" i="6"/>
  <c r="L2256" i="6"/>
  <c r="M2256" i="6"/>
  <c r="J2257" i="6"/>
  <c r="K2257" i="6"/>
  <c r="L2257" i="6"/>
  <c r="M2257" i="6"/>
  <c r="J2258" i="6"/>
  <c r="K2258" i="6"/>
  <c r="L2258" i="6"/>
  <c r="M2258" i="6"/>
  <c r="J2259" i="6"/>
  <c r="K2259" i="6"/>
  <c r="L2259" i="6"/>
  <c r="M2259" i="6"/>
  <c r="J2260" i="6"/>
  <c r="K2260" i="6"/>
  <c r="L2260" i="6"/>
  <c r="M2260" i="6"/>
  <c r="J2261" i="6"/>
  <c r="K2261" i="6"/>
  <c r="L2261" i="6"/>
  <c r="M2261" i="6"/>
  <c r="J2262" i="6"/>
  <c r="K2262" i="6"/>
  <c r="L2262" i="6"/>
  <c r="M2262" i="6"/>
  <c r="J2263" i="6"/>
  <c r="K2263" i="6"/>
  <c r="L2263" i="6"/>
  <c r="M2263" i="6"/>
  <c r="J2264" i="6"/>
  <c r="K2264" i="6"/>
  <c r="L2264" i="6"/>
  <c r="M2264" i="6"/>
  <c r="J2265" i="6"/>
  <c r="K2265" i="6"/>
  <c r="L2265" i="6"/>
  <c r="M2265" i="6"/>
  <c r="J2266" i="6"/>
  <c r="K2266" i="6"/>
  <c r="L2266" i="6"/>
  <c r="M2266" i="6"/>
  <c r="J2267" i="6"/>
  <c r="K2267" i="6"/>
  <c r="L2267" i="6"/>
  <c r="M2267" i="6"/>
  <c r="J2268" i="6"/>
  <c r="K2268" i="6"/>
  <c r="L2268" i="6"/>
  <c r="M2268" i="6"/>
  <c r="J2269" i="6"/>
  <c r="K2269" i="6"/>
  <c r="L2269" i="6"/>
  <c r="M2269" i="6"/>
  <c r="J2270" i="6"/>
  <c r="K2270" i="6"/>
  <c r="L2270" i="6"/>
  <c r="M2270" i="6"/>
  <c r="J2271" i="6"/>
  <c r="K2271" i="6"/>
  <c r="L2271" i="6"/>
  <c r="M2271" i="6"/>
  <c r="J2272" i="6"/>
  <c r="K2272" i="6"/>
  <c r="L2272" i="6"/>
  <c r="M2272" i="6"/>
  <c r="J2273" i="6"/>
  <c r="K2273" i="6"/>
  <c r="L2273" i="6"/>
  <c r="M2273" i="6"/>
  <c r="J2274" i="6"/>
  <c r="K2274" i="6"/>
  <c r="L2274" i="6"/>
  <c r="M2274" i="6"/>
  <c r="J2275" i="6"/>
  <c r="K2275" i="6"/>
  <c r="L2275" i="6"/>
  <c r="M2275" i="6"/>
  <c r="J2276" i="6"/>
  <c r="K2276" i="6"/>
  <c r="L2276" i="6"/>
  <c r="M2276" i="6"/>
  <c r="J2277" i="6"/>
  <c r="K2277" i="6"/>
  <c r="L2277" i="6"/>
  <c r="M2277" i="6"/>
  <c r="J2278" i="6"/>
  <c r="K2278" i="6"/>
  <c r="L2278" i="6"/>
  <c r="M2278" i="6"/>
  <c r="J2279" i="6"/>
  <c r="K2279" i="6"/>
  <c r="L2279" i="6"/>
  <c r="M2279" i="6"/>
  <c r="J2280" i="6"/>
  <c r="K2280" i="6"/>
  <c r="L2280" i="6"/>
  <c r="M2280" i="6"/>
  <c r="J2281" i="6"/>
  <c r="K2281" i="6"/>
  <c r="L2281" i="6"/>
  <c r="M2281" i="6"/>
  <c r="J2282" i="6"/>
  <c r="K2282" i="6"/>
  <c r="L2282" i="6"/>
  <c r="M2282" i="6"/>
  <c r="J2283" i="6"/>
  <c r="K2283" i="6"/>
  <c r="L2283" i="6"/>
  <c r="M2283" i="6"/>
  <c r="J2284" i="6"/>
  <c r="K2284" i="6"/>
  <c r="L2284" i="6"/>
  <c r="M2284" i="6"/>
  <c r="J2285" i="6"/>
  <c r="K2285" i="6"/>
  <c r="L2285" i="6"/>
  <c r="M2285" i="6"/>
  <c r="J2286" i="6"/>
  <c r="K2286" i="6"/>
  <c r="L2286" i="6"/>
  <c r="M2286" i="6"/>
  <c r="J2287" i="6"/>
  <c r="K2287" i="6"/>
  <c r="L2287" i="6"/>
  <c r="M2287" i="6"/>
  <c r="J2288" i="6"/>
  <c r="K2288" i="6"/>
  <c r="L2288" i="6"/>
  <c r="M2288" i="6"/>
  <c r="J2289" i="6"/>
  <c r="K2289" i="6"/>
  <c r="L2289" i="6"/>
  <c r="M2289" i="6"/>
  <c r="J2290" i="6"/>
  <c r="K2290" i="6"/>
  <c r="L2290" i="6"/>
  <c r="M2290" i="6"/>
  <c r="J2291" i="6"/>
  <c r="K2291" i="6"/>
  <c r="L2291" i="6"/>
  <c r="M2291" i="6"/>
  <c r="J2292" i="6"/>
  <c r="K2292" i="6"/>
  <c r="L2292" i="6"/>
  <c r="M2292" i="6"/>
  <c r="J2293" i="6"/>
  <c r="K2293" i="6"/>
  <c r="L2293" i="6"/>
  <c r="M2293" i="6"/>
  <c r="J2294" i="6"/>
  <c r="K2294" i="6"/>
  <c r="L2294" i="6"/>
  <c r="M2294" i="6"/>
  <c r="J2295" i="6"/>
  <c r="K2295" i="6"/>
  <c r="L2295" i="6"/>
  <c r="M2295" i="6"/>
  <c r="J2296" i="6"/>
  <c r="K2296" i="6"/>
  <c r="L2296" i="6"/>
  <c r="M2296" i="6"/>
  <c r="J2297" i="6"/>
  <c r="K2297" i="6"/>
  <c r="L2297" i="6"/>
  <c r="M2297" i="6"/>
  <c r="J2298" i="6"/>
  <c r="K2298" i="6"/>
  <c r="L2298" i="6"/>
  <c r="M2298" i="6"/>
  <c r="J2299" i="6"/>
  <c r="K2299" i="6"/>
  <c r="L2299" i="6"/>
  <c r="M2299" i="6"/>
  <c r="J2300" i="6"/>
  <c r="K2300" i="6"/>
  <c r="L2300" i="6"/>
  <c r="M2300" i="6"/>
  <c r="J2301" i="6"/>
  <c r="K2301" i="6"/>
  <c r="L2301" i="6"/>
  <c r="M2301" i="6"/>
  <c r="J2302" i="6"/>
  <c r="K2302" i="6"/>
  <c r="L2302" i="6"/>
  <c r="M2302" i="6"/>
  <c r="J2303" i="6"/>
  <c r="K2303" i="6"/>
  <c r="L2303" i="6"/>
  <c r="M2303" i="6"/>
  <c r="J2304" i="6"/>
  <c r="K2304" i="6"/>
  <c r="L2304" i="6"/>
  <c r="M2304" i="6"/>
  <c r="J2305" i="6"/>
  <c r="K2305" i="6"/>
  <c r="L2305" i="6"/>
  <c r="M2305" i="6"/>
  <c r="J2306" i="6"/>
  <c r="K2306" i="6"/>
  <c r="L2306" i="6"/>
  <c r="M2306" i="6"/>
  <c r="J2307" i="6"/>
  <c r="K2307" i="6"/>
  <c r="L2307" i="6"/>
  <c r="M2307" i="6"/>
  <c r="J2308" i="6"/>
  <c r="K2308" i="6"/>
  <c r="L2308" i="6"/>
  <c r="M2308" i="6"/>
  <c r="J2309" i="6"/>
  <c r="K2309" i="6"/>
  <c r="L2309" i="6"/>
  <c r="M2309" i="6"/>
  <c r="J2310" i="6"/>
  <c r="K2310" i="6"/>
  <c r="L2310" i="6"/>
  <c r="M2310" i="6"/>
  <c r="J2311" i="6"/>
  <c r="K2311" i="6"/>
  <c r="L2311" i="6"/>
  <c r="M2311" i="6"/>
  <c r="J2312" i="6"/>
  <c r="K2312" i="6"/>
  <c r="L2312" i="6"/>
  <c r="M2312" i="6"/>
  <c r="J2313" i="6"/>
  <c r="K2313" i="6"/>
  <c r="L2313" i="6"/>
  <c r="M2313" i="6"/>
  <c r="J2314" i="6"/>
  <c r="K2314" i="6"/>
  <c r="L2314" i="6"/>
  <c r="M2314" i="6"/>
  <c r="J2315" i="6"/>
  <c r="K2315" i="6"/>
  <c r="L2315" i="6"/>
  <c r="M2315" i="6"/>
  <c r="J2316" i="6"/>
  <c r="K2316" i="6"/>
  <c r="L2316" i="6"/>
  <c r="M2316" i="6"/>
  <c r="J2317" i="6"/>
  <c r="K2317" i="6"/>
  <c r="L2317" i="6"/>
  <c r="M2317" i="6"/>
  <c r="J2318" i="6"/>
  <c r="K2318" i="6"/>
  <c r="L2318" i="6"/>
  <c r="M2318" i="6"/>
  <c r="J2319" i="6"/>
  <c r="K2319" i="6"/>
  <c r="L2319" i="6"/>
  <c r="M2319" i="6"/>
  <c r="J2320" i="6"/>
  <c r="K2320" i="6"/>
  <c r="L2320" i="6"/>
  <c r="M2320" i="6"/>
  <c r="J2321" i="6"/>
  <c r="K2321" i="6"/>
  <c r="L2321" i="6"/>
  <c r="M2321" i="6"/>
  <c r="J2322" i="6"/>
  <c r="K2322" i="6"/>
  <c r="L2322" i="6"/>
  <c r="M2322" i="6"/>
  <c r="J2323" i="6"/>
  <c r="K2323" i="6"/>
  <c r="L2323" i="6"/>
  <c r="M2323" i="6"/>
  <c r="J2324" i="6"/>
  <c r="K2324" i="6"/>
  <c r="L2324" i="6"/>
  <c r="M2324" i="6"/>
  <c r="J2325" i="6"/>
  <c r="K2325" i="6"/>
  <c r="L2325" i="6"/>
  <c r="M2325" i="6"/>
  <c r="J2326" i="6"/>
  <c r="K2326" i="6"/>
  <c r="L2326" i="6"/>
  <c r="M2326" i="6"/>
  <c r="J2327" i="6"/>
  <c r="K2327" i="6"/>
  <c r="L2327" i="6"/>
  <c r="M2327" i="6"/>
  <c r="J2328" i="6"/>
  <c r="K2328" i="6"/>
  <c r="L2328" i="6"/>
  <c r="M2328" i="6"/>
  <c r="J2329" i="6"/>
  <c r="K2329" i="6"/>
  <c r="L2329" i="6"/>
  <c r="M2329" i="6"/>
  <c r="J2330" i="6"/>
  <c r="K2330" i="6"/>
  <c r="L2330" i="6"/>
  <c r="M2330" i="6"/>
  <c r="J2331" i="6"/>
  <c r="K2331" i="6"/>
  <c r="L2331" i="6"/>
  <c r="M2331" i="6"/>
  <c r="J2332" i="6"/>
  <c r="K2332" i="6"/>
  <c r="L2332" i="6"/>
  <c r="M2332" i="6"/>
  <c r="J2333" i="6"/>
  <c r="K2333" i="6"/>
  <c r="L2333" i="6"/>
  <c r="M2333" i="6"/>
  <c r="J2334" i="6"/>
  <c r="K2334" i="6"/>
  <c r="L2334" i="6"/>
  <c r="M2334" i="6"/>
  <c r="J2335" i="6"/>
  <c r="K2335" i="6"/>
  <c r="L2335" i="6"/>
  <c r="M2335" i="6"/>
  <c r="J2336" i="6"/>
  <c r="K2336" i="6"/>
  <c r="L2336" i="6"/>
  <c r="M2336" i="6"/>
  <c r="J2337" i="6"/>
  <c r="K2337" i="6"/>
  <c r="L2337" i="6"/>
  <c r="M2337" i="6"/>
  <c r="J2338" i="6"/>
  <c r="K2338" i="6"/>
  <c r="L2338" i="6"/>
  <c r="M2338" i="6"/>
  <c r="J2339" i="6"/>
  <c r="K2339" i="6"/>
  <c r="L2339" i="6"/>
  <c r="M2339" i="6"/>
  <c r="J2340" i="6"/>
  <c r="K2340" i="6"/>
  <c r="L2340" i="6"/>
  <c r="M2340" i="6"/>
  <c r="J2341" i="6"/>
  <c r="K2341" i="6"/>
  <c r="L2341" i="6"/>
  <c r="M2341" i="6"/>
  <c r="J2342" i="6"/>
  <c r="K2342" i="6"/>
  <c r="L2342" i="6"/>
  <c r="M2342" i="6"/>
  <c r="J2343" i="6"/>
  <c r="K2343" i="6"/>
  <c r="L2343" i="6"/>
  <c r="M2343" i="6"/>
  <c r="J2344" i="6"/>
  <c r="K2344" i="6"/>
  <c r="L2344" i="6"/>
  <c r="M2344" i="6"/>
  <c r="J2345" i="6"/>
  <c r="K2345" i="6"/>
  <c r="L2345" i="6"/>
  <c r="M2345" i="6"/>
  <c r="J2346" i="6"/>
  <c r="K2346" i="6"/>
  <c r="L2346" i="6"/>
  <c r="M2346" i="6"/>
  <c r="J2347" i="6"/>
  <c r="K2347" i="6"/>
  <c r="L2347" i="6"/>
  <c r="M2347" i="6"/>
  <c r="J2348" i="6"/>
  <c r="K2348" i="6"/>
  <c r="L2348" i="6"/>
  <c r="M2348" i="6"/>
  <c r="J2349" i="6"/>
  <c r="K2349" i="6"/>
  <c r="L2349" i="6"/>
  <c r="M2349" i="6"/>
  <c r="J2350" i="6"/>
  <c r="K2350" i="6"/>
  <c r="L2350" i="6"/>
  <c r="M2350" i="6"/>
  <c r="J2351" i="6"/>
  <c r="K2351" i="6"/>
  <c r="L2351" i="6"/>
  <c r="M2351" i="6"/>
  <c r="J2352" i="6"/>
  <c r="K2352" i="6"/>
  <c r="L2352" i="6"/>
  <c r="M2352" i="6"/>
  <c r="J2353" i="6"/>
  <c r="K2353" i="6"/>
  <c r="L2353" i="6"/>
  <c r="M2353" i="6"/>
  <c r="J2354" i="6"/>
  <c r="K2354" i="6"/>
  <c r="L2354" i="6"/>
  <c r="M2354" i="6"/>
  <c r="J2355" i="6"/>
  <c r="K2355" i="6"/>
  <c r="L2355" i="6"/>
  <c r="M2355" i="6"/>
  <c r="J2356" i="6"/>
  <c r="K2356" i="6"/>
  <c r="L2356" i="6"/>
  <c r="M2356" i="6"/>
  <c r="J2357" i="6"/>
  <c r="K2357" i="6"/>
  <c r="L2357" i="6"/>
  <c r="M2357" i="6"/>
  <c r="J2358" i="6"/>
  <c r="K2358" i="6"/>
  <c r="L2358" i="6"/>
  <c r="M2358" i="6"/>
  <c r="J2359" i="6"/>
  <c r="K2359" i="6"/>
  <c r="L2359" i="6"/>
  <c r="M2359" i="6"/>
  <c r="J2360" i="6"/>
  <c r="K2360" i="6"/>
  <c r="L2360" i="6"/>
  <c r="M2360" i="6"/>
  <c r="J2361" i="6"/>
  <c r="K2361" i="6"/>
  <c r="L2361" i="6"/>
  <c r="M2361" i="6"/>
  <c r="J2362" i="6"/>
  <c r="K2362" i="6"/>
  <c r="L2362" i="6"/>
  <c r="M2362" i="6"/>
  <c r="J2363" i="6"/>
  <c r="K2363" i="6"/>
  <c r="L2363" i="6"/>
  <c r="M2363" i="6"/>
  <c r="J2364" i="6"/>
  <c r="K2364" i="6"/>
  <c r="L2364" i="6"/>
  <c r="M2364" i="6"/>
  <c r="J2365" i="6"/>
  <c r="K2365" i="6"/>
  <c r="L2365" i="6"/>
  <c r="M2365" i="6"/>
  <c r="J2366" i="6"/>
  <c r="K2366" i="6"/>
  <c r="L2366" i="6"/>
  <c r="M2366" i="6"/>
  <c r="J2367" i="6"/>
  <c r="K2367" i="6"/>
  <c r="L2367" i="6"/>
  <c r="M2367" i="6"/>
  <c r="J2368" i="6"/>
  <c r="K2368" i="6"/>
  <c r="L2368" i="6"/>
  <c r="M2368" i="6"/>
  <c r="J2369" i="6"/>
  <c r="K2369" i="6"/>
  <c r="L2369" i="6"/>
  <c r="M2369" i="6"/>
  <c r="J2370" i="6"/>
  <c r="K2370" i="6"/>
  <c r="L2370" i="6"/>
  <c r="M2370" i="6"/>
  <c r="J2371" i="6"/>
  <c r="K2371" i="6"/>
  <c r="L2371" i="6"/>
  <c r="M2371" i="6"/>
  <c r="J2372" i="6"/>
  <c r="K2372" i="6"/>
  <c r="L2372" i="6"/>
  <c r="M2372" i="6"/>
  <c r="J2373" i="6"/>
  <c r="K2373" i="6"/>
  <c r="L2373" i="6"/>
  <c r="M2373" i="6"/>
  <c r="J2374" i="6"/>
  <c r="K2374" i="6"/>
  <c r="L2374" i="6"/>
  <c r="M2374" i="6"/>
  <c r="J2375" i="6"/>
  <c r="K2375" i="6"/>
  <c r="L2375" i="6"/>
  <c r="M2375" i="6"/>
  <c r="J2376" i="6"/>
  <c r="K2376" i="6"/>
  <c r="L2376" i="6"/>
  <c r="M2376" i="6"/>
  <c r="J2377" i="6"/>
  <c r="K2377" i="6"/>
  <c r="L2377" i="6"/>
  <c r="M2377" i="6"/>
  <c r="J2378" i="6"/>
  <c r="K2378" i="6"/>
  <c r="L2378" i="6"/>
  <c r="M2378" i="6"/>
  <c r="J2379" i="6"/>
  <c r="K2379" i="6"/>
  <c r="L2379" i="6"/>
  <c r="M2379" i="6"/>
  <c r="J2380" i="6"/>
  <c r="K2380" i="6"/>
  <c r="L2380" i="6"/>
  <c r="M2380" i="6"/>
  <c r="J2381" i="6"/>
  <c r="K2381" i="6"/>
  <c r="L2381" i="6"/>
  <c r="M2381" i="6"/>
  <c r="J2382" i="6"/>
  <c r="K2382" i="6"/>
  <c r="L2382" i="6"/>
  <c r="M2382" i="6"/>
  <c r="J2383" i="6"/>
  <c r="K2383" i="6"/>
  <c r="L2383" i="6"/>
  <c r="M2383" i="6"/>
  <c r="J2384" i="6"/>
  <c r="K2384" i="6"/>
  <c r="L2384" i="6"/>
  <c r="M2384" i="6"/>
  <c r="J2385" i="6"/>
  <c r="K2385" i="6"/>
  <c r="L2385" i="6"/>
  <c r="M2385" i="6"/>
  <c r="J2386" i="6"/>
  <c r="K2386" i="6"/>
  <c r="L2386" i="6"/>
  <c r="M2386" i="6"/>
  <c r="J2387" i="6"/>
  <c r="K2387" i="6"/>
  <c r="L2387" i="6"/>
  <c r="M2387" i="6"/>
  <c r="J2388" i="6"/>
  <c r="K2388" i="6"/>
  <c r="L2388" i="6"/>
  <c r="M2388" i="6"/>
  <c r="J2389" i="6"/>
  <c r="K2389" i="6"/>
  <c r="L2389" i="6"/>
  <c r="M2389" i="6"/>
  <c r="J2390" i="6"/>
  <c r="K2390" i="6"/>
  <c r="L2390" i="6"/>
  <c r="M2390" i="6"/>
  <c r="J2391" i="6"/>
  <c r="K2391" i="6"/>
  <c r="L2391" i="6"/>
  <c r="M2391" i="6"/>
  <c r="J2392" i="6"/>
  <c r="K2392" i="6"/>
  <c r="L2392" i="6"/>
  <c r="M2392" i="6"/>
  <c r="J2393" i="6"/>
  <c r="K2393" i="6"/>
  <c r="L2393" i="6"/>
  <c r="M2393" i="6"/>
  <c r="J2394" i="6"/>
  <c r="K2394" i="6"/>
  <c r="L2394" i="6"/>
  <c r="M2394" i="6"/>
  <c r="J2395" i="6"/>
  <c r="K2395" i="6"/>
  <c r="L2395" i="6"/>
  <c r="M2395" i="6"/>
  <c r="J2396" i="6"/>
  <c r="K2396" i="6"/>
  <c r="L2396" i="6"/>
  <c r="M2396" i="6"/>
  <c r="J2397" i="6"/>
  <c r="K2397" i="6"/>
  <c r="L2397" i="6"/>
  <c r="M2397" i="6"/>
  <c r="J2398" i="6"/>
  <c r="K2398" i="6"/>
  <c r="L2398" i="6"/>
  <c r="M2398" i="6"/>
  <c r="J2399" i="6"/>
  <c r="K2399" i="6"/>
  <c r="L2399" i="6"/>
  <c r="M2399" i="6"/>
  <c r="J2400" i="6"/>
  <c r="K2400" i="6"/>
  <c r="L2400" i="6"/>
  <c r="M2400" i="6"/>
  <c r="J2401" i="6"/>
  <c r="K2401" i="6"/>
  <c r="L2401" i="6"/>
  <c r="M2401" i="6"/>
  <c r="J2402" i="6"/>
  <c r="K2402" i="6"/>
  <c r="L2402" i="6"/>
  <c r="M2402" i="6"/>
  <c r="J2403" i="6"/>
  <c r="K2403" i="6"/>
  <c r="L2403" i="6"/>
  <c r="M2403" i="6"/>
  <c r="J2404" i="6"/>
  <c r="K2404" i="6"/>
  <c r="L2404" i="6"/>
  <c r="M2404" i="6"/>
  <c r="J2405" i="6"/>
  <c r="K2405" i="6"/>
  <c r="L2405" i="6"/>
  <c r="M2405" i="6"/>
  <c r="J2406" i="6"/>
  <c r="K2406" i="6"/>
  <c r="L2406" i="6"/>
  <c r="M2406" i="6"/>
  <c r="J2407" i="6"/>
  <c r="K2407" i="6"/>
  <c r="L2407" i="6"/>
  <c r="M2407" i="6"/>
  <c r="J2408" i="6"/>
  <c r="K2408" i="6"/>
  <c r="L2408" i="6"/>
  <c r="M2408" i="6"/>
  <c r="J2409" i="6"/>
  <c r="K2409" i="6"/>
  <c r="L2409" i="6"/>
  <c r="M2409" i="6"/>
  <c r="J2410" i="6"/>
  <c r="K2410" i="6"/>
  <c r="L2410" i="6"/>
  <c r="M2410" i="6"/>
  <c r="J2411" i="6"/>
  <c r="K2411" i="6"/>
  <c r="L2411" i="6"/>
  <c r="M2411" i="6"/>
  <c r="J2412" i="6"/>
  <c r="K2412" i="6"/>
  <c r="L2412" i="6"/>
  <c r="M2412" i="6"/>
  <c r="J2413" i="6"/>
  <c r="K2413" i="6"/>
  <c r="L2413" i="6"/>
  <c r="M2413" i="6"/>
  <c r="J2414" i="6"/>
  <c r="K2414" i="6"/>
  <c r="L2414" i="6"/>
  <c r="M2414" i="6"/>
  <c r="J2415" i="6"/>
  <c r="K2415" i="6"/>
  <c r="L2415" i="6"/>
  <c r="M2415" i="6"/>
  <c r="J2416" i="6"/>
  <c r="K2416" i="6"/>
  <c r="L2416" i="6"/>
  <c r="M2416" i="6"/>
  <c r="J2417" i="6"/>
  <c r="K2417" i="6"/>
  <c r="L2417" i="6"/>
  <c r="M2417" i="6"/>
  <c r="J2418" i="6"/>
  <c r="K2418" i="6"/>
  <c r="L2418" i="6"/>
  <c r="M2418" i="6"/>
  <c r="J2419" i="6"/>
  <c r="K2419" i="6"/>
  <c r="L2419" i="6"/>
  <c r="M2419" i="6"/>
  <c r="J2420" i="6"/>
  <c r="K2420" i="6"/>
  <c r="L2420" i="6"/>
  <c r="M2420" i="6"/>
  <c r="J2421" i="6"/>
  <c r="K2421" i="6"/>
  <c r="L2421" i="6"/>
  <c r="M2421" i="6"/>
  <c r="J2422" i="6"/>
  <c r="K2422" i="6"/>
  <c r="L2422" i="6"/>
  <c r="M2422" i="6"/>
  <c r="J2423" i="6"/>
  <c r="K2423" i="6"/>
  <c r="L2423" i="6"/>
  <c r="M2423" i="6"/>
  <c r="J2424" i="6"/>
  <c r="K2424" i="6"/>
  <c r="L2424" i="6"/>
  <c r="M2424" i="6"/>
  <c r="J2425" i="6"/>
  <c r="K2425" i="6"/>
  <c r="L2425" i="6"/>
  <c r="M2425" i="6"/>
  <c r="J2426" i="6"/>
  <c r="K2426" i="6"/>
  <c r="L2426" i="6"/>
  <c r="M2426" i="6"/>
  <c r="J2427" i="6"/>
  <c r="K2427" i="6"/>
  <c r="L2427" i="6"/>
  <c r="M2427" i="6"/>
  <c r="J2428" i="6"/>
  <c r="K2428" i="6"/>
  <c r="L2428" i="6"/>
  <c r="M2428" i="6"/>
  <c r="J2429" i="6"/>
  <c r="K2429" i="6"/>
  <c r="L2429" i="6"/>
  <c r="M2429" i="6"/>
  <c r="J2430" i="6"/>
  <c r="K2430" i="6"/>
  <c r="L2430" i="6"/>
  <c r="M2430" i="6"/>
  <c r="J2431" i="6"/>
  <c r="K2431" i="6"/>
  <c r="L2431" i="6"/>
  <c r="M2431" i="6"/>
  <c r="J2432" i="6"/>
  <c r="K2432" i="6"/>
  <c r="L2432" i="6"/>
  <c r="M2432" i="6"/>
  <c r="J2433" i="6"/>
  <c r="K2433" i="6"/>
  <c r="L2433" i="6"/>
  <c r="M2433" i="6"/>
  <c r="J2434" i="6"/>
  <c r="K2434" i="6"/>
  <c r="L2434" i="6"/>
  <c r="M2434" i="6"/>
  <c r="J2435" i="6"/>
  <c r="K2435" i="6"/>
  <c r="L2435" i="6"/>
  <c r="M2435" i="6"/>
  <c r="J2436" i="6"/>
  <c r="K2436" i="6"/>
  <c r="L2436" i="6"/>
  <c r="M2436" i="6"/>
  <c r="J2437" i="6"/>
  <c r="K2437" i="6"/>
  <c r="L2437" i="6"/>
  <c r="M2437" i="6"/>
  <c r="J2438" i="6"/>
  <c r="K2438" i="6"/>
  <c r="L2438" i="6"/>
  <c r="M2438" i="6"/>
  <c r="J2439" i="6"/>
  <c r="K2439" i="6"/>
  <c r="L2439" i="6"/>
  <c r="M2439" i="6"/>
  <c r="J2440" i="6"/>
  <c r="K2440" i="6"/>
  <c r="L2440" i="6"/>
  <c r="M2440" i="6"/>
  <c r="J2441" i="6"/>
  <c r="K2441" i="6"/>
  <c r="L2441" i="6"/>
  <c r="M2441" i="6"/>
  <c r="J2442" i="6"/>
  <c r="K2442" i="6"/>
  <c r="L2442" i="6"/>
  <c r="M2442" i="6"/>
  <c r="J2443" i="6"/>
  <c r="K2443" i="6"/>
  <c r="L2443" i="6"/>
  <c r="M2443" i="6"/>
  <c r="J2444" i="6"/>
  <c r="K2444" i="6"/>
  <c r="L2444" i="6"/>
  <c r="M2444" i="6"/>
  <c r="J2445" i="6"/>
  <c r="K2445" i="6"/>
  <c r="L2445" i="6"/>
  <c r="M2445" i="6"/>
  <c r="J2446" i="6"/>
  <c r="K2446" i="6"/>
  <c r="L2446" i="6"/>
  <c r="M2446" i="6"/>
  <c r="J2447" i="6"/>
  <c r="K2447" i="6"/>
  <c r="L2447" i="6"/>
  <c r="M2447" i="6"/>
  <c r="J2448" i="6"/>
  <c r="K2448" i="6"/>
  <c r="L2448" i="6"/>
  <c r="M2448" i="6"/>
  <c r="J2449" i="6"/>
  <c r="K2449" i="6"/>
  <c r="L2449" i="6"/>
  <c r="M2449" i="6"/>
  <c r="J2450" i="6"/>
  <c r="K2450" i="6"/>
  <c r="L2450" i="6"/>
  <c r="M2450" i="6"/>
  <c r="J2451" i="6"/>
  <c r="K2451" i="6"/>
  <c r="L2451" i="6"/>
  <c r="M2451" i="6"/>
  <c r="J2452" i="6"/>
  <c r="K2452" i="6"/>
  <c r="L2452" i="6"/>
  <c r="M2452" i="6"/>
  <c r="J2453" i="6"/>
  <c r="K2453" i="6"/>
  <c r="L2453" i="6"/>
  <c r="M2453" i="6"/>
  <c r="J2454" i="6"/>
  <c r="K2454" i="6"/>
  <c r="L2454" i="6"/>
  <c r="M2454" i="6"/>
  <c r="J2455" i="6"/>
  <c r="K2455" i="6"/>
  <c r="L2455" i="6"/>
  <c r="M2455" i="6"/>
  <c r="J2456" i="6"/>
  <c r="K2456" i="6"/>
  <c r="L2456" i="6"/>
  <c r="M2456" i="6"/>
  <c r="J2457" i="6"/>
  <c r="K2457" i="6"/>
  <c r="L2457" i="6"/>
  <c r="M2457" i="6"/>
  <c r="J2458" i="6"/>
  <c r="K2458" i="6"/>
  <c r="L2458" i="6"/>
  <c r="M2458" i="6"/>
  <c r="J2459" i="6"/>
  <c r="K2459" i="6"/>
  <c r="L2459" i="6"/>
  <c r="M2459" i="6"/>
  <c r="J2460" i="6"/>
  <c r="K2460" i="6"/>
  <c r="L2460" i="6"/>
  <c r="M2460" i="6"/>
  <c r="J2461" i="6"/>
  <c r="K2461" i="6"/>
  <c r="L2461" i="6"/>
  <c r="M2461" i="6"/>
  <c r="J2462" i="6"/>
  <c r="K2462" i="6"/>
  <c r="L2462" i="6"/>
  <c r="M2462" i="6"/>
  <c r="J2463" i="6"/>
  <c r="K2463" i="6"/>
  <c r="L2463" i="6"/>
  <c r="M2463" i="6"/>
  <c r="J2464" i="6"/>
  <c r="K2464" i="6"/>
  <c r="L2464" i="6"/>
  <c r="M2464" i="6"/>
  <c r="J2465" i="6"/>
  <c r="K2465" i="6"/>
  <c r="L2465" i="6"/>
  <c r="M2465" i="6"/>
  <c r="J2466" i="6"/>
  <c r="K2466" i="6"/>
  <c r="L2466" i="6"/>
  <c r="M2466" i="6"/>
  <c r="J2467" i="6"/>
  <c r="K2467" i="6"/>
  <c r="L2467" i="6"/>
  <c r="M2467" i="6"/>
  <c r="J2468" i="6"/>
  <c r="K2468" i="6"/>
  <c r="L2468" i="6"/>
  <c r="M2468" i="6"/>
  <c r="J2469" i="6"/>
  <c r="K2469" i="6"/>
  <c r="L2469" i="6"/>
  <c r="M2469" i="6"/>
  <c r="J2470" i="6"/>
  <c r="K2470" i="6"/>
  <c r="L2470" i="6"/>
  <c r="M2470" i="6"/>
  <c r="J2471" i="6"/>
  <c r="K2471" i="6"/>
  <c r="L2471" i="6"/>
  <c r="M2471" i="6"/>
  <c r="J2472" i="6"/>
  <c r="K2472" i="6"/>
  <c r="L2472" i="6"/>
  <c r="M2472" i="6"/>
  <c r="J2473" i="6"/>
  <c r="K2473" i="6"/>
  <c r="L2473" i="6"/>
  <c r="M2473" i="6"/>
  <c r="J2474" i="6"/>
  <c r="K2474" i="6"/>
  <c r="L2474" i="6"/>
  <c r="M2474" i="6"/>
  <c r="J2475" i="6"/>
  <c r="K2475" i="6"/>
  <c r="L2475" i="6"/>
  <c r="M2475" i="6"/>
  <c r="J2476" i="6"/>
  <c r="K2476" i="6"/>
  <c r="L2476" i="6"/>
  <c r="M2476" i="6"/>
  <c r="J2477" i="6"/>
  <c r="K2477" i="6"/>
  <c r="L2477" i="6"/>
  <c r="M2477" i="6"/>
  <c r="J2478" i="6"/>
  <c r="K2478" i="6"/>
  <c r="L2478" i="6"/>
  <c r="M2478" i="6"/>
  <c r="J2479" i="6"/>
  <c r="K2479" i="6"/>
  <c r="L2479" i="6"/>
  <c r="M2479" i="6"/>
  <c r="J2480" i="6"/>
  <c r="K2480" i="6"/>
  <c r="L2480" i="6"/>
  <c r="M2480" i="6"/>
  <c r="J2481" i="6"/>
  <c r="K2481" i="6"/>
  <c r="L2481" i="6"/>
  <c r="M2481" i="6"/>
  <c r="J2482" i="6"/>
  <c r="K2482" i="6"/>
  <c r="L2482" i="6"/>
  <c r="M2482" i="6"/>
  <c r="J2483" i="6"/>
  <c r="K2483" i="6"/>
  <c r="L2483" i="6"/>
  <c r="M2483" i="6"/>
  <c r="J2484" i="6"/>
  <c r="K2484" i="6"/>
  <c r="L2484" i="6"/>
  <c r="M2484" i="6"/>
  <c r="J2485" i="6"/>
  <c r="K2485" i="6"/>
  <c r="L2485" i="6"/>
  <c r="M2485" i="6"/>
  <c r="J2486" i="6"/>
  <c r="K2486" i="6"/>
  <c r="L2486" i="6"/>
  <c r="M2486" i="6"/>
  <c r="J2487" i="6"/>
  <c r="K2487" i="6"/>
  <c r="L2487" i="6"/>
  <c r="M2487" i="6"/>
  <c r="J2488" i="6"/>
  <c r="K2488" i="6"/>
  <c r="L2488" i="6"/>
  <c r="M2488" i="6"/>
  <c r="J2489" i="6"/>
  <c r="K2489" i="6"/>
  <c r="L2489" i="6"/>
  <c r="M2489" i="6"/>
  <c r="J2490" i="6"/>
  <c r="K2490" i="6"/>
  <c r="L2490" i="6"/>
  <c r="M2490" i="6"/>
  <c r="J2491" i="6"/>
  <c r="K2491" i="6"/>
  <c r="L2491" i="6"/>
  <c r="M2491" i="6"/>
  <c r="J2492" i="6"/>
  <c r="K2492" i="6"/>
  <c r="L2492" i="6"/>
  <c r="M2492" i="6"/>
  <c r="J2493" i="6"/>
  <c r="K2493" i="6"/>
  <c r="L2493" i="6"/>
  <c r="M2493" i="6"/>
  <c r="J2494" i="6"/>
  <c r="K2494" i="6"/>
  <c r="L2494" i="6"/>
  <c r="M2494" i="6"/>
  <c r="J2495" i="6"/>
  <c r="K2495" i="6"/>
  <c r="L2495" i="6"/>
  <c r="M2495" i="6"/>
  <c r="J2496" i="6"/>
  <c r="K2496" i="6"/>
  <c r="L2496" i="6"/>
  <c r="M2496" i="6"/>
  <c r="J2497" i="6"/>
  <c r="K2497" i="6"/>
  <c r="L2497" i="6"/>
  <c r="M2497" i="6"/>
  <c r="J2498" i="6"/>
  <c r="K2498" i="6"/>
  <c r="L2498" i="6"/>
  <c r="M2498" i="6"/>
  <c r="J2499" i="6"/>
  <c r="K2499" i="6"/>
  <c r="L2499" i="6"/>
  <c r="M2499" i="6"/>
  <c r="J2500" i="6"/>
  <c r="K2500" i="6"/>
  <c r="L2500" i="6"/>
  <c r="M2500" i="6"/>
  <c r="J2501" i="6"/>
  <c r="K2501" i="6"/>
  <c r="L2501" i="6"/>
  <c r="M2501" i="6"/>
  <c r="J2502" i="6"/>
  <c r="K2502" i="6"/>
  <c r="L2502" i="6"/>
  <c r="M2502" i="6"/>
  <c r="J2503" i="6"/>
  <c r="K2503" i="6"/>
  <c r="L2503" i="6"/>
  <c r="M2503" i="6"/>
  <c r="J2504" i="6"/>
  <c r="K2504" i="6"/>
  <c r="L2504" i="6"/>
  <c r="M2504" i="6"/>
  <c r="J2505" i="6"/>
  <c r="K2505" i="6"/>
  <c r="L2505" i="6"/>
  <c r="M2505" i="6"/>
  <c r="J2506" i="6"/>
  <c r="K2506" i="6"/>
  <c r="L2506" i="6"/>
  <c r="M2506" i="6"/>
  <c r="J2507" i="6"/>
  <c r="K2507" i="6"/>
  <c r="L2507" i="6"/>
  <c r="M2507" i="6"/>
  <c r="J2508" i="6"/>
  <c r="K2508" i="6"/>
  <c r="L2508" i="6"/>
  <c r="M2508" i="6"/>
  <c r="J2509" i="6"/>
  <c r="K2509" i="6"/>
  <c r="L2509" i="6"/>
  <c r="M2509" i="6"/>
  <c r="J2510" i="6"/>
  <c r="K2510" i="6"/>
  <c r="L2510" i="6"/>
  <c r="M2510" i="6"/>
  <c r="J2511" i="6"/>
  <c r="K2511" i="6"/>
  <c r="L2511" i="6"/>
  <c r="M2511" i="6"/>
  <c r="J2512" i="6"/>
  <c r="K2512" i="6"/>
  <c r="L2512" i="6"/>
  <c r="M2512" i="6"/>
  <c r="J2513" i="6"/>
  <c r="K2513" i="6"/>
  <c r="L2513" i="6"/>
  <c r="M2513" i="6"/>
  <c r="J2514" i="6"/>
  <c r="K2514" i="6"/>
  <c r="L2514" i="6"/>
  <c r="M2514" i="6"/>
  <c r="J2515" i="6"/>
  <c r="K2515" i="6"/>
  <c r="L2515" i="6"/>
  <c r="M2515" i="6"/>
  <c r="J2516" i="6"/>
  <c r="K2516" i="6"/>
  <c r="L2516" i="6"/>
  <c r="M2516" i="6"/>
  <c r="J2517" i="6"/>
  <c r="K2517" i="6"/>
  <c r="L2517" i="6"/>
  <c r="M2517" i="6"/>
  <c r="J2518" i="6"/>
  <c r="K2518" i="6"/>
  <c r="L2518" i="6"/>
  <c r="M2518" i="6"/>
  <c r="J2519" i="6"/>
  <c r="K2519" i="6"/>
  <c r="L2519" i="6"/>
  <c r="M2519" i="6"/>
  <c r="J2520" i="6"/>
  <c r="K2520" i="6"/>
  <c r="L2520" i="6"/>
  <c r="M2520" i="6"/>
  <c r="J2521" i="6"/>
  <c r="K2521" i="6"/>
  <c r="L2521" i="6"/>
  <c r="M2521" i="6"/>
  <c r="J2522" i="6"/>
  <c r="K2522" i="6"/>
  <c r="L2522" i="6"/>
  <c r="M2522" i="6"/>
  <c r="J2523" i="6"/>
  <c r="K2523" i="6"/>
  <c r="L2523" i="6"/>
  <c r="M2523" i="6"/>
  <c r="J2524" i="6"/>
  <c r="K2524" i="6"/>
  <c r="L2524" i="6"/>
  <c r="M2524" i="6"/>
  <c r="J2525" i="6"/>
  <c r="K2525" i="6"/>
  <c r="L2525" i="6"/>
  <c r="M2525" i="6"/>
  <c r="J2526" i="6"/>
  <c r="K2526" i="6"/>
  <c r="L2526" i="6"/>
  <c r="M2526" i="6"/>
  <c r="J2527" i="6"/>
  <c r="K2527" i="6"/>
  <c r="L2527" i="6"/>
  <c r="M2527" i="6"/>
  <c r="J2528" i="6"/>
  <c r="K2528" i="6"/>
  <c r="L2528" i="6"/>
  <c r="M2528" i="6"/>
  <c r="J2529" i="6"/>
  <c r="K2529" i="6"/>
  <c r="L2529" i="6"/>
  <c r="M2529" i="6"/>
  <c r="J2530" i="6"/>
  <c r="K2530" i="6"/>
  <c r="L2530" i="6"/>
  <c r="M2530" i="6"/>
  <c r="J2531" i="6"/>
  <c r="K2531" i="6"/>
  <c r="L2531" i="6"/>
  <c r="M2531" i="6"/>
  <c r="J2532" i="6"/>
  <c r="K2532" i="6"/>
  <c r="L2532" i="6"/>
  <c r="M2532" i="6"/>
  <c r="J2533" i="6"/>
  <c r="K2533" i="6"/>
  <c r="L2533" i="6"/>
  <c r="M2533" i="6"/>
  <c r="J2534" i="6"/>
  <c r="K2534" i="6"/>
  <c r="L2534" i="6"/>
  <c r="M2534" i="6"/>
  <c r="J2535" i="6"/>
  <c r="K2535" i="6"/>
  <c r="L2535" i="6"/>
  <c r="M2535" i="6"/>
  <c r="J2536" i="6"/>
  <c r="K2536" i="6"/>
  <c r="L2536" i="6"/>
  <c r="M2536" i="6"/>
  <c r="J2537" i="6"/>
  <c r="K2537" i="6"/>
  <c r="L2537" i="6"/>
  <c r="M2537" i="6"/>
  <c r="J2538" i="6"/>
  <c r="K2538" i="6"/>
  <c r="L2538" i="6"/>
  <c r="M2538" i="6"/>
  <c r="J2539" i="6"/>
  <c r="K2539" i="6"/>
  <c r="L2539" i="6"/>
  <c r="M2539" i="6"/>
  <c r="J2540" i="6"/>
  <c r="K2540" i="6"/>
  <c r="L2540" i="6"/>
  <c r="M2540" i="6"/>
  <c r="J2541" i="6"/>
  <c r="K2541" i="6"/>
  <c r="L2541" i="6"/>
  <c r="M2541" i="6"/>
  <c r="J2542" i="6"/>
  <c r="K2542" i="6"/>
  <c r="L2542" i="6"/>
  <c r="M2542" i="6"/>
  <c r="J2543" i="6"/>
  <c r="K2543" i="6"/>
  <c r="L2543" i="6"/>
  <c r="M2543" i="6"/>
  <c r="J2544" i="6"/>
  <c r="K2544" i="6"/>
  <c r="L2544" i="6"/>
  <c r="M2544" i="6"/>
  <c r="J2545" i="6"/>
  <c r="K2545" i="6"/>
  <c r="L2545" i="6"/>
  <c r="M2545" i="6"/>
  <c r="J2546" i="6"/>
  <c r="K2546" i="6"/>
  <c r="L2546" i="6"/>
  <c r="M2546" i="6"/>
  <c r="J2547" i="6"/>
  <c r="K2547" i="6"/>
  <c r="L2547" i="6"/>
  <c r="M2547" i="6"/>
  <c r="J2548" i="6"/>
  <c r="K2548" i="6"/>
  <c r="L2548" i="6"/>
  <c r="M2548" i="6"/>
  <c r="J2549" i="6"/>
  <c r="K2549" i="6"/>
  <c r="L2549" i="6"/>
  <c r="M2549" i="6"/>
  <c r="J2550" i="6"/>
  <c r="K2550" i="6"/>
  <c r="L2550" i="6"/>
  <c r="M2550" i="6"/>
  <c r="J2551" i="6"/>
  <c r="K2551" i="6"/>
  <c r="L2551" i="6"/>
  <c r="M2551" i="6"/>
  <c r="J2552" i="6"/>
  <c r="K2552" i="6"/>
  <c r="L2552" i="6"/>
  <c r="M2552" i="6"/>
  <c r="J2553" i="6"/>
  <c r="K2553" i="6"/>
  <c r="L2553" i="6"/>
  <c r="M2553" i="6"/>
  <c r="J2554" i="6"/>
  <c r="K2554" i="6"/>
  <c r="L2554" i="6"/>
  <c r="M2554" i="6"/>
  <c r="J2555" i="6"/>
  <c r="K2555" i="6"/>
  <c r="L2555" i="6"/>
  <c r="M2555" i="6"/>
  <c r="J2556" i="6"/>
  <c r="K2556" i="6"/>
  <c r="L2556" i="6"/>
  <c r="M2556" i="6"/>
  <c r="J2557" i="6"/>
  <c r="K2557" i="6"/>
  <c r="L2557" i="6"/>
  <c r="M2557" i="6"/>
  <c r="J2558" i="6"/>
  <c r="K2558" i="6"/>
  <c r="L2558" i="6"/>
  <c r="M2558" i="6"/>
  <c r="J2559" i="6"/>
  <c r="K2559" i="6"/>
  <c r="L2559" i="6"/>
  <c r="M2559" i="6"/>
  <c r="J2560" i="6"/>
  <c r="K2560" i="6"/>
  <c r="L2560" i="6"/>
  <c r="M2560" i="6"/>
  <c r="J2561" i="6"/>
  <c r="K2561" i="6"/>
  <c r="L2561" i="6"/>
  <c r="M2561" i="6"/>
  <c r="J2562" i="6"/>
  <c r="K2562" i="6"/>
  <c r="L2562" i="6"/>
  <c r="M2562" i="6"/>
  <c r="J2563" i="6"/>
  <c r="K2563" i="6"/>
  <c r="L2563" i="6"/>
  <c r="M2563" i="6"/>
  <c r="J2564" i="6"/>
  <c r="K2564" i="6"/>
  <c r="L2564" i="6"/>
  <c r="M2564" i="6"/>
  <c r="J2565" i="6"/>
  <c r="K2565" i="6"/>
  <c r="L2565" i="6"/>
  <c r="M2565" i="6"/>
  <c r="J2566" i="6"/>
  <c r="K2566" i="6"/>
  <c r="L2566" i="6"/>
  <c r="M2566" i="6"/>
  <c r="J2567" i="6"/>
  <c r="K2567" i="6"/>
  <c r="L2567" i="6"/>
  <c r="M2567" i="6"/>
  <c r="J2568" i="6"/>
  <c r="K2568" i="6"/>
  <c r="L2568" i="6"/>
  <c r="M2568" i="6"/>
  <c r="J2569" i="6"/>
  <c r="K2569" i="6"/>
  <c r="L2569" i="6"/>
  <c r="M2569" i="6"/>
  <c r="J2570" i="6"/>
  <c r="K2570" i="6"/>
  <c r="L2570" i="6"/>
  <c r="M2570" i="6"/>
  <c r="J2571" i="6"/>
  <c r="K2571" i="6"/>
  <c r="L2571" i="6"/>
  <c r="M2571" i="6"/>
  <c r="J2572" i="6"/>
  <c r="K2572" i="6"/>
  <c r="L2572" i="6"/>
  <c r="M2572" i="6"/>
  <c r="J2573" i="6"/>
  <c r="K2573" i="6"/>
  <c r="L2573" i="6"/>
  <c r="M2573" i="6"/>
  <c r="J2574" i="6"/>
  <c r="K2574" i="6"/>
  <c r="L2574" i="6"/>
  <c r="M2574" i="6"/>
  <c r="J2575" i="6"/>
  <c r="K2575" i="6"/>
  <c r="L2575" i="6"/>
  <c r="M2575" i="6"/>
  <c r="J2576" i="6"/>
  <c r="K2576" i="6"/>
  <c r="L2576" i="6"/>
  <c r="M2576" i="6"/>
  <c r="J2577" i="6"/>
  <c r="K2577" i="6"/>
  <c r="L2577" i="6"/>
  <c r="M2577" i="6"/>
  <c r="J2578" i="6"/>
  <c r="K2578" i="6"/>
  <c r="L2578" i="6"/>
  <c r="M2578" i="6"/>
  <c r="J2579" i="6"/>
  <c r="K2579" i="6"/>
  <c r="L2579" i="6"/>
  <c r="M2579" i="6"/>
  <c r="J2580" i="6"/>
  <c r="K2580" i="6"/>
  <c r="L2580" i="6"/>
  <c r="M2580" i="6"/>
  <c r="J2581" i="6"/>
  <c r="K2581" i="6"/>
  <c r="L2581" i="6"/>
  <c r="M2581" i="6"/>
  <c r="J2582" i="6"/>
  <c r="K2582" i="6"/>
  <c r="L2582" i="6"/>
  <c r="M2582" i="6"/>
  <c r="J2583" i="6"/>
  <c r="K2583" i="6"/>
  <c r="L2583" i="6"/>
  <c r="M2583" i="6"/>
  <c r="J2584" i="6"/>
  <c r="K2584" i="6"/>
  <c r="L2584" i="6"/>
  <c r="M2584" i="6"/>
  <c r="J2585" i="6"/>
  <c r="K2585" i="6"/>
  <c r="L2585" i="6"/>
  <c r="M2585" i="6"/>
  <c r="J2586" i="6"/>
  <c r="K2586" i="6"/>
  <c r="L2586" i="6"/>
  <c r="M2586" i="6"/>
  <c r="J2587" i="6"/>
  <c r="K2587" i="6"/>
  <c r="L2587" i="6"/>
  <c r="M2587" i="6"/>
  <c r="J2588" i="6"/>
  <c r="K2588" i="6"/>
  <c r="L2588" i="6"/>
  <c r="M2588" i="6"/>
  <c r="J2589" i="6"/>
  <c r="K2589" i="6"/>
  <c r="L2589" i="6"/>
  <c r="M2589" i="6"/>
  <c r="J2590" i="6"/>
  <c r="K2590" i="6"/>
  <c r="L2590" i="6"/>
  <c r="M2590" i="6"/>
  <c r="J2591" i="6"/>
  <c r="K2591" i="6"/>
  <c r="L2591" i="6"/>
  <c r="M2591" i="6"/>
  <c r="J2592" i="6"/>
  <c r="K2592" i="6"/>
  <c r="L2592" i="6"/>
  <c r="M2592" i="6"/>
  <c r="J2593" i="6"/>
  <c r="K2593" i="6"/>
  <c r="L2593" i="6"/>
  <c r="M2593" i="6"/>
  <c r="J2594" i="6"/>
  <c r="K2594" i="6"/>
  <c r="L2594" i="6"/>
  <c r="M2594" i="6"/>
  <c r="J2595" i="6"/>
  <c r="K2595" i="6"/>
  <c r="L2595" i="6"/>
  <c r="M2595" i="6"/>
  <c r="J2596" i="6"/>
  <c r="K2596" i="6"/>
  <c r="L2596" i="6"/>
  <c r="M2596" i="6"/>
  <c r="J2597" i="6"/>
  <c r="K2597" i="6"/>
  <c r="L2597" i="6"/>
  <c r="M2597" i="6"/>
  <c r="J2598" i="6"/>
  <c r="K2598" i="6"/>
  <c r="L2598" i="6"/>
  <c r="M2598" i="6"/>
  <c r="J2599" i="6"/>
  <c r="K2599" i="6"/>
  <c r="L2599" i="6"/>
  <c r="M2599" i="6"/>
  <c r="J2600" i="6"/>
  <c r="K2600" i="6"/>
  <c r="L2600" i="6"/>
  <c r="M2600" i="6"/>
  <c r="J2601" i="6"/>
  <c r="K2601" i="6"/>
  <c r="L2601" i="6"/>
  <c r="M2601" i="6"/>
  <c r="J2602" i="6"/>
  <c r="K2602" i="6"/>
  <c r="L2602" i="6"/>
  <c r="M2602" i="6"/>
  <c r="J2603" i="6"/>
  <c r="K2603" i="6"/>
  <c r="L2603" i="6"/>
  <c r="M2603" i="6"/>
  <c r="J2604" i="6"/>
  <c r="K2604" i="6"/>
  <c r="L2604" i="6"/>
  <c r="M2604" i="6"/>
  <c r="J2605" i="6"/>
  <c r="K2605" i="6"/>
  <c r="L2605" i="6"/>
  <c r="M2605" i="6"/>
  <c r="J2606" i="6"/>
  <c r="K2606" i="6"/>
  <c r="L2606" i="6"/>
  <c r="M2606" i="6"/>
  <c r="J2607" i="6"/>
  <c r="K2607" i="6"/>
  <c r="L2607" i="6"/>
  <c r="M2607" i="6"/>
  <c r="J2608" i="6"/>
  <c r="K2608" i="6"/>
  <c r="L2608" i="6"/>
  <c r="M2608" i="6"/>
  <c r="J2609" i="6"/>
  <c r="K2609" i="6"/>
  <c r="L2609" i="6"/>
  <c r="M2609" i="6"/>
  <c r="J2610" i="6"/>
  <c r="K2610" i="6"/>
  <c r="L2610" i="6"/>
  <c r="M2610" i="6"/>
  <c r="J2611" i="6"/>
  <c r="K2611" i="6"/>
  <c r="L2611" i="6"/>
  <c r="M2611" i="6"/>
  <c r="J2612" i="6"/>
  <c r="K2612" i="6"/>
  <c r="L2612" i="6"/>
  <c r="M2612" i="6"/>
  <c r="J2613" i="6"/>
  <c r="K2613" i="6"/>
  <c r="L2613" i="6"/>
  <c r="M2613" i="6"/>
  <c r="J2614" i="6"/>
  <c r="K2614" i="6"/>
  <c r="L2614" i="6"/>
  <c r="M2614" i="6"/>
  <c r="J2615" i="6"/>
  <c r="K2615" i="6"/>
  <c r="L2615" i="6"/>
  <c r="M2615" i="6"/>
  <c r="J2616" i="6"/>
  <c r="K2616" i="6"/>
  <c r="L2616" i="6"/>
  <c r="M2616" i="6"/>
  <c r="J2617" i="6"/>
  <c r="K2617" i="6"/>
  <c r="L2617" i="6"/>
  <c r="M2617" i="6"/>
  <c r="J2618" i="6"/>
  <c r="K2618" i="6"/>
  <c r="L2618" i="6"/>
  <c r="M2618" i="6"/>
  <c r="J2619" i="6"/>
  <c r="K2619" i="6"/>
  <c r="L2619" i="6"/>
  <c r="M2619" i="6"/>
  <c r="J2620" i="6"/>
  <c r="K2620" i="6"/>
  <c r="L2620" i="6"/>
  <c r="M2620" i="6"/>
  <c r="J2621" i="6"/>
  <c r="K2621" i="6"/>
  <c r="L2621" i="6"/>
  <c r="M2621" i="6"/>
  <c r="J2622" i="6"/>
  <c r="K2622" i="6"/>
  <c r="L2622" i="6"/>
  <c r="M2622" i="6"/>
  <c r="J2623" i="6"/>
  <c r="K2623" i="6"/>
  <c r="L2623" i="6"/>
  <c r="M2623" i="6"/>
  <c r="J2624" i="6"/>
  <c r="K2624" i="6"/>
  <c r="L2624" i="6"/>
  <c r="M2624" i="6"/>
  <c r="J2625" i="6"/>
  <c r="K2625" i="6"/>
  <c r="L2625" i="6"/>
  <c r="M2625" i="6"/>
  <c r="J2626" i="6"/>
  <c r="K2626" i="6"/>
  <c r="L2626" i="6"/>
  <c r="M2626" i="6"/>
  <c r="J2627" i="6"/>
  <c r="K2627" i="6"/>
  <c r="L2627" i="6"/>
  <c r="M2627" i="6"/>
  <c r="J2628" i="6"/>
  <c r="K2628" i="6"/>
  <c r="L2628" i="6"/>
  <c r="M2628" i="6"/>
  <c r="J2629" i="6"/>
  <c r="K2629" i="6"/>
  <c r="L2629" i="6"/>
  <c r="M2629" i="6"/>
  <c r="J2630" i="6"/>
  <c r="K2630" i="6"/>
  <c r="L2630" i="6"/>
  <c r="M2630" i="6"/>
  <c r="J2631" i="6"/>
  <c r="K2631" i="6"/>
  <c r="L2631" i="6"/>
  <c r="M2631" i="6"/>
  <c r="J2632" i="6"/>
  <c r="K2632" i="6"/>
  <c r="L2632" i="6"/>
  <c r="M2632" i="6"/>
  <c r="J2633" i="6"/>
  <c r="K2633" i="6"/>
  <c r="L2633" i="6"/>
  <c r="M2633" i="6"/>
  <c r="J2634" i="6"/>
  <c r="K2634" i="6"/>
  <c r="L2634" i="6"/>
  <c r="M2634" i="6"/>
  <c r="J2635" i="6"/>
  <c r="K2635" i="6"/>
  <c r="L2635" i="6"/>
  <c r="M2635" i="6"/>
  <c r="J2636" i="6"/>
  <c r="K2636" i="6"/>
  <c r="L2636" i="6"/>
  <c r="M2636" i="6"/>
  <c r="J2637" i="6"/>
  <c r="K2637" i="6"/>
  <c r="L2637" i="6"/>
  <c r="M2637" i="6"/>
  <c r="J2638" i="6"/>
  <c r="K2638" i="6"/>
  <c r="L2638" i="6"/>
  <c r="M2638" i="6"/>
  <c r="J2639" i="6"/>
  <c r="K2639" i="6"/>
  <c r="L2639" i="6"/>
  <c r="M2639" i="6"/>
  <c r="J2640" i="6"/>
  <c r="K2640" i="6"/>
  <c r="L2640" i="6"/>
  <c r="M2640" i="6"/>
  <c r="J2641" i="6"/>
  <c r="K2641" i="6"/>
  <c r="L2641" i="6"/>
  <c r="M2641" i="6"/>
  <c r="J2642" i="6"/>
  <c r="K2642" i="6"/>
  <c r="L2642" i="6"/>
  <c r="M2642" i="6"/>
  <c r="J2643" i="6"/>
  <c r="K2643" i="6"/>
  <c r="L2643" i="6"/>
  <c r="M2643" i="6"/>
  <c r="J2644" i="6"/>
  <c r="K2644" i="6"/>
  <c r="L2644" i="6"/>
  <c r="M2644" i="6"/>
  <c r="J2645" i="6"/>
  <c r="K2645" i="6"/>
  <c r="L2645" i="6"/>
  <c r="M2645" i="6"/>
  <c r="J2646" i="6"/>
  <c r="K2646" i="6"/>
  <c r="L2646" i="6"/>
  <c r="M2646" i="6"/>
  <c r="J2647" i="6"/>
  <c r="K2647" i="6"/>
  <c r="L2647" i="6"/>
  <c r="M2647" i="6"/>
  <c r="J2648" i="6"/>
  <c r="K2648" i="6"/>
  <c r="L2648" i="6"/>
  <c r="M2648" i="6"/>
  <c r="J2649" i="6"/>
  <c r="K2649" i="6"/>
  <c r="L2649" i="6"/>
  <c r="M2649" i="6"/>
  <c r="J2650" i="6"/>
  <c r="K2650" i="6"/>
  <c r="L2650" i="6"/>
  <c r="M2650" i="6"/>
  <c r="J2651" i="6"/>
  <c r="K2651" i="6"/>
  <c r="L2651" i="6"/>
  <c r="M2651" i="6"/>
  <c r="J2652" i="6"/>
  <c r="K2652" i="6"/>
  <c r="L2652" i="6"/>
  <c r="M2652" i="6"/>
  <c r="J2653" i="6"/>
  <c r="K2653" i="6"/>
  <c r="L2653" i="6"/>
  <c r="M2653" i="6"/>
  <c r="J2654" i="6"/>
  <c r="K2654" i="6"/>
  <c r="L2654" i="6"/>
  <c r="M2654" i="6"/>
  <c r="J2655" i="6"/>
  <c r="K2655" i="6"/>
  <c r="L2655" i="6"/>
  <c r="M2655" i="6"/>
  <c r="J2656" i="6"/>
  <c r="K2656" i="6"/>
  <c r="L2656" i="6"/>
  <c r="M2656" i="6"/>
  <c r="J2657" i="6"/>
  <c r="K2657" i="6"/>
  <c r="L2657" i="6"/>
  <c r="M2657" i="6"/>
  <c r="J2658" i="6"/>
  <c r="K2658" i="6"/>
  <c r="L2658" i="6"/>
  <c r="M2658" i="6"/>
  <c r="J2659" i="6"/>
  <c r="K2659" i="6"/>
  <c r="L2659" i="6"/>
  <c r="M2659" i="6"/>
  <c r="J2660" i="6"/>
  <c r="K2660" i="6"/>
  <c r="L2660" i="6"/>
  <c r="M2660" i="6"/>
  <c r="J2661" i="6"/>
  <c r="K2661" i="6"/>
  <c r="L2661" i="6"/>
  <c r="M2661" i="6"/>
  <c r="J2662" i="6"/>
  <c r="K2662" i="6"/>
  <c r="L2662" i="6"/>
  <c r="M2662" i="6"/>
  <c r="J2663" i="6"/>
  <c r="K2663" i="6"/>
  <c r="L2663" i="6"/>
  <c r="M2663" i="6"/>
  <c r="J2664" i="6"/>
  <c r="K2664" i="6"/>
  <c r="L2664" i="6"/>
  <c r="M2664" i="6"/>
  <c r="J2665" i="6"/>
  <c r="K2665" i="6"/>
  <c r="L2665" i="6"/>
  <c r="M2665" i="6"/>
  <c r="J2666" i="6"/>
  <c r="K2666" i="6"/>
  <c r="L2666" i="6"/>
  <c r="M2666" i="6"/>
  <c r="J2667" i="6"/>
  <c r="K2667" i="6"/>
  <c r="L2667" i="6"/>
  <c r="M2667" i="6"/>
  <c r="J2668" i="6"/>
  <c r="K2668" i="6"/>
  <c r="L2668" i="6"/>
  <c r="M2668" i="6"/>
  <c r="J2669" i="6"/>
  <c r="K2669" i="6"/>
  <c r="L2669" i="6"/>
  <c r="M2669" i="6"/>
  <c r="J2670" i="6"/>
  <c r="K2670" i="6"/>
  <c r="L2670" i="6"/>
  <c r="M2670" i="6"/>
  <c r="J2671" i="6"/>
  <c r="K2671" i="6"/>
  <c r="L2671" i="6"/>
  <c r="M2671" i="6"/>
  <c r="J2672" i="6"/>
  <c r="K2672" i="6"/>
  <c r="L2672" i="6"/>
  <c r="M2672" i="6"/>
  <c r="J2673" i="6"/>
  <c r="K2673" i="6"/>
  <c r="L2673" i="6"/>
  <c r="M2673" i="6"/>
  <c r="J2674" i="6"/>
  <c r="K2674" i="6"/>
  <c r="L2674" i="6"/>
  <c r="M2674" i="6"/>
  <c r="J2675" i="6"/>
  <c r="K2675" i="6"/>
  <c r="L2675" i="6"/>
  <c r="M2675" i="6"/>
  <c r="J2676" i="6"/>
  <c r="K2676" i="6"/>
  <c r="L2676" i="6"/>
  <c r="M2676" i="6"/>
  <c r="J2677" i="6"/>
  <c r="K2677" i="6"/>
  <c r="L2677" i="6"/>
  <c r="M2677" i="6"/>
  <c r="J2678" i="6"/>
  <c r="K2678" i="6"/>
  <c r="L2678" i="6"/>
  <c r="M2678" i="6"/>
  <c r="J2679" i="6"/>
  <c r="K2679" i="6"/>
  <c r="L2679" i="6"/>
  <c r="M2679" i="6"/>
  <c r="J2680" i="6"/>
  <c r="K2680" i="6"/>
  <c r="L2680" i="6"/>
  <c r="M2680" i="6"/>
  <c r="J2681" i="6"/>
  <c r="K2681" i="6"/>
  <c r="L2681" i="6"/>
  <c r="M2681" i="6"/>
  <c r="J2682" i="6"/>
  <c r="K2682" i="6"/>
  <c r="L2682" i="6"/>
  <c r="M2682" i="6"/>
  <c r="J2683" i="6"/>
  <c r="K2683" i="6"/>
  <c r="L2683" i="6"/>
  <c r="M2683" i="6"/>
  <c r="J2684" i="6"/>
  <c r="K2684" i="6"/>
  <c r="L2684" i="6"/>
  <c r="M2684" i="6"/>
  <c r="J2685" i="6"/>
  <c r="K2685" i="6"/>
  <c r="L2685" i="6"/>
  <c r="M2685" i="6"/>
  <c r="J2686" i="6"/>
  <c r="K2686" i="6"/>
  <c r="L2686" i="6"/>
  <c r="M2686" i="6"/>
  <c r="J2687" i="6"/>
  <c r="K2687" i="6"/>
  <c r="L2687" i="6"/>
  <c r="M2687" i="6"/>
  <c r="J2688" i="6"/>
  <c r="K2688" i="6"/>
  <c r="L2688" i="6"/>
  <c r="M2688" i="6"/>
  <c r="J2689" i="6"/>
  <c r="K2689" i="6"/>
  <c r="L2689" i="6"/>
  <c r="M2689" i="6"/>
  <c r="J2690" i="6"/>
  <c r="K2690" i="6"/>
  <c r="L2690" i="6"/>
  <c r="M2690" i="6"/>
  <c r="J2691" i="6"/>
  <c r="K2691" i="6"/>
  <c r="L2691" i="6"/>
  <c r="M2691" i="6"/>
  <c r="J2692" i="6"/>
  <c r="K2692" i="6"/>
  <c r="L2692" i="6"/>
  <c r="M2692" i="6"/>
  <c r="J2693" i="6"/>
  <c r="K2693" i="6"/>
  <c r="L2693" i="6"/>
  <c r="M2693" i="6"/>
  <c r="J2694" i="6"/>
  <c r="K2694" i="6"/>
  <c r="L2694" i="6"/>
  <c r="M2694" i="6"/>
  <c r="J2695" i="6"/>
  <c r="K2695" i="6"/>
  <c r="L2695" i="6"/>
  <c r="M2695" i="6"/>
  <c r="J2696" i="6"/>
  <c r="K2696" i="6"/>
  <c r="L2696" i="6"/>
  <c r="M2696" i="6"/>
  <c r="J2697" i="6"/>
  <c r="K2697" i="6"/>
  <c r="L2697" i="6"/>
  <c r="M2697" i="6"/>
  <c r="J2698" i="6"/>
  <c r="K2698" i="6"/>
  <c r="L2698" i="6"/>
  <c r="M2698" i="6"/>
  <c r="J2699" i="6"/>
  <c r="K2699" i="6"/>
  <c r="L2699" i="6"/>
  <c r="M2699" i="6"/>
  <c r="J2700" i="6"/>
  <c r="K2700" i="6"/>
  <c r="L2700" i="6"/>
  <c r="M2700" i="6"/>
  <c r="J2701" i="6"/>
  <c r="K2701" i="6"/>
  <c r="L2701" i="6"/>
  <c r="M2701" i="6"/>
  <c r="J2702" i="6"/>
  <c r="K2702" i="6"/>
  <c r="L2702" i="6"/>
  <c r="M2702" i="6"/>
  <c r="J2703" i="6"/>
  <c r="K2703" i="6"/>
  <c r="L2703" i="6"/>
  <c r="M2703" i="6"/>
  <c r="J2704" i="6"/>
  <c r="K2704" i="6"/>
  <c r="L2704" i="6"/>
  <c r="M2704" i="6"/>
  <c r="J2705" i="6"/>
  <c r="K2705" i="6"/>
  <c r="L2705" i="6"/>
  <c r="M2705" i="6"/>
  <c r="J2706" i="6"/>
  <c r="K2706" i="6"/>
  <c r="L2706" i="6"/>
  <c r="M2706" i="6"/>
  <c r="J2707" i="6"/>
  <c r="K2707" i="6"/>
  <c r="L2707" i="6"/>
  <c r="M2707" i="6"/>
  <c r="J2708" i="6"/>
  <c r="K2708" i="6"/>
  <c r="L2708" i="6"/>
  <c r="M2708" i="6"/>
  <c r="J2709" i="6"/>
  <c r="K2709" i="6"/>
  <c r="L2709" i="6"/>
  <c r="M2709" i="6"/>
  <c r="J2710" i="6"/>
  <c r="K2710" i="6"/>
  <c r="L2710" i="6"/>
  <c r="M2710" i="6"/>
  <c r="J2711" i="6"/>
  <c r="K2711" i="6"/>
  <c r="L2711" i="6"/>
  <c r="M2711" i="6"/>
  <c r="J2712" i="6"/>
  <c r="K2712" i="6"/>
  <c r="L2712" i="6"/>
  <c r="M2712" i="6"/>
  <c r="J2713" i="6"/>
  <c r="K2713" i="6"/>
  <c r="L2713" i="6"/>
  <c r="M2713" i="6"/>
  <c r="J2714" i="6"/>
  <c r="K2714" i="6"/>
  <c r="L2714" i="6"/>
  <c r="M2714" i="6"/>
  <c r="J2715" i="6"/>
  <c r="K2715" i="6"/>
  <c r="L2715" i="6"/>
  <c r="M2715" i="6"/>
  <c r="J2716" i="6"/>
  <c r="K2716" i="6"/>
  <c r="L2716" i="6"/>
  <c r="M2716" i="6"/>
  <c r="J2717" i="6"/>
  <c r="K2717" i="6"/>
  <c r="L2717" i="6"/>
  <c r="M2717" i="6"/>
  <c r="J2718" i="6"/>
  <c r="K2718" i="6"/>
  <c r="L2718" i="6"/>
  <c r="M2718" i="6"/>
  <c r="J2719" i="6"/>
  <c r="K2719" i="6"/>
  <c r="L2719" i="6"/>
  <c r="M2719" i="6"/>
  <c r="J2720" i="6"/>
  <c r="K2720" i="6"/>
  <c r="L2720" i="6"/>
  <c r="M2720" i="6"/>
  <c r="J2721" i="6"/>
  <c r="K2721" i="6"/>
  <c r="L2721" i="6"/>
  <c r="M2721" i="6"/>
  <c r="J2722" i="6"/>
  <c r="K2722" i="6"/>
  <c r="L2722" i="6"/>
  <c r="M2722" i="6"/>
  <c r="J2723" i="6"/>
  <c r="K2723" i="6"/>
  <c r="L2723" i="6"/>
  <c r="M2723" i="6"/>
  <c r="J2724" i="6"/>
  <c r="K2724" i="6"/>
  <c r="L2724" i="6"/>
  <c r="M2724" i="6"/>
  <c r="J2725" i="6"/>
  <c r="K2725" i="6"/>
  <c r="L2725" i="6"/>
  <c r="M2725" i="6"/>
  <c r="J2726" i="6"/>
  <c r="K2726" i="6"/>
  <c r="L2726" i="6"/>
  <c r="M2726" i="6"/>
  <c r="J2727" i="6"/>
  <c r="K2727" i="6"/>
  <c r="L2727" i="6"/>
  <c r="M2727" i="6"/>
  <c r="J2728" i="6"/>
  <c r="K2728" i="6"/>
  <c r="L2728" i="6"/>
  <c r="M2728" i="6"/>
  <c r="J2729" i="6"/>
  <c r="K2729" i="6"/>
  <c r="L2729" i="6"/>
  <c r="M2729" i="6"/>
  <c r="J2730" i="6"/>
  <c r="K2730" i="6"/>
  <c r="L2730" i="6"/>
  <c r="M2730" i="6"/>
  <c r="J2731" i="6"/>
  <c r="K2731" i="6"/>
  <c r="L2731" i="6"/>
  <c r="M2731" i="6"/>
  <c r="J2732" i="6"/>
  <c r="K2732" i="6"/>
  <c r="L2732" i="6"/>
  <c r="M2732" i="6"/>
  <c r="J2733" i="6"/>
  <c r="K2733" i="6"/>
  <c r="L2733" i="6"/>
  <c r="M2733" i="6"/>
  <c r="J2734" i="6"/>
  <c r="K2734" i="6"/>
  <c r="L2734" i="6"/>
  <c r="M2734" i="6"/>
  <c r="J2735" i="6"/>
  <c r="K2735" i="6"/>
  <c r="L2735" i="6"/>
  <c r="M2735" i="6"/>
  <c r="J2736" i="6"/>
  <c r="K2736" i="6"/>
  <c r="L2736" i="6"/>
  <c r="M2736" i="6"/>
  <c r="J2737" i="6"/>
  <c r="K2737" i="6"/>
  <c r="L2737" i="6"/>
  <c r="M2737" i="6"/>
  <c r="J2738" i="6"/>
  <c r="K2738" i="6"/>
  <c r="L2738" i="6"/>
  <c r="M2738" i="6"/>
  <c r="J2739" i="6"/>
  <c r="K2739" i="6"/>
  <c r="L2739" i="6"/>
  <c r="M2739" i="6"/>
  <c r="J2740" i="6"/>
  <c r="K2740" i="6"/>
  <c r="L2740" i="6"/>
  <c r="M2740" i="6"/>
  <c r="J2741" i="6"/>
  <c r="K2741" i="6"/>
  <c r="L2741" i="6"/>
  <c r="M2741" i="6"/>
  <c r="J2742" i="6"/>
  <c r="K2742" i="6"/>
  <c r="L2742" i="6"/>
  <c r="M2742" i="6"/>
  <c r="J2743" i="6"/>
  <c r="K2743" i="6"/>
  <c r="L2743" i="6"/>
  <c r="M2743" i="6"/>
  <c r="J2744" i="6"/>
  <c r="K2744" i="6"/>
  <c r="L2744" i="6"/>
  <c r="M2744" i="6"/>
  <c r="J2745" i="6"/>
  <c r="K2745" i="6"/>
  <c r="L2745" i="6"/>
  <c r="M2745" i="6"/>
  <c r="J2746" i="6"/>
  <c r="K2746" i="6"/>
  <c r="L2746" i="6"/>
  <c r="M2746" i="6"/>
  <c r="J2747" i="6"/>
  <c r="K2747" i="6"/>
  <c r="L2747" i="6"/>
  <c r="M2747" i="6"/>
  <c r="J2748" i="6"/>
  <c r="K2748" i="6"/>
  <c r="L2748" i="6"/>
  <c r="M2748" i="6"/>
  <c r="J2749" i="6"/>
  <c r="K2749" i="6"/>
  <c r="L2749" i="6"/>
  <c r="M2749" i="6"/>
  <c r="J2750" i="6"/>
  <c r="K2750" i="6"/>
  <c r="L2750" i="6"/>
  <c r="M2750" i="6"/>
  <c r="J2751" i="6"/>
  <c r="K2751" i="6"/>
  <c r="L2751" i="6"/>
  <c r="M2751" i="6"/>
  <c r="J2752" i="6"/>
  <c r="K2752" i="6"/>
  <c r="L2752" i="6"/>
  <c r="M2752" i="6"/>
  <c r="J2753" i="6"/>
  <c r="K2753" i="6"/>
  <c r="L2753" i="6"/>
  <c r="M2753" i="6"/>
  <c r="J2754" i="6"/>
  <c r="K2754" i="6"/>
  <c r="L2754" i="6"/>
  <c r="M2754" i="6"/>
  <c r="J2755" i="6"/>
  <c r="K2755" i="6"/>
  <c r="L2755" i="6"/>
  <c r="M2755" i="6"/>
  <c r="J2756" i="6"/>
  <c r="K2756" i="6"/>
  <c r="L2756" i="6"/>
  <c r="M2756" i="6"/>
  <c r="J2757" i="6"/>
  <c r="K2757" i="6"/>
  <c r="L2757" i="6"/>
  <c r="M2757" i="6"/>
  <c r="J2758" i="6"/>
  <c r="K2758" i="6"/>
  <c r="L2758" i="6"/>
  <c r="M2758" i="6"/>
  <c r="J2759" i="6"/>
  <c r="K2759" i="6"/>
  <c r="L2759" i="6"/>
  <c r="M2759" i="6"/>
  <c r="J2760" i="6"/>
  <c r="K2760" i="6"/>
  <c r="L2760" i="6"/>
  <c r="M2760" i="6"/>
  <c r="J2761" i="6"/>
  <c r="K2761" i="6"/>
  <c r="L2761" i="6"/>
  <c r="M2761" i="6"/>
  <c r="J2762" i="6"/>
  <c r="K2762" i="6"/>
  <c r="L2762" i="6"/>
  <c r="M2762" i="6"/>
  <c r="J2763" i="6"/>
  <c r="K2763" i="6"/>
  <c r="L2763" i="6"/>
  <c r="M2763" i="6"/>
  <c r="J2764" i="6"/>
  <c r="K2764" i="6"/>
  <c r="L2764" i="6"/>
  <c r="M2764" i="6"/>
  <c r="J2765" i="6"/>
  <c r="K2765" i="6"/>
  <c r="L2765" i="6"/>
  <c r="M2765" i="6"/>
  <c r="J2766" i="6"/>
  <c r="K2766" i="6"/>
  <c r="L2766" i="6"/>
  <c r="M2766" i="6"/>
  <c r="J2767" i="6"/>
  <c r="K2767" i="6"/>
  <c r="L2767" i="6"/>
  <c r="M2767" i="6"/>
  <c r="J2768" i="6"/>
  <c r="K2768" i="6"/>
  <c r="L2768" i="6"/>
  <c r="M2768" i="6"/>
  <c r="J2769" i="6"/>
  <c r="K2769" i="6"/>
  <c r="L2769" i="6"/>
  <c r="M2769" i="6"/>
  <c r="J2770" i="6"/>
  <c r="K2770" i="6"/>
  <c r="L2770" i="6"/>
  <c r="M2770" i="6"/>
  <c r="J2771" i="6"/>
  <c r="K2771" i="6"/>
  <c r="L2771" i="6"/>
  <c r="M2771" i="6"/>
  <c r="J2772" i="6"/>
  <c r="K2772" i="6"/>
  <c r="L2772" i="6"/>
  <c r="M2772" i="6"/>
  <c r="J2773" i="6"/>
  <c r="K2773" i="6"/>
  <c r="L2773" i="6"/>
  <c r="M2773" i="6"/>
  <c r="J2774" i="6"/>
  <c r="K2774" i="6"/>
  <c r="L2774" i="6"/>
  <c r="M2774" i="6"/>
  <c r="J2775" i="6"/>
  <c r="K2775" i="6"/>
  <c r="L2775" i="6"/>
  <c r="M2775" i="6"/>
  <c r="J2776" i="6"/>
  <c r="K2776" i="6"/>
  <c r="L2776" i="6"/>
  <c r="M2776" i="6"/>
  <c r="J2777" i="6"/>
  <c r="K2777" i="6"/>
  <c r="L2777" i="6"/>
  <c r="M2777" i="6"/>
  <c r="J2778" i="6"/>
  <c r="K2778" i="6"/>
  <c r="L2778" i="6"/>
  <c r="M2778" i="6"/>
  <c r="J2779" i="6"/>
  <c r="K2779" i="6"/>
  <c r="L2779" i="6"/>
  <c r="M2779" i="6"/>
  <c r="J2780" i="6"/>
  <c r="K2780" i="6"/>
  <c r="L2780" i="6"/>
  <c r="M2780" i="6"/>
  <c r="J2781" i="6"/>
  <c r="K2781" i="6"/>
  <c r="L2781" i="6"/>
  <c r="M2781" i="6"/>
  <c r="J2782" i="6"/>
  <c r="K2782" i="6"/>
  <c r="L2782" i="6"/>
  <c r="M2782" i="6"/>
  <c r="J2783" i="6"/>
  <c r="K2783" i="6"/>
  <c r="L2783" i="6"/>
  <c r="M2783" i="6"/>
  <c r="J2784" i="6"/>
  <c r="K2784" i="6"/>
  <c r="L2784" i="6"/>
  <c r="M2784" i="6"/>
  <c r="J2785" i="6"/>
  <c r="K2785" i="6"/>
  <c r="L2785" i="6"/>
  <c r="M2785" i="6"/>
  <c r="J2786" i="6"/>
  <c r="K2786" i="6"/>
  <c r="L2786" i="6"/>
  <c r="M2786" i="6"/>
  <c r="J2787" i="6"/>
  <c r="K2787" i="6"/>
  <c r="L2787" i="6"/>
  <c r="M2787" i="6"/>
  <c r="J2788" i="6"/>
  <c r="K2788" i="6"/>
  <c r="L2788" i="6"/>
  <c r="M2788" i="6"/>
  <c r="J2789" i="6"/>
  <c r="K2789" i="6"/>
  <c r="L2789" i="6"/>
  <c r="M2789" i="6"/>
  <c r="J2790" i="6"/>
  <c r="K2790" i="6"/>
  <c r="L2790" i="6"/>
  <c r="M2790" i="6"/>
  <c r="J2791" i="6"/>
  <c r="K2791" i="6"/>
  <c r="L2791" i="6"/>
  <c r="M2791" i="6"/>
  <c r="J2792" i="6"/>
  <c r="K2792" i="6"/>
  <c r="L2792" i="6"/>
  <c r="M2792" i="6"/>
  <c r="J2793" i="6"/>
  <c r="K2793" i="6"/>
  <c r="L2793" i="6"/>
  <c r="M2793" i="6"/>
  <c r="J2794" i="6"/>
  <c r="K2794" i="6"/>
  <c r="L2794" i="6"/>
  <c r="M2794" i="6"/>
  <c r="J2795" i="6"/>
  <c r="K2795" i="6"/>
  <c r="L2795" i="6"/>
  <c r="M2795" i="6"/>
  <c r="J2796" i="6"/>
  <c r="K2796" i="6"/>
  <c r="L2796" i="6"/>
  <c r="M2796" i="6"/>
  <c r="J2797" i="6"/>
  <c r="K2797" i="6"/>
  <c r="L2797" i="6"/>
  <c r="M2797" i="6"/>
  <c r="J2798" i="6"/>
  <c r="K2798" i="6"/>
  <c r="L2798" i="6"/>
  <c r="M2798" i="6"/>
  <c r="J2799" i="6"/>
  <c r="K2799" i="6"/>
  <c r="L2799" i="6"/>
  <c r="M2799" i="6"/>
  <c r="J2800" i="6"/>
  <c r="K2800" i="6"/>
  <c r="L2800" i="6"/>
  <c r="M2800" i="6"/>
  <c r="J2801" i="6"/>
  <c r="K2801" i="6"/>
  <c r="L2801" i="6"/>
  <c r="M2801" i="6"/>
  <c r="J2802" i="6"/>
  <c r="K2802" i="6"/>
  <c r="L2802" i="6"/>
  <c r="M2802" i="6"/>
  <c r="J2803" i="6"/>
  <c r="K2803" i="6"/>
  <c r="L2803" i="6"/>
  <c r="M2803" i="6"/>
  <c r="J2804" i="6"/>
  <c r="K2804" i="6"/>
  <c r="L2804" i="6"/>
  <c r="M2804" i="6"/>
  <c r="J2805" i="6"/>
  <c r="K2805" i="6"/>
  <c r="L2805" i="6"/>
  <c r="M2805" i="6"/>
  <c r="J2806" i="6"/>
  <c r="K2806" i="6"/>
  <c r="L2806" i="6"/>
  <c r="M2806" i="6"/>
  <c r="J2807" i="6"/>
  <c r="K2807" i="6"/>
  <c r="L2807" i="6"/>
  <c r="M2807" i="6"/>
  <c r="J2808" i="6"/>
  <c r="K2808" i="6"/>
  <c r="L2808" i="6"/>
  <c r="M2808" i="6"/>
  <c r="J2809" i="6"/>
  <c r="K2809" i="6"/>
  <c r="L2809" i="6"/>
  <c r="M2809" i="6"/>
  <c r="J2810" i="6"/>
  <c r="K2810" i="6"/>
  <c r="L2810" i="6"/>
  <c r="M2810" i="6"/>
  <c r="J2811" i="6"/>
  <c r="K2811" i="6"/>
  <c r="L2811" i="6"/>
  <c r="M2811" i="6"/>
  <c r="J2812" i="6"/>
  <c r="K2812" i="6"/>
  <c r="L2812" i="6"/>
  <c r="M2812" i="6"/>
  <c r="J2813" i="6"/>
  <c r="K2813" i="6"/>
  <c r="L2813" i="6"/>
  <c r="M2813" i="6"/>
  <c r="J2814" i="6"/>
  <c r="K2814" i="6"/>
  <c r="L2814" i="6"/>
  <c r="M2814" i="6"/>
  <c r="J2815" i="6"/>
  <c r="K2815" i="6"/>
  <c r="L2815" i="6"/>
  <c r="M2815" i="6"/>
  <c r="J2816" i="6"/>
  <c r="K2816" i="6"/>
  <c r="L2816" i="6"/>
  <c r="M2816" i="6"/>
  <c r="J2817" i="6"/>
  <c r="K2817" i="6"/>
  <c r="L2817" i="6"/>
  <c r="M2817" i="6"/>
  <c r="J2818" i="6"/>
  <c r="K2818" i="6"/>
  <c r="L2818" i="6"/>
  <c r="M2818" i="6"/>
  <c r="J2819" i="6"/>
  <c r="K2819" i="6"/>
  <c r="L2819" i="6"/>
  <c r="M2819" i="6"/>
  <c r="J2820" i="6"/>
  <c r="K2820" i="6"/>
  <c r="L2820" i="6"/>
  <c r="M2820" i="6"/>
  <c r="J2821" i="6"/>
  <c r="K2821" i="6"/>
  <c r="L2821" i="6"/>
  <c r="M2821" i="6"/>
  <c r="J2822" i="6"/>
  <c r="K2822" i="6"/>
  <c r="L2822" i="6"/>
  <c r="M2822" i="6"/>
  <c r="J2823" i="6"/>
  <c r="K2823" i="6"/>
  <c r="L2823" i="6"/>
  <c r="M2823" i="6"/>
  <c r="J2824" i="6"/>
  <c r="K2824" i="6"/>
  <c r="L2824" i="6"/>
  <c r="M2824" i="6"/>
  <c r="J2825" i="6"/>
  <c r="K2825" i="6"/>
  <c r="L2825" i="6"/>
  <c r="M2825" i="6"/>
  <c r="J2826" i="6"/>
  <c r="K2826" i="6"/>
  <c r="L2826" i="6"/>
  <c r="M2826" i="6"/>
  <c r="J2827" i="6"/>
  <c r="K2827" i="6"/>
  <c r="L2827" i="6"/>
  <c r="M2827" i="6"/>
  <c r="J2828" i="6"/>
  <c r="K2828" i="6"/>
  <c r="L2828" i="6"/>
  <c r="M2828" i="6"/>
  <c r="J2829" i="6"/>
  <c r="K2829" i="6"/>
  <c r="L2829" i="6"/>
  <c r="M2829" i="6"/>
  <c r="J2830" i="6"/>
  <c r="K2830" i="6"/>
  <c r="L2830" i="6"/>
  <c r="M2830" i="6"/>
  <c r="J2831" i="6"/>
  <c r="K2831" i="6"/>
  <c r="L2831" i="6"/>
  <c r="M2831" i="6"/>
  <c r="J2832" i="6"/>
  <c r="K2832" i="6"/>
  <c r="L2832" i="6"/>
  <c r="M2832" i="6"/>
  <c r="J2833" i="6"/>
  <c r="K2833" i="6"/>
  <c r="L2833" i="6"/>
  <c r="M2833" i="6"/>
  <c r="J2834" i="6"/>
  <c r="K2834" i="6"/>
  <c r="L2834" i="6"/>
  <c r="M2834" i="6"/>
  <c r="J2835" i="6"/>
  <c r="K2835" i="6"/>
  <c r="L2835" i="6"/>
  <c r="M2835" i="6"/>
  <c r="J2836" i="6"/>
  <c r="K2836" i="6"/>
  <c r="L2836" i="6"/>
  <c r="M2836" i="6"/>
  <c r="J2837" i="6"/>
  <c r="K2837" i="6"/>
  <c r="L2837" i="6"/>
  <c r="M2837" i="6"/>
  <c r="J2838" i="6"/>
  <c r="K2838" i="6"/>
  <c r="L2838" i="6"/>
  <c r="M2838" i="6"/>
  <c r="J2839" i="6"/>
  <c r="K2839" i="6"/>
  <c r="L2839" i="6"/>
  <c r="M2839" i="6"/>
  <c r="J2840" i="6"/>
  <c r="K2840" i="6"/>
  <c r="L2840" i="6"/>
  <c r="M2840" i="6"/>
  <c r="J2841" i="6"/>
  <c r="K2841" i="6"/>
  <c r="L2841" i="6"/>
  <c r="M2841" i="6"/>
  <c r="J2842" i="6"/>
  <c r="K2842" i="6"/>
  <c r="L2842" i="6"/>
  <c r="M2842" i="6"/>
  <c r="J2843" i="6"/>
  <c r="K2843" i="6"/>
  <c r="L2843" i="6"/>
  <c r="M2843" i="6"/>
  <c r="J2844" i="6"/>
  <c r="K2844" i="6"/>
  <c r="L2844" i="6"/>
  <c r="M2844" i="6"/>
  <c r="J2845" i="6"/>
  <c r="K2845" i="6"/>
  <c r="L2845" i="6"/>
  <c r="M2845" i="6"/>
  <c r="J2846" i="6"/>
  <c r="K2846" i="6"/>
  <c r="L2846" i="6"/>
  <c r="M2846" i="6"/>
  <c r="J2847" i="6"/>
  <c r="K2847" i="6"/>
  <c r="L2847" i="6"/>
  <c r="M2847" i="6"/>
  <c r="J2848" i="6"/>
  <c r="K2848" i="6"/>
  <c r="L2848" i="6"/>
  <c r="M2848" i="6"/>
  <c r="J2849" i="6"/>
  <c r="K2849" i="6"/>
  <c r="L2849" i="6"/>
  <c r="M2849" i="6"/>
  <c r="J2850" i="6"/>
  <c r="K2850" i="6"/>
  <c r="L2850" i="6"/>
  <c r="M2850" i="6"/>
  <c r="J2851" i="6"/>
  <c r="K2851" i="6"/>
  <c r="L2851" i="6"/>
  <c r="M2851" i="6"/>
  <c r="J2852" i="6"/>
  <c r="K2852" i="6"/>
  <c r="L2852" i="6"/>
  <c r="M2852" i="6"/>
  <c r="J2853" i="6"/>
  <c r="K2853" i="6"/>
  <c r="L2853" i="6"/>
  <c r="M2853" i="6"/>
  <c r="J2854" i="6"/>
  <c r="K2854" i="6"/>
  <c r="L2854" i="6"/>
  <c r="M2854" i="6"/>
  <c r="J2855" i="6"/>
  <c r="K2855" i="6"/>
  <c r="L2855" i="6"/>
  <c r="M2855" i="6"/>
  <c r="J2856" i="6"/>
  <c r="K2856" i="6"/>
  <c r="L2856" i="6"/>
  <c r="M2856" i="6"/>
  <c r="J2857" i="6"/>
  <c r="K2857" i="6"/>
  <c r="L2857" i="6"/>
  <c r="M2857" i="6"/>
  <c r="J2858" i="6"/>
  <c r="K2858" i="6"/>
  <c r="L2858" i="6"/>
  <c r="M2858" i="6"/>
  <c r="J2859" i="6"/>
  <c r="K2859" i="6"/>
  <c r="L2859" i="6"/>
  <c r="M2859" i="6"/>
  <c r="J2860" i="6"/>
  <c r="K2860" i="6"/>
  <c r="L2860" i="6"/>
  <c r="M2860" i="6"/>
  <c r="J2861" i="6"/>
  <c r="K2861" i="6"/>
  <c r="L2861" i="6"/>
  <c r="M2861" i="6"/>
  <c r="J2862" i="6"/>
  <c r="K2862" i="6"/>
  <c r="L2862" i="6"/>
  <c r="M2862" i="6"/>
  <c r="J2863" i="6"/>
  <c r="K2863" i="6"/>
  <c r="L2863" i="6"/>
  <c r="M2863" i="6"/>
  <c r="J2864" i="6"/>
  <c r="K2864" i="6"/>
  <c r="L2864" i="6"/>
  <c r="M2864" i="6"/>
  <c r="J2865" i="6"/>
  <c r="K2865" i="6"/>
  <c r="L2865" i="6"/>
  <c r="M2865" i="6"/>
  <c r="J2866" i="6"/>
  <c r="K2866" i="6"/>
  <c r="L2866" i="6"/>
  <c r="M2866" i="6"/>
  <c r="J2867" i="6"/>
  <c r="K2867" i="6"/>
  <c r="L2867" i="6"/>
  <c r="M2867" i="6"/>
  <c r="J2868" i="6"/>
  <c r="K2868" i="6"/>
  <c r="L2868" i="6"/>
  <c r="M2868" i="6"/>
  <c r="J2869" i="6"/>
  <c r="K2869" i="6"/>
  <c r="L2869" i="6"/>
  <c r="M2869" i="6"/>
  <c r="J2870" i="6"/>
  <c r="K2870" i="6"/>
  <c r="L2870" i="6"/>
  <c r="M2870" i="6"/>
  <c r="J2871" i="6"/>
  <c r="K2871" i="6"/>
  <c r="L2871" i="6"/>
  <c r="M2871" i="6"/>
  <c r="J2872" i="6"/>
  <c r="K2872" i="6"/>
  <c r="L2872" i="6"/>
  <c r="M2872" i="6"/>
  <c r="J2873" i="6"/>
  <c r="K2873" i="6"/>
  <c r="L2873" i="6"/>
  <c r="M2873" i="6"/>
  <c r="J2874" i="6"/>
  <c r="K2874" i="6"/>
  <c r="L2874" i="6"/>
  <c r="M2874" i="6"/>
  <c r="J2875" i="6"/>
  <c r="K2875" i="6"/>
  <c r="L2875" i="6"/>
  <c r="M2875" i="6"/>
  <c r="J2876" i="6"/>
  <c r="K2876" i="6"/>
  <c r="L2876" i="6"/>
  <c r="M2876" i="6"/>
  <c r="J2877" i="6"/>
  <c r="K2877" i="6"/>
  <c r="L2877" i="6"/>
  <c r="M2877" i="6"/>
  <c r="J2878" i="6"/>
  <c r="K2878" i="6"/>
  <c r="L2878" i="6"/>
  <c r="M2878" i="6"/>
  <c r="J2879" i="6"/>
  <c r="K2879" i="6"/>
  <c r="L2879" i="6"/>
  <c r="M2879" i="6"/>
  <c r="J2880" i="6"/>
  <c r="K2880" i="6"/>
  <c r="L2880" i="6"/>
  <c r="M2880" i="6"/>
  <c r="J2881" i="6"/>
  <c r="K2881" i="6"/>
  <c r="L2881" i="6"/>
  <c r="M2881" i="6"/>
  <c r="J2882" i="6"/>
  <c r="K2882" i="6"/>
  <c r="L2882" i="6"/>
  <c r="M2882" i="6"/>
  <c r="J2883" i="6"/>
  <c r="K2883" i="6"/>
  <c r="L2883" i="6"/>
  <c r="M2883" i="6"/>
  <c r="J2884" i="6"/>
  <c r="K2884" i="6"/>
  <c r="L2884" i="6"/>
  <c r="M2884" i="6"/>
  <c r="J2885" i="6"/>
  <c r="K2885" i="6"/>
  <c r="L2885" i="6"/>
  <c r="M2885" i="6"/>
  <c r="J2886" i="6"/>
  <c r="K2886" i="6"/>
  <c r="L2886" i="6"/>
  <c r="M2886" i="6"/>
  <c r="J2887" i="6"/>
  <c r="K2887" i="6"/>
  <c r="L2887" i="6"/>
  <c r="M2887" i="6"/>
  <c r="J2888" i="6"/>
  <c r="K2888" i="6"/>
  <c r="L2888" i="6"/>
  <c r="M2888" i="6"/>
  <c r="J2889" i="6"/>
  <c r="K2889" i="6"/>
  <c r="L2889" i="6"/>
  <c r="M2889" i="6"/>
  <c r="J2890" i="6"/>
  <c r="K2890" i="6"/>
  <c r="L2890" i="6"/>
  <c r="M2890" i="6"/>
  <c r="J2891" i="6"/>
  <c r="K2891" i="6"/>
  <c r="L2891" i="6"/>
  <c r="M2891" i="6"/>
  <c r="J2892" i="6"/>
  <c r="K2892" i="6"/>
  <c r="L2892" i="6"/>
  <c r="M2892" i="6"/>
  <c r="J2893" i="6"/>
  <c r="K2893" i="6"/>
  <c r="L2893" i="6"/>
  <c r="M2893" i="6"/>
  <c r="J2894" i="6"/>
  <c r="K2894" i="6"/>
  <c r="L2894" i="6"/>
  <c r="M2894" i="6"/>
  <c r="J2895" i="6"/>
  <c r="K2895" i="6"/>
  <c r="L2895" i="6"/>
  <c r="M2895" i="6"/>
  <c r="J2896" i="6"/>
  <c r="K2896" i="6"/>
  <c r="L2896" i="6"/>
  <c r="M2896" i="6"/>
  <c r="J2897" i="6"/>
  <c r="K2897" i="6"/>
  <c r="L2897" i="6"/>
  <c r="M2897" i="6"/>
  <c r="J2898" i="6"/>
  <c r="K2898" i="6"/>
  <c r="L2898" i="6"/>
  <c r="M2898" i="6"/>
  <c r="J2899" i="6"/>
  <c r="K2899" i="6"/>
  <c r="L2899" i="6"/>
  <c r="M2899" i="6"/>
  <c r="J2900" i="6"/>
  <c r="K2900" i="6"/>
  <c r="L2900" i="6"/>
  <c r="M2900" i="6"/>
  <c r="J2901" i="6"/>
  <c r="K2901" i="6"/>
  <c r="L2901" i="6"/>
  <c r="M2901" i="6"/>
  <c r="J2902" i="6"/>
  <c r="K2902" i="6"/>
  <c r="L2902" i="6"/>
  <c r="M2902" i="6"/>
  <c r="J2903" i="6"/>
  <c r="K2903" i="6"/>
  <c r="L2903" i="6"/>
  <c r="M2903" i="6"/>
  <c r="J2904" i="6"/>
  <c r="K2904" i="6"/>
  <c r="L2904" i="6"/>
  <c r="M2904" i="6"/>
  <c r="J2905" i="6"/>
  <c r="K2905" i="6"/>
  <c r="L2905" i="6"/>
  <c r="M2905" i="6"/>
  <c r="J2906" i="6"/>
  <c r="K2906" i="6"/>
  <c r="L2906" i="6"/>
  <c r="M2906" i="6"/>
  <c r="J2907" i="6"/>
  <c r="K2907" i="6"/>
  <c r="L2907" i="6"/>
  <c r="M2907" i="6"/>
  <c r="J2908" i="6"/>
  <c r="K2908" i="6"/>
  <c r="L2908" i="6"/>
  <c r="M2908" i="6"/>
  <c r="J2909" i="6"/>
  <c r="K2909" i="6"/>
  <c r="L2909" i="6"/>
  <c r="M2909" i="6"/>
  <c r="J2910" i="6"/>
  <c r="K2910" i="6"/>
  <c r="L2910" i="6"/>
  <c r="M2910" i="6"/>
  <c r="J2911" i="6"/>
  <c r="K2911" i="6"/>
  <c r="L2911" i="6"/>
  <c r="M2911" i="6"/>
  <c r="J2912" i="6"/>
  <c r="K2912" i="6"/>
  <c r="L2912" i="6"/>
  <c r="M2912" i="6"/>
  <c r="J2913" i="6"/>
  <c r="K2913" i="6"/>
  <c r="L2913" i="6"/>
  <c r="M2913" i="6"/>
  <c r="J2914" i="6"/>
  <c r="K2914" i="6"/>
  <c r="L2914" i="6"/>
  <c r="M2914" i="6"/>
  <c r="J2915" i="6"/>
  <c r="K2915" i="6"/>
  <c r="L2915" i="6"/>
  <c r="M2915" i="6"/>
  <c r="J2916" i="6"/>
  <c r="K2916" i="6"/>
  <c r="L2916" i="6"/>
  <c r="M2916" i="6"/>
  <c r="J2917" i="6"/>
  <c r="K2917" i="6"/>
  <c r="L2917" i="6"/>
  <c r="M2917" i="6"/>
  <c r="J2918" i="6"/>
  <c r="K2918" i="6"/>
  <c r="L2918" i="6"/>
  <c r="M2918" i="6"/>
  <c r="J2919" i="6"/>
  <c r="K2919" i="6"/>
  <c r="L2919" i="6"/>
  <c r="M2919" i="6"/>
  <c r="J2920" i="6"/>
  <c r="K2920" i="6"/>
  <c r="L2920" i="6"/>
  <c r="M2920" i="6"/>
  <c r="J2921" i="6"/>
  <c r="K2921" i="6"/>
  <c r="L2921" i="6"/>
  <c r="M2921" i="6"/>
  <c r="J2922" i="6"/>
  <c r="K2922" i="6"/>
  <c r="L2922" i="6"/>
  <c r="M2922" i="6"/>
  <c r="J2923" i="6"/>
  <c r="K2923" i="6"/>
  <c r="L2923" i="6"/>
  <c r="M2923" i="6"/>
  <c r="J2924" i="6"/>
  <c r="K2924" i="6"/>
  <c r="L2924" i="6"/>
  <c r="M2924" i="6"/>
  <c r="J2925" i="6"/>
  <c r="K2925" i="6"/>
  <c r="L2925" i="6"/>
  <c r="M2925" i="6"/>
  <c r="J2926" i="6"/>
  <c r="K2926" i="6"/>
  <c r="L2926" i="6"/>
  <c r="M2926" i="6"/>
  <c r="J2927" i="6"/>
  <c r="K2927" i="6"/>
  <c r="L2927" i="6"/>
  <c r="M2927" i="6"/>
  <c r="J2928" i="6"/>
  <c r="K2928" i="6"/>
  <c r="L2928" i="6"/>
  <c r="M2928" i="6"/>
  <c r="J2929" i="6"/>
  <c r="K2929" i="6"/>
  <c r="L2929" i="6"/>
  <c r="M2929" i="6"/>
  <c r="J2930" i="6"/>
  <c r="K2930" i="6"/>
  <c r="L2930" i="6"/>
  <c r="M2930" i="6"/>
  <c r="J2931" i="6"/>
  <c r="K2931" i="6"/>
  <c r="L2931" i="6"/>
  <c r="M2931" i="6"/>
  <c r="J2932" i="6"/>
  <c r="K2932" i="6"/>
  <c r="L2932" i="6"/>
  <c r="M2932" i="6"/>
  <c r="J2933" i="6"/>
  <c r="K2933" i="6"/>
  <c r="L2933" i="6"/>
  <c r="M2933" i="6"/>
  <c r="J2934" i="6"/>
  <c r="K2934" i="6"/>
  <c r="L2934" i="6"/>
  <c r="M2934" i="6"/>
  <c r="J2935" i="6"/>
  <c r="K2935" i="6"/>
  <c r="L2935" i="6"/>
  <c r="M2935" i="6"/>
  <c r="J2936" i="6"/>
  <c r="K2936" i="6"/>
  <c r="L2936" i="6"/>
  <c r="M2936" i="6"/>
  <c r="J2937" i="6"/>
  <c r="K2937" i="6"/>
  <c r="L2937" i="6"/>
  <c r="M2937" i="6"/>
  <c r="J2938" i="6"/>
  <c r="K2938" i="6"/>
  <c r="L2938" i="6"/>
  <c r="M2938" i="6"/>
  <c r="J2939" i="6"/>
  <c r="K2939" i="6"/>
  <c r="L2939" i="6"/>
  <c r="M2939" i="6"/>
  <c r="J2940" i="6"/>
  <c r="K2940" i="6"/>
  <c r="L2940" i="6"/>
  <c r="M2940" i="6"/>
  <c r="J2941" i="6"/>
  <c r="K2941" i="6"/>
  <c r="L2941" i="6"/>
  <c r="M2941" i="6"/>
  <c r="J2942" i="6"/>
  <c r="K2942" i="6"/>
  <c r="L2942" i="6"/>
  <c r="M2942" i="6"/>
  <c r="J2943" i="6"/>
  <c r="K2943" i="6"/>
  <c r="L2943" i="6"/>
  <c r="M2943" i="6"/>
  <c r="J2944" i="6"/>
  <c r="K2944" i="6"/>
  <c r="L2944" i="6"/>
  <c r="M2944" i="6"/>
  <c r="J2945" i="6"/>
  <c r="K2945" i="6"/>
  <c r="L2945" i="6"/>
  <c r="M2945" i="6"/>
  <c r="J2946" i="6"/>
  <c r="K2946" i="6"/>
  <c r="L2946" i="6"/>
  <c r="M2946" i="6"/>
  <c r="J2947" i="6"/>
  <c r="K2947" i="6"/>
  <c r="L2947" i="6"/>
  <c r="M2947" i="6"/>
  <c r="J2948" i="6"/>
  <c r="K2948" i="6"/>
  <c r="L2948" i="6"/>
  <c r="M2948" i="6"/>
  <c r="J2949" i="6"/>
  <c r="K2949" i="6"/>
  <c r="L2949" i="6"/>
  <c r="M2949" i="6"/>
  <c r="J2950" i="6"/>
  <c r="K2950" i="6"/>
  <c r="L2950" i="6"/>
  <c r="M2950" i="6"/>
  <c r="J2951" i="6"/>
  <c r="K2951" i="6"/>
  <c r="L2951" i="6"/>
  <c r="M2951" i="6"/>
  <c r="J2952" i="6"/>
  <c r="K2952" i="6"/>
  <c r="L2952" i="6"/>
  <c r="M2952" i="6"/>
  <c r="J2953" i="6"/>
  <c r="K2953" i="6"/>
  <c r="L2953" i="6"/>
  <c r="M2953" i="6"/>
  <c r="J2954" i="6"/>
  <c r="K2954" i="6"/>
  <c r="L2954" i="6"/>
  <c r="M2954" i="6"/>
  <c r="J2955" i="6"/>
  <c r="K2955" i="6"/>
  <c r="L2955" i="6"/>
  <c r="M2955" i="6"/>
  <c r="J2956" i="6"/>
  <c r="K2956" i="6"/>
  <c r="L2956" i="6"/>
  <c r="M2956" i="6"/>
  <c r="J2957" i="6"/>
  <c r="K2957" i="6"/>
  <c r="L2957" i="6"/>
  <c r="M2957" i="6"/>
  <c r="J2958" i="6"/>
  <c r="K2958" i="6"/>
  <c r="L2958" i="6"/>
  <c r="M2958" i="6"/>
  <c r="J2959" i="6"/>
  <c r="K2959" i="6"/>
  <c r="L2959" i="6"/>
  <c r="M2959" i="6"/>
  <c r="J2960" i="6"/>
  <c r="K2960" i="6"/>
  <c r="L2960" i="6"/>
  <c r="M2960" i="6"/>
  <c r="J2961" i="6"/>
  <c r="K2961" i="6"/>
  <c r="L2961" i="6"/>
  <c r="M2961" i="6"/>
  <c r="J2962" i="6"/>
  <c r="K2962" i="6"/>
  <c r="L2962" i="6"/>
  <c r="M2962" i="6"/>
  <c r="J2963" i="6"/>
  <c r="K2963" i="6"/>
  <c r="L2963" i="6"/>
  <c r="M2963" i="6"/>
  <c r="J2964" i="6"/>
  <c r="K2964" i="6"/>
  <c r="L2964" i="6"/>
  <c r="M2964" i="6"/>
  <c r="J2965" i="6"/>
  <c r="K2965" i="6"/>
  <c r="L2965" i="6"/>
  <c r="M2965" i="6"/>
  <c r="J2966" i="6"/>
  <c r="K2966" i="6"/>
  <c r="L2966" i="6"/>
  <c r="M2966" i="6"/>
  <c r="J2967" i="6"/>
  <c r="K2967" i="6"/>
  <c r="L2967" i="6"/>
  <c r="M2967" i="6"/>
  <c r="J2968" i="6"/>
  <c r="K2968" i="6"/>
  <c r="L2968" i="6"/>
  <c r="M2968" i="6"/>
  <c r="J2969" i="6"/>
  <c r="K2969" i="6"/>
  <c r="L2969" i="6"/>
  <c r="M2969" i="6"/>
  <c r="J2970" i="6"/>
  <c r="K2970" i="6"/>
  <c r="L2970" i="6"/>
  <c r="M2970" i="6"/>
  <c r="J2971" i="6"/>
  <c r="K2971" i="6"/>
  <c r="L2971" i="6"/>
  <c r="M2971" i="6"/>
  <c r="J2972" i="6"/>
  <c r="K2972" i="6"/>
  <c r="L2972" i="6"/>
  <c r="M2972" i="6"/>
  <c r="J2973" i="6"/>
  <c r="K2973" i="6"/>
  <c r="L2973" i="6"/>
  <c r="M2973" i="6"/>
  <c r="J2974" i="6"/>
  <c r="K2974" i="6"/>
  <c r="L2974" i="6"/>
  <c r="M2974" i="6"/>
  <c r="J2975" i="6"/>
  <c r="K2975" i="6"/>
  <c r="L2975" i="6"/>
  <c r="M2975" i="6"/>
  <c r="J2976" i="6"/>
  <c r="K2976" i="6"/>
  <c r="L2976" i="6"/>
  <c r="M2976" i="6"/>
  <c r="J2977" i="6"/>
  <c r="K2977" i="6"/>
  <c r="L2977" i="6"/>
  <c r="M2977" i="6"/>
  <c r="J2978" i="6"/>
  <c r="K2978" i="6"/>
  <c r="L2978" i="6"/>
  <c r="M2978" i="6"/>
  <c r="J2979" i="6"/>
  <c r="K2979" i="6"/>
  <c r="L2979" i="6"/>
  <c r="M2979" i="6"/>
  <c r="J2980" i="6"/>
  <c r="K2980" i="6"/>
  <c r="L2980" i="6"/>
  <c r="M2980" i="6"/>
  <c r="J2981" i="6"/>
  <c r="K2981" i="6"/>
  <c r="L2981" i="6"/>
  <c r="M2981" i="6"/>
  <c r="J2982" i="6"/>
  <c r="K2982" i="6"/>
  <c r="L2982" i="6"/>
  <c r="M2982" i="6"/>
  <c r="J2983" i="6"/>
  <c r="K2983" i="6"/>
  <c r="L2983" i="6"/>
  <c r="M2983" i="6"/>
  <c r="J2984" i="6"/>
  <c r="K2984" i="6"/>
  <c r="L2984" i="6"/>
  <c r="M2984" i="6"/>
  <c r="J2985" i="6"/>
  <c r="K2985" i="6"/>
  <c r="L2985" i="6"/>
  <c r="M2985" i="6"/>
  <c r="J2986" i="6"/>
  <c r="K2986" i="6"/>
  <c r="L2986" i="6"/>
  <c r="M2986" i="6"/>
  <c r="J2987" i="6"/>
  <c r="K2987" i="6"/>
  <c r="L2987" i="6"/>
  <c r="M2987" i="6"/>
  <c r="J2988" i="6"/>
  <c r="K2988" i="6"/>
  <c r="L2988" i="6"/>
  <c r="M2988" i="6"/>
  <c r="J2989" i="6"/>
  <c r="K2989" i="6"/>
  <c r="L2989" i="6"/>
  <c r="M2989" i="6"/>
  <c r="J2990" i="6"/>
  <c r="K2990" i="6"/>
  <c r="L2990" i="6"/>
  <c r="M2990" i="6"/>
  <c r="J2991" i="6"/>
  <c r="K2991" i="6"/>
  <c r="L2991" i="6"/>
  <c r="M2991" i="6"/>
  <c r="J2992" i="6"/>
  <c r="K2992" i="6"/>
  <c r="L2992" i="6"/>
  <c r="M2992" i="6"/>
  <c r="J2993" i="6"/>
  <c r="K2993" i="6"/>
  <c r="L2993" i="6"/>
  <c r="M2993" i="6"/>
  <c r="J2994" i="6"/>
  <c r="K2994" i="6"/>
  <c r="L2994" i="6"/>
  <c r="M2994" i="6"/>
  <c r="J2995" i="6"/>
  <c r="K2995" i="6"/>
  <c r="L2995" i="6"/>
  <c r="M2995" i="6"/>
  <c r="J2996" i="6"/>
  <c r="K2996" i="6"/>
  <c r="L2996" i="6"/>
  <c r="M2996" i="6"/>
  <c r="J2997" i="6"/>
  <c r="K2997" i="6"/>
  <c r="L2997" i="6"/>
  <c r="M2997" i="6"/>
  <c r="J2998" i="6"/>
  <c r="K2998" i="6"/>
  <c r="L2998" i="6"/>
  <c r="M2998" i="6"/>
  <c r="J2999" i="6"/>
  <c r="K2999" i="6"/>
  <c r="L2999" i="6"/>
  <c r="M2999" i="6"/>
  <c r="J3000" i="6"/>
  <c r="K3000" i="6"/>
  <c r="L3000" i="6"/>
  <c r="M3000" i="6"/>
  <c r="J3001" i="6"/>
  <c r="K3001" i="6"/>
  <c r="L3001" i="6"/>
  <c r="M3001" i="6"/>
  <c r="J3002" i="6"/>
  <c r="K3002" i="6"/>
  <c r="L3002" i="6"/>
  <c r="M3002" i="6"/>
  <c r="J3003" i="6"/>
  <c r="K3003" i="6"/>
  <c r="L3003" i="6"/>
  <c r="M3003" i="6"/>
  <c r="J3004" i="6"/>
  <c r="K3004" i="6"/>
  <c r="L3004" i="6"/>
  <c r="M3004" i="6"/>
  <c r="J3005" i="6"/>
  <c r="K3005" i="6"/>
  <c r="L3005" i="6"/>
  <c r="M3005" i="6"/>
  <c r="J3006" i="6"/>
  <c r="K3006" i="6"/>
  <c r="L3006" i="6"/>
  <c r="M3006" i="6"/>
  <c r="J3007" i="6"/>
  <c r="K3007" i="6"/>
  <c r="L3007" i="6"/>
  <c r="M3007" i="6"/>
  <c r="J3008" i="6"/>
  <c r="K3008" i="6"/>
  <c r="L3008" i="6"/>
  <c r="M3008" i="6"/>
  <c r="J3009" i="6"/>
  <c r="K3009" i="6"/>
  <c r="L3009" i="6"/>
  <c r="M3009" i="6"/>
  <c r="J3010" i="6"/>
  <c r="K3010" i="6"/>
  <c r="L3010" i="6"/>
  <c r="M3010" i="6"/>
  <c r="J3011" i="6"/>
  <c r="K3011" i="6"/>
  <c r="L3011" i="6"/>
  <c r="M3011" i="6"/>
  <c r="J3012" i="6"/>
  <c r="K3012" i="6"/>
  <c r="L3012" i="6"/>
  <c r="M3012" i="6"/>
  <c r="J3013" i="6"/>
  <c r="K3013" i="6"/>
  <c r="L3013" i="6"/>
  <c r="M3013" i="6"/>
  <c r="J3014" i="6"/>
  <c r="K3014" i="6"/>
  <c r="L3014" i="6"/>
  <c r="M3014" i="6"/>
  <c r="J3015" i="6"/>
  <c r="K3015" i="6"/>
  <c r="L3015" i="6"/>
  <c r="M3015" i="6"/>
  <c r="J3016" i="6"/>
  <c r="K3016" i="6"/>
  <c r="L3016" i="6"/>
  <c r="M3016" i="6"/>
  <c r="J3017" i="6"/>
  <c r="K3017" i="6"/>
  <c r="L3017" i="6"/>
  <c r="M3017" i="6"/>
  <c r="J3018" i="6"/>
  <c r="K3018" i="6"/>
  <c r="L3018" i="6"/>
  <c r="M3018" i="6"/>
  <c r="J3019" i="6"/>
  <c r="K3019" i="6"/>
  <c r="L3019" i="6"/>
  <c r="M3019" i="6"/>
  <c r="J3020" i="6"/>
  <c r="K3020" i="6"/>
  <c r="L3020" i="6"/>
  <c r="M3020" i="6"/>
  <c r="J3021" i="6"/>
  <c r="K3021" i="6"/>
  <c r="L3021" i="6"/>
  <c r="M3021" i="6"/>
  <c r="J3022" i="6"/>
  <c r="K3022" i="6"/>
  <c r="L3022" i="6"/>
  <c r="M3022" i="6"/>
  <c r="J3023" i="6"/>
  <c r="K3023" i="6"/>
  <c r="L3023" i="6"/>
  <c r="M3023" i="6"/>
  <c r="J3024" i="6"/>
  <c r="K3024" i="6"/>
  <c r="L3024" i="6"/>
  <c r="M3024" i="6"/>
  <c r="J3025" i="6"/>
  <c r="K3025" i="6"/>
  <c r="L3025" i="6"/>
  <c r="M3025" i="6"/>
  <c r="J3026" i="6"/>
  <c r="K3026" i="6"/>
  <c r="L3026" i="6"/>
  <c r="M3026" i="6"/>
  <c r="J3027" i="6"/>
  <c r="K3027" i="6"/>
  <c r="L3027" i="6"/>
  <c r="M3027" i="6"/>
  <c r="J3028" i="6"/>
  <c r="K3028" i="6"/>
  <c r="L3028" i="6"/>
  <c r="M3028" i="6"/>
  <c r="J3029" i="6"/>
  <c r="K3029" i="6"/>
  <c r="L3029" i="6"/>
  <c r="M3029" i="6"/>
  <c r="J3030" i="6"/>
  <c r="K3030" i="6"/>
  <c r="L3030" i="6"/>
  <c r="M3030" i="6"/>
  <c r="J3031" i="6"/>
  <c r="K3031" i="6"/>
  <c r="L3031" i="6"/>
  <c r="M3031" i="6"/>
  <c r="J3032" i="6"/>
  <c r="K3032" i="6"/>
  <c r="L3032" i="6"/>
  <c r="M3032" i="6"/>
  <c r="J3033" i="6"/>
  <c r="K3033" i="6"/>
  <c r="L3033" i="6"/>
  <c r="M3033" i="6"/>
  <c r="J3034" i="6"/>
  <c r="K3034" i="6"/>
  <c r="L3034" i="6"/>
  <c r="M3034" i="6"/>
  <c r="J3035" i="6"/>
  <c r="K3035" i="6"/>
  <c r="L3035" i="6"/>
  <c r="M3035" i="6"/>
  <c r="J3036" i="6"/>
  <c r="K3036" i="6"/>
  <c r="L3036" i="6"/>
  <c r="M3036" i="6"/>
  <c r="J3037" i="6"/>
  <c r="K3037" i="6"/>
  <c r="L3037" i="6"/>
  <c r="M3037" i="6"/>
  <c r="J3038" i="6"/>
  <c r="K3038" i="6"/>
  <c r="L3038" i="6"/>
  <c r="M3038" i="6"/>
  <c r="J3039" i="6"/>
  <c r="K3039" i="6"/>
  <c r="L3039" i="6"/>
  <c r="M3039" i="6"/>
  <c r="J3040" i="6"/>
  <c r="K3040" i="6"/>
  <c r="L3040" i="6"/>
  <c r="M3040" i="6"/>
  <c r="J3041" i="6"/>
  <c r="K3041" i="6"/>
  <c r="L3041" i="6"/>
  <c r="M3041" i="6"/>
  <c r="J3042" i="6"/>
  <c r="K3042" i="6"/>
  <c r="L3042" i="6"/>
  <c r="M3042" i="6"/>
  <c r="J3043" i="6"/>
  <c r="K3043" i="6"/>
  <c r="L3043" i="6"/>
  <c r="M3043" i="6"/>
  <c r="J3044" i="6"/>
  <c r="K3044" i="6"/>
  <c r="L3044" i="6"/>
  <c r="M3044" i="6"/>
  <c r="J3045" i="6"/>
  <c r="K3045" i="6"/>
  <c r="L3045" i="6"/>
  <c r="M3045" i="6"/>
  <c r="J3046" i="6"/>
  <c r="K3046" i="6"/>
  <c r="L3046" i="6"/>
  <c r="M3046" i="6"/>
  <c r="J3047" i="6"/>
  <c r="K3047" i="6"/>
  <c r="L3047" i="6"/>
  <c r="M3047" i="6"/>
  <c r="J3048" i="6"/>
  <c r="K3048" i="6"/>
  <c r="L3048" i="6"/>
  <c r="M3048" i="6"/>
  <c r="J3049" i="6"/>
  <c r="K3049" i="6"/>
  <c r="L3049" i="6"/>
  <c r="M3049" i="6"/>
  <c r="J3050" i="6"/>
  <c r="K3050" i="6"/>
  <c r="L3050" i="6"/>
  <c r="M3050" i="6"/>
  <c r="J3051" i="6"/>
  <c r="K3051" i="6"/>
  <c r="L3051" i="6"/>
  <c r="M3051" i="6"/>
  <c r="J3052" i="6"/>
  <c r="K3052" i="6"/>
  <c r="L3052" i="6"/>
  <c r="M3052" i="6"/>
  <c r="J3053" i="6"/>
  <c r="K3053" i="6"/>
  <c r="L3053" i="6"/>
  <c r="M3053" i="6"/>
  <c r="J3054" i="6"/>
  <c r="K3054" i="6"/>
  <c r="L3054" i="6"/>
  <c r="M3054" i="6"/>
  <c r="J3055" i="6"/>
  <c r="K3055" i="6"/>
  <c r="L3055" i="6"/>
  <c r="M3055" i="6"/>
  <c r="J3056" i="6"/>
  <c r="K3056" i="6"/>
  <c r="L3056" i="6"/>
  <c r="M3056" i="6"/>
  <c r="J3057" i="6"/>
  <c r="K3057" i="6"/>
  <c r="L3057" i="6"/>
  <c r="M3057" i="6"/>
  <c r="J3058" i="6"/>
  <c r="K3058" i="6"/>
  <c r="L3058" i="6"/>
  <c r="M3058" i="6"/>
  <c r="J3059" i="6"/>
  <c r="K3059" i="6"/>
  <c r="L3059" i="6"/>
  <c r="M3059" i="6"/>
  <c r="J3060" i="6"/>
  <c r="K3060" i="6"/>
  <c r="L3060" i="6"/>
  <c r="M3060" i="6"/>
  <c r="J3061" i="6"/>
  <c r="K3061" i="6"/>
  <c r="L3061" i="6"/>
  <c r="M3061" i="6"/>
  <c r="J3062" i="6"/>
  <c r="K3062" i="6"/>
  <c r="L3062" i="6"/>
  <c r="M3062" i="6"/>
  <c r="J3063" i="6"/>
  <c r="K3063" i="6"/>
  <c r="L3063" i="6"/>
  <c r="M3063" i="6"/>
  <c r="J3064" i="6"/>
  <c r="K3064" i="6"/>
  <c r="L3064" i="6"/>
  <c r="M3064" i="6"/>
  <c r="J3065" i="6"/>
  <c r="K3065" i="6"/>
  <c r="L3065" i="6"/>
  <c r="M3065" i="6"/>
  <c r="J3066" i="6"/>
  <c r="K3066" i="6"/>
  <c r="L3066" i="6"/>
  <c r="M3066" i="6"/>
  <c r="J3067" i="6"/>
  <c r="K3067" i="6"/>
  <c r="L3067" i="6"/>
  <c r="M3067" i="6"/>
  <c r="J3068" i="6"/>
  <c r="K3068" i="6"/>
  <c r="L3068" i="6"/>
  <c r="M3068" i="6"/>
  <c r="J3069" i="6"/>
  <c r="K3069" i="6"/>
  <c r="L3069" i="6"/>
  <c r="M3069" i="6"/>
  <c r="J3070" i="6"/>
  <c r="K3070" i="6"/>
  <c r="L3070" i="6"/>
  <c r="M3070" i="6"/>
  <c r="J3071" i="6"/>
  <c r="K3071" i="6"/>
  <c r="L3071" i="6"/>
  <c r="M3071" i="6"/>
  <c r="J3072" i="6"/>
  <c r="K3072" i="6"/>
  <c r="L3072" i="6"/>
  <c r="M3072" i="6"/>
  <c r="J3073" i="6"/>
  <c r="K3073" i="6"/>
  <c r="L3073" i="6"/>
  <c r="M3073" i="6"/>
  <c r="J3074" i="6"/>
  <c r="K3074" i="6"/>
  <c r="L3074" i="6"/>
  <c r="M3074" i="6"/>
  <c r="J3075" i="6"/>
  <c r="K3075" i="6"/>
  <c r="L3075" i="6"/>
  <c r="M3075" i="6"/>
  <c r="J3076" i="6"/>
  <c r="K3076" i="6"/>
  <c r="L3076" i="6"/>
  <c r="M3076" i="6"/>
  <c r="J3077" i="6"/>
  <c r="K3077" i="6"/>
  <c r="L3077" i="6"/>
  <c r="M3077" i="6"/>
  <c r="J3078" i="6"/>
  <c r="K3078" i="6"/>
  <c r="L3078" i="6"/>
  <c r="M3078" i="6"/>
  <c r="J3079" i="6"/>
  <c r="K3079" i="6"/>
  <c r="L3079" i="6"/>
  <c r="M3079" i="6"/>
  <c r="J3080" i="6"/>
  <c r="K3080" i="6"/>
  <c r="L3080" i="6"/>
  <c r="M3080" i="6"/>
  <c r="J3081" i="6"/>
  <c r="K3081" i="6"/>
  <c r="L3081" i="6"/>
  <c r="M3081" i="6"/>
  <c r="J3082" i="6"/>
  <c r="K3082" i="6"/>
  <c r="L3082" i="6"/>
  <c r="M3082" i="6"/>
  <c r="J3083" i="6"/>
  <c r="K3083" i="6"/>
  <c r="L3083" i="6"/>
  <c r="M3083" i="6"/>
  <c r="J3084" i="6"/>
  <c r="K3084" i="6"/>
  <c r="L3084" i="6"/>
  <c r="M3084" i="6"/>
  <c r="J3085" i="6"/>
  <c r="K3085" i="6"/>
  <c r="L3085" i="6"/>
  <c r="M3085" i="6"/>
  <c r="J3086" i="6"/>
  <c r="K3086" i="6"/>
  <c r="L3086" i="6"/>
  <c r="M3086" i="6"/>
  <c r="J3087" i="6"/>
  <c r="K3087" i="6"/>
  <c r="L3087" i="6"/>
  <c r="M3087" i="6"/>
  <c r="J3088" i="6"/>
  <c r="K3088" i="6"/>
  <c r="L3088" i="6"/>
  <c r="M3088" i="6"/>
  <c r="J3089" i="6"/>
  <c r="K3089" i="6"/>
  <c r="L3089" i="6"/>
  <c r="M3089" i="6"/>
  <c r="J3090" i="6"/>
  <c r="K3090" i="6"/>
  <c r="L3090" i="6"/>
  <c r="M3090" i="6"/>
  <c r="J3091" i="6"/>
  <c r="K3091" i="6"/>
  <c r="L3091" i="6"/>
  <c r="M3091" i="6"/>
  <c r="J3092" i="6"/>
  <c r="K3092" i="6"/>
  <c r="L3092" i="6"/>
  <c r="M3092" i="6"/>
  <c r="J3093" i="6"/>
  <c r="K3093" i="6"/>
  <c r="L3093" i="6"/>
  <c r="M3093" i="6"/>
  <c r="J3094" i="6"/>
  <c r="K3094" i="6"/>
  <c r="L3094" i="6"/>
  <c r="M3094" i="6"/>
  <c r="J3095" i="6"/>
  <c r="K3095" i="6"/>
  <c r="L3095" i="6"/>
  <c r="M3095" i="6"/>
  <c r="J3096" i="6"/>
  <c r="K3096" i="6"/>
  <c r="L3096" i="6"/>
  <c r="M3096" i="6"/>
  <c r="J3097" i="6"/>
  <c r="K3097" i="6"/>
  <c r="L3097" i="6"/>
  <c r="M3097" i="6"/>
  <c r="J3098" i="6"/>
  <c r="K3098" i="6"/>
  <c r="L3098" i="6"/>
  <c r="M3098" i="6"/>
  <c r="J3099" i="6"/>
  <c r="K3099" i="6"/>
  <c r="L3099" i="6"/>
  <c r="M3099" i="6"/>
  <c r="J3100" i="6"/>
  <c r="K3100" i="6"/>
  <c r="L3100" i="6"/>
  <c r="M3100" i="6"/>
  <c r="J3101" i="6"/>
  <c r="K3101" i="6"/>
  <c r="L3101" i="6"/>
  <c r="M3101" i="6"/>
  <c r="J3102" i="6"/>
  <c r="K3102" i="6"/>
  <c r="L3102" i="6"/>
  <c r="M3102" i="6"/>
  <c r="J3103" i="6"/>
  <c r="K3103" i="6"/>
  <c r="L3103" i="6"/>
  <c r="M3103" i="6"/>
  <c r="J3104" i="6"/>
  <c r="K3104" i="6"/>
  <c r="L3104" i="6"/>
  <c r="M3104" i="6"/>
  <c r="J3105" i="6"/>
  <c r="K3105" i="6"/>
  <c r="L3105" i="6"/>
  <c r="M3105" i="6"/>
  <c r="J3106" i="6"/>
  <c r="K3106" i="6"/>
  <c r="L3106" i="6"/>
  <c r="M3106" i="6"/>
  <c r="J3107" i="6"/>
  <c r="K3107" i="6"/>
  <c r="L3107" i="6"/>
  <c r="M3107" i="6"/>
  <c r="J3108" i="6"/>
  <c r="K3108" i="6"/>
  <c r="L3108" i="6"/>
  <c r="M3108" i="6"/>
  <c r="J3109" i="6"/>
  <c r="K3109" i="6"/>
  <c r="L3109" i="6"/>
  <c r="M3109" i="6"/>
  <c r="J3110" i="6"/>
  <c r="K3110" i="6"/>
  <c r="L3110" i="6"/>
  <c r="M3110" i="6"/>
  <c r="J3111" i="6"/>
  <c r="K3111" i="6"/>
  <c r="L3111" i="6"/>
  <c r="M3111" i="6"/>
  <c r="J3112" i="6"/>
  <c r="K3112" i="6"/>
  <c r="L3112" i="6"/>
  <c r="M3112" i="6"/>
  <c r="J3113" i="6"/>
  <c r="K3113" i="6"/>
  <c r="L3113" i="6"/>
  <c r="M3113" i="6"/>
  <c r="J3114" i="6"/>
  <c r="K3114" i="6"/>
  <c r="L3114" i="6"/>
  <c r="M3114" i="6"/>
  <c r="J3115" i="6"/>
  <c r="K3115" i="6"/>
  <c r="L3115" i="6"/>
  <c r="M3115" i="6"/>
  <c r="J3116" i="6"/>
  <c r="K3116" i="6"/>
  <c r="L3116" i="6"/>
  <c r="M3116" i="6"/>
  <c r="J3117" i="6"/>
  <c r="K3117" i="6"/>
  <c r="L3117" i="6"/>
  <c r="M3117" i="6"/>
  <c r="J3118" i="6"/>
  <c r="K3118" i="6"/>
  <c r="L3118" i="6"/>
  <c r="M3118" i="6"/>
  <c r="K2" i="6"/>
  <c r="L2" i="6"/>
  <c r="M2" i="6"/>
  <c r="J2" i="6"/>
  <c r="K1" i="6"/>
  <c r="L1" i="6"/>
  <c r="M1" i="6"/>
  <c r="J1" i="6"/>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2491" i="5"/>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5002" i="5"/>
  <c r="D5003" i="5"/>
  <c r="D5004" i="5"/>
  <c r="D5005" i="5"/>
  <c r="D5006" i="5"/>
  <c r="D5007" i="5"/>
  <c r="D5008" i="5"/>
  <c r="D5009" i="5"/>
  <c r="D5010" i="5"/>
  <c r="D5011" i="5"/>
  <c r="D5012" i="5"/>
  <c r="D5013" i="5"/>
  <c r="D5014" i="5"/>
  <c r="D5015" i="5"/>
  <c r="D5016" i="5"/>
  <c r="D5017" i="5"/>
  <c r="D5018" i="5"/>
  <c r="D5019" i="5"/>
  <c r="D5020" i="5"/>
  <c r="D5021" i="5"/>
  <c r="D5022" i="5"/>
  <c r="D5023" i="5"/>
  <c r="D5024" i="5"/>
  <c r="D5025" i="5"/>
  <c r="D5026" i="5"/>
  <c r="D5027" i="5"/>
  <c r="D5028" i="5"/>
  <c r="D5029" i="5"/>
  <c r="D5030" i="5"/>
  <c r="D5031" i="5"/>
  <c r="D5032" i="5"/>
  <c r="D5033" i="5"/>
  <c r="D5034" i="5"/>
  <c r="D5035" i="5"/>
  <c r="D5036" i="5"/>
  <c r="D5037" i="5"/>
  <c r="D5038" i="5"/>
  <c r="D5039" i="5"/>
  <c r="D5040" i="5"/>
  <c r="D5041" i="5"/>
  <c r="D5042" i="5"/>
  <c r="D5043" i="5"/>
  <c r="D5044" i="5"/>
  <c r="D5045" i="5"/>
  <c r="D5046" i="5"/>
  <c r="D5047" i="5"/>
  <c r="D5048" i="5"/>
  <c r="D5049" i="5"/>
  <c r="D5050" i="5"/>
  <c r="D5051" i="5"/>
  <c r="D5052" i="5"/>
  <c r="D5053" i="5"/>
  <c r="D5054" i="5"/>
  <c r="D5055" i="5"/>
  <c r="D5056" i="5"/>
  <c r="D5057" i="5"/>
  <c r="D5058" i="5"/>
  <c r="D5059" i="5"/>
  <c r="D5060" i="5"/>
  <c r="D5061" i="5"/>
  <c r="D5062" i="5"/>
  <c r="D5063" i="5"/>
  <c r="D5064" i="5"/>
  <c r="D5065" i="5"/>
  <c r="D5066" i="5"/>
  <c r="D5067" i="5"/>
  <c r="D5068" i="5"/>
  <c r="D5069" i="5"/>
  <c r="D5070" i="5"/>
  <c r="D5071" i="5"/>
  <c r="D5072" i="5"/>
  <c r="D5073" i="5"/>
  <c r="D5074" i="5"/>
  <c r="D5075" i="5"/>
  <c r="D5076" i="5"/>
  <c r="D5077" i="5"/>
  <c r="D5078" i="5"/>
  <c r="D5079" i="5"/>
  <c r="D5080" i="5"/>
  <c r="D5081" i="5"/>
  <c r="D5082" i="5"/>
  <c r="D5083" i="5"/>
  <c r="D5084" i="5"/>
  <c r="D5085" i="5"/>
  <c r="D5086" i="5"/>
  <c r="D5087" i="5"/>
  <c r="D5088" i="5"/>
  <c r="D5089" i="5"/>
  <c r="D5090" i="5"/>
  <c r="D5091" i="5"/>
  <c r="D5092" i="5"/>
  <c r="D5093" i="5"/>
  <c r="D5094" i="5"/>
  <c r="D5095" i="5"/>
  <c r="D5096" i="5"/>
  <c r="D5097" i="5"/>
  <c r="D5098" i="5"/>
  <c r="D5099" i="5"/>
  <c r="D5100" i="5"/>
  <c r="D5101" i="5"/>
  <c r="D5102" i="5"/>
  <c r="D5103" i="5"/>
  <c r="D5104" i="5"/>
  <c r="D5105" i="5"/>
  <c r="D5106" i="5"/>
  <c r="D5107" i="5"/>
  <c r="D5108" i="5"/>
  <c r="D5109" i="5"/>
  <c r="D5110" i="5"/>
  <c r="D5111" i="5"/>
  <c r="D5112" i="5"/>
  <c r="D5113" i="5"/>
  <c r="D5114" i="5"/>
  <c r="D5115" i="5"/>
  <c r="D5116" i="5"/>
  <c r="D5117" i="5"/>
  <c r="D5118" i="5"/>
  <c r="D5119" i="5"/>
  <c r="D5120" i="5"/>
  <c r="D5121" i="5"/>
  <c r="D5122" i="5"/>
  <c r="D5123" i="5"/>
  <c r="D5124" i="5"/>
  <c r="D5125" i="5"/>
  <c r="D5126" i="5"/>
  <c r="D5127" i="5"/>
  <c r="D5128" i="5"/>
  <c r="D5129" i="5"/>
  <c r="D5130" i="5"/>
  <c r="D5131" i="5"/>
  <c r="D5132" i="5"/>
  <c r="D5133" i="5"/>
  <c r="D5134" i="5"/>
  <c r="D5135" i="5"/>
  <c r="D5136" i="5"/>
  <c r="D5137" i="5"/>
  <c r="D5138" i="5"/>
  <c r="D5139" i="5"/>
  <c r="D5140" i="5"/>
  <c r="D5141" i="5"/>
  <c r="D5142" i="5"/>
  <c r="D5143" i="5"/>
  <c r="D5144" i="5"/>
  <c r="D5145" i="5"/>
  <c r="D5146" i="5"/>
  <c r="D5147" i="5"/>
  <c r="D5148" i="5"/>
  <c r="D5149" i="5"/>
  <c r="D5150" i="5"/>
  <c r="D5151" i="5"/>
  <c r="D5152" i="5"/>
  <c r="D5153" i="5"/>
  <c r="D5154" i="5"/>
  <c r="D5155" i="5"/>
  <c r="D5156" i="5"/>
  <c r="D5157" i="5"/>
  <c r="D5158" i="5"/>
  <c r="D5159" i="5"/>
  <c r="D5160" i="5"/>
  <c r="D5161" i="5"/>
  <c r="D5162" i="5"/>
  <c r="D5163" i="5"/>
  <c r="D5164" i="5"/>
  <c r="D5165" i="5"/>
  <c r="D5166" i="5"/>
  <c r="D5167" i="5"/>
  <c r="D5168" i="5"/>
  <c r="D5169" i="5"/>
  <c r="D5170" i="5"/>
  <c r="D5171" i="5"/>
  <c r="D5172" i="5"/>
  <c r="D5173" i="5"/>
  <c r="D5174" i="5"/>
  <c r="D5175" i="5"/>
  <c r="D5176" i="5"/>
  <c r="D5177" i="5"/>
  <c r="D5178" i="5"/>
  <c r="D5179" i="5"/>
  <c r="D5180" i="5"/>
  <c r="D5181" i="5"/>
  <c r="D5182" i="5"/>
  <c r="D5183" i="5"/>
  <c r="D5184" i="5"/>
  <c r="D5185" i="5"/>
  <c r="D5186" i="5"/>
  <c r="D5187" i="5"/>
  <c r="D5188" i="5"/>
  <c r="D5189" i="5"/>
  <c r="D5190" i="5"/>
  <c r="D5191" i="5"/>
  <c r="D5192" i="5"/>
  <c r="D5193" i="5"/>
  <c r="D5194" i="5"/>
  <c r="D5195" i="5"/>
  <c r="D5196" i="5"/>
  <c r="D5197" i="5"/>
  <c r="D5198" i="5"/>
  <c r="D5199" i="5"/>
  <c r="D5200" i="5"/>
  <c r="D5201" i="5"/>
  <c r="D5202" i="5"/>
  <c r="D5203" i="5"/>
  <c r="D5204" i="5"/>
  <c r="D5205" i="5"/>
  <c r="D5206" i="5"/>
  <c r="D5207" i="5"/>
  <c r="D5208" i="5"/>
  <c r="D5209" i="5"/>
  <c r="D5210" i="5"/>
  <c r="D5211" i="5"/>
  <c r="D5212" i="5"/>
  <c r="D5213" i="5"/>
  <c r="D5214" i="5"/>
  <c r="D5215" i="5"/>
  <c r="D5216" i="5"/>
  <c r="D5217" i="5"/>
  <c r="D5218" i="5"/>
  <c r="D5219" i="5"/>
  <c r="D5220" i="5"/>
  <c r="D5221" i="5"/>
  <c r="D5222" i="5"/>
  <c r="D5223" i="5"/>
  <c r="D5224" i="5"/>
  <c r="D5225" i="5"/>
  <c r="D5226" i="5"/>
  <c r="D5227" i="5"/>
  <c r="D5228" i="5"/>
  <c r="D5229" i="5"/>
  <c r="D5230" i="5"/>
  <c r="D5231" i="5"/>
  <c r="D5232" i="5"/>
  <c r="D5233" i="5"/>
  <c r="D5234" i="5"/>
  <c r="D5235" i="5"/>
  <c r="D5236" i="5"/>
  <c r="D5237" i="5"/>
  <c r="D5238" i="5"/>
  <c r="D5239" i="5"/>
  <c r="D5240" i="5"/>
  <c r="D5241" i="5"/>
  <c r="D5242" i="5"/>
  <c r="D5243" i="5"/>
  <c r="D5244" i="5"/>
  <c r="D5245" i="5"/>
  <c r="D5246" i="5"/>
  <c r="D5247" i="5"/>
  <c r="D5248" i="5"/>
  <c r="D5249" i="5"/>
  <c r="D5250" i="5"/>
  <c r="D5251" i="5"/>
  <c r="D5252" i="5"/>
  <c r="D5253" i="5"/>
  <c r="D5254" i="5"/>
  <c r="D5255" i="5"/>
  <c r="D5256" i="5"/>
  <c r="D5257" i="5"/>
  <c r="D5258" i="5"/>
  <c r="D5259" i="5"/>
  <c r="D5260" i="5"/>
  <c r="D5261" i="5"/>
  <c r="D5262" i="5"/>
  <c r="D5263" i="5"/>
  <c r="D5264" i="5"/>
  <c r="D5265" i="5"/>
  <c r="D5266" i="5"/>
  <c r="D5267" i="5"/>
  <c r="D5268" i="5"/>
  <c r="D5269" i="5"/>
  <c r="D5270" i="5"/>
  <c r="D5271" i="5"/>
  <c r="D5272" i="5"/>
  <c r="D5273" i="5"/>
  <c r="D5274" i="5"/>
  <c r="D5275" i="5"/>
  <c r="D5276" i="5"/>
  <c r="D5277" i="5"/>
  <c r="D5278" i="5"/>
  <c r="D5279" i="5"/>
  <c r="D5280" i="5"/>
  <c r="D5281" i="5"/>
  <c r="D5282" i="5"/>
  <c r="D5283" i="5"/>
  <c r="D5284" i="5"/>
  <c r="D5285" i="5"/>
  <c r="D5286" i="5"/>
  <c r="D5287" i="5"/>
  <c r="D5288" i="5"/>
  <c r="D5289" i="5"/>
  <c r="D5290" i="5"/>
  <c r="D5291" i="5"/>
  <c r="D5292" i="5"/>
  <c r="D5293" i="5"/>
  <c r="D5294" i="5"/>
  <c r="D5295" i="5"/>
  <c r="D5296" i="5"/>
  <c r="D5297" i="5"/>
  <c r="D5298" i="5"/>
  <c r="D5299" i="5"/>
  <c r="D5300" i="5"/>
  <c r="D5301" i="5"/>
  <c r="D5302" i="5"/>
  <c r="D5303" i="5"/>
  <c r="D5304" i="5"/>
  <c r="D5305" i="5"/>
  <c r="D5306" i="5"/>
  <c r="D5307" i="5"/>
  <c r="D5308" i="5"/>
  <c r="D5309" i="5"/>
  <c r="D5310" i="5"/>
  <c r="D5311" i="5"/>
  <c r="D5312" i="5"/>
  <c r="D5313" i="5"/>
  <c r="D5314" i="5"/>
  <c r="D5315" i="5"/>
  <c r="D5316" i="5"/>
  <c r="D5317" i="5"/>
  <c r="D5318" i="5"/>
  <c r="D5319" i="5"/>
  <c r="D5320" i="5"/>
  <c r="D5321" i="5"/>
  <c r="D5322" i="5"/>
  <c r="D5323" i="5"/>
  <c r="D5324" i="5"/>
  <c r="D5325" i="5"/>
  <c r="D5326" i="5"/>
  <c r="D5327" i="5"/>
  <c r="D5328" i="5"/>
  <c r="D5329" i="5"/>
  <c r="D5330" i="5"/>
  <c r="D5331" i="5"/>
  <c r="D5332" i="5"/>
  <c r="D5333" i="5"/>
  <c r="D5334" i="5"/>
  <c r="D5335" i="5"/>
  <c r="D5336" i="5"/>
  <c r="D5337" i="5"/>
  <c r="D5338" i="5"/>
  <c r="D5339" i="5"/>
  <c r="D5340" i="5"/>
  <c r="D5341" i="5"/>
  <c r="D5342" i="5"/>
  <c r="D5343" i="5"/>
  <c r="D5344" i="5"/>
  <c r="D5345" i="5"/>
  <c r="D5346" i="5"/>
  <c r="D5347" i="5"/>
  <c r="D5348" i="5"/>
  <c r="D5349" i="5"/>
  <c r="D5350" i="5"/>
  <c r="D5351" i="5"/>
  <c r="D5352" i="5"/>
  <c r="D5353" i="5"/>
  <c r="D5354" i="5"/>
  <c r="D5355" i="5"/>
  <c r="D5356" i="5"/>
  <c r="D5357" i="5"/>
  <c r="D5358" i="5"/>
  <c r="D5359" i="5"/>
  <c r="D5360" i="5"/>
  <c r="D5361" i="5"/>
  <c r="D5362" i="5"/>
  <c r="D5363" i="5"/>
  <c r="D5364" i="5"/>
  <c r="D5365" i="5"/>
  <c r="D5366" i="5"/>
  <c r="D5367" i="5"/>
  <c r="D5368" i="5"/>
  <c r="D5369" i="5"/>
  <c r="D5370" i="5"/>
  <c r="D5371" i="5"/>
  <c r="D5372" i="5"/>
  <c r="D5373" i="5"/>
  <c r="D5374" i="5"/>
  <c r="D5375" i="5"/>
  <c r="D5376" i="5"/>
  <c r="D5377" i="5"/>
  <c r="D5378" i="5"/>
  <c r="D5379" i="5"/>
  <c r="D5380" i="5"/>
  <c r="D5381" i="5"/>
  <c r="D5382" i="5"/>
  <c r="D5383" i="5"/>
  <c r="D5384" i="5"/>
  <c r="D5385" i="5"/>
  <c r="D5386" i="5"/>
  <c r="D5387" i="5"/>
  <c r="D5388" i="5"/>
  <c r="D5389" i="5"/>
  <c r="D5390" i="5"/>
  <c r="D5391" i="5"/>
  <c r="D5392" i="5"/>
  <c r="D5393" i="5"/>
  <c r="D5394" i="5"/>
  <c r="D5395" i="5"/>
  <c r="D5396" i="5"/>
  <c r="D5397" i="5"/>
  <c r="D5398" i="5"/>
  <c r="D5399" i="5"/>
  <c r="D5400" i="5"/>
  <c r="D5401" i="5"/>
  <c r="D5402" i="5"/>
  <c r="D5403" i="5"/>
  <c r="D5404" i="5"/>
  <c r="D5405" i="5"/>
  <c r="D5406" i="5"/>
  <c r="D5407" i="5"/>
  <c r="D5408" i="5"/>
  <c r="D5409" i="5"/>
  <c r="D5410" i="5"/>
  <c r="D5411" i="5"/>
  <c r="D5412" i="5"/>
  <c r="D5413" i="5"/>
  <c r="D5414" i="5"/>
  <c r="D5415" i="5"/>
  <c r="D5416" i="5"/>
  <c r="D5417" i="5"/>
  <c r="D5418" i="5"/>
  <c r="D5419" i="5"/>
  <c r="D5420" i="5"/>
  <c r="D5421" i="5"/>
  <c r="D5422" i="5"/>
  <c r="D5423" i="5"/>
  <c r="D5424" i="5"/>
  <c r="D5425" i="5"/>
  <c r="D5426" i="5"/>
  <c r="D5427" i="5"/>
  <c r="D5428" i="5"/>
  <c r="D5429" i="5"/>
  <c r="D5430" i="5"/>
  <c r="D5431" i="5"/>
  <c r="D5432" i="5"/>
  <c r="D5433" i="5"/>
  <c r="D5434" i="5"/>
  <c r="D5435" i="5"/>
  <c r="D5436" i="5"/>
  <c r="D5437" i="5"/>
  <c r="D5438" i="5"/>
  <c r="D5439" i="5"/>
  <c r="D5440" i="5"/>
  <c r="D5441" i="5"/>
  <c r="D5442" i="5"/>
  <c r="D5443" i="5"/>
  <c r="D5444" i="5"/>
  <c r="D5445" i="5"/>
  <c r="D5446" i="5"/>
  <c r="D5447" i="5"/>
  <c r="D5448" i="5"/>
  <c r="D5449" i="5"/>
  <c r="D5450" i="5"/>
  <c r="D5451" i="5"/>
  <c r="D5452" i="5"/>
  <c r="D5453" i="5"/>
  <c r="D5454" i="5"/>
  <c r="D5455" i="5"/>
  <c r="D5456" i="5"/>
  <c r="D5457" i="5"/>
  <c r="D5458" i="5"/>
  <c r="D5459" i="5"/>
  <c r="D5460" i="5"/>
  <c r="D5461" i="5"/>
  <c r="D5462" i="5"/>
  <c r="D5463" i="5"/>
  <c r="D5464" i="5"/>
  <c r="D5465" i="5"/>
  <c r="D5466" i="5"/>
  <c r="D5467" i="5"/>
  <c r="D5468" i="5"/>
  <c r="D5469" i="5"/>
  <c r="D5470" i="5"/>
  <c r="D5471" i="5"/>
  <c r="D5472" i="5"/>
  <c r="D5473" i="5"/>
  <c r="D5474" i="5"/>
  <c r="D5475" i="5"/>
  <c r="D5476" i="5"/>
  <c r="D5477" i="5"/>
  <c r="D5478" i="5"/>
  <c r="D5479" i="5"/>
  <c r="D5480" i="5"/>
  <c r="D5481" i="5"/>
  <c r="D5482" i="5"/>
  <c r="D5483" i="5"/>
  <c r="D5484" i="5"/>
  <c r="D5485" i="5"/>
  <c r="D5486" i="5"/>
  <c r="D5487" i="5"/>
  <c r="D5488" i="5"/>
  <c r="D5489" i="5"/>
  <c r="D5490" i="5"/>
  <c r="D5491" i="5"/>
  <c r="D5492" i="5"/>
  <c r="D5493" i="5"/>
  <c r="D5494" i="5"/>
  <c r="D5495" i="5"/>
  <c r="D5496" i="5"/>
  <c r="D5497" i="5"/>
  <c r="D5498" i="5"/>
  <c r="D5499" i="5"/>
  <c r="D5500" i="5"/>
  <c r="D5501" i="5"/>
  <c r="D5502" i="5"/>
  <c r="D5503" i="5"/>
  <c r="D5504" i="5"/>
  <c r="D5505" i="5"/>
  <c r="D5506" i="5"/>
  <c r="D5507" i="5"/>
  <c r="D5508" i="5"/>
  <c r="D5509" i="5"/>
  <c r="D5510" i="5"/>
  <c r="D5511" i="5"/>
  <c r="D5512" i="5"/>
  <c r="D5513" i="5"/>
  <c r="D5514" i="5"/>
  <c r="D5515" i="5"/>
  <c r="D5516" i="5"/>
  <c r="D5517" i="5"/>
  <c r="D5518" i="5"/>
  <c r="D5519" i="5"/>
  <c r="D5520" i="5"/>
  <c r="D5521" i="5"/>
  <c r="D5522" i="5"/>
  <c r="D5523" i="5"/>
  <c r="D5524" i="5"/>
  <c r="D5525" i="5"/>
  <c r="D5526" i="5"/>
  <c r="D5527" i="5"/>
  <c r="D5528" i="5"/>
  <c r="D5529" i="5"/>
  <c r="D5530" i="5"/>
  <c r="D5531" i="5"/>
  <c r="D5532" i="5"/>
  <c r="D5533" i="5"/>
  <c r="D5534" i="5"/>
  <c r="D5535" i="5"/>
  <c r="D5536" i="5"/>
  <c r="D5537" i="5"/>
  <c r="D5538" i="5"/>
  <c r="D5539" i="5"/>
  <c r="D5540" i="5"/>
  <c r="D5541" i="5"/>
  <c r="D5542" i="5"/>
  <c r="D5543" i="5"/>
  <c r="D5544" i="5"/>
  <c r="D5545" i="5"/>
  <c r="D5546" i="5"/>
  <c r="D5547" i="5"/>
  <c r="D5548" i="5"/>
  <c r="D5549" i="5"/>
  <c r="D5550" i="5"/>
  <c r="D5551" i="5"/>
  <c r="D5552" i="5"/>
  <c r="D5553" i="5"/>
  <c r="D5554" i="5"/>
  <c r="D5555" i="5"/>
  <c r="D5556" i="5"/>
  <c r="D5557" i="5"/>
  <c r="D5558" i="5"/>
  <c r="D5559" i="5"/>
  <c r="D5560" i="5"/>
  <c r="D5561" i="5"/>
  <c r="D5562" i="5"/>
  <c r="D5563" i="5"/>
  <c r="D5564" i="5"/>
  <c r="D5565" i="5"/>
  <c r="D5566" i="5"/>
  <c r="D5567" i="5"/>
  <c r="D5568" i="5"/>
  <c r="D5569" i="5"/>
  <c r="D5570" i="5"/>
  <c r="D5571" i="5"/>
  <c r="D5572" i="5"/>
  <c r="D5573" i="5"/>
  <c r="D5574" i="5"/>
  <c r="D5575" i="5"/>
  <c r="D5576" i="5"/>
  <c r="D5577" i="5"/>
  <c r="D5578" i="5"/>
  <c r="D5579" i="5"/>
  <c r="D5580" i="5"/>
  <c r="D5581" i="5"/>
  <c r="D5582" i="5"/>
  <c r="D5583" i="5"/>
  <c r="D5584" i="5"/>
  <c r="D5585" i="5"/>
  <c r="D5586" i="5"/>
  <c r="D5587" i="5"/>
  <c r="D5588" i="5"/>
  <c r="D5589" i="5"/>
  <c r="D5590" i="5"/>
  <c r="D5591" i="5"/>
  <c r="D5592" i="5"/>
  <c r="D5593" i="5"/>
  <c r="D5594" i="5"/>
  <c r="D5595" i="5"/>
  <c r="D5596" i="5"/>
  <c r="D5597" i="5"/>
  <c r="D5598" i="5"/>
  <c r="D5599" i="5"/>
  <c r="D5600" i="5"/>
  <c r="D5601" i="5"/>
  <c r="D5602" i="5"/>
  <c r="D5603" i="5"/>
  <c r="D5604" i="5"/>
  <c r="D5605" i="5"/>
  <c r="D5606" i="5"/>
  <c r="D5607" i="5"/>
  <c r="D5608" i="5"/>
  <c r="D5609" i="5"/>
  <c r="D5610" i="5"/>
  <c r="D5611" i="5"/>
  <c r="D5612" i="5"/>
  <c r="D5613" i="5"/>
  <c r="D5614" i="5"/>
  <c r="D5615" i="5"/>
  <c r="D5616" i="5"/>
  <c r="D5617" i="5"/>
  <c r="D5618" i="5"/>
  <c r="D5619" i="5"/>
  <c r="D5620" i="5"/>
  <c r="D5621" i="5"/>
  <c r="D5622" i="5"/>
  <c r="D5623" i="5"/>
  <c r="D5624" i="5"/>
  <c r="D5625" i="5"/>
  <c r="D5626" i="5"/>
  <c r="D5627" i="5"/>
  <c r="D5628" i="5"/>
  <c r="D5629" i="5"/>
  <c r="D5630" i="5"/>
  <c r="D5631" i="5"/>
  <c r="D5632" i="5"/>
  <c r="D5633" i="5"/>
  <c r="D5634" i="5"/>
  <c r="D5635" i="5"/>
  <c r="D5636" i="5"/>
  <c r="D5637" i="5"/>
  <c r="D5638" i="5"/>
  <c r="D5639" i="5"/>
  <c r="D5640" i="5"/>
  <c r="D5641" i="5"/>
  <c r="D5642" i="5"/>
  <c r="D5643" i="5"/>
  <c r="D5644" i="5"/>
  <c r="D5645" i="5"/>
  <c r="D5646" i="5"/>
  <c r="D5647" i="5"/>
  <c r="D5648" i="5"/>
  <c r="D5649" i="5"/>
  <c r="D5650" i="5"/>
  <c r="D5651" i="5"/>
  <c r="D5652" i="5"/>
  <c r="D5653" i="5"/>
  <c r="D5654" i="5"/>
  <c r="D5655" i="5"/>
  <c r="D5656" i="5"/>
  <c r="D5657" i="5"/>
  <c r="D5658" i="5"/>
  <c r="D5659" i="5"/>
  <c r="D5660" i="5"/>
  <c r="D5661" i="5"/>
  <c r="D5662" i="5"/>
  <c r="D5663" i="5"/>
  <c r="D5664" i="5"/>
  <c r="D5665" i="5"/>
  <c r="D5666" i="5"/>
  <c r="D5667" i="5"/>
  <c r="D5668" i="5"/>
  <c r="D5669" i="5"/>
  <c r="D5670" i="5"/>
  <c r="D5671" i="5"/>
  <c r="D5672" i="5"/>
  <c r="D5673" i="5"/>
  <c r="D5674" i="5"/>
  <c r="D5675" i="5"/>
  <c r="D5676" i="5"/>
  <c r="D5677" i="5"/>
  <c r="D5678" i="5"/>
  <c r="D5679" i="5"/>
  <c r="D5680" i="5"/>
  <c r="D5681" i="5"/>
  <c r="D5682" i="5"/>
  <c r="D5683" i="5"/>
  <c r="D5684" i="5"/>
  <c r="D5685" i="5"/>
  <c r="D5686" i="5"/>
  <c r="D5687" i="5"/>
  <c r="D5688" i="5"/>
  <c r="D5689" i="5"/>
  <c r="D5690" i="5"/>
  <c r="D5691" i="5"/>
  <c r="D5692" i="5"/>
  <c r="D5693" i="5"/>
  <c r="D5694" i="5"/>
  <c r="D5695" i="5"/>
  <c r="D5696" i="5"/>
  <c r="D5697" i="5"/>
  <c r="D5698" i="5"/>
  <c r="D5699" i="5"/>
  <c r="D5700" i="5"/>
  <c r="D5701" i="5"/>
  <c r="D5702" i="5"/>
  <c r="D5703" i="5"/>
  <c r="D5704" i="5"/>
  <c r="D5705" i="5"/>
  <c r="D5706" i="5"/>
  <c r="D5707" i="5"/>
  <c r="D5708" i="5"/>
  <c r="D5709" i="5"/>
  <c r="D5710" i="5"/>
  <c r="D5711" i="5"/>
  <c r="D5712" i="5"/>
  <c r="D5713" i="5"/>
  <c r="D5714" i="5"/>
  <c r="D5715" i="5"/>
  <c r="D5716" i="5"/>
  <c r="D5717" i="5"/>
  <c r="D5718" i="5"/>
  <c r="D5719" i="5"/>
  <c r="D5720" i="5"/>
  <c r="D5721" i="5"/>
  <c r="D5722" i="5"/>
  <c r="D5723" i="5"/>
  <c r="D5724" i="5"/>
  <c r="D5725" i="5"/>
  <c r="D5726" i="5"/>
  <c r="D5727" i="5"/>
  <c r="D5728" i="5"/>
  <c r="D5729" i="5"/>
  <c r="D5730" i="5"/>
  <c r="D5731" i="5"/>
  <c r="D5732" i="5"/>
  <c r="D5733" i="5"/>
  <c r="D5734" i="5"/>
  <c r="D5735" i="5"/>
  <c r="D5736" i="5"/>
  <c r="D5737" i="5"/>
  <c r="D5738" i="5"/>
  <c r="D5739" i="5"/>
  <c r="D5740" i="5"/>
  <c r="D5741" i="5"/>
  <c r="D5742" i="5"/>
  <c r="D5743" i="5"/>
  <c r="D5744" i="5"/>
  <c r="D5745" i="5"/>
  <c r="D5746" i="5"/>
  <c r="D5747" i="5"/>
  <c r="D5748" i="5"/>
  <c r="D5749" i="5"/>
  <c r="D5750" i="5"/>
  <c r="D5751" i="5"/>
  <c r="D5752" i="5"/>
  <c r="D5753" i="5"/>
  <c r="D5754" i="5"/>
  <c r="D5755" i="5"/>
  <c r="D5756" i="5"/>
  <c r="D5757" i="5"/>
  <c r="D5758" i="5"/>
  <c r="D5759" i="5"/>
  <c r="D5760" i="5"/>
  <c r="D5761" i="5"/>
  <c r="D5762" i="5"/>
  <c r="D5763" i="5"/>
  <c r="D5764" i="5"/>
  <c r="D5765" i="5"/>
  <c r="D5766" i="5"/>
  <c r="D5767" i="5"/>
  <c r="D5768" i="5"/>
  <c r="D5769" i="5"/>
  <c r="D5770" i="5"/>
  <c r="D5771" i="5"/>
  <c r="D5772" i="5"/>
  <c r="D5773" i="5"/>
  <c r="D5774" i="5"/>
  <c r="D5775" i="5"/>
  <c r="D5776" i="5"/>
  <c r="D5777" i="5"/>
  <c r="D5778" i="5"/>
  <c r="D5779" i="5"/>
  <c r="D5780" i="5"/>
  <c r="D5781" i="5"/>
  <c r="D5782" i="5"/>
  <c r="D5783" i="5"/>
  <c r="D5784" i="5"/>
  <c r="D5785" i="5"/>
  <c r="D5786" i="5"/>
  <c r="D5787" i="5"/>
  <c r="D5788" i="5"/>
  <c r="D5789" i="5"/>
  <c r="D5790" i="5"/>
  <c r="D5791" i="5"/>
  <c r="D5792" i="5"/>
  <c r="D5793" i="5"/>
  <c r="D5794" i="5"/>
  <c r="D5795" i="5"/>
  <c r="D5796" i="5"/>
  <c r="D5797" i="5"/>
  <c r="D5798" i="5"/>
  <c r="D5799" i="5"/>
  <c r="D5800" i="5"/>
  <c r="D5801" i="5"/>
  <c r="D5802" i="5"/>
  <c r="D5803" i="5"/>
  <c r="D5804" i="5"/>
  <c r="D5805" i="5"/>
  <c r="D5806" i="5"/>
  <c r="D5807" i="5"/>
  <c r="D5808" i="5"/>
  <c r="D5809" i="5"/>
  <c r="D5810" i="5"/>
  <c r="D5811" i="5"/>
  <c r="D5812" i="5"/>
  <c r="D5813" i="5"/>
  <c r="D5814" i="5"/>
  <c r="D5815" i="5"/>
  <c r="D5816" i="5"/>
  <c r="D5817" i="5"/>
  <c r="D5818" i="5"/>
  <c r="D5819" i="5"/>
  <c r="D5820" i="5"/>
  <c r="D5821" i="5"/>
  <c r="D5822" i="5"/>
  <c r="D5823" i="5"/>
  <c r="D5824" i="5"/>
  <c r="D5825" i="5"/>
  <c r="D5826" i="5"/>
  <c r="D5827" i="5"/>
  <c r="D5828" i="5"/>
  <c r="D5829" i="5"/>
  <c r="D5830" i="5"/>
  <c r="D5831" i="5"/>
  <c r="D5832" i="5"/>
  <c r="D5833" i="5"/>
  <c r="D5834" i="5"/>
  <c r="D5835" i="5"/>
  <c r="D5836" i="5"/>
  <c r="D5837" i="5"/>
  <c r="D5838" i="5"/>
  <c r="D5839" i="5"/>
  <c r="D5840" i="5"/>
  <c r="D5841" i="5"/>
  <c r="D5842" i="5"/>
  <c r="D5843" i="5"/>
  <c r="D5844" i="5"/>
  <c r="D5845" i="5"/>
  <c r="D5846" i="5"/>
  <c r="D5847" i="5"/>
  <c r="D5848" i="5"/>
  <c r="D5849" i="5"/>
  <c r="D5850" i="5"/>
  <c r="D5851" i="5"/>
  <c r="D5852" i="5"/>
  <c r="D5853" i="5"/>
  <c r="D5854" i="5"/>
  <c r="D5855" i="5"/>
  <c r="D5856" i="5"/>
  <c r="D5857" i="5"/>
  <c r="D5858" i="5"/>
  <c r="D5859" i="5"/>
  <c r="D5860" i="5"/>
  <c r="D5861" i="5"/>
  <c r="D5862" i="5"/>
  <c r="D5863" i="5"/>
  <c r="D5864" i="5"/>
  <c r="D5865" i="5"/>
  <c r="D5866" i="5"/>
  <c r="D5867" i="5"/>
  <c r="D5868" i="5"/>
  <c r="D5869" i="5"/>
  <c r="D5870" i="5"/>
  <c r="D5871" i="5"/>
  <c r="D5872" i="5"/>
  <c r="D5873" i="5"/>
  <c r="D5874" i="5"/>
  <c r="D5875" i="5"/>
  <c r="D5876" i="5"/>
  <c r="D5877" i="5"/>
  <c r="D5878" i="5"/>
  <c r="D5879" i="5"/>
  <c r="D5880" i="5"/>
  <c r="D5881" i="5"/>
  <c r="D5882" i="5"/>
  <c r="D5883" i="5"/>
  <c r="D5884" i="5"/>
  <c r="D5885" i="5"/>
  <c r="D5886" i="5"/>
  <c r="D5887" i="5"/>
  <c r="D5888" i="5"/>
  <c r="D5889" i="5"/>
  <c r="D5890" i="5"/>
  <c r="D5891" i="5"/>
  <c r="D5892" i="5"/>
  <c r="D5893" i="5"/>
  <c r="D5894" i="5"/>
  <c r="D5895" i="5"/>
  <c r="D5896" i="5"/>
  <c r="D5897" i="5"/>
  <c r="D5898" i="5"/>
  <c r="D5899" i="5"/>
  <c r="D5900" i="5"/>
  <c r="D5901" i="5"/>
  <c r="D5902" i="5"/>
  <c r="D5903" i="5"/>
  <c r="D5904" i="5"/>
  <c r="D5905" i="5"/>
  <c r="D5906" i="5"/>
  <c r="D5907" i="5"/>
  <c r="D5908" i="5"/>
  <c r="D5909" i="5"/>
  <c r="D5910" i="5"/>
  <c r="D5911" i="5"/>
  <c r="D5912" i="5"/>
  <c r="D5913" i="5"/>
  <c r="D5914" i="5"/>
  <c r="D5915" i="5"/>
  <c r="D5916" i="5"/>
  <c r="D5917" i="5"/>
  <c r="D5918" i="5"/>
  <c r="D5919" i="5"/>
  <c r="D5920" i="5"/>
  <c r="D5921" i="5"/>
  <c r="D5922" i="5"/>
  <c r="D5923" i="5"/>
  <c r="D5924" i="5"/>
  <c r="D5925" i="5"/>
  <c r="D5926" i="5"/>
  <c r="D5927" i="5"/>
  <c r="D5928" i="5"/>
  <c r="D5929" i="5"/>
  <c r="D5930" i="5"/>
  <c r="D5931" i="5"/>
  <c r="D5932" i="5"/>
  <c r="D5933" i="5"/>
  <c r="D5934" i="5"/>
  <c r="D5935" i="5"/>
  <c r="D5936" i="5"/>
  <c r="D5937" i="5"/>
  <c r="D5938" i="5"/>
  <c r="D5939" i="5"/>
  <c r="D5940" i="5"/>
  <c r="D5941" i="5"/>
  <c r="D5942" i="5"/>
  <c r="D5943" i="5"/>
  <c r="D5944" i="5"/>
  <c r="D5945" i="5"/>
  <c r="D5946" i="5"/>
  <c r="D5947" i="5"/>
  <c r="D5948" i="5"/>
  <c r="D5949" i="5"/>
  <c r="D5950" i="5"/>
  <c r="D5951" i="5"/>
  <c r="D5952" i="5"/>
  <c r="D5953" i="5"/>
  <c r="D5954" i="5"/>
  <c r="D5955" i="5"/>
  <c r="D5956" i="5"/>
  <c r="D5957" i="5"/>
  <c r="D5958" i="5"/>
  <c r="D5959" i="5"/>
  <c r="D5960" i="5"/>
  <c r="D5961" i="5"/>
  <c r="D5962" i="5"/>
  <c r="D5963" i="5"/>
  <c r="D5964" i="5"/>
  <c r="D5965" i="5"/>
  <c r="D5966" i="5"/>
  <c r="D5967" i="5"/>
  <c r="D5968" i="5"/>
  <c r="D5969" i="5"/>
  <c r="D5970" i="5"/>
  <c r="D5971" i="5"/>
  <c r="D5972" i="5"/>
  <c r="D5973" i="5"/>
  <c r="D5974" i="5"/>
  <c r="D5975" i="5"/>
  <c r="D5976" i="5"/>
  <c r="D5977" i="5"/>
  <c r="D5978" i="5"/>
  <c r="D5979" i="5"/>
  <c r="D5980" i="5"/>
  <c r="D5981" i="5"/>
  <c r="D5982" i="5"/>
  <c r="D5983" i="5"/>
  <c r="D5984" i="5"/>
  <c r="D5985" i="5"/>
  <c r="D5986" i="5"/>
  <c r="D5987" i="5"/>
  <c r="D5988" i="5"/>
  <c r="D5989" i="5"/>
  <c r="D5990" i="5"/>
  <c r="D5991" i="5"/>
  <c r="D5992" i="5"/>
  <c r="D5993" i="5"/>
  <c r="D5994" i="5"/>
  <c r="D5995" i="5"/>
  <c r="D5996" i="5"/>
  <c r="D5997" i="5"/>
  <c r="D5998" i="5"/>
  <c r="D5999" i="5"/>
  <c r="D6000" i="5"/>
  <c r="D6001" i="5"/>
  <c r="D6002" i="5"/>
  <c r="D6003" i="5"/>
  <c r="D6004" i="5"/>
  <c r="D6005" i="5"/>
  <c r="D6006" i="5"/>
  <c r="D6007" i="5"/>
  <c r="D6008" i="5"/>
  <c r="D6009" i="5"/>
  <c r="D6010" i="5"/>
  <c r="D6011" i="5"/>
  <c r="D6012" i="5"/>
  <c r="D6013" i="5"/>
  <c r="D6014" i="5"/>
  <c r="D6015" i="5"/>
  <c r="D6016" i="5"/>
  <c r="D6017" i="5"/>
  <c r="D6018" i="5"/>
  <c r="D6019" i="5"/>
  <c r="D6020" i="5"/>
  <c r="D6021" i="5"/>
  <c r="D6022" i="5"/>
  <c r="D6023" i="5"/>
  <c r="D6024" i="5"/>
  <c r="D6025" i="5"/>
  <c r="D6026" i="5"/>
  <c r="D6027" i="5"/>
  <c r="D6028" i="5"/>
  <c r="D6029" i="5"/>
  <c r="D6030" i="5"/>
  <c r="D6031" i="5"/>
  <c r="D6032" i="5"/>
  <c r="D6033" i="5"/>
  <c r="D6034" i="5"/>
  <c r="D6035" i="5"/>
  <c r="D6036" i="5"/>
  <c r="D6037" i="5"/>
  <c r="D6038" i="5"/>
  <c r="D6039" i="5"/>
  <c r="D6040" i="5"/>
  <c r="D6041" i="5"/>
  <c r="D6042" i="5"/>
  <c r="D6043" i="5"/>
  <c r="D6044" i="5"/>
  <c r="D6045" i="5"/>
  <c r="D6046" i="5"/>
  <c r="D6047" i="5"/>
  <c r="D6048" i="5"/>
  <c r="D6049" i="5"/>
  <c r="D6050" i="5"/>
  <c r="D6051" i="5"/>
  <c r="D6052" i="5"/>
  <c r="D6053" i="5"/>
  <c r="D6054" i="5"/>
  <c r="D6055" i="5"/>
  <c r="D6056" i="5"/>
  <c r="D6057" i="5"/>
  <c r="D6058" i="5"/>
  <c r="D6059" i="5"/>
  <c r="D6060" i="5"/>
  <c r="D6061" i="5"/>
  <c r="D6062" i="5"/>
  <c r="D6063" i="5"/>
  <c r="D6064" i="5"/>
  <c r="D6065" i="5"/>
  <c r="D6066" i="5"/>
  <c r="D6067" i="5"/>
  <c r="D6068" i="5"/>
  <c r="D6069" i="5"/>
  <c r="D6070" i="5"/>
  <c r="D6071" i="5"/>
  <c r="D6072" i="5"/>
  <c r="D6073" i="5"/>
  <c r="D6074" i="5"/>
  <c r="D6075" i="5"/>
  <c r="D6076" i="5"/>
  <c r="D6077" i="5"/>
  <c r="D6078" i="5"/>
  <c r="D6079" i="5"/>
  <c r="D6080" i="5"/>
  <c r="D6081" i="5"/>
  <c r="D6082" i="5"/>
  <c r="D6083" i="5"/>
  <c r="D6084" i="5"/>
  <c r="D6085" i="5"/>
  <c r="D6086" i="5"/>
  <c r="D6087" i="5"/>
  <c r="D6088" i="5"/>
  <c r="D6089" i="5"/>
  <c r="D6090" i="5"/>
  <c r="D6091" i="5"/>
  <c r="D6092" i="5"/>
  <c r="D6093" i="5"/>
  <c r="D6094" i="5"/>
  <c r="D6095" i="5"/>
  <c r="D6096" i="5"/>
  <c r="D6097" i="5"/>
  <c r="D6098" i="5"/>
  <c r="D6099" i="5"/>
  <c r="D6100" i="5"/>
  <c r="D6101" i="5"/>
  <c r="D6102" i="5"/>
  <c r="D6103" i="5"/>
  <c r="D6104" i="5"/>
  <c r="D6105" i="5"/>
  <c r="D6106" i="5"/>
  <c r="D6107" i="5"/>
  <c r="D6108" i="5"/>
  <c r="D6109" i="5"/>
  <c r="D6110" i="5"/>
  <c r="D6111" i="5"/>
  <c r="D6112" i="5"/>
  <c r="D6113" i="5"/>
  <c r="D6114" i="5"/>
  <c r="D6115" i="5"/>
  <c r="D6116" i="5"/>
  <c r="D6117" i="5"/>
  <c r="D6118" i="5"/>
  <c r="D6119" i="5"/>
  <c r="D6120" i="5"/>
  <c r="D6121" i="5"/>
  <c r="D6122" i="5"/>
  <c r="D6123" i="5"/>
  <c r="D6124" i="5"/>
  <c r="D6125" i="5"/>
  <c r="D6126" i="5"/>
  <c r="D6127" i="5"/>
  <c r="D6128" i="5"/>
  <c r="D6129" i="5"/>
  <c r="D6130" i="5"/>
  <c r="D6131" i="5"/>
  <c r="D6132" i="5"/>
  <c r="D6133" i="5"/>
  <c r="D6134" i="5"/>
  <c r="D6135" i="5"/>
  <c r="D6136" i="5"/>
  <c r="D6137" i="5"/>
  <c r="D6138" i="5"/>
  <c r="D6139" i="5"/>
  <c r="D6140" i="5"/>
  <c r="D6141" i="5"/>
  <c r="D6142" i="5"/>
  <c r="D6143" i="5"/>
  <c r="D6144" i="5"/>
  <c r="D6145" i="5"/>
  <c r="D6146" i="5"/>
  <c r="D6147" i="5"/>
  <c r="D6148" i="5"/>
  <c r="D6149" i="5"/>
  <c r="D6150" i="5"/>
  <c r="D6151" i="5"/>
  <c r="D6152" i="5"/>
  <c r="D6153" i="5"/>
  <c r="D6154" i="5"/>
  <c r="D6155" i="5"/>
  <c r="D6156" i="5"/>
  <c r="D6157" i="5"/>
  <c r="D6158" i="5"/>
  <c r="D6159" i="5"/>
  <c r="D6160" i="5"/>
  <c r="D6161" i="5"/>
  <c r="D6162" i="5"/>
  <c r="D6163" i="5"/>
  <c r="D6164" i="5"/>
  <c r="D6165" i="5"/>
  <c r="D6166" i="5"/>
  <c r="D6167" i="5"/>
  <c r="D6168" i="5"/>
  <c r="D6169" i="5"/>
  <c r="D6170" i="5"/>
  <c r="D6171" i="5"/>
  <c r="D6172" i="5"/>
  <c r="D6173" i="5"/>
  <c r="D6174" i="5"/>
  <c r="D6175" i="5"/>
  <c r="D6176" i="5"/>
  <c r="D6177" i="5"/>
  <c r="D6178" i="5"/>
  <c r="D6179" i="5"/>
  <c r="D6180" i="5"/>
  <c r="D6181" i="5"/>
  <c r="D6182" i="5"/>
  <c r="D6183" i="5"/>
  <c r="D6184" i="5"/>
  <c r="D6185" i="5"/>
  <c r="D6186" i="5"/>
  <c r="D6187" i="5"/>
  <c r="D6188" i="5"/>
  <c r="D6189" i="5"/>
  <c r="D6190" i="5"/>
  <c r="D6191" i="5"/>
  <c r="D6192" i="5"/>
  <c r="D6193" i="5"/>
  <c r="D6194" i="5"/>
  <c r="D6195" i="5"/>
  <c r="D6196" i="5"/>
  <c r="D6197" i="5"/>
  <c r="D6198" i="5"/>
  <c r="D6199" i="5"/>
  <c r="D6200" i="5"/>
  <c r="D6201" i="5"/>
  <c r="D6202" i="5"/>
  <c r="D6203" i="5"/>
  <c r="D6204" i="5"/>
  <c r="D6205" i="5"/>
  <c r="D6206" i="5"/>
  <c r="D6207" i="5"/>
  <c r="D6208" i="5"/>
  <c r="D6209" i="5"/>
  <c r="D6210" i="5"/>
  <c r="D6211" i="5"/>
  <c r="D6212" i="5"/>
  <c r="D6213" i="5"/>
  <c r="D6214" i="5"/>
  <c r="D6215" i="5"/>
  <c r="D6216" i="5"/>
  <c r="D6217" i="5"/>
  <c r="D6218" i="5"/>
  <c r="D6219" i="5"/>
  <c r="D6220" i="5"/>
  <c r="D6221" i="5"/>
  <c r="D6222" i="5"/>
  <c r="D6223" i="5"/>
  <c r="D6224" i="5"/>
  <c r="D6225" i="5"/>
  <c r="D6226" i="5"/>
  <c r="D6227" i="5"/>
  <c r="D6228" i="5"/>
  <c r="D6229" i="5"/>
  <c r="D6230" i="5"/>
  <c r="D6231" i="5"/>
  <c r="D6232" i="5"/>
  <c r="D6233" i="5"/>
  <c r="D6234" i="5"/>
  <c r="D6235" i="5"/>
  <c r="D6236" i="5"/>
  <c r="D6237" i="5"/>
  <c r="D6238" i="5"/>
  <c r="D6239" i="5"/>
  <c r="D6240" i="5"/>
  <c r="D6241" i="5"/>
  <c r="D6242" i="5"/>
  <c r="D6243" i="5"/>
  <c r="D6244" i="5"/>
  <c r="D6245" i="5"/>
  <c r="D6246" i="5"/>
  <c r="D6247" i="5"/>
  <c r="D6248" i="5"/>
  <c r="D6249" i="5"/>
  <c r="D6250" i="5"/>
  <c r="D6251" i="5"/>
  <c r="D6252" i="5"/>
  <c r="D6253" i="5"/>
  <c r="D6254" i="5"/>
  <c r="D6255" i="5"/>
  <c r="D6256" i="5"/>
  <c r="D6257" i="5"/>
  <c r="D6258" i="5"/>
  <c r="D6259" i="5"/>
  <c r="D6260" i="5"/>
  <c r="D6261" i="5"/>
  <c r="D6262" i="5"/>
  <c r="D6263" i="5"/>
  <c r="D6264" i="5"/>
  <c r="D6265" i="5"/>
  <c r="D6266" i="5"/>
  <c r="D6267" i="5"/>
  <c r="D6268" i="5"/>
  <c r="D6269" i="5"/>
  <c r="D6270" i="5"/>
  <c r="D6271" i="5"/>
  <c r="D6272" i="5"/>
  <c r="D6273" i="5"/>
  <c r="D6274" i="5"/>
  <c r="D6275" i="5"/>
  <c r="D6276" i="5"/>
  <c r="D6277" i="5"/>
  <c r="D6278" i="5"/>
  <c r="D6279" i="5"/>
  <c r="D6280" i="5"/>
  <c r="D6281" i="5"/>
  <c r="D6282" i="5"/>
  <c r="D6283" i="5"/>
  <c r="D6284" i="5"/>
  <c r="D6285" i="5"/>
  <c r="D6286" i="5"/>
  <c r="D6287" i="5"/>
  <c r="D6288" i="5"/>
  <c r="D6289" i="5"/>
  <c r="D6290" i="5"/>
  <c r="D6291" i="5"/>
  <c r="D6292" i="5"/>
  <c r="D6293" i="5"/>
  <c r="D6294" i="5"/>
  <c r="D6295" i="5"/>
  <c r="D6296" i="5"/>
  <c r="D6297" i="5"/>
  <c r="D6298" i="5"/>
  <c r="D6299" i="5"/>
  <c r="D6300" i="5"/>
  <c r="D6301" i="5"/>
  <c r="D6302" i="5"/>
  <c r="D6303" i="5"/>
  <c r="D6304" i="5"/>
  <c r="D6305" i="5"/>
  <c r="D6306" i="5"/>
  <c r="D6307" i="5"/>
  <c r="D6308" i="5"/>
  <c r="D6309" i="5"/>
  <c r="D6310" i="5"/>
  <c r="D6311" i="5"/>
  <c r="D6312" i="5"/>
  <c r="D6313" i="5"/>
  <c r="D6314" i="5"/>
  <c r="D6315" i="5"/>
  <c r="D6316" i="5"/>
  <c r="D6317" i="5"/>
  <c r="D6318" i="5"/>
  <c r="D6319" i="5"/>
  <c r="D6320" i="5"/>
  <c r="D6321" i="5"/>
  <c r="D6322" i="5"/>
  <c r="D6323" i="5"/>
  <c r="D6324" i="5"/>
  <c r="D6325" i="5"/>
  <c r="D6326" i="5"/>
  <c r="D6327" i="5"/>
  <c r="D6328" i="5"/>
  <c r="D6329" i="5"/>
  <c r="D6330" i="5"/>
  <c r="D6331" i="5"/>
  <c r="D6332" i="5"/>
  <c r="D6333" i="5"/>
  <c r="D6334" i="5"/>
  <c r="D6335" i="5"/>
  <c r="D6336" i="5"/>
  <c r="D6337" i="5"/>
  <c r="D6338" i="5"/>
  <c r="D6339" i="5"/>
  <c r="D6340" i="5"/>
  <c r="D6341" i="5"/>
  <c r="D6342" i="5"/>
  <c r="D6343" i="5"/>
  <c r="D6344" i="5"/>
  <c r="D6345" i="5"/>
  <c r="D6346" i="5"/>
  <c r="D6347" i="5"/>
  <c r="D6348" i="5"/>
  <c r="D6349" i="5"/>
  <c r="D6350" i="5"/>
  <c r="D6351" i="5"/>
  <c r="D6352" i="5"/>
  <c r="D6353" i="5"/>
  <c r="D6354" i="5"/>
  <c r="D6355" i="5"/>
  <c r="D6356" i="5"/>
  <c r="D6357" i="5"/>
  <c r="D6358" i="5"/>
  <c r="D6359" i="5"/>
  <c r="D6360" i="5"/>
  <c r="D6361" i="5"/>
  <c r="D6362" i="5"/>
  <c r="D6363" i="5"/>
  <c r="D6364" i="5"/>
  <c r="D6365" i="5"/>
  <c r="D6366" i="5"/>
  <c r="D6367" i="5"/>
  <c r="D6368" i="5"/>
  <c r="D6369" i="5"/>
  <c r="D6370" i="5"/>
  <c r="D6371" i="5"/>
  <c r="D6372" i="5"/>
  <c r="D6373" i="5"/>
  <c r="D6374" i="5"/>
  <c r="D6375" i="5"/>
  <c r="D6376" i="5"/>
  <c r="D6377" i="5"/>
  <c r="D6378" i="5"/>
  <c r="D6379" i="5"/>
  <c r="D6380" i="5"/>
  <c r="D6381" i="5"/>
  <c r="D6382" i="5"/>
  <c r="D6383" i="5"/>
  <c r="D6384" i="5"/>
  <c r="D6385" i="5"/>
  <c r="D6386" i="5"/>
  <c r="D6387" i="5"/>
  <c r="D6388" i="5"/>
  <c r="D6389" i="5"/>
  <c r="D6390" i="5"/>
  <c r="D6391" i="5"/>
  <c r="D6392" i="5"/>
  <c r="D6393" i="5"/>
  <c r="D6394" i="5"/>
  <c r="D6395" i="5"/>
  <c r="D6396" i="5"/>
  <c r="D6397" i="5"/>
  <c r="D6398" i="5"/>
  <c r="D6399" i="5"/>
  <c r="D6400" i="5"/>
  <c r="D6401" i="5"/>
  <c r="D6402" i="5"/>
  <c r="D6403" i="5"/>
  <c r="D6404" i="5"/>
  <c r="D6405" i="5"/>
  <c r="D6406" i="5"/>
  <c r="D6407" i="5"/>
  <c r="D6408" i="5"/>
  <c r="D6409" i="5"/>
  <c r="D6410" i="5"/>
  <c r="D6411" i="5"/>
  <c r="D6412" i="5"/>
  <c r="D6413" i="5"/>
  <c r="D6414" i="5"/>
  <c r="D6415" i="5"/>
  <c r="D6416" i="5"/>
  <c r="D6417" i="5"/>
  <c r="D6418" i="5"/>
  <c r="D6419" i="5"/>
  <c r="D6420" i="5"/>
  <c r="D6421" i="5"/>
  <c r="D6422" i="5"/>
  <c r="D6423" i="5"/>
  <c r="D6424" i="5"/>
  <c r="D6425" i="5"/>
  <c r="D6426" i="5"/>
  <c r="D6427" i="5"/>
  <c r="D6428" i="5"/>
  <c r="D6429" i="5"/>
  <c r="D6430" i="5"/>
  <c r="D6431" i="5"/>
  <c r="D6432" i="5"/>
  <c r="D6433" i="5"/>
  <c r="D6434" i="5"/>
  <c r="D6435" i="5"/>
  <c r="D6436" i="5"/>
  <c r="D6437" i="5"/>
  <c r="D6438" i="5"/>
  <c r="D6439" i="5"/>
  <c r="D6440" i="5"/>
  <c r="D6441" i="5"/>
  <c r="D6442" i="5"/>
  <c r="D6443" i="5"/>
  <c r="D6444" i="5"/>
  <c r="D6445" i="5"/>
  <c r="D6446" i="5"/>
  <c r="D6447" i="5"/>
  <c r="D6448" i="5"/>
  <c r="D6449" i="5"/>
  <c r="D6450" i="5"/>
  <c r="D6451" i="5"/>
  <c r="D6452" i="5"/>
  <c r="D6453" i="5"/>
  <c r="D6454" i="5"/>
  <c r="D6455" i="5"/>
  <c r="D6456" i="5"/>
  <c r="D6457" i="5"/>
  <c r="D6458" i="5"/>
  <c r="D6459" i="5"/>
  <c r="D6460" i="5"/>
  <c r="D6461" i="5"/>
  <c r="D6462" i="5"/>
  <c r="D6463" i="5"/>
  <c r="D6464" i="5"/>
  <c r="D6465" i="5"/>
  <c r="D6466" i="5"/>
  <c r="D6467" i="5"/>
  <c r="D6468" i="5"/>
  <c r="D6469" i="5"/>
  <c r="D6470" i="5"/>
  <c r="D6471" i="5"/>
  <c r="D6472" i="5"/>
  <c r="D6473" i="5"/>
  <c r="D6474" i="5"/>
  <c r="D6475" i="5"/>
  <c r="D6476" i="5"/>
  <c r="D6477" i="5"/>
  <c r="D6478" i="5"/>
  <c r="D6479" i="5"/>
  <c r="D6480" i="5"/>
  <c r="D6481" i="5"/>
  <c r="D6482" i="5"/>
  <c r="D6483" i="5"/>
  <c r="D6484" i="5"/>
  <c r="D6485" i="5"/>
  <c r="D6486" i="5"/>
  <c r="D6487" i="5"/>
  <c r="D6488" i="5"/>
  <c r="D6489" i="5"/>
  <c r="D6490" i="5"/>
  <c r="D6491" i="5"/>
  <c r="D6492" i="5"/>
  <c r="D6493" i="5"/>
  <c r="D6494" i="5"/>
  <c r="D6495" i="5"/>
  <c r="D6496" i="5"/>
  <c r="D6497" i="5"/>
  <c r="D6498" i="5"/>
  <c r="D6499" i="5"/>
  <c r="D6500" i="5"/>
  <c r="D6501" i="5"/>
  <c r="D6502" i="5"/>
  <c r="D6503" i="5"/>
  <c r="D6504" i="5"/>
  <c r="D6505" i="5"/>
  <c r="D6506" i="5"/>
  <c r="D6507" i="5"/>
  <c r="D6508" i="5"/>
  <c r="D6509" i="5"/>
  <c r="D6510" i="5"/>
  <c r="D6511" i="5"/>
  <c r="D6512" i="5"/>
  <c r="D6513" i="5"/>
  <c r="D6514" i="5"/>
  <c r="D6515" i="5"/>
  <c r="D6516" i="5"/>
  <c r="D6517" i="5"/>
  <c r="D6518" i="5"/>
  <c r="D6519" i="5"/>
  <c r="D6520" i="5"/>
  <c r="D6521" i="5"/>
  <c r="D6522" i="5"/>
  <c r="D6523" i="5"/>
  <c r="D6524" i="5"/>
  <c r="D6525" i="5"/>
  <c r="D6526" i="5"/>
  <c r="D6527" i="5"/>
  <c r="D6528" i="5"/>
  <c r="D6529" i="5"/>
  <c r="D6530" i="5"/>
  <c r="D6531" i="5"/>
  <c r="D6532" i="5"/>
  <c r="D6533" i="5"/>
  <c r="D6534" i="5"/>
  <c r="D6535" i="5"/>
  <c r="D6536" i="5"/>
  <c r="D6537" i="5"/>
  <c r="D6538" i="5"/>
  <c r="D6539" i="5"/>
  <c r="D6540" i="5"/>
  <c r="D6541" i="5"/>
  <c r="D6542" i="5"/>
  <c r="D6543" i="5"/>
  <c r="D6544" i="5"/>
  <c r="D6545" i="5"/>
  <c r="D6546" i="5"/>
  <c r="D6547" i="5"/>
  <c r="D6548" i="5"/>
  <c r="D6549" i="5"/>
  <c r="D6550" i="5"/>
  <c r="D6551" i="5"/>
  <c r="D6552" i="5"/>
  <c r="D6553" i="5"/>
  <c r="D6554" i="5"/>
  <c r="D6555" i="5"/>
  <c r="D6556" i="5"/>
  <c r="D6557" i="5"/>
  <c r="D6558" i="5"/>
  <c r="D6559" i="5"/>
  <c r="D6560" i="5"/>
  <c r="D6561" i="5"/>
  <c r="D6562" i="5"/>
  <c r="D6563" i="5"/>
  <c r="D6564" i="5"/>
  <c r="D6565" i="5"/>
  <c r="D6566" i="5"/>
  <c r="D6567" i="5"/>
  <c r="D6568" i="5"/>
  <c r="D6569" i="5"/>
  <c r="D6570" i="5"/>
  <c r="D6571" i="5"/>
  <c r="D6572" i="5"/>
  <c r="D6573" i="5"/>
  <c r="D6574" i="5"/>
  <c r="D6575" i="5"/>
  <c r="D6576" i="5"/>
  <c r="D6577" i="5"/>
  <c r="D6578" i="5"/>
  <c r="D6579" i="5"/>
  <c r="D6580" i="5"/>
  <c r="D6581" i="5"/>
  <c r="D6582" i="5"/>
  <c r="D6583" i="5"/>
  <c r="D6584" i="5"/>
  <c r="D6585" i="5"/>
  <c r="D6586" i="5"/>
  <c r="D6587" i="5"/>
  <c r="D6588" i="5"/>
  <c r="D6589" i="5"/>
  <c r="D6590" i="5"/>
  <c r="D6591" i="5"/>
  <c r="D6592" i="5"/>
  <c r="D6593" i="5"/>
  <c r="D6594" i="5"/>
  <c r="D6595" i="5"/>
  <c r="D6596" i="5"/>
  <c r="D6597" i="5"/>
  <c r="D6598" i="5"/>
  <c r="D6599" i="5"/>
  <c r="D6600" i="5"/>
  <c r="D6601" i="5"/>
  <c r="D6602" i="5"/>
  <c r="D6603" i="5"/>
  <c r="D6604" i="5"/>
  <c r="D6605" i="5"/>
  <c r="D6606" i="5"/>
  <c r="D6607" i="5"/>
  <c r="D6608" i="5"/>
  <c r="D6609" i="5"/>
  <c r="D6610" i="5"/>
  <c r="D6611" i="5"/>
  <c r="D6612" i="5"/>
  <c r="D6613" i="5"/>
  <c r="D6614" i="5"/>
  <c r="D6615" i="5"/>
  <c r="D6616" i="5"/>
  <c r="D6617" i="5"/>
  <c r="D6618" i="5"/>
  <c r="D6619" i="5"/>
  <c r="D6620" i="5"/>
  <c r="D6621" i="5"/>
  <c r="D6622" i="5"/>
  <c r="D6623" i="5"/>
  <c r="D6624" i="5"/>
  <c r="D6625" i="5"/>
  <c r="D6626" i="5"/>
  <c r="D6627" i="5"/>
  <c r="D6628" i="5"/>
  <c r="D6629" i="5"/>
  <c r="D6630" i="5"/>
  <c r="D6631" i="5"/>
  <c r="D6632" i="5"/>
  <c r="D6633" i="5"/>
  <c r="D6634" i="5"/>
  <c r="D6635" i="5"/>
  <c r="D6636" i="5"/>
  <c r="D6637" i="5"/>
  <c r="D6638" i="5"/>
  <c r="D6639" i="5"/>
  <c r="D6640" i="5"/>
  <c r="D6641" i="5"/>
  <c r="D6642" i="5"/>
  <c r="D6643" i="5"/>
  <c r="D6644" i="5"/>
  <c r="D6645" i="5"/>
  <c r="D6646" i="5"/>
  <c r="D6647" i="5"/>
  <c r="D6648" i="5"/>
  <c r="D6649" i="5"/>
  <c r="D6650" i="5"/>
  <c r="D6651" i="5"/>
  <c r="D6652" i="5"/>
  <c r="D6653" i="5"/>
  <c r="D6654" i="5"/>
  <c r="D6655" i="5"/>
  <c r="D6656" i="5"/>
  <c r="D6657" i="5"/>
  <c r="D6658" i="5"/>
  <c r="D6659" i="5"/>
  <c r="D6660" i="5"/>
  <c r="D6661" i="5"/>
  <c r="D6662" i="5"/>
  <c r="D6663" i="5"/>
  <c r="D6664" i="5"/>
  <c r="D6665" i="5"/>
  <c r="D6666" i="5"/>
  <c r="D6667" i="5"/>
  <c r="D6668" i="5"/>
  <c r="D6669" i="5"/>
  <c r="D6670" i="5"/>
  <c r="D6671" i="5"/>
  <c r="D6672" i="5"/>
  <c r="D6673" i="5"/>
  <c r="D6674" i="5"/>
  <c r="D6675" i="5"/>
  <c r="D6676" i="5"/>
  <c r="D6677" i="5"/>
  <c r="D6678" i="5"/>
  <c r="D6679" i="5"/>
  <c r="D6680" i="5"/>
  <c r="D6681" i="5"/>
  <c r="D6682" i="5"/>
  <c r="D6683" i="5"/>
  <c r="D6684" i="5"/>
  <c r="D6685" i="5"/>
  <c r="D6686" i="5"/>
  <c r="D6687" i="5"/>
  <c r="D6688" i="5"/>
  <c r="D6689" i="5"/>
  <c r="D6690" i="5"/>
  <c r="D6691" i="5"/>
  <c r="D6692" i="5"/>
  <c r="D6693" i="5"/>
  <c r="D6694" i="5"/>
  <c r="D6695" i="5"/>
  <c r="D6696" i="5"/>
  <c r="D6697" i="5"/>
  <c r="D6698" i="5"/>
  <c r="D6699" i="5"/>
  <c r="D6700" i="5"/>
  <c r="D6701" i="5"/>
  <c r="D6702" i="5"/>
  <c r="D6703" i="5"/>
  <c r="D6704" i="5"/>
  <c r="D6705" i="5"/>
  <c r="D6706" i="5"/>
  <c r="D6707" i="5"/>
  <c r="D6708" i="5"/>
  <c r="D6709" i="5"/>
  <c r="D6710" i="5"/>
  <c r="D6711" i="5"/>
  <c r="D6712" i="5"/>
  <c r="D6713" i="5"/>
  <c r="D6714" i="5"/>
  <c r="D6715" i="5"/>
  <c r="D6716" i="5"/>
  <c r="D6717" i="5"/>
  <c r="D6718" i="5"/>
  <c r="D6719" i="5"/>
  <c r="D6720" i="5"/>
  <c r="D6721" i="5"/>
  <c r="D6722" i="5"/>
  <c r="D6723" i="5"/>
  <c r="D6724" i="5"/>
  <c r="D6725" i="5"/>
  <c r="D6726" i="5"/>
  <c r="D6727" i="5"/>
  <c r="D6728" i="5"/>
  <c r="D6729" i="5"/>
  <c r="D6730" i="5"/>
  <c r="D6731" i="5"/>
  <c r="D6732" i="5"/>
  <c r="D6733" i="5"/>
  <c r="D6734" i="5"/>
  <c r="D6735" i="5"/>
  <c r="D6736" i="5"/>
  <c r="D6737" i="5"/>
  <c r="D6738" i="5"/>
  <c r="D6739" i="5"/>
  <c r="D6740" i="5"/>
  <c r="D6741" i="5"/>
  <c r="D6742" i="5"/>
  <c r="D6743" i="5"/>
  <c r="D6744" i="5"/>
  <c r="D6745" i="5"/>
  <c r="D6746" i="5"/>
  <c r="D6747" i="5"/>
  <c r="D6748" i="5"/>
  <c r="D6749" i="5"/>
  <c r="D6750" i="5"/>
  <c r="D6751" i="5"/>
  <c r="D6752" i="5"/>
  <c r="D6753" i="5"/>
  <c r="D6754" i="5"/>
  <c r="D6755" i="5"/>
  <c r="D6756" i="5"/>
  <c r="D6757" i="5"/>
  <c r="D6758" i="5"/>
  <c r="D6759" i="5"/>
  <c r="D6760" i="5"/>
  <c r="D6761" i="5"/>
  <c r="D6762" i="5"/>
  <c r="D6763" i="5"/>
  <c r="D6764" i="5"/>
  <c r="D6765" i="5"/>
  <c r="D6766" i="5"/>
  <c r="D6767" i="5"/>
  <c r="D6768" i="5"/>
  <c r="D6769" i="5"/>
  <c r="D6770" i="5"/>
  <c r="D6771" i="5"/>
  <c r="D6772" i="5"/>
  <c r="D6773" i="5"/>
  <c r="D6774" i="5"/>
  <c r="D6775" i="5"/>
  <c r="D6776" i="5"/>
  <c r="D6777" i="5"/>
  <c r="D6778" i="5"/>
  <c r="D6779" i="5"/>
  <c r="D6780" i="5"/>
  <c r="D6781" i="5"/>
  <c r="D6782" i="5"/>
  <c r="D6783" i="5"/>
  <c r="D6784" i="5"/>
  <c r="D6785" i="5"/>
  <c r="D6786" i="5"/>
  <c r="D6787" i="5"/>
  <c r="D6788" i="5"/>
  <c r="D6789" i="5"/>
  <c r="D6790" i="5"/>
  <c r="D6791" i="5"/>
  <c r="D6792" i="5"/>
  <c r="D6793" i="5"/>
  <c r="D6794" i="5"/>
  <c r="D6795" i="5"/>
  <c r="D6796" i="5"/>
  <c r="D6797" i="5"/>
  <c r="D6798" i="5"/>
  <c r="D6799" i="5"/>
  <c r="D6800" i="5"/>
  <c r="D6801" i="5"/>
  <c r="D6802" i="5"/>
  <c r="D6803" i="5"/>
  <c r="D6804" i="5"/>
  <c r="D6805" i="5"/>
  <c r="D6806" i="5"/>
  <c r="D6807" i="5"/>
  <c r="D6808" i="5"/>
  <c r="D6809" i="5"/>
  <c r="D6810" i="5"/>
  <c r="D6811" i="5"/>
  <c r="D6812" i="5"/>
  <c r="D6813" i="5"/>
  <c r="D6814" i="5"/>
  <c r="D6815" i="5"/>
  <c r="D6816" i="5"/>
  <c r="D6817" i="5"/>
  <c r="D6818" i="5"/>
  <c r="D6819" i="5"/>
  <c r="D6820" i="5"/>
  <c r="D6821" i="5"/>
  <c r="D6822" i="5"/>
  <c r="D6823" i="5"/>
  <c r="D6824" i="5"/>
  <c r="D6825" i="5"/>
  <c r="D6826" i="5"/>
  <c r="D6827" i="5"/>
  <c r="D6828" i="5"/>
  <c r="D6829" i="5"/>
  <c r="D6830" i="5"/>
  <c r="D6831" i="5"/>
  <c r="D6832" i="5"/>
  <c r="D6833" i="5"/>
  <c r="D6834" i="5"/>
  <c r="D6835" i="5"/>
  <c r="D6836" i="5"/>
  <c r="D6837" i="5"/>
  <c r="D6838" i="5"/>
  <c r="D6839" i="5"/>
  <c r="D6840" i="5"/>
  <c r="D6841" i="5"/>
  <c r="D6842" i="5"/>
  <c r="D6843" i="5"/>
  <c r="D6844" i="5"/>
  <c r="D6845" i="5"/>
  <c r="D6846" i="5"/>
  <c r="D6847" i="5"/>
  <c r="D6848" i="5"/>
  <c r="D6849" i="5"/>
  <c r="D6850" i="5"/>
  <c r="D6851" i="5"/>
  <c r="D6852" i="5"/>
  <c r="D6853" i="5"/>
  <c r="D6854" i="5"/>
  <c r="D6855" i="5"/>
  <c r="D6856" i="5"/>
  <c r="D6857" i="5"/>
  <c r="D6858" i="5"/>
  <c r="D6859" i="5"/>
  <c r="D6860" i="5"/>
  <c r="D6861" i="5"/>
  <c r="D6862" i="5"/>
  <c r="D6863" i="5"/>
  <c r="D6864" i="5"/>
  <c r="D6865" i="5"/>
  <c r="D6866" i="5"/>
  <c r="D6867" i="5"/>
  <c r="D6868" i="5"/>
  <c r="D6869" i="5"/>
  <c r="D6870" i="5"/>
  <c r="D6871" i="5"/>
  <c r="D6872" i="5"/>
  <c r="D6873" i="5"/>
  <c r="D6874" i="5"/>
  <c r="D6875" i="5"/>
  <c r="D6876" i="5"/>
  <c r="D6877" i="5"/>
  <c r="D6878" i="5"/>
  <c r="D6879" i="5"/>
  <c r="D6880" i="5"/>
  <c r="D6881" i="5"/>
  <c r="D6882" i="5"/>
  <c r="D6883" i="5"/>
  <c r="D6884" i="5"/>
  <c r="D6885" i="5"/>
  <c r="D6886" i="5"/>
  <c r="D6887" i="5"/>
  <c r="D6888" i="5"/>
  <c r="D6889" i="5"/>
  <c r="D6890" i="5"/>
  <c r="D6891" i="5"/>
  <c r="D6892" i="5"/>
  <c r="D6893" i="5"/>
  <c r="D6894" i="5"/>
  <c r="D6895" i="5"/>
  <c r="D6896" i="5"/>
  <c r="D6897" i="5"/>
  <c r="D6898" i="5"/>
  <c r="D6899" i="5"/>
  <c r="D6900" i="5"/>
  <c r="D6901" i="5"/>
  <c r="D6902" i="5"/>
  <c r="D6903" i="5"/>
  <c r="D6904" i="5"/>
  <c r="D6905" i="5"/>
  <c r="D6906" i="5"/>
  <c r="D6907" i="5"/>
  <c r="D6908" i="5"/>
  <c r="D6909" i="5"/>
  <c r="D6910" i="5"/>
  <c r="D6911" i="5"/>
  <c r="D6912" i="5"/>
  <c r="D6913" i="5"/>
  <c r="D6914" i="5"/>
  <c r="D6915" i="5"/>
  <c r="D6916" i="5"/>
  <c r="D6917" i="5"/>
  <c r="D6918" i="5"/>
  <c r="D6919" i="5"/>
  <c r="D6920" i="5"/>
  <c r="D6921" i="5"/>
  <c r="D6922" i="5"/>
  <c r="D6923" i="5"/>
  <c r="D6924" i="5"/>
  <c r="D6925" i="5"/>
  <c r="D6926" i="5"/>
  <c r="D6927" i="5"/>
  <c r="D6928" i="5"/>
  <c r="D6929" i="5"/>
  <c r="D6930" i="5"/>
  <c r="D6931" i="5"/>
  <c r="D6932" i="5"/>
  <c r="D6933" i="5"/>
  <c r="D6934" i="5"/>
  <c r="D6935" i="5"/>
  <c r="D6936" i="5"/>
  <c r="D6937" i="5"/>
  <c r="D6938" i="5"/>
  <c r="D6939" i="5"/>
  <c r="D6940" i="5"/>
  <c r="D6941" i="5"/>
  <c r="D6942" i="5"/>
  <c r="D6943" i="5"/>
  <c r="D6944" i="5"/>
  <c r="D6945" i="5"/>
  <c r="D6946" i="5"/>
  <c r="D6947" i="5"/>
  <c r="D6948" i="5"/>
  <c r="D6949" i="5"/>
  <c r="D6950" i="5"/>
  <c r="D6951" i="5"/>
  <c r="D6952" i="5"/>
  <c r="D6953" i="5"/>
  <c r="D6954" i="5"/>
  <c r="D6955" i="5"/>
  <c r="D6956" i="5"/>
  <c r="D6957" i="5"/>
  <c r="D6958" i="5"/>
  <c r="D6959" i="5"/>
  <c r="D6960" i="5"/>
  <c r="D6961" i="5"/>
  <c r="D6962" i="5"/>
  <c r="D6963" i="5"/>
  <c r="D6964" i="5"/>
  <c r="D6965" i="5"/>
  <c r="D6966" i="5"/>
  <c r="D6967" i="5"/>
  <c r="D6968" i="5"/>
  <c r="D6969" i="5"/>
  <c r="D6970" i="5"/>
  <c r="D6971" i="5"/>
  <c r="D6972" i="5"/>
  <c r="D6973" i="5"/>
  <c r="D6974" i="5"/>
  <c r="D6975" i="5"/>
  <c r="D6976" i="5"/>
  <c r="D6977" i="5"/>
  <c r="D6978" i="5"/>
  <c r="D6979" i="5"/>
  <c r="D6980" i="5"/>
  <c r="D6981" i="5"/>
  <c r="D6982" i="5"/>
  <c r="D6983" i="5"/>
  <c r="D6984" i="5"/>
  <c r="D6985" i="5"/>
  <c r="D6986" i="5"/>
  <c r="D6987" i="5"/>
  <c r="D6988" i="5"/>
  <c r="D6989" i="5"/>
  <c r="D6990" i="5"/>
  <c r="D6991" i="5"/>
  <c r="D6992" i="5"/>
  <c r="D6993" i="5"/>
  <c r="D6994" i="5"/>
  <c r="D6995" i="5"/>
  <c r="D6996" i="5"/>
  <c r="D6997" i="5"/>
  <c r="D6998" i="5"/>
  <c r="D6999" i="5"/>
  <c r="D7000" i="5"/>
  <c r="D7001" i="5"/>
  <c r="D7002" i="5"/>
  <c r="D7003" i="5"/>
  <c r="D7004" i="5"/>
  <c r="D7005" i="5"/>
  <c r="D7006" i="5"/>
  <c r="D7007" i="5"/>
  <c r="D7008" i="5"/>
  <c r="D7009" i="5"/>
  <c r="D7010" i="5"/>
  <c r="D7011" i="5"/>
  <c r="D7012" i="5"/>
  <c r="D7013" i="5"/>
  <c r="D7014" i="5"/>
  <c r="D7015" i="5"/>
  <c r="D7016" i="5"/>
  <c r="D7017" i="5"/>
  <c r="D7018" i="5"/>
  <c r="D7019" i="5"/>
  <c r="D7020" i="5"/>
  <c r="D7021" i="5"/>
  <c r="D7022" i="5"/>
  <c r="D7023" i="5"/>
  <c r="D7024" i="5"/>
  <c r="D7025" i="5"/>
  <c r="D7026" i="5"/>
  <c r="D7027" i="5"/>
  <c r="D7028" i="5"/>
  <c r="D7029" i="5"/>
  <c r="D7030" i="5"/>
  <c r="D7031" i="5"/>
  <c r="D7032" i="5"/>
  <c r="D7033" i="5"/>
  <c r="D7034" i="5"/>
  <c r="D7035" i="5"/>
  <c r="D7036" i="5"/>
  <c r="D7037" i="5"/>
  <c r="D7038" i="5"/>
  <c r="D7039" i="5"/>
  <c r="D7040" i="5"/>
  <c r="D7041" i="5"/>
  <c r="D7042" i="5"/>
  <c r="D7043" i="5"/>
  <c r="D7044" i="5"/>
  <c r="D7045" i="5"/>
  <c r="D7046" i="5"/>
  <c r="D7047" i="5"/>
  <c r="D7048" i="5"/>
  <c r="D7049" i="5"/>
  <c r="D7050" i="5"/>
  <c r="D7051" i="5"/>
  <c r="D7052" i="5"/>
  <c r="D7053" i="5"/>
  <c r="D7054" i="5"/>
  <c r="D7055" i="5"/>
  <c r="D7056" i="5"/>
  <c r="D7057" i="5"/>
  <c r="D7058" i="5"/>
  <c r="D7059" i="5"/>
  <c r="D7060" i="5"/>
  <c r="D7061" i="5"/>
  <c r="D7062" i="5"/>
  <c r="D7063" i="5"/>
  <c r="D7064" i="5"/>
  <c r="D7065" i="5"/>
  <c r="D7066" i="5"/>
  <c r="D7067" i="5"/>
  <c r="D7068" i="5"/>
  <c r="D7069" i="5"/>
  <c r="D7070" i="5"/>
  <c r="D7071" i="5"/>
  <c r="D7072" i="5"/>
  <c r="D7073" i="5"/>
  <c r="D7074" i="5"/>
  <c r="D7075" i="5"/>
  <c r="D7076" i="5"/>
  <c r="D7077" i="5"/>
  <c r="D7078" i="5"/>
  <c r="D7079" i="5"/>
  <c r="D7080" i="5"/>
  <c r="D7081" i="5"/>
  <c r="D7082" i="5"/>
  <c r="D7083" i="5"/>
  <c r="D7084" i="5"/>
  <c r="D7085" i="5"/>
  <c r="D7086" i="5"/>
  <c r="D7087" i="5"/>
  <c r="D7088" i="5"/>
  <c r="D7089" i="5"/>
  <c r="D7090" i="5"/>
  <c r="D7091" i="5"/>
  <c r="D7092" i="5"/>
  <c r="D7093" i="5"/>
  <c r="D7094" i="5"/>
  <c r="D7095" i="5"/>
  <c r="D7096" i="5"/>
  <c r="D7097" i="5"/>
  <c r="D7098" i="5"/>
  <c r="D7099" i="5"/>
  <c r="D7100" i="5"/>
  <c r="D7101" i="5"/>
  <c r="D7102" i="5"/>
  <c r="D7103" i="5"/>
  <c r="D7104" i="5"/>
  <c r="D7105" i="5"/>
  <c r="D7106" i="5"/>
  <c r="D7107" i="5"/>
  <c r="D7108" i="5"/>
  <c r="D7109" i="5"/>
  <c r="D7110" i="5"/>
  <c r="D7111" i="5"/>
  <c r="D7112" i="5"/>
  <c r="D7113" i="5"/>
  <c r="D7114" i="5"/>
  <c r="D7115" i="5"/>
  <c r="D7116" i="5"/>
  <c r="D7117" i="5"/>
  <c r="D7118" i="5"/>
  <c r="D7119" i="5"/>
  <c r="D7120" i="5"/>
  <c r="D7121" i="5"/>
  <c r="D7122" i="5"/>
  <c r="D7123" i="5"/>
  <c r="D7124" i="5"/>
  <c r="D7125" i="5"/>
  <c r="D7126" i="5"/>
  <c r="D7127" i="5"/>
  <c r="D7128" i="5"/>
  <c r="D7129" i="5"/>
  <c r="D7130" i="5"/>
  <c r="D7131" i="5"/>
  <c r="D7132" i="5"/>
  <c r="D7133" i="5"/>
  <c r="D7134" i="5"/>
  <c r="D7135" i="5"/>
  <c r="D7136" i="5"/>
  <c r="D7137" i="5"/>
  <c r="D7138" i="5"/>
  <c r="D7139" i="5"/>
  <c r="D7140" i="5"/>
  <c r="D7141" i="5"/>
  <c r="D7142" i="5"/>
  <c r="D7143" i="5"/>
  <c r="D7144" i="5"/>
  <c r="D7145" i="5"/>
  <c r="D7146" i="5"/>
  <c r="D7147" i="5"/>
  <c r="D7148" i="5"/>
  <c r="D7149" i="5"/>
  <c r="D7150" i="5"/>
  <c r="D7151" i="5"/>
  <c r="D7152" i="5"/>
  <c r="D7153" i="5"/>
  <c r="D7154" i="5"/>
  <c r="D7155" i="5"/>
  <c r="D7156" i="5"/>
  <c r="D7157" i="5"/>
  <c r="D7158" i="5"/>
  <c r="D7159" i="5"/>
  <c r="D7160" i="5"/>
  <c r="D7161" i="5"/>
  <c r="D7162" i="5"/>
  <c r="D7163" i="5"/>
  <c r="D7164" i="5"/>
  <c r="D7165" i="5"/>
  <c r="D7166" i="5"/>
  <c r="D7167" i="5"/>
  <c r="D7168" i="5"/>
  <c r="D7169" i="5"/>
  <c r="D7170" i="5"/>
  <c r="D7171" i="5"/>
  <c r="D7172" i="5"/>
  <c r="D7173" i="5"/>
  <c r="D7174" i="5"/>
  <c r="D7175" i="5"/>
  <c r="D7176" i="5"/>
  <c r="D7177" i="5"/>
  <c r="D7178" i="5"/>
  <c r="D7179" i="5"/>
  <c r="D7180" i="5"/>
  <c r="D7181" i="5"/>
  <c r="D7182" i="5"/>
  <c r="D7183" i="5"/>
  <c r="D7184" i="5"/>
  <c r="D7185" i="5"/>
  <c r="D7186" i="5"/>
  <c r="D7187" i="5"/>
  <c r="D7188" i="5"/>
  <c r="D7189" i="5"/>
  <c r="D7190" i="5"/>
  <c r="D7191" i="5"/>
  <c r="D7192" i="5"/>
  <c r="D7193" i="5"/>
  <c r="D7194" i="5"/>
  <c r="D7195" i="5"/>
  <c r="D7196" i="5"/>
  <c r="D7197" i="5"/>
  <c r="D7198" i="5"/>
  <c r="D7199" i="5"/>
  <c r="D7200" i="5"/>
  <c r="D7201" i="5"/>
  <c r="D7202" i="5"/>
  <c r="D7203" i="5"/>
  <c r="D7204" i="5"/>
  <c r="D7205" i="5"/>
  <c r="D7206" i="5"/>
  <c r="D7207" i="5"/>
  <c r="D7208" i="5"/>
  <c r="D7209" i="5"/>
  <c r="D7210" i="5"/>
  <c r="D7211" i="5"/>
  <c r="D7212" i="5"/>
  <c r="D7213" i="5"/>
  <c r="D7214" i="5"/>
  <c r="D7215" i="5"/>
  <c r="D7216" i="5"/>
  <c r="D7217" i="5"/>
  <c r="D7218" i="5"/>
  <c r="D7219" i="5"/>
  <c r="D7220" i="5"/>
  <c r="D7221" i="5"/>
  <c r="D7222" i="5"/>
  <c r="D7223" i="5"/>
  <c r="D7224" i="5"/>
  <c r="D7225" i="5"/>
  <c r="D7226" i="5"/>
  <c r="D7227" i="5"/>
  <c r="D7228" i="5"/>
  <c r="D7229" i="5"/>
  <c r="D7230" i="5"/>
  <c r="D7231" i="5"/>
  <c r="D7232" i="5"/>
  <c r="D7233" i="5"/>
  <c r="D7234" i="5"/>
  <c r="D7235" i="5"/>
  <c r="D7236" i="5"/>
  <c r="D7237" i="5"/>
  <c r="D7238" i="5"/>
  <c r="D7239" i="5"/>
  <c r="D7240" i="5"/>
  <c r="D7241" i="5"/>
  <c r="D7242" i="5"/>
  <c r="D7243" i="5"/>
  <c r="D7244" i="5"/>
  <c r="D7245" i="5"/>
  <c r="D7246" i="5"/>
  <c r="D7247" i="5"/>
  <c r="D7248" i="5"/>
  <c r="D7249" i="5"/>
  <c r="D7250" i="5"/>
  <c r="D7251" i="5"/>
  <c r="D7252" i="5"/>
  <c r="D7253" i="5"/>
  <c r="D7254" i="5"/>
  <c r="D7255" i="5"/>
  <c r="D7256" i="5"/>
  <c r="D7257" i="5"/>
  <c r="D7258" i="5"/>
  <c r="D7259" i="5"/>
  <c r="D7260" i="5"/>
  <c r="D7261" i="5"/>
  <c r="D7262" i="5"/>
  <c r="D7263" i="5"/>
  <c r="D7264" i="5"/>
  <c r="D7265" i="5"/>
  <c r="D7266" i="5"/>
  <c r="D7267" i="5"/>
  <c r="D7268" i="5"/>
  <c r="D7269" i="5"/>
  <c r="D7270" i="5"/>
  <c r="D7271" i="5"/>
  <c r="D7272" i="5"/>
  <c r="D7273" i="5"/>
  <c r="D7274" i="5"/>
  <c r="D7275" i="5"/>
  <c r="D7276" i="5"/>
  <c r="D7277" i="5"/>
  <c r="D7278" i="5"/>
  <c r="D7279" i="5"/>
  <c r="D7280" i="5"/>
  <c r="D7281" i="5"/>
  <c r="D7282" i="5"/>
  <c r="D7283" i="5"/>
  <c r="D7284" i="5"/>
  <c r="D7285" i="5"/>
  <c r="D7286" i="5"/>
  <c r="D7287" i="5"/>
  <c r="D7288" i="5"/>
  <c r="D7289" i="5"/>
  <c r="D7290" i="5"/>
  <c r="D7291" i="5"/>
  <c r="D7292" i="5"/>
  <c r="D7293" i="5"/>
  <c r="D7294" i="5"/>
  <c r="D7295" i="5"/>
  <c r="D7296" i="5"/>
  <c r="D7297" i="5"/>
  <c r="D7298" i="5"/>
  <c r="D7299" i="5"/>
  <c r="D7300" i="5"/>
  <c r="D7301" i="5"/>
  <c r="D7302" i="5"/>
  <c r="D7303" i="5"/>
  <c r="D7304" i="5"/>
  <c r="D7305" i="5"/>
  <c r="D7306" i="5"/>
  <c r="D7307" i="5"/>
  <c r="D7308" i="5"/>
  <c r="D7309" i="5"/>
  <c r="D7310" i="5"/>
  <c r="D7311" i="5"/>
  <c r="D7312" i="5"/>
  <c r="D7313" i="5"/>
  <c r="D7314" i="5"/>
  <c r="D7315" i="5"/>
  <c r="D7316" i="5"/>
  <c r="D7317" i="5"/>
  <c r="D7318" i="5"/>
  <c r="D7319" i="5"/>
  <c r="D7320" i="5"/>
  <c r="D7321" i="5"/>
  <c r="D7322" i="5"/>
  <c r="D7323" i="5"/>
  <c r="D7324" i="5"/>
  <c r="D7325" i="5"/>
  <c r="D7326" i="5"/>
  <c r="D7327" i="5"/>
  <c r="D7328" i="5"/>
  <c r="D7329" i="5"/>
  <c r="D7330" i="5"/>
  <c r="D7331" i="5"/>
  <c r="D7332" i="5"/>
  <c r="D7333" i="5"/>
  <c r="D7334" i="5"/>
  <c r="D7335" i="5"/>
  <c r="D7336" i="5"/>
  <c r="D7337" i="5"/>
  <c r="D7338" i="5"/>
  <c r="D7339" i="5"/>
  <c r="D7340" i="5"/>
  <c r="D7341" i="5"/>
  <c r="D7342" i="5"/>
  <c r="D7343" i="5"/>
  <c r="D7344" i="5"/>
  <c r="D7345" i="5"/>
  <c r="D7346" i="5"/>
  <c r="D7347" i="5"/>
  <c r="D7348" i="5"/>
  <c r="D7349" i="5"/>
  <c r="D7350" i="5"/>
  <c r="D7351" i="5"/>
  <c r="D7352" i="5"/>
  <c r="D7353" i="5"/>
  <c r="D7354" i="5"/>
  <c r="D7355" i="5"/>
  <c r="D7356" i="5"/>
  <c r="D7357" i="5"/>
  <c r="D7358" i="5"/>
  <c r="D7359" i="5"/>
  <c r="D7360" i="5"/>
  <c r="D7361" i="5"/>
  <c r="D7362" i="5"/>
  <c r="D7363" i="5"/>
  <c r="D7364" i="5"/>
  <c r="D7365" i="5"/>
  <c r="D7366" i="5"/>
  <c r="D7367" i="5"/>
  <c r="D7368" i="5"/>
  <c r="D7369" i="5"/>
  <c r="D7370" i="5"/>
  <c r="D7371" i="5"/>
  <c r="D7372" i="5"/>
  <c r="D7373" i="5"/>
  <c r="D7374" i="5"/>
  <c r="D7375" i="5"/>
  <c r="D7376" i="5"/>
  <c r="D7377" i="5"/>
  <c r="D7378" i="5"/>
  <c r="D7379" i="5"/>
  <c r="D7380" i="5"/>
  <c r="D7381" i="5"/>
  <c r="D7382" i="5"/>
  <c r="D7383" i="5"/>
  <c r="D7384" i="5"/>
  <c r="D7385" i="5"/>
  <c r="D7386" i="5"/>
  <c r="D7387" i="5"/>
  <c r="D7388" i="5"/>
  <c r="D7389" i="5"/>
  <c r="D7390" i="5"/>
  <c r="D7391" i="5"/>
  <c r="D7392" i="5"/>
  <c r="D7393" i="5"/>
  <c r="D7394" i="5"/>
  <c r="D7395" i="5"/>
  <c r="D7396" i="5"/>
  <c r="D7397" i="5"/>
  <c r="D7398" i="5"/>
  <c r="D7399" i="5"/>
  <c r="D7400" i="5"/>
  <c r="D7401" i="5"/>
  <c r="D7402" i="5"/>
  <c r="D7403" i="5"/>
  <c r="D7404" i="5"/>
  <c r="D7405" i="5"/>
  <c r="D7406" i="5"/>
  <c r="D7407" i="5"/>
  <c r="D7408" i="5"/>
  <c r="D7409" i="5"/>
  <c r="D7410" i="5"/>
  <c r="D7411" i="5"/>
  <c r="D7412" i="5"/>
  <c r="D7413" i="5"/>
  <c r="D7414" i="5"/>
  <c r="D7415" i="5"/>
  <c r="D7416" i="5"/>
  <c r="D7417" i="5"/>
  <c r="D7418" i="5"/>
  <c r="D7419" i="5"/>
  <c r="D7420" i="5"/>
  <c r="D7421" i="5"/>
  <c r="D7422" i="5"/>
  <c r="D7423" i="5"/>
  <c r="D7424" i="5"/>
  <c r="D7425" i="5"/>
  <c r="D7426" i="5"/>
  <c r="D7427" i="5"/>
  <c r="D7428" i="5"/>
  <c r="D7429" i="5"/>
  <c r="D7430" i="5"/>
  <c r="D7431" i="5"/>
  <c r="D7432" i="5"/>
  <c r="D7433" i="5"/>
  <c r="D7434" i="5"/>
  <c r="D7435" i="5"/>
  <c r="D7436" i="5"/>
  <c r="D7437" i="5"/>
  <c r="D7438" i="5"/>
  <c r="D7439" i="5"/>
  <c r="D7440" i="5"/>
  <c r="D7441" i="5"/>
  <c r="D7442" i="5"/>
  <c r="D7443" i="5"/>
  <c r="D7444" i="5"/>
  <c r="D7445" i="5"/>
  <c r="D7446" i="5"/>
  <c r="D7447" i="5"/>
  <c r="D7448" i="5"/>
  <c r="D7449" i="5"/>
  <c r="D7450" i="5"/>
  <c r="D7451" i="5"/>
  <c r="D7452" i="5"/>
  <c r="D7453" i="5"/>
  <c r="D7454" i="5"/>
  <c r="D7455" i="5"/>
  <c r="D7456" i="5"/>
  <c r="D7457" i="5"/>
  <c r="D7458" i="5"/>
  <c r="D7459" i="5"/>
  <c r="D7460" i="5"/>
  <c r="D7461" i="5"/>
  <c r="D7462" i="5"/>
  <c r="D7463" i="5"/>
  <c r="D7464" i="5"/>
  <c r="D7465" i="5"/>
  <c r="D7466" i="5"/>
  <c r="D7467" i="5"/>
  <c r="D7468" i="5"/>
  <c r="D7469" i="5"/>
  <c r="D7470" i="5"/>
  <c r="D7471" i="5"/>
  <c r="D7472" i="5"/>
  <c r="D7473" i="5"/>
  <c r="D7474" i="5"/>
  <c r="D7475" i="5"/>
  <c r="D7476" i="5"/>
  <c r="D7477" i="5"/>
  <c r="D7478" i="5"/>
  <c r="D7479" i="5"/>
  <c r="D7480" i="5"/>
  <c r="D7481" i="5"/>
  <c r="D7482" i="5"/>
  <c r="D7483" i="5"/>
  <c r="D7484" i="5"/>
  <c r="D7485" i="5"/>
  <c r="D7486" i="5"/>
  <c r="D7487" i="5"/>
  <c r="D7488" i="5"/>
  <c r="D7489" i="5"/>
  <c r="D7490" i="5"/>
  <c r="D7491" i="5"/>
  <c r="D7492" i="5"/>
  <c r="D7493" i="5"/>
  <c r="D7494" i="5"/>
  <c r="D7495" i="5"/>
  <c r="D7496" i="5"/>
  <c r="D7497" i="5"/>
  <c r="D7498" i="5"/>
  <c r="D7499" i="5"/>
  <c r="D7500" i="5"/>
  <c r="D7501" i="5"/>
  <c r="D7502" i="5"/>
  <c r="D7503" i="5"/>
  <c r="D7504" i="5"/>
  <c r="D7505" i="5"/>
  <c r="D7506" i="5"/>
  <c r="D7507" i="5"/>
  <c r="D7508" i="5"/>
  <c r="D7509" i="5"/>
  <c r="D7510" i="5"/>
  <c r="D7511" i="5"/>
  <c r="D7512" i="5"/>
  <c r="D7513" i="5"/>
  <c r="D7514" i="5"/>
  <c r="D7515" i="5"/>
  <c r="D7516" i="5"/>
  <c r="D7517" i="5"/>
  <c r="D7518" i="5"/>
  <c r="D7519" i="5"/>
  <c r="D7520" i="5"/>
  <c r="D7521" i="5"/>
  <c r="D7522" i="5"/>
  <c r="D7523" i="5"/>
  <c r="D7524" i="5"/>
  <c r="D7525" i="5"/>
  <c r="D7526" i="5"/>
  <c r="D7527" i="5"/>
  <c r="D7528" i="5"/>
  <c r="D7529" i="5"/>
  <c r="D7530" i="5"/>
  <c r="D7531" i="5"/>
  <c r="D7532" i="5"/>
  <c r="D7533" i="5"/>
  <c r="D7534" i="5"/>
  <c r="D7535" i="5"/>
  <c r="D7536" i="5"/>
  <c r="D7537" i="5"/>
  <c r="D7538" i="5"/>
  <c r="D7539" i="5"/>
  <c r="D7540" i="5"/>
  <c r="D7541" i="5"/>
  <c r="D7542" i="5"/>
  <c r="D7543" i="5"/>
  <c r="D7544" i="5"/>
  <c r="D7545" i="5"/>
  <c r="D7546" i="5"/>
  <c r="D7547" i="5"/>
  <c r="D7548" i="5"/>
  <c r="D7549" i="5"/>
  <c r="D7550" i="5"/>
  <c r="D7551" i="5"/>
  <c r="D7552" i="5"/>
  <c r="D7553" i="5"/>
  <c r="D7554" i="5"/>
  <c r="D7555" i="5"/>
  <c r="D7556" i="5"/>
  <c r="D7557" i="5"/>
  <c r="D7558" i="5"/>
  <c r="D7559" i="5"/>
  <c r="D7560" i="5"/>
  <c r="D7561" i="5"/>
  <c r="D7562" i="5"/>
  <c r="D7563" i="5"/>
  <c r="D7564" i="5"/>
  <c r="D7565" i="5"/>
  <c r="D7566" i="5"/>
  <c r="D7567" i="5"/>
  <c r="D7568" i="5"/>
  <c r="D7569" i="5"/>
  <c r="D7570" i="5"/>
  <c r="D7571" i="5"/>
  <c r="D7572" i="5"/>
  <c r="D7573" i="5"/>
  <c r="D7574" i="5"/>
  <c r="D7575" i="5"/>
  <c r="D7576" i="5"/>
  <c r="D7577" i="5"/>
  <c r="D7578" i="5"/>
  <c r="D7579" i="5"/>
  <c r="D7580" i="5"/>
  <c r="D7581" i="5"/>
  <c r="D7582" i="5"/>
  <c r="D7583" i="5"/>
  <c r="D7584" i="5"/>
  <c r="D7585" i="5"/>
  <c r="D7586" i="5"/>
  <c r="D7587" i="5"/>
  <c r="D7588" i="5"/>
  <c r="D7589" i="5"/>
  <c r="D7590" i="5"/>
  <c r="D7591" i="5"/>
  <c r="D7592" i="5"/>
  <c r="D7593" i="5"/>
  <c r="D7594" i="5"/>
  <c r="D7595" i="5"/>
  <c r="D7596" i="5"/>
  <c r="D7597" i="5"/>
  <c r="D7598" i="5"/>
  <c r="D7599" i="5"/>
  <c r="D7600" i="5"/>
  <c r="D7601" i="5"/>
  <c r="D7602" i="5"/>
  <c r="D7603" i="5"/>
  <c r="D7604" i="5"/>
  <c r="D7605" i="5"/>
  <c r="D7606" i="5"/>
  <c r="D7607" i="5"/>
  <c r="D7608" i="5"/>
  <c r="D7609" i="5"/>
  <c r="D7610" i="5"/>
  <c r="D7611" i="5"/>
  <c r="D7612" i="5"/>
  <c r="D7613" i="5"/>
  <c r="D7614" i="5"/>
  <c r="D7615" i="5"/>
  <c r="D7616" i="5"/>
  <c r="D7617" i="5"/>
  <c r="D7618" i="5"/>
  <c r="D7619" i="5"/>
  <c r="D7620" i="5"/>
  <c r="D7621" i="5"/>
  <c r="D7622" i="5"/>
  <c r="D7623" i="5"/>
  <c r="D7624" i="5"/>
  <c r="D7625" i="5"/>
  <c r="D7626" i="5"/>
  <c r="D7627" i="5"/>
  <c r="D7628" i="5"/>
  <c r="D7629" i="5"/>
  <c r="D7630" i="5"/>
  <c r="D7631" i="5"/>
  <c r="D7632" i="5"/>
  <c r="D7633" i="5"/>
  <c r="D7634" i="5"/>
  <c r="D7635" i="5"/>
  <c r="D7636" i="5"/>
  <c r="D7637" i="5"/>
  <c r="D7638" i="5"/>
  <c r="D7639" i="5"/>
  <c r="D7640" i="5"/>
  <c r="D7641" i="5"/>
  <c r="D7642" i="5"/>
  <c r="D7643" i="5"/>
  <c r="D7644" i="5"/>
  <c r="D7645" i="5"/>
  <c r="D7646" i="5"/>
  <c r="D7647" i="5"/>
  <c r="D7648" i="5"/>
  <c r="D7649" i="5"/>
  <c r="D7650" i="5"/>
  <c r="D7651" i="5"/>
  <c r="D7652" i="5"/>
  <c r="D7653" i="5"/>
  <c r="D7654" i="5"/>
  <c r="D7655" i="5"/>
  <c r="D7656" i="5"/>
  <c r="D7657" i="5"/>
  <c r="D7658" i="5"/>
  <c r="D7659" i="5"/>
  <c r="D7660" i="5"/>
  <c r="D7661" i="5"/>
  <c r="D7662" i="5"/>
  <c r="D7663" i="5"/>
  <c r="D7664" i="5"/>
  <c r="D7665" i="5"/>
  <c r="D7666" i="5"/>
  <c r="D7667" i="5"/>
  <c r="D7668" i="5"/>
  <c r="D7669" i="5"/>
  <c r="D7670" i="5"/>
  <c r="D7671" i="5"/>
  <c r="D7672" i="5"/>
  <c r="D7673" i="5"/>
  <c r="D7674" i="5"/>
  <c r="D7675" i="5"/>
  <c r="D7676" i="5"/>
  <c r="D7677" i="5"/>
  <c r="D7678" i="5"/>
  <c r="D7679" i="5"/>
  <c r="D7680" i="5"/>
  <c r="D7681" i="5"/>
  <c r="D7682" i="5"/>
  <c r="D7683" i="5"/>
  <c r="D7684" i="5"/>
  <c r="D7685" i="5"/>
  <c r="D7686" i="5"/>
  <c r="D7687" i="5"/>
  <c r="D7688" i="5"/>
  <c r="D7689" i="5"/>
  <c r="D7690" i="5"/>
  <c r="D7691" i="5"/>
  <c r="D7692" i="5"/>
  <c r="D7693" i="5"/>
  <c r="D7694" i="5"/>
  <c r="D7695" i="5"/>
  <c r="D7696" i="5"/>
  <c r="D7697" i="5"/>
  <c r="D7698" i="5"/>
  <c r="D7699" i="5"/>
  <c r="D7700" i="5"/>
  <c r="D7701" i="5"/>
  <c r="D7702" i="5"/>
  <c r="D7703" i="5"/>
  <c r="D7704" i="5"/>
  <c r="D7705" i="5"/>
  <c r="D7706" i="5"/>
  <c r="D7707" i="5"/>
  <c r="D7708" i="5"/>
  <c r="D7709" i="5"/>
  <c r="D7710" i="5"/>
  <c r="D7711" i="5"/>
  <c r="D7712" i="5"/>
  <c r="D7713" i="5"/>
  <c r="D7714" i="5"/>
  <c r="D7715" i="5"/>
  <c r="D7716" i="5"/>
  <c r="D7717" i="5"/>
  <c r="D7718" i="5"/>
  <c r="D7719" i="5"/>
  <c r="D7720" i="5"/>
  <c r="D7721" i="5"/>
  <c r="D7722" i="5"/>
  <c r="D7723" i="5"/>
  <c r="D7724" i="5"/>
  <c r="D7725" i="5"/>
  <c r="D7726" i="5"/>
  <c r="D7727" i="5"/>
  <c r="D7728" i="5"/>
  <c r="D7729" i="5"/>
  <c r="D7730" i="5"/>
  <c r="D7731" i="5"/>
  <c r="D7732" i="5"/>
  <c r="D7733" i="5"/>
  <c r="D7734" i="5"/>
  <c r="D7735" i="5"/>
  <c r="D7736" i="5"/>
  <c r="D7737" i="5"/>
  <c r="D7738" i="5"/>
  <c r="D7739" i="5"/>
  <c r="D7740" i="5"/>
  <c r="D7741" i="5"/>
  <c r="D7742" i="5"/>
  <c r="D7743" i="5"/>
  <c r="D7744" i="5"/>
  <c r="D7745" i="5"/>
  <c r="D7746" i="5"/>
  <c r="D7747" i="5"/>
  <c r="D7748" i="5"/>
  <c r="D7749" i="5"/>
  <c r="D7750" i="5"/>
  <c r="D7751" i="5"/>
  <c r="D7752" i="5"/>
  <c r="D7753" i="5"/>
  <c r="D7754" i="5"/>
  <c r="D7755" i="5"/>
  <c r="D7756" i="5"/>
  <c r="D7757" i="5"/>
  <c r="D7758" i="5"/>
  <c r="D7759" i="5"/>
  <c r="D7760" i="5"/>
  <c r="D7761" i="5"/>
  <c r="D7762" i="5"/>
  <c r="D7763" i="5"/>
  <c r="D7764" i="5"/>
  <c r="D7765" i="5"/>
  <c r="D7766" i="5"/>
  <c r="D7767" i="5"/>
  <c r="D7768" i="5"/>
  <c r="D7769" i="5"/>
  <c r="D7770" i="5"/>
  <c r="D7771" i="5"/>
  <c r="D7772" i="5"/>
  <c r="D7773" i="5"/>
  <c r="D7774" i="5"/>
  <c r="D7775" i="5"/>
  <c r="D7776" i="5"/>
  <c r="D7777" i="5"/>
  <c r="D7778" i="5"/>
  <c r="D7779" i="5"/>
  <c r="D7780" i="5"/>
  <c r="D7781" i="5"/>
  <c r="D7782" i="5"/>
  <c r="D7783" i="5"/>
  <c r="D7784" i="5"/>
  <c r="D7785" i="5"/>
  <c r="D7786" i="5"/>
  <c r="D7787" i="5"/>
  <c r="D7788" i="5"/>
  <c r="D7789" i="5"/>
  <c r="D7790" i="5"/>
  <c r="D7791" i="5"/>
  <c r="D7792" i="5"/>
  <c r="D7793" i="5"/>
  <c r="D7794" i="5"/>
  <c r="D7795" i="5"/>
  <c r="D7796" i="5"/>
  <c r="D7797" i="5"/>
  <c r="D7798" i="5"/>
  <c r="D7799" i="5"/>
  <c r="D7800" i="5"/>
  <c r="D7801" i="5"/>
  <c r="D7802" i="5"/>
  <c r="D7803" i="5"/>
  <c r="D7804" i="5"/>
  <c r="D7805" i="5"/>
  <c r="D7806" i="5"/>
  <c r="D7807" i="5"/>
  <c r="D7808" i="5"/>
  <c r="D7809" i="5"/>
  <c r="D7810" i="5"/>
  <c r="D7811" i="5"/>
  <c r="D7812" i="5"/>
  <c r="D7813" i="5"/>
  <c r="D7814" i="5"/>
  <c r="D7815" i="5"/>
  <c r="D7816" i="5"/>
  <c r="D7817" i="5"/>
  <c r="D7818" i="5"/>
  <c r="D7819" i="5"/>
  <c r="D7820" i="5"/>
  <c r="D7821" i="5"/>
  <c r="D7822" i="5"/>
  <c r="D7823" i="5"/>
  <c r="D7824" i="5"/>
  <c r="D7825" i="5"/>
  <c r="D7826" i="5"/>
  <c r="D7827" i="5"/>
  <c r="D7828" i="5"/>
  <c r="D7829" i="5"/>
  <c r="D7830" i="5"/>
  <c r="D7831" i="5"/>
  <c r="D7832" i="5"/>
  <c r="D7833" i="5"/>
  <c r="D7834" i="5"/>
  <c r="D7835" i="5"/>
  <c r="D7836" i="5"/>
  <c r="D7837" i="5"/>
  <c r="D7838" i="5"/>
  <c r="D7839" i="5"/>
  <c r="D7840" i="5"/>
  <c r="D7841" i="5"/>
  <c r="D7842" i="5"/>
  <c r="D7843" i="5"/>
  <c r="D7844" i="5"/>
  <c r="D7845" i="5"/>
  <c r="D7846" i="5"/>
  <c r="D7847" i="5"/>
  <c r="D7848" i="5"/>
  <c r="D7849" i="5"/>
  <c r="D7850" i="5"/>
  <c r="D7851" i="5"/>
  <c r="D7852" i="5"/>
  <c r="D7853" i="5"/>
  <c r="D7854" i="5"/>
  <c r="D7855" i="5"/>
  <c r="D7856" i="5"/>
  <c r="D7857" i="5"/>
  <c r="D7858" i="5"/>
  <c r="D7859" i="5"/>
  <c r="D7860" i="5"/>
  <c r="D7861" i="5"/>
  <c r="D7862" i="5"/>
  <c r="D7863" i="5"/>
  <c r="D7864" i="5"/>
  <c r="D7865" i="5"/>
  <c r="D7866" i="5"/>
  <c r="D7867" i="5"/>
  <c r="D7868" i="5"/>
  <c r="D7869" i="5"/>
  <c r="D7870" i="5"/>
  <c r="D7871" i="5"/>
  <c r="D7872" i="5"/>
  <c r="D7873" i="5"/>
  <c r="D7874" i="5"/>
  <c r="D7875" i="5"/>
  <c r="D7876" i="5"/>
  <c r="D7877" i="5"/>
  <c r="D7878" i="5"/>
  <c r="D7879" i="5"/>
  <c r="D7880" i="5"/>
  <c r="D7881" i="5"/>
  <c r="D7882" i="5"/>
  <c r="D7883" i="5"/>
  <c r="D7884" i="5"/>
  <c r="D7885" i="5"/>
  <c r="D7886" i="5"/>
  <c r="D7887" i="5"/>
  <c r="D7888" i="5"/>
  <c r="D7889" i="5"/>
  <c r="D7890" i="5"/>
  <c r="D7891" i="5"/>
  <c r="D7892" i="5"/>
  <c r="D7893" i="5"/>
  <c r="D7894" i="5"/>
  <c r="D7895" i="5"/>
  <c r="D7896" i="5"/>
  <c r="D7897" i="5"/>
  <c r="D7898" i="5"/>
  <c r="D7899" i="5"/>
  <c r="D7900" i="5"/>
  <c r="D7901" i="5"/>
  <c r="D7902" i="5"/>
  <c r="D7903" i="5"/>
  <c r="D7904" i="5"/>
  <c r="D7905" i="5"/>
  <c r="D7906" i="5"/>
  <c r="D7907" i="5"/>
  <c r="D7908" i="5"/>
  <c r="D7909" i="5"/>
  <c r="D7910" i="5"/>
  <c r="D7911" i="5"/>
  <c r="D7912" i="5"/>
  <c r="D7913" i="5"/>
  <c r="D7914" i="5"/>
  <c r="D7915" i="5"/>
  <c r="D7916" i="5"/>
  <c r="D7917" i="5"/>
  <c r="D7918" i="5"/>
  <c r="D7919" i="5"/>
  <c r="D7920" i="5"/>
  <c r="D7921" i="5"/>
  <c r="D7922" i="5"/>
  <c r="D7923" i="5"/>
  <c r="D7924" i="5"/>
  <c r="D7925" i="5"/>
  <c r="D7926" i="5"/>
  <c r="D7927" i="5"/>
  <c r="D7928" i="5"/>
  <c r="D7929" i="5"/>
  <c r="D7930" i="5"/>
  <c r="D7931" i="5"/>
  <c r="D7932" i="5"/>
  <c r="D7933" i="5"/>
  <c r="D7934" i="5"/>
  <c r="D7935" i="5"/>
  <c r="D7936" i="5"/>
  <c r="D7937" i="5"/>
  <c r="D7938" i="5"/>
  <c r="D7939" i="5"/>
  <c r="D7940" i="5"/>
  <c r="D7941" i="5"/>
  <c r="D7942" i="5"/>
  <c r="D7943" i="5"/>
  <c r="D7944" i="5"/>
  <c r="D7945" i="5"/>
  <c r="D7946" i="5"/>
  <c r="D7947" i="5"/>
  <c r="D7948" i="5"/>
  <c r="D7949" i="5"/>
  <c r="D7950" i="5"/>
  <c r="D7951" i="5"/>
  <c r="D7952" i="5"/>
  <c r="D7953" i="5"/>
  <c r="D7954" i="5"/>
  <c r="D7955" i="5"/>
  <c r="D7956" i="5"/>
  <c r="D7957" i="5"/>
  <c r="D7958" i="5"/>
  <c r="D7959" i="5"/>
  <c r="D7960" i="5"/>
  <c r="D7961" i="5"/>
  <c r="D7962" i="5"/>
  <c r="D7963" i="5"/>
  <c r="D7964" i="5"/>
  <c r="D7965" i="5"/>
  <c r="D7966" i="5"/>
  <c r="D7967" i="5"/>
  <c r="D7968" i="5"/>
  <c r="D7969" i="5"/>
  <c r="D7970" i="5"/>
  <c r="D7971" i="5"/>
  <c r="D7972" i="5"/>
  <c r="D7973" i="5"/>
  <c r="D7974" i="5"/>
  <c r="D7975" i="5"/>
  <c r="D7976" i="5"/>
  <c r="D7977" i="5"/>
  <c r="D7978" i="5"/>
  <c r="D7979" i="5"/>
  <c r="D7980" i="5"/>
  <c r="D7981" i="5"/>
  <c r="D7982" i="5"/>
  <c r="D7983" i="5"/>
  <c r="D7984" i="5"/>
  <c r="D7985" i="5"/>
  <c r="D7986" i="5"/>
  <c r="D7987" i="5"/>
  <c r="D7988" i="5"/>
  <c r="D7989" i="5"/>
  <c r="D7990" i="5"/>
  <c r="D7991" i="5"/>
  <c r="D7992" i="5"/>
  <c r="D7993" i="5"/>
  <c r="D7994" i="5"/>
  <c r="D7995" i="5"/>
  <c r="D7996" i="5"/>
  <c r="D7997" i="5"/>
  <c r="D7998" i="5"/>
  <c r="D7999" i="5"/>
  <c r="D8000" i="5"/>
  <c r="D8001" i="5"/>
  <c r="D8002" i="5"/>
  <c r="D8003" i="5"/>
  <c r="D8004" i="5"/>
  <c r="D8005" i="5"/>
  <c r="D8006" i="5"/>
  <c r="D8007" i="5"/>
  <c r="D8008" i="5"/>
  <c r="D8009" i="5"/>
  <c r="D8010" i="5"/>
  <c r="D8011" i="5"/>
  <c r="D8012" i="5"/>
  <c r="D8013" i="5"/>
  <c r="D8014" i="5"/>
  <c r="D8015" i="5"/>
  <c r="D8016" i="5"/>
  <c r="D8017" i="5"/>
  <c r="D8018" i="5"/>
  <c r="D8019" i="5"/>
  <c r="D8020" i="5"/>
  <c r="D8021" i="5"/>
  <c r="D8022" i="5"/>
  <c r="D8023" i="5"/>
  <c r="D8024" i="5"/>
  <c r="D8025" i="5"/>
  <c r="D8026" i="5"/>
  <c r="D8027" i="5"/>
  <c r="D8028" i="5"/>
  <c r="D8029" i="5"/>
  <c r="D8030" i="5"/>
  <c r="D8031" i="5"/>
  <c r="D8032" i="5"/>
  <c r="D8033" i="5"/>
  <c r="D8034" i="5"/>
  <c r="D8035" i="5"/>
  <c r="D8036" i="5"/>
  <c r="D8037" i="5"/>
  <c r="D8038" i="5"/>
  <c r="D8039" i="5"/>
  <c r="D8040" i="5"/>
  <c r="D8041" i="5"/>
  <c r="D8042" i="5"/>
  <c r="D8043" i="5"/>
  <c r="D8044" i="5"/>
  <c r="D8045" i="5"/>
  <c r="D8046" i="5"/>
  <c r="D8047" i="5"/>
  <c r="D8048" i="5"/>
  <c r="D8049" i="5"/>
  <c r="D8050" i="5"/>
  <c r="D8051" i="5"/>
  <c r="D8052" i="5"/>
  <c r="D8053" i="5"/>
  <c r="D8054" i="5"/>
  <c r="D8055" i="5"/>
  <c r="D8056" i="5"/>
  <c r="D8057" i="5"/>
  <c r="D8058" i="5"/>
  <c r="D8059" i="5"/>
  <c r="D8060" i="5"/>
  <c r="D8061" i="5"/>
  <c r="D8062" i="5"/>
  <c r="D8063" i="5"/>
  <c r="D8064" i="5"/>
  <c r="D8065" i="5"/>
  <c r="D8066" i="5"/>
  <c r="D8067" i="5"/>
  <c r="D8068" i="5"/>
  <c r="D8069" i="5"/>
  <c r="D8070" i="5"/>
  <c r="D8071" i="5"/>
  <c r="D8072" i="5"/>
  <c r="D8073" i="5"/>
  <c r="D8074" i="5"/>
  <c r="D8075" i="5"/>
  <c r="D8076" i="5"/>
  <c r="D8077" i="5"/>
  <c r="D8078" i="5"/>
  <c r="D8079" i="5"/>
  <c r="D8080" i="5"/>
  <c r="D8081" i="5"/>
  <c r="D8082" i="5"/>
  <c r="D8083" i="5"/>
  <c r="D8084" i="5"/>
  <c r="D8085" i="5"/>
  <c r="D8086" i="5"/>
  <c r="D8087" i="5"/>
  <c r="D8088" i="5"/>
  <c r="D8089" i="5"/>
  <c r="D8090" i="5"/>
  <c r="D8091" i="5"/>
  <c r="D8092" i="5"/>
  <c r="D8093" i="5"/>
  <c r="D8094" i="5"/>
  <c r="D8095" i="5"/>
  <c r="D8096" i="5"/>
  <c r="D8097" i="5"/>
  <c r="D8098" i="5"/>
  <c r="D8099" i="5"/>
  <c r="D8100" i="5"/>
  <c r="D8101" i="5"/>
  <c r="D8102" i="5"/>
  <c r="D8103" i="5"/>
  <c r="D8104" i="5"/>
  <c r="D8105" i="5"/>
  <c r="D8106" i="5"/>
  <c r="D8107" i="5"/>
  <c r="D8108" i="5"/>
  <c r="D8109" i="5"/>
  <c r="D8110" i="5"/>
  <c r="D8111" i="5"/>
  <c r="D8112" i="5"/>
  <c r="D8113" i="5"/>
  <c r="D8114" i="5"/>
  <c r="D8115" i="5"/>
  <c r="D8116" i="5"/>
  <c r="D8117" i="5"/>
  <c r="D8118" i="5"/>
  <c r="D8119" i="5"/>
  <c r="D8120" i="5"/>
  <c r="D8121" i="5"/>
  <c r="D8122" i="5"/>
  <c r="D8123" i="5"/>
  <c r="D8124" i="5"/>
  <c r="D8125" i="5"/>
  <c r="D8126" i="5"/>
  <c r="D8127" i="5"/>
  <c r="D8128" i="5"/>
  <c r="D8129" i="5"/>
  <c r="D8130" i="5"/>
  <c r="D8131" i="5"/>
  <c r="D8132" i="5"/>
  <c r="D8133" i="5"/>
  <c r="D8134" i="5"/>
  <c r="D8135" i="5"/>
  <c r="D8136" i="5"/>
  <c r="D8137" i="5"/>
  <c r="D8138" i="5"/>
  <c r="D8139" i="5"/>
  <c r="D8140" i="5"/>
  <c r="D8141" i="5"/>
  <c r="D8142" i="5"/>
  <c r="D8143" i="5"/>
  <c r="D8144" i="5"/>
  <c r="D8145" i="5"/>
  <c r="D8146" i="5"/>
  <c r="D8147" i="5"/>
  <c r="D8148" i="5"/>
  <c r="D8149" i="5"/>
  <c r="D8150" i="5"/>
  <c r="D8151" i="5"/>
  <c r="D8152" i="5"/>
  <c r="D8153" i="5"/>
  <c r="D8154" i="5"/>
  <c r="D8155" i="5"/>
  <c r="D8156" i="5"/>
  <c r="D8157" i="5"/>
  <c r="D8158" i="5"/>
  <c r="D8159" i="5"/>
  <c r="D8160" i="5"/>
  <c r="D8161" i="5"/>
  <c r="D8162" i="5"/>
  <c r="D8163" i="5"/>
  <c r="D8164" i="5"/>
  <c r="D8165" i="5"/>
  <c r="D8166" i="5"/>
  <c r="D8167" i="5"/>
  <c r="D8168" i="5"/>
  <c r="D8169" i="5"/>
  <c r="D8170" i="5"/>
  <c r="D8171" i="5"/>
  <c r="D8172" i="5"/>
  <c r="D8173" i="5"/>
  <c r="D8174" i="5"/>
  <c r="D8175" i="5"/>
  <c r="D8176" i="5"/>
  <c r="D8177" i="5"/>
  <c r="D8178" i="5"/>
  <c r="D8179" i="5"/>
  <c r="D8180" i="5"/>
  <c r="D8181" i="5"/>
  <c r="D8182" i="5"/>
  <c r="D8183" i="5"/>
  <c r="D8184" i="5"/>
  <c r="D8185" i="5"/>
  <c r="D8186" i="5"/>
  <c r="D8187" i="5"/>
  <c r="D8188" i="5"/>
  <c r="D8189" i="5"/>
  <c r="D8190" i="5"/>
  <c r="D8191" i="5"/>
  <c r="D8192" i="5"/>
  <c r="D8193" i="5"/>
  <c r="D8194" i="5"/>
  <c r="D8195" i="5"/>
  <c r="D8196" i="5"/>
  <c r="D8197" i="5"/>
  <c r="D8198" i="5"/>
  <c r="D8199" i="5"/>
  <c r="D8200" i="5"/>
  <c r="D8201" i="5"/>
  <c r="D8202" i="5"/>
  <c r="D8203" i="5"/>
  <c r="D8204" i="5"/>
  <c r="D8205" i="5"/>
  <c r="D8206" i="5"/>
  <c r="D8207" i="5"/>
  <c r="D8208" i="5"/>
  <c r="D8209" i="5"/>
  <c r="D8210" i="5"/>
  <c r="D8211" i="5"/>
  <c r="D8212" i="5"/>
  <c r="D8213" i="5"/>
  <c r="D8214" i="5"/>
  <c r="D8215" i="5"/>
  <c r="D8216" i="5"/>
  <c r="D8217" i="5"/>
  <c r="D8218" i="5"/>
  <c r="D8219" i="5"/>
  <c r="D8220" i="5"/>
  <c r="D8221" i="5"/>
  <c r="D8222" i="5"/>
  <c r="D8223" i="5"/>
  <c r="D8224" i="5"/>
  <c r="D8225" i="5"/>
  <c r="D8226" i="5"/>
  <c r="D8227" i="5"/>
  <c r="D8228" i="5"/>
  <c r="D8229" i="5"/>
  <c r="D8230" i="5"/>
  <c r="D8231" i="5"/>
  <c r="D8232" i="5"/>
  <c r="D8233" i="5"/>
  <c r="D8234" i="5"/>
  <c r="D8235" i="5"/>
  <c r="D8236" i="5"/>
  <c r="D8237" i="5"/>
  <c r="D8238" i="5"/>
  <c r="D8239" i="5"/>
  <c r="D8240" i="5"/>
  <c r="D8241" i="5"/>
  <c r="D8242" i="5"/>
  <c r="D8243" i="5"/>
  <c r="D8244" i="5"/>
  <c r="D8245" i="5"/>
  <c r="D8246" i="5"/>
  <c r="D8247" i="5"/>
  <c r="D8248" i="5"/>
  <c r="D8249" i="5"/>
  <c r="D8250" i="5"/>
  <c r="D8251" i="5"/>
  <c r="D8252" i="5"/>
  <c r="D8253" i="5"/>
  <c r="D8254" i="5"/>
  <c r="D8255" i="5"/>
  <c r="D8256" i="5"/>
  <c r="D8257" i="5"/>
  <c r="D8258" i="5"/>
  <c r="D8259" i="5"/>
  <c r="D8260" i="5"/>
  <c r="D8261" i="5"/>
  <c r="D8262" i="5"/>
  <c r="D8263" i="5"/>
  <c r="D8264" i="5"/>
  <c r="D8265" i="5"/>
  <c r="D8266" i="5"/>
  <c r="D8267" i="5"/>
  <c r="D8268" i="5"/>
  <c r="D8269" i="5"/>
  <c r="D8270" i="5"/>
  <c r="D8271" i="5"/>
  <c r="D8272" i="5"/>
  <c r="D8273" i="5"/>
  <c r="D8274" i="5"/>
  <c r="D8275" i="5"/>
  <c r="D8276" i="5"/>
  <c r="D8277" i="5"/>
  <c r="D8278" i="5"/>
  <c r="D8279" i="5"/>
  <c r="D8280" i="5"/>
  <c r="D8281" i="5"/>
  <c r="D8282" i="5"/>
  <c r="D8283" i="5"/>
  <c r="D8284" i="5"/>
  <c r="D8285" i="5"/>
  <c r="D8286" i="5"/>
  <c r="D8287" i="5"/>
  <c r="D8288" i="5"/>
  <c r="D8289" i="5"/>
  <c r="D8290" i="5"/>
  <c r="D8291" i="5"/>
  <c r="D8292" i="5"/>
  <c r="D8293" i="5"/>
  <c r="D8294" i="5"/>
  <c r="D8295" i="5"/>
  <c r="D8296" i="5"/>
  <c r="D8297" i="5"/>
  <c r="D8298" i="5"/>
  <c r="D8299" i="5"/>
  <c r="D8300" i="5"/>
  <c r="D8301" i="5"/>
  <c r="D8302" i="5"/>
  <c r="D8303" i="5"/>
  <c r="D8304" i="5"/>
  <c r="D8305" i="5"/>
  <c r="D8306" i="5"/>
  <c r="D8307" i="5"/>
  <c r="D8308" i="5"/>
  <c r="D8309" i="5"/>
  <c r="D8310" i="5"/>
  <c r="D8311" i="5"/>
  <c r="D8312" i="5"/>
  <c r="D8313" i="5"/>
  <c r="D8314" i="5"/>
  <c r="D8315" i="5"/>
  <c r="D8316" i="5"/>
  <c r="D8317" i="5"/>
  <c r="D8318" i="5"/>
  <c r="D8319" i="5"/>
  <c r="D8320" i="5"/>
  <c r="D8321" i="5"/>
  <c r="D8322" i="5"/>
  <c r="D8323" i="5"/>
  <c r="D8324" i="5"/>
  <c r="D8325" i="5"/>
  <c r="D8326" i="5"/>
  <c r="D8327" i="5"/>
  <c r="D8328" i="5"/>
  <c r="D8329" i="5"/>
  <c r="D8330" i="5"/>
  <c r="D8331" i="5"/>
  <c r="D8332" i="5"/>
  <c r="D8333" i="5"/>
  <c r="D8334" i="5"/>
  <c r="D8335" i="5"/>
  <c r="D8336" i="5"/>
  <c r="D8337" i="5"/>
  <c r="D8338" i="5"/>
  <c r="D8339" i="5"/>
  <c r="D8340" i="5"/>
  <c r="D8341" i="5"/>
  <c r="D8342" i="5"/>
  <c r="D8343" i="5"/>
  <c r="D8344" i="5"/>
  <c r="D8345" i="5"/>
  <c r="D8346" i="5"/>
  <c r="D8347" i="5"/>
  <c r="D8348" i="5"/>
  <c r="D8349" i="5"/>
  <c r="D8350" i="5"/>
  <c r="D8351" i="5"/>
  <c r="D8352" i="5"/>
  <c r="D8353" i="5"/>
  <c r="D8354" i="5"/>
  <c r="D8355" i="5"/>
  <c r="D8356" i="5"/>
  <c r="D8357" i="5"/>
  <c r="D8358" i="5"/>
  <c r="D8359" i="5"/>
  <c r="D8360" i="5"/>
  <c r="D8361" i="5"/>
  <c r="D8362" i="5"/>
  <c r="D8363" i="5"/>
  <c r="D8364" i="5"/>
  <c r="D8365" i="5"/>
  <c r="D8366" i="5"/>
  <c r="D8367" i="5"/>
  <c r="D8368" i="5"/>
  <c r="D8369" i="5"/>
  <c r="D8370" i="5"/>
  <c r="D8371" i="5"/>
  <c r="D8372" i="5"/>
  <c r="D8373" i="5"/>
  <c r="D8374" i="5"/>
  <c r="D8375" i="5"/>
  <c r="D8376" i="5"/>
  <c r="D8377" i="5"/>
  <c r="D8378" i="5"/>
  <c r="D8379" i="5"/>
  <c r="D8380" i="5"/>
  <c r="D8381" i="5"/>
  <c r="D8382" i="5"/>
  <c r="D8383" i="5"/>
  <c r="D8384" i="5"/>
  <c r="D8385" i="5"/>
  <c r="D8386" i="5"/>
  <c r="D8387" i="5"/>
  <c r="D8388" i="5"/>
  <c r="D8389" i="5"/>
  <c r="D8390" i="5"/>
  <c r="D8391" i="5"/>
  <c r="D8392" i="5"/>
  <c r="D8393" i="5"/>
  <c r="D8394" i="5"/>
  <c r="D8395" i="5"/>
  <c r="D8396" i="5"/>
  <c r="D8397" i="5"/>
  <c r="D8398" i="5"/>
  <c r="D8399" i="5"/>
  <c r="D8400" i="5"/>
  <c r="D8401" i="5"/>
  <c r="D8402" i="5"/>
  <c r="D8403" i="5"/>
  <c r="D8404" i="5"/>
  <c r="D8405" i="5"/>
  <c r="D8406" i="5"/>
  <c r="D8407" i="5"/>
  <c r="D8408" i="5"/>
  <c r="D8409" i="5"/>
  <c r="D8410" i="5"/>
  <c r="D8411" i="5"/>
  <c r="D8412" i="5"/>
  <c r="D8413" i="5"/>
  <c r="D8414" i="5"/>
  <c r="D8415" i="5"/>
  <c r="D8416" i="5"/>
  <c r="D8417" i="5"/>
  <c r="D8418" i="5"/>
  <c r="D8419" i="5"/>
  <c r="D8420" i="5"/>
  <c r="D8421" i="5"/>
  <c r="D8422" i="5"/>
  <c r="D8423" i="5"/>
  <c r="D8424" i="5"/>
  <c r="D8425" i="5"/>
  <c r="D8426" i="5"/>
  <c r="D8427" i="5"/>
  <c r="D8428" i="5"/>
  <c r="D8429" i="5"/>
  <c r="D8430" i="5"/>
  <c r="D8431" i="5"/>
  <c r="D8432" i="5"/>
  <c r="D8433" i="5"/>
  <c r="D8434" i="5"/>
  <c r="D8435" i="5"/>
  <c r="D8436" i="5"/>
  <c r="D8437" i="5"/>
  <c r="D8438" i="5"/>
  <c r="D8439" i="5"/>
  <c r="D8440" i="5"/>
  <c r="D8441" i="5"/>
  <c r="D8442" i="5"/>
  <c r="D8443" i="5"/>
  <c r="D8444" i="5"/>
  <c r="D8445" i="5"/>
  <c r="D8446" i="5"/>
  <c r="D8447" i="5"/>
  <c r="D8448" i="5"/>
  <c r="D8449" i="5"/>
  <c r="D8450" i="5"/>
  <c r="D8451" i="5"/>
  <c r="D8452" i="5"/>
  <c r="D8453" i="5"/>
  <c r="D8454" i="5"/>
  <c r="D8455" i="5"/>
  <c r="D8456" i="5"/>
  <c r="D8457" i="5"/>
  <c r="D8458" i="5"/>
  <c r="D8459" i="5"/>
  <c r="D8460" i="5"/>
  <c r="D8461" i="5"/>
  <c r="D8462" i="5"/>
  <c r="D8463" i="5"/>
  <c r="D8464" i="5"/>
  <c r="D8465" i="5"/>
  <c r="D8466" i="5"/>
  <c r="D8467" i="5"/>
  <c r="D8468" i="5"/>
  <c r="D8469" i="5"/>
  <c r="D8470" i="5"/>
  <c r="D8471" i="5"/>
  <c r="D8472" i="5"/>
  <c r="D8473" i="5"/>
  <c r="D8474" i="5"/>
  <c r="D8475" i="5"/>
  <c r="D8476" i="5"/>
  <c r="D8477" i="5"/>
  <c r="D8478" i="5"/>
  <c r="D8479" i="5"/>
  <c r="D8480" i="5"/>
  <c r="D8481" i="5"/>
  <c r="D8482" i="5"/>
  <c r="D8483" i="5"/>
  <c r="D8484" i="5"/>
  <c r="D8485" i="5"/>
  <c r="D8486" i="5"/>
  <c r="D8487" i="5"/>
  <c r="D8488" i="5"/>
  <c r="D8489" i="5"/>
  <c r="D8490" i="5"/>
  <c r="D8491" i="5"/>
  <c r="D8492" i="5"/>
  <c r="D8493" i="5"/>
  <c r="D8494" i="5"/>
  <c r="D8495" i="5"/>
  <c r="D8496" i="5"/>
  <c r="D8497" i="5"/>
  <c r="D8498" i="5"/>
  <c r="D8499" i="5"/>
  <c r="D8500" i="5"/>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D9178" i="5"/>
  <c r="D9179" i="5"/>
  <c r="D9180" i="5"/>
  <c r="D9181" i="5"/>
  <c r="D9182" i="5"/>
  <c r="D9183" i="5"/>
  <c r="D9184" i="5"/>
  <c r="D9185" i="5"/>
  <c r="D9186" i="5"/>
  <c r="D9187" i="5"/>
  <c r="D9188" i="5"/>
  <c r="D9189" i="5"/>
  <c r="D9190" i="5"/>
  <c r="D9191" i="5"/>
  <c r="D9192" i="5"/>
  <c r="D9193" i="5"/>
  <c r="D9194" i="5"/>
  <c r="D9195" i="5"/>
  <c r="D9196" i="5"/>
  <c r="D9197" i="5"/>
  <c r="D9198" i="5"/>
  <c r="D9199" i="5"/>
  <c r="D9200" i="5"/>
  <c r="D9201" i="5"/>
  <c r="D9202" i="5"/>
  <c r="D9203" i="5"/>
  <c r="D9204" i="5"/>
  <c r="D9205" i="5"/>
  <c r="D9206" i="5"/>
  <c r="D9207" i="5"/>
  <c r="D9208" i="5"/>
  <c r="D9209" i="5"/>
  <c r="D9210" i="5"/>
  <c r="D9211" i="5"/>
  <c r="D9212" i="5"/>
  <c r="D9213" i="5"/>
  <c r="D9214" i="5"/>
  <c r="D9215" i="5"/>
  <c r="D9216" i="5"/>
  <c r="D9217" i="5"/>
  <c r="D9218" i="5"/>
  <c r="D9219" i="5"/>
  <c r="D9220" i="5"/>
  <c r="D9221" i="5"/>
  <c r="D9222" i="5"/>
  <c r="D9223" i="5"/>
  <c r="D9224" i="5"/>
  <c r="D9225" i="5"/>
  <c r="D9226" i="5"/>
  <c r="D9227" i="5"/>
  <c r="D9228" i="5"/>
  <c r="D9229" i="5"/>
  <c r="D9230" i="5"/>
  <c r="D9231" i="5"/>
  <c r="D9232" i="5"/>
  <c r="D9233" i="5"/>
  <c r="D9234" i="5"/>
  <c r="D9235" i="5"/>
  <c r="D9236" i="5"/>
  <c r="D9237" i="5"/>
  <c r="D9238" i="5"/>
  <c r="D9239" i="5"/>
  <c r="D9240" i="5"/>
  <c r="D9241" i="5"/>
  <c r="D9242" i="5"/>
  <c r="D9243" i="5"/>
  <c r="D9244" i="5"/>
  <c r="D9245" i="5"/>
  <c r="D9246" i="5"/>
  <c r="D9247" i="5"/>
  <c r="D9248" i="5"/>
  <c r="D9249" i="5"/>
  <c r="D9250" i="5"/>
  <c r="D9251" i="5"/>
  <c r="D9252" i="5"/>
  <c r="D9253" i="5"/>
  <c r="D9254" i="5"/>
  <c r="D9255" i="5"/>
  <c r="D9256" i="5"/>
  <c r="D9257" i="5"/>
  <c r="D9258" i="5"/>
  <c r="D9259" i="5"/>
  <c r="D9260" i="5"/>
  <c r="D9261" i="5"/>
  <c r="D9262" i="5"/>
  <c r="D9263" i="5"/>
  <c r="D9264" i="5"/>
  <c r="D9265" i="5"/>
  <c r="D9266" i="5"/>
  <c r="D9267" i="5"/>
  <c r="D9268" i="5"/>
  <c r="D9269" i="5"/>
  <c r="D9270" i="5"/>
  <c r="D9271" i="5"/>
  <c r="D9272" i="5"/>
  <c r="D9273" i="5"/>
  <c r="D9274" i="5"/>
  <c r="D9275" i="5"/>
  <c r="D9276" i="5"/>
  <c r="D9277" i="5"/>
  <c r="D9278" i="5"/>
  <c r="D9279" i="5"/>
  <c r="D9280" i="5"/>
  <c r="D9281" i="5"/>
  <c r="D9282" i="5"/>
  <c r="D9283" i="5"/>
  <c r="D9284" i="5"/>
  <c r="D9285" i="5"/>
  <c r="D9286" i="5"/>
  <c r="D9287" i="5"/>
  <c r="D9288" i="5"/>
  <c r="D9289" i="5"/>
  <c r="D9290" i="5"/>
  <c r="D9291" i="5"/>
  <c r="D9292" i="5"/>
  <c r="D9293" i="5"/>
  <c r="D9294" i="5"/>
  <c r="D9295" i="5"/>
  <c r="D9296" i="5"/>
  <c r="D9297" i="5"/>
  <c r="D9298" i="5"/>
  <c r="D9299" i="5"/>
  <c r="D9300" i="5"/>
  <c r="D9301" i="5"/>
  <c r="D9302" i="5"/>
  <c r="D9303" i="5"/>
  <c r="D9304" i="5"/>
  <c r="D9305" i="5"/>
  <c r="D9306" i="5"/>
  <c r="D9307" i="5"/>
  <c r="D9308" i="5"/>
  <c r="D9309" i="5"/>
  <c r="D9310" i="5"/>
  <c r="D9311" i="5"/>
  <c r="D9312" i="5"/>
  <c r="D9313" i="5"/>
  <c r="D9314" i="5"/>
  <c r="D9315" i="5"/>
  <c r="D9316" i="5"/>
  <c r="D9317" i="5"/>
  <c r="D9318" i="5"/>
  <c r="D9319" i="5"/>
  <c r="D9320" i="5"/>
  <c r="D9321" i="5"/>
  <c r="D9322" i="5"/>
  <c r="D9323" i="5"/>
  <c r="D9324" i="5"/>
  <c r="D9325" i="5"/>
  <c r="D9326" i="5"/>
  <c r="D9327" i="5"/>
  <c r="D9328" i="5"/>
  <c r="D9329" i="5"/>
  <c r="D9330" i="5"/>
  <c r="D9331" i="5"/>
  <c r="D9332" i="5"/>
  <c r="D9333" i="5"/>
  <c r="D9334" i="5"/>
  <c r="D9335" i="5"/>
  <c r="D9336" i="5"/>
  <c r="D9337" i="5"/>
  <c r="D9338" i="5"/>
  <c r="D9339" i="5"/>
  <c r="D9340" i="5"/>
  <c r="D9341" i="5"/>
  <c r="D9342" i="5"/>
  <c r="D9343" i="5"/>
  <c r="D9344" i="5"/>
  <c r="D9345" i="5"/>
  <c r="D9346" i="5"/>
  <c r="D9347" i="5"/>
  <c r="D9348" i="5"/>
  <c r="D9349" i="5"/>
  <c r="D9350" i="5"/>
  <c r="D9351" i="5"/>
  <c r="D9352" i="5"/>
  <c r="D9353" i="5"/>
  <c r="D9354" i="5"/>
  <c r="D9355" i="5"/>
  <c r="D9356" i="5"/>
  <c r="D9357" i="5"/>
  <c r="D9358" i="5"/>
  <c r="D9359" i="5"/>
  <c r="D9360" i="5"/>
  <c r="D9361" i="5"/>
  <c r="D9362" i="5"/>
  <c r="D9363" i="5"/>
  <c r="D9364" i="5"/>
  <c r="D9365" i="5"/>
  <c r="D9366" i="5"/>
  <c r="D9367" i="5"/>
  <c r="D9368" i="5"/>
  <c r="D9369" i="5"/>
  <c r="D9370" i="5"/>
  <c r="D9371" i="5"/>
  <c r="D9372" i="5"/>
  <c r="D9373" i="5"/>
  <c r="D9374" i="5"/>
  <c r="D9375" i="5"/>
  <c r="D9376" i="5"/>
  <c r="D9377" i="5"/>
  <c r="D9378" i="5"/>
  <c r="D9379" i="5"/>
  <c r="D9380" i="5"/>
  <c r="D9381" i="5"/>
  <c r="D9382" i="5"/>
  <c r="D9383" i="5"/>
  <c r="D9384" i="5"/>
  <c r="D9385" i="5"/>
  <c r="D9386" i="5"/>
  <c r="D9387" i="5"/>
  <c r="D9388" i="5"/>
  <c r="D9389" i="5"/>
  <c r="D9390" i="5"/>
  <c r="D9391" i="5"/>
  <c r="D9392" i="5"/>
  <c r="D9393" i="5"/>
  <c r="D9394" i="5"/>
  <c r="D9395" i="5"/>
  <c r="D9396" i="5"/>
  <c r="D9397" i="5"/>
  <c r="D9398" i="5"/>
  <c r="D9399" i="5"/>
  <c r="D9400" i="5"/>
  <c r="D9401" i="5"/>
  <c r="D9402" i="5"/>
  <c r="D9403" i="5"/>
  <c r="D9404" i="5"/>
  <c r="D9405" i="5"/>
  <c r="D9406" i="5"/>
  <c r="D9407" i="5"/>
  <c r="D9408" i="5"/>
  <c r="D9409" i="5"/>
  <c r="D9410" i="5"/>
  <c r="D9411" i="5"/>
  <c r="D9412" i="5"/>
  <c r="D9413" i="5"/>
  <c r="D9414" i="5"/>
  <c r="D9415" i="5"/>
  <c r="D9416" i="5"/>
  <c r="D9417" i="5"/>
  <c r="D9418" i="5"/>
  <c r="D9419" i="5"/>
  <c r="D9420" i="5"/>
  <c r="D9421" i="5"/>
  <c r="D9422" i="5"/>
  <c r="D9423" i="5"/>
  <c r="D9424" i="5"/>
  <c r="D9425" i="5"/>
  <c r="D9426" i="5"/>
  <c r="D9427" i="5"/>
  <c r="D9428" i="5"/>
  <c r="D9429" i="5"/>
  <c r="D9430" i="5"/>
  <c r="D9431" i="5"/>
  <c r="D9432" i="5"/>
  <c r="D9433" i="5"/>
  <c r="D9434" i="5"/>
  <c r="D9435" i="5"/>
  <c r="D9436" i="5"/>
  <c r="D9437" i="5"/>
  <c r="D9438" i="5"/>
  <c r="D9439" i="5"/>
  <c r="D9440" i="5"/>
  <c r="D9441" i="5"/>
  <c r="D9442" i="5"/>
  <c r="D9443" i="5"/>
  <c r="D9444" i="5"/>
  <c r="D9445" i="5"/>
  <c r="D9446" i="5"/>
  <c r="D9447" i="5"/>
  <c r="D9448" i="5"/>
  <c r="D9449" i="5"/>
  <c r="D9450" i="5"/>
  <c r="D9451" i="5"/>
  <c r="D9452" i="5"/>
  <c r="D9453" i="5"/>
  <c r="D9454" i="5"/>
  <c r="D9455" i="5"/>
  <c r="D9456" i="5"/>
  <c r="D9457" i="5"/>
  <c r="D9458" i="5"/>
  <c r="D9459" i="5"/>
  <c r="D9460" i="5"/>
  <c r="D9461" i="5"/>
  <c r="D9462" i="5"/>
  <c r="D9463" i="5"/>
  <c r="D9464" i="5"/>
  <c r="D9465" i="5"/>
  <c r="D9466" i="5"/>
  <c r="D9467" i="5"/>
  <c r="D9468" i="5"/>
  <c r="D9469" i="5"/>
  <c r="D9470" i="5"/>
  <c r="D9471" i="5"/>
  <c r="D9472" i="5"/>
  <c r="D9473" i="5"/>
  <c r="D9474" i="5"/>
  <c r="D9475" i="5"/>
  <c r="D9476" i="5"/>
  <c r="D9477" i="5"/>
  <c r="D9478" i="5"/>
  <c r="D9479" i="5"/>
  <c r="D9480" i="5"/>
  <c r="D9481" i="5"/>
  <c r="D9482" i="5"/>
  <c r="D9483" i="5"/>
  <c r="D9484" i="5"/>
  <c r="D9485" i="5"/>
  <c r="D9486" i="5"/>
  <c r="D9487" i="5"/>
  <c r="D9488" i="5"/>
  <c r="D9489" i="5"/>
  <c r="D9490" i="5"/>
  <c r="D9491" i="5"/>
  <c r="D9492" i="5"/>
  <c r="D9493" i="5"/>
  <c r="D9494" i="5"/>
  <c r="D9495" i="5"/>
  <c r="D9496" i="5"/>
  <c r="D9497" i="5"/>
  <c r="D9498" i="5"/>
  <c r="D9499" i="5"/>
  <c r="D9500" i="5"/>
  <c r="D9501" i="5"/>
  <c r="D9502" i="5"/>
  <c r="D9503" i="5"/>
  <c r="D9504" i="5"/>
  <c r="D9505" i="5"/>
  <c r="D9506" i="5"/>
  <c r="D9507" i="5"/>
  <c r="D9508" i="5"/>
  <c r="D9509" i="5"/>
  <c r="D9510" i="5"/>
  <c r="D9511" i="5"/>
  <c r="D9512" i="5"/>
  <c r="D9513" i="5"/>
  <c r="D9514" i="5"/>
  <c r="D9515" i="5"/>
  <c r="D9516" i="5"/>
  <c r="D9517" i="5"/>
  <c r="D9518" i="5"/>
  <c r="D9519" i="5"/>
  <c r="D9520" i="5"/>
  <c r="D9521" i="5"/>
  <c r="D9522" i="5"/>
  <c r="D9523" i="5"/>
  <c r="D9524" i="5"/>
  <c r="D9525" i="5"/>
  <c r="D9526" i="5"/>
  <c r="D9527" i="5"/>
  <c r="D9528" i="5"/>
  <c r="D9529" i="5"/>
  <c r="D9530" i="5"/>
  <c r="D9531" i="5"/>
  <c r="D9532" i="5"/>
  <c r="D9533" i="5"/>
  <c r="D9534" i="5"/>
  <c r="D9535" i="5"/>
  <c r="D9536" i="5"/>
  <c r="D9537" i="5"/>
  <c r="D9538" i="5"/>
  <c r="D9539" i="5"/>
  <c r="D9540" i="5"/>
  <c r="D9541" i="5"/>
  <c r="D9542" i="5"/>
  <c r="D9543" i="5"/>
  <c r="D9544" i="5"/>
  <c r="D9545" i="5"/>
  <c r="D9546" i="5"/>
  <c r="D9547" i="5"/>
  <c r="D9548" i="5"/>
  <c r="D9549" i="5"/>
  <c r="D9550" i="5"/>
  <c r="D9551" i="5"/>
  <c r="D9552" i="5"/>
  <c r="D9553" i="5"/>
  <c r="D9554" i="5"/>
  <c r="D9555" i="5"/>
  <c r="D9556" i="5"/>
  <c r="D9557" i="5"/>
  <c r="D9558" i="5"/>
  <c r="D9559" i="5"/>
  <c r="D9560" i="5"/>
  <c r="D9561" i="5"/>
  <c r="D9562" i="5"/>
  <c r="D9563" i="5"/>
  <c r="D9564" i="5"/>
  <c r="D9565" i="5"/>
  <c r="D9566" i="5"/>
  <c r="D9567" i="5"/>
  <c r="D9568" i="5"/>
  <c r="D9569" i="5"/>
  <c r="D9570" i="5"/>
  <c r="D9571" i="5"/>
  <c r="D9572" i="5"/>
  <c r="D9573" i="5"/>
  <c r="D9574" i="5"/>
  <c r="D9575" i="5"/>
  <c r="D9576" i="5"/>
  <c r="D9577" i="5"/>
  <c r="D9578" i="5"/>
  <c r="D9579" i="5"/>
  <c r="D9580" i="5"/>
  <c r="D9581" i="5"/>
  <c r="D9582" i="5"/>
  <c r="D9583" i="5"/>
  <c r="D9584" i="5"/>
  <c r="D9585" i="5"/>
  <c r="D9586" i="5"/>
  <c r="D9587" i="5"/>
  <c r="D9588" i="5"/>
  <c r="D9589" i="5"/>
  <c r="D9590" i="5"/>
  <c r="D9591" i="5"/>
  <c r="D9592" i="5"/>
  <c r="D9593" i="5"/>
  <c r="D9594" i="5"/>
  <c r="D9595" i="5"/>
  <c r="D9596" i="5"/>
  <c r="D9597" i="5"/>
  <c r="D9598" i="5"/>
  <c r="D9599" i="5"/>
  <c r="D9600" i="5"/>
  <c r="D9601" i="5"/>
  <c r="D9602" i="5"/>
  <c r="D9603" i="5"/>
  <c r="D9604" i="5"/>
  <c r="D9605" i="5"/>
  <c r="D9606" i="5"/>
  <c r="D9607" i="5"/>
  <c r="D9608" i="5"/>
  <c r="D9609" i="5"/>
  <c r="D9610" i="5"/>
  <c r="D9611" i="5"/>
  <c r="D9612" i="5"/>
  <c r="D9613" i="5"/>
  <c r="D9614" i="5"/>
  <c r="D9615" i="5"/>
  <c r="D9616" i="5"/>
  <c r="D9617" i="5"/>
  <c r="D9618" i="5"/>
  <c r="D9619" i="5"/>
  <c r="D9620" i="5"/>
  <c r="D9621" i="5"/>
  <c r="D9622" i="5"/>
  <c r="D9623" i="5"/>
  <c r="D9624" i="5"/>
  <c r="D9625" i="5"/>
  <c r="D9626" i="5"/>
  <c r="D9627" i="5"/>
  <c r="D9628" i="5"/>
  <c r="D9629" i="5"/>
  <c r="D9630" i="5"/>
  <c r="D9631" i="5"/>
  <c r="D9632" i="5"/>
  <c r="D9633" i="5"/>
  <c r="D9634" i="5"/>
  <c r="D9635" i="5"/>
  <c r="D9636" i="5"/>
  <c r="D9637" i="5"/>
  <c r="D9638" i="5"/>
  <c r="D9639" i="5"/>
  <c r="D9640" i="5"/>
  <c r="D9641" i="5"/>
  <c r="D9642" i="5"/>
  <c r="D9643" i="5"/>
  <c r="D9644" i="5"/>
  <c r="D9645" i="5"/>
  <c r="D9646" i="5"/>
  <c r="D9647" i="5"/>
  <c r="D9648" i="5"/>
  <c r="D9649" i="5"/>
  <c r="D9650" i="5"/>
  <c r="D9651" i="5"/>
  <c r="D9652" i="5"/>
  <c r="D9653" i="5"/>
  <c r="D9654" i="5"/>
  <c r="D9655" i="5"/>
  <c r="D9656" i="5"/>
  <c r="D9657" i="5"/>
  <c r="D9658" i="5"/>
  <c r="D9659" i="5"/>
  <c r="D9660" i="5"/>
  <c r="D9661" i="5"/>
  <c r="D9662" i="5"/>
  <c r="D9663" i="5"/>
  <c r="D9664" i="5"/>
  <c r="D9665" i="5"/>
  <c r="D9666" i="5"/>
  <c r="D9667" i="5"/>
  <c r="D9668" i="5"/>
  <c r="D9669" i="5"/>
  <c r="D9670" i="5"/>
  <c r="D9671" i="5"/>
  <c r="D9672" i="5"/>
  <c r="D9673" i="5"/>
  <c r="D9674" i="5"/>
  <c r="D9675" i="5"/>
  <c r="D9676" i="5"/>
  <c r="D9677" i="5"/>
  <c r="D9678" i="5"/>
  <c r="D9679" i="5"/>
  <c r="D9680" i="5"/>
  <c r="D9681" i="5"/>
  <c r="D9682" i="5"/>
  <c r="D9683" i="5"/>
  <c r="D9684" i="5"/>
  <c r="D9685" i="5"/>
  <c r="D9686" i="5"/>
  <c r="D9687" i="5"/>
  <c r="D9688" i="5"/>
  <c r="D9689" i="5"/>
  <c r="D9690" i="5"/>
  <c r="D9691" i="5"/>
  <c r="D9692" i="5"/>
  <c r="D9693" i="5"/>
  <c r="D9694" i="5"/>
  <c r="D9695" i="5"/>
  <c r="D9696" i="5"/>
  <c r="D9697" i="5"/>
  <c r="D9698" i="5"/>
  <c r="D9699" i="5"/>
  <c r="D9700" i="5"/>
  <c r="D9701" i="5"/>
  <c r="D9702" i="5"/>
  <c r="D9703" i="5"/>
  <c r="D9704" i="5"/>
  <c r="D9705" i="5"/>
  <c r="D9706" i="5"/>
  <c r="D9707" i="5"/>
  <c r="D9708" i="5"/>
  <c r="D9709" i="5"/>
  <c r="D9710" i="5"/>
  <c r="D9711" i="5"/>
  <c r="D9712" i="5"/>
  <c r="D9713" i="5"/>
  <c r="D9714" i="5"/>
  <c r="D9715" i="5"/>
  <c r="D9716" i="5"/>
  <c r="D9717" i="5"/>
  <c r="D9718" i="5"/>
  <c r="D9719" i="5"/>
  <c r="D9720" i="5"/>
  <c r="D9721" i="5"/>
  <c r="D9722" i="5"/>
  <c r="D9723" i="5"/>
  <c r="D9724" i="5"/>
  <c r="D9725" i="5"/>
  <c r="D9726" i="5"/>
  <c r="D9727" i="5"/>
  <c r="D9728" i="5"/>
  <c r="D9729" i="5"/>
  <c r="D9730" i="5"/>
  <c r="D9731" i="5"/>
  <c r="D9732" i="5"/>
  <c r="D9733" i="5"/>
  <c r="D9734" i="5"/>
  <c r="D9735" i="5"/>
  <c r="D9736" i="5"/>
  <c r="D9737" i="5"/>
  <c r="D9738" i="5"/>
  <c r="D9739" i="5"/>
  <c r="D9740" i="5"/>
  <c r="D9741" i="5"/>
  <c r="D9742" i="5"/>
  <c r="D9743" i="5"/>
  <c r="D9744" i="5"/>
  <c r="D9745" i="5"/>
  <c r="D9746" i="5"/>
  <c r="D9747" i="5"/>
  <c r="D9748" i="5"/>
  <c r="D9749" i="5"/>
  <c r="D9750" i="5"/>
  <c r="D9751" i="5"/>
  <c r="D9752" i="5"/>
  <c r="D9753" i="5"/>
  <c r="D9754" i="5"/>
  <c r="D9755" i="5"/>
  <c r="D9756" i="5"/>
  <c r="D9757" i="5"/>
  <c r="D9758" i="5"/>
  <c r="D9759" i="5"/>
  <c r="D9760" i="5"/>
  <c r="D9761" i="5"/>
  <c r="D9762" i="5"/>
  <c r="D9763" i="5"/>
  <c r="D9764" i="5"/>
  <c r="D9765" i="5"/>
  <c r="D9766" i="5"/>
  <c r="D9767" i="5"/>
  <c r="D9768" i="5"/>
  <c r="D9769" i="5"/>
  <c r="D9770" i="5"/>
  <c r="D9771" i="5"/>
  <c r="D9772" i="5"/>
  <c r="D9773" i="5"/>
  <c r="D9774" i="5"/>
  <c r="D9775" i="5"/>
  <c r="D9776" i="5"/>
  <c r="D9777" i="5"/>
  <c r="D9778" i="5"/>
  <c r="D9779" i="5"/>
  <c r="D9780" i="5"/>
  <c r="D9781" i="5"/>
  <c r="D9782" i="5"/>
  <c r="D9783" i="5"/>
  <c r="D9784" i="5"/>
  <c r="D9785" i="5"/>
  <c r="D9786" i="5"/>
  <c r="D9787" i="5"/>
  <c r="D9788" i="5"/>
  <c r="D9789" i="5"/>
  <c r="D9790" i="5"/>
  <c r="D9791" i="5"/>
  <c r="D9792" i="5"/>
  <c r="D9793" i="5"/>
  <c r="D9794" i="5"/>
  <c r="D9795" i="5"/>
  <c r="D9796" i="5"/>
  <c r="D9797" i="5"/>
  <c r="D9798" i="5"/>
  <c r="D9799" i="5"/>
  <c r="D9800" i="5"/>
  <c r="D9801" i="5"/>
  <c r="D9802" i="5"/>
  <c r="D9803" i="5"/>
  <c r="D9804" i="5"/>
  <c r="D9805" i="5"/>
  <c r="D9806" i="5"/>
  <c r="D9807" i="5"/>
  <c r="D9808" i="5"/>
  <c r="D9809" i="5"/>
  <c r="D9810" i="5"/>
  <c r="D9811" i="5"/>
  <c r="D9812" i="5"/>
  <c r="D9813" i="5"/>
  <c r="D9814" i="5"/>
  <c r="D9815" i="5"/>
  <c r="D9816" i="5"/>
  <c r="D9817" i="5"/>
  <c r="D9818" i="5"/>
  <c r="D9819" i="5"/>
  <c r="D9820" i="5"/>
  <c r="D9821" i="5"/>
  <c r="D9822" i="5"/>
  <c r="D9823" i="5"/>
  <c r="D9824" i="5"/>
  <c r="D9825" i="5"/>
  <c r="D9826" i="5"/>
  <c r="D9827" i="5"/>
  <c r="D9828" i="5"/>
  <c r="D9829" i="5"/>
  <c r="D9830" i="5"/>
  <c r="D9831" i="5"/>
  <c r="D9832" i="5"/>
  <c r="D9833" i="5"/>
  <c r="D9834" i="5"/>
  <c r="D9835" i="5"/>
  <c r="D9836" i="5"/>
  <c r="D9837" i="5"/>
  <c r="D9838" i="5"/>
  <c r="D9839" i="5"/>
  <c r="D9840" i="5"/>
  <c r="D9841" i="5"/>
  <c r="D9842" i="5"/>
  <c r="D9843" i="5"/>
  <c r="D9844" i="5"/>
  <c r="D9845" i="5"/>
  <c r="D9846" i="5"/>
  <c r="D9847" i="5"/>
  <c r="D9848" i="5"/>
  <c r="D9849" i="5"/>
  <c r="D9850" i="5"/>
  <c r="D9851" i="5"/>
  <c r="D9852" i="5"/>
  <c r="D9853" i="5"/>
  <c r="D9854" i="5"/>
  <c r="D9855" i="5"/>
  <c r="D9856" i="5"/>
  <c r="D9857" i="5"/>
  <c r="D9858" i="5"/>
  <c r="D9859" i="5"/>
  <c r="D9860" i="5"/>
  <c r="D9861" i="5"/>
  <c r="D9862" i="5"/>
  <c r="D9863" i="5"/>
  <c r="D9864" i="5"/>
  <c r="D9865" i="5"/>
  <c r="D9866" i="5"/>
  <c r="D9867" i="5"/>
  <c r="D9868" i="5"/>
  <c r="D9869" i="5"/>
  <c r="D9870" i="5"/>
  <c r="D9871" i="5"/>
  <c r="D9872" i="5"/>
  <c r="D9873" i="5"/>
  <c r="D9874" i="5"/>
  <c r="D9875" i="5"/>
  <c r="D9876" i="5"/>
  <c r="D9877" i="5"/>
  <c r="D9878" i="5"/>
  <c r="D9879" i="5"/>
  <c r="D9880" i="5"/>
  <c r="D9881" i="5"/>
  <c r="D9882" i="5"/>
  <c r="D9883" i="5"/>
  <c r="D9884" i="5"/>
  <c r="D9885" i="5"/>
  <c r="D9886" i="5"/>
  <c r="D9887" i="5"/>
  <c r="D9888" i="5"/>
  <c r="D9889" i="5"/>
  <c r="D9890" i="5"/>
  <c r="D9891" i="5"/>
  <c r="D9892" i="5"/>
  <c r="D9893" i="5"/>
  <c r="D9894" i="5"/>
  <c r="D9895" i="5"/>
  <c r="D9896" i="5"/>
  <c r="D9897" i="5"/>
  <c r="D9898" i="5"/>
  <c r="D9899" i="5"/>
  <c r="D9900" i="5"/>
  <c r="D9901" i="5"/>
  <c r="D9902" i="5"/>
  <c r="D9903" i="5"/>
  <c r="D9904" i="5"/>
  <c r="D9905" i="5"/>
  <c r="D9906" i="5"/>
  <c r="D9907" i="5"/>
  <c r="D9908" i="5"/>
  <c r="D9909" i="5"/>
  <c r="D9910" i="5"/>
  <c r="D9911" i="5"/>
  <c r="D9912" i="5"/>
  <c r="D9913" i="5"/>
  <c r="D9914" i="5"/>
  <c r="D9915" i="5"/>
  <c r="D9916" i="5"/>
  <c r="D9917" i="5"/>
  <c r="D9918" i="5"/>
  <c r="D9919" i="5"/>
  <c r="D9920" i="5"/>
  <c r="D9921" i="5"/>
  <c r="D9922" i="5"/>
  <c r="D9923" i="5"/>
  <c r="D9924" i="5"/>
  <c r="D9925" i="5"/>
  <c r="D9926" i="5"/>
  <c r="D9927" i="5"/>
  <c r="D9928" i="5"/>
  <c r="D9929" i="5"/>
  <c r="D9930" i="5"/>
  <c r="D9931" i="5"/>
  <c r="D9932" i="5"/>
  <c r="D9933" i="5"/>
  <c r="D9934" i="5"/>
  <c r="D9935" i="5"/>
  <c r="D9936" i="5"/>
  <c r="D9937" i="5"/>
  <c r="D9938" i="5"/>
  <c r="D9939" i="5"/>
  <c r="D9940" i="5"/>
  <c r="D9941" i="5"/>
  <c r="D9942" i="5"/>
  <c r="D9943" i="5"/>
  <c r="D9944" i="5"/>
  <c r="D9945" i="5"/>
  <c r="D9946" i="5"/>
  <c r="D9947" i="5"/>
  <c r="D9948" i="5"/>
  <c r="D9949" i="5"/>
  <c r="D9950" i="5"/>
  <c r="D9951" i="5"/>
  <c r="D9952" i="5"/>
  <c r="D9953" i="5"/>
  <c r="D9954" i="5"/>
  <c r="D9955" i="5"/>
  <c r="D9956" i="5"/>
  <c r="D9957" i="5"/>
  <c r="D9958" i="5"/>
  <c r="D9959" i="5"/>
  <c r="D9960" i="5"/>
  <c r="D9961" i="5"/>
  <c r="D9962" i="5"/>
  <c r="D9963" i="5"/>
  <c r="D9964" i="5"/>
  <c r="D9965" i="5"/>
  <c r="D9966" i="5"/>
  <c r="D9967" i="5"/>
  <c r="D9968" i="5"/>
  <c r="D9969" i="5"/>
  <c r="D9970" i="5"/>
  <c r="D9971" i="5"/>
  <c r="D9972" i="5"/>
  <c r="D9973" i="5"/>
  <c r="D9974" i="5"/>
  <c r="D9975" i="5"/>
  <c r="D9976" i="5"/>
  <c r="D9977" i="5"/>
  <c r="D9978" i="5"/>
  <c r="D9979" i="5"/>
  <c r="D9980" i="5"/>
  <c r="D9981" i="5"/>
  <c r="D9982" i="5"/>
  <c r="D9983" i="5"/>
  <c r="D9984" i="5"/>
  <c r="D9985" i="5"/>
  <c r="D9986" i="5"/>
  <c r="D9987" i="5"/>
  <c r="D9988" i="5"/>
  <c r="D9989" i="5"/>
  <c r="D9990" i="5"/>
  <c r="D9991" i="5"/>
  <c r="D9992" i="5"/>
  <c r="D9993" i="5"/>
  <c r="D9994" i="5"/>
  <c r="D9995" i="5"/>
  <c r="D9996" i="5"/>
  <c r="D9997" i="5"/>
  <c r="D9998" i="5"/>
  <c r="D9999" i="5"/>
  <c r="D10000" i="5"/>
  <c r="D10001" i="5"/>
  <c r="D10002" i="5"/>
  <c r="D10003" i="5"/>
  <c r="D10004" i="5"/>
  <c r="D10005" i="5"/>
  <c r="D10006" i="5"/>
  <c r="D10007" i="5"/>
  <c r="D10008" i="5"/>
  <c r="D10009" i="5"/>
  <c r="D10010" i="5"/>
  <c r="D10011" i="5"/>
  <c r="D10012" i="5"/>
  <c r="D10013" i="5"/>
  <c r="D10014" i="5"/>
  <c r="D10015" i="5"/>
  <c r="D10016" i="5"/>
  <c r="D10017" i="5"/>
  <c r="D10018" i="5"/>
  <c r="D10019" i="5"/>
  <c r="D10020" i="5"/>
  <c r="D10021" i="5"/>
  <c r="D10022" i="5"/>
  <c r="D10023" i="5"/>
  <c r="D10024" i="5"/>
  <c r="D10025" i="5"/>
  <c r="D10026" i="5"/>
  <c r="D10027" i="5"/>
  <c r="D10028" i="5"/>
  <c r="D10029" i="5"/>
  <c r="D10030" i="5"/>
  <c r="D10031" i="5"/>
  <c r="D10032" i="5"/>
  <c r="D10033" i="5"/>
  <c r="D10034" i="5"/>
  <c r="D10035" i="5"/>
  <c r="D10036" i="5"/>
  <c r="D10037" i="5"/>
  <c r="D10038" i="5"/>
  <c r="D10039" i="5"/>
  <c r="D10040" i="5"/>
  <c r="D10041" i="5"/>
  <c r="D10042" i="5"/>
  <c r="D10043" i="5"/>
  <c r="D10044" i="5"/>
  <c r="D10045" i="5"/>
  <c r="D10046" i="5"/>
  <c r="D10047" i="5"/>
  <c r="D10048" i="5"/>
  <c r="D10049" i="5"/>
  <c r="D10050" i="5"/>
  <c r="D10051" i="5"/>
  <c r="D10052" i="5"/>
  <c r="D10053" i="5"/>
  <c r="D10054" i="5"/>
  <c r="D10055" i="5"/>
  <c r="D10056" i="5"/>
  <c r="D10057" i="5"/>
  <c r="D10058" i="5"/>
  <c r="D10059" i="5"/>
  <c r="D10060" i="5"/>
  <c r="D10061" i="5"/>
  <c r="D10062" i="5"/>
  <c r="D10063" i="5"/>
  <c r="D10064" i="5"/>
  <c r="D10065" i="5"/>
  <c r="D10066" i="5"/>
  <c r="D10067" i="5"/>
  <c r="D10068" i="5"/>
  <c r="D10069" i="5"/>
  <c r="D10070" i="5"/>
  <c r="D10071" i="5"/>
  <c r="D10072" i="5"/>
  <c r="D10073" i="5"/>
  <c r="D10074" i="5"/>
  <c r="D10075" i="5"/>
  <c r="D10076" i="5"/>
  <c r="D10077" i="5"/>
  <c r="D10078" i="5"/>
  <c r="D10079" i="5"/>
  <c r="D10080" i="5"/>
  <c r="D10081" i="5"/>
  <c r="D10082" i="5"/>
  <c r="D10083" i="5"/>
  <c r="D10084" i="5"/>
  <c r="D10085" i="5"/>
  <c r="D10086" i="5"/>
  <c r="D10087" i="5"/>
  <c r="D10088" i="5"/>
  <c r="D10089" i="5"/>
  <c r="D10090" i="5"/>
  <c r="D10091" i="5"/>
  <c r="D10092" i="5"/>
  <c r="D10093" i="5"/>
  <c r="D10094" i="5"/>
  <c r="D10095" i="5"/>
  <c r="D10096" i="5"/>
  <c r="D10097" i="5"/>
  <c r="D10098" i="5"/>
  <c r="D10099" i="5"/>
  <c r="D10100" i="5"/>
  <c r="D10101" i="5"/>
  <c r="D10102" i="5"/>
  <c r="D10103" i="5"/>
  <c r="D10104" i="5"/>
  <c r="D10105" i="5"/>
  <c r="D10106" i="5"/>
  <c r="D10107" i="5"/>
  <c r="D10108" i="5"/>
  <c r="D10109" i="5"/>
  <c r="D10110" i="5"/>
  <c r="D10111" i="5"/>
  <c r="D10112" i="5"/>
  <c r="D10113" i="5"/>
  <c r="D10114" i="5"/>
  <c r="D10115" i="5"/>
  <c r="D10116" i="5"/>
  <c r="D10117" i="5"/>
  <c r="D10118" i="5"/>
  <c r="D10119" i="5"/>
  <c r="D10120" i="5"/>
  <c r="D10121" i="5"/>
  <c r="D10122" i="5"/>
  <c r="D10123" i="5"/>
  <c r="D10124" i="5"/>
  <c r="D10125" i="5"/>
  <c r="D10126" i="5"/>
  <c r="D10127" i="5"/>
  <c r="D10128" i="5"/>
  <c r="D10129" i="5"/>
  <c r="D10130" i="5"/>
  <c r="D10131" i="5"/>
  <c r="D10132" i="5"/>
  <c r="D10133" i="5"/>
  <c r="D10134" i="5"/>
  <c r="D10135" i="5"/>
  <c r="D10136" i="5"/>
  <c r="D10137" i="5"/>
  <c r="D10138" i="5"/>
  <c r="D10139" i="5"/>
  <c r="D10140" i="5"/>
  <c r="D10141" i="5"/>
  <c r="D10142" i="5"/>
  <c r="D10143" i="5"/>
  <c r="D10144" i="5"/>
  <c r="D10145" i="5"/>
  <c r="D10146" i="5"/>
  <c r="D10147" i="5"/>
  <c r="D10148" i="5"/>
  <c r="D10149" i="5"/>
  <c r="D10150" i="5"/>
  <c r="D10151" i="5"/>
  <c r="D10152" i="5"/>
  <c r="D10153" i="5"/>
  <c r="D10154" i="5"/>
  <c r="D10155" i="5"/>
  <c r="D10156" i="5"/>
  <c r="D10157" i="5"/>
  <c r="D10158" i="5"/>
  <c r="D10159" i="5"/>
  <c r="D10160" i="5"/>
  <c r="D10161" i="5"/>
  <c r="D10162" i="5"/>
  <c r="D10163" i="5"/>
  <c r="D10164" i="5"/>
  <c r="D10165" i="5"/>
  <c r="D10166" i="5"/>
  <c r="D10167" i="5"/>
  <c r="D10168" i="5"/>
  <c r="D10169" i="5"/>
  <c r="D10170" i="5"/>
  <c r="D10171" i="5"/>
  <c r="D10172" i="5"/>
  <c r="D10173" i="5"/>
  <c r="D10174" i="5"/>
  <c r="D10175" i="5"/>
  <c r="D10176" i="5"/>
  <c r="D10177" i="5"/>
  <c r="D10178" i="5"/>
  <c r="D10179" i="5"/>
  <c r="D10180" i="5"/>
  <c r="D10181" i="5"/>
  <c r="D10182" i="5"/>
  <c r="D10183" i="5"/>
  <c r="D10184" i="5"/>
  <c r="D10185" i="5"/>
  <c r="D10186" i="5"/>
  <c r="D10187" i="5"/>
  <c r="D10188" i="5"/>
  <c r="D10189" i="5"/>
  <c r="D10190" i="5"/>
  <c r="D10191" i="5"/>
  <c r="D10192" i="5"/>
  <c r="D10193" i="5"/>
  <c r="D10194" i="5"/>
  <c r="D10195" i="5"/>
  <c r="D10196" i="5"/>
  <c r="D10197" i="5"/>
  <c r="D10198" i="5"/>
  <c r="D10199" i="5"/>
  <c r="D10200" i="5"/>
  <c r="D10201" i="5"/>
  <c r="D10202" i="5"/>
  <c r="D10203" i="5"/>
  <c r="D10204" i="5"/>
  <c r="D10205" i="5"/>
  <c r="D10206" i="5"/>
  <c r="D10207" i="5"/>
  <c r="D10208" i="5"/>
  <c r="D10209" i="5"/>
  <c r="D10210" i="5"/>
  <c r="D10211" i="5"/>
  <c r="D10212" i="5"/>
  <c r="D10213" i="5"/>
  <c r="D10214" i="5"/>
  <c r="D10215" i="5"/>
  <c r="D10216" i="5"/>
  <c r="D10217" i="5"/>
  <c r="D10218" i="5"/>
  <c r="D10219" i="5"/>
  <c r="D10220" i="5"/>
  <c r="D10221" i="5"/>
  <c r="D10222" i="5"/>
  <c r="D10223" i="5"/>
  <c r="D10224" i="5"/>
  <c r="D10225" i="5"/>
  <c r="D10226" i="5"/>
  <c r="D10227" i="5"/>
  <c r="D10228" i="5"/>
  <c r="D10229" i="5"/>
  <c r="D10230" i="5"/>
  <c r="D10231" i="5"/>
  <c r="D10232" i="5"/>
  <c r="D10233" i="5"/>
  <c r="D10234" i="5"/>
  <c r="D10235" i="5"/>
  <c r="D10236" i="5"/>
  <c r="D10237" i="5"/>
  <c r="D10238" i="5"/>
  <c r="D10239" i="5"/>
  <c r="D10240" i="5"/>
  <c r="D10241" i="5"/>
  <c r="D10242" i="5"/>
  <c r="D10243" i="5"/>
  <c r="D10244" i="5"/>
  <c r="D10245" i="5"/>
  <c r="D10246" i="5"/>
  <c r="D10247" i="5"/>
  <c r="D10248" i="5"/>
  <c r="D10249" i="5"/>
  <c r="D10250" i="5"/>
  <c r="D10251" i="5"/>
  <c r="D10252" i="5"/>
  <c r="D10253" i="5"/>
  <c r="D10254" i="5"/>
  <c r="D10255" i="5"/>
  <c r="D10256" i="5"/>
  <c r="D10257" i="5"/>
  <c r="D10258" i="5"/>
  <c r="D10259" i="5"/>
  <c r="D10260" i="5"/>
  <c r="D10261" i="5"/>
  <c r="D10262" i="5"/>
  <c r="D10263" i="5"/>
  <c r="D10264" i="5"/>
  <c r="D10265" i="5"/>
  <c r="D10266" i="5"/>
  <c r="D10267" i="5"/>
  <c r="D10268" i="5"/>
  <c r="D10269" i="5"/>
  <c r="D10270" i="5"/>
  <c r="D10271" i="5"/>
  <c r="D10272" i="5"/>
  <c r="D10273" i="5"/>
  <c r="D10274" i="5"/>
  <c r="D10275" i="5"/>
  <c r="D10276" i="5"/>
  <c r="D10277" i="5"/>
  <c r="D10278" i="5"/>
  <c r="D10279" i="5"/>
  <c r="D10280" i="5"/>
  <c r="D10281" i="5"/>
  <c r="D10282" i="5"/>
  <c r="D10283" i="5"/>
  <c r="D10284" i="5"/>
  <c r="D10285" i="5"/>
  <c r="D10286" i="5"/>
  <c r="D10287" i="5"/>
  <c r="D10288" i="5"/>
  <c r="D10289" i="5"/>
  <c r="D10290" i="5"/>
  <c r="D10291" i="5"/>
  <c r="D10292" i="5"/>
  <c r="D10293" i="5"/>
  <c r="D10294" i="5"/>
  <c r="D10295" i="5"/>
  <c r="D10296" i="5"/>
  <c r="D10297" i="5"/>
  <c r="D10298" i="5"/>
  <c r="D10299" i="5"/>
  <c r="D10300" i="5"/>
  <c r="D10301" i="5"/>
  <c r="D10302" i="5"/>
  <c r="D10303" i="5"/>
  <c r="D10304" i="5"/>
  <c r="D10305" i="5"/>
  <c r="D10306" i="5"/>
  <c r="D10307" i="5"/>
  <c r="D10308" i="5"/>
  <c r="D10309" i="5"/>
  <c r="D10310" i="5"/>
  <c r="D10311" i="5"/>
  <c r="D10312" i="5"/>
  <c r="D10313" i="5"/>
  <c r="D10314" i="5"/>
  <c r="D10315" i="5"/>
  <c r="D10316" i="5"/>
  <c r="D10317" i="5"/>
  <c r="D10318" i="5"/>
  <c r="D10319" i="5"/>
  <c r="D10320" i="5"/>
  <c r="D10321" i="5"/>
  <c r="D10322" i="5"/>
  <c r="D10323" i="5"/>
  <c r="D10324" i="5"/>
  <c r="D10325" i="5"/>
  <c r="D10326" i="5"/>
  <c r="D10327" i="5"/>
  <c r="D10328" i="5"/>
  <c r="D10329" i="5"/>
  <c r="D10330" i="5"/>
  <c r="D10331" i="5"/>
  <c r="D10332" i="5"/>
  <c r="D10333" i="5"/>
  <c r="D10334" i="5"/>
  <c r="D10335" i="5"/>
  <c r="D10336" i="5"/>
  <c r="D10337" i="5"/>
  <c r="D10338" i="5"/>
  <c r="D10339" i="5"/>
  <c r="D10340" i="5"/>
  <c r="D10341" i="5"/>
  <c r="D10342" i="5"/>
  <c r="D10343" i="5"/>
  <c r="D10344" i="5"/>
  <c r="D10345" i="5"/>
  <c r="D10346" i="5"/>
  <c r="D10347" i="5"/>
  <c r="D10348" i="5"/>
  <c r="D10349" i="5"/>
  <c r="D10350" i="5"/>
  <c r="D10351" i="5"/>
  <c r="D10352" i="5"/>
  <c r="D10353" i="5"/>
  <c r="D10354" i="5"/>
  <c r="D10355" i="5"/>
  <c r="D10356" i="5"/>
  <c r="D10357" i="5"/>
  <c r="D10358" i="5"/>
  <c r="D10359" i="5"/>
  <c r="D10360" i="5"/>
  <c r="D10361" i="5"/>
  <c r="D10362" i="5"/>
  <c r="D10363" i="5"/>
  <c r="D10364" i="5"/>
  <c r="D10365" i="5"/>
  <c r="D10366" i="5"/>
  <c r="D10367" i="5"/>
  <c r="D10368" i="5"/>
  <c r="D10369" i="5"/>
  <c r="D10370" i="5"/>
  <c r="D10371" i="5"/>
  <c r="D10372" i="5"/>
  <c r="D10373" i="5"/>
  <c r="D10374" i="5"/>
  <c r="D10375" i="5"/>
  <c r="D10376" i="5"/>
  <c r="D10377" i="5"/>
  <c r="D10378" i="5"/>
  <c r="D10379" i="5"/>
  <c r="D10380" i="5"/>
  <c r="D10381" i="5"/>
  <c r="D10382" i="5"/>
  <c r="D10383" i="5"/>
  <c r="D10384" i="5"/>
  <c r="D10385" i="5"/>
  <c r="D10386" i="5"/>
  <c r="D10387" i="5"/>
  <c r="D10388" i="5"/>
  <c r="D10389" i="5"/>
  <c r="D10390" i="5"/>
  <c r="D10391" i="5"/>
  <c r="D10392" i="5"/>
  <c r="D10393" i="5"/>
  <c r="D10394" i="5"/>
  <c r="D10395" i="5"/>
  <c r="D10396" i="5"/>
  <c r="D10397" i="5"/>
  <c r="D10398" i="5"/>
  <c r="D10399" i="5"/>
  <c r="D10400" i="5"/>
  <c r="D10401" i="5"/>
  <c r="D10402" i="5"/>
  <c r="D10403" i="5"/>
  <c r="D10404" i="5"/>
  <c r="D10405" i="5"/>
  <c r="D10406" i="5"/>
  <c r="D10407" i="5"/>
  <c r="D10408" i="5"/>
  <c r="D10409" i="5"/>
  <c r="D10410" i="5"/>
  <c r="D10411" i="5"/>
  <c r="D10412" i="5"/>
  <c r="D10413" i="5"/>
  <c r="D10414" i="5"/>
  <c r="D10415" i="5"/>
  <c r="D10416" i="5"/>
  <c r="D10417" i="5"/>
  <c r="D10418" i="5"/>
  <c r="D10419" i="5"/>
  <c r="D10420" i="5"/>
  <c r="D10421" i="5"/>
  <c r="D10422" i="5"/>
  <c r="D10423" i="5"/>
  <c r="D10424" i="5"/>
  <c r="D10425" i="5"/>
  <c r="D10426" i="5"/>
  <c r="D10427" i="5"/>
  <c r="D10428" i="5"/>
  <c r="D10429" i="5"/>
  <c r="D10430" i="5"/>
  <c r="D10431" i="5"/>
  <c r="D10432" i="5"/>
  <c r="D10433" i="5"/>
  <c r="D10434" i="5"/>
  <c r="D10435" i="5"/>
  <c r="D10436" i="5"/>
  <c r="D10437" i="5"/>
  <c r="D10438" i="5"/>
  <c r="D10439" i="5"/>
  <c r="D10440" i="5"/>
  <c r="D10441" i="5"/>
  <c r="D10442" i="5"/>
  <c r="D10443" i="5"/>
  <c r="D10444" i="5"/>
  <c r="D10445" i="5"/>
  <c r="D10446" i="5"/>
  <c r="D10447" i="5"/>
  <c r="D10448" i="5"/>
  <c r="D10449" i="5"/>
  <c r="D10450" i="5"/>
  <c r="D10451" i="5"/>
  <c r="D10452" i="5"/>
  <c r="D10453" i="5"/>
  <c r="D10454" i="5"/>
  <c r="D10455" i="5"/>
  <c r="D10456" i="5"/>
  <c r="D10457" i="5"/>
  <c r="D10458" i="5"/>
  <c r="D10459" i="5"/>
  <c r="D10460" i="5"/>
  <c r="D10461" i="5"/>
  <c r="D10462" i="5"/>
  <c r="D10463" i="5"/>
  <c r="D10464" i="5"/>
  <c r="D10465" i="5"/>
  <c r="D10466" i="5"/>
  <c r="D10467" i="5"/>
  <c r="D10468" i="5"/>
  <c r="D10469" i="5"/>
  <c r="D10470" i="5"/>
  <c r="D10471" i="5"/>
  <c r="D10472" i="5"/>
  <c r="D10473" i="5"/>
  <c r="D10474" i="5"/>
  <c r="D10475" i="5"/>
  <c r="D10476" i="5"/>
  <c r="D10477" i="5"/>
  <c r="D10478" i="5"/>
  <c r="D10479" i="5"/>
  <c r="D10480" i="5"/>
  <c r="D10481" i="5"/>
  <c r="D10482" i="5"/>
  <c r="D10483" i="5"/>
  <c r="D10484" i="5"/>
  <c r="D10485" i="5"/>
  <c r="D10486" i="5"/>
  <c r="D10487" i="5"/>
  <c r="D10488" i="5"/>
  <c r="D10489" i="5"/>
  <c r="D10490" i="5"/>
  <c r="D10491" i="5"/>
  <c r="D10492" i="5"/>
  <c r="D10493" i="5"/>
  <c r="D10494" i="5"/>
  <c r="D10495" i="5"/>
  <c r="D10496" i="5"/>
  <c r="D10497" i="5"/>
  <c r="D10498" i="5"/>
  <c r="D10499" i="5"/>
  <c r="D10500" i="5"/>
  <c r="D10501" i="5"/>
  <c r="D10502" i="5"/>
  <c r="D10503" i="5"/>
  <c r="D10504" i="5"/>
  <c r="D10505" i="5"/>
  <c r="D10506" i="5"/>
  <c r="D10507" i="5"/>
  <c r="D10508" i="5"/>
  <c r="D10509" i="5"/>
  <c r="D10510" i="5"/>
  <c r="D10511" i="5"/>
  <c r="D10512" i="5"/>
  <c r="D10513" i="5"/>
  <c r="D10514" i="5"/>
  <c r="D10515" i="5"/>
  <c r="D10516" i="5"/>
  <c r="D10517" i="5"/>
  <c r="D10518" i="5"/>
  <c r="D10519" i="5"/>
  <c r="D10520" i="5"/>
  <c r="D10521" i="5"/>
  <c r="D10522" i="5"/>
  <c r="D10523" i="5"/>
  <c r="D10524" i="5"/>
  <c r="D10525" i="5"/>
  <c r="D10526" i="5"/>
  <c r="D10527" i="5"/>
  <c r="D10528" i="5"/>
  <c r="D10529" i="5"/>
  <c r="D10530" i="5"/>
  <c r="D10531" i="5"/>
  <c r="D10532" i="5"/>
  <c r="D10533" i="5"/>
  <c r="D10534" i="5"/>
  <c r="D10535" i="5"/>
  <c r="D10536" i="5"/>
  <c r="D10537" i="5"/>
  <c r="D10538" i="5"/>
  <c r="D10539" i="5"/>
  <c r="D10540" i="5"/>
  <c r="D10541" i="5"/>
  <c r="D10542" i="5"/>
  <c r="D10543" i="5"/>
  <c r="D10544" i="5"/>
  <c r="D10545" i="5"/>
  <c r="D10546" i="5"/>
  <c r="D10547" i="5"/>
  <c r="D10548" i="5"/>
  <c r="D10549" i="5"/>
  <c r="D10550" i="5"/>
  <c r="D10551" i="5"/>
  <c r="D10552" i="5"/>
  <c r="D10553" i="5"/>
  <c r="D10554" i="5"/>
  <c r="D10555" i="5"/>
  <c r="D10556" i="5"/>
  <c r="D10557" i="5"/>
  <c r="D10558" i="5"/>
  <c r="D10559" i="5"/>
  <c r="D10560" i="5"/>
  <c r="D10561" i="5"/>
  <c r="D10562" i="5"/>
  <c r="D10563" i="5"/>
  <c r="D10564" i="5"/>
  <c r="D10565" i="5"/>
  <c r="D10566" i="5"/>
  <c r="D10567" i="5"/>
  <c r="D10568" i="5"/>
  <c r="D10569" i="5"/>
  <c r="D10570" i="5"/>
  <c r="D10571" i="5"/>
  <c r="D10572" i="5"/>
  <c r="D10573" i="5"/>
  <c r="D10574" i="5"/>
  <c r="D10575" i="5"/>
  <c r="D10576" i="5"/>
  <c r="D10577" i="5"/>
  <c r="D10578" i="5"/>
  <c r="D10579" i="5"/>
  <c r="D10580" i="5"/>
  <c r="D10581" i="5"/>
  <c r="D10582" i="5"/>
  <c r="D10583" i="5"/>
  <c r="D10584" i="5"/>
  <c r="D10585" i="5"/>
  <c r="D10586" i="5"/>
  <c r="D10587" i="5"/>
  <c r="D10588" i="5"/>
  <c r="D10589" i="5"/>
  <c r="D10590" i="5"/>
  <c r="D10591" i="5"/>
  <c r="D10592" i="5"/>
  <c r="D10593" i="5"/>
  <c r="D10594" i="5"/>
  <c r="D10595" i="5"/>
  <c r="D10596" i="5"/>
  <c r="D10597" i="5"/>
  <c r="D10598" i="5"/>
  <c r="D10599" i="5"/>
  <c r="D10600" i="5"/>
  <c r="D10601" i="5"/>
  <c r="D10602" i="5"/>
  <c r="D10603" i="5"/>
  <c r="D10604" i="5"/>
  <c r="D10605" i="5"/>
  <c r="D10606" i="5"/>
  <c r="D10607" i="5"/>
  <c r="D10608" i="5"/>
  <c r="D10609" i="5"/>
  <c r="D10610" i="5"/>
  <c r="D10611" i="5"/>
  <c r="D10612" i="5"/>
  <c r="D10613" i="5"/>
  <c r="D10614" i="5"/>
  <c r="D10615" i="5"/>
  <c r="D10616" i="5"/>
  <c r="D10617" i="5"/>
  <c r="D10618" i="5"/>
  <c r="D10619" i="5"/>
  <c r="D10620" i="5"/>
  <c r="D10621" i="5"/>
  <c r="D10622" i="5"/>
  <c r="D10623" i="5"/>
  <c r="D10624" i="5"/>
  <c r="D10625" i="5"/>
  <c r="D10626" i="5"/>
  <c r="D10627" i="5"/>
  <c r="D10628" i="5"/>
  <c r="D10629" i="5"/>
  <c r="D10630" i="5"/>
  <c r="D10631" i="5"/>
  <c r="D10632" i="5"/>
  <c r="D10633" i="5"/>
  <c r="D10634" i="5"/>
  <c r="D10635" i="5"/>
  <c r="D10636" i="5"/>
  <c r="D10637" i="5"/>
  <c r="D10638" i="5"/>
  <c r="D10639" i="5"/>
  <c r="D10640" i="5"/>
  <c r="D10641" i="5"/>
  <c r="D10642" i="5"/>
  <c r="D10643" i="5"/>
  <c r="D10644" i="5"/>
  <c r="D10645" i="5"/>
  <c r="D10646" i="5"/>
  <c r="D10647" i="5"/>
  <c r="D10648" i="5"/>
  <c r="D10649" i="5"/>
  <c r="D10650" i="5"/>
  <c r="D10651" i="5"/>
  <c r="D10652" i="5"/>
  <c r="D10653" i="5"/>
  <c r="D10654" i="5"/>
  <c r="D10655" i="5"/>
  <c r="D10656" i="5"/>
  <c r="D10657" i="5"/>
  <c r="D10658" i="5"/>
  <c r="D10659" i="5"/>
  <c r="D10660" i="5"/>
  <c r="D10661" i="5"/>
  <c r="D10662" i="5"/>
  <c r="D10663" i="5"/>
  <c r="D10664" i="5"/>
  <c r="D10665" i="5"/>
  <c r="D10666" i="5"/>
  <c r="D10667" i="5"/>
  <c r="D10668" i="5"/>
  <c r="D10669" i="5"/>
  <c r="D10670" i="5"/>
  <c r="D10671" i="5"/>
  <c r="D10672" i="5"/>
  <c r="D10673" i="5"/>
  <c r="D10674" i="5"/>
  <c r="D10675" i="5"/>
  <c r="D10676" i="5"/>
  <c r="D10677" i="5"/>
  <c r="D10678" i="5"/>
  <c r="D10679" i="5"/>
  <c r="D10680" i="5"/>
  <c r="D10681" i="5"/>
  <c r="D10682" i="5"/>
  <c r="D10683" i="5"/>
  <c r="D10684" i="5"/>
  <c r="D10685" i="5"/>
  <c r="D10686" i="5"/>
  <c r="D10687" i="5"/>
  <c r="D10688" i="5"/>
  <c r="D10689" i="5"/>
  <c r="D10690" i="5"/>
  <c r="D10691" i="5"/>
  <c r="D10692" i="5"/>
  <c r="D10693" i="5"/>
  <c r="D10694" i="5"/>
  <c r="D10695" i="5"/>
  <c r="D10696" i="5"/>
  <c r="D10697" i="5"/>
  <c r="D10698" i="5"/>
  <c r="D10699" i="5"/>
  <c r="D10700" i="5"/>
  <c r="D10701" i="5"/>
  <c r="D10702" i="5"/>
  <c r="D10703" i="5"/>
  <c r="D10704" i="5"/>
  <c r="D10705" i="5"/>
  <c r="D10706" i="5"/>
  <c r="D10707" i="5"/>
  <c r="D10708" i="5"/>
  <c r="D10709" i="5"/>
  <c r="D10710" i="5"/>
  <c r="D10711" i="5"/>
  <c r="D10712" i="5"/>
  <c r="D10713" i="5"/>
  <c r="D10714" i="5"/>
  <c r="D10715" i="5"/>
  <c r="D10716" i="5"/>
  <c r="D10717" i="5"/>
  <c r="D10718" i="5"/>
  <c r="D10719" i="5"/>
  <c r="D10720" i="5"/>
  <c r="D10721" i="5"/>
  <c r="D10722" i="5"/>
  <c r="D10723" i="5"/>
  <c r="D10724" i="5"/>
  <c r="D10725" i="5"/>
  <c r="D10726" i="5"/>
  <c r="D10727" i="5"/>
  <c r="D10728" i="5"/>
  <c r="D10729" i="5"/>
  <c r="D10730" i="5"/>
  <c r="D10731" i="5"/>
  <c r="D10732" i="5"/>
  <c r="D10733" i="5"/>
  <c r="D10734" i="5"/>
  <c r="D10735" i="5"/>
  <c r="D10736" i="5"/>
  <c r="D10737" i="5"/>
  <c r="D10738" i="5"/>
  <c r="D10739" i="5"/>
  <c r="D10740" i="5"/>
  <c r="D10741" i="5"/>
  <c r="D10742" i="5"/>
  <c r="D10743" i="5"/>
  <c r="D10744" i="5"/>
  <c r="D10745" i="5"/>
  <c r="D10746" i="5"/>
  <c r="D10747" i="5"/>
  <c r="D10748" i="5"/>
  <c r="D10749" i="5"/>
  <c r="D10750" i="5"/>
  <c r="D10751" i="5"/>
  <c r="D10752" i="5"/>
  <c r="D10753" i="5"/>
  <c r="D10754" i="5"/>
  <c r="D10755" i="5"/>
  <c r="D10756" i="5"/>
  <c r="D10757" i="5"/>
  <c r="D10758" i="5"/>
  <c r="D10759" i="5"/>
  <c r="D10760" i="5"/>
  <c r="D10761" i="5"/>
  <c r="D10762" i="5"/>
  <c r="D10763" i="5"/>
  <c r="D10764" i="5"/>
  <c r="D10765" i="5"/>
  <c r="D10766" i="5"/>
  <c r="D10767" i="5"/>
  <c r="D10768" i="5"/>
  <c r="D10769" i="5"/>
  <c r="D10770" i="5"/>
  <c r="D10771" i="5"/>
  <c r="D10772" i="5"/>
  <c r="D10773" i="5"/>
  <c r="D10774" i="5"/>
  <c r="D10775" i="5"/>
  <c r="D10776" i="5"/>
  <c r="D10777" i="5"/>
  <c r="D10778" i="5"/>
  <c r="D10779" i="5"/>
  <c r="D10780" i="5"/>
  <c r="D10781" i="5"/>
  <c r="D10782" i="5"/>
  <c r="D10783" i="5"/>
  <c r="D10784" i="5"/>
  <c r="D10785" i="5"/>
  <c r="D10786" i="5"/>
  <c r="D10787" i="5"/>
  <c r="D10788" i="5"/>
  <c r="D10789" i="5"/>
  <c r="D10790" i="5"/>
  <c r="D10791" i="5"/>
  <c r="D10792" i="5"/>
  <c r="D10793" i="5"/>
  <c r="D10794" i="5"/>
  <c r="D10795" i="5"/>
  <c r="D10796" i="5"/>
  <c r="D10797" i="5"/>
  <c r="D10798" i="5"/>
  <c r="D10799" i="5"/>
  <c r="D10800" i="5"/>
  <c r="D10801" i="5"/>
  <c r="D10802" i="5"/>
  <c r="D10803" i="5"/>
  <c r="D10804" i="5"/>
  <c r="D10805" i="5"/>
  <c r="D10806" i="5"/>
  <c r="D10807" i="5"/>
  <c r="D10808" i="5"/>
  <c r="D10809" i="5"/>
  <c r="D10810" i="5"/>
  <c r="D10811" i="5"/>
  <c r="D10812" i="5"/>
  <c r="D10813" i="5"/>
  <c r="D10814" i="5"/>
  <c r="D10815" i="5"/>
  <c r="D10816" i="5"/>
  <c r="D10817" i="5"/>
  <c r="D10818" i="5"/>
  <c r="D10819" i="5"/>
  <c r="D10820" i="5"/>
  <c r="D10821" i="5"/>
  <c r="D10822" i="5"/>
  <c r="D10823" i="5"/>
  <c r="D10824" i="5"/>
  <c r="D10825" i="5"/>
  <c r="D10826" i="5"/>
  <c r="D10827" i="5"/>
  <c r="D10828" i="5"/>
  <c r="D10829" i="5"/>
  <c r="D10830" i="5"/>
  <c r="D10831" i="5"/>
  <c r="D10832" i="5"/>
  <c r="D10833" i="5"/>
  <c r="D10834" i="5"/>
  <c r="D10835" i="5"/>
  <c r="D10836" i="5"/>
  <c r="D10837" i="5"/>
  <c r="D10838" i="5"/>
  <c r="D10839" i="5"/>
  <c r="D10840" i="5"/>
  <c r="D10841" i="5"/>
  <c r="D10842" i="5"/>
  <c r="D10843" i="5"/>
  <c r="D10844" i="5"/>
  <c r="D10845" i="5"/>
  <c r="D10846" i="5"/>
  <c r="D10847" i="5"/>
  <c r="D10848" i="5"/>
  <c r="D10849" i="5"/>
  <c r="D10850" i="5"/>
  <c r="D10851" i="5"/>
  <c r="D10852" i="5"/>
  <c r="D10853" i="5"/>
  <c r="D10854" i="5"/>
  <c r="D10855" i="5"/>
  <c r="D10856" i="5"/>
  <c r="D10857" i="5"/>
  <c r="D10858" i="5"/>
  <c r="D10859" i="5"/>
  <c r="D10860" i="5"/>
  <c r="D10861" i="5"/>
  <c r="D10862" i="5"/>
  <c r="D10863" i="5"/>
  <c r="D10864" i="5"/>
  <c r="D10865" i="5"/>
  <c r="D10866" i="5"/>
  <c r="D10867" i="5"/>
  <c r="D10868" i="5"/>
  <c r="D10869" i="5"/>
  <c r="D10870" i="5"/>
  <c r="D10871" i="5"/>
  <c r="D10872" i="5"/>
  <c r="D10873" i="5"/>
  <c r="D10874" i="5"/>
  <c r="D10875" i="5"/>
  <c r="D10876" i="5"/>
  <c r="D10877" i="5"/>
  <c r="D10878" i="5"/>
  <c r="D10879" i="5"/>
  <c r="D10880" i="5"/>
  <c r="D10881" i="5"/>
  <c r="D10882" i="5"/>
  <c r="D10883" i="5"/>
  <c r="D10884" i="5"/>
  <c r="D10885" i="5"/>
  <c r="D10886" i="5"/>
  <c r="D10887" i="5"/>
  <c r="D10888" i="5"/>
  <c r="D10889" i="5"/>
  <c r="D10890" i="5"/>
  <c r="D10891" i="5"/>
  <c r="D10892" i="5"/>
  <c r="D10893" i="5"/>
  <c r="D10894" i="5"/>
  <c r="D10895" i="5"/>
  <c r="D10896" i="5"/>
  <c r="D10897" i="5"/>
  <c r="D10898" i="5"/>
  <c r="D10899" i="5"/>
  <c r="D10900" i="5"/>
  <c r="D10901" i="5"/>
  <c r="D10902" i="5"/>
  <c r="D10903" i="5"/>
  <c r="D10904" i="5"/>
  <c r="D10905" i="5"/>
  <c r="D10906" i="5"/>
  <c r="D10907" i="5"/>
  <c r="D10908" i="5"/>
  <c r="D10909" i="5"/>
  <c r="D10910" i="5"/>
  <c r="D10911" i="5"/>
  <c r="D10912" i="5"/>
  <c r="D10913" i="5"/>
  <c r="D10914" i="5"/>
  <c r="D10915" i="5"/>
  <c r="D10916" i="5"/>
  <c r="D10917" i="5"/>
  <c r="D10918" i="5"/>
  <c r="D10919" i="5"/>
  <c r="D10920" i="5"/>
  <c r="D10921" i="5"/>
  <c r="D10922" i="5"/>
  <c r="D10923" i="5"/>
  <c r="D10924" i="5"/>
  <c r="D10925" i="5"/>
  <c r="D10926" i="5"/>
  <c r="D10927" i="5"/>
  <c r="D10928" i="5"/>
  <c r="D10929" i="5"/>
  <c r="D10930" i="5"/>
  <c r="D10931" i="5"/>
  <c r="D10932" i="5"/>
  <c r="D10933" i="5"/>
  <c r="D10934" i="5"/>
  <c r="D10935" i="5"/>
  <c r="D10936" i="5"/>
  <c r="D10937" i="5"/>
  <c r="D10938" i="5"/>
  <c r="D10939" i="5"/>
  <c r="D10940" i="5"/>
  <c r="D10941" i="5"/>
  <c r="D10942" i="5"/>
  <c r="D10943" i="5"/>
  <c r="D10944" i="5"/>
  <c r="D10945" i="5"/>
  <c r="D10946" i="5"/>
  <c r="D10947" i="5"/>
  <c r="D10948" i="5"/>
  <c r="D10949" i="5"/>
  <c r="D10950" i="5"/>
  <c r="D10951" i="5"/>
  <c r="D10952" i="5"/>
  <c r="D10953" i="5"/>
  <c r="D10954" i="5"/>
  <c r="D10955" i="5"/>
  <c r="D10956" i="5"/>
  <c r="D10957" i="5"/>
  <c r="D10958" i="5"/>
  <c r="D10959" i="5"/>
  <c r="D10960" i="5"/>
  <c r="D10961" i="5"/>
  <c r="D10962" i="5"/>
  <c r="D10963" i="5"/>
  <c r="D10964" i="5"/>
  <c r="D10965" i="5"/>
  <c r="D10966" i="5"/>
  <c r="D10967" i="5"/>
  <c r="D10968" i="5"/>
  <c r="D10969" i="5"/>
  <c r="D10970" i="5"/>
  <c r="D10971" i="5"/>
  <c r="D10972" i="5"/>
  <c r="D10973" i="5"/>
  <c r="D10974" i="5"/>
  <c r="D10975" i="5"/>
  <c r="D10976" i="5"/>
  <c r="D10977" i="5"/>
  <c r="D10978" i="5"/>
  <c r="D10979" i="5"/>
  <c r="D10980" i="5"/>
  <c r="D10981" i="5"/>
  <c r="D10982" i="5"/>
  <c r="D10983" i="5"/>
  <c r="D10984" i="5"/>
  <c r="D10985" i="5"/>
  <c r="D10986" i="5"/>
  <c r="D10987" i="5"/>
  <c r="D10988" i="5"/>
  <c r="D10989" i="5"/>
  <c r="D10990" i="5"/>
  <c r="D10991" i="5"/>
  <c r="D10992" i="5"/>
  <c r="D10993" i="5"/>
  <c r="D10994" i="5"/>
  <c r="D10995" i="5"/>
  <c r="D10996" i="5"/>
  <c r="D10997" i="5"/>
  <c r="D10998" i="5"/>
  <c r="D10999" i="5"/>
  <c r="D11000" i="5"/>
  <c r="D11001" i="5"/>
  <c r="D11002" i="5"/>
  <c r="D11003" i="5"/>
  <c r="D11004" i="5"/>
  <c r="D11005" i="5"/>
  <c r="D11006" i="5"/>
  <c r="D11007" i="5"/>
  <c r="D11008" i="5"/>
  <c r="D11009" i="5"/>
  <c r="D11010" i="5"/>
  <c r="D11011" i="5"/>
  <c r="D11012" i="5"/>
  <c r="D11013" i="5"/>
  <c r="D11014" i="5"/>
  <c r="D11015" i="5"/>
  <c r="D11016" i="5"/>
  <c r="D11017" i="5"/>
  <c r="D11018" i="5"/>
  <c r="D11019" i="5"/>
  <c r="D11020" i="5"/>
  <c r="D11021" i="5"/>
  <c r="D11022" i="5"/>
  <c r="D11023" i="5"/>
  <c r="D11024" i="5"/>
  <c r="D11025" i="5"/>
  <c r="D11026" i="5"/>
  <c r="D11027" i="5"/>
  <c r="D11028" i="5"/>
  <c r="D11029" i="5"/>
  <c r="D11030" i="5"/>
  <c r="D11031" i="5"/>
  <c r="D11032" i="5"/>
  <c r="D11033" i="5"/>
  <c r="D11034" i="5"/>
  <c r="D11035" i="5"/>
  <c r="D11036" i="5"/>
  <c r="D11037" i="5"/>
  <c r="D11038" i="5"/>
  <c r="D11039" i="5"/>
  <c r="D11040" i="5"/>
  <c r="D11041" i="5"/>
  <c r="D11042" i="5"/>
  <c r="D11043" i="5"/>
  <c r="D11044" i="5"/>
  <c r="D11045" i="5"/>
  <c r="D11046" i="5"/>
  <c r="D11047" i="5"/>
  <c r="D11048" i="5"/>
  <c r="D11049" i="5"/>
  <c r="D11050" i="5"/>
  <c r="D11051" i="5"/>
  <c r="D11052" i="5"/>
  <c r="D11053" i="5"/>
  <c r="D11054" i="5"/>
  <c r="D11055" i="5"/>
  <c r="D11056" i="5"/>
  <c r="D11057" i="5"/>
  <c r="D11058" i="5"/>
  <c r="D11059" i="5"/>
  <c r="D11060" i="5"/>
  <c r="D11061" i="5"/>
  <c r="D11062" i="5"/>
  <c r="D11063" i="5"/>
  <c r="D11064" i="5"/>
  <c r="D11065" i="5"/>
  <c r="D11066" i="5"/>
  <c r="D11067" i="5"/>
  <c r="D11068" i="5"/>
  <c r="D11069" i="5"/>
  <c r="D11070" i="5"/>
  <c r="D11071" i="5"/>
  <c r="D11072" i="5"/>
  <c r="D11073" i="5"/>
  <c r="D11074" i="5"/>
  <c r="D11075" i="5"/>
  <c r="D11076" i="5"/>
  <c r="D11077" i="5"/>
  <c r="D11078" i="5"/>
  <c r="D11079" i="5"/>
  <c r="D11080" i="5"/>
  <c r="D11081" i="5"/>
  <c r="D11082" i="5"/>
  <c r="D11083" i="5"/>
  <c r="D11084" i="5"/>
  <c r="D11085" i="5"/>
  <c r="D11086" i="5"/>
  <c r="D11087" i="5"/>
  <c r="D11088" i="5"/>
  <c r="D11089" i="5"/>
  <c r="D11090" i="5"/>
  <c r="D11091" i="5"/>
  <c r="D11092" i="5"/>
  <c r="D11093" i="5"/>
  <c r="D11094" i="5"/>
  <c r="D11095" i="5"/>
  <c r="D11096" i="5"/>
  <c r="D11097" i="5"/>
  <c r="D11098" i="5"/>
  <c r="D11099" i="5"/>
  <c r="D11100" i="5"/>
  <c r="D11101" i="5"/>
  <c r="D11102" i="5"/>
  <c r="D11103" i="5"/>
  <c r="D11104" i="5"/>
  <c r="D11105" i="5"/>
  <c r="D11106" i="5"/>
  <c r="D11107" i="5"/>
  <c r="D11108" i="5"/>
  <c r="D11109" i="5"/>
  <c r="D11110" i="5"/>
  <c r="D11111" i="5"/>
  <c r="D11112" i="5"/>
  <c r="D11113" i="5"/>
  <c r="D11114" i="5"/>
  <c r="D11115" i="5"/>
  <c r="D11116" i="5"/>
  <c r="D11117" i="5"/>
  <c r="D11118" i="5"/>
  <c r="D11119" i="5"/>
  <c r="D11120" i="5"/>
  <c r="D11121" i="5"/>
  <c r="D11122" i="5"/>
  <c r="D11123" i="5"/>
  <c r="D11124" i="5"/>
  <c r="D11125" i="5"/>
  <c r="D11126" i="5"/>
  <c r="D11127" i="5"/>
  <c r="D11128" i="5"/>
  <c r="D11129" i="5"/>
  <c r="D11130" i="5"/>
  <c r="D11131" i="5"/>
  <c r="D11132" i="5"/>
  <c r="D11133" i="5"/>
  <c r="D11134" i="5"/>
  <c r="D11135" i="5"/>
  <c r="D11136" i="5"/>
  <c r="D11137" i="5"/>
  <c r="D11138" i="5"/>
  <c r="D11139" i="5"/>
  <c r="D11140" i="5"/>
  <c r="D11141" i="5"/>
  <c r="D11142" i="5"/>
  <c r="D11143" i="5"/>
  <c r="D11144" i="5"/>
  <c r="D11145" i="5"/>
  <c r="D11146" i="5"/>
  <c r="D11147" i="5"/>
  <c r="D11148" i="5"/>
  <c r="D11149" i="5"/>
  <c r="D11150" i="5"/>
  <c r="D11151" i="5"/>
  <c r="D11152" i="5"/>
  <c r="D11153" i="5"/>
  <c r="D11154" i="5"/>
  <c r="D11155" i="5"/>
  <c r="D11156" i="5"/>
  <c r="D11157" i="5"/>
  <c r="D11158" i="5"/>
  <c r="D11159" i="5"/>
  <c r="D11160" i="5"/>
  <c r="D11161" i="5"/>
  <c r="D11162" i="5"/>
  <c r="D11163" i="5"/>
  <c r="D11164" i="5"/>
  <c r="D11165" i="5"/>
  <c r="D11166" i="5"/>
  <c r="D11167" i="5"/>
  <c r="D11168" i="5"/>
  <c r="D11169" i="5"/>
  <c r="D11170" i="5"/>
  <c r="D11171" i="5"/>
  <c r="D11172" i="5"/>
  <c r="D11173" i="5"/>
  <c r="D11174" i="5"/>
  <c r="D11175" i="5"/>
  <c r="D11176" i="5"/>
  <c r="D11177" i="5"/>
  <c r="D11178" i="5"/>
  <c r="D11179" i="5"/>
  <c r="D11180" i="5"/>
  <c r="D11181" i="5"/>
  <c r="D11182" i="5"/>
  <c r="D11183" i="5"/>
  <c r="D11184" i="5"/>
  <c r="D11185" i="5"/>
  <c r="D11186" i="5"/>
  <c r="D11187" i="5"/>
  <c r="D11188" i="5"/>
  <c r="D11189" i="5"/>
  <c r="D11190" i="5"/>
  <c r="D11191" i="5"/>
  <c r="D11192" i="5"/>
  <c r="D11193" i="5"/>
  <c r="D11194" i="5"/>
  <c r="D11195" i="5"/>
  <c r="D11196" i="5"/>
  <c r="D11197" i="5"/>
  <c r="D11198" i="5"/>
  <c r="D11199" i="5"/>
  <c r="D11200" i="5"/>
  <c r="D11201" i="5"/>
  <c r="D11202" i="5"/>
  <c r="D11203" i="5"/>
  <c r="D11204" i="5"/>
  <c r="D11205" i="5"/>
  <c r="D11206" i="5"/>
  <c r="D11207" i="5"/>
  <c r="D11208" i="5"/>
  <c r="D11209" i="5"/>
  <c r="D11210" i="5"/>
  <c r="D11211" i="5"/>
  <c r="D11212" i="5"/>
  <c r="D11213" i="5"/>
  <c r="D11214" i="5"/>
  <c r="D11215" i="5"/>
  <c r="D11216" i="5"/>
  <c r="D11217" i="5"/>
  <c r="D11218" i="5"/>
  <c r="D11219" i="5"/>
  <c r="D11220" i="5"/>
  <c r="D11221" i="5"/>
  <c r="D11222" i="5"/>
  <c r="D11223" i="5"/>
  <c r="D11224" i="5"/>
  <c r="D11225" i="5"/>
  <c r="D11226" i="5"/>
  <c r="D11227" i="5"/>
  <c r="D11228" i="5"/>
  <c r="D11229" i="5"/>
  <c r="D11230" i="5"/>
  <c r="D11231" i="5"/>
  <c r="D11232" i="5"/>
  <c r="D11233" i="5"/>
  <c r="D11234" i="5"/>
  <c r="D11235" i="5"/>
  <c r="D11236" i="5"/>
  <c r="D11237" i="5"/>
  <c r="D11238" i="5"/>
  <c r="D11239" i="5"/>
  <c r="D11240" i="5"/>
  <c r="D11241" i="5"/>
  <c r="D11242" i="5"/>
  <c r="D11243" i="5"/>
  <c r="D11244" i="5"/>
  <c r="D11245" i="5"/>
  <c r="D11246" i="5"/>
  <c r="D11247" i="5"/>
  <c r="D11248" i="5"/>
  <c r="D11249" i="5"/>
  <c r="D11250" i="5"/>
  <c r="D11251" i="5"/>
  <c r="D11252" i="5"/>
  <c r="D11253" i="5"/>
  <c r="D11254" i="5"/>
  <c r="D11255" i="5"/>
  <c r="D11256" i="5"/>
  <c r="D11257" i="5"/>
  <c r="D11258" i="5"/>
  <c r="D11259" i="5"/>
  <c r="D11260" i="5"/>
  <c r="D11261" i="5"/>
  <c r="D11262" i="5"/>
  <c r="D11263" i="5"/>
  <c r="D11264" i="5"/>
  <c r="D11265" i="5"/>
  <c r="D11266" i="5"/>
  <c r="D11267" i="5"/>
  <c r="D11268" i="5"/>
  <c r="D11269" i="5"/>
  <c r="D11270" i="5"/>
  <c r="D11271" i="5"/>
  <c r="D11272" i="5"/>
  <c r="D11273" i="5"/>
  <c r="D11274" i="5"/>
  <c r="D11275" i="5"/>
  <c r="D11276" i="5"/>
  <c r="D11277" i="5"/>
  <c r="D11278" i="5"/>
  <c r="D11279" i="5"/>
  <c r="D11280" i="5"/>
  <c r="D11281" i="5"/>
  <c r="D11282" i="5"/>
  <c r="D11283" i="5"/>
  <c r="D11284" i="5"/>
  <c r="D11285" i="5"/>
  <c r="D11286" i="5"/>
  <c r="D11287" i="5"/>
  <c r="D11288" i="5"/>
  <c r="D11289" i="5"/>
  <c r="D11290" i="5"/>
  <c r="D11291" i="5"/>
  <c r="D11292" i="5"/>
  <c r="D11293" i="5"/>
  <c r="D11294" i="5"/>
  <c r="D11295" i="5"/>
  <c r="D11296" i="5"/>
  <c r="D11297" i="5"/>
  <c r="D11298" i="5"/>
  <c r="D11299" i="5"/>
  <c r="D11300" i="5"/>
  <c r="D11301" i="5"/>
  <c r="D11302" i="5"/>
  <c r="D11303" i="5"/>
  <c r="D11304" i="5"/>
  <c r="D11305" i="5"/>
  <c r="D11306" i="5"/>
  <c r="D11307" i="5"/>
  <c r="D11308" i="5"/>
  <c r="D11309" i="5"/>
  <c r="D11310" i="5"/>
  <c r="D11311" i="5"/>
  <c r="D11312" i="5"/>
  <c r="D11313" i="5"/>
  <c r="D11314" i="5"/>
  <c r="D11315" i="5"/>
  <c r="D11316" i="5"/>
  <c r="D11317" i="5"/>
  <c r="D11318" i="5"/>
  <c r="D11319" i="5"/>
  <c r="D11320" i="5"/>
  <c r="D11321" i="5"/>
  <c r="D11322" i="5"/>
  <c r="D11323" i="5"/>
  <c r="D11324" i="5"/>
  <c r="D11325" i="5"/>
  <c r="D11326" i="5"/>
  <c r="D11327" i="5"/>
  <c r="D11328" i="5"/>
  <c r="D11329" i="5"/>
  <c r="D11330" i="5"/>
  <c r="D11331" i="5"/>
  <c r="D11332" i="5"/>
  <c r="D11333" i="5"/>
  <c r="D11334" i="5"/>
  <c r="D11335" i="5"/>
  <c r="D11336" i="5"/>
  <c r="D11337" i="5"/>
  <c r="D11338" i="5"/>
  <c r="D11339" i="5"/>
  <c r="D11340" i="5"/>
  <c r="D11341" i="5"/>
  <c r="D11342" i="5"/>
  <c r="D11343" i="5"/>
  <c r="D11344" i="5"/>
  <c r="D11345" i="5"/>
  <c r="D11346" i="5"/>
  <c r="D11347" i="5"/>
  <c r="D11348" i="5"/>
  <c r="D11349" i="5"/>
  <c r="D11350" i="5"/>
  <c r="D11351" i="5"/>
  <c r="D11352" i="5"/>
  <c r="D11353" i="5"/>
  <c r="D11354" i="5"/>
  <c r="D11355" i="5"/>
  <c r="D11356" i="5"/>
  <c r="D11357" i="5"/>
  <c r="D11358" i="5"/>
  <c r="D11359" i="5"/>
  <c r="D11360" i="5"/>
  <c r="D11361" i="5"/>
  <c r="D11362" i="5"/>
  <c r="D11363" i="5"/>
  <c r="D11364" i="5"/>
  <c r="D11365" i="5"/>
  <c r="D11366" i="5"/>
  <c r="D11367" i="5"/>
  <c r="D11368" i="5"/>
  <c r="D11369" i="5"/>
  <c r="D11370" i="5"/>
  <c r="D11371" i="5"/>
  <c r="D11372" i="5"/>
  <c r="D11373" i="5"/>
  <c r="D11374" i="5"/>
  <c r="D11375" i="5"/>
  <c r="D11376" i="5"/>
  <c r="D11377" i="5"/>
  <c r="D11378" i="5"/>
  <c r="D11379" i="5"/>
  <c r="D11380" i="5"/>
  <c r="D11381" i="5"/>
  <c r="D11382" i="5"/>
  <c r="D11383" i="5"/>
  <c r="D11384" i="5"/>
  <c r="D11385" i="5"/>
  <c r="D11386" i="5"/>
  <c r="D11387" i="5"/>
  <c r="D11388" i="5"/>
  <c r="D11389" i="5"/>
  <c r="D11390" i="5"/>
  <c r="D11391" i="5"/>
  <c r="D11392" i="5"/>
  <c r="D11393" i="5"/>
  <c r="D11394" i="5"/>
  <c r="D11395" i="5"/>
  <c r="D11396" i="5"/>
  <c r="D11397" i="5"/>
  <c r="D11398" i="5"/>
  <c r="D11399" i="5"/>
  <c r="D11400" i="5"/>
  <c r="D11401" i="5"/>
  <c r="D11402" i="5"/>
  <c r="D11403" i="5"/>
  <c r="D11404" i="5"/>
  <c r="D11405" i="5"/>
  <c r="D11406" i="5"/>
  <c r="D11407" i="5"/>
  <c r="D11408" i="5"/>
  <c r="D11409" i="5"/>
  <c r="D11410" i="5"/>
  <c r="D11411" i="5"/>
  <c r="D11412" i="5"/>
  <c r="D11413" i="5"/>
  <c r="D11414" i="5"/>
  <c r="D11415" i="5"/>
  <c r="D11416" i="5"/>
  <c r="D11417" i="5"/>
  <c r="D11418" i="5"/>
  <c r="D11419" i="5"/>
  <c r="D11420" i="5"/>
  <c r="D11421" i="5"/>
  <c r="D11422" i="5"/>
  <c r="D11423" i="5"/>
  <c r="D11424" i="5"/>
  <c r="D11425" i="5"/>
  <c r="D11426" i="5"/>
  <c r="D11427" i="5"/>
  <c r="D11428" i="5"/>
  <c r="D11429" i="5"/>
  <c r="D11430" i="5"/>
  <c r="D11431" i="5"/>
  <c r="D11432" i="5"/>
  <c r="D11433" i="5"/>
  <c r="D11434" i="5"/>
  <c r="D11435" i="5"/>
  <c r="D11436" i="5"/>
  <c r="D11437" i="5"/>
  <c r="D11438" i="5"/>
  <c r="D11439" i="5"/>
  <c r="D11440" i="5"/>
  <c r="D11441" i="5"/>
  <c r="D11442" i="5"/>
  <c r="D11443" i="5"/>
  <c r="D11444" i="5"/>
  <c r="D11445" i="5"/>
  <c r="D11446" i="5"/>
  <c r="D11447" i="5"/>
  <c r="D11448" i="5"/>
  <c r="D11449" i="5"/>
  <c r="D11450" i="5"/>
  <c r="D11451" i="5"/>
  <c r="D11452" i="5"/>
  <c r="D11453" i="5"/>
  <c r="D11454" i="5"/>
  <c r="D11455" i="5"/>
  <c r="D11456" i="5"/>
  <c r="D11457" i="5"/>
  <c r="D11458" i="5"/>
  <c r="D11459" i="5"/>
  <c r="D11460" i="5"/>
  <c r="D11461" i="5"/>
  <c r="D11462" i="5"/>
  <c r="D11463" i="5"/>
  <c r="D11464" i="5"/>
  <c r="D11465" i="5"/>
  <c r="D11466" i="5"/>
  <c r="D11467" i="5"/>
  <c r="D11468" i="5"/>
  <c r="D11469" i="5"/>
  <c r="D11470" i="5"/>
  <c r="D11471" i="5"/>
  <c r="D11472" i="5"/>
  <c r="D11473" i="5"/>
  <c r="D11474" i="5"/>
  <c r="D11475" i="5"/>
  <c r="D11476" i="5"/>
  <c r="D11477" i="5"/>
  <c r="D11478" i="5"/>
  <c r="D11479" i="5"/>
  <c r="D11480" i="5"/>
  <c r="D11481" i="5"/>
  <c r="D11482" i="5"/>
  <c r="D11483" i="5"/>
  <c r="D11484" i="5"/>
  <c r="D11485" i="5"/>
  <c r="D11486" i="5"/>
  <c r="D11487" i="5"/>
  <c r="D11488" i="5"/>
  <c r="D11489" i="5"/>
  <c r="D11490" i="5"/>
  <c r="D11491" i="5"/>
  <c r="D11492" i="5"/>
  <c r="D11493" i="5"/>
  <c r="D11494" i="5"/>
  <c r="D11495" i="5"/>
  <c r="D11496" i="5"/>
  <c r="D11497" i="5"/>
  <c r="D11498" i="5"/>
  <c r="D11499" i="5"/>
  <c r="D11500" i="5"/>
  <c r="D11501" i="5"/>
  <c r="D11502" i="5"/>
  <c r="D11503" i="5"/>
  <c r="D11504" i="5"/>
  <c r="D11505" i="5"/>
  <c r="D11506" i="5"/>
  <c r="D11507" i="5"/>
  <c r="D11508" i="5"/>
  <c r="D11509" i="5"/>
  <c r="D11510" i="5"/>
  <c r="D11511" i="5"/>
  <c r="D11512" i="5"/>
  <c r="D11513" i="5"/>
  <c r="D11514" i="5"/>
  <c r="D11515" i="5"/>
  <c r="D11516" i="5"/>
  <c r="D11517" i="5"/>
  <c r="D11518" i="5"/>
  <c r="D11519" i="5"/>
  <c r="D11520" i="5"/>
  <c r="D11521" i="5"/>
  <c r="D11522" i="5"/>
  <c r="D11523" i="5"/>
  <c r="D11524" i="5"/>
  <c r="D11525" i="5"/>
  <c r="D11526" i="5"/>
  <c r="D11527" i="5"/>
  <c r="D11528" i="5"/>
  <c r="D11529" i="5"/>
  <c r="D11530" i="5"/>
  <c r="D11531" i="5"/>
  <c r="D11532" i="5"/>
  <c r="D11533" i="5"/>
  <c r="D11534" i="5"/>
  <c r="D11535" i="5"/>
  <c r="D11536" i="5"/>
  <c r="D11537" i="5"/>
  <c r="D11538" i="5"/>
  <c r="D11539" i="5"/>
  <c r="D11540" i="5"/>
  <c r="D11541" i="5"/>
  <c r="D11542" i="5"/>
  <c r="D11543" i="5"/>
  <c r="D11544" i="5"/>
  <c r="D11545" i="5"/>
  <c r="D11546" i="5"/>
  <c r="D11547" i="5"/>
  <c r="D11548" i="5"/>
  <c r="D11549" i="5"/>
  <c r="D11550" i="5"/>
  <c r="D11551" i="5"/>
  <c r="D11552" i="5"/>
  <c r="D11553" i="5"/>
  <c r="D11554" i="5"/>
  <c r="D11555" i="5"/>
  <c r="D11556" i="5"/>
  <c r="D11557" i="5"/>
  <c r="D11558" i="5"/>
  <c r="D11559" i="5"/>
  <c r="D11560" i="5"/>
  <c r="D11561" i="5"/>
  <c r="D11562" i="5"/>
  <c r="D11563" i="5"/>
  <c r="D11564" i="5"/>
  <c r="D11565" i="5"/>
  <c r="D11566" i="5"/>
  <c r="D11567" i="5"/>
  <c r="D11568" i="5"/>
  <c r="D11569" i="5"/>
  <c r="D11570" i="5"/>
  <c r="D11571" i="5"/>
  <c r="D11572" i="5"/>
  <c r="D11573" i="5"/>
  <c r="D11574" i="5"/>
  <c r="D11575" i="5"/>
  <c r="D11576" i="5"/>
  <c r="D11577" i="5"/>
  <c r="D11578" i="5"/>
  <c r="D11579" i="5"/>
  <c r="D11580" i="5"/>
  <c r="D11581" i="5"/>
  <c r="D11582" i="5"/>
  <c r="D11583" i="5"/>
  <c r="D11584" i="5"/>
  <c r="D11585" i="5"/>
  <c r="D11586" i="5"/>
  <c r="D11587" i="5"/>
  <c r="D11588" i="5"/>
  <c r="D11589" i="5"/>
  <c r="D11590" i="5"/>
  <c r="D11591" i="5"/>
  <c r="D11592" i="5"/>
  <c r="D11593" i="5"/>
  <c r="D11594" i="5"/>
  <c r="D11595" i="5"/>
  <c r="D11596" i="5"/>
  <c r="D11597" i="5"/>
  <c r="D11598" i="5"/>
  <c r="D11599" i="5"/>
  <c r="D11600" i="5"/>
  <c r="D11601" i="5"/>
  <c r="D11602" i="5"/>
  <c r="D11603" i="5"/>
  <c r="D11604" i="5"/>
  <c r="D11605" i="5"/>
  <c r="D11606" i="5"/>
  <c r="D11607" i="5"/>
  <c r="D11608" i="5"/>
  <c r="D11609" i="5"/>
  <c r="D11610" i="5"/>
  <c r="D11611" i="5"/>
  <c r="D11612" i="5"/>
  <c r="D11613" i="5"/>
  <c r="D11614" i="5"/>
  <c r="D11615" i="5"/>
  <c r="D11616" i="5"/>
  <c r="D11617" i="5"/>
  <c r="D11618" i="5"/>
  <c r="D11619" i="5"/>
  <c r="D11620" i="5"/>
  <c r="D11621" i="5"/>
  <c r="D11622" i="5"/>
  <c r="D11623" i="5"/>
  <c r="D11624" i="5"/>
  <c r="D11625" i="5"/>
  <c r="D11626" i="5"/>
  <c r="D11627" i="5"/>
  <c r="D11628" i="5"/>
  <c r="D11629" i="5"/>
  <c r="D11630" i="5"/>
  <c r="D11631" i="5"/>
  <c r="D11632" i="5"/>
  <c r="D11633" i="5"/>
  <c r="D11634" i="5"/>
  <c r="D11635" i="5"/>
  <c r="D11636" i="5"/>
  <c r="D11637" i="5"/>
  <c r="D11638" i="5"/>
  <c r="D11639" i="5"/>
  <c r="D11640" i="5"/>
  <c r="D11641" i="5"/>
  <c r="D11642" i="5"/>
  <c r="D11643" i="5"/>
  <c r="D11644" i="5"/>
  <c r="D11645" i="5"/>
  <c r="D11646" i="5"/>
  <c r="D11647" i="5"/>
  <c r="D11648" i="5"/>
  <c r="D11649" i="5"/>
  <c r="D11650" i="5"/>
  <c r="D11651" i="5"/>
  <c r="D11652" i="5"/>
  <c r="D11653" i="5"/>
  <c r="D11654" i="5"/>
  <c r="D11655" i="5"/>
  <c r="D11656" i="5"/>
  <c r="D11657" i="5"/>
  <c r="D11658" i="5"/>
  <c r="D11659" i="5"/>
  <c r="D11660" i="5"/>
  <c r="D11661" i="5"/>
  <c r="D11662" i="5"/>
  <c r="D11663" i="5"/>
  <c r="D11664" i="5"/>
  <c r="D11665" i="5"/>
  <c r="D11666" i="5"/>
  <c r="D11667" i="5"/>
  <c r="D11668" i="5"/>
  <c r="D11669" i="5"/>
  <c r="D11670" i="5"/>
  <c r="D11671" i="5"/>
  <c r="D11672" i="5"/>
  <c r="D11673" i="5"/>
  <c r="D11674" i="5"/>
  <c r="D11675" i="5"/>
  <c r="D11676" i="5"/>
  <c r="D11677" i="5"/>
  <c r="D11678" i="5"/>
  <c r="D11679" i="5"/>
  <c r="D11680" i="5"/>
  <c r="D11681" i="5"/>
  <c r="D11682" i="5"/>
  <c r="D11683" i="5"/>
  <c r="D11684" i="5"/>
  <c r="D11685" i="5"/>
  <c r="D11686" i="5"/>
  <c r="D11687" i="5"/>
  <c r="D11688" i="5"/>
  <c r="D11689" i="5"/>
  <c r="D11690" i="5"/>
  <c r="D11691" i="5"/>
  <c r="D11692" i="5"/>
  <c r="D11693" i="5"/>
  <c r="D11694" i="5"/>
  <c r="D11695" i="5"/>
  <c r="D11696" i="5"/>
  <c r="D11697" i="5"/>
  <c r="D11698" i="5"/>
  <c r="D11699" i="5"/>
  <c r="D11700" i="5"/>
  <c r="D11701" i="5"/>
  <c r="D11702" i="5"/>
  <c r="D11703" i="5"/>
  <c r="D11704" i="5"/>
  <c r="D11705" i="5"/>
  <c r="D11706" i="5"/>
  <c r="D11707" i="5"/>
  <c r="D11708" i="5"/>
  <c r="D11709" i="5"/>
  <c r="D11710" i="5"/>
  <c r="D11711" i="5"/>
  <c r="D11712" i="5"/>
  <c r="D11713" i="5"/>
  <c r="D11714" i="5"/>
  <c r="D11715" i="5"/>
  <c r="D11716" i="5"/>
  <c r="D11717" i="5"/>
  <c r="D11718" i="5"/>
  <c r="D11719" i="5"/>
  <c r="D11720" i="5"/>
  <c r="D11721" i="5"/>
  <c r="D11722" i="5"/>
  <c r="D11723" i="5"/>
  <c r="D11724" i="5"/>
  <c r="D11725" i="5"/>
  <c r="D11726" i="5"/>
  <c r="D11727" i="5"/>
  <c r="D11728" i="5"/>
  <c r="D11729" i="5"/>
  <c r="D11730" i="5"/>
  <c r="D11731" i="5"/>
  <c r="D11732" i="5"/>
  <c r="D11733" i="5"/>
  <c r="D11734" i="5"/>
  <c r="D11735" i="5"/>
  <c r="D11736" i="5"/>
  <c r="D11737" i="5"/>
  <c r="D11738" i="5"/>
  <c r="D11739" i="5"/>
  <c r="D11740" i="5"/>
  <c r="D11741" i="5"/>
  <c r="D11742" i="5"/>
  <c r="D11743" i="5"/>
  <c r="D11744" i="5"/>
  <c r="D11745" i="5"/>
  <c r="D11746" i="5"/>
  <c r="D11747" i="5"/>
  <c r="D11748" i="5"/>
  <c r="D11749" i="5"/>
  <c r="D11750" i="5"/>
  <c r="D11751" i="5"/>
  <c r="D11752" i="5"/>
  <c r="D11753" i="5"/>
  <c r="D11754" i="5"/>
  <c r="D11755" i="5"/>
  <c r="D11756" i="5"/>
  <c r="D11757" i="5"/>
  <c r="D11758" i="5"/>
  <c r="D11759" i="5"/>
  <c r="D11760" i="5"/>
  <c r="D11761" i="5"/>
  <c r="D11762" i="5"/>
  <c r="D11763" i="5"/>
  <c r="D11764" i="5"/>
  <c r="D11765" i="5"/>
  <c r="D11766" i="5"/>
  <c r="D11767" i="5"/>
  <c r="D11768" i="5"/>
  <c r="D11769" i="5"/>
  <c r="D11770" i="5"/>
  <c r="D11771" i="5"/>
  <c r="D11772" i="5"/>
  <c r="D11773" i="5"/>
  <c r="D11774" i="5"/>
  <c r="D11775" i="5"/>
  <c r="D11776" i="5"/>
  <c r="D11777" i="5"/>
  <c r="D11778" i="5"/>
  <c r="D11779" i="5"/>
  <c r="D11780" i="5"/>
  <c r="D11781" i="5"/>
  <c r="D11782" i="5"/>
  <c r="D11783" i="5"/>
  <c r="D11784" i="5"/>
  <c r="D11785" i="5"/>
  <c r="D11786" i="5"/>
  <c r="D11787" i="5"/>
  <c r="D11788" i="5"/>
  <c r="D11789" i="5"/>
  <c r="D11790" i="5"/>
  <c r="D11791" i="5"/>
  <c r="D11792" i="5"/>
  <c r="D11793" i="5"/>
  <c r="D11794" i="5"/>
  <c r="D11795" i="5"/>
  <c r="D11796" i="5"/>
  <c r="D11797" i="5"/>
  <c r="D11798" i="5"/>
  <c r="D11799" i="5"/>
  <c r="D11800" i="5"/>
  <c r="D11801" i="5"/>
  <c r="D11802" i="5"/>
  <c r="D11803" i="5"/>
  <c r="D11804" i="5"/>
  <c r="D11805" i="5"/>
  <c r="D11806" i="5"/>
  <c r="D11807" i="5"/>
  <c r="D11808" i="5"/>
  <c r="D11809" i="5"/>
  <c r="D11810" i="5"/>
  <c r="D11811" i="5"/>
  <c r="D11812" i="5"/>
  <c r="D11813" i="5"/>
  <c r="D11814" i="5"/>
  <c r="D11815" i="5"/>
  <c r="D11816" i="5"/>
  <c r="D11817" i="5"/>
  <c r="D11818" i="5"/>
  <c r="D11819" i="5"/>
  <c r="D11820" i="5"/>
  <c r="D11821" i="5"/>
  <c r="D11822" i="5"/>
  <c r="D11823" i="5"/>
  <c r="D11824" i="5"/>
  <c r="D11825" i="5"/>
  <c r="D11826" i="5"/>
  <c r="D11827" i="5"/>
  <c r="D11828" i="5"/>
  <c r="D11829" i="5"/>
  <c r="D11830" i="5"/>
  <c r="D11831" i="5"/>
  <c r="D11832" i="5"/>
  <c r="D11833" i="5"/>
  <c r="D11834" i="5"/>
  <c r="D11835" i="5"/>
  <c r="D11836" i="5"/>
  <c r="D11837" i="5"/>
  <c r="D11838" i="5"/>
  <c r="D11839" i="5"/>
  <c r="D11840" i="5"/>
  <c r="D11841" i="5"/>
  <c r="D11842" i="5"/>
  <c r="D11843" i="5"/>
  <c r="D11844" i="5"/>
  <c r="D11845" i="5"/>
  <c r="D11846" i="5"/>
  <c r="D11847" i="5"/>
  <c r="D11848" i="5"/>
  <c r="D11849" i="5"/>
  <c r="D11850" i="5"/>
  <c r="D11851" i="5"/>
  <c r="D11852" i="5"/>
  <c r="D11853" i="5"/>
  <c r="D11854" i="5"/>
  <c r="D11855" i="5"/>
  <c r="D11856" i="5"/>
  <c r="D11857" i="5"/>
  <c r="D11858" i="5"/>
  <c r="D11859" i="5"/>
  <c r="D11860" i="5"/>
  <c r="D11861" i="5"/>
  <c r="D11862" i="5"/>
  <c r="D11863" i="5"/>
  <c r="D11864" i="5"/>
  <c r="D11865" i="5"/>
  <c r="D11866" i="5"/>
  <c r="D11867" i="5"/>
  <c r="D11868" i="5"/>
  <c r="D11869" i="5"/>
  <c r="D11870" i="5"/>
  <c r="D11871" i="5"/>
  <c r="D11872" i="5"/>
  <c r="D11873" i="5"/>
  <c r="D11874" i="5"/>
  <c r="D11875" i="5"/>
  <c r="D11876" i="5"/>
  <c r="D11877" i="5"/>
  <c r="D11878" i="5"/>
  <c r="D11879" i="5"/>
  <c r="D11880" i="5"/>
  <c r="D11881" i="5"/>
  <c r="D11882" i="5"/>
  <c r="D11883" i="5"/>
  <c r="D11884" i="5"/>
  <c r="D11885" i="5"/>
  <c r="D11886" i="5"/>
  <c r="D11887" i="5"/>
  <c r="D11888" i="5"/>
  <c r="D11889" i="5"/>
  <c r="D11890" i="5"/>
  <c r="D11891" i="5"/>
  <c r="D11892" i="5"/>
  <c r="D11893" i="5"/>
  <c r="D11894" i="5"/>
  <c r="D11895" i="5"/>
  <c r="D11896" i="5"/>
  <c r="D11897" i="5"/>
  <c r="D11898" i="5"/>
  <c r="D11899" i="5"/>
  <c r="D11900" i="5"/>
  <c r="D11901" i="5"/>
  <c r="D11902" i="5"/>
  <c r="D11903" i="5"/>
  <c r="D11904" i="5"/>
  <c r="D11905" i="5"/>
  <c r="D11906" i="5"/>
  <c r="D11907" i="5"/>
  <c r="D11908" i="5"/>
  <c r="D11909" i="5"/>
  <c r="D11910" i="5"/>
  <c r="D11911" i="5"/>
  <c r="D11912" i="5"/>
  <c r="D11913" i="5"/>
  <c r="D11914" i="5"/>
  <c r="D11915" i="5"/>
  <c r="D11916" i="5"/>
  <c r="D11917" i="5"/>
  <c r="D11918" i="5"/>
  <c r="D11919" i="5"/>
  <c r="D11920" i="5"/>
  <c r="D11921" i="5"/>
  <c r="D11922" i="5"/>
  <c r="D11923" i="5"/>
  <c r="D11924" i="5"/>
  <c r="D11925" i="5"/>
  <c r="D11926" i="5"/>
  <c r="D11927" i="5"/>
  <c r="D11928" i="5"/>
  <c r="D11929" i="5"/>
  <c r="D11930" i="5"/>
  <c r="D11931" i="5"/>
  <c r="D11932" i="5"/>
  <c r="D11933" i="5"/>
  <c r="D11934" i="5"/>
  <c r="D11935" i="5"/>
  <c r="D11936" i="5"/>
  <c r="D11937" i="5"/>
  <c r="D11938" i="5"/>
  <c r="D11939" i="5"/>
  <c r="D11940" i="5"/>
  <c r="D11941" i="5"/>
  <c r="D11942" i="5"/>
  <c r="D11943" i="5"/>
  <c r="D11944" i="5"/>
  <c r="D11945" i="5"/>
  <c r="D11946" i="5"/>
  <c r="D11947" i="5"/>
  <c r="D11948" i="5"/>
  <c r="D11949" i="5"/>
  <c r="D11950" i="5"/>
  <c r="D11951" i="5"/>
  <c r="D11952" i="5"/>
  <c r="D11953" i="5"/>
  <c r="D11954" i="5"/>
  <c r="D11955" i="5"/>
  <c r="D11956" i="5"/>
  <c r="D11957" i="5"/>
  <c r="D11958" i="5"/>
  <c r="D11959" i="5"/>
  <c r="D11960" i="5"/>
  <c r="D11961" i="5"/>
  <c r="D11962" i="5"/>
  <c r="D11963" i="5"/>
  <c r="D11964" i="5"/>
  <c r="D11965" i="5"/>
  <c r="D11966" i="5"/>
  <c r="D11967" i="5"/>
  <c r="D11968" i="5"/>
  <c r="D11969" i="5"/>
  <c r="D11970" i="5"/>
  <c r="D11971" i="5"/>
  <c r="D11972" i="5"/>
  <c r="D11973" i="5"/>
  <c r="D11974" i="5"/>
  <c r="D11975" i="5"/>
  <c r="D11976" i="5"/>
  <c r="D11977" i="5"/>
  <c r="D11978" i="5"/>
  <c r="D11979" i="5"/>
  <c r="D11980" i="5"/>
  <c r="D11981" i="5"/>
  <c r="D11982" i="5"/>
  <c r="D11983" i="5"/>
  <c r="D11984" i="5"/>
  <c r="D11985" i="5"/>
  <c r="D11986" i="5"/>
  <c r="D11987" i="5"/>
  <c r="D11988" i="5"/>
  <c r="D11989" i="5"/>
  <c r="D11990" i="5"/>
  <c r="D11991" i="5"/>
  <c r="D11992" i="5"/>
  <c r="D11993" i="5"/>
  <c r="D11994" i="5"/>
  <c r="D11995" i="5"/>
  <c r="D11996" i="5"/>
  <c r="D11997" i="5"/>
  <c r="D11998" i="5"/>
  <c r="D11999" i="5"/>
  <c r="D12000" i="5"/>
  <c r="D12001" i="5"/>
  <c r="D12002" i="5"/>
  <c r="D12003" i="5"/>
  <c r="D12004" i="5"/>
  <c r="D12005" i="5"/>
  <c r="D12006" i="5"/>
  <c r="D12007" i="5"/>
  <c r="D12008" i="5"/>
  <c r="D12009" i="5"/>
  <c r="D12010" i="5"/>
  <c r="D12011" i="5"/>
  <c r="D12012" i="5"/>
  <c r="D12013" i="5"/>
  <c r="D12014" i="5"/>
  <c r="D12015" i="5"/>
  <c r="D12016" i="5"/>
  <c r="D12017" i="5"/>
  <c r="D12018" i="5"/>
  <c r="D12019" i="5"/>
  <c r="D12020" i="5"/>
  <c r="D12021" i="5"/>
  <c r="D12022" i="5"/>
  <c r="D12023" i="5"/>
  <c r="D12024" i="5"/>
  <c r="D12025" i="5"/>
  <c r="D12026" i="5"/>
  <c r="D12027" i="5"/>
  <c r="D12028" i="5"/>
  <c r="D12029" i="5"/>
  <c r="D12030" i="5"/>
  <c r="D12031" i="5"/>
  <c r="D12032" i="5"/>
  <c r="D12033" i="5"/>
  <c r="D12034" i="5"/>
  <c r="D12035" i="5"/>
  <c r="D12036" i="5"/>
  <c r="D12037" i="5"/>
  <c r="D12038" i="5"/>
  <c r="D12039" i="5"/>
  <c r="D12040" i="5"/>
  <c r="D12041" i="5"/>
  <c r="D12042" i="5"/>
  <c r="D12043" i="5"/>
  <c r="D12044" i="5"/>
  <c r="D12045" i="5"/>
  <c r="D12046" i="5"/>
  <c r="D12047" i="5"/>
  <c r="D12048" i="5"/>
  <c r="D12049" i="5"/>
  <c r="D12050" i="5"/>
  <c r="D12051" i="5"/>
  <c r="D12052" i="5"/>
  <c r="D12053" i="5"/>
  <c r="D12054" i="5"/>
  <c r="D12055" i="5"/>
  <c r="D12056" i="5"/>
  <c r="D12057" i="5"/>
  <c r="D12058" i="5"/>
  <c r="D12059" i="5"/>
  <c r="D12060" i="5"/>
  <c r="D12061" i="5"/>
  <c r="D12062" i="5"/>
  <c r="D12063" i="5"/>
  <c r="D12064" i="5"/>
  <c r="D12065" i="5"/>
  <c r="D12066" i="5"/>
  <c r="D12067" i="5"/>
  <c r="D12068" i="5"/>
  <c r="D12069" i="5"/>
  <c r="D12070" i="5"/>
  <c r="D12071" i="5"/>
  <c r="D12072" i="5"/>
  <c r="D12073" i="5"/>
  <c r="D12074" i="5"/>
  <c r="D12075" i="5"/>
  <c r="D12076" i="5"/>
  <c r="D12077" i="5"/>
  <c r="D12078" i="5"/>
  <c r="D12079" i="5"/>
  <c r="D12080" i="5"/>
  <c r="D12081" i="5"/>
  <c r="D12082" i="5"/>
  <c r="D12083" i="5"/>
  <c r="D12084" i="5"/>
  <c r="D12085" i="5"/>
  <c r="D12086" i="5"/>
  <c r="D12087" i="5"/>
  <c r="D12088" i="5"/>
  <c r="D12089" i="5"/>
  <c r="D12090" i="5"/>
  <c r="D12091" i="5"/>
  <c r="D12092" i="5"/>
  <c r="D12093" i="5"/>
  <c r="D12094" i="5"/>
  <c r="D12095" i="5"/>
  <c r="D12096" i="5"/>
  <c r="D12097" i="5"/>
  <c r="D12098" i="5"/>
  <c r="D12099" i="5"/>
  <c r="D12100" i="5"/>
  <c r="D12101" i="5"/>
  <c r="D12102" i="5"/>
  <c r="D12103" i="5"/>
  <c r="D12104" i="5"/>
  <c r="D12105" i="5"/>
  <c r="D12106" i="5"/>
  <c r="D12107" i="5"/>
  <c r="D12108" i="5"/>
  <c r="D12109" i="5"/>
  <c r="D12110" i="5"/>
  <c r="D12111" i="5"/>
  <c r="D12112" i="5"/>
  <c r="D12113" i="5"/>
  <c r="D12114" i="5"/>
  <c r="D12115" i="5"/>
  <c r="D12116" i="5"/>
  <c r="D12117" i="5"/>
  <c r="D12118" i="5"/>
  <c r="D12119" i="5"/>
  <c r="D12120" i="5"/>
  <c r="D12121" i="5"/>
  <c r="D12122" i="5"/>
  <c r="D12123" i="5"/>
  <c r="D12124" i="5"/>
  <c r="D12125" i="5"/>
  <c r="D12126" i="5"/>
  <c r="D12127" i="5"/>
  <c r="D12128" i="5"/>
  <c r="D12129" i="5"/>
  <c r="D12130" i="5"/>
  <c r="D12131" i="5"/>
  <c r="D12132" i="5"/>
  <c r="D12133" i="5"/>
  <c r="D12134" i="5"/>
  <c r="D12135" i="5"/>
  <c r="D12136" i="5"/>
  <c r="D12137" i="5"/>
  <c r="D12138" i="5"/>
  <c r="D12139" i="5"/>
  <c r="D12140" i="5"/>
  <c r="D12141" i="5"/>
  <c r="D12142" i="5"/>
  <c r="D12143" i="5"/>
  <c r="D12144" i="5"/>
  <c r="D12145" i="5"/>
  <c r="D12146" i="5"/>
  <c r="D12147" i="5"/>
  <c r="D12148" i="5"/>
  <c r="D12149" i="5"/>
  <c r="D12150" i="5"/>
  <c r="D12151" i="5"/>
  <c r="D12152" i="5"/>
  <c r="D12153" i="5"/>
  <c r="D12154" i="5"/>
  <c r="D12155" i="5"/>
  <c r="D12156" i="5"/>
  <c r="D12157" i="5"/>
  <c r="D12158" i="5"/>
  <c r="D12159" i="5"/>
  <c r="D12160" i="5"/>
  <c r="D12161" i="5"/>
  <c r="D12162" i="5"/>
  <c r="D12163" i="5"/>
  <c r="D12164" i="5"/>
  <c r="D12165" i="5"/>
  <c r="D12166" i="5"/>
  <c r="D12167" i="5"/>
  <c r="D12168" i="5"/>
  <c r="D12169" i="5"/>
  <c r="D12170" i="5"/>
  <c r="D12171" i="5"/>
  <c r="D12172" i="5"/>
  <c r="D12173" i="5"/>
  <c r="D12174" i="5"/>
  <c r="D12175" i="5"/>
  <c r="D12176" i="5"/>
  <c r="D12177" i="5"/>
  <c r="D12178" i="5"/>
  <c r="D12179" i="5"/>
  <c r="D12180" i="5"/>
  <c r="D12181" i="5"/>
  <c r="D12182" i="5"/>
  <c r="D12183" i="5"/>
  <c r="D12184" i="5"/>
  <c r="D12185" i="5"/>
  <c r="D12186" i="5"/>
  <c r="D12187" i="5"/>
  <c r="D12188" i="5"/>
  <c r="D12189" i="5"/>
  <c r="D12190" i="5"/>
  <c r="D12191" i="5"/>
  <c r="D12192" i="5"/>
  <c r="D12193" i="5"/>
  <c r="D12194" i="5"/>
  <c r="D12195" i="5"/>
  <c r="D12196" i="5"/>
  <c r="D12197" i="5"/>
  <c r="D12198" i="5"/>
  <c r="D12199" i="5"/>
  <c r="D12200" i="5"/>
  <c r="D12201" i="5"/>
  <c r="D12202" i="5"/>
  <c r="D12203" i="5"/>
  <c r="D12204" i="5"/>
  <c r="D12205" i="5"/>
  <c r="D12206" i="5"/>
  <c r="D12207" i="5"/>
  <c r="D12208" i="5"/>
  <c r="D12209" i="5"/>
  <c r="D12210" i="5"/>
  <c r="D12211" i="5"/>
  <c r="D12212" i="5"/>
  <c r="D12213" i="5"/>
  <c r="D12214" i="5"/>
  <c r="D12215" i="5"/>
  <c r="D12216" i="5"/>
  <c r="D12217" i="5"/>
  <c r="D12218" i="5"/>
  <c r="D12219" i="5"/>
  <c r="D12220" i="5"/>
  <c r="D12221" i="5"/>
  <c r="D12222" i="5"/>
  <c r="D12223" i="5"/>
  <c r="D12224" i="5"/>
  <c r="D12225" i="5"/>
  <c r="D12226" i="5"/>
  <c r="D12227" i="5"/>
  <c r="D12228" i="5"/>
  <c r="D12229" i="5"/>
  <c r="D12230" i="5"/>
  <c r="D12231" i="5"/>
  <c r="D12232" i="5"/>
  <c r="D12233" i="5"/>
  <c r="D12234" i="5"/>
  <c r="D12235" i="5"/>
  <c r="D12236" i="5"/>
  <c r="D12237" i="5"/>
  <c r="D12238" i="5"/>
  <c r="D12239" i="5"/>
  <c r="D12240" i="5"/>
  <c r="D12241" i="5"/>
  <c r="D12242" i="5"/>
  <c r="D12243" i="5"/>
  <c r="D12244" i="5"/>
  <c r="D12245" i="5"/>
  <c r="D12246" i="5"/>
  <c r="D12247" i="5"/>
  <c r="D12248" i="5"/>
  <c r="D12249" i="5"/>
  <c r="D12250" i="5"/>
  <c r="D12251" i="5"/>
  <c r="D12252" i="5"/>
  <c r="D12253" i="5"/>
  <c r="D12254" i="5"/>
  <c r="D12255" i="5"/>
  <c r="D12256" i="5"/>
  <c r="D12257" i="5"/>
  <c r="D12258" i="5"/>
  <c r="D12259" i="5"/>
  <c r="D12260" i="5"/>
  <c r="D12261" i="5"/>
  <c r="D12262" i="5"/>
  <c r="D12263" i="5"/>
  <c r="D12264" i="5"/>
  <c r="D12265" i="5"/>
  <c r="D12266" i="5"/>
  <c r="D12267" i="5"/>
  <c r="D12268" i="5"/>
  <c r="D12269" i="5"/>
  <c r="D12270" i="5"/>
  <c r="D12271" i="5"/>
  <c r="D12272" i="5"/>
  <c r="D12273" i="5"/>
  <c r="D12274" i="5"/>
  <c r="D12275" i="5"/>
  <c r="D12276" i="5"/>
  <c r="D12277" i="5"/>
  <c r="D12278" i="5"/>
  <c r="D12279" i="5"/>
  <c r="D12280" i="5"/>
  <c r="D12281" i="5"/>
  <c r="D12282" i="5"/>
  <c r="D12283" i="5"/>
  <c r="D12284" i="5"/>
  <c r="D12285" i="5"/>
  <c r="D12286" i="5"/>
  <c r="D12287" i="5"/>
  <c r="D12288" i="5"/>
  <c r="D12289" i="5"/>
  <c r="D12290" i="5"/>
  <c r="D12291" i="5"/>
  <c r="D12292" i="5"/>
  <c r="D12293" i="5"/>
  <c r="D12294" i="5"/>
  <c r="D12295" i="5"/>
  <c r="D12296" i="5"/>
  <c r="D12297" i="5"/>
  <c r="D12298" i="5"/>
  <c r="D12299" i="5"/>
  <c r="D12300" i="5"/>
  <c r="D12301" i="5"/>
  <c r="D12302" i="5"/>
  <c r="D12303" i="5"/>
  <c r="D12304" i="5"/>
  <c r="D12305" i="5"/>
  <c r="D12306" i="5"/>
  <c r="D12307" i="5"/>
  <c r="D12308" i="5"/>
  <c r="D12309" i="5"/>
  <c r="D12310" i="5"/>
  <c r="D12311" i="5"/>
  <c r="D12312" i="5"/>
  <c r="D12313" i="5"/>
  <c r="D12314" i="5"/>
  <c r="D12315" i="5"/>
  <c r="D12316" i="5"/>
  <c r="D12317" i="5"/>
  <c r="D12318" i="5"/>
  <c r="D12319" i="5"/>
  <c r="D12320" i="5"/>
  <c r="D12321" i="5"/>
  <c r="D12322" i="5"/>
  <c r="D12323" i="5"/>
  <c r="D12324" i="5"/>
  <c r="D12325" i="5"/>
  <c r="D12326" i="5"/>
  <c r="D12327" i="5"/>
  <c r="D12328" i="5"/>
  <c r="D12329" i="5"/>
  <c r="D12330" i="5"/>
  <c r="D12331" i="5"/>
  <c r="D12332" i="5"/>
  <c r="D12333" i="5"/>
  <c r="D12334" i="5"/>
  <c r="D12335" i="5"/>
  <c r="D12336" i="5"/>
  <c r="D12337" i="5"/>
  <c r="D12338" i="5"/>
  <c r="D12339" i="5"/>
  <c r="D12340" i="5"/>
  <c r="D12341" i="5"/>
  <c r="D12342" i="5"/>
  <c r="D12343" i="5"/>
  <c r="D12344" i="5"/>
  <c r="D12345" i="5"/>
  <c r="D12346" i="5"/>
  <c r="D12347" i="5"/>
  <c r="D12348" i="5"/>
  <c r="D12349" i="5"/>
  <c r="D12350" i="5"/>
  <c r="D12351" i="5"/>
  <c r="D12352" i="5"/>
  <c r="D12353" i="5"/>
  <c r="D12354" i="5"/>
  <c r="D12355" i="5"/>
  <c r="D12356" i="5"/>
  <c r="D12357" i="5"/>
  <c r="D12358" i="5"/>
  <c r="D12359" i="5"/>
  <c r="D12360" i="5"/>
  <c r="D12361" i="5"/>
  <c r="D12362" i="5"/>
  <c r="D12363" i="5"/>
  <c r="D12364" i="5"/>
  <c r="D12365" i="5"/>
  <c r="D12366" i="5"/>
  <c r="D12367" i="5"/>
  <c r="D12368" i="5"/>
  <c r="D12369" i="5"/>
  <c r="D12370" i="5"/>
  <c r="D12371" i="5"/>
  <c r="D12372" i="5"/>
  <c r="D12373" i="5"/>
  <c r="D12374" i="5"/>
  <c r="D12375" i="5"/>
  <c r="D12376" i="5"/>
  <c r="D12377" i="5"/>
  <c r="D12378" i="5"/>
  <c r="D12379" i="5"/>
  <c r="D12380" i="5"/>
  <c r="D12381" i="5"/>
  <c r="D12382" i="5"/>
  <c r="D12383" i="5"/>
  <c r="D12384" i="5"/>
  <c r="D12385" i="5"/>
  <c r="D12386" i="5"/>
  <c r="D12387" i="5"/>
  <c r="D12388" i="5"/>
  <c r="D12389" i="5"/>
  <c r="D12390" i="5"/>
  <c r="D12391" i="5"/>
  <c r="D12392" i="5"/>
  <c r="D12393" i="5"/>
  <c r="D12394" i="5"/>
  <c r="D12395" i="5"/>
  <c r="D12396" i="5"/>
  <c r="D12397" i="5"/>
  <c r="D12398" i="5"/>
  <c r="D12399" i="5"/>
  <c r="D12400" i="5"/>
  <c r="D12401" i="5"/>
  <c r="D12402" i="5"/>
  <c r="D12403" i="5"/>
  <c r="D12404" i="5"/>
  <c r="D12405" i="5"/>
  <c r="D12406" i="5"/>
  <c r="D12407" i="5"/>
  <c r="D12408" i="5"/>
  <c r="D12409" i="5"/>
  <c r="D12410" i="5"/>
  <c r="D12411" i="5"/>
  <c r="D12412" i="5"/>
  <c r="D12413" i="5"/>
  <c r="D12414" i="5"/>
  <c r="D12415" i="5"/>
  <c r="D12416" i="5"/>
  <c r="D12417" i="5"/>
  <c r="D12418" i="5"/>
  <c r="D12419" i="5"/>
  <c r="D12420" i="5"/>
  <c r="D12421" i="5"/>
  <c r="D12422" i="5"/>
  <c r="D12423" i="5"/>
  <c r="D12424" i="5"/>
  <c r="D12425" i="5"/>
  <c r="D12426" i="5"/>
  <c r="D12427" i="5"/>
  <c r="D12428" i="5"/>
  <c r="D12429" i="5"/>
  <c r="D12430" i="5"/>
  <c r="D12431" i="5"/>
  <c r="D12432" i="5"/>
  <c r="D12433" i="5"/>
  <c r="D12434" i="5"/>
  <c r="D12435" i="5"/>
  <c r="D12436" i="5"/>
  <c r="D12437" i="5"/>
  <c r="D12438" i="5"/>
  <c r="D12439" i="5"/>
  <c r="D12440" i="5"/>
  <c r="D12441" i="5"/>
  <c r="D12442" i="5"/>
  <c r="D12443" i="5"/>
  <c r="D12444" i="5"/>
  <c r="D12445" i="5"/>
  <c r="D12446" i="5"/>
  <c r="D12447" i="5"/>
  <c r="D12448" i="5"/>
  <c r="D12449" i="5"/>
  <c r="D12450" i="5"/>
  <c r="D12451" i="5"/>
  <c r="D12452" i="5"/>
  <c r="D12453" i="5"/>
  <c r="D12454" i="5"/>
  <c r="D12455" i="5"/>
  <c r="D12456" i="5"/>
  <c r="D12457" i="5"/>
  <c r="D12458" i="5"/>
  <c r="D12459" i="5"/>
  <c r="D12460" i="5"/>
  <c r="D12461" i="5"/>
  <c r="D12462" i="5"/>
  <c r="D12463" i="5"/>
  <c r="D12464" i="5"/>
  <c r="D12465" i="5"/>
  <c r="D12466" i="5"/>
  <c r="D12467" i="5"/>
  <c r="D12468" i="5"/>
  <c r="D12469" i="5"/>
  <c r="D12470" i="5"/>
  <c r="D12471" i="5"/>
  <c r="D12472" i="5"/>
  <c r="D12473" i="5"/>
  <c r="D12474" i="5"/>
  <c r="D12475" i="5"/>
  <c r="D12476" i="5"/>
  <c r="D12477" i="5"/>
  <c r="D12478" i="5"/>
  <c r="D12479" i="5"/>
  <c r="D12480" i="5"/>
  <c r="D12481" i="5"/>
  <c r="D12482" i="5"/>
  <c r="D12483" i="5"/>
  <c r="D12484" i="5"/>
  <c r="D12485" i="5"/>
  <c r="D12486" i="5"/>
  <c r="D12487" i="5"/>
  <c r="D12488" i="5"/>
  <c r="D12489" i="5"/>
  <c r="D12490" i="5"/>
  <c r="D12491" i="5"/>
  <c r="D12492" i="5"/>
  <c r="D12493" i="5"/>
  <c r="D12494" i="5"/>
  <c r="D12495" i="5"/>
  <c r="D12496" i="5"/>
  <c r="D12497" i="5"/>
  <c r="D12498" i="5"/>
  <c r="D12499" i="5"/>
  <c r="D12500" i="5"/>
  <c r="D12501" i="5"/>
  <c r="D12502" i="5"/>
  <c r="D12503" i="5"/>
  <c r="D12504" i="5"/>
  <c r="D12505" i="5"/>
  <c r="D12506" i="5"/>
  <c r="D12507" i="5"/>
  <c r="D12508" i="5"/>
  <c r="D12509" i="5"/>
  <c r="D12510" i="5"/>
  <c r="D12511" i="5"/>
  <c r="D12512" i="5"/>
  <c r="D12513" i="5"/>
  <c r="D12514" i="5"/>
  <c r="D12515" i="5"/>
  <c r="D12516" i="5"/>
  <c r="D12517" i="5"/>
  <c r="D12518" i="5"/>
  <c r="D12519" i="5"/>
  <c r="D12520" i="5"/>
  <c r="D12521" i="5"/>
  <c r="D12522" i="5"/>
  <c r="D12523" i="5"/>
  <c r="D12524" i="5"/>
  <c r="D12525" i="5"/>
  <c r="D12526" i="5"/>
  <c r="D12527" i="5"/>
  <c r="D12528" i="5"/>
  <c r="D12529" i="5"/>
  <c r="D12530" i="5"/>
  <c r="D12531" i="5"/>
  <c r="D12532" i="5"/>
  <c r="D12533" i="5"/>
  <c r="D12534" i="5"/>
  <c r="D12535" i="5"/>
  <c r="D12536" i="5"/>
  <c r="D12537" i="5"/>
  <c r="D12538" i="5"/>
  <c r="D12539" i="5"/>
  <c r="D12540" i="5"/>
  <c r="D12541" i="5"/>
  <c r="D12542" i="5"/>
  <c r="D12543" i="5"/>
  <c r="D12544" i="5"/>
  <c r="D12545" i="5"/>
  <c r="D12546" i="5"/>
  <c r="D12547" i="5"/>
  <c r="D12548" i="5"/>
  <c r="D12549" i="5"/>
  <c r="D12550" i="5"/>
  <c r="D12551" i="5"/>
  <c r="D12552" i="5"/>
  <c r="D12553" i="5"/>
  <c r="D12554" i="5"/>
  <c r="D12555" i="5"/>
  <c r="D12556" i="5"/>
  <c r="D12557" i="5"/>
  <c r="D12558" i="5"/>
  <c r="D12559" i="5"/>
  <c r="D12560" i="5"/>
  <c r="D12561" i="5"/>
  <c r="D12562" i="5"/>
  <c r="D12563" i="5"/>
  <c r="D12564" i="5"/>
  <c r="D12565" i="5"/>
  <c r="D12566" i="5"/>
  <c r="D12567" i="5"/>
  <c r="D12568" i="5"/>
  <c r="D12569" i="5"/>
  <c r="D12570" i="5"/>
  <c r="D12571" i="5"/>
  <c r="D12572" i="5"/>
  <c r="D12573" i="5"/>
  <c r="D12574" i="5"/>
  <c r="D12575" i="5"/>
  <c r="D12576" i="5"/>
  <c r="D12577" i="5"/>
  <c r="D12578" i="5"/>
  <c r="D12579" i="5"/>
  <c r="D12580" i="5"/>
  <c r="D12581" i="5"/>
  <c r="D12582" i="5"/>
  <c r="D12583" i="5"/>
  <c r="D12584" i="5"/>
  <c r="D12585" i="5"/>
  <c r="D12586" i="5"/>
  <c r="D12587" i="5"/>
  <c r="D12588" i="5"/>
  <c r="D12589" i="5"/>
  <c r="D12590" i="5"/>
  <c r="D12591" i="5"/>
  <c r="D12592" i="5"/>
  <c r="D12593" i="5"/>
  <c r="D12594" i="5"/>
  <c r="D12595" i="5"/>
  <c r="D12596" i="5"/>
  <c r="D12597" i="5"/>
  <c r="D12598" i="5"/>
  <c r="D12599" i="5"/>
  <c r="D12600" i="5"/>
  <c r="D12601" i="5"/>
  <c r="D12602" i="5"/>
  <c r="D12603" i="5"/>
  <c r="D12604" i="5"/>
  <c r="D12605" i="5"/>
  <c r="D12606" i="5"/>
  <c r="D12607" i="5"/>
  <c r="D12608" i="5"/>
  <c r="D12609" i="5"/>
  <c r="D12610" i="5"/>
  <c r="D12611" i="5"/>
  <c r="D12612" i="5"/>
  <c r="D12613" i="5"/>
  <c r="D12614" i="5"/>
  <c r="D12615" i="5"/>
  <c r="D12616" i="5"/>
  <c r="D12617" i="5"/>
  <c r="D12618" i="5"/>
  <c r="D12619" i="5"/>
  <c r="D12620" i="5"/>
  <c r="D12621" i="5"/>
  <c r="D12622" i="5"/>
  <c r="D12623" i="5"/>
  <c r="D12624" i="5"/>
  <c r="D12625" i="5"/>
  <c r="D12626" i="5"/>
  <c r="D12627" i="5"/>
  <c r="D12628" i="5"/>
  <c r="D12629" i="5"/>
  <c r="D12630" i="5"/>
  <c r="D12631" i="5"/>
  <c r="D12632" i="5"/>
  <c r="D12633" i="5"/>
  <c r="D12634" i="5"/>
  <c r="D12635" i="5"/>
  <c r="D12636" i="5"/>
  <c r="D12637" i="5"/>
  <c r="D12638" i="5"/>
  <c r="D12639" i="5"/>
  <c r="D12640" i="5"/>
  <c r="D12641" i="5"/>
  <c r="D12642" i="5"/>
  <c r="D12643" i="5"/>
  <c r="D12644" i="5"/>
  <c r="D12645" i="5"/>
  <c r="D12646" i="5"/>
  <c r="D12647" i="5"/>
  <c r="D12648" i="5"/>
  <c r="D12649" i="5"/>
  <c r="D12650" i="5"/>
  <c r="D12651" i="5"/>
  <c r="D12652" i="5"/>
  <c r="D12653" i="5"/>
  <c r="D12654" i="5"/>
  <c r="D12655" i="5"/>
  <c r="D12656" i="5"/>
  <c r="D12657" i="5"/>
  <c r="D12658" i="5"/>
  <c r="D12659" i="5"/>
  <c r="D12660" i="5"/>
  <c r="D12661" i="5"/>
  <c r="D12662" i="5"/>
  <c r="D12663" i="5"/>
  <c r="D12664" i="5"/>
  <c r="D12665" i="5"/>
  <c r="D12666" i="5"/>
  <c r="D12667" i="5"/>
  <c r="D12668" i="5"/>
  <c r="D12669" i="5"/>
  <c r="D12670" i="5"/>
  <c r="D12671" i="5"/>
  <c r="D12672" i="5"/>
  <c r="D12673" i="5"/>
  <c r="D12674" i="5"/>
  <c r="D12675" i="5"/>
  <c r="D12676" i="5"/>
  <c r="D12677" i="5"/>
  <c r="D12678" i="5"/>
  <c r="D12679" i="5"/>
  <c r="D12680" i="5"/>
  <c r="D12681" i="5"/>
  <c r="D12682" i="5"/>
  <c r="D12683" i="5"/>
  <c r="D12684" i="5"/>
  <c r="D12685" i="5"/>
  <c r="D12686" i="5"/>
  <c r="D12687" i="5"/>
  <c r="D12688" i="5"/>
  <c r="D12689" i="5"/>
  <c r="D12690" i="5"/>
  <c r="D12691" i="5"/>
  <c r="D12692" i="5"/>
  <c r="D12693" i="5"/>
  <c r="D12694" i="5"/>
  <c r="D12695" i="5"/>
  <c r="D12696" i="5"/>
  <c r="D12697" i="5"/>
  <c r="D12698" i="5"/>
  <c r="D12699" i="5"/>
  <c r="D12700" i="5"/>
  <c r="D12701" i="5"/>
  <c r="D12702" i="5"/>
  <c r="D12703" i="5"/>
  <c r="D12704" i="5"/>
  <c r="D12705" i="5"/>
  <c r="D12706" i="5"/>
  <c r="D12707" i="5"/>
  <c r="D12708" i="5"/>
  <c r="D12709" i="5"/>
  <c r="D12710" i="5"/>
  <c r="D12711" i="5"/>
  <c r="D12712" i="5"/>
  <c r="D12713" i="5"/>
  <c r="D12714" i="5"/>
  <c r="D12715" i="5"/>
  <c r="D12716" i="5"/>
  <c r="D12717" i="5"/>
  <c r="D12718" i="5"/>
  <c r="D12719" i="5"/>
  <c r="D12720" i="5"/>
  <c r="D12721" i="5"/>
  <c r="D12722" i="5"/>
  <c r="D12723" i="5"/>
  <c r="D12724" i="5"/>
  <c r="D12725" i="5"/>
  <c r="D12726" i="5"/>
  <c r="D12727" i="5"/>
  <c r="D12728" i="5"/>
  <c r="D12729" i="5"/>
  <c r="D12730" i="5"/>
  <c r="D12731" i="5"/>
  <c r="D12732" i="5"/>
  <c r="D12733" i="5"/>
  <c r="D12734" i="5"/>
  <c r="D12735" i="5"/>
  <c r="D12736" i="5"/>
  <c r="D12737" i="5"/>
  <c r="D12738" i="5"/>
  <c r="D12739" i="5"/>
  <c r="D12740" i="5"/>
  <c r="D12741" i="5"/>
  <c r="D12742" i="5"/>
  <c r="D12743" i="5"/>
  <c r="D12744" i="5"/>
  <c r="D12745" i="5"/>
  <c r="D12746" i="5"/>
  <c r="D12747" i="5"/>
  <c r="D12748" i="5"/>
  <c r="D12749" i="5"/>
  <c r="D12750" i="5"/>
  <c r="D12751" i="5"/>
  <c r="D12752" i="5"/>
  <c r="D12753" i="5"/>
  <c r="D12754" i="5"/>
  <c r="D12755" i="5"/>
  <c r="D12756" i="5"/>
  <c r="D12757" i="5"/>
  <c r="D12758" i="5"/>
  <c r="D12759" i="5"/>
  <c r="D12760" i="5"/>
  <c r="D12761" i="5"/>
  <c r="D12762" i="5"/>
  <c r="D12763" i="5"/>
  <c r="D12764" i="5"/>
  <c r="D12765" i="5"/>
  <c r="D12766" i="5"/>
  <c r="D12767" i="5"/>
  <c r="D12768" i="5"/>
  <c r="D12769" i="5"/>
  <c r="D12770" i="5"/>
  <c r="D12771" i="5"/>
  <c r="D12772" i="5"/>
  <c r="D12773" i="5"/>
  <c r="D12774" i="5"/>
  <c r="D12775" i="5"/>
  <c r="D12776" i="5"/>
  <c r="D12777" i="5"/>
  <c r="D12778" i="5"/>
  <c r="D12779" i="5"/>
  <c r="D12780" i="5"/>
  <c r="D12781" i="5"/>
  <c r="D12782" i="5"/>
  <c r="D12783" i="5"/>
  <c r="D12784" i="5"/>
  <c r="D12785" i="5"/>
  <c r="D12786" i="5"/>
  <c r="D12787" i="5"/>
  <c r="D12788" i="5"/>
  <c r="D12789" i="5"/>
  <c r="D12790" i="5"/>
  <c r="D12791" i="5"/>
  <c r="D12792" i="5"/>
  <c r="D12793" i="5"/>
  <c r="D12794" i="5"/>
  <c r="D12795" i="5"/>
  <c r="D12796" i="5"/>
  <c r="D12797" i="5"/>
  <c r="D12798" i="5"/>
  <c r="D12799" i="5"/>
  <c r="D12800" i="5"/>
  <c r="D12801" i="5"/>
  <c r="D12802" i="5"/>
  <c r="D12803" i="5"/>
  <c r="D12804" i="5"/>
  <c r="D12805" i="5"/>
  <c r="D12806" i="5"/>
  <c r="D12807" i="5"/>
  <c r="D12808" i="5"/>
  <c r="D12809" i="5"/>
  <c r="D12810" i="5"/>
  <c r="D12811" i="5"/>
  <c r="D12812" i="5"/>
  <c r="D12813" i="5"/>
  <c r="D12814" i="5"/>
  <c r="D12815" i="5"/>
  <c r="D12816" i="5"/>
  <c r="D12817" i="5"/>
  <c r="D12818" i="5"/>
  <c r="D12819" i="5"/>
  <c r="D12820" i="5"/>
  <c r="D12821" i="5"/>
  <c r="D12822" i="5"/>
  <c r="D12823" i="5"/>
  <c r="D12824" i="5"/>
  <c r="D12825" i="5"/>
  <c r="D12826" i="5"/>
  <c r="D12827" i="5"/>
  <c r="D12828" i="5"/>
  <c r="D12829" i="5"/>
  <c r="D12830" i="5"/>
  <c r="D12831" i="5"/>
  <c r="D12832" i="5"/>
  <c r="D12833" i="5"/>
  <c r="D12834" i="5"/>
  <c r="D12835" i="5"/>
  <c r="D12836" i="5"/>
  <c r="D12837" i="5"/>
  <c r="D12838" i="5"/>
  <c r="D12839" i="5"/>
  <c r="D12840" i="5"/>
  <c r="D12841" i="5"/>
  <c r="D12842" i="5"/>
  <c r="D12843" i="5"/>
  <c r="D12844" i="5"/>
  <c r="D12845" i="5"/>
  <c r="D12846" i="5"/>
  <c r="D12847" i="5"/>
  <c r="D12848" i="5"/>
  <c r="D12849" i="5"/>
  <c r="D12850" i="5"/>
  <c r="D12851" i="5"/>
  <c r="D12852" i="5"/>
  <c r="D12853" i="5"/>
  <c r="D12854" i="5"/>
  <c r="D12855" i="5"/>
  <c r="D12856" i="5"/>
  <c r="D12857" i="5"/>
  <c r="D12858" i="5"/>
  <c r="D12859" i="5"/>
  <c r="D12860" i="5"/>
  <c r="D12861" i="5"/>
  <c r="D12862" i="5"/>
  <c r="D12863" i="5"/>
  <c r="D12864" i="5"/>
  <c r="D12865" i="5"/>
  <c r="D12866" i="5"/>
  <c r="D12867" i="5"/>
  <c r="D12868" i="5"/>
  <c r="D12869" i="5"/>
  <c r="D12870" i="5"/>
  <c r="D12871" i="5"/>
  <c r="D12872" i="5"/>
  <c r="D12873" i="5"/>
  <c r="D12874" i="5"/>
  <c r="D12875" i="5"/>
  <c r="D12876" i="5"/>
  <c r="D12877" i="5"/>
  <c r="D12878" i="5"/>
  <c r="D12879" i="5"/>
  <c r="D12880" i="5"/>
  <c r="D12881" i="5"/>
  <c r="D12882" i="5"/>
  <c r="D12883" i="5"/>
  <c r="D12884" i="5"/>
  <c r="D12885" i="5"/>
  <c r="D12886" i="5"/>
  <c r="D12887" i="5"/>
  <c r="D12888" i="5"/>
  <c r="D12889" i="5"/>
  <c r="D12890" i="5"/>
  <c r="D12891" i="5"/>
  <c r="D12892" i="5"/>
  <c r="D12893" i="5"/>
  <c r="D12894" i="5"/>
  <c r="D12895" i="5"/>
  <c r="D12896" i="5"/>
  <c r="D12897" i="5"/>
  <c r="D12898" i="5"/>
  <c r="D12899" i="5"/>
  <c r="D12900" i="5"/>
  <c r="D12901" i="5"/>
  <c r="D12902" i="5"/>
  <c r="D12903" i="5"/>
  <c r="D12904" i="5"/>
  <c r="D12905" i="5"/>
  <c r="D12906" i="5"/>
  <c r="D12907" i="5"/>
  <c r="D12908" i="5"/>
  <c r="D12909" i="5"/>
  <c r="D12910" i="5"/>
  <c r="D12911" i="5"/>
  <c r="D12912" i="5"/>
  <c r="D12913" i="5"/>
  <c r="D12914" i="5"/>
  <c r="D12915" i="5"/>
  <c r="D12916" i="5"/>
  <c r="D12917" i="5"/>
  <c r="D12918" i="5"/>
  <c r="D12919" i="5"/>
  <c r="D12920" i="5"/>
  <c r="D12921" i="5"/>
  <c r="D12922" i="5"/>
  <c r="D12923" i="5"/>
  <c r="D12924" i="5"/>
  <c r="D12925" i="5"/>
  <c r="D12926" i="5"/>
  <c r="D12927" i="5"/>
  <c r="D12928" i="5"/>
  <c r="D12929" i="5"/>
  <c r="D12930" i="5"/>
  <c r="D12931" i="5"/>
  <c r="D12932" i="5"/>
  <c r="D12933" i="5"/>
  <c r="D12934" i="5"/>
  <c r="D12935" i="5"/>
  <c r="D12936" i="5"/>
  <c r="D12937" i="5"/>
  <c r="D12938" i="5"/>
  <c r="D12939" i="5"/>
  <c r="D12940" i="5"/>
  <c r="D12941" i="5"/>
  <c r="D12942" i="5"/>
  <c r="D12943" i="5"/>
  <c r="D12944" i="5"/>
  <c r="D12945" i="5"/>
  <c r="D12946" i="5"/>
  <c r="D12947" i="5"/>
  <c r="D12948" i="5"/>
  <c r="D12949" i="5"/>
  <c r="D12950" i="5"/>
  <c r="D12951" i="5"/>
  <c r="D12952" i="5"/>
  <c r="D12953" i="5"/>
  <c r="D12954" i="5"/>
  <c r="D12955" i="5"/>
  <c r="D12956" i="5"/>
  <c r="D12957" i="5"/>
  <c r="D12958" i="5"/>
  <c r="D12959" i="5"/>
  <c r="D12960" i="5"/>
  <c r="D12961" i="5"/>
  <c r="D12962" i="5"/>
  <c r="D12963" i="5"/>
  <c r="D12964" i="5"/>
  <c r="D12965" i="5"/>
  <c r="D12966" i="5"/>
  <c r="D12967" i="5"/>
  <c r="D12968" i="5"/>
  <c r="D12969" i="5"/>
  <c r="D12970" i="5"/>
  <c r="D12971" i="5"/>
  <c r="D12972" i="5"/>
  <c r="D12973" i="5"/>
  <c r="D12974" i="5"/>
  <c r="D12975" i="5"/>
  <c r="D12976" i="5"/>
  <c r="D12977" i="5"/>
  <c r="D12978" i="5"/>
  <c r="D12979" i="5"/>
  <c r="D12980" i="5"/>
  <c r="D12981" i="5"/>
  <c r="D12982" i="5"/>
  <c r="D12983" i="5"/>
  <c r="D12984" i="5"/>
  <c r="D12985" i="5"/>
  <c r="D12986" i="5"/>
  <c r="D12987" i="5"/>
  <c r="D12988" i="5"/>
  <c r="D12989" i="5"/>
  <c r="D12990" i="5"/>
  <c r="D12991" i="5"/>
  <c r="D12992" i="5"/>
  <c r="D12993" i="5"/>
  <c r="D12994" i="5"/>
  <c r="D12995" i="5"/>
  <c r="D12996" i="5"/>
  <c r="D12997" i="5"/>
  <c r="D12998" i="5"/>
  <c r="D12999" i="5"/>
  <c r="D13000" i="5"/>
  <c r="D13001" i="5"/>
  <c r="D13002" i="5"/>
  <c r="D13003" i="5"/>
  <c r="D13004" i="5"/>
  <c r="D13005" i="5"/>
  <c r="D13006" i="5"/>
  <c r="D13007" i="5"/>
  <c r="D13008" i="5"/>
  <c r="D13009" i="5"/>
  <c r="D13010" i="5"/>
  <c r="D13011" i="5"/>
  <c r="D13012" i="5"/>
  <c r="D13013" i="5"/>
  <c r="D13014" i="5"/>
  <c r="D13015" i="5"/>
  <c r="D13016" i="5"/>
  <c r="D13017" i="5"/>
  <c r="D13018" i="5"/>
  <c r="D13019" i="5"/>
  <c r="D13020" i="5"/>
  <c r="D13021" i="5"/>
  <c r="D13022" i="5"/>
  <c r="D13023" i="5"/>
  <c r="D13024" i="5"/>
  <c r="D13025" i="5"/>
  <c r="D13026" i="5"/>
  <c r="D13027" i="5"/>
  <c r="D13028" i="5"/>
  <c r="D13029" i="5"/>
  <c r="D13030" i="5"/>
  <c r="D13031" i="5"/>
  <c r="D13032" i="5"/>
  <c r="D13033" i="5"/>
  <c r="D13034" i="5"/>
  <c r="D13035" i="5"/>
  <c r="D13036" i="5"/>
  <c r="D13037" i="5"/>
  <c r="D13038" i="5"/>
  <c r="D13039" i="5"/>
  <c r="D13040" i="5"/>
  <c r="D13041" i="5"/>
  <c r="D13042" i="5"/>
  <c r="D13043" i="5"/>
  <c r="D13044" i="5"/>
  <c r="D13045" i="5"/>
  <c r="D13046" i="5"/>
  <c r="D13047" i="5"/>
  <c r="D13048" i="5"/>
  <c r="D13049" i="5"/>
  <c r="D13050" i="5"/>
  <c r="D13051" i="5"/>
  <c r="D13052" i="5"/>
  <c r="D13053" i="5"/>
  <c r="D13054" i="5"/>
  <c r="D13055" i="5"/>
  <c r="D13056" i="5"/>
  <c r="D13057" i="5"/>
  <c r="D13058" i="5"/>
  <c r="D13059" i="5"/>
  <c r="D13060" i="5"/>
  <c r="D13061" i="5"/>
  <c r="D13062" i="5"/>
  <c r="D13063" i="5"/>
  <c r="D13064" i="5"/>
  <c r="D13065" i="5"/>
  <c r="D13066" i="5"/>
  <c r="D13067" i="5"/>
  <c r="D13068" i="5"/>
  <c r="D13069" i="5"/>
  <c r="D13070" i="5"/>
  <c r="D13071" i="5"/>
  <c r="D13072" i="5"/>
  <c r="D13073" i="5"/>
  <c r="D13074" i="5"/>
  <c r="D13075" i="5"/>
  <c r="D13076" i="5"/>
  <c r="D13077" i="5"/>
  <c r="D13078" i="5"/>
  <c r="D13079" i="5"/>
  <c r="D13080" i="5"/>
  <c r="D13081" i="5"/>
  <c r="D13082" i="5"/>
  <c r="D13083" i="5"/>
  <c r="D13084" i="5"/>
  <c r="D13085" i="5"/>
  <c r="D13086" i="5"/>
  <c r="D13087" i="5"/>
  <c r="D13088" i="5"/>
  <c r="D13089" i="5"/>
  <c r="D13090" i="5"/>
  <c r="D13091" i="5"/>
  <c r="D13092" i="5"/>
  <c r="D13093" i="5"/>
  <c r="D13094" i="5"/>
  <c r="D13095" i="5"/>
  <c r="D13096" i="5"/>
  <c r="D13097" i="5"/>
  <c r="D13098" i="5"/>
  <c r="D13099" i="5"/>
  <c r="D13100" i="5"/>
  <c r="D13101" i="5"/>
  <c r="D13102" i="5"/>
  <c r="D13103" i="5"/>
  <c r="D13104" i="5"/>
  <c r="D13105" i="5"/>
  <c r="D13106" i="5"/>
  <c r="D13107" i="5"/>
  <c r="D13108" i="5"/>
  <c r="D13109" i="5"/>
  <c r="D13110" i="5"/>
  <c r="D13111" i="5"/>
  <c r="D13112" i="5"/>
  <c r="D13113" i="5"/>
  <c r="D13114" i="5"/>
  <c r="D13115" i="5"/>
  <c r="D13116" i="5"/>
  <c r="D13117" i="5"/>
  <c r="D13118" i="5"/>
  <c r="D13119" i="5"/>
  <c r="D13120" i="5"/>
  <c r="D13121" i="5"/>
  <c r="D13122" i="5"/>
  <c r="D13123" i="5"/>
  <c r="D13124" i="5"/>
  <c r="D13125" i="5"/>
  <c r="D13126" i="5"/>
  <c r="D13127" i="5"/>
  <c r="D13128" i="5"/>
  <c r="D13129" i="5"/>
  <c r="D13130" i="5"/>
  <c r="D13131" i="5"/>
  <c r="D13132" i="5"/>
  <c r="D13133" i="5"/>
  <c r="D13134" i="5"/>
  <c r="D13135" i="5"/>
  <c r="D13136" i="5"/>
  <c r="D13137" i="5"/>
  <c r="D13138" i="5"/>
  <c r="D13139" i="5"/>
  <c r="D13140" i="5"/>
  <c r="D13141" i="5"/>
  <c r="D13142" i="5"/>
  <c r="D13143" i="5"/>
  <c r="D13144" i="5"/>
  <c r="D13145" i="5"/>
  <c r="D13146" i="5"/>
  <c r="D13147" i="5"/>
  <c r="D13148" i="5"/>
  <c r="D13149" i="5"/>
  <c r="D13150" i="5"/>
  <c r="D13151" i="5"/>
  <c r="D13152" i="5"/>
  <c r="D13153" i="5"/>
  <c r="D13154" i="5"/>
  <c r="D13155" i="5"/>
  <c r="D13156" i="5"/>
  <c r="D13157" i="5"/>
  <c r="D13158" i="5"/>
  <c r="D13159" i="5"/>
  <c r="D13160" i="5"/>
  <c r="D13161" i="5"/>
  <c r="D13162" i="5"/>
  <c r="D13163" i="5"/>
  <c r="D13164" i="5"/>
  <c r="D13165" i="5"/>
  <c r="D13166" i="5"/>
  <c r="D13167" i="5"/>
  <c r="D13168" i="5"/>
  <c r="D13169" i="5"/>
  <c r="D13170" i="5"/>
  <c r="D13171" i="5"/>
  <c r="D13172" i="5"/>
  <c r="D13173" i="5"/>
  <c r="D13174" i="5"/>
  <c r="D13175" i="5"/>
  <c r="D13176" i="5"/>
  <c r="D13177" i="5"/>
  <c r="D13178" i="5"/>
  <c r="D13179" i="5"/>
  <c r="D13180" i="5"/>
  <c r="D13181" i="5"/>
  <c r="D13182" i="5"/>
  <c r="D13183" i="5"/>
  <c r="D13184" i="5"/>
  <c r="D13185" i="5"/>
  <c r="D13186" i="5"/>
  <c r="D13187" i="5"/>
  <c r="D13188" i="5"/>
  <c r="D13189" i="5"/>
  <c r="D13190" i="5"/>
  <c r="D13191" i="5"/>
  <c r="D13192" i="5"/>
  <c r="D13193" i="5"/>
  <c r="D13194" i="5"/>
  <c r="D13195" i="5"/>
  <c r="D13196" i="5"/>
  <c r="D13197" i="5"/>
  <c r="D13198" i="5"/>
  <c r="D13199" i="5"/>
  <c r="D13200" i="5"/>
  <c r="D13201" i="5"/>
  <c r="D13202" i="5"/>
  <c r="D13203" i="5"/>
  <c r="D13204" i="5"/>
  <c r="D13205" i="5"/>
  <c r="D13206" i="5"/>
  <c r="D13207" i="5"/>
  <c r="D13208" i="5"/>
  <c r="D13209" i="5"/>
  <c r="D13210" i="5"/>
  <c r="D13211" i="5"/>
  <c r="D13212" i="5"/>
  <c r="D13213" i="5"/>
  <c r="D13214" i="5"/>
  <c r="D13215" i="5"/>
  <c r="D13216" i="5"/>
  <c r="D13217" i="5"/>
  <c r="D13218" i="5"/>
  <c r="D13219" i="5"/>
  <c r="D13220" i="5"/>
  <c r="D13221" i="5"/>
  <c r="D13222" i="5"/>
  <c r="D13223" i="5"/>
  <c r="D13224" i="5"/>
  <c r="D13225" i="5"/>
  <c r="D13226" i="5"/>
  <c r="D13227" i="5"/>
  <c r="D13228" i="5"/>
  <c r="D13229" i="5"/>
  <c r="D13230" i="5"/>
  <c r="D13231" i="5"/>
  <c r="D13232" i="5"/>
  <c r="D13233" i="5"/>
  <c r="D13234" i="5"/>
  <c r="D13235" i="5"/>
  <c r="D13236" i="5"/>
  <c r="D13237" i="5"/>
  <c r="D13238" i="5"/>
  <c r="D13239" i="5"/>
  <c r="D13240" i="5"/>
  <c r="D13241" i="5"/>
  <c r="D13242" i="5"/>
  <c r="D13243" i="5"/>
  <c r="D13244" i="5"/>
  <c r="D13245" i="5"/>
  <c r="D13246" i="5"/>
  <c r="D13247" i="5"/>
  <c r="D13248" i="5"/>
  <c r="D13249" i="5"/>
  <c r="D13250" i="5"/>
  <c r="D13251" i="5"/>
  <c r="D13252" i="5"/>
  <c r="D13253" i="5"/>
  <c r="D13254" i="5"/>
  <c r="D13255" i="5"/>
  <c r="D13256" i="5"/>
  <c r="D13257" i="5"/>
  <c r="D13258" i="5"/>
  <c r="D13259" i="5"/>
  <c r="D13260" i="5"/>
  <c r="D13261" i="5"/>
  <c r="D13262" i="5"/>
  <c r="D13263" i="5"/>
  <c r="D13264" i="5"/>
  <c r="D13265" i="5"/>
  <c r="D13266" i="5"/>
  <c r="D13267" i="5"/>
  <c r="D13268" i="5"/>
  <c r="D13269" i="5"/>
  <c r="D13270" i="5"/>
  <c r="D13271" i="5"/>
  <c r="D13272" i="5"/>
  <c r="D13273" i="5"/>
  <c r="D13274" i="5"/>
  <c r="D13275" i="5"/>
  <c r="D13276" i="5"/>
  <c r="D13277" i="5"/>
  <c r="D13278" i="5"/>
  <c r="D13279" i="5"/>
  <c r="D13280" i="5"/>
  <c r="D13281" i="5"/>
  <c r="D13282" i="5"/>
  <c r="D13283" i="5"/>
  <c r="D13284" i="5"/>
  <c r="D13285" i="5"/>
  <c r="D13286" i="5"/>
  <c r="D13287" i="5"/>
  <c r="D13288" i="5"/>
  <c r="D13289" i="5"/>
  <c r="D13290" i="5"/>
  <c r="D13291" i="5"/>
  <c r="D13292" i="5"/>
  <c r="D13293" i="5"/>
  <c r="D13294" i="5"/>
  <c r="D13295" i="5"/>
  <c r="D13296" i="5"/>
  <c r="D13297" i="5"/>
  <c r="D13298" i="5"/>
  <c r="D13299" i="5"/>
  <c r="D13300" i="5"/>
  <c r="D13301" i="5"/>
  <c r="D13302" i="5"/>
  <c r="D13303" i="5"/>
  <c r="D13304" i="5"/>
  <c r="D13305" i="5"/>
  <c r="D13306" i="5"/>
  <c r="D13307" i="5"/>
  <c r="D13308" i="5"/>
  <c r="D13309" i="5"/>
  <c r="D13310" i="5"/>
  <c r="D13311" i="5"/>
  <c r="D13312" i="5"/>
  <c r="D13313" i="5"/>
  <c r="D13314" i="5"/>
  <c r="D13315" i="5"/>
  <c r="D13316" i="5"/>
  <c r="D13317" i="5"/>
  <c r="D13318" i="5"/>
  <c r="D13319" i="5"/>
  <c r="D13320" i="5"/>
  <c r="D13321" i="5"/>
  <c r="D13322" i="5"/>
  <c r="D13323" i="5"/>
  <c r="D13324" i="5"/>
  <c r="D13325" i="5"/>
  <c r="D13326" i="5"/>
  <c r="D13327" i="5"/>
  <c r="D13328" i="5"/>
  <c r="D13329" i="5"/>
  <c r="D13330" i="5"/>
  <c r="D13331" i="5"/>
  <c r="D13332" i="5"/>
  <c r="D13333" i="5"/>
  <c r="D13334" i="5"/>
  <c r="D13335" i="5"/>
  <c r="D13336" i="5"/>
  <c r="D13337" i="5"/>
  <c r="D13338" i="5"/>
  <c r="D13339" i="5"/>
  <c r="D13340" i="5"/>
  <c r="D13341" i="5"/>
  <c r="D13342" i="5"/>
  <c r="D13343" i="5"/>
  <c r="D13344" i="5"/>
  <c r="D13345" i="5"/>
  <c r="D13346" i="5"/>
  <c r="D13347" i="5"/>
  <c r="D13348" i="5"/>
  <c r="D13349" i="5"/>
  <c r="D13350" i="5"/>
  <c r="D13351" i="5"/>
  <c r="D13352" i="5"/>
  <c r="D13353" i="5"/>
  <c r="D13354" i="5"/>
  <c r="D13355" i="5"/>
  <c r="D13356" i="5"/>
  <c r="D13357" i="5"/>
  <c r="D13358" i="5"/>
  <c r="D13359" i="5"/>
  <c r="D13360" i="5"/>
  <c r="D13361" i="5"/>
  <c r="D13362" i="5"/>
  <c r="D13363" i="5"/>
  <c r="D13364" i="5"/>
  <c r="D13365" i="5"/>
  <c r="D13366" i="5"/>
  <c r="D13367" i="5"/>
  <c r="D13368" i="5"/>
  <c r="D13369" i="5"/>
  <c r="D13370" i="5"/>
  <c r="D13371" i="5"/>
  <c r="D13372" i="5"/>
  <c r="D13373" i="5"/>
  <c r="D13374" i="5"/>
  <c r="D13375" i="5"/>
  <c r="D13376" i="5"/>
  <c r="D13377" i="5"/>
  <c r="D13378" i="5"/>
  <c r="D13379" i="5"/>
  <c r="D13380" i="5"/>
  <c r="D13381" i="5"/>
  <c r="D13382" i="5"/>
  <c r="D13383" i="5"/>
  <c r="D13384" i="5"/>
  <c r="D13385" i="5"/>
  <c r="D13386" i="5"/>
  <c r="D13387" i="5"/>
  <c r="D13388" i="5"/>
  <c r="D13389" i="5"/>
  <c r="D13390" i="5"/>
  <c r="D13391" i="5"/>
  <c r="D13392" i="5"/>
  <c r="D13393" i="5"/>
  <c r="D13394" i="5"/>
  <c r="D13395" i="5"/>
  <c r="D13396" i="5"/>
  <c r="D13397" i="5"/>
  <c r="D13398" i="5"/>
  <c r="D13399" i="5"/>
  <c r="D13400" i="5"/>
  <c r="D13401" i="5"/>
  <c r="D13402" i="5"/>
  <c r="D13403" i="5"/>
  <c r="D13404" i="5"/>
  <c r="D13405" i="5"/>
  <c r="D13406" i="5"/>
  <c r="D13407" i="5"/>
  <c r="D13408" i="5"/>
  <c r="D13409" i="5"/>
  <c r="D13410" i="5"/>
  <c r="D13411" i="5"/>
  <c r="D13412" i="5"/>
  <c r="D13413" i="5"/>
  <c r="D13414" i="5"/>
  <c r="D13415" i="5"/>
  <c r="D13416" i="5"/>
  <c r="D13417" i="5"/>
  <c r="D13418" i="5"/>
  <c r="D13419" i="5"/>
  <c r="D13420" i="5"/>
  <c r="D13421" i="5"/>
  <c r="D13422" i="5"/>
  <c r="D13423" i="5"/>
  <c r="D13424" i="5"/>
  <c r="D13425" i="5"/>
  <c r="D13426" i="5"/>
  <c r="D13427" i="5"/>
  <c r="D13428" i="5"/>
  <c r="D13429" i="5"/>
  <c r="D13430" i="5"/>
  <c r="D13431" i="5"/>
  <c r="D13432" i="5"/>
  <c r="D13433" i="5"/>
  <c r="D13434" i="5"/>
  <c r="D13435" i="5"/>
  <c r="D13436" i="5"/>
  <c r="D13437" i="5"/>
  <c r="D13438" i="5"/>
  <c r="D13439" i="5"/>
  <c r="D13440" i="5"/>
  <c r="D13441" i="5"/>
  <c r="D13442" i="5"/>
  <c r="D13443" i="5"/>
  <c r="D13444" i="5"/>
  <c r="D13445" i="5"/>
  <c r="D13446" i="5"/>
  <c r="D13447" i="5"/>
  <c r="D13448" i="5"/>
  <c r="D13449" i="5"/>
  <c r="D13450" i="5"/>
  <c r="D13451" i="5"/>
  <c r="D13452" i="5"/>
  <c r="D13453" i="5"/>
  <c r="D13454" i="5"/>
  <c r="D13455" i="5"/>
  <c r="D13456" i="5"/>
  <c r="D13457" i="5"/>
  <c r="D13458" i="5"/>
  <c r="D13459" i="5"/>
  <c r="D13460" i="5"/>
  <c r="D13461" i="5"/>
  <c r="D13462" i="5"/>
  <c r="D13463" i="5"/>
  <c r="D13464" i="5"/>
  <c r="D13465" i="5"/>
  <c r="D13466" i="5"/>
  <c r="D13467" i="5"/>
  <c r="D13468" i="5"/>
  <c r="D13469" i="5"/>
  <c r="D13470" i="5"/>
  <c r="D13471" i="5"/>
  <c r="D13472" i="5"/>
  <c r="D13473" i="5"/>
  <c r="D13474" i="5"/>
  <c r="D13475" i="5"/>
  <c r="D13476" i="5"/>
  <c r="D13477" i="5"/>
  <c r="D13478" i="5"/>
  <c r="D13479" i="5"/>
  <c r="D13480" i="5"/>
  <c r="D13481" i="5"/>
  <c r="D13482" i="5"/>
  <c r="D13483" i="5"/>
  <c r="D13484" i="5"/>
  <c r="D13485" i="5"/>
  <c r="D13486" i="5"/>
  <c r="D13487" i="5"/>
  <c r="D13488" i="5"/>
  <c r="D13489" i="5"/>
  <c r="D13490" i="5"/>
  <c r="D13491" i="5"/>
  <c r="D13492" i="5"/>
  <c r="D13493" i="5"/>
  <c r="D13494" i="5"/>
  <c r="D13495" i="5"/>
  <c r="D13496" i="5"/>
  <c r="D13497" i="5"/>
  <c r="D13498" i="5"/>
  <c r="D13499" i="5"/>
  <c r="D13500" i="5"/>
  <c r="D13501" i="5"/>
  <c r="D13502" i="5"/>
  <c r="D13503" i="5"/>
  <c r="D13504" i="5"/>
  <c r="D13505" i="5"/>
  <c r="D13506" i="5"/>
  <c r="D13507" i="5"/>
  <c r="D13508" i="5"/>
  <c r="D13509" i="5"/>
  <c r="D13510" i="5"/>
  <c r="D13511" i="5"/>
  <c r="D13512" i="5"/>
  <c r="D13513" i="5"/>
  <c r="D13514" i="5"/>
  <c r="D13515" i="5"/>
  <c r="D13516" i="5"/>
  <c r="D13517" i="5"/>
  <c r="D13518" i="5"/>
  <c r="D13519" i="5"/>
  <c r="D13520" i="5"/>
  <c r="D13521" i="5"/>
  <c r="D13522" i="5"/>
  <c r="D13523" i="5"/>
  <c r="D13524" i="5"/>
  <c r="D13525" i="5"/>
  <c r="D13526" i="5"/>
  <c r="D13527" i="5"/>
  <c r="D13528" i="5"/>
  <c r="D13529" i="5"/>
  <c r="D13530" i="5"/>
  <c r="D13531" i="5"/>
  <c r="D13532" i="5"/>
  <c r="D13533" i="5"/>
  <c r="D13534" i="5"/>
  <c r="D13535" i="5"/>
  <c r="D13536" i="5"/>
  <c r="D13537" i="5"/>
  <c r="D13538" i="5"/>
  <c r="D13539" i="5"/>
  <c r="D13540" i="5"/>
  <c r="D13541" i="5"/>
  <c r="D13542" i="5"/>
  <c r="D13543" i="5"/>
  <c r="D13544" i="5"/>
  <c r="D13545" i="5"/>
  <c r="D13546" i="5"/>
  <c r="D13547" i="5"/>
  <c r="D13548" i="5"/>
  <c r="D13549" i="5"/>
  <c r="D13550" i="5"/>
  <c r="D13551" i="5"/>
  <c r="D13552" i="5"/>
  <c r="D13553" i="5"/>
  <c r="D13554" i="5"/>
  <c r="D13555" i="5"/>
  <c r="D13556" i="5"/>
  <c r="D13557" i="5"/>
  <c r="D13558" i="5"/>
  <c r="D13559" i="5"/>
  <c r="D13560" i="5"/>
  <c r="D13561" i="5"/>
  <c r="D13562" i="5"/>
  <c r="D13563" i="5"/>
  <c r="D13564" i="5"/>
  <c r="D13565" i="5"/>
  <c r="D13566" i="5"/>
  <c r="D13567" i="5"/>
  <c r="D13568" i="5"/>
  <c r="D13569" i="5"/>
  <c r="D13570" i="5"/>
  <c r="D13571" i="5"/>
  <c r="D13572" i="5"/>
  <c r="D13573" i="5"/>
  <c r="D13574" i="5"/>
  <c r="D13575" i="5"/>
  <c r="D13576" i="5"/>
  <c r="D13577" i="5"/>
  <c r="D13578" i="5"/>
  <c r="D13579" i="5"/>
  <c r="D13580" i="5"/>
  <c r="D13581" i="5"/>
  <c r="D13582" i="5"/>
  <c r="D13583" i="5"/>
  <c r="D13584" i="5"/>
  <c r="D13585" i="5"/>
  <c r="D13586" i="5"/>
  <c r="D13587" i="5"/>
  <c r="D13588" i="5"/>
  <c r="D13589" i="5"/>
  <c r="D13590" i="5"/>
  <c r="D13591" i="5"/>
  <c r="D13592" i="5"/>
  <c r="D13593" i="5"/>
  <c r="D13594" i="5"/>
  <c r="D13595" i="5"/>
  <c r="D13596" i="5"/>
  <c r="D13597" i="5"/>
  <c r="D13598" i="5"/>
  <c r="D13599" i="5"/>
  <c r="D13600" i="5"/>
  <c r="D13601" i="5"/>
  <c r="D13602" i="5"/>
  <c r="D13603" i="5"/>
  <c r="D13604" i="5"/>
  <c r="D13605" i="5"/>
  <c r="D13606" i="5"/>
  <c r="D13607" i="5"/>
  <c r="D13608" i="5"/>
  <c r="D13609" i="5"/>
  <c r="D13610" i="5"/>
  <c r="D13611" i="5"/>
  <c r="D13612" i="5"/>
  <c r="D13613" i="5"/>
  <c r="D13614" i="5"/>
  <c r="D13615" i="5"/>
  <c r="D13616" i="5"/>
  <c r="D13617" i="5"/>
  <c r="D13618" i="5"/>
  <c r="D13619" i="5"/>
  <c r="D13620" i="5"/>
  <c r="D13621" i="5"/>
  <c r="D13622" i="5"/>
  <c r="D13623" i="5"/>
  <c r="D13624" i="5"/>
  <c r="D13625" i="5"/>
  <c r="D13626" i="5"/>
  <c r="D13627" i="5"/>
  <c r="D13628" i="5"/>
  <c r="D13629" i="5"/>
  <c r="D13630" i="5"/>
  <c r="D13631" i="5"/>
  <c r="D13632" i="5"/>
  <c r="D13633" i="5"/>
  <c r="D13634" i="5"/>
  <c r="D13635" i="5"/>
  <c r="D13636" i="5"/>
  <c r="D13637" i="5"/>
  <c r="D13638" i="5"/>
  <c r="D13639" i="5"/>
  <c r="D13640" i="5"/>
  <c r="D13641" i="5"/>
  <c r="D13642" i="5"/>
  <c r="D13643" i="5"/>
  <c r="D13644" i="5"/>
  <c r="D13645" i="5"/>
  <c r="D13646" i="5"/>
  <c r="D13647" i="5"/>
  <c r="D13648" i="5"/>
  <c r="D13649" i="5"/>
  <c r="D13650" i="5"/>
  <c r="D13651" i="5"/>
  <c r="D13652" i="5"/>
  <c r="D13653" i="5"/>
  <c r="D13654" i="5"/>
  <c r="D13655" i="5"/>
  <c r="D13656" i="5"/>
  <c r="D13657" i="5"/>
  <c r="D13658" i="5"/>
  <c r="D13659" i="5"/>
  <c r="D13660" i="5"/>
  <c r="D13661" i="5"/>
  <c r="D13662" i="5"/>
  <c r="D13663" i="5"/>
  <c r="D13664" i="5"/>
  <c r="D13665" i="5"/>
  <c r="D13666" i="5"/>
  <c r="D13667" i="5"/>
  <c r="D13668" i="5"/>
  <c r="D13669" i="5"/>
  <c r="D13670" i="5"/>
  <c r="D13671" i="5"/>
  <c r="D13672" i="5"/>
  <c r="D13673" i="5"/>
  <c r="D13674" i="5"/>
  <c r="D13675" i="5"/>
  <c r="D13676" i="5"/>
  <c r="D13677" i="5"/>
  <c r="D13678" i="5"/>
  <c r="D13679" i="5"/>
  <c r="D13680" i="5"/>
  <c r="D13681" i="5"/>
  <c r="D13682" i="5"/>
  <c r="D13683" i="5"/>
  <c r="D13684" i="5"/>
  <c r="D13685" i="5"/>
  <c r="D13686" i="5"/>
  <c r="D13687" i="5"/>
  <c r="D13688" i="5"/>
  <c r="D13689" i="5"/>
  <c r="D13690" i="5"/>
  <c r="D13691" i="5"/>
  <c r="D13692" i="5"/>
  <c r="D13693" i="5"/>
  <c r="D13694" i="5"/>
  <c r="D13695" i="5"/>
  <c r="D13696" i="5"/>
  <c r="D13697" i="5"/>
  <c r="D13698" i="5"/>
  <c r="D13699" i="5"/>
  <c r="D13700" i="5"/>
  <c r="D13701" i="5"/>
  <c r="D13702" i="5"/>
  <c r="D13703" i="5"/>
  <c r="D13704" i="5"/>
  <c r="D13705" i="5"/>
  <c r="D13706" i="5"/>
  <c r="D13707" i="5"/>
  <c r="D13708" i="5"/>
  <c r="D13709" i="5"/>
  <c r="D13710" i="5"/>
  <c r="D13711" i="5"/>
  <c r="D13712" i="5"/>
  <c r="D13713" i="5"/>
  <c r="D13714" i="5"/>
  <c r="D13715" i="5"/>
  <c r="D13716" i="5"/>
  <c r="D13717" i="5"/>
  <c r="D13718" i="5"/>
  <c r="D13719" i="5"/>
  <c r="D13720" i="5"/>
  <c r="D13721" i="5"/>
  <c r="D13722" i="5"/>
  <c r="D13723" i="5"/>
  <c r="D13724" i="5"/>
  <c r="D13725" i="5"/>
  <c r="D13726" i="5"/>
  <c r="D13727" i="5"/>
  <c r="D13728" i="5"/>
  <c r="D13729" i="5"/>
  <c r="D13730" i="5"/>
  <c r="D13731" i="5"/>
  <c r="D13732" i="5"/>
  <c r="D13733" i="5"/>
  <c r="D13734" i="5"/>
  <c r="D13735" i="5"/>
  <c r="D13736" i="5"/>
  <c r="D13737" i="5"/>
  <c r="D13738" i="5"/>
  <c r="D13739" i="5"/>
  <c r="D13740" i="5"/>
  <c r="D13741" i="5"/>
  <c r="D13742" i="5"/>
  <c r="D13743" i="5"/>
  <c r="D13744" i="5"/>
  <c r="D13745" i="5"/>
  <c r="D13746" i="5"/>
  <c r="D13747" i="5"/>
  <c r="D13748" i="5"/>
  <c r="D13749" i="5"/>
  <c r="D13750" i="5"/>
  <c r="D13751" i="5"/>
  <c r="D13752" i="5"/>
  <c r="D13753" i="5"/>
  <c r="D13754" i="5"/>
  <c r="D13755" i="5"/>
  <c r="D13756" i="5"/>
  <c r="D13757" i="5"/>
  <c r="D13758" i="5"/>
  <c r="D13759" i="5"/>
  <c r="D13760" i="5"/>
  <c r="D13761" i="5"/>
  <c r="D13762" i="5"/>
  <c r="D13763" i="5"/>
  <c r="D13764" i="5"/>
  <c r="D13765" i="5"/>
  <c r="D13766" i="5"/>
  <c r="D13767" i="5"/>
  <c r="D13768" i="5"/>
  <c r="D13769" i="5"/>
  <c r="D13770" i="5"/>
  <c r="D13771" i="5"/>
  <c r="D13772" i="5"/>
  <c r="D13773" i="5"/>
  <c r="D13774" i="5"/>
  <c r="D13775" i="5"/>
  <c r="D13776" i="5"/>
  <c r="D13777" i="5"/>
  <c r="D13778" i="5"/>
  <c r="D13779" i="5"/>
  <c r="D13780" i="5"/>
  <c r="D13781" i="5"/>
  <c r="D13782" i="5"/>
  <c r="D13783" i="5"/>
  <c r="D13784" i="5"/>
  <c r="D13785" i="5"/>
  <c r="D13786" i="5"/>
  <c r="D13787" i="5"/>
  <c r="D13788" i="5"/>
  <c r="D13789" i="5"/>
  <c r="D13790" i="5"/>
  <c r="D13791" i="5"/>
  <c r="D13792" i="5"/>
  <c r="D13793" i="5"/>
  <c r="D13794" i="5"/>
  <c r="D13795" i="5"/>
  <c r="D13796" i="5"/>
  <c r="D13797" i="5"/>
  <c r="D13798" i="5"/>
  <c r="D13799" i="5"/>
  <c r="D13800" i="5"/>
  <c r="D13801" i="5"/>
  <c r="D13802" i="5"/>
  <c r="D13803" i="5"/>
  <c r="D13804" i="5"/>
  <c r="D13805" i="5"/>
  <c r="D13806" i="5"/>
  <c r="D13807" i="5"/>
  <c r="D13808" i="5"/>
  <c r="D13809" i="5"/>
  <c r="D13810" i="5"/>
  <c r="D13811" i="5"/>
  <c r="D13812" i="5"/>
  <c r="D13813" i="5"/>
  <c r="D13814" i="5"/>
  <c r="D13815" i="5"/>
  <c r="D13816" i="5"/>
  <c r="D13817" i="5"/>
  <c r="D13818" i="5"/>
  <c r="D13819" i="5"/>
  <c r="D13820" i="5"/>
  <c r="D13821" i="5"/>
  <c r="D13822" i="5"/>
  <c r="D13823" i="5"/>
  <c r="D13824" i="5"/>
  <c r="D13825" i="5"/>
  <c r="D13826" i="5"/>
  <c r="D13827" i="5"/>
  <c r="D13828" i="5"/>
  <c r="D13829" i="5"/>
  <c r="D13830" i="5"/>
  <c r="D13831" i="5"/>
  <c r="D13832" i="5"/>
  <c r="D13833" i="5"/>
  <c r="D13834" i="5"/>
  <c r="D13835" i="5"/>
  <c r="D13836" i="5"/>
  <c r="D13837" i="5"/>
  <c r="D13838" i="5"/>
  <c r="D13839" i="5"/>
  <c r="D13840" i="5"/>
  <c r="D13841" i="5"/>
  <c r="D13842" i="5"/>
  <c r="D13843" i="5"/>
  <c r="D13844" i="5"/>
  <c r="D13845" i="5"/>
  <c r="D13846" i="5"/>
  <c r="D13847" i="5"/>
  <c r="D13848" i="5"/>
  <c r="D13849" i="5"/>
  <c r="D13850" i="5"/>
  <c r="D13851" i="5"/>
  <c r="D13852" i="5"/>
  <c r="D13853" i="5"/>
  <c r="D13854" i="5"/>
  <c r="D13855" i="5"/>
  <c r="D13856" i="5"/>
  <c r="D13857" i="5"/>
  <c r="D13858" i="5"/>
  <c r="D13859" i="5"/>
  <c r="D13860" i="5"/>
  <c r="D13861" i="5"/>
  <c r="D13862" i="5"/>
  <c r="D13863" i="5"/>
  <c r="D13864" i="5"/>
  <c r="D13865" i="5"/>
  <c r="D13866" i="5"/>
  <c r="D13867" i="5"/>
  <c r="D13868" i="5"/>
  <c r="D13869" i="5"/>
  <c r="D13870" i="5"/>
  <c r="D13871" i="5"/>
  <c r="D13872" i="5"/>
  <c r="D13873" i="5"/>
  <c r="D13874" i="5"/>
  <c r="D13875" i="5"/>
  <c r="D13876" i="5"/>
  <c r="D13877" i="5"/>
  <c r="D13878" i="5"/>
  <c r="D13879" i="5"/>
  <c r="D13880" i="5"/>
  <c r="D13881" i="5"/>
  <c r="D13882" i="5"/>
  <c r="D13883" i="5"/>
  <c r="D13884" i="5"/>
  <c r="D13885" i="5"/>
  <c r="D13886" i="5"/>
  <c r="D13887" i="5"/>
  <c r="D13888" i="5"/>
  <c r="D13889" i="5"/>
  <c r="D13890" i="5"/>
  <c r="D13891" i="5"/>
  <c r="D13892" i="5"/>
  <c r="D13893" i="5"/>
  <c r="D13894" i="5"/>
  <c r="D13895" i="5"/>
  <c r="D13896" i="5"/>
  <c r="D13897" i="5"/>
  <c r="D13898" i="5"/>
  <c r="D13899" i="5"/>
  <c r="D13900" i="5"/>
  <c r="D13901" i="5"/>
  <c r="D13902" i="5"/>
  <c r="D13903" i="5"/>
  <c r="D13904" i="5"/>
  <c r="D13905" i="5"/>
  <c r="D13906" i="5"/>
  <c r="D13907" i="5"/>
  <c r="D13908" i="5"/>
  <c r="D13909" i="5"/>
  <c r="D13910" i="5"/>
  <c r="D13911" i="5"/>
  <c r="D13912" i="5"/>
  <c r="D13913" i="5"/>
  <c r="D13914" i="5"/>
  <c r="D13915" i="5"/>
  <c r="D13916" i="5"/>
  <c r="D13917" i="5"/>
  <c r="D13918" i="5"/>
  <c r="D13919" i="5"/>
  <c r="D13920" i="5"/>
  <c r="D13921" i="5"/>
  <c r="D13922" i="5"/>
  <c r="D13923" i="5"/>
  <c r="D13924" i="5"/>
  <c r="D13925" i="5"/>
  <c r="D13926" i="5"/>
  <c r="D13927" i="5"/>
  <c r="D13928" i="5"/>
  <c r="D13929" i="5"/>
  <c r="D13930" i="5"/>
  <c r="D13931" i="5"/>
  <c r="D13932" i="5"/>
  <c r="D13933" i="5"/>
  <c r="D13934" i="5"/>
  <c r="D13935" i="5"/>
  <c r="D13936" i="5"/>
  <c r="D13937" i="5"/>
  <c r="D13938" i="5"/>
  <c r="D13939" i="5"/>
  <c r="D13940" i="5"/>
  <c r="D13941" i="5"/>
  <c r="D13942" i="5"/>
  <c r="D13943" i="5"/>
  <c r="D13944" i="5"/>
  <c r="D13945" i="5"/>
  <c r="D13946" i="5"/>
  <c r="D13947" i="5"/>
  <c r="D13948" i="5"/>
  <c r="D13949" i="5"/>
  <c r="D13950" i="5"/>
  <c r="D13951" i="5"/>
  <c r="D13952" i="5"/>
  <c r="D13953" i="5"/>
  <c r="D13954" i="5"/>
  <c r="D13955" i="5"/>
  <c r="D13956" i="5"/>
  <c r="D13957" i="5"/>
  <c r="D13958" i="5"/>
  <c r="D13959" i="5"/>
  <c r="D13960" i="5"/>
  <c r="D13961" i="5"/>
  <c r="D13962" i="5"/>
  <c r="D13963" i="5"/>
  <c r="D13964" i="5"/>
  <c r="D13965" i="5"/>
  <c r="D13966" i="5"/>
  <c r="D13967" i="5"/>
  <c r="D13968" i="5"/>
  <c r="D13969" i="5"/>
  <c r="D13970" i="5"/>
  <c r="D13971" i="5"/>
  <c r="D13972" i="5"/>
  <c r="D13973" i="5"/>
  <c r="D13974" i="5"/>
  <c r="D13975" i="5"/>
  <c r="D13976" i="5"/>
  <c r="D13977" i="5"/>
  <c r="D13978" i="5"/>
  <c r="D13979" i="5"/>
  <c r="D13980" i="5"/>
  <c r="D13981" i="5"/>
  <c r="D13982" i="5"/>
  <c r="D13983" i="5"/>
  <c r="D13984" i="5"/>
  <c r="D13985" i="5"/>
  <c r="D13986" i="5"/>
  <c r="D13987" i="5"/>
  <c r="D13988" i="5"/>
  <c r="D13989" i="5"/>
  <c r="D13990" i="5"/>
  <c r="D13991" i="5"/>
  <c r="D13992" i="5"/>
  <c r="D13993" i="5"/>
  <c r="D13994" i="5"/>
  <c r="D13995" i="5"/>
  <c r="D13996" i="5"/>
  <c r="D13997" i="5"/>
  <c r="D13998" i="5"/>
  <c r="D13999" i="5"/>
  <c r="D14000" i="5"/>
  <c r="D14001" i="5"/>
  <c r="D14002" i="5"/>
  <c r="D14003" i="5"/>
  <c r="D14004" i="5"/>
  <c r="D14005" i="5"/>
  <c r="D14006" i="5"/>
  <c r="D14007" i="5"/>
  <c r="D14008" i="5"/>
  <c r="D14009" i="5"/>
  <c r="D14010" i="5"/>
  <c r="D14011" i="5"/>
  <c r="D14012" i="5"/>
  <c r="D14013" i="5"/>
  <c r="D14014" i="5"/>
  <c r="D14015" i="5"/>
  <c r="D14016" i="5"/>
  <c r="D14017" i="5"/>
  <c r="D14018" i="5"/>
  <c r="D14019" i="5"/>
  <c r="D14020" i="5"/>
  <c r="D14021" i="5"/>
  <c r="D14022" i="5"/>
  <c r="D14023" i="5"/>
  <c r="D14024" i="5"/>
  <c r="D14025" i="5"/>
  <c r="D14026" i="5"/>
  <c r="D14027" i="5"/>
  <c r="D14028" i="5"/>
  <c r="D14029" i="5"/>
  <c r="D14030" i="5"/>
  <c r="D14031" i="5"/>
  <c r="D14032" i="5"/>
  <c r="D14033" i="5"/>
  <c r="D14034" i="5"/>
  <c r="D14035" i="5"/>
  <c r="D14036" i="5"/>
  <c r="D14037" i="5"/>
  <c r="D14038" i="5"/>
  <c r="D14039" i="5"/>
  <c r="D14040" i="5"/>
  <c r="D14041" i="5"/>
  <c r="D14042" i="5"/>
  <c r="D14043" i="5"/>
  <c r="D14044" i="5"/>
  <c r="D14045" i="5"/>
  <c r="D14046" i="5"/>
  <c r="D14047" i="5"/>
  <c r="D14048" i="5"/>
  <c r="D14049" i="5"/>
  <c r="D14050" i="5"/>
  <c r="D14051" i="5"/>
  <c r="D14052" i="5"/>
  <c r="D14053" i="5"/>
  <c r="D14054" i="5"/>
  <c r="D14055" i="5"/>
  <c r="D14056" i="5"/>
  <c r="D14057" i="5"/>
  <c r="D14058" i="5"/>
  <c r="D14059" i="5"/>
  <c r="D14060" i="5"/>
  <c r="D14061" i="5"/>
  <c r="D14062" i="5"/>
  <c r="D14063" i="5"/>
  <c r="D14064" i="5"/>
  <c r="D14065" i="5"/>
  <c r="D14066" i="5"/>
  <c r="D14067" i="5"/>
  <c r="D14068" i="5"/>
  <c r="D14069" i="5"/>
  <c r="D14070" i="5"/>
  <c r="D14071" i="5"/>
  <c r="D14072" i="5"/>
  <c r="D14073" i="5"/>
  <c r="D14074" i="5"/>
  <c r="D14075" i="5"/>
  <c r="D14076" i="5"/>
  <c r="D14077" i="5"/>
  <c r="D14078" i="5"/>
  <c r="D14079" i="5"/>
  <c r="D14080" i="5"/>
  <c r="D14081" i="5"/>
  <c r="D14082" i="5"/>
  <c r="D14083" i="5"/>
  <c r="D14084" i="5"/>
  <c r="D14085" i="5"/>
  <c r="D14086" i="5"/>
  <c r="D14087" i="5"/>
  <c r="D14088" i="5"/>
  <c r="D14089" i="5"/>
  <c r="D14090" i="5"/>
  <c r="D14091" i="5"/>
  <c r="D14092" i="5"/>
  <c r="D14093" i="5"/>
  <c r="D14094" i="5"/>
  <c r="D14095" i="5"/>
  <c r="D14096" i="5"/>
  <c r="D14097" i="5"/>
  <c r="D14098" i="5"/>
  <c r="D14099" i="5"/>
  <c r="D14100" i="5"/>
  <c r="D14101" i="5"/>
  <c r="D14102" i="5"/>
  <c r="D14103" i="5"/>
  <c r="D14104" i="5"/>
  <c r="D14105" i="5"/>
  <c r="D14106" i="5"/>
  <c r="D14107" i="5"/>
  <c r="D14108" i="5"/>
  <c r="D14109" i="5"/>
  <c r="D14110" i="5"/>
  <c r="D14111" i="5"/>
  <c r="D14112" i="5"/>
  <c r="D14113" i="5"/>
  <c r="D14114" i="5"/>
  <c r="D14115" i="5"/>
  <c r="D14116" i="5"/>
  <c r="D14117" i="5"/>
  <c r="D14118" i="5"/>
  <c r="D14119" i="5"/>
  <c r="D14120" i="5"/>
  <c r="D14121" i="5"/>
  <c r="D14122" i="5"/>
  <c r="D14123" i="5"/>
  <c r="D14124" i="5"/>
  <c r="D14125" i="5"/>
  <c r="D14126" i="5"/>
  <c r="D14127" i="5"/>
  <c r="D14128" i="5"/>
  <c r="D14129" i="5"/>
  <c r="D14130" i="5"/>
  <c r="D14131" i="5"/>
  <c r="D14132" i="5"/>
  <c r="D14133" i="5"/>
  <c r="D14134" i="5"/>
  <c r="D14135" i="5"/>
  <c r="D14136" i="5"/>
  <c r="D14137" i="5"/>
  <c r="D14138" i="5"/>
  <c r="D14139" i="5"/>
  <c r="D14140" i="5"/>
  <c r="D14141" i="5"/>
  <c r="D14142" i="5"/>
  <c r="D14143" i="5"/>
  <c r="D14144" i="5"/>
  <c r="D14145" i="5"/>
  <c r="D14146" i="5"/>
  <c r="D14147" i="5"/>
  <c r="D14148" i="5"/>
  <c r="D14149" i="5"/>
  <c r="D14150" i="5"/>
  <c r="D14151" i="5"/>
  <c r="D14152" i="5"/>
  <c r="D14153" i="5"/>
  <c r="D14154" i="5"/>
  <c r="D14155" i="5"/>
  <c r="D14156" i="5"/>
  <c r="D14157" i="5"/>
  <c r="D14158" i="5"/>
  <c r="D14159" i="5"/>
  <c r="D14160" i="5"/>
  <c r="D14161" i="5"/>
  <c r="D14162" i="5"/>
  <c r="D14163" i="5"/>
  <c r="D14164" i="5"/>
  <c r="D14165" i="5"/>
  <c r="D14166" i="5"/>
  <c r="D14167" i="5"/>
  <c r="D14168" i="5"/>
  <c r="D14169" i="5"/>
  <c r="D14170" i="5"/>
  <c r="D14171" i="5"/>
  <c r="D14172" i="5"/>
  <c r="D14173" i="5"/>
  <c r="D14174" i="5"/>
  <c r="D14175" i="5"/>
  <c r="D14176" i="5"/>
  <c r="D14177" i="5"/>
  <c r="D14178" i="5"/>
  <c r="D14179" i="5"/>
  <c r="D14180" i="5"/>
  <c r="D14181" i="5"/>
  <c r="D14182" i="5"/>
  <c r="D14183" i="5"/>
  <c r="D14184" i="5"/>
  <c r="D14185" i="5"/>
  <c r="D14186" i="5"/>
  <c r="D14187" i="5"/>
  <c r="D14188" i="5"/>
  <c r="D14189" i="5"/>
  <c r="D14190" i="5"/>
  <c r="D14191" i="5"/>
  <c r="D14192" i="5"/>
  <c r="D14193" i="5"/>
  <c r="D14194" i="5"/>
  <c r="D14195" i="5"/>
  <c r="D14196" i="5"/>
  <c r="D14197" i="5"/>
  <c r="D14198" i="5"/>
  <c r="D14199" i="5"/>
  <c r="D14200" i="5"/>
  <c r="D14201" i="5"/>
  <c r="D14202" i="5"/>
  <c r="D14203" i="5"/>
  <c r="D14204" i="5"/>
  <c r="D14205" i="5"/>
  <c r="D14206" i="5"/>
  <c r="D14207" i="5"/>
  <c r="D14208" i="5"/>
  <c r="D14209" i="5"/>
  <c r="D14210" i="5"/>
  <c r="D14211" i="5"/>
  <c r="D14212" i="5"/>
  <c r="D14213" i="5"/>
  <c r="D14214" i="5"/>
  <c r="D14215" i="5"/>
  <c r="D14216" i="5"/>
  <c r="D14217" i="5"/>
  <c r="D14218" i="5"/>
  <c r="D14219" i="5"/>
  <c r="D14220" i="5"/>
  <c r="D14221" i="5"/>
  <c r="D14222" i="5"/>
  <c r="D14223" i="5"/>
  <c r="D14224" i="5"/>
  <c r="D14225" i="5"/>
  <c r="D14226" i="5"/>
  <c r="D14227" i="5"/>
  <c r="D14228" i="5"/>
  <c r="D14229" i="5"/>
  <c r="D14230" i="5"/>
  <c r="D14231" i="5"/>
  <c r="D14232" i="5"/>
  <c r="D14233" i="5"/>
  <c r="D14234" i="5"/>
  <c r="D14235" i="5"/>
  <c r="D14236" i="5"/>
  <c r="D14237" i="5"/>
  <c r="D14238" i="5"/>
  <c r="D14239" i="5"/>
  <c r="D14240" i="5"/>
  <c r="D14241" i="5"/>
  <c r="D14242" i="5"/>
  <c r="D14243" i="5"/>
  <c r="D14244" i="5"/>
  <c r="D14245" i="5"/>
  <c r="D14246" i="5"/>
  <c r="D14247" i="5"/>
  <c r="D14248" i="5"/>
  <c r="D14249" i="5"/>
  <c r="D14250" i="5"/>
  <c r="D14251" i="5"/>
  <c r="D14252" i="5"/>
  <c r="D14253" i="5"/>
  <c r="D14254" i="5"/>
  <c r="D14255" i="5"/>
  <c r="D14256" i="5"/>
  <c r="D14257" i="5"/>
  <c r="D14258" i="5"/>
  <c r="D14259" i="5"/>
  <c r="D14260" i="5"/>
  <c r="D14261" i="5"/>
  <c r="D14262" i="5"/>
  <c r="D14263" i="5"/>
  <c r="D14264" i="5"/>
  <c r="D14265" i="5"/>
  <c r="D14266" i="5"/>
  <c r="D14267" i="5"/>
  <c r="D14268" i="5"/>
  <c r="D14269" i="5"/>
  <c r="D14270" i="5"/>
  <c r="D14271" i="5"/>
  <c r="D14272" i="5"/>
  <c r="D14273" i="5"/>
  <c r="D14274" i="5"/>
  <c r="D14275" i="5"/>
  <c r="D14276" i="5"/>
  <c r="D14277" i="5"/>
  <c r="D14278" i="5"/>
  <c r="D14279" i="5"/>
  <c r="D14280" i="5"/>
  <c r="D14281" i="5"/>
  <c r="D14282" i="5"/>
  <c r="D14283" i="5"/>
  <c r="D14284" i="5"/>
  <c r="D14285" i="5"/>
  <c r="D14286" i="5"/>
  <c r="D14287" i="5"/>
  <c r="D14288" i="5"/>
  <c r="D14289" i="5"/>
  <c r="D14290" i="5"/>
  <c r="D14291" i="5"/>
  <c r="D14292" i="5"/>
  <c r="D14293" i="5"/>
  <c r="D14294" i="5"/>
  <c r="D14295" i="5"/>
  <c r="D14296" i="5"/>
  <c r="D14297" i="5"/>
  <c r="D14298" i="5"/>
  <c r="D14299" i="5"/>
  <c r="D14300" i="5"/>
  <c r="D14301" i="5"/>
  <c r="D14302" i="5"/>
  <c r="D14303" i="5"/>
  <c r="D14304" i="5"/>
  <c r="D14305" i="5"/>
  <c r="D14306" i="5"/>
  <c r="D14307" i="5"/>
  <c r="D14308" i="5"/>
  <c r="D14309" i="5"/>
  <c r="D14310" i="5"/>
  <c r="D14311" i="5"/>
  <c r="D14312" i="5"/>
  <c r="D14313" i="5"/>
  <c r="D14314" i="5"/>
  <c r="D14315" i="5"/>
  <c r="D14316" i="5"/>
  <c r="D14317" i="5"/>
  <c r="D14318" i="5"/>
  <c r="D14319" i="5"/>
  <c r="D14320" i="5"/>
  <c r="D14321" i="5"/>
  <c r="D14322" i="5"/>
  <c r="D14323" i="5"/>
  <c r="D14324" i="5"/>
  <c r="D14325" i="5"/>
  <c r="D14326" i="5"/>
  <c r="D14327" i="5"/>
  <c r="D14328" i="5"/>
  <c r="D14329" i="5"/>
  <c r="D14330" i="5"/>
  <c r="D14331" i="5"/>
  <c r="D14332" i="5"/>
  <c r="D14333" i="5"/>
  <c r="D14334" i="5"/>
  <c r="D14335" i="5"/>
  <c r="D14336" i="5"/>
  <c r="D14337" i="5"/>
  <c r="D14338" i="5"/>
  <c r="D14339" i="5"/>
  <c r="D14340" i="5"/>
  <c r="D14341" i="5"/>
  <c r="D14342" i="5"/>
  <c r="D14343" i="5"/>
  <c r="D14344" i="5"/>
  <c r="D14345" i="5"/>
  <c r="D14346" i="5"/>
  <c r="D14347" i="5"/>
  <c r="D14348" i="5"/>
  <c r="D14349" i="5"/>
  <c r="D14350" i="5"/>
  <c r="D14351" i="5"/>
  <c r="D14352" i="5"/>
  <c r="D14353" i="5"/>
  <c r="D14354" i="5"/>
  <c r="D14355" i="5"/>
  <c r="D14356" i="5"/>
  <c r="D14357" i="5"/>
  <c r="D14358" i="5"/>
  <c r="D14359" i="5"/>
  <c r="D14360" i="5"/>
  <c r="D14361" i="5"/>
  <c r="D14362" i="5"/>
  <c r="D14363" i="5"/>
  <c r="D14364" i="5"/>
  <c r="D14365" i="5"/>
  <c r="D14366" i="5"/>
  <c r="D14367" i="5"/>
  <c r="D14368" i="5"/>
  <c r="D14369" i="5"/>
  <c r="D14370" i="5"/>
  <c r="D14371" i="5"/>
  <c r="D14372" i="5"/>
  <c r="D14373" i="5"/>
  <c r="D14374" i="5"/>
  <c r="D14375" i="5"/>
  <c r="D14376" i="5"/>
  <c r="D14377" i="5"/>
  <c r="D14378" i="5"/>
  <c r="D14379" i="5"/>
  <c r="D14380" i="5"/>
  <c r="D14381" i="5"/>
  <c r="D14382" i="5"/>
  <c r="D14383" i="5"/>
  <c r="D14384" i="5"/>
  <c r="D14385" i="5"/>
  <c r="D14386" i="5"/>
  <c r="D14387" i="5"/>
  <c r="D14388" i="5"/>
  <c r="D14389" i="5"/>
  <c r="D14390" i="5"/>
  <c r="D14391" i="5"/>
  <c r="D14392" i="5"/>
  <c r="D14393" i="5"/>
  <c r="D14394" i="5"/>
  <c r="D14395" i="5"/>
  <c r="D14396" i="5"/>
  <c r="D14397" i="5"/>
  <c r="D14398" i="5"/>
  <c r="D14399" i="5"/>
  <c r="D14400" i="5"/>
  <c r="D14401" i="5"/>
  <c r="D14402" i="5"/>
  <c r="D14403" i="5"/>
  <c r="D14404" i="5"/>
  <c r="D14405" i="5"/>
  <c r="D14406" i="5"/>
  <c r="D14407" i="5"/>
  <c r="D14408" i="5"/>
  <c r="D14409" i="5"/>
  <c r="D14410" i="5"/>
  <c r="D14411" i="5"/>
  <c r="D14412" i="5"/>
  <c r="D14413" i="5"/>
  <c r="D14414" i="5"/>
  <c r="D14415" i="5"/>
  <c r="D14416" i="5"/>
  <c r="D14417" i="5"/>
  <c r="D14418" i="5"/>
  <c r="D14419" i="5"/>
  <c r="D14420" i="5"/>
  <c r="D14421" i="5"/>
  <c r="D14422" i="5"/>
  <c r="D14423" i="5"/>
  <c r="D14424" i="5"/>
  <c r="D14425" i="5"/>
  <c r="D14426" i="5"/>
  <c r="D14427" i="5"/>
  <c r="D14428" i="5"/>
  <c r="D14429" i="5"/>
  <c r="D14430" i="5"/>
  <c r="D14431" i="5"/>
  <c r="D14432" i="5"/>
  <c r="D14433" i="5"/>
  <c r="D14434" i="5"/>
  <c r="D14435" i="5"/>
  <c r="D14436" i="5"/>
  <c r="D14437" i="5"/>
  <c r="D14438" i="5"/>
  <c r="D14439" i="5"/>
  <c r="D14440" i="5"/>
  <c r="D14441" i="5"/>
  <c r="D14442" i="5"/>
  <c r="D14443" i="5"/>
  <c r="D14444" i="5"/>
  <c r="D14445" i="5"/>
  <c r="D14446" i="5"/>
  <c r="D14447" i="5"/>
  <c r="D14448" i="5"/>
  <c r="D14449" i="5"/>
  <c r="D14450" i="5"/>
  <c r="D14451" i="5"/>
  <c r="D14452" i="5"/>
  <c r="D14453" i="5"/>
  <c r="D14454" i="5"/>
  <c r="D14455" i="5"/>
  <c r="D14456" i="5"/>
  <c r="D14457" i="5"/>
  <c r="D14458" i="5"/>
  <c r="D14459" i="5"/>
  <c r="D14460" i="5"/>
  <c r="D14461" i="5"/>
  <c r="D14462" i="5"/>
  <c r="D14463" i="5"/>
  <c r="D14464" i="5"/>
  <c r="D14465" i="5"/>
  <c r="D14466" i="5"/>
  <c r="D14467" i="5"/>
  <c r="D14468" i="5"/>
  <c r="D14469" i="5"/>
  <c r="D14470" i="5"/>
  <c r="D14471" i="5"/>
  <c r="D14472" i="5"/>
  <c r="D14473" i="5"/>
  <c r="D14474" i="5"/>
  <c r="D14475" i="5"/>
  <c r="D14476" i="5"/>
  <c r="D14477" i="5"/>
  <c r="D14478" i="5"/>
  <c r="D14479" i="5"/>
  <c r="D14480" i="5"/>
  <c r="D14481" i="5"/>
  <c r="D14482" i="5"/>
  <c r="D14483" i="5"/>
  <c r="D14484" i="5"/>
  <c r="D14485" i="5"/>
  <c r="D14486" i="5"/>
  <c r="D14487" i="5"/>
  <c r="D14488" i="5"/>
  <c r="D14489" i="5"/>
  <c r="D14490" i="5"/>
  <c r="D14491" i="5"/>
  <c r="D14492" i="5"/>
  <c r="D14493" i="5"/>
  <c r="D14494" i="5"/>
  <c r="D14495" i="5"/>
  <c r="D14496" i="5"/>
  <c r="D14497" i="5"/>
  <c r="D14498" i="5"/>
  <c r="D14499" i="5"/>
  <c r="D14500" i="5"/>
  <c r="D14501" i="5"/>
  <c r="D14502" i="5"/>
  <c r="D14503" i="5"/>
  <c r="D14504" i="5"/>
  <c r="D14505" i="5"/>
  <c r="D14506" i="5"/>
  <c r="D14507" i="5"/>
  <c r="D14508" i="5"/>
  <c r="D14509" i="5"/>
  <c r="D14510" i="5"/>
  <c r="D14511" i="5"/>
  <c r="D14512" i="5"/>
  <c r="D14513" i="5"/>
  <c r="D14514" i="5"/>
  <c r="D14515" i="5"/>
  <c r="D14516" i="5"/>
  <c r="D14517" i="5"/>
  <c r="D14518" i="5"/>
  <c r="D14519" i="5"/>
  <c r="D14520" i="5"/>
  <c r="D14521" i="5"/>
  <c r="D14522" i="5"/>
  <c r="D14523" i="5"/>
  <c r="D14524" i="5"/>
  <c r="D14525" i="5"/>
  <c r="D14526" i="5"/>
  <c r="D14527" i="5"/>
  <c r="D14528" i="5"/>
  <c r="D14529" i="5"/>
  <c r="D14530" i="5"/>
  <c r="D14531" i="5"/>
  <c r="D14532" i="5"/>
  <c r="D14533" i="5"/>
  <c r="D14534" i="5"/>
  <c r="D14535" i="5"/>
  <c r="D14536" i="5"/>
  <c r="D14537" i="5"/>
  <c r="D14538" i="5"/>
  <c r="D14539" i="5"/>
  <c r="D14540" i="5"/>
  <c r="D14541" i="5"/>
  <c r="D14542" i="5"/>
  <c r="D14543" i="5"/>
  <c r="D14544" i="5"/>
  <c r="D14545" i="5"/>
  <c r="D14546" i="5"/>
  <c r="D14547" i="5"/>
  <c r="D14548" i="5"/>
  <c r="D14549" i="5"/>
  <c r="D14550" i="5"/>
  <c r="D14551" i="5"/>
  <c r="D14552" i="5"/>
  <c r="D14553" i="5"/>
  <c r="D14554" i="5"/>
  <c r="D14555" i="5"/>
  <c r="D14556" i="5"/>
  <c r="D14557" i="5"/>
  <c r="D14558" i="5"/>
  <c r="D14559" i="5"/>
  <c r="D14560" i="5"/>
  <c r="D14561" i="5"/>
  <c r="D14562" i="5"/>
  <c r="D14563" i="5"/>
  <c r="D14564" i="5"/>
  <c r="D14565" i="5"/>
  <c r="D14566" i="5"/>
  <c r="D14567" i="5"/>
  <c r="D14568" i="5"/>
  <c r="D14569" i="5"/>
  <c r="D14570" i="5"/>
  <c r="D14571" i="5"/>
  <c r="D14572" i="5"/>
  <c r="D14573" i="5"/>
  <c r="D14574" i="5"/>
  <c r="D14575" i="5"/>
  <c r="D14576" i="5"/>
  <c r="D14577" i="5"/>
  <c r="D14578" i="5"/>
  <c r="D14579" i="5"/>
  <c r="D14580" i="5"/>
  <c r="D14581" i="5"/>
  <c r="D14582" i="5"/>
  <c r="D14583" i="5"/>
  <c r="D14584" i="5"/>
  <c r="D14585" i="5"/>
  <c r="D14586" i="5"/>
  <c r="D14587" i="5"/>
  <c r="D14588" i="5"/>
  <c r="D14589" i="5"/>
  <c r="D14590" i="5"/>
  <c r="D14591" i="5"/>
  <c r="D14592" i="5"/>
  <c r="D14593" i="5"/>
  <c r="D14594" i="5"/>
  <c r="D14595" i="5"/>
  <c r="D14596" i="5"/>
  <c r="D14597" i="5"/>
  <c r="D14598" i="5"/>
  <c r="D14599" i="5"/>
  <c r="D14600" i="5"/>
  <c r="D14601" i="5"/>
  <c r="D14602" i="5"/>
  <c r="D14603" i="5"/>
  <c r="D14604" i="5"/>
  <c r="D14605" i="5"/>
  <c r="D14606" i="5"/>
  <c r="D14607" i="5"/>
  <c r="D14608" i="5"/>
  <c r="D14609" i="5"/>
  <c r="D14610" i="5"/>
  <c r="D14611" i="5"/>
  <c r="D14612" i="5"/>
  <c r="D14613" i="5"/>
  <c r="D14614" i="5"/>
  <c r="D14615" i="5"/>
  <c r="D14616" i="5"/>
  <c r="D14617" i="5"/>
  <c r="D14618" i="5"/>
  <c r="D14619" i="5"/>
  <c r="D14620" i="5"/>
  <c r="D14621" i="5"/>
  <c r="D14622" i="5"/>
  <c r="D14623" i="5"/>
  <c r="D14624" i="5"/>
  <c r="D14625" i="5"/>
  <c r="D14626" i="5"/>
  <c r="D14627" i="5"/>
  <c r="D14628" i="5"/>
  <c r="D14629" i="5"/>
  <c r="D14630" i="5"/>
  <c r="D14631" i="5"/>
  <c r="D14632" i="5"/>
  <c r="D14633" i="5"/>
  <c r="D14634" i="5"/>
  <c r="D14635" i="5"/>
  <c r="D14636" i="5"/>
  <c r="D14637" i="5"/>
  <c r="D14638" i="5"/>
  <c r="D14639" i="5"/>
  <c r="D14640" i="5"/>
  <c r="D14641" i="5"/>
  <c r="D14642" i="5"/>
  <c r="D14643" i="5"/>
  <c r="D14644" i="5"/>
  <c r="D14645" i="5"/>
  <c r="D14646" i="5"/>
  <c r="D14647" i="5"/>
  <c r="D14648" i="5"/>
  <c r="D14649" i="5"/>
  <c r="D14650" i="5"/>
  <c r="D14651" i="5"/>
  <c r="D14652" i="5"/>
  <c r="D14653" i="5"/>
  <c r="D14654" i="5"/>
  <c r="D14655" i="5"/>
  <c r="D14656" i="5"/>
  <c r="D14657" i="5"/>
  <c r="D14658" i="5"/>
  <c r="D14659" i="5"/>
  <c r="D14660" i="5"/>
  <c r="D14661" i="5"/>
  <c r="D14662" i="5"/>
  <c r="D14663" i="5"/>
  <c r="D14664" i="5"/>
  <c r="D14665" i="5"/>
  <c r="D14666" i="5"/>
  <c r="D14667" i="5"/>
  <c r="D14668" i="5"/>
  <c r="D14669" i="5"/>
  <c r="D14670" i="5"/>
  <c r="D14671" i="5"/>
  <c r="D14672" i="5"/>
  <c r="D14673" i="5"/>
  <c r="D14674" i="5"/>
  <c r="D14675" i="5"/>
  <c r="D14676" i="5"/>
  <c r="D14677" i="5"/>
  <c r="D14678" i="5"/>
  <c r="D14679" i="5"/>
  <c r="D14680" i="5"/>
  <c r="D14681" i="5"/>
  <c r="D14682" i="5"/>
  <c r="D14683" i="5"/>
  <c r="D14684" i="5"/>
  <c r="D14685" i="5"/>
  <c r="D14686" i="5"/>
  <c r="D14687" i="5"/>
  <c r="D14688" i="5"/>
  <c r="D14689" i="5"/>
  <c r="D14690" i="5"/>
  <c r="D14691" i="5"/>
  <c r="D14692" i="5"/>
  <c r="D14693" i="5"/>
  <c r="D14694" i="5"/>
  <c r="D14695" i="5"/>
  <c r="D14696" i="5"/>
  <c r="D14697" i="5"/>
  <c r="D14698" i="5"/>
  <c r="D14699" i="5"/>
  <c r="D14700" i="5"/>
  <c r="D14701" i="5"/>
  <c r="D14702" i="5"/>
  <c r="D14703" i="5"/>
  <c r="D14704" i="5"/>
  <c r="D14705" i="5"/>
  <c r="D14706" i="5"/>
  <c r="D14707" i="5"/>
  <c r="D14708" i="5"/>
  <c r="D14709" i="5"/>
  <c r="D14710" i="5"/>
  <c r="D14711" i="5"/>
  <c r="D14712" i="5"/>
  <c r="D14713" i="5"/>
  <c r="D14714" i="5"/>
  <c r="D14715" i="5"/>
  <c r="D14716" i="5"/>
  <c r="D14717" i="5"/>
  <c r="D14718" i="5"/>
  <c r="D14719" i="5"/>
  <c r="D14720" i="5"/>
  <c r="D14721" i="5"/>
  <c r="D14722" i="5"/>
  <c r="D14723" i="5"/>
  <c r="D14724" i="5"/>
  <c r="D14725" i="5"/>
  <c r="D14726" i="5"/>
  <c r="D14727" i="5"/>
  <c r="D14728" i="5"/>
  <c r="D14729" i="5"/>
  <c r="D14730" i="5"/>
  <c r="D14731" i="5"/>
  <c r="D14732" i="5"/>
  <c r="D14733" i="5"/>
  <c r="D14734" i="5"/>
  <c r="D14735" i="5"/>
  <c r="D14736" i="5"/>
  <c r="D14737" i="5"/>
  <c r="D14738" i="5"/>
  <c r="D14739" i="5"/>
  <c r="D14740" i="5"/>
  <c r="D14741" i="5"/>
  <c r="D14742" i="5"/>
  <c r="D14743" i="5"/>
  <c r="D14744" i="5"/>
  <c r="D14745" i="5"/>
  <c r="D14746" i="5"/>
  <c r="D14747" i="5"/>
  <c r="D14748" i="5"/>
  <c r="D14749" i="5"/>
  <c r="D14750" i="5"/>
  <c r="D14751" i="5"/>
  <c r="D14752" i="5"/>
  <c r="D14753" i="5"/>
  <c r="D14754" i="5"/>
  <c r="D14755" i="5"/>
  <c r="D14756" i="5"/>
  <c r="D14757" i="5"/>
  <c r="D14758" i="5"/>
  <c r="D14759" i="5"/>
  <c r="D14760" i="5"/>
  <c r="D14761" i="5"/>
  <c r="D14762" i="5"/>
  <c r="D14763" i="5"/>
  <c r="D14764" i="5"/>
  <c r="D14765" i="5"/>
  <c r="D14766" i="5"/>
  <c r="D14767" i="5"/>
  <c r="D14768" i="5"/>
  <c r="D14769" i="5"/>
  <c r="D14770" i="5"/>
  <c r="D14771" i="5"/>
  <c r="D14772" i="5"/>
  <c r="D14773" i="5"/>
  <c r="D14774" i="5"/>
  <c r="D14775" i="5"/>
  <c r="D14776" i="5"/>
  <c r="D14777" i="5"/>
  <c r="D14778" i="5"/>
  <c r="D14779" i="5"/>
  <c r="D14780" i="5"/>
  <c r="D14781" i="5"/>
  <c r="D14782" i="5"/>
  <c r="D14783" i="5"/>
  <c r="D14784" i="5"/>
  <c r="D14785" i="5"/>
  <c r="D14786" i="5"/>
  <c r="D14787" i="5"/>
  <c r="D14788" i="5"/>
  <c r="D14789" i="5"/>
  <c r="D14790" i="5"/>
  <c r="D14791" i="5"/>
  <c r="D14792" i="5"/>
  <c r="D14793" i="5"/>
  <c r="D14794" i="5"/>
  <c r="D14795" i="5"/>
  <c r="D14796" i="5"/>
  <c r="D14797" i="5"/>
  <c r="D14798" i="5"/>
  <c r="D14799" i="5"/>
  <c r="D14800" i="5"/>
  <c r="D14801" i="5"/>
  <c r="D14802" i="5"/>
  <c r="D14803" i="5"/>
  <c r="D14804" i="5"/>
  <c r="D14805" i="5"/>
  <c r="D14806" i="5"/>
  <c r="D14807" i="5"/>
  <c r="D14808" i="5"/>
  <c r="D14809" i="5"/>
  <c r="D14810" i="5"/>
  <c r="D14811" i="5"/>
  <c r="D14812" i="5"/>
  <c r="D14813" i="5"/>
  <c r="D14814" i="5"/>
  <c r="D14815" i="5"/>
  <c r="D14816" i="5"/>
  <c r="D14817" i="5"/>
  <c r="D14818" i="5"/>
  <c r="D14819" i="5"/>
  <c r="D14820" i="5"/>
  <c r="D14821" i="5"/>
  <c r="D14822" i="5"/>
  <c r="D14823" i="5"/>
  <c r="D14824" i="5"/>
  <c r="D14825" i="5"/>
  <c r="D14826" i="5"/>
  <c r="D14827" i="5"/>
  <c r="D14828" i="5"/>
  <c r="D14829" i="5"/>
  <c r="D14830" i="5"/>
  <c r="D14831" i="5"/>
  <c r="D14832" i="5"/>
  <c r="D14833" i="5"/>
  <c r="D14834" i="5"/>
  <c r="D14835" i="5"/>
  <c r="D14836" i="5"/>
  <c r="D14837" i="5"/>
  <c r="D14838" i="5"/>
  <c r="D14839" i="5"/>
  <c r="D14840" i="5"/>
  <c r="D14841" i="5"/>
  <c r="D14842" i="5"/>
  <c r="D14843" i="5"/>
  <c r="D14844" i="5"/>
  <c r="D14845" i="5"/>
  <c r="D14846" i="5"/>
  <c r="D14847" i="5"/>
  <c r="D14848" i="5"/>
  <c r="D14849" i="5"/>
  <c r="D14850" i="5"/>
  <c r="D14851" i="5"/>
  <c r="D14852" i="5"/>
  <c r="D14853" i="5"/>
  <c r="D14854" i="5"/>
  <c r="D14855" i="5"/>
  <c r="D14856" i="5"/>
  <c r="D14857" i="5"/>
  <c r="D14858" i="5"/>
  <c r="D14859" i="5"/>
  <c r="D14860" i="5"/>
  <c r="D14861" i="5"/>
  <c r="D14862" i="5"/>
  <c r="D14863" i="5"/>
  <c r="D14864" i="5"/>
  <c r="D14865" i="5"/>
  <c r="D14866" i="5"/>
  <c r="D14867" i="5"/>
  <c r="D14868" i="5"/>
  <c r="D14869" i="5"/>
  <c r="D14870" i="5"/>
  <c r="D14871" i="5"/>
  <c r="D14872" i="5"/>
  <c r="D14873" i="5"/>
  <c r="D14874" i="5"/>
  <c r="D14875" i="5"/>
  <c r="D14876" i="5"/>
  <c r="D14877" i="5"/>
  <c r="D14878" i="5"/>
  <c r="D14879" i="5"/>
  <c r="D14880" i="5"/>
  <c r="D14881" i="5"/>
  <c r="D14882" i="5"/>
  <c r="D14883" i="5"/>
  <c r="D14884" i="5"/>
  <c r="D14885" i="5"/>
  <c r="D14886" i="5"/>
  <c r="D14887" i="5"/>
  <c r="D14888" i="5"/>
  <c r="D14889" i="5"/>
  <c r="D14890" i="5"/>
  <c r="D14891" i="5"/>
  <c r="D14892" i="5"/>
  <c r="D14893" i="5"/>
  <c r="D14894" i="5"/>
  <c r="D14895" i="5"/>
  <c r="D14896" i="5"/>
  <c r="D14897" i="5"/>
  <c r="D14898" i="5"/>
  <c r="D14899" i="5"/>
  <c r="D14900" i="5"/>
  <c r="D14901" i="5"/>
  <c r="D14902" i="5"/>
  <c r="D14903" i="5"/>
  <c r="D14904" i="5"/>
  <c r="D14905" i="5"/>
  <c r="D14906" i="5"/>
  <c r="D14907" i="5"/>
  <c r="D14908" i="5"/>
  <c r="D14909" i="5"/>
  <c r="D14910" i="5"/>
  <c r="D14911" i="5"/>
  <c r="D14912" i="5"/>
  <c r="D14913" i="5"/>
  <c r="D14914" i="5"/>
  <c r="D14915" i="5"/>
  <c r="D14916" i="5"/>
  <c r="D14917" i="5"/>
  <c r="D14918" i="5"/>
  <c r="D14919" i="5"/>
  <c r="D14920" i="5"/>
  <c r="D14921" i="5"/>
  <c r="D14922" i="5"/>
  <c r="D14923" i="5"/>
  <c r="D14924" i="5"/>
  <c r="D14925" i="5"/>
  <c r="D14926" i="5"/>
  <c r="D14927" i="5"/>
  <c r="D14928" i="5"/>
  <c r="D14929" i="5"/>
  <c r="D14930" i="5"/>
  <c r="D14931" i="5"/>
  <c r="D14932" i="5"/>
  <c r="D14933" i="5"/>
  <c r="D14934" i="5"/>
  <c r="D14935" i="5"/>
  <c r="D14936" i="5"/>
  <c r="D14937" i="5"/>
  <c r="D14938" i="5"/>
  <c r="D14939" i="5"/>
  <c r="D14940" i="5"/>
  <c r="D14941" i="5"/>
  <c r="D14942" i="5"/>
  <c r="D14943" i="5"/>
  <c r="D14944" i="5"/>
  <c r="D14945" i="5"/>
  <c r="D14946" i="5"/>
  <c r="D14947" i="5"/>
  <c r="D14948" i="5"/>
  <c r="D14949" i="5"/>
  <c r="D14950" i="5"/>
  <c r="D14951" i="5"/>
  <c r="D14952" i="5"/>
  <c r="D14953" i="5"/>
  <c r="D14954" i="5"/>
  <c r="D14955" i="5"/>
  <c r="D14956" i="5"/>
  <c r="D14957" i="5"/>
  <c r="D14958" i="5"/>
  <c r="D14959" i="5"/>
  <c r="D14960" i="5"/>
  <c r="D14961" i="5"/>
  <c r="D14962" i="5"/>
  <c r="D14963" i="5"/>
  <c r="D14964" i="5"/>
  <c r="D14965" i="5"/>
  <c r="D14966" i="5"/>
  <c r="D14967" i="5"/>
  <c r="D14968" i="5"/>
  <c r="D14969" i="5"/>
  <c r="D14970" i="5"/>
  <c r="D14971" i="5"/>
  <c r="D14972" i="5"/>
  <c r="D14973" i="5"/>
  <c r="D14974" i="5"/>
  <c r="D14975" i="5"/>
  <c r="D14976" i="5"/>
  <c r="D14977" i="5"/>
  <c r="D14978" i="5"/>
  <c r="D14979" i="5"/>
  <c r="D14980" i="5"/>
  <c r="D14981" i="5"/>
  <c r="D14982" i="5"/>
  <c r="D14983" i="5"/>
  <c r="D14984" i="5"/>
  <c r="D14985" i="5"/>
  <c r="D14986" i="5"/>
  <c r="D14987" i="5"/>
  <c r="D14988" i="5"/>
  <c r="D14989" i="5"/>
  <c r="D14990" i="5"/>
  <c r="D14991" i="5"/>
  <c r="D14992" i="5"/>
  <c r="D14993" i="5"/>
  <c r="D14994" i="5"/>
  <c r="D14995" i="5"/>
  <c r="D14996" i="5"/>
  <c r="D14997" i="5"/>
  <c r="D14998" i="5"/>
  <c r="D14999" i="5"/>
  <c r="D15000" i="5"/>
  <c r="D15001" i="5"/>
  <c r="D15002" i="5"/>
  <c r="D15003" i="5"/>
  <c r="D15004" i="5"/>
  <c r="D15005" i="5"/>
  <c r="D15006" i="5"/>
  <c r="D15007" i="5"/>
  <c r="D15008" i="5"/>
  <c r="D15009" i="5"/>
  <c r="D15010" i="5"/>
  <c r="D15011" i="5"/>
  <c r="D15012" i="5"/>
  <c r="D15013" i="5"/>
  <c r="D15014" i="5"/>
  <c r="D15015" i="5"/>
  <c r="D15016" i="5"/>
  <c r="D15017" i="5"/>
  <c r="D15018" i="5"/>
  <c r="D15019" i="5"/>
  <c r="D15020" i="5"/>
  <c r="D15021" i="5"/>
  <c r="D15022" i="5"/>
  <c r="D15023" i="5"/>
  <c r="D15024" i="5"/>
  <c r="D15025" i="5"/>
  <c r="D15026" i="5"/>
  <c r="D15027" i="5"/>
  <c r="D15028" i="5"/>
  <c r="D15029" i="5"/>
  <c r="D15030" i="5"/>
  <c r="D15031" i="5"/>
  <c r="D15032" i="5"/>
  <c r="D15033" i="5"/>
  <c r="D15034" i="5"/>
  <c r="D15035" i="5"/>
  <c r="D15036" i="5"/>
  <c r="D15037" i="5"/>
  <c r="D15038" i="5"/>
  <c r="D15039" i="5"/>
  <c r="D15040" i="5"/>
  <c r="D15041" i="5"/>
  <c r="D15042" i="5"/>
  <c r="D15043" i="5"/>
  <c r="D15044" i="5"/>
  <c r="D15045" i="5"/>
  <c r="D15046" i="5"/>
  <c r="D15047" i="5"/>
  <c r="D15048" i="5"/>
  <c r="D15049" i="5"/>
  <c r="D15050" i="5"/>
  <c r="D15051" i="5"/>
  <c r="D15052" i="5"/>
  <c r="D15053" i="5"/>
  <c r="D15054" i="5"/>
  <c r="D15055" i="5"/>
  <c r="D15056" i="5"/>
  <c r="D15057" i="5"/>
  <c r="D15058" i="5"/>
  <c r="D15059" i="5"/>
  <c r="D15060" i="5"/>
  <c r="D15061" i="5"/>
  <c r="D15062" i="5"/>
  <c r="D15063" i="5"/>
  <c r="D15064" i="5"/>
  <c r="D15065" i="5"/>
  <c r="D15066" i="5"/>
  <c r="D15067" i="5"/>
  <c r="D15068" i="5"/>
  <c r="D15069" i="5"/>
  <c r="D15070" i="5"/>
  <c r="D15071" i="5"/>
  <c r="D15072" i="5"/>
  <c r="D15073" i="5"/>
  <c r="D15074" i="5"/>
  <c r="D15075" i="5"/>
  <c r="D15076" i="5"/>
  <c r="D15077" i="5"/>
  <c r="D15078" i="5"/>
  <c r="D15079" i="5"/>
  <c r="D15080" i="5"/>
  <c r="D15081" i="5"/>
  <c r="D15082" i="5"/>
  <c r="D15083" i="5"/>
  <c r="D15084" i="5"/>
  <c r="D15085" i="5"/>
  <c r="D15086" i="5"/>
  <c r="D15087" i="5"/>
  <c r="D15088" i="5"/>
  <c r="D15089" i="5"/>
  <c r="D15090" i="5"/>
  <c r="D15091" i="5"/>
  <c r="D15092" i="5"/>
  <c r="D15093" i="5"/>
  <c r="D15094" i="5"/>
  <c r="D15095" i="5"/>
  <c r="D15096" i="5"/>
  <c r="D15097" i="5"/>
  <c r="D15098" i="5"/>
  <c r="D15099" i="5"/>
  <c r="D15100" i="5"/>
  <c r="D15101" i="5"/>
  <c r="D15102" i="5"/>
  <c r="D15103" i="5"/>
  <c r="D15104" i="5"/>
  <c r="D15105" i="5"/>
  <c r="D15106" i="5"/>
  <c r="D15107" i="5"/>
  <c r="D15108" i="5"/>
  <c r="D15109" i="5"/>
  <c r="D15110" i="5"/>
  <c r="D15111" i="5"/>
  <c r="D15112" i="5"/>
  <c r="D15113" i="5"/>
  <c r="D15114" i="5"/>
  <c r="D15115" i="5"/>
  <c r="D15116" i="5"/>
  <c r="D15117" i="5"/>
  <c r="D15118" i="5"/>
  <c r="D15119" i="5"/>
  <c r="D15120" i="5"/>
  <c r="D15121" i="5"/>
  <c r="D15122" i="5"/>
  <c r="D15123" i="5"/>
  <c r="D15124" i="5"/>
  <c r="D15125" i="5"/>
  <c r="D15126" i="5"/>
  <c r="D15127" i="5"/>
  <c r="D15128" i="5"/>
  <c r="D15129" i="5"/>
  <c r="D15130" i="5"/>
  <c r="D15131" i="5"/>
  <c r="D15132" i="5"/>
  <c r="D15133" i="5"/>
  <c r="D15134" i="5"/>
  <c r="D15135" i="5"/>
  <c r="D15136" i="5"/>
  <c r="D15137" i="5"/>
  <c r="D15138" i="5"/>
  <c r="D15139" i="5"/>
  <c r="D15140" i="5"/>
  <c r="D15141" i="5"/>
  <c r="D15142" i="5"/>
  <c r="D15143" i="5"/>
  <c r="D15144" i="5"/>
  <c r="D15145" i="5"/>
  <c r="D15146" i="5"/>
  <c r="D15147" i="5"/>
  <c r="D15148" i="5"/>
  <c r="D15149" i="5"/>
  <c r="D15150" i="5"/>
  <c r="D15151" i="5"/>
  <c r="D15152" i="5"/>
  <c r="D15153" i="5"/>
  <c r="D15154" i="5"/>
  <c r="D15155" i="5"/>
  <c r="D15156" i="5"/>
  <c r="D15157" i="5"/>
  <c r="D15158" i="5"/>
  <c r="D15159" i="5"/>
  <c r="D15160" i="5"/>
  <c r="D15161" i="5"/>
  <c r="D15162" i="5"/>
  <c r="D15163" i="5"/>
  <c r="D15164" i="5"/>
  <c r="D15165" i="5"/>
  <c r="D15166" i="5"/>
  <c r="D15167" i="5"/>
  <c r="D15168" i="5"/>
  <c r="D15169" i="5"/>
  <c r="D15170" i="5"/>
  <c r="D15171" i="5"/>
  <c r="D15172" i="5"/>
  <c r="D15173" i="5"/>
  <c r="D15174" i="5"/>
  <c r="D15175" i="5"/>
  <c r="D15176" i="5"/>
  <c r="D15177" i="5"/>
  <c r="D15178" i="5"/>
  <c r="D15179" i="5"/>
  <c r="D15180" i="5"/>
  <c r="D15181" i="5"/>
  <c r="D15182" i="5"/>
  <c r="D15183" i="5"/>
  <c r="D15184" i="5"/>
  <c r="D15185" i="5"/>
  <c r="D15186" i="5"/>
  <c r="D15187" i="5"/>
  <c r="D15188" i="5"/>
  <c r="D15189" i="5"/>
  <c r="D15190" i="5"/>
  <c r="D15191" i="5"/>
  <c r="D15192" i="5"/>
  <c r="D15193" i="5"/>
  <c r="D15194" i="5"/>
  <c r="D15195" i="5"/>
  <c r="D15196" i="5"/>
  <c r="D15197" i="5"/>
  <c r="D15198" i="5"/>
  <c r="D15199" i="5"/>
  <c r="D15200" i="5"/>
  <c r="D15201" i="5"/>
  <c r="D15202" i="5"/>
  <c r="D15203" i="5"/>
  <c r="D15204" i="5"/>
  <c r="D15205" i="5"/>
  <c r="D15206" i="5"/>
  <c r="D15207" i="5"/>
  <c r="D15208" i="5"/>
  <c r="D15209" i="5"/>
  <c r="D15210" i="5"/>
  <c r="D15211" i="5"/>
  <c r="D15212" i="5"/>
  <c r="D15213" i="5"/>
  <c r="D15214" i="5"/>
  <c r="D15215" i="5"/>
  <c r="D15216" i="5"/>
  <c r="D15217" i="5"/>
  <c r="D15218" i="5"/>
  <c r="D15219" i="5"/>
  <c r="D15220" i="5"/>
  <c r="D15221" i="5"/>
  <c r="D15222" i="5"/>
  <c r="D15223" i="5"/>
  <c r="D15224" i="5"/>
  <c r="D15225" i="5"/>
  <c r="D15226" i="5"/>
  <c r="D15227" i="5"/>
  <c r="D15228" i="5"/>
  <c r="D15229" i="5"/>
  <c r="D15230" i="5"/>
  <c r="D15231" i="5"/>
  <c r="D15232" i="5"/>
  <c r="D15233" i="5"/>
  <c r="D15234" i="5"/>
  <c r="D15235" i="5"/>
  <c r="D15236" i="5"/>
  <c r="D15237" i="5"/>
  <c r="D15238" i="5"/>
  <c r="D15239" i="5"/>
  <c r="D15240" i="5"/>
  <c r="D15241" i="5"/>
  <c r="D15242" i="5"/>
  <c r="D15243" i="5"/>
  <c r="D15244" i="5"/>
  <c r="D15245" i="5"/>
  <c r="D15246" i="5"/>
  <c r="D15247" i="5"/>
  <c r="D15248" i="5"/>
  <c r="D15249" i="5"/>
  <c r="D15250" i="5"/>
  <c r="D15251" i="5"/>
  <c r="D15252" i="5"/>
  <c r="D15253" i="5"/>
  <c r="D15254" i="5"/>
  <c r="D15255" i="5"/>
  <c r="D15256" i="5"/>
  <c r="D15257" i="5"/>
  <c r="D15258" i="5"/>
  <c r="D15259" i="5"/>
  <c r="D15260" i="5"/>
  <c r="D15261" i="5"/>
  <c r="D15262" i="5"/>
  <c r="D15263" i="5"/>
  <c r="D15264" i="5"/>
  <c r="D15265" i="5"/>
  <c r="D15266" i="5"/>
  <c r="D15267" i="5"/>
  <c r="D15268" i="5"/>
  <c r="D15269" i="5"/>
  <c r="D15270" i="5"/>
  <c r="D15271" i="5"/>
  <c r="D15272" i="5"/>
  <c r="D15273" i="5"/>
  <c r="D15274" i="5"/>
  <c r="D15275" i="5"/>
  <c r="D15276" i="5"/>
  <c r="D15277" i="5"/>
  <c r="D15278" i="5"/>
  <c r="D15279" i="5"/>
  <c r="D15280" i="5"/>
  <c r="D15281" i="5"/>
  <c r="D15282" i="5"/>
  <c r="D15283" i="5"/>
  <c r="D15284" i="5"/>
  <c r="D15285" i="5"/>
  <c r="D15286" i="5"/>
  <c r="D15287" i="5"/>
  <c r="D15288" i="5"/>
  <c r="D15289" i="5"/>
  <c r="D15290" i="5"/>
  <c r="D15291" i="5"/>
  <c r="D15292" i="5"/>
  <c r="D15293" i="5"/>
  <c r="D15294" i="5"/>
  <c r="D15295" i="5"/>
  <c r="D15296" i="5"/>
  <c r="D15297" i="5"/>
  <c r="D15298" i="5"/>
  <c r="D15299" i="5"/>
  <c r="D15300" i="5"/>
  <c r="D15301" i="5"/>
  <c r="D15302" i="5"/>
  <c r="D15303" i="5"/>
  <c r="D15304" i="5"/>
  <c r="D15305" i="5"/>
  <c r="D15306" i="5"/>
  <c r="D15307" i="5"/>
  <c r="D15308" i="5"/>
  <c r="D15309" i="5"/>
  <c r="D15310" i="5"/>
  <c r="D15311" i="5"/>
  <c r="D15312" i="5"/>
  <c r="D15313" i="5"/>
  <c r="D15314" i="5"/>
  <c r="D15315" i="5"/>
  <c r="D15316" i="5"/>
  <c r="D15317" i="5"/>
  <c r="D15318" i="5"/>
  <c r="D15319" i="5"/>
  <c r="D15320" i="5"/>
  <c r="D15321" i="5"/>
  <c r="D15322" i="5"/>
  <c r="D15323" i="5"/>
  <c r="D15324" i="5"/>
  <c r="D15325" i="5"/>
  <c r="D15326" i="5"/>
  <c r="D15327" i="5"/>
  <c r="D15328" i="5"/>
  <c r="D15329" i="5"/>
  <c r="D15330" i="5"/>
  <c r="D15331" i="5"/>
  <c r="D15332" i="5"/>
  <c r="D15333" i="5"/>
  <c r="D15334" i="5"/>
  <c r="D15335" i="5"/>
  <c r="D15336" i="5"/>
  <c r="D15337" i="5"/>
  <c r="D15338" i="5"/>
  <c r="D15339" i="5"/>
  <c r="D15340" i="5"/>
  <c r="D15341" i="5"/>
  <c r="D15342" i="5"/>
  <c r="D15343" i="5"/>
  <c r="D15344" i="5"/>
  <c r="D15345" i="5"/>
  <c r="D15346" i="5"/>
  <c r="D15347" i="5"/>
  <c r="D15348" i="5"/>
  <c r="D15349" i="5"/>
  <c r="D15350" i="5"/>
  <c r="D15351" i="5"/>
  <c r="D15352" i="5"/>
  <c r="D15353" i="5"/>
  <c r="D15354" i="5"/>
  <c r="D15355" i="5"/>
  <c r="D15356" i="5"/>
  <c r="D15357" i="5"/>
  <c r="D15358" i="5"/>
  <c r="D15359" i="5"/>
  <c r="D15360" i="5"/>
  <c r="D15361" i="5"/>
  <c r="D15362" i="5"/>
  <c r="D15363" i="5"/>
  <c r="D15364" i="5"/>
  <c r="D15365" i="5"/>
  <c r="D15366" i="5"/>
  <c r="D15367" i="5"/>
  <c r="D15368" i="5"/>
  <c r="D15369" i="5"/>
  <c r="D15370" i="5"/>
  <c r="D15371" i="5"/>
  <c r="D15372" i="5"/>
  <c r="D15373" i="5"/>
  <c r="D15374" i="5"/>
  <c r="D15375" i="5"/>
  <c r="D15376" i="5"/>
  <c r="D15377" i="5"/>
  <c r="D15378" i="5"/>
  <c r="D15379" i="5"/>
  <c r="D15380" i="5"/>
  <c r="D15381" i="5"/>
  <c r="D15382" i="5"/>
  <c r="D15383" i="5"/>
  <c r="D15384" i="5"/>
  <c r="D15385" i="5"/>
  <c r="D15386" i="5"/>
  <c r="D15387" i="5"/>
  <c r="D15388" i="5"/>
  <c r="D15389" i="5"/>
  <c r="D15390" i="5"/>
  <c r="D15391" i="5"/>
  <c r="D15392" i="5"/>
  <c r="D15393" i="5"/>
  <c r="D15394" i="5"/>
  <c r="D15395" i="5"/>
  <c r="D15396" i="5"/>
  <c r="D15397" i="5"/>
  <c r="D15398" i="5"/>
  <c r="D15399" i="5"/>
  <c r="D15400" i="5"/>
  <c r="D15401" i="5"/>
  <c r="D15402" i="5"/>
  <c r="D15403" i="5"/>
  <c r="D15404" i="5"/>
  <c r="D15405" i="5"/>
  <c r="D15406" i="5"/>
  <c r="D15407" i="5"/>
  <c r="D15408" i="5"/>
  <c r="D15409" i="5"/>
  <c r="D15410" i="5"/>
  <c r="D15411" i="5"/>
  <c r="D15412" i="5"/>
  <c r="D15413" i="5"/>
  <c r="D15414" i="5"/>
  <c r="D15415" i="5"/>
  <c r="D15416" i="5"/>
  <c r="D15417" i="5"/>
  <c r="D15418" i="5"/>
  <c r="D15419" i="5"/>
  <c r="D15420" i="5"/>
  <c r="D15421" i="5"/>
  <c r="D15422" i="5"/>
  <c r="D15423" i="5"/>
  <c r="D15424" i="5"/>
  <c r="D15425" i="5"/>
  <c r="D15426" i="5"/>
  <c r="D15427" i="5"/>
  <c r="D15428" i="5"/>
  <c r="D15429" i="5"/>
  <c r="D15430" i="5"/>
  <c r="D15431" i="5"/>
  <c r="D15432" i="5"/>
  <c r="D15433" i="5"/>
  <c r="D15434" i="5"/>
  <c r="D15435" i="5"/>
  <c r="D15436" i="5"/>
  <c r="D15437" i="5"/>
  <c r="D15438" i="5"/>
  <c r="D15439" i="5"/>
  <c r="D15440" i="5"/>
  <c r="D15441" i="5"/>
  <c r="D15442" i="5"/>
  <c r="D15443" i="5"/>
  <c r="D15444" i="5"/>
  <c r="D15445" i="5"/>
  <c r="D15446" i="5"/>
  <c r="D15447" i="5"/>
  <c r="D15448" i="5"/>
  <c r="D15449" i="5"/>
  <c r="D15450" i="5"/>
  <c r="D15451" i="5"/>
  <c r="D15452" i="5"/>
  <c r="D15453" i="5"/>
  <c r="D15454" i="5"/>
  <c r="D15455" i="5"/>
  <c r="D15456" i="5"/>
  <c r="D15457" i="5"/>
  <c r="D15458" i="5"/>
  <c r="D15459" i="5"/>
  <c r="D15460" i="5"/>
  <c r="D15461" i="5"/>
  <c r="D15462" i="5"/>
  <c r="D15463" i="5"/>
  <c r="D15464" i="5"/>
  <c r="D15465" i="5"/>
  <c r="D15466" i="5"/>
  <c r="D15467" i="5"/>
  <c r="D15468" i="5"/>
  <c r="D15469" i="5"/>
  <c r="D15470" i="5"/>
  <c r="D15471" i="5"/>
  <c r="D15472" i="5"/>
  <c r="D15473" i="5"/>
  <c r="D15474" i="5"/>
  <c r="D15475" i="5"/>
  <c r="D15476" i="5"/>
  <c r="D15477" i="5"/>
  <c r="D15478" i="5"/>
  <c r="D15479" i="5"/>
  <c r="D15480" i="5"/>
  <c r="D15481" i="5"/>
  <c r="D15482" i="5"/>
  <c r="D15483" i="5"/>
  <c r="D15484" i="5"/>
  <c r="D15485" i="5"/>
  <c r="D15486" i="5"/>
  <c r="D15487" i="5"/>
  <c r="D15488" i="5"/>
  <c r="D15489" i="5"/>
  <c r="D15490" i="5"/>
  <c r="D15491" i="5"/>
  <c r="D15492" i="5"/>
  <c r="D15493" i="5"/>
  <c r="D15494" i="5"/>
  <c r="D15495" i="5"/>
  <c r="D15496" i="5"/>
  <c r="D15497" i="5"/>
  <c r="D15498" i="5"/>
  <c r="D15499" i="5"/>
  <c r="D15500" i="5"/>
  <c r="D15501" i="5"/>
  <c r="D15502" i="5"/>
  <c r="D15503" i="5"/>
  <c r="D15504" i="5"/>
  <c r="D15505" i="5"/>
  <c r="D15506" i="5"/>
  <c r="D15507" i="5"/>
  <c r="D15508" i="5"/>
  <c r="D15509" i="5"/>
  <c r="D15510" i="5"/>
  <c r="D15511" i="5"/>
  <c r="D15512" i="5"/>
  <c r="D15513" i="5"/>
  <c r="D15514" i="5"/>
  <c r="D15515" i="5"/>
  <c r="D15516" i="5"/>
  <c r="D15517" i="5"/>
  <c r="D15518" i="5"/>
  <c r="D15519" i="5"/>
  <c r="D15520" i="5"/>
  <c r="D15521" i="5"/>
  <c r="D15522" i="5"/>
  <c r="D15523" i="5"/>
  <c r="D15524" i="5"/>
  <c r="D15525" i="5"/>
  <c r="D15526" i="5"/>
  <c r="D15527" i="5"/>
  <c r="D15528" i="5"/>
  <c r="D15529" i="5"/>
  <c r="D15530" i="5"/>
  <c r="D15531" i="5"/>
  <c r="D15532" i="5"/>
  <c r="D15533" i="5"/>
  <c r="D15534" i="5"/>
  <c r="D15535" i="5"/>
  <c r="D15536" i="5"/>
  <c r="D15537" i="5"/>
  <c r="D15538" i="5"/>
  <c r="D15539" i="5"/>
  <c r="D15540" i="5"/>
  <c r="D15541" i="5"/>
  <c r="D15542" i="5"/>
  <c r="D15543" i="5"/>
  <c r="D15544" i="5"/>
  <c r="D15545" i="5"/>
  <c r="D15546" i="5"/>
  <c r="D15547" i="5"/>
  <c r="D15548" i="5"/>
  <c r="D15549" i="5"/>
  <c r="D15550" i="5"/>
  <c r="D15551" i="5"/>
  <c r="D15552" i="5"/>
  <c r="D15553" i="5"/>
  <c r="D15554" i="5"/>
  <c r="D15555" i="5"/>
  <c r="D15556" i="5"/>
  <c r="D15557" i="5"/>
  <c r="D15558" i="5"/>
  <c r="D15559" i="5"/>
  <c r="D15560" i="5"/>
  <c r="D15561" i="5"/>
  <c r="D15562" i="5"/>
  <c r="D15563" i="5"/>
  <c r="D15564" i="5"/>
  <c r="D15565" i="5"/>
  <c r="D15566" i="5"/>
  <c r="D15567" i="5"/>
  <c r="D15568" i="5"/>
  <c r="D15569" i="5"/>
  <c r="D15570" i="5"/>
  <c r="D15571" i="5"/>
  <c r="D15572" i="5"/>
  <c r="D15573" i="5"/>
  <c r="D15574" i="5"/>
  <c r="D15575" i="5"/>
  <c r="D15576" i="5"/>
  <c r="D15577" i="5"/>
  <c r="D15578" i="5"/>
  <c r="D15579" i="5"/>
  <c r="D15580" i="5"/>
  <c r="D15581" i="5"/>
  <c r="D15582" i="5"/>
  <c r="D15583" i="5"/>
  <c r="D15584" i="5"/>
  <c r="D15585" i="5"/>
  <c r="D15586" i="5"/>
  <c r="D15587" i="5"/>
  <c r="D15588" i="5"/>
  <c r="D15589" i="5"/>
  <c r="D15590" i="5"/>
  <c r="D15591" i="5"/>
  <c r="D15592" i="5"/>
  <c r="D15593" i="5"/>
  <c r="D15594" i="5"/>
  <c r="D15595" i="5"/>
  <c r="D15596" i="5"/>
  <c r="D15597" i="5"/>
  <c r="D15598" i="5"/>
  <c r="D15599" i="5"/>
  <c r="D15600" i="5"/>
  <c r="D15601" i="5"/>
  <c r="D15602" i="5"/>
  <c r="D15603" i="5"/>
  <c r="D15604" i="5"/>
  <c r="D15605" i="5"/>
  <c r="D15606" i="5"/>
  <c r="D15607" i="5"/>
  <c r="D15608" i="5"/>
  <c r="D15609" i="5"/>
  <c r="D15610" i="5"/>
  <c r="D15611" i="5"/>
  <c r="D15612" i="5"/>
  <c r="D15613" i="5"/>
  <c r="D15614" i="5"/>
  <c r="D15615" i="5"/>
  <c r="D15616" i="5"/>
  <c r="D15617" i="5"/>
  <c r="D15618" i="5"/>
  <c r="D15619" i="5"/>
  <c r="D15620" i="5"/>
  <c r="D15621" i="5"/>
  <c r="D15622" i="5"/>
  <c r="D15623" i="5"/>
  <c r="D15624" i="5"/>
  <c r="D15625" i="5"/>
  <c r="D15626" i="5"/>
  <c r="D15627" i="5"/>
  <c r="D15628" i="5"/>
  <c r="D15629" i="5"/>
  <c r="D15630" i="5"/>
  <c r="D15631" i="5"/>
  <c r="D15632" i="5"/>
  <c r="D15633" i="5"/>
  <c r="D15634" i="5"/>
  <c r="D15635" i="5"/>
  <c r="D15636" i="5"/>
  <c r="D15637" i="5"/>
  <c r="D15638" i="5"/>
  <c r="D15639" i="5"/>
  <c r="D15640" i="5"/>
  <c r="D15641" i="5"/>
  <c r="D15642" i="5"/>
  <c r="D15643" i="5"/>
  <c r="D15644" i="5"/>
  <c r="D15645" i="5"/>
  <c r="D15646" i="5"/>
  <c r="D15647" i="5"/>
  <c r="D15648" i="5"/>
  <c r="D15649" i="5"/>
  <c r="D15650" i="5"/>
  <c r="D15651" i="5"/>
  <c r="D15652" i="5"/>
  <c r="D15653" i="5"/>
  <c r="D15654" i="5"/>
  <c r="D15655" i="5"/>
  <c r="D15656" i="5"/>
  <c r="D15657" i="5"/>
  <c r="D15658" i="5"/>
  <c r="D15659" i="5"/>
  <c r="D15660" i="5"/>
  <c r="D15661" i="5"/>
  <c r="D15662" i="5"/>
  <c r="D15663" i="5"/>
  <c r="D15664" i="5"/>
  <c r="D15665" i="5"/>
  <c r="D15666" i="5"/>
  <c r="D15667" i="5"/>
  <c r="D15668" i="5"/>
  <c r="D15669" i="5"/>
  <c r="D15670" i="5"/>
  <c r="D15671" i="5"/>
  <c r="D15672" i="5"/>
  <c r="D15673" i="5"/>
  <c r="D15674" i="5"/>
  <c r="D15675" i="5"/>
  <c r="D15676" i="5"/>
  <c r="D15677" i="5"/>
  <c r="D15678" i="5"/>
  <c r="D15679" i="5"/>
  <c r="D15680" i="5"/>
  <c r="D15681" i="5"/>
  <c r="D15682" i="5"/>
  <c r="D15683" i="5"/>
  <c r="D15684" i="5"/>
  <c r="D15685" i="5"/>
  <c r="D15686" i="5"/>
  <c r="D15687" i="5"/>
  <c r="D15688" i="5"/>
  <c r="D15689" i="5"/>
  <c r="D15690" i="5"/>
  <c r="D15691" i="5"/>
  <c r="D15692" i="5"/>
  <c r="D15693" i="5"/>
  <c r="D15694" i="5"/>
  <c r="D15695" i="5"/>
  <c r="D15696" i="5"/>
  <c r="D15697" i="5"/>
  <c r="D15698" i="5"/>
  <c r="D15699" i="5"/>
  <c r="D15700" i="5"/>
  <c r="D15701" i="5"/>
  <c r="D15702" i="5"/>
  <c r="D15703" i="5"/>
  <c r="D15704" i="5"/>
  <c r="D15705" i="5"/>
  <c r="D15706" i="5"/>
  <c r="D15707" i="5"/>
  <c r="D15708" i="5"/>
  <c r="D15709" i="5"/>
  <c r="D15710" i="5"/>
  <c r="D15711" i="5"/>
  <c r="D15712" i="5"/>
  <c r="D15713" i="5"/>
  <c r="D15714" i="5"/>
  <c r="D15715" i="5"/>
  <c r="D15716" i="5"/>
  <c r="D15717" i="5"/>
  <c r="D15718" i="5"/>
  <c r="D15719" i="5"/>
  <c r="D15720" i="5"/>
  <c r="D15721" i="5"/>
  <c r="D15722" i="5"/>
  <c r="D15723" i="5"/>
  <c r="D15724" i="5"/>
  <c r="D15725" i="5"/>
  <c r="D15726" i="5"/>
  <c r="D15727" i="5"/>
  <c r="D15728" i="5"/>
  <c r="D15729" i="5"/>
  <c r="D15730" i="5"/>
  <c r="D15731" i="5"/>
  <c r="D15732" i="5"/>
  <c r="D15733" i="5"/>
  <c r="D15734" i="5"/>
  <c r="D15735" i="5"/>
  <c r="D15736" i="5"/>
  <c r="D15737" i="5"/>
  <c r="D15738" i="5"/>
  <c r="D15739" i="5"/>
  <c r="D15740" i="5"/>
  <c r="D15741" i="5"/>
  <c r="D15742" i="5"/>
  <c r="D15743" i="5"/>
  <c r="D15744" i="5"/>
  <c r="D15745" i="5"/>
  <c r="D15746" i="5"/>
  <c r="D15747" i="5"/>
  <c r="D15748" i="5"/>
  <c r="D15749" i="5"/>
  <c r="D15750" i="5"/>
  <c r="D15751" i="5"/>
  <c r="D15752" i="5"/>
  <c r="D15753" i="5"/>
  <c r="D15754" i="5"/>
  <c r="D15755" i="5"/>
  <c r="D15756" i="5"/>
  <c r="D15757" i="5"/>
  <c r="D15758" i="5"/>
  <c r="D15759" i="5"/>
  <c r="D15760" i="5"/>
  <c r="D15761" i="5"/>
  <c r="D15762" i="5"/>
  <c r="D15763" i="5"/>
  <c r="D15764" i="5"/>
  <c r="D15765" i="5"/>
  <c r="D15766" i="5"/>
  <c r="D15767" i="5"/>
  <c r="D15768" i="5"/>
  <c r="D15769" i="5"/>
  <c r="D15770" i="5"/>
  <c r="D15771" i="5"/>
  <c r="D15772" i="5"/>
  <c r="D15773" i="5"/>
  <c r="D15774" i="5"/>
  <c r="D15775" i="5"/>
  <c r="D15776" i="5"/>
  <c r="D15777" i="5"/>
  <c r="D15778" i="5"/>
  <c r="D15779" i="5"/>
  <c r="D15780" i="5"/>
  <c r="D15781" i="5"/>
  <c r="D15782" i="5"/>
  <c r="D15783" i="5"/>
  <c r="D15784" i="5"/>
  <c r="D15785" i="5"/>
  <c r="D15786" i="5"/>
  <c r="D15787" i="5"/>
  <c r="D15788" i="5"/>
  <c r="D15789" i="5"/>
  <c r="D15790" i="5"/>
  <c r="D15791" i="5"/>
  <c r="D15792" i="5"/>
  <c r="D15793" i="5"/>
  <c r="D15794" i="5"/>
  <c r="D15795" i="5"/>
  <c r="D15796" i="5"/>
  <c r="D15797" i="5"/>
  <c r="D15798" i="5"/>
  <c r="D15799" i="5"/>
  <c r="D15800" i="5"/>
  <c r="D15801" i="5"/>
  <c r="D15802" i="5"/>
  <c r="D15803" i="5"/>
  <c r="D15804" i="5"/>
  <c r="D15805" i="5"/>
  <c r="D15806" i="5"/>
  <c r="D15807" i="5"/>
  <c r="D15808" i="5"/>
  <c r="D15809" i="5"/>
  <c r="D15810" i="5"/>
  <c r="D15811" i="5"/>
  <c r="D15812" i="5"/>
  <c r="D15813" i="5"/>
  <c r="D15814" i="5"/>
  <c r="D15815" i="5"/>
  <c r="D15816" i="5"/>
  <c r="D15817" i="5"/>
  <c r="D15818" i="5"/>
  <c r="D15819" i="5"/>
  <c r="D15820" i="5"/>
  <c r="D15821" i="5"/>
  <c r="D15822" i="5"/>
  <c r="D15823" i="5"/>
  <c r="D15824" i="5"/>
  <c r="D15825" i="5"/>
  <c r="D15826" i="5"/>
  <c r="D15827" i="5"/>
  <c r="D15828" i="5"/>
  <c r="D15829" i="5"/>
  <c r="D15830" i="5"/>
  <c r="D15831" i="5"/>
  <c r="D15832" i="5"/>
  <c r="D15833" i="5"/>
  <c r="D15834" i="5"/>
  <c r="D15835" i="5"/>
  <c r="D15836" i="5"/>
  <c r="D15837" i="5"/>
  <c r="D15838" i="5"/>
  <c r="D15839" i="5"/>
  <c r="D15840" i="5"/>
  <c r="D15841" i="5"/>
  <c r="D15842" i="5"/>
  <c r="D15843" i="5"/>
  <c r="D15844" i="5"/>
  <c r="D15845" i="5"/>
  <c r="D15846" i="5"/>
  <c r="D15847" i="5"/>
  <c r="D15848" i="5"/>
  <c r="D15849" i="5"/>
  <c r="D15850" i="5"/>
  <c r="D15851" i="5"/>
  <c r="D15852" i="5"/>
  <c r="D15853" i="5"/>
  <c r="D15854" i="5"/>
  <c r="D15855" i="5"/>
  <c r="D15856" i="5"/>
  <c r="D15857" i="5"/>
  <c r="D15858" i="5"/>
  <c r="D15859" i="5"/>
  <c r="D15860" i="5"/>
  <c r="D15861" i="5"/>
  <c r="D15862" i="5"/>
  <c r="D15863" i="5"/>
  <c r="D15864" i="5"/>
  <c r="D15865" i="5"/>
  <c r="D15866" i="5"/>
  <c r="D15867" i="5"/>
  <c r="D15868" i="5"/>
  <c r="D15869" i="5"/>
  <c r="D15870" i="5"/>
  <c r="D15871" i="5"/>
  <c r="D15872" i="5"/>
  <c r="D15873" i="5"/>
  <c r="D15874" i="5"/>
  <c r="D15875" i="5"/>
  <c r="D15876" i="5"/>
  <c r="D15877" i="5"/>
  <c r="D15878" i="5"/>
  <c r="D15879" i="5"/>
  <c r="D15880" i="5"/>
  <c r="D15881" i="5"/>
  <c r="D15882" i="5"/>
  <c r="D15883" i="5"/>
  <c r="D15884" i="5"/>
  <c r="D15885" i="5"/>
  <c r="D15886" i="5"/>
  <c r="D15887" i="5"/>
  <c r="D15888" i="5"/>
  <c r="D15889" i="5"/>
  <c r="D15890" i="5"/>
  <c r="D15891" i="5"/>
  <c r="D15892" i="5"/>
  <c r="D15893" i="5"/>
  <c r="D15894" i="5"/>
  <c r="D15895" i="5"/>
  <c r="D15896" i="5"/>
  <c r="D15897" i="5"/>
  <c r="D15898" i="5"/>
  <c r="D15899" i="5"/>
  <c r="D15900" i="5"/>
  <c r="D15901" i="5"/>
  <c r="D15902" i="5"/>
  <c r="D15903" i="5"/>
  <c r="D15904" i="5"/>
  <c r="D15905" i="5"/>
  <c r="D15906" i="5"/>
  <c r="D15907" i="5"/>
  <c r="D15908" i="5"/>
  <c r="D15909" i="5"/>
  <c r="D15910" i="5"/>
  <c r="D15911" i="5"/>
  <c r="D15912" i="5"/>
  <c r="D15913" i="5"/>
  <c r="D15914" i="5"/>
  <c r="D15915" i="5"/>
  <c r="D15916" i="5"/>
  <c r="D15917" i="5"/>
  <c r="D15918" i="5"/>
  <c r="D15919" i="5"/>
  <c r="D15920" i="5"/>
  <c r="D15921" i="5"/>
  <c r="D15922" i="5"/>
  <c r="D15923" i="5"/>
  <c r="D15924" i="5"/>
  <c r="D15925" i="5"/>
  <c r="D15926" i="5"/>
  <c r="D15927" i="5"/>
  <c r="D15928" i="5"/>
  <c r="D15929" i="5"/>
  <c r="D15930" i="5"/>
  <c r="D15931" i="5"/>
  <c r="D15932" i="5"/>
  <c r="D15933" i="5"/>
  <c r="D15934" i="5"/>
  <c r="D15935" i="5"/>
  <c r="D15936" i="5"/>
  <c r="D15937" i="5"/>
  <c r="D15938" i="5"/>
  <c r="D15939" i="5"/>
  <c r="D15940" i="5"/>
  <c r="D15941" i="5"/>
  <c r="D15942" i="5"/>
  <c r="D15943" i="5"/>
  <c r="D15944" i="5"/>
  <c r="D15945" i="5"/>
  <c r="D15946" i="5"/>
  <c r="D15947" i="5"/>
  <c r="D15948" i="5"/>
  <c r="D15949" i="5"/>
  <c r="D15950" i="5"/>
  <c r="D15951" i="5"/>
  <c r="D15952" i="5"/>
  <c r="D15953" i="5"/>
  <c r="D15954" i="5"/>
  <c r="D15955" i="5"/>
  <c r="D15956" i="5"/>
  <c r="D15957" i="5"/>
  <c r="D15958" i="5"/>
  <c r="D15959" i="5"/>
  <c r="D15960" i="5"/>
  <c r="D15961" i="5"/>
  <c r="D15962" i="5"/>
  <c r="D15963" i="5"/>
  <c r="D15964" i="5"/>
  <c r="D15965" i="5"/>
  <c r="D15966" i="5"/>
  <c r="D15967" i="5"/>
  <c r="D15968" i="5"/>
  <c r="D15969" i="5"/>
  <c r="D15970" i="5"/>
  <c r="D15971" i="5"/>
  <c r="D15972" i="5"/>
  <c r="D15973" i="5"/>
  <c r="D15974" i="5"/>
  <c r="D15975" i="5"/>
  <c r="D15976" i="5"/>
  <c r="D15977" i="5"/>
  <c r="D15978" i="5"/>
  <c r="D15979" i="5"/>
  <c r="D15980" i="5"/>
  <c r="D15981" i="5"/>
  <c r="D15982" i="5"/>
  <c r="D15983" i="5"/>
  <c r="D15984" i="5"/>
  <c r="D15985" i="5"/>
  <c r="D15986" i="5"/>
  <c r="D15987" i="5"/>
  <c r="D15988" i="5"/>
  <c r="D15989" i="5"/>
  <c r="D15990" i="5"/>
  <c r="D15991" i="5"/>
  <c r="D15992" i="5"/>
  <c r="D15993" i="5"/>
  <c r="D15994" i="5"/>
  <c r="D15995" i="5"/>
  <c r="D15996" i="5"/>
  <c r="D15997" i="5"/>
  <c r="D15998" i="5"/>
  <c r="D15999" i="5"/>
  <c r="D16000" i="5"/>
  <c r="D16001" i="5"/>
  <c r="D16002" i="5"/>
  <c r="D16003" i="5"/>
  <c r="D16004" i="5"/>
  <c r="D16005" i="5"/>
  <c r="D16006" i="5"/>
  <c r="D16007" i="5"/>
  <c r="D16008" i="5"/>
  <c r="D16009" i="5"/>
  <c r="D16010" i="5"/>
  <c r="D16011" i="5"/>
  <c r="D16012" i="5"/>
  <c r="D16013" i="5"/>
  <c r="D16014" i="5"/>
  <c r="D16015" i="5"/>
  <c r="D16016" i="5"/>
  <c r="D16017" i="5"/>
  <c r="D16018" i="5"/>
  <c r="D16019" i="5"/>
  <c r="D16020" i="5"/>
  <c r="D16021" i="5"/>
  <c r="D16022" i="5"/>
  <c r="D16023" i="5"/>
  <c r="D16024" i="5"/>
  <c r="D16025" i="5"/>
  <c r="D16026" i="5"/>
  <c r="D16027" i="5"/>
  <c r="D16028" i="5"/>
  <c r="D16029" i="5"/>
  <c r="D16030" i="5"/>
  <c r="D16031" i="5"/>
  <c r="D16032" i="5"/>
  <c r="D16033" i="5"/>
  <c r="D16034" i="5"/>
  <c r="D16035" i="5"/>
  <c r="D16036" i="5"/>
  <c r="D16037" i="5"/>
  <c r="D16038" i="5"/>
  <c r="D16039" i="5"/>
  <c r="D16040" i="5"/>
  <c r="D16041" i="5"/>
  <c r="D16042" i="5"/>
  <c r="D16043" i="5"/>
  <c r="D16044" i="5"/>
  <c r="D16045" i="5"/>
  <c r="D16046" i="5"/>
  <c r="D16047" i="5"/>
  <c r="D16048" i="5"/>
  <c r="D16049" i="5"/>
  <c r="D16050" i="5"/>
  <c r="D16051" i="5"/>
  <c r="D16052" i="5"/>
  <c r="D16053" i="5"/>
  <c r="D16054" i="5"/>
  <c r="D16055" i="5"/>
  <c r="D16056" i="5"/>
  <c r="D16057" i="5"/>
  <c r="D16058" i="5"/>
  <c r="D16059" i="5"/>
  <c r="D16060" i="5"/>
  <c r="D16061" i="5"/>
  <c r="D16062" i="5"/>
  <c r="D16063" i="5"/>
  <c r="D16064" i="5"/>
  <c r="D16065" i="5"/>
  <c r="D16066" i="5"/>
  <c r="D16067" i="5"/>
  <c r="D16068" i="5"/>
  <c r="D16069" i="5"/>
  <c r="D16070" i="5"/>
  <c r="D16071" i="5"/>
  <c r="D16072" i="5"/>
  <c r="D16073" i="5"/>
  <c r="D16074" i="5"/>
  <c r="D16075" i="5"/>
  <c r="D16076" i="5"/>
  <c r="D16077" i="5"/>
  <c r="D16078" i="5"/>
  <c r="D16079" i="5"/>
  <c r="D16080" i="5"/>
  <c r="D16081" i="5"/>
  <c r="D16082" i="5"/>
  <c r="D16083" i="5"/>
  <c r="D16084" i="5"/>
  <c r="D16085" i="5"/>
  <c r="D16086" i="5"/>
  <c r="D16087" i="5"/>
  <c r="D16088" i="5"/>
  <c r="D16089" i="5"/>
  <c r="D16090" i="5"/>
  <c r="D16091" i="5"/>
  <c r="D16092" i="5"/>
  <c r="D16093" i="5"/>
  <c r="D16094" i="5"/>
  <c r="D16095" i="5"/>
  <c r="D16096" i="5"/>
  <c r="D16097" i="5"/>
  <c r="D16098" i="5"/>
  <c r="D16099" i="5"/>
  <c r="D16100" i="5"/>
  <c r="D16101" i="5"/>
  <c r="D16102" i="5"/>
  <c r="D16103" i="5"/>
  <c r="D16104" i="5"/>
  <c r="D16105" i="5"/>
  <c r="D16106" i="5"/>
  <c r="D16107" i="5"/>
  <c r="D16108" i="5"/>
  <c r="D16109" i="5"/>
  <c r="D16110" i="5"/>
  <c r="D16111" i="5"/>
  <c r="D16112" i="5"/>
  <c r="D16113" i="5"/>
  <c r="D16114" i="5"/>
  <c r="D16115" i="5"/>
  <c r="D16116" i="5"/>
  <c r="D16117" i="5"/>
  <c r="D16118" i="5"/>
  <c r="D16119" i="5"/>
  <c r="D16120" i="5"/>
  <c r="D16121" i="5"/>
  <c r="D16122" i="5"/>
  <c r="D16123" i="5"/>
  <c r="D16124" i="5"/>
  <c r="D16125" i="5"/>
  <c r="D16126" i="5"/>
  <c r="D16127" i="5"/>
  <c r="D16128" i="5"/>
  <c r="D16129" i="5"/>
  <c r="D16130" i="5"/>
  <c r="D16131" i="5"/>
  <c r="D16132" i="5"/>
  <c r="D16133" i="5"/>
  <c r="D16134" i="5"/>
  <c r="D16135" i="5"/>
  <c r="D16136" i="5"/>
  <c r="D16137" i="5"/>
  <c r="D16138" i="5"/>
  <c r="D16139" i="5"/>
  <c r="D16140" i="5"/>
  <c r="D16141" i="5"/>
  <c r="D16142" i="5"/>
  <c r="D16143" i="5"/>
  <c r="D16144" i="5"/>
  <c r="D16145" i="5"/>
  <c r="D16146" i="5"/>
  <c r="D16147" i="5"/>
  <c r="D16148" i="5"/>
  <c r="D16149" i="5"/>
  <c r="D16150" i="5"/>
  <c r="D16151" i="5"/>
  <c r="D16152" i="5"/>
  <c r="D16153" i="5"/>
  <c r="D16154" i="5"/>
  <c r="D16155" i="5"/>
  <c r="D16156" i="5"/>
  <c r="D16157" i="5"/>
  <c r="D16158" i="5"/>
  <c r="D16159" i="5"/>
  <c r="D16160" i="5"/>
  <c r="D16161" i="5"/>
  <c r="D16162" i="5"/>
  <c r="D16163" i="5"/>
  <c r="D16164" i="5"/>
  <c r="D16165" i="5"/>
  <c r="D16166" i="5"/>
  <c r="D16167" i="5"/>
  <c r="D16168" i="5"/>
  <c r="D16169" i="5"/>
  <c r="D16170" i="5"/>
  <c r="D16171" i="5"/>
  <c r="D16172" i="5"/>
  <c r="D16173" i="5"/>
  <c r="D16174" i="5"/>
  <c r="D16175" i="5"/>
  <c r="D16176" i="5"/>
  <c r="D16177" i="5"/>
  <c r="D16178" i="5"/>
  <c r="D16179" i="5"/>
  <c r="D16180" i="5"/>
  <c r="D16181" i="5"/>
  <c r="D16182" i="5"/>
  <c r="D16183" i="5"/>
  <c r="D16184" i="5"/>
  <c r="D16185" i="5"/>
  <c r="D16186" i="5"/>
  <c r="D16187" i="5"/>
  <c r="D16188" i="5"/>
  <c r="D16189" i="5"/>
  <c r="D16190" i="5"/>
  <c r="D16191" i="5"/>
  <c r="D16192" i="5"/>
  <c r="D16193" i="5"/>
  <c r="D16194" i="5"/>
  <c r="D16195" i="5"/>
  <c r="D16196" i="5"/>
  <c r="D16197" i="5"/>
  <c r="D16198" i="5"/>
  <c r="D16199" i="5"/>
  <c r="D16200" i="5"/>
  <c r="D16201" i="5"/>
  <c r="D16202" i="5"/>
  <c r="D16203" i="5"/>
  <c r="D16204" i="5"/>
  <c r="D16205" i="5"/>
  <c r="D16206" i="5"/>
  <c r="D16207" i="5"/>
  <c r="D16208" i="5"/>
  <c r="D16209" i="5"/>
  <c r="D16210" i="5"/>
  <c r="D16211" i="5"/>
  <c r="D16212" i="5"/>
  <c r="D16213" i="5"/>
  <c r="D16214" i="5"/>
  <c r="D16215" i="5"/>
  <c r="D16216" i="5"/>
  <c r="D16217" i="5"/>
  <c r="D16218" i="5"/>
  <c r="D16219" i="5"/>
  <c r="D16220" i="5"/>
  <c r="D16221" i="5"/>
  <c r="D16222" i="5"/>
  <c r="D16223" i="5"/>
  <c r="D16224" i="5"/>
  <c r="D16225" i="5"/>
  <c r="D16226" i="5"/>
  <c r="D16227" i="5"/>
  <c r="D16228" i="5"/>
  <c r="D16229" i="5"/>
  <c r="D16230" i="5"/>
  <c r="D16231" i="5"/>
  <c r="D16232" i="5"/>
  <c r="D16233" i="5"/>
  <c r="D16234" i="5"/>
  <c r="D16235" i="5"/>
  <c r="D16236" i="5"/>
  <c r="D16237" i="5"/>
  <c r="D16238" i="5"/>
  <c r="D16239" i="5"/>
  <c r="D16240" i="5"/>
  <c r="D16241" i="5"/>
  <c r="D16242" i="5"/>
  <c r="D16243" i="5"/>
  <c r="D16244" i="5"/>
  <c r="D16245" i="5"/>
  <c r="D16246" i="5"/>
  <c r="D16247" i="5"/>
  <c r="D16248" i="5"/>
  <c r="D16249" i="5"/>
  <c r="D16250" i="5"/>
  <c r="D16251" i="5"/>
  <c r="D16252" i="5"/>
  <c r="D16253" i="5"/>
  <c r="D16254" i="5"/>
  <c r="D16255" i="5"/>
  <c r="D16256" i="5"/>
  <c r="D16257" i="5"/>
  <c r="D16258" i="5"/>
  <c r="D16259" i="5"/>
  <c r="D16260" i="5"/>
  <c r="D16261" i="5"/>
  <c r="D16262" i="5"/>
  <c r="D16263" i="5"/>
  <c r="D16264" i="5"/>
  <c r="D16265" i="5"/>
  <c r="D16266" i="5"/>
  <c r="D16267" i="5"/>
  <c r="D16268" i="5"/>
  <c r="D16269" i="5"/>
  <c r="D16270" i="5"/>
  <c r="D16271" i="5"/>
  <c r="D16272" i="5"/>
  <c r="D16273" i="5"/>
  <c r="D16274" i="5"/>
  <c r="D16275" i="5"/>
  <c r="D16276" i="5"/>
  <c r="D16277" i="5"/>
  <c r="D16278" i="5"/>
  <c r="D16279" i="5"/>
  <c r="D16280" i="5"/>
  <c r="D16281" i="5"/>
  <c r="D16282" i="5"/>
  <c r="D16283" i="5"/>
  <c r="D16284" i="5"/>
  <c r="D16285" i="5"/>
  <c r="D16286" i="5"/>
  <c r="D16287" i="5"/>
  <c r="D16288" i="5"/>
  <c r="D16289" i="5"/>
  <c r="D16290" i="5"/>
  <c r="D16291" i="5"/>
  <c r="D16292" i="5"/>
  <c r="D16293" i="5"/>
  <c r="D16294" i="5"/>
  <c r="D16295" i="5"/>
  <c r="D16296" i="5"/>
  <c r="D16297" i="5"/>
  <c r="D16298" i="5"/>
  <c r="D16299" i="5"/>
  <c r="D16300" i="5"/>
  <c r="D16301" i="5"/>
  <c r="D16302" i="5"/>
  <c r="D16303" i="5"/>
  <c r="D16304" i="5"/>
  <c r="D16305" i="5"/>
  <c r="D16306" i="5"/>
  <c r="D16307" i="5"/>
  <c r="D16308" i="5"/>
  <c r="D16309" i="5"/>
  <c r="D16310" i="5"/>
  <c r="D16311" i="5"/>
  <c r="D16312" i="5"/>
  <c r="D16313" i="5"/>
  <c r="D16314" i="5"/>
  <c r="D16315" i="5"/>
  <c r="D16316" i="5"/>
  <c r="D16317" i="5"/>
  <c r="D16318" i="5"/>
  <c r="D16319" i="5"/>
  <c r="D16320" i="5"/>
  <c r="D16321" i="5"/>
  <c r="D16322" i="5"/>
  <c r="D16323" i="5"/>
  <c r="D16324" i="5"/>
  <c r="D16325" i="5"/>
  <c r="D16326" i="5"/>
  <c r="D16327" i="5"/>
  <c r="D16328" i="5"/>
  <c r="D16329" i="5"/>
  <c r="D16330" i="5"/>
  <c r="D16331" i="5"/>
  <c r="D16332" i="5"/>
  <c r="D16333" i="5"/>
  <c r="D16334" i="5"/>
  <c r="D16335" i="5"/>
  <c r="D16336" i="5"/>
  <c r="D16337" i="5"/>
  <c r="D16338" i="5"/>
  <c r="D16339" i="5"/>
  <c r="D16340" i="5"/>
  <c r="D16341" i="5"/>
  <c r="D16342" i="5"/>
  <c r="D16343" i="5"/>
  <c r="D16344" i="5"/>
  <c r="D16345" i="5"/>
  <c r="D16346" i="5"/>
  <c r="D16347" i="5"/>
  <c r="D16348" i="5"/>
  <c r="D16349" i="5"/>
  <c r="D16350" i="5"/>
  <c r="D16351" i="5"/>
  <c r="D16352" i="5"/>
  <c r="D16353" i="5"/>
  <c r="D16354" i="5"/>
  <c r="D16355" i="5"/>
  <c r="D16356" i="5"/>
  <c r="D16357" i="5"/>
  <c r="D16358" i="5"/>
  <c r="D16359" i="5"/>
  <c r="D16360" i="5"/>
  <c r="D16361" i="5"/>
  <c r="D16362" i="5"/>
  <c r="D16363" i="5"/>
  <c r="D16364" i="5"/>
  <c r="D16365" i="5"/>
  <c r="D16366" i="5"/>
  <c r="D16367" i="5"/>
  <c r="D16368" i="5"/>
  <c r="D16369" i="5"/>
  <c r="D16370" i="5"/>
  <c r="D16371" i="5"/>
  <c r="D16372" i="5"/>
  <c r="D16373" i="5"/>
  <c r="D16374" i="5"/>
  <c r="D16375" i="5"/>
  <c r="D16376" i="5"/>
  <c r="D16377" i="5"/>
  <c r="D16378" i="5"/>
  <c r="D16379" i="5"/>
  <c r="D16380" i="5"/>
  <c r="D16381" i="5"/>
  <c r="D16382" i="5"/>
  <c r="D16383" i="5"/>
  <c r="D16384" i="5"/>
  <c r="D16385" i="5"/>
  <c r="D16386" i="5"/>
  <c r="D16387" i="5"/>
  <c r="D16388" i="5"/>
  <c r="D16389" i="5"/>
  <c r="D16390" i="5"/>
  <c r="D16391" i="5"/>
  <c r="D16392" i="5"/>
  <c r="D16393" i="5"/>
  <c r="D16394" i="5"/>
  <c r="D16395" i="5"/>
  <c r="D16396" i="5"/>
  <c r="D16397" i="5"/>
  <c r="D16398" i="5"/>
  <c r="D16399" i="5"/>
  <c r="D16400" i="5"/>
  <c r="D16401" i="5"/>
  <c r="D16402" i="5"/>
  <c r="D16403" i="5"/>
  <c r="D16404" i="5"/>
  <c r="D16405" i="5"/>
  <c r="D16406" i="5"/>
  <c r="D16407" i="5"/>
  <c r="D16408" i="5"/>
  <c r="D16409" i="5"/>
  <c r="D16410" i="5"/>
  <c r="D16411" i="5"/>
  <c r="D16412" i="5"/>
  <c r="D16413" i="5"/>
  <c r="D16414" i="5"/>
  <c r="D16415" i="5"/>
  <c r="D16416" i="5"/>
  <c r="D16417" i="5"/>
  <c r="D16418" i="5"/>
  <c r="D16419" i="5"/>
  <c r="D16420" i="5"/>
  <c r="D16421" i="5"/>
  <c r="D16422" i="5"/>
  <c r="D16423" i="5"/>
  <c r="D16424" i="5"/>
  <c r="D16425" i="5"/>
  <c r="D16426" i="5"/>
  <c r="D16427" i="5"/>
  <c r="D16428" i="5"/>
  <c r="D16429" i="5"/>
  <c r="D16430" i="5"/>
  <c r="D16431" i="5"/>
  <c r="D16432" i="5"/>
  <c r="D16433" i="5"/>
  <c r="D16434" i="5"/>
  <c r="D16435" i="5"/>
  <c r="D16436" i="5"/>
  <c r="D16437" i="5"/>
  <c r="D16438" i="5"/>
  <c r="D16439" i="5"/>
  <c r="D16440" i="5"/>
  <c r="D16441" i="5"/>
  <c r="D16442" i="5"/>
  <c r="D16443" i="5"/>
  <c r="D16444" i="5"/>
  <c r="D16445" i="5"/>
  <c r="D16446" i="5"/>
  <c r="D16447" i="5"/>
  <c r="D16448" i="5"/>
  <c r="D16449" i="5"/>
  <c r="D16450" i="5"/>
  <c r="D16451" i="5"/>
  <c r="D16452" i="5"/>
  <c r="D16453" i="5"/>
  <c r="D16454" i="5"/>
  <c r="D16455" i="5"/>
  <c r="D16456" i="5"/>
  <c r="D16457" i="5"/>
  <c r="D16458" i="5"/>
  <c r="D16459" i="5"/>
  <c r="D16460" i="5"/>
  <c r="D16461" i="5"/>
  <c r="D16462" i="5"/>
  <c r="D16463" i="5"/>
  <c r="D16464" i="5"/>
  <c r="D16465" i="5"/>
  <c r="D16466" i="5"/>
  <c r="D16467" i="5"/>
  <c r="D16468" i="5"/>
  <c r="D16469" i="5"/>
  <c r="D16470" i="5"/>
  <c r="D16471" i="5"/>
  <c r="D16472" i="5"/>
  <c r="D16473" i="5"/>
  <c r="D16474" i="5"/>
  <c r="D16475" i="5"/>
  <c r="D16476" i="5"/>
  <c r="D16477" i="5"/>
  <c r="D16478" i="5"/>
  <c r="D16479" i="5"/>
  <c r="D16480" i="5"/>
  <c r="D16481" i="5"/>
  <c r="D16482" i="5"/>
  <c r="D16483" i="5"/>
  <c r="D16484" i="5"/>
  <c r="D16485" i="5"/>
  <c r="D16486" i="5"/>
  <c r="D16487" i="5"/>
  <c r="D16488" i="5"/>
  <c r="D16489" i="5"/>
  <c r="D16490" i="5"/>
  <c r="D16491" i="5"/>
  <c r="D16492" i="5"/>
  <c r="D16493" i="5"/>
  <c r="D16494" i="5"/>
  <c r="D16495" i="5"/>
  <c r="D16496" i="5"/>
  <c r="D16497" i="5"/>
  <c r="D16498" i="5"/>
  <c r="D16499" i="5"/>
  <c r="D16500" i="5"/>
  <c r="D16501" i="5"/>
  <c r="D16502" i="5"/>
  <c r="D16503" i="5"/>
  <c r="D16504" i="5"/>
  <c r="D16505" i="5"/>
  <c r="D16506" i="5"/>
  <c r="D16507" i="5"/>
  <c r="D16508" i="5"/>
  <c r="D16509" i="5"/>
  <c r="D16510" i="5"/>
  <c r="D16511" i="5"/>
  <c r="D16512" i="5"/>
  <c r="D16513" i="5"/>
  <c r="D16514" i="5"/>
  <c r="D16515" i="5"/>
  <c r="D16516" i="5"/>
  <c r="D16517" i="5"/>
  <c r="D16518" i="5"/>
  <c r="D16519" i="5"/>
  <c r="D16520" i="5"/>
  <c r="D16521" i="5"/>
  <c r="D16522" i="5"/>
  <c r="D16523" i="5"/>
  <c r="D16524" i="5"/>
  <c r="D16525" i="5"/>
  <c r="D16526" i="5"/>
  <c r="D16527" i="5"/>
  <c r="D16528" i="5"/>
  <c r="D16529" i="5"/>
  <c r="D16530" i="5"/>
  <c r="D16531" i="5"/>
  <c r="D16532" i="5"/>
  <c r="D16533" i="5"/>
  <c r="D16534" i="5"/>
  <c r="D16535" i="5"/>
  <c r="D16536" i="5"/>
  <c r="D16537" i="5"/>
  <c r="D16538" i="5"/>
  <c r="D16539" i="5"/>
  <c r="D16540" i="5"/>
  <c r="D16541" i="5"/>
  <c r="D16542" i="5"/>
  <c r="D16543" i="5"/>
  <c r="D16544" i="5"/>
  <c r="D16545" i="5"/>
  <c r="D16546" i="5"/>
  <c r="D16547" i="5"/>
  <c r="D16548" i="5"/>
  <c r="D16549" i="5"/>
  <c r="D16550" i="5"/>
  <c r="D16551" i="5"/>
  <c r="D16552" i="5"/>
  <c r="D16553" i="5"/>
  <c r="D16554" i="5"/>
  <c r="D16555" i="5"/>
  <c r="D16556" i="5"/>
  <c r="D16557" i="5"/>
  <c r="D16558" i="5"/>
  <c r="D16559" i="5"/>
  <c r="D16560" i="5"/>
  <c r="D16561" i="5"/>
  <c r="D16562" i="5"/>
  <c r="D16563" i="5"/>
  <c r="D16564" i="5"/>
  <c r="D16565" i="5"/>
  <c r="D16566" i="5"/>
  <c r="D16567" i="5"/>
  <c r="D16568" i="5"/>
  <c r="D16569" i="5"/>
  <c r="D16570" i="5"/>
  <c r="D16571" i="5"/>
  <c r="D16572" i="5"/>
  <c r="D16573" i="5"/>
  <c r="D16574" i="5"/>
  <c r="D16575" i="5"/>
  <c r="D16576" i="5"/>
  <c r="D16577" i="5"/>
  <c r="D16578" i="5"/>
  <c r="D16579" i="5"/>
  <c r="D16580" i="5"/>
  <c r="D16581" i="5"/>
  <c r="D16582" i="5"/>
  <c r="D16583" i="5"/>
  <c r="D16584" i="5"/>
  <c r="D16585" i="5"/>
  <c r="D16586" i="5"/>
  <c r="D16587" i="5"/>
  <c r="D16588" i="5"/>
  <c r="D16589" i="5"/>
  <c r="D16590" i="5"/>
  <c r="D16591" i="5"/>
  <c r="D16592" i="5"/>
  <c r="D16593" i="5"/>
  <c r="D16594" i="5"/>
  <c r="D16595" i="5"/>
  <c r="D16596" i="5"/>
  <c r="D16597" i="5"/>
  <c r="D16598" i="5"/>
  <c r="D16599" i="5"/>
  <c r="D16600" i="5"/>
  <c r="D16601" i="5"/>
  <c r="D16602" i="5"/>
  <c r="D16603" i="5"/>
  <c r="D16604" i="5"/>
  <c r="D16605" i="5"/>
  <c r="D16606" i="5"/>
  <c r="D16607" i="5"/>
  <c r="D16608" i="5"/>
  <c r="D16609" i="5"/>
  <c r="D16610" i="5"/>
  <c r="D16611" i="5"/>
  <c r="D16612" i="5"/>
  <c r="D16613" i="5"/>
  <c r="D16614" i="5"/>
  <c r="D16615" i="5"/>
  <c r="D16616" i="5"/>
  <c r="D16617" i="5"/>
  <c r="D16618" i="5"/>
  <c r="D16619" i="5"/>
  <c r="D16620" i="5"/>
  <c r="D16621" i="5"/>
  <c r="D16622" i="5"/>
  <c r="D16623" i="5"/>
  <c r="D16624" i="5"/>
  <c r="D16625" i="5"/>
  <c r="D16626" i="5"/>
  <c r="D16627" i="5"/>
  <c r="D16628" i="5"/>
  <c r="D16629" i="5"/>
  <c r="D16630" i="5"/>
  <c r="D16631" i="5"/>
  <c r="D16632" i="5"/>
  <c r="D16633" i="5"/>
  <c r="D16634" i="5"/>
  <c r="D16635" i="5"/>
  <c r="D16636" i="5"/>
  <c r="D16637" i="5"/>
  <c r="D16638" i="5"/>
  <c r="D16639" i="5"/>
  <c r="D16640" i="5"/>
  <c r="D16641" i="5"/>
  <c r="D16642" i="5"/>
  <c r="D16643" i="5"/>
  <c r="D16644" i="5"/>
  <c r="D16645" i="5"/>
  <c r="D16646" i="5"/>
  <c r="D16647" i="5"/>
  <c r="D16648" i="5"/>
  <c r="D16649" i="5"/>
  <c r="D16650" i="5"/>
  <c r="D16651" i="5"/>
  <c r="D16652" i="5"/>
  <c r="D16653" i="5"/>
  <c r="D16654" i="5"/>
  <c r="D16655" i="5"/>
  <c r="D16656" i="5"/>
  <c r="D16657" i="5"/>
  <c r="D16658" i="5"/>
  <c r="D16659" i="5"/>
  <c r="D16660" i="5"/>
  <c r="D16661" i="5"/>
  <c r="D16662" i="5"/>
  <c r="D16663" i="5"/>
  <c r="D16664" i="5"/>
  <c r="D16665" i="5"/>
  <c r="D16666" i="5"/>
  <c r="D16667" i="5"/>
  <c r="D16668" i="5"/>
  <c r="D16669" i="5"/>
  <c r="D16670" i="5"/>
  <c r="D16671" i="5"/>
  <c r="D16672" i="5"/>
  <c r="D16673" i="5"/>
  <c r="D16674" i="5"/>
  <c r="D16675" i="5"/>
  <c r="D16676" i="5"/>
  <c r="D16677" i="5"/>
  <c r="D16678" i="5"/>
  <c r="D16679" i="5"/>
  <c r="D16680" i="5"/>
  <c r="D16681" i="5"/>
  <c r="D16682" i="5"/>
  <c r="D16683" i="5"/>
  <c r="D16684" i="5"/>
  <c r="D16685" i="5"/>
  <c r="D16686" i="5"/>
  <c r="D16687" i="5"/>
  <c r="D16688" i="5"/>
  <c r="D16689" i="5"/>
  <c r="D16690" i="5"/>
  <c r="D16691" i="5"/>
  <c r="D16692" i="5"/>
  <c r="D16693" i="5"/>
  <c r="D16694" i="5"/>
  <c r="D16695" i="5"/>
  <c r="D16696" i="5"/>
  <c r="D16697" i="5"/>
  <c r="D16698" i="5"/>
  <c r="D16699" i="5"/>
  <c r="D16700" i="5"/>
  <c r="D16701" i="5"/>
  <c r="D16702" i="5"/>
  <c r="D16703" i="5"/>
  <c r="D16704" i="5"/>
  <c r="D16705" i="5"/>
  <c r="D16706" i="5"/>
  <c r="D16707" i="5"/>
  <c r="D16708" i="5"/>
  <c r="D16709" i="5"/>
  <c r="D16710" i="5"/>
  <c r="D16711" i="5"/>
  <c r="D16712" i="5"/>
  <c r="D16713" i="5"/>
  <c r="D16714" i="5"/>
  <c r="D16715" i="5"/>
  <c r="D16716" i="5"/>
  <c r="D16717" i="5"/>
  <c r="D16718" i="5"/>
  <c r="D16719" i="5"/>
  <c r="D16720" i="5"/>
  <c r="D16721" i="5"/>
  <c r="D16722" i="5"/>
  <c r="D16723" i="5"/>
  <c r="D16724" i="5"/>
  <c r="D16725" i="5"/>
  <c r="D16726" i="5"/>
  <c r="D16727" i="5"/>
  <c r="D16728" i="5"/>
  <c r="D16729" i="5"/>
  <c r="D16730" i="5"/>
  <c r="D16731" i="5"/>
  <c r="D16732" i="5"/>
  <c r="D16733" i="5"/>
  <c r="D16734" i="5"/>
  <c r="D16735" i="5"/>
  <c r="D16736" i="5"/>
  <c r="D16737" i="5"/>
  <c r="D16738" i="5"/>
  <c r="D16739" i="5"/>
  <c r="D16740" i="5"/>
  <c r="D16741" i="5"/>
  <c r="D16742" i="5"/>
  <c r="D16743" i="5"/>
  <c r="D16744" i="5"/>
  <c r="D16745" i="5"/>
  <c r="D16746" i="5"/>
  <c r="D16747" i="5"/>
  <c r="D16748" i="5"/>
  <c r="D16749" i="5"/>
  <c r="D16750" i="5"/>
  <c r="D16751" i="5"/>
  <c r="D16752" i="5"/>
  <c r="D16753" i="5"/>
  <c r="D16754" i="5"/>
  <c r="D16755" i="5"/>
  <c r="D16756" i="5"/>
  <c r="D16757" i="5"/>
  <c r="D16758" i="5"/>
  <c r="D16759" i="5"/>
  <c r="D16760" i="5"/>
  <c r="D16761" i="5"/>
  <c r="D16762" i="5"/>
  <c r="D16763" i="5"/>
  <c r="D16764" i="5"/>
  <c r="D16765" i="5"/>
  <c r="D16766" i="5"/>
  <c r="D16767" i="5"/>
  <c r="D16768" i="5"/>
  <c r="D16769" i="5"/>
  <c r="D16770" i="5"/>
  <c r="D16771" i="5"/>
  <c r="D16772" i="5"/>
  <c r="D16773" i="5"/>
  <c r="D16774" i="5"/>
  <c r="D16775" i="5"/>
  <c r="D16776" i="5"/>
  <c r="D16777" i="5"/>
  <c r="D16778" i="5"/>
  <c r="D16779" i="5"/>
  <c r="D16780" i="5"/>
  <c r="D16781" i="5"/>
  <c r="D16782" i="5"/>
  <c r="D16783" i="5"/>
  <c r="D16784" i="5"/>
  <c r="D16785" i="5"/>
  <c r="D16786" i="5"/>
  <c r="D16787" i="5"/>
  <c r="D16788" i="5"/>
  <c r="D16789" i="5"/>
  <c r="D16790" i="5"/>
  <c r="D16791" i="5"/>
  <c r="D16792" i="5"/>
  <c r="D16793" i="5"/>
  <c r="D16794" i="5"/>
  <c r="D16795" i="5"/>
  <c r="D16796" i="5"/>
  <c r="D16797" i="5"/>
  <c r="D16798" i="5"/>
  <c r="D16799" i="5"/>
  <c r="D16800" i="5"/>
  <c r="D16801" i="5"/>
  <c r="D16802" i="5"/>
  <c r="D16803" i="5"/>
  <c r="D16804" i="5"/>
  <c r="D16805" i="5"/>
  <c r="D16806" i="5"/>
  <c r="D16807" i="5"/>
  <c r="D16808" i="5"/>
  <c r="D16809" i="5"/>
  <c r="D16810" i="5"/>
  <c r="D16811" i="5"/>
  <c r="D16812" i="5"/>
  <c r="D16813" i="5"/>
  <c r="D16814" i="5"/>
  <c r="D16815" i="5"/>
  <c r="D16816" i="5"/>
  <c r="D16817" i="5"/>
  <c r="D16818" i="5"/>
  <c r="D16819" i="5"/>
  <c r="D16820" i="5"/>
  <c r="D16821" i="5"/>
  <c r="D16822" i="5"/>
  <c r="D16823" i="5"/>
  <c r="D16824" i="5"/>
  <c r="D16825" i="5"/>
  <c r="D16826" i="5"/>
  <c r="D16827" i="5"/>
  <c r="D16828" i="5"/>
  <c r="D16829" i="5"/>
  <c r="D16830" i="5"/>
  <c r="D16831" i="5"/>
  <c r="D16832" i="5"/>
  <c r="D16833" i="5"/>
  <c r="D16834" i="5"/>
  <c r="D16835" i="5"/>
  <c r="D16836" i="5"/>
  <c r="D16837" i="5"/>
  <c r="D16838" i="5"/>
  <c r="D16839" i="5"/>
  <c r="D16840" i="5"/>
  <c r="D16841" i="5"/>
  <c r="D16842" i="5"/>
  <c r="D16843" i="5"/>
  <c r="D16844" i="5"/>
  <c r="D16845" i="5"/>
  <c r="D16846" i="5"/>
  <c r="D16847" i="5"/>
  <c r="D16848" i="5"/>
  <c r="D16849" i="5"/>
  <c r="D16850" i="5"/>
  <c r="D16851" i="5"/>
  <c r="D16852" i="5"/>
  <c r="D16853" i="5"/>
  <c r="D16854" i="5"/>
  <c r="D16855" i="5"/>
  <c r="D16856" i="5"/>
  <c r="D16857" i="5"/>
  <c r="D16858" i="5"/>
  <c r="D16859" i="5"/>
  <c r="D16860" i="5"/>
  <c r="D16861" i="5"/>
  <c r="D16862" i="5"/>
  <c r="D16863" i="5"/>
  <c r="D16864" i="5"/>
  <c r="D16865" i="5"/>
  <c r="D16866" i="5"/>
  <c r="D16867" i="5"/>
  <c r="D16868" i="5"/>
  <c r="D16869" i="5"/>
  <c r="D16870" i="5"/>
  <c r="D16871" i="5"/>
  <c r="D16872" i="5"/>
  <c r="D16873" i="5"/>
  <c r="D16874" i="5"/>
  <c r="D16875" i="5"/>
  <c r="D16876" i="5"/>
  <c r="D16877" i="5"/>
  <c r="D16878" i="5"/>
  <c r="D16879" i="5"/>
  <c r="D16880" i="5"/>
  <c r="D16881" i="5"/>
  <c r="D16882" i="5"/>
  <c r="D16883" i="5"/>
  <c r="D16884" i="5"/>
  <c r="D16885" i="5"/>
  <c r="D16886" i="5"/>
  <c r="D16887" i="5"/>
  <c r="D16888" i="5"/>
  <c r="D16889" i="5"/>
  <c r="D16890" i="5"/>
  <c r="D16891" i="5"/>
  <c r="D16892" i="5"/>
  <c r="D16893" i="5"/>
  <c r="D16894" i="5"/>
  <c r="D16895" i="5"/>
  <c r="D16896" i="5"/>
  <c r="D16897" i="5"/>
  <c r="D16898" i="5"/>
  <c r="D16899" i="5"/>
  <c r="D16900" i="5"/>
  <c r="D16901" i="5"/>
  <c r="D16902" i="5"/>
  <c r="D16903" i="5"/>
  <c r="D16904" i="5"/>
  <c r="D16905" i="5"/>
  <c r="D16906" i="5"/>
  <c r="D16907" i="5"/>
  <c r="D16908" i="5"/>
  <c r="D16909" i="5"/>
  <c r="D16910" i="5"/>
  <c r="D16911" i="5"/>
  <c r="D16912" i="5"/>
  <c r="D16913" i="5"/>
  <c r="D16914" i="5"/>
  <c r="D16915" i="5"/>
  <c r="D16916" i="5"/>
  <c r="D16917" i="5"/>
  <c r="D16918" i="5"/>
  <c r="D16919" i="5"/>
  <c r="D16920" i="5"/>
  <c r="D16921" i="5"/>
  <c r="D16922" i="5"/>
  <c r="D16923" i="5"/>
  <c r="D16924" i="5"/>
  <c r="D16925" i="5"/>
  <c r="D16926" i="5"/>
  <c r="D16927" i="5"/>
  <c r="D16928" i="5"/>
  <c r="D16929" i="5"/>
  <c r="D16930" i="5"/>
  <c r="D16931" i="5"/>
  <c r="D16932" i="5"/>
  <c r="D16933" i="5"/>
  <c r="D16934" i="5"/>
  <c r="D16935" i="5"/>
  <c r="D16936" i="5"/>
  <c r="D16937" i="5"/>
  <c r="D16938" i="5"/>
  <c r="D16939" i="5"/>
  <c r="D16940" i="5"/>
  <c r="D16941" i="5"/>
  <c r="D16942" i="5"/>
  <c r="D16943" i="5"/>
  <c r="D16944" i="5"/>
  <c r="D16945" i="5"/>
  <c r="D16946" i="5"/>
  <c r="D16947" i="5"/>
  <c r="D16948" i="5"/>
  <c r="D16949" i="5"/>
  <c r="D16950" i="5"/>
  <c r="D16951" i="5"/>
  <c r="D16952" i="5"/>
  <c r="D16953" i="5"/>
  <c r="D16954" i="5"/>
  <c r="D16955" i="5"/>
  <c r="D16956" i="5"/>
  <c r="D16957" i="5"/>
  <c r="D16958" i="5"/>
  <c r="D16959" i="5"/>
  <c r="D16960" i="5"/>
  <c r="D16961" i="5"/>
  <c r="D16962" i="5"/>
  <c r="D16963" i="5"/>
  <c r="D16964" i="5"/>
  <c r="D16965" i="5"/>
  <c r="D16966" i="5"/>
  <c r="D16967" i="5"/>
  <c r="D16968" i="5"/>
  <c r="D16969" i="5"/>
  <c r="D16970" i="5"/>
  <c r="D16971" i="5"/>
  <c r="D16972" i="5"/>
  <c r="D16973" i="5"/>
  <c r="D16974" i="5"/>
  <c r="D16975" i="5"/>
  <c r="D16976" i="5"/>
  <c r="D16977" i="5"/>
  <c r="D16978" i="5"/>
  <c r="D16979" i="5"/>
  <c r="D16980" i="5"/>
  <c r="D16981" i="5"/>
  <c r="D16982" i="5"/>
  <c r="D16983" i="5"/>
  <c r="D16984" i="5"/>
  <c r="D16985" i="5"/>
  <c r="D16986" i="5"/>
  <c r="D16987" i="5"/>
  <c r="D16988" i="5"/>
  <c r="D16989" i="5"/>
  <c r="D16990" i="5"/>
  <c r="D16991" i="5"/>
  <c r="D16992" i="5"/>
  <c r="D16993" i="5"/>
  <c r="D16994" i="5"/>
  <c r="D16995" i="5"/>
  <c r="D16996" i="5"/>
  <c r="D16997" i="5"/>
  <c r="D16998" i="5"/>
  <c r="D16999" i="5"/>
  <c r="D17000" i="5"/>
  <c r="D17001" i="5"/>
  <c r="D17002" i="5"/>
  <c r="D17003" i="5"/>
  <c r="D17004" i="5"/>
  <c r="D17005" i="5"/>
  <c r="D17006" i="5"/>
  <c r="D17007" i="5"/>
  <c r="D17008" i="5"/>
  <c r="D17009" i="5"/>
  <c r="D17010" i="5"/>
  <c r="D17011" i="5"/>
  <c r="D17012" i="5"/>
  <c r="D17013" i="5"/>
  <c r="D17014" i="5"/>
  <c r="D17015" i="5"/>
  <c r="D17016" i="5"/>
  <c r="D17017" i="5"/>
  <c r="D17018" i="5"/>
  <c r="D17019" i="5"/>
  <c r="D17020" i="5"/>
  <c r="D17021" i="5"/>
  <c r="D17022" i="5"/>
  <c r="D17023" i="5"/>
  <c r="D17024" i="5"/>
  <c r="D17025" i="5"/>
  <c r="D17026" i="5"/>
  <c r="D17027" i="5"/>
  <c r="D17028" i="5"/>
  <c r="D17029" i="5"/>
  <c r="D17030" i="5"/>
  <c r="D17031" i="5"/>
  <c r="D17032" i="5"/>
  <c r="D17033" i="5"/>
  <c r="D17034" i="5"/>
  <c r="D17035" i="5"/>
  <c r="D17036" i="5"/>
  <c r="D17037" i="5"/>
  <c r="D17038" i="5"/>
  <c r="D17039" i="5"/>
  <c r="D17040" i="5"/>
  <c r="D17041" i="5"/>
  <c r="D17042" i="5"/>
  <c r="D17043" i="5"/>
  <c r="D17044" i="5"/>
  <c r="D17045" i="5"/>
  <c r="D17046" i="5"/>
  <c r="D17047" i="5"/>
  <c r="D17048" i="5"/>
  <c r="D17049" i="5"/>
  <c r="D17050" i="5"/>
  <c r="D17051" i="5"/>
  <c r="D17052" i="5"/>
  <c r="D17053" i="5"/>
  <c r="D17054" i="5"/>
  <c r="D17055" i="5"/>
  <c r="D17056" i="5"/>
  <c r="D17057" i="5"/>
  <c r="D17058" i="5"/>
  <c r="D17059" i="5"/>
  <c r="D17060" i="5"/>
  <c r="D17061" i="5"/>
  <c r="D17062" i="5"/>
  <c r="D17063" i="5"/>
  <c r="D17064" i="5"/>
  <c r="D17065" i="5"/>
  <c r="D17066" i="5"/>
  <c r="D17067" i="5"/>
  <c r="D17068" i="5"/>
  <c r="D17069" i="5"/>
  <c r="D17070" i="5"/>
  <c r="D17071" i="5"/>
  <c r="D17072" i="5"/>
  <c r="D17073" i="5"/>
  <c r="D17074" i="5"/>
  <c r="D17075" i="5"/>
  <c r="D17076" i="5"/>
  <c r="D17077" i="5"/>
  <c r="D17078" i="5"/>
  <c r="D17079" i="5"/>
  <c r="D17080" i="5"/>
  <c r="D17081" i="5"/>
  <c r="D17082" i="5"/>
  <c r="D17083" i="5"/>
  <c r="D17084" i="5"/>
  <c r="D17085" i="5"/>
  <c r="D17086" i="5"/>
  <c r="D17087" i="5"/>
  <c r="D17088" i="5"/>
  <c r="D17089" i="5"/>
  <c r="D17090" i="5"/>
  <c r="D17091" i="5"/>
  <c r="D17092" i="5"/>
  <c r="D17093" i="5"/>
  <c r="D17094" i="5"/>
  <c r="D17095" i="5"/>
  <c r="D17096" i="5"/>
  <c r="D17097" i="5"/>
  <c r="D17098" i="5"/>
  <c r="D17099" i="5"/>
  <c r="D17100" i="5"/>
  <c r="D17101" i="5"/>
  <c r="D17102" i="5"/>
  <c r="D17103" i="5"/>
  <c r="D17104" i="5"/>
  <c r="D17105" i="5"/>
  <c r="D17106" i="5"/>
  <c r="D17107" i="5"/>
  <c r="D17108" i="5"/>
  <c r="D17109" i="5"/>
  <c r="D17110" i="5"/>
  <c r="D17111" i="5"/>
  <c r="D17112" i="5"/>
  <c r="D17113" i="5"/>
  <c r="D17114" i="5"/>
  <c r="D17115" i="5"/>
  <c r="D17116" i="5"/>
  <c r="D17117" i="5"/>
  <c r="D17118" i="5"/>
  <c r="D17119" i="5"/>
  <c r="D17120" i="5"/>
  <c r="D17121" i="5"/>
  <c r="D17122" i="5"/>
  <c r="D17123" i="5"/>
  <c r="D17124" i="5"/>
  <c r="D17125" i="5"/>
  <c r="D17126" i="5"/>
  <c r="D17127" i="5"/>
  <c r="D17128" i="5"/>
  <c r="D17129" i="5"/>
  <c r="D17130" i="5"/>
  <c r="D17131" i="5"/>
  <c r="D17132" i="5"/>
  <c r="D17133" i="5"/>
  <c r="D17134" i="5"/>
  <c r="D17135" i="5"/>
  <c r="D17136" i="5"/>
  <c r="D17137" i="5"/>
  <c r="D17138" i="5"/>
  <c r="D17139" i="5"/>
  <c r="D17140" i="5"/>
  <c r="D17141" i="5"/>
  <c r="D17142" i="5"/>
  <c r="D17143" i="5"/>
  <c r="D17144" i="5"/>
  <c r="D17145" i="5"/>
  <c r="D17146" i="5"/>
  <c r="D17147" i="5"/>
  <c r="D17148" i="5"/>
  <c r="D17149" i="5"/>
  <c r="D17150" i="5"/>
  <c r="D17151" i="5"/>
  <c r="D17152" i="5"/>
  <c r="D17153" i="5"/>
  <c r="D17154" i="5"/>
  <c r="D17155" i="5"/>
  <c r="D17156" i="5"/>
  <c r="D17157" i="5"/>
  <c r="D17158" i="5"/>
  <c r="D17159" i="5"/>
  <c r="D17160" i="5"/>
  <c r="D17161" i="5"/>
  <c r="D17162" i="5"/>
  <c r="D17163" i="5"/>
  <c r="D17164" i="5"/>
  <c r="D17165" i="5"/>
  <c r="D17166" i="5"/>
  <c r="D17167" i="5"/>
  <c r="D17168" i="5"/>
  <c r="D17169" i="5"/>
  <c r="D17170" i="5"/>
  <c r="D17171" i="5"/>
  <c r="D17172" i="5"/>
  <c r="D17173" i="5"/>
  <c r="D17174" i="5"/>
  <c r="D17175" i="5"/>
  <c r="D17176" i="5"/>
  <c r="D17177" i="5"/>
  <c r="D17178" i="5"/>
  <c r="D17179" i="5"/>
  <c r="D17180" i="5"/>
  <c r="D17181" i="5"/>
  <c r="D17182" i="5"/>
  <c r="D17183" i="5"/>
  <c r="D17184" i="5"/>
  <c r="D17185" i="5"/>
  <c r="D17186" i="5"/>
  <c r="D17187" i="5"/>
  <c r="D17188" i="5"/>
  <c r="D17189" i="5"/>
  <c r="D17190" i="5"/>
  <c r="D17191" i="5"/>
  <c r="D17192" i="5"/>
  <c r="D17193" i="5"/>
  <c r="D17194" i="5"/>
  <c r="D17195" i="5"/>
  <c r="D17196" i="5"/>
  <c r="D17197" i="5"/>
  <c r="D17198" i="5"/>
  <c r="D17199" i="5"/>
  <c r="D17200" i="5"/>
  <c r="D17201" i="5"/>
  <c r="D17202" i="5"/>
  <c r="D17203" i="5"/>
  <c r="D17204" i="5"/>
  <c r="D17205" i="5"/>
  <c r="D17206" i="5"/>
  <c r="D17207" i="5"/>
  <c r="D17208" i="5"/>
  <c r="D17209" i="5"/>
  <c r="D17210" i="5"/>
  <c r="D17211" i="5"/>
  <c r="D17212" i="5"/>
  <c r="D17213" i="5"/>
  <c r="D17214" i="5"/>
  <c r="D17215" i="5"/>
  <c r="D17216" i="5"/>
  <c r="D17217" i="5"/>
  <c r="D17218" i="5"/>
  <c r="D17219" i="5"/>
  <c r="D17220" i="5"/>
  <c r="D17221" i="5"/>
  <c r="D17222" i="5"/>
  <c r="D17223" i="5"/>
  <c r="D17224" i="5"/>
  <c r="D17225" i="5"/>
  <c r="D17226" i="5"/>
  <c r="D17227" i="5"/>
  <c r="D17228" i="5"/>
  <c r="D17229" i="5"/>
  <c r="D17230" i="5"/>
  <c r="D17231" i="5"/>
  <c r="D17232" i="5"/>
  <c r="D17233" i="5"/>
  <c r="D17234" i="5"/>
  <c r="D17235" i="5"/>
  <c r="D17236" i="5"/>
  <c r="D17237" i="5"/>
  <c r="D17238" i="5"/>
  <c r="D17239" i="5"/>
  <c r="D17240" i="5"/>
  <c r="D17241" i="5"/>
  <c r="D17242" i="5"/>
  <c r="D17243" i="5"/>
  <c r="D17244" i="5"/>
  <c r="D17245" i="5"/>
  <c r="D17246" i="5"/>
  <c r="D17247" i="5"/>
  <c r="D17248" i="5"/>
  <c r="D17249" i="5"/>
  <c r="D17250" i="5"/>
  <c r="D17251" i="5"/>
  <c r="D17252" i="5"/>
  <c r="D17253" i="5"/>
  <c r="D17254" i="5"/>
  <c r="D17255" i="5"/>
  <c r="D17256" i="5"/>
  <c r="D17257" i="5"/>
  <c r="D17258" i="5"/>
  <c r="D17259" i="5"/>
  <c r="D17260" i="5"/>
  <c r="D17261" i="5"/>
  <c r="D17262" i="5"/>
  <c r="D17263" i="5"/>
  <c r="D17264" i="5"/>
  <c r="D17265" i="5"/>
  <c r="D17266" i="5"/>
  <c r="D17267" i="5"/>
  <c r="D17268" i="5"/>
  <c r="D17269" i="5"/>
  <c r="D17270" i="5"/>
  <c r="D17271" i="5"/>
  <c r="D17272" i="5"/>
  <c r="D17273" i="5"/>
  <c r="D17274" i="5"/>
  <c r="D17275" i="5"/>
  <c r="D17276" i="5"/>
  <c r="D17277" i="5"/>
  <c r="D17278" i="5"/>
  <c r="D17279" i="5"/>
  <c r="D17280" i="5"/>
  <c r="D17281" i="5"/>
  <c r="D17282" i="5"/>
  <c r="D17283" i="5"/>
  <c r="D17284" i="5"/>
  <c r="D17285" i="5"/>
  <c r="D17286" i="5"/>
  <c r="D17287" i="5"/>
  <c r="D17288" i="5"/>
  <c r="D17289" i="5"/>
  <c r="D17290" i="5"/>
  <c r="D17291" i="5"/>
  <c r="D17292" i="5"/>
  <c r="D17293" i="5"/>
  <c r="D17294" i="5"/>
  <c r="D17295" i="5"/>
  <c r="D17296" i="5"/>
  <c r="D17297" i="5"/>
  <c r="D17298" i="5"/>
  <c r="D17299" i="5"/>
  <c r="D17300" i="5"/>
  <c r="D17301" i="5"/>
  <c r="D17302" i="5"/>
  <c r="D17303" i="5"/>
  <c r="D17304" i="5"/>
  <c r="D17305" i="5"/>
  <c r="D17306" i="5"/>
  <c r="D17307" i="5"/>
  <c r="D17308" i="5"/>
  <c r="D17309" i="5"/>
  <c r="D17310" i="5"/>
  <c r="D17311" i="5"/>
  <c r="D17312" i="5"/>
  <c r="D17313" i="5"/>
  <c r="D17314" i="5"/>
  <c r="D17315" i="5"/>
  <c r="D17316" i="5"/>
  <c r="D17317" i="5"/>
  <c r="D17318" i="5"/>
  <c r="D17319" i="5"/>
  <c r="D17320" i="5"/>
  <c r="D17321" i="5"/>
  <c r="D17322" i="5"/>
  <c r="D17323" i="5"/>
  <c r="D17324" i="5"/>
  <c r="D17325" i="5"/>
  <c r="D17326" i="5"/>
  <c r="D17327" i="5"/>
  <c r="D17328" i="5"/>
  <c r="D17329" i="5"/>
  <c r="D17330" i="5"/>
  <c r="D17331" i="5"/>
  <c r="D17332" i="5"/>
  <c r="D17333" i="5"/>
  <c r="D17334" i="5"/>
  <c r="D17335" i="5"/>
  <c r="D17336" i="5"/>
  <c r="D17337" i="5"/>
  <c r="D17338" i="5"/>
  <c r="D17339" i="5"/>
  <c r="D17340" i="5"/>
  <c r="D17341" i="5"/>
  <c r="D17342" i="5"/>
  <c r="D17343" i="5"/>
  <c r="D17344" i="5"/>
  <c r="D17345" i="5"/>
  <c r="D17346" i="5"/>
  <c r="D17347" i="5"/>
  <c r="D17348" i="5"/>
  <c r="D17349" i="5"/>
  <c r="D17350" i="5"/>
  <c r="D17351" i="5"/>
  <c r="D17352" i="5"/>
  <c r="D17353" i="5"/>
  <c r="D17354" i="5"/>
  <c r="D17355" i="5"/>
  <c r="D17356" i="5"/>
  <c r="D17357" i="5"/>
  <c r="D17358" i="5"/>
  <c r="D17359" i="5"/>
  <c r="D17360" i="5"/>
  <c r="D17361" i="5"/>
  <c r="D17362" i="5"/>
  <c r="D17363" i="5"/>
  <c r="D17364" i="5"/>
  <c r="D17365" i="5"/>
  <c r="D17366" i="5"/>
  <c r="D17367" i="5"/>
  <c r="D17368" i="5"/>
  <c r="D17369" i="5"/>
  <c r="D17370" i="5"/>
  <c r="D17371" i="5"/>
  <c r="D17372" i="5"/>
  <c r="D17373" i="5"/>
  <c r="D17374" i="5"/>
  <c r="D17375" i="5"/>
  <c r="D17376" i="5"/>
  <c r="D17377" i="5"/>
  <c r="D17378" i="5"/>
  <c r="D17379" i="5"/>
  <c r="D17380" i="5"/>
  <c r="D17381" i="5"/>
  <c r="D17382" i="5"/>
  <c r="D17383" i="5"/>
  <c r="D17384" i="5"/>
  <c r="D17385" i="5"/>
  <c r="D17386" i="5"/>
  <c r="D17387" i="5"/>
  <c r="D17388" i="5"/>
  <c r="D17389" i="5"/>
  <c r="D17390" i="5"/>
  <c r="D17391" i="5"/>
  <c r="D17392" i="5"/>
  <c r="D17393" i="5"/>
  <c r="D17394" i="5"/>
  <c r="D17395" i="5"/>
  <c r="D17396" i="5"/>
  <c r="D17397" i="5"/>
  <c r="D17398" i="5"/>
  <c r="D17399" i="5"/>
  <c r="D17400" i="5"/>
  <c r="D17401" i="5"/>
  <c r="D17402" i="5"/>
  <c r="D17403" i="5"/>
  <c r="D17404" i="5"/>
  <c r="D17405" i="5"/>
  <c r="D17406" i="5"/>
  <c r="D17407" i="5"/>
  <c r="D17408" i="5"/>
  <c r="D17409" i="5"/>
  <c r="D17410" i="5"/>
  <c r="D17411" i="5"/>
  <c r="D17412" i="5"/>
  <c r="D17413" i="5"/>
  <c r="D17414" i="5"/>
  <c r="D17415" i="5"/>
  <c r="D17416" i="5"/>
  <c r="D17417" i="5"/>
  <c r="D17418" i="5"/>
  <c r="D17419" i="5"/>
  <c r="D17420" i="5"/>
  <c r="D17421" i="5"/>
  <c r="D17422" i="5"/>
  <c r="D17423" i="5"/>
  <c r="D17424" i="5"/>
  <c r="D17425" i="5"/>
  <c r="D17426" i="5"/>
  <c r="D17427" i="5"/>
  <c r="D17428" i="5"/>
  <c r="D17429" i="5"/>
  <c r="D17430" i="5"/>
  <c r="D17431" i="5"/>
  <c r="D17432" i="5"/>
  <c r="D17433" i="5"/>
  <c r="D17434" i="5"/>
  <c r="D17435" i="5"/>
  <c r="D17436" i="5"/>
  <c r="D17437" i="5"/>
  <c r="D17438" i="5"/>
  <c r="D17439" i="5"/>
  <c r="D17440" i="5"/>
  <c r="D17441" i="5"/>
  <c r="D17442" i="5"/>
  <c r="D17443" i="5"/>
  <c r="D17444" i="5"/>
  <c r="D17445" i="5"/>
  <c r="D17446" i="5"/>
  <c r="D17447" i="5"/>
  <c r="D17448" i="5"/>
  <c r="D17449" i="5"/>
  <c r="D17450" i="5"/>
  <c r="D17451" i="5"/>
  <c r="D17452" i="5"/>
  <c r="D17453" i="5"/>
  <c r="D17454" i="5"/>
  <c r="D17455" i="5"/>
  <c r="D17456" i="5"/>
  <c r="D17457" i="5"/>
  <c r="D17458" i="5"/>
  <c r="D17459" i="5"/>
  <c r="D17460" i="5"/>
  <c r="D17461" i="5"/>
  <c r="D17462" i="5"/>
  <c r="D17463" i="5"/>
  <c r="D17464" i="5"/>
  <c r="D17465" i="5"/>
  <c r="D17466" i="5"/>
  <c r="D17467" i="5"/>
  <c r="D17468" i="5"/>
  <c r="D17469" i="5"/>
  <c r="D17470" i="5"/>
  <c r="D17471" i="5"/>
  <c r="D17472" i="5"/>
  <c r="D17473" i="5"/>
  <c r="D17474" i="5"/>
  <c r="D17475" i="5"/>
  <c r="D17476" i="5"/>
  <c r="D17477" i="5"/>
  <c r="D17478" i="5"/>
  <c r="D17479" i="5"/>
  <c r="D17480" i="5"/>
  <c r="D17481" i="5"/>
  <c r="D17482" i="5"/>
  <c r="D17483" i="5"/>
  <c r="D17484" i="5"/>
  <c r="D17485" i="5"/>
  <c r="D17486" i="5"/>
  <c r="D17487" i="5"/>
  <c r="D17488" i="5"/>
  <c r="D17489" i="5"/>
  <c r="D17490" i="5"/>
  <c r="D17491" i="5"/>
  <c r="D17492" i="5"/>
  <c r="D17493" i="5"/>
  <c r="D17494" i="5"/>
  <c r="D17495" i="5"/>
  <c r="D17496" i="5"/>
  <c r="D17497" i="5"/>
  <c r="D17498" i="5"/>
  <c r="D17499" i="5"/>
  <c r="D17500" i="5"/>
  <c r="D17501" i="5"/>
  <c r="D17502" i="5"/>
  <c r="D17503" i="5"/>
  <c r="D17504" i="5"/>
  <c r="D17505" i="5"/>
  <c r="D17506" i="5"/>
  <c r="D17507" i="5"/>
  <c r="D17508" i="5"/>
  <c r="D17509" i="5"/>
  <c r="D17510" i="5"/>
  <c r="D17511" i="5"/>
  <c r="D17512" i="5"/>
  <c r="D17513" i="5"/>
  <c r="D17514" i="5"/>
  <c r="D17515" i="5"/>
  <c r="D17516" i="5"/>
  <c r="D17517" i="5"/>
  <c r="D17518" i="5"/>
  <c r="D17519" i="5"/>
  <c r="D17520" i="5"/>
  <c r="D17521" i="5"/>
  <c r="D17522" i="5"/>
  <c r="D17523" i="5"/>
  <c r="D17524" i="5"/>
  <c r="D17525" i="5"/>
  <c r="D17526" i="5"/>
  <c r="D17527" i="5"/>
  <c r="D17528" i="5"/>
  <c r="D17529" i="5"/>
  <c r="D17530" i="5"/>
  <c r="D17531" i="5"/>
  <c r="D17532" i="5"/>
  <c r="D17533" i="5"/>
  <c r="D17534" i="5"/>
  <c r="D17535" i="5"/>
  <c r="D17536" i="5"/>
  <c r="D17537" i="5"/>
  <c r="D17538" i="5"/>
  <c r="D17539" i="5"/>
  <c r="D17540" i="5"/>
  <c r="D17541" i="5"/>
  <c r="D17542" i="5"/>
  <c r="D17543" i="5"/>
  <c r="D17544" i="5"/>
  <c r="D17545" i="5"/>
  <c r="D17546" i="5"/>
  <c r="D17547" i="5"/>
  <c r="D17548" i="5"/>
  <c r="D17549" i="5"/>
  <c r="D17550" i="5"/>
  <c r="D17551" i="5"/>
  <c r="D17552" i="5"/>
  <c r="D17553" i="5"/>
  <c r="D17554" i="5"/>
  <c r="D17555" i="5"/>
  <c r="D17556" i="5"/>
  <c r="D17557" i="5"/>
  <c r="D17558" i="5"/>
  <c r="D17559" i="5"/>
  <c r="D17560" i="5"/>
  <c r="D17561" i="5"/>
  <c r="D17562" i="5"/>
  <c r="D17563" i="5"/>
  <c r="D17564" i="5"/>
  <c r="D17565" i="5"/>
  <c r="D17566" i="5"/>
  <c r="D17567" i="5"/>
  <c r="D17568" i="5"/>
  <c r="D17569" i="5"/>
  <c r="D17570" i="5"/>
  <c r="D17571" i="5"/>
  <c r="D17572" i="5"/>
  <c r="D17573" i="5"/>
  <c r="D17574" i="5"/>
  <c r="D17575" i="5"/>
  <c r="D17576" i="5"/>
  <c r="D17577" i="5"/>
  <c r="D17578" i="5"/>
  <c r="D17579" i="5"/>
  <c r="D17580" i="5"/>
  <c r="D17581" i="5"/>
  <c r="D17582" i="5"/>
  <c r="D17583" i="5"/>
  <c r="D17584" i="5"/>
  <c r="D17585" i="5"/>
  <c r="D17586" i="5"/>
  <c r="D17587" i="5"/>
  <c r="D17588" i="5"/>
  <c r="D17589" i="5"/>
  <c r="D17590" i="5"/>
  <c r="D17591" i="5"/>
  <c r="D17592" i="5"/>
  <c r="D17593" i="5"/>
  <c r="D17594" i="5"/>
  <c r="D17595" i="5"/>
  <c r="D17596" i="5"/>
  <c r="D17597" i="5"/>
  <c r="D17598" i="5"/>
  <c r="D17599" i="5"/>
  <c r="D17600" i="5"/>
  <c r="D17601" i="5"/>
  <c r="D17602" i="5"/>
  <c r="D17603" i="5"/>
  <c r="D17604" i="5"/>
  <c r="D17605" i="5"/>
  <c r="D17606" i="5"/>
  <c r="D17607" i="5"/>
  <c r="D17608" i="5"/>
  <c r="D17609" i="5"/>
  <c r="D17610" i="5"/>
  <c r="D17611" i="5"/>
  <c r="D17612" i="5"/>
  <c r="D17613" i="5"/>
  <c r="D17614" i="5"/>
  <c r="D17615" i="5"/>
  <c r="D17616" i="5"/>
  <c r="D17617" i="5"/>
  <c r="D17618" i="5"/>
  <c r="D17619" i="5"/>
  <c r="D17620" i="5"/>
  <c r="D17621" i="5"/>
  <c r="D17622" i="5"/>
  <c r="D17623" i="5"/>
  <c r="D17624" i="5"/>
  <c r="D17625" i="5"/>
  <c r="D17626" i="5"/>
  <c r="D17627" i="5"/>
  <c r="D17628" i="5"/>
  <c r="D17629" i="5"/>
  <c r="D17630" i="5"/>
  <c r="D17631" i="5"/>
  <c r="D17632" i="5"/>
  <c r="D17633" i="5"/>
  <c r="D17634" i="5"/>
  <c r="D17635" i="5"/>
  <c r="D17636" i="5"/>
  <c r="D17637" i="5"/>
  <c r="D17638" i="5"/>
  <c r="D17639" i="5"/>
  <c r="D17640" i="5"/>
  <c r="D17641" i="5"/>
  <c r="D17642" i="5"/>
  <c r="D17643" i="5"/>
  <c r="D17644" i="5"/>
  <c r="D17645" i="5"/>
  <c r="D17646" i="5"/>
  <c r="D17647" i="5"/>
  <c r="D17648" i="5"/>
  <c r="D17649" i="5"/>
  <c r="D17650" i="5"/>
  <c r="D17651" i="5"/>
  <c r="D17652" i="5"/>
  <c r="D17653" i="5"/>
  <c r="D17654" i="5"/>
  <c r="D17655" i="5"/>
  <c r="D17656" i="5"/>
  <c r="D17657" i="5"/>
  <c r="D17658" i="5"/>
  <c r="D17659" i="5"/>
  <c r="D17660" i="5"/>
  <c r="D17661" i="5"/>
  <c r="D17662" i="5"/>
  <c r="D17663" i="5"/>
  <c r="D17664" i="5"/>
  <c r="D17665" i="5"/>
  <c r="D17666" i="5"/>
  <c r="D17667" i="5"/>
  <c r="D17668" i="5"/>
  <c r="D17669" i="5"/>
  <c r="D17670" i="5"/>
  <c r="D17671" i="5"/>
  <c r="D17672" i="5"/>
  <c r="D17673" i="5"/>
  <c r="D17674" i="5"/>
  <c r="D17675" i="5"/>
  <c r="D17676" i="5"/>
  <c r="D17677" i="5"/>
  <c r="D17678" i="5"/>
  <c r="D17679" i="5"/>
  <c r="D17680" i="5"/>
  <c r="D17681" i="5"/>
  <c r="D17682" i="5"/>
  <c r="D17683" i="5"/>
  <c r="D17684" i="5"/>
  <c r="D17685" i="5"/>
  <c r="D17686" i="5"/>
  <c r="D17687" i="5"/>
  <c r="D17688" i="5"/>
  <c r="D17689" i="5"/>
  <c r="D17690" i="5"/>
  <c r="D17691" i="5"/>
  <c r="D17692" i="5"/>
  <c r="D17693" i="5"/>
  <c r="D17694" i="5"/>
  <c r="D17695" i="5"/>
  <c r="D17696" i="5"/>
  <c r="D17697" i="5"/>
  <c r="D17698" i="5"/>
  <c r="D17699" i="5"/>
  <c r="D17700" i="5"/>
  <c r="D17701" i="5"/>
  <c r="D17702" i="5"/>
  <c r="D17703" i="5"/>
  <c r="D17704" i="5"/>
  <c r="D17705" i="5"/>
  <c r="D17706" i="5"/>
  <c r="D17707" i="5"/>
  <c r="D17708" i="5"/>
  <c r="D17709" i="5"/>
  <c r="D17710" i="5"/>
  <c r="D17711" i="5"/>
  <c r="D17712" i="5"/>
  <c r="D17713" i="5"/>
  <c r="D17714" i="5"/>
  <c r="D17715" i="5"/>
  <c r="D17716" i="5"/>
  <c r="D17717" i="5"/>
  <c r="D17718" i="5"/>
  <c r="D17719" i="5"/>
  <c r="D17720" i="5"/>
  <c r="D17721" i="5"/>
  <c r="D17722" i="5"/>
  <c r="D17723" i="5"/>
  <c r="D17724" i="5"/>
  <c r="D17725" i="5"/>
  <c r="D17726" i="5"/>
  <c r="D17727" i="5"/>
  <c r="D17728" i="5"/>
  <c r="D17729" i="5"/>
  <c r="D17730" i="5"/>
  <c r="D17731" i="5"/>
  <c r="D17732" i="5"/>
  <c r="D17733" i="5"/>
  <c r="D17734" i="5"/>
  <c r="D17735" i="5"/>
  <c r="D17736" i="5"/>
  <c r="D17737" i="5"/>
  <c r="D17738" i="5"/>
  <c r="D17739" i="5"/>
  <c r="D17740" i="5"/>
  <c r="D17741" i="5"/>
  <c r="D17742" i="5"/>
  <c r="D17743" i="5"/>
  <c r="D17744" i="5"/>
  <c r="D17745" i="5"/>
  <c r="D17746" i="5"/>
  <c r="D17747" i="5"/>
  <c r="D17748" i="5"/>
  <c r="D17749" i="5"/>
  <c r="D17750" i="5"/>
  <c r="D17751" i="5"/>
  <c r="D17752" i="5"/>
  <c r="D17753" i="5"/>
  <c r="D17754" i="5"/>
  <c r="D17755" i="5"/>
  <c r="D17756" i="5"/>
  <c r="D17757" i="5"/>
  <c r="D17758" i="5"/>
  <c r="D17759" i="5"/>
  <c r="D17760" i="5"/>
  <c r="D17761" i="5"/>
  <c r="D17762" i="5"/>
  <c r="D17763" i="5"/>
  <c r="D17764" i="5"/>
  <c r="D17765" i="5"/>
  <c r="D17766" i="5"/>
  <c r="D17767" i="5"/>
  <c r="D17768" i="5"/>
  <c r="D17769" i="5"/>
  <c r="D17770" i="5"/>
  <c r="D17771" i="5"/>
  <c r="D17772" i="5"/>
  <c r="D17773" i="5"/>
  <c r="D17774" i="5"/>
  <c r="D17775" i="5"/>
  <c r="D17776" i="5"/>
  <c r="D17777" i="5"/>
  <c r="D17778" i="5"/>
  <c r="D17779" i="5"/>
  <c r="D17780" i="5"/>
  <c r="D17781" i="5"/>
  <c r="D17782" i="5"/>
  <c r="D17783" i="5"/>
  <c r="D17784" i="5"/>
  <c r="D17785" i="5"/>
  <c r="D17786" i="5"/>
  <c r="D17787" i="5"/>
  <c r="D17788" i="5"/>
  <c r="D17789" i="5"/>
  <c r="D17790" i="5"/>
  <c r="D17791" i="5"/>
  <c r="D17792" i="5"/>
  <c r="D17793" i="5"/>
  <c r="D17794" i="5"/>
  <c r="D17795" i="5"/>
  <c r="D17796" i="5"/>
  <c r="D17797" i="5"/>
  <c r="D17798" i="5"/>
  <c r="D17799" i="5"/>
  <c r="D17800" i="5"/>
  <c r="D17801" i="5"/>
  <c r="D17802" i="5"/>
  <c r="D17803" i="5"/>
  <c r="D17804" i="5"/>
  <c r="D17805" i="5"/>
  <c r="D17806" i="5"/>
  <c r="D17807" i="5"/>
  <c r="D17808" i="5"/>
  <c r="D17809" i="5"/>
  <c r="D17810" i="5"/>
  <c r="D17811" i="5"/>
  <c r="D17812" i="5"/>
  <c r="D17813" i="5"/>
  <c r="D17814" i="5"/>
  <c r="D17815" i="5"/>
  <c r="D17816" i="5"/>
  <c r="D17817" i="5"/>
  <c r="D17818" i="5"/>
  <c r="D17819" i="5"/>
  <c r="D17820" i="5"/>
  <c r="D17821" i="5"/>
  <c r="D17822" i="5"/>
  <c r="D17823" i="5"/>
  <c r="D17824" i="5"/>
  <c r="D17825" i="5"/>
  <c r="D17826" i="5"/>
  <c r="D17827" i="5"/>
  <c r="D17828" i="5"/>
  <c r="D17829" i="5"/>
  <c r="D17830" i="5"/>
  <c r="D17831" i="5"/>
  <c r="D17832" i="5"/>
  <c r="D17833" i="5"/>
  <c r="D17834" i="5"/>
  <c r="D17835" i="5"/>
  <c r="D17836" i="5"/>
  <c r="D17837" i="5"/>
  <c r="D17838" i="5"/>
  <c r="D17839" i="5"/>
  <c r="D17840" i="5"/>
  <c r="D17841" i="5"/>
  <c r="D17842" i="5"/>
  <c r="D17843" i="5"/>
  <c r="D17844" i="5"/>
  <c r="D17845" i="5"/>
  <c r="D17846" i="5"/>
  <c r="D17847" i="5"/>
  <c r="D17848" i="5"/>
  <c r="D17849" i="5"/>
  <c r="D17850" i="5"/>
  <c r="D17851" i="5"/>
  <c r="D17852" i="5"/>
  <c r="D17853" i="5"/>
  <c r="D17854" i="5"/>
  <c r="D17855" i="5"/>
  <c r="D17856" i="5"/>
  <c r="D17857" i="5"/>
  <c r="D17858" i="5"/>
  <c r="D17859" i="5"/>
  <c r="D17860" i="5"/>
  <c r="D17861" i="5"/>
  <c r="D17862" i="5"/>
  <c r="D17863" i="5"/>
  <c r="D17864" i="5"/>
  <c r="D17865" i="5"/>
  <c r="D17866" i="5"/>
  <c r="D17867" i="5"/>
  <c r="D17868" i="5"/>
  <c r="D17869" i="5"/>
  <c r="D17870" i="5"/>
  <c r="D17871" i="5"/>
  <c r="D17872" i="5"/>
  <c r="D17873" i="5"/>
  <c r="D17874" i="5"/>
  <c r="D17875" i="5"/>
  <c r="D17876" i="5"/>
  <c r="D17877" i="5"/>
  <c r="D17878" i="5"/>
  <c r="D17879" i="5"/>
  <c r="D17880" i="5"/>
  <c r="D17881" i="5"/>
  <c r="D17882" i="5"/>
  <c r="D17883" i="5"/>
  <c r="D17884" i="5"/>
  <c r="D17885" i="5"/>
  <c r="D17886" i="5"/>
  <c r="D17887" i="5"/>
  <c r="D17888" i="5"/>
  <c r="D17889" i="5"/>
  <c r="D17890" i="5"/>
  <c r="D17891" i="5"/>
  <c r="D17892" i="5"/>
  <c r="D17893" i="5"/>
  <c r="D17894" i="5"/>
  <c r="D17895" i="5"/>
  <c r="D17896" i="5"/>
  <c r="D17897" i="5"/>
  <c r="D17898" i="5"/>
  <c r="D17899" i="5"/>
  <c r="D17900" i="5"/>
  <c r="D17901" i="5"/>
  <c r="D17902" i="5"/>
  <c r="D17903" i="5"/>
  <c r="D17904" i="5"/>
  <c r="D17905" i="5"/>
  <c r="D17906" i="5"/>
  <c r="D17907" i="5"/>
  <c r="D17908" i="5"/>
  <c r="D17909" i="5"/>
  <c r="D17910" i="5"/>
  <c r="D17911" i="5"/>
  <c r="D17912" i="5"/>
  <c r="D17913" i="5"/>
  <c r="D17914" i="5"/>
  <c r="D17915" i="5"/>
  <c r="D17916" i="5"/>
  <c r="D17917" i="5"/>
  <c r="D17918" i="5"/>
  <c r="D17919" i="5"/>
  <c r="D17920" i="5"/>
  <c r="D17921" i="5"/>
  <c r="D17922" i="5"/>
  <c r="D17923" i="5"/>
  <c r="D17924" i="5"/>
  <c r="D17925" i="5"/>
  <c r="D17926" i="5"/>
  <c r="D17927" i="5"/>
  <c r="D17928" i="5"/>
  <c r="D17929" i="5"/>
  <c r="D17930" i="5"/>
  <c r="D17931" i="5"/>
  <c r="D17932" i="5"/>
  <c r="D17933" i="5"/>
  <c r="D17934" i="5"/>
  <c r="D17935" i="5"/>
  <c r="D17936" i="5"/>
  <c r="D17937" i="5"/>
  <c r="D17938" i="5"/>
  <c r="D17939" i="5"/>
  <c r="D17940" i="5"/>
  <c r="D17941" i="5"/>
  <c r="D17942" i="5"/>
  <c r="D17943" i="5"/>
  <c r="D17944" i="5"/>
  <c r="D17945" i="5"/>
  <c r="D17946" i="5"/>
  <c r="D17947" i="5"/>
  <c r="D17948" i="5"/>
  <c r="D17949" i="5"/>
  <c r="D17950" i="5"/>
  <c r="D17951" i="5"/>
  <c r="D17952" i="5"/>
  <c r="D17953" i="5"/>
  <c r="D17954" i="5"/>
  <c r="D17955" i="5"/>
  <c r="D17956" i="5"/>
  <c r="D17957" i="5"/>
  <c r="D17958" i="5"/>
  <c r="D17959" i="5"/>
  <c r="D17960" i="5"/>
  <c r="D17961" i="5"/>
  <c r="D17962" i="5"/>
  <c r="D17963" i="5"/>
  <c r="D17964" i="5"/>
  <c r="D17965" i="5"/>
  <c r="D17966" i="5"/>
  <c r="D17967" i="5"/>
  <c r="D17968" i="5"/>
  <c r="D17969" i="5"/>
  <c r="D17970" i="5"/>
  <c r="D17971" i="5"/>
  <c r="D17972" i="5"/>
  <c r="D17973" i="5"/>
  <c r="D17974" i="5"/>
  <c r="D17975" i="5"/>
  <c r="D17976" i="5"/>
  <c r="D17977" i="5"/>
  <c r="D17978" i="5"/>
  <c r="D17979" i="5"/>
  <c r="D17980" i="5"/>
  <c r="D17981" i="5"/>
  <c r="D17982" i="5"/>
  <c r="D17983" i="5"/>
  <c r="D17984" i="5"/>
  <c r="D17985" i="5"/>
  <c r="D17986" i="5"/>
  <c r="D17987" i="5"/>
  <c r="D17988" i="5"/>
  <c r="D17989" i="5"/>
  <c r="D17990" i="5"/>
  <c r="D17991" i="5"/>
  <c r="D17992" i="5"/>
  <c r="D17993" i="5"/>
  <c r="D17994" i="5"/>
  <c r="D17995" i="5"/>
  <c r="D17996" i="5"/>
  <c r="D17997" i="5"/>
  <c r="D17998" i="5"/>
  <c r="D17999" i="5"/>
  <c r="D18000" i="5"/>
  <c r="D18001" i="5"/>
  <c r="D18002" i="5"/>
  <c r="D18003" i="5"/>
  <c r="D18004" i="5"/>
  <c r="D18005" i="5"/>
  <c r="D18006" i="5"/>
  <c r="D18007" i="5"/>
  <c r="D18008" i="5"/>
  <c r="D18009" i="5"/>
  <c r="D18010" i="5"/>
  <c r="D18011" i="5"/>
  <c r="D18012" i="5"/>
  <c r="D18013" i="5"/>
  <c r="D18014" i="5"/>
  <c r="D18015" i="5"/>
  <c r="D18016" i="5"/>
  <c r="D18017" i="5"/>
  <c r="D18018" i="5"/>
  <c r="D18019" i="5"/>
  <c r="D18020" i="5"/>
  <c r="D18021" i="5"/>
  <c r="D18022" i="5"/>
  <c r="D18023" i="5"/>
  <c r="D18024" i="5"/>
  <c r="D18025" i="5"/>
  <c r="D18026" i="5"/>
  <c r="D18027" i="5"/>
  <c r="D18028" i="5"/>
  <c r="D18029" i="5"/>
  <c r="D18030" i="5"/>
  <c r="D18031" i="5"/>
  <c r="D18032" i="5"/>
  <c r="D18033" i="5"/>
  <c r="D18034" i="5"/>
  <c r="D18035" i="5"/>
  <c r="D18036" i="5"/>
  <c r="D18037" i="5"/>
  <c r="D18038" i="5"/>
  <c r="D18039" i="5"/>
  <c r="D18040" i="5"/>
  <c r="D18041" i="5"/>
  <c r="D18042" i="5"/>
  <c r="D18043" i="5"/>
  <c r="D18044" i="5"/>
  <c r="D18045" i="5"/>
  <c r="D18046" i="5"/>
  <c r="D18047" i="5"/>
  <c r="D18048" i="5"/>
  <c r="D18049" i="5"/>
  <c r="D18050" i="5"/>
  <c r="D18051" i="5"/>
  <c r="D18052" i="5"/>
  <c r="D18053" i="5"/>
  <c r="D18054" i="5"/>
  <c r="D18055" i="5"/>
  <c r="D18056" i="5"/>
  <c r="D18057" i="5"/>
  <c r="D18058" i="5"/>
  <c r="D18059" i="5"/>
  <c r="D18060" i="5"/>
  <c r="D18061" i="5"/>
  <c r="D18062" i="5"/>
  <c r="D18063" i="5"/>
  <c r="D18064" i="5"/>
  <c r="D18065" i="5"/>
  <c r="D18066" i="5"/>
  <c r="D18067" i="5"/>
  <c r="D18068" i="5"/>
  <c r="D18069" i="5"/>
  <c r="D18070" i="5"/>
  <c r="D18071" i="5"/>
  <c r="D18072" i="5"/>
  <c r="D18073" i="5"/>
  <c r="D18074" i="5"/>
  <c r="D18075" i="5"/>
  <c r="D18076" i="5"/>
  <c r="D18077" i="5"/>
  <c r="D18078" i="5"/>
  <c r="D18079" i="5"/>
  <c r="D18080" i="5"/>
  <c r="D18081" i="5"/>
  <c r="D18082" i="5"/>
  <c r="D18083" i="5"/>
  <c r="D18084" i="5"/>
  <c r="D18085" i="5"/>
  <c r="D18086" i="5"/>
  <c r="D18087" i="5"/>
  <c r="D18088" i="5"/>
  <c r="D18089" i="5"/>
  <c r="D18090" i="5"/>
  <c r="D18091" i="5"/>
  <c r="D18092" i="5"/>
  <c r="D18093" i="5"/>
  <c r="D18094" i="5"/>
  <c r="D18095" i="5"/>
  <c r="D18096" i="5"/>
  <c r="D18097" i="5"/>
  <c r="D18098" i="5"/>
  <c r="D18099" i="5"/>
  <c r="D18100" i="5"/>
  <c r="D18101" i="5"/>
  <c r="D18102" i="5"/>
  <c r="D18103" i="5"/>
  <c r="D18104" i="5"/>
  <c r="D18105" i="5"/>
  <c r="D18106" i="5"/>
  <c r="D18107" i="5"/>
  <c r="D18108" i="5"/>
  <c r="D18109" i="5"/>
  <c r="D18110" i="5"/>
  <c r="D18111" i="5"/>
  <c r="D18112" i="5"/>
  <c r="D18113" i="5"/>
  <c r="D18114" i="5"/>
  <c r="D18115" i="5"/>
  <c r="D18116" i="5"/>
  <c r="D18117" i="5"/>
  <c r="D18118" i="5"/>
  <c r="D18119" i="5"/>
  <c r="D18120" i="5"/>
  <c r="D18121" i="5"/>
  <c r="D18122" i="5"/>
  <c r="D18123" i="5"/>
  <c r="D18124" i="5"/>
  <c r="D18125" i="5"/>
  <c r="D18126" i="5"/>
  <c r="D18127" i="5"/>
  <c r="D18128" i="5"/>
  <c r="D18129" i="5"/>
  <c r="D18130" i="5"/>
  <c r="D18131" i="5"/>
  <c r="D18132" i="5"/>
  <c r="D18133" i="5"/>
  <c r="D18134" i="5"/>
  <c r="D18135" i="5"/>
  <c r="D18136" i="5"/>
  <c r="D18137" i="5"/>
  <c r="D18138" i="5"/>
  <c r="D18139" i="5"/>
  <c r="D18140" i="5"/>
  <c r="D18141" i="5"/>
  <c r="D18142" i="5"/>
  <c r="D18143" i="5"/>
  <c r="D18144" i="5"/>
  <c r="D18145" i="5"/>
  <c r="D18146" i="5"/>
  <c r="D18147" i="5"/>
  <c r="D18148" i="5"/>
  <c r="D18149" i="5"/>
  <c r="D18150" i="5"/>
  <c r="D18151" i="5"/>
  <c r="D18152" i="5"/>
  <c r="D18153" i="5"/>
  <c r="D18154" i="5"/>
  <c r="D18155" i="5"/>
  <c r="D18156" i="5"/>
  <c r="D18157" i="5"/>
  <c r="D18158" i="5"/>
  <c r="D18159" i="5"/>
  <c r="D18160" i="5"/>
  <c r="D18161" i="5"/>
  <c r="D18162" i="5"/>
  <c r="D18163" i="5"/>
  <c r="D18164" i="5"/>
  <c r="D18165" i="5"/>
  <c r="D18166" i="5"/>
  <c r="D18167" i="5"/>
  <c r="D18168" i="5"/>
  <c r="D18169" i="5"/>
  <c r="D18170" i="5"/>
  <c r="D18171" i="5"/>
  <c r="D18172" i="5"/>
  <c r="D18173" i="5"/>
  <c r="D18174" i="5"/>
  <c r="D18175" i="5"/>
  <c r="D18176" i="5"/>
  <c r="D18177" i="5"/>
  <c r="D18178" i="5"/>
  <c r="D18179" i="5"/>
  <c r="D18180" i="5"/>
  <c r="D18181" i="5"/>
  <c r="D18182" i="5"/>
  <c r="D18183" i="5"/>
  <c r="D18184" i="5"/>
  <c r="D18185" i="5"/>
  <c r="D18186" i="5"/>
  <c r="D18187" i="5"/>
  <c r="D18188" i="5"/>
  <c r="D18189" i="5"/>
  <c r="D18190" i="5"/>
  <c r="D18191" i="5"/>
  <c r="D18192" i="5"/>
  <c r="D18193" i="5"/>
  <c r="D18194" i="5"/>
  <c r="D18195" i="5"/>
  <c r="D18196" i="5"/>
  <c r="D18197" i="5"/>
  <c r="D18198" i="5"/>
  <c r="D18199" i="5"/>
  <c r="D18200" i="5"/>
  <c r="D18201" i="5"/>
  <c r="D18202" i="5"/>
  <c r="D18203" i="5"/>
  <c r="D18204" i="5"/>
  <c r="D18205" i="5"/>
  <c r="D18206" i="5"/>
  <c r="D18207" i="5"/>
  <c r="D18208" i="5"/>
  <c r="D18209" i="5"/>
  <c r="D18210" i="5"/>
  <c r="D18211" i="5"/>
  <c r="D18212" i="5"/>
  <c r="D18213" i="5"/>
  <c r="D18214" i="5"/>
  <c r="D18215" i="5"/>
  <c r="D18216" i="5"/>
  <c r="D18217" i="5"/>
  <c r="D18218" i="5"/>
  <c r="D18219" i="5"/>
  <c r="D18220" i="5"/>
  <c r="D18221" i="5"/>
  <c r="D18222" i="5"/>
  <c r="D18223" i="5"/>
  <c r="D18224" i="5"/>
  <c r="D18225" i="5"/>
  <c r="D18226" i="5"/>
  <c r="D18227" i="5"/>
  <c r="D18228" i="5"/>
  <c r="D18229" i="5"/>
  <c r="D18230" i="5"/>
  <c r="D18231" i="5"/>
  <c r="D18232" i="5"/>
  <c r="D18233" i="5"/>
  <c r="D18234" i="5"/>
  <c r="D18235" i="5"/>
  <c r="D18236" i="5"/>
  <c r="D18237" i="5"/>
  <c r="D18238" i="5"/>
  <c r="D18239" i="5"/>
  <c r="D18240" i="5"/>
  <c r="D18241" i="5"/>
  <c r="D18242" i="5"/>
  <c r="D18243" i="5"/>
  <c r="D18244" i="5"/>
  <c r="D18245" i="5"/>
  <c r="D18246" i="5"/>
  <c r="D18247" i="5"/>
  <c r="D18248" i="5"/>
  <c r="D18249" i="5"/>
  <c r="D18250" i="5"/>
  <c r="D18251" i="5"/>
  <c r="D18252" i="5"/>
  <c r="D18253" i="5"/>
  <c r="D18254" i="5"/>
  <c r="D18255" i="5"/>
  <c r="D18256" i="5"/>
  <c r="D18257" i="5"/>
  <c r="D18258" i="5"/>
  <c r="D18259" i="5"/>
  <c r="D18260" i="5"/>
  <c r="D18261" i="5"/>
  <c r="D18262" i="5"/>
  <c r="D18263" i="5"/>
  <c r="D18264" i="5"/>
  <c r="D18265" i="5"/>
  <c r="D18266" i="5"/>
  <c r="D18267" i="5"/>
  <c r="D18268" i="5"/>
  <c r="D18269" i="5"/>
  <c r="D18270" i="5"/>
  <c r="D18271" i="5"/>
  <c r="D18272" i="5"/>
  <c r="D18273" i="5"/>
  <c r="D18274" i="5"/>
  <c r="D18275" i="5"/>
  <c r="D18276" i="5"/>
  <c r="D18277" i="5"/>
  <c r="D18278" i="5"/>
  <c r="D18279" i="5"/>
  <c r="D18280" i="5"/>
  <c r="D18281" i="5"/>
  <c r="D18282" i="5"/>
  <c r="D18283" i="5"/>
  <c r="D18284" i="5"/>
  <c r="D18285" i="5"/>
  <c r="D18286" i="5"/>
  <c r="D18287" i="5"/>
  <c r="D18288" i="5"/>
  <c r="D18289" i="5"/>
  <c r="D18290" i="5"/>
  <c r="D18291" i="5"/>
  <c r="D18292" i="5"/>
  <c r="D18293" i="5"/>
  <c r="D18294" i="5"/>
  <c r="D18295" i="5"/>
  <c r="D18296" i="5"/>
  <c r="D18297" i="5"/>
  <c r="D18298" i="5"/>
  <c r="D18299" i="5"/>
  <c r="D18300" i="5"/>
  <c r="D18301" i="5"/>
  <c r="D18302" i="5"/>
  <c r="D18303" i="5"/>
  <c r="D18304" i="5"/>
  <c r="D18305" i="5"/>
  <c r="D18306" i="5"/>
  <c r="D18307" i="5"/>
  <c r="D18308" i="5"/>
  <c r="D18309" i="5"/>
  <c r="D18310" i="5"/>
  <c r="D18311" i="5"/>
  <c r="D18312" i="5"/>
  <c r="D18313" i="5"/>
  <c r="D18314" i="5"/>
  <c r="D18315" i="5"/>
  <c r="D18316" i="5"/>
  <c r="D18317" i="5"/>
  <c r="D18318" i="5"/>
  <c r="D18319" i="5"/>
  <c r="D18320" i="5"/>
  <c r="D18321" i="5"/>
  <c r="D18322" i="5"/>
  <c r="D18323" i="5"/>
  <c r="D18324" i="5"/>
  <c r="D18325" i="5"/>
  <c r="D18326" i="5"/>
  <c r="D18327" i="5"/>
  <c r="D18328" i="5"/>
  <c r="D18329" i="5"/>
  <c r="D18330" i="5"/>
  <c r="D18331" i="5"/>
  <c r="D18332" i="5"/>
  <c r="D18333" i="5"/>
  <c r="D18334" i="5"/>
  <c r="D18335" i="5"/>
  <c r="D18336" i="5"/>
  <c r="D18337" i="5"/>
  <c r="D18338" i="5"/>
  <c r="D18339" i="5"/>
  <c r="D18340" i="5"/>
  <c r="D18341" i="5"/>
  <c r="D18342" i="5"/>
  <c r="D18343" i="5"/>
  <c r="D18344" i="5"/>
  <c r="D18345" i="5"/>
  <c r="D18346" i="5"/>
  <c r="D18347" i="5"/>
  <c r="D18348" i="5"/>
  <c r="D18349" i="5"/>
  <c r="D18350" i="5"/>
  <c r="D18351" i="5"/>
  <c r="D18352" i="5"/>
  <c r="D18353" i="5"/>
  <c r="D18354" i="5"/>
  <c r="D18355" i="5"/>
  <c r="D18356" i="5"/>
  <c r="D18357" i="5"/>
  <c r="D18358" i="5"/>
  <c r="D18359" i="5"/>
  <c r="D18360" i="5"/>
  <c r="D18361" i="5"/>
  <c r="D18362" i="5"/>
  <c r="D18363" i="5"/>
  <c r="D18364" i="5"/>
  <c r="D18365" i="5"/>
  <c r="D18366" i="5"/>
  <c r="D18367" i="5"/>
  <c r="D18368" i="5"/>
  <c r="D18369" i="5"/>
  <c r="D18370" i="5"/>
  <c r="D18371" i="5"/>
  <c r="D18372" i="5"/>
  <c r="D18373" i="5"/>
  <c r="D18374" i="5"/>
  <c r="D18375" i="5"/>
  <c r="D18376" i="5"/>
  <c r="D18377" i="5"/>
  <c r="D18378" i="5"/>
  <c r="D18379" i="5"/>
  <c r="D18380" i="5"/>
  <c r="D18381" i="5"/>
  <c r="D18382" i="5"/>
  <c r="D18383" i="5"/>
  <c r="D18384" i="5"/>
  <c r="D18385" i="5"/>
  <c r="D18386" i="5"/>
  <c r="D18387" i="5"/>
  <c r="D18388" i="5"/>
  <c r="D18389" i="5"/>
  <c r="D18390" i="5"/>
  <c r="D18391" i="5"/>
  <c r="D18392" i="5"/>
  <c r="D18393" i="5"/>
  <c r="D18394" i="5"/>
  <c r="D18395" i="5"/>
  <c r="D18396" i="5"/>
  <c r="D18397" i="5"/>
  <c r="D18398" i="5"/>
  <c r="D18399" i="5"/>
  <c r="D18400" i="5"/>
  <c r="D18401" i="5"/>
  <c r="D18402" i="5"/>
  <c r="D18403" i="5"/>
  <c r="D18404" i="5"/>
  <c r="D18405" i="5"/>
  <c r="D18406" i="5"/>
  <c r="D18407" i="5"/>
  <c r="D18408" i="5"/>
  <c r="D18409" i="5"/>
  <c r="D18410" i="5"/>
  <c r="D18411" i="5"/>
  <c r="D18412" i="5"/>
  <c r="D18413" i="5"/>
  <c r="D18414" i="5"/>
  <c r="D18415" i="5"/>
  <c r="D18416" i="5"/>
  <c r="D18417" i="5"/>
  <c r="D18418" i="5"/>
  <c r="D18419" i="5"/>
  <c r="D18420" i="5"/>
  <c r="D18421" i="5"/>
  <c r="D18422" i="5"/>
  <c r="D18423" i="5"/>
  <c r="D18424" i="5"/>
  <c r="D18425" i="5"/>
  <c r="D18426" i="5"/>
  <c r="D18427" i="5"/>
  <c r="D18428" i="5"/>
  <c r="D18429" i="5"/>
  <c r="D18430" i="5"/>
  <c r="D18431" i="5"/>
  <c r="D18432" i="5"/>
  <c r="D18433" i="5"/>
  <c r="D18434" i="5"/>
  <c r="D18435" i="5"/>
  <c r="D18436" i="5"/>
  <c r="D18437" i="5"/>
  <c r="D18438" i="5"/>
  <c r="D18439" i="5"/>
  <c r="D18440" i="5"/>
  <c r="D18441" i="5"/>
  <c r="D18442" i="5"/>
  <c r="D18443" i="5"/>
  <c r="D18444" i="5"/>
  <c r="D18445" i="5"/>
  <c r="D18446" i="5"/>
  <c r="D18447" i="5"/>
  <c r="D18448" i="5"/>
  <c r="D18449" i="5"/>
  <c r="D18450" i="5"/>
  <c r="D18451" i="5"/>
  <c r="D18452" i="5"/>
  <c r="D18453" i="5"/>
  <c r="D18454" i="5"/>
  <c r="D18455" i="5"/>
  <c r="D18456" i="5"/>
  <c r="D18457" i="5"/>
  <c r="D18458" i="5"/>
  <c r="D18459" i="5"/>
  <c r="D18460" i="5"/>
  <c r="D18461" i="5"/>
  <c r="D18462" i="5"/>
  <c r="D18463" i="5"/>
  <c r="D18464" i="5"/>
  <c r="D18465" i="5"/>
  <c r="D18466" i="5"/>
  <c r="D18467" i="5"/>
  <c r="D18468" i="5"/>
  <c r="D18469" i="5"/>
  <c r="D18470" i="5"/>
  <c r="D18471" i="5"/>
  <c r="D18472" i="5"/>
  <c r="D18473" i="5"/>
  <c r="D18474" i="5"/>
  <c r="D18475" i="5"/>
  <c r="D18476" i="5"/>
  <c r="D18477" i="5"/>
  <c r="D18478" i="5"/>
  <c r="D18479" i="5"/>
  <c r="D18480" i="5"/>
  <c r="D18481" i="5"/>
  <c r="D18482" i="5"/>
  <c r="D18483" i="5"/>
  <c r="D18484" i="5"/>
  <c r="D18485" i="5"/>
  <c r="D18486" i="5"/>
  <c r="D18487" i="5"/>
  <c r="D18488" i="5"/>
  <c r="D18489" i="5"/>
  <c r="D18490" i="5"/>
  <c r="D18491" i="5"/>
  <c r="D18492" i="5"/>
  <c r="D18493" i="5"/>
  <c r="D18494" i="5"/>
  <c r="D18495" i="5"/>
  <c r="D18496" i="5"/>
  <c r="D18497" i="5"/>
  <c r="D18498" i="5"/>
  <c r="D18499" i="5"/>
  <c r="D18500" i="5"/>
  <c r="D18501" i="5"/>
  <c r="D18502" i="5"/>
  <c r="D18503" i="5"/>
  <c r="D18504" i="5"/>
  <c r="D18505" i="5"/>
  <c r="D18506" i="5"/>
  <c r="D18507" i="5"/>
  <c r="D18508" i="5"/>
  <c r="D18509" i="5"/>
  <c r="D18510" i="5"/>
  <c r="D18511" i="5"/>
  <c r="D18512" i="5"/>
  <c r="D18513" i="5"/>
  <c r="D18514" i="5"/>
  <c r="D18515" i="5"/>
  <c r="D18516" i="5"/>
  <c r="D18517" i="5"/>
  <c r="D18518" i="5"/>
  <c r="D18519" i="5"/>
  <c r="D18520" i="5"/>
  <c r="D18521" i="5"/>
  <c r="D18522" i="5"/>
  <c r="D18523" i="5"/>
  <c r="D18524" i="5"/>
  <c r="D18525" i="5"/>
  <c r="D18526" i="5"/>
  <c r="D18527" i="5"/>
  <c r="D18528" i="5"/>
  <c r="D18529" i="5"/>
  <c r="D18530" i="5"/>
  <c r="D18531" i="5"/>
  <c r="D18532" i="5"/>
  <c r="D18533" i="5"/>
  <c r="D18534" i="5"/>
  <c r="D18535" i="5"/>
  <c r="D18536" i="5"/>
  <c r="D18537" i="5"/>
  <c r="D18538" i="5"/>
  <c r="D18539" i="5"/>
  <c r="D18540" i="5"/>
  <c r="D18541" i="5"/>
  <c r="D18542" i="5"/>
  <c r="D18543" i="5"/>
  <c r="D18544" i="5"/>
  <c r="D18545" i="5"/>
  <c r="D18546" i="5"/>
  <c r="D18547" i="5"/>
  <c r="D18548" i="5"/>
  <c r="D18549" i="5"/>
  <c r="D18550" i="5"/>
  <c r="D18551" i="5"/>
  <c r="D18552" i="5"/>
  <c r="D18553" i="5"/>
  <c r="D18554" i="5"/>
  <c r="D18555" i="5"/>
  <c r="D18556" i="5"/>
  <c r="D18557" i="5"/>
  <c r="D18558" i="5"/>
  <c r="D18559" i="5"/>
  <c r="D18560" i="5"/>
  <c r="D18561" i="5"/>
  <c r="D18562" i="5"/>
  <c r="D18563" i="5"/>
  <c r="D18564" i="5"/>
  <c r="D18565" i="5"/>
  <c r="D18566" i="5"/>
  <c r="D18567" i="5"/>
  <c r="D18568" i="5"/>
  <c r="D18569" i="5"/>
  <c r="D18570" i="5"/>
  <c r="D18571" i="5"/>
  <c r="D18572" i="5"/>
  <c r="D18573" i="5"/>
  <c r="D18574" i="5"/>
  <c r="D18575" i="5"/>
  <c r="D18576" i="5"/>
  <c r="D18577" i="5"/>
  <c r="D18578" i="5"/>
  <c r="D18579" i="5"/>
  <c r="D18580" i="5"/>
  <c r="D18581" i="5"/>
  <c r="D18582" i="5"/>
  <c r="D18583" i="5"/>
  <c r="D18584" i="5"/>
  <c r="D18585" i="5"/>
  <c r="D18586" i="5"/>
  <c r="D18587" i="5"/>
  <c r="D18588" i="5"/>
  <c r="D18589" i="5"/>
  <c r="D18590" i="5"/>
  <c r="D18591" i="5"/>
  <c r="D18592" i="5"/>
  <c r="D18593" i="5"/>
  <c r="D18594" i="5"/>
  <c r="D18595" i="5"/>
  <c r="D18596" i="5"/>
  <c r="D18597" i="5"/>
  <c r="D18598" i="5"/>
  <c r="D18599" i="5"/>
  <c r="D18600" i="5"/>
  <c r="D18601" i="5"/>
  <c r="D18602" i="5"/>
  <c r="D18603" i="5"/>
  <c r="D18604" i="5"/>
  <c r="D18605" i="5"/>
  <c r="D18606" i="5"/>
  <c r="D18607" i="5"/>
  <c r="D18608" i="5"/>
  <c r="D18609" i="5"/>
  <c r="D18610" i="5"/>
  <c r="D18611" i="5"/>
  <c r="D18612" i="5"/>
  <c r="D18613" i="5"/>
  <c r="D18614" i="5"/>
  <c r="D18615" i="5"/>
  <c r="D18616" i="5"/>
  <c r="D18617" i="5"/>
  <c r="D18618" i="5"/>
  <c r="D18619" i="5"/>
  <c r="D18620" i="5"/>
  <c r="D18621" i="5"/>
  <c r="D18622" i="5"/>
  <c r="D18623" i="5"/>
  <c r="D18624" i="5"/>
  <c r="D18625" i="5"/>
  <c r="D18626" i="5"/>
  <c r="D18627" i="5"/>
  <c r="D18628" i="5"/>
  <c r="D18629" i="5"/>
  <c r="D18630" i="5"/>
  <c r="D18631" i="5"/>
  <c r="D18632" i="5"/>
  <c r="D18633" i="5"/>
  <c r="D18634" i="5"/>
  <c r="D18635" i="5"/>
  <c r="D18636" i="5"/>
  <c r="D18637" i="5"/>
  <c r="D18638" i="5"/>
  <c r="D18639" i="5"/>
  <c r="D18640" i="5"/>
  <c r="D18641" i="5"/>
  <c r="D18642" i="5"/>
  <c r="D18643" i="5"/>
  <c r="D18644" i="5"/>
  <c r="D18645" i="5"/>
  <c r="D18646" i="5"/>
  <c r="D18647" i="5"/>
  <c r="D18648" i="5"/>
  <c r="D18649" i="5"/>
  <c r="D18650" i="5"/>
  <c r="D18651" i="5"/>
  <c r="D18652" i="5"/>
  <c r="D18653" i="5"/>
  <c r="D18654" i="5"/>
  <c r="D18655" i="5"/>
  <c r="D18656" i="5"/>
  <c r="D18657" i="5"/>
  <c r="D18658" i="5"/>
  <c r="D18659" i="5"/>
  <c r="D18660" i="5"/>
  <c r="D18661" i="5"/>
  <c r="D18662" i="5"/>
  <c r="D18663" i="5"/>
  <c r="D18664" i="5"/>
  <c r="D18665" i="5"/>
  <c r="D18666" i="5"/>
  <c r="D18667" i="5"/>
  <c r="D18668" i="5"/>
  <c r="D18669" i="5"/>
  <c r="D18670" i="5"/>
  <c r="D18671" i="5"/>
  <c r="D18672" i="5"/>
  <c r="D18673" i="5"/>
  <c r="D18674" i="5"/>
  <c r="D18675" i="5"/>
  <c r="D18676" i="5"/>
  <c r="D18677" i="5"/>
  <c r="D18678" i="5"/>
  <c r="D18679" i="5"/>
  <c r="D18680" i="5"/>
  <c r="D18681" i="5"/>
  <c r="D18682" i="5"/>
  <c r="D18683" i="5"/>
  <c r="D18684" i="5"/>
  <c r="D18685" i="5"/>
  <c r="D18686" i="5"/>
  <c r="D18687" i="5"/>
  <c r="D18688" i="5"/>
  <c r="D18689" i="5"/>
  <c r="D18690" i="5"/>
  <c r="D18691" i="5"/>
  <c r="D18692" i="5"/>
  <c r="D18693" i="5"/>
  <c r="D18694" i="5"/>
  <c r="D18695" i="5"/>
  <c r="D18696" i="5"/>
  <c r="D18697" i="5"/>
  <c r="D18698" i="5"/>
  <c r="D18699" i="5"/>
  <c r="D18700" i="5"/>
  <c r="D18701" i="5"/>
  <c r="D18702" i="5"/>
  <c r="D18703" i="5"/>
  <c r="D18704" i="5"/>
  <c r="D18705" i="5"/>
  <c r="D18706" i="5"/>
  <c r="D18707" i="5"/>
  <c r="D18708" i="5"/>
  <c r="D18709" i="5"/>
  <c r="D18710" i="5"/>
  <c r="D18711" i="5"/>
  <c r="D18712" i="5"/>
  <c r="D18713" i="5"/>
  <c r="D18714" i="5"/>
  <c r="D18715" i="5"/>
  <c r="D18716" i="5"/>
  <c r="D18717" i="5"/>
  <c r="D18718" i="5"/>
  <c r="D18719" i="5"/>
  <c r="D18720" i="5"/>
  <c r="D18721" i="5"/>
  <c r="D18722" i="5"/>
  <c r="D18723" i="5"/>
  <c r="D18724" i="5"/>
  <c r="D18725" i="5"/>
  <c r="D18726" i="5"/>
  <c r="D18727" i="5"/>
  <c r="D18728" i="5"/>
  <c r="D18729" i="5"/>
  <c r="D18730" i="5"/>
  <c r="D18731" i="5"/>
  <c r="D18732" i="5"/>
  <c r="D18733" i="5"/>
  <c r="D18734" i="5"/>
  <c r="D18735" i="5"/>
  <c r="D18736" i="5"/>
  <c r="D18737" i="5"/>
  <c r="D18738" i="5"/>
  <c r="D18739" i="5"/>
  <c r="D18740" i="5"/>
  <c r="D18741" i="5"/>
  <c r="D18742" i="5"/>
  <c r="D18743" i="5"/>
  <c r="D18744" i="5"/>
  <c r="D18745" i="5"/>
  <c r="D18746" i="5"/>
  <c r="D18747" i="5"/>
  <c r="D18748" i="5"/>
  <c r="D18749" i="5"/>
  <c r="D18750" i="5"/>
  <c r="D18751" i="5"/>
  <c r="D18752" i="5"/>
  <c r="D18753" i="5"/>
  <c r="D18754" i="5"/>
  <c r="D18755" i="5"/>
  <c r="D18756" i="5"/>
  <c r="D18757" i="5"/>
  <c r="D18758" i="5"/>
  <c r="D18759" i="5"/>
  <c r="D18760" i="5"/>
  <c r="D18761" i="5"/>
  <c r="D18762" i="5"/>
  <c r="D18763" i="5"/>
  <c r="D18764" i="5"/>
  <c r="D18765" i="5"/>
  <c r="D18766" i="5"/>
  <c r="D18767" i="5"/>
  <c r="D18768" i="5"/>
  <c r="D18769" i="5"/>
  <c r="D18770" i="5"/>
  <c r="D18771" i="5"/>
  <c r="D18772" i="5"/>
  <c r="D18773" i="5"/>
  <c r="D18774" i="5"/>
  <c r="D18775" i="5"/>
  <c r="D18776" i="5"/>
  <c r="D18777" i="5"/>
  <c r="D18778" i="5"/>
  <c r="D18779" i="5"/>
  <c r="D18780" i="5"/>
  <c r="D18781" i="5"/>
  <c r="D18782" i="5"/>
  <c r="D18783" i="5"/>
  <c r="D18784" i="5"/>
  <c r="D18785" i="5"/>
  <c r="D18786" i="5"/>
  <c r="D18787" i="5"/>
  <c r="D18788" i="5"/>
  <c r="D18789" i="5"/>
  <c r="D18790" i="5"/>
  <c r="D18791" i="5"/>
  <c r="D18792" i="5"/>
  <c r="D18793" i="5"/>
  <c r="D18794" i="5"/>
  <c r="D18795" i="5"/>
  <c r="D18796" i="5"/>
  <c r="D18797" i="5"/>
  <c r="D18798" i="5"/>
  <c r="D18799" i="5"/>
  <c r="D18800" i="5"/>
  <c r="D18801" i="5"/>
  <c r="D18802" i="5"/>
  <c r="D18803" i="5"/>
  <c r="D18804" i="5"/>
  <c r="D18805" i="5"/>
  <c r="D18806" i="5"/>
  <c r="D18807" i="5"/>
  <c r="D18808" i="5"/>
  <c r="D18809" i="5"/>
  <c r="D18810" i="5"/>
  <c r="D18811" i="5"/>
  <c r="D18812" i="5"/>
  <c r="D18813" i="5"/>
  <c r="D18814" i="5"/>
  <c r="D18815" i="5"/>
  <c r="D18816" i="5"/>
  <c r="D18817" i="5"/>
  <c r="D18818" i="5"/>
  <c r="D18819" i="5"/>
  <c r="D18820" i="5"/>
  <c r="D18821" i="5"/>
  <c r="D18822" i="5"/>
  <c r="D18823" i="5"/>
  <c r="D18824" i="5"/>
  <c r="D18825" i="5"/>
  <c r="D18826" i="5"/>
  <c r="D18827" i="5"/>
  <c r="D18828" i="5"/>
  <c r="D18829" i="5"/>
  <c r="D18830" i="5"/>
  <c r="D18831" i="5"/>
  <c r="D18832" i="5"/>
  <c r="D18833" i="5"/>
  <c r="D18834" i="5"/>
  <c r="D18835" i="5"/>
  <c r="D18836" i="5"/>
  <c r="D18837" i="5"/>
  <c r="D18838" i="5"/>
  <c r="D18839" i="5"/>
  <c r="D18840" i="5"/>
  <c r="D18841" i="5"/>
  <c r="D18842" i="5"/>
  <c r="D18843" i="5"/>
  <c r="D18844" i="5"/>
  <c r="D18845" i="5"/>
  <c r="D18846" i="5"/>
  <c r="D18847" i="5"/>
  <c r="D18848" i="5"/>
  <c r="D18849" i="5"/>
  <c r="D18850" i="5"/>
  <c r="D18851" i="5"/>
  <c r="D18852" i="5"/>
  <c r="D18853" i="5"/>
  <c r="D18854" i="5"/>
  <c r="D18855" i="5"/>
  <c r="D18856" i="5"/>
  <c r="D18857" i="5"/>
  <c r="D18858" i="5"/>
  <c r="D18859" i="5"/>
  <c r="D18860" i="5"/>
  <c r="D18861" i="5"/>
  <c r="D18862" i="5"/>
  <c r="D18863" i="5"/>
  <c r="D18864" i="5"/>
  <c r="D18865" i="5"/>
  <c r="D18866" i="5"/>
  <c r="D18867" i="5"/>
  <c r="D18868" i="5"/>
  <c r="D18869" i="5"/>
  <c r="D18870" i="5"/>
  <c r="D18871" i="5"/>
  <c r="D18872" i="5"/>
  <c r="D18873" i="5"/>
  <c r="D18874" i="5"/>
  <c r="D18875" i="5"/>
  <c r="D18876" i="5"/>
  <c r="D18877" i="5"/>
  <c r="D18878" i="5"/>
  <c r="D18879" i="5"/>
  <c r="D18880" i="5"/>
  <c r="D18881" i="5"/>
  <c r="D18882" i="5"/>
  <c r="D18883" i="5"/>
  <c r="D18884" i="5"/>
  <c r="D18885" i="5"/>
  <c r="D18886" i="5"/>
  <c r="D18887" i="5"/>
  <c r="D18888" i="5"/>
  <c r="D18889" i="5"/>
  <c r="D18890" i="5"/>
  <c r="D18891" i="5"/>
  <c r="D18892" i="5"/>
  <c r="D18893" i="5"/>
  <c r="D18894" i="5"/>
  <c r="D18895" i="5"/>
  <c r="D18896" i="5"/>
  <c r="D18897" i="5"/>
  <c r="D18898" i="5"/>
  <c r="D18899" i="5"/>
  <c r="D18900" i="5"/>
  <c r="D18901" i="5"/>
  <c r="D18902" i="5"/>
  <c r="D18903" i="5"/>
  <c r="D18904" i="5"/>
  <c r="D18905" i="5"/>
  <c r="D18906" i="5"/>
  <c r="D18907" i="5"/>
  <c r="D18908" i="5"/>
  <c r="D18909" i="5"/>
  <c r="D18910" i="5"/>
  <c r="D18911" i="5"/>
  <c r="D18912" i="5"/>
  <c r="D18913" i="5"/>
  <c r="D18914" i="5"/>
  <c r="D18915" i="5"/>
  <c r="D18916" i="5"/>
  <c r="D18917" i="5"/>
  <c r="D18918" i="5"/>
  <c r="D18919" i="5"/>
  <c r="D18920" i="5"/>
  <c r="D18921" i="5"/>
  <c r="D18922" i="5"/>
  <c r="D18923" i="5"/>
  <c r="D18924" i="5"/>
  <c r="D18925" i="5"/>
  <c r="D18926" i="5"/>
  <c r="D18927" i="5"/>
  <c r="D18928" i="5"/>
  <c r="D18929" i="5"/>
  <c r="D18930" i="5"/>
  <c r="D18931" i="5"/>
  <c r="D18932" i="5"/>
  <c r="D18933" i="5"/>
  <c r="D18934" i="5"/>
  <c r="D18935" i="5"/>
  <c r="D18936" i="5"/>
  <c r="D18937" i="5"/>
  <c r="D18938" i="5"/>
  <c r="D18939" i="5"/>
  <c r="D18940" i="5"/>
  <c r="D18941" i="5"/>
  <c r="D18942" i="5"/>
  <c r="D18943" i="5"/>
  <c r="D18944" i="5"/>
  <c r="D18945" i="5"/>
  <c r="D18946" i="5"/>
  <c r="D18947" i="5"/>
  <c r="D18948" i="5"/>
  <c r="D18949" i="5"/>
  <c r="D18950" i="5"/>
  <c r="D18951" i="5"/>
  <c r="D18952" i="5"/>
  <c r="D18953" i="5"/>
  <c r="D18954" i="5"/>
  <c r="D18955" i="5"/>
  <c r="D18956" i="5"/>
  <c r="D18957" i="5"/>
  <c r="D18958" i="5"/>
  <c r="D18959" i="5"/>
  <c r="D18960" i="5"/>
  <c r="D18961" i="5"/>
  <c r="D18962" i="5"/>
  <c r="D18963" i="5"/>
  <c r="D18964" i="5"/>
  <c r="D18965" i="5"/>
  <c r="D18966" i="5"/>
  <c r="D18967" i="5"/>
  <c r="D18968" i="5"/>
  <c r="D18969" i="5"/>
  <c r="D18970" i="5"/>
  <c r="D18971" i="5"/>
  <c r="D18972" i="5"/>
  <c r="D18973" i="5"/>
  <c r="D18974" i="5"/>
  <c r="D18975" i="5"/>
  <c r="D18976" i="5"/>
  <c r="D18977" i="5"/>
  <c r="D18978" i="5"/>
  <c r="D18979" i="5"/>
  <c r="D18980" i="5"/>
  <c r="D18981" i="5"/>
  <c r="D18982" i="5"/>
  <c r="D18983" i="5"/>
  <c r="D18984" i="5"/>
  <c r="D18985" i="5"/>
  <c r="D18986" i="5"/>
  <c r="D18987" i="5"/>
  <c r="D18988" i="5"/>
  <c r="D18989" i="5"/>
  <c r="D18990" i="5"/>
  <c r="D18991" i="5"/>
  <c r="D18992" i="5"/>
  <c r="D18993" i="5"/>
  <c r="D18994" i="5"/>
  <c r="D18995" i="5"/>
  <c r="D18996" i="5"/>
  <c r="D18997" i="5"/>
  <c r="D18998" i="5"/>
  <c r="D18999" i="5"/>
  <c r="D19000" i="5"/>
  <c r="D19001" i="5"/>
  <c r="D19002" i="5"/>
  <c r="D19003" i="5"/>
  <c r="D19004" i="5"/>
  <c r="D19005" i="5"/>
  <c r="D19006" i="5"/>
  <c r="D19007" i="5"/>
  <c r="D19008" i="5"/>
  <c r="D19009" i="5"/>
  <c r="D19010" i="5"/>
  <c r="D19011" i="5"/>
  <c r="D19012" i="5"/>
  <c r="D19013" i="5"/>
  <c r="D19014" i="5"/>
  <c r="D19015" i="5"/>
  <c r="D19016" i="5"/>
  <c r="D19017" i="5"/>
  <c r="D19018" i="5"/>
  <c r="D19019" i="5"/>
  <c r="D19020" i="5"/>
  <c r="D19021" i="5"/>
  <c r="D19022" i="5"/>
  <c r="D19023" i="5"/>
  <c r="D19024" i="5"/>
  <c r="D19025" i="5"/>
  <c r="D19026" i="5"/>
  <c r="D19027" i="5"/>
  <c r="D19028" i="5"/>
  <c r="D19029" i="5"/>
  <c r="D19030" i="5"/>
  <c r="D19031" i="5"/>
  <c r="D19032" i="5"/>
  <c r="D19033" i="5"/>
  <c r="D19034" i="5"/>
  <c r="D19035" i="5"/>
  <c r="D19036" i="5"/>
  <c r="D19037" i="5"/>
  <c r="D19038" i="5"/>
  <c r="D19039" i="5"/>
  <c r="D19040" i="5"/>
  <c r="D19041" i="5"/>
  <c r="D19042" i="5"/>
  <c r="D19043" i="5"/>
  <c r="D19044" i="5"/>
  <c r="D19045" i="5"/>
  <c r="D19046" i="5"/>
  <c r="D19047" i="5"/>
  <c r="D19048" i="5"/>
  <c r="D19049" i="5"/>
  <c r="D19050" i="5"/>
  <c r="D19051" i="5"/>
  <c r="D19052" i="5"/>
  <c r="D19053" i="5"/>
  <c r="D19054" i="5"/>
  <c r="D19055" i="5"/>
  <c r="D19056" i="5"/>
  <c r="D19057" i="5"/>
  <c r="D19058" i="5"/>
  <c r="D19059" i="5"/>
  <c r="D19060" i="5"/>
  <c r="D19061" i="5"/>
  <c r="D19062" i="5"/>
  <c r="D19063" i="5"/>
  <c r="D19064" i="5"/>
  <c r="D19065" i="5"/>
  <c r="D19066" i="5"/>
  <c r="D19067" i="5"/>
  <c r="D19068" i="5"/>
  <c r="D19069" i="5"/>
  <c r="D19070" i="5"/>
  <c r="D19071" i="5"/>
  <c r="D19072" i="5"/>
  <c r="D19073" i="5"/>
  <c r="D19074" i="5"/>
  <c r="D19075" i="5"/>
  <c r="D19076" i="5"/>
  <c r="D19077" i="5"/>
  <c r="D19078" i="5"/>
  <c r="D19079" i="5"/>
  <c r="D19080" i="5"/>
  <c r="D19081" i="5"/>
  <c r="D19082" i="5"/>
  <c r="D19083" i="5"/>
  <c r="D19084" i="5"/>
  <c r="D19085" i="5"/>
  <c r="D19086" i="5"/>
  <c r="D19087" i="5"/>
  <c r="D19088" i="5"/>
  <c r="D19089" i="5"/>
  <c r="D19090" i="5"/>
  <c r="D19091" i="5"/>
  <c r="D19092" i="5"/>
  <c r="D19093" i="5"/>
  <c r="D19094" i="5"/>
  <c r="D19095" i="5"/>
  <c r="D19096" i="5"/>
  <c r="D19097" i="5"/>
  <c r="D19098" i="5"/>
  <c r="D19099" i="5"/>
  <c r="D19100" i="5"/>
  <c r="D19101" i="5"/>
  <c r="D19102" i="5"/>
  <c r="D19103" i="5"/>
  <c r="D19104" i="5"/>
  <c r="D19105" i="5"/>
  <c r="D19106" i="5"/>
  <c r="D19107" i="5"/>
  <c r="D19108" i="5"/>
  <c r="D19109" i="5"/>
  <c r="D19110" i="5"/>
  <c r="D19111" i="5"/>
  <c r="D19112" i="5"/>
  <c r="D19113" i="5"/>
  <c r="D19114" i="5"/>
  <c r="D19115" i="5"/>
  <c r="D19116" i="5"/>
  <c r="D19117" i="5"/>
  <c r="D19118" i="5"/>
  <c r="D19119" i="5"/>
  <c r="D19120" i="5"/>
  <c r="D19121" i="5"/>
  <c r="D19122" i="5"/>
  <c r="D19123" i="5"/>
  <c r="D19124" i="5"/>
  <c r="D19125" i="5"/>
  <c r="D19126" i="5"/>
  <c r="D19127" i="5"/>
  <c r="D19128" i="5"/>
  <c r="D19129" i="5"/>
  <c r="D19130" i="5"/>
  <c r="D19131" i="5"/>
  <c r="D19132" i="5"/>
  <c r="D19133" i="5"/>
  <c r="D19134" i="5"/>
  <c r="D19135" i="5"/>
  <c r="D19136" i="5"/>
  <c r="D19137" i="5"/>
  <c r="D19138" i="5"/>
  <c r="D19139" i="5"/>
  <c r="D19140" i="5"/>
  <c r="D19141" i="5"/>
  <c r="D19142" i="5"/>
  <c r="D19143" i="5"/>
  <c r="D19144" i="5"/>
  <c r="D19145" i="5"/>
  <c r="D19146" i="5"/>
  <c r="D19147" i="5"/>
  <c r="D19148" i="5"/>
  <c r="D19149" i="5"/>
  <c r="D19150" i="5"/>
  <c r="D19151" i="5"/>
  <c r="D19152" i="5"/>
  <c r="D19153" i="5"/>
  <c r="D19154" i="5"/>
  <c r="D19155" i="5"/>
  <c r="D19156" i="5"/>
  <c r="D19157" i="5"/>
  <c r="D19158" i="5"/>
  <c r="D19159" i="5"/>
  <c r="D19160" i="5"/>
  <c r="D19161" i="5"/>
  <c r="D19162" i="5"/>
  <c r="D19163" i="5"/>
  <c r="D19164" i="5"/>
  <c r="D19165" i="5"/>
  <c r="D19166" i="5"/>
  <c r="D19167" i="5"/>
  <c r="D19168" i="5"/>
  <c r="D19169" i="5"/>
  <c r="D19170" i="5"/>
  <c r="D19171" i="5"/>
  <c r="D19172" i="5"/>
  <c r="D19173" i="5"/>
  <c r="D19174" i="5"/>
  <c r="D19175" i="5"/>
  <c r="D19176" i="5"/>
  <c r="D19177" i="5"/>
  <c r="D19178" i="5"/>
  <c r="D19179" i="5"/>
  <c r="D19180" i="5"/>
  <c r="D19181" i="5"/>
  <c r="D19182" i="5"/>
  <c r="D19183" i="5"/>
  <c r="D19184" i="5"/>
  <c r="D19185" i="5"/>
  <c r="D19186" i="5"/>
  <c r="D19187" i="5"/>
  <c r="D19188" i="5"/>
  <c r="D19189" i="5"/>
  <c r="D19190" i="5"/>
  <c r="D19191" i="5"/>
  <c r="D19192" i="5"/>
  <c r="D19193" i="5"/>
  <c r="D19194" i="5"/>
  <c r="D19195" i="5"/>
  <c r="D19196" i="5"/>
  <c r="D19197" i="5"/>
  <c r="D19198" i="5"/>
  <c r="D19199" i="5"/>
  <c r="D19200" i="5"/>
  <c r="D19201" i="5"/>
  <c r="D19202" i="5"/>
  <c r="D19203" i="5"/>
  <c r="D19204" i="5"/>
  <c r="D19205" i="5"/>
  <c r="D19206" i="5"/>
  <c r="D19207" i="5"/>
  <c r="D19208" i="5"/>
  <c r="D19209" i="5"/>
  <c r="D19210" i="5"/>
  <c r="D19211" i="5"/>
  <c r="D19212" i="5"/>
  <c r="D19213" i="5"/>
  <c r="D19214" i="5"/>
  <c r="D19215" i="5"/>
  <c r="D19216" i="5"/>
  <c r="D19217" i="5"/>
  <c r="D19218" i="5"/>
  <c r="D19219" i="5"/>
  <c r="D19220" i="5"/>
  <c r="D19221" i="5"/>
  <c r="D19222" i="5"/>
  <c r="D19223" i="5"/>
  <c r="D19224" i="5"/>
  <c r="D19225" i="5"/>
  <c r="D19226" i="5"/>
  <c r="D19227" i="5"/>
  <c r="D19228" i="5"/>
  <c r="D19229" i="5"/>
  <c r="D19230" i="5"/>
  <c r="D19231" i="5"/>
  <c r="D19232" i="5"/>
  <c r="D19233" i="5"/>
  <c r="D19234" i="5"/>
  <c r="D19235" i="5"/>
  <c r="D19236" i="5"/>
  <c r="D19237" i="5"/>
  <c r="D19238" i="5"/>
  <c r="D19239" i="5"/>
  <c r="D19240" i="5"/>
  <c r="D19241" i="5"/>
  <c r="D19242" i="5"/>
  <c r="D19243" i="5"/>
  <c r="D19244" i="5"/>
  <c r="D19245" i="5"/>
  <c r="D19246" i="5"/>
  <c r="D19247" i="5"/>
  <c r="D19248" i="5"/>
  <c r="D19249" i="5"/>
  <c r="D19250" i="5"/>
  <c r="D19251" i="5"/>
  <c r="D19252" i="5"/>
  <c r="D19253" i="5"/>
  <c r="D19254" i="5"/>
  <c r="D19255" i="5"/>
  <c r="D19256" i="5"/>
  <c r="D19257" i="5"/>
  <c r="D19258" i="5"/>
  <c r="D19259" i="5"/>
  <c r="D19260" i="5"/>
  <c r="D19261" i="5"/>
  <c r="D19262" i="5"/>
  <c r="D19263" i="5"/>
  <c r="D19264" i="5"/>
  <c r="D19265" i="5"/>
  <c r="D19266" i="5"/>
  <c r="D19267" i="5"/>
  <c r="D19268" i="5"/>
  <c r="D19269" i="5"/>
  <c r="D19270" i="5"/>
  <c r="D19271" i="5"/>
  <c r="D19272" i="5"/>
  <c r="D19273" i="5"/>
  <c r="D19274" i="5"/>
  <c r="D19275" i="5"/>
  <c r="D19276" i="5"/>
  <c r="D19277" i="5"/>
  <c r="D19278" i="5"/>
  <c r="D19279" i="5"/>
  <c r="D19280" i="5"/>
  <c r="D19281" i="5"/>
  <c r="D19282" i="5"/>
  <c r="D19283" i="5"/>
  <c r="D19284" i="5"/>
  <c r="D19285" i="5"/>
  <c r="D19286" i="5"/>
  <c r="D19287" i="5"/>
  <c r="D19288" i="5"/>
  <c r="D19289" i="5"/>
  <c r="D19290" i="5"/>
  <c r="D19291" i="5"/>
  <c r="D19292" i="5"/>
  <c r="D19293" i="5"/>
  <c r="D19294" i="5"/>
  <c r="D19295" i="5"/>
  <c r="D19296" i="5"/>
  <c r="D19297" i="5"/>
  <c r="D19298" i="5"/>
  <c r="D19299" i="5"/>
  <c r="D19300" i="5"/>
  <c r="D19301" i="5"/>
  <c r="D19302" i="5"/>
  <c r="D19303" i="5"/>
  <c r="D19304" i="5"/>
  <c r="D19305" i="5"/>
  <c r="D19306" i="5"/>
  <c r="D19307" i="5"/>
  <c r="D19308" i="5"/>
  <c r="D19309" i="5"/>
  <c r="D19310" i="5"/>
  <c r="D19311" i="5"/>
  <c r="D19312" i="5"/>
  <c r="D19313" i="5"/>
  <c r="D19314" i="5"/>
  <c r="D19315" i="5"/>
  <c r="D19316" i="5"/>
  <c r="D19317" i="5"/>
  <c r="D19318" i="5"/>
  <c r="D19319" i="5"/>
  <c r="D19320" i="5"/>
  <c r="D19321" i="5"/>
  <c r="D19322" i="5"/>
  <c r="D19323" i="5"/>
  <c r="D19324" i="5"/>
  <c r="D19325" i="5"/>
  <c r="D19326" i="5"/>
  <c r="D19327" i="5"/>
  <c r="D19328" i="5"/>
  <c r="D19329" i="5"/>
  <c r="D19330" i="5"/>
  <c r="D19331" i="5"/>
  <c r="D19332" i="5"/>
  <c r="D19333" i="5"/>
  <c r="D19334" i="5"/>
  <c r="D19335" i="5"/>
  <c r="D19336" i="5"/>
  <c r="D19337" i="5"/>
  <c r="D19338" i="5"/>
  <c r="D19339" i="5"/>
  <c r="D19340" i="5"/>
  <c r="D19341" i="5"/>
  <c r="D19342" i="5"/>
  <c r="D19343" i="5"/>
  <c r="D19344" i="5"/>
  <c r="D19345" i="5"/>
  <c r="D19346" i="5"/>
  <c r="D19347" i="5"/>
  <c r="D19348" i="5"/>
  <c r="D19349" i="5"/>
  <c r="D19350" i="5"/>
  <c r="D19351" i="5"/>
  <c r="D19352" i="5"/>
  <c r="D19353" i="5"/>
  <c r="D19354" i="5"/>
  <c r="D19355" i="5"/>
  <c r="D19356" i="5"/>
  <c r="D19357" i="5"/>
  <c r="D19358" i="5"/>
  <c r="D19359" i="5"/>
  <c r="D19360" i="5"/>
  <c r="D19361" i="5"/>
  <c r="D19362" i="5"/>
  <c r="D19363" i="5"/>
  <c r="D19364" i="5"/>
  <c r="D19365" i="5"/>
  <c r="D19366" i="5"/>
  <c r="D19367" i="5"/>
  <c r="D19368" i="5"/>
  <c r="D19369" i="5"/>
  <c r="D19370" i="5"/>
  <c r="D19371" i="5"/>
  <c r="D19372" i="5"/>
  <c r="D19373" i="5"/>
  <c r="D19374" i="5"/>
  <c r="D19375" i="5"/>
  <c r="D19376" i="5"/>
  <c r="D19377" i="5"/>
  <c r="D19378" i="5"/>
  <c r="D19379" i="5"/>
  <c r="D19380" i="5"/>
  <c r="D19381" i="5"/>
  <c r="D19382" i="5"/>
  <c r="D19383" i="5"/>
  <c r="D19384" i="5"/>
  <c r="D19385" i="5"/>
  <c r="D19386" i="5"/>
  <c r="D19387" i="5"/>
  <c r="D19388" i="5"/>
  <c r="D19389" i="5"/>
  <c r="D19390" i="5"/>
  <c r="D19391" i="5"/>
  <c r="D19392" i="5"/>
  <c r="D19393" i="5"/>
  <c r="D19394" i="5"/>
  <c r="D19395" i="5"/>
  <c r="D19396" i="5"/>
  <c r="D19397" i="5"/>
  <c r="D19398" i="5"/>
  <c r="D19399" i="5"/>
  <c r="D19400" i="5"/>
  <c r="D19401" i="5"/>
  <c r="D19402" i="5"/>
  <c r="D19403" i="5"/>
  <c r="D19404" i="5"/>
  <c r="D19405" i="5"/>
  <c r="D19406" i="5"/>
  <c r="D19407" i="5"/>
  <c r="D19408" i="5"/>
  <c r="D19409" i="5"/>
  <c r="D19410" i="5"/>
  <c r="D19411" i="5"/>
  <c r="D19412" i="5"/>
  <c r="D19413" i="5"/>
  <c r="D19414" i="5"/>
  <c r="D19415" i="5"/>
  <c r="D19416" i="5"/>
  <c r="D19417" i="5"/>
  <c r="D19418" i="5"/>
  <c r="D19419" i="5"/>
  <c r="D19420" i="5"/>
  <c r="D19421" i="5"/>
  <c r="D19422" i="5"/>
  <c r="D19423" i="5"/>
  <c r="D19424" i="5"/>
  <c r="D19425" i="5"/>
  <c r="D19426" i="5"/>
  <c r="D19427" i="5"/>
  <c r="D19428" i="5"/>
  <c r="D19429" i="5"/>
  <c r="D19430" i="5"/>
  <c r="D19431" i="5"/>
  <c r="D19432" i="5"/>
  <c r="D19433" i="5"/>
  <c r="D19434" i="5"/>
  <c r="D19435" i="5"/>
  <c r="D19436" i="5"/>
  <c r="D19437" i="5"/>
  <c r="D19438" i="5"/>
  <c r="D19439" i="5"/>
  <c r="D19440" i="5"/>
  <c r="D19441" i="5"/>
  <c r="D19442" i="5"/>
  <c r="D19443" i="5"/>
  <c r="D19444" i="5"/>
  <c r="D19445" i="5"/>
  <c r="D19446" i="5"/>
  <c r="D19447" i="5"/>
  <c r="D19448" i="5"/>
  <c r="D19449" i="5"/>
  <c r="D19450" i="5"/>
  <c r="D19451" i="5"/>
  <c r="D19452" i="5"/>
  <c r="D19453" i="5"/>
  <c r="D19454" i="5"/>
  <c r="D19455" i="5"/>
  <c r="D19456" i="5"/>
  <c r="D19457" i="5"/>
  <c r="D19458" i="5"/>
  <c r="D19459" i="5"/>
  <c r="D19460" i="5"/>
  <c r="D19461" i="5"/>
  <c r="D19462" i="5"/>
  <c r="D19463" i="5"/>
  <c r="D19464" i="5"/>
  <c r="D19465" i="5"/>
  <c r="D19466" i="5"/>
  <c r="D19467" i="5"/>
  <c r="D19468" i="5"/>
  <c r="D19469" i="5"/>
  <c r="D19470" i="5"/>
  <c r="D19471" i="5"/>
  <c r="D19472" i="5"/>
  <c r="D19473" i="5"/>
  <c r="D19474" i="5"/>
  <c r="D19475" i="5"/>
  <c r="D19476" i="5"/>
  <c r="D19477" i="5"/>
  <c r="D19478" i="5"/>
  <c r="D19479" i="5"/>
  <c r="D19480" i="5"/>
  <c r="D19481" i="5"/>
  <c r="D19482" i="5"/>
  <c r="D19483" i="5"/>
  <c r="D19484" i="5"/>
  <c r="D19485" i="5"/>
  <c r="D19486" i="5"/>
  <c r="D19487" i="5"/>
  <c r="D19488" i="5"/>
  <c r="D19489" i="5"/>
  <c r="D19490" i="5"/>
  <c r="D19491" i="5"/>
  <c r="D19492" i="5"/>
  <c r="D19493" i="5"/>
  <c r="D19494" i="5"/>
  <c r="D19495" i="5"/>
  <c r="D19496" i="5"/>
  <c r="D19497" i="5"/>
  <c r="D19498" i="5"/>
  <c r="D19499" i="5"/>
  <c r="D19500" i="5"/>
  <c r="D19501" i="5"/>
  <c r="D19502" i="5"/>
  <c r="D19503" i="5"/>
  <c r="D19504" i="5"/>
  <c r="D19505" i="5"/>
  <c r="D19506" i="5"/>
  <c r="D19507" i="5"/>
  <c r="D19508" i="5"/>
  <c r="D19509" i="5"/>
  <c r="D19510" i="5"/>
  <c r="D19511" i="5"/>
  <c r="D19512" i="5"/>
  <c r="D19513" i="5"/>
  <c r="D19514" i="5"/>
  <c r="D19515" i="5"/>
  <c r="D19516" i="5"/>
  <c r="D19517" i="5"/>
  <c r="D19518" i="5"/>
  <c r="D19519" i="5"/>
  <c r="D19520" i="5"/>
  <c r="D19521" i="5"/>
  <c r="D19522" i="5"/>
  <c r="D19523" i="5"/>
  <c r="D19524" i="5"/>
  <c r="D19525" i="5"/>
  <c r="D19526" i="5"/>
  <c r="D19527" i="5"/>
  <c r="D19528" i="5"/>
  <c r="D19529" i="5"/>
  <c r="D19530" i="5"/>
  <c r="D19531" i="5"/>
  <c r="D19532" i="5"/>
  <c r="D19533" i="5"/>
  <c r="D19534" i="5"/>
  <c r="D19535" i="5"/>
  <c r="D19536" i="5"/>
  <c r="D19537" i="5"/>
  <c r="D19538" i="5"/>
  <c r="D19539" i="5"/>
  <c r="D19540" i="5"/>
  <c r="D19541" i="5"/>
  <c r="D19542" i="5"/>
  <c r="D19543" i="5"/>
  <c r="D19544" i="5"/>
  <c r="D19545" i="5"/>
  <c r="D19546" i="5"/>
  <c r="D19547" i="5"/>
  <c r="D19548" i="5"/>
  <c r="D19549" i="5"/>
  <c r="D19550" i="5"/>
  <c r="D19551" i="5"/>
  <c r="D19552" i="5"/>
  <c r="D19553" i="5"/>
  <c r="D19554" i="5"/>
  <c r="D19555" i="5"/>
  <c r="D19556" i="5"/>
  <c r="D19557" i="5"/>
  <c r="D19558" i="5"/>
  <c r="D19559" i="5"/>
  <c r="D19560" i="5"/>
  <c r="D19561" i="5"/>
  <c r="D19562" i="5"/>
  <c r="D19563" i="5"/>
  <c r="D19564" i="5"/>
  <c r="D19565" i="5"/>
  <c r="D19566" i="5"/>
  <c r="D19567" i="5"/>
  <c r="D19568" i="5"/>
  <c r="D19569" i="5"/>
  <c r="D19570" i="5"/>
  <c r="D19571" i="5"/>
  <c r="D19572" i="5"/>
  <c r="D19573" i="5"/>
  <c r="D19574" i="5"/>
  <c r="D19575" i="5"/>
  <c r="D19576" i="5"/>
  <c r="D19577" i="5"/>
  <c r="D19578" i="5"/>
  <c r="D19579" i="5"/>
  <c r="D19580" i="5"/>
  <c r="D19581" i="5"/>
  <c r="D19582" i="5"/>
  <c r="D19583" i="5"/>
  <c r="D19584" i="5"/>
  <c r="D19585" i="5"/>
  <c r="D19586" i="5"/>
  <c r="D19587" i="5"/>
  <c r="D19588" i="5"/>
  <c r="D19589" i="5"/>
  <c r="D19590" i="5"/>
  <c r="D19591" i="5"/>
  <c r="D19592" i="5"/>
  <c r="D19593" i="5"/>
  <c r="D19594" i="5"/>
  <c r="D19595" i="5"/>
  <c r="D19596" i="5"/>
  <c r="D19597" i="5"/>
  <c r="D19598" i="5"/>
  <c r="D19599" i="5"/>
  <c r="D19600" i="5"/>
  <c r="D19601" i="5"/>
  <c r="D19602" i="5"/>
  <c r="D19603" i="5"/>
  <c r="D19604" i="5"/>
  <c r="D19605" i="5"/>
  <c r="D19606" i="5"/>
  <c r="D19607" i="5"/>
  <c r="D19608" i="5"/>
  <c r="D19609" i="5"/>
  <c r="D19610" i="5"/>
  <c r="D19611" i="5"/>
  <c r="D19612" i="5"/>
  <c r="D19613" i="5"/>
  <c r="D19614" i="5"/>
  <c r="D19615" i="5"/>
  <c r="D19616" i="5"/>
  <c r="D19617" i="5"/>
  <c r="D19618" i="5"/>
  <c r="D19619" i="5"/>
  <c r="D19620" i="5"/>
  <c r="D19621" i="5"/>
  <c r="D19622" i="5"/>
  <c r="D19623" i="5"/>
  <c r="D19624" i="5"/>
  <c r="D19625" i="5"/>
  <c r="D19626" i="5"/>
  <c r="D19627" i="5"/>
  <c r="D19628" i="5"/>
  <c r="D19629" i="5"/>
  <c r="D19630" i="5"/>
  <c r="D19631" i="5"/>
  <c r="D19632" i="5"/>
  <c r="D19633" i="5"/>
  <c r="D19634" i="5"/>
  <c r="D19635" i="5"/>
  <c r="D19636" i="5"/>
  <c r="D19637" i="5"/>
  <c r="D19638" i="5"/>
  <c r="D19639" i="5"/>
  <c r="D19640" i="5"/>
  <c r="D19641" i="5"/>
  <c r="D19642" i="5"/>
  <c r="D19643" i="5"/>
  <c r="D19644" i="5"/>
  <c r="D19645" i="5"/>
  <c r="D19646" i="5"/>
  <c r="D19647" i="5"/>
  <c r="D19648" i="5"/>
  <c r="D19649" i="5"/>
  <c r="D19650" i="5"/>
  <c r="D19651" i="5"/>
  <c r="D19652" i="5"/>
  <c r="D19653" i="5"/>
  <c r="D19654" i="5"/>
  <c r="D19655" i="5"/>
  <c r="D19656" i="5"/>
  <c r="D19657" i="5"/>
  <c r="D19658" i="5"/>
  <c r="D19659" i="5"/>
  <c r="D19660" i="5"/>
  <c r="D19661" i="5"/>
  <c r="D19662" i="5"/>
  <c r="D19663" i="5"/>
  <c r="D19664" i="5"/>
  <c r="D19665" i="5"/>
  <c r="D19666" i="5"/>
  <c r="D19667" i="5"/>
  <c r="D19668" i="5"/>
  <c r="D19669" i="5"/>
  <c r="D19670" i="5"/>
  <c r="D19671" i="5"/>
  <c r="D19672" i="5"/>
  <c r="D19673" i="5"/>
  <c r="D19674" i="5"/>
  <c r="D19675" i="5"/>
  <c r="D19676" i="5"/>
  <c r="D19677" i="5"/>
  <c r="D19678" i="5"/>
  <c r="D19679" i="5"/>
  <c r="D19680" i="5"/>
  <c r="D19681" i="5"/>
  <c r="D19682" i="5"/>
  <c r="D19683" i="5"/>
  <c r="D19684" i="5"/>
  <c r="D19685" i="5"/>
  <c r="D19686" i="5"/>
  <c r="D19687" i="5"/>
  <c r="D19688" i="5"/>
  <c r="D19689" i="5"/>
  <c r="D19690" i="5"/>
  <c r="D19691" i="5"/>
  <c r="D19692" i="5"/>
  <c r="D19693" i="5"/>
  <c r="D19694" i="5"/>
  <c r="D19695" i="5"/>
  <c r="D19696" i="5"/>
  <c r="D19697" i="5"/>
  <c r="D19698" i="5"/>
  <c r="D19699" i="5"/>
  <c r="D19700" i="5"/>
  <c r="D19701" i="5"/>
  <c r="D19702" i="5"/>
  <c r="D19703" i="5"/>
  <c r="D19704" i="5"/>
  <c r="D19705" i="5"/>
  <c r="D19706" i="5"/>
  <c r="D19707" i="5"/>
  <c r="D19708" i="5"/>
  <c r="D19709" i="5"/>
  <c r="D19710" i="5"/>
  <c r="D19711" i="5"/>
  <c r="D19712" i="5"/>
  <c r="D19713" i="5"/>
  <c r="D19714" i="5"/>
  <c r="D19715" i="5"/>
  <c r="D19716" i="5"/>
  <c r="D19717" i="5"/>
  <c r="D19718" i="5"/>
  <c r="D19719" i="5"/>
  <c r="D19720" i="5"/>
  <c r="D19721" i="5"/>
  <c r="D19722" i="5"/>
  <c r="D19723" i="5"/>
  <c r="D19724" i="5"/>
  <c r="D19725" i="5"/>
  <c r="D19726" i="5"/>
  <c r="D19727" i="5"/>
  <c r="D19728" i="5"/>
  <c r="D19729" i="5"/>
  <c r="D19730" i="5"/>
  <c r="D19731" i="5"/>
  <c r="D19732" i="5"/>
  <c r="D19733" i="5"/>
  <c r="D19734" i="5"/>
  <c r="D19735" i="5"/>
  <c r="D19736" i="5"/>
  <c r="D19737" i="5"/>
  <c r="D19738" i="5"/>
  <c r="D19739" i="5"/>
  <c r="D19740" i="5"/>
  <c r="D19741" i="5"/>
  <c r="D19742" i="5"/>
  <c r="D19743" i="5"/>
  <c r="D19744" i="5"/>
  <c r="D19745" i="5"/>
  <c r="D19746" i="5"/>
  <c r="D19747" i="5"/>
  <c r="D19748" i="5"/>
  <c r="D19749" i="5"/>
  <c r="D19750" i="5"/>
  <c r="D19751" i="5"/>
  <c r="D19752" i="5"/>
  <c r="D19753" i="5"/>
  <c r="D19754" i="5"/>
  <c r="D19755" i="5"/>
  <c r="D19756" i="5"/>
  <c r="D19757" i="5"/>
  <c r="D19758" i="5"/>
  <c r="D19759" i="5"/>
  <c r="D19760" i="5"/>
  <c r="D19761" i="5"/>
  <c r="D19762" i="5"/>
  <c r="D19763" i="5"/>
  <c r="D19764" i="5"/>
  <c r="D19765" i="5"/>
  <c r="D19766" i="5"/>
  <c r="D19767" i="5"/>
  <c r="D19768" i="5"/>
  <c r="D19769" i="5"/>
  <c r="D19770" i="5"/>
  <c r="D19771" i="5"/>
  <c r="D19772" i="5"/>
  <c r="D19773" i="5"/>
  <c r="D19774" i="5"/>
  <c r="D19775" i="5"/>
  <c r="D19776" i="5"/>
  <c r="D19777" i="5"/>
  <c r="D19778" i="5"/>
  <c r="D19779" i="5"/>
  <c r="D19780" i="5"/>
  <c r="D19781" i="5"/>
  <c r="D19782" i="5"/>
  <c r="D19783" i="5"/>
  <c r="D19784" i="5"/>
  <c r="D19785" i="5"/>
  <c r="D19786" i="5"/>
  <c r="D19787" i="5"/>
  <c r="D19788" i="5"/>
  <c r="D19789" i="5"/>
  <c r="D19790" i="5"/>
  <c r="D19791" i="5"/>
  <c r="D19792" i="5"/>
  <c r="D19793" i="5"/>
  <c r="D19794" i="5"/>
  <c r="D19795" i="5"/>
  <c r="D19796" i="5"/>
  <c r="D19797" i="5"/>
  <c r="D19798" i="5"/>
  <c r="D19799" i="5"/>
  <c r="D19800" i="5"/>
  <c r="D19801" i="5"/>
  <c r="D19802" i="5"/>
  <c r="D19803" i="5"/>
  <c r="D19804" i="5"/>
  <c r="D19805" i="5"/>
  <c r="D19806" i="5"/>
  <c r="D19807" i="5"/>
  <c r="D19808" i="5"/>
  <c r="D19809" i="5"/>
  <c r="D19810" i="5"/>
  <c r="D19811" i="5"/>
  <c r="D19812" i="5"/>
  <c r="D19813" i="5"/>
  <c r="D19814" i="5"/>
  <c r="D19815" i="5"/>
  <c r="D19816" i="5"/>
  <c r="D19817" i="5"/>
  <c r="D19818" i="5"/>
  <c r="D19819" i="5"/>
  <c r="D19820" i="5"/>
  <c r="D19821" i="5"/>
  <c r="D19822" i="5"/>
  <c r="D19823" i="5"/>
  <c r="D19824" i="5"/>
  <c r="D19825" i="5"/>
  <c r="D19826" i="5"/>
  <c r="D19827" i="5"/>
  <c r="D19828" i="5"/>
  <c r="D19829" i="5"/>
  <c r="D19830" i="5"/>
  <c r="D19831" i="5"/>
  <c r="D19832" i="5"/>
  <c r="D19833" i="5"/>
  <c r="D19834" i="5"/>
  <c r="D19835" i="5"/>
  <c r="D19836" i="5"/>
  <c r="D19837" i="5"/>
  <c r="D19838" i="5"/>
  <c r="D19839" i="5"/>
  <c r="D19840" i="5"/>
  <c r="D19841" i="5"/>
  <c r="D19842" i="5"/>
  <c r="D19843" i="5"/>
  <c r="D19844" i="5"/>
  <c r="D19845" i="5"/>
  <c r="D19846" i="5"/>
  <c r="D19847" i="5"/>
  <c r="D19848" i="5"/>
  <c r="D19849" i="5"/>
  <c r="D19850" i="5"/>
  <c r="D19851" i="5"/>
  <c r="D19852" i="5"/>
  <c r="D19853" i="5"/>
  <c r="D19854" i="5"/>
  <c r="D19855" i="5"/>
  <c r="D19856" i="5"/>
  <c r="D19857" i="5"/>
  <c r="D19858" i="5"/>
  <c r="D19859" i="5"/>
  <c r="D19860" i="5"/>
  <c r="D19861" i="5"/>
  <c r="D19862" i="5"/>
  <c r="D19863" i="5"/>
  <c r="D19864" i="5"/>
  <c r="D19865" i="5"/>
  <c r="D19866" i="5"/>
  <c r="D19867" i="5"/>
  <c r="D19868" i="5"/>
  <c r="D19869" i="5"/>
  <c r="D19870" i="5"/>
  <c r="D19871" i="5"/>
  <c r="D19872" i="5"/>
  <c r="D19873" i="5"/>
  <c r="D19874" i="5"/>
  <c r="D19875" i="5"/>
  <c r="D19876" i="5"/>
  <c r="D19877" i="5"/>
  <c r="D19878" i="5"/>
  <c r="D19879" i="5"/>
  <c r="D19880" i="5"/>
  <c r="D19881" i="5"/>
  <c r="D19882" i="5"/>
  <c r="D19883" i="5"/>
  <c r="D19884" i="5"/>
  <c r="D19885" i="5"/>
  <c r="D19886" i="5"/>
  <c r="D19887" i="5"/>
  <c r="D19888" i="5"/>
  <c r="D19889" i="5"/>
  <c r="D19890" i="5"/>
  <c r="D19891" i="5"/>
  <c r="D19892" i="5"/>
  <c r="D19893" i="5"/>
  <c r="D19894" i="5"/>
  <c r="D19895" i="5"/>
  <c r="D19896" i="5"/>
  <c r="D19897" i="5"/>
  <c r="D19898" i="5"/>
  <c r="D19899" i="5"/>
  <c r="D19900" i="5"/>
  <c r="D19901" i="5"/>
  <c r="D19902" i="5"/>
  <c r="D19903" i="5"/>
  <c r="D19904" i="5"/>
  <c r="D19905" i="5"/>
  <c r="D19906" i="5"/>
  <c r="D19907" i="5"/>
  <c r="D19908" i="5"/>
  <c r="D19909" i="5"/>
  <c r="D19910" i="5"/>
  <c r="D19911" i="5"/>
  <c r="D19912" i="5"/>
  <c r="D19913" i="5"/>
  <c r="D19914" i="5"/>
  <c r="D19915" i="5"/>
  <c r="D19916" i="5"/>
  <c r="D19917" i="5"/>
  <c r="D19918" i="5"/>
  <c r="D19919" i="5"/>
  <c r="D19920" i="5"/>
  <c r="D19921" i="5"/>
  <c r="D19922" i="5"/>
  <c r="D19923" i="5"/>
  <c r="D19924" i="5"/>
  <c r="D19925" i="5"/>
  <c r="D19926" i="5"/>
  <c r="D19927" i="5"/>
  <c r="D19928" i="5"/>
  <c r="D19929" i="5"/>
  <c r="D19930" i="5"/>
  <c r="D19931" i="5"/>
  <c r="D19932" i="5"/>
  <c r="D19933" i="5"/>
  <c r="D19934" i="5"/>
  <c r="D19935" i="5"/>
  <c r="D19936" i="5"/>
  <c r="D19937" i="5"/>
  <c r="D19938" i="5"/>
  <c r="D19939" i="5"/>
  <c r="D19940" i="5"/>
  <c r="D19941" i="5"/>
  <c r="D19942" i="5"/>
  <c r="D19943" i="5"/>
  <c r="D19944" i="5"/>
  <c r="D19945" i="5"/>
  <c r="D19946" i="5"/>
  <c r="D19947" i="5"/>
  <c r="D19948" i="5"/>
  <c r="D19949" i="5"/>
  <c r="D19950" i="5"/>
  <c r="D19951" i="5"/>
  <c r="D19952" i="5"/>
  <c r="D19953" i="5"/>
  <c r="D19954" i="5"/>
  <c r="D19955" i="5"/>
  <c r="D19956" i="5"/>
  <c r="D19957" i="5"/>
  <c r="D19958" i="5"/>
  <c r="D19959" i="5"/>
  <c r="D19960" i="5"/>
  <c r="D19961" i="5"/>
  <c r="D19962" i="5"/>
  <c r="D19963" i="5"/>
  <c r="D19964" i="5"/>
  <c r="D19965" i="5"/>
  <c r="D19966" i="5"/>
  <c r="D19967" i="5"/>
  <c r="D19968" i="5"/>
  <c r="D19969" i="5"/>
  <c r="D19970" i="5"/>
  <c r="D19971" i="5"/>
  <c r="D19972" i="5"/>
  <c r="D19973" i="5"/>
  <c r="D19974" i="5"/>
  <c r="D19975" i="5"/>
  <c r="D19976" i="5"/>
  <c r="D19977" i="5"/>
  <c r="D19978" i="5"/>
  <c r="D19979" i="5"/>
  <c r="D19980" i="5"/>
  <c r="D19981" i="5"/>
  <c r="D19982" i="5"/>
  <c r="D19983" i="5"/>
  <c r="D19984" i="5"/>
  <c r="D19985" i="5"/>
  <c r="D19986" i="5"/>
  <c r="D19987" i="5"/>
  <c r="D19988" i="5"/>
  <c r="D19989" i="5"/>
  <c r="D19990" i="5"/>
  <c r="D19991" i="5"/>
  <c r="D19992" i="5"/>
  <c r="D19993" i="5"/>
  <c r="D19994" i="5"/>
  <c r="D19995" i="5"/>
  <c r="D19996" i="5"/>
  <c r="D19997" i="5"/>
  <c r="D19998" i="5"/>
  <c r="D19999" i="5"/>
  <c r="D20000" i="5"/>
  <c r="D20001" i="5"/>
  <c r="D20002" i="5"/>
  <c r="D20003" i="5"/>
  <c r="D20004" i="5"/>
  <c r="D20005" i="5"/>
  <c r="D20006" i="5"/>
  <c r="D20007" i="5"/>
  <c r="D20008" i="5"/>
  <c r="D20009" i="5"/>
  <c r="D20010" i="5"/>
  <c r="D20011" i="5"/>
  <c r="D20012" i="5"/>
  <c r="D20013" i="5"/>
  <c r="D20014" i="5"/>
  <c r="D20015" i="5"/>
  <c r="D20016" i="5"/>
  <c r="D20017" i="5"/>
  <c r="D20018" i="5"/>
  <c r="D20019" i="5"/>
  <c r="D20020" i="5"/>
  <c r="D20021" i="5"/>
  <c r="D20022" i="5"/>
  <c r="D20023" i="5"/>
  <c r="D20024" i="5"/>
  <c r="D20025" i="5"/>
  <c r="D20026" i="5"/>
  <c r="D20027" i="5"/>
  <c r="D20028" i="5"/>
  <c r="D20029" i="5"/>
  <c r="D20030" i="5"/>
  <c r="D20031" i="5"/>
  <c r="D20032" i="5"/>
  <c r="D20033" i="5"/>
  <c r="D20034" i="5"/>
  <c r="D20035" i="5"/>
  <c r="D20036" i="5"/>
  <c r="D20037" i="5"/>
  <c r="D20038" i="5"/>
  <c r="D20039" i="5"/>
  <c r="D20040" i="5"/>
  <c r="D20041" i="5"/>
  <c r="D20042" i="5"/>
  <c r="D20043" i="5"/>
  <c r="D20044" i="5"/>
  <c r="D20045" i="5"/>
  <c r="D20046" i="5"/>
  <c r="D20047" i="5"/>
  <c r="D20048" i="5"/>
  <c r="D20049" i="5"/>
  <c r="D20050" i="5"/>
  <c r="D20051" i="5"/>
  <c r="D20052" i="5"/>
  <c r="D20053" i="5"/>
  <c r="D20054" i="5"/>
  <c r="D20055" i="5"/>
  <c r="D20056" i="5"/>
  <c r="D20057" i="5"/>
  <c r="D20058" i="5"/>
  <c r="D20059" i="5"/>
  <c r="D20060" i="5"/>
  <c r="D20061" i="5"/>
  <c r="D20062" i="5"/>
  <c r="D20063" i="5"/>
  <c r="D20064" i="5"/>
  <c r="D20065" i="5"/>
  <c r="D20066" i="5"/>
  <c r="D20067" i="5"/>
  <c r="D20068" i="5"/>
  <c r="D20069" i="5"/>
  <c r="D20070" i="5"/>
  <c r="D20071" i="5"/>
  <c r="D20072" i="5"/>
  <c r="D20073" i="5"/>
  <c r="D20074" i="5"/>
  <c r="D20075" i="5"/>
  <c r="D20076" i="5"/>
  <c r="D20077" i="5"/>
  <c r="D20078" i="5"/>
  <c r="D20079" i="5"/>
  <c r="D20080" i="5"/>
  <c r="D20081" i="5"/>
  <c r="D20082" i="5"/>
  <c r="D20083" i="5"/>
  <c r="D20084" i="5"/>
  <c r="D20085" i="5"/>
  <c r="D20086" i="5"/>
  <c r="D20087" i="5"/>
  <c r="D20088" i="5"/>
  <c r="D20089" i="5"/>
  <c r="D20090" i="5"/>
  <c r="D20091" i="5"/>
  <c r="D20092" i="5"/>
  <c r="D20093" i="5"/>
  <c r="D20094" i="5"/>
  <c r="D20095" i="5"/>
  <c r="D20096" i="5"/>
  <c r="D20097" i="5"/>
  <c r="D20098" i="5"/>
  <c r="D20099" i="5"/>
  <c r="D20100" i="5"/>
  <c r="D20101" i="5"/>
  <c r="D20102" i="5"/>
  <c r="D20103" i="5"/>
  <c r="D20104" i="5"/>
  <c r="D20105" i="5"/>
  <c r="D20106" i="5"/>
  <c r="D20107" i="5"/>
  <c r="D20108" i="5"/>
  <c r="D20109" i="5"/>
  <c r="D20110" i="5"/>
  <c r="D20111" i="5"/>
  <c r="D20112" i="5"/>
  <c r="D20113" i="5"/>
  <c r="D20114" i="5"/>
  <c r="D20115" i="5"/>
  <c r="D20116" i="5"/>
  <c r="D20117" i="5"/>
  <c r="D20118" i="5"/>
  <c r="D20119" i="5"/>
  <c r="D20120" i="5"/>
  <c r="D20121" i="5"/>
  <c r="D20122" i="5"/>
  <c r="D20123" i="5"/>
  <c r="D20124" i="5"/>
  <c r="D20125" i="5"/>
  <c r="D20126" i="5"/>
  <c r="D20127" i="5"/>
  <c r="D20128" i="5"/>
  <c r="D20129" i="5"/>
  <c r="D20130" i="5"/>
  <c r="D20131" i="5"/>
  <c r="D20132" i="5"/>
  <c r="D20133" i="5"/>
  <c r="D20134" i="5"/>
  <c r="D20135" i="5"/>
  <c r="D20136" i="5"/>
  <c r="D20137" i="5"/>
  <c r="D20138" i="5"/>
  <c r="D20139" i="5"/>
  <c r="D20140" i="5"/>
  <c r="D20141" i="5"/>
  <c r="D20142" i="5"/>
  <c r="D20143" i="5"/>
  <c r="D20144" i="5"/>
  <c r="D20145" i="5"/>
  <c r="D20146" i="5"/>
  <c r="D20147" i="5"/>
  <c r="D20148" i="5"/>
  <c r="D20149" i="5"/>
  <c r="D20150" i="5"/>
  <c r="D20151" i="5"/>
  <c r="D20152" i="5"/>
  <c r="D20153" i="5"/>
  <c r="D20154" i="5"/>
  <c r="D20155" i="5"/>
  <c r="D20156" i="5"/>
  <c r="D20157" i="5"/>
  <c r="D20158" i="5"/>
  <c r="D20159" i="5"/>
  <c r="D20160" i="5"/>
  <c r="D20161" i="5"/>
  <c r="D20162" i="5"/>
  <c r="D20163" i="5"/>
  <c r="D20164" i="5"/>
  <c r="D20165" i="5"/>
  <c r="D20166" i="5"/>
  <c r="D20167" i="5"/>
  <c r="D20168" i="5"/>
  <c r="D20169" i="5"/>
  <c r="D20170" i="5"/>
  <c r="D20171" i="5"/>
  <c r="D20172" i="5"/>
  <c r="D20173" i="5"/>
  <c r="D20174" i="5"/>
  <c r="D20175" i="5"/>
  <c r="D20176" i="5"/>
  <c r="D20177" i="5"/>
  <c r="D20178" i="5"/>
  <c r="D20179" i="5"/>
  <c r="D20180" i="5"/>
  <c r="D20181" i="5"/>
  <c r="D20182" i="5"/>
  <c r="D20183" i="5"/>
  <c r="D20184" i="5"/>
  <c r="D20185" i="5"/>
  <c r="D20186" i="5"/>
  <c r="D20187" i="5"/>
  <c r="D20188" i="5"/>
  <c r="D20189" i="5"/>
  <c r="D20190" i="5"/>
  <c r="D20191" i="5"/>
  <c r="D20192" i="5"/>
  <c r="D20193" i="5"/>
  <c r="D20194" i="5"/>
  <c r="D20195" i="5"/>
  <c r="D20196" i="5"/>
  <c r="D20197" i="5"/>
  <c r="D20198" i="5"/>
  <c r="D20199" i="5"/>
  <c r="D20200" i="5"/>
  <c r="D20201" i="5"/>
  <c r="D20202" i="5"/>
  <c r="D20203" i="5"/>
  <c r="D20204" i="5"/>
  <c r="D20205" i="5"/>
  <c r="D20206" i="5"/>
  <c r="D20207" i="5"/>
  <c r="D20208" i="5"/>
  <c r="D20209" i="5"/>
  <c r="D20210" i="5"/>
  <c r="D20211" i="5"/>
  <c r="D20212" i="5"/>
  <c r="D20213" i="5"/>
  <c r="D20214" i="5"/>
  <c r="D20215" i="5"/>
  <c r="D20216" i="5"/>
  <c r="D20217" i="5"/>
  <c r="D20218" i="5"/>
  <c r="D20219" i="5"/>
  <c r="D20220" i="5"/>
  <c r="D20221" i="5"/>
  <c r="D20222" i="5"/>
  <c r="D20223" i="5"/>
  <c r="D20224" i="5"/>
  <c r="D20225" i="5"/>
  <c r="D20226" i="5"/>
  <c r="D20227" i="5"/>
  <c r="D20228" i="5"/>
  <c r="D20229" i="5"/>
  <c r="D20230" i="5"/>
  <c r="D20231" i="5"/>
  <c r="D20232" i="5"/>
  <c r="D20233" i="5"/>
  <c r="D20234" i="5"/>
  <c r="D20235" i="5"/>
  <c r="D20236" i="5"/>
  <c r="D20237" i="5"/>
  <c r="D20238" i="5"/>
  <c r="D20239" i="5"/>
  <c r="D20240" i="5"/>
  <c r="D20241" i="5"/>
  <c r="D20242" i="5"/>
  <c r="D20243" i="5"/>
  <c r="D20244" i="5"/>
  <c r="D20245" i="5"/>
  <c r="D20246" i="5"/>
  <c r="D20247" i="5"/>
  <c r="D20248" i="5"/>
  <c r="D20249" i="5"/>
  <c r="D20250" i="5"/>
  <c r="D20251" i="5"/>
  <c r="D20252" i="5"/>
  <c r="D20253" i="5"/>
  <c r="D20254" i="5"/>
  <c r="D20255" i="5"/>
  <c r="D20256" i="5"/>
  <c r="D20257" i="5"/>
  <c r="D20258" i="5"/>
  <c r="D20259" i="5"/>
  <c r="D20260" i="5"/>
  <c r="D20261" i="5"/>
  <c r="D20262" i="5"/>
  <c r="D20263" i="5"/>
  <c r="D20264" i="5"/>
  <c r="D20265" i="5"/>
  <c r="D20266" i="5"/>
  <c r="D20267" i="5"/>
  <c r="D20268" i="5"/>
  <c r="D20269" i="5"/>
  <c r="D20270" i="5"/>
  <c r="D20271" i="5"/>
  <c r="D20272" i="5"/>
  <c r="D20273" i="5"/>
  <c r="D20274" i="5"/>
  <c r="D20275" i="5"/>
  <c r="D20276" i="5"/>
  <c r="D20277" i="5"/>
  <c r="D20278" i="5"/>
  <c r="D20279" i="5"/>
  <c r="D20280" i="5"/>
  <c r="D20281" i="5"/>
  <c r="D20282" i="5"/>
  <c r="D20283" i="5"/>
  <c r="D20284" i="5"/>
  <c r="D20285" i="5"/>
  <c r="D20286" i="5"/>
  <c r="D20287" i="5"/>
  <c r="D20288" i="5"/>
  <c r="D20289" i="5"/>
  <c r="D20290" i="5"/>
  <c r="D20291" i="5"/>
  <c r="D20292" i="5"/>
  <c r="D20293" i="5"/>
  <c r="D20294" i="5"/>
  <c r="D20295" i="5"/>
  <c r="D20296" i="5"/>
  <c r="D20297" i="5"/>
  <c r="D20298" i="5"/>
  <c r="D20299" i="5"/>
  <c r="D20300" i="5"/>
  <c r="D20301" i="5"/>
  <c r="D20302" i="5"/>
  <c r="D20303" i="5"/>
  <c r="D20304" i="5"/>
  <c r="D20305" i="5"/>
  <c r="D20306" i="5"/>
  <c r="D20307" i="5"/>
  <c r="D20308" i="5"/>
  <c r="D20309" i="5"/>
  <c r="D20310" i="5"/>
  <c r="D20311" i="5"/>
  <c r="D20312" i="5"/>
  <c r="D20313" i="5"/>
  <c r="D20314" i="5"/>
  <c r="D20315" i="5"/>
  <c r="D20316" i="5"/>
  <c r="D20317" i="5"/>
  <c r="D20318" i="5"/>
  <c r="D20319" i="5"/>
  <c r="D20320" i="5"/>
  <c r="D20321" i="5"/>
  <c r="D20322" i="5"/>
  <c r="D20323" i="5"/>
  <c r="D20324" i="5"/>
  <c r="D20325" i="5"/>
  <c r="D20326" i="5"/>
  <c r="D20327" i="5"/>
  <c r="D20328" i="5"/>
  <c r="D20329" i="5"/>
  <c r="D20330" i="5"/>
  <c r="D20331" i="5"/>
  <c r="D20332" i="5"/>
  <c r="D20333" i="5"/>
  <c r="D20334" i="5"/>
  <c r="D20335" i="5"/>
  <c r="D20336" i="5"/>
  <c r="D20337" i="5"/>
  <c r="D20338" i="5"/>
  <c r="D20339" i="5"/>
  <c r="D20340" i="5"/>
  <c r="D20341" i="5"/>
  <c r="D20342" i="5"/>
  <c r="D20343" i="5"/>
  <c r="D20344" i="5"/>
  <c r="D20345" i="5"/>
  <c r="D20346" i="5"/>
  <c r="D20347" i="5"/>
  <c r="D20348" i="5"/>
  <c r="D20349" i="5"/>
  <c r="D20350" i="5"/>
  <c r="D20351" i="5"/>
  <c r="D20352" i="5"/>
  <c r="D20353" i="5"/>
  <c r="D20354" i="5"/>
  <c r="D20355" i="5"/>
  <c r="D20356" i="5"/>
  <c r="D20357" i="5"/>
  <c r="D20358" i="5"/>
  <c r="D20359" i="5"/>
  <c r="D20360" i="5"/>
  <c r="D20361" i="5"/>
  <c r="D20362" i="5"/>
  <c r="D20363" i="5"/>
  <c r="D20364" i="5"/>
  <c r="D20365" i="5"/>
  <c r="D20366" i="5"/>
  <c r="D20367" i="5"/>
  <c r="D20368" i="5"/>
  <c r="D20369" i="5"/>
  <c r="D20370" i="5"/>
  <c r="D20371" i="5"/>
  <c r="D20372" i="5"/>
  <c r="D20373" i="5"/>
  <c r="D20374" i="5"/>
  <c r="D20375" i="5"/>
  <c r="D20376" i="5"/>
  <c r="D20377" i="5"/>
  <c r="D20378" i="5"/>
  <c r="D20379" i="5"/>
  <c r="D20380" i="5"/>
  <c r="D20381" i="5"/>
  <c r="D20382" i="5"/>
  <c r="D20383" i="5"/>
  <c r="D20384" i="5"/>
  <c r="D20385" i="5"/>
  <c r="D20386" i="5"/>
  <c r="D20387" i="5"/>
  <c r="D20388" i="5"/>
  <c r="D20389" i="5"/>
  <c r="D20390" i="5"/>
  <c r="D20391" i="5"/>
  <c r="D20392" i="5"/>
  <c r="D20393" i="5"/>
  <c r="D20394" i="5"/>
  <c r="D20395" i="5"/>
  <c r="D20396" i="5"/>
  <c r="D20397" i="5"/>
  <c r="D20398" i="5"/>
  <c r="D20399" i="5"/>
  <c r="D20400" i="5"/>
  <c r="D20401" i="5"/>
  <c r="D20402" i="5"/>
  <c r="D20403" i="5"/>
  <c r="D20404" i="5"/>
  <c r="D20405" i="5"/>
  <c r="D20406" i="5"/>
  <c r="D20407" i="5"/>
  <c r="D20408" i="5"/>
  <c r="D20409" i="5"/>
  <c r="D20410" i="5"/>
  <c r="D20411" i="5"/>
  <c r="D20412" i="5"/>
  <c r="D20413" i="5"/>
  <c r="D20414" i="5"/>
  <c r="D20415" i="5"/>
  <c r="D20416" i="5"/>
  <c r="D20417" i="5"/>
  <c r="D20418" i="5"/>
  <c r="D20419" i="5"/>
  <c r="D20420" i="5"/>
  <c r="D20421" i="5"/>
  <c r="D20422" i="5"/>
  <c r="D20423" i="5"/>
  <c r="D20424" i="5"/>
  <c r="D20425" i="5"/>
  <c r="D20426" i="5"/>
  <c r="D20427" i="5"/>
  <c r="D20428" i="5"/>
  <c r="D20429" i="5"/>
  <c r="D20430" i="5"/>
  <c r="D20431" i="5"/>
  <c r="D20432" i="5"/>
  <c r="D20433" i="5"/>
  <c r="D20434" i="5"/>
  <c r="D20435" i="5"/>
  <c r="D20436" i="5"/>
  <c r="D20437" i="5"/>
  <c r="D20438" i="5"/>
  <c r="D20439" i="5"/>
  <c r="D20440" i="5"/>
  <c r="D20441" i="5"/>
  <c r="D20442" i="5"/>
  <c r="D20443" i="5"/>
  <c r="D20444" i="5"/>
  <c r="D20445" i="5"/>
  <c r="D20446" i="5"/>
  <c r="D20447" i="5"/>
  <c r="D20448" i="5"/>
  <c r="D20449" i="5"/>
  <c r="D20450" i="5"/>
  <c r="D20451" i="5"/>
  <c r="D20452" i="5"/>
  <c r="D20453" i="5"/>
  <c r="D20454" i="5"/>
  <c r="D20455" i="5"/>
  <c r="D20456" i="5"/>
  <c r="D20457" i="5"/>
  <c r="D20458" i="5"/>
  <c r="D20459" i="5"/>
  <c r="D20460" i="5"/>
  <c r="D20461" i="5"/>
  <c r="D20462" i="5"/>
  <c r="D20463" i="5"/>
  <c r="D20464" i="5"/>
  <c r="D20465" i="5"/>
  <c r="D20466" i="5"/>
  <c r="D20467" i="5"/>
  <c r="D20468" i="5"/>
  <c r="D20469" i="5"/>
  <c r="D20470" i="5"/>
  <c r="D20471" i="5"/>
  <c r="D20472" i="5"/>
  <c r="D20473" i="5"/>
  <c r="D20474" i="5"/>
  <c r="D20475" i="5"/>
  <c r="D20476" i="5"/>
  <c r="D20477" i="5"/>
  <c r="D20478" i="5"/>
  <c r="D20479" i="5"/>
  <c r="D20480" i="5"/>
  <c r="D20481" i="5"/>
  <c r="D20482" i="5"/>
  <c r="D20483" i="5"/>
  <c r="D20484" i="5"/>
  <c r="D20485" i="5"/>
  <c r="D20486" i="5"/>
  <c r="D20487" i="5"/>
  <c r="D20488" i="5"/>
  <c r="D20489" i="5"/>
  <c r="D20490" i="5"/>
  <c r="D20491" i="5"/>
  <c r="D20492" i="5"/>
  <c r="D20493" i="5"/>
  <c r="D20494" i="5"/>
  <c r="D20495" i="5"/>
  <c r="D20496" i="5"/>
  <c r="D20497" i="5"/>
  <c r="D20498" i="5"/>
  <c r="D20499" i="5"/>
  <c r="D20500" i="5"/>
  <c r="D20501" i="5"/>
  <c r="D20502" i="5"/>
  <c r="D20503" i="5"/>
  <c r="D20504" i="5"/>
  <c r="D20505" i="5"/>
  <c r="D20506" i="5"/>
  <c r="D20507" i="5"/>
  <c r="D20508" i="5"/>
  <c r="D20509" i="5"/>
  <c r="D20510" i="5"/>
  <c r="D20511" i="5"/>
  <c r="D20512" i="5"/>
  <c r="D20513" i="5"/>
  <c r="D20514" i="5"/>
  <c r="D20515" i="5"/>
  <c r="D20516" i="5"/>
  <c r="D20517" i="5"/>
  <c r="D20518" i="5"/>
  <c r="D20519" i="5"/>
  <c r="D20520" i="5"/>
  <c r="D20521" i="5"/>
  <c r="D20522" i="5"/>
  <c r="D20523" i="5"/>
  <c r="D20524" i="5"/>
  <c r="D20525" i="5"/>
  <c r="D20526" i="5"/>
  <c r="D20527" i="5"/>
  <c r="D20528" i="5"/>
  <c r="D20529" i="5"/>
  <c r="D20530" i="5"/>
  <c r="D20531" i="5"/>
  <c r="D20532" i="5"/>
  <c r="D20533" i="5"/>
  <c r="D20534" i="5"/>
  <c r="D20535" i="5"/>
  <c r="D20536" i="5"/>
  <c r="D20537" i="5"/>
  <c r="D20538" i="5"/>
  <c r="D20539" i="5"/>
  <c r="D20540" i="5"/>
  <c r="D20541" i="5"/>
  <c r="D20542" i="5"/>
  <c r="D20543" i="5"/>
  <c r="D20544" i="5"/>
  <c r="D20545" i="5"/>
  <c r="D20546" i="5"/>
  <c r="D20547" i="5"/>
  <c r="D20548" i="5"/>
  <c r="D20549" i="5"/>
  <c r="D20550" i="5"/>
  <c r="D20551" i="5"/>
  <c r="D20552" i="5"/>
  <c r="D20553" i="5"/>
  <c r="D20554" i="5"/>
  <c r="D20555" i="5"/>
  <c r="D20556" i="5"/>
  <c r="D20557" i="5"/>
  <c r="D20558" i="5"/>
  <c r="D20559" i="5"/>
  <c r="D20560" i="5"/>
  <c r="D20561" i="5"/>
  <c r="D20562" i="5"/>
  <c r="D20563" i="5"/>
  <c r="D20564" i="5"/>
  <c r="D20565" i="5"/>
  <c r="D20566" i="5"/>
  <c r="D20567" i="5"/>
  <c r="D20568" i="5"/>
  <c r="D20569" i="5"/>
  <c r="D20570" i="5"/>
  <c r="D20571" i="5"/>
  <c r="D20572" i="5"/>
  <c r="D20573" i="5"/>
  <c r="D20574" i="5"/>
  <c r="D20575" i="5"/>
  <c r="D20576" i="5"/>
  <c r="D20577" i="5"/>
  <c r="D20578" i="5"/>
  <c r="D20579" i="5"/>
  <c r="D20580" i="5"/>
  <c r="D20581" i="5"/>
  <c r="D20582" i="5"/>
  <c r="D20583" i="5"/>
  <c r="D20584" i="5"/>
  <c r="D20585" i="5"/>
  <c r="D20586" i="5"/>
  <c r="D20587" i="5"/>
  <c r="D20588" i="5"/>
  <c r="D20589" i="5"/>
  <c r="D20590" i="5"/>
  <c r="D20591" i="5"/>
  <c r="D20592" i="5"/>
  <c r="D20593" i="5"/>
  <c r="D20594" i="5"/>
  <c r="D20595" i="5"/>
  <c r="D20596" i="5"/>
  <c r="D20597" i="5"/>
  <c r="D20598" i="5"/>
  <c r="D20599" i="5"/>
  <c r="D20600" i="5"/>
  <c r="D20601" i="5"/>
  <c r="D20602" i="5"/>
  <c r="D20603" i="5"/>
  <c r="D20604" i="5"/>
  <c r="D20605" i="5"/>
  <c r="D20606" i="5"/>
  <c r="D20607" i="5"/>
  <c r="D20608" i="5"/>
  <c r="D20609" i="5"/>
  <c r="D20610" i="5"/>
  <c r="D20611" i="5"/>
  <c r="D20612" i="5"/>
  <c r="D20613" i="5"/>
  <c r="D20614" i="5"/>
  <c r="D20615" i="5"/>
  <c r="D20616" i="5"/>
  <c r="D20617" i="5"/>
  <c r="D20618" i="5"/>
  <c r="D20619" i="5"/>
  <c r="D20620" i="5"/>
  <c r="D20621" i="5"/>
  <c r="D20622" i="5"/>
  <c r="D20623" i="5"/>
  <c r="D20624" i="5"/>
  <c r="D20625" i="5"/>
  <c r="D20626" i="5"/>
  <c r="D20627" i="5"/>
  <c r="D20628" i="5"/>
  <c r="D20629" i="5"/>
  <c r="D20630" i="5"/>
  <c r="D20631" i="5"/>
  <c r="D20632" i="5"/>
  <c r="D20633" i="5"/>
  <c r="D20634" i="5"/>
  <c r="D20635" i="5"/>
  <c r="D20636" i="5"/>
  <c r="D20637" i="5"/>
  <c r="D20638" i="5"/>
  <c r="D20639" i="5"/>
  <c r="D20640" i="5"/>
  <c r="D20641" i="5"/>
  <c r="D20642" i="5"/>
  <c r="D20643" i="5"/>
  <c r="D20644" i="5"/>
  <c r="D20645" i="5"/>
  <c r="D20646" i="5"/>
  <c r="D20647" i="5"/>
  <c r="D20648" i="5"/>
  <c r="D20649" i="5"/>
  <c r="D20650" i="5"/>
  <c r="D20651" i="5"/>
  <c r="D20652" i="5"/>
  <c r="D20653" i="5"/>
  <c r="D20654" i="5"/>
  <c r="D20655" i="5"/>
  <c r="D20656" i="5"/>
  <c r="D20657" i="5"/>
  <c r="D20658" i="5"/>
  <c r="D20659" i="5"/>
  <c r="D20660" i="5"/>
  <c r="D20661" i="5"/>
  <c r="D20662" i="5"/>
  <c r="D20663" i="5"/>
  <c r="D20664" i="5"/>
  <c r="D20665" i="5"/>
  <c r="D20666" i="5"/>
  <c r="D20667" i="5"/>
  <c r="D20668" i="5"/>
  <c r="D20669" i="5"/>
  <c r="D20670" i="5"/>
  <c r="D20671" i="5"/>
  <c r="D20672" i="5"/>
  <c r="D20673" i="5"/>
  <c r="D20674" i="5"/>
  <c r="D20675" i="5"/>
  <c r="D20676" i="5"/>
  <c r="D20677" i="5"/>
  <c r="D20678" i="5"/>
  <c r="D20679" i="5"/>
  <c r="D20680" i="5"/>
  <c r="D20681" i="5"/>
  <c r="D20682" i="5"/>
  <c r="D20683" i="5"/>
  <c r="D20684" i="5"/>
  <c r="D20685" i="5"/>
  <c r="D20686" i="5"/>
  <c r="D20687" i="5"/>
  <c r="D20688" i="5"/>
  <c r="D20689" i="5"/>
  <c r="D20690" i="5"/>
  <c r="D20691" i="5"/>
  <c r="D20692" i="5"/>
  <c r="D20693" i="5"/>
  <c r="D20694" i="5"/>
  <c r="D20695" i="5"/>
  <c r="D20696" i="5"/>
  <c r="D20697" i="5"/>
  <c r="D20698" i="5"/>
  <c r="D20699" i="5"/>
  <c r="D20700" i="5"/>
  <c r="D20701" i="5"/>
  <c r="D20702" i="5"/>
  <c r="D20703" i="5"/>
  <c r="D20704" i="5"/>
  <c r="D20705" i="5"/>
  <c r="D20706" i="5"/>
  <c r="D20707" i="5"/>
  <c r="D20708" i="5"/>
  <c r="D20709" i="5"/>
  <c r="D20710" i="5"/>
  <c r="D20711" i="5"/>
  <c r="D20712" i="5"/>
  <c r="D20713" i="5"/>
  <c r="D20714" i="5"/>
  <c r="D20715" i="5"/>
  <c r="D20716" i="5"/>
  <c r="D20717" i="5"/>
  <c r="D20718" i="5"/>
  <c r="D20719" i="5"/>
  <c r="D20720" i="5"/>
  <c r="D20721" i="5"/>
  <c r="D20722" i="5"/>
  <c r="D20723" i="5"/>
  <c r="D20724" i="5"/>
  <c r="D20725" i="5"/>
  <c r="D20726" i="5"/>
  <c r="D20727" i="5"/>
  <c r="D20728" i="5"/>
  <c r="D20729" i="5"/>
  <c r="D20730" i="5"/>
  <c r="D20731" i="5"/>
  <c r="D20732" i="5"/>
  <c r="D20733" i="5"/>
  <c r="D20734" i="5"/>
  <c r="D20735" i="5"/>
  <c r="D20736" i="5"/>
  <c r="D20737" i="5"/>
  <c r="D20738" i="5"/>
  <c r="D20739" i="5"/>
  <c r="D20740" i="5"/>
  <c r="D20741" i="5"/>
  <c r="D20742" i="5"/>
  <c r="D20743" i="5"/>
  <c r="D20744" i="5"/>
  <c r="D20745" i="5"/>
  <c r="D20746" i="5"/>
  <c r="D20747" i="5"/>
  <c r="D20748" i="5"/>
  <c r="D20749" i="5"/>
  <c r="D20750" i="5"/>
  <c r="D20751" i="5"/>
  <c r="D20752" i="5"/>
  <c r="D20753" i="5"/>
  <c r="D20754" i="5"/>
  <c r="D20755" i="5"/>
  <c r="D20756" i="5"/>
  <c r="D20757" i="5"/>
  <c r="D20758" i="5"/>
  <c r="D20759" i="5"/>
  <c r="D20760" i="5"/>
  <c r="D20761" i="5"/>
  <c r="D20762" i="5"/>
  <c r="D20763" i="5"/>
  <c r="D20764" i="5"/>
  <c r="D20765" i="5"/>
  <c r="D20766" i="5"/>
  <c r="D20767" i="5"/>
  <c r="D20768" i="5"/>
  <c r="D20769" i="5"/>
  <c r="D20770" i="5"/>
  <c r="D20771" i="5"/>
  <c r="D20772" i="5"/>
  <c r="D20773" i="5"/>
  <c r="D20774" i="5"/>
  <c r="D20775" i="5"/>
  <c r="D20776" i="5"/>
  <c r="D20777" i="5"/>
  <c r="D20778" i="5"/>
  <c r="D20779" i="5"/>
  <c r="D20780" i="5"/>
  <c r="D20781" i="5"/>
  <c r="D20782" i="5"/>
  <c r="D20783" i="5"/>
  <c r="D20784" i="5"/>
  <c r="D20785" i="5"/>
  <c r="D20786" i="5"/>
  <c r="D20787" i="5"/>
  <c r="D20788" i="5"/>
  <c r="D20789" i="5"/>
  <c r="D20790" i="5"/>
  <c r="D20791" i="5"/>
  <c r="D20792" i="5"/>
  <c r="D20793" i="5"/>
  <c r="D20794" i="5"/>
  <c r="D20795" i="5"/>
  <c r="D20796" i="5"/>
  <c r="D20797" i="5"/>
  <c r="D20798" i="5"/>
  <c r="D20799" i="5"/>
  <c r="D20800" i="5"/>
  <c r="D20801" i="5"/>
  <c r="D20802" i="5"/>
  <c r="D20803" i="5"/>
  <c r="D20804" i="5"/>
  <c r="D20805" i="5"/>
  <c r="D20806" i="5"/>
  <c r="D20807" i="5"/>
  <c r="D20808" i="5"/>
  <c r="D20809" i="5"/>
  <c r="D20810" i="5"/>
  <c r="D20811" i="5"/>
  <c r="D20812" i="5"/>
  <c r="D20813" i="5"/>
  <c r="D20814" i="5"/>
  <c r="D20815" i="5"/>
  <c r="D20816" i="5"/>
  <c r="D20817" i="5"/>
  <c r="D20818" i="5"/>
  <c r="D20819" i="5"/>
  <c r="D20820" i="5"/>
  <c r="D20821" i="5"/>
  <c r="D20822" i="5"/>
  <c r="D20823" i="5"/>
  <c r="D20824" i="5"/>
  <c r="D20825" i="5"/>
  <c r="D20826" i="5"/>
  <c r="D20827" i="5"/>
  <c r="D20828" i="5"/>
  <c r="D20829" i="5"/>
  <c r="D20830" i="5"/>
  <c r="D20831" i="5"/>
  <c r="D20832" i="5"/>
  <c r="D20833" i="5"/>
  <c r="D20834" i="5"/>
  <c r="D20835" i="5"/>
  <c r="D20836" i="5"/>
  <c r="D20837" i="5"/>
  <c r="D20838" i="5"/>
  <c r="D20839" i="5"/>
  <c r="D20840" i="5"/>
  <c r="D20841" i="5"/>
  <c r="D20842" i="5"/>
  <c r="D20843" i="5"/>
  <c r="D20844" i="5"/>
  <c r="D20845" i="5"/>
  <c r="D20846" i="5"/>
  <c r="D20847" i="5"/>
  <c r="D20848" i="5"/>
  <c r="D20849" i="5"/>
  <c r="D20850" i="5"/>
  <c r="D20851" i="5"/>
  <c r="D20852" i="5"/>
  <c r="D20853" i="5"/>
  <c r="D20854" i="5"/>
  <c r="D20855" i="5"/>
  <c r="D20856" i="5"/>
  <c r="D20857" i="5"/>
  <c r="D20858" i="5"/>
  <c r="D20859" i="5"/>
  <c r="D20860" i="5"/>
  <c r="D20861" i="5"/>
  <c r="D20862" i="5"/>
  <c r="D20863" i="5"/>
  <c r="D20864" i="5"/>
  <c r="D20865" i="5"/>
  <c r="D20866" i="5"/>
  <c r="D20867" i="5"/>
  <c r="D20868" i="5"/>
  <c r="D20869" i="5"/>
  <c r="D20870" i="5"/>
  <c r="D20871" i="5"/>
  <c r="D20872" i="5"/>
  <c r="D20873" i="5"/>
  <c r="D20874" i="5"/>
  <c r="D20875" i="5"/>
  <c r="D20876" i="5"/>
  <c r="D20877" i="5"/>
  <c r="D20878" i="5"/>
  <c r="D20879" i="5"/>
  <c r="D20880" i="5"/>
  <c r="D20881" i="5"/>
  <c r="D20882" i="5"/>
  <c r="D20883" i="5"/>
  <c r="D20884" i="5"/>
  <c r="D20885" i="5"/>
  <c r="D20886" i="5"/>
  <c r="D20887" i="5"/>
  <c r="D20888" i="5"/>
  <c r="D20889" i="5"/>
  <c r="D20890" i="5"/>
  <c r="D20891" i="5"/>
  <c r="D20892" i="5"/>
  <c r="D20893" i="5"/>
  <c r="D20894" i="5"/>
  <c r="D20895" i="5"/>
  <c r="D20896" i="5"/>
  <c r="D20897" i="5"/>
  <c r="D20898" i="5"/>
  <c r="D20899" i="5"/>
  <c r="D20900" i="5"/>
  <c r="D20901" i="5"/>
  <c r="D20902" i="5"/>
  <c r="D20903" i="5"/>
  <c r="D20904" i="5"/>
  <c r="D20905" i="5"/>
  <c r="D20906" i="5"/>
  <c r="D20907" i="5"/>
  <c r="D20908" i="5"/>
  <c r="D20909" i="5"/>
  <c r="D20910" i="5"/>
  <c r="D20911" i="5"/>
  <c r="D20912" i="5"/>
  <c r="D20913" i="5"/>
  <c r="D20914" i="5"/>
  <c r="D20915" i="5"/>
  <c r="D20916" i="5"/>
  <c r="D20917" i="5"/>
  <c r="D20918" i="5"/>
  <c r="D20919" i="5"/>
  <c r="D20920" i="5"/>
  <c r="D20921" i="5"/>
  <c r="D20922" i="5"/>
  <c r="D20923" i="5"/>
  <c r="D20924" i="5"/>
  <c r="D20925" i="5"/>
  <c r="D20926" i="5"/>
  <c r="D20927" i="5"/>
  <c r="D20928" i="5"/>
  <c r="D20929" i="5"/>
  <c r="D20930" i="5"/>
  <c r="D20931" i="5"/>
  <c r="D20932" i="5"/>
  <c r="D20933" i="5"/>
  <c r="D20934" i="5"/>
  <c r="D20935" i="5"/>
  <c r="D20936" i="5"/>
  <c r="D20937" i="5"/>
  <c r="D20938" i="5"/>
  <c r="D20939" i="5"/>
  <c r="D20940" i="5"/>
  <c r="D20941" i="5"/>
  <c r="D20942" i="5"/>
  <c r="D20943" i="5"/>
  <c r="D20944" i="5"/>
  <c r="D20945" i="5"/>
  <c r="D20946" i="5"/>
  <c r="D20947" i="5"/>
  <c r="D20948" i="5"/>
  <c r="D2094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2" i="5"/>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 i="2"/>
  <c r="G2" i="4"/>
  <c r="C2" i="4" s="1"/>
  <c r="G3" i="4"/>
  <c r="C3" i="4" s="1"/>
  <c r="G4" i="4"/>
  <c r="C4" i="4" s="1"/>
  <c r="G5" i="4"/>
  <c r="C5" i="4" s="1"/>
  <c r="G6" i="4"/>
  <c r="C6" i="4" s="1"/>
  <c r="G7" i="4"/>
  <c r="C7" i="4" s="1"/>
  <c r="G8" i="4"/>
  <c r="C8" i="4" s="1"/>
  <c r="G9" i="4"/>
  <c r="C9" i="4" s="1"/>
  <c r="G10" i="4"/>
  <c r="C10" i="4" s="1"/>
  <c r="G11" i="4"/>
  <c r="C11" i="4" s="1"/>
  <c r="G12" i="4"/>
  <c r="C12" i="4" s="1"/>
  <c r="G13" i="4"/>
  <c r="C13" i="4" s="1"/>
  <c r="G14" i="4"/>
  <c r="C14" i="4" s="1"/>
  <c r="G15" i="4"/>
  <c r="C15" i="4" s="1"/>
  <c r="G16" i="4"/>
  <c r="C16" i="4" s="1"/>
  <c r="G17" i="4"/>
  <c r="C17" i="4" s="1"/>
  <c r="G18" i="4"/>
  <c r="C18" i="4" s="1"/>
  <c r="G19" i="4"/>
  <c r="C19" i="4" s="1"/>
  <c r="G20" i="4"/>
  <c r="C20" i="4" s="1"/>
  <c r="G21" i="4"/>
  <c r="C21" i="4" s="1"/>
  <c r="G22" i="4"/>
  <c r="C22" i="4" s="1"/>
  <c r="G23" i="4"/>
  <c r="C23" i="4" s="1"/>
  <c r="G24" i="4"/>
  <c r="C24" i="4" s="1"/>
  <c r="G25" i="4"/>
  <c r="C25" i="4" s="1"/>
  <c r="G26" i="4"/>
  <c r="C26" i="4" s="1"/>
  <c r="G27" i="4"/>
  <c r="C27" i="4" s="1"/>
  <c r="G28" i="4"/>
  <c r="C28" i="4" s="1"/>
  <c r="G29" i="4"/>
  <c r="C29" i="4" s="1"/>
  <c r="G30" i="4"/>
  <c r="C30" i="4" s="1"/>
  <c r="G31" i="4"/>
  <c r="C31" i="4" s="1"/>
  <c r="G32" i="4"/>
  <c r="C32" i="4" s="1"/>
  <c r="G33" i="4"/>
  <c r="C33" i="4" s="1"/>
  <c r="G34" i="4"/>
  <c r="C34" i="4" s="1"/>
  <c r="G35" i="4"/>
  <c r="C35" i="4" s="1"/>
  <c r="G36" i="4"/>
  <c r="C36" i="4" s="1"/>
  <c r="G37" i="4"/>
  <c r="C37" i="4" s="1"/>
  <c r="G38" i="4"/>
  <c r="C38" i="4" s="1"/>
  <c r="G39" i="4"/>
  <c r="C39" i="4" s="1"/>
  <c r="G40" i="4"/>
  <c r="C40" i="4" s="1"/>
  <c r="G41" i="4"/>
  <c r="C41" i="4" s="1"/>
  <c r="G42" i="4"/>
  <c r="C42" i="4" s="1"/>
  <c r="G43" i="4"/>
  <c r="C43" i="4" s="1"/>
  <c r="G44" i="4"/>
  <c r="C44" i="4" s="1"/>
  <c r="G45" i="4"/>
  <c r="C45" i="4" s="1"/>
  <c r="G46" i="4"/>
  <c r="C46" i="4" s="1"/>
  <c r="G47" i="4"/>
  <c r="C47" i="4" s="1"/>
  <c r="G48" i="4"/>
  <c r="C48" i="4" s="1"/>
  <c r="G49" i="4"/>
  <c r="C49" i="4" s="1"/>
  <c r="G50" i="4"/>
  <c r="C50" i="4" s="1"/>
  <c r="G51" i="4"/>
  <c r="C51" i="4" s="1"/>
  <c r="G52" i="4"/>
  <c r="C52" i="4" s="1"/>
  <c r="G53" i="4"/>
  <c r="C53" i="4" s="1"/>
  <c r="G54" i="4"/>
  <c r="C54" i="4" s="1"/>
  <c r="G55" i="4"/>
  <c r="C55" i="4" s="1"/>
  <c r="G56" i="4"/>
  <c r="C56" i="4" s="1"/>
  <c r="G57" i="4"/>
  <c r="C57" i="4" s="1"/>
  <c r="G58" i="4"/>
  <c r="C58" i="4" s="1"/>
  <c r="G59" i="4"/>
  <c r="C59" i="4" s="1"/>
  <c r="G60" i="4"/>
  <c r="C60" i="4" s="1"/>
  <c r="G61" i="4"/>
  <c r="C61" i="4" s="1"/>
  <c r="G62" i="4"/>
  <c r="C62" i="4" s="1"/>
  <c r="G63" i="4"/>
  <c r="C63" i="4" s="1"/>
  <c r="G64" i="4"/>
  <c r="C64" i="4" s="1"/>
  <c r="G65" i="4"/>
  <c r="C65" i="4" s="1"/>
  <c r="G66" i="4"/>
  <c r="C66" i="4" s="1"/>
  <c r="G67" i="4"/>
  <c r="C67" i="4" s="1"/>
  <c r="G68" i="4"/>
  <c r="C68" i="4" s="1"/>
  <c r="G69" i="4"/>
  <c r="C69" i="4" s="1"/>
  <c r="G70" i="4"/>
  <c r="C70" i="4" s="1"/>
  <c r="G71" i="4"/>
  <c r="C71" i="4" s="1"/>
  <c r="G72" i="4"/>
  <c r="C72" i="4" s="1"/>
  <c r="G73" i="4"/>
  <c r="C73" i="4" s="1"/>
  <c r="G74" i="4"/>
  <c r="C74" i="4" s="1"/>
  <c r="G75" i="4"/>
  <c r="C75" i="4" s="1"/>
  <c r="G76" i="4"/>
  <c r="C76" i="4" s="1"/>
  <c r="G77" i="4"/>
  <c r="C77" i="4" s="1"/>
  <c r="G78" i="4"/>
  <c r="C78" i="4" s="1"/>
  <c r="G79" i="4"/>
  <c r="C79" i="4" s="1"/>
  <c r="G80" i="4"/>
  <c r="C80" i="4" s="1"/>
  <c r="G81" i="4"/>
  <c r="C81" i="4" s="1"/>
  <c r="G82" i="4"/>
  <c r="C82" i="4" s="1"/>
  <c r="G83" i="4"/>
  <c r="C83" i="4" s="1"/>
  <c r="G84" i="4"/>
  <c r="C84" i="4" s="1"/>
  <c r="G85" i="4"/>
  <c r="C85" i="4" s="1"/>
  <c r="G86" i="4"/>
  <c r="C86" i="4" s="1"/>
  <c r="G87" i="4"/>
  <c r="C87" i="4" s="1"/>
  <c r="G88" i="4"/>
  <c r="C88" i="4" s="1"/>
  <c r="G89" i="4"/>
  <c r="C89" i="4" s="1"/>
  <c r="G90" i="4"/>
  <c r="C90" i="4" s="1"/>
  <c r="G91" i="4"/>
  <c r="C91" i="4" s="1"/>
  <c r="G92" i="4"/>
  <c r="C92" i="4" s="1"/>
  <c r="G93" i="4"/>
  <c r="C93" i="4" s="1"/>
  <c r="G94" i="4"/>
  <c r="C94" i="4" s="1"/>
  <c r="G95" i="4"/>
  <c r="C95" i="4" s="1"/>
  <c r="G96" i="4"/>
  <c r="C96" i="4" s="1"/>
  <c r="G97" i="4"/>
  <c r="C97" i="4" s="1"/>
  <c r="G98" i="4"/>
  <c r="C98" i="4" s="1"/>
  <c r="G99" i="4"/>
  <c r="C99" i="4" s="1"/>
  <c r="G100" i="4"/>
  <c r="C100" i="4" s="1"/>
  <c r="G101" i="4"/>
  <c r="C101" i="4" s="1"/>
  <c r="G102" i="4"/>
  <c r="C102" i="4" s="1"/>
  <c r="G103" i="4"/>
  <c r="C103" i="4" s="1"/>
  <c r="G104" i="4"/>
  <c r="C104" i="4" s="1"/>
  <c r="G105" i="4"/>
  <c r="C105" i="4" s="1"/>
  <c r="G106" i="4"/>
  <c r="C106" i="4" s="1"/>
  <c r="G107" i="4"/>
  <c r="C107" i="4" s="1"/>
  <c r="G108" i="4"/>
  <c r="C108" i="4" s="1"/>
  <c r="G109" i="4"/>
  <c r="C109" i="4" s="1"/>
  <c r="G110" i="4"/>
  <c r="C110" i="4" s="1"/>
  <c r="G111" i="4"/>
  <c r="C111" i="4" s="1"/>
  <c r="G112" i="4"/>
  <c r="C112" i="4" s="1"/>
  <c r="G113" i="4"/>
  <c r="C113" i="4" s="1"/>
  <c r="G114" i="4"/>
  <c r="C114" i="4" s="1"/>
  <c r="G115" i="4"/>
  <c r="C115" i="4" s="1"/>
  <c r="G116" i="4"/>
  <c r="C116" i="4" s="1"/>
  <c r="G117" i="4"/>
  <c r="C117" i="4" s="1"/>
  <c r="G118" i="4"/>
  <c r="C118" i="4" s="1"/>
  <c r="G119" i="4"/>
  <c r="C119" i="4" s="1"/>
  <c r="G120" i="4"/>
  <c r="C120" i="4" s="1"/>
  <c r="G121" i="4"/>
  <c r="C121" i="4" s="1"/>
  <c r="G122" i="4"/>
  <c r="C122" i="4" s="1"/>
  <c r="G123" i="4"/>
  <c r="C123" i="4" s="1"/>
  <c r="G124" i="4"/>
  <c r="C124" i="4" s="1"/>
  <c r="G125" i="4"/>
  <c r="C125" i="4" s="1"/>
  <c r="G126" i="4"/>
  <c r="C126" i="4" s="1"/>
  <c r="G127" i="4"/>
  <c r="C127" i="4" s="1"/>
  <c r="G128" i="4"/>
  <c r="C128" i="4" s="1"/>
  <c r="G129" i="4"/>
  <c r="C129" i="4" s="1"/>
  <c r="G130" i="4"/>
  <c r="C130" i="4" s="1"/>
  <c r="G131" i="4"/>
  <c r="C131" i="4" s="1"/>
  <c r="G132" i="4"/>
  <c r="C132" i="4" s="1"/>
  <c r="G133" i="4"/>
  <c r="C133" i="4" s="1"/>
  <c r="G134" i="4"/>
  <c r="C134" i="4" s="1"/>
  <c r="G135" i="4"/>
  <c r="C135" i="4" s="1"/>
  <c r="G136" i="4"/>
  <c r="C136" i="4" s="1"/>
  <c r="G137" i="4"/>
  <c r="C137" i="4" s="1"/>
  <c r="G138" i="4"/>
  <c r="C138" i="4" s="1"/>
  <c r="G139" i="4"/>
  <c r="C139" i="4" s="1"/>
  <c r="G140" i="4"/>
  <c r="C140" i="4" s="1"/>
  <c r="G141" i="4"/>
  <c r="C141" i="4" s="1"/>
  <c r="G142" i="4"/>
  <c r="C142" i="4" s="1"/>
  <c r="G143" i="4"/>
  <c r="C143" i="4" s="1"/>
  <c r="G144" i="4"/>
  <c r="C144" i="4" s="1"/>
  <c r="G145" i="4"/>
  <c r="C145" i="4" s="1"/>
  <c r="G146" i="4"/>
  <c r="C146" i="4" s="1"/>
  <c r="G147" i="4"/>
  <c r="C147" i="4" s="1"/>
  <c r="G148" i="4"/>
  <c r="C148" i="4" s="1"/>
  <c r="G149" i="4"/>
  <c r="C149" i="4" s="1"/>
  <c r="G150" i="4"/>
  <c r="C150" i="4" s="1"/>
  <c r="G151" i="4"/>
  <c r="C151" i="4" s="1"/>
  <c r="G152" i="4"/>
  <c r="C152" i="4" s="1"/>
  <c r="G153" i="4"/>
  <c r="C153" i="4" s="1"/>
  <c r="G154" i="4"/>
  <c r="C154" i="4" s="1"/>
  <c r="G155" i="4"/>
  <c r="C155" i="4" s="1"/>
  <c r="G156" i="4"/>
  <c r="C156" i="4" s="1"/>
  <c r="G157" i="4"/>
  <c r="C157" i="4" s="1"/>
  <c r="G158" i="4"/>
  <c r="C158" i="4" s="1"/>
  <c r="G159" i="4"/>
  <c r="C159" i="4" s="1"/>
  <c r="G160" i="4"/>
  <c r="C160" i="4" s="1"/>
  <c r="G161" i="4"/>
  <c r="C161" i="4" s="1"/>
  <c r="G162" i="4"/>
  <c r="C162" i="4" s="1"/>
  <c r="G163" i="4"/>
  <c r="C163" i="4" s="1"/>
  <c r="G164" i="4"/>
  <c r="C164" i="4" s="1"/>
  <c r="G165" i="4"/>
  <c r="C165" i="4" s="1"/>
  <c r="G166" i="4"/>
  <c r="C166" i="4" s="1"/>
  <c r="G167" i="4"/>
  <c r="C167" i="4" s="1"/>
  <c r="G168" i="4"/>
  <c r="C168" i="4" s="1"/>
  <c r="G169" i="4"/>
  <c r="C169" i="4" s="1"/>
  <c r="G170" i="4"/>
  <c r="C170" i="4" s="1"/>
  <c r="G171" i="4"/>
  <c r="C171" i="4" s="1"/>
  <c r="G172" i="4"/>
  <c r="C172" i="4" s="1"/>
  <c r="G173" i="4"/>
  <c r="C173" i="4" s="1"/>
  <c r="G174" i="4"/>
  <c r="C174" i="4" s="1"/>
  <c r="G175" i="4"/>
  <c r="C175" i="4" s="1"/>
  <c r="G176" i="4"/>
  <c r="C176" i="4" s="1"/>
  <c r="G177" i="4"/>
  <c r="C177" i="4" s="1"/>
  <c r="G178" i="4"/>
  <c r="C178" i="4" s="1"/>
  <c r="G179" i="4"/>
  <c r="C179" i="4" s="1"/>
  <c r="G180" i="4"/>
  <c r="C180" i="4" s="1"/>
  <c r="G181" i="4"/>
  <c r="C181" i="4" s="1"/>
  <c r="G182" i="4"/>
  <c r="C182" i="4" s="1"/>
  <c r="G183" i="4"/>
  <c r="C183" i="4" s="1"/>
  <c r="G184" i="4"/>
  <c r="C184" i="4" s="1"/>
  <c r="G185" i="4"/>
  <c r="C185" i="4" s="1"/>
  <c r="G186" i="4"/>
  <c r="C186" i="4" s="1"/>
  <c r="G187" i="4"/>
  <c r="C187" i="4" s="1"/>
  <c r="G188" i="4"/>
  <c r="C188" i="4" s="1"/>
  <c r="G189" i="4"/>
  <c r="C189" i="4" s="1"/>
  <c r="G190" i="4"/>
  <c r="C190" i="4" s="1"/>
  <c r="G191" i="4"/>
  <c r="C191" i="4" s="1"/>
  <c r="G192" i="4"/>
  <c r="C192" i="4" s="1"/>
  <c r="G193" i="4"/>
  <c r="C193" i="4" s="1"/>
  <c r="G194" i="4"/>
  <c r="C194" i="4" s="1"/>
  <c r="G195" i="4"/>
  <c r="C195" i="4" s="1"/>
  <c r="G196" i="4"/>
  <c r="C196" i="4" s="1"/>
  <c r="G197" i="4"/>
  <c r="C197" i="4" s="1"/>
  <c r="G198" i="4"/>
  <c r="C198" i="4" s="1"/>
  <c r="G199" i="4"/>
  <c r="C199" i="4" s="1"/>
  <c r="G200" i="4"/>
  <c r="C200" i="4" s="1"/>
  <c r="G201" i="4"/>
  <c r="C201" i="4" s="1"/>
  <c r="G202" i="4"/>
  <c r="C202" i="4" s="1"/>
  <c r="G203" i="4"/>
  <c r="C203" i="4" s="1"/>
  <c r="G204" i="4"/>
  <c r="C204" i="4" s="1"/>
  <c r="G205" i="4"/>
  <c r="C205" i="4" s="1"/>
  <c r="G206" i="4"/>
  <c r="C206" i="4" s="1"/>
  <c r="G207" i="4"/>
  <c r="C207" i="4" s="1"/>
  <c r="G208" i="4"/>
  <c r="C208" i="4" s="1"/>
  <c r="G209" i="4"/>
  <c r="C209" i="4" s="1"/>
  <c r="G210" i="4"/>
  <c r="C210" i="4" s="1"/>
  <c r="G211" i="4"/>
  <c r="C211" i="4" s="1"/>
  <c r="G212" i="4"/>
  <c r="C212" i="4" s="1"/>
  <c r="G213" i="4"/>
  <c r="C213" i="4" s="1"/>
  <c r="G214" i="4"/>
  <c r="C214" i="4" s="1"/>
  <c r="G215" i="4"/>
  <c r="C215" i="4" s="1"/>
  <c r="G216" i="4"/>
  <c r="C216" i="4" s="1"/>
  <c r="G217" i="4"/>
  <c r="C217" i="4" s="1"/>
  <c r="G218" i="4"/>
  <c r="C218" i="4" s="1"/>
  <c r="G219" i="4"/>
  <c r="C219" i="4" s="1"/>
  <c r="G220" i="4"/>
  <c r="C220" i="4" s="1"/>
  <c r="G221" i="4"/>
  <c r="C221" i="4" s="1"/>
  <c r="G222" i="4"/>
  <c r="C222" i="4" s="1"/>
  <c r="G223" i="4"/>
  <c r="C223" i="4" s="1"/>
  <c r="G224" i="4"/>
  <c r="C224" i="4" s="1"/>
  <c r="G225" i="4"/>
  <c r="C225" i="4" s="1"/>
  <c r="G226" i="4"/>
  <c r="C226" i="4" s="1"/>
  <c r="G227" i="4"/>
  <c r="C227" i="4" s="1"/>
  <c r="G228" i="4"/>
  <c r="C228" i="4" s="1"/>
  <c r="G229" i="4"/>
  <c r="C229" i="4" s="1"/>
  <c r="G230" i="4"/>
  <c r="C230" i="4" s="1"/>
  <c r="G231" i="4"/>
  <c r="C231" i="4" s="1"/>
  <c r="G232" i="4"/>
  <c r="C232" i="4" s="1"/>
  <c r="G233" i="4"/>
  <c r="C233" i="4" s="1"/>
  <c r="G234" i="4"/>
  <c r="C234" i="4" s="1"/>
  <c r="G235" i="4"/>
  <c r="C235" i="4" s="1"/>
  <c r="G236" i="4"/>
  <c r="C236" i="4" s="1"/>
  <c r="G237" i="4"/>
  <c r="C237" i="4" s="1"/>
  <c r="G238" i="4"/>
  <c r="C238" i="4" s="1"/>
  <c r="G239" i="4"/>
  <c r="C239" i="4" s="1"/>
  <c r="G240" i="4"/>
  <c r="C240" i="4" s="1"/>
  <c r="G241" i="4"/>
  <c r="C241" i="4" s="1"/>
  <c r="G242" i="4"/>
  <c r="C242" i="4" s="1"/>
  <c r="G243" i="4"/>
  <c r="C243" i="4" s="1"/>
  <c r="G244" i="4"/>
  <c r="C244" i="4" s="1"/>
  <c r="G245" i="4"/>
  <c r="C245" i="4" s="1"/>
  <c r="G246" i="4"/>
  <c r="C246" i="4" s="1"/>
  <c r="G247" i="4"/>
  <c r="C247" i="4" s="1"/>
  <c r="G248" i="4"/>
  <c r="C248" i="4" s="1"/>
  <c r="G249" i="4"/>
  <c r="C249" i="4" s="1"/>
  <c r="G250" i="4"/>
  <c r="C250" i="4" s="1"/>
  <c r="G251" i="4"/>
  <c r="C251" i="4" s="1"/>
  <c r="G252" i="4"/>
  <c r="C252" i="4" s="1"/>
  <c r="G253" i="4"/>
  <c r="C253" i="4" s="1"/>
  <c r="G254" i="4"/>
  <c r="C254" i="4" s="1"/>
  <c r="G255" i="4"/>
  <c r="C255" i="4" s="1"/>
  <c r="G256" i="4"/>
  <c r="C256" i="4" s="1"/>
  <c r="G257" i="4"/>
  <c r="C257" i="4" s="1"/>
  <c r="G258" i="4"/>
  <c r="C258" i="4" s="1"/>
  <c r="G259" i="4"/>
  <c r="C259" i="4" s="1"/>
  <c r="G260" i="4"/>
  <c r="C260" i="4" s="1"/>
  <c r="G261" i="4"/>
  <c r="C261" i="4" s="1"/>
  <c r="G262" i="4"/>
  <c r="C262" i="4" s="1"/>
  <c r="G263" i="4"/>
  <c r="C263" i="4" s="1"/>
  <c r="G264" i="4"/>
  <c r="C264" i="4" s="1"/>
  <c r="G265" i="4"/>
  <c r="C265" i="4" s="1"/>
  <c r="G266" i="4"/>
  <c r="C266" i="4" s="1"/>
  <c r="G267" i="4"/>
  <c r="C267" i="4" s="1"/>
  <c r="G268" i="4"/>
  <c r="C268" i="4" s="1"/>
  <c r="G269" i="4"/>
  <c r="C269" i="4" s="1"/>
  <c r="G270" i="4"/>
  <c r="C270" i="4" s="1"/>
  <c r="G271" i="4"/>
  <c r="C271" i="4" s="1"/>
  <c r="G272" i="4"/>
  <c r="C272" i="4" s="1"/>
  <c r="G273" i="4"/>
  <c r="C273" i="4" s="1"/>
  <c r="G274" i="4"/>
  <c r="C274" i="4" s="1"/>
  <c r="G275" i="4"/>
  <c r="C275" i="4" s="1"/>
  <c r="G276" i="4"/>
  <c r="C276" i="4" s="1"/>
  <c r="G277" i="4"/>
  <c r="C277" i="4" s="1"/>
  <c r="G278" i="4"/>
  <c r="C278" i="4" s="1"/>
  <c r="G279" i="4"/>
  <c r="C279" i="4" s="1"/>
  <c r="G280" i="4"/>
  <c r="C280" i="4" s="1"/>
  <c r="G281" i="4"/>
  <c r="C281" i="4" s="1"/>
  <c r="G282" i="4"/>
  <c r="C282" i="4" s="1"/>
  <c r="G283" i="4"/>
  <c r="C283" i="4" s="1"/>
  <c r="G284" i="4"/>
  <c r="C284" i="4" s="1"/>
  <c r="G285" i="4"/>
  <c r="C285" i="4" s="1"/>
  <c r="G286" i="4"/>
  <c r="C286" i="4" s="1"/>
  <c r="G287" i="4"/>
  <c r="C287" i="4" s="1"/>
  <c r="G288" i="4"/>
  <c r="C288" i="4" s="1"/>
  <c r="G289" i="4"/>
  <c r="C289" i="4" s="1"/>
  <c r="G290" i="4"/>
  <c r="C290" i="4" s="1"/>
  <c r="G291" i="4"/>
  <c r="C291" i="4" s="1"/>
  <c r="G292" i="4"/>
  <c r="C292" i="4" s="1"/>
  <c r="G293" i="4"/>
  <c r="C293" i="4" s="1"/>
  <c r="G294" i="4"/>
  <c r="C294" i="4" s="1"/>
  <c r="G295" i="4"/>
  <c r="C295" i="4" s="1"/>
  <c r="G296" i="4"/>
  <c r="C296" i="4" s="1"/>
  <c r="G297" i="4"/>
  <c r="C297" i="4" s="1"/>
  <c r="G298" i="4"/>
  <c r="C298" i="4" s="1"/>
  <c r="G299" i="4"/>
  <c r="C299" i="4" s="1"/>
  <c r="G300" i="4"/>
  <c r="C300" i="4" s="1"/>
  <c r="G301" i="4"/>
  <c r="C301" i="4" s="1"/>
  <c r="G302" i="4"/>
  <c r="C302" i="4" s="1"/>
  <c r="G303" i="4"/>
  <c r="C303" i="4" s="1"/>
  <c r="G304" i="4"/>
  <c r="C304" i="4" s="1"/>
  <c r="G305" i="4"/>
  <c r="C305" i="4" s="1"/>
  <c r="G306" i="4"/>
  <c r="C306" i="4" s="1"/>
  <c r="G307" i="4"/>
  <c r="C307" i="4" s="1"/>
  <c r="G308" i="4"/>
  <c r="C308" i="4" s="1"/>
  <c r="G309" i="4"/>
  <c r="C309" i="4" s="1"/>
  <c r="G310" i="4"/>
  <c r="C310" i="4" s="1"/>
  <c r="G311" i="4"/>
  <c r="C311" i="4" s="1"/>
  <c r="G312" i="4"/>
  <c r="C312" i="4" s="1"/>
  <c r="G313" i="4"/>
  <c r="C313" i="4" s="1"/>
  <c r="G314" i="4"/>
  <c r="C314" i="4" s="1"/>
  <c r="G315" i="4"/>
  <c r="C315" i="4" s="1"/>
  <c r="G316" i="4"/>
  <c r="C316" i="4" s="1"/>
  <c r="G317" i="4"/>
  <c r="C317" i="4" s="1"/>
  <c r="G318" i="4"/>
  <c r="C318" i="4" s="1"/>
  <c r="G319" i="4"/>
  <c r="C319" i="4" s="1"/>
  <c r="G320" i="4"/>
  <c r="C320" i="4" s="1"/>
  <c r="G321" i="4"/>
  <c r="C321" i="4" s="1"/>
  <c r="G322" i="4"/>
  <c r="C322" i="4" s="1"/>
  <c r="G323" i="4"/>
  <c r="C323" i="4" s="1"/>
  <c r="G324" i="4"/>
  <c r="C324" i="4" s="1"/>
  <c r="G325" i="4"/>
  <c r="C325" i="4" s="1"/>
  <c r="G326" i="4"/>
  <c r="C326" i="4" s="1"/>
  <c r="G327" i="4"/>
  <c r="C327" i="4" s="1"/>
  <c r="G328" i="4"/>
  <c r="C328" i="4" s="1"/>
  <c r="G329" i="4"/>
  <c r="C329" i="4" s="1"/>
  <c r="G330" i="4"/>
  <c r="C330" i="4" s="1"/>
  <c r="G331" i="4"/>
  <c r="C331" i="4" s="1"/>
  <c r="G332" i="4"/>
  <c r="C332" i="4" s="1"/>
  <c r="G333" i="4"/>
  <c r="C333" i="4" s="1"/>
  <c r="G334" i="4"/>
  <c r="C334" i="4" s="1"/>
  <c r="G335" i="4"/>
  <c r="C335" i="4" s="1"/>
  <c r="G336" i="4"/>
  <c r="C336" i="4" s="1"/>
  <c r="G337" i="4"/>
  <c r="C337" i="4" s="1"/>
  <c r="G338" i="4"/>
  <c r="C338" i="4" s="1"/>
  <c r="G339" i="4"/>
  <c r="C339" i="4" s="1"/>
  <c r="G340" i="4"/>
  <c r="C340" i="4" s="1"/>
  <c r="G341" i="4"/>
  <c r="C341" i="4" s="1"/>
  <c r="G342" i="4"/>
  <c r="C342" i="4" s="1"/>
  <c r="G343" i="4"/>
  <c r="C343" i="4" s="1"/>
  <c r="G344" i="4"/>
  <c r="C344" i="4" s="1"/>
  <c r="G345" i="4"/>
  <c r="C345" i="4" s="1"/>
  <c r="G346" i="4"/>
  <c r="C346" i="4" s="1"/>
  <c r="G347" i="4"/>
  <c r="C347" i="4" s="1"/>
  <c r="G348" i="4"/>
  <c r="C348" i="4" s="1"/>
  <c r="G349" i="4"/>
  <c r="C349" i="4" s="1"/>
  <c r="G350" i="4"/>
  <c r="C350" i="4" s="1"/>
  <c r="G351" i="4"/>
  <c r="C351" i="4" s="1"/>
  <c r="G352" i="4"/>
  <c r="C352" i="4" s="1"/>
  <c r="G353" i="4"/>
  <c r="C353" i="4" s="1"/>
  <c r="G354" i="4"/>
  <c r="C354" i="4" s="1"/>
  <c r="G355" i="4"/>
  <c r="C355" i="4" s="1"/>
  <c r="G356" i="4"/>
  <c r="C356" i="4" s="1"/>
  <c r="G357" i="4"/>
  <c r="C357" i="4" s="1"/>
  <c r="G358" i="4"/>
  <c r="C358" i="4" s="1"/>
  <c r="G359" i="4"/>
  <c r="C359" i="4" s="1"/>
  <c r="G360" i="4"/>
  <c r="C360" i="4" s="1"/>
  <c r="G361" i="4"/>
  <c r="C361" i="4" s="1"/>
  <c r="G362" i="4"/>
  <c r="C362" i="4" s="1"/>
  <c r="G363" i="4"/>
  <c r="C363" i="4" s="1"/>
  <c r="G364" i="4"/>
  <c r="C364" i="4" s="1"/>
  <c r="G365" i="4"/>
  <c r="C365" i="4" s="1"/>
  <c r="G366" i="4"/>
  <c r="C366" i="4" s="1"/>
  <c r="G367" i="4"/>
  <c r="C367" i="4" s="1"/>
  <c r="G368" i="4"/>
  <c r="C368" i="4" s="1"/>
  <c r="G369" i="4"/>
  <c r="C369" i="4" s="1"/>
  <c r="G370" i="4"/>
  <c r="C370" i="4" s="1"/>
  <c r="G371" i="4"/>
  <c r="C371" i="4" s="1"/>
  <c r="G372" i="4"/>
  <c r="C372" i="4" s="1"/>
  <c r="G373" i="4"/>
  <c r="C373" i="4" s="1"/>
  <c r="G374" i="4"/>
  <c r="C374" i="4" s="1"/>
  <c r="G375" i="4"/>
  <c r="C375" i="4" s="1"/>
  <c r="G376" i="4"/>
  <c r="C376" i="4" s="1"/>
  <c r="G377" i="4"/>
  <c r="C377" i="4" s="1"/>
  <c r="G378" i="4"/>
  <c r="C378" i="4" s="1"/>
  <c r="G379" i="4"/>
  <c r="C379" i="4" s="1"/>
  <c r="G380" i="4"/>
  <c r="C380" i="4" s="1"/>
  <c r="G381" i="4"/>
  <c r="C381" i="4" s="1"/>
  <c r="G382" i="4"/>
  <c r="C382" i="4" s="1"/>
  <c r="G383" i="4"/>
  <c r="C383" i="4" s="1"/>
  <c r="G384" i="4"/>
  <c r="C384" i="4" s="1"/>
  <c r="G385" i="4"/>
  <c r="C385" i="4" s="1"/>
  <c r="G386" i="4"/>
  <c r="C386" i="4" s="1"/>
  <c r="G387" i="4"/>
  <c r="C387" i="4" s="1"/>
  <c r="G388" i="4"/>
  <c r="C388" i="4" s="1"/>
  <c r="G389" i="4"/>
  <c r="C389" i="4" s="1"/>
  <c r="G390" i="4"/>
  <c r="C390" i="4" s="1"/>
  <c r="G391" i="4"/>
  <c r="C391" i="4" s="1"/>
  <c r="G392" i="4"/>
  <c r="C392" i="4" s="1"/>
  <c r="G393" i="4"/>
  <c r="C393" i="4" s="1"/>
  <c r="G394" i="4"/>
  <c r="C394" i="4" s="1"/>
  <c r="G395" i="4"/>
  <c r="C395" i="4" s="1"/>
  <c r="G396" i="4"/>
  <c r="C396" i="4" s="1"/>
  <c r="G397" i="4"/>
  <c r="C397" i="4" s="1"/>
  <c r="G398" i="4"/>
  <c r="C398" i="4" s="1"/>
  <c r="G399" i="4"/>
  <c r="C399" i="4" s="1"/>
  <c r="G400" i="4"/>
  <c r="C400" i="4" s="1"/>
  <c r="G401" i="4"/>
  <c r="C401" i="4" s="1"/>
  <c r="G402" i="4"/>
  <c r="C402" i="4" s="1"/>
  <c r="G403" i="4"/>
  <c r="C403" i="4" s="1"/>
  <c r="G404" i="4"/>
  <c r="C404" i="4" s="1"/>
  <c r="G405" i="4"/>
  <c r="C405" i="4" s="1"/>
  <c r="G406" i="4"/>
  <c r="C406" i="4" s="1"/>
  <c r="G407" i="4"/>
  <c r="C407" i="4" s="1"/>
  <c r="G408" i="4"/>
  <c r="C408" i="4" s="1"/>
  <c r="G409" i="4"/>
  <c r="C409" i="4" s="1"/>
  <c r="G410" i="4"/>
  <c r="C410" i="4" s="1"/>
  <c r="G411" i="4"/>
  <c r="C411" i="4" s="1"/>
  <c r="G412" i="4"/>
  <c r="C412" i="4" s="1"/>
  <c r="G413" i="4"/>
  <c r="C413" i="4" s="1"/>
  <c r="G414" i="4"/>
  <c r="C414" i="4" s="1"/>
  <c r="G415" i="4"/>
  <c r="C415" i="4" s="1"/>
  <c r="G416" i="4"/>
  <c r="C416" i="4" s="1"/>
  <c r="G417" i="4"/>
  <c r="C417" i="4" s="1"/>
  <c r="G418" i="4"/>
  <c r="C418" i="4" s="1"/>
  <c r="G419" i="4"/>
  <c r="C419" i="4" s="1"/>
  <c r="G420" i="4"/>
  <c r="C420" i="4" s="1"/>
  <c r="G421" i="4"/>
  <c r="C421" i="4" s="1"/>
  <c r="G422" i="4"/>
  <c r="C422" i="4" s="1"/>
  <c r="G423" i="4"/>
  <c r="C423" i="4" s="1"/>
  <c r="G424" i="4"/>
  <c r="C424" i="4" s="1"/>
  <c r="G425" i="4"/>
  <c r="C425" i="4" s="1"/>
  <c r="G426" i="4"/>
  <c r="C426" i="4" s="1"/>
  <c r="G427" i="4"/>
  <c r="C427" i="4" s="1"/>
  <c r="G428" i="4"/>
  <c r="C428" i="4" s="1"/>
  <c r="G429" i="4"/>
  <c r="C429" i="4" s="1"/>
  <c r="G430" i="4"/>
  <c r="C430" i="4" s="1"/>
  <c r="G431" i="4"/>
  <c r="C431" i="4" s="1"/>
  <c r="G432" i="4"/>
  <c r="C432" i="4" s="1"/>
  <c r="G433" i="4"/>
  <c r="C433" i="4" s="1"/>
  <c r="G434" i="4"/>
  <c r="C434" i="4" s="1"/>
  <c r="G435" i="4"/>
  <c r="C435" i="4" s="1"/>
  <c r="G436" i="4"/>
  <c r="C436" i="4" s="1"/>
  <c r="G437" i="4"/>
  <c r="C437" i="4" s="1"/>
  <c r="G438" i="4"/>
  <c r="C438" i="4" s="1"/>
  <c r="G439" i="4"/>
  <c r="C439" i="4" s="1"/>
  <c r="G440" i="4"/>
  <c r="C440" i="4" s="1"/>
  <c r="G441" i="4"/>
  <c r="C441" i="4" s="1"/>
  <c r="G442" i="4"/>
  <c r="C442" i="4" s="1"/>
  <c r="G443" i="4"/>
  <c r="C443" i="4" s="1"/>
  <c r="G444" i="4"/>
  <c r="C444" i="4" s="1"/>
  <c r="G445" i="4"/>
  <c r="C445" i="4" s="1"/>
  <c r="G446" i="4"/>
  <c r="C446" i="4" s="1"/>
  <c r="G447" i="4"/>
  <c r="C447" i="4" s="1"/>
  <c r="G448" i="4"/>
  <c r="C448" i="4" s="1"/>
  <c r="G449" i="4"/>
  <c r="C449" i="4" s="1"/>
  <c r="G450" i="4"/>
  <c r="C450" i="4" s="1"/>
  <c r="G451" i="4"/>
  <c r="C451" i="4" s="1"/>
  <c r="G452" i="4"/>
  <c r="C452" i="4" s="1"/>
  <c r="G453" i="4"/>
  <c r="C453" i="4" s="1"/>
  <c r="G454" i="4"/>
  <c r="C454" i="4" s="1"/>
  <c r="G455" i="4"/>
  <c r="C455" i="4" s="1"/>
  <c r="G456" i="4"/>
  <c r="C456" i="4" s="1"/>
  <c r="G457" i="4"/>
  <c r="C457" i="4" s="1"/>
  <c r="G458" i="4"/>
  <c r="C458" i="4" s="1"/>
  <c r="G459" i="4"/>
  <c r="C459" i="4" s="1"/>
  <c r="G460" i="4"/>
  <c r="C460" i="4" s="1"/>
  <c r="G461" i="4"/>
  <c r="C461" i="4" s="1"/>
  <c r="G462" i="4"/>
  <c r="C462" i="4" s="1"/>
  <c r="G463" i="4"/>
  <c r="C463" i="4" s="1"/>
  <c r="G464" i="4"/>
  <c r="C464" i="4" s="1"/>
  <c r="G465" i="4"/>
  <c r="C465" i="4" s="1"/>
  <c r="G466" i="4"/>
  <c r="C466" i="4" s="1"/>
  <c r="G467" i="4"/>
  <c r="C467" i="4" s="1"/>
  <c r="G468" i="4"/>
  <c r="C468" i="4" s="1"/>
  <c r="G469" i="4"/>
  <c r="C469" i="4" s="1"/>
  <c r="G470" i="4"/>
  <c r="C470" i="4" s="1"/>
  <c r="G471" i="4"/>
  <c r="C471" i="4" s="1"/>
  <c r="G472" i="4"/>
  <c r="C472" i="4" s="1"/>
  <c r="G473" i="4"/>
  <c r="C473" i="4" s="1"/>
  <c r="G474" i="4"/>
  <c r="C474" i="4" s="1"/>
  <c r="G475" i="4"/>
  <c r="C475" i="4" s="1"/>
  <c r="G476" i="4"/>
  <c r="C476" i="4" s="1"/>
  <c r="G477" i="4"/>
  <c r="C477" i="4" s="1"/>
  <c r="G478" i="4"/>
  <c r="C478" i="4" s="1"/>
  <c r="G479" i="4"/>
  <c r="C479" i="4" s="1"/>
  <c r="G480" i="4"/>
  <c r="C480" i="4" s="1"/>
  <c r="G481" i="4"/>
  <c r="C481" i="4" s="1"/>
  <c r="G482" i="4"/>
  <c r="C482" i="4" s="1"/>
  <c r="G483" i="4"/>
  <c r="C483" i="4" s="1"/>
  <c r="G484" i="4"/>
  <c r="C484" i="4" s="1"/>
  <c r="G485" i="4"/>
  <c r="C485" i="4" s="1"/>
  <c r="G486" i="4"/>
  <c r="C486" i="4" s="1"/>
  <c r="G487" i="4"/>
  <c r="C487" i="4" s="1"/>
  <c r="G488" i="4"/>
  <c r="C488" i="4" s="1"/>
  <c r="G489" i="4"/>
  <c r="C489" i="4" s="1"/>
  <c r="G490" i="4"/>
  <c r="C490" i="4" s="1"/>
  <c r="G491" i="4"/>
  <c r="C491" i="4" s="1"/>
  <c r="G492" i="4"/>
  <c r="C492" i="4" s="1"/>
  <c r="G493" i="4"/>
  <c r="C493" i="4" s="1"/>
  <c r="G494" i="4"/>
  <c r="C494" i="4" s="1"/>
  <c r="G495" i="4"/>
  <c r="C495" i="4" s="1"/>
  <c r="G496" i="4"/>
  <c r="C496" i="4" s="1"/>
  <c r="G497" i="4"/>
  <c r="C497" i="4" s="1"/>
  <c r="G498" i="4"/>
  <c r="C498" i="4" s="1"/>
  <c r="G499" i="4"/>
  <c r="C499" i="4" s="1"/>
  <c r="G500" i="4"/>
  <c r="C500" i="4" s="1"/>
  <c r="G501" i="4"/>
  <c r="C501" i="4" s="1"/>
  <c r="G502" i="4"/>
  <c r="C502" i="4" s="1"/>
  <c r="G503" i="4"/>
  <c r="C503" i="4" s="1"/>
  <c r="G504" i="4"/>
  <c r="C504" i="4" s="1"/>
  <c r="G505" i="4"/>
  <c r="C505" i="4" s="1"/>
  <c r="G506" i="4"/>
  <c r="C506" i="4" s="1"/>
  <c r="G507" i="4"/>
  <c r="C507" i="4" s="1"/>
  <c r="G508" i="4"/>
  <c r="C508" i="4" s="1"/>
  <c r="G509" i="4"/>
  <c r="C509" i="4" s="1"/>
  <c r="G510" i="4"/>
  <c r="C510" i="4" s="1"/>
  <c r="G511" i="4"/>
  <c r="C511" i="4" s="1"/>
  <c r="G512" i="4"/>
  <c r="C512" i="4" s="1"/>
  <c r="G513" i="4"/>
  <c r="C513" i="4" s="1"/>
  <c r="G514" i="4"/>
  <c r="C514" i="4" s="1"/>
  <c r="G515" i="4"/>
  <c r="C515" i="4" s="1"/>
  <c r="G516" i="4"/>
  <c r="C516" i="4" s="1"/>
  <c r="G517" i="4"/>
  <c r="C517" i="4" s="1"/>
  <c r="G518" i="4"/>
  <c r="C518" i="4" s="1"/>
  <c r="G519" i="4"/>
  <c r="C519" i="4" s="1"/>
  <c r="G520" i="4"/>
  <c r="C520" i="4" s="1"/>
  <c r="G521" i="4"/>
  <c r="C521" i="4" s="1"/>
  <c r="G522" i="4"/>
  <c r="C522" i="4" s="1"/>
  <c r="G523" i="4"/>
  <c r="C523" i="4" s="1"/>
  <c r="G524" i="4"/>
  <c r="C524" i="4" s="1"/>
  <c r="G525" i="4"/>
  <c r="C525" i="4" s="1"/>
  <c r="G526" i="4"/>
  <c r="C526" i="4" s="1"/>
  <c r="G527" i="4"/>
  <c r="C527" i="4" s="1"/>
  <c r="G528" i="4"/>
  <c r="C528" i="4" s="1"/>
  <c r="G529" i="4"/>
  <c r="C529" i="4" s="1"/>
  <c r="G530" i="4"/>
  <c r="C530" i="4" s="1"/>
  <c r="G531" i="4"/>
  <c r="C531" i="4" s="1"/>
  <c r="G532" i="4"/>
  <c r="C532" i="4" s="1"/>
  <c r="G533" i="4"/>
  <c r="C533" i="4" s="1"/>
  <c r="G534" i="4"/>
  <c r="C534" i="4" s="1"/>
  <c r="G535" i="4"/>
  <c r="C535" i="4" s="1"/>
  <c r="G536" i="4"/>
  <c r="C536" i="4" s="1"/>
  <c r="G537" i="4"/>
  <c r="C537" i="4" s="1"/>
  <c r="G538" i="4"/>
  <c r="C538" i="4" s="1"/>
  <c r="G539" i="4"/>
  <c r="C539" i="4" s="1"/>
  <c r="G540" i="4"/>
  <c r="C540" i="4" s="1"/>
  <c r="G541" i="4"/>
  <c r="C541" i="4" s="1"/>
  <c r="G542" i="4"/>
  <c r="C542" i="4" s="1"/>
  <c r="G543" i="4"/>
  <c r="C543" i="4" s="1"/>
  <c r="G544" i="4"/>
  <c r="C544" i="4" s="1"/>
  <c r="G545" i="4"/>
  <c r="C545" i="4" s="1"/>
  <c r="G546" i="4"/>
  <c r="C546" i="4" s="1"/>
  <c r="G547" i="4"/>
  <c r="C547" i="4" s="1"/>
  <c r="G548" i="4"/>
  <c r="C548" i="4" s="1"/>
  <c r="G549" i="4"/>
  <c r="C549" i="4" s="1"/>
  <c r="G550" i="4"/>
  <c r="C550" i="4" s="1"/>
  <c r="G551" i="4"/>
  <c r="C551" i="4" s="1"/>
  <c r="G552" i="4"/>
  <c r="C552" i="4" s="1"/>
  <c r="G553" i="4"/>
  <c r="C553" i="4" s="1"/>
  <c r="G554" i="4"/>
  <c r="C554" i="4" s="1"/>
  <c r="G555" i="4"/>
  <c r="C555" i="4" s="1"/>
  <c r="G556" i="4"/>
  <c r="C556" i="4" s="1"/>
  <c r="G557" i="4"/>
  <c r="C557" i="4" s="1"/>
  <c r="G558" i="4"/>
  <c r="C558" i="4" s="1"/>
  <c r="G559" i="4"/>
  <c r="C559" i="4" s="1"/>
  <c r="G560" i="4"/>
  <c r="C560" i="4" s="1"/>
  <c r="G561" i="4"/>
  <c r="C561" i="4" s="1"/>
  <c r="G562" i="4"/>
  <c r="C562" i="4" s="1"/>
  <c r="G563" i="4"/>
  <c r="C563" i="4" s="1"/>
  <c r="G564" i="4"/>
  <c r="C564" i="4" s="1"/>
  <c r="G565" i="4"/>
  <c r="C565" i="4" s="1"/>
  <c r="G566" i="4"/>
  <c r="C566" i="4" s="1"/>
  <c r="G567" i="4"/>
  <c r="C567" i="4" s="1"/>
  <c r="G568" i="4"/>
  <c r="C568" i="4" s="1"/>
  <c r="G569" i="4"/>
  <c r="C569" i="4" s="1"/>
  <c r="G570" i="4"/>
  <c r="C570" i="4" s="1"/>
  <c r="G571" i="4"/>
  <c r="C571" i="4" s="1"/>
  <c r="G572" i="4"/>
  <c r="C572" i="4" s="1"/>
  <c r="G573" i="4"/>
  <c r="C573" i="4" s="1"/>
  <c r="G574" i="4"/>
  <c r="C574" i="4" s="1"/>
  <c r="G575" i="4"/>
  <c r="C575" i="4" s="1"/>
  <c r="G576" i="4"/>
  <c r="C576" i="4" s="1"/>
  <c r="G577" i="4"/>
  <c r="C577" i="4" s="1"/>
  <c r="G578" i="4"/>
  <c r="C578" i="4" s="1"/>
  <c r="G579" i="4"/>
  <c r="C579" i="4" s="1"/>
  <c r="G580" i="4"/>
  <c r="C580" i="4" s="1"/>
  <c r="G581" i="4"/>
  <c r="C581" i="4" s="1"/>
  <c r="G582" i="4"/>
  <c r="C582" i="4" s="1"/>
  <c r="G583" i="4"/>
  <c r="C583" i="4" s="1"/>
  <c r="G584" i="4"/>
  <c r="C584" i="4" s="1"/>
  <c r="G585" i="4"/>
  <c r="C585" i="4" s="1"/>
  <c r="G586" i="4"/>
  <c r="C586" i="4" s="1"/>
  <c r="G587" i="4"/>
  <c r="C587" i="4" s="1"/>
  <c r="G588" i="4"/>
  <c r="C588" i="4" s="1"/>
  <c r="G589" i="4"/>
  <c r="C589" i="4" s="1"/>
  <c r="G590" i="4"/>
  <c r="C590" i="4" s="1"/>
  <c r="G591" i="4"/>
  <c r="C591" i="4" s="1"/>
  <c r="G592" i="4"/>
  <c r="C592" i="4" s="1"/>
  <c r="G593" i="4"/>
  <c r="C593" i="4" s="1"/>
  <c r="G594" i="4"/>
  <c r="C594" i="4" s="1"/>
  <c r="G595" i="4"/>
  <c r="C595" i="4" s="1"/>
  <c r="G596" i="4"/>
  <c r="C596" i="4" s="1"/>
  <c r="G597" i="4"/>
  <c r="C597" i="4" s="1"/>
  <c r="G598" i="4"/>
  <c r="C598" i="4" s="1"/>
  <c r="G599" i="4"/>
  <c r="C599" i="4" s="1"/>
  <c r="G600" i="4"/>
  <c r="C600" i="4" s="1"/>
  <c r="G601" i="4"/>
  <c r="C601" i="4" s="1"/>
  <c r="G602" i="4"/>
  <c r="C602" i="4" s="1"/>
  <c r="G603" i="4"/>
  <c r="C603" i="4" s="1"/>
  <c r="G604" i="4"/>
  <c r="C604" i="4" s="1"/>
  <c r="G605" i="4"/>
  <c r="C605" i="4" s="1"/>
  <c r="G606" i="4"/>
  <c r="C606" i="4" s="1"/>
  <c r="G607" i="4"/>
  <c r="C607" i="4" s="1"/>
  <c r="G608" i="4"/>
  <c r="C608" i="4" s="1"/>
  <c r="G609" i="4"/>
  <c r="C609" i="4" s="1"/>
  <c r="G610" i="4"/>
  <c r="C610" i="4" s="1"/>
  <c r="G611" i="4"/>
  <c r="C611" i="4" s="1"/>
  <c r="G612" i="4"/>
  <c r="C612" i="4" s="1"/>
  <c r="G613" i="4"/>
  <c r="C613" i="4" s="1"/>
  <c r="G614" i="4"/>
  <c r="C614" i="4" s="1"/>
  <c r="G615" i="4"/>
  <c r="C615" i="4" s="1"/>
  <c r="G616" i="4"/>
  <c r="C616" i="4" s="1"/>
  <c r="G617" i="4"/>
  <c r="C617" i="4" s="1"/>
  <c r="G618" i="4"/>
  <c r="C618" i="4" s="1"/>
  <c r="G619" i="4"/>
  <c r="C619" i="4" s="1"/>
  <c r="G620" i="4"/>
  <c r="C620" i="4" s="1"/>
  <c r="G621" i="4"/>
  <c r="C621" i="4" s="1"/>
  <c r="G622" i="4"/>
  <c r="C622" i="4" s="1"/>
  <c r="G623" i="4"/>
  <c r="C623" i="4" s="1"/>
  <c r="G624" i="4"/>
  <c r="C624" i="4" s="1"/>
  <c r="G625" i="4"/>
  <c r="C625" i="4" s="1"/>
  <c r="G626" i="4"/>
  <c r="C626" i="4" s="1"/>
  <c r="G627" i="4"/>
  <c r="C627" i="4" s="1"/>
  <c r="G628" i="4"/>
  <c r="C628" i="4" s="1"/>
  <c r="G629" i="4"/>
  <c r="C629" i="4" s="1"/>
  <c r="G630" i="4"/>
  <c r="C630" i="4" s="1"/>
  <c r="G631" i="4"/>
  <c r="C631" i="4" s="1"/>
  <c r="G632" i="4"/>
  <c r="C632" i="4" s="1"/>
  <c r="G633" i="4"/>
  <c r="C633" i="4" s="1"/>
  <c r="G634" i="4"/>
  <c r="C634" i="4" s="1"/>
  <c r="G635" i="4"/>
  <c r="C635" i="4" s="1"/>
  <c r="G636" i="4"/>
  <c r="C636" i="4" s="1"/>
  <c r="G637" i="4"/>
  <c r="C637" i="4" s="1"/>
  <c r="G638" i="4"/>
  <c r="C638" i="4" s="1"/>
  <c r="G639" i="4"/>
  <c r="C639" i="4" s="1"/>
  <c r="G640" i="4"/>
  <c r="C640" i="4" s="1"/>
  <c r="G641" i="4"/>
  <c r="C641" i="4" s="1"/>
  <c r="G642" i="4"/>
  <c r="C642" i="4" s="1"/>
  <c r="G643" i="4"/>
  <c r="C643" i="4" s="1"/>
  <c r="G644" i="4"/>
  <c r="C644" i="4" s="1"/>
  <c r="G645" i="4"/>
  <c r="C645" i="4" s="1"/>
  <c r="G646" i="4"/>
  <c r="C646" i="4" s="1"/>
  <c r="G647" i="4"/>
  <c r="C647" i="4" s="1"/>
  <c r="G648" i="4"/>
  <c r="C648" i="4" s="1"/>
  <c r="G649" i="4"/>
  <c r="C649" i="4" s="1"/>
  <c r="G650" i="4"/>
  <c r="C650" i="4" s="1"/>
  <c r="G651" i="4"/>
  <c r="C651" i="4" s="1"/>
  <c r="G652" i="4"/>
  <c r="C652" i="4" s="1"/>
  <c r="G653" i="4"/>
  <c r="C653" i="4" s="1"/>
  <c r="G654" i="4"/>
  <c r="C654" i="4" s="1"/>
  <c r="G655" i="4"/>
  <c r="C655" i="4" s="1"/>
  <c r="G656" i="4"/>
  <c r="C656" i="4" s="1"/>
  <c r="G657" i="4"/>
  <c r="C657" i="4" s="1"/>
  <c r="G658" i="4"/>
  <c r="C658" i="4" s="1"/>
  <c r="G659" i="4"/>
  <c r="C659" i="4" s="1"/>
  <c r="G660" i="4"/>
  <c r="C660" i="4" s="1"/>
  <c r="G661" i="4"/>
  <c r="C661" i="4" s="1"/>
  <c r="G662" i="4"/>
  <c r="C662" i="4" s="1"/>
  <c r="G663" i="4"/>
  <c r="C663" i="4" s="1"/>
  <c r="G664" i="4"/>
  <c r="C664" i="4" s="1"/>
  <c r="G665" i="4"/>
  <c r="C665" i="4" s="1"/>
  <c r="G666" i="4"/>
  <c r="C666" i="4" s="1"/>
  <c r="G667" i="4"/>
  <c r="C667" i="4" s="1"/>
  <c r="G668" i="4"/>
  <c r="C668" i="4" s="1"/>
  <c r="G669" i="4"/>
  <c r="C669" i="4" s="1"/>
  <c r="G670" i="4"/>
  <c r="C670" i="4" s="1"/>
  <c r="G671" i="4"/>
  <c r="C671" i="4" s="1"/>
  <c r="G672" i="4"/>
  <c r="C672" i="4" s="1"/>
  <c r="G673" i="4"/>
  <c r="C673" i="4" s="1"/>
  <c r="G674" i="4"/>
  <c r="C674" i="4" s="1"/>
  <c r="G675" i="4"/>
  <c r="C675" i="4" s="1"/>
  <c r="G676" i="4"/>
  <c r="C676" i="4" s="1"/>
  <c r="G677" i="4"/>
  <c r="C677" i="4" s="1"/>
  <c r="G678" i="4"/>
  <c r="C678" i="4" s="1"/>
  <c r="G679" i="4"/>
  <c r="C679" i="4" s="1"/>
  <c r="G680" i="4"/>
  <c r="C680" i="4" s="1"/>
  <c r="G681" i="4"/>
  <c r="C681" i="4" s="1"/>
  <c r="G682" i="4"/>
  <c r="C682" i="4" s="1"/>
  <c r="G683" i="4"/>
  <c r="C683" i="4" s="1"/>
  <c r="G684" i="4"/>
  <c r="C684" i="4" s="1"/>
  <c r="G685" i="4"/>
  <c r="C685" i="4" s="1"/>
  <c r="G686" i="4"/>
  <c r="C686" i="4" s="1"/>
  <c r="G687" i="4"/>
  <c r="C687" i="4" s="1"/>
  <c r="G688" i="4"/>
  <c r="C688" i="4" s="1"/>
  <c r="G689" i="4"/>
  <c r="C689" i="4" s="1"/>
  <c r="G690" i="4"/>
  <c r="C690" i="4" s="1"/>
  <c r="G691" i="4"/>
  <c r="C691" i="4" s="1"/>
  <c r="G692" i="4"/>
  <c r="C692" i="4" s="1"/>
  <c r="G693" i="4"/>
  <c r="C693" i="4" s="1"/>
  <c r="G694" i="4"/>
  <c r="C694" i="4" s="1"/>
  <c r="G695" i="4"/>
  <c r="C695" i="4" s="1"/>
  <c r="G696" i="4"/>
  <c r="C696" i="4" s="1"/>
  <c r="G697" i="4"/>
  <c r="C697" i="4" s="1"/>
  <c r="G698" i="4"/>
  <c r="C698" i="4" s="1"/>
  <c r="G699" i="4"/>
  <c r="C699" i="4" s="1"/>
  <c r="G700" i="4"/>
  <c r="C700" i="4" s="1"/>
  <c r="G701" i="4"/>
  <c r="C701" i="4" s="1"/>
  <c r="G702" i="4"/>
  <c r="C702" i="4" s="1"/>
  <c r="G703" i="4"/>
  <c r="C703" i="4" s="1"/>
  <c r="G704" i="4"/>
  <c r="C704" i="4" s="1"/>
  <c r="G705" i="4"/>
  <c r="C705" i="4" s="1"/>
  <c r="G706" i="4"/>
  <c r="C706" i="4" s="1"/>
  <c r="G707" i="4"/>
  <c r="C707" i="4" s="1"/>
  <c r="G708" i="4"/>
  <c r="C708" i="4" s="1"/>
  <c r="G709" i="4"/>
  <c r="C709" i="4" s="1"/>
  <c r="G710" i="4"/>
  <c r="C710" i="4" s="1"/>
  <c r="G711" i="4"/>
  <c r="C711" i="4" s="1"/>
  <c r="G712" i="4"/>
  <c r="C712" i="4" s="1"/>
  <c r="G713" i="4"/>
  <c r="C713" i="4" s="1"/>
  <c r="G714" i="4"/>
  <c r="C714" i="4" s="1"/>
  <c r="G715" i="4"/>
  <c r="C715" i="4" s="1"/>
  <c r="G716" i="4"/>
  <c r="C716" i="4" s="1"/>
  <c r="G717" i="4"/>
  <c r="C717" i="4" s="1"/>
  <c r="G718" i="4"/>
  <c r="C718" i="4" s="1"/>
  <c r="G719" i="4"/>
  <c r="C719" i="4" s="1"/>
  <c r="G720" i="4"/>
  <c r="C720" i="4" s="1"/>
  <c r="G721" i="4"/>
  <c r="C721" i="4" s="1"/>
  <c r="G722" i="4"/>
  <c r="C722" i="4" s="1"/>
  <c r="G723" i="4"/>
  <c r="C723" i="4" s="1"/>
  <c r="G724" i="4"/>
  <c r="C724" i="4" s="1"/>
  <c r="G725" i="4"/>
  <c r="C725" i="4" s="1"/>
  <c r="G726" i="4"/>
  <c r="C726" i="4" s="1"/>
  <c r="G727" i="4"/>
  <c r="C727" i="4" s="1"/>
  <c r="G728" i="4"/>
  <c r="C728" i="4" s="1"/>
  <c r="G729" i="4"/>
  <c r="C729" i="4" s="1"/>
  <c r="G730" i="4"/>
  <c r="C730" i="4" s="1"/>
  <c r="G731" i="4"/>
  <c r="C731" i="4" s="1"/>
  <c r="G732" i="4"/>
  <c r="C732" i="4" s="1"/>
  <c r="G733" i="4"/>
  <c r="C733" i="4" s="1"/>
  <c r="G734" i="4"/>
  <c r="C734" i="4" s="1"/>
  <c r="G735" i="4"/>
  <c r="C735" i="4" s="1"/>
  <c r="G736" i="4"/>
  <c r="C736" i="4" s="1"/>
  <c r="G737" i="4"/>
  <c r="C737" i="4" s="1"/>
  <c r="G738" i="4"/>
  <c r="C738" i="4" s="1"/>
  <c r="G739" i="4"/>
  <c r="C739" i="4" s="1"/>
  <c r="G740" i="4"/>
  <c r="C740" i="4" s="1"/>
  <c r="G741" i="4"/>
  <c r="C741" i="4" s="1"/>
  <c r="G742" i="4"/>
  <c r="C742" i="4" s="1"/>
  <c r="G743" i="4"/>
  <c r="C743" i="4" s="1"/>
  <c r="G744" i="4"/>
  <c r="C744" i="4" s="1"/>
  <c r="G745" i="4"/>
  <c r="C745" i="4" s="1"/>
  <c r="G746" i="4"/>
  <c r="C746" i="4" s="1"/>
  <c r="G747" i="4"/>
  <c r="C747" i="4" s="1"/>
  <c r="G748" i="4"/>
  <c r="C748" i="4" s="1"/>
  <c r="G749" i="4"/>
  <c r="C749" i="4" s="1"/>
  <c r="G750" i="4"/>
  <c r="C750" i="4" s="1"/>
  <c r="G751" i="4"/>
  <c r="C751" i="4" s="1"/>
  <c r="G752" i="4"/>
  <c r="C752" i="4" s="1"/>
  <c r="G753" i="4"/>
  <c r="C753" i="4" s="1"/>
  <c r="G754" i="4"/>
  <c r="C754" i="4" s="1"/>
  <c r="G755" i="4"/>
  <c r="C755" i="4" s="1"/>
  <c r="G756" i="4"/>
  <c r="C756" i="4" s="1"/>
  <c r="G757" i="4"/>
  <c r="C757" i="4" s="1"/>
  <c r="G758" i="4"/>
  <c r="C758" i="4" s="1"/>
  <c r="G759" i="4"/>
  <c r="C759" i="4" s="1"/>
  <c r="G760" i="4"/>
  <c r="C760" i="4" s="1"/>
  <c r="G761" i="4"/>
  <c r="C761" i="4" s="1"/>
  <c r="G762" i="4"/>
  <c r="C762" i="4" s="1"/>
  <c r="G763" i="4"/>
  <c r="C763" i="4" s="1"/>
  <c r="G764" i="4"/>
  <c r="C764" i="4" s="1"/>
  <c r="G765" i="4"/>
  <c r="C765" i="4" s="1"/>
  <c r="G766" i="4"/>
  <c r="C766" i="4" s="1"/>
  <c r="G767" i="4"/>
  <c r="C767" i="4" s="1"/>
  <c r="G768" i="4"/>
  <c r="C768" i="4" s="1"/>
  <c r="G769" i="4"/>
  <c r="C769" i="4" s="1"/>
  <c r="G770" i="4"/>
  <c r="C770" i="4" s="1"/>
  <c r="G771" i="4"/>
  <c r="C771" i="4" s="1"/>
  <c r="G772" i="4"/>
  <c r="C772" i="4" s="1"/>
  <c r="G773" i="4"/>
  <c r="C773" i="4" s="1"/>
  <c r="G774" i="4"/>
  <c r="C774" i="4" s="1"/>
  <c r="G775" i="4"/>
  <c r="C775" i="4" s="1"/>
  <c r="G776" i="4"/>
  <c r="C776" i="4" s="1"/>
  <c r="G777" i="4"/>
  <c r="C777" i="4" s="1"/>
  <c r="G778" i="4"/>
  <c r="C778" i="4" s="1"/>
  <c r="G779" i="4"/>
  <c r="C779" i="4" s="1"/>
  <c r="G780" i="4"/>
  <c r="C780" i="4" s="1"/>
  <c r="G781" i="4"/>
  <c r="C781" i="4" s="1"/>
  <c r="G782" i="4"/>
  <c r="C782" i="4" s="1"/>
  <c r="G783" i="4"/>
  <c r="C783" i="4" s="1"/>
  <c r="G784" i="4"/>
  <c r="C784" i="4" s="1"/>
  <c r="G785" i="4"/>
  <c r="C785" i="4" s="1"/>
  <c r="G786" i="4"/>
  <c r="C786" i="4" s="1"/>
  <c r="G787" i="4"/>
  <c r="C787" i="4" s="1"/>
  <c r="G788" i="4"/>
  <c r="C788" i="4" s="1"/>
  <c r="G789" i="4"/>
  <c r="C789" i="4" s="1"/>
  <c r="G790" i="4"/>
  <c r="C790" i="4" s="1"/>
  <c r="G791" i="4"/>
  <c r="C791" i="4" s="1"/>
  <c r="G792" i="4"/>
  <c r="C792" i="4" s="1"/>
  <c r="G793" i="4"/>
  <c r="C793" i="4" s="1"/>
  <c r="G794" i="4"/>
  <c r="C794" i="4" s="1"/>
  <c r="G795" i="4"/>
  <c r="C795" i="4" s="1"/>
  <c r="G796" i="4"/>
  <c r="C796" i="4" s="1"/>
  <c r="G797" i="4"/>
  <c r="C797" i="4" s="1"/>
  <c r="G798" i="4"/>
  <c r="C798" i="4" s="1"/>
  <c r="G799" i="4"/>
  <c r="C799" i="4" s="1"/>
  <c r="G800" i="4"/>
  <c r="C800" i="4" s="1"/>
  <c r="G801" i="4"/>
  <c r="C801" i="4" s="1"/>
  <c r="G802" i="4"/>
  <c r="C802" i="4" s="1"/>
  <c r="G803" i="4"/>
  <c r="C803" i="4" s="1"/>
  <c r="G804" i="4"/>
  <c r="C804" i="4" s="1"/>
  <c r="G805" i="4"/>
  <c r="C805" i="4" s="1"/>
  <c r="G806" i="4"/>
  <c r="C806" i="4" s="1"/>
  <c r="G807" i="4"/>
  <c r="C807" i="4" s="1"/>
  <c r="G808" i="4"/>
  <c r="C808" i="4" s="1"/>
  <c r="G809" i="4"/>
  <c r="C809" i="4" s="1"/>
  <c r="G810" i="4"/>
  <c r="C810" i="4" s="1"/>
  <c r="G811" i="4"/>
  <c r="C811" i="4" s="1"/>
  <c r="G812" i="4"/>
  <c r="C812" i="4" s="1"/>
  <c r="G813" i="4"/>
  <c r="C813" i="4" s="1"/>
  <c r="G814" i="4"/>
  <c r="C814" i="4" s="1"/>
  <c r="G815" i="4"/>
  <c r="C815" i="4" s="1"/>
  <c r="G816" i="4"/>
  <c r="C816" i="4" s="1"/>
  <c r="G817" i="4"/>
  <c r="C817" i="4" s="1"/>
  <c r="G818" i="4"/>
  <c r="C818" i="4" s="1"/>
  <c r="G819" i="4"/>
  <c r="C819" i="4" s="1"/>
  <c r="G820" i="4"/>
  <c r="C820" i="4" s="1"/>
  <c r="G821" i="4"/>
  <c r="C821" i="4" s="1"/>
  <c r="G822" i="4"/>
  <c r="C822" i="4" s="1"/>
  <c r="G823" i="4"/>
  <c r="C823" i="4" s="1"/>
  <c r="G824" i="4"/>
  <c r="C824" i="4" s="1"/>
  <c r="G825" i="4"/>
  <c r="C825" i="4" s="1"/>
  <c r="G826" i="4"/>
  <c r="C826" i="4" s="1"/>
  <c r="G827" i="4"/>
  <c r="C827" i="4" s="1"/>
  <c r="G828" i="4"/>
  <c r="C828" i="4" s="1"/>
  <c r="G829" i="4"/>
  <c r="C829" i="4" s="1"/>
  <c r="G830" i="4"/>
  <c r="C830" i="4" s="1"/>
  <c r="G831" i="4"/>
  <c r="C831" i="4" s="1"/>
  <c r="G832" i="4"/>
  <c r="C832" i="4" s="1"/>
  <c r="G833" i="4"/>
  <c r="C833" i="4" s="1"/>
  <c r="G834" i="4"/>
  <c r="C834" i="4" s="1"/>
  <c r="G835" i="4"/>
  <c r="C835" i="4" s="1"/>
  <c r="G836" i="4"/>
  <c r="C836" i="4" s="1"/>
  <c r="G837" i="4"/>
  <c r="C837" i="4" s="1"/>
  <c r="G838" i="4"/>
  <c r="C838" i="4" s="1"/>
  <c r="G839" i="4"/>
  <c r="C839" i="4" s="1"/>
  <c r="G840" i="4"/>
  <c r="C840" i="4" s="1"/>
  <c r="G841" i="4"/>
  <c r="C841" i="4" s="1"/>
  <c r="G842" i="4"/>
  <c r="C842" i="4" s="1"/>
  <c r="G843" i="4"/>
  <c r="C843" i="4" s="1"/>
  <c r="G844" i="4"/>
  <c r="C844" i="4" s="1"/>
  <c r="G845" i="4"/>
  <c r="C845" i="4" s="1"/>
  <c r="G846" i="4"/>
  <c r="C846" i="4" s="1"/>
  <c r="G847" i="4"/>
  <c r="C847" i="4" s="1"/>
  <c r="G848" i="4"/>
  <c r="C848" i="4" s="1"/>
  <c r="G849" i="4"/>
  <c r="C849" i="4" s="1"/>
  <c r="G850" i="4"/>
  <c r="C850" i="4" s="1"/>
  <c r="G851" i="4"/>
  <c r="C851" i="4" s="1"/>
  <c r="G852" i="4"/>
  <c r="C852" i="4" s="1"/>
  <c r="G853" i="4"/>
  <c r="C853" i="4" s="1"/>
  <c r="G854" i="4"/>
  <c r="C854" i="4" s="1"/>
  <c r="G855" i="4"/>
  <c r="C855" i="4" s="1"/>
  <c r="G856" i="4"/>
  <c r="C856" i="4" s="1"/>
  <c r="G857" i="4"/>
  <c r="C857" i="4" s="1"/>
  <c r="G858" i="4"/>
  <c r="C858" i="4" s="1"/>
  <c r="G859" i="4"/>
  <c r="C859" i="4" s="1"/>
  <c r="G860" i="4"/>
  <c r="C860" i="4" s="1"/>
  <c r="G861" i="4"/>
  <c r="C861" i="4" s="1"/>
  <c r="G862" i="4"/>
  <c r="C862" i="4" s="1"/>
  <c r="G863" i="4"/>
  <c r="C863" i="4" s="1"/>
  <c r="G864" i="4"/>
  <c r="C864" i="4" s="1"/>
  <c r="G865" i="4"/>
  <c r="C865" i="4" s="1"/>
  <c r="G866" i="4"/>
  <c r="C866" i="4" s="1"/>
  <c r="G867" i="4"/>
  <c r="C867" i="4" s="1"/>
  <c r="G868" i="4"/>
  <c r="C868" i="4" s="1"/>
  <c r="G869" i="4"/>
  <c r="C869" i="4" s="1"/>
  <c r="G870" i="4"/>
  <c r="C870" i="4" s="1"/>
  <c r="G871" i="4"/>
  <c r="C871" i="4" s="1"/>
  <c r="G872" i="4"/>
  <c r="C872" i="4" s="1"/>
  <c r="G873" i="4"/>
  <c r="C873" i="4" s="1"/>
  <c r="G874" i="4"/>
  <c r="C874" i="4" s="1"/>
  <c r="G875" i="4"/>
  <c r="C875" i="4" s="1"/>
  <c r="G876" i="4"/>
  <c r="C876" i="4" s="1"/>
  <c r="G877" i="4"/>
  <c r="C877" i="4" s="1"/>
  <c r="G878" i="4"/>
  <c r="C878" i="4" s="1"/>
  <c r="G879" i="4"/>
  <c r="C879" i="4" s="1"/>
  <c r="G880" i="4"/>
  <c r="C880" i="4" s="1"/>
  <c r="G881" i="4"/>
  <c r="C881" i="4" s="1"/>
  <c r="G882" i="4"/>
  <c r="C882" i="4" s="1"/>
  <c r="G883" i="4"/>
  <c r="C883" i="4" s="1"/>
  <c r="G884" i="4"/>
  <c r="C884" i="4" s="1"/>
  <c r="G885" i="4"/>
  <c r="C885" i="4" s="1"/>
  <c r="G886" i="4"/>
  <c r="C886" i="4" s="1"/>
  <c r="G887" i="4"/>
  <c r="C887" i="4" s="1"/>
  <c r="G888" i="4"/>
  <c r="C888" i="4" s="1"/>
  <c r="G889" i="4"/>
  <c r="C889" i="4" s="1"/>
  <c r="G890" i="4"/>
  <c r="C890" i="4" s="1"/>
  <c r="G891" i="4"/>
  <c r="C891" i="4" s="1"/>
  <c r="G892" i="4"/>
  <c r="C892" i="4" s="1"/>
  <c r="G893" i="4"/>
  <c r="C893" i="4" s="1"/>
  <c r="G894" i="4"/>
  <c r="C894" i="4" s="1"/>
  <c r="G895" i="4"/>
  <c r="C895" i="4" s="1"/>
  <c r="G896" i="4"/>
  <c r="C896" i="4" s="1"/>
  <c r="G897" i="4"/>
  <c r="C897" i="4" s="1"/>
  <c r="G898" i="4"/>
  <c r="C898" i="4" s="1"/>
  <c r="G899" i="4"/>
  <c r="C899" i="4" s="1"/>
  <c r="G900" i="4"/>
  <c r="C900" i="4" s="1"/>
  <c r="G901" i="4"/>
  <c r="C901" i="4" s="1"/>
  <c r="G902" i="4"/>
  <c r="C902" i="4" s="1"/>
  <c r="G903" i="4"/>
  <c r="C903" i="4" s="1"/>
  <c r="G904" i="4"/>
  <c r="C904" i="4" s="1"/>
  <c r="G905" i="4"/>
  <c r="C905" i="4" s="1"/>
  <c r="G906" i="4"/>
  <c r="C906" i="4" s="1"/>
  <c r="G907" i="4"/>
  <c r="C907" i="4" s="1"/>
  <c r="G908" i="4"/>
  <c r="C908" i="4" s="1"/>
  <c r="G909" i="4"/>
  <c r="C909" i="4" s="1"/>
  <c r="G910" i="4"/>
  <c r="C910" i="4" s="1"/>
  <c r="G911" i="4"/>
  <c r="C911" i="4" s="1"/>
  <c r="G912" i="4"/>
  <c r="C912" i="4" s="1"/>
  <c r="G913" i="4"/>
  <c r="C913" i="4" s="1"/>
  <c r="G914" i="4"/>
  <c r="C914" i="4" s="1"/>
  <c r="G915" i="4"/>
  <c r="C915" i="4" s="1"/>
  <c r="G916" i="4"/>
  <c r="C916" i="4" s="1"/>
  <c r="G917" i="4"/>
  <c r="C917" i="4" s="1"/>
  <c r="G918" i="4"/>
  <c r="C918" i="4" s="1"/>
  <c r="G919" i="4"/>
  <c r="C919" i="4" s="1"/>
  <c r="G920" i="4"/>
  <c r="C920" i="4" s="1"/>
  <c r="G921" i="4"/>
  <c r="C921" i="4" s="1"/>
  <c r="G922" i="4"/>
  <c r="C922" i="4" s="1"/>
  <c r="G923" i="4"/>
  <c r="C923" i="4" s="1"/>
  <c r="G924" i="4"/>
  <c r="C924" i="4" s="1"/>
  <c r="G925" i="4"/>
  <c r="C925" i="4" s="1"/>
  <c r="G926" i="4"/>
  <c r="C926" i="4" s="1"/>
  <c r="G927" i="4"/>
  <c r="C927" i="4" s="1"/>
  <c r="G928" i="4"/>
  <c r="C928" i="4" s="1"/>
  <c r="G929" i="4"/>
  <c r="C929" i="4" s="1"/>
  <c r="G930" i="4"/>
  <c r="C930" i="4" s="1"/>
  <c r="G931" i="4"/>
  <c r="C931" i="4" s="1"/>
  <c r="G932" i="4"/>
  <c r="C932" i="4" s="1"/>
  <c r="G933" i="4"/>
  <c r="C933" i="4" s="1"/>
  <c r="G934" i="4"/>
  <c r="C934" i="4" s="1"/>
  <c r="G935" i="4"/>
  <c r="C935" i="4" s="1"/>
  <c r="G936" i="4"/>
  <c r="C936" i="4" s="1"/>
  <c r="G937" i="4"/>
  <c r="C937" i="4" s="1"/>
  <c r="G938" i="4"/>
  <c r="C938" i="4" s="1"/>
  <c r="G939" i="4"/>
  <c r="C939" i="4" s="1"/>
  <c r="G940" i="4"/>
  <c r="C940" i="4" s="1"/>
  <c r="G941" i="4"/>
  <c r="C941" i="4" s="1"/>
  <c r="G942" i="4"/>
  <c r="C942" i="4" s="1"/>
  <c r="G943" i="4"/>
  <c r="C943" i="4" s="1"/>
  <c r="G944" i="4"/>
  <c r="C944" i="4" s="1"/>
  <c r="G945" i="4"/>
  <c r="C945" i="4" s="1"/>
  <c r="G946" i="4"/>
  <c r="C946" i="4" s="1"/>
  <c r="G947" i="4"/>
  <c r="C947" i="4" s="1"/>
  <c r="G948" i="4"/>
  <c r="C948" i="4" s="1"/>
  <c r="G949" i="4"/>
  <c r="C949" i="4" s="1"/>
  <c r="G950" i="4"/>
  <c r="C950" i="4" s="1"/>
  <c r="G951" i="4"/>
  <c r="C951" i="4" s="1"/>
  <c r="G952" i="4"/>
  <c r="C952" i="4" s="1"/>
  <c r="G953" i="4"/>
  <c r="C953" i="4" s="1"/>
  <c r="G954" i="4"/>
  <c r="C954" i="4" s="1"/>
  <c r="G955" i="4"/>
  <c r="C955" i="4" s="1"/>
  <c r="G956" i="4"/>
  <c r="C956" i="4" s="1"/>
  <c r="G957" i="4"/>
  <c r="C957" i="4" s="1"/>
  <c r="G958" i="4"/>
  <c r="C958" i="4" s="1"/>
  <c r="G959" i="4"/>
  <c r="C959" i="4" s="1"/>
  <c r="G960" i="4"/>
  <c r="C960" i="4" s="1"/>
  <c r="G961" i="4"/>
  <c r="C961" i="4" s="1"/>
  <c r="G962" i="4"/>
  <c r="C962" i="4" s="1"/>
  <c r="G963" i="4"/>
  <c r="C963" i="4" s="1"/>
  <c r="G964" i="4"/>
  <c r="C964" i="4" s="1"/>
  <c r="G965" i="4"/>
  <c r="C965" i="4" s="1"/>
  <c r="G966" i="4"/>
  <c r="C966" i="4" s="1"/>
  <c r="G967" i="4"/>
  <c r="C967" i="4" s="1"/>
  <c r="G968" i="4"/>
  <c r="C968" i="4" s="1"/>
  <c r="G969" i="4"/>
  <c r="C969" i="4" s="1"/>
  <c r="G970" i="4"/>
  <c r="C970" i="4" s="1"/>
  <c r="G971" i="4"/>
  <c r="C971" i="4" s="1"/>
  <c r="G972" i="4"/>
  <c r="C972" i="4" s="1"/>
  <c r="G973" i="4"/>
  <c r="C973" i="4" s="1"/>
  <c r="G974" i="4"/>
  <c r="C974" i="4" s="1"/>
  <c r="G975" i="4"/>
  <c r="C975" i="4" s="1"/>
  <c r="G976" i="4"/>
  <c r="C976" i="4" s="1"/>
  <c r="G977" i="4"/>
  <c r="C977" i="4" s="1"/>
  <c r="G978" i="4"/>
  <c r="C978" i="4" s="1"/>
  <c r="G979" i="4"/>
  <c r="C979" i="4" s="1"/>
  <c r="G980" i="4"/>
  <c r="C980" i="4" s="1"/>
  <c r="G981" i="4"/>
  <c r="C981" i="4" s="1"/>
  <c r="G982" i="4"/>
  <c r="C982" i="4" s="1"/>
  <c r="G983" i="4"/>
  <c r="C983" i="4" s="1"/>
  <c r="G984" i="4"/>
  <c r="C984" i="4" s="1"/>
  <c r="G985" i="4"/>
  <c r="C985" i="4" s="1"/>
  <c r="G986" i="4"/>
  <c r="C986" i="4" s="1"/>
  <c r="G987" i="4"/>
  <c r="C987" i="4" s="1"/>
  <c r="G988" i="4"/>
  <c r="C988" i="4" s="1"/>
  <c r="G989" i="4"/>
  <c r="C989" i="4" s="1"/>
  <c r="G990" i="4"/>
  <c r="C990" i="4" s="1"/>
  <c r="G991" i="4"/>
  <c r="C991" i="4" s="1"/>
  <c r="G992" i="4"/>
  <c r="C992" i="4" s="1"/>
  <c r="G993" i="4"/>
  <c r="C993" i="4" s="1"/>
  <c r="G994" i="4"/>
  <c r="C994" i="4" s="1"/>
  <c r="G995" i="4"/>
  <c r="C995" i="4" s="1"/>
  <c r="G996" i="4"/>
  <c r="C996" i="4" s="1"/>
  <c r="G997" i="4"/>
  <c r="C997" i="4" s="1"/>
  <c r="G998" i="4"/>
  <c r="C998" i="4" s="1"/>
  <c r="G999" i="4"/>
  <c r="C999" i="4" s="1"/>
  <c r="G1000" i="4"/>
  <c r="C1000" i="4" s="1"/>
  <c r="G1001" i="4"/>
  <c r="C1001" i="4" s="1"/>
  <c r="G1002" i="4"/>
  <c r="C1002" i="4" s="1"/>
  <c r="G1003" i="4"/>
  <c r="C1003" i="4" s="1"/>
  <c r="G1004" i="4"/>
  <c r="C1004" i="4" s="1"/>
  <c r="G1005" i="4"/>
  <c r="C1005" i="4" s="1"/>
  <c r="G1006" i="4"/>
  <c r="C1006" i="4" s="1"/>
  <c r="G1007" i="4"/>
  <c r="C1007" i="4" s="1"/>
  <c r="G1008" i="4"/>
  <c r="C1008" i="4" s="1"/>
  <c r="G1009" i="4"/>
  <c r="C1009" i="4" s="1"/>
  <c r="G1010" i="4"/>
  <c r="C1010" i="4" s="1"/>
  <c r="G1011" i="4"/>
  <c r="C1011" i="4" s="1"/>
  <c r="G1012" i="4"/>
  <c r="C1012" i="4" s="1"/>
  <c r="G1013" i="4"/>
  <c r="C1013" i="4" s="1"/>
  <c r="G1014" i="4"/>
  <c r="C1014" i="4" s="1"/>
  <c r="G1015" i="4"/>
  <c r="C1015" i="4" s="1"/>
  <c r="G1016" i="4"/>
  <c r="C1016" i="4" s="1"/>
  <c r="G1017" i="4"/>
  <c r="C1017" i="4" s="1"/>
  <c r="G1018" i="4"/>
  <c r="C1018" i="4" s="1"/>
  <c r="G1019" i="4"/>
  <c r="C1019" i="4" s="1"/>
  <c r="G1020" i="4"/>
  <c r="C1020" i="4" s="1"/>
  <c r="G1021" i="4"/>
  <c r="C1021" i="4" s="1"/>
  <c r="G1022" i="4"/>
  <c r="C1022" i="4" s="1"/>
  <c r="G1023" i="4"/>
  <c r="C1023" i="4" s="1"/>
  <c r="G1024" i="4"/>
  <c r="C1024" i="4" s="1"/>
  <c r="G1025" i="4"/>
  <c r="C1025" i="4" s="1"/>
  <c r="G1026" i="4"/>
  <c r="C1026" i="4" s="1"/>
  <c r="G1027" i="4"/>
  <c r="C1027" i="4" s="1"/>
  <c r="G1028" i="4"/>
  <c r="C1028" i="4" s="1"/>
  <c r="G1029" i="4"/>
  <c r="C1029" i="4" s="1"/>
  <c r="G1030" i="4"/>
  <c r="C1030" i="4" s="1"/>
  <c r="G1031" i="4"/>
  <c r="C1031" i="4" s="1"/>
  <c r="G1032" i="4"/>
  <c r="C1032" i="4" s="1"/>
  <c r="G1033" i="4"/>
  <c r="C1033" i="4" s="1"/>
  <c r="G1034" i="4"/>
  <c r="C1034" i="4" s="1"/>
  <c r="G1035" i="4"/>
  <c r="C1035" i="4" s="1"/>
  <c r="G1036" i="4"/>
  <c r="C1036" i="4" s="1"/>
  <c r="G1037" i="4"/>
  <c r="C1037" i="4" s="1"/>
  <c r="G1038" i="4"/>
  <c r="C1038" i="4" s="1"/>
  <c r="G1039" i="4"/>
  <c r="C1039" i="4" s="1"/>
  <c r="G1040" i="4"/>
  <c r="C1040" i="4" s="1"/>
  <c r="G1041" i="4"/>
  <c r="C1041" i="4" s="1"/>
  <c r="G1042" i="4"/>
  <c r="C1042" i="4" s="1"/>
  <c r="G1043" i="4"/>
  <c r="C1043" i="4" s="1"/>
  <c r="G1044" i="4"/>
  <c r="C1044" i="4" s="1"/>
  <c r="G1045" i="4"/>
  <c r="C1045" i="4" s="1"/>
  <c r="G1046" i="4"/>
  <c r="C1046" i="4" s="1"/>
  <c r="G1047" i="4"/>
  <c r="C1047" i="4" s="1"/>
  <c r="G1048" i="4"/>
  <c r="C1048" i="4" s="1"/>
  <c r="G1049" i="4"/>
  <c r="C1049" i="4" s="1"/>
  <c r="G1050" i="4"/>
  <c r="C1050" i="4" s="1"/>
  <c r="G1051" i="4"/>
  <c r="C1051" i="4" s="1"/>
  <c r="G1052" i="4"/>
  <c r="C1052" i="4" s="1"/>
  <c r="G1053" i="4"/>
  <c r="C1053" i="4" s="1"/>
  <c r="G1054" i="4"/>
  <c r="C1054" i="4" s="1"/>
  <c r="G1055" i="4"/>
  <c r="C1055" i="4" s="1"/>
  <c r="G1056" i="4"/>
  <c r="C1056" i="4" s="1"/>
  <c r="G1057" i="4"/>
  <c r="C1057" i="4" s="1"/>
  <c r="G1058" i="4"/>
  <c r="C1058" i="4" s="1"/>
  <c r="G1059" i="4"/>
  <c r="C1059" i="4" s="1"/>
  <c r="G1060" i="4"/>
  <c r="C1060" i="4" s="1"/>
  <c r="G1061" i="4"/>
  <c r="C1061" i="4" s="1"/>
  <c r="G1062" i="4"/>
  <c r="C1062" i="4" s="1"/>
  <c r="G1063" i="4"/>
  <c r="C1063" i="4" s="1"/>
  <c r="G1064" i="4"/>
  <c r="C1064" i="4" s="1"/>
  <c r="G1065" i="4"/>
  <c r="C1065" i="4" s="1"/>
  <c r="G1066" i="4"/>
  <c r="C1066" i="4" s="1"/>
  <c r="G1067" i="4"/>
  <c r="C1067" i="4" s="1"/>
  <c r="G1068" i="4"/>
  <c r="C1068" i="4" s="1"/>
  <c r="G1069" i="4"/>
  <c r="C1069" i="4" s="1"/>
  <c r="G1070" i="4"/>
  <c r="C1070" i="4" s="1"/>
  <c r="G1071" i="4"/>
  <c r="C1071" i="4" s="1"/>
  <c r="G1072" i="4"/>
  <c r="C1072" i="4" s="1"/>
  <c r="G1073" i="4"/>
  <c r="C1073" i="4" s="1"/>
  <c r="G1074" i="4"/>
  <c r="C1074" i="4" s="1"/>
  <c r="G1075" i="4"/>
  <c r="C1075" i="4" s="1"/>
  <c r="G1076" i="4"/>
  <c r="C1076" i="4" s="1"/>
  <c r="G1077" i="4"/>
  <c r="C1077" i="4" s="1"/>
  <c r="G1078" i="4"/>
  <c r="C1078" i="4" s="1"/>
  <c r="G1079" i="4"/>
  <c r="C1079" i="4" s="1"/>
  <c r="G1080" i="4"/>
  <c r="C1080" i="4" s="1"/>
  <c r="G1081" i="4"/>
  <c r="C1081" i="4" s="1"/>
  <c r="G1082" i="4"/>
  <c r="C1082" i="4" s="1"/>
  <c r="G1083" i="4"/>
  <c r="C1083" i="4" s="1"/>
  <c r="G1084" i="4"/>
  <c r="C1084" i="4" s="1"/>
  <c r="G1085" i="4"/>
  <c r="C1085" i="4" s="1"/>
  <c r="G1086" i="4"/>
  <c r="C1086" i="4" s="1"/>
  <c r="G1087" i="4"/>
  <c r="C1087" i="4" s="1"/>
  <c r="G1088" i="4"/>
  <c r="C1088" i="4" s="1"/>
  <c r="G1089" i="4"/>
  <c r="C1089" i="4" s="1"/>
  <c r="G1090" i="4"/>
  <c r="C1090" i="4" s="1"/>
  <c r="G1091" i="4"/>
  <c r="C1091" i="4" s="1"/>
  <c r="G1092" i="4"/>
  <c r="C1092" i="4" s="1"/>
  <c r="G1093" i="4"/>
  <c r="C1093" i="4" s="1"/>
  <c r="G1094" i="4"/>
  <c r="C1094" i="4" s="1"/>
  <c r="G1095" i="4"/>
  <c r="C1095" i="4" s="1"/>
  <c r="G1096" i="4"/>
  <c r="C1096" i="4" s="1"/>
  <c r="G1097" i="4"/>
  <c r="C1097" i="4" s="1"/>
  <c r="G1098" i="4"/>
  <c r="C1098" i="4" s="1"/>
  <c r="G1099" i="4"/>
  <c r="C1099" i="4" s="1"/>
  <c r="G1100" i="4"/>
  <c r="C1100" i="4" s="1"/>
  <c r="G1101" i="4"/>
  <c r="C1101" i="4" s="1"/>
  <c r="G1102" i="4"/>
  <c r="C1102" i="4" s="1"/>
  <c r="G1103" i="4"/>
  <c r="C1103" i="4" s="1"/>
  <c r="G1104" i="4"/>
  <c r="C1104" i="4" s="1"/>
  <c r="G1105" i="4"/>
  <c r="C1105" i="4" s="1"/>
  <c r="G1106" i="4"/>
  <c r="C1106" i="4" s="1"/>
  <c r="G1107" i="4"/>
  <c r="C1107" i="4" s="1"/>
  <c r="G1108" i="4"/>
  <c r="C1108" i="4" s="1"/>
  <c r="G1109" i="4"/>
  <c r="C1109" i="4" s="1"/>
  <c r="G1110" i="4"/>
  <c r="C1110" i="4" s="1"/>
  <c r="G1111" i="4"/>
  <c r="C1111" i="4" s="1"/>
  <c r="G1112" i="4"/>
  <c r="C1112" i="4" s="1"/>
  <c r="G1113" i="4"/>
  <c r="C1113" i="4" s="1"/>
  <c r="G1114" i="4"/>
  <c r="C1114" i="4" s="1"/>
  <c r="G1115" i="4"/>
  <c r="C1115" i="4" s="1"/>
  <c r="G1116" i="4"/>
  <c r="C1116" i="4" s="1"/>
  <c r="G1117" i="4"/>
  <c r="C1117" i="4" s="1"/>
  <c r="G1118" i="4"/>
  <c r="C1118" i="4" s="1"/>
  <c r="G1119" i="4"/>
  <c r="C1119" i="4" s="1"/>
  <c r="G1120" i="4"/>
  <c r="C1120" i="4" s="1"/>
  <c r="G1121" i="4"/>
  <c r="C1121" i="4" s="1"/>
  <c r="G1122" i="4"/>
  <c r="C1122" i="4" s="1"/>
  <c r="G1123" i="4"/>
  <c r="C1123" i="4" s="1"/>
  <c r="G1124" i="4"/>
  <c r="C1124" i="4" s="1"/>
  <c r="G1125" i="4"/>
  <c r="C1125" i="4" s="1"/>
  <c r="G1126" i="4"/>
  <c r="C1126" i="4" s="1"/>
  <c r="G1127" i="4"/>
  <c r="C1127" i="4" s="1"/>
  <c r="G1128" i="4"/>
  <c r="C1128" i="4" s="1"/>
  <c r="G1129" i="4"/>
  <c r="C1129" i="4" s="1"/>
  <c r="G1130" i="4"/>
  <c r="C1130" i="4" s="1"/>
  <c r="G1131" i="4"/>
  <c r="C1131" i="4" s="1"/>
  <c r="G1132" i="4"/>
  <c r="C1132" i="4" s="1"/>
  <c r="G1133" i="4"/>
  <c r="C1133" i="4" s="1"/>
  <c r="G1134" i="4"/>
  <c r="C1134" i="4" s="1"/>
  <c r="G1135" i="4"/>
  <c r="C1135" i="4" s="1"/>
  <c r="G1136" i="4"/>
  <c r="C1136" i="4" s="1"/>
  <c r="G1137" i="4"/>
  <c r="C1137" i="4" s="1"/>
  <c r="G1138" i="4"/>
  <c r="C1138" i="4" s="1"/>
  <c r="G1139" i="4"/>
  <c r="C1139" i="4" s="1"/>
  <c r="G1140" i="4"/>
  <c r="C1140" i="4" s="1"/>
  <c r="G1141" i="4"/>
  <c r="C1141" i="4" s="1"/>
  <c r="G1142" i="4"/>
  <c r="C1142" i="4" s="1"/>
  <c r="G1143" i="4"/>
  <c r="C1143" i="4" s="1"/>
  <c r="G1144" i="4"/>
  <c r="C1144" i="4" s="1"/>
  <c r="G1145" i="4"/>
  <c r="C1145" i="4" s="1"/>
  <c r="G1146" i="4"/>
  <c r="C1146" i="4" s="1"/>
  <c r="G1147" i="4"/>
  <c r="C1147" i="4" s="1"/>
  <c r="G1148" i="4"/>
  <c r="C1148" i="4" s="1"/>
  <c r="G1149" i="4"/>
  <c r="C1149" i="4" s="1"/>
  <c r="G1150" i="4"/>
  <c r="C1150" i="4" s="1"/>
  <c r="G1151" i="4"/>
  <c r="C1151" i="4" s="1"/>
  <c r="G1152" i="4"/>
  <c r="C1152" i="4" s="1"/>
  <c r="G1153" i="4"/>
  <c r="C1153" i="4" s="1"/>
  <c r="G1154" i="4"/>
  <c r="C1154" i="4" s="1"/>
  <c r="G1155" i="4"/>
  <c r="C1155" i="4" s="1"/>
  <c r="G1156" i="4"/>
  <c r="C1156" i="4" s="1"/>
  <c r="G1157" i="4"/>
  <c r="C1157" i="4" s="1"/>
  <c r="G1158" i="4"/>
  <c r="C1158" i="4" s="1"/>
  <c r="G1159" i="4"/>
  <c r="C1159" i="4" s="1"/>
  <c r="G1160" i="4"/>
  <c r="C1160" i="4" s="1"/>
  <c r="G1161" i="4"/>
  <c r="C1161" i="4" s="1"/>
  <c r="G1162" i="4"/>
  <c r="C1162" i="4" s="1"/>
  <c r="G1163" i="4"/>
  <c r="C1163" i="4" s="1"/>
  <c r="G1164" i="4"/>
  <c r="C1164" i="4" s="1"/>
  <c r="G1165" i="4"/>
  <c r="C1165" i="4" s="1"/>
  <c r="G1166" i="4"/>
  <c r="C1166" i="4" s="1"/>
  <c r="G1167" i="4"/>
  <c r="C1167" i="4" s="1"/>
  <c r="G1168" i="4"/>
  <c r="C1168" i="4" s="1"/>
  <c r="G1169" i="4"/>
  <c r="C1169" i="4" s="1"/>
  <c r="G1170" i="4"/>
  <c r="C1170" i="4" s="1"/>
  <c r="G1171" i="4"/>
  <c r="C1171" i="4" s="1"/>
  <c r="G1172" i="4"/>
  <c r="C1172" i="4" s="1"/>
  <c r="G1173" i="4"/>
  <c r="C1173" i="4" s="1"/>
  <c r="G1174" i="4"/>
  <c r="C1174" i="4" s="1"/>
  <c r="G1175" i="4"/>
  <c r="C1175" i="4" s="1"/>
  <c r="G1176" i="4"/>
  <c r="C1176" i="4" s="1"/>
  <c r="G1177" i="4"/>
  <c r="C1177" i="4" s="1"/>
  <c r="G1178" i="4"/>
  <c r="C1178" i="4" s="1"/>
  <c r="G1179" i="4"/>
  <c r="C1179" i="4" s="1"/>
  <c r="G1180" i="4"/>
  <c r="C1180" i="4" s="1"/>
  <c r="G1181" i="4"/>
  <c r="C1181" i="4" s="1"/>
  <c r="G1182" i="4"/>
  <c r="C1182" i="4" s="1"/>
  <c r="G1183" i="4"/>
  <c r="C1183" i="4" s="1"/>
  <c r="G1184" i="4"/>
  <c r="C1184" i="4" s="1"/>
  <c r="G1185" i="4"/>
  <c r="C1185" i="4" s="1"/>
  <c r="G1186" i="4"/>
  <c r="C1186" i="4" s="1"/>
  <c r="G1187" i="4"/>
  <c r="C1187" i="4" s="1"/>
  <c r="G1188" i="4"/>
  <c r="C1188" i="4" s="1"/>
  <c r="G1189" i="4"/>
  <c r="C1189" i="4" s="1"/>
  <c r="G1190" i="4"/>
  <c r="C1190" i="4" s="1"/>
  <c r="G1191" i="4"/>
  <c r="C1191" i="4" s="1"/>
  <c r="G1192" i="4"/>
  <c r="C1192" i="4" s="1"/>
  <c r="G1193" i="4"/>
  <c r="C1193" i="4" s="1"/>
  <c r="G1194" i="4"/>
  <c r="C1194" i="4" s="1"/>
  <c r="G1195" i="4"/>
  <c r="C1195" i="4" s="1"/>
  <c r="G1196" i="4"/>
  <c r="C1196" i="4" s="1"/>
  <c r="G1197" i="4"/>
  <c r="C1197" i="4" s="1"/>
  <c r="G1198" i="4"/>
  <c r="C1198" i="4" s="1"/>
  <c r="G1199" i="4"/>
  <c r="C1199" i="4" s="1"/>
  <c r="G1200" i="4"/>
  <c r="C1200" i="4" s="1"/>
  <c r="G1201" i="4"/>
  <c r="C1201" i="4" s="1"/>
  <c r="G1202" i="4"/>
  <c r="C1202" i="4" s="1"/>
  <c r="G1203" i="4"/>
  <c r="C1203" i="4" s="1"/>
  <c r="G1204" i="4"/>
  <c r="C1204" i="4" s="1"/>
  <c r="G1205" i="4"/>
  <c r="C1205" i="4" s="1"/>
  <c r="G1206" i="4"/>
  <c r="C1206" i="4" s="1"/>
  <c r="G1207" i="4"/>
  <c r="C1207" i="4" s="1"/>
  <c r="G1208" i="4"/>
  <c r="C1208" i="4" s="1"/>
  <c r="G1209" i="4"/>
  <c r="C1209" i="4" s="1"/>
  <c r="G1210" i="4"/>
  <c r="C1210" i="4" s="1"/>
  <c r="G1211" i="4"/>
  <c r="C1211" i="4" s="1"/>
  <c r="G1212" i="4"/>
  <c r="C1212" i="4" s="1"/>
  <c r="G1213" i="4"/>
  <c r="C1213" i="4" s="1"/>
  <c r="G1214" i="4"/>
  <c r="C1214" i="4" s="1"/>
  <c r="G1215" i="4"/>
  <c r="C1215" i="4" s="1"/>
  <c r="G1216" i="4"/>
  <c r="C1216" i="4" s="1"/>
  <c r="G1217" i="4"/>
  <c r="C1217" i="4" s="1"/>
  <c r="G1218" i="4"/>
  <c r="C1218" i="4" s="1"/>
  <c r="G1219" i="4"/>
  <c r="C1219" i="4" s="1"/>
  <c r="G1220" i="4"/>
  <c r="C1220" i="4" s="1"/>
  <c r="G1221" i="4"/>
  <c r="C1221" i="4" s="1"/>
  <c r="G1222" i="4"/>
  <c r="C1222" i="4" s="1"/>
  <c r="G1223" i="4"/>
  <c r="C1223" i="4" s="1"/>
  <c r="G1224" i="4"/>
  <c r="C1224" i="4" s="1"/>
  <c r="G1225" i="4"/>
  <c r="C1225" i="4" s="1"/>
  <c r="G1226" i="4"/>
  <c r="C1226" i="4" s="1"/>
  <c r="G1227" i="4"/>
  <c r="C1227" i="4" s="1"/>
  <c r="G1228" i="4"/>
  <c r="C1228" i="4" s="1"/>
  <c r="G1229" i="4"/>
  <c r="C1229" i="4" s="1"/>
  <c r="G1230" i="4"/>
  <c r="C1230" i="4" s="1"/>
  <c r="G1231" i="4"/>
  <c r="C1231" i="4" s="1"/>
  <c r="G1232" i="4"/>
  <c r="C1232" i="4" s="1"/>
  <c r="G1233" i="4"/>
  <c r="C1233" i="4" s="1"/>
  <c r="G1234" i="4"/>
  <c r="C1234" i="4" s="1"/>
  <c r="G1235" i="4"/>
  <c r="C1235" i="4" s="1"/>
  <c r="G1236" i="4"/>
  <c r="C1236" i="4" s="1"/>
  <c r="G1237" i="4"/>
  <c r="C1237" i="4" s="1"/>
  <c r="G1238" i="4"/>
  <c r="C1238" i="4" s="1"/>
  <c r="G1239" i="4"/>
  <c r="C1239" i="4" s="1"/>
  <c r="G1240" i="4"/>
  <c r="C1240" i="4" s="1"/>
  <c r="G1241" i="4"/>
  <c r="C1241" i="4" s="1"/>
  <c r="G1242" i="4"/>
  <c r="C1242" i="4" s="1"/>
  <c r="G1243" i="4"/>
  <c r="C1243" i="4" s="1"/>
  <c r="G1244" i="4"/>
  <c r="C1244" i="4" s="1"/>
  <c r="G1245" i="4"/>
  <c r="C1245" i="4" s="1"/>
  <c r="G1246" i="4"/>
  <c r="C1246" i="4" s="1"/>
  <c r="G1247" i="4"/>
  <c r="C1247" i="4" s="1"/>
  <c r="G1248" i="4"/>
  <c r="C1248" i="4" s="1"/>
  <c r="G1249" i="4"/>
  <c r="C1249" i="4" s="1"/>
  <c r="G1250" i="4"/>
  <c r="C1250" i="4" s="1"/>
  <c r="G1251" i="4"/>
  <c r="C1251" i="4" s="1"/>
  <c r="G1252" i="4"/>
  <c r="C1252" i="4" s="1"/>
  <c r="G1253" i="4"/>
  <c r="C1253" i="4" s="1"/>
  <c r="G1254" i="4"/>
  <c r="C1254" i="4" s="1"/>
  <c r="G1255" i="4"/>
  <c r="C1255" i="4" s="1"/>
  <c r="G1256" i="4"/>
  <c r="C1256" i="4" s="1"/>
  <c r="G1257" i="4"/>
  <c r="C1257" i="4" s="1"/>
  <c r="G1258" i="4"/>
  <c r="C1258" i="4" s="1"/>
  <c r="G1259" i="4"/>
  <c r="C1259" i="4" s="1"/>
  <c r="G1260" i="4"/>
  <c r="C1260" i="4" s="1"/>
  <c r="G1261" i="4"/>
  <c r="C1261" i="4" s="1"/>
  <c r="G1262" i="4"/>
  <c r="C1262" i="4" s="1"/>
  <c r="G1263" i="4"/>
  <c r="C1263" i="4" s="1"/>
  <c r="G1264" i="4"/>
  <c r="C1264" i="4" s="1"/>
  <c r="G1265" i="4"/>
  <c r="C1265" i="4" s="1"/>
  <c r="G1266" i="4"/>
  <c r="C1266" i="4" s="1"/>
  <c r="G1267" i="4"/>
  <c r="C1267" i="4" s="1"/>
  <c r="G1268" i="4"/>
  <c r="C1268" i="4" s="1"/>
  <c r="G1269" i="4"/>
  <c r="C1269" i="4" s="1"/>
  <c r="G1270" i="4"/>
  <c r="C1270" i="4" s="1"/>
  <c r="G1271" i="4"/>
  <c r="C1271" i="4" s="1"/>
  <c r="G1272" i="4"/>
  <c r="C1272" i="4" s="1"/>
  <c r="G1273" i="4"/>
  <c r="C1273" i="4" s="1"/>
  <c r="G1274" i="4"/>
  <c r="C1274" i="4" s="1"/>
  <c r="G1275" i="4"/>
  <c r="C1275" i="4" s="1"/>
  <c r="G1276" i="4"/>
  <c r="C1276" i="4" s="1"/>
  <c r="G1277" i="4"/>
  <c r="C1277" i="4" s="1"/>
  <c r="G1278" i="4"/>
  <c r="C1278" i="4" s="1"/>
  <c r="G1279" i="4"/>
  <c r="C1279" i="4" s="1"/>
  <c r="G1280" i="4"/>
  <c r="C1280" i="4" s="1"/>
  <c r="G1281" i="4"/>
  <c r="C1281" i="4" s="1"/>
  <c r="G1282" i="4"/>
  <c r="C1282" i="4" s="1"/>
  <c r="G1283" i="4"/>
  <c r="C1283" i="4" s="1"/>
  <c r="G1284" i="4"/>
  <c r="C1284" i="4" s="1"/>
  <c r="G1285" i="4"/>
  <c r="C1285" i="4" s="1"/>
  <c r="G1286" i="4"/>
  <c r="C1286" i="4" s="1"/>
  <c r="G1287" i="4"/>
  <c r="C1287" i="4" s="1"/>
  <c r="G1288" i="4"/>
  <c r="C1288" i="4" s="1"/>
  <c r="G1289" i="4"/>
  <c r="C1289" i="4" s="1"/>
  <c r="G1290" i="4"/>
  <c r="C1290" i="4" s="1"/>
  <c r="G1291" i="4"/>
  <c r="C1291" i="4" s="1"/>
  <c r="G1292" i="4"/>
  <c r="C1292" i="4" s="1"/>
  <c r="G1293" i="4"/>
  <c r="C1293" i="4" s="1"/>
  <c r="G1294" i="4"/>
  <c r="C1294" i="4" s="1"/>
  <c r="G1295" i="4"/>
  <c r="C1295" i="4" s="1"/>
  <c r="G1296" i="4"/>
  <c r="C1296" i="4" s="1"/>
  <c r="G1297" i="4"/>
  <c r="C1297" i="4" s="1"/>
  <c r="G1298" i="4"/>
  <c r="C1298" i="4" s="1"/>
  <c r="G1299" i="4"/>
  <c r="C1299" i="4" s="1"/>
  <c r="G1300" i="4"/>
  <c r="C1300" i="4" s="1"/>
  <c r="G1301" i="4"/>
  <c r="C1301" i="4" s="1"/>
  <c r="G1302" i="4"/>
  <c r="C1302" i="4" s="1"/>
  <c r="G1303" i="4"/>
  <c r="C1303" i="4" s="1"/>
  <c r="G1304" i="4"/>
  <c r="C1304" i="4" s="1"/>
  <c r="G1305" i="4"/>
  <c r="C1305" i="4" s="1"/>
  <c r="G1306" i="4"/>
  <c r="C1306" i="4" s="1"/>
  <c r="G1307" i="4"/>
  <c r="C1307" i="4" s="1"/>
  <c r="G1308" i="4"/>
  <c r="C1308" i="4" s="1"/>
  <c r="G1309" i="4"/>
  <c r="C1309" i="4" s="1"/>
  <c r="G1310" i="4"/>
  <c r="C1310" i="4" s="1"/>
  <c r="G1311" i="4"/>
  <c r="C1311" i="4" s="1"/>
  <c r="G1312" i="4"/>
  <c r="C1312" i="4" s="1"/>
  <c r="G1313" i="4"/>
  <c r="C1313" i="4" s="1"/>
  <c r="G1314" i="4"/>
  <c r="C1314" i="4" s="1"/>
  <c r="G1315" i="4"/>
  <c r="C1315" i="4" s="1"/>
  <c r="G1316" i="4"/>
  <c r="C1316" i="4" s="1"/>
  <c r="G1317" i="4"/>
  <c r="C1317" i="4" s="1"/>
  <c r="G1318" i="4"/>
  <c r="C1318" i="4" s="1"/>
  <c r="G1319" i="4"/>
  <c r="C1319" i="4" s="1"/>
  <c r="G1320" i="4"/>
  <c r="C1320" i="4" s="1"/>
  <c r="G1321" i="4"/>
  <c r="C1321" i="4" s="1"/>
  <c r="G1322" i="4"/>
  <c r="C1322" i="4" s="1"/>
  <c r="G1323" i="4"/>
  <c r="C1323" i="4" s="1"/>
  <c r="G1324" i="4"/>
  <c r="C1324" i="4" s="1"/>
  <c r="G1325" i="4"/>
  <c r="C1325" i="4" s="1"/>
  <c r="G1326" i="4"/>
  <c r="C1326" i="4" s="1"/>
  <c r="G1327" i="4"/>
  <c r="C1327" i="4" s="1"/>
  <c r="G1328" i="4"/>
  <c r="C1328" i="4" s="1"/>
  <c r="G1329" i="4"/>
  <c r="C1329" i="4" s="1"/>
  <c r="G1330" i="4"/>
  <c r="C1330" i="4" s="1"/>
  <c r="G1331" i="4"/>
  <c r="C1331" i="4" s="1"/>
  <c r="G1332" i="4"/>
  <c r="C1332" i="4" s="1"/>
  <c r="G1333" i="4"/>
  <c r="C1333" i="4" s="1"/>
  <c r="G1334" i="4"/>
  <c r="C1334" i="4" s="1"/>
  <c r="G1335" i="4"/>
  <c r="C1335" i="4" s="1"/>
  <c r="G1336" i="4"/>
  <c r="C1336" i="4" s="1"/>
  <c r="G1337" i="4"/>
  <c r="C1337" i="4" s="1"/>
  <c r="G1338" i="4"/>
  <c r="C1338" i="4" s="1"/>
  <c r="G1339" i="4"/>
  <c r="C1339" i="4" s="1"/>
  <c r="G1340" i="4"/>
  <c r="C1340" i="4" s="1"/>
  <c r="G1341" i="4"/>
  <c r="C1341" i="4" s="1"/>
  <c r="G1342" i="4"/>
  <c r="C1342" i="4" s="1"/>
  <c r="G1343" i="4"/>
  <c r="C1343" i="4" s="1"/>
  <c r="G1344" i="4"/>
  <c r="C1344" i="4" s="1"/>
  <c r="G1345" i="4"/>
  <c r="C1345" i="4" s="1"/>
  <c r="G1346" i="4"/>
  <c r="C1346" i="4" s="1"/>
  <c r="G1347" i="4"/>
  <c r="C1347" i="4" s="1"/>
  <c r="G1348" i="4"/>
  <c r="C1348" i="4" s="1"/>
  <c r="G1349" i="4"/>
  <c r="C1349" i="4" s="1"/>
  <c r="G1350" i="4"/>
  <c r="C1350" i="4" s="1"/>
  <c r="G1351" i="4"/>
  <c r="C1351" i="4" s="1"/>
  <c r="G1352" i="4"/>
  <c r="C1352" i="4" s="1"/>
  <c r="G1353" i="4"/>
  <c r="C1353" i="4" s="1"/>
  <c r="G1354" i="4"/>
  <c r="C1354" i="4" s="1"/>
  <c r="G1355" i="4"/>
  <c r="C1355" i="4" s="1"/>
  <c r="G1356" i="4"/>
  <c r="C1356" i="4" s="1"/>
  <c r="G1357" i="4"/>
  <c r="C1357" i="4" s="1"/>
  <c r="G1358" i="4"/>
  <c r="C1358" i="4" s="1"/>
  <c r="G1359" i="4"/>
  <c r="C1359" i="4" s="1"/>
  <c r="G1360" i="4"/>
  <c r="C1360" i="4" s="1"/>
  <c r="G1361" i="4"/>
  <c r="C1361" i="4" s="1"/>
  <c r="G1362" i="4"/>
  <c r="C1362" i="4" s="1"/>
  <c r="G1363" i="4"/>
  <c r="C1363" i="4" s="1"/>
  <c r="G1364" i="4"/>
  <c r="C1364" i="4" s="1"/>
  <c r="G1365" i="4"/>
  <c r="C1365" i="4" s="1"/>
  <c r="G1366" i="4"/>
  <c r="C1366" i="4" s="1"/>
  <c r="G1367" i="4"/>
  <c r="C1367" i="4" s="1"/>
  <c r="G1368" i="4"/>
  <c r="C1368" i="4" s="1"/>
  <c r="G1369" i="4"/>
  <c r="C1369" i="4" s="1"/>
  <c r="G1370" i="4"/>
  <c r="C1370" i="4" s="1"/>
  <c r="G1371" i="4"/>
  <c r="C1371" i="4" s="1"/>
  <c r="G1372" i="4"/>
  <c r="C1372" i="4" s="1"/>
  <c r="G1373" i="4"/>
  <c r="C1373" i="4" s="1"/>
  <c r="G1374" i="4"/>
  <c r="C1374" i="4" s="1"/>
  <c r="G1375" i="4"/>
  <c r="C1375" i="4" s="1"/>
  <c r="G1376" i="4"/>
  <c r="C1376" i="4" s="1"/>
  <c r="G1377" i="4"/>
  <c r="C1377" i="4" s="1"/>
  <c r="G1378" i="4"/>
  <c r="C1378" i="4" s="1"/>
  <c r="G1379" i="4"/>
  <c r="C1379" i="4" s="1"/>
  <c r="G1380" i="4"/>
  <c r="C1380" i="4" s="1"/>
  <c r="G1381" i="4"/>
  <c r="C1381" i="4" s="1"/>
  <c r="G1382" i="4"/>
  <c r="C1382" i="4" s="1"/>
  <c r="G1383" i="4"/>
  <c r="C1383" i="4" s="1"/>
  <c r="G1384" i="4"/>
  <c r="C1384" i="4" s="1"/>
  <c r="G1385" i="4"/>
  <c r="C1385" i="4" s="1"/>
  <c r="G1386" i="4"/>
  <c r="C1386" i="4" s="1"/>
  <c r="G1387" i="4"/>
  <c r="C1387" i="4" s="1"/>
  <c r="G1388" i="4"/>
  <c r="C1388" i="4" s="1"/>
  <c r="G1389" i="4"/>
  <c r="C1389" i="4" s="1"/>
  <c r="G1390" i="4"/>
  <c r="C1390" i="4" s="1"/>
  <c r="G1391" i="4"/>
  <c r="C1391" i="4" s="1"/>
  <c r="G1392" i="4"/>
  <c r="C1392" i="4" s="1"/>
  <c r="G1393" i="4"/>
  <c r="C1393" i="4" s="1"/>
  <c r="G1394" i="4"/>
  <c r="C1394" i="4" s="1"/>
  <c r="G1395" i="4"/>
  <c r="C1395" i="4" s="1"/>
  <c r="G1396" i="4"/>
  <c r="C1396" i="4" s="1"/>
  <c r="G1397" i="4"/>
  <c r="C1397" i="4" s="1"/>
  <c r="G1398" i="4"/>
  <c r="C1398" i="4" s="1"/>
  <c r="G1399" i="4"/>
  <c r="C1399" i="4" s="1"/>
  <c r="G1400" i="4"/>
  <c r="C1400" i="4" s="1"/>
  <c r="G1401" i="4"/>
  <c r="C1401" i="4" s="1"/>
  <c r="G1402" i="4"/>
  <c r="C1402" i="4" s="1"/>
  <c r="G1403" i="4"/>
  <c r="C1403" i="4" s="1"/>
  <c r="G1404" i="4"/>
  <c r="C1404" i="4" s="1"/>
  <c r="G1405" i="4"/>
  <c r="C1405" i="4" s="1"/>
  <c r="G1406" i="4"/>
  <c r="C1406" i="4" s="1"/>
  <c r="G1407" i="4"/>
  <c r="C1407" i="4" s="1"/>
  <c r="G1408" i="4"/>
  <c r="C1408" i="4" s="1"/>
  <c r="G1409" i="4"/>
  <c r="C1409" i="4" s="1"/>
  <c r="G1410" i="4"/>
  <c r="C1410" i="4" s="1"/>
  <c r="G1411" i="4"/>
  <c r="C1411" i="4" s="1"/>
  <c r="G1412" i="4"/>
  <c r="C1412" i="4" s="1"/>
  <c r="G1413" i="4"/>
  <c r="C1413" i="4" s="1"/>
  <c r="G1414" i="4"/>
  <c r="C1414" i="4" s="1"/>
  <c r="G1415" i="4"/>
  <c r="C1415" i="4" s="1"/>
  <c r="G1416" i="4"/>
  <c r="C1416" i="4" s="1"/>
  <c r="G1417" i="4"/>
  <c r="C1417" i="4" s="1"/>
  <c r="G1418" i="4"/>
  <c r="C1418" i="4" s="1"/>
  <c r="G1419" i="4"/>
  <c r="C1419" i="4" s="1"/>
  <c r="G1420" i="4"/>
  <c r="C1420" i="4" s="1"/>
  <c r="G1421" i="4"/>
  <c r="C1421" i="4" s="1"/>
  <c r="G1422" i="4"/>
  <c r="C1422" i="4" s="1"/>
  <c r="G1423" i="4"/>
  <c r="C1423" i="4" s="1"/>
  <c r="G1424" i="4"/>
  <c r="C1424" i="4" s="1"/>
  <c r="G1425" i="4"/>
  <c r="C1425" i="4" s="1"/>
  <c r="G1426" i="4"/>
  <c r="C1426" i="4" s="1"/>
  <c r="G1427" i="4"/>
  <c r="C1427" i="4" s="1"/>
  <c r="G1428" i="4"/>
  <c r="C1428" i="4" s="1"/>
  <c r="G1429" i="4"/>
  <c r="C1429" i="4" s="1"/>
  <c r="G1430" i="4"/>
  <c r="C1430" i="4" s="1"/>
  <c r="G1431" i="4"/>
  <c r="C1431" i="4" s="1"/>
  <c r="G1432" i="4"/>
  <c r="C1432" i="4" s="1"/>
  <c r="G1433" i="4"/>
  <c r="C1433" i="4" s="1"/>
  <c r="G1434" i="4"/>
  <c r="C1434" i="4" s="1"/>
  <c r="G1435" i="4"/>
  <c r="C1435" i="4" s="1"/>
  <c r="G1436" i="4"/>
  <c r="C1436" i="4" s="1"/>
  <c r="G1437" i="4"/>
  <c r="C1437" i="4" s="1"/>
  <c r="G1438" i="4"/>
  <c r="C1438" i="4" s="1"/>
  <c r="G1439" i="4"/>
  <c r="C1439" i="4" s="1"/>
  <c r="G1440" i="4"/>
  <c r="C1440" i="4" s="1"/>
  <c r="G1441" i="4"/>
  <c r="C1441" i="4" s="1"/>
  <c r="G1442" i="4"/>
  <c r="C1442" i="4" s="1"/>
  <c r="G1443" i="4"/>
  <c r="C1443" i="4" s="1"/>
  <c r="G1444" i="4"/>
  <c r="C1444" i="4" s="1"/>
  <c r="G1445" i="4"/>
  <c r="C1445" i="4" s="1"/>
  <c r="G1446" i="4"/>
  <c r="C1446" i="4" s="1"/>
  <c r="G1447" i="4"/>
  <c r="C1447" i="4" s="1"/>
  <c r="G1448" i="4"/>
  <c r="C1448" i="4" s="1"/>
  <c r="G1449" i="4"/>
  <c r="C1449" i="4" s="1"/>
  <c r="G1450" i="4"/>
  <c r="C1450" i="4" s="1"/>
  <c r="G1451" i="4"/>
  <c r="C1451" i="4" s="1"/>
  <c r="G1452" i="4"/>
  <c r="C1452" i="4" s="1"/>
  <c r="G1453" i="4"/>
  <c r="C1453" i="4" s="1"/>
  <c r="G1454" i="4"/>
  <c r="C1454" i="4" s="1"/>
  <c r="G1455" i="4"/>
  <c r="C1455" i="4" s="1"/>
  <c r="G1456" i="4"/>
  <c r="C1456" i="4" s="1"/>
  <c r="G1457" i="4"/>
  <c r="C1457" i="4" s="1"/>
  <c r="G1458" i="4"/>
  <c r="C1458" i="4" s="1"/>
  <c r="G1459" i="4"/>
  <c r="C1459" i="4" s="1"/>
  <c r="G1460" i="4"/>
  <c r="C1460" i="4" s="1"/>
  <c r="G1461" i="4"/>
  <c r="C1461" i="4" s="1"/>
  <c r="G1462" i="4"/>
  <c r="C1462" i="4" s="1"/>
  <c r="G1463" i="4"/>
  <c r="C1463" i="4" s="1"/>
  <c r="G1464" i="4"/>
  <c r="C1464" i="4" s="1"/>
  <c r="G1465" i="4"/>
  <c r="C1465" i="4" s="1"/>
  <c r="G1466" i="4"/>
  <c r="C1466" i="4" s="1"/>
  <c r="G1467" i="4"/>
  <c r="C1467" i="4" s="1"/>
  <c r="G1468" i="4"/>
  <c r="C1468" i="4" s="1"/>
  <c r="G1469" i="4"/>
  <c r="C1469" i="4" s="1"/>
  <c r="G1470" i="4"/>
  <c r="C1470" i="4" s="1"/>
  <c r="G1471" i="4"/>
  <c r="C1471" i="4" s="1"/>
  <c r="G1472" i="4"/>
  <c r="C1472" i="4" s="1"/>
  <c r="G1473" i="4"/>
  <c r="C1473" i="4" s="1"/>
  <c r="G1474" i="4"/>
  <c r="C1474" i="4" s="1"/>
  <c r="G1475" i="4"/>
  <c r="C1475" i="4" s="1"/>
  <c r="G1476" i="4"/>
  <c r="C1476" i="4" s="1"/>
  <c r="G1477" i="4"/>
  <c r="C1477" i="4" s="1"/>
  <c r="G1478" i="4"/>
  <c r="C1478" i="4" s="1"/>
  <c r="G1479" i="4"/>
  <c r="C1479" i="4" s="1"/>
  <c r="G1480" i="4"/>
  <c r="C1480" i="4" s="1"/>
  <c r="G1481" i="4"/>
  <c r="C1481" i="4" s="1"/>
  <c r="G1482" i="4"/>
  <c r="C1482" i="4" s="1"/>
  <c r="G1483" i="4"/>
  <c r="C1483" i="4" s="1"/>
  <c r="G1484" i="4"/>
  <c r="C1484" i="4" s="1"/>
  <c r="G1485" i="4"/>
  <c r="C1485" i="4" s="1"/>
  <c r="G1486" i="4"/>
  <c r="C1486" i="4" s="1"/>
  <c r="G1487" i="4"/>
  <c r="C1487" i="4" s="1"/>
  <c r="G1488" i="4"/>
  <c r="C1488" i="4" s="1"/>
  <c r="G1489" i="4"/>
  <c r="C1489" i="4" s="1"/>
  <c r="G1490" i="4"/>
  <c r="C1490" i="4" s="1"/>
  <c r="G1491" i="4"/>
  <c r="C1491" i="4" s="1"/>
  <c r="G1492" i="4"/>
  <c r="C1492" i="4" s="1"/>
  <c r="G1493" i="4"/>
  <c r="C1493" i="4" s="1"/>
  <c r="G1494" i="4"/>
  <c r="C1494" i="4" s="1"/>
  <c r="G1495" i="4"/>
  <c r="C1495" i="4" s="1"/>
  <c r="G1496" i="4"/>
  <c r="C1496" i="4" s="1"/>
  <c r="G1497" i="4"/>
  <c r="C1497" i="4" s="1"/>
  <c r="G1498" i="4"/>
  <c r="C1498" i="4" s="1"/>
  <c r="G1499" i="4"/>
  <c r="C1499" i="4" s="1"/>
  <c r="G1500" i="4"/>
  <c r="C1500" i="4" s="1"/>
  <c r="G1501" i="4"/>
  <c r="C1501" i="4" s="1"/>
  <c r="G1502" i="4"/>
  <c r="C1502" i="4" s="1"/>
  <c r="G1503" i="4"/>
  <c r="C1503" i="4" s="1"/>
  <c r="G1504" i="4"/>
  <c r="C1504" i="4" s="1"/>
  <c r="G1505" i="4"/>
  <c r="C1505" i="4" s="1"/>
  <c r="G1506" i="4"/>
  <c r="C1506" i="4" s="1"/>
  <c r="G1507" i="4"/>
  <c r="C1507" i="4" s="1"/>
  <c r="G1508" i="4"/>
  <c r="C1508" i="4" s="1"/>
  <c r="G1509" i="4"/>
  <c r="C1509" i="4" s="1"/>
  <c r="G1510" i="4"/>
  <c r="C1510" i="4" s="1"/>
  <c r="G1511" i="4"/>
  <c r="C1511" i="4" s="1"/>
  <c r="G1512" i="4"/>
  <c r="C1512" i="4" s="1"/>
  <c r="G1513" i="4"/>
  <c r="C1513" i="4" s="1"/>
  <c r="G1514" i="4"/>
  <c r="C1514" i="4" s="1"/>
  <c r="G1515" i="4"/>
  <c r="C1515" i="4" s="1"/>
  <c r="G1516" i="4"/>
  <c r="C1516" i="4" s="1"/>
  <c r="G1517" i="4"/>
  <c r="C1517" i="4" s="1"/>
  <c r="G1518" i="4"/>
  <c r="C1518" i="4" s="1"/>
  <c r="G1519" i="4"/>
  <c r="C1519" i="4" s="1"/>
  <c r="G1520" i="4"/>
  <c r="C1520" i="4" s="1"/>
  <c r="G1521" i="4"/>
  <c r="C1521" i="4" s="1"/>
  <c r="G1522" i="4"/>
  <c r="C1522" i="4" s="1"/>
  <c r="G1523" i="4"/>
  <c r="C1523" i="4" s="1"/>
  <c r="G1524" i="4"/>
  <c r="C1524" i="4" s="1"/>
  <c r="G1525" i="4"/>
  <c r="C1525" i="4" s="1"/>
  <c r="G1526" i="4"/>
  <c r="C1526" i="4" s="1"/>
  <c r="G1527" i="4"/>
  <c r="C1527" i="4" s="1"/>
  <c r="G1528" i="4"/>
  <c r="C1528" i="4" s="1"/>
  <c r="G1529" i="4"/>
  <c r="C1529" i="4" s="1"/>
  <c r="G1530" i="4"/>
  <c r="C1530" i="4" s="1"/>
  <c r="G1531" i="4"/>
  <c r="C1531" i="4" s="1"/>
  <c r="G1532" i="4"/>
  <c r="C1532" i="4" s="1"/>
  <c r="G1533" i="4"/>
  <c r="C1533" i="4" s="1"/>
  <c r="G1534" i="4"/>
  <c r="C1534" i="4" s="1"/>
  <c r="G1535" i="4"/>
  <c r="C1535" i="4" s="1"/>
  <c r="G1536" i="4"/>
  <c r="C1536" i="4" s="1"/>
  <c r="G1537" i="4"/>
  <c r="C1537" i="4" s="1"/>
  <c r="G1538" i="4"/>
  <c r="C1538" i="4" s="1"/>
  <c r="G1539" i="4"/>
  <c r="C1539" i="4" s="1"/>
  <c r="G1540" i="4"/>
  <c r="C1540" i="4" s="1"/>
  <c r="G1541" i="4"/>
  <c r="C1541" i="4" s="1"/>
  <c r="G1542" i="4"/>
  <c r="C1542" i="4" s="1"/>
  <c r="G1543" i="4"/>
  <c r="C1543" i="4" s="1"/>
  <c r="G1544" i="4"/>
  <c r="C1544" i="4" s="1"/>
  <c r="G1545" i="4"/>
  <c r="C1545" i="4" s="1"/>
  <c r="G1546" i="4"/>
  <c r="C1546" i="4" s="1"/>
  <c r="G1547" i="4"/>
  <c r="C1547" i="4" s="1"/>
  <c r="G1548" i="4"/>
  <c r="C1548" i="4" s="1"/>
  <c r="G1549" i="4"/>
  <c r="C1549" i="4" s="1"/>
  <c r="G1550" i="4"/>
  <c r="C1550" i="4" s="1"/>
  <c r="G1551" i="4"/>
  <c r="C1551" i="4" s="1"/>
  <c r="G1552" i="4"/>
  <c r="C1552" i="4" s="1"/>
  <c r="G1553" i="4"/>
  <c r="C1553" i="4" s="1"/>
  <c r="G1554" i="4"/>
  <c r="C1554" i="4" s="1"/>
  <c r="G1555" i="4"/>
  <c r="C1555" i="4" s="1"/>
  <c r="G1556" i="4"/>
  <c r="C1556" i="4" s="1"/>
  <c r="G1557" i="4"/>
  <c r="C1557" i="4" s="1"/>
  <c r="G1558" i="4"/>
  <c r="C1558" i="4" s="1"/>
  <c r="G1559" i="4"/>
  <c r="C1559" i="4" s="1"/>
  <c r="G1560" i="4"/>
  <c r="C1560" i="4" s="1"/>
  <c r="G1561" i="4"/>
  <c r="C1561" i="4" s="1"/>
  <c r="G1562" i="4"/>
  <c r="C1562" i="4" s="1"/>
  <c r="G1563" i="4"/>
  <c r="C1563" i="4" s="1"/>
  <c r="G1564" i="4"/>
  <c r="C1564" i="4" s="1"/>
  <c r="G1565" i="4"/>
  <c r="C1565" i="4" s="1"/>
  <c r="G1566" i="4"/>
  <c r="C1566" i="4" s="1"/>
  <c r="G1567" i="4"/>
  <c r="C1567" i="4" s="1"/>
  <c r="G1568" i="4"/>
  <c r="C1568" i="4" s="1"/>
  <c r="G1569" i="4"/>
  <c r="C1569" i="4" s="1"/>
  <c r="G1570" i="4"/>
  <c r="C1570" i="4" s="1"/>
  <c r="G1571" i="4"/>
  <c r="C1571" i="4" s="1"/>
  <c r="G1572" i="4"/>
  <c r="C1572" i="4" s="1"/>
  <c r="G1573" i="4"/>
  <c r="C1573" i="4" s="1"/>
  <c r="G1574" i="4"/>
  <c r="C1574" i="4" s="1"/>
  <c r="G1575" i="4"/>
  <c r="C1575" i="4" s="1"/>
  <c r="G1576" i="4"/>
  <c r="C1576" i="4" s="1"/>
  <c r="G1577" i="4"/>
  <c r="C1577" i="4" s="1"/>
  <c r="G1578" i="4"/>
  <c r="C1578" i="4" s="1"/>
  <c r="G1579" i="4"/>
  <c r="C1579" i="4" s="1"/>
  <c r="G1580" i="4"/>
  <c r="C1580" i="4" s="1"/>
  <c r="G1581" i="4"/>
  <c r="C1581" i="4" s="1"/>
  <c r="G1582" i="4"/>
  <c r="C1582" i="4" s="1"/>
  <c r="G1583" i="4"/>
  <c r="C1583" i="4" s="1"/>
  <c r="G1584" i="4"/>
  <c r="C1584" i="4" s="1"/>
  <c r="G1585" i="4"/>
  <c r="C1585" i="4" s="1"/>
  <c r="G1586" i="4"/>
  <c r="C1586" i="4" s="1"/>
  <c r="G1587" i="4"/>
  <c r="C1587" i="4" s="1"/>
  <c r="G1588" i="4"/>
  <c r="C1588" i="4" s="1"/>
  <c r="G1589" i="4"/>
  <c r="C1589" i="4" s="1"/>
  <c r="G1590" i="4"/>
  <c r="C1590" i="4" s="1"/>
  <c r="G1591" i="4"/>
  <c r="C1591" i="4" s="1"/>
  <c r="G1592" i="4"/>
  <c r="C1592" i="4" s="1"/>
  <c r="G1593" i="4"/>
  <c r="C1593" i="4" s="1"/>
  <c r="G1594" i="4"/>
  <c r="C1594" i="4" s="1"/>
  <c r="G1595" i="4"/>
  <c r="C1595" i="4" s="1"/>
  <c r="G1596" i="4"/>
  <c r="C1596" i="4" s="1"/>
  <c r="G1597" i="4"/>
  <c r="C1597" i="4" s="1"/>
  <c r="G1598" i="4"/>
  <c r="C1598" i="4" s="1"/>
  <c r="G1599" i="4"/>
  <c r="C1599" i="4" s="1"/>
  <c r="G1600" i="4"/>
  <c r="C1600" i="4" s="1"/>
  <c r="G1601" i="4"/>
  <c r="C1601" i="4" s="1"/>
  <c r="G1602" i="4"/>
  <c r="C1602" i="4" s="1"/>
  <c r="G1603" i="4"/>
  <c r="C1603" i="4" s="1"/>
  <c r="G1604" i="4"/>
  <c r="C1604" i="4" s="1"/>
  <c r="G1605" i="4"/>
  <c r="C1605" i="4" s="1"/>
  <c r="G1606" i="4"/>
  <c r="C1606" i="4" s="1"/>
  <c r="G1607" i="4"/>
  <c r="C1607" i="4" s="1"/>
  <c r="G1608" i="4"/>
  <c r="C1608" i="4" s="1"/>
  <c r="G1609" i="4"/>
  <c r="C1609" i="4" s="1"/>
  <c r="G1610" i="4"/>
  <c r="C1610" i="4" s="1"/>
  <c r="G1611" i="4"/>
  <c r="C1611" i="4" s="1"/>
  <c r="G1612" i="4"/>
  <c r="C1612" i="4" s="1"/>
  <c r="G1613" i="4"/>
  <c r="C1613" i="4" s="1"/>
  <c r="G1614" i="4"/>
  <c r="C1614" i="4" s="1"/>
  <c r="G1615" i="4"/>
  <c r="C1615" i="4" s="1"/>
  <c r="G1616" i="4"/>
  <c r="C1616" i="4" s="1"/>
  <c r="G1617" i="4"/>
  <c r="C1617" i="4" s="1"/>
  <c r="G1618" i="4"/>
  <c r="C1618" i="4" s="1"/>
  <c r="G1619" i="4"/>
  <c r="C1619" i="4" s="1"/>
  <c r="G1620" i="4"/>
  <c r="C1620" i="4" s="1"/>
  <c r="G1621" i="4"/>
  <c r="C1621" i="4" s="1"/>
  <c r="G1622" i="4"/>
  <c r="C1622" i="4" s="1"/>
  <c r="G1623" i="4"/>
  <c r="C1623" i="4" s="1"/>
  <c r="G1624" i="4"/>
  <c r="C1624" i="4" s="1"/>
  <c r="G1625" i="4"/>
  <c r="C1625" i="4" s="1"/>
  <c r="G1626" i="4"/>
  <c r="C1626" i="4" s="1"/>
  <c r="G1627" i="4"/>
  <c r="C1627" i="4" s="1"/>
  <c r="G1628" i="4"/>
  <c r="C1628" i="4" s="1"/>
  <c r="G1629" i="4"/>
  <c r="C1629" i="4" s="1"/>
  <c r="G1630" i="4"/>
  <c r="C1630" i="4" s="1"/>
  <c r="G1631" i="4"/>
  <c r="C1631" i="4" s="1"/>
  <c r="G1632" i="4"/>
  <c r="C1632" i="4" s="1"/>
  <c r="G1633" i="4"/>
  <c r="C1633" i="4" s="1"/>
  <c r="G1634" i="4"/>
  <c r="C1634" i="4" s="1"/>
  <c r="G1635" i="4"/>
  <c r="C1635" i="4" s="1"/>
  <c r="G1636" i="4"/>
  <c r="C1636" i="4" s="1"/>
  <c r="G1637" i="4"/>
  <c r="C1637" i="4" s="1"/>
  <c r="G1638" i="4"/>
  <c r="C1638" i="4" s="1"/>
  <c r="G1639" i="4"/>
  <c r="C1639" i="4" s="1"/>
  <c r="G1640" i="4"/>
  <c r="C1640" i="4" s="1"/>
  <c r="G1641" i="4"/>
  <c r="C1641" i="4" s="1"/>
  <c r="G1642" i="4"/>
  <c r="C1642" i="4" s="1"/>
  <c r="G1643" i="4"/>
  <c r="C1643" i="4" s="1"/>
  <c r="G1644" i="4"/>
  <c r="C1644" i="4" s="1"/>
  <c r="G1645" i="4"/>
  <c r="C1645" i="4" s="1"/>
  <c r="G1646" i="4"/>
  <c r="C1646" i="4" s="1"/>
  <c r="G1647" i="4"/>
  <c r="C1647" i="4" s="1"/>
  <c r="G1648" i="4"/>
  <c r="C1648" i="4" s="1"/>
  <c r="G1649" i="4"/>
  <c r="C1649" i="4" s="1"/>
  <c r="G1650" i="4"/>
  <c r="C1650" i="4" s="1"/>
  <c r="G1651" i="4"/>
  <c r="C1651" i="4" s="1"/>
  <c r="G1652" i="4"/>
  <c r="C1652" i="4" s="1"/>
  <c r="G1653" i="4"/>
  <c r="C1653" i="4" s="1"/>
  <c r="G1654" i="4"/>
  <c r="C1654" i="4" s="1"/>
  <c r="G1655" i="4"/>
  <c r="C1655" i="4" s="1"/>
  <c r="G1656" i="4"/>
  <c r="C1656" i="4" s="1"/>
  <c r="G1657" i="4"/>
  <c r="C1657" i="4" s="1"/>
  <c r="G1658" i="4"/>
  <c r="C1658" i="4" s="1"/>
  <c r="G1659" i="4"/>
  <c r="C1659" i="4" s="1"/>
  <c r="G1660" i="4"/>
  <c r="C1660" i="4" s="1"/>
  <c r="G1661" i="4"/>
  <c r="C1661" i="4" s="1"/>
  <c r="G1662" i="4"/>
  <c r="C1662" i="4" s="1"/>
  <c r="G1663" i="4"/>
  <c r="C1663" i="4" s="1"/>
  <c r="G1664" i="4"/>
  <c r="C1664" i="4" s="1"/>
  <c r="G1665" i="4"/>
  <c r="C1665" i="4" s="1"/>
  <c r="G1666" i="4"/>
  <c r="C1666" i="4" s="1"/>
  <c r="G1667" i="4"/>
  <c r="C1667" i="4" s="1"/>
  <c r="G1668" i="4"/>
  <c r="C1668" i="4" s="1"/>
  <c r="G1669" i="4"/>
  <c r="C1669" i="4" s="1"/>
  <c r="G1670" i="4"/>
  <c r="C1670" i="4" s="1"/>
  <c r="G1671" i="4"/>
  <c r="C1671" i="4" s="1"/>
  <c r="G1672" i="4"/>
  <c r="C1672" i="4" s="1"/>
  <c r="G1673" i="4"/>
  <c r="C1673" i="4" s="1"/>
  <c r="G1674" i="4"/>
  <c r="C1674" i="4" s="1"/>
  <c r="G1675" i="4"/>
  <c r="C1675" i="4" s="1"/>
  <c r="G1676" i="4"/>
  <c r="C1676" i="4" s="1"/>
  <c r="G1677" i="4"/>
  <c r="C1677" i="4" s="1"/>
  <c r="G1678" i="4"/>
  <c r="C1678" i="4" s="1"/>
  <c r="G1679" i="4"/>
  <c r="C1679" i="4" s="1"/>
  <c r="G1680" i="4"/>
  <c r="C1680" i="4" s="1"/>
  <c r="G1681" i="4"/>
  <c r="C1681" i="4" s="1"/>
  <c r="G1682" i="4"/>
  <c r="C1682" i="4" s="1"/>
  <c r="G1683" i="4"/>
  <c r="C1683" i="4" s="1"/>
  <c r="G1684" i="4"/>
  <c r="C1684" i="4" s="1"/>
  <c r="G1685" i="4"/>
  <c r="C1685" i="4" s="1"/>
  <c r="G1686" i="4"/>
  <c r="C1686" i="4" s="1"/>
  <c r="G1687" i="4"/>
  <c r="C1687" i="4" s="1"/>
  <c r="G1688" i="4"/>
  <c r="C1688" i="4" s="1"/>
  <c r="G1689" i="4"/>
  <c r="C1689" i="4" s="1"/>
  <c r="G1690" i="4"/>
  <c r="C1690" i="4" s="1"/>
  <c r="G1691" i="4"/>
  <c r="C1691" i="4" s="1"/>
  <c r="G1692" i="4"/>
  <c r="C1692" i="4" s="1"/>
  <c r="G1693" i="4"/>
  <c r="C1693" i="4" s="1"/>
  <c r="G1694" i="4"/>
  <c r="C1694" i="4" s="1"/>
  <c r="G1695" i="4"/>
  <c r="C1695" i="4" s="1"/>
  <c r="G1696" i="4"/>
  <c r="C1696" i="4" s="1"/>
  <c r="G1697" i="4"/>
  <c r="C1697" i="4" s="1"/>
  <c r="G1698" i="4"/>
  <c r="C1698" i="4" s="1"/>
  <c r="G1699" i="4"/>
  <c r="C1699" i="4" s="1"/>
  <c r="G1700" i="4"/>
  <c r="C1700" i="4" s="1"/>
  <c r="G1701" i="4"/>
  <c r="C1701" i="4" s="1"/>
  <c r="G1702" i="4"/>
  <c r="C1702" i="4" s="1"/>
  <c r="G1703" i="4"/>
  <c r="C1703" i="4" s="1"/>
  <c r="G1704" i="4"/>
  <c r="C1704" i="4" s="1"/>
  <c r="G1705" i="4"/>
  <c r="C1705" i="4" s="1"/>
  <c r="G1706" i="4"/>
  <c r="C1706" i="4" s="1"/>
  <c r="G1707" i="4"/>
  <c r="C1707" i="4" s="1"/>
  <c r="G1708" i="4"/>
  <c r="C1708" i="4" s="1"/>
  <c r="G1709" i="4"/>
  <c r="C1709" i="4" s="1"/>
  <c r="G1710" i="4"/>
  <c r="C1710" i="4" s="1"/>
  <c r="G1711" i="4"/>
  <c r="C1711" i="4" s="1"/>
  <c r="G1712" i="4"/>
  <c r="C1712" i="4" s="1"/>
  <c r="G1713" i="4"/>
  <c r="C1713" i="4" s="1"/>
  <c r="G1714" i="4"/>
  <c r="C1714" i="4" s="1"/>
  <c r="G1715" i="4"/>
  <c r="C1715" i="4" s="1"/>
  <c r="G1716" i="4"/>
  <c r="C1716" i="4" s="1"/>
  <c r="G1717" i="4"/>
  <c r="C1717" i="4" s="1"/>
  <c r="G1718" i="4"/>
  <c r="C1718" i="4" s="1"/>
  <c r="G1719" i="4"/>
  <c r="C1719" i="4" s="1"/>
  <c r="G1720" i="4"/>
  <c r="C1720" i="4" s="1"/>
  <c r="G1721" i="4"/>
  <c r="C1721" i="4" s="1"/>
  <c r="G1722" i="4"/>
  <c r="C1722" i="4" s="1"/>
  <c r="G1723" i="4"/>
  <c r="C1723" i="4" s="1"/>
  <c r="G1724" i="4"/>
  <c r="C1724" i="4" s="1"/>
  <c r="G1725" i="4"/>
  <c r="C1725" i="4" s="1"/>
  <c r="G1726" i="4"/>
  <c r="C1726" i="4" s="1"/>
  <c r="G1727" i="4"/>
  <c r="C1727" i="4" s="1"/>
  <c r="G1728" i="4"/>
  <c r="C1728" i="4" s="1"/>
  <c r="G1729" i="4"/>
  <c r="C1729" i="4" s="1"/>
  <c r="G1730" i="4"/>
  <c r="C1730" i="4" s="1"/>
  <c r="G1731" i="4"/>
  <c r="C1731" i="4" s="1"/>
  <c r="G1732" i="4"/>
  <c r="C1732" i="4" s="1"/>
  <c r="G1733" i="4"/>
  <c r="C1733" i="4" s="1"/>
  <c r="G1734" i="4"/>
  <c r="C1734" i="4" s="1"/>
  <c r="G1735" i="4"/>
  <c r="C1735" i="4" s="1"/>
  <c r="G1736" i="4"/>
  <c r="C1736" i="4" s="1"/>
  <c r="G1737" i="4"/>
  <c r="C1737" i="4" s="1"/>
  <c r="G1738" i="4"/>
  <c r="C1738" i="4" s="1"/>
  <c r="G1739" i="4"/>
  <c r="C1739" i="4" s="1"/>
  <c r="G1740" i="4"/>
  <c r="C1740" i="4" s="1"/>
  <c r="G1741" i="4"/>
  <c r="C1741" i="4" s="1"/>
  <c r="G1742" i="4"/>
  <c r="C1742" i="4" s="1"/>
  <c r="G1743" i="4"/>
  <c r="C1743" i="4" s="1"/>
  <c r="G1744" i="4"/>
  <c r="C1744" i="4" s="1"/>
  <c r="G1745" i="4"/>
  <c r="C1745" i="4" s="1"/>
  <c r="G1746" i="4"/>
  <c r="C1746" i="4" s="1"/>
  <c r="G1747" i="4"/>
  <c r="C1747" i="4" s="1"/>
  <c r="G1748" i="4"/>
  <c r="C1748" i="4" s="1"/>
  <c r="G1749" i="4"/>
  <c r="C1749" i="4" s="1"/>
  <c r="G1750" i="4"/>
  <c r="C1750" i="4" s="1"/>
  <c r="G1751" i="4"/>
  <c r="C1751" i="4" s="1"/>
  <c r="G1752" i="4"/>
  <c r="C1752" i="4" s="1"/>
  <c r="G1753" i="4"/>
  <c r="C1753" i="4" s="1"/>
  <c r="G1754" i="4"/>
  <c r="C1754" i="4" s="1"/>
  <c r="G1755" i="4"/>
  <c r="C1755" i="4" s="1"/>
  <c r="G1756" i="4"/>
  <c r="C1756" i="4" s="1"/>
  <c r="G1757" i="4"/>
  <c r="C1757" i="4" s="1"/>
  <c r="G1758" i="4"/>
  <c r="C1758" i="4" s="1"/>
  <c r="G1759" i="4"/>
  <c r="C1759" i="4" s="1"/>
  <c r="G1760" i="4"/>
  <c r="C1760" i="4" s="1"/>
  <c r="G1761" i="4"/>
  <c r="C1761" i="4" s="1"/>
  <c r="G1762" i="4"/>
  <c r="C1762" i="4" s="1"/>
  <c r="G1763" i="4"/>
  <c r="C1763" i="4" s="1"/>
  <c r="G1764" i="4"/>
  <c r="C1764" i="4" s="1"/>
  <c r="G1765" i="4"/>
  <c r="C1765" i="4" s="1"/>
  <c r="G1766" i="4"/>
  <c r="C1766" i="4" s="1"/>
  <c r="G1767" i="4"/>
  <c r="C1767" i="4" s="1"/>
  <c r="G1768" i="4"/>
  <c r="C1768" i="4" s="1"/>
  <c r="G1769" i="4"/>
  <c r="C1769" i="4" s="1"/>
  <c r="G1770" i="4"/>
  <c r="C1770" i="4" s="1"/>
  <c r="G1771" i="4"/>
  <c r="C1771" i="4" s="1"/>
  <c r="G1772" i="4"/>
  <c r="C1772" i="4" s="1"/>
  <c r="G1773" i="4"/>
  <c r="C1773" i="4" s="1"/>
  <c r="G1774" i="4"/>
  <c r="C1774" i="4" s="1"/>
  <c r="G1775" i="4"/>
  <c r="C1775" i="4" s="1"/>
  <c r="G1776" i="4"/>
  <c r="C1776" i="4" s="1"/>
  <c r="G1777" i="4"/>
  <c r="C1777" i="4" s="1"/>
  <c r="G1778" i="4"/>
  <c r="C1778" i="4" s="1"/>
  <c r="G1779" i="4"/>
  <c r="C1779" i="4" s="1"/>
  <c r="G1780" i="4"/>
  <c r="C1780" i="4" s="1"/>
  <c r="G1781" i="4"/>
  <c r="C1781" i="4" s="1"/>
  <c r="G1782" i="4"/>
  <c r="C1782" i="4" s="1"/>
  <c r="G1783" i="4"/>
  <c r="C1783" i="4" s="1"/>
  <c r="G1784" i="4"/>
  <c r="C1784" i="4" s="1"/>
  <c r="G1785" i="4"/>
  <c r="C1785" i="4" s="1"/>
  <c r="G1786" i="4"/>
  <c r="C1786" i="4" s="1"/>
  <c r="G1787" i="4"/>
  <c r="C1787" i="4" s="1"/>
  <c r="G1788" i="4"/>
  <c r="C1788" i="4" s="1"/>
  <c r="G1789" i="4"/>
  <c r="C1789" i="4" s="1"/>
  <c r="G1790" i="4"/>
  <c r="C1790" i="4" s="1"/>
  <c r="G1791" i="4"/>
  <c r="C1791" i="4" s="1"/>
  <c r="G1792" i="4"/>
  <c r="C1792" i="4" s="1"/>
  <c r="G1793" i="4"/>
  <c r="C1793" i="4" s="1"/>
  <c r="G1794" i="4"/>
  <c r="C1794" i="4" s="1"/>
  <c r="G1795" i="4"/>
  <c r="C1795" i="4" s="1"/>
  <c r="G1796" i="4"/>
  <c r="C1796" i="4" s="1"/>
  <c r="G1797" i="4"/>
  <c r="C1797" i="4" s="1"/>
  <c r="G1798" i="4"/>
  <c r="C1798" i="4" s="1"/>
  <c r="G1799" i="4"/>
  <c r="C1799" i="4" s="1"/>
  <c r="G1800" i="4"/>
  <c r="C1800" i="4" s="1"/>
  <c r="G1801" i="4"/>
  <c r="C1801" i="4" s="1"/>
  <c r="G1802" i="4"/>
  <c r="C1802" i="4" s="1"/>
  <c r="G1803" i="4"/>
  <c r="C1803" i="4" s="1"/>
  <c r="G1804" i="4"/>
  <c r="C1804" i="4" s="1"/>
  <c r="G1805" i="4"/>
  <c r="C1805" i="4" s="1"/>
  <c r="G1806" i="4"/>
  <c r="C1806" i="4" s="1"/>
  <c r="G1807" i="4"/>
  <c r="C1807" i="4" s="1"/>
  <c r="G1808" i="4"/>
  <c r="C1808" i="4" s="1"/>
  <c r="G1809" i="4"/>
  <c r="C1809" i="4" s="1"/>
  <c r="G1810" i="4"/>
  <c r="C1810" i="4" s="1"/>
  <c r="G1811" i="4"/>
  <c r="C1811" i="4" s="1"/>
  <c r="G1812" i="4"/>
  <c r="C1812" i="4" s="1"/>
  <c r="G1813" i="4"/>
  <c r="C1813" i="4" s="1"/>
  <c r="G1814" i="4"/>
  <c r="C1814" i="4" s="1"/>
  <c r="G1815" i="4"/>
  <c r="C1815" i="4" s="1"/>
  <c r="G1816" i="4"/>
  <c r="C1816" i="4" s="1"/>
  <c r="G1817" i="4"/>
  <c r="C1817" i="4" s="1"/>
  <c r="G1818" i="4"/>
  <c r="C1818" i="4" s="1"/>
  <c r="G1819" i="4"/>
  <c r="C1819" i="4" s="1"/>
  <c r="G1820" i="4"/>
  <c r="C1820" i="4" s="1"/>
  <c r="G1821" i="4"/>
  <c r="C1821" i="4" s="1"/>
  <c r="G1822" i="4"/>
  <c r="C1822" i="4" s="1"/>
  <c r="G1823" i="4"/>
  <c r="C1823" i="4" s="1"/>
  <c r="G1824" i="4"/>
  <c r="C1824" i="4" s="1"/>
  <c r="G1825" i="4"/>
  <c r="C1825" i="4" s="1"/>
  <c r="G1826" i="4"/>
  <c r="C1826" i="4" s="1"/>
  <c r="G1827" i="4"/>
  <c r="C1827" i="4" s="1"/>
  <c r="G1828" i="4"/>
  <c r="C1828" i="4" s="1"/>
  <c r="G1829" i="4"/>
  <c r="C1829" i="4" s="1"/>
  <c r="G1830" i="4"/>
  <c r="C1830" i="4" s="1"/>
  <c r="G1831" i="4"/>
  <c r="C1831" i="4" s="1"/>
  <c r="G1832" i="4"/>
  <c r="C1832" i="4" s="1"/>
  <c r="G1833" i="4"/>
  <c r="C1833" i="4" s="1"/>
  <c r="G1834" i="4"/>
  <c r="C1834" i="4" s="1"/>
  <c r="G1835" i="4"/>
  <c r="C1835" i="4" s="1"/>
  <c r="G1836" i="4"/>
  <c r="C1836" i="4" s="1"/>
  <c r="G1837" i="4"/>
  <c r="C1837" i="4" s="1"/>
  <c r="G1838" i="4"/>
  <c r="C1838" i="4" s="1"/>
  <c r="G1839" i="4"/>
  <c r="C1839" i="4" s="1"/>
  <c r="G1840" i="4"/>
  <c r="C1840" i="4" s="1"/>
  <c r="G1841" i="4"/>
  <c r="C1841" i="4" s="1"/>
  <c r="G1842" i="4"/>
  <c r="C1842" i="4" s="1"/>
  <c r="G1843" i="4"/>
  <c r="C1843" i="4" s="1"/>
  <c r="G1844" i="4"/>
  <c r="C1844" i="4" s="1"/>
  <c r="G1845" i="4"/>
  <c r="C1845" i="4" s="1"/>
  <c r="G1846" i="4"/>
  <c r="C1846" i="4" s="1"/>
  <c r="G1847" i="4"/>
  <c r="C1847" i="4" s="1"/>
  <c r="G1848" i="4"/>
  <c r="C1848" i="4" s="1"/>
  <c r="G1849" i="4"/>
  <c r="C1849" i="4" s="1"/>
  <c r="G1850" i="4"/>
  <c r="C1850" i="4" s="1"/>
  <c r="G1851" i="4"/>
  <c r="C1851" i="4" s="1"/>
  <c r="G1852" i="4"/>
  <c r="C1852" i="4" s="1"/>
  <c r="G1853" i="4"/>
  <c r="C1853" i="4" s="1"/>
  <c r="G1854" i="4"/>
  <c r="C1854" i="4" s="1"/>
  <c r="G1855" i="4"/>
  <c r="C1855" i="4" s="1"/>
  <c r="G1856" i="4"/>
  <c r="C1856" i="4" s="1"/>
  <c r="G1857" i="4"/>
  <c r="C1857" i="4" s="1"/>
  <c r="G1858" i="4"/>
  <c r="C1858" i="4" s="1"/>
  <c r="G1859" i="4"/>
  <c r="C1859" i="4" s="1"/>
  <c r="G1860" i="4"/>
  <c r="C1860" i="4" s="1"/>
  <c r="G1861" i="4"/>
  <c r="C1861" i="4" s="1"/>
  <c r="G1862" i="4"/>
  <c r="C1862" i="4" s="1"/>
  <c r="G1863" i="4"/>
  <c r="C1863" i="4" s="1"/>
  <c r="G1864" i="4"/>
  <c r="C1864" i="4" s="1"/>
  <c r="G1865" i="4"/>
  <c r="C1865" i="4" s="1"/>
  <c r="G1866" i="4"/>
  <c r="C1866" i="4" s="1"/>
  <c r="G1867" i="4"/>
  <c r="C1867" i="4" s="1"/>
  <c r="G1868" i="4"/>
  <c r="C1868" i="4" s="1"/>
  <c r="G1869" i="4"/>
  <c r="C1869" i="4" s="1"/>
  <c r="G1870" i="4"/>
  <c r="C1870" i="4" s="1"/>
  <c r="G1871" i="4"/>
  <c r="C1871" i="4" s="1"/>
  <c r="G1872" i="4"/>
  <c r="C1872" i="4" s="1"/>
  <c r="G1873" i="4"/>
  <c r="C1873" i="4" s="1"/>
  <c r="G1874" i="4"/>
  <c r="C1874" i="4" s="1"/>
  <c r="G1875" i="4"/>
  <c r="C1875" i="4" s="1"/>
  <c r="G1876" i="4"/>
  <c r="C1876" i="4" s="1"/>
  <c r="G1877" i="4"/>
  <c r="C1877" i="4" s="1"/>
  <c r="G1878" i="4"/>
  <c r="C1878" i="4" s="1"/>
  <c r="G1879" i="4"/>
  <c r="C1879" i="4" s="1"/>
  <c r="G1880" i="4"/>
  <c r="C1880" i="4" s="1"/>
  <c r="G1881" i="4"/>
  <c r="C1881" i="4" s="1"/>
  <c r="G1882" i="4"/>
  <c r="C1882" i="4" s="1"/>
  <c r="G1883" i="4"/>
  <c r="C1883" i="4" s="1"/>
  <c r="G1884" i="4"/>
  <c r="C1884" i="4" s="1"/>
  <c r="G1885" i="4"/>
  <c r="C1885" i="4" s="1"/>
  <c r="G1886" i="4"/>
  <c r="C1886" i="4" s="1"/>
  <c r="G1887" i="4"/>
  <c r="C1887" i="4" s="1"/>
  <c r="G1888" i="4"/>
  <c r="C1888" i="4" s="1"/>
  <c r="G1889" i="4"/>
  <c r="C1889" i="4" s="1"/>
  <c r="G1890" i="4"/>
  <c r="C1890" i="4" s="1"/>
  <c r="G1891" i="4"/>
  <c r="C1891" i="4" s="1"/>
  <c r="G1892" i="4"/>
  <c r="C1892" i="4" s="1"/>
  <c r="G1893" i="4"/>
  <c r="C1893" i="4" s="1"/>
  <c r="G1894" i="4"/>
  <c r="C1894" i="4" s="1"/>
  <c r="G1895" i="4"/>
  <c r="C1895" i="4" s="1"/>
  <c r="G1896" i="4"/>
  <c r="C1896" i="4" s="1"/>
  <c r="G1897" i="4"/>
  <c r="C1897" i="4" s="1"/>
  <c r="G1898" i="4"/>
  <c r="C1898" i="4" s="1"/>
  <c r="G1899" i="4"/>
  <c r="C1899" i="4" s="1"/>
  <c r="G1900" i="4"/>
  <c r="C1900" i="4" s="1"/>
  <c r="G1901" i="4"/>
  <c r="C1901" i="4" s="1"/>
  <c r="G1902" i="4"/>
  <c r="C1902" i="4" s="1"/>
  <c r="G1903" i="4"/>
  <c r="C1903" i="4" s="1"/>
  <c r="G1904" i="4"/>
  <c r="C1904" i="4" s="1"/>
  <c r="G1905" i="4"/>
  <c r="C1905" i="4" s="1"/>
  <c r="G1906" i="4"/>
  <c r="C1906" i="4" s="1"/>
  <c r="G1907" i="4"/>
  <c r="C1907" i="4" s="1"/>
  <c r="G1908" i="4"/>
  <c r="C1908" i="4" s="1"/>
  <c r="G1909" i="4"/>
  <c r="C1909" i="4" s="1"/>
  <c r="G1910" i="4"/>
  <c r="C1910" i="4" s="1"/>
  <c r="G1911" i="4"/>
  <c r="C1911" i="4" s="1"/>
  <c r="G1912" i="4"/>
  <c r="C1912" i="4" s="1"/>
  <c r="G1913" i="4"/>
  <c r="C1913" i="4" s="1"/>
  <c r="G1914" i="4"/>
  <c r="C1914" i="4" s="1"/>
  <c r="G1915" i="4"/>
  <c r="C1915" i="4" s="1"/>
  <c r="G1916" i="4"/>
  <c r="C1916" i="4" s="1"/>
  <c r="G1917" i="4"/>
  <c r="C1917" i="4" s="1"/>
  <c r="G1918" i="4"/>
  <c r="C1918" i="4" s="1"/>
  <c r="G1919" i="4"/>
  <c r="C1919" i="4" s="1"/>
  <c r="G1920" i="4"/>
  <c r="C1920" i="4" s="1"/>
  <c r="G1921" i="4"/>
  <c r="C1921" i="4" s="1"/>
  <c r="G1922" i="4"/>
  <c r="C1922" i="4" s="1"/>
  <c r="G1923" i="4"/>
  <c r="C1923" i="4" s="1"/>
  <c r="G1924" i="4"/>
  <c r="C1924" i="4" s="1"/>
  <c r="G1925" i="4"/>
  <c r="C1925" i="4" s="1"/>
  <c r="G1926" i="4"/>
  <c r="C1926" i="4" s="1"/>
  <c r="G1927" i="4"/>
  <c r="C1927" i="4" s="1"/>
  <c r="G1928" i="4"/>
  <c r="C1928" i="4" s="1"/>
  <c r="G1929" i="4"/>
  <c r="C1929" i="4" s="1"/>
  <c r="G1930" i="4"/>
  <c r="C1930" i="4" s="1"/>
  <c r="G1931" i="4"/>
  <c r="C1931" i="4" s="1"/>
  <c r="G1932" i="4"/>
  <c r="C1932" i="4" s="1"/>
  <c r="G1933" i="4"/>
  <c r="C1933" i="4" s="1"/>
  <c r="G1934" i="4"/>
  <c r="C1934" i="4" s="1"/>
  <c r="G1935" i="4"/>
  <c r="C1935" i="4" s="1"/>
  <c r="G1936" i="4"/>
  <c r="C1936" i="4" s="1"/>
  <c r="G1937" i="4"/>
  <c r="C1937" i="4" s="1"/>
  <c r="G1938" i="4"/>
  <c r="C1938" i="4" s="1"/>
  <c r="G1939" i="4"/>
  <c r="C1939" i="4" s="1"/>
  <c r="G1940" i="4"/>
  <c r="C1940" i="4" s="1"/>
  <c r="G1941" i="4"/>
  <c r="C1941" i="4" s="1"/>
  <c r="G1942" i="4"/>
  <c r="C1942" i="4" s="1"/>
  <c r="G1943" i="4"/>
  <c r="C1943" i="4" s="1"/>
  <c r="G1944" i="4"/>
  <c r="C1944" i="4" s="1"/>
  <c r="G1945" i="4"/>
  <c r="C1945" i="4" s="1"/>
  <c r="G1946" i="4"/>
  <c r="C1946" i="4" s="1"/>
  <c r="G1947" i="4"/>
  <c r="C1947" i="4" s="1"/>
  <c r="G1948" i="4"/>
  <c r="C1948" i="4" s="1"/>
  <c r="G1949" i="4"/>
  <c r="C1949" i="4" s="1"/>
  <c r="G1950" i="4"/>
  <c r="C1950" i="4" s="1"/>
  <c r="G1951" i="4"/>
  <c r="C1951" i="4" s="1"/>
  <c r="G1952" i="4"/>
  <c r="C1952" i="4" s="1"/>
  <c r="G1953" i="4"/>
  <c r="C1953" i="4" s="1"/>
  <c r="G1954" i="4"/>
  <c r="C1954" i="4" s="1"/>
  <c r="G1955" i="4"/>
  <c r="C1955" i="4" s="1"/>
  <c r="G1956" i="4"/>
  <c r="C1956" i="4" s="1"/>
  <c r="G1957" i="4"/>
  <c r="C1957" i="4" s="1"/>
  <c r="G1958" i="4"/>
  <c r="C1958" i="4" s="1"/>
  <c r="G1959" i="4"/>
  <c r="C1959" i="4" s="1"/>
  <c r="G1960" i="4"/>
  <c r="C1960" i="4" s="1"/>
  <c r="G1961" i="4"/>
  <c r="C1961" i="4" s="1"/>
  <c r="G1962" i="4"/>
  <c r="C1962" i="4" s="1"/>
  <c r="G1963" i="4"/>
  <c r="C1963" i="4" s="1"/>
  <c r="G1964" i="4"/>
  <c r="C1964" i="4" s="1"/>
  <c r="G1965" i="4"/>
  <c r="C1965" i="4" s="1"/>
  <c r="G1966" i="4"/>
  <c r="C1966" i="4" s="1"/>
  <c r="G1967" i="4"/>
  <c r="C1967" i="4" s="1"/>
  <c r="G1968" i="4"/>
  <c r="C1968" i="4" s="1"/>
  <c r="G1969" i="4"/>
  <c r="C1969" i="4" s="1"/>
  <c r="G1970" i="4"/>
  <c r="C1970" i="4" s="1"/>
  <c r="G1971" i="4"/>
  <c r="C1971" i="4" s="1"/>
  <c r="G1972" i="4"/>
  <c r="C1972" i="4" s="1"/>
  <c r="G1973" i="4"/>
  <c r="C1973" i="4" s="1"/>
  <c r="G1974" i="4"/>
  <c r="C1974" i="4" s="1"/>
  <c r="G1975" i="4"/>
  <c r="C1975" i="4" s="1"/>
  <c r="G1976" i="4"/>
  <c r="C1976" i="4" s="1"/>
  <c r="G1977" i="4"/>
  <c r="C1977" i="4" s="1"/>
  <c r="G1978" i="4"/>
  <c r="C1978" i="4" s="1"/>
  <c r="G1979" i="4"/>
  <c r="C1979" i="4" s="1"/>
  <c r="G1980" i="4"/>
  <c r="C1980" i="4" s="1"/>
  <c r="G1981" i="4"/>
  <c r="C1981" i="4" s="1"/>
  <c r="G1982" i="4"/>
  <c r="C1982" i="4" s="1"/>
  <c r="G1983" i="4"/>
  <c r="C1983" i="4" s="1"/>
  <c r="G1984" i="4"/>
  <c r="C1984" i="4" s="1"/>
  <c r="G1985" i="4"/>
  <c r="C1985" i="4" s="1"/>
  <c r="G1986" i="4"/>
  <c r="C1986" i="4" s="1"/>
  <c r="G1987" i="4"/>
  <c r="C1987" i="4" s="1"/>
  <c r="G1988" i="4"/>
  <c r="C1988" i="4" s="1"/>
  <c r="G1989" i="4"/>
  <c r="C1989" i="4" s="1"/>
  <c r="G1990" i="4"/>
  <c r="C1990" i="4" s="1"/>
  <c r="G1991" i="4"/>
  <c r="C1991" i="4" s="1"/>
  <c r="G1992" i="4"/>
  <c r="C1992" i="4" s="1"/>
  <c r="G1993" i="4"/>
  <c r="C1993" i="4" s="1"/>
  <c r="G1994" i="4"/>
  <c r="C1994" i="4" s="1"/>
  <c r="G1995" i="4"/>
  <c r="C1995" i="4" s="1"/>
  <c r="G1996" i="4"/>
  <c r="C1996" i="4" s="1"/>
  <c r="G1997" i="4"/>
  <c r="C1997" i="4" s="1"/>
  <c r="G1998" i="4"/>
  <c r="C1998" i="4" s="1"/>
  <c r="G1999" i="4"/>
  <c r="C1999" i="4" s="1"/>
  <c r="G2000" i="4"/>
  <c r="C2000" i="4" s="1"/>
  <c r="G2001" i="4"/>
  <c r="C2001" i="4" s="1"/>
  <c r="G2002" i="4"/>
  <c r="C2002" i="4" s="1"/>
  <c r="G2003" i="4"/>
  <c r="C2003" i="4" s="1"/>
  <c r="G2004" i="4"/>
  <c r="C2004" i="4" s="1"/>
  <c r="G2005" i="4"/>
  <c r="C2005" i="4" s="1"/>
  <c r="G2006" i="4"/>
  <c r="C2006" i="4" s="1"/>
  <c r="G2007" i="4"/>
  <c r="C2007" i="4" s="1"/>
  <c r="G2008" i="4"/>
  <c r="C2008" i="4" s="1"/>
  <c r="G2009" i="4"/>
  <c r="C2009" i="4" s="1"/>
  <c r="G2010" i="4"/>
  <c r="C2010" i="4" s="1"/>
  <c r="G2011" i="4"/>
  <c r="C2011" i="4" s="1"/>
  <c r="G2012" i="4"/>
  <c r="C2012" i="4" s="1"/>
  <c r="G2013" i="4"/>
  <c r="C2013" i="4" s="1"/>
  <c r="G2014" i="4"/>
  <c r="C2014" i="4" s="1"/>
  <c r="G2015" i="4"/>
  <c r="C2015" i="4" s="1"/>
  <c r="G2016" i="4"/>
  <c r="C2016" i="4" s="1"/>
  <c r="G2017" i="4"/>
  <c r="C2017" i="4" s="1"/>
  <c r="G2018" i="4"/>
  <c r="C2018" i="4" s="1"/>
  <c r="G2019" i="4"/>
  <c r="C2019" i="4" s="1"/>
  <c r="G2020" i="4"/>
  <c r="C2020" i="4" s="1"/>
  <c r="G2021" i="4"/>
  <c r="C2021" i="4" s="1"/>
  <c r="G2022" i="4"/>
  <c r="C2022" i="4" s="1"/>
  <c r="G2023" i="4"/>
  <c r="C2023" i="4" s="1"/>
  <c r="G2024" i="4"/>
  <c r="C2024" i="4" s="1"/>
  <c r="G2025" i="4"/>
  <c r="C2025" i="4" s="1"/>
  <c r="G2026" i="4"/>
  <c r="C2026" i="4" s="1"/>
  <c r="G2027" i="4"/>
  <c r="C2027" i="4" s="1"/>
  <c r="G2028" i="4"/>
  <c r="C2028" i="4" s="1"/>
  <c r="G2029" i="4"/>
  <c r="C2029" i="4" s="1"/>
  <c r="G2030" i="4"/>
  <c r="C2030" i="4" s="1"/>
  <c r="G2031" i="4"/>
  <c r="C2031" i="4" s="1"/>
  <c r="G2032" i="4"/>
  <c r="C2032" i="4" s="1"/>
  <c r="G2033" i="4"/>
  <c r="C2033" i="4" s="1"/>
  <c r="G2034" i="4"/>
  <c r="C2034" i="4" s="1"/>
  <c r="G2035" i="4"/>
  <c r="C2035" i="4" s="1"/>
  <c r="G2036" i="4"/>
  <c r="C2036" i="4" s="1"/>
  <c r="G2037" i="4"/>
  <c r="C2037" i="4" s="1"/>
  <c r="G2038" i="4"/>
  <c r="C2038" i="4" s="1"/>
  <c r="G2039" i="4"/>
  <c r="C2039" i="4" s="1"/>
  <c r="G2040" i="4"/>
  <c r="C2040" i="4" s="1"/>
  <c r="G2041" i="4"/>
  <c r="C2041" i="4" s="1"/>
  <c r="G2042" i="4"/>
  <c r="C2042" i="4" s="1"/>
  <c r="G2043" i="4"/>
  <c r="C2043" i="4" s="1"/>
  <c r="G2044" i="4"/>
  <c r="C2044" i="4" s="1"/>
  <c r="G2045" i="4"/>
  <c r="C2045" i="4" s="1"/>
  <c r="G2046" i="4"/>
  <c r="C2046" i="4" s="1"/>
  <c r="G2047" i="4"/>
  <c r="C2047" i="4" s="1"/>
  <c r="G2048" i="4"/>
  <c r="C2048" i="4" s="1"/>
  <c r="G2049" i="4"/>
  <c r="C2049" i="4" s="1"/>
  <c r="G2050" i="4"/>
  <c r="C2050" i="4" s="1"/>
  <c r="G2051" i="4"/>
  <c r="C2051" i="4" s="1"/>
  <c r="G2052" i="4"/>
  <c r="C2052" i="4" s="1"/>
  <c r="G2053" i="4"/>
  <c r="C2053" i="4" s="1"/>
  <c r="G2054" i="4"/>
  <c r="C2054" i="4" s="1"/>
  <c r="G2055" i="4"/>
  <c r="C2055" i="4" s="1"/>
  <c r="G2056" i="4"/>
  <c r="C2056" i="4" s="1"/>
  <c r="G2057" i="4"/>
  <c r="C2057" i="4" s="1"/>
  <c r="G2058" i="4"/>
  <c r="C2058" i="4" s="1"/>
  <c r="G2059" i="4"/>
  <c r="C2059" i="4" s="1"/>
  <c r="G2060" i="4"/>
  <c r="C2060" i="4" s="1"/>
  <c r="G2061" i="4"/>
  <c r="C2061" i="4" s="1"/>
  <c r="G2062" i="4"/>
  <c r="C2062" i="4" s="1"/>
  <c r="G2063" i="4"/>
  <c r="C2063" i="4" s="1"/>
  <c r="G2064" i="4"/>
  <c r="C2064" i="4" s="1"/>
  <c r="G2065" i="4"/>
  <c r="C2065" i="4" s="1"/>
  <c r="G2066" i="4"/>
  <c r="C2066" i="4" s="1"/>
  <c r="G2067" i="4"/>
  <c r="C2067" i="4" s="1"/>
  <c r="G2068" i="4"/>
  <c r="C2068" i="4" s="1"/>
  <c r="G2069" i="4"/>
  <c r="C2069" i="4" s="1"/>
  <c r="G2070" i="4"/>
  <c r="C2070" i="4" s="1"/>
  <c r="G2071" i="4"/>
  <c r="C2071" i="4" s="1"/>
  <c r="G2072" i="4"/>
  <c r="C2072" i="4" s="1"/>
  <c r="G2073" i="4"/>
  <c r="C2073" i="4" s="1"/>
  <c r="G2074" i="4"/>
  <c r="C2074" i="4" s="1"/>
  <c r="G2075" i="4"/>
  <c r="C2075" i="4" s="1"/>
  <c r="G2076" i="4"/>
  <c r="C2076" i="4" s="1"/>
  <c r="G2077" i="4"/>
  <c r="C2077" i="4" s="1"/>
  <c r="G2078" i="4"/>
  <c r="C2078" i="4" s="1"/>
  <c r="G2079" i="4"/>
  <c r="C2079" i="4" s="1"/>
  <c r="G2080" i="4"/>
  <c r="C2080" i="4" s="1"/>
  <c r="G2081" i="4"/>
  <c r="C2081" i="4" s="1"/>
  <c r="G2082" i="4"/>
  <c r="C2082" i="4" s="1"/>
  <c r="G2083" i="4"/>
  <c r="C2083" i="4" s="1"/>
  <c r="G2084" i="4"/>
  <c r="C2084" i="4" s="1"/>
  <c r="G2085" i="4"/>
  <c r="C2085" i="4" s="1"/>
  <c r="G2086" i="4"/>
  <c r="C2086" i="4" s="1"/>
  <c r="G2087" i="4"/>
  <c r="C2087" i="4" s="1"/>
  <c r="G2088" i="4"/>
  <c r="C2088" i="4" s="1"/>
  <c r="G2089" i="4"/>
  <c r="C2089" i="4" s="1"/>
  <c r="G2090" i="4"/>
  <c r="C2090" i="4" s="1"/>
  <c r="G2091" i="4"/>
  <c r="C2091" i="4" s="1"/>
  <c r="G2092" i="4"/>
  <c r="C2092" i="4" s="1"/>
  <c r="G2093" i="4"/>
  <c r="C2093" i="4" s="1"/>
  <c r="G2094" i="4"/>
  <c r="C2094" i="4" s="1"/>
  <c r="G2095" i="4"/>
  <c r="C2095" i="4" s="1"/>
  <c r="G2096" i="4"/>
  <c r="C2096" i="4" s="1"/>
  <c r="G2097" i="4"/>
  <c r="C2097" i="4" s="1"/>
  <c r="G2098" i="4"/>
  <c r="C2098" i="4" s="1"/>
  <c r="G2099" i="4"/>
  <c r="C2099" i="4" s="1"/>
  <c r="G2100" i="4"/>
  <c r="C2100" i="4" s="1"/>
  <c r="G2101" i="4"/>
  <c r="C2101" i="4" s="1"/>
  <c r="G2102" i="4"/>
  <c r="C2102" i="4" s="1"/>
  <c r="G2103" i="4"/>
  <c r="C2103" i="4" s="1"/>
  <c r="G2104" i="4"/>
  <c r="C2104" i="4" s="1"/>
  <c r="G2105" i="4"/>
  <c r="C2105" i="4" s="1"/>
  <c r="G2106" i="4"/>
  <c r="C2106" i="4" s="1"/>
  <c r="G2107" i="4"/>
  <c r="C2107" i="4" s="1"/>
  <c r="G2108" i="4"/>
  <c r="C2108" i="4" s="1"/>
  <c r="G2109" i="4"/>
  <c r="C2109" i="4" s="1"/>
  <c r="G2110" i="4"/>
  <c r="C2110" i="4" s="1"/>
  <c r="G2111" i="4"/>
  <c r="C2111" i="4" s="1"/>
  <c r="G2112" i="4"/>
  <c r="C2112" i="4" s="1"/>
  <c r="G2113" i="4"/>
  <c r="C2113" i="4" s="1"/>
  <c r="G2114" i="4"/>
  <c r="C2114" i="4" s="1"/>
  <c r="G2115" i="4"/>
  <c r="C2115" i="4" s="1"/>
  <c r="G2116" i="4"/>
  <c r="C2116" i="4" s="1"/>
  <c r="G2117" i="4"/>
  <c r="C2117" i="4" s="1"/>
  <c r="G2118" i="4"/>
  <c r="C2118" i="4" s="1"/>
  <c r="G2119" i="4"/>
  <c r="C2119" i="4" s="1"/>
  <c r="G2120" i="4"/>
  <c r="C2120" i="4" s="1"/>
  <c r="G2121" i="4"/>
  <c r="C2121" i="4" s="1"/>
  <c r="G2122" i="4"/>
  <c r="C2122" i="4" s="1"/>
  <c r="G2123" i="4"/>
  <c r="C2123" i="4" s="1"/>
  <c r="G2124" i="4"/>
  <c r="C2124" i="4" s="1"/>
  <c r="G2125" i="4"/>
  <c r="C2125" i="4" s="1"/>
  <c r="G2126" i="4"/>
  <c r="C2126" i="4" s="1"/>
  <c r="G2127" i="4"/>
  <c r="C2127" i="4" s="1"/>
  <c r="G2128" i="4"/>
  <c r="C2128" i="4" s="1"/>
  <c r="G2129" i="4"/>
  <c r="C2129" i="4" s="1"/>
  <c r="G2130" i="4"/>
  <c r="C2130" i="4" s="1"/>
  <c r="G2131" i="4"/>
  <c r="C2131" i="4" s="1"/>
  <c r="G2132" i="4"/>
  <c r="C2132" i="4" s="1"/>
  <c r="G2133" i="4"/>
  <c r="C2133" i="4" s="1"/>
  <c r="G2134" i="4"/>
  <c r="C2134" i="4" s="1"/>
  <c r="G2135" i="4"/>
  <c r="C2135" i="4" s="1"/>
  <c r="G2136" i="4"/>
  <c r="C2136" i="4" s="1"/>
  <c r="G2137" i="4"/>
  <c r="C2137" i="4" s="1"/>
  <c r="G2138" i="4"/>
  <c r="C2138" i="4" s="1"/>
  <c r="G2139" i="4"/>
  <c r="C2139" i="4" s="1"/>
  <c r="G2140" i="4"/>
  <c r="C2140" i="4" s="1"/>
  <c r="G2141" i="4"/>
  <c r="C2141" i="4" s="1"/>
  <c r="G2142" i="4"/>
  <c r="C2142" i="4" s="1"/>
  <c r="G2143" i="4"/>
  <c r="C2143" i="4" s="1"/>
  <c r="G2144" i="4"/>
  <c r="C2144" i="4" s="1"/>
  <c r="G2145" i="4"/>
  <c r="C2145" i="4" s="1"/>
  <c r="G2146" i="4"/>
  <c r="C2146" i="4" s="1"/>
  <c r="G2147" i="4"/>
  <c r="C2147" i="4" s="1"/>
  <c r="G2148" i="4"/>
  <c r="C2148" i="4" s="1"/>
  <c r="G2149" i="4"/>
  <c r="C2149" i="4" s="1"/>
  <c r="G2150" i="4"/>
  <c r="C2150" i="4" s="1"/>
  <c r="G2151" i="4"/>
  <c r="C2151" i="4" s="1"/>
  <c r="G2152" i="4"/>
  <c r="C2152" i="4" s="1"/>
  <c r="G2153" i="4"/>
  <c r="C2153" i="4" s="1"/>
  <c r="G2154" i="4"/>
  <c r="C2154" i="4" s="1"/>
  <c r="G2155" i="4"/>
  <c r="C2155" i="4" s="1"/>
  <c r="G2156" i="4"/>
  <c r="C2156" i="4" s="1"/>
  <c r="G2157" i="4"/>
  <c r="C2157" i="4" s="1"/>
  <c r="G2158" i="4"/>
  <c r="C2158" i="4" s="1"/>
  <c r="G2159" i="4"/>
  <c r="C2159" i="4" s="1"/>
  <c r="G2160" i="4"/>
  <c r="C2160" i="4" s="1"/>
  <c r="G2161" i="4"/>
  <c r="C2161" i="4" s="1"/>
  <c r="G2162" i="4"/>
  <c r="C2162" i="4" s="1"/>
  <c r="G2163" i="4"/>
  <c r="C2163" i="4" s="1"/>
  <c r="G2164" i="4"/>
  <c r="C2164" i="4" s="1"/>
  <c r="G2165" i="4"/>
  <c r="C2165" i="4" s="1"/>
  <c r="G2166" i="4"/>
  <c r="C2166" i="4" s="1"/>
  <c r="G2167" i="4"/>
  <c r="C2167" i="4" s="1"/>
  <c r="G2168" i="4"/>
  <c r="C2168" i="4" s="1"/>
  <c r="G2169" i="4"/>
  <c r="C2169" i="4" s="1"/>
  <c r="G2170" i="4"/>
  <c r="C2170" i="4" s="1"/>
  <c r="G2171" i="4"/>
  <c r="C2171" i="4" s="1"/>
  <c r="G2172" i="4"/>
  <c r="C2172" i="4" s="1"/>
  <c r="G2173" i="4"/>
  <c r="C2173" i="4" s="1"/>
  <c r="G2174" i="4"/>
  <c r="C2174" i="4" s="1"/>
  <c r="G2175" i="4"/>
  <c r="C2175" i="4" s="1"/>
  <c r="G2176" i="4"/>
  <c r="C2176" i="4" s="1"/>
  <c r="G2177" i="4"/>
  <c r="C2177" i="4" s="1"/>
  <c r="G2178" i="4"/>
  <c r="C2178" i="4" s="1"/>
  <c r="G2179" i="4"/>
  <c r="C2179" i="4" s="1"/>
  <c r="G2180" i="4"/>
  <c r="C2180" i="4" s="1"/>
  <c r="G2181" i="4"/>
  <c r="C2181" i="4" s="1"/>
  <c r="G2182" i="4"/>
  <c r="C2182" i="4" s="1"/>
  <c r="G2183" i="4"/>
  <c r="C2183" i="4" s="1"/>
  <c r="G2184" i="4"/>
  <c r="C2184" i="4" s="1"/>
  <c r="G2185" i="4"/>
  <c r="C2185" i="4" s="1"/>
  <c r="G2186" i="4"/>
  <c r="C2186" i="4" s="1"/>
  <c r="G2187" i="4"/>
  <c r="C2187" i="4" s="1"/>
  <c r="G2188" i="4"/>
  <c r="C2188" i="4" s="1"/>
  <c r="G2189" i="4"/>
  <c r="C2189" i="4" s="1"/>
  <c r="G2190" i="4"/>
  <c r="C2190" i="4" s="1"/>
  <c r="G2191" i="4"/>
  <c r="C2191" i="4" s="1"/>
  <c r="G2192" i="4"/>
  <c r="C2192" i="4" s="1"/>
  <c r="G2193" i="4"/>
  <c r="C2193" i="4" s="1"/>
  <c r="G2194" i="4"/>
  <c r="C2194" i="4" s="1"/>
  <c r="G2195" i="4"/>
  <c r="C2195" i="4" s="1"/>
  <c r="G2196" i="4"/>
  <c r="C2196" i="4" s="1"/>
  <c r="G2197" i="4"/>
  <c r="C2197" i="4" s="1"/>
  <c r="G2198" i="4"/>
  <c r="C2198" i="4" s="1"/>
  <c r="G2199" i="4"/>
  <c r="C2199" i="4" s="1"/>
  <c r="G2200" i="4"/>
  <c r="C2200" i="4" s="1"/>
  <c r="G2201" i="4"/>
  <c r="C2201" i="4" s="1"/>
  <c r="G2202" i="4"/>
  <c r="C2202" i="4" s="1"/>
  <c r="G2203" i="4"/>
  <c r="C2203" i="4" s="1"/>
  <c r="G2204" i="4"/>
  <c r="C2204" i="4" s="1"/>
  <c r="G2205" i="4"/>
  <c r="C2205" i="4" s="1"/>
  <c r="G2206" i="4"/>
  <c r="C2206" i="4" s="1"/>
  <c r="G2207" i="4"/>
  <c r="C2207" i="4" s="1"/>
  <c r="G2208" i="4"/>
  <c r="C2208" i="4" s="1"/>
  <c r="G2209" i="4"/>
  <c r="C2209" i="4" s="1"/>
  <c r="G2210" i="4"/>
  <c r="C2210" i="4" s="1"/>
  <c r="G2211" i="4"/>
  <c r="C2211" i="4" s="1"/>
  <c r="G2212" i="4"/>
  <c r="C2212" i="4" s="1"/>
  <c r="G2213" i="4"/>
  <c r="C2213" i="4" s="1"/>
  <c r="G2214" i="4"/>
  <c r="C2214" i="4" s="1"/>
  <c r="G2215" i="4"/>
  <c r="C2215" i="4" s="1"/>
  <c r="G2216" i="4"/>
  <c r="C2216" i="4" s="1"/>
  <c r="G2217" i="4"/>
  <c r="C2217" i="4" s="1"/>
  <c r="G2218" i="4"/>
  <c r="C2218" i="4" s="1"/>
  <c r="G2219" i="4"/>
  <c r="C2219" i="4" s="1"/>
  <c r="G2220" i="4"/>
  <c r="C2220" i="4" s="1"/>
  <c r="G2221" i="4"/>
  <c r="C2221" i="4" s="1"/>
  <c r="G2222" i="4"/>
  <c r="C2222" i="4" s="1"/>
  <c r="G2223" i="4"/>
  <c r="C2223" i="4" s="1"/>
  <c r="G2224" i="4"/>
  <c r="C2224" i="4" s="1"/>
  <c r="G2225" i="4"/>
  <c r="C2225" i="4" s="1"/>
  <c r="G2226" i="4"/>
  <c r="C2226" i="4" s="1"/>
  <c r="G2227" i="4"/>
  <c r="C2227" i="4" s="1"/>
  <c r="G2228" i="4"/>
  <c r="C2228" i="4" s="1"/>
  <c r="G2229" i="4"/>
  <c r="C2229" i="4" s="1"/>
  <c r="G2230" i="4"/>
  <c r="C2230" i="4" s="1"/>
  <c r="G2231" i="4"/>
  <c r="C2231" i="4" s="1"/>
  <c r="G2232" i="4"/>
  <c r="C2232" i="4" s="1"/>
  <c r="G2233" i="4"/>
  <c r="C2233" i="4" s="1"/>
  <c r="G2234" i="4"/>
  <c r="C2234" i="4" s="1"/>
  <c r="G2235" i="4"/>
  <c r="C2235" i="4" s="1"/>
  <c r="G2236" i="4"/>
  <c r="C2236" i="4" s="1"/>
  <c r="G2237" i="4"/>
  <c r="C2237" i="4" s="1"/>
  <c r="G2238" i="4"/>
  <c r="C2238" i="4" s="1"/>
  <c r="G2239" i="4"/>
  <c r="C2239" i="4" s="1"/>
  <c r="G2240" i="4"/>
  <c r="C2240" i="4" s="1"/>
  <c r="G2241" i="4"/>
  <c r="C2241" i="4" s="1"/>
  <c r="G2242" i="4"/>
  <c r="C2242" i="4" s="1"/>
  <c r="G2243" i="4"/>
  <c r="C2243" i="4" s="1"/>
  <c r="G2244" i="4"/>
  <c r="C2244" i="4" s="1"/>
  <c r="G2245" i="4"/>
  <c r="C2245" i="4" s="1"/>
  <c r="G2246" i="4"/>
  <c r="C2246" i="4" s="1"/>
  <c r="G2247" i="4"/>
  <c r="C2247" i="4" s="1"/>
  <c r="G2248" i="4"/>
  <c r="C2248" i="4" s="1"/>
  <c r="G2249" i="4"/>
  <c r="C2249" i="4" s="1"/>
  <c r="G2250" i="4"/>
  <c r="C2250" i="4" s="1"/>
  <c r="G2251" i="4"/>
  <c r="C2251" i="4" s="1"/>
  <c r="G2252" i="4"/>
  <c r="C2252" i="4" s="1"/>
  <c r="G2253" i="4"/>
  <c r="C2253" i="4" s="1"/>
  <c r="G2254" i="4"/>
  <c r="C2254" i="4" s="1"/>
  <c r="G2255" i="4"/>
  <c r="C2255" i="4" s="1"/>
  <c r="G2256" i="4"/>
  <c r="C2256" i="4" s="1"/>
  <c r="G2257" i="4"/>
  <c r="C2257" i="4" s="1"/>
  <c r="G2258" i="4"/>
  <c r="C2258" i="4" s="1"/>
  <c r="G2259" i="4"/>
  <c r="C2259" i="4" s="1"/>
  <c r="G2260" i="4"/>
  <c r="C2260" i="4" s="1"/>
  <c r="G2261" i="4"/>
  <c r="C2261" i="4" s="1"/>
  <c r="G2262" i="4"/>
  <c r="C2262" i="4" s="1"/>
  <c r="G2263" i="4"/>
  <c r="C2263" i="4" s="1"/>
  <c r="G2264" i="4"/>
  <c r="C2264" i="4" s="1"/>
  <c r="G2265" i="4"/>
  <c r="C2265" i="4" s="1"/>
  <c r="G2266" i="4"/>
  <c r="C2266" i="4" s="1"/>
  <c r="G2267" i="4"/>
  <c r="C2267" i="4" s="1"/>
  <c r="G2268" i="4"/>
  <c r="C2268" i="4" s="1"/>
  <c r="G2269" i="4"/>
  <c r="C2269" i="4" s="1"/>
  <c r="G2270" i="4"/>
  <c r="C2270" i="4" s="1"/>
  <c r="G2271" i="4"/>
  <c r="C2271" i="4" s="1"/>
  <c r="G2272" i="4"/>
  <c r="C2272" i="4" s="1"/>
  <c r="G2273" i="4"/>
  <c r="C2273" i="4" s="1"/>
  <c r="G2274" i="4"/>
  <c r="C2274" i="4" s="1"/>
  <c r="G2275" i="4"/>
  <c r="C2275" i="4" s="1"/>
  <c r="G2276" i="4"/>
  <c r="C2276" i="4" s="1"/>
  <c r="G2277" i="4"/>
  <c r="C2277" i="4" s="1"/>
  <c r="G2278" i="4"/>
  <c r="C2278" i="4" s="1"/>
  <c r="G2279" i="4"/>
  <c r="C2279" i="4" s="1"/>
  <c r="G2280" i="4"/>
  <c r="C2280" i="4" s="1"/>
  <c r="G2281" i="4"/>
  <c r="C2281" i="4" s="1"/>
  <c r="G2282" i="4"/>
  <c r="C2282" i="4" s="1"/>
  <c r="G2283" i="4"/>
  <c r="C2283" i="4" s="1"/>
  <c r="G2284" i="4"/>
  <c r="C2284" i="4" s="1"/>
  <c r="G2285" i="4"/>
  <c r="C2285" i="4" s="1"/>
  <c r="G2286" i="4"/>
  <c r="C2286" i="4" s="1"/>
  <c r="G2287" i="4"/>
  <c r="C2287" i="4" s="1"/>
  <c r="G2288" i="4"/>
  <c r="C2288" i="4" s="1"/>
  <c r="G2289" i="4"/>
  <c r="C2289" i="4" s="1"/>
  <c r="G2290" i="4"/>
  <c r="C2290" i="4" s="1"/>
  <c r="G2291" i="4"/>
  <c r="C2291" i="4" s="1"/>
  <c r="G2292" i="4"/>
  <c r="C2292" i="4" s="1"/>
  <c r="G2293" i="4"/>
  <c r="C2293" i="4" s="1"/>
  <c r="G2294" i="4"/>
  <c r="C2294" i="4" s="1"/>
  <c r="G2295" i="4"/>
  <c r="C2295" i="4" s="1"/>
  <c r="G2296" i="4"/>
  <c r="C2296" i="4" s="1"/>
  <c r="G2297" i="4"/>
  <c r="C2297" i="4" s="1"/>
  <c r="G2298" i="4"/>
  <c r="C2298" i="4" s="1"/>
  <c r="G2299" i="4"/>
  <c r="C2299" i="4" s="1"/>
  <c r="G2300" i="4"/>
  <c r="C2300" i="4" s="1"/>
  <c r="G2301" i="4"/>
  <c r="C2301" i="4" s="1"/>
  <c r="G2302" i="4"/>
  <c r="C2302" i="4" s="1"/>
  <c r="G2303" i="4"/>
  <c r="C2303" i="4" s="1"/>
  <c r="G2304" i="4"/>
  <c r="C2304" i="4" s="1"/>
  <c r="G2305" i="4"/>
  <c r="C2305" i="4" s="1"/>
  <c r="G2306" i="4"/>
  <c r="C2306" i="4" s="1"/>
  <c r="G2307" i="4"/>
  <c r="C2307" i="4" s="1"/>
  <c r="G2308" i="4"/>
  <c r="C2308" i="4" s="1"/>
  <c r="G2309" i="4"/>
  <c r="C2309" i="4" s="1"/>
  <c r="G2310" i="4"/>
  <c r="C2310" i="4" s="1"/>
  <c r="G2311" i="4"/>
  <c r="C2311" i="4" s="1"/>
  <c r="G2312" i="4"/>
  <c r="C2312" i="4" s="1"/>
  <c r="G2313" i="4"/>
  <c r="C2313" i="4" s="1"/>
  <c r="G2314" i="4"/>
  <c r="C2314" i="4" s="1"/>
  <c r="G2315" i="4"/>
  <c r="C2315" i="4" s="1"/>
  <c r="G2316" i="4"/>
  <c r="C2316" i="4" s="1"/>
  <c r="G2317" i="4"/>
  <c r="C2317" i="4" s="1"/>
  <c r="G2318" i="4"/>
  <c r="C2318" i="4" s="1"/>
  <c r="G2319" i="4"/>
  <c r="C2319" i="4" s="1"/>
  <c r="G2320" i="4"/>
  <c r="C2320" i="4" s="1"/>
  <c r="G2321" i="4"/>
  <c r="C2321" i="4" s="1"/>
  <c r="G2322" i="4"/>
  <c r="C2322" i="4" s="1"/>
  <c r="G2323" i="4"/>
  <c r="C2323" i="4" s="1"/>
  <c r="G2324" i="4"/>
  <c r="C2324" i="4" s="1"/>
  <c r="G2325" i="4"/>
  <c r="C2325" i="4" s="1"/>
  <c r="G2326" i="4"/>
  <c r="C2326" i="4" s="1"/>
  <c r="G2327" i="4"/>
  <c r="C2327" i="4" s="1"/>
  <c r="G2328" i="4"/>
  <c r="C2328" i="4" s="1"/>
  <c r="G2329" i="4"/>
  <c r="C2329" i="4" s="1"/>
  <c r="G2330" i="4"/>
  <c r="C2330" i="4" s="1"/>
  <c r="G2331" i="4"/>
  <c r="C2331" i="4" s="1"/>
  <c r="G2332" i="4"/>
  <c r="C2332" i="4" s="1"/>
  <c r="G2333" i="4"/>
  <c r="C2333" i="4" s="1"/>
  <c r="G2334" i="4"/>
  <c r="C2334" i="4" s="1"/>
  <c r="G2335" i="4"/>
  <c r="C2335" i="4" s="1"/>
  <c r="G2336" i="4"/>
  <c r="C2336" i="4" s="1"/>
  <c r="G2337" i="4"/>
  <c r="C2337" i="4" s="1"/>
  <c r="G2338" i="4"/>
  <c r="C2338" i="4" s="1"/>
  <c r="G2339" i="4"/>
  <c r="C2339" i="4" s="1"/>
  <c r="G2340" i="4"/>
  <c r="C2340" i="4" s="1"/>
  <c r="G2341" i="4"/>
  <c r="C2341" i="4" s="1"/>
  <c r="G2342" i="4"/>
  <c r="C2342" i="4" s="1"/>
  <c r="G2343" i="4"/>
  <c r="C2343" i="4" s="1"/>
  <c r="G2344" i="4"/>
  <c r="C2344" i="4" s="1"/>
  <c r="G2345" i="4"/>
  <c r="C2345" i="4" s="1"/>
  <c r="G2346" i="4"/>
  <c r="C2346" i="4" s="1"/>
  <c r="G2347" i="4"/>
  <c r="C2347" i="4" s="1"/>
  <c r="G2348" i="4"/>
  <c r="C2348" i="4" s="1"/>
  <c r="G2349" i="4"/>
  <c r="C2349" i="4" s="1"/>
  <c r="G2350" i="4"/>
  <c r="C2350" i="4" s="1"/>
  <c r="G2351" i="4"/>
  <c r="C2351" i="4" s="1"/>
  <c r="G2352" i="4"/>
  <c r="C2352" i="4" s="1"/>
  <c r="G2353" i="4"/>
  <c r="C2353" i="4" s="1"/>
  <c r="G2354" i="4"/>
  <c r="C2354" i="4" s="1"/>
  <c r="G2355" i="4"/>
  <c r="C2355" i="4" s="1"/>
  <c r="G2356" i="4"/>
  <c r="C2356" i="4" s="1"/>
  <c r="G2357" i="4"/>
  <c r="C2357" i="4" s="1"/>
  <c r="G2358" i="4"/>
  <c r="C2358" i="4" s="1"/>
  <c r="G2359" i="4"/>
  <c r="C2359" i="4" s="1"/>
  <c r="G2360" i="4"/>
  <c r="C2360" i="4" s="1"/>
  <c r="G2361" i="4"/>
  <c r="C2361" i="4" s="1"/>
  <c r="G2362" i="4"/>
  <c r="C2362" i="4" s="1"/>
  <c r="G2363" i="4"/>
  <c r="C2363" i="4" s="1"/>
  <c r="G2364" i="4"/>
  <c r="C2364" i="4" s="1"/>
  <c r="G2365" i="4"/>
  <c r="C2365" i="4" s="1"/>
  <c r="G2366" i="4"/>
  <c r="C2366" i="4" s="1"/>
  <c r="G2367" i="4"/>
  <c r="C2367" i="4" s="1"/>
  <c r="G2368" i="4"/>
  <c r="C2368" i="4" s="1"/>
  <c r="G2369" i="4"/>
  <c r="C2369" i="4" s="1"/>
  <c r="G2370" i="4"/>
  <c r="C2370" i="4" s="1"/>
  <c r="G2371" i="4"/>
  <c r="C2371" i="4" s="1"/>
  <c r="G2372" i="4"/>
  <c r="C2372" i="4" s="1"/>
  <c r="G2373" i="4"/>
  <c r="C2373" i="4" s="1"/>
  <c r="G2374" i="4"/>
  <c r="C2374" i="4" s="1"/>
  <c r="G2375" i="4"/>
  <c r="C2375" i="4" s="1"/>
  <c r="G2376" i="4"/>
  <c r="C2376" i="4" s="1"/>
  <c r="G2377" i="4"/>
  <c r="C2377" i="4" s="1"/>
  <c r="G2378" i="4"/>
  <c r="C2378" i="4" s="1"/>
  <c r="G2379" i="4"/>
  <c r="C2379" i="4" s="1"/>
  <c r="G2380" i="4"/>
  <c r="C2380" i="4" s="1"/>
  <c r="G2381" i="4"/>
  <c r="C2381" i="4" s="1"/>
  <c r="G2382" i="4"/>
  <c r="C2382" i="4" s="1"/>
  <c r="G2383" i="4"/>
  <c r="C2383" i="4" s="1"/>
  <c r="G2384" i="4"/>
  <c r="C2384" i="4" s="1"/>
  <c r="G2385" i="4"/>
  <c r="C2385" i="4" s="1"/>
  <c r="G2386" i="4"/>
  <c r="C2386" i="4" s="1"/>
  <c r="G2387" i="4"/>
  <c r="C2387" i="4" s="1"/>
  <c r="G2388" i="4"/>
  <c r="C2388" i="4" s="1"/>
  <c r="G2389" i="4"/>
  <c r="C2389" i="4" s="1"/>
  <c r="G2390" i="4"/>
  <c r="C2390" i="4" s="1"/>
  <c r="G2391" i="4"/>
  <c r="C2391" i="4" s="1"/>
  <c r="G2392" i="4"/>
  <c r="C2392" i="4" s="1"/>
  <c r="G2393" i="4"/>
  <c r="C2393" i="4" s="1"/>
  <c r="G2394" i="4"/>
  <c r="C2394" i="4" s="1"/>
  <c r="G2395" i="4"/>
  <c r="C2395" i="4" s="1"/>
  <c r="G2396" i="4"/>
  <c r="C2396" i="4" s="1"/>
  <c r="G2397" i="4"/>
  <c r="C2397" i="4" s="1"/>
  <c r="G2398" i="4"/>
  <c r="C2398" i="4" s="1"/>
  <c r="G2399" i="4"/>
  <c r="C2399" i="4" s="1"/>
  <c r="G2400" i="4"/>
  <c r="C2400" i="4" s="1"/>
  <c r="G2401" i="4"/>
  <c r="C2401" i="4" s="1"/>
  <c r="G2402" i="4"/>
  <c r="C2402" i="4" s="1"/>
  <c r="G2403" i="4"/>
  <c r="C2403" i="4" s="1"/>
  <c r="G2404" i="4"/>
  <c r="C2404" i="4" s="1"/>
  <c r="G2405" i="4"/>
  <c r="C2405" i="4" s="1"/>
  <c r="G2406" i="4"/>
  <c r="C2406" i="4" s="1"/>
  <c r="G2407" i="4"/>
  <c r="C2407" i="4" s="1"/>
  <c r="G2408" i="4"/>
  <c r="C2408" i="4" s="1"/>
  <c r="G2409" i="4"/>
  <c r="C2409" i="4" s="1"/>
  <c r="G2410" i="4"/>
  <c r="C2410" i="4" s="1"/>
  <c r="G2411" i="4"/>
  <c r="C2411" i="4" s="1"/>
  <c r="G2412" i="4"/>
  <c r="C2412" i="4" s="1"/>
  <c r="G2413" i="4"/>
  <c r="C2413" i="4" s="1"/>
  <c r="G2414" i="4"/>
  <c r="C2414" i="4" s="1"/>
  <c r="G2415" i="4"/>
  <c r="C2415" i="4" s="1"/>
  <c r="G2416" i="4"/>
  <c r="C2416" i="4" s="1"/>
  <c r="G2417" i="4"/>
  <c r="C2417" i="4" s="1"/>
  <c r="G2418" i="4"/>
  <c r="C2418" i="4" s="1"/>
  <c r="G2419" i="4"/>
  <c r="C2419" i="4" s="1"/>
  <c r="G2420" i="4"/>
  <c r="C2420" i="4" s="1"/>
  <c r="G2421" i="4"/>
  <c r="C2421" i="4" s="1"/>
  <c r="G2422" i="4"/>
  <c r="C2422" i="4" s="1"/>
  <c r="G2423" i="4"/>
  <c r="C2423" i="4" s="1"/>
  <c r="G2424" i="4"/>
  <c r="C2424" i="4" s="1"/>
  <c r="G2425" i="4"/>
  <c r="C2425" i="4" s="1"/>
  <c r="G2426" i="4"/>
  <c r="C2426" i="4" s="1"/>
  <c r="G2427" i="4"/>
  <c r="C2427" i="4" s="1"/>
  <c r="G2428" i="4"/>
  <c r="C2428" i="4" s="1"/>
  <c r="G2429" i="4"/>
  <c r="C2429" i="4" s="1"/>
  <c r="G2430" i="4"/>
  <c r="C2430" i="4" s="1"/>
  <c r="G2431" i="4"/>
  <c r="C2431" i="4" s="1"/>
  <c r="G2432" i="4"/>
  <c r="C2432" i="4" s="1"/>
  <c r="G2433" i="4"/>
  <c r="C2433" i="4" s="1"/>
  <c r="G2434" i="4"/>
  <c r="C2434" i="4" s="1"/>
  <c r="G2435" i="4"/>
  <c r="C2435" i="4" s="1"/>
  <c r="G2436" i="4"/>
  <c r="C2436" i="4" s="1"/>
  <c r="G2437" i="4"/>
  <c r="C2437" i="4" s="1"/>
  <c r="G2438" i="4"/>
  <c r="C2438" i="4" s="1"/>
  <c r="G2439" i="4"/>
  <c r="C2439" i="4" s="1"/>
  <c r="G2440" i="4"/>
  <c r="C2440" i="4" s="1"/>
  <c r="G2441" i="4"/>
  <c r="C2441" i="4" s="1"/>
  <c r="G2442" i="4"/>
  <c r="C2442" i="4" s="1"/>
  <c r="G2443" i="4"/>
  <c r="C2443" i="4" s="1"/>
  <c r="G2444" i="4"/>
  <c r="C2444" i="4" s="1"/>
  <c r="G2445" i="4"/>
  <c r="C2445" i="4" s="1"/>
  <c r="G2446" i="4"/>
  <c r="C2446" i="4" s="1"/>
  <c r="G2447" i="4"/>
  <c r="C2447" i="4" s="1"/>
  <c r="G2448" i="4"/>
  <c r="C2448" i="4" s="1"/>
  <c r="G2449" i="4"/>
  <c r="C2449" i="4" s="1"/>
  <c r="G2450" i="4"/>
  <c r="C2450" i="4" s="1"/>
  <c r="G2451" i="4"/>
  <c r="C2451" i="4" s="1"/>
  <c r="G2452" i="4"/>
  <c r="C2452" i="4" s="1"/>
  <c r="G2453" i="4"/>
  <c r="C2453" i="4" s="1"/>
  <c r="G2454" i="4"/>
  <c r="C2454" i="4" s="1"/>
  <c r="G2455" i="4"/>
  <c r="C2455" i="4" s="1"/>
  <c r="G2456" i="4"/>
  <c r="C2456" i="4" s="1"/>
  <c r="G2457" i="4"/>
  <c r="C2457" i="4" s="1"/>
  <c r="G2458" i="4"/>
  <c r="C2458" i="4" s="1"/>
  <c r="G2459" i="4"/>
  <c r="C2459" i="4" s="1"/>
  <c r="G2460" i="4"/>
  <c r="C2460" i="4" s="1"/>
  <c r="G2461" i="4"/>
  <c r="C2461" i="4" s="1"/>
  <c r="G2462" i="4"/>
  <c r="C2462" i="4" s="1"/>
  <c r="G2463" i="4"/>
  <c r="C2463" i="4" s="1"/>
  <c r="G2464" i="4"/>
  <c r="C2464" i="4" s="1"/>
  <c r="G2465" i="4"/>
  <c r="C2465" i="4" s="1"/>
  <c r="G2466" i="4"/>
  <c r="C2466" i="4" s="1"/>
  <c r="G2467" i="4"/>
  <c r="C2467" i="4" s="1"/>
  <c r="G2468" i="4"/>
  <c r="C2468" i="4" s="1"/>
  <c r="G2469" i="4"/>
  <c r="C2469" i="4" s="1"/>
  <c r="G2470" i="4"/>
  <c r="C2470" i="4" s="1"/>
  <c r="G2471" i="4"/>
  <c r="C2471" i="4" s="1"/>
  <c r="G2472" i="4"/>
  <c r="C2472" i="4" s="1"/>
  <c r="G2473" i="4"/>
  <c r="C2473" i="4" s="1"/>
  <c r="G2474" i="4"/>
  <c r="C2474" i="4" s="1"/>
  <c r="G2475" i="4"/>
  <c r="C2475" i="4" s="1"/>
  <c r="G2476" i="4"/>
  <c r="C2476" i="4" s="1"/>
  <c r="G2477" i="4"/>
  <c r="C2477" i="4" s="1"/>
  <c r="G2478" i="4"/>
  <c r="C2478" i="4" s="1"/>
  <c r="G2479" i="4"/>
  <c r="C2479" i="4" s="1"/>
  <c r="G2480" i="4"/>
  <c r="C2480" i="4" s="1"/>
  <c r="G2481" i="4"/>
  <c r="C2481" i="4" s="1"/>
  <c r="G2482" i="4"/>
  <c r="C2482" i="4" s="1"/>
  <c r="G2483" i="4"/>
  <c r="C2483" i="4" s="1"/>
  <c r="G2484" i="4"/>
  <c r="C2484" i="4" s="1"/>
  <c r="G2485" i="4"/>
  <c r="C2485" i="4" s="1"/>
  <c r="G2486" i="4"/>
  <c r="C2486" i="4" s="1"/>
  <c r="G2487" i="4"/>
  <c r="C2487" i="4" s="1"/>
  <c r="G2488" i="4"/>
  <c r="C2488" i="4" s="1"/>
  <c r="G2489" i="4"/>
  <c r="C2489" i="4" s="1"/>
  <c r="G2490" i="4"/>
  <c r="C2490" i="4" s="1"/>
  <c r="G2491" i="4"/>
  <c r="C2491" i="4" s="1"/>
  <c r="G2492" i="4"/>
  <c r="C2492" i="4" s="1"/>
  <c r="G2493" i="4"/>
  <c r="C2493" i="4" s="1"/>
  <c r="G2494" i="4"/>
  <c r="C2494" i="4" s="1"/>
  <c r="G2495" i="4"/>
  <c r="C2495" i="4" s="1"/>
  <c r="G2496" i="4"/>
  <c r="C2496" i="4" s="1"/>
  <c r="G2497" i="4"/>
  <c r="C2497" i="4" s="1"/>
  <c r="G2498" i="4"/>
  <c r="C2498" i="4" s="1"/>
  <c r="G2499" i="4"/>
  <c r="C2499" i="4" s="1"/>
  <c r="G2500" i="4"/>
  <c r="C2500" i="4" s="1"/>
  <c r="G2501" i="4"/>
  <c r="C2501" i="4" s="1"/>
  <c r="G2502" i="4"/>
  <c r="C2502" i="4" s="1"/>
  <c r="G2503" i="4"/>
  <c r="C2503" i="4" s="1"/>
  <c r="G2504" i="4"/>
  <c r="C2504" i="4" s="1"/>
  <c r="G2505" i="4"/>
  <c r="C2505" i="4" s="1"/>
  <c r="G2506" i="4"/>
  <c r="C2506" i="4" s="1"/>
  <c r="G2507" i="4"/>
  <c r="C2507" i="4" s="1"/>
  <c r="G2508" i="4"/>
  <c r="C2508" i="4" s="1"/>
  <c r="G2509" i="4"/>
  <c r="C2509" i="4" s="1"/>
  <c r="G2510" i="4"/>
  <c r="C2510" i="4" s="1"/>
  <c r="G2511" i="4"/>
  <c r="C2511" i="4" s="1"/>
  <c r="G2512" i="4"/>
  <c r="C2512" i="4" s="1"/>
  <c r="G2513" i="4"/>
  <c r="C2513" i="4" s="1"/>
  <c r="G2514" i="4"/>
  <c r="C2514" i="4" s="1"/>
  <c r="G2515" i="4"/>
  <c r="C2515" i="4" s="1"/>
  <c r="G2516" i="4"/>
  <c r="C2516" i="4" s="1"/>
  <c r="G2517" i="4"/>
  <c r="C2517" i="4" s="1"/>
  <c r="G2518" i="4"/>
  <c r="C2518" i="4" s="1"/>
  <c r="G2519" i="4"/>
  <c r="C2519" i="4" s="1"/>
  <c r="G2520" i="4"/>
  <c r="C2520" i="4" s="1"/>
  <c r="G2521" i="4"/>
  <c r="C2521" i="4" s="1"/>
  <c r="G2522" i="4"/>
  <c r="C2522" i="4" s="1"/>
  <c r="G2523" i="4"/>
  <c r="C2523" i="4" s="1"/>
  <c r="G2524" i="4"/>
  <c r="C2524" i="4" s="1"/>
  <c r="G2525" i="4"/>
  <c r="C2525" i="4" s="1"/>
  <c r="G2526" i="4"/>
  <c r="C2526" i="4" s="1"/>
  <c r="G2527" i="4"/>
  <c r="C2527" i="4" s="1"/>
  <c r="G2528" i="4"/>
  <c r="C2528" i="4" s="1"/>
  <c r="G2529" i="4"/>
  <c r="C2529" i="4" s="1"/>
  <c r="G2530" i="4"/>
  <c r="C2530" i="4" s="1"/>
  <c r="G2531" i="4"/>
  <c r="C2531" i="4" s="1"/>
  <c r="G2532" i="4"/>
  <c r="C2532" i="4" s="1"/>
  <c r="G2533" i="4"/>
  <c r="C2533" i="4" s="1"/>
  <c r="G2534" i="4"/>
  <c r="C2534" i="4" s="1"/>
  <c r="G2535" i="4"/>
  <c r="C2535" i="4" s="1"/>
  <c r="G2536" i="4"/>
  <c r="C2536" i="4" s="1"/>
  <c r="G2537" i="4"/>
  <c r="C2537" i="4" s="1"/>
  <c r="G2538" i="4"/>
  <c r="C2538" i="4" s="1"/>
  <c r="G2539" i="4"/>
  <c r="C2539" i="4" s="1"/>
  <c r="G2540" i="4"/>
  <c r="C2540" i="4" s="1"/>
  <c r="G2541" i="4"/>
  <c r="C2541" i="4" s="1"/>
  <c r="G2542" i="4"/>
  <c r="C2542" i="4" s="1"/>
  <c r="G2543" i="4"/>
  <c r="C2543" i="4" s="1"/>
  <c r="G2544" i="4"/>
  <c r="C2544" i="4" s="1"/>
  <c r="G2545" i="4"/>
  <c r="C2545" i="4" s="1"/>
  <c r="G2546" i="4"/>
  <c r="C2546" i="4" s="1"/>
  <c r="G2547" i="4"/>
  <c r="C2547" i="4" s="1"/>
  <c r="G2548" i="4"/>
  <c r="C2548" i="4" s="1"/>
  <c r="G2549" i="4"/>
  <c r="C2549" i="4" s="1"/>
  <c r="G2550" i="4"/>
  <c r="C2550" i="4" s="1"/>
  <c r="G2551" i="4"/>
  <c r="C2551" i="4" s="1"/>
  <c r="G2552" i="4"/>
  <c r="C2552" i="4" s="1"/>
  <c r="G2553" i="4"/>
  <c r="C2553" i="4" s="1"/>
  <c r="G2554" i="4"/>
  <c r="C2554" i="4" s="1"/>
  <c r="G2555" i="4"/>
  <c r="C2555" i="4" s="1"/>
  <c r="G2556" i="4"/>
  <c r="C2556" i="4" s="1"/>
  <c r="G2557" i="4"/>
  <c r="C2557" i="4" s="1"/>
  <c r="G2558" i="4"/>
  <c r="C2558" i="4" s="1"/>
  <c r="G2559" i="4"/>
  <c r="C2559" i="4" s="1"/>
  <c r="G2560" i="4"/>
  <c r="C2560" i="4" s="1"/>
  <c r="G2561" i="4"/>
  <c r="C2561" i="4" s="1"/>
  <c r="G2562" i="4"/>
  <c r="C2562" i="4" s="1"/>
  <c r="G2563" i="4"/>
  <c r="C2563" i="4" s="1"/>
  <c r="G2564" i="4"/>
  <c r="C2564" i="4" s="1"/>
  <c r="G2565" i="4"/>
  <c r="C2565" i="4" s="1"/>
  <c r="G2566" i="4"/>
  <c r="C2566" i="4" s="1"/>
  <c r="G2567" i="4"/>
  <c r="C2567" i="4" s="1"/>
  <c r="G2568" i="4"/>
  <c r="C2568" i="4" s="1"/>
  <c r="G2569" i="4"/>
  <c r="C2569" i="4" s="1"/>
  <c r="G2570" i="4"/>
  <c r="C2570" i="4" s="1"/>
  <c r="G2571" i="4"/>
  <c r="C2571" i="4" s="1"/>
  <c r="G2572" i="4"/>
  <c r="C2572" i="4" s="1"/>
  <c r="G2573" i="4"/>
  <c r="C2573" i="4" s="1"/>
  <c r="G2574" i="4"/>
  <c r="C2574" i="4" s="1"/>
  <c r="G2575" i="4"/>
  <c r="C2575" i="4" s="1"/>
  <c r="G2576" i="4"/>
  <c r="C2576" i="4" s="1"/>
  <c r="G2577" i="4"/>
  <c r="C2577" i="4" s="1"/>
  <c r="G2578" i="4"/>
  <c r="C2578" i="4" s="1"/>
  <c r="G2579" i="4"/>
  <c r="C2579" i="4" s="1"/>
  <c r="G2580" i="4"/>
  <c r="C2580" i="4" s="1"/>
  <c r="G2581" i="4"/>
  <c r="C2581" i="4" s="1"/>
  <c r="G2582" i="4"/>
  <c r="C2582" i="4" s="1"/>
  <c r="G2583" i="4"/>
  <c r="C2583" i="4" s="1"/>
  <c r="G2584" i="4"/>
  <c r="C2584" i="4" s="1"/>
  <c r="G2585" i="4"/>
  <c r="C2585" i="4" s="1"/>
  <c r="G2586" i="4"/>
  <c r="C2586" i="4" s="1"/>
  <c r="G2587" i="4"/>
  <c r="C2587" i="4" s="1"/>
  <c r="G2588" i="4"/>
  <c r="C2588" i="4" s="1"/>
  <c r="G2589" i="4"/>
  <c r="C2589" i="4" s="1"/>
  <c r="G2590" i="4"/>
  <c r="C2590" i="4" s="1"/>
  <c r="G2591" i="4"/>
  <c r="C2591" i="4" s="1"/>
  <c r="G2592" i="4"/>
  <c r="C2592" i="4" s="1"/>
  <c r="G2593" i="4"/>
  <c r="C2593" i="4" s="1"/>
  <c r="G2594" i="4"/>
  <c r="C2594" i="4" s="1"/>
  <c r="G2595" i="4"/>
  <c r="C2595" i="4" s="1"/>
  <c r="G2596" i="4"/>
  <c r="C2596" i="4" s="1"/>
  <c r="G2597" i="4"/>
  <c r="C2597" i="4" s="1"/>
  <c r="G2598" i="4"/>
  <c r="C2598" i="4" s="1"/>
  <c r="G2599" i="4"/>
  <c r="C2599" i="4" s="1"/>
  <c r="G2600" i="4"/>
  <c r="C2600" i="4" s="1"/>
  <c r="G2601" i="4"/>
  <c r="C2601" i="4" s="1"/>
  <c r="G2602" i="4"/>
  <c r="C2602" i="4" s="1"/>
  <c r="G2603" i="4"/>
  <c r="C2603" i="4" s="1"/>
  <c r="G2604" i="4"/>
  <c r="C2604" i="4" s="1"/>
  <c r="G2605" i="4"/>
  <c r="C2605" i="4" s="1"/>
  <c r="G2606" i="4"/>
  <c r="C2606" i="4" s="1"/>
  <c r="G2607" i="4"/>
  <c r="C2607" i="4" s="1"/>
  <c r="G2608" i="4"/>
  <c r="C2608" i="4" s="1"/>
  <c r="G2609" i="4"/>
  <c r="C2609" i="4" s="1"/>
  <c r="G2610" i="4"/>
  <c r="C2610" i="4" s="1"/>
  <c r="G2611" i="4"/>
  <c r="C2611" i="4" s="1"/>
  <c r="G2612" i="4"/>
  <c r="C2612" i="4" s="1"/>
  <c r="G2613" i="4"/>
  <c r="C2613" i="4" s="1"/>
  <c r="G2614" i="4"/>
  <c r="C2614" i="4" s="1"/>
  <c r="G2615" i="4"/>
  <c r="C2615" i="4" s="1"/>
  <c r="G2616" i="4"/>
  <c r="C2616" i="4" s="1"/>
  <c r="G2617" i="4"/>
  <c r="C2617" i="4" s="1"/>
  <c r="G2618" i="4"/>
  <c r="C2618" i="4" s="1"/>
  <c r="G2619" i="4"/>
  <c r="C2619" i="4" s="1"/>
  <c r="G2620" i="4"/>
  <c r="C2620" i="4" s="1"/>
  <c r="G2621" i="4"/>
  <c r="C2621" i="4" s="1"/>
  <c r="G2622" i="4"/>
  <c r="C2622" i="4" s="1"/>
  <c r="G2623" i="4"/>
  <c r="C2623" i="4" s="1"/>
  <c r="G2624" i="4"/>
  <c r="C2624" i="4" s="1"/>
  <c r="G2625" i="4"/>
  <c r="C2625" i="4" s="1"/>
  <c r="G2626" i="4"/>
  <c r="C2626" i="4" s="1"/>
  <c r="G2627" i="4"/>
  <c r="C2627" i="4" s="1"/>
  <c r="G2628" i="4"/>
  <c r="C2628" i="4" s="1"/>
  <c r="G2629" i="4"/>
  <c r="C2629" i="4" s="1"/>
  <c r="G2630" i="4"/>
  <c r="C2630" i="4" s="1"/>
  <c r="G2631" i="4"/>
  <c r="C2631" i="4" s="1"/>
  <c r="G2632" i="4"/>
  <c r="C2632" i="4" s="1"/>
  <c r="G2633" i="4"/>
  <c r="C2633" i="4" s="1"/>
  <c r="G2634" i="4"/>
  <c r="C2634" i="4" s="1"/>
  <c r="G2635" i="4"/>
  <c r="C2635" i="4" s="1"/>
  <c r="G2636" i="4"/>
  <c r="C2636" i="4" s="1"/>
  <c r="G2637" i="4"/>
  <c r="C2637" i="4" s="1"/>
  <c r="G2638" i="4"/>
  <c r="C2638" i="4" s="1"/>
  <c r="G2639" i="4"/>
  <c r="C2639" i="4" s="1"/>
  <c r="G2640" i="4"/>
  <c r="C2640" i="4" s="1"/>
  <c r="G2641" i="4"/>
  <c r="C2641" i="4" s="1"/>
  <c r="G2642" i="4"/>
  <c r="C2642" i="4" s="1"/>
  <c r="G2643" i="4"/>
  <c r="C2643" i="4" s="1"/>
  <c r="G2644" i="4"/>
  <c r="C2644" i="4" s="1"/>
  <c r="G2645" i="4"/>
  <c r="C2645" i="4" s="1"/>
  <c r="G2646" i="4"/>
  <c r="C2646" i="4" s="1"/>
  <c r="G2647" i="4"/>
  <c r="C2647" i="4" s="1"/>
  <c r="G2648" i="4"/>
  <c r="C2648" i="4" s="1"/>
  <c r="G2649" i="4"/>
  <c r="C2649" i="4" s="1"/>
  <c r="G2650" i="4"/>
  <c r="C2650" i="4" s="1"/>
  <c r="G2651" i="4"/>
  <c r="C2651" i="4" s="1"/>
  <c r="G2652" i="4"/>
  <c r="C2652" i="4" s="1"/>
  <c r="G2653" i="4"/>
  <c r="C2653" i="4" s="1"/>
  <c r="G2654" i="4"/>
  <c r="C2654" i="4" s="1"/>
  <c r="G2655" i="4"/>
  <c r="C2655" i="4" s="1"/>
  <c r="G2656" i="4"/>
  <c r="C2656" i="4" s="1"/>
  <c r="G2657" i="4"/>
  <c r="C2657" i="4" s="1"/>
  <c r="G2658" i="4"/>
  <c r="C2658" i="4" s="1"/>
  <c r="G2659" i="4"/>
  <c r="C2659" i="4" s="1"/>
  <c r="G2660" i="4"/>
  <c r="C2660" i="4" s="1"/>
  <c r="G2661" i="4"/>
  <c r="C2661" i="4" s="1"/>
  <c r="G2662" i="4"/>
  <c r="C2662" i="4" s="1"/>
  <c r="G2663" i="4"/>
  <c r="C2663" i="4" s="1"/>
  <c r="G2664" i="4"/>
  <c r="C2664" i="4" s="1"/>
  <c r="G2665" i="4"/>
  <c r="C2665" i="4" s="1"/>
  <c r="G2666" i="4"/>
  <c r="C2666" i="4" s="1"/>
  <c r="G2667" i="4"/>
  <c r="C2667" i="4" s="1"/>
  <c r="G2668" i="4"/>
  <c r="C2668" i="4" s="1"/>
  <c r="G2669" i="4"/>
  <c r="C2669" i="4" s="1"/>
  <c r="G2670" i="4"/>
  <c r="C2670" i="4" s="1"/>
  <c r="G2671" i="4"/>
  <c r="C2671" i="4" s="1"/>
  <c r="G2672" i="4"/>
  <c r="C2672" i="4" s="1"/>
  <c r="G2673" i="4"/>
  <c r="C2673" i="4" s="1"/>
  <c r="G2674" i="4"/>
  <c r="C2674" i="4" s="1"/>
  <c r="G2675" i="4"/>
  <c r="C2675" i="4" s="1"/>
  <c r="G2676" i="4"/>
  <c r="C2676" i="4" s="1"/>
  <c r="G2677" i="4"/>
  <c r="C2677" i="4" s="1"/>
  <c r="G2678" i="4"/>
  <c r="C2678" i="4" s="1"/>
  <c r="G2679" i="4"/>
  <c r="C2679" i="4" s="1"/>
  <c r="G2680" i="4"/>
  <c r="C2680" i="4" s="1"/>
  <c r="G2681" i="4"/>
  <c r="C2681" i="4" s="1"/>
  <c r="G2682" i="4"/>
  <c r="C2682" i="4" s="1"/>
  <c r="G2683" i="4"/>
  <c r="C2683" i="4" s="1"/>
  <c r="G2684" i="4"/>
  <c r="C2684" i="4" s="1"/>
  <c r="G2685" i="4"/>
  <c r="C2685" i="4" s="1"/>
  <c r="G2686" i="4"/>
  <c r="C2686" i="4" s="1"/>
  <c r="G2687" i="4"/>
  <c r="C2687" i="4" s="1"/>
  <c r="G2688" i="4"/>
  <c r="C2688" i="4" s="1"/>
  <c r="G2689" i="4"/>
  <c r="C2689" i="4" s="1"/>
  <c r="G2690" i="4"/>
  <c r="C2690" i="4" s="1"/>
  <c r="G2691" i="4"/>
  <c r="C2691" i="4" s="1"/>
  <c r="G2692" i="4"/>
  <c r="C2692" i="4" s="1"/>
  <c r="G2693" i="4"/>
  <c r="C2693" i="4" s="1"/>
  <c r="G2694" i="4"/>
  <c r="C2694" i="4" s="1"/>
  <c r="G2695" i="4"/>
  <c r="C2695" i="4" s="1"/>
  <c r="G2696" i="4"/>
  <c r="C2696" i="4" s="1"/>
  <c r="G2697" i="4"/>
  <c r="C2697" i="4" s="1"/>
  <c r="G2698" i="4"/>
  <c r="C2698" i="4" s="1"/>
  <c r="G2699" i="4"/>
  <c r="C2699" i="4" s="1"/>
  <c r="G2700" i="4"/>
  <c r="C2700" i="4" s="1"/>
  <c r="G2701" i="4"/>
  <c r="C2701" i="4" s="1"/>
  <c r="G2702" i="4"/>
  <c r="C2702" i="4" s="1"/>
  <c r="G2703" i="4"/>
  <c r="C2703" i="4" s="1"/>
  <c r="G2704" i="4"/>
  <c r="C2704" i="4" s="1"/>
  <c r="G2705" i="4"/>
  <c r="C2705" i="4" s="1"/>
  <c r="G2706" i="4"/>
  <c r="C2706" i="4" s="1"/>
  <c r="G2707" i="4"/>
  <c r="C2707" i="4" s="1"/>
  <c r="G2708" i="4"/>
  <c r="C2708" i="4" s="1"/>
  <c r="G2709" i="4"/>
  <c r="C2709" i="4" s="1"/>
  <c r="G2710" i="4"/>
  <c r="C2710" i="4" s="1"/>
  <c r="G2711" i="4"/>
  <c r="C2711" i="4" s="1"/>
  <c r="G2712" i="4"/>
  <c r="C2712" i="4" s="1"/>
  <c r="G2713" i="4"/>
  <c r="C2713" i="4" s="1"/>
  <c r="G2714" i="4"/>
  <c r="C2714" i="4" s="1"/>
  <c r="G2715" i="4"/>
  <c r="C2715" i="4" s="1"/>
  <c r="G2716" i="4"/>
  <c r="C2716" i="4" s="1"/>
  <c r="G2717" i="4"/>
  <c r="C2717" i="4" s="1"/>
  <c r="G2718" i="4"/>
  <c r="C2718" i="4" s="1"/>
  <c r="G2719" i="4"/>
  <c r="C2719" i="4" s="1"/>
  <c r="G2720" i="4"/>
  <c r="C2720" i="4" s="1"/>
  <c r="G2721" i="4"/>
  <c r="C2721" i="4" s="1"/>
  <c r="G2722" i="4"/>
  <c r="C2722" i="4" s="1"/>
  <c r="G2723" i="4"/>
  <c r="C2723" i="4" s="1"/>
  <c r="G2724" i="4"/>
  <c r="C2724" i="4" s="1"/>
  <c r="G2725" i="4"/>
  <c r="C2725" i="4" s="1"/>
  <c r="G2726" i="4"/>
  <c r="C2726" i="4" s="1"/>
  <c r="G2727" i="4"/>
  <c r="C2727" i="4" s="1"/>
  <c r="G2728" i="4"/>
  <c r="C2728" i="4" s="1"/>
  <c r="G2729" i="4"/>
  <c r="C2729" i="4" s="1"/>
  <c r="G2730" i="4"/>
  <c r="C2730" i="4" s="1"/>
  <c r="G2731" i="4"/>
  <c r="C2731" i="4" s="1"/>
  <c r="G2732" i="4"/>
  <c r="C2732" i="4" s="1"/>
  <c r="G2733" i="4"/>
  <c r="C2733" i="4" s="1"/>
  <c r="G2734" i="4"/>
  <c r="C2734" i="4" s="1"/>
  <c r="G2735" i="4"/>
  <c r="C2735" i="4" s="1"/>
  <c r="G2736" i="4"/>
  <c r="C2736" i="4" s="1"/>
  <c r="G2737" i="4"/>
  <c r="C2737" i="4" s="1"/>
  <c r="G2738" i="4"/>
  <c r="C2738" i="4" s="1"/>
  <c r="G2739" i="4"/>
  <c r="C2739" i="4" s="1"/>
  <c r="G2740" i="4"/>
  <c r="C2740" i="4" s="1"/>
  <c r="G2741" i="4"/>
  <c r="C2741" i="4" s="1"/>
  <c r="G2742" i="4"/>
  <c r="C2742" i="4" s="1"/>
  <c r="G2743" i="4"/>
  <c r="C2743" i="4" s="1"/>
  <c r="G2744" i="4"/>
  <c r="C2744" i="4" s="1"/>
  <c r="G2745" i="4"/>
  <c r="C2745" i="4" s="1"/>
  <c r="G2746" i="4"/>
  <c r="C2746" i="4" s="1"/>
  <c r="G2747" i="4"/>
  <c r="C2747" i="4" s="1"/>
  <c r="G2748" i="4"/>
  <c r="C2748" i="4" s="1"/>
  <c r="G2749" i="4"/>
  <c r="C2749" i="4" s="1"/>
  <c r="G2750" i="4"/>
  <c r="C2750" i="4" s="1"/>
  <c r="G2751" i="4"/>
  <c r="C2751" i="4" s="1"/>
  <c r="G2752" i="4"/>
  <c r="C2752" i="4" s="1"/>
  <c r="G2753" i="4"/>
  <c r="C2753" i="4" s="1"/>
  <c r="G2754" i="4"/>
  <c r="C2754" i="4" s="1"/>
  <c r="G2755" i="4"/>
  <c r="C2755" i="4" s="1"/>
  <c r="G2756" i="4"/>
  <c r="C2756" i="4" s="1"/>
  <c r="G2757" i="4"/>
  <c r="C2757" i="4" s="1"/>
  <c r="G2758" i="4"/>
  <c r="C2758" i="4" s="1"/>
  <c r="G2759" i="4"/>
  <c r="C2759" i="4" s="1"/>
  <c r="G2760" i="4"/>
  <c r="C2760" i="4" s="1"/>
  <c r="G2761" i="4"/>
  <c r="C2761" i="4" s="1"/>
  <c r="G2762" i="4"/>
  <c r="C2762" i="4" s="1"/>
  <c r="G2763" i="4"/>
  <c r="C2763" i="4" s="1"/>
  <c r="G2764" i="4"/>
  <c r="C2764" i="4" s="1"/>
  <c r="G2765" i="4"/>
  <c r="C2765" i="4" s="1"/>
  <c r="G2766" i="4"/>
  <c r="C2766" i="4" s="1"/>
  <c r="G2767" i="4"/>
  <c r="C2767" i="4" s="1"/>
  <c r="G2768" i="4"/>
  <c r="C2768" i="4" s="1"/>
  <c r="G2769" i="4"/>
  <c r="C2769" i="4" s="1"/>
  <c r="G2770" i="4"/>
  <c r="C2770" i="4" s="1"/>
  <c r="G2771" i="4"/>
  <c r="C2771" i="4" s="1"/>
  <c r="G2772" i="4"/>
  <c r="C2772" i="4" s="1"/>
  <c r="G2773" i="4"/>
  <c r="C2773" i="4" s="1"/>
  <c r="G2774" i="4"/>
  <c r="C2774" i="4" s="1"/>
  <c r="G2775" i="4"/>
  <c r="C2775" i="4" s="1"/>
  <c r="G2776" i="4"/>
  <c r="C2776" i="4" s="1"/>
  <c r="G2777" i="4"/>
  <c r="C2777" i="4" s="1"/>
  <c r="G2778" i="4"/>
  <c r="C2778" i="4" s="1"/>
  <c r="G2779" i="4"/>
  <c r="C2779" i="4" s="1"/>
  <c r="G2780" i="4"/>
  <c r="C2780" i="4" s="1"/>
  <c r="G2781" i="4"/>
  <c r="C2781" i="4" s="1"/>
  <c r="G2782" i="4"/>
  <c r="C2782" i="4" s="1"/>
  <c r="G2783" i="4"/>
  <c r="C2783" i="4" s="1"/>
  <c r="G2784" i="4"/>
  <c r="C2784" i="4" s="1"/>
  <c r="G2785" i="4"/>
  <c r="C2785" i="4" s="1"/>
  <c r="G2786" i="4"/>
  <c r="C2786" i="4" s="1"/>
  <c r="G2787" i="4"/>
  <c r="C2787" i="4" s="1"/>
  <c r="G2788" i="4"/>
  <c r="C2788" i="4" s="1"/>
  <c r="G2789" i="4"/>
  <c r="C2789" i="4" s="1"/>
  <c r="G2790" i="4"/>
  <c r="C2790" i="4" s="1"/>
  <c r="G2791" i="4"/>
  <c r="C2791" i="4" s="1"/>
  <c r="G2792" i="4"/>
  <c r="C2792" i="4" s="1"/>
  <c r="G2793" i="4"/>
  <c r="C2793" i="4" s="1"/>
  <c r="G2794" i="4"/>
  <c r="C2794" i="4" s="1"/>
  <c r="G2795" i="4"/>
  <c r="C2795" i="4" s="1"/>
  <c r="G2796" i="4"/>
  <c r="C2796" i="4" s="1"/>
  <c r="G2797" i="4"/>
  <c r="C2797" i="4" s="1"/>
  <c r="G2798" i="4"/>
  <c r="C2798" i="4" s="1"/>
  <c r="G2799" i="4"/>
  <c r="C2799" i="4" s="1"/>
  <c r="G2800" i="4"/>
  <c r="C2800" i="4" s="1"/>
  <c r="G2801" i="4"/>
  <c r="C2801" i="4" s="1"/>
  <c r="G2802" i="4"/>
  <c r="C2802" i="4" s="1"/>
  <c r="G2803" i="4"/>
  <c r="C2803" i="4" s="1"/>
  <c r="G2804" i="4"/>
  <c r="C2804" i="4" s="1"/>
  <c r="G2805" i="4"/>
  <c r="C2805" i="4" s="1"/>
  <c r="G2806" i="4"/>
  <c r="C2806" i="4" s="1"/>
  <c r="G2807" i="4"/>
  <c r="C2807" i="4" s="1"/>
  <c r="G2808" i="4"/>
  <c r="C2808" i="4" s="1"/>
  <c r="G2809" i="4"/>
  <c r="C2809" i="4" s="1"/>
  <c r="G2810" i="4"/>
  <c r="C2810" i="4" s="1"/>
  <c r="G2811" i="4"/>
  <c r="C2811" i="4" s="1"/>
  <c r="G2812" i="4"/>
  <c r="C2812" i="4" s="1"/>
  <c r="G2813" i="4"/>
  <c r="C2813" i="4" s="1"/>
  <c r="G2814" i="4"/>
  <c r="C2814" i="4" s="1"/>
  <c r="G2815" i="4"/>
  <c r="C2815" i="4" s="1"/>
  <c r="G2816" i="4"/>
  <c r="C2816" i="4" s="1"/>
  <c r="G2817" i="4"/>
  <c r="C2817" i="4" s="1"/>
  <c r="G2818" i="4"/>
  <c r="C2818" i="4" s="1"/>
  <c r="G2819" i="4"/>
  <c r="C2819" i="4" s="1"/>
  <c r="G2820" i="4"/>
  <c r="C2820" i="4" s="1"/>
  <c r="G2821" i="4"/>
  <c r="C2821" i="4" s="1"/>
  <c r="G2822" i="4"/>
  <c r="C2822" i="4" s="1"/>
  <c r="G2823" i="4"/>
  <c r="C2823" i="4" s="1"/>
  <c r="G2824" i="4"/>
  <c r="C2824" i="4" s="1"/>
  <c r="G2825" i="4"/>
  <c r="C2825" i="4" s="1"/>
  <c r="G2826" i="4"/>
  <c r="C2826" i="4" s="1"/>
  <c r="G2827" i="4"/>
  <c r="C2827" i="4" s="1"/>
  <c r="G2828" i="4"/>
  <c r="C2828" i="4" s="1"/>
  <c r="G2829" i="4"/>
  <c r="C2829" i="4" s="1"/>
  <c r="G2830" i="4"/>
  <c r="C2830" i="4" s="1"/>
  <c r="G2831" i="4"/>
  <c r="C2831" i="4" s="1"/>
  <c r="G2832" i="4"/>
  <c r="C2832" i="4" s="1"/>
  <c r="G2833" i="4"/>
  <c r="C2833" i="4" s="1"/>
  <c r="G2834" i="4"/>
  <c r="C2834" i="4" s="1"/>
  <c r="G2835" i="4"/>
  <c r="C2835" i="4" s="1"/>
  <c r="G2836" i="4"/>
  <c r="C2836" i="4" s="1"/>
  <c r="G2837" i="4"/>
  <c r="C2837" i="4" s="1"/>
  <c r="G2838" i="4"/>
  <c r="C2838" i="4" s="1"/>
  <c r="G2839" i="4"/>
  <c r="C2839" i="4" s="1"/>
  <c r="G2840" i="4"/>
  <c r="C2840" i="4" s="1"/>
  <c r="G2841" i="4"/>
  <c r="C2841" i="4" s="1"/>
  <c r="G2842" i="4"/>
  <c r="C2842" i="4" s="1"/>
  <c r="G2843" i="4"/>
  <c r="C2843" i="4" s="1"/>
  <c r="G2844" i="4"/>
  <c r="C2844" i="4" s="1"/>
  <c r="G2845" i="4"/>
  <c r="C2845" i="4" s="1"/>
  <c r="G2846" i="4"/>
  <c r="C2846" i="4" s="1"/>
  <c r="G2847" i="4"/>
  <c r="C2847" i="4" s="1"/>
  <c r="G2848" i="4"/>
  <c r="C2848" i="4" s="1"/>
  <c r="G2849" i="4"/>
  <c r="C2849" i="4" s="1"/>
  <c r="G2850" i="4"/>
  <c r="C2850" i="4" s="1"/>
  <c r="G2851" i="4"/>
  <c r="C2851" i="4" s="1"/>
  <c r="G2852" i="4"/>
  <c r="C2852" i="4" s="1"/>
  <c r="G2853" i="4"/>
  <c r="C2853" i="4" s="1"/>
  <c r="G2854" i="4"/>
  <c r="C2854" i="4" s="1"/>
  <c r="G2855" i="4"/>
  <c r="C2855" i="4" s="1"/>
  <c r="G2856" i="4"/>
  <c r="C2856" i="4" s="1"/>
  <c r="G2857" i="4"/>
  <c r="C2857" i="4" s="1"/>
  <c r="G2858" i="4"/>
  <c r="C2858" i="4" s="1"/>
  <c r="G2859" i="4"/>
  <c r="C2859" i="4" s="1"/>
  <c r="G2860" i="4"/>
  <c r="C2860" i="4" s="1"/>
  <c r="G2861" i="4"/>
  <c r="C2861" i="4" s="1"/>
  <c r="G2862" i="4"/>
  <c r="C2862" i="4" s="1"/>
  <c r="G2863" i="4"/>
  <c r="C2863" i="4" s="1"/>
  <c r="G2864" i="4"/>
  <c r="C2864" i="4" s="1"/>
  <c r="G2865" i="4"/>
  <c r="C2865" i="4" s="1"/>
  <c r="G2866" i="4"/>
  <c r="C2866" i="4" s="1"/>
  <c r="G2867" i="4"/>
  <c r="C2867" i="4" s="1"/>
  <c r="G2868" i="4"/>
  <c r="C2868" i="4" s="1"/>
  <c r="G2869" i="4"/>
  <c r="C2869" i="4" s="1"/>
  <c r="G2870" i="4"/>
  <c r="C2870" i="4" s="1"/>
  <c r="G2871" i="4"/>
  <c r="C2871" i="4" s="1"/>
  <c r="G2872" i="4"/>
  <c r="C2872" i="4" s="1"/>
  <c r="G2873" i="4"/>
  <c r="C2873" i="4" s="1"/>
  <c r="G2874" i="4"/>
  <c r="C2874" i="4" s="1"/>
  <c r="G2875" i="4"/>
  <c r="C2875" i="4" s="1"/>
  <c r="G2876" i="4"/>
  <c r="C2876" i="4" s="1"/>
  <c r="G2877" i="4"/>
  <c r="C2877" i="4" s="1"/>
  <c r="G2878" i="4"/>
  <c r="C2878" i="4" s="1"/>
  <c r="G2879" i="4"/>
  <c r="C2879" i="4" s="1"/>
  <c r="G2880" i="4"/>
  <c r="C2880" i="4" s="1"/>
  <c r="G2881" i="4"/>
  <c r="C2881" i="4" s="1"/>
  <c r="G2882" i="4"/>
  <c r="C2882" i="4" s="1"/>
  <c r="G2883" i="4"/>
  <c r="C2883" i="4" s="1"/>
  <c r="G2884" i="4"/>
  <c r="C2884" i="4" s="1"/>
  <c r="G2885" i="4"/>
  <c r="C2885" i="4" s="1"/>
  <c r="G2886" i="4"/>
  <c r="C2886" i="4" s="1"/>
  <c r="G2887" i="4"/>
  <c r="C2887" i="4" s="1"/>
  <c r="G2888" i="4"/>
  <c r="C2888" i="4" s="1"/>
  <c r="G2889" i="4"/>
  <c r="C2889" i="4" s="1"/>
  <c r="G2890" i="4"/>
  <c r="C2890" i="4" s="1"/>
  <c r="G2891" i="4"/>
  <c r="C2891" i="4" s="1"/>
  <c r="G2892" i="4"/>
  <c r="C2892" i="4" s="1"/>
  <c r="G2893" i="4"/>
  <c r="C2893" i="4" s="1"/>
  <c r="G2894" i="4"/>
  <c r="C2894" i="4" s="1"/>
  <c r="G2895" i="4"/>
  <c r="C2895" i="4" s="1"/>
  <c r="G2896" i="4"/>
  <c r="C2896" i="4" s="1"/>
  <c r="G2897" i="4"/>
  <c r="C2897" i="4" s="1"/>
  <c r="G2898" i="4"/>
  <c r="C2898" i="4" s="1"/>
  <c r="G2899" i="4"/>
  <c r="C2899" i="4" s="1"/>
  <c r="G2900" i="4"/>
  <c r="C2900" i="4" s="1"/>
  <c r="G2901" i="4"/>
  <c r="C2901" i="4" s="1"/>
  <c r="G2902" i="4"/>
  <c r="C2902" i="4" s="1"/>
  <c r="G2903" i="4"/>
  <c r="C2903" i="4" s="1"/>
  <c r="G2904" i="4"/>
  <c r="C2904" i="4" s="1"/>
  <c r="G2905" i="4"/>
  <c r="C2905" i="4" s="1"/>
  <c r="G2906" i="4"/>
  <c r="C2906" i="4" s="1"/>
  <c r="G2907" i="4"/>
  <c r="C2907" i="4" s="1"/>
  <c r="G2908" i="4"/>
  <c r="C2908" i="4" s="1"/>
  <c r="G2909" i="4"/>
  <c r="C2909" i="4" s="1"/>
  <c r="G2910" i="4"/>
  <c r="C2910" i="4" s="1"/>
  <c r="G2911" i="4"/>
  <c r="C2911" i="4" s="1"/>
  <c r="G2912" i="4"/>
  <c r="C2912" i="4" s="1"/>
  <c r="G2913" i="4"/>
  <c r="C2913" i="4" s="1"/>
  <c r="G2914" i="4"/>
  <c r="C2914" i="4" s="1"/>
  <c r="G2915" i="4"/>
  <c r="C2915" i="4" s="1"/>
  <c r="G2916" i="4"/>
  <c r="C2916" i="4" s="1"/>
  <c r="G2917" i="4"/>
  <c r="C2917" i="4" s="1"/>
  <c r="G2918" i="4"/>
  <c r="C2918" i="4" s="1"/>
  <c r="G2919" i="4"/>
  <c r="C2919" i="4" s="1"/>
  <c r="G2920" i="4"/>
  <c r="C2920" i="4" s="1"/>
  <c r="G2921" i="4"/>
  <c r="C2921" i="4" s="1"/>
  <c r="G2922" i="4"/>
  <c r="C2922" i="4" s="1"/>
  <c r="G2923" i="4"/>
  <c r="C2923" i="4" s="1"/>
  <c r="G2924" i="4"/>
  <c r="C2924" i="4" s="1"/>
  <c r="G2925" i="4"/>
  <c r="C2925" i="4" s="1"/>
  <c r="G2926" i="4"/>
  <c r="C2926" i="4" s="1"/>
  <c r="G2927" i="4"/>
  <c r="C2927" i="4" s="1"/>
  <c r="G2928" i="4"/>
  <c r="C2928" i="4" s="1"/>
  <c r="G2929" i="4"/>
  <c r="C2929" i="4" s="1"/>
  <c r="G2930" i="4"/>
  <c r="C2930" i="4" s="1"/>
  <c r="G2931" i="4"/>
  <c r="C2931" i="4" s="1"/>
  <c r="G2932" i="4"/>
  <c r="C2932" i="4" s="1"/>
  <c r="G2933" i="4"/>
  <c r="C2933" i="4" s="1"/>
  <c r="G2934" i="4"/>
  <c r="C2934" i="4" s="1"/>
  <c r="G2935" i="4"/>
  <c r="C2935" i="4" s="1"/>
  <c r="G2936" i="4"/>
  <c r="C2936" i="4" s="1"/>
  <c r="G2937" i="4"/>
  <c r="C2937" i="4" s="1"/>
  <c r="G2938" i="4"/>
  <c r="C2938" i="4" s="1"/>
  <c r="G2939" i="4"/>
  <c r="C2939" i="4" s="1"/>
  <c r="G2940" i="4"/>
  <c r="C2940" i="4" s="1"/>
  <c r="G2941" i="4"/>
  <c r="C2941" i="4" s="1"/>
  <c r="G2942" i="4"/>
  <c r="C2942" i="4" s="1"/>
  <c r="G2943" i="4"/>
  <c r="C2943" i="4" s="1"/>
  <c r="G2944" i="4"/>
  <c r="C2944" i="4" s="1"/>
  <c r="G2945" i="4"/>
  <c r="C2945" i="4" s="1"/>
  <c r="G2946" i="4"/>
  <c r="C2946" i="4" s="1"/>
  <c r="G2947" i="4"/>
  <c r="C2947" i="4" s="1"/>
  <c r="G2948" i="4"/>
  <c r="C2948" i="4" s="1"/>
  <c r="G2949" i="4"/>
  <c r="C2949" i="4" s="1"/>
  <c r="G2950" i="4"/>
  <c r="C2950" i="4" s="1"/>
  <c r="G2951" i="4"/>
  <c r="C2951" i="4" s="1"/>
  <c r="G2952" i="4"/>
  <c r="C2952" i="4" s="1"/>
  <c r="G2953" i="4"/>
  <c r="C2953" i="4" s="1"/>
  <c r="G2954" i="4"/>
  <c r="C2954" i="4" s="1"/>
  <c r="G2955" i="4"/>
  <c r="C2955" i="4" s="1"/>
  <c r="G2956" i="4"/>
  <c r="C2956" i="4" s="1"/>
  <c r="G2957" i="4"/>
  <c r="C2957" i="4" s="1"/>
  <c r="G2958" i="4"/>
  <c r="C2958" i="4" s="1"/>
  <c r="G2959" i="4"/>
  <c r="C2959" i="4" s="1"/>
  <c r="G2960" i="4"/>
  <c r="C2960" i="4" s="1"/>
  <c r="G2961" i="4"/>
  <c r="C2961" i="4" s="1"/>
  <c r="G2962" i="4"/>
  <c r="C2962" i="4" s="1"/>
  <c r="G2963" i="4"/>
  <c r="C2963" i="4" s="1"/>
  <c r="G2964" i="4"/>
  <c r="C2964" i="4" s="1"/>
  <c r="G2965" i="4"/>
  <c r="C2965" i="4" s="1"/>
  <c r="G2966" i="4"/>
  <c r="C2966" i="4" s="1"/>
  <c r="G2967" i="4"/>
  <c r="C2967" i="4" s="1"/>
  <c r="G2968" i="4"/>
  <c r="C2968" i="4" s="1"/>
  <c r="G2969" i="4"/>
  <c r="C2969" i="4" s="1"/>
  <c r="G2970" i="4"/>
  <c r="C2970" i="4" s="1"/>
  <c r="G2971" i="4"/>
  <c r="C2971" i="4" s="1"/>
  <c r="G2972" i="4"/>
  <c r="C2972" i="4" s="1"/>
  <c r="G2973" i="4"/>
  <c r="C2973" i="4" s="1"/>
  <c r="G2974" i="4"/>
  <c r="C2974" i="4" s="1"/>
  <c r="G2975" i="4"/>
  <c r="C2975" i="4" s="1"/>
  <c r="G2976" i="4"/>
  <c r="C2976" i="4" s="1"/>
  <c r="G2977" i="4"/>
  <c r="C2977" i="4" s="1"/>
  <c r="G2978" i="4"/>
  <c r="C2978" i="4" s="1"/>
  <c r="G2979" i="4"/>
  <c r="C2979" i="4" s="1"/>
  <c r="G2980" i="4"/>
  <c r="C2980" i="4" s="1"/>
  <c r="G2981" i="4"/>
  <c r="C2981" i="4" s="1"/>
  <c r="G2982" i="4"/>
  <c r="C2982" i="4" s="1"/>
  <c r="G2983" i="4"/>
  <c r="C2983" i="4" s="1"/>
  <c r="G2984" i="4"/>
  <c r="C2984" i="4" s="1"/>
  <c r="G2985" i="4"/>
  <c r="C2985" i="4" s="1"/>
  <c r="G2986" i="4"/>
  <c r="C2986" i="4" s="1"/>
  <c r="G2987" i="4"/>
  <c r="C2987" i="4" s="1"/>
  <c r="G2988" i="4"/>
  <c r="C2988" i="4" s="1"/>
  <c r="G2989" i="4"/>
  <c r="C2989" i="4" s="1"/>
  <c r="G2990" i="4"/>
  <c r="C2990" i="4" s="1"/>
  <c r="G2991" i="4"/>
  <c r="C2991" i="4" s="1"/>
  <c r="G2992" i="4"/>
  <c r="C2992" i="4" s="1"/>
  <c r="G2993" i="4"/>
  <c r="C2993" i="4" s="1"/>
  <c r="G2994" i="4"/>
  <c r="C2994" i="4" s="1"/>
  <c r="G2995" i="4"/>
  <c r="C2995" i="4" s="1"/>
  <c r="G2996" i="4"/>
  <c r="C2996" i="4" s="1"/>
  <c r="G2997" i="4"/>
  <c r="C2997" i="4" s="1"/>
  <c r="G2998" i="4"/>
  <c r="C2998" i="4" s="1"/>
  <c r="G2999" i="4"/>
  <c r="C2999" i="4" s="1"/>
  <c r="G3000" i="4"/>
  <c r="C3000" i="4" s="1"/>
  <c r="G3001" i="4"/>
  <c r="C3001" i="4" s="1"/>
  <c r="G3002" i="4"/>
  <c r="C3002" i="4" s="1"/>
  <c r="G3003" i="4"/>
  <c r="C3003" i="4" s="1"/>
  <c r="G3004" i="4"/>
  <c r="C3004" i="4" s="1"/>
  <c r="G3005" i="4"/>
  <c r="C3005" i="4" s="1"/>
  <c r="G3006" i="4"/>
  <c r="C3006" i="4" s="1"/>
  <c r="G3007" i="4"/>
  <c r="C3007" i="4" s="1"/>
  <c r="G3008" i="4"/>
  <c r="C3008" i="4" s="1"/>
  <c r="G3009" i="4"/>
  <c r="C3009" i="4" s="1"/>
  <c r="G3010" i="4"/>
  <c r="C3010" i="4" s="1"/>
  <c r="G3011" i="4"/>
  <c r="C3011" i="4" s="1"/>
  <c r="G3012" i="4"/>
  <c r="C3012" i="4" s="1"/>
  <c r="G3013" i="4"/>
  <c r="C3013" i="4" s="1"/>
  <c r="G3014" i="4"/>
  <c r="C3014" i="4" s="1"/>
  <c r="G3015" i="4"/>
  <c r="C3015" i="4" s="1"/>
  <c r="G3016" i="4"/>
  <c r="C3016" i="4" s="1"/>
  <c r="G3017" i="4"/>
  <c r="C3017" i="4" s="1"/>
  <c r="G3018" i="4"/>
  <c r="C3018" i="4" s="1"/>
  <c r="G3019" i="4"/>
  <c r="C3019" i="4" s="1"/>
  <c r="G3020" i="4"/>
  <c r="C3020" i="4" s="1"/>
  <c r="G3021" i="4"/>
  <c r="C3021" i="4" s="1"/>
  <c r="G3022" i="4"/>
  <c r="C3022" i="4" s="1"/>
  <c r="G3023" i="4"/>
  <c r="C3023" i="4" s="1"/>
  <c r="G3024" i="4"/>
  <c r="C3024" i="4" s="1"/>
  <c r="G3025" i="4"/>
  <c r="C3025" i="4" s="1"/>
  <c r="G3026" i="4"/>
  <c r="C3026" i="4" s="1"/>
  <c r="G3027" i="4"/>
  <c r="C3027" i="4" s="1"/>
  <c r="G3028" i="4"/>
  <c r="C3028" i="4" s="1"/>
  <c r="G3029" i="4"/>
  <c r="C3029" i="4" s="1"/>
  <c r="G3030" i="4"/>
  <c r="C3030" i="4" s="1"/>
  <c r="G3031" i="4"/>
  <c r="C3031" i="4" s="1"/>
  <c r="G3032" i="4"/>
  <c r="C3032" i="4" s="1"/>
  <c r="G3033" i="4"/>
  <c r="C3033" i="4" s="1"/>
  <c r="G3034" i="4"/>
  <c r="C3034" i="4" s="1"/>
  <c r="G3035" i="4"/>
  <c r="C3035" i="4" s="1"/>
  <c r="G3036" i="4"/>
  <c r="C3036" i="4" s="1"/>
  <c r="G3037" i="4"/>
  <c r="C3037" i="4" s="1"/>
  <c r="G3038" i="4"/>
  <c r="C3038" i="4" s="1"/>
  <c r="G3039" i="4"/>
  <c r="C3039" i="4" s="1"/>
  <c r="G3040" i="4"/>
  <c r="C3040" i="4" s="1"/>
  <c r="G3041" i="4"/>
  <c r="C3041" i="4" s="1"/>
  <c r="G3042" i="4"/>
  <c r="C3042" i="4" s="1"/>
  <c r="G3043" i="4"/>
  <c r="C3043" i="4" s="1"/>
  <c r="G3044" i="4"/>
  <c r="C3044" i="4" s="1"/>
  <c r="G3045" i="4"/>
  <c r="C3045" i="4" s="1"/>
  <c r="G3046" i="4"/>
  <c r="C3046" i="4" s="1"/>
  <c r="G3047" i="4"/>
  <c r="C3047" i="4" s="1"/>
  <c r="G3048" i="4"/>
  <c r="C3048" i="4" s="1"/>
  <c r="G3049" i="4"/>
  <c r="C3049" i="4" s="1"/>
  <c r="G3050" i="4"/>
  <c r="C3050" i="4" s="1"/>
  <c r="G3051" i="4"/>
  <c r="C3051" i="4" s="1"/>
  <c r="G3052" i="4"/>
  <c r="C3052" i="4" s="1"/>
  <c r="G3053" i="4"/>
  <c r="C3053" i="4" s="1"/>
  <c r="G3054" i="4"/>
  <c r="C3054" i="4" s="1"/>
  <c r="G3055" i="4"/>
  <c r="C3055" i="4" s="1"/>
  <c r="G3056" i="4"/>
  <c r="C3056" i="4" s="1"/>
  <c r="G3057" i="4"/>
  <c r="C3057" i="4" s="1"/>
  <c r="G3058" i="4"/>
  <c r="C3058" i="4" s="1"/>
  <c r="G3059" i="4"/>
  <c r="C3059" i="4" s="1"/>
  <c r="G3060" i="4"/>
  <c r="C3060" i="4" s="1"/>
  <c r="G3061" i="4"/>
  <c r="C3061" i="4" s="1"/>
  <c r="G3062" i="4"/>
  <c r="C3062" i="4" s="1"/>
  <c r="G3063" i="4"/>
  <c r="C3063" i="4" s="1"/>
  <c r="G3064" i="4"/>
  <c r="C3064" i="4" s="1"/>
  <c r="G3065" i="4"/>
  <c r="C3065" i="4" s="1"/>
  <c r="G3066" i="4"/>
  <c r="C3066" i="4" s="1"/>
  <c r="G3067" i="4"/>
  <c r="C3067" i="4" s="1"/>
  <c r="G3068" i="4"/>
  <c r="C3068" i="4" s="1"/>
  <c r="G3069" i="4"/>
  <c r="C3069" i="4" s="1"/>
  <c r="G3070" i="4"/>
  <c r="C3070" i="4" s="1"/>
  <c r="G3071" i="4"/>
  <c r="C3071" i="4" s="1"/>
  <c r="G3072" i="4"/>
  <c r="C3072" i="4" s="1"/>
  <c r="G3073" i="4"/>
  <c r="C3073" i="4" s="1"/>
  <c r="G3074" i="4"/>
  <c r="C3074" i="4" s="1"/>
  <c r="G3075" i="4"/>
  <c r="C3075" i="4" s="1"/>
  <c r="G3076" i="4"/>
  <c r="C3076" i="4" s="1"/>
  <c r="G3077" i="4"/>
  <c r="C3077" i="4" s="1"/>
  <c r="G3078" i="4"/>
  <c r="C3078" i="4" s="1"/>
  <c r="G3079" i="4"/>
  <c r="C3079" i="4" s="1"/>
  <c r="G3080" i="4"/>
  <c r="C3080" i="4" s="1"/>
  <c r="G3081" i="4"/>
  <c r="C3081" i="4" s="1"/>
  <c r="G3082" i="4"/>
  <c r="C3082" i="4" s="1"/>
  <c r="G3083" i="4"/>
  <c r="C3083" i="4" s="1"/>
  <c r="G3084" i="4"/>
  <c r="C3084" i="4" s="1"/>
  <c r="G3085" i="4"/>
  <c r="C3085" i="4" s="1"/>
  <c r="G3086" i="4"/>
  <c r="C3086" i="4" s="1"/>
  <c r="G3087" i="4"/>
  <c r="C3087" i="4" s="1"/>
  <c r="G3088" i="4"/>
  <c r="C3088" i="4" s="1"/>
  <c r="G3089" i="4"/>
  <c r="C3089" i="4" s="1"/>
  <c r="G3090" i="4"/>
  <c r="C3090" i="4" s="1"/>
  <c r="G3091" i="4"/>
  <c r="C3091" i="4" s="1"/>
  <c r="G3092" i="4"/>
  <c r="C3092" i="4" s="1"/>
  <c r="G3093" i="4"/>
  <c r="C3093" i="4" s="1"/>
  <c r="G3094" i="4"/>
  <c r="C3094" i="4" s="1"/>
  <c r="G3095" i="4"/>
  <c r="C3095" i="4" s="1"/>
  <c r="G3096" i="4"/>
  <c r="C3096" i="4" s="1"/>
  <c r="G3097" i="4"/>
  <c r="C3097" i="4" s="1"/>
  <c r="G3098" i="4"/>
  <c r="C3098" i="4" s="1"/>
  <c r="G3099" i="4"/>
  <c r="C3099" i="4" s="1"/>
  <c r="G3100" i="4"/>
  <c r="C3100" i="4" s="1"/>
  <c r="G3101" i="4"/>
  <c r="C3101" i="4" s="1"/>
  <c r="G3102" i="4"/>
  <c r="C3102" i="4" s="1"/>
  <c r="G3103" i="4"/>
  <c r="C3103" i="4" s="1"/>
  <c r="G3104" i="4"/>
  <c r="C3104" i="4" s="1"/>
  <c r="G3105" i="4"/>
  <c r="C3105" i="4" s="1"/>
  <c r="G3106" i="4"/>
  <c r="C3106" i="4" s="1"/>
  <c r="G3107" i="4"/>
  <c r="C3107" i="4" s="1"/>
  <c r="G3108" i="4"/>
  <c r="C3108" i="4" s="1"/>
  <c r="G3109" i="4"/>
  <c r="C3109" i="4" s="1"/>
  <c r="G3110" i="4"/>
  <c r="C3110" i="4" s="1"/>
  <c r="G3111" i="4"/>
  <c r="C3111" i="4" s="1"/>
  <c r="G3112" i="4"/>
  <c r="C3112" i="4" s="1"/>
  <c r="G3113" i="4"/>
  <c r="C3113" i="4" s="1"/>
  <c r="G3114" i="4"/>
  <c r="C3114" i="4" s="1"/>
  <c r="G3115" i="4"/>
  <c r="C3115" i="4" s="1"/>
  <c r="G3116" i="4"/>
  <c r="C3116" i="4" s="1"/>
  <c r="G3117" i="4"/>
  <c r="C3117" i="4" s="1"/>
  <c r="G3118" i="4"/>
  <c r="C3118" i="4" s="1"/>
  <c r="G3119" i="4"/>
  <c r="C3119" i="4" s="1"/>
  <c r="G3120" i="4"/>
  <c r="C3120" i="4" s="1"/>
  <c r="G3121" i="4"/>
  <c r="C3121" i="4" s="1"/>
  <c r="G3122" i="4"/>
  <c r="C3122" i="4" s="1"/>
  <c r="G3123" i="4"/>
  <c r="C3123" i="4" s="1"/>
  <c r="G3124" i="4"/>
  <c r="C3124" i="4" s="1"/>
  <c r="G3125" i="4"/>
  <c r="C3125" i="4" s="1"/>
  <c r="G3126" i="4"/>
  <c r="C3126" i="4" s="1"/>
  <c r="G3127" i="4"/>
  <c r="C3127" i="4" s="1"/>
  <c r="G3128" i="4"/>
  <c r="C3128" i="4" s="1"/>
  <c r="G3129" i="4"/>
  <c r="C3129" i="4" s="1"/>
  <c r="G3130" i="4"/>
  <c r="C3130" i="4" s="1"/>
  <c r="G3131" i="4"/>
  <c r="C3131" i="4" s="1"/>
  <c r="G3132" i="4"/>
  <c r="C3132" i="4" s="1"/>
  <c r="G3133" i="4"/>
  <c r="C3133" i="4" s="1"/>
  <c r="G3134" i="4"/>
  <c r="C3134" i="4" s="1"/>
  <c r="G3135" i="4"/>
  <c r="C3135" i="4" s="1"/>
  <c r="G3136" i="4"/>
  <c r="C3136" i="4" s="1"/>
  <c r="G3137" i="4"/>
  <c r="C3137" i="4" s="1"/>
  <c r="G3138" i="4"/>
  <c r="C3138" i="4" s="1"/>
  <c r="G3139" i="4"/>
  <c r="C3139" i="4" s="1"/>
  <c r="G3140" i="4"/>
  <c r="C3140" i="4" s="1"/>
  <c r="G3141" i="4"/>
  <c r="C3141" i="4" s="1"/>
  <c r="G3142" i="4"/>
  <c r="C3142" i="4" s="1"/>
  <c r="G3143" i="4"/>
  <c r="C3143" i="4" s="1"/>
  <c r="G3144" i="4"/>
  <c r="C3144" i="4" s="1"/>
  <c r="G3145" i="4"/>
  <c r="C3145" i="4" s="1"/>
  <c r="G3146" i="4"/>
  <c r="C3146" i="4" s="1"/>
  <c r="G3147" i="4"/>
  <c r="C3147" i="4" s="1"/>
  <c r="G3148" i="4"/>
  <c r="C3148" i="4" s="1"/>
  <c r="G3149" i="4"/>
  <c r="C3149" i="4" s="1"/>
  <c r="G3150" i="4"/>
  <c r="C3150" i="4" s="1"/>
  <c r="G3151" i="4"/>
  <c r="C3151" i="4" s="1"/>
  <c r="G3152" i="4"/>
  <c r="C3152" i="4" s="1"/>
  <c r="G3153" i="4"/>
  <c r="C3153" i="4" s="1"/>
  <c r="G3154" i="4"/>
  <c r="C3154" i="4" s="1"/>
  <c r="G3155" i="4"/>
  <c r="C3155" i="4" s="1"/>
  <c r="G3156" i="4"/>
  <c r="C3156" i="4" s="1"/>
  <c r="G3157" i="4"/>
  <c r="C3157" i="4" s="1"/>
  <c r="G3158" i="4"/>
  <c r="C3158" i="4" s="1"/>
  <c r="G3159" i="4"/>
  <c r="C3159" i="4" s="1"/>
  <c r="G3160" i="4"/>
  <c r="C3160" i="4" s="1"/>
  <c r="G3161" i="4"/>
  <c r="C3161" i="4" s="1"/>
  <c r="G3162" i="4"/>
  <c r="C3162" i="4" s="1"/>
  <c r="G3163" i="4"/>
  <c r="C3163" i="4" s="1"/>
  <c r="G3164" i="4"/>
  <c r="C3164" i="4" s="1"/>
  <c r="G3165" i="4"/>
  <c r="C3165" i="4" s="1"/>
  <c r="G3166" i="4"/>
  <c r="C3166" i="4" s="1"/>
  <c r="G3167" i="4"/>
  <c r="C3167" i="4" s="1"/>
  <c r="G3168" i="4"/>
  <c r="C3168" i="4" s="1"/>
  <c r="G3169" i="4"/>
  <c r="C3169" i="4" s="1"/>
  <c r="G3170" i="4"/>
  <c r="C3170" i="4" s="1"/>
  <c r="G3171" i="4"/>
  <c r="C3171" i="4" s="1"/>
  <c r="G3172" i="4"/>
  <c r="C3172" i="4" s="1"/>
  <c r="G3173" i="4"/>
  <c r="C3173" i="4" s="1"/>
  <c r="G3174" i="4"/>
  <c r="C3174" i="4" s="1"/>
  <c r="G3175" i="4"/>
  <c r="C3175" i="4" s="1"/>
  <c r="G3176" i="4"/>
  <c r="C3176" i="4" s="1"/>
  <c r="G3177" i="4"/>
  <c r="C3177" i="4" s="1"/>
  <c r="G3178" i="4"/>
  <c r="C3178" i="4" s="1"/>
  <c r="G3179" i="4"/>
  <c r="C3179" i="4" s="1"/>
  <c r="G3180" i="4"/>
  <c r="C3180" i="4" s="1"/>
  <c r="G3181" i="4"/>
  <c r="C3181" i="4" s="1"/>
  <c r="G3182" i="4"/>
  <c r="C3182" i="4" s="1"/>
  <c r="G3183" i="4"/>
  <c r="C3183" i="4" s="1"/>
  <c r="G3184" i="4"/>
  <c r="C3184" i="4" s="1"/>
  <c r="G3185" i="4"/>
  <c r="C3185" i="4" s="1"/>
  <c r="G3186" i="4"/>
  <c r="C3186" i="4" s="1"/>
  <c r="G3187" i="4"/>
  <c r="C3187" i="4" s="1"/>
  <c r="G3188" i="4"/>
  <c r="C3188" i="4" s="1"/>
  <c r="G3189" i="4"/>
  <c r="C3189" i="4" s="1"/>
  <c r="G3190" i="4"/>
  <c r="C3190" i="4" s="1"/>
  <c r="G3191" i="4"/>
  <c r="C3191" i="4" s="1"/>
  <c r="D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E3188" i="4" l="1"/>
  <c r="E3180" i="4"/>
  <c r="E3172" i="4"/>
  <c r="E3164" i="4"/>
  <c r="E3156" i="4"/>
  <c r="E3148" i="4"/>
  <c r="E3140" i="4"/>
  <c r="E3116" i="4"/>
  <c r="E3060" i="4"/>
  <c r="E2988" i="4"/>
  <c r="E2934" i="4"/>
  <c r="E2878" i="4"/>
  <c r="E2830" i="4"/>
  <c r="E2774" i="4"/>
  <c r="E2726" i="4"/>
  <c r="E2670" i="4"/>
  <c r="E2614" i="4"/>
  <c r="E2558" i="4"/>
  <c r="E2478" i="4"/>
  <c r="E3169" i="4"/>
  <c r="E3137" i="4"/>
  <c r="E3097" i="4"/>
  <c r="E3057" i="4"/>
  <c r="E3190" i="4"/>
  <c r="E3182" i="4"/>
  <c r="E3174" i="4"/>
  <c r="E3166" i="4"/>
  <c r="E3158" i="4"/>
  <c r="E3150" i="4"/>
  <c r="E3142" i="4"/>
  <c r="E3134" i="4"/>
  <c r="E3126" i="4"/>
  <c r="E3118" i="4"/>
  <c r="E3110" i="4"/>
  <c r="E3102" i="4"/>
  <c r="E3094" i="4"/>
  <c r="E3086" i="4"/>
  <c r="E3078" i="4"/>
  <c r="E3070" i="4"/>
  <c r="E3062" i="4"/>
  <c r="E3054" i="4"/>
  <c r="E3046" i="4"/>
  <c r="E3038" i="4"/>
  <c r="E3030" i="4"/>
  <c r="E3022" i="4"/>
  <c r="E3014" i="4"/>
  <c r="E3006" i="4"/>
  <c r="E2998" i="4"/>
  <c r="E2990" i="4"/>
  <c r="E2983" i="4"/>
  <c r="E2975" i="4"/>
  <c r="E2967" i="4"/>
  <c r="E2959" i="4"/>
  <c r="E2951" i="4"/>
  <c r="E2944" i="4"/>
  <c r="E2936" i="4"/>
  <c r="E2928" i="4"/>
  <c r="E2920" i="4"/>
  <c r="E2912" i="4"/>
  <c r="E2904" i="4"/>
  <c r="E2896" i="4"/>
  <c r="E2888" i="4"/>
  <c r="E2880" i="4"/>
  <c r="E2872" i="4"/>
  <c r="E2864" i="4"/>
  <c r="E2856" i="4"/>
  <c r="E2848" i="4"/>
  <c r="E2840" i="4"/>
  <c r="E2832" i="4"/>
  <c r="E2824" i="4"/>
  <c r="E2816" i="4"/>
  <c r="E2808" i="4"/>
  <c r="E2800" i="4"/>
  <c r="E2792" i="4"/>
  <c r="E2784" i="4"/>
  <c r="E2776" i="4"/>
  <c r="E2768" i="4"/>
  <c r="E2760" i="4"/>
  <c r="E2752" i="4"/>
  <c r="E2744" i="4"/>
  <c r="E2736" i="4"/>
  <c r="E2728" i="4"/>
  <c r="E2720" i="4"/>
  <c r="E2712" i="4"/>
  <c r="E2704" i="4"/>
  <c r="E2696" i="4"/>
  <c r="E2688" i="4"/>
  <c r="E2680" i="4"/>
  <c r="E2672" i="4"/>
  <c r="E2664" i="4"/>
  <c r="E2656" i="4"/>
  <c r="E2648" i="4"/>
  <c r="E2640" i="4"/>
  <c r="E2632" i="4"/>
  <c r="E2624" i="4"/>
  <c r="E2616" i="4"/>
  <c r="E2608" i="4"/>
  <c r="E2600" i="4"/>
  <c r="E2592" i="4"/>
  <c r="E2584" i="4"/>
  <c r="E2576" i="4"/>
  <c r="E2568" i="4"/>
  <c r="E2560" i="4"/>
  <c r="E2552" i="4"/>
  <c r="E2544" i="4"/>
  <c r="E2536" i="4"/>
  <c r="E3100" i="4"/>
  <c r="E3044" i="4"/>
  <c r="E2918" i="4"/>
  <c r="E2862" i="4"/>
  <c r="E2806" i="4"/>
  <c r="E2750" i="4"/>
  <c r="E2702" i="4"/>
  <c r="E2646" i="4"/>
  <c r="E2590" i="4"/>
  <c r="E2526" i="4"/>
  <c r="E2486" i="4"/>
  <c r="E3177" i="4"/>
  <c r="E3145" i="4"/>
  <c r="E3105" i="4"/>
  <c r="E3065" i="4"/>
  <c r="E3189" i="4"/>
  <c r="E3181" i="4"/>
  <c r="E3173" i="4"/>
  <c r="E3165" i="4"/>
  <c r="E3157" i="4"/>
  <c r="E3149" i="4"/>
  <c r="E3141" i="4"/>
  <c r="E3133" i="4"/>
  <c r="E3125" i="4"/>
  <c r="E3117" i="4"/>
  <c r="E3109" i="4"/>
  <c r="E3101" i="4"/>
  <c r="E3093" i="4"/>
  <c r="E3085" i="4"/>
  <c r="E3077" i="4"/>
  <c r="E3069" i="4"/>
  <c r="E3061" i="4"/>
  <c r="E3053" i="4"/>
  <c r="E3045" i="4"/>
  <c r="E3037" i="4"/>
  <c r="E3029" i="4"/>
  <c r="E3021" i="4"/>
  <c r="E3013" i="4"/>
  <c r="E3005" i="4"/>
  <c r="E2997" i="4"/>
  <c r="E2989" i="4"/>
  <c r="E2982" i="4"/>
  <c r="E2974" i="4"/>
  <c r="E2966" i="4"/>
  <c r="E2958" i="4"/>
  <c r="E2950" i="4"/>
  <c r="E2943" i="4"/>
  <c r="E2935" i="4"/>
  <c r="E2927" i="4"/>
  <c r="E2919" i="4"/>
  <c r="E2911" i="4"/>
  <c r="E2903" i="4"/>
  <c r="E2895" i="4"/>
  <c r="E2887" i="4"/>
  <c r="E2879" i="4"/>
  <c r="E2871" i="4"/>
  <c r="E2863" i="4"/>
  <c r="E2855" i="4"/>
  <c r="E2847" i="4"/>
  <c r="E2839" i="4"/>
  <c r="E2831" i="4"/>
  <c r="E2823" i="4"/>
  <c r="E2815" i="4"/>
  <c r="E2807" i="4"/>
  <c r="E2799" i="4"/>
  <c r="E2791" i="4"/>
  <c r="E2783" i="4"/>
  <c r="E2775" i="4"/>
  <c r="E2767" i="4"/>
  <c r="E2759" i="4"/>
  <c r="E2751" i="4"/>
  <c r="E2743" i="4"/>
  <c r="E2735" i="4"/>
  <c r="E2727" i="4"/>
  <c r="E2719" i="4"/>
  <c r="E2711" i="4"/>
  <c r="E2703" i="4"/>
  <c r="E2695" i="4"/>
  <c r="E2687" i="4"/>
  <c r="E2679" i="4"/>
  <c r="E2671" i="4"/>
  <c r="E2663" i="4"/>
  <c r="E2655" i="4"/>
  <c r="E2647" i="4"/>
  <c r="E2639" i="4"/>
  <c r="E2631" i="4"/>
  <c r="E2623" i="4"/>
  <c r="E2615" i="4"/>
  <c r="E2607" i="4"/>
  <c r="E2599" i="4"/>
  <c r="E2591" i="4"/>
  <c r="E2583" i="4"/>
  <c r="E2575" i="4"/>
  <c r="E2567" i="4"/>
  <c r="E2559" i="4"/>
  <c r="E2551" i="4"/>
  <c r="E2543" i="4"/>
  <c r="E2535" i="4"/>
  <c r="E2527" i="4"/>
  <c r="E2519" i="4"/>
  <c r="E2511" i="4"/>
  <c r="E2503" i="4"/>
  <c r="E2495" i="4"/>
  <c r="E2487" i="4"/>
  <c r="E2479" i="4"/>
  <c r="E2471" i="4"/>
  <c r="E2463" i="4"/>
  <c r="E2455" i="4"/>
  <c r="E2447" i="4"/>
  <c r="E2439" i="4"/>
  <c r="E2431" i="4"/>
  <c r="E2423" i="4"/>
  <c r="E2415" i="4"/>
  <c r="E2407" i="4"/>
  <c r="E2399" i="4"/>
  <c r="E2391" i="4"/>
  <c r="E2383" i="4"/>
  <c r="E2375" i="4"/>
  <c r="E2367" i="4"/>
  <c r="E2359" i="4"/>
  <c r="E2351" i="4"/>
  <c r="E2343" i="4"/>
  <c r="E2335" i="4"/>
  <c r="E3052" i="4"/>
  <c r="E3036" i="4"/>
  <c r="E2973" i="4"/>
  <c r="E2854" i="4"/>
  <c r="E2798" i="4"/>
  <c r="E2758" i="4"/>
  <c r="E2710" i="4"/>
  <c r="E2654" i="4"/>
  <c r="E2550" i="4"/>
  <c r="E2446" i="4"/>
  <c r="E2422" i="4"/>
  <c r="E2390" i="4"/>
  <c r="E2350" i="4"/>
  <c r="E2326" i="4"/>
  <c r="E2310" i="4"/>
  <c r="E2286" i="4"/>
  <c r="E2262" i="4"/>
  <c r="E2238" i="4"/>
  <c r="E2206" i="4"/>
  <c r="E2190" i="4"/>
  <c r="E2166" i="4"/>
  <c r="E2142" i="4"/>
  <c r="E2110" i="4"/>
  <c r="E2094" i="4"/>
  <c r="E2070" i="4"/>
  <c r="E2038" i="4"/>
  <c r="E2006" i="4"/>
  <c r="E1990" i="4"/>
  <c r="E1958" i="4"/>
  <c r="E1934" i="4"/>
  <c r="E1910" i="4"/>
  <c r="E1886" i="4"/>
  <c r="E1846" i="4"/>
  <c r="E1830" i="4"/>
  <c r="E1790" i="4"/>
  <c r="E1766" i="4"/>
  <c r="E1742" i="4"/>
  <c r="E1718" i="4"/>
  <c r="E1694" i="4"/>
  <c r="E1670" i="4"/>
  <c r="E1646" i="4"/>
  <c r="E1630" i="4"/>
  <c r="E1622" i="4"/>
  <c r="E1614" i="4"/>
  <c r="E1606" i="4"/>
  <c r="E1598" i="4"/>
  <c r="E1590" i="4"/>
  <c r="E1582" i="4"/>
  <c r="E1574" i="4"/>
  <c r="E1566" i="4"/>
  <c r="E1558" i="4"/>
  <c r="E1550" i="4"/>
  <c r="E1542" i="4"/>
  <c r="E1534" i="4"/>
  <c r="E1526" i="4"/>
  <c r="E1518" i="4"/>
  <c r="E1510" i="4"/>
  <c r="E1502" i="4"/>
  <c r="E1494" i="4"/>
  <c r="E1486" i="4"/>
  <c r="E1478" i="4"/>
  <c r="E1470" i="4"/>
  <c r="E1462" i="4"/>
  <c r="E1454" i="4"/>
  <c r="E1446" i="4"/>
  <c r="E1438" i="4"/>
  <c r="E1430" i="4"/>
  <c r="E1422" i="4"/>
  <c r="E1414" i="4"/>
  <c r="E1406" i="4"/>
  <c r="E1398" i="4"/>
  <c r="E1390" i="4"/>
  <c r="E1382" i="4"/>
  <c r="E1374" i="4"/>
  <c r="E1366" i="4"/>
  <c r="E1358" i="4"/>
  <c r="E1350" i="4"/>
  <c r="E1342" i="4"/>
  <c r="E3132" i="4"/>
  <c r="E3076" i="4"/>
  <c r="E3012" i="4"/>
  <c r="E2996" i="4"/>
  <c r="E2942" i="4"/>
  <c r="E2886" i="4"/>
  <c r="E2822" i="4"/>
  <c r="E2678" i="4"/>
  <c r="E2622" i="4"/>
  <c r="E2566" i="4"/>
  <c r="E2510" i="4"/>
  <c r="E2454" i="4"/>
  <c r="E2438" i="4"/>
  <c r="E2406" i="4"/>
  <c r="E2374" i="4"/>
  <c r="E2366" i="4"/>
  <c r="E2342" i="4"/>
  <c r="E2302" i="4"/>
  <c r="E2278" i="4"/>
  <c r="E2254" i="4"/>
  <c r="E2246" i="4"/>
  <c r="E2222" i="4"/>
  <c r="E2182" i="4"/>
  <c r="E2134" i="4"/>
  <c r="E2118" i="4"/>
  <c r="E2078" i="4"/>
  <c r="E2054" i="4"/>
  <c r="E2030" i="4"/>
  <c r="E2014" i="4"/>
  <c r="E1982" i="4"/>
  <c r="E1966" i="4"/>
  <c r="E1950" i="4"/>
  <c r="E1918" i="4"/>
  <c r="E1894" i="4"/>
  <c r="E1870" i="4"/>
  <c r="E1854" i="4"/>
  <c r="E1822" i="4"/>
  <c r="E1806" i="4"/>
  <c r="E1774" i="4"/>
  <c r="E1758" i="4"/>
  <c r="E1726" i="4"/>
  <c r="E1710" i="4"/>
  <c r="E1678" i="4"/>
  <c r="E1662" i="4"/>
  <c r="E1638" i="4"/>
  <c r="E3187" i="4"/>
  <c r="E3179" i="4"/>
  <c r="E3171" i="4"/>
  <c r="E3163" i="4"/>
  <c r="E3155" i="4"/>
  <c r="E3147" i="4"/>
  <c r="E3139" i="4"/>
  <c r="E3131" i="4"/>
  <c r="E3123" i="4"/>
  <c r="E3115" i="4"/>
  <c r="E3107" i="4"/>
  <c r="E3099" i="4"/>
  <c r="E3091" i="4"/>
  <c r="E3083" i="4"/>
  <c r="E3075" i="4"/>
  <c r="E3067" i="4"/>
  <c r="E3059" i="4"/>
  <c r="E3051" i="4"/>
  <c r="E3043" i="4"/>
  <c r="E3035" i="4"/>
  <c r="E3027" i="4"/>
  <c r="E3019" i="4"/>
  <c r="E3011" i="4"/>
  <c r="E3003" i="4"/>
  <c r="E2995" i="4"/>
  <c r="E2980" i="4"/>
  <c r="E2972" i="4"/>
  <c r="E2964" i="4"/>
  <c r="E2956" i="4"/>
  <c r="E2949" i="4"/>
  <c r="E2941" i="4"/>
  <c r="E2933" i="4"/>
  <c r="E2925" i="4"/>
  <c r="E2917" i="4"/>
  <c r="E2909" i="4"/>
  <c r="E2901" i="4"/>
  <c r="E2893" i="4"/>
  <c r="E2885" i="4"/>
  <c r="E2877" i="4"/>
  <c r="E2869" i="4"/>
  <c r="E2861" i="4"/>
  <c r="E2853" i="4"/>
  <c r="E2845" i="4"/>
  <c r="E2837" i="4"/>
  <c r="E2829" i="4"/>
  <c r="E2821" i="4"/>
  <c r="E2813" i="4"/>
  <c r="E2805" i="4"/>
  <c r="E2797" i="4"/>
  <c r="E2789" i="4"/>
  <c r="E2781" i="4"/>
  <c r="E2773" i="4"/>
  <c r="E2765" i="4"/>
  <c r="E2757" i="4"/>
  <c r="E2749" i="4"/>
  <c r="E3108" i="4"/>
  <c r="E2981" i="4"/>
  <c r="E2926" i="4"/>
  <c r="E2870" i="4"/>
  <c r="E2814" i="4"/>
  <c r="E2766" i="4"/>
  <c r="E2718" i="4"/>
  <c r="E2662" i="4"/>
  <c r="E2606" i="4"/>
  <c r="E2502" i="4"/>
  <c r="E2430" i="4"/>
  <c r="E2414" i="4"/>
  <c r="E2398" i="4"/>
  <c r="E2382" i="4"/>
  <c r="E2358" i="4"/>
  <c r="E2334" i="4"/>
  <c r="E2318" i="4"/>
  <c r="E2294" i="4"/>
  <c r="E2270" i="4"/>
  <c r="E2230" i="4"/>
  <c r="E2214" i="4"/>
  <c r="E2198" i="4"/>
  <c r="E2174" i="4"/>
  <c r="E2158" i="4"/>
  <c r="E2150" i="4"/>
  <c r="E2126" i="4"/>
  <c r="E2102" i="4"/>
  <c r="E2086" i="4"/>
  <c r="E2062" i="4"/>
  <c r="E2046" i="4"/>
  <c r="E2022" i="4"/>
  <c r="E1998" i="4"/>
  <c r="E1974" i="4"/>
  <c r="E1942" i="4"/>
  <c r="E1926" i="4"/>
  <c r="E1902" i="4"/>
  <c r="E1878" i="4"/>
  <c r="E1862" i="4"/>
  <c r="E1838" i="4"/>
  <c r="E1814" i="4"/>
  <c r="E1798" i="4"/>
  <c r="E1782" i="4"/>
  <c r="E1750" i="4"/>
  <c r="E1734" i="4"/>
  <c r="E1702" i="4"/>
  <c r="E1686" i="4"/>
  <c r="E1654" i="4"/>
  <c r="E3186" i="4"/>
  <c r="E3178" i="4"/>
  <c r="E3170" i="4"/>
  <c r="E3162" i="4"/>
  <c r="E3154" i="4"/>
  <c r="E3146" i="4"/>
  <c r="E3138" i="4"/>
  <c r="E3130" i="4"/>
  <c r="E3122" i="4"/>
  <c r="E3114" i="4"/>
  <c r="E3106" i="4"/>
  <c r="E3098" i="4"/>
  <c r="E3090" i="4"/>
  <c r="E3082" i="4"/>
  <c r="E3074" i="4"/>
  <c r="E3066" i="4"/>
  <c r="E3058" i="4"/>
  <c r="E3050" i="4"/>
  <c r="E3042" i="4"/>
  <c r="E3034" i="4"/>
  <c r="E3026" i="4"/>
  <c r="E3018" i="4"/>
  <c r="E3010" i="4"/>
  <c r="E3002" i="4"/>
  <c r="E2994" i="4"/>
  <c r="E2987" i="4"/>
  <c r="E2979" i="4"/>
  <c r="E2971" i="4"/>
  <c r="E2963" i="4"/>
  <c r="E2955" i="4"/>
  <c r="E2948" i="4"/>
  <c r="E3084" i="4"/>
  <c r="E3020" i="4"/>
  <c r="E2957" i="4"/>
  <c r="E2902" i="4"/>
  <c r="E2846" i="4"/>
  <c r="E2734" i="4"/>
  <c r="E2630" i="4"/>
  <c r="E2574" i="4"/>
  <c r="E2518" i="4"/>
  <c r="E2470" i="4"/>
  <c r="E3161" i="4"/>
  <c r="E3129" i="4"/>
  <c r="E3089" i="4"/>
  <c r="E3041" i="4"/>
  <c r="E3025" i="4"/>
  <c r="E3001" i="4"/>
  <c r="E2986" i="4"/>
  <c r="E2962" i="4"/>
  <c r="E2931" i="4"/>
  <c r="E2915" i="4"/>
  <c r="E2899" i="4"/>
  <c r="E2875" i="4"/>
  <c r="E2843" i="4"/>
  <c r="E2811" i="4"/>
  <c r="E2787" i="4"/>
  <c r="E2779" i="4"/>
  <c r="E2755" i="4"/>
  <c r="E2731" i="4"/>
  <c r="E2707" i="4"/>
  <c r="E2683" i="4"/>
  <c r="E2643" i="4"/>
  <c r="E2627" i="4"/>
  <c r="E2611" i="4"/>
  <c r="E2587" i="4"/>
  <c r="E2563" i="4"/>
  <c r="E2539" i="4"/>
  <c r="E2523" i="4"/>
  <c r="E2483" i="4"/>
  <c r="E2467" i="4"/>
  <c r="E2443" i="4"/>
  <c r="E2427" i="4"/>
  <c r="E2395" i="4"/>
  <c r="E2371" i="4"/>
  <c r="E2355" i="4"/>
  <c r="E2347" i="4"/>
  <c r="E2331" i="4"/>
  <c r="E2323" i="4"/>
  <c r="E2315" i="4"/>
  <c r="E2307" i="4"/>
  <c r="E2299" i="4"/>
  <c r="E2291" i="4"/>
  <c r="E2283" i="4"/>
  <c r="E2275" i="4"/>
  <c r="E2267" i="4"/>
  <c r="E2259" i="4"/>
  <c r="E2251" i="4"/>
  <c r="E2243" i="4"/>
  <c r="E2235" i="4"/>
  <c r="E2227" i="4"/>
  <c r="E2219" i="4"/>
  <c r="E2211" i="4"/>
  <c r="E2203" i="4"/>
  <c r="E2195" i="4"/>
  <c r="E2187" i="4"/>
  <c r="E2179" i="4"/>
  <c r="E2171" i="4"/>
  <c r="E2163" i="4"/>
  <c r="E2155" i="4"/>
  <c r="E2147" i="4"/>
  <c r="E2139" i="4"/>
  <c r="E2131" i="4"/>
  <c r="E2123" i="4"/>
  <c r="E2115" i="4"/>
  <c r="E2107" i="4"/>
  <c r="E2099" i="4"/>
  <c r="E2091" i="4"/>
  <c r="E2083" i="4"/>
  <c r="E2075" i="4"/>
  <c r="E2067" i="4"/>
  <c r="E2059" i="4"/>
  <c r="E2051" i="4"/>
  <c r="E2043" i="4"/>
  <c r="E2035" i="4"/>
  <c r="E2027" i="4"/>
  <c r="E2019" i="4"/>
  <c r="E2011" i="4"/>
  <c r="E2003" i="4"/>
  <c r="E1995" i="4"/>
  <c r="E1987" i="4"/>
  <c r="E1979" i="4"/>
  <c r="E1971" i="4"/>
  <c r="E1963" i="4"/>
  <c r="E1955" i="4"/>
  <c r="E1947" i="4"/>
  <c r="E1939" i="4"/>
  <c r="E1931" i="4"/>
  <c r="E1923" i="4"/>
  <c r="E1915" i="4"/>
  <c r="E1907" i="4"/>
  <c r="E1899" i="4"/>
  <c r="E1891" i="4"/>
  <c r="E1883" i="4"/>
  <c r="E1875" i="4"/>
  <c r="E1867" i="4"/>
  <c r="E1859" i="4"/>
  <c r="E1851" i="4"/>
  <c r="E1843" i="4"/>
  <c r="E1835" i="4"/>
  <c r="E1827" i="4"/>
  <c r="E1819" i="4"/>
  <c r="E1811" i="4"/>
  <c r="E1803" i="4"/>
  <c r="E1795" i="4"/>
  <c r="E1787" i="4"/>
  <c r="E1779" i="4"/>
  <c r="E1771" i="4"/>
  <c r="E1763" i="4"/>
  <c r="E1755" i="4"/>
  <c r="E1747" i="4"/>
  <c r="E1739" i="4"/>
  <c r="E1731" i="4"/>
  <c r="E1723" i="4"/>
  <c r="E1715" i="4"/>
  <c r="E1707" i="4"/>
  <c r="E1699" i="4"/>
  <c r="E1691" i="4"/>
  <c r="E1683" i="4"/>
  <c r="E1675" i="4"/>
  <c r="E1667" i="4"/>
  <c r="E1659" i="4"/>
  <c r="E1651" i="4"/>
  <c r="E1643" i="4"/>
  <c r="E1635" i="4"/>
  <c r="E1627" i="4"/>
  <c r="E1619" i="4"/>
  <c r="E1611" i="4"/>
  <c r="E1603" i="4"/>
  <c r="E1595" i="4"/>
  <c r="E1587" i="4"/>
  <c r="E1579" i="4"/>
  <c r="E1571" i="4"/>
  <c r="E1563" i="4"/>
  <c r="E1555" i="4"/>
  <c r="E1547" i="4"/>
  <c r="E1539" i="4"/>
  <c r="E1531" i="4"/>
  <c r="E1523" i="4"/>
  <c r="E1515" i="4"/>
  <c r="E1507" i="4"/>
  <c r="E1499" i="4"/>
  <c r="E1491" i="4"/>
  <c r="E1483" i="4"/>
  <c r="E1475" i="4"/>
  <c r="E3092" i="4"/>
  <c r="E3028" i="4"/>
  <c r="E2965" i="4"/>
  <c r="E2910" i="4"/>
  <c r="E2790" i="4"/>
  <c r="E2742" i="4"/>
  <c r="E2694" i="4"/>
  <c r="E2638" i="4"/>
  <c r="E2582" i="4"/>
  <c r="E2534" i="4"/>
  <c r="E2462" i="4"/>
  <c r="E3153" i="4"/>
  <c r="E3121" i="4"/>
  <c r="E3081" i="4"/>
  <c r="E3049" i="4"/>
  <c r="E3033" i="4"/>
  <c r="E3009" i="4"/>
  <c r="E2978" i="4"/>
  <c r="E2954" i="4"/>
  <c r="E2939" i="4"/>
  <c r="E2907" i="4"/>
  <c r="E2891" i="4"/>
  <c r="E2867" i="4"/>
  <c r="E2851" i="4"/>
  <c r="E2827" i="4"/>
  <c r="E2803" i="4"/>
  <c r="E2763" i="4"/>
  <c r="E2739" i="4"/>
  <c r="E2715" i="4"/>
  <c r="E2691" i="4"/>
  <c r="E2667" i="4"/>
  <c r="E2651" i="4"/>
  <c r="E2619" i="4"/>
  <c r="E2595" i="4"/>
  <c r="E2571" i="4"/>
  <c r="E2547" i="4"/>
  <c r="E2507" i="4"/>
  <c r="E2491" i="4"/>
  <c r="E2475" i="4"/>
  <c r="E2451" i="4"/>
  <c r="E2419" i="4"/>
  <c r="E2403" i="4"/>
  <c r="E2379" i="4"/>
  <c r="E2363" i="4"/>
  <c r="E2339" i="4"/>
  <c r="E3184" i="4"/>
  <c r="E3176" i="4"/>
  <c r="E3168" i="4"/>
  <c r="E3160" i="4"/>
  <c r="E3152" i="4"/>
  <c r="E3144" i="4"/>
  <c r="E3136" i="4"/>
  <c r="E3128" i="4"/>
  <c r="E3120" i="4"/>
  <c r="E3112" i="4"/>
  <c r="E3104" i="4"/>
  <c r="E3096" i="4"/>
  <c r="E3088" i="4"/>
  <c r="E3080" i="4"/>
  <c r="E3072" i="4"/>
  <c r="E3064" i="4"/>
  <c r="E3056" i="4"/>
  <c r="E3048" i="4"/>
  <c r="E3040" i="4"/>
  <c r="E3032" i="4"/>
  <c r="E3024" i="4"/>
  <c r="E3016" i="4"/>
  <c r="E3008" i="4"/>
  <c r="E3000" i="4"/>
  <c r="E2992" i="4"/>
  <c r="E2985" i="4"/>
  <c r="E2977" i="4"/>
  <c r="E2969" i="4"/>
  <c r="E2961" i="4"/>
  <c r="E2953" i="4"/>
  <c r="E2946" i="4"/>
  <c r="E2938" i="4"/>
  <c r="E2930" i="4"/>
  <c r="E2922" i="4"/>
  <c r="E2914" i="4"/>
  <c r="E2906" i="4"/>
  <c r="E2898" i="4"/>
  <c r="E2890" i="4"/>
  <c r="E2882" i="4"/>
  <c r="E2874" i="4"/>
  <c r="E2866" i="4"/>
  <c r="E2858" i="4"/>
  <c r="E2850" i="4"/>
  <c r="E2842" i="4"/>
  <c r="E2834" i="4"/>
  <c r="E2826" i="4"/>
  <c r="E2818" i="4"/>
  <c r="E2810" i="4"/>
  <c r="E2802" i="4"/>
  <c r="E2794" i="4"/>
  <c r="E2786" i="4"/>
  <c r="E2778" i="4"/>
  <c r="E2770" i="4"/>
  <c r="E2762" i="4"/>
  <c r="E2754" i="4"/>
  <c r="E2746" i="4"/>
  <c r="E2738" i="4"/>
  <c r="E2730" i="4"/>
  <c r="E2722" i="4"/>
  <c r="E2714" i="4"/>
  <c r="E2706" i="4"/>
  <c r="E3124" i="4"/>
  <c r="E3068" i="4"/>
  <c r="E3004" i="4"/>
  <c r="E2894" i="4"/>
  <c r="E2838" i="4"/>
  <c r="E2782" i="4"/>
  <c r="E2686" i="4"/>
  <c r="E2598" i="4"/>
  <c r="E2542" i="4"/>
  <c r="E2494" i="4"/>
  <c r="E3185" i="4"/>
  <c r="E3113" i="4"/>
  <c r="E3073" i="4"/>
  <c r="E3017" i="4"/>
  <c r="E2993" i="4"/>
  <c r="E2970" i="4"/>
  <c r="E2947" i="4"/>
  <c r="E2923" i="4"/>
  <c r="E2883" i="4"/>
  <c r="E2859" i="4"/>
  <c r="E2835" i="4"/>
  <c r="E2819" i="4"/>
  <c r="E2795" i="4"/>
  <c r="E2771" i="4"/>
  <c r="E2747" i="4"/>
  <c r="E2723" i="4"/>
  <c r="E2699" i="4"/>
  <c r="E2675" i="4"/>
  <c r="E2659" i="4"/>
  <c r="E2635" i="4"/>
  <c r="E2603" i="4"/>
  <c r="E2579" i="4"/>
  <c r="E2555" i="4"/>
  <c r="E2531" i="4"/>
  <c r="E2515" i="4"/>
  <c r="E2499" i="4"/>
  <c r="E2459" i="4"/>
  <c r="E2435" i="4"/>
  <c r="E2411" i="4"/>
  <c r="E2387" i="4"/>
  <c r="E3191" i="4"/>
  <c r="E3183" i="4"/>
  <c r="E3175" i="4"/>
  <c r="E3167" i="4"/>
  <c r="E3159" i="4"/>
  <c r="E3151" i="4"/>
  <c r="E3143" i="4"/>
  <c r="E3135" i="4"/>
  <c r="E3127" i="4"/>
  <c r="E3119" i="4"/>
  <c r="E3111" i="4"/>
  <c r="E3103" i="4"/>
  <c r="E3095" i="4"/>
  <c r="E3087" i="4"/>
  <c r="E3079" i="4"/>
  <c r="E3071" i="4"/>
  <c r="E3063" i="4"/>
  <c r="E3055" i="4"/>
  <c r="E3047" i="4"/>
  <c r="E3039" i="4"/>
  <c r="E3031" i="4"/>
  <c r="E3023" i="4"/>
  <c r="E3015" i="4"/>
  <c r="E3007" i="4"/>
  <c r="E2999" i="4"/>
  <c r="E2991" i="4"/>
  <c r="E2984" i="4"/>
  <c r="E2976" i="4"/>
  <c r="E2968" i="4"/>
  <c r="E2960" i="4"/>
  <c r="E2952" i="4"/>
  <c r="E2945" i="4"/>
  <c r="E2937" i="4"/>
  <c r="E2929" i="4"/>
  <c r="E2921" i="4"/>
  <c r="E2913" i="4"/>
  <c r="E2905" i="4"/>
  <c r="E2897" i="4"/>
  <c r="E2889" i="4"/>
  <c r="E2881" i="4"/>
  <c r="E2873" i="4"/>
  <c r="E2865" i="4"/>
  <c r="E2857" i="4"/>
  <c r="E2849" i="4"/>
  <c r="E2841" i="4"/>
  <c r="E2833" i="4"/>
  <c r="E2825" i="4"/>
  <c r="E2817" i="4"/>
  <c r="E2809" i="4"/>
  <c r="E2801" i="4"/>
  <c r="E2793" i="4"/>
  <c r="E2785" i="4"/>
  <c r="E2777" i="4"/>
  <c r="E2769" i="4"/>
  <c r="E2761" i="4"/>
  <c r="E2753" i="4"/>
  <c r="E2745" i="4"/>
  <c r="E2737" i="4"/>
  <c r="E2729" i="4"/>
  <c r="E2721" i="4"/>
  <c r="E2713" i="4"/>
  <c r="E2705" i="4"/>
  <c r="E2697" i="4"/>
  <c r="E2689" i="4"/>
  <c r="E2681" i="4"/>
  <c r="E2673" i="4"/>
  <c r="E2665" i="4"/>
  <c r="E2657" i="4"/>
  <c r="E2649" i="4"/>
  <c r="E2641" i="4"/>
  <c r="E2633" i="4"/>
  <c r="E2625" i="4"/>
  <c r="E2617" i="4"/>
  <c r="E2609" i="4"/>
  <c r="E2601" i="4"/>
  <c r="E2593" i="4"/>
  <c r="E2585" i="4"/>
  <c r="E2528" i="4"/>
  <c r="E2520" i="4"/>
  <c r="E2512" i="4"/>
  <c r="E2504" i="4"/>
  <c r="E2496" i="4"/>
  <c r="E2488" i="4"/>
  <c r="E2480" i="4"/>
  <c r="E2472" i="4"/>
  <c r="E2464" i="4"/>
  <c r="E2456" i="4"/>
  <c r="E2448" i="4"/>
  <c r="E2440" i="4"/>
  <c r="E2432" i="4"/>
  <c r="E2424" i="4"/>
  <c r="E2416" i="4"/>
  <c r="E2408" i="4"/>
  <c r="E2400" i="4"/>
  <c r="E2392" i="4"/>
  <c r="E2384" i="4"/>
  <c r="E2376" i="4"/>
  <c r="E2368" i="4"/>
  <c r="E2360" i="4"/>
  <c r="E2352" i="4"/>
  <c r="E2344" i="4"/>
  <c r="E2336" i="4"/>
  <c r="E2328" i="4"/>
  <c r="E2320" i="4"/>
  <c r="E2312" i="4"/>
  <c r="E2304" i="4"/>
  <c r="E2296" i="4"/>
  <c r="E2288" i="4"/>
  <c r="E2280" i="4"/>
  <c r="E2272" i="4"/>
  <c r="E2264" i="4"/>
  <c r="E2256" i="4"/>
  <c r="E2248" i="4"/>
  <c r="E2240" i="4"/>
  <c r="E2232" i="4"/>
  <c r="E2224" i="4"/>
  <c r="E2216" i="4"/>
  <c r="E2208" i="4"/>
  <c r="E2200" i="4"/>
  <c r="E2192" i="4"/>
  <c r="E2184" i="4"/>
  <c r="E2176" i="4"/>
  <c r="E2168" i="4"/>
  <c r="E2160" i="4"/>
  <c r="E2152" i="4"/>
  <c r="E2144" i="4"/>
  <c r="E2136" i="4"/>
  <c r="E2128" i="4"/>
  <c r="E2120" i="4"/>
  <c r="E2112" i="4"/>
  <c r="E2104" i="4"/>
  <c r="E2096" i="4"/>
  <c r="E2088" i="4"/>
  <c r="E2080" i="4"/>
  <c r="E2072" i="4"/>
  <c r="E2064" i="4"/>
  <c r="E2056" i="4"/>
  <c r="E2048" i="4"/>
  <c r="E2040" i="4"/>
  <c r="E2032" i="4"/>
  <c r="E2024" i="4"/>
  <c r="E2016" i="4"/>
  <c r="E2008" i="4"/>
  <c r="E2000" i="4"/>
  <c r="E1992" i="4"/>
  <c r="E1984" i="4"/>
  <c r="E1976" i="4"/>
  <c r="E1968" i="4"/>
  <c r="E1960" i="4"/>
  <c r="E1952" i="4"/>
  <c r="E1944" i="4"/>
  <c r="E1936" i="4"/>
  <c r="E1928" i="4"/>
  <c r="E1920" i="4"/>
  <c r="E1912" i="4"/>
  <c r="E1904" i="4"/>
  <c r="E1896" i="4"/>
  <c r="E1888" i="4"/>
  <c r="E1880" i="4"/>
  <c r="E1872" i="4"/>
  <c r="E1864" i="4"/>
  <c r="E1856" i="4"/>
  <c r="E1848" i="4"/>
  <c r="E1840" i="4"/>
  <c r="E1832" i="4"/>
  <c r="E1824" i="4"/>
  <c r="E1816" i="4"/>
  <c r="E1808" i="4"/>
  <c r="E1800" i="4"/>
  <c r="E1792" i="4"/>
  <c r="E1784" i="4"/>
  <c r="E1776" i="4"/>
  <c r="E1768" i="4"/>
  <c r="E1760" i="4"/>
  <c r="E1752" i="4"/>
  <c r="E1744" i="4"/>
  <c r="E1736" i="4"/>
  <c r="E1728" i="4"/>
  <c r="E1720" i="4"/>
  <c r="E1712" i="4"/>
  <c r="E1704" i="4"/>
  <c r="E1696" i="4"/>
  <c r="E1688" i="4"/>
  <c r="E1680" i="4"/>
  <c r="E1672" i="4"/>
  <c r="E1664" i="4"/>
  <c r="E1656" i="4"/>
  <c r="E1648" i="4"/>
  <c r="E1640" i="4"/>
  <c r="E1632" i="4"/>
  <c r="E1624" i="4"/>
  <c r="E1616" i="4"/>
  <c r="E1608" i="4"/>
  <c r="E1600" i="4"/>
  <c r="E1592" i="4"/>
  <c r="E1584" i="4"/>
  <c r="E1576" i="4"/>
  <c r="E1568" i="4"/>
  <c r="E1560" i="4"/>
  <c r="E1552" i="4"/>
  <c r="E1544" i="4"/>
  <c r="E1536" i="4"/>
  <c r="E1528" i="4"/>
  <c r="E1520" i="4"/>
  <c r="E1512" i="4"/>
  <c r="E1504" i="4"/>
  <c r="E1496" i="4"/>
  <c r="E1488" i="4"/>
  <c r="E1480" i="4"/>
  <c r="E1472" i="4"/>
  <c r="E1464" i="4"/>
  <c r="E1456" i="4"/>
  <c r="E1448" i="4"/>
  <c r="E1440" i="4"/>
  <c r="E1432" i="4"/>
  <c r="E1424" i="4"/>
  <c r="E1416" i="4"/>
  <c r="E1408" i="4"/>
  <c r="E1400" i="4"/>
  <c r="E1392" i="4"/>
  <c r="E1384" i="4"/>
  <c r="E1376" i="4"/>
  <c r="E1368" i="4"/>
  <c r="E1360" i="4"/>
  <c r="E1352" i="4"/>
  <c r="E1344" i="4"/>
  <c r="E1336" i="4"/>
  <c r="E1328" i="4"/>
  <c r="E1320" i="4"/>
  <c r="E1312" i="4"/>
  <c r="E1304" i="4"/>
  <c r="E1296" i="4"/>
  <c r="E1288" i="4"/>
  <c r="E1280" i="4"/>
  <c r="E1272" i="4"/>
  <c r="E1264" i="4"/>
  <c r="E1256" i="4"/>
  <c r="E1248" i="4"/>
  <c r="E1240" i="4"/>
  <c r="E2327" i="4"/>
  <c r="E2319" i="4"/>
  <c r="E2311" i="4"/>
  <c r="E2303" i="4"/>
  <c r="E2295" i="4"/>
  <c r="E2287" i="4"/>
  <c r="E2279" i="4"/>
  <c r="E2271" i="4"/>
  <c r="E2263" i="4"/>
  <c r="E2255" i="4"/>
  <c r="E2247" i="4"/>
  <c r="E2239" i="4"/>
  <c r="E2231" i="4"/>
  <c r="E2223" i="4"/>
  <c r="E2215" i="4"/>
  <c r="E2207" i="4"/>
  <c r="E2199" i="4"/>
  <c r="E2191" i="4"/>
  <c r="E2183" i="4"/>
  <c r="E2175" i="4"/>
  <c r="E2167" i="4"/>
  <c r="E2159" i="4"/>
  <c r="E2151" i="4"/>
  <c r="E2143" i="4"/>
  <c r="E2135" i="4"/>
  <c r="E2127" i="4"/>
  <c r="E2119" i="4"/>
  <c r="E2111" i="4"/>
  <c r="E2103" i="4"/>
  <c r="E2095" i="4"/>
  <c r="E2087" i="4"/>
  <c r="E2079" i="4"/>
  <c r="E2071" i="4"/>
  <c r="E2063" i="4"/>
  <c r="E2055" i="4"/>
  <c r="E2047" i="4"/>
  <c r="E2039" i="4"/>
  <c r="E2031" i="4"/>
  <c r="E2023" i="4"/>
  <c r="E2015" i="4"/>
  <c r="E2007" i="4"/>
  <c r="E1999" i="4"/>
  <c r="E1991" i="4"/>
  <c r="E1983" i="4"/>
  <c r="E1975" i="4"/>
  <c r="E1967" i="4"/>
  <c r="E1959" i="4"/>
  <c r="E1951" i="4"/>
  <c r="E1943" i="4"/>
  <c r="E1935" i="4"/>
  <c r="E1927" i="4"/>
  <c r="E1919" i="4"/>
  <c r="E1911" i="4"/>
  <c r="E1903" i="4"/>
  <c r="E1895" i="4"/>
  <c r="E1887" i="4"/>
  <c r="E1879" i="4"/>
  <c r="E1871" i="4"/>
  <c r="E1863" i="4"/>
  <c r="E1855" i="4"/>
  <c r="E1847" i="4"/>
  <c r="E1839" i="4"/>
  <c r="E1831" i="4"/>
  <c r="E1823" i="4"/>
  <c r="E1815" i="4"/>
  <c r="E1807" i="4"/>
  <c r="E1799" i="4"/>
  <c r="E1791" i="4"/>
  <c r="E1783" i="4"/>
  <c r="E1775" i="4"/>
  <c r="E1767" i="4"/>
  <c r="E1759" i="4"/>
  <c r="E1751" i="4"/>
  <c r="E1743" i="4"/>
  <c r="E1735" i="4"/>
  <c r="E1727" i="4"/>
  <c r="E1719" i="4"/>
  <c r="E1711" i="4"/>
  <c r="E1703" i="4"/>
  <c r="E1695" i="4"/>
  <c r="E1687" i="4"/>
  <c r="E1679" i="4"/>
  <c r="E1671" i="4"/>
  <c r="E1663" i="4"/>
  <c r="E1655" i="4"/>
  <c r="E1647" i="4"/>
  <c r="E1639" i="4"/>
  <c r="E1631" i="4"/>
  <c r="E1623" i="4"/>
  <c r="E1615" i="4"/>
  <c r="E1607" i="4"/>
  <c r="E1599" i="4"/>
  <c r="E1591" i="4"/>
  <c r="E1583" i="4"/>
  <c r="E1575" i="4"/>
  <c r="E1567" i="4"/>
  <c r="E1559" i="4"/>
  <c r="E1551" i="4"/>
  <c r="E1543" i="4"/>
  <c r="E1535" i="4"/>
  <c r="E1527" i="4"/>
  <c r="E1519" i="4"/>
  <c r="E1511" i="4"/>
  <c r="E1503" i="4"/>
  <c r="E1495" i="4"/>
  <c r="E1487" i="4"/>
  <c r="E1479" i="4"/>
  <c r="E1471" i="4"/>
  <c r="E1463" i="4"/>
  <c r="E1455" i="4"/>
  <c r="E1447" i="4"/>
  <c r="E1439" i="4"/>
  <c r="E1431" i="4"/>
  <c r="E1423" i="4"/>
  <c r="E1415" i="4"/>
  <c r="E1407" i="4"/>
  <c r="E1399" i="4"/>
  <c r="E1391" i="4"/>
  <c r="E1383" i="4"/>
  <c r="E1375" i="4"/>
  <c r="E1367" i="4"/>
  <c r="E1359" i="4"/>
  <c r="E1351" i="4"/>
  <c r="E1343" i="4"/>
  <c r="E1335" i="4"/>
  <c r="E1327" i="4"/>
  <c r="E1319" i="4"/>
  <c r="E1311" i="4"/>
  <c r="E1303" i="4"/>
  <c r="E1295" i="4"/>
  <c r="E1287" i="4"/>
  <c r="E1279" i="4"/>
  <c r="E1271" i="4"/>
  <c r="E1263" i="4"/>
  <c r="E1255" i="4"/>
  <c r="E1247" i="4"/>
  <c r="E1239" i="4"/>
  <c r="E1231" i="4"/>
  <c r="E1223" i="4"/>
  <c r="E1215" i="4"/>
  <c r="E1207" i="4"/>
  <c r="E1199" i="4"/>
  <c r="E1191" i="4"/>
  <c r="E1183" i="4"/>
  <c r="E1175" i="4"/>
  <c r="E1167" i="4"/>
  <c r="E1159" i="4"/>
  <c r="E1151" i="4"/>
  <c r="E1143" i="4"/>
  <c r="E1135" i="4"/>
  <c r="E1127" i="4"/>
  <c r="E1119" i="4"/>
  <c r="E1111" i="4"/>
  <c r="E1103" i="4"/>
  <c r="E1095" i="4"/>
  <c r="E1087" i="4"/>
  <c r="E1079" i="4"/>
  <c r="E1071" i="4"/>
  <c r="E1063" i="4"/>
  <c r="E1055" i="4"/>
  <c r="E1047" i="4"/>
  <c r="E1039" i="4"/>
  <c r="E1031" i="4"/>
  <c r="E1023" i="4"/>
  <c r="E1015" i="4"/>
  <c r="E1007" i="4"/>
  <c r="E999" i="4"/>
  <c r="E991" i="4"/>
  <c r="E983" i="4"/>
  <c r="E975" i="4"/>
  <c r="E1334" i="4"/>
  <c r="E1326" i="4"/>
  <c r="E1318" i="4"/>
  <c r="E1310" i="4"/>
  <c r="E1302" i="4"/>
  <c r="E1294" i="4"/>
  <c r="E1286" i="4"/>
  <c r="E1278" i="4"/>
  <c r="E1270" i="4"/>
  <c r="E1262" i="4"/>
  <c r="E1254" i="4"/>
  <c r="E1246" i="4"/>
  <c r="E1238" i="4"/>
  <c r="E1230" i="4"/>
  <c r="E1222" i="4"/>
  <c r="E1214" i="4"/>
  <c r="E1206" i="4"/>
  <c r="E1198" i="4"/>
  <c r="E1190" i="4"/>
  <c r="E1182" i="4"/>
  <c r="E1174" i="4"/>
  <c r="E1166" i="4"/>
  <c r="E1158" i="4"/>
  <c r="E1150" i="4"/>
  <c r="E1142" i="4"/>
  <c r="E1134" i="4"/>
  <c r="E1126" i="4"/>
  <c r="E1118" i="4"/>
  <c r="E1110" i="4"/>
  <c r="E1102" i="4"/>
  <c r="E1094" i="4"/>
  <c r="E1086" i="4"/>
  <c r="E1078" i="4"/>
  <c r="E1070" i="4"/>
  <c r="E1062" i="4"/>
  <c r="E1054" i="4"/>
  <c r="E1046" i="4"/>
  <c r="E1038" i="4"/>
  <c r="E1030" i="4"/>
  <c r="E1022" i="4"/>
  <c r="E1014" i="4"/>
  <c r="E1006" i="4"/>
  <c r="E998" i="4"/>
  <c r="E990" i="4"/>
  <c r="E982" i="4"/>
  <c r="E974" i="4"/>
  <c r="E966" i="4"/>
  <c r="E958" i="4"/>
  <c r="E950" i="4"/>
  <c r="E942" i="4"/>
  <c r="E934" i="4"/>
  <c r="E926" i="4"/>
  <c r="E918" i="4"/>
  <c r="E910" i="4"/>
  <c r="E902" i="4"/>
  <c r="E894" i="4"/>
  <c r="E886" i="4"/>
  <c r="E878" i="4"/>
  <c r="E870" i="4"/>
  <c r="E862" i="4"/>
  <c r="E854" i="4"/>
  <c r="E846" i="4"/>
  <c r="E838" i="4"/>
  <c r="E830" i="4"/>
  <c r="E822" i="4"/>
  <c r="E814" i="4"/>
  <c r="E806" i="4"/>
  <c r="E798" i="4"/>
  <c r="E790" i="4"/>
  <c r="E782" i="4"/>
  <c r="E774" i="4"/>
  <c r="E766" i="4"/>
  <c r="E758" i="4"/>
  <c r="E750" i="4"/>
  <c r="E742" i="4"/>
  <c r="E734" i="4"/>
  <c r="E726" i="4"/>
  <c r="E718" i="4"/>
  <c r="E710" i="4"/>
  <c r="E702" i="4"/>
  <c r="E694" i="4"/>
  <c r="E686" i="4"/>
  <c r="E678" i="4"/>
  <c r="E670" i="4"/>
  <c r="E662" i="4"/>
  <c r="E654" i="4"/>
  <c r="E646" i="4"/>
  <c r="E638" i="4"/>
  <c r="E630" i="4"/>
  <c r="E622" i="4"/>
  <c r="E614" i="4"/>
  <c r="E606" i="4"/>
  <c r="E598" i="4"/>
  <c r="E591" i="4"/>
  <c r="E583" i="4"/>
  <c r="E575" i="4"/>
  <c r="E567" i="4"/>
  <c r="E559" i="4"/>
  <c r="E552" i="4"/>
  <c r="E545" i="4"/>
  <c r="E537" i="4"/>
  <c r="E529" i="4"/>
  <c r="E521" i="4"/>
  <c r="E513" i="4"/>
  <c r="E505" i="4"/>
  <c r="E497" i="4"/>
  <c r="E489" i="4"/>
  <c r="E481" i="4"/>
  <c r="E473" i="4"/>
  <c r="E465" i="4"/>
  <c r="E457" i="4"/>
  <c r="E449" i="4"/>
  <c r="E441" i="4"/>
  <c r="E433" i="4"/>
  <c r="E425" i="4"/>
  <c r="E417" i="4"/>
  <c r="E409" i="4"/>
  <c r="E401" i="4"/>
  <c r="E393" i="4"/>
  <c r="E387" i="4"/>
  <c r="E379" i="4"/>
  <c r="E371" i="4"/>
  <c r="E363" i="4"/>
  <c r="E355" i="4"/>
  <c r="E347" i="4"/>
  <c r="E339" i="4"/>
  <c r="E331" i="4"/>
  <c r="E323" i="4"/>
  <c r="E319" i="4"/>
  <c r="E313" i="4"/>
  <c r="E307" i="4"/>
  <c r="E299" i="4"/>
  <c r="E291" i="4"/>
  <c r="E283" i="4"/>
  <c r="E275" i="4"/>
  <c r="E267" i="4"/>
  <c r="E259" i="4"/>
  <c r="E251" i="4"/>
  <c r="E245" i="4"/>
  <c r="E237" i="4"/>
  <c r="E229" i="4"/>
  <c r="E221" i="4"/>
  <c r="E213" i="4"/>
  <c r="E205" i="4"/>
  <c r="E197" i="4"/>
  <c r="E189" i="4"/>
  <c r="E183" i="4"/>
  <c r="E175" i="4"/>
  <c r="E167" i="4"/>
  <c r="E159" i="4"/>
  <c r="E151" i="4"/>
  <c r="E143" i="4"/>
  <c r="E135" i="4"/>
  <c r="E127" i="4"/>
  <c r="E2741" i="4"/>
  <c r="E2733" i="4"/>
  <c r="E2725" i="4"/>
  <c r="E2717" i="4"/>
  <c r="E2709" i="4"/>
  <c r="E2701" i="4"/>
  <c r="E2693" i="4"/>
  <c r="E2685" i="4"/>
  <c r="E2677" i="4"/>
  <c r="E2669" i="4"/>
  <c r="E2661" i="4"/>
  <c r="E2653" i="4"/>
  <c r="E2645" i="4"/>
  <c r="E2637" i="4"/>
  <c r="E2629" i="4"/>
  <c r="E2621" i="4"/>
  <c r="E2613" i="4"/>
  <c r="E2605" i="4"/>
  <c r="E2597" i="4"/>
  <c r="E2589" i="4"/>
  <c r="E2581" i="4"/>
  <c r="E2573" i="4"/>
  <c r="E2565" i="4"/>
  <c r="E2557" i="4"/>
  <c r="E2549" i="4"/>
  <c r="E2541" i="4"/>
  <c r="E2533" i="4"/>
  <c r="E2525" i="4"/>
  <c r="E2517" i="4"/>
  <c r="E2509" i="4"/>
  <c r="E2501" i="4"/>
  <c r="E2493" i="4"/>
  <c r="E2485" i="4"/>
  <c r="E2477" i="4"/>
  <c r="E2469" i="4"/>
  <c r="E2461" i="4"/>
  <c r="E2453" i="4"/>
  <c r="E2445" i="4"/>
  <c r="E2437" i="4"/>
  <c r="E2429" i="4"/>
  <c r="E2421" i="4"/>
  <c r="E2413" i="4"/>
  <c r="E2405" i="4"/>
  <c r="E2397" i="4"/>
  <c r="E2389" i="4"/>
  <c r="E2381" i="4"/>
  <c r="E2373" i="4"/>
  <c r="E2365" i="4"/>
  <c r="E2357" i="4"/>
  <c r="E2349" i="4"/>
  <c r="E2341" i="4"/>
  <c r="E2333" i="4"/>
  <c r="E2325" i="4"/>
  <c r="E2317" i="4"/>
  <c r="E2309" i="4"/>
  <c r="E2301" i="4"/>
  <c r="E2293" i="4"/>
  <c r="E2285" i="4"/>
  <c r="E2277" i="4"/>
  <c r="E2269" i="4"/>
  <c r="E2261" i="4"/>
  <c r="E2253" i="4"/>
  <c r="E2245" i="4"/>
  <c r="E2237" i="4"/>
  <c r="E2229" i="4"/>
  <c r="E2221" i="4"/>
  <c r="E2213" i="4"/>
  <c r="E2205" i="4"/>
  <c r="E2197" i="4"/>
  <c r="E2189" i="4"/>
  <c r="E2181" i="4"/>
  <c r="E2173" i="4"/>
  <c r="E2165" i="4"/>
  <c r="E2157" i="4"/>
  <c r="E2149" i="4"/>
  <c r="E2141" i="4"/>
  <c r="E2133" i="4"/>
  <c r="E2125" i="4"/>
  <c r="E2117" i="4"/>
  <c r="E2109" i="4"/>
  <c r="E2101" i="4"/>
  <c r="E2093" i="4"/>
  <c r="E2085" i="4"/>
  <c r="E2077" i="4"/>
  <c r="E2069" i="4"/>
  <c r="E2061" i="4"/>
  <c r="E2053" i="4"/>
  <c r="E2045" i="4"/>
  <c r="E2037" i="4"/>
  <c r="E2029" i="4"/>
  <c r="E2021" i="4"/>
  <c r="E2013" i="4"/>
  <c r="E2005" i="4"/>
  <c r="E1997" i="4"/>
  <c r="E1989" i="4"/>
  <c r="E1981" i="4"/>
  <c r="E1973" i="4"/>
  <c r="E1965" i="4"/>
  <c r="E1957" i="4"/>
  <c r="E1949" i="4"/>
  <c r="E1941" i="4"/>
  <c r="E1933" i="4"/>
  <c r="E1925" i="4"/>
  <c r="E1917" i="4"/>
  <c r="E1909" i="4"/>
  <c r="E1901" i="4"/>
  <c r="E1893" i="4"/>
  <c r="E1885" i="4"/>
  <c r="E1877" i="4"/>
  <c r="E1869" i="4"/>
  <c r="E1861" i="4"/>
  <c r="E1853" i="4"/>
  <c r="E1845" i="4"/>
  <c r="E1837" i="4"/>
  <c r="E1829" i="4"/>
  <c r="E1821" i="4"/>
  <c r="E1813" i="4"/>
  <c r="E1805" i="4"/>
  <c r="E1797" i="4"/>
  <c r="E1789" i="4"/>
  <c r="E1781" i="4"/>
  <c r="E1773" i="4"/>
  <c r="E1765" i="4"/>
  <c r="E1757" i="4"/>
  <c r="E1749" i="4"/>
  <c r="E1741" i="4"/>
  <c r="E1733" i="4"/>
  <c r="E1725" i="4"/>
  <c r="E1717" i="4"/>
  <c r="E1709" i="4"/>
  <c r="E1701" i="4"/>
  <c r="E1693" i="4"/>
  <c r="E1685" i="4"/>
  <c r="E1677" i="4"/>
  <c r="E1669" i="4"/>
  <c r="E1661" i="4"/>
  <c r="E1653" i="4"/>
  <c r="E1645" i="4"/>
  <c r="E1637" i="4"/>
  <c r="E1629" i="4"/>
  <c r="E1621" i="4"/>
  <c r="E1613" i="4"/>
  <c r="E1605" i="4"/>
  <c r="E1597" i="4"/>
  <c r="E1589" i="4"/>
  <c r="E1581" i="4"/>
  <c r="E1573" i="4"/>
  <c r="E1565" i="4"/>
  <c r="E1557" i="4"/>
  <c r="E1549" i="4"/>
  <c r="E1541" i="4"/>
  <c r="E1533" i="4"/>
  <c r="E1525" i="4"/>
  <c r="E1517" i="4"/>
  <c r="E1509" i="4"/>
  <c r="E1501" i="4"/>
  <c r="E1493" i="4"/>
  <c r="E1485" i="4"/>
  <c r="E1477" i="4"/>
  <c r="E1469" i="4"/>
  <c r="E2940" i="4"/>
  <c r="E2932" i="4"/>
  <c r="E2924" i="4"/>
  <c r="E2916" i="4"/>
  <c r="E2908" i="4"/>
  <c r="E2900" i="4"/>
  <c r="E2892" i="4"/>
  <c r="E2884" i="4"/>
  <c r="E2876" i="4"/>
  <c r="E2868" i="4"/>
  <c r="E2860" i="4"/>
  <c r="E2852" i="4"/>
  <c r="E2844" i="4"/>
  <c r="E2836" i="4"/>
  <c r="E2828" i="4"/>
  <c r="E2820" i="4"/>
  <c r="E2812" i="4"/>
  <c r="E2804" i="4"/>
  <c r="E2796" i="4"/>
  <c r="E2788" i="4"/>
  <c r="E2780" i="4"/>
  <c r="E2772" i="4"/>
  <c r="E2764" i="4"/>
  <c r="E2756" i="4"/>
  <c r="E2748" i="4"/>
  <c r="E2740" i="4"/>
  <c r="E2732" i="4"/>
  <c r="E2724" i="4"/>
  <c r="E2716" i="4"/>
  <c r="E2708" i="4"/>
  <c r="E2700" i="4"/>
  <c r="E2692" i="4"/>
  <c r="E2684" i="4"/>
  <c r="E2676" i="4"/>
  <c r="E2668" i="4"/>
  <c r="E2660" i="4"/>
  <c r="E2652" i="4"/>
  <c r="E2644" i="4"/>
  <c r="E2636" i="4"/>
  <c r="E2628" i="4"/>
  <c r="E2620" i="4"/>
  <c r="E2612" i="4"/>
  <c r="E2604" i="4"/>
  <c r="E2596" i="4"/>
  <c r="E2588" i="4"/>
  <c r="E2580" i="4"/>
  <c r="E2572" i="4"/>
  <c r="E2564" i="4"/>
  <c r="E2556" i="4"/>
  <c r="E2548" i="4"/>
  <c r="E2540" i="4"/>
  <c r="E2532" i="4"/>
  <c r="E2524" i="4"/>
  <c r="E2516" i="4"/>
  <c r="E2508" i="4"/>
  <c r="E2500" i="4"/>
  <c r="E2492" i="4"/>
  <c r="E2484" i="4"/>
  <c r="E2476" i="4"/>
  <c r="E2468" i="4"/>
  <c r="E2460" i="4"/>
  <c r="E2452" i="4"/>
  <c r="E2444" i="4"/>
  <c r="E2436" i="4"/>
  <c r="E2428" i="4"/>
  <c r="E2420" i="4"/>
  <c r="E2412" i="4"/>
  <c r="E2404" i="4"/>
  <c r="E2396" i="4"/>
  <c r="E2388" i="4"/>
  <c r="E2380" i="4"/>
  <c r="E2372" i="4"/>
  <c r="E2364" i="4"/>
  <c r="E2356" i="4"/>
  <c r="E2348" i="4"/>
  <c r="E2340" i="4"/>
  <c r="E2332" i="4"/>
  <c r="E2324" i="4"/>
  <c r="E2316" i="4"/>
  <c r="E2308" i="4"/>
  <c r="E2300" i="4"/>
  <c r="E2292" i="4"/>
  <c r="E2284" i="4"/>
  <c r="E2276" i="4"/>
  <c r="E2268" i="4"/>
  <c r="E2260" i="4"/>
  <c r="E2252" i="4"/>
  <c r="E2244" i="4"/>
  <c r="E2236" i="4"/>
  <c r="E2228" i="4"/>
  <c r="E2220" i="4"/>
  <c r="E2212" i="4"/>
  <c r="E2204" i="4"/>
  <c r="E2196" i="4"/>
  <c r="E2188" i="4"/>
  <c r="E2180" i="4"/>
  <c r="E2172" i="4"/>
  <c r="E2164" i="4"/>
  <c r="E2156" i="4"/>
  <c r="E2148" i="4"/>
  <c r="E2140" i="4"/>
  <c r="E2132" i="4"/>
  <c r="E2124" i="4"/>
  <c r="E2116" i="4"/>
  <c r="E2108" i="4"/>
  <c r="E2100" i="4"/>
  <c r="E2092" i="4"/>
  <c r="E2084" i="4"/>
  <c r="E2076" i="4"/>
  <c r="E2068" i="4"/>
  <c r="E2060" i="4"/>
  <c r="E2052" i="4"/>
  <c r="E2044" i="4"/>
  <c r="E2036" i="4"/>
  <c r="E2028" i="4"/>
  <c r="E2020" i="4"/>
  <c r="E2012" i="4"/>
  <c r="E2004" i="4"/>
  <c r="E1996" i="4"/>
  <c r="E1988" i="4"/>
  <c r="E1980" i="4"/>
  <c r="E1972" i="4"/>
  <c r="E1964" i="4"/>
  <c r="E1956" i="4"/>
  <c r="E1948" i="4"/>
  <c r="E1940" i="4"/>
  <c r="E1932" i="4"/>
  <c r="E1924" i="4"/>
  <c r="E1916" i="4"/>
  <c r="E1908" i="4"/>
  <c r="E1900" i="4"/>
  <c r="E1892" i="4"/>
  <c r="E1884" i="4"/>
  <c r="E1876" i="4"/>
  <c r="E1868" i="4"/>
  <c r="E1860" i="4"/>
  <c r="E1852" i="4"/>
  <c r="E1844" i="4"/>
  <c r="E1836" i="4"/>
  <c r="E1828" i="4"/>
  <c r="E1820" i="4"/>
  <c r="E1812" i="4"/>
  <c r="E1804" i="4"/>
  <c r="E1796" i="4"/>
  <c r="E1788" i="4"/>
  <c r="E1780" i="4"/>
  <c r="E1772" i="4"/>
  <c r="E1764" i="4"/>
  <c r="E1756" i="4"/>
  <c r="E1748" i="4"/>
  <c r="E1740" i="4"/>
  <c r="E1732" i="4"/>
  <c r="E1724" i="4"/>
  <c r="E1716" i="4"/>
  <c r="E1708" i="4"/>
  <c r="E1700" i="4"/>
  <c r="E1692" i="4"/>
  <c r="E1684" i="4"/>
  <c r="E1676" i="4"/>
  <c r="E1668" i="4"/>
  <c r="E1660" i="4"/>
  <c r="E1652" i="4"/>
  <c r="E1644" i="4"/>
  <c r="E1636" i="4"/>
  <c r="E1628" i="4"/>
  <c r="E1467" i="4"/>
  <c r="E1459" i="4"/>
  <c r="E1451" i="4"/>
  <c r="E1443" i="4"/>
  <c r="E1435" i="4"/>
  <c r="E1427" i="4"/>
  <c r="E1419" i="4"/>
  <c r="E1411" i="4"/>
  <c r="E1403" i="4"/>
  <c r="E1395" i="4"/>
  <c r="E1387" i="4"/>
  <c r="E1379" i="4"/>
  <c r="E1371" i="4"/>
  <c r="E1363" i="4"/>
  <c r="E1355" i="4"/>
  <c r="E1347" i="4"/>
  <c r="E1339" i="4"/>
  <c r="E1331" i="4"/>
  <c r="E1323" i="4"/>
  <c r="E1315" i="4"/>
  <c r="E1307" i="4"/>
  <c r="E1299" i="4"/>
  <c r="E1291" i="4"/>
  <c r="E1283" i="4"/>
  <c r="E1275" i="4"/>
  <c r="E1267" i="4"/>
  <c r="E1259" i="4"/>
  <c r="E1251" i="4"/>
  <c r="E1243" i="4"/>
  <c r="E1235" i="4"/>
  <c r="E1227" i="4"/>
  <c r="E1219" i="4"/>
  <c r="E1211" i="4"/>
  <c r="E1203" i="4"/>
  <c r="E1195" i="4"/>
  <c r="E1187" i="4"/>
  <c r="E1179" i="4"/>
  <c r="E1171" i="4"/>
  <c r="E1163" i="4"/>
  <c r="E1155" i="4"/>
  <c r="E1147" i="4"/>
  <c r="E1139" i="4"/>
  <c r="E1131" i="4"/>
  <c r="E1123" i="4"/>
  <c r="E1115" i="4"/>
  <c r="E1107" i="4"/>
  <c r="E1099" i="4"/>
  <c r="E1091" i="4"/>
  <c r="E1083" i="4"/>
  <c r="E1075" i="4"/>
  <c r="E1067" i="4"/>
  <c r="E1059" i="4"/>
  <c r="E1051" i="4"/>
  <c r="E1043" i="4"/>
  <c r="E1035" i="4"/>
  <c r="E1027" i="4"/>
  <c r="E1019" i="4"/>
  <c r="E1011" i="4"/>
  <c r="E1003" i="4"/>
  <c r="E995" i="4"/>
  <c r="E987" i="4"/>
  <c r="E979" i="4"/>
  <c r="E971" i="4"/>
  <c r="E963" i="4"/>
  <c r="E955" i="4"/>
  <c r="E947" i="4"/>
  <c r="E939" i="4"/>
  <c r="E931" i="4"/>
  <c r="E923" i="4"/>
  <c r="E915" i="4"/>
  <c r="E907" i="4"/>
  <c r="E899" i="4"/>
  <c r="E891" i="4"/>
  <c r="E883" i="4"/>
  <c r="E875" i="4"/>
  <c r="E867" i="4"/>
  <c r="E859" i="4"/>
  <c r="E851" i="4"/>
  <c r="E843" i="4"/>
  <c r="E835" i="4"/>
  <c r="E827" i="4"/>
  <c r="E819" i="4"/>
  <c r="E811" i="4"/>
  <c r="E803" i="4"/>
  <c r="E795" i="4"/>
  <c r="E787" i="4"/>
  <c r="E779" i="4"/>
  <c r="E771" i="4"/>
  <c r="E763" i="4"/>
  <c r="E755" i="4"/>
  <c r="E747" i="4"/>
  <c r="E739" i="4"/>
  <c r="E731" i="4"/>
  <c r="E723" i="4"/>
  <c r="E715" i="4"/>
  <c r="E707" i="4"/>
  <c r="E699" i="4"/>
  <c r="E691" i="4"/>
  <c r="E683" i="4"/>
  <c r="E675" i="4"/>
  <c r="E667" i="4"/>
  <c r="E659" i="4"/>
  <c r="E651" i="4"/>
  <c r="E643" i="4"/>
  <c r="E635" i="4"/>
  <c r="E627" i="4"/>
  <c r="E619" i="4"/>
  <c r="E611" i="4"/>
  <c r="E603" i="4"/>
  <c r="E596" i="4"/>
  <c r="E588" i="4"/>
  <c r="E580" i="4"/>
  <c r="E572" i="4"/>
  <c r="E564" i="4"/>
  <c r="E556" i="4"/>
  <c r="E549" i="4"/>
  <c r="E542" i="4"/>
  <c r="E534" i="4"/>
  <c r="E526" i="4"/>
  <c r="E518" i="4"/>
  <c r="E510" i="4"/>
  <c r="E502" i="4"/>
  <c r="E494" i="4"/>
  <c r="E486" i="4"/>
  <c r="E478" i="4"/>
  <c r="E470" i="4"/>
  <c r="E462" i="4"/>
  <c r="E454" i="4"/>
  <c r="E446" i="4"/>
  <c r="E438" i="4"/>
  <c r="E430" i="4"/>
  <c r="E422" i="4"/>
  <c r="E414" i="4"/>
  <c r="E406" i="4"/>
  <c r="E398" i="4"/>
  <c r="E390" i="4"/>
  <c r="E384" i="4"/>
  <c r="E376" i="4"/>
  <c r="E368" i="4"/>
  <c r="E360" i="4"/>
  <c r="E352" i="4"/>
  <c r="E344" i="4"/>
  <c r="E336" i="4"/>
  <c r="E328" i="4"/>
  <c r="E318" i="4"/>
  <c r="E2698" i="4"/>
  <c r="E2690" i="4"/>
  <c r="E2682" i="4"/>
  <c r="E2674" i="4"/>
  <c r="E2666" i="4"/>
  <c r="E2658" i="4"/>
  <c r="E2650" i="4"/>
  <c r="E2642" i="4"/>
  <c r="E2634" i="4"/>
  <c r="E2626" i="4"/>
  <c r="E2618" i="4"/>
  <c r="E2610" i="4"/>
  <c r="E2602" i="4"/>
  <c r="E2594" i="4"/>
  <c r="E2586" i="4"/>
  <c r="E2578" i="4"/>
  <c r="E2570" i="4"/>
  <c r="E2562" i="4"/>
  <c r="E2554" i="4"/>
  <c r="E2546" i="4"/>
  <c r="E2538" i="4"/>
  <c r="E2530" i="4"/>
  <c r="E2522" i="4"/>
  <c r="E2514" i="4"/>
  <c r="E2506" i="4"/>
  <c r="E2498" i="4"/>
  <c r="E2490" i="4"/>
  <c r="E2482" i="4"/>
  <c r="E2474" i="4"/>
  <c r="E2466" i="4"/>
  <c r="E2458" i="4"/>
  <c r="E2450" i="4"/>
  <c r="E2442" i="4"/>
  <c r="E2434" i="4"/>
  <c r="E2426" i="4"/>
  <c r="E2418" i="4"/>
  <c r="E2410" i="4"/>
  <c r="E2402" i="4"/>
  <c r="E2394" i="4"/>
  <c r="E2386" i="4"/>
  <c r="E2378" i="4"/>
  <c r="E2370" i="4"/>
  <c r="E2362" i="4"/>
  <c r="E2354" i="4"/>
  <c r="E2346" i="4"/>
  <c r="E2338" i="4"/>
  <c r="E2330" i="4"/>
  <c r="E2322" i="4"/>
  <c r="E2314" i="4"/>
  <c r="E2306" i="4"/>
  <c r="E2298" i="4"/>
  <c r="E2290" i="4"/>
  <c r="E2282" i="4"/>
  <c r="E2274" i="4"/>
  <c r="E2266" i="4"/>
  <c r="E2258" i="4"/>
  <c r="E2250" i="4"/>
  <c r="E2242" i="4"/>
  <c r="E2234" i="4"/>
  <c r="E2226" i="4"/>
  <c r="E2218" i="4"/>
  <c r="E2210" i="4"/>
  <c r="E2202" i="4"/>
  <c r="E2194" i="4"/>
  <c r="E2186" i="4"/>
  <c r="E2178" i="4"/>
  <c r="E2170" i="4"/>
  <c r="E2162" i="4"/>
  <c r="E2154" i="4"/>
  <c r="E2146" i="4"/>
  <c r="E2138" i="4"/>
  <c r="E2130" i="4"/>
  <c r="E2122" i="4"/>
  <c r="E2114" i="4"/>
  <c r="E2106" i="4"/>
  <c r="E2098" i="4"/>
  <c r="E2090" i="4"/>
  <c r="E2082" i="4"/>
  <c r="E2074" i="4"/>
  <c r="E2066" i="4"/>
  <c r="E2058" i="4"/>
  <c r="E2050" i="4"/>
  <c r="E2042" i="4"/>
  <c r="E2034" i="4"/>
  <c r="E2026" i="4"/>
  <c r="E2018" i="4"/>
  <c r="E2010" i="4"/>
  <c r="E2002" i="4"/>
  <c r="E1994" i="4"/>
  <c r="E1986" i="4"/>
  <c r="E1978" i="4"/>
  <c r="E1970" i="4"/>
  <c r="E1962" i="4"/>
  <c r="E1954" i="4"/>
  <c r="E1946" i="4"/>
  <c r="E1938" i="4"/>
  <c r="E1930" i="4"/>
  <c r="E1922" i="4"/>
  <c r="E1914" i="4"/>
  <c r="E1906" i="4"/>
  <c r="E1898" i="4"/>
  <c r="E1890" i="4"/>
  <c r="E1882" i="4"/>
  <c r="E1874" i="4"/>
  <c r="E1866" i="4"/>
  <c r="E1858" i="4"/>
  <c r="E1850" i="4"/>
  <c r="E1842" i="4"/>
  <c r="E1834" i="4"/>
  <c r="E1826" i="4"/>
  <c r="E1818" i="4"/>
  <c r="E1810" i="4"/>
  <c r="E1802" i="4"/>
  <c r="E1794" i="4"/>
  <c r="E1786" i="4"/>
  <c r="E1778" i="4"/>
  <c r="E1770" i="4"/>
  <c r="E1762" i="4"/>
  <c r="E1754" i="4"/>
  <c r="E1746" i="4"/>
  <c r="E1738" i="4"/>
  <c r="E1730" i="4"/>
  <c r="E1722" i="4"/>
  <c r="E1714" i="4"/>
  <c r="E1706" i="4"/>
  <c r="E1698" i="4"/>
  <c r="E1690" i="4"/>
  <c r="E1682" i="4"/>
  <c r="E1674" i="4"/>
  <c r="E1666" i="4"/>
  <c r="E1658" i="4"/>
  <c r="E1650" i="4"/>
  <c r="E1642" i="4"/>
  <c r="E1634" i="4"/>
  <c r="E1626" i="4"/>
  <c r="E1618" i="4"/>
  <c r="E1610" i="4"/>
  <c r="E1602" i="4"/>
  <c r="E1594" i="4"/>
  <c r="E1586" i="4"/>
  <c r="E1578" i="4"/>
  <c r="E1570" i="4"/>
  <c r="E1562" i="4"/>
  <c r="E1554" i="4"/>
  <c r="E1546" i="4"/>
  <c r="E1538" i="4"/>
  <c r="E1530" i="4"/>
  <c r="E1522" i="4"/>
  <c r="E1514" i="4"/>
  <c r="E1506" i="4"/>
  <c r="E1498" i="4"/>
  <c r="E1490" i="4"/>
  <c r="E1482" i="4"/>
  <c r="E1474" i="4"/>
  <c r="E1466" i="4"/>
  <c r="E1458" i="4"/>
  <c r="E2577" i="4"/>
  <c r="E2569" i="4"/>
  <c r="E2561" i="4"/>
  <c r="E2553" i="4"/>
  <c r="E2545" i="4"/>
  <c r="E2537" i="4"/>
  <c r="E2529" i="4"/>
  <c r="E2521" i="4"/>
  <c r="E2513" i="4"/>
  <c r="E2505" i="4"/>
  <c r="E2497" i="4"/>
  <c r="E2489" i="4"/>
  <c r="E2481" i="4"/>
  <c r="E2473" i="4"/>
  <c r="E2465" i="4"/>
  <c r="E2457" i="4"/>
  <c r="E2449" i="4"/>
  <c r="E2441" i="4"/>
  <c r="E2433" i="4"/>
  <c r="E2425" i="4"/>
  <c r="E2417" i="4"/>
  <c r="E2409" i="4"/>
  <c r="E2401" i="4"/>
  <c r="E2393" i="4"/>
  <c r="E2385" i="4"/>
  <c r="E2377" i="4"/>
  <c r="E2369" i="4"/>
  <c r="E2361" i="4"/>
  <c r="E2353" i="4"/>
  <c r="E2345" i="4"/>
  <c r="E2337" i="4"/>
  <c r="E2329" i="4"/>
  <c r="E2321" i="4"/>
  <c r="E2313" i="4"/>
  <c r="E2305" i="4"/>
  <c r="E2297" i="4"/>
  <c r="E2289" i="4"/>
  <c r="E2281" i="4"/>
  <c r="E2273" i="4"/>
  <c r="E2265" i="4"/>
  <c r="E2257" i="4"/>
  <c r="E2249" i="4"/>
  <c r="E2241" i="4"/>
  <c r="E2233" i="4"/>
  <c r="E2225" i="4"/>
  <c r="E2217" i="4"/>
  <c r="E2209" i="4"/>
  <c r="E2201" i="4"/>
  <c r="E2193" i="4"/>
  <c r="E2185" i="4"/>
  <c r="E2177" i="4"/>
  <c r="E2169" i="4"/>
  <c r="E2161" i="4"/>
  <c r="E2153" i="4"/>
  <c r="E2145" i="4"/>
  <c r="E2137" i="4"/>
  <c r="E2129" i="4"/>
  <c r="E2121" i="4"/>
  <c r="E2113" i="4"/>
  <c r="E2105" i="4"/>
  <c r="E2097" i="4"/>
  <c r="E2089" i="4"/>
  <c r="E2081" i="4"/>
  <c r="E2073" i="4"/>
  <c r="E2065" i="4"/>
  <c r="E2057" i="4"/>
  <c r="E2049" i="4"/>
  <c r="E2041" i="4"/>
  <c r="E2033" i="4"/>
  <c r="E2025" i="4"/>
  <c r="E2017" i="4"/>
  <c r="E2009" i="4"/>
  <c r="E2001" i="4"/>
  <c r="E1993" i="4"/>
  <c r="E1985" i="4"/>
  <c r="E1977" i="4"/>
  <c r="E1969" i="4"/>
  <c r="E1961" i="4"/>
  <c r="E1953" i="4"/>
  <c r="E1945" i="4"/>
  <c r="E1937" i="4"/>
  <c r="E1929" i="4"/>
  <c r="E1921" i="4"/>
  <c r="E1913" i="4"/>
  <c r="E1905" i="4"/>
  <c r="E1897" i="4"/>
  <c r="E1889" i="4"/>
  <c r="E1881" i="4"/>
  <c r="E1873" i="4"/>
  <c r="E1865" i="4"/>
  <c r="E1857" i="4"/>
  <c r="E1849" i="4"/>
  <c r="E1841" i="4"/>
  <c r="E1833" i="4"/>
  <c r="E1825" i="4"/>
  <c r="E1817" i="4"/>
  <c r="E1809" i="4"/>
  <c r="E1801" i="4"/>
  <c r="E1793" i="4"/>
  <c r="E1785" i="4"/>
  <c r="E1777" i="4"/>
  <c r="E1769" i="4"/>
  <c r="E1761" i="4"/>
  <c r="E1753" i="4"/>
  <c r="E1745" i="4"/>
  <c r="E1737" i="4"/>
  <c r="E1729" i="4"/>
  <c r="E1721" i="4"/>
  <c r="E1713" i="4"/>
  <c r="E1705" i="4"/>
  <c r="E1697" i="4"/>
  <c r="E1689" i="4"/>
  <c r="E1681" i="4"/>
  <c r="E1673" i="4"/>
  <c r="E1665" i="4"/>
  <c r="E1657" i="4"/>
  <c r="E1649" i="4"/>
  <c r="E1641" i="4"/>
  <c r="E1633" i="4"/>
  <c r="E1625" i="4"/>
  <c r="E1617" i="4"/>
  <c r="E1609" i="4"/>
  <c r="E1601" i="4"/>
  <c r="E1593" i="4"/>
  <c r="E1585" i="4"/>
  <c r="E1577" i="4"/>
  <c r="E1569" i="4"/>
  <c r="E1561" i="4"/>
  <c r="E1553" i="4"/>
  <c r="E1545" i="4"/>
  <c r="E1537" i="4"/>
  <c r="E1529" i="4"/>
  <c r="E1521" i="4"/>
  <c r="E1513" i="4"/>
  <c r="E1505" i="4"/>
  <c r="E1497" i="4"/>
  <c r="E1489" i="4"/>
  <c r="E1481" i="4"/>
  <c r="E1473" i="4"/>
  <c r="E1465" i="4"/>
  <c r="E1457" i="4"/>
  <c r="E1449" i="4"/>
  <c r="E1441" i="4"/>
  <c r="E1433" i="4"/>
  <c r="E1425" i="4"/>
  <c r="E1417" i="4"/>
  <c r="E1409" i="4"/>
  <c r="E1401" i="4"/>
  <c r="E1393" i="4"/>
  <c r="E1385" i="4"/>
  <c r="E1377" i="4"/>
  <c r="E1369" i="4"/>
  <c r="E1361" i="4"/>
  <c r="E1353" i="4"/>
  <c r="E1345" i="4"/>
  <c r="E1337" i="4"/>
  <c r="E1329" i="4"/>
  <c r="E1321" i="4"/>
  <c r="E1313" i="4"/>
  <c r="E1305" i="4"/>
  <c r="E1297" i="4"/>
  <c r="E1289" i="4"/>
  <c r="E1281" i="4"/>
  <c r="E1273" i="4"/>
  <c r="E1265" i="4"/>
  <c r="E1257" i="4"/>
  <c r="E1249" i="4"/>
  <c r="E1241" i="4"/>
  <c r="E1233" i="4"/>
  <c r="E1225" i="4"/>
  <c r="E1217" i="4"/>
  <c r="E1209" i="4"/>
  <c r="E1201" i="4"/>
  <c r="E1193" i="4"/>
  <c r="E1185" i="4"/>
  <c r="E1177" i="4"/>
  <c r="E1169" i="4"/>
  <c r="E1161" i="4"/>
  <c r="E1153" i="4"/>
  <c r="E1145" i="4"/>
  <c r="E1137" i="4"/>
  <c r="E1129" i="4"/>
  <c r="E1121" i="4"/>
  <c r="E1113" i="4"/>
  <c r="E1105" i="4"/>
  <c r="E1097" i="4"/>
  <c r="E1089" i="4"/>
  <c r="E1081" i="4"/>
  <c r="E1073" i="4"/>
  <c r="E1065" i="4"/>
  <c r="E1057" i="4"/>
  <c r="E1049" i="4"/>
  <c r="E1041" i="4"/>
  <c r="E1033" i="4"/>
  <c r="E1025" i="4"/>
  <c r="E1017" i="4"/>
  <c r="E1009" i="4"/>
  <c r="E1001" i="4"/>
  <c r="E993" i="4"/>
  <c r="E985" i="4"/>
  <c r="E977" i="4"/>
  <c r="E969" i="4"/>
  <c r="E961" i="4"/>
  <c r="E953" i="4"/>
  <c r="E945" i="4"/>
  <c r="E937" i="4"/>
  <c r="E929" i="4"/>
  <c r="E921" i="4"/>
  <c r="E913" i="4"/>
  <c r="E905" i="4"/>
  <c r="E897" i="4"/>
  <c r="E889" i="4"/>
  <c r="E881" i="4"/>
  <c r="E873" i="4"/>
  <c r="E865" i="4"/>
  <c r="E857" i="4"/>
  <c r="E849" i="4"/>
  <c r="E841" i="4"/>
  <c r="E833" i="4"/>
  <c r="E825" i="4"/>
  <c r="E817" i="4"/>
  <c r="E809" i="4"/>
  <c r="E801" i="4"/>
  <c r="E793" i="4"/>
  <c r="E785" i="4"/>
  <c r="E777" i="4"/>
  <c r="E769" i="4"/>
  <c r="E761" i="4"/>
  <c r="E753" i="4"/>
  <c r="E745" i="4"/>
  <c r="E737" i="4"/>
  <c r="E729" i="4"/>
  <c r="E721" i="4"/>
  <c r="E713" i="4"/>
  <c r="E705" i="4"/>
  <c r="E697" i="4"/>
  <c r="E689" i="4"/>
  <c r="E681" i="4"/>
  <c r="E673" i="4"/>
  <c r="E665" i="4"/>
  <c r="E657" i="4"/>
  <c r="E649" i="4"/>
  <c r="E641" i="4"/>
  <c r="E633" i="4"/>
  <c r="E625" i="4"/>
  <c r="E617" i="4"/>
  <c r="E609" i="4"/>
  <c r="E601" i="4"/>
  <c r="E594" i="4"/>
  <c r="E586" i="4"/>
  <c r="E578" i="4"/>
  <c r="E570" i="4"/>
  <c r="E562" i="4"/>
  <c r="E554" i="4"/>
  <c r="E540" i="4"/>
  <c r="E532" i="4"/>
  <c r="E524" i="4"/>
  <c r="E516" i="4"/>
  <c r="E508" i="4"/>
  <c r="E500" i="4"/>
  <c r="E492" i="4"/>
  <c r="E484" i="4"/>
  <c r="E476" i="4"/>
  <c r="E468" i="4"/>
  <c r="E460" i="4"/>
  <c r="E452" i="4"/>
  <c r="E444" i="4"/>
  <c r="E436" i="4"/>
  <c r="E428" i="4"/>
  <c r="E420" i="4"/>
  <c r="E412" i="4"/>
  <c r="E404" i="4"/>
  <c r="E396" i="4"/>
  <c r="E382" i="4"/>
  <c r="E374" i="4"/>
  <c r="E366" i="4"/>
  <c r="E358" i="4"/>
  <c r="E350" i="4"/>
  <c r="E342" i="4"/>
  <c r="E334" i="4"/>
  <c r="E326" i="4"/>
  <c r="E316" i="4"/>
  <c r="E310" i="4"/>
  <c r="E302" i="4"/>
  <c r="E294" i="4"/>
  <c r="E286" i="4"/>
  <c r="E278" i="4"/>
  <c r="E270" i="4"/>
  <c r="E262" i="4"/>
  <c r="E254" i="4"/>
  <c r="E240" i="4"/>
  <c r="E232" i="4"/>
  <c r="E224" i="4"/>
  <c r="E216" i="4"/>
  <c r="E208" i="4"/>
  <c r="E200" i="4"/>
  <c r="E192" i="4"/>
  <c r="E186" i="4"/>
  <c r="E178" i="4"/>
  <c r="E170" i="4"/>
  <c r="E162" i="4"/>
  <c r="E154" i="4"/>
  <c r="E146" i="4"/>
  <c r="E138" i="4"/>
  <c r="E130" i="4"/>
  <c r="E122" i="4"/>
  <c r="E114" i="4"/>
  <c r="E107" i="4"/>
  <c r="E99" i="4"/>
  <c r="E94" i="4"/>
  <c r="E86" i="4"/>
  <c r="E79" i="4"/>
  <c r="E71" i="4"/>
  <c r="E65" i="4"/>
  <c r="E57" i="4"/>
  <c r="E49" i="4"/>
  <c r="E41" i="4"/>
  <c r="E33" i="4"/>
  <c r="E25" i="4"/>
  <c r="E17" i="4"/>
  <c r="E1232" i="4"/>
  <c r="E1224" i="4"/>
  <c r="E1216" i="4"/>
  <c r="E1208" i="4"/>
  <c r="E1200" i="4"/>
  <c r="E1192" i="4"/>
  <c r="E1184" i="4"/>
  <c r="E1176" i="4"/>
  <c r="E1168" i="4"/>
  <c r="E1160" i="4"/>
  <c r="E1152" i="4"/>
  <c r="E1144" i="4"/>
  <c r="E1136" i="4"/>
  <c r="E1128" i="4"/>
  <c r="E1120" i="4"/>
  <c r="E1112" i="4"/>
  <c r="E1104" i="4"/>
  <c r="E1096" i="4"/>
  <c r="E1088" i="4"/>
  <c r="E1080" i="4"/>
  <c r="E1072" i="4"/>
  <c r="E1064" i="4"/>
  <c r="E1056" i="4"/>
  <c r="E1048" i="4"/>
  <c r="E1040" i="4"/>
  <c r="E1032" i="4"/>
  <c r="E1024" i="4"/>
  <c r="E1016" i="4"/>
  <c r="E1008" i="4"/>
  <c r="E1000" i="4"/>
  <c r="E992" i="4"/>
  <c r="E984" i="4"/>
  <c r="E976" i="4"/>
  <c r="E968" i="4"/>
  <c r="E960" i="4"/>
  <c r="E952" i="4"/>
  <c r="E944" i="4"/>
  <c r="E936" i="4"/>
  <c r="E928" i="4"/>
  <c r="E920" i="4"/>
  <c r="E912" i="4"/>
  <c r="E904" i="4"/>
  <c r="E896" i="4"/>
  <c r="E888" i="4"/>
  <c r="E880" i="4"/>
  <c r="E872" i="4"/>
  <c r="E864" i="4"/>
  <c r="E856" i="4"/>
  <c r="E848" i="4"/>
  <c r="E840" i="4"/>
  <c r="E832" i="4"/>
  <c r="E824" i="4"/>
  <c r="E816" i="4"/>
  <c r="E808" i="4"/>
  <c r="E800" i="4"/>
  <c r="E792" i="4"/>
  <c r="E784" i="4"/>
  <c r="E776" i="4"/>
  <c r="E768" i="4"/>
  <c r="E760" i="4"/>
  <c r="E752" i="4"/>
  <c r="E744" i="4"/>
  <c r="E736" i="4"/>
  <c r="E728" i="4"/>
  <c r="E720" i="4"/>
  <c r="E712" i="4"/>
  <c r="E704" i="4"/>
  <c r="E696" i="4"/>
  <c r="E688" i="4"/>
  <c r="E680" i="4"/>
  <c r="E672" i="4"/>
  <c r="E664" i="4"/>
  <c r="E656" i="4"/>
  <c r="E648" i="4"/>
  <c r="E640" i="4"/>
  <c r="E632" i="4"/>
  <c r="E624" i="4"/>
  <c r="E616" i="4"/>
  <c r="E608" i="4"/>
  <c r="E600" i="4"/>
  <c r="E593" i="4"/>
  <c r="E585" i="4"/>
  <c r="E577" i="4"/>
  <c r="E569" i="4"/>
  <c r="E561" i="4"/>
  <c r="E553" i="4"/>
  <c r="E547" i="4"/>
  <c r="E539" i="4"/>
  <c r="E531" i="4"/>
  <c r="E523" i="4"/>
  <c r="E515" i="4"/>
  <c r="E507" i="4"/>
  <c r="E499" i="4"/>
  <c r="E491" i="4"/>
  <c r="E483" i="4"/>
  <c r="E475" i="4"/>
  <c r="E467" i="4"/>
  <c r="E459" i="4"/>
  <c r="E451" i="4"/>
  <c r="E443" i="4"/>
  <c r="E435" i="4"/>
  <c r="E427" i="4"/>
  <c r="E419" i="4"/>
  <c r="E411" i="4"/>
  <c r="E403" i="4"/>
  <c r="E395" i="4"/>
  <c r="E381" i="4"/>
  <c r="E373" i="4"/>
  <c r="E365" i="4"/>
  <c r="E357" i="4"/>
  <c r="E349" i="4"/>
  <c r="E341" i="4"/>
  <c r="E333" i="4"/>
  <c r="E325" i="4"/>
  <c r="E321" i="4"/>
  <c r="E315" i="4"/>
  <c r="E309" i="4"/>
  <c r="E301" i="4"/>
  <c r="E293" i="4"/>
  <c r="E285" i="4"/>
  <c r="E277" i="4"/>
  <c r="E269" i="4"/>
  <c r="E261" i="4"/>
  <c r="E253" i="4"/>
  <c r="E239" i="4"/>
  <c r="E231" i="4"/>
  <c r="E223" i="4"/>
  <c r="E215" i="4"/>
  <c r="E207" i="4"/>
  <c r="E199" i="4"/>
  <c r="E191" i="4"/>
  <c r="E185" i="4"/>
  <c r="E177" i="4"/>
  <c r="E169" i="4"/>
  <c r="E161" i="4"/>
  <c r="E153" i="4"/>
  <c r="E145" i="4"/>
  <c r="E137" i="4"/>
  <c r="E129" i="4"/>
  <c r="E121" i="4"/>
  <c r="E113" i="4"/>
  <c r="E106" i="4"/>
  <c r="E98" i="4"/>
  <c r="E93" i="4"/>
  <c r="E85" i="4"/>
  <c r="E78" i="4"/>
  <c r="E70" i="4"/>
  <c r="E64" i="4"/>
  <c r="E56" i="4"/>
  <c r="E48" i="4"/>
  <c r="E40" i="4"/>
  <c r="E32" i="4"/>
  <c r="E24" i="4"/>
  <c r="E16" i="4"/>
  <c r="E967" i="4"/>
  <c r="E959" i="4"/>
  <c r="E951" i="4"/>
  <c r="E943" i="4"/>
  <c r="E935" i="4"/>
  <c r="E927" i="4"/>
  <c r="E919" i="4"/>
  <c r="E911" i="4"/>
  <c r="E903" i="4"/>
  <c r="E895" i="4"/>
  <c r="E887" i="4"/>
  <c r="E879" i="4"/>
  <c r="E871" i="4"/>
  <c r="E863" i="4"/>
  <c r="E855" i="4"/>
  <c r="E847" i="4"/>
  <c r="E839" i="4"/>
  <c r="E831" i="4"/>
  <c r="E823" i="4"/>
  <c r="E815" i="4"/>
  <c r="E807" i="4"/>
  <c r="E799" i="4"/>
  <c r="E791" i="4"/>
  <c r="E783" i="4"/>
  <c r="E775" i="4"/>
  <c r="E767" i="4"/>
  <c r="E759" i="4"/>
  <c r="E751" i="4"/>
  <c r="E743" i="4"/>
  <c r="E735" i="4"/>
  <c r="E727" i="4"/>
  <c r="E719" i="4"/>
  <c r="E711" i="4"/>
  <c r="E703" i="4"/>
  <c r="E695" i="4"/>
  <c r="E687" i="4"/>
  <c r="E679" i="4"/>
  <c r="E671" i="4"/>
  <c r="E663" i="4"/>
  <c r="E655" i="4"/>
  <c r="E647" i="4"/>
  <c r="E639" i="4"/>
  <c r="E631" i="4"/>
  <c r="E623" i="4"/>
  <c r="E615" i="4"/>
  <c r="E607" i="4"/>
  <c r="E599" i="4"/>
  <c r="E592" i="4"/>
  <c r="E584" i="4"/>
  <c r="E576" i="4"/>
  <c r="E568" i="4"/>
  <c r="E560" i="4"/>
  <c r="E546" i="4"/>
  <c r="E538" i="4"/>
  <c r="E530" i="4"/>
  <c r="E522" i="4"/>
  <c r="E514" i="4"/>
  <c r="E506" i="4"/>
  <c r="E498" i="4"/>
  <c r="E490" i="4"/>
  <c r="E482" i="4"/>
  <c r="E474" i="4"/>
  <c r="E466" i="4"/>
  <c r="E458" i="4"/>
  <c r="E450" i="4"/>
  <c r="E442" i="4"/>
  <c r="E434" i="4"/>
  <c r="E426" i="4"/>
  <c r="E418" i="4"/>
  <c r="E410" i="4"/>
  <c r="E402" i="4"/>
  <c r="E394" i="4"/>
  <c r="E388" i="4"/>
  <c r="E380" i="4"/>
  <c r="E372" i="4"/>
  <c r="E364" i="4"/>
  <c r="E356" i="4"/>
  <c r="E348" i="4"/>
  <c r="E340" i="4"/>
  <c r="E332" i="4"/>
  <c r="E324" i="4"/>
  <c r="E320" i="4"/>
  <c r="E314" i="4"/>
  <c r="E308" i="4"/>
  <c r="E300" i="4"/>
  <c r="E292" i="4"/>
  <c r="E284" i="4"/>
  <c r="E276" i="4"/>
  <c r="E268" i="4"/>
  <c r="E260" i="4"/>
  <c r="E252" i="4"/>
  <c r="E246" i="4"/>
  <c r="E238" i="4"/>
  <c r="E230" i="4"/>
  <c r="E222" i="4"/>
  <c r="E214" i="4"/>
  <c r="E206" i="4"/>
  <c r="E198" i="4"/>
  <c r="E190" i="4"/>
  <c r="E184" i="4"/>
  <c r="E176" i="4"/>
  <c r="E168" i="4"/>
  <c r="E160" i="4"/>
  <c r="E152" i="4"/>
  <c r="E144" i="4"/>
  <c r="E136" i="4"/>
  <c r="E128" i="4"/>
  <c r="E120" i="4"/>
  <c r="E105" i="4"/>
  <c r="E92" i="4"/>
  <c r="E77" i="4"/>
  <c r="E69" i="4"/>
  <c r="E63" i="4"/>
  <c r="E55" i="4"/>
  <c r="E47" i="4"/>
  <c r="E39" i="4"/>
  <c r="E31" i="4"/>
  <c r="E23" i="4"/>
  <c r="E15" i="4"/>
  <c r="E7" i="4"/>
  <c r="E119" i="4"/>
  <c r="E112" i="4"/>
  <c r="E104" i="4"/>
  <c r="E91" i="4"/>
  <c r="E84" i="4"/>
  <c r="E76" i="4"/>
  <c r="E62" i="4"/>
  <c r="E54" i="4"/>
  <c r="E46" i="4"/>
  <c r="E38" i="4"/>
  <c r="E30" i="4"/>
  <c r="E22" i="4"/>
  <c r="E14" i="4"/>
  <c r="E1461" i="4"/>
  <c r="E1453" i="4"/>
  <c r="E1445" i="4"/>
  <c r="E1437" i="4"/>
  <c r="E1429" i="4"/>
  <c r="E1421" i="4"/>
  <c r="E1413" i="4"/>
  <c r="E1405" i="4"/>
  <c r="E1397" i="4"/>
  <c r="E1389" i="4"/>
  <c r="E1381" i="4"/>
  <c r="E1373" i="4"/>
  <c r="E1365" i="4"/>
  <c r="E1357" i="4"/>
  <c r="E1349" i="4"/>
  <c r="E1341" i="4"/>
  <c r="E1333" i="4"/>
  <c r="E1325" i="4"/>
  <c r="E1317" i="4"/>
  <c r="E1309" i="4"/>
  <c r="E1301" i="4"/>
  <c r="E1293" i="4"/>
  <c r="E1285" i="4"/>
  <c r="E1277" i="4"/>
  <c r="E1269" i="4"/>
  <c r="E1261" i="4"/>
  <c r="E1253" i="4"/>
  <c r="E1245" i="4"/>
  <c r="E1237" i="4"/>
  <c r="E1229" i="4"/>
  <c r="E1221" i="4"/>
  <c r="E1213" i="4"/>
  <c r="E1205" i="4"/>
  <c r="E1197" i="4"/>
  <c r="E1189" i="4"/>
  <c r="E1181" i="4"/>
  <c r="E1173" i="4"/>
  <c r="E1165" i="4"/>
  <c r="E1157" i="4"/>
  <c r="E1149" i="4"/>
  <c r="E1141" i="4"/>
  <c r="E1133" i="4"/>
  <c r="E1125" i="4"/>
  <c r="E1117" i="4"/>
  <c r="E1109" i="4"/>
  <c r="E1101" i="4"/>
  <c r="E1093" i="4"/>
  <c r="E1085" i="4"/>
  <c r="E1077" i="4"/>
  <c r="E1069" i="4"/>
  <c r="E1061" i="4"/>
  <c r="E1053" i="4"/>
  <c r="E1045" i="4"/>
  <c r="E1037" i="4"/>
  <c r="E1029" i="4"/>
  <c r="E1021" i="4"/>
  <c r="E1013" i="4"/>
  <c r="E1005" i="4"/>
  <c r="E997" i="4"/>
  <c r="E989" i="4"/>
  <c r="E981" i="4"/>
  <c r="E973" i="4"/>
  <c r="E965" i="4"/>
  <c r="E957" i="4"/>
  <c r="E949" i="4"/>
  <c r="E941" i="4"/>
  <c r="E933" i="4"/>
  <c r="E925" i="4"/>
  <c r="E917" i="4"/>
  <c r="E909" i="4"/>
  <c r="E901" i="4"/>
  <c r="E893" i="4"/>
  <c r="E885" i="4"/>
  <c r="E877" i="4"/>
  <c r="E869" i="4"/>
  <c r="E861" i="4"/>
  <c r="E853" i="4"/>
  <c r="E845" i="4"/>
  <c r="E837" i="4"/>
  <c r="E829" i="4"/>
  <c r="E821" i="4"/>
  <c r="E813" i="4"/>
  <c r="E805" i="4"/>
  <c r="E797" i="4"/>
  <c r="E789" i="4"/>
  <c r="E781" i="4"/>
  <c r="E773" i="4"/>
  <c r="E765" i="4"/>
  <c r="E757" i="4"/>
  <c r="E749" i="4"/>
  <c r="E741" i="4"/>
  <c r="E733" i="4"/>
  <c r="E725" i="4"/>
  <c r="E717" i="4"/>
  <c r="E709" i="4"/>
  <c r="E701" i="4"/>
  <c r="E693" i="4"/>
  <c r="E685" i="4"/>
  <c r="E677" i="4"/>
  <c r="E669" i="4"/>
  <c r="E661" i="4"/>
  <c r="E653" i="4"/>
  <c r="E645" i="4"/>
  <c r="E637" i="4"/>
  <c r="E629" i="4"/>
  <c r="E621" i="4"/>
  <c r="E613" i="4"/>
  <c r="E605" i="4"/>
  <c r="E590" i="4"/>
  <c r="E582" i="4"/>
  <c r="E574" i="4"/>
  <c r="E566" i="4"/>
  <c r="E558" i="4"/>
  <c r="E551" i="4"/>
  <c r="E544" i="4"/>
  <c r="E536" i="4"/>
  <c r="E528" i="4"/>
  <c r="E520" i="4"/>
  <c r="E512" i="4"/>
  <c r="E504" i="4"/>
  <c r="E496" i="4"/>
  <c r="E488" i="4"/>
  <c r="E480" i="4"/>
  <c r="E472" i="4"/>
  <c r="E464" i="4"/>
  <c r="E456" i="4"/>
  <c r="E448" i="4"/>
  <c r="E440" i="4"/>
  <c r="E432" i="4"/>
  <c r="E424" i="4"/>
  <c r="E416" i="4"/>
  <c r="E408" i="4"/>
  <c r="E400" i="4"/>
  <c r="E392" i="4"/>
  <c r="E386" i="4"/>
  <c r="E378" i="4"/>
  <c r="E370" i="4"/>
  <c r="E362" i="4"/>
  <c r="E354" i="4"/>
  <c r="E346" i="4"/>
  <c r="E338" i="4"/>
  <c r="E330" i="4"/>
  <c r="E322" i="4"/>
  <c r="E312" i="4"/>
  <c r="E306" i="4"/>
  <c r="E298" i="4"/>
  <c r="E290" i="4"/>
  <c r="E282" i="4"/>
  <c r="E274" i="4"/>
  <c r="E266" i="4"/>
  <c r="E258" i="4"/>
  <c r="E250" i="4"/>
  <c r="E244" i="4"/>
  <c r="E236" i="4"/>
  <c r="E228" i="4"/>
  <c r="E220" i="4"/>
  <c r="E212" i="4"/>
  <c r="E204" i="4"/>
  <c r="E196" i="4"/>
  <c r="E182" i="4"/>
  <c r="E174" i="4"/>
  <c r="E166" i="4"/>
  <c r="E158" i="4"/>
  <c r="E150" i="4"/>
  <c r="E142" i="4"/>
  <c r="E134" i="4"/>
  <c r="E126" i="4"/>
  <c r="E118" i="4"/>
  <c r="E111" i="4"/>
  <c r="E103" i="4"/>
  <c r="E97" i="4"/>
  <c r="E90" i="4"/>
  <c r="E83" i="4"/>
  <c r="E75" i="4"/>
  <c r="E61" i="4"/>
  <c r="E53" i="4"/>
  <c r="E45" i="4"/>
  <c r="E37" i="4"/>
  <c r="E29" i="4"/>
  <c r="E21" i="4"/>
  <c r="E13" i="4"/>
  <c r="E1620" i="4"/>
  <c r="E1612" i="4"/>
  <c r="E1604" i="4"/>
  <c r="E1596" i="4"/>
  <c r="E1588" i="4"/>
  <c r="E1580" i="4"/>
  <c r="E1572" i="4"/>
  <c r="E1564" i="4"/>
  <c r="E1556" i="4"/>
  <c r="E1548" i="4"/>
  <c r="E1540" i="4"/>
  <c r="E1532" i="4"/>
  <c r="E1524" i="4"/>
  <c r="E1516" i="4"/>
  <c r="E1508" i="4"/>
  <c r="E1500" i="4"/>
  <c r="E1492" i="4"/>
  <c r="E1484" i="4"/>
  <c r="E1476" i="4"/>
  <c r="E1468" i="4"/>
  <c r="E1460" i="4"/>
  <c r="E1452" i="4"/>
  <c r="E1444" i="4"/>
  <c r="E1436" i="4"/>
  <c r="E1428" i="4"/>
  <c r="E1420" i="4"/>
  <c r="E1412" i="4"/>
  <c r="E1404" i="4"/>
  <c r="E1396" i="4"/>
  <c r="E1388" i="4"/>
  <c r="E1380" i="4"/>
  <c r="E1372" i="4"/>
  <c r="E1364" i="4"/>
  <c r="E1356" i="4"/>
  <c r="E1348" i="4"/>
  <c r="E1340" i="4"/>
  <c r="E1332" i="4"/>
  <c r="E1324" i="4"/>
  <c r="E1316" i="4"/>
  <c r="E1308" i="4"/>
  <c r="E1300" i="4"/>
  <c r="E1292" i="4"/>
  <c r="E1284" i="4"/>
  <c r="E1276" i="4"/>
  <c r="E1268" i="4"/>
  <c r="E1260" i="4"/>
  <c r="E1252" i="4"/>
  <c r="E1244" i="4"/>
  <c r="E1236" i="4"/>
  <c r="E1228" i="4"/>
  <c r="E1220" i="4"/>
  <c r="E1212" i="4"/>
  <c r="E1204" i="4"/>
  <c r="E1196" i="4"/>
  <c r="E1188" i="4"/>
  <c r="E1180" i="4"/>
  <c r="E1172" i="4"/>
  <c r="E1164" i="4"/>
  <c r="E1156" i="4"/>
  <c r="E1148" i="4"/>
  <c r="E1140" i="4"/>
  <c r="E1132" i="4"/>
  <c r="E1124" i="4"/>
  <c r="E1116" i="4"/>
  <c r="E1108" i="4"/>
  <c r="E1100" i="4"/>
  <c r="E1092" i="4"/>
  <c r="E1084" i="4"/>
  <c r="E1076" i="4"/>
  <c r="E1068" i="4"/>
  <c r="E1060" i="4"/>
  <c r="E1052" i="4"/>
  <c r="E1044" i="4"/>
  <c r="E1036" i="4"/>
  <c r="E1028" i="4"/>
  <c r="E1020" i="4"/>
  <c r="E1012" i="4"/>
  <c r="E1004" i="4"/>
  <c r="E996" i="4"/>
  <c r="E988" i="4"/>
  <c r="E980" i="4"/>
  <c r="E972" i="4"/>
  <c r="E964" i="4"/>
  <c r="E956" i="4"/>
  <c r="E948" i="4"/>
  <c r="E940" i="4"/>
  <c r="E932" i="4"/>
  <c r="E924" i="4"/>
  <c r="E916" i="4"/>
  <c r="E908" i="4"/>
  <c r="E900" i="4"/>
  <c r="E892" i="4"/>
  <c r="E884" i="4"/>
  <c r="E876" i="4"/>
  <c r="E868" i="4"/>
  <c r="E860" i="4"/>
  <c r="E852" i="4"/>
  <c r="E844" i="4"/>
  <c r="E836" i="4"/>
  <c r="E828" i="4"/>
  <c r="E820" i="4"/>
  <c r="E812" i="4"/>
  <c r="E804" i="4"/>
  <c r="E796" i="4"/>
  <c r="E788" i="4"/>
  <c r="E780" i="4"/>
  <c r="E772" i="4"/>
  <c r="E764" i="4"/>
  <c r="E756" i="4"/>
  <c r="E748" i="4"/>
  <c r="E740" i="4"/>
  <c r="E732" i="4"/>
  <c r="E724" i="4"/>
  <c r="E716" i="4"/>
  <c r="E708" i="4"/>
  <c r="E700" i="4"/>
  <c r="E692" i="4"/>
  <c r="E684" i="4"/>
  <c r="E676" i="4"/>
  <c r="E668" i="4"/>
  <c r="E660" i="4"/>
  <c r="E652" i="4"/>
  <c r="E644" i="4"/>
  <c r="E636" i="4"/>
  <c r="E628" i="4"/>
  <c r="E620" i="4"/>
  <c r="E612" i="4"/>
  <c r="E604" i="4"/>
  <c r="E597" i="4"/>
  <c r="E589" i="4"/>
  <c r="E581" i="4"/>
  <c r="E573" i="4"/>
  <c r="E565" i="4"/>
  <c r="E557" i="4"/>
  <c r="E550" i="4"/>
  <c r="E543" i="4"/>
  <c r="E535" i="4"/>
  <c r="E527" i="4"/>
  <c r="E519" i="4"/>
  <c r="E511" i="4"/>
  <c r="E503" i="4"/>
  <c r="E495" i="4"/>
  <c r="E487" i="4"/>
  <c r="E479" i="4"/>
  <c r="E471" i="4"/>
  <c r="E463" i="4"/>
  <c r="E455" i="4"/>
  <c r="E447" i="4"/>
  <c r="E439" i="4"/>
  <c r="E431" i="4"/>
  <c r="E423" i="4"/>
  <c r="E415" i="4"/>
  <c r="E407" i="4"/>
  <c r="E399" i="4"/>
  <c r="E391" i="4"/>
  <c r="E385" i="4"/>
  <c r="E377" i="4"/>
  <c r="E369" i="4"/>
  <c r="E361" i="4"/>
  <c r="E353" i="4"/>
  <c r="E345" i="4"/>
  <c r="E337" i="4"/>
  <c r="E329" i="4"/>
  <c r="E311" i="4"/>
  <c r="E305" i="4"/>
  <c r="E297" i="4"/>
  <c r="E289" i="4"/>
  <c r="E281" i="4"/>
  <c r="E273" i="4"/>
  <c r="E265" i="4"/>
  <c r="E257" i="4"/>
  <c r="E249" i="4"/>
  <c r="E243" i="4"/>
  <c r="E235" i="4"/>
  <c r="E227" i="4"/>
  <c r="E219" i="4"/>
  <c r="E211" i="4"/>
  <c r="E203" i="4"/>
  <c r="E195" i="4"/>
  <c r="E181" i="4"/>
  <c r="E173" i="4"/>
  <c r="E165" i="4"/>
  <c r="E157" i="4"/>
  <c r="E149" i="4"/>
  <c r="E141" i="4"/>
  <c r="E133" i="4"/>
  <c r="E125" i="4"/>
  <c r="E117" i="4"/>
  <c r="E110" i="4"/>
  <c r="E102" i="4"/>
  <c r="E96" i="4"/>
  <c r="E89" i="4"/>
  <c r="E82" i="4"/>
  <c r="E74" i="4"/>
  <c r="E68" i="4"/>
  <c r="E60" i="4"/>
  <c r="E52" i="4"/>
  <c r="E44" i="4"/>
  <c r="E36" i="4"/>
  <c r="E28" i="4"/>
  <c r="E20" i="4"/>
  <c r="E12" i="4"/>
  <c r="E4" i="4"/>
  <c r="E304" i="4"/>
  <c r="E296" i="4"/>
  <c r="E288" i="4"/>
  <c r="E280" i="4"/>
  <c r="E272" i="4"/>
  <c r="E264" i="4"/>
  <c r="E256" i="4"/>
  <c r="E248" i="4"/>
  <c r="E242" i="4"/>
  <c r="E234" i="4"/>
  <c r="E226" i="4"/>
  <c r="E218" i="4"/>
  <c r="E210" i="4"/>
  <c r="E202" i="4"/>
  <c r="E194" i="4"/>
  <c r="E188" i="4"/>
  <c r="E180" i="4"/>
  <c r="E172" i="4"/>
  <c r="E164" i="4"/>
  <c r="E156" i="4"/>
  <c r="E148" i="4"/>
  <c r="E140" i="4"/>
  <c r="E132" i="4"/>
  <c r="E124" i="4"/>
  <c r="E116" i="4"/>
  <c r="E109" i="4"/>
  <c r="E101" i="4"/>
  <c r="E95" i="4"/>
  <c r="E88" i="4"/>
  <c r="E81" i="4"/>
  <c r="E73" i="4"/>
  <c r="E67" i="4"/>
  <c r="E59" i="4"/>
  <c r="E51" i="4"/>
  <c r="E43" i="4"/>
  <c r="E35" i="4"/>
  <c r="E27" i="4"/>
  <c r="E19" i="4"/>
  <c r="E11" i="4"/>
  <c r="E1450" i="4"/>
  <c r="E1442" i="4"/>
  <c r="E1434" i="4"/>
  <c r="E1426" i="4"/>
  <c r="E1418" i="4"/>
  <c r="E1410" i="4"/>
  <c r="E1402" i="4"/>
  <c r="E1394" i="4"/>
  <c r="E1386" i="4"/>
  <c r="E1378" i="4"/>
  <c r="E1370" i="4"/>
  <c r="E1362" i="4"/>
  <c r="E1354" i="4"/>
  <c r="E1346" i="4"/>
  <c r="E1338" i="4"/>
  <c r="E1330" i="4"/>
  <c r="E1322" i="4"/>
  <c r="E1314" i="4"/>
  <c r="E1306" i="4"/>
  <c r="E1298" i="4"/>
  <c r="E1290" i="4"/>
  <c r="E1282" i="4"/>
  <c r="E1274" i="4"/>
  <c r="E1266" i="4"/>
  <c r="E1258" i="4"/>
  <c r="E1250" i="4"/>
  <c r="E1242" i="4"/>
  <c r="E1234" i="4"/>
  <c r="E1226" i="4"/>
  <c r="E1218" i="4"/>
  <c r="E1210" i="4"/>
  <c r="E1202" i="4"/>
  <c r="E1194" i="4"/>
  <c r="E1186" i="4"/>
  <c r="E1178" i="4"/>
  <c r="E1170" i="4"/>
  <c r="E1162" i="4"/>
  <c r="E1154" i="4"/>
  <c r="E1146" i="4"/>
  <c r="E1138" i="4"/>
  <c r="E1130" i="4"/>
  <c r="E1122" i="4"/>
  <c r="E1114" i="4"/>
  <c r="E1106" i="4"/>
  <c r="E1098" i="4"/>
  <c r="E1090" i="4"/>
  <c r="E1082" i="4"/>
  <c r="E1074" i="4"/>
  <c r="E1066" i="4"/>
  <c r="E1058" i="4"/>
  <c r="E1050" i="4"/>
  <c r="E1042" i="4"/>
  <c r="E1034" i="4"/>
  <c r="E1026" i="4"/>
  <c r="E1018" i="4"/>
  <c r="E1010" i="4"/>
  <c r="E1002" i="4"/>
  <c r="E994" i="4"/>
  <c r="E986" i="4"/>
  <c r="E978" i="4"/>
  <c r="E970" i="4"/>
  <c r="E962" i="4"/>
  <c r="E954" i="4"/>
  <c r="E946" i="4"/>
  <c r="E938" i="4"/>
  <c r="E930" i="4"/>
  <c r="E922" i="4"/>
  <c r="E914" i="4"/>
  <c r="E906" i="4"/>
  <c r="E898" i="4"/>
  <c r="E890" i="4"/>
  <c r="E882" i="4"/>
  <c r="E874" i="4"/>
  <c r="E866" i="4"/>
  <c r="E858" i="4"/>
  <c r="E850" i="4"/>
  <c r="E842" i="4"/>
  <c r="E834" i="4"/>
  <c r="E826" i="4"/>
  <c r="E818" i="4"/>
  <c r="E810" i="4"/>
  <c r="E802" i="4"/>
  <c r="E794" i="4"/>
  <c r="E786" i="4"/>
  <c r="E778" i="4"/>
  <c r="E770" i="4"/>
  <c r="E762" i="4"/>
  <c r="E754" i="4"/>
  <c r="E746" i="4"/>
  <c r="E738" i="4"/>
  <c r="E730" i="4"/>
  <c r="E722" i="4"/>
  <c r="E714" i="4"/>
  <c r="E706" i="4"/>
  <c r="E698" i="4"/>
  <c r="E690" i="4"/>
  <c r="E682" i="4"/>
  <c r="E674" i="4"/>
  <c r="E666" i="4"/>
  <c r="E658" i="4"/>
  <c r="E650" i="4"/>
  <c r="E642" i="4"/>
  <c r="E634" i="4"/>
  <c r="E626" i="4"/>
  <c r="E618" i="4"/>
  <c r="E610" i="4"/>
  <c r="E602" i="4"/>
  <c r="E595" i="4"/>
  <c r="E587" i="4"/>
  <c r="E579" i="4"/>
  <c r="E571" i="4"/>
  <c r="E563" i="4"/>
  <c r="E555" i="4"/>
  <c r="E548" i="4"/>
  <c r="E541" i="4"/>
  <c r="E533" i="4"/>
  <c r="E525" i="4"/>
  <c r="E517" i="4"/>
  <c r="E509" i="4"/>
  <c r="E501" i="4"/>
  <c r="E493" i="4"/>
  <c r="E485" i="4"/>
  <c r="E477" i="4"/>
  <c r="E469" i="4"/>
  <c r="E461" i="4"/>
  <c r="E453" i="4"/>
  <c r="E445" i="4"/>
  <c r="E437" i="4"/>
  <c r="E429" i="4"/>
  <c r="E421" i="4"/>
  <c r="E413" i="4"/>
  <c r="E405" i="4"/>
  <c r="E397" i="4"/>
  <c r="E389" i="4"/>
  <c r="E383" i="4"/>
  <c r="E375" i="4"/>
  <c r="E367" i="4"/>
  <c r="E359" i="4"/>
  <c r="E351" i="4"/>
  <c r="E343" i="4"/>
  <c r="E335" i="4"/>
  <c r="E327" i="4"/>
  <c r="E317" i="4"/>
  <c r="E303" i="4"/>
  <c r="E295" i="4"/>
  <c r="E287" i="4"/>
  <c r="E279" i="4"/>
  <c r="E271" i="4"/>
  <c r="E263" i="4"/>
  <c r="E255" i="4"/>
  <c r="E247" i="4"/>
  <c r="E241" i="4"/>
  <c r="E233" i="4"/>
  <c r="E225" i="4"/>
  <c r="E217" i="4"/>
  <c r="E209" i="4"/>
  <c r="E201" i="4"/>
  <c r="E193" i="4"/>
  <c r="E187" i="4"/>
  <c r="E179" i="4"/>
  <c r="E171" i="4"/>
  <c r="E163" i="4"/>
  <c r="E155" i="4"/>
  <c r="E147" i="4"/>
  <c r="E139" i="4"/>
  <c r="E131" i="4"/>
  <c r="E123" i="4"/>
  <c r="E115" i="4"/>
  <c r="E108" i="4"/>
  <c r="E100" i="4"/>
  <c r="E87" i="4"/>
  <c r="E80" i="4"/>
  <c r="E72" i="4"/>
  <c r="E66" i="4"/>
  <c r="E58" i="4"/>
  <c r="E50" i="4"/>
  <c r="E42" i="4"/>
  <c r="E34" i="4"/>
  <c r="E26" i="4"/>
  <c r="E18" i="4"/>
  <c r="E10" i="4"/>
  <c r="E2" i="4"/>
  <c r="E6" i="4"/>
  <c r="E5" i="4"/>
  <c r="E3" i="4"/>
  <c r="E9" i="4"/>
  <c r="E8" i="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<sst xmlns="http://schemas.openxmlformats.org/spreadsheetml/2006/main" count="75081" uniqueCount="8081">
  <si>
    <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</si>
  <si>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</si>
  <si>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</si>
  <si>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</si>
  <si>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</si>
  <si>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</si>
  <si>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</si>
  <si>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</si>
  <si>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</si>
  <si>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</si>
  <si>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</si>
  <si>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</si>
  <si>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</si>
  <si>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</si>
  <si>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</si>
  <si>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</si>
  <si>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</si>
  <si>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</si>
  <si>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</si>
  <si>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</si>
  <si>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</si>
  <si>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</si>
  <si>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</si>
  <si>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</si>
  <si>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</si>
  <si>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</si>
  <si>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</si>
  <si>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</si>
  <si>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</si>
  <si>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</si>
  <si>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</si>
  <si>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</si>
  <si>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</si>
  <si>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</si>
  <si>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</si>
  <si>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</si>
  <si>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</si>
  <si>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</si>
  <si>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</si>
  <si>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</si>
  <si>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</si>
  <si>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</si>
  <si>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</si>
  <si>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</si>
  <si>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</si>
  <si>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</si>
  <si>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</si>
  <si>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</si>
  <si>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</si>
  <si>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</si>
  <si>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</si>
  <si>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</si>
  <si>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</si>
  <si>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</si>
  <si>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</si>
  <si>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</si>
  <si>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</si>
  <si>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</si>
  <si>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</si>
  <si>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</si>
  <si>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</si>
  <si>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</si>
  <si>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</si>
  <si>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</si>
  <si>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</si>
  <si>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</si>
  <si>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</si>
  <si>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</si>
  <si>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</si>
  <si>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</si>
  <si>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</si>
  <si>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</si>
  <si>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</si>
  <si>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</si>
  <si>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</si>
  <si>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</si>
  <si>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</si>
  <si>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Wrangell City and Borough</t>
  </si>
  <si>
    <t>Yakutat City and Borough</t>
  </si>
  <si>
    <t>Yukon-Koyukuk Census Area</t>
  </si>
  <si>
    <t>Percent change</t>
  </si>
  <si>
    <t>Autauga</t>
  </si>
  <si>
    <t>Baldwin</t>
  </si>
  <si>
    <t>Barbour</t>
  </si>
  <si>
    <t>Bibb</t>
  </si>
  <si>
    <t>Blount</t>
  </si>
  <si>
    <t>Bullock</t>
  </si>
  <si>
    <t>Butler</t>
  </si>
  <si>
    <t>Calhoun</t>
  </si>
  <si>
    <t>Chambers</t>
  </si>
  <si>
    <t>Cherokee</t>
  </si>
  <si>
    <t>Chilton</t>
  </si>
  <si>
    <t>Choctaw</t>
  </si>
  <si>
    <t>Clarke</t>
  </si>
  <si>
    <t>Clay</t>
  </si>
  <si>
    <t>Cleburne</t>
  </si>
  <si>
    <t>Coffee</t>
  </si>
  <si>
    <t>Colbert</t>
  </si>
  <si>
    <t>Conecuh</t>
  </si>
  <si>
    <t>Coosa</t>
  </si>
  <si>
    <t>Covington</t>
  </si>
  <si>
    <t>Crenshaw</t>
  </si>
  <si>
    <t>Cullman</t>
  </si>
  <si>
    <t>Dale</t>
  </si>
  <si>
    <t>Dallas</t>
  </si>
  <si>
    <t>DeKalb</t>
  </si>
  <si>
    <t>Elmore</t>
  </si>
  <si>
    <t>Escambia</t>
  </si>
  <si>
    <t>Etowah</t>
  </si>
  <si>
    <t>Fayette</t>
  </si>
  <si>
    <t>Franklin</t>
  </si>
  <si>
    <t>Geneva</t>
  </si>
  <si>
    <t>Greene</t>
  </si>
  <si>
    <t>Hale</t>
  </si>
  <si>
    <t>Henry</t>
  </si>
  <si>
    <t>Houston</t>
  </si>
  <si>
    <t>Jackson</t>
  </si>
  <si>
    <t>Jefferson</t>
  </si>
  <si>
    <t>Lamar</t>
  </si>
  <si>
    <t>Lauderdale</t>
  </si>
  <si>
    <t>Lawrence</t>
  </si>
  <si>
    <t>Lee</t>
  </si>
  <si>
    <t>Limestone</t>
  </si>
  <si>
    <t>Lowndes</t>
  </si>
  <si>
    <t>Macon</t>
  </si>
  <si>
    <t>Madison</t>
  </si>
  <si>
    <t>Marengo</t>
  </si>
  <si>
    <t>Marion</t>
  </si>
  <si>
    <t>Marshall</t>
  </si>
  <si>
    <t>Mobile</t>
  </si>
  <si>
    <t>Monroe</t>
  </si>
  <si>
    <t>Montgomery</t>
  </si>
  <si>
    <t>Morgan</t>
  </si>
  <si>
    <t>Perry</t>
  </si>
  <si>
    <t>Pickens</t>
  </si>
  <si>
    <t>Pike</t>
  </si>
  <si>
    <t>Randolph</t>
  </si>
  <si>
    <t>Russell</t>
  </si>
  <si>
    <t>St. Clair</t>
  </si>
  <si>
    <t>Shelby</t>
  </si>
  <si>
    <t>Sumter</t>
  </si>
  <si>
    <t>Talladega</t>
  </si>
  <si>
    <t>Tallapoosa</t>
  </si>
  <si>
    <t>Tuscaloosa</t>
  </si>
  <si>
    <t>Walker</t>
  </si>
  <si>
    <t>Wilcox</t>
  </si>
  <si>
    <t>Winston</t>
  </si>
  <si>
    <t>Apache</t>
  </si>
  <si>
    <t>Cochise</t>
  </si>
  <si>
    <t>Coconino</t>
  </si>
  <si>
    <t>Gila</t>
  </si>
  <si>
    <t>Graham</t>
  </si>
  <si>
    <t>Greenlee</t>
  </si>
  <si>
    <t>La Paz</t>
  </si>
  <si>
    <t>Maricopa</t>
  </si>
  <si>
    <t>Mohave</t>
  </si>
  <si>
    <t>Navajo</t>
  </si>
  <si>
    <t>Pima</t>
  </si>
  <si>
    <t>Pinal</t>
  </si>
  <si>
    <t>Santa Cruz</t>
  </si>
  <si>
    <t>Yavapai</t>
  </si>
  <si>
    <t>Yuma</t>
  </si>
  <si>
    <t>Ashley</t>
  </si>
  <si>
    <t>Baxter</t>
  </si>
  <si>
    <t>Benton</t>
  </si>
  <si>
    <t>Boone</t>
  </si>
  <si>
    <t>Bradley</t>
  </si>
  <si>
    <t>Carroll</t>
  </si>
  <si>
    <t>Chicot</t>
  </si>
  <si>
    <t>Clark</t>
  </si>
  <si>
    <t>Cleveland</t>
  </si>
  <si>
    <t>Columbia</t>
  </si>
  <si>
    <t>Conway</t>
  </si>
  <si>
    <t>Craighead</t>
  </si>
  <si>
    <t>Crawford</t>
  </si>
  <si>
    <t>Crittenden</t>
  </si>
  <si>
    <t>Cross</t>
  </si>
  <si>
    <t>Desha</t>
  </si>
  <si>
    <t>Drew</t>
  </si>
  <si>
    <t>Faulkner</t>
  </si>
  <si>
    <t>Fulton</t>
  </si>
  <si>
    <t>Garland</t>
  </si>
  <si>
    <t>Grant</t>
  </si>
  <si>
    <t>Hempstead</t>
  </si>
  <si>
    <t>Hot Spring</t>
  </si>
  <si>
    <t>Howard</t>
  </si>
  <si>
    <t>Independence</t>
  </si>
  <si>
    <t>Izard</t>
  </si>
  <si>
    <t>Johnson</t>
  </si>
  <si>
    <t>Lafayette</t>
  </si>
  <si>
    <t>Lincoln</t>
  </si>
  <si>
    <t>Little River</t>
  </si>
  <si>
    <t>Logan</t>
  </si>
  <si>
    <t>Lonoke</t>
  </si>
  <si>
    <t>Miller</t>
  </si>
  <si>
    <t>Newton</t>
  </si>
  <si>
    <t>Ouachita</t>
  </si>
  <si>
    <t>Phillips</t>
  </si>
  <si>
    <t>Poinsett</t>
  </si>
  <si>
    <t>Polk</t>
  </si>
  <si>
    <t>Pope</t>
  </si>
  <si>
    <t>Prairie</t>
  </si>
  <si>
    <t>Pulaski</t>
  </si>
  <si>
    <t>St. Francis</t>
  </si>
  <si>
    <t>Saline</t>
  </si>
  <si>
    <t>Scott</t>
  </si>
  <si>
    <t>Searcy</t>
  </si>
  <si>
    <t>Sebastian</t>
  </si>
  <si>
    <t>Sevier</t>
  </si>
  <si>
    <t>Sharp</t>
  </si>
  <si>
    <t>Stone</t>
  </si>
  <si>
    <t>Union</t>
  </si>
  <si>
    <t>Van Buren</t>
  </si>
  <si>
    <t>White</t>
  </si>
  <si>
    <t>Woodruff</t>
  </si>
  <si>
    <t>Yell</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</si>
  <si>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</si>
  <si>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</si>
  <si>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</si>
  <si>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</si>
  <si>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</si>
  <si>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</si>
  <si>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</si>
  <si>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</si>
  <si>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</si>
  <si>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</si>
  <si>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</si>
  <si>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</si>
  <si>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</si>
  <si>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</si>
  <si>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</si>
  <si>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</si>
  <si>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</si>
  <si>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</si>
  <si>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</si>
  <si>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</si>
  <si>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</si>
  <si>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</si>
  <si>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</si>
  <si>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</si>
  <si>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</si>
  <si>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</si>
  <si>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</si>
  <si>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</si>
  <si>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</si>
  <si>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</si>
  <si>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</si>
  <si>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</si>
  <si>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</si>
  <si>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</si>
  <si>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</si>
  <si>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</si>
  <si>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</si>
  <si>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</si>
  <si>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</si>
  <si>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</si>
  <si>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</si>
  <si>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</si>
  <si>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Shasta</t>
  </si>
  <si>
    <t>Sierra</t>
  </si>
  <si>
    <t>Siskiyou</t>
  </si>
  <si>
    <t>Solano</t>
  </si>
  <si>
    <t>Sonoma</t>
  </si>
  <si>
    <t>Stanislaus</t>
  </si>
  <si>
    <t>Sutter</t>
  </si>
  <si>
    <t>Tehama</t>
  </si>
  <si>
    <t>Trinity</t>
  </si>
  <si>
    <t>Tulare</t>
  </si>
  <si>
    <t>Tuolumne</t>
  </si>
  <si>
    <t>Ventura</t>
  </si>
  <si>
    <t>Yolo</t>
  </si>
  <si>
    <t>Yuba</t>
  </si>
  <si>
    <t>Adams</t>
  </si>
  <si>
    <t>Alamosa</t>
  </si>
  <si>
    <t>Arapahoe</t>
  </si>
  <si>
    <t>Archuleta</t>
  </si>
  <si>
    <t>Baca</t>
  </si>
  <si>
    <t>Bent</t>
  </si>
  <si>
    <t>Boulder</t>
  </si>
  <si>
    <t>Broomfield</t>
  </si>
  <si>
    <t>Chaffee</t>
  </si>
  <si>
    <t>Cheyenne</t>
  </si>
  <si>
    <t>Clear Creek</t>
  </si>
  <si>
    <t>Conejos</t>
  </si>
  <si>
    <t>Costilla</t>
  </si>
  <si>
    <t>Crowley</t>
  </si>
  <si>
    <t>Custer</t>
  </si>
  <si>
    <t>Delta</t>
  </si>
  <si>
    <t>Denver</t>
  </si>
  <si>
    <t>Dolores</t>
  </si>
  <si>
    <t>Douglas</t>
  </si>
  <si>
    <t>Eagle</t>
  </si>
  <si>
    <t>Elbert</t>
  </si>
  <si>
    <t>El Paso</t>
  </si>
  <si>
    <t>Fremont</t>
  </si>
  <si>
    <t>Garfield</t>
  </si>
  <si>
    <t>Gilpin</t>
  </si>
  <si>
    <t>Grand</t>
  </si>
  <si>
    <t>Gunnison</t>
  </si>
  <si>
    <t>Hinsdale</t>
  </si>
  <si>
    <t>Huerfano</t>
  </si>
  <si>
    <t>Kiowa</t>
  </si>
  <si>
    <t>Kit Carson</t>
  </si>
  <si>
    <t>La Plata</t>
  </si>
  <si>
    <t>Larimer</t>
  </si>
  <si>
    <t>Las Animas</t>
  </si>
  <si>
    <t>Mesa</t>
  </si>
  <si>
    <t>Mineral</t>
  </si>
  <si>
    <t>Moffat</t>
  </si>
  <si>
    <t>Montezuma</t>
  </si>
  <si>
    <t>Montrose</t>
  </si>
  <si>
    <t>Otero</t>
  </si>
  <si>
    <t>Ouray</t>
  </si>
  <si>
    <t>Park</t>
  </si>
  <si>
    <t>Pitkin</t>
  </si>
  <si>
    <t>Prowers</t>
  </si>
  <si>
    <t>Pueblo</t>
  </si>
  <si>
    <t>Rio Blanco</t>
  </si>
  <si>
    <t>Rio Grande</t>
  </si>
  <si>
    <t>Routt</t>
  </si>
  <si>
    <t>Saguache</t>
  </si>
  <si>
    <t>San Juan</t>
  </si>
  <si>
    <t>San Miguel</t>
  </si>
  <si>
    <t>Sedgwick</t>
  </si>
  <si>
    <t>Summit</t>
  </si>
  <si>
    <t>Teller</t>
  </si>
  <si>
    <t>Weld</t>
  </si>
  <si>
    <t>Fairfield</t>
  </si>
  <si>
    <t>Hartford</t>
  </si>
  <si>
    <t>Litchfield</t>
  </si>
  <si>
    <t>Middlesex</t>
  </si>
  <si>
    <t>New Haven</t>
  </si>
  <si>
    <t>New London</t>
  </si>
  <si>
    <t>Tolland</t>
  </si>
  <si>
    <t>Windham</t>
  </si>
  <si>
    <t>Kent</t>
  </si>
  <si>
    <t>New Castle</t>
  </si>
  <si>
    <t>Sussex</t>
  </si>
  <si>
    <t>Alachua</t>
  </si>
  <si>
    <t>Baker</t>
  </si>
  <si>
    <t>Bay</t>
  </si>
  <si>
    <t>Bradford</t>
  </si>
  <si>
    <t>Brevard</t>
  </si>
  <si>
    <t>Broward</t>
  </si>
  <si>
    <t>Charlotte</t>
  </si>
  <si>
    <t>Citrus</t>
  </si>
  <si>
    <t>Collier</t>
  </si>
  <si>
    <t>DeSoto</t>
  </si>
  <si>
    <t>Dixie</t>
  </si>
  <si>
    <t>Duval</t>
  </si>
  <si>
    <t>Flagler</t>
  </si>
  <si>
    <t>Gadsden</t>
  </si>
  <si>
    <t>Gilchrist</t>
  </si>
  <si>
    <t>Glades</t>
  </si>
  <si>
    <t>Gulf</t>
  </si>
  <si>
    <t>Hamilton</t>
  </si>
  <si>
    <t>Hardee</t>
  </si>
  <si>
    <t>Hendry</t>
  </si>
  <si>
    <t>Hernando</t>
  </si>
  <si>
    <t>Highlands</t>
  </si>
  <si>
    <t>Hillsborough</t>
  </si>
  <si>
    <t>Holmes</t>
  </si>
  <si>
    <t>Indian River</t>
  </si>
  <si>
    <t>Leon</t>
  </si>
  <si>
    <t>Levy</t>
  </si>
  <si>
    <t>Liberty</t>
  </si>
  <si>
    <t>Manatee</t>
  </si>
  <si>
    <t>Martin</t>
  </si>
  <si>
    <t>Miami-Dade</t>
  </si>
  <si>
    <t>Nassau</t>
  </si>
  <si>
    <t>Okaloosa</t>
  </si>
  <si>
    <t>Okeechobee</t>
  </si>
  <si>
    <t>Osceola</t>
  </si>
  <si>
    <t>Palm Beach</t>
  </si>
  <si>
    <t>Pasco</t>
  </si>
  <si>
    <t>Pinellas</t>
  </si>
  <si>
    <t>Putnam</t>
  </si>
  <si>
    <t>St. Johns</t>
  </si>
  <si>
    <t>St. Lucie</t>
  </si>
  <si>
    <t>Santa Rosa</t>
  </si>
  <si>
    <t>Sarasota</t>
  </si>
  <si>
    <t>Seminole</t>
  </si>
  <si>
    <t>Suwannee</t>
  </si>
  <si>
    <t>Taylor</t>
  </si>
  <si>
    <t>Volusia</t>
  </si>
  <si>
    <t>Wakulla</t>
  </si>
  <si>
    <t>Walton</t>
  </si>
  <si>
    <t>Appling</t>
  </si>
  <si>
    <t>Atkinson</t>
  </si>
  <si>
    <t>Bacon</t>
  </si>
  <si>
    <t>Banks</t>
  </si>
  <si>
    <t>Barrow</t>
  </si>
  <si>
    <t>Bartow</t>
  </si>
  <si>
    <t>Ben Hill</t>
  </si>
  <si>
    <t>Berrien</t>
  </si>
  <si>
    <t>Bleckley</t>
  </si>
  <si>
    <t>Brantley</t>
  </si>
  <si>
    <t>Brooks</t>
  </si>
  <si>
    <t>Bryan</t>
  </si>
  <si>
    <t>Bulloch</t>
  </si>
  <si>
    <t>Burke</t>
  </si>
  <si>
    <t>Butts</t>
  </si>
  <si>
    <t>Camden</t>
  </si>
  <si>
    <t>Candler</t>
  </si>
  <si>
    <t>Catoosa</t>
  </si>
  <si>
    <t>Charlton</t>
  </si>
  <si>
    <t>Chatham</t>
  </si>
  <si>
    <t>Chattahoochee</t>
  </si>
  <si>
    <t>Chattooga</t>
  </si>
  <si>
    <t>Clayton</t>
  </si>
  <si>
    <t>Clinch</t>
  </si>
  <si>
    <t>Cobb</t>
  </si>
  <si>
    <t>Colquitt</t>
  </si>
  <si>
    <t>Cook</t>
  </si>
  <si>
    <t>Coweta</t>
  </si>
  <si>
    <t>Crisp</t>
  </si>
  <si>
    <t>Dade</t>
  </si>
  <si>
    <t>Dawson</t>
  </si>
  <si>
    <t>Decatur</t>
  </si>
  <si>
    <t>Dodge</t>
  </si>
  <si>
    <t>Dooly</t>
  </si>
  <si>
    <t>Dougherty</t>
  </si>
  <si>
    <t>Early</t>
  </si>
  <si>
    <t>Echols</t>
  </si>
  <si>
    <t>Effingham</t>
  </si>
  <si>
    <t>Emanuel</t>
  </si>
  <si>
    <t>Evans</t>
  </si>
  <si>
    <t>Fannin</t>
  </si>
  <si>
    <t>Floyd</t>
  </si>
  <si>
    <t>Forsyth</t>
  </si>
  <si>
    <t>Gilmer</t>
  </si>
  <si>
    <t>Glascock</t>
  </si>
  <si>
    <t>Glynn</t>
  </si>
  <si>
    <t>Gordon</t>
  </si>
  <si>
    <t>Grady</t>
  </si>
  <si>
    <t>Gwinnett</t>
  </si>
  <si>
    <t>Habersham</t>
  </si>
  <si>
    <t>Hall</t>
  </si>
  <si>
    <t>Hancock</t>
  </si>
  <si>
    <t>Haralson</t>
  </si>
  <si>
    <t>Harris</t>
  </si>
  <si>
    <t>Hart</t>
  </si>
  <si>
    <t>Heard</t>
  </si>
  <si>
    <t>Irwin</t>
  </si>
  <si>
    <t>Jasper</t>
  </si>
  <si>
    <t>Jeff Davis</t>
  </si>
  <si>
    <t>Jenkins</t>
  </si>
  <si>
    <t>Jones</t>
  </si>
  <si>
    <t>Lanier</t>
  </si>
  <si>
    <t>Laurens</t>
  </si>
  <si>
    <t>Long</t>
  </si>
  <si>
    <t>Lumpkin</t>
  </si>
  <si>
    <t>McDuffie</t>
  </si>
  <si>
    <t>McIntosh</t>
  </si>
  <si>
    <t>Meriwether</t>
  </si>
  <si>
    <t>Mitchell</t>
  </si>
  <si>
    <t>Murray</t>
  </si>
  <si>
    <t>Muscogee</t>
  </si>
  <si>
    <t>Oconee</t>
  </si>
  <si>
    <t>Oglethorpe</t>
  </si>
  <si>
    <t>Paulding</t>
  </si>
  <si>
    <t>Peach</t>
  </si>
  <si>
    <t>Pierce</t>
  </si>
  <si>
    <t>Quitman</t>
  </si>
  <si>
    <t>Rabun</t>
  </si>
  <si>
    <t>Richmond</t>
  </si>
  <si>
    <t>Rockdale</t>
  </si>
  <si>
    <t>Schley</t>
  </si>
  <si>
    <t>Screven</t>
  </si>
  <si>
    <t>Spalding</t>
  </si>
  <si>
    <t>Stephens</t>
  </si>
  <si>
    <t>Stewart</t>
  </si>
  <si>
    <t>Talbot</t>
  </si>
  <si>
    <t>Taliaferro</t>
  </si>
  <si>
    <t>Tattnall</t>
  </si>
  <si>
    <t>Telfair</t>
  </si>
  <si>
    <t>Terrell</t>
  </si>
  <si>
    <t>Thomas</t>
  </si>
  <si>
    <t>Tift</t>
  </si>
  <si>
    <t>Toombs</t>
  </si>
  <si>
    <t>Towns</t>
  </si>
  <si>
    <t>Treutlen</t>
  </si>
  <si>
    <t>Troup</t>
  </si>
  <si>
    <t>Turner</t>
  </si>
  <si>
    <t>Twiggs</t>
  </si>
  <si>
    <t>Upson</t>
  </si>
  <si>
    <t>Ware</t>
  </si>
  <si>
    <t>Warren</t>
  </si>
  <si>
    <t>Wayne</t>
  </si>
  <si>
    <t>Webster</t>
  </si>
  <si>
    <t>Wheeler</t>
  </si>
  <si>
    <t>Whitfield</t>
  </si>
  <si>
    <t>Wilkes</t>
  </si>
  <si>
    <t>Wilkinson</t>
  </si>
  <si>
    <t>Worth</t>
  </si>
  <si>
    <t>Honolulu</t>
  </si>
  <si>
    <t>Kauai</t>
  </si>
  <si>
    <t>Maui + Kalawao</t>
  </si>
  <si>
    <t>Ada</t>
  </si>
  <si>
    <t>Bannock</t>
  </si>
  <si>
    <t>Bear Lake</t>
  </si>
  <si>
    <t>Benewah</t>
  </si>
  <si>
    <t>Bingham</t>
  </si>
  <si>
    <t>Blaine</t>
  </si>
  <si>
    <t>Boise</t>
  </si>
  <si>
    <t>Bonner</t>
  </si>
  <si>
    <t>Bonneville</t>
  </si>
  <si>
    <t>Boundary</t>
  </si>
  <si>
    <t>Camas</t>
  </si>
  <si>
    <t>Canyon</t>
  </si>
  <si>
    <t>Caribou</t>
  </si>
  <si>
    <t>Cassia</t>
  </si>
  <si>
    <t>Clearwater</t>
  </si>
  <si>
    <t>Fremont (includes Yellowstone National Park)</t>
  </si>
  <si>
    <t>Gem</t>
  </si>
  <si>
    <t>Gooding</t>
  </si>
  <si>
    <t>Jerome</t>
  </si>
  <si>
    <t>Kootenai</t>
  </si>
  <si>
    <t>Latah</t>
  </si>
  <si>
    <t>Lemhi</t>
  </si>
  <si>
    <t>Lewis</t>
  </si>
  <si>
    <t>Minidoka</t>
  </si>
  <si>
    <t>Nez Perce</t>
  </si>
  <si>
    <t>Oneida</t>
  </si>
  <si>
    <t>Owyhee</t>
  </si>
  <si>
    <t>Payette</t>
  </si>
  <si>
    <t>Power</t>
  </si>
  <si>
    <t>Shoshone</t>
  </si>
  <si>
    <t>Teton</t>
  </si>
  <si>
    <t>Twin Falls</t>
  </si>
  <si>
    <t>Valley</t>
  </si>
  <si>
    <t>Alexander</t>
  </si>
  <si>
    <t>Bond</t>
  </si>
  <si>
    <t>Brown</t>
  </si>
  <si>
    <t>Bureau</t>
  </si>
  <si>
    <t>Cass</t>
  </si>
  <si>
    <t>Champaign</t>
  </si>
  <si>
    <t>Christian</t>
  </si>
  <si>
    <t>Clinton</t>
  </si>
  <si>
    <t>Coles</t>
  </si>
  <si>
    <t>Cumberland</t>
  </si>
  <si>
    <t>De Witt</t>
  </si>
  <si>
    <t>DuPage</t>
  </si>
  <si>
    <t>Edgar</t>
  </si>
  <si>
    <t>Edwards</t>
  </si>
  <si>
    <t>Ford</t>
  </si>
  <si>
    <t>Gallatin</t>
  </si>
  <si>
    <t>Grundy</t>
  </si>
  <si>
    <t>Hardin</t>
  </si>
  <si>
    <t>Henderson</t>
  </si>
  <si>
    <t>Iroquois</t>
  </si>
  <si>
    <t>Jersey</t>
  </si>
  <si>
    <t>Jo Daviess</t>
  </si>
  <si>
    <t>Kane</t>
  </si>
  <si>
    <t>Kankakee</t>
  </si>
  <si>
    <t>Kendall</t>
  </si>
  <si>
    <t>Knox</t>
  </si>
  <si>
    <t>LaSalle</t>
  </si>
  <si>
    <t>Livingston</t>
  </si>
  <si>
    <t>McDonough</t>
  </si>
  <si>
    <t>McHenry</t>
  </si>
  <si>
    <t>McLean</t>
  </si>
  <si>
    <t>Macoupin</t>
  </si>
  <si>
    <t>Mason</t>
  </si>
  <si>
    <t>Massac</t>
  </si>
  <si>
    <t>Menard</t>
  </si>
  <si>
    <t>Mercer</t>
  </si>
  <si>
    <t>Moultrie</t>
  </si>
  <si>
    <t>Ogle</t>
  </si>
  <si>
    <t>Peoria</t>
  </si>
  <si>
    <t>Piatt</t>
  </si>
  <si>
    <t>Richland</t>
  </si>
  <si>
    <t>Rock Island</t>
  </si>
  <si>
    <t>Sangamon</t>
  </si>
  <si>
    <t>Schuyler</t>
  </si>
  <si>
    <t>Stark</t>
  </si>
  <si>
    <t>Stephenson</t>
  </si>
  <si>
    <t>Tazewell</t>
  </si>
  <si>
    <t>Vermilion</t>
  </si>
  <si>
    <t>Wabash</t>
  </si>
  <si>
    <t>Whiteside</t>
  </si>
  <si>
    <t>Will</t>
  </si>
  <si>
    <t>Williamson</t>
  </si>
  <si>
    <t>Winnebago</t>
  </si>
  <si>
    <t>Woodford</t>
  </si>
  <si>
    <t>Allen</t>
  </si>
  <si>
    <t>Bartholomew</t>
  </si>
  <si>
    <t>Blackford</t>
  </si>
  <si>
    <t>Daviess</t>
  </si>
  <si>
    <t>Dearborn</t>
  </si>
  <si>
    <t>Dubois</t>
  </si>
  <si>
    <t>Elkhart</t>
  </si>
  <si>
    <t>Fountain</t>
  </si>
  <si>
    <t>Gibson</t>
  </si>
  <si>
    <t>Harrison</t>
  </si>
  <si>
    <t>Hendricks</t>
  </si>
  <si>
    <t>Huntington</t>
  </si>
  <si>
    <t>Jay</t>
  </si>
  <si>
    <t>Jennings</t>
  </si>
  <si>
    <t>Kosciusko</t>
  </si>
  <si>
    <t>Lagrange</t>
  </si>
  <si>
    <t>LaPorte</t>
  </si>
  <si>
    <t>Miami</t>
  </si>
  <si>
    <t>Noble</t>
  </si>
  <si>
    <t>Owen</t>
  </si>
  <si>
    <t>Parke</t>
  </si>
  <si>
    <t>Porter</t>
  </si>
  <si>
    <t>Posey</t>
  </si>
  <si>
    <t>Ripley</t>
  </si>
  <si>
    <t>Rush</t>
  </si>
  <si>
    <t>St. Joseph</t>
  </si>
  <si>
    <t>Spencer</t>
  </si>
  <si>
    <t>Starke</t>
  </si>
  <si>
    <t>Steuben</t>
  </si>
  <si>
    <t>Sullivan</t>
  </si>
  <si>
    <t>Switzerland</t>
  </si>
  <si>
    <t>Tippecanoe</t>
  </si>
  <si>
    <t>Tipton</t>
  </si>
  <si>
    <t>Vanderburgh</t>
  </si>
  <si>
    <t>Vermillion</t>
  </si>
  <si>
    <t>Vigo</t>
  </si>
  <si>
    <t>Warrick</t>
  </si>
  <si>
    <t>Wells</t>
  </si>
  <si>
    <t>Whitley</t>
  </si>
  <si>
    <t>Adair</t>
  </si>
  <si>
    <t>Allamakee</t>
  </si>
  <si>
    <t>Appanoose</t>
  </si>
  <si>
    <t>Audubon</t>
  </si>
  <si>
    <t>Black Hawk</t>
  </si>
  <si>
    <t>Bremer</t>
  </si>
  <si>
    <t>Buchanan</t>
  </si>
  <si>
    <t>Buena Vista</t>
  </si>
  <si>
    <t>Cedar</t>
  </si>
  <si>
    <t>Cerro Gordo</t>
  </si>
  <si>
    <t>Chickasaw</t>
  </si>
  <si>
    <t>Davis</t>
  </si>
  <si>
    <t>Des Moines</t>
  </si>
  <si>
    <t>Dickinson</t>
  </si>
  <si>
    <t>Dubuque</t>
  </si>
  <si>
    <t>Emmet</t>
  </si>
  <si>
    <t>Guthrie</t>
  </si>
  <si>
    <t>Ida</t>
  </si>
  <si>
    <t>Keokuk</t>
  </si>
  <si>
    <t>Kossuth</t>
  </si>
  <si>
    <t>Linn</t>
  </si>
  <si>
    <t>Louisa</t>
  </si>
  <si>
    <t>Lucas</t>
  </si>
  <si>
    <t>Lyon</t>
  </si>
  <si>
    <t>Mahaska</t>
  </si>
  <si>
    <t>Mills</t>
  </si>
  <si>
    <t>Monona</t>
  </si>
  <si>
    <t>Muscatine</t>
  </si>
  <si>
    <t>O'Brien</t>
  </si>
  <si>
    <t>Page</t>
  </si>
  <si>
    <t>Palo Alto</t>
  </si>
  <si>
    <t>Plymouth</t>
  </si>
  <si>
    <t>Pocahontas</t>
  </si>
  <si>
    <t>Pottawattamie</t>
  </si>
  <si>
    <t>Poweshiek</t>
  </si>
  <si>
    <t>Ringgold</t>
  </si>
  <si>
    <t>Sac</t>
  </si>
  <si>
    <t>Sioux</t>
  </si>
  <si>
    <t>Story</t>
  </si>
  <si>
    <t>Tama</t>
  </si>
  <si>
    <t>Wapello</t>
  </si>
  <si>
    <t>Winneshiek</t>
  </si>
  <si>
    <t>Woodbury</t>
  </si>
  <si>
    <t>Wright</t>
  </si>
  <si>
    <t>Anderson</t>
  </si>
  <si>
    <t>Atchison</t>
  </si>
  <si>
    <t>Barber</t>
  </si>
  <si>
    <t>Barton</t>
  </si>
  <si>
    <t>Bourbon</t>
  </si>
  <si>
    <t>Chase</t>
  </si>
  <si>
    <t>Chautauqua</t>
  </si>
  <si>
    <t>Cloud</t>
  </si>
  <si>
    <t>Coffey</t>
  </si>
  <si>
    <t>Comanche</t>
  </si>
  <si>
    <t>Cowley</t>
  </si>
  <si>
    <t>Doniphan</t>
  </si>
  <si>
    <t>Elk</t>
  </si>
  <si>
    <t>Ellis</t>
  </si>
  <si>
    <t>Ellsworth</t>
  </si>
  <si>
    <t>Finney</t>
  </si>
  <si>
    <t>Geary</t>
  </si>
  <si>
    <t>Gove</t>
  </si>
  <si>
    <t>Gray</t>
  </si>
  <si>
    <t>Greeley</t>
  </si>
  <si>
    <t>Greenwood</t>
  </si>
  <si>
    <t>Harper</t>
  </si>
  <si>
    <t>Harvey</t>
  </si>
  <si>
    <t>Haskell</t>
  </si>
  <si>
    <t>Hodgeman</t>
  </si>
  <si>
    <t>Jewell</t>
  </si>
  <si>
    <t>Kearny</t>
  </si>
  <si>
    <t>Kingman</t>
  </si>
  <si>
    <t>Labette</t>
  </si>
  <si>
    <t>Lane</t>
  </si>
  <si>
    <t>Leavenworth</t>
  </si>
  <si>
    <t>McPherson</t>
  </si>
  <si>
    <t>Meade</t>
  </si>
  <si>
    <t>Morris</t>
  </si>
  <si>
    <t>Morton</t>
  </si>
  <si>
    <t>Nemaha</t>
  </si>
  <si>
    <t>Neosho</t>
  </si>
  <si>
    <t>Ness</t>
  </si>
  <si>
    <t>Norton</t>
  </si>
  <si>
    <t>Osage</t>
  </si>
  <si>
    <t>Osborne</t>
  </si>
  <si>
    <t>Ottawa</t>
  </si>
  <si>
    <t>Pawnee</t>
  </si>
  <si>
    <t>Pottawatomie</t>
  </si>
  <si>
    <t>Pratt</t>
  </si>
  <si>
    <t>Rawlins</t>
  </si>
  <si>
    <t>Reno</t>
  </si>
  <si>
    <t>Republic</t>
  </si>
  <si>
    <t>Rice</t>
  </si>
  <si>
    <t>Riley</t>
  </si>
  <si>
    <t>Rooks</t>
  </si>
  <si>
    <t>Seward</t>
  </si>
  <si>
    <t>Shawnee</t>
  </si>
  <si>
    <t>Sheridan</t>
  </si>
  <si>
    <t>Sherman</t>
  </si>
  <si>
    <t>Smith</t>
  </si>
  <si>
    <t>Stafford</t>
  </si>
  <si>
    <t>Stanton</t>
  </si>
  <si>
    <t>Stevens</t>
  </si>
  <si>
    <t>Sumner</t>
  </si>
  <si>
    <t>Trego</t>
  </si>
  <si>
    <t>Wabaunsee</t>
  </si>
  <si>
    <t>Wallace</t>
  </si>
  <si>
    <t>Wichita</t>
  </si>
  <si>
    <t>Wilson</t>
  </si>
  <si>
    <t>Woodson</t>
  </si>
  <si>
    <t>Wyandotte</t>
  </si>
  <si>
    <t>Ballard</t>
  </si>
  <si>
    <t>Barren</t>
  </si>
  <si>
    <t>Bath</t>
  </si>
  <si>
    <t>Bell</t>
  </si>
  <si>
    <t>Boyd</t>
  </si>
  <si>
    <t>Boyle</t>
  </si>
  <si>
    <t>Bracken</t>
  </si>
  <si>
    <t>Breathitt</t>
  </si>
  <si>
    <t>Breckinridge</t>
  </si>
  <si>
    <t>Bullitt</t>
  </si>
  <si>
    <t>Caldwell</t>
  </si>
  <si>
    <t>Calloway</t>
  </si>
  <si>
    <t>Campbell</t>
  </si>
  <si>
    <t>Carlisle</t>
  </si>
  <si>
    <t>Carter</t>
  </si>
  <si>
    <t>Casey</t>
  </si>
  <si>
    <t>Edmonson</t>
  </si>
  <si>
    <t>Elliott</t>
  </si>
  <si>
    <t>Estill</t>
  </si>
  <si>
    <t>Fleming</t>
  </si>
  <si>
    <t>Garrard</t>
  </si>
  <si>
    <t>Graves</t>
  </si>
  <si>
    <t>Grayson</t>
  </si>
  <si>
    <t>Green</t>
  </si>
  <si>
    <t>Greenup</t>
  </si>
  <si>
    <t>Harlan</t>
  </si>
  <si>
    <t>Hickman</t>
  </si>
  <si>
    <t>Hopkins</t>
  </si>
  <si>
    <t>Jessamine</t>
  </si>
  <si>
    <t>Kenton</t>
  </si>
  <si>
    <t>Knott</t>
  </si>
  <si>
    <t>Larue</t>
  </si>
  <si>
    <t>Laurel</t>
  </si>
  <si>
    <t>Leslie</t>
  </si>
  <si>
    <t>Letcher</t>
  </si>
  <si>
    <t>McCracken</t>
  </si>
  <si>
    <t>McCreary</t>
  </si>
  <si>
    <t>Magoffin</t>
  </si>
  <si>
    <t>Menifee</t>
  </si>
  <si>
    <t>Metcalfe</t>
  </si>
  <si>
    <t>Muhlenberg</t>
  </si>
  <si>
    <t>Nelson</t>
  </si>
  <si>
    <t>Nicholas</t>
  </si>
  <si>
    <t>Oldham</t>
  </si>
  <si>
    <t>Owsley</t>
  </si>
  <si>
    <t>Pendleton</t>
  </si>
  <si>
    <t>Powell</t>
  </si>
  <si>
    <t>Robertson</t>
  </si>
  <si>
    <t>Rockcastle</t>
  </si>
  <si>
    <t>Rowan</t>
  </si>
  <si>
    <t>Simpson</t>
  </si>
  <si>
    <t>Todd</t>
  </si>
  <si>
    <t>Trigg</t>
  </si>
  <si>
    <t>Trimble</t>
  </si>
  <si>
    <t>Wolfe</t>
  </si>
  <si>
    <t>Acadia</t>
  </si>
  <si>
    <t>Ascension</t>
  </si>
  <si>
    <t>Assumption</t>
  </si>
  <si>
    <t>Avoyelles</t>
  </si>
  <si>
    <t>Beauregard</t>
  </si>
  <si>
    <t>Bienville</t>
  </si>
  <si>
    <t>Bossier</t>
  </si>
  <si>
    <t>Caddo</t>
  </si>
  <si>
    <t>Calcasieu</t>
  </si>
  <si>
    <t>Cameron</t>
  </si>
  <si>
    <t>Catahoula</t>
  </si>
  <si>
    <t>Claiborne</t>
  </si>
  <si>
    <t>Concordia</t>
  </si>
  <si>
    <t>De Soto</t>
  </si>
  <si>
    <t>East Baton Rouge</t>
  </si>
  <si>
    <t>East Carroll</t>
  </si>
  <si>
    <t>East Feliciana</t>
  </si>
  <si>
    <t>Evangeline</t>
  </si>
  <si>
    <t>Iberia</t>
  </si>
  <si>
    <t>Iberville</t>
  </si>
  <si>
    <t>Jefferson Davis</t>
  </si>
  <si>
    <t>Lafourche</t>
  </si>
  <si>
    <t>La Salle</t>
  </si>
  <si>
    <t>Morehouse</t>
  </si>
  <si>
    <t>Natchitoches</t>
  </si>
  <si>
    <t>Orleans</t>
  </si>
  <si>
    <t>Plaquemines</t>
  </si>
  <si>
    <t>Pointe Coupee</t>
  </si>
  <si>
    <t>Rapides</t>
  </si>
  <si>
    <t>Red River</t>
  </si>
  <si>
    <t>Sabine</t>
  </si>
  <si>
    <t>St. Bernard</t>
  </si>
  <si>
    <t>St. Charles</t>
  </si>
  <si>
    <t>St. Helena</t>
  </si>
  <si>
    <t>St. James</t>
  </si>
  <si>
    <t>St. John the Baptist</t>
  </si>
  <si>
    <t>St. Landry</t>
  </si>
  <si>
    <t>St. Martin</t>
  </si>
  <si>
    <t>St. Mary</t>
  </si>
  <si>
    <t>St. Tammany</t>
  </si>
  <si>
    <t>Tangipahoa</t>
  </si>
  <si>
    <t>Tensas</t>
  </si>
  <si>
    <t>Terrebonne</t>
  </si>
  <si>
    <t>Vernon</t>
  </si>
  <si>
    <t>West Baton Rouge</t>
  </si>
  <si>
    <t>West Carroll</t>
  </si>
  <si>
    <t>West Feliciana</t>
  </si>
  <si>
    <t>Winn</t>
  </si>
  <si>
    <t>Androscoggin</t>
  </si>
  <si>
    <t>Aroostook</t>
  </si>
  <si>
    <t>Kennebec</t>
  </si>
  <si>
    <t>Oxford</t>
  </si>
  <si>
    <t>Penobscot</t>
  </si>
  <si>
    <t>Piscataquis</t>
  </si>
  <si>
    <t>Sagadahoc</t>
  </si>
  <si>
    <t>Somerset</t>
  </si>
  <si>
    <t>Waldo</t>
  </si>
  <si>
    <t>York</t>
  </si>
  <si>
    <t>Allegany</t>
  </si>
  <si>
    <t>Anne Arundel</t>
  </si>
  <si>
    <t>Baltimore</t>
  </si>
  <si>
    <t>Calvert</t>
  </si>
  <si>
    <t>Caroline</t>
  </si>
  <si>
    <t>Cecil</t>
  </si>
  <si>
    <t>Charles</t>
  </si>
  <si>
    <t>Dorchester</t>
  </si>
  <si>
    <t>Frederick</t>
  </si>
  <si>
    <t>Garrett</t>
  </si>
  <si>
    <t>Harford</t>
  </si>
  <si>
    <t>Prince George's</t>
  </si>
  <si>
    <t>Queen Anne's</t>
  </si>
  <si>
    <t>St. Mary's</t>
  </si>
  <si>
    <t>Wicomico</t>
  </si>
  <si>
    <t>Worcester</t>
  </si>
  <si>
    <t>Baltimore City</t>
  </si>
  <si>
    <t>Barnstable</t>
  </si>
  <si>
    <t>Berkshire</t>
  </si>
  <si>
    <t>Bristol</t>
  </si>
  <si>
    <t>Dukes</t>
  </si>
  <si>
    <t>Essex</t>
  </si>
  <si>
    <t>Hampden</t>
  </si>
  <si>
    <t>Hampshire</t>
  </si>
  <si>
    <t>Nantucket</t>
  </si>
  <si>
    <t>Norfolk</t>
  </si>
  <si>
    <t>Suffolk</t>
  </si>
  <si>
    <t>Alcona</t>
  </si>
  <si>
    <t>Alger</t>
  </si>
  <si>
    <t>Allegan</t>
  </si>
  <si>
    <t>Alpena</t>
  </si>
  <si>
    <t>Antrim</t>
  </si>
  <si>
    <t>Arenac</t>
  </si>
  <si>
    <t>Baraga</t>
  </si>
  <si>
    <t>Barry</t>
  </si>
  <si>
    <t>Benzie</t>
  </si>
  <si>
    <t>Branch</t>
  </si>
  <si>
    <t>Charlevoix</t>
  </si>
  <si>
    <t>Cheboygan</t>
  </si>
  <si>
    <t>Chippewa</t>
  </si>
  <si>
    <t>Clare</t>
  </si>
  <si>
    <t>Eaton</t>
  </si>
  <si>
    <t>Genesee</t>
  </si>
  <si>
    <t>Gladwin</t>
  </si>
  <si>
    <t>Gogebic</t>
  </si>
  <si>
    <t>Grand Traverse</t>
  </si>
  <si>
    <t>Gratiot</t>
  </si>
  <si>
    <t>Hillsdale</t>
  </si>
  <si>
    <t>Houghton</t>
  </si>
  <si>
    <t>Huron</t>
  </si>
  <si>
    <t>Ingham</t>
  </si>
  <si>
    <t>Ionia</t>
  </si>
  <si>
    <t>Iosco</t>
  </si>
  <si>
    <t>Iron</t>
  </si>
  <si>
    <t>Isabella</t>
  </si>
  <si>
    <t>Kalamazoo</t>
  </si>
  <si>
    <t>Kalkaska</t>
  </si>
  <si>
    <t>Keweenaw</t>
  </si>
  <si>
    <t>Lapeer</t>
  </si>
  <si>
    <t>Leelanau</t>
  </si>
  <si>
    <t>Lenawee</t>
  </si>
  <si>
    <t>Luce</t>
  </si>
  <si>
    <t>Mackinac</t>
  </si>
  <si>
    <t>Macomb</t>
  </si>
  <si>
    <t>Manistee</t>
  </si>
  <si>
    <t>Marquette</t>
  </si>
  <si>
    <t>Mecosta</t>
  </si>
  <si>
    <t>Menominee</t>
  </si>
  <si>
    <t>Midland</t>
  </si>
  <si>
    <t>Missaukee</t>
  </si>
  <si>
    <t>Montcalm</t>
  </si>
  <si>
    <t>Montmorency</t>
  </si>
  <si>
    <t>Muskegon</t>
  </si>
  <si>
    <t>Newaygo</t>
  </si>
  <si>
    <t>Oakland</t>
  </si>
  <si>
    <t>Oceana</t>
  </si>
  <si>
    <t>Ogemaw</t>
  </si>
  <si>
    <t>Ontonagon</t>
  </si>
  <si>
    <t>Oscoda</t>
  </si>
  <si>
    <t>Otsego</t>
  </si>
  <si>
    <t>Presque Isle</t>
  </si>
  <si>
    <t>Roscommon</t>
  </si>
  <si>
    <t>Saginaw</t>
  </si>
  <si>
    <t>Sanilac</t>
  </si>
  <si>
    <t>Schoolcraft</t>
  </si>
  <si>
    <t>Shiawassee</t>
  </si>
  <si>
    <t>Tuscola</t>
  </si>
  <si>
    <t>Washtenaw</t>
  </si>
  <si>
    <t>Wexford</t>
  </si>
  <si>
    <t>Aitkin</t>
  </si>
  <si>
    <t>Anoka</t>
  </si>
  <si>
    <t>Becker</t>
  </si>
  <si>
    <t>Beltrami</t>
  </si>
  <si>
    <t>Big Stone</t>
  </si>
  <si>
    <t>Blue Earth</t>
  </si>
  <si>
    <t>Carlton</t>
  </si>
  <si>
    <t>Carver</t>
  </si>
  <si>
    <t>Chisago</t>
  </si>
  <si>
    <t>Cottonwood</t>
  </si>
  <si>
    <t>Crow Wing</t>
  </si>
  <si>
    <t>Dakota</t>
  </si>
  <si>
    <t>Faribault</t>
  </si>
  <si>
    <t>Fillmore</t>
  </si>
  <si>
    <t>Freeborn</t>
  </si>
  <si>
    <t>Goodhue</t>
  </si>
  <si>
    <t>Hennepin</t>
  </si>
  <si>
    <t>Hubbard</t>
  </si>
  <si>
    <t>Isanti</t>
  </si>
  <si>
    <t>Itasca</t>
  </si>
  <si>
    <t>Kanabec</t>
  </si>
  <si>
    <t>Kandiyohi</t>
  </si>
  <si>
    <t>Kittson</t>
  </si>
  <si>
    <t>Koochiching</t>
  </si>
  <si>
    <t>Lac qui Parle</t>
  </si>
  <si>
    <t>Lake of the Woods</t>
  </si>
  <si>
    <t>Le Sueur</t>
  </si>
  <si>
    <t>McLeod</t>
  </si>
  <si>
    <t>Mahnomen</t>
  </si>
  <si>
    <t>Meeker</t>
  </si>
  <si>
    <t>Mille Lacs</t>
  </si>
  <si>
    <t>Morrison</t>
  </si>
  <si>
    <t>Mower</t>
  </si>
  <si>
    <t>Nicollet</t>
  </si>
  <si>
    <t>Nobles</t>
  </si>
  <si>
    <t>Norman</t>
  </si>
  <si>
    <t>Olmsted</t>
  </si>
  <si>
    <t>Otter Tail</t>
  </si>
  <si>
    <t>Pennington</t>
  </si>
  <si>
    <t>Pine</t>
  </si>
  <si>
    <t>Pipestone</t>
  </si>
  <si>
    <t>Ramsey</t>
  </si>
  <si>
    <t>Red Lake</t>
  </si>
  <si>
    <t>Redwood</t>
  </si>
  <si>
    <t>Renville</t>
  </si>
  <si>
    <t>Rock</t>
  </si>
  <si>
    <t>Roseau</t>
  </si>
  <si>
    <t>St. Louis</t>
  </si>
  <si>
    <t>Sherburne</t>
  </si>
  <si>
    <t>Sibley</t>
  </si>
  <si>
    <t>Stearns</t>
  </si>
  <si>
    <t>Steele</t>
  </si>
  <si>
    <t>Swift</t>
  </si>
  <si>
    <t>Traverse</t>
  </si>
  <si>
    <t>Wabasha</t>
  </si>
  <si>
    <t>Wadena</t>
  </si>
  <si>
    <t>Waseca</t>
  </si>
  <si>
    <t>Watonwan</t>
  </si>
  <si>
    <t>Wilkin</t>
  </si>
  <si>
    <t>Winona</t>
  </si>
  <si>
    <t>Yellow Medicine</t>
  </si>
  <si>
    <t>Alcorn</t>
  </si>
  <si>
    <t>Amite</t>
  </si>
  <si>
    <t>Attala</t>
  </si>
  <si>
    <t>Bolivar</t>
  </si>
  <si>
    <t>Coahoma</t>
  </si>
  <si>
    <t>Copiah</t>
  </si>
  <si>
    <t>Forrest</t>
  </si>
  <si>
    <t>George</t>
  </si>
  <si>
    <t>Grenada</t>
  </si>
  <si>
    <t>Hinds</t>
  </si>
  <si>
    <t>Humphreys</t>
  </si>
  <si>
    <t>Issaquena</t>
  </si>
  <si>
    <t>Itawamba</t>
  </si>
  <si>
    <t>Kemper</t>
  </si>
  <si>
    <t>Leake</t>
  </si>
  <si>
    <t>Leflore</t>
  </si>
  <si>
    <t>Neshoba</t>
  </si>
  <si>
    <t>Noxubee</t>
  </si>
  <si>
    <t>Oktibbeha</t>
  </si>
  <si>
    <t>Panola</t>
  </si>
  <si>
    <t>Pearl River</t>
  </si>
  <si>
    <t>Pontotoc</t>
  </si>
  <si>
    <t>Prentiss</t>
  </si>
  <si>
    <t>Rankin</t>
  </si>
  <si>
    <t>Sharkey</t>
  </si>
  <si>
    <t>Sunflower</t>
  </si>
  <si>
    <t>Tallahatchie</t>
  </si>
  <si>
    <t>Tate</t>
  </si>
  <si>
    <t>Tippah</t>
  </si>
  <si>
    <t>Tishomingo</t>
  </si>
  <si>
    <t>Tunica</t>
  </si>
  <si>
    <t>Walthall</t>
  </si>
  <si>
    <t>Yalobusha</t>
  </si>
  <si>
    <t>Yazoo</t>
  </si>
  <si>
    <t>Andrew</t>
  </si>
  <si>
    <t>Audrain</t>
  </si>
  <si>
    <t>Bates</t>
  </si>
  <si>
    <t>Bollinger</t>
  </si>
  <si>
    <t>Callaway</t>
  </si>
  <si>
    <t>Cape Girardeau</t>
  </si>
  <si>
    <t>Chariton</t>
  </si>
  <si>
    <t>Cole</t>
  </si>
  <si>
    <t>Cooper</t>
  </si>
  <si>
    <t>Dent</t>
  </si>
  <si>
    <t>Dunklin</t>
  </si>
  <si>
    <t>Gasconade</t>
  </si>
  <si>
    <t>Gentry</t>
  </si>
  <si>
    <t>Hickory</t>
  </si>
  <si>
    <t>Holt</t>
  </si>
  <si>
    <t>Howell</t>
  </si>
  <si>
    <t>Laclede</t>
  </si>
  <si>
    <t>McDonald</t>
  </si>
  <si>
    <t>Maries</t>
  </si>
  <si>
    <t>Moniteau</t>
  </si>
  <si>
    <t>New Madrid</t>
  </si>
  <si>
    <t>Nodaway</t>
  </si>
  <si>
    <t>Ozark</t>
  </si>
  <si>
    <t>Pemiscot</t>
  </si>
  <si>
    <t>Pettis</t>
  </si>
  <si>
    <t>Phelps</t>
  </si>
  <si>
    <t>Platte</t>
  </si>
  <si>
    <t>Ralls</t>
  </si>
  <si>
    <t>Ray</t>
  </si>
  <si>
    <t>Reynolds</t>
  </si>
  <si>
    <t>Ste. Genevieve</t>
  </si>
  <si>
    <t>St. Francois</t>
  </si>
  <si>
    <t>Scotland</t>
  </si>
  <si>
    <t>Shannon</t>
  </si>
  <si>
    <t>Stoddard</t>
  </si>
  <si>
    <t>Taney</t>
  </si>
  <si>
    <t>St. Louis City</t>
  </si>
  <si>
    <t>Beaverhead</t>
  </si>
  <si>
    <t>Big Horn</t>
  </si>
  <si>
    <t>Broadwater</t>
  </si>
  <si>
    <t>Carbon</t>
  </si>
  <si>
    <t>Cascade</t>
  </si>
  <si>
    <t>Chouteau</t>
  </si>
  <si>
    <t>Daniels</t>
  </si>
  <si>
    <t>Deer Lodge</t>
  </si>
  <si>
    <t>Fallon</t>
  </si>
  <si>
    <t>Fergus</t>
  </si>
  <si>
    <t>Flathead</t>
  </si>
  <si>
    <t>Glacier</t>
  </si>
  <si>
    <t>Golden Valley</t>
  </si>
  <si>
    <t>Granite</t>
  </si>
  <si>
    <t>Hill</t>
  </si>
  <si>
    <t>Judith Basin</t>
  </si>
  <si>
    <t>Lewis and Clark</t>
  </si>
  <si>
    <t>McCone</t>
  </si>
  <si>
    <t>Meagher</t>
  </si>
  <si>
    <t>Missoula</t>
  </si>
  <si>
    <t>Musselshell</t>
  </si>
  <si>
    <t>Petroleum</t>
  </si>
  <si>
    <t>Pondera</t>
  </si>
  <si>
    <t>Powder River</t>
  </si>
  <si>
    <t>Ravalli</t>
  </si>
  <si>
    <t>Roosevelt</t>
  </si>
  <si>
    <t>Rosebud</t>
  </si>
  <si>
    <t>Sanders</t>
  </si>
  <si>
    <t>Silver Bow</t>
  </si>
  <si>
    <t>Stillwater</t>
  </si>
  <si>
    <t>Sweet Grass</t>
  </si>
  <si>
    <t>Toole</t>
  </si>
  <si>
    <t>Treasure</t>
  </si>
  <si>
    <t>Wheatland</t>
  </si>
  <si>
    <t>Wibaux</t>
  </si>
  <si>
    <t>Yellowstone</t>
  </si>
  <si>
    <t>Antelope</t>
  </si>
  <si>
    <t>Arthur</t>
  </si>
  <si>
    <t>Banner</t>
  </si>
  <si>
    <t>Box Butte</t>
  </si>
  <si>
    <t>Buffalo</t>
  </si>
  <si>
    <t>Burt</t>
  </si>
  <si>
    <t>Cherry</t>
  </si>
  <si>
    <t>Colfax</t>
  </si>
  <si>
    <t>Cuming</t>
  </si>
  <si>
    <t>Dawes</t>
  </si>
  <si>
    <t>Deuel</t>
  </si>
  <si>
    <t>Dixon</t>
  </si>
  <si>
    <t>Dundy</t>
  </si>
  <si>
    <t>Frontier</t>
  </si>
  <si>
    <t>Furnas</t>
  </si>
  <si>
    <t>Gage</t>
  </si>
  <si>
    <t>Garden</t>
  </si>
  <si>
    <t>Gosper</t>
  </si>
  <si>
    <t>Hayes</t>
  </si>
  <si>
    <t>Hitchcock</t>
  </si>
  <si>
    <t>Hooker</t>
  </si>
  <si>
    <t>Kearney</t>
  </si>
  <si>
    <t>Keith</t>
  </si>
  <si>
    <t>Keya Paha</t>
  </si>
  <si>
    <t>Kimball</t>
  </si>
  <si>
    <t>Lancaster</t>
  </si>
  <si>
    <t>Loup</t>
  </si>
  <si>
    <t>Merrick</t>
  </si>
  <si>
    <t>Morrill</t>
  </si>
  <si>
    <t>Nance</t>
  </si>
  <si>
    <t>Nuckolls</t>
  </si>
  <si>
    <t>Otoe</t>
  </si>
  <si>
    <t>Perkins</t>
  </si>
  <si>
    <t>Red Willow</t>
  </si>
  <si>
    <t>Richardson</t>
  </si>
  <si>
    <t>Sarpy</t>
  </si>
  <si>
    <t>Saunders</t>
  </si>
  <si>
    <t>Scotts Bluff</t>
  </si>
  <si>
    <t>Thayer</t>
  </si>
  <si>
    <t>Thurston</t>
  </si>
  <si>
    <t>Churchill</t>
  </si>
  <si>
    <t>Elko</t>
  </si>
  <si>
    <t>Esmeralda</t>
  </si>
  <si>
    <t>Eureka</t>
  </si>
  <si>
    <t>Lander</t>
  </si>
  <si>
    <t>Nye</t>
  </si>
  <si>
    <t>Pershing</t>
  </si>
  <si>
    <t>Storey</t>
  </si>
  <si>
    <t>Washoe</t>
  </si>
  <si>
    <t>White Pine</t>
  </si>
  <si>
    <t>Carson City</t>
  </si>
  <si>
    <t>Belknap</t>
  </si>
  <si>
    <t>Cheshire</t>
  </si>
  <si>
    <t>Coos</t>
  </si>
  <si>
    <t>Grafton</t>
  </si>
  <si>
    <t>Merrimack</t>
  </si>
  <si>
    <t>Rockingham</t>
  </si>
  <si>
    <t>Strafford</t>
  </si>
  <si>
    <t>Atlantic</t>
  </si>
  <si>
    <t>Bergen</t>
  </si>
  <si>
    <t>Burlington</t>
  </si>
  <si>
    <t>Cape May</t>
  </si>
  <si>
    <t>Gloucester</t>
  </si>
  <si>
    <t>Hudson</t>
  </si>
  <si>
    <t>Hunterdon</t>
  </si>
  <si>
    <t>Monmouth</t>
  </si>
  <si>
    <t>Ocean</t>
  </si>
  <si>
    <t>Passaic</t>
  </si>
  <si>
    <t>Salem</t>
  </si>
  <si>
    <t>Bernalillo</t>
  </si>
  <si>
    <t>Catron</t>
  </si>
  <si>
    <t>Chaves</t>
  </si>
  <si>
    <t>Cibola</t>
  </si>
  <si>
    <t>Curry</t>
  </si>
  <si>
    <t>De Baca</t>
  </si>
  <si>
    <t>Doña Ana</t>
  </si>
  <si>
    <t>Eddy</t>
  </si>
  <si>
    <t>Guadalupe</t>
  </si>
  <si>
    <t>Harding</t>
  </si>
  <si>
    <t>Hidalgo</t>
  </si>
  <si>
    <t>Lea</t>
  </si>
  <si>
    <t>Los Alamos</t>
  </si>
  <si>
    <t>Luna</t>
  </si>
  <si>
    <t>McKinley</t>
  </si>
  <si>
    <t>Mora</t>
  </si>
  <si>
    <t>Quay</t>
  </si>
  <si>
    <t>Rio Arriba</t>
  </si>
  <si>
    <t>Sandoval</t>
  </si>
  <si>
    <t>Santa Fe</t>
  </si>
  <si>
    <t>Socorro</t>
  </si>
  <si>
    <t>Taos</t>
  </si>
  <si>
    <t>Torrance</t>
  </si>
  <si>
    <t>Valencia</t>
  </si>
  <si>
    <t>Albany</t>
  </si>
  <si>
    <t>Bronx</t>
  </si>
  <si>
    <t>Broome</t>
  </si>
  <si>
    <t>Cattaraugus</t>
  </si>
  <si>
    <t>Cayuga</t>
  </si>
  <si>
    <t>Chemung</t>
  </si>
  <si>
    <t>Chenango</t>
  </si>
  <si>
    <t>Cortland</t>
  </si>
  <si>
    <t>Dutchess</t>
  </si>
  <si>
    <t>Erie</t>
  </si>
  <si>
    <t>Herkimer</t>
  </si>
  <si>
    <t>Niagara</t>
  </si>
  <si>
    <t>Onondaga</t>
  </si>
  <si>
    <t>Ontario</t>
  </si>
  <si>
    <t>Oswego</t>
  </si>
  <si>
    <t>Queens</t>
  </si>
  <si>
    <t>Rensselaer</t>
  </si>
  <si>
    <t>Rockland</t>
  </si>
  <si>
    <t>St. Lawrence</t>
  </si>
  <si>
    <t>Saratoga</t>
  </si>
  <si>
    <t>Schenectady</t>
  </si>
  <si>
    <t>Schoharie</t>
  </si>
  <si>
    <t>Seneca</t>
  </si>
  <si>
    <t>Tioga</t>
  </si>
  <si>
    <t>Tompkins</t>
  </si>
  <si>
    <t>Ulster</t>
  </si>
  <si>
    <t>Westchester</t>
  </si>
  <si>
    <t>Yates</t>
  </si>
  <si>
    <t>Alamance</t>
  </si>
  <si>
    <t>Alleghany</t>
  </si>
  <si>
    <t>Anson</t>
  </si>
  <si>
    <t>Ashe</t>
  </si>
  <si>
    <t>Avery</t>
  </si>
  <si>
    <t>Beaufort</t>
  </si>
  <si>
    <t>Bertie</t>
  </si>
  <si>
    <t>Bladen</t>
  </si>
  <si>
    <t>Brunswick</t>
  </si>
  <si>
    <t>Buncombe</t>
  </si>
  <si>
    <t>Cabarrus</t>
  </si>
  <si>
    <t>Carteret</t>
  </si>
  <si>
    <t>Caswell</t>
  </si>
  <si>
    <t>Catawba</t>
  </si>
  <si>
    <t>Chowan</t>
  </si>
  <si>
    <t>Columbus</t>
  </si>
  <si>
    <t>Craven</t>
  </si>
  <si>
    <t>Currituck</t>
  </si>
  <si>
    <t>Dare</t>
  </si>
  <si>
    <t>Davidson</t>
  </si>
  <si>
    <t>Davie</t>
  </si>
  <si>
    <t>Duplin</t>
  </si>
  <si>
    <t>Durham</t>
  </si>
  <si>
    <t>Edgecombe</t>
  </si>
  <si>
    <t>Gaston</t>
  </si>
  <si>
    <t>Gates</t>
  </si>
  <si>
    <t>Granville</t>
  </si>
  <si>
    <t>Guilford</t>
  </si>
  <si>
    <t>Halifax</t>
  </si>
  <si>
    <t>Harnett</t>
  </si>
  <si>
    <t>Haywood</t>
  </si>
  <si>
    <t>Hertford</t>
  </si>
  <si>
    <t>Hoke</t>
  </si>
  <si>
    <t>Hyde</t>
  </si>
  <si>
    <t>Iredell</t>
  </si>
  <si>
    <t>Johnston</t>
  </si>
  <si>
    <t>Lenoir</t>
  </si>
  <si>
    <t>McDowell</t>
  </si>
  <si>
    <t>Mecklenburg</t>
  </si>
  <si>
    <t>Moore</t>
  </si>
  <si>
    <t>Nash</t>
  </si>
  <si>
    <t>New Hanover</t>
  </si>
  <si>
    <t>Northampton</t>
  </si>
  <si>
    <t>Onslow</t>
  </si>
  <si>
    <t>Pamlico</t>
  </si>
  <si>
    <t>Pasquotank</t>
  </si>
  <si>
    <t>Pender</t>
  </si>
  <si>
    <t>Perquimans</t>
  </si>
  <si>
    <t>Person</t>
  </si>
  <si>
    <t>Pitt</t>
  </si>
  <si>
    <t>Robeson</t>
  </si>
  <si>
    <t>Rutherford</t>
  </si>
  <si>
    <t>Sampson</t>
  </si>
  <si>
    <t>Stanly</t>
  </si>
  <si>
    <t>Stokes</t>
  </si>
  <si>
    <t>Surry</t>
  </si>
  <si>
    <t>Swain</t>
  </si>
  <si>
    <t>Transylvania</t>
  </si>
  <si>
    <t>Tyrrell</t>
  </si>
  <si>
    <t>Vance</t>
  </si>
  <si>
    <t>Wake</t>
  </si>
  <si>
    <t>Watauga</t>
  </si>
  <si>
    <t>Yadkin</t>
  </si>
  <si>
    <t>Yancey</t>
  </si>
  <si>
    <t>Barnes</t>
  </si>
  <si>
    <t>Benson</t>
  </si>
  <si>
    <t>Billings</t>
  </si>
  <si>
    <t>Bottineau</t>
  </si>
  <si>
    <t>Bowman</t>
  </si>
  <si>
    <t>Burleigh</t>
  </si>
  <si>
    <t>Cavalier</t>
  </si>
  <si>
    <t>Dickey</t>
  </si>
  <si>
    <t>Divide</t>
  </si>
  <si>
    <t>Dunn</t>
  </si>
  <si>
    <t>Emmons</t>
  </si>
  <si>
    <t>Foster</t>
  </si>
  <si>
    <t>Grand Forks</t>
  </si>
  <si>
    <t>Griggs</t>
  </si>
  <si>
    <t>Hettinger</t>
  </si>
  <si>
    <t>Kidder</t>
  </si>
  <si>
    <t>LaMoure</t>
  </si>
  <si>
    <t>McKenzie</t>
  </si>
  <si>
    <t>Mountrail</t>
  </si>
  <si>
    <t>Oliver</t>
  </si>
  <si>
    <t>Pembina</t>
  </si>
  <si>
    <t>Ransom</t>
  </si>
  <si>
    <t>Rolette</t>
  </si>
  <si>
    <t>Sargent</t>
  </si>
  <si>
    <t>Slope</t>
  </si>
  <si>
    <t>Stutsman</t>
  </si>
  <si>
    <t>Towner</t>
  </si>
  <si>
    <t>Traill</t>
  </si>
  <si>
    <t>Walsh</t>
  </si>
  <si>
    <t>Ward</t>
  </si>
  <si>
    <t>Williams</t>
  </si>
  <si>
    <t>Ashland</t>
  </si>
  <si>
    <t>Ashtabula</t>
  </si>
  <si>
    <t>Athens</t>
  </si>
  <si>
    <t>Auglaize</t>
  </si>
  <si>
    <t>Belmont</t>
  </si>
  <si>
    <t>Clermont</t>
  </si>
  <si>
    <t>Columbiana</t>
  </si>
  <si>
    <t>Coshocton</t>
  </si>
  <si>
    <t>Cuyahoga</t>
  </si>
  <si>
    <t>Darke</t>
  </si>
  <si>
    <t>Defiance</t>
  </si>
  <si>
    <t>Gallia</t>
  </si>
  <si>
    <t>Geauga</t>
  </si>
  <si>
    <t>Guernsey</t>
  </si>
  <si>
    <t>Highland</t>
  </si>
  <si>
    <t>Hocking</t>
  </si>
  <si>
    <t>Licking</t>
  </si>
  <si>
    <t>Lorain</t>
  </si>
  <si>
    <t>Mahoning</t>
  </si>
  <si>
    <t>Medina</t>
  </si>
  <si>
    <t>Meigs</t>
  </si>
  <si>
    <t>Morrow</t>
  </si>
  <si>
    <t>Muskingum</t>
  </si>
  <si>
    <t>Pickaway</t>
  </si>
  <si>
    <t>Portage</t>
  </si>
  <si>
    <t>Preble</t>
  </si>
  <si>
    <t>Ross</t>
  </si>
  <si>
    <t>Sandusky</t>
  </si>
  <si>
    <t>Scioto</t>
  </si>
  <si>
    <t>Trumbull</t>
  </si>
  <si>
    <t>Tuscarawas</t>
  </si>
  <si>
    <t>Van Wert</t>
  </si>
  <si>
    <t>Vinton</t>
  </si>
  <si>
    <t>Wood</t>
  </si>
  <si>
    <t>Wyandot</t>
  </si>
  <si>
    <t>Alfalfa</t>
  </si>
  <si>
    <t>Atoka</t>
  </si>
  <si>
    <t>Beaver</t>
  </si>
  <si>
    <t>Beckham</t>
  </si>
  <si>
    <t>Canadian</t>
  </si>
  <si>
    <t>Cimarron</t>
  </si>
  <si>
    <t>Coal</t>
  </si>
  <si>
    <t>Cotton</t>
  </si>
  <si>
    <t>Craig</t>
  </si>
  <si>
    <t>Creek</t>
  </si>
  <si>
    <t>Dewey</t>
  </si>
  <si>
    <t>Garvin</t>
  </si>
  <si>
    <t>Greer</t>
  </si>
  <si>
    <t>Harmon</t>
  </si>
  <si>
    <t>Hughes</t>
  </si>
  <si>
    <t>Kay</t>
  </si>
  <si>
    <t>Kingfisher</t>
  </si>
  <si>
    <t>Latimer</t>
  </si>
  <si>
    <t>Le Flore</t>
  </si>
  <si>
    <t>Love</t>
  </si>
  <si>
    <t>McClain</t>
  </si>
  <si>
    <t>McCurtain</t>
  </si>
  <si>
    <t>Major</t>
  </si>
  <si>
    <t>Mayes</t>
  </si>
  <si>
    <t>Muskogee</t>
  </si>
  <si>
    <t>Nowata</t>
  </si>
  <si>
    <t>Okfuskee</t>
  </si>
  <si>
    <t>Okmulgee</t>
  </si>
  <si>
    <t>Payne</t>
  </si>
  <si>
    <t>Pittsburg</t>
  </si>
  <si>
    <t>Pushmataha</t>
  </si>
  <si>
    <t>Roger Mills</t>
  </si>
  <si>
    <t>Rogers</t>
  </si>
  <si>
    <t>Sequoyah</t>
  </si>
  <si>
    <t>Tillman</t>
  </si>
  <si>
    <t>Tulsa</t>
  </si>
  <si>
    <t>Wagoner</t>
  </si>
  <si>
    <t>Washita</t>
  </si>
  <si>
    <t>Woods</t>
  </si>
  <si>
    <t>Woodward</t>
  </si>
  <si>
    <t>Clackamas</t>
  </si>
  <si>
    <t>Clatsop</t>
  </si>
  <si>
    <t>Crook</t>
  </si>
  <si>
    <t>Deschutes</t>
  </si>
  <si>
    <t>Gilliam</t>
  </si>
  <si>
    <t>Harney</t>
  </si>
  <si>
    <t>Hood River</t>
  </si>
  <si>
    <t>Josephine</t>
  </si>
  <si>
    <t>Klamath</t>
  </si>
  <si>
    <t>Malheur</t>
  </si>
  <si>
    <t>Multnomah</t>
  </si>
  <si>
    <t>Tillamook</t>
  </si>
  <si>
    <t>Umatilla</t>
  </si>
  <si>
    <t>Wallowa</t>
  </si>
  <si>
    <t>Wasco</t>
  </si>
  <si>
    <t>Yamhill</t>
  </si>
  <si>
    <t>Allegheny</t>
  </si>
  <si>
    <t>Armstrong</t>
  </si>
  <si>
    <t>Bedford</t>
  </si>
  <si>
    <t>Berks</t>
  </si>
  <si>
    <t>Blair</t>
  </si>
  <si>
    <t>Bucks</t>
  </si>
  <si>
    <t>Cambria</t>
  </si>
  <si>
    <t>Centre</t>
  </si>
  <si>
    <t>Chester</t>
  </si>
  <si>
    <t>Clarion</t>
  </si>
  <si>
    <t>Clearfield</t>
  </si>
  <si>
    <t>Dauphin</t>
  </si>
  <si>
    <t>Forest</t>
  </si>
  <si>
    <t>Huntingdon</t>
  </si>
  <si>
    <t>Juniata</t>
  </si>
  <si>
    <t>Lackawanna</t>
  </si>
  <si>
    <t>Lebanon</t>
  </si>
  <si>
    <t>Lehigh</t>
  </si>
  <si>
    <t>Luzerne</t>
  </si>
  <si>
    <t>Lycoming</t>
  </si>
  <si>
    <t>McKean</t>
  </si>
  <si>
    <t>Mifflin</t>
  </si>
  <si>
    <t>Montour</t>
  </si>
  <si>
    <t>Northumberland</t>
  </si>
  <si>
    <t>Philadelphia</t>
  </si>
  <si>
    <t>Potter</t>
  </si>
  <si>
    <t>Schuylkill</t>
  </si>
  <si>
    <t>Snyder</t>
  </si>
  <si>
    <t>Susquehanna</t>
  </si>
  <si>
    <t>Venango</t>
  </si>
  <si>
    <t>Westmoreland</t>
  </si>
  <si>
    <t>Newport</t>
  </si>
  <si>
    <t>Providence</t>
  </si>
  <si>
    <t>Abbeville</t>
  </si>
  <si>
    <t>Aiken</t>
  </si>
  <si>
    <t>Allendale</t>
  </si>
  <si>
    <t>Bamberg</t>
  </si>
  <si>
    <t>Barnwell</t>
  </si>
  <si>
    <t>Berkeley</t>
  </si>
  <si>
    <t>Charleston</t>
  </si>
  <si>
    <t>Chesterfield</t>
  </si>
  <si>
    <t>Clarendon</t>
  </si>
  <si>
    <t>Colleton</t>
  </si>
  <si>
    <t>Darlington</t>
  </si>
  <si>
    <t>Dillon</t>
  </si>
  <si>
    <t>Edgefield</t>
  </si>
  <si>
    <t>Florence</t>
  </si>
  <si>
    <t>Georgetown</t>
  </si>
  <si>
    <t>Greenville</t>
  </si>
  <si>
    <t>Hampton</t>
  </si>
  <si>
    <t>Horry</t>
  </si>
  <si>
    <t>Kershaw</t>
  </si>
  <si>
    <t>Lexington</t>
  </si>
  <si>
    <t>McCormick</t>
  </si>
  <si>
    <t>Marlboro</t>
  </si>
  <si>
    <t>Newberry</t>
  </si>
  <si>
    <t>Orangeburg</t>
  </si>
  <si>
    <t>Saluda</t>
  </si>
  <si>
    <t>Spartanburg</t>
  </si>
  <si>
    <t>Williamsburg</t>
  </si>
  <si>
    <t>Aurora</t>
  </si>
  <si>
    <t>Beadle</t>
  </si>
  <si>
    <t>Bennett</t>
  </si>
  <si>
    <t>Bon Homme</t>
  </si>
  <si>
    <t>Brookings</t>
  </si>
  <si>
    <t>Brule</t>
  </si>
  <si>
    <t>Charles Mix</t>
  </si>
  <si>
    <t>Codington</t>
  </si>
  <si>
    <t>Corson</t>
  </si>
  <si>
    <t>Davison</t>
  </si>
  <si>
    <t>Day</t>
  </si>
  <si>
    <t>Edmunds</t>
  </si>
  <si>
    <t>Fall River</t>
  </si>
  <si>
    <t>Faulk</t>
  </si>
  <si>
    <t>Gregory</t>
  </si>
  <si>
    <t>Haakon</t>
  </si>
  <si>
    <t>Hamlin</t>
  </si>
  <si>
    <t>Hand</t>
  </si>
  <si>
    <t>Hanson</t>
  </si>
  <si>
    <t>Hutchinson</t>
  </si>
  <si>
    <t>Jerauld</t>
  </si>
  <si>
    <t>Kingsbury</t>
  </si>
  <si>
    <t>Lyman</t>
  </si>
  <si>
    <t>McCook</t>
  </si>
  <si>
    <t>Mellette</t>
  </si>
  <si>
    <t>Miner</t>
  </si>
  <si>
    <t>Minnehaha</t>
  </si>
  <si>
    <t>Moody</t>
  </si>
  <si>
    <t>Oglala Lakota</t>
  </si>
  <si>
    <t>Roberts</t>
  </si>
  <si>
    <t>Sanborn</t>
  </si>
  <si>
    <t>Spink</t>
  </si>
  <si>
    <t>Stanley</t>
  </si>
  <si>
    <t>Sully</t>
  </si>
  <si>
    <t>Tripp</t>
  </si>
  <si>
    <t>Walworth</t>
  </si>
  <si>
    <t>Yankton</t>
  </si>
  <si>
    <t>Ziebach</t>
  </si>
  <si>
    <t>Bledsoe</t>
  </si>
  <si>
    <t>Cannon</t>
  </si>
  <si>
    <t>Cheatham</t>
  </si>
  <si>
    <t>Cocke</t>
  </si>
  <si>
    <t>Crockett</t>
  </si>
  <si>
    <t>Dickson</t>
  </si>
  <si>
    <t>Dyer</t>
  </si>
  <si>
    <t>Fentress</t>
  </si>
  <si>
    <t>Giles</t>
  </si>
  <si>
    <t>Grainger</t>
  </si>
  <si>
    <t>Hamblen</t>
  </si>
  <si>
    <t>Hardeman</t>
  </si>
  <si>
    <t>Hawkins</t>
  </si>
  <si>
    <t>Loudon</t>
  </si>
  <si>
    <t>McMinn</t>
  </si>
  <si>
    <t>McNairy</t>
  </si>
  <si>
    <t>Maury</t>
  </si>
  <si>
    <t>Obion</t>
  </si>
  <si>
    <t>Overton</t>
  </si>
  <si>
    <t>Pickett</t>
  </si>
  <si>
    <t>Rhea</t>
  </si>
  <si>
    <t>Roane</t>
  </si>
  <si>
    <t>Sequatchie</t>
  </si>
  <si>
    <t>Trousdale</t>
  </si>
  <si>
    <t>Unicoi</t>
  </si>
  <si>
    <t>Weakley</t>
  </si>
  <si>
    <t>Andrews</t>
  </si>
  <si>
    <t>Angelina</t>
  </si>
  <si>
    <t>Aransas</t>
  </si>
  <si>
    <t>Archer</t>
  </si>
  <si>
    <t>Atascosa</t>
  </si>
  <si>
    <t>Austin</t>
  </si>
  <si>
    <t>Bailey</t>
  </si>
  <si>
    <t>Bandera</t>
  </si>
  <si>
    <t>Bastrop</t>
  </si>
  <si>
    <t>Baylor</t>
  </si>
  <si>
    <t>Bee</t>
  </si>
  <si>
    <t>Bexar</t>
  </si>
  <si>
    <t>Blanco</t>
  </si>
  <si>
    <t>Borden</t>
  </si>
  <si>
    <t>Bosque</t>
  </si>
  <si>
    <t>Bowie</t>
  </si>
  <si>
    <t>Brazoria</t>
  </si>
  <si>
    <t>Brazos</t>
  </si>
  <si>
    <t>Brewster</t>
  </si>
  <si>
    <t>Briscoe</t>
  </si>
  <si>
    <t>Burleson</t>
  </si>
  <si>
    <t>Burnet</t>
  </si>
  <si>
    <t>Callahan</t>
  </si>
  <si>
    <t>Camp</t>
  </si>
  <si>
    <t>Carson</t>
  </si>
  <si>
    <t>Castro</t>
  </si>
  <si>
    <t>Childress</t>
  </si>
  <si>
    <t>Cochran</t>
  </si>
  <si>
    <t>Coke</t>
  </si>
  <si>
    <t>Coleman</t>
  </si>
  <si>
    <t>Collin</t>
  </si>
  <si>
    <t>Collingsworth</t>
  </si>
  <si>
    <t>Comal</t>
  </si>
  <si>
    <t>Concho</t>
  </si>
  <si>
    <t>Cooke</t>
  </si>
  <si>
    <t>Coryell</t>
  </si>
  <si>
    <t>Cottle</t>
  </si>
  <si>
    <t>Crane</t>
  </si>
  <si>
    <t>Crosby</t>
  </si>
  <si>
    <t>Culberson</t>
  </si>
  <si>
    <t>Dallam</t>
  </si>
  <si>
    <t>Deaf Smith</t>
  </si>
  <si>
    <t>Denton</t>
  </si>
  <si>
    <t>DeWitt</t>
  </si>
  <si>
    <t>Dickens</t>
  </si>
  <si>
    <t>Dimmit</t>
  </si>
  <si>
    <t>Donley</t>
  </si>
  <si>
    <t>Eastland</t>
  </si>
  <si>
    <t>Ector</t>
  </si>
  <si>
    <t>Erath</t>
  </si>
  <si>
    <t>Falls</t>
  </si>
  <si>
    <t>Fisher</t>
  </si>
  <si>
    <t>Foard</t>
  </si>
  <si>
    <t>Fort Bend</t>
  </si>
  <si>
    <t>Freestone</t>
  </si>
  <si>
    <t>Frio</t>
  </si>
  <si>
    <t>Gaines</t>
  </si>
  <si>
    <t>Galveston</t>
  </si>
  <si>
    <t>Garza</t>
  </si>
  <si>
    <t>Gillespie</t>
  </si>
  <si>
    <t>Glasscock</t>
  </si>
  <si>
    <t>Goliad</t>
  </si>
  <si>
    <t>Gonzales</t>
  </si>
  <si>
    <t>Gregg</t>
  </si>
  <si>
    <t>Grimes</t>
  </si>
  <si>
    <t>Hansford</t>
  </si>
  <si>
    <t>Hartley</t>
  </si>
  <si>
    <t>Hays</t>
  </si>
  <si>
    <t>Hemphill</t>
  </si>
  <si>
    <t>Hockley</t>
  </si>
  <si>
    <t>Hood</t>
  </si>
  <si>
    <t>Hudspeth</t>
  </si>
  <si>
    <t>Hunt</t>
  </si>
  <si>
    <t>Irion</t>
  </si>
  <si>
    <t>Jack</t>
  </si>
  <si>
    <t>Jim Hogg</t>
  </si>
  <si>
    <t>Jim Wells</t>
  </si>
  <si>
    <t>Karnes</t>
  </si>
  <si>
    <t>Kaufman</t>
  </si>
  <si>
    <t>Kenedy</t>
  </si>
  <si>
    <t>Kerr</t>
  </si>
  <si>
    <t>Kimble</t>
  </si>
  <si>
    <t>King</t>
  </si>
  <si>
    <t>Kinney</t>
  </si>
  <si>
    <t>Kleberg</t>
  </si>
  <si>
    <t>Lamb</t>
  </si>
  <si>
    <t>Lampasas</t>
  </si>
  <si>
    <t>Lavaca</t>
  </si>
  <si>
    <t>Lipscomb</t>
  </si>
  <si>
    <t>Live Oak</t>
  </si>
  <si>
    <t>Llano</t>
  </si>
  <si>
    <t>Loving</t>
  </si>
  <si>
    <t>Lubbock</t>
  </si>
  <si>
    <t>Lynn</t>
  </si>
  <si>
    <t>McCulloch</t>
  </si>
  <si>
    <t>McLennan</t>
  </si>
  <si>
    <t>McMullen</t>
  </si>
  <si>
    <t>Matagorda</t>
  </si>
  <si>
    <t>Maverick</t>
  </si>
  <si>
    <t>Milam</t>
  </si>
  <si>
    <t>Montague</t>
  </si>
  <si>
    <t>Motley</t>
  </si>
  <si>
    <t>Nacogdoches</t>
  </si>
  <si>
    <t>Navarro</t>
  </si>
  <si>
    <t>Nolan</t>
  </si>
  <si>
    <t>Nueces</t>
  </si>
  <si>
    <t>Ochiltree</t>
  </si>
  <si>
    <t>Palo Pinto</t>
  </si>
  <si>
    <t>Parker</t>
  </si>
  <si>
    <t>Parmer</t>
  </si>
  <si>
    <t>Pecos</t>
  </si>
  <si>
    <t>Presidio</t>
  </si>
  <si>
    <t>Rains</t>
  </si>
  <si>
    <t>Randall</t>
  </si>
  <si>
    <t>Reagan</t>
  </si>
  <si>
    <t>Real</t>
  </si>
  <si>
    <t>Reeves</t>
  </si>
  <si>
    <t>Refugio</t>
  </si>
  <si>
    <t>Rockwall</t>
  </si>
  <si>
    <t>Runnels</t>
  </si>
  <si>
    <t>Rusk</t>
  </si>
  <si>
    <t>San Augustine</t>
  </si>
  <si>
    <t>San Jacinto</t>
  </si>
  <si>
    <t>San Patricio</t>
  </si>
  <si>
    <t>San Saba</t>
  </si>
  <si>
    <t>Schleicher</t>
  </si>
  <si>
    <t>Scurry</t>
  </si>
  <si>
    <t>Shackelford</t>
  </si>
  <si>
    <t>Somervell</t>
  </si>
  <si>
    <t>Starr</t>
  </si>
  <si>
    <t>Sterling</t>
  </si>
  <si>
    <t>Stonewall</t>
  </si>
  <si>
    <t>Sutton</t>
  </si>
  <si>
    <t>Swisher</t>
  </si>
  <si>
    <t>Tarrant</t>
  </si>
  <si>
    <t>Terry</t>
  </si>
  <si>
    <t>Throckmorton</t>
  </si>
  <si>
    <t>Titus</t>
  </si>
  <si>
    <t>Tom Green</t>
  </si>
  <si>
    <t>Travis</t>
  </si>
  <si>
    <t>Tyler</t>
  </si>
  <si>
    <t>Upshur</t>
  </si>
  <si>
    <t>Upton</t>
  </si>
  <si>
    <t>Uvalde</t>
  </si>
  <si>
    <t>Val Verde</t>
  </si>
  <si>
    <t>Van Zandt</t>
  </si>
  <si>
    <t>Victoria</t>
  </si>
  <si>
    <t>Waller</t>
  </si>
  <si>
    <t>Webb</t>
  </si>
  <si>
    <t>Wharton</t>
  </si>
  <si>
    <t>Wilbarger</t>
  </si>
  <si>
    <t>Willacy</t>
  </si>
  <si>
    <t>Winkler</t>
  </si>
  <si>
    <t>Wise</t>
  </si>
  <si>
    <t>Yoakum</t>
  </si>
  <si>
    <t>Young</t>
  </si>
  <si>
    <t>Zapata</t>
  </si>
  <si>
    <t>Zavala</t>
  </si>
  <si>
    <t>Box Elder</t>
  </si>
  <si>
    <t>Cache</t>
  </si>
  <si>
    <t>Daggett</t>
  </si>
  <si>
    <t>Duchesne</t>
  </si>
  <si>
    <t>Emery</t>
  </si>
  <si>
    <t>Juab</t>
  </si>
  <si>
    <t>Millard</t>
  </si>
  <si>
    <t>Piute</t>
  </si>
  <si>
    <t>Rich</t>
  </si>
  <si>
    <t>Salt Lake</t>
  </si>
  <si>
    <t>Sanpete</t>
  </si>
  <si>
    <t>Tooele</t>
  </si>
  <si>
    <t>Uintah</t>
  </si>
  <si>
    <t>Wasatch</t>
  </si>
  <si>
    <t>Weber</t>
  </si>
  <si>
    <t>Addison</t>
  </si>
  <si>
    <t>Bennington</t>
  </si>
  <si>
    <t>Caledonia</t>
  </si>
  <si>
    <t>Chittenden</t>
  </si>
  <si>
    <t>Grand Isle</t>
  </si>
  <si>
    <t>Lamoille</t>
  </si>
  <si>
    <t>Rutland</t>
  </si>
  <si>
    <t>Windsor</t>
  </si>
  <si>
    <t>Accomack</t>
  </si>
  <si>
    <t>Amelia</t>
  </si>
  <si>
    <t>Amherst</t>
  </si>
  <si>
    <t>Appomattox</t>
  </si>
  <si>
    <t>Arlington</t>
  </si>
  <si>
    <t>Bland</t>
  </si>
  <si>
    <t>Botetourt</t>
  </si>
  <si>
    <t>Buckingham</t>
  </si>
  <si>
    <t>Charles City</t>
  </si>
  <si>
    <t>Culpeper</t>
  </si>
  <si>
    <t>Dickenson</t>
  </si>
  <si>
    <t>Fauquier</t>
  </si>
  <si>
    <t>Fluvanna</t>
  </si>
  <si>
    <t>Goochland</t>
  </si>
  <si>
    <t>Hanover</t>
  </si>
  <si>
    <t>Henrico</t>
  </si>
  <si>
    <t>Isle of Wight</t>
  </si>
  <si>
    <t>King and Queen</t>
  </si>
  <si>
    <t>King George</t>
  </si>
  <si>
    <t>King William</t>
  </si>
  <si>
    <t>Loudoun</t>
  </si>
  <si>
    <t>Lunenburg</t>
  </si>
  <si>
    <t>Mathews</t>
  </si>
  <si>
    <t>New Kent</t>
  </si>
  <si>
    <t>Nottoway</t>
  </si>
  <si>
    <t>Patrick</t>
  </si>
  <si>
    <t>Powhatan</t>
  </si>
  <si>
    <t>Prince Edward</t>
  </si>
  <si>
    <t>Rappahannock</t>
  </si>
  <si>
    <t>Shenandoah</t>
  </si>
  <si>
    <t>Smyth</t>
  </si>
  <si>
    <t>Wythe</t>
  </si>
  <si>
    <t>Alexandria</t>
  </si>
  <si>
    <t>Chesapeake</t>
  </si>
  <si>
    <t>Newport News</t>
  </si>
  <si>
    <t>Portsmouth</t>
  </si>
  <si>
    <t>Roanoke</t>
  </si>
  <si>
    <t>Virginia Beach</t>
  </si>
  <si>
    <t>Albemarle + Charlottesville</t>
  </si>
  <si>
    <t>Alleghany + Covington</t>
  </si>
  <si>
    <t>Augusta, Staunton + Waynesboro</t>
  </si>
  <si>
    <t>Campbell + Lynchburg</t>
  </si>
  <si>
    <t>Carroll + Galax</t>
  </si>
  <si>
    <t>Dinwiddie, Colonial Heights + Petersburg</t>
  </si>
  <si>
    <t>Fairfax, Fairfax City + Falls Church</t>
  </si>
  <si>
    <t>Frederick + Winchester</t>
  </si>
  <si>
    <t>Greensville + Emporia</t>
  </si>
  <si>
    <t>Henry + Martinsville</t>
  </si>
  <si>
    <t>James City + Williamsburg</t>
  </si>
  <si>
    <t>Montgomery + Radford</t>
  </si>
  <si>
    <t>Pittsylvania + Danville</t>
  </si>
  <si>
    <t>Prince George + Hopewell</t>
  </si>
  <si>
    <t>Prince William, Manassas + Manassas Park</t>
  </si>
  <si>
    <t>Roanoke + Salem</t>
  </si>
  <si>
    <t>Rockbridge, Buena Vista + Lexington</t>
  </si>
  <si>
    <t>Rockingham + Harrisonburg</t>
  </si>
  <si>
    <t>Southampton + Franklin</t>
  </si>
  <si>
    <t>Spotsylvania + Fredericksburg</t>
  </si>
  <si>
    <t>Washington + Bristol</t>
  </si>
  <si>
    <t>Wise + Norton</t>
  </si>
  <si>
    <t>York + Poquoson</t>
  </si>
  <si>
    <t>Asotin</t>
  </si>
  <si>
    <t>Chelan</t>
  </si>
  <si>
    <t>Clallam</t>
  </si>
  <si>
    <t>Cowlitz</t>
  </si>
  <si>
    <t>Ferry</t>
  </si>
  <si>
    <t>Grays Harbor</t>
  </si>
  <si>
    <t>Island</t>
  </si>
  <si>
    <t>Kitsap</t>
  </si>
  <si>
    <t>Kittitas</t>
  </si>
  <si>
    <t>Klickitat</t>
  </si>
  <si>
    <t>Okanogan</t>
  </si>
  <si>
    <t>Pacific</t>
  </si>
  <si>
    <t>Pend Oreille</t>
  </si>
  <si>
    <t>Skagit</t>
  </si>
  <si>
    <t>Skamania</t>
  </si>
  <si>
    <t>Snohomish</t>
  </si>
  <si>
    <t>Spokane</t>
  </si>
  <si>
    <t>Wahkiakum</t>
  </si>
  <si>
    <t>Walla Walla</t>
  </si>
  <si>
    <t>Whatcom</t>
  </si>
  <si>
    <t>Whitman</t>
  </si>
  <si>
    <t>Yakima</t>
  </si>
  <si>
    <t>Braxton</t>
  </si>
  <si>
    <t>Brooke</t>
  </si>
  <si>
    <t>Cabell</t>
  </si>
  <si>
    <t>Doddridge</t>
  </si>
  <si>
    <t>Greenbrier</t>
  </si>
  <si>
    <t>Hardy</t>
  </si>
  <si>
    <t>Kanawha</t>
  </si>
  <si>
    <t>Mingo</t>
  </si>
  <si>
    <t>Monongalia</t>
  </si>
  <si>
    <t>Pleasants</t>
  </si>
  <si>
    <t>Preston</t>
  </si>
  <si>
    <t>Raleigh</t>
  </si>
  <si>
    <t>Ritchie</t>
  </si>
  <si>
    <t>Summers</t>
  </si>
  <si>
    <t>Tucker</t>
  </si>
  <si>
    <t>Wetzel</t>
  </si>
  <si>
    <t>Wirt</t>
  </si>
  <si>
    <t>Barron</t>
  </si>
  <si>
    <t>Bayfield</t>
  </si>
  <si>
    <t>Burnett</t>
  </si>
  <si>
    <t>Calumet</t>
  </si>
  <si>
    <t>Dane</t>
  </si>
  <si>
    <t>Door</t>
  </si>
  <si>
    <t>Eau Claire</t>
  </si>
  <si>
    <t>Fond du Lac</t>
  </si>
  <si>
    <t>Green Lake</t>
  </si>
  <si>
    <t>Juneau</t>
  </si>
  <si>
    <t>Kenosha</t>
  </si>
  <si>
    <t>Kewaunee</t>
  </si>
  <si>
    <t>La Crosse</t>
  </si>
  <si>
    <t>Langlade</t>
  </si>
  <si>
    <t>Manitowoc</t>
  </si>
  <si>
    <t>Marathon</t>
  </si>
  <si>
    <t>Marinette</t>
  </si>
  <si>
    <t>Milwaukee</t>
  </si>
  <si>
    <t>Oconto</t>
  </si>
  <si>
    <t>Outagamie</t>
  </si>
  <si>
    <t>Ozaukee</t>
  </si>
  <si>
    <t>Pepin</t>
  </si>
  <si>
    <t>Price</t>
  </si>
  <si>
    <t>Racine</t>
  </si>
  <si>
    <t>St. Croix</t>
  </si>
  <si>
    <t>Sauk</t>
  </si>
  <si>
    <t>Sawyer</t>
  </si>
  <si>
    <t>Shawano</t>
  </si>
  <si>
    <t>Sheboygan</t>
  </si>
  <si>
    <t>Trempealeau</t>
  </si>
  <si>
    <t>Vilas</t>
  </si>
  <si>
    <t>Washburn</t>
  </si>
  <si>
    <t>Waukesha</t>
  </si>
  <si>
    <t>Waupaca</t>
  </si>
  <si>
    <t>Waushara</t>
  </si>
  <si>
    <t>Converse</t>
  </si>
  <si>
    <t>Goshen</t>
  </si>
  <si>
    <t>Hot Springs</t>
  </si>
  <si>
    <t>Laramie</t>
  </si>
  <si>
    <t>Natrona</t>
  </si>
  <si>
    <t>Niobrara</t>
  </si>
  <si>
    <t>Sublette</t>
  </si>
  <si>
    <t>Sweetwater</t>
  </si>
  <si>
    <t>Uinta</t>
  </si>
  <si>
    <t>Washakie</t>
  </si>
  <si>
    <t>Weston</t>
  </si>
  <si>
    <t>Percent change from preceding period</t>
  </si>
  <si>
    <t>United States</t>
  </si>
  <si>
    <t>--</t>
  </si>
  <si>
    <t>Real gross domestic product</t>
  </si>
  <si>
    <t>Rank in state</t>
  </si>
  <si>
    <t>Independent cities</t>
  </si>
  <si>
    <t>(NA)</t>
  </si>
  <si>
    <t>2. Virginia combination areas consist of one or two independent cities with populations of less than 100,000, combined with an adjacent county. The county name appears first, followed by the city name(s). Separate estimates for the jurisdictions making up the combination areas are not available.</t>
  </si>
  <si>
    <t>Table 1. Real Gross Domestic Product, by County, 2019–2022</t>
  </si>
  <si>
    <t>Thousands of chained (2017) dollars</t>
  </si>
  <si>
    <t>U.S. Bureau of Economic Analysis</t>
  </si>
  <si>
    <r>
      <t>Chugach Census Area</t>
    </r>
    <r>
      <rPr>
        <vertAlign val="superscript"/>
        <sz val="10"/>
        <rFont val="Arial"/>
        <family val="2"/>
      </rPr>
      <t>1</t>
    </r>
  </si>
  <si>
    <r>
      <t>Copper River Census Area</t>
    </r>
    <r>
      <rPr>
        <vertAlign val="superscript"/>
        <sz val="10"/>
        <rFont val="Arial"/>
        <family val="2"/>
      </rPr>
      <t>1</t>
    </r>
  </si>
  <si>
    <r>
      <t>Valdez-Cordova Census Area</t>
    </r>
    <r>
      <rPr>
        <vertAlign val="superscript"/>
        <sz val="10"/>
        <rFont val="Arial"/>
        <family val="2"/>
      </rPr>
      <t>1</t>
    </r>
  </si>
  <si>
    <r>
      <t>Combination areas</t>
    </r>
    <r>
      <rPr>
        <b/>
        <vertAlign val="superscript"/>
        <sz val="10"/>
        <rFont val="Arial"/>
        <family val="2"/>
      </rPr>
      <t>2</t>
    </r>
  </si>
  <si>
    <t>(NA) Not available</t>
  </si>
  <si>
    <t>1. On January 2, 2019, two new county equivalents were created from the former Valdez-Cordova Census Area, Alaska (02261): Chugach Census Area (02063) and Copper River Census Area (02066).</t>
  </si>
  <si>
    <t>FY 2023 Crosswalk</t>
  </si>
  <si>
    <t>County Name</t>
  </si>
  <si>
    <t>State</t>
  </si>
  <si>
    <t>FIPS County Code</t>
  </si>
  <si>
    <t xml:space="preserve">FY 2023 CBSA </t>
  </si>
  <si>
    <t xml:space="preserve">FY 2023 CBSA Name </t>
  </si>
  <si>
    <t>AUTAUGA</t>
  </si>
  <si>
    <t>AL</t>
  </si>
  <si>
    <t>01001</t>
  </si>
  <si>
    <t>33860</t>
  </si>
  <si>
    <t>Montgomery, AL</t>
  </si>
  <si>
    <t>BALDWIN</t>
  </si>
  <si>
    <t>01003</t>
  </si>
  <si>
    <t>19300</t>
  </si>
  <si>
    <t>Daphne-Fairhope-Foley, AL</t>
  </si>
  <si>
    <t>BARBOUR</t>
  </si>
  <si>
    <t>01005</t>
  </si>
  <si>
    <t>BIBB</t>
  </si>
  <si>
    <t>01007</t>
  </si>
  <si>
    <t>13820</t>
  </si>
  <si>
    <t>Birmingham-Hoover, AL</t>
  </si>
  <si>
    <t>BLOUNT</t>
  </si>
  <si>
    <t>01009</t>
  </si>
  <si>
    <t>BULLOCK</t>
  </si>
  <si>
    <t>01011</t>
  </si>
  <si>
    <t>BUTLER</t>
  </si>
  <si>
    <t>01013</t>
  </si>
  <si>
    <t>CALHOUN</t>
  </si>
  <si>
    <t>01015</t>
  </si>
  <si>
    <t>11500</t>
  </si>
  <si>
    <t>Anniston-Oxford, AL</t>
  </si>
  <si>
    <t>CHAMBERS</t>
  </si>
  <si>
    <t>01017</t>
  </si>
  <si>
    <t>CHEROKEE</t>
  </si>
  <si>
    <t>01019</t>
  </si>
  <si>
    <t>CHILTON</t>
  </si>
  <si>
    <t>01021</t>
  </si>
  <si>
    <t>CHOCTAW</t>
  </si>
  <si>
    <t>01023</t>
  </si>
  <si>
    <t>CLARKE</t>
  </si>
  <si>
    <t>01025</t>
  </si>
  <si>
    <t>CLAY</t>
  </si>
  <si>
    <t>01027</t>
  </si>
  <si>
    <t>CLEBURNE</t>
  </si>
  <si>
    <t>01029</t>
  </si>
  <si>
    <t>COFFEE</t>
  </si>
  <si>
    <t>01031</t>
  </si>
  <si>
    <t>COLBERT</t>
  </si>
  <si>
    <t>01033</t>
  </si>
  <si>
    <t>22520</t>
  </si>
  <si>
    <t>Florence-Muscle Shoals, AL</t>
  </si>
  <si>
    <t>CONECUH</t>
  </si>
  <si>
    <t>01035</t>
  </si>
  <si>
    <t>COOSA</t>
  </si>
  <si>
    <t>01037</t>
  </si>
  <si>
    <t>COVINGTON</t>
  </si>
  <si>
    <t>01039</t>
  </si>
  <si>
    <t>CRENSHAW</t>
  </si>
  <si>
    <t>01041</t>
  </si>
  <si>
    <t>CULLMAN</t>
  </si>
  <si>
    <t>01043</t>
  </si>
  <si>
    <t>DALE</t>
  </si>
  <si>
    <t>01045</t>
  </si>
  <si>
    <t>DALLAS</t>
  </si>
  <si>
    <t>01047</t>
  </si>
  <si>
    <t>DE KALB</t>
  </si>
  <si>
    <t>01049</t>
  </si>
  <si>
    <t>ELMORE</t>
  </si>
  <si>
    <t>01051</t>
  </si>
  <si>
    <t>ESCAMBIA</t>
  </si>
  <si>
    <t>01053</t>
  </si>
  <si>
    <t>ETOWAH</t>
  </si>
  <si>
    <t>01055</t>
  </si>
  <si>
    <t>23460</t>
  </si>
  <si>
    <t>Gadsden, AL</t>
  </si>
  <si>
    <t>FAYETTE</t>
  </si>
  <si>
    <t>01057</t>
  </si>
  <si>
    <t>FRANKLIN</t>
  </si>
  <si>
    <t>01059</t>
  </si>
  <si>
    <t>GENEVA</t>
  </si>
  <si>
    <t>01061</t>
  </si>
  <si>
    <t>20020</t>
  </si>
  <si>
    <t>Dothan, AL</t>
  </si>
  <si>
    <t>GREENE</t>
  </si>
  <si>
    <t>01063</t>
  </si>
  <si>
    <t>46220</t>
  </si>
  <si>
    <t>Tuscaloosa, AL</t>
  </si>
  <si>
    <t>HALE</t>
  </si>
  <si>
    <t>01065</t>
  </si>
  <si>
    <t>HENRY</t>
  </si>
  <si>
    <t>01067</t>
  </si>
  <si>
    <t>HOUSTON</t>
  </si>
  <si>
    <t>01069</t>
  </si>
  <si>
    <t>JACKSON</t>
  </si>
  <si>
    <t>01071</t>
  </si>
  <si>
    <t>JEFFERSON</t>
  </si>
  <si>
    <t>01073</t>
  </si>
  <si>
    <t>LAMAR</t>
  </si>
  <si>
    <t>01075</t>
  </si>
  <si>
    <t>LAUDERDALE</t>
  </si>
  <si>
    <t>01077</t>
  </si>
  <si>
    <t>LAWRENCE</t>
  </si>
  <si>
    <t>01079</t>
  </si>
  <si>
    <t>19460</t>
  </si>
  <si>
    <t>Decatur, AL</t>
  </si>
  <si>
    <t>LEE</t>
  </si>
  <si>
    <t>01081</t>
  </si>
  <si>
    <t>12220</t>
  </si>
  <si>
    <t>Auburn-Opelika, AL</t>
  </si>
  <si>
    <t>LIMESTONE</t>
  </si>
  <si>
    <t>01083</t>
  </si>
  <si>
    <t>26620</t>
  </si>
  <si>
    <t>Huntsville, AL</t>
  </si>
  <si>
    <t>LOWNDES</t>
  </si>
  <si>
    <t>01085</t>
  </si>
  <si>
    <t>MACON</t>
  </si>
  <si>
    <t>01087</t>
  </si>
  <si>
    <t>MADISON</t>
  </si>
  <si>
    <t>01089</t>
  </si>
  <si>
    <t>MARENGO</t>
  </si>
  <si>
    <t>01091</t>
  </si>
  <si>
    <t>MARION</t>
  </si>
  <si>
    <t>01093</t>
  </si>
  <si>
    <t>MARSHALL</t>
  </si>
  <si>
    <t>01095</t>
  </si>
  <si>
    <t>MOBILE</t>
  </si>
  <si>
    <t>01097</t>
  </si>
  <si>
    <t>33660</t>
  </si>
  <si>
    <t>Mobile, AL</t>
  </si>
  <si>
    <t>MONROE</t>
  </si>
  <si>
    <t>01099</t>
  </si>
  <si>
    <t>MONTGOMERY</t>
  </si>
  <si>
    <t>01101</t>
  </si>
  <si>
    <t>MORGAN</t>
  </si>
  <si>
    <t>01103</t>
  </si>
  <si>
    <t>PERRY</t>
  </si>
  <si>
    <t>01105</t>
  </si>
  <si>
    <t>PICKENS</t>
  </si>
  <si>
    <t>01107</t>
  </si>
  <si>
    <t>PIKE</t>
  </si>
  <si>
    <t>01109</t>
  </si>
  <si>
    <t>RANDOLPH</t>
  </si>
  <si>
    <t>01111</t>
  </si>
  <si>
    <t>RUSSELL</t>
  </si>
  <si>
    <t>01113</t>
  </si>
  <si>
    <t>17980</t>
  </si>
  <si>
    <t>Columbus, GA-AL</t>
  </si>
  <si>
    <t>ST. CLAIR</t>
  </si>
  <si>
    <t>01115</t>
  </si>
  <si>
    <t>SHELBY</t>
  </si>
  <si>
    <t>01117</t>
  </si>
  <si>
    <t>SUMTER</t>
  </si>
  <si>
    <t>01119</t>
  </si>
  <si>
    <t>TALLADEGA</t>
  </si>
  <si>
    <t>01121</t>
  </si>
  <si>
    <t>TALLAPOOSA</t>
  </si>
  <si>
    <t>01123</t>
  </si>
  <si>
    <t>TUSCALOOSA</t>
  </si>
  <si>
    <t>01125</t>
  </si>
  <si>
    <t>WALKER</t>
  </si>
  <si>
    <t>01127</t>
  </si>
  <si>
    <t>WASHINGTON</t>
  </si>
  <si>
    <t>01129</t>
  </si>
  <si>
    <t>WILCOX</t>
  </si>
  <si>
    <t>01131</t>
  </si>
  <si>
    <t>WINSTON</t>
  </si>
  <si>
    <t>01133</t>
  </si>
  <si>
    <t>STATEWIDE</t>
  </si>
  <si>
    <t>01990</t>
  </si>
  <si>
    <t>ALEUTIANS EAST</t>
  </si>
  <si>
    <t>AK</t>
  </si>
  <si>
    <t>02013</t>
  </si>
  <si>
    <t>ALEUTIANS WEST</t>
  </si>
  <si>
    <t>02016</t>
  </si>
  <si>
    <t>ANCHORAGE</t>
  </si>
  <si>
    <t>02020</t>
  </si>
  <si>
    <t>11260</t>
  </si>
  <si>
    <t>Anchorage, AK</t>
  </si>
  <si>
    <t>BETHEL</t>
  </si>
  <si>
    <t>02050</t>
  </si>
  <si>
    <t>BRISTOL BAY BOROUGH</t>
  </si>
  <si>
    <t>02060</t>
  </si>
  <si>
    <t>CHUGACH CENSUS AREA</t>
  </si>
  <si>
    <t>02063</t>
  </si>
  <si>
    <t>COPPER RIVER CENSUS AREA</t>
  </si>
  <si>
    <t>02066</t>
  </si>
  <si>
    <t>DENALI</t>
  </si>
  <si>
    <t>02068</t>
  </si>
  <si>
    <t>DILLINGHAM</t>
  </si>
  <si>
    <t>02070</t>
  </si>
  <si>
    <t>FAIRBANKS NORTH STAR</t>
  </si>
  <si>
    <t>02090</t>
  </si>
  <si>
    <t>21820</t>
  </si>
  <si>
    <t>Fairbanks, AK</t>
  </si>
  <si>
    <t>HAINES</t>
  </si>
  <si>
    <t>02100</t>
  </si>
  <si>
    <t>HOONAH-ANGOON CENSUS AREA</t>
  </si>
  <si>
    <t>02105</t>
  </si>
  <si>
    <t>JUNEAU</t>
  </si>
  <si>
    <t>02110</t>
  </si>
  <si>
    <t>KENAI PENINSULA</t>
  </si>
  <si>
    <t>02122</t>
  </si>
  <si>
    <t>KETCHIKAN GATEWAY</t>
  </si>
  <si>
    <t>02130</t>
  </si>
  <si>
    <t>KODIAK ISLAND BOROUGH</t>
  </si>
  <si>
    <t>02150</t>
  </si>
  <si>
    <t>LAKE AND PENINSULA</t>
  </si>
  <si>
    <t>02164</t>
  </si>
  <si>
    <t>MATANUSKA-SUSITNA</t>
  </si>
  <si>
    <t>02170</t>
  </si>
  <si>
    <t>NOME</t>
  </si>
  <si>
    <t>02180</t>
  </si>
  <si>
    <t>02185</t>
  </si>
  <si>
    <t>02188</t>
  </si>
  <si>
    <t>PETERSBURG BOROUGH</t>
  </si>
  <si>
    <t>02195</t>
  </si>
  <si>
    <t>02198</t>
  </si>
  <si>
    <t>SITKA BOROUGH</t>
  </si>
  <si>
    <t>02220</t>
  </si>
  <si>
    <t>SKAGWAY-YAKUTAT</t>
  </si>
  <si>
    <t>02230</t>
  </si>
  <si>
    <t>SOUTHEAST FAIRBANKS</t>
  </si>
  <si>
    <t>02240</t>
  </si>
  <si>
    <t>WADE HAMPTON</t>
  </si>
  <si>
    <t>02270</t>
  </si>
  <si>
    <t>WRANGELL CITY AND BOROUGH</t>
  </si>
  <si>
    <t>02275</t>
  </si>
  <si>
    <t>02282</t>
  </si>
  <si>
    <t>02290</t>
  </si>
  <si>
    <t>02990</t>
  </si>
  <si>
    <t>APACHE</t>
  </si>
  <si>
    <t>AZ</t>
  </si>
  <si>
    <t>04001</t>
  </si>
  <si>
    <t>COCHISE</t>
  </si>
  <si>
    <t>04003</t>
  </si>
  <si>
    <t>43420</t>
  </si>
  <si>
    <t>Sierra Vista-Douglas, AZ</t>
  </si>
  <si>
    <t>COCONINO</t>
  </si>
  <si>
    <t>04005</t>
  </si>
  <si>
    <t>22380</t>
  </si>
  <si>
    <t>Flagstaff, AZ</t>
  </si>
  <si>
    <t>GILA</t>
  </si>
  <si>
    <t>04007</t>
  </si>
  <si>
    <t>GRAHAM</t>
  </si>
  <si>
    <t>04009</t>
  </si>
  <si>
    <t>GREENLEE</t>
  </si>
  <si>
    <t>04011</t>
  </si>
  <si>
    <t>04012</t>
  </si>
  <si>
    <t>MARICOPA</t>
  </si>
  <si>
    <t>04013</t>
  </si>
  <si>
    <t>38060</t>
  </si>
  <si>
    <t>Phoenix-Mesa-Chandler, AZ</t>
  </si>
  <si>
    <t>MOHAVE</t>
  </si>
  <si>
    <t>04015</t>
  </si>
  <si>
    <t>29420</t>
  </si>
  <si>
    <t>Lake Havasu City-Kingman, AZ</t>
  </si>
  <si>
    <t>NAVAJO</t>
  </si>
  <si>
    <t>04017</t>
  </si>
  <si>
    <t>PIMA</t>
  </si>
  <si>
    <t>04019</t>
  </si>
  <si>
    <t>46060</t>
  </si>
  <si>
    <t>Tucson, AZ</t>
  </si>
  <si>
    <t>PINAL</t>
  </si>
  <si>
    <t>04021</t>
  </si>
  <si>
    <t>SANTA CRUZ</t>
  </si>
  <si>
    <t>04023</t>
  </si>
  <si>
    <t>YAVAPAI</t>
  </si>
  <si>
    <t>04025</t>
  </si>
  <si>
    <t>39150</t>
  </si>
  <si>
    <t>Prescott Valley-Prescott, AZ</t>
  </si>
  <si>
    <t>YUMA</t>
  </si>
  <si>
    <t>04027</t>
  </si>
  <si>
    <t>49740</t>
  </si>
  <si>
    <t>Yuma, AZ</t>
  </si>
  <si>
    <t>04990</t>
  </si>
  <si>
    <t>ARKANSAS</t>
  </si>
  <si>
    <t>AR</t>
  </si>
  <si>
    <t>05001</t>
  </si>
  <si>
    <t>ASHLEY</t>
  </si>
  <si>
    <t>05003</t>
  </si>
  <si>
    <t>BAXTER</t>
  </si>
  <si>
    <t>05005</t>
  </si>
  <si>
    <t>BENTON</t>
  </si>
  <si>
    <t>05007</t>
  </si>
  <si>
    <t>22220</t>
  </si>
  <si>
    <t>Fayetteville-Springdale-Rogers, AR</t>
  </si>
  <si>
    <t>BOONE</t>
  </si>
  <si>
    <t>05009</t>
  </si>
  <si>
    <t>BRADLEY</t>
  </si>
  <si>
    <t>05011</t>
  </si>
  <si>
    <t>05013</t>
  </si>
  <si>
    <t>CARROLL</t>
  </si>
  <si>
    <t>05015</t>
  </si>
  <si>
    <t>CHICOT</t>
  </si>
  <si>
    <t>05017</t>
  </si>
  <si>
    <t>CLARK</t>
  </si>
  <si>
    <t>05019</t>
  </si>
  <si>
    <t>05021</t>
  </si>
  <si>
    <t>05023</t>
  </si>
  <si>
    <t>CLEVELAND</t>
  </si>
  <si>
    <t>05025</t>
  </si>
  <si>
    <t>38220</t>
  </si>
  <si>
    <t>Pine Bluff, AR</t>
  </si>
  <si>
    <t>COLUMBIA</t>
  </si>
  <si>
    <t>05027</t>
  </si>
  <si>
    <t>CONWAY</t>
  </si>
  <si>
    <t>05029</t>
  </si>
  <si>
    <t>CRAIGHEAD</t>
  </si>
  <si>
    <t>05031</t>
  </si>
  <si>
    <t>27860</t>
  </si>
  <si>
    <t>Jonesboro, AR</t>
  </si>
  <si>
    <t>CRAWFORD</t>
  </si>
  <si>
    <t>05033</t>
  </si>
  <si>
    <t>22900</t>
  </si>
  <si>
    <t>Fort Smith, AR-OK</t>
  </si>
  <si>
    <t>CRITTENDEN</t>
  </si>
  <si>
    <t>05035</t>
  </si>
  <si>
    <t>32820</t>
  </si>
  <si>
    <t>Memphis, TN-MS-AR</t>
  </si>
  <si>
    <t>CROSS</t>
  </si>
  <si>
    <t>05037</t>
  </si>
  <si>
    <t>05039</t>
  </si>
  <si>
    <t>DESHA</t>
  </si>
  <si>
    <t>05041</t>
  </si>
  <si>
    <t>DREW</t>
  </si>
  <si>
    <t>05043</t>
  </si>
  <si>
    <t>FAULKNER</t>
  </si>
  <si>
    <t>05045</t>
  </si>
  <si>
    <t>30780</t>
  </si>
  <si>
    <t>Little Rock-North Little Rock-Conway, AR</t>
  </si>
  <si>
    <t>05047</t>
  </si>
  <si>
    <t>FULTON</t>
  </si>
  <si>
    <t>05049</t>
  </si>
  <si>
    <t>GARLAND</t>
  </si>
  <si>
    <t>05051</t>
  </si>
  <si>
    <t>26300</t>
  </si>
  <si>
    <t>Hot Springs, AR</t>
  </si>
  <si>
    <t>GRANT</t>
  </si>
  <si>
    <t>05053</t>
  </si>
  <si>
    <t>05055</t>
  </si>
  <si>
    <t>HEMPSTEAD</t>
  </si>
  <si>
    <t>05057</t>
  </si>
  <si>
    <t>HOT SPRING</t>
  </si>
  <si>
    <t>05059</t>
  </si>
  <si>
    <t>HOWARD</t>
  </si>
  <si>
    <t>05061</t>
  </si>
  <si>
    <t>INDEPENDENCE</t>
  </si>
  <si>
    <t>05063</t>
  </si>
  <si>
    <t>IZARD</t>
  </si>
  <si>
    <t>05065</t>
  </si>
  <si>
    <t>05067</t>
  </si>
  <si>
    <t>05069</t>
  </si>
  <si>
    <t>JOHNSON</t>
  </si>
  <si>
    <t>05071</t>
  </si>
  <si>
    <t>LAFAYETTE</t>
  </si>
  <si>
    <t>05073</t>
  </si>
  <si>
    <t>05075</t>
  </si>
  <si>
    <t>05077</t>
  </si>
  <si>
    <t>LINCOLN</t>
  </si>
  <si>
    <t>05079</t>
  </si>
  <si>
    <t>LITTLE RIVER</t>
  </si>
  <si>
    <t>05081</t>
  </si>
  <si>
    <t>45500</t>
  </si>
  <si>
    <t>Texarkana, TX-AR</t>
  </si>
  <si>
    <t>LOGAN</t>
  </si>
  <si>
    <t>05083</t>
  </si>
  <si>
    <t>LONOKE</t>
  </si>
  <si>
    <t>05085</t>
  </si>
  <si>
    <t>05087</t>
  </si>
  <si>
    <t>05089</t>
  </si>
  <si>
    <t>MILLER</t>
  </si>
  <si>
    <t>05091</t>
  </si>
  <si>
    <t>MISSISSIPPI</t>
  </si>
  <si>
    <t>05093</t>
  </si>
  <si>
    <t>05095</t>
  </si>
  <si>
    <t>05097</t>
  </si>
  <si>
    <t>NEVADA</t>
  </si>
  <si>
    <t>05099</t>
  </si>
  <si>
    <t>NEWTON</t>
  </si>
  <si>
    <t>05101</t>
  </si>
  <si>
    <t>OUACHITA</t>
  </si>
  <si>
    <t>05103</t>
  </si>
  <si>
    <t>05105</t>
  </si>
  <si>
    <t>PHILLIPS</t>
  </si>
  <si>
    <t>05107</t>
  </si>
  <si>
    <t>05109</t>
  </si>
  <si>
    <t>POINSETT</t>
  </si>
  <si>
    <t>05111</t>
  </si>
  <si>
    <t>POLK</t>
  </si>
  <si>
    <t>05113</t>
  </si>
  <si>
    <t>POPE</t>
  </si>
  <si>
    <t>05115</t>
  </si>
  <si>
    <t>PRAIRIE</t>
  </si>
  <si>
    <t>05117</t>
  </si>
  <si>
    <t>PULASKI</t>
  </si>
  <si>
    <t>05119</t>
  </si>
  <si>
    <t>05121</t>
  </si>
  <si>
    <t>ST. FRANCIS</t>
  </si>
  <si>
    <t>05123</t>
  </si>
  <si>
    <t>SALINE</t>
  </si>
  <si>
    <t>05125</t>
  </si>
  <si>
    <t>SCOTT</t>
  </si>
  <si>
    <t>05127</t>
  </si>
  <si>
    <t>SEARCY</t>
  </si>
  <si>
    <t>05129</t>
  </si>
  <si>
    <t>SEBASTIAN</t>
  </si>
  <si>
    <t>05131</t>
  </si>
  <si>
    <t>SEVIER</t>
  </si>
  <si>
    <t>05133</t>
  </si>
  <si>
    <t>SHARP</t>
  </si>
  <si>
    <t>05135</t>
  </si>
  <si>
    <t>STONE</t>
  </si>
  <si>
    <t>05137</t>
  </si>
  <si>
    <t>UNION</t>
  </si>
  <si>
    <t>05139</t>
  </si>
  <si>
    <t>VAN BUREN</t>
  </si>
  <si>
    <t>05141</t>
  </si>
  <si>
    <t>05143</t>
  </si>
  <si>
    <t>WHITE</t>
  </si>
  <si>
    <t>05145</t>
  </si>
  <si>
    <t>WOODRUFF</t>
  </si>
  <si>
    <t>05147</t>
  </si>
  <si>
    <t>YELL</t>
  </si>
  <si>
    <t>05149</t>
  </si>
  <si>
    <t>05990</t>
  </si>
  <si>
    <t>ALAMEDA</t>
  </si>
  <si>
    <t>CA</t>
  </si>
  <si>
    <t>06001</t>
  </si>
  <si>
    <t>36084</t>
  </si>
  <si>
    <t>Oakland-Berkeley-Livermore, CA</t>
  </si>
  <si>
    <t>ALPINE</t>
  </si>
  <si>
    <t>06003</t>
  </si>
  <si>
    <t>AMADOR</t>
  </si>
  <si>
    <t>06005</t>
  </si>
  <si>
    <t>BUTTE</t>
  </si>
  <si>
    <t>06007</t>
  </si>
  <si>
    <t>17020</t>
  </si>
  <si>
    <t>Chico, CA</t>
  </si>
  <si>
    <t>CALAVERAS</t>
  </si>
  <si>
    <t>06009</t>
  </si>
  <si>
    <t>COLUSA</t>
  </si>
  <si>
    <t>06011</t>
  </si>
  <si>
    <t>CONTRA COSTA</t>
  </si>
  <si>
    <t>06013</t>
  </si>
  <si>
    <t>DEL NORTE</t>
  </si>
  <si>
    <t>06015</t>
  </si>
  <si>
    <t>EL DORADO</t>
  </si>
  <si>
    <t>06017</t>
  </si>
  <si>
    <t>40900</t>
  </si>
  <si>
    <t>Sacramento-Roseville-Folsom, CA</t>
  </si>
  <si>
    <t>FRESNO</t>
  </si>
  <si>
    <t>06019</t>
  </si>
  <si>
    <t>23420</t>
  </si>
  <si>
    <t>Fresno, CA</t>
  </si>
  <si>
    <t>GLENN</t>
  </si>
  <si>
    <t>06021</t>
  </si>
  <si>
    <t>HUMBOLDT</t>
  </si>
  <si>
    <t>06023</t>
  </si>
  <si>
    <t>IMPERIAL</t>
  </si>
  <si>
    <t>06025</t>
  </si>
  <si>
    <t>20940</t>
  </si>
  <si>
    <t>El Centro, CA</t>
  </si>
  <si>
    <t>INYO</t>
  </si>
  <si>
    <t>06027</t>
  </si>
  <si>
    <t>KERN</t>
  </si>
  <si>
    <t>06029</t>
  </si>
  <si>
    <t>12540</t>
  </si>
  <si>
    <t>Bakersfield, CA</t>
  </si>
  <si>
    <t>KINGS</t>
  </si>
  <si>
    <t>06031</t>
  </si>
  <si>
    <t>25260</t>
  </si>
  <si>
    <t>Hanford-Corcoran, CA</t>
  </si>
  <si>
    <t>LAKE</t>
  </si>
  <si>
    <t>06033</t>
  </si>
  <si>
    <t>LASSEN</t>
  </si>
  <si>
    <t>06035</t>
  </si>
  <si>
    <t>LOS ANGELES</t>
  </si>
  <si>
    <t>06037</t>
  </si>
  <si>
    <t>31084</t>
  </si>
  <si>
    <t>Los Angeles-Long Beach-Glendale, CA</t>
  </si>
  <si>
    <t>MADERA</t>
  </si>
  <si>
    <t>06039</t>
  </si>
  <si>
    <t>31460</t>
  </si>
  <si>
    <t>Madera, CA</t>
  </si>
  <si>
    <t>MARIN</t>
  </si>
  <si>
    <t>06041</t>
  </si>
  <si>
    <t>42034</t>
  </si>
  <si>
    <t>San Rafael, CA</t>
  </si>
  <si>
    <t>MARIPOSA</t>
  </si>
  <si>
    <t>06043</t>
  </si>
  <si>
    <t>MENDOCINO</t>
  </si>
  <si>
    <t>06045</t>
  </si>
  <si>
    <t>MERCED</t>
  </si>
  <si>
    <t>06047</t>
  </si>
  <si>
    <t>32900</t>
  </si>
  <si>
    <t>Merced, CA</t>
  </si>
  <si>
    <t>MODOC</t>
  </si>
  <si>
    <t>06049</t>
  </si>
  <si>
    <t>MONO</t>
  </si>
  <si>
    <t>06051</t>
  </si>
  <si>
    <t>MONTEREY</t>
  </si>
  <si>
    <t>06053</t>
  </si>
  <si>
    <t>41500</t>
  </si>
  <si>
    <t>Salinas, CA</t>
  </si>
  <si>
    <t>NAPA</t>
  </si>
  <si>
    <t>06055</t>
  </si>
  <si>
    <t>34900</t>
  </si>
  <si>
    <t>Napa, CA</t>
  </si>
  <si>
    <t>06057</t>
  </si>
  <si>
    <t>ORANGE</t>
  </si>
  <si>
    <t>06059</t>
  </si>
  <si>
    <t>11244</t>
  </si>
  <si>
    <t>Anaheim-Santa Ana-Irvine, CA</t>
  </si>
  <si>
    <t>PLACER</t>
  </si>
  <si>
    <t>06061</t>
  </si>
  <si>
    <t>PLUMAS</t>
  </si>
  <si>
    <t>06063</t>
  </si>
  <si>
    <t>RIVERSIDE</t>
  </si>
  <si>
    <t>06065</t>
  </si>
  <si>
    <t>40140</t>
  </si>
  <si>
    <t>Riverside-San Bernardino-Ontario, CA</t>
  </si>
  <si>
    <t>SACRAMENTO</t>
  </si>
  <si>
    <t>06067</t>
  </si>
  <si>
    <t>SAN BENITO</t>
  </si>
  <si>
    <t>06069</t>
  </si>
  <si>
    <t>41940</t>
  </si>
  <si>
    <t>San Jose-Sunnyvale-Santa Clara, CA</t>
  </si>
  <si>
    <t>SAN BERNARDINO</t>
  </si>
  <si>
    <t>06071</t>
  </si>
  <si>
    <t>SAN DIEGO</t>
  </si>
  <si>
    <t>06073</t>
  </si>
  <si>
    <t>41740</t>
  </si>
  <si>
    <t>San Diego-Chula Vista-Carlsbad, CA</t>
  </si>
  <si>
    <t>SAN FRANCISCO</t>
  </si>
  <si>
    <t>06075</t>
  </si>
  <si>
    <t>41884</t>
  </si>
  <si>
    <t>San Francisco-San Mateo-Redwood City, CA</t>
  </si>
  <si>
    <t>SAN JOAQUIN</t>
  </si>
  <si>
    <t>06077</t>
  </si>
  <si>
    <t>44700</t>
  </si>
  <si>
    <t>Stockton, CA</t>
  </si>
  <si>
    <t>SAN LUIS OBISPO</t>
  </si>
  <si>
    <t>06079</t>
  </si>
  <si>
    <t>42020</t>
  </si>
  <si>
    <t>San Luis Obispo-Paso Robles, CA</t>
  </si>
  <si>
    <t>SAN MATEO</t>
  </si>
  <si>
    <t>06081</t>
  </si>
  <si>
    <t>SANTA BARBARA</t>
  </si>
  <si>
    <t>06083</t>
  </si>
  <si>
    <t>42200</t>
  </si>
  <si>
    <t>Santa Maria-Santa Barbara, CA</t>
  </si>
  <si>
    <t>SANTA CLARA</t>
  </si>
  <si>
    <t>06085</t>
  </si>
  <si>
    <t>06087</t>
  </si>
  <si>
    <t>42100</t>
  </si>
  <si>
    <t>Santa Cruz-Watsonville, CA</t>
  </si>
  <si>
    <t>SHASTA</t>
  </si>
  <si>
    <t>06089</t>
  </si>
  <si>
    <t>39820</t>
  </si>
  <si>
    <t>Redding, CA</t>
  </si>
  <si>
    <t>SIERRA</t>
  </si>
  <si>
    <t>06091</t>
  </si>
  <si>
    <t>SISKIYOU</t>
  </si>
  <si>
    <t>06093</t>
  </si>
  <si>
    <t>SOLANO</t>
  </si>
  <si>
    <t>06095</t>
  </si>
  <si>
    <t>46700</t>
  </si>
  <si>
    <t>Vallejo, CA</t>
  </si>
  <si>
    <t>SONOMA</t>
  </si>
  <si>
    <t>06097</t>
  </si>
  <si>
    <t>42220</t>
  </si>
  <si>
    <t>Santa Rosa-Petaluma, CA</t>
  </si>
  <si>
    <t>STANISLAUS</t>
  </si>
  <si>
    <t>06099</t>
  </si>
  <si>
    <t>33700</t>
  </si>
  <si>
    <t>Modesto, CA</t>
  </si>
  <si>
    <t>SUTTER</t>
  </si>
  <si>
    <t>06101</t>
  </si>
  <si>
    <t>49700</t>
  </si>
  <si>
    <t>Yuba City, CA</t>
  </si>
  <si>
    <t>TEHAMA</t>
  </si>
  <si>
    <t>06103</t>
  </si>
  <si>
    <t>TRINITY</t>
  </si>
  <si>
    <t>06105</t>
  </si>
  <si>
    <t>TULARE</t>
  </si>
  <si>
    <t>06107</t>
  </si>
  <si>
    <t>47300</t>
  </si>
  <si>
    <t>Visalia, CA</t>
  </si>
  <si>
    <t>TUOLUMNE</t>
  </si>
  <si>
    <t>06109</t>
  </si>
  <si>
    <t>VENTURA</t>
  </si>
  <si>
    <t>06111</t>
  </si>
  <si>
    <t>37100</t>
  </si>
  <si>
    <t>Oxnard-Thousand Oaks-Ventura, CA</t>
  </si>
  <si>
    <t>YOLO</t>
  </si>
  <si>
    <t>06113</t>
  </si>
  <si>
    <t>YUBA</t>
  </si>
  <si>
    <t>06115</t>
  </si>
  <si>
    <t>06990</t>
  </si>
  <si>
    <t>ADAMS</t>
  </si>
  <si>
    <t>CO</t>
  </si>
  <si>
    <t>08001</t>
  </si>
  <si>
    <t>19740</t>
  </si>
  <si>
    <t>Denver-Aurora-Lakewood, CO</t>
  </si>
  <si>
    <t>ALAMOSA</t>
  </si>
  <si>
    <t>08003</t>
  </si>
  <si>
    <t>ARAPAHOE</t>
  </si>
  <si>
    <t>08005</t>
  </si>
  <si>
    <t>ARCHULETA</t>
  </si>
  <si>
    <t>08007</t>
  </si>
  <si>
    <t>BACA</t>
  </si>
  <si>
    <t>08009</t>
  </si>
  <si>
    <t>BENT</t>
  </si>
  <si>
    <t>08011</t>
  </si>
  <si>
    <t>BOULDER</t>
  </si>
  <si>
    <t>08013</t>
  </si>
  <si>
    <t>14500</t>
  </si>
  <si>
    <t>Boulder, CO</t>
  </si>
  <si>
    <t>BROOMFIELD</t>
  </si>
  <si>
    <t>08014</t>
  </si>
  <si>
    <t>CHAFFEE</t>
  </si>
  <si>
    <t>08015</t>
  </si>
  <si>
    <t>CHEYENNE</t>
  </si>
  <si>
    <t>08017</t>
  </si>
  <si>
    <t>CLEAR CREEK</t>
  </si>
  <si>
    <t>08019</t>
  </si>
  <si>
    <t>CONEJOS</t>
  </si>
  <si>
    <t>08021</t>
  </si>
  <si>
    <t>COSTILLA</t>
  </si>
  <si>
    <t>08023</t>
  </si>
  <si>
    <t>CROWLEY</t>
  </si>
  <si>
    <t>08025</t>
  </si>
  <si>
    <t>CUSTER</t>
  </si>
  <si>
    <t>08027</t>
  </si>
  <si>
    <t>DELTA</t>
  </si>
  <si>
    <t>08029</t>
  </si>
  <si>
    <t>DENVER</t>
  </si>
  <si>
    <t>08031</t>
  </si>
  <si>
    <t>DOLORES</t>
  </si>
  <si>
    <t>08033</t>
  </si>
  <si>
    <t>DOUGLAS</t>
  </si>
  <si>
    <t>08035</t>
  </si>
  <si>
    <t>EAGLE</t>
  </si>
  <si>
    <t>08037</t>
  </si>
  <si>
    <t>ELBERT</t>
  </si>
  <si>
    <t>08039</t>
  </si>
  <si>
    <t>EL PASO</t>
  </si>
  <si>
    <t>08041</t>
  </si>
  <si>
    <t>17820</t>
  </si>
  <si>
    <t>Colorado Springs, CO</t>
  </si>
  <si>
    <t>FREMONT</t>
  </si>
  <si>
    <t>08043</t>
  </si>
  <si>
    <t>GARFIELD</t>
  </si>
  <si>
    <t>08045</t>
  </si>
  <si>
    <t>GILPIN</t>
  </si>
  <si>
    <t>08047</t>
  </si>
  <si>
    <t>GRAND</t>
  </si>
  <si>
    <t>08049</t>
  </si>
  <si>
    <t>GUNNISON</t>
  </si>
  <si>
    <t>08051</t>
  </si>
  <si>
    <t>HINSDALE</t>
  </si>
  <si>
    <t>08053</t>
  </si>
  <si>
    <t>HUERFANO</t>
  </si>
  <si>
    <t>08055</t>
  </si>
  <si>
    <t>08057</t>
  </si>
  <si>
    <t>08059</t>
  </si>
  <si>
    <t>KIOWA</t>
  </si>
  <si>
    <t>08061</t>
  </si>
  <si>
    <t>KIT CARSON</t>
  </si>
  <si>
    <t>08063</t>
  </si>
  <si>
    <t>08065</t>
  </si>
  <si>
    <t>LA PLATA</t>
  </si>
  <si>
    <t>08067</t>
  </si>
  <si>
    <t>LARIMER</t>
  </si>
  <si>
    <t>08069</t>
  </si>
  <si>
    <t>22660</t>
  </si>
  <si>
    <t>Fort Collins, CO</t>
  </si>
  <si>
    <t>LAS ANIMAS</t>
  </si>
  <si>
    <t>08071</t>
  </si>
  <si>
    <t>08073</t>
  </si>
  <si>
    <t>08075</t>
  </si>
  <si>
    <t>MESA</t>
  </si>
  <si>
    <t>08077</t>
  </si>
  <si>
    <t>24300</t>
  </si>
  <si>
    <t>Grand Junction, CO</t>
  </si>
  <si>
    <t>MINERAL</t>
  </si>
  <si>
    <t>08079</t>
  </si>
  <si>
    <t>MOFFAT</t>
  </si>
  <si>
    <t>08081</t>
  </si>
  <si>
    <t>MONTEZUMA</t>
  </si>
  <si>
    <t>08083</t>
  </si>
  <si>
    <t>MONTROSE</t>
  </si>
  <si>
    <t>08085</t>
  </si>
  <si>
    <t>08087</t>
  </si>
  <si>
    <t>OTERO</t>
  </si>
  <si>
    <t>08089</t>
  </si>
  <si>
    <t>OURAY</t>
  </si>
  <si>
    <t>08091</t>
  </si>
  <si>
    <t>PARK</t>
  </si>
  <si>
    <t>08093</t>
  </si>
  <si>
    <t>08095</t>
  </si>
  <si>
    <t>PITKIN</t>
  </si>
  <si>
    <t>08097</t>
  </si>
  <si>
    <t>PROWERS</t>
  </si>
  <si>
    <t>08099</t>
  </si>
  <si>
    <t>PUEBLO</t>
  </si>
  <si>
    <t>08101</t>
  </si>
  <si>
    <t>39380</t>
  </si>
  <si>
    <t>Pueblo, CO</t>
  </si>
  <si>
    <t>RIO BLANCO</t>
  </si>
  <si>
    <t>08103</t>
  </si>
  <si>
    <t>RIO GRANDE</t>
  </si>
  <si>
    <t>08105</t>
  </si>
  <si>
    <t>ROUTT</t>
  </si>
  <si>
    <t>08107</t>
  </si>
  <si>
    <t>SAGUACHE</t>
  </si>
  <si>
    <t>08109</t>
  </si>
  <si>
    <t>SAN JUAN</t>
  </si>
  <si>
    <t>08111</t>
  </si>
  <si>
    <t>SAN MIGUEL</t>
  </si>
  <si>
    <t>08113</t>
  </si>
  <si>
    <t>SEDGWICK</t>
  </si>
  <si>
    <t>08115</t>
  </si>
  <si>
    <t>SUMMIT</t>
  </si>
  <si>
    <t>08117</t>
  </si>
  <si>
    <t>TELLER</t>
  </si>
  <si>
    <t>08119</t>
  </si>
  <si>
    <t>08121</t>
  </si>
  <si>
    <t>WELD</t>
  </si>
  <si>
    <t>08123</t>
  </si>
  <si>
    <t>24540</t>
  </si>
  <si>
    <t>Greeley, CO</t>
  </si>
  <si>
    <t>08125</t>
  </si>
  <si>
    <t>08990</t>
  </si>
  <si>
    <t>FAIRFIELD</t>
  </si>
  <si>
    <t>CT</t>
  </si>
  <si>
    <t>09001</t>
  </si>
  <si>
    <t>14860</t>
  </si>
  <si>
    <t>Bridgeport-Stamford-Norwalk, CT</t>
  </si>
  <si>
    <t>HARTFORD</t>
  </si>
  <si>
    <t>09003</t>
  </si>
  <si>
    <t>25540</t>
  </si>
  <si>
    <t>Hartford-East Hartford-Middletown, CT</t>
  </si>
  <si>
    <t>LITCHFIELD</t>
  </si>
  <si>
    <t>09005</t>
  </si>
  <si>
    <t>MIDDLESEX</t>
  </si>
  <si>
    <t>09007</t>
  </si>
  <si>
    <t>NEW HAVEN</t>
  </si>
  <si>
    <t>09009</t>
  </si>
  <si>
    <t>35300</t>
  </si>
  <si>
    <t>New Haven-Milford, CT</t>
  </si>
  <si>
    <t>NEW LONDON</t>
  </si>
  <si>
    <t>09011</t>
  </si>
  <si>
    <t>35980</t>
  </si>
  <si>
    <t>Norwich-New London, CT</t>
  </si>
  <si>
    <t>TOLLAND</t>
  </si>
  <si>
    <t>09013</t>
  </si>
  <si>
    <t>WINDHAM</t>
  </si>
  <si>
    <t>09015</t>
  </si>
  <si>
    <t>49340</t>
  </si>
  <si>
    <t>Worcester, MA-CT</t>
  </si>
  <si>
    <t>09990</t>
  </si>
  <si>
    <t>KENT</t>
  </si>
  <si>
    <t>DE</t>
  </si>
  <si>
    <t>10001</t>
  </si>
  <si>
    <t>20100</t>
  </si>
  <si>
    <t>Dover, DE</t>
  </si>
  <si>
    <t>NEW CASTLE</t>
  </si>
  <si>
    <t>10003</t>
  </si>
  <si>
    <t>48864</t>
  </si>
  <si>
    <t>Wilmington, DE-MD-NJ</t>
  </si>
  <si>
    <t>SUSSEX</t>
  </si>
  <si>
    <t>10005</t>
  </si>
  <si>
    <t>41540</t>
  </si>
  <si>
    <t>Salisbury, MD-DE</t>
  </si>
  <si>
    <t>10990</t>
  </si>
  <si>
    <t>THE DISTRICT</t>
  </si>
  <si>
    <t>DC</t>
  </si>
  <si>
    <t>11001</t>
  </si>
  <si>
    <t>47894</t>
  </si>
  <si>
    <t>Washington-Arlington-Alexandria, DC-VA-MD-WV</t>
  </si>
  <si>
    <t>ALACHUA</t>
  </si>
  <si>
    <t>FL</t>
  </si>
  <si>
    <t>12001</t>
  </si>
  <si>
    <t>23540</t>
  </si>
  <si>
    <t>Gainesville, FL</t>
  </si>
  <si>
    <t>BAKER</t>
  </si>
  <si>
    <t>12003</t>
  </si>
  <si>
    <t>27260</t>
  </si>
  <si>
    <t>Jacksonville, FL</t>
  </si>
  <si>
    <t>BAY</t>
  </si>
  <si>
    <t>12005</t>
  </si>
  <si>
    <t>37460</t>
  </si>
  <si>
    <t>Panama City, FL</t>
  </si>
  <si>
    <t>BRADFORD</t>
  </si>
  <si>
    <t>12007</t>
  </si>
  <si>
    <t>BREVARD</t>
  </si>
  <si>
    <t>12009</t>
  </si>
  <si>
    <t>37340</t>
  </si>
  <si>
    <t>Palm Bay-Melbourne-Titusville, FL</t>
  </si>
  <si>
    <t>BROWARD</t>
  </si>
  <si>
    <t>12011</t>
  </si>
  <si>
    <t>22744</t>
  </si>
  <si>
    <t>Fort Lauderdale-Pompano Beach-Sunrise, FL</t>
  </si>
  <si>
    <t>12013</t>
  </si>
  <si>
    <t>CHARLOTTE</t>
  </si>
  <si>
    <t>12015</t>
  </si>
  <si>
    <t>39460</t>
  </si>
  <si>
    <t>Punta Gorda, FL</t>
  </si>
  <si>
    <t>CITRUS</t>
  </si>
  <si>
    <t>12017</t>
  </si>
  <si>
    <t>26140</t>
  </si>
  <si>
    <t>Homosassa Springs, FL</t>
  </si>
  <si>
    <t>12019</t>
  </si>
  <si>
    <t>COLLIER</t>
  </si>
  <si>
    <t>12021</t>
  </si>
  <si>
    <t>34940</t>
  </si>
  <si>
    <t>Naples-Marco Island, FL</t>
  </si>
  <si>
    <t>12023</t>
  </si>
  <si>
    <t>DE SOTO</t>
  </si>
  <si>
    <t>12027</t>
  </si>
  <si>
    <t>DIXIE</t>
  </si>
  <si>
    <t>12029</t>
  </si>
  <si>
    <t>DUVAL</t>
  </si>
  <si>
    <t>12031</t>
  </si>
  <si>
    <t>12033</t>
  </si>
  <si>
    <t>37860</t>
  </si>
  <si>
    <t>Pensacola-Ferry Pass-Brent, FL</t>
  </si>
  <si>
    <t>FLAGLER</t>
  </si>
  <si>
    <t>12035</t>
  </si>
  <si>
    <t>19660</t>
  </si>
  <si>
    <t>Deltona-Daytona Beach-Ormond Beach, FL</t>
  </si>
  <si>
    <t>12037</t>
  </si>
  <si>
    <t>GADSDEN</t>
  </si>
  <si>
    <t>12039</t>
  </si>
  <si>
    <t>45220</t>
  </si>
  <si>
    <t>Tallahassee, FL</t>
  </si>
  <si>
    <t>GILCHRIST</t>
  </si>
  <si>
    <t>12041</t>
  </si>
  <si>
    <t>GLADES</t>
  </si>
  <si>
    <t>12043</t>
  </si>
  <si>
    <t>GULF</t>
  </si>
  <si>
    <t>12045</t>
  </si>
  <si>
    <t>HAMILTON</t>
  </si>
  <si>
    <t>12047</t>
  </si>
  <si>
    <t>HARDEE</t>
  </si>
  <si>
    <t>12049</t>
  </si>
  <si>
    <t>HENDRY</t>
  </si>
  <si>
    <t>12051</t>
  </si>
  <si>
    <t>HERNANDO</t>
  </si>
  <si>
    <t>12053</t>
  </si>
  <si>
    <t>45300</t>
  </si>
  <si>
    <t>Tampa-St. Petersburg-Clearwater, FL</t>
  </si>
  <si>
    <t>HIGHLANDS</t>
  </si>
  <si>
    <t>12055</t>
  </si>
  <si>
    <t>42700</t>
  </si>
  <si>
    <t>Sebring-Avon Park, FL</t>
  </si>
  <si>
    <t>HILLSBOROUGH</t>
  </si>
  <si>
    <t>12057</t>
  </si>
  <si>
    <t>HOLMES</t>
  </si>
  <si>
    <t>12059</t>
  </si>
  <si>
    <t>INDIAN RIVER</t>
  </si>
  <si>
    <t>12061</t>
  </si>
  <si>
    <t>42680</t>
  </si>
  <si>
    <t>Sebastian-Vero Beach, FL</t>
  </si>
  <si>
    <t>12063</t>
  </si>
  <si>
    <t>12065</t>
  </si>
  <si>
    <t>12067</t>
  </si>
  <si>
    <t>12069</t>
  </si>
  <si>
    <t>36740</t>
  </si>
  <si>
    <t>Orlando-Kissimmee-Sanford, FL</t>
  </si>
  <si>
    <t>12071</t>
  </si>
  <si>
    <t>15980</t>
  </si>
  <si>
    <t>Cape Coral-Fort Myers, FL</t>
  </si>
  <si>
    <t>LEON</t>
  </si>
  <si>
    <t>12073</t>
  </si>
  <si>
    <t>LEVY</t>
  </si>
  <si>
    <t>12075</t>
  </si>
  <si>
    <t>LIBERTY</t>
  </si>
  <si>
    <t>12077</t>
  </si>
  <si>
    <t>12079</t>
  </si>
  <si>
    <t>MANATEE</t>
  </si>
  <si>
    <t>12081</t>
  </si>
  <si>
    <t>35840</t>
  </si>
  <si>
    <t>North Port-Sarasota-Bradenton, FL</t>
  </si>
  <si>
    <t>12083</t>
  </si>
  <si>
    <t>36100</t>
  </si>
  <si>
    <t>Ocala, FL</t>
  </si>
  <si>
    <t>MARTIN</t>
  </si>
  <si>
    <t>12085</t>
  </si>
  <si>
    <t>38940</t>
  </si>
  <si>
    <t>Port St. Lucie, FL</t>
  </si>
  <si>
    <t>MIAMI-DADE</t>
  </si>
  <si>
    <t>12086</t>
  </si>
  <si>
    <t>33124</t>
  </si>
  <si>
    <t>Miami-Miami Beach-Kendall, FL</t>
  </si>
  <si>
    <t>12087</t>
  </si>
  <si>
    <t>NASSAU</t>
  </si>
  <si>
    <t>12089</t>
  </si>
  <si>
    <t>OKALOOSA</t>
  </si>
  <si>
    <t>12091</t>
  </si>
  <si>
    <t>18880</t>
  </si>
  <si>
    <t>Crestview-Fort Walton Beach-Destin, FL</t>
  </si>
  <si>
    <t>OKEECHOBEE</t>
  </si>
  <si>
    <t>12093</t>
  </si>
  <si>
    <t>12095</t>
  </si>
  <si>
    <t>OSCEOLA</t>
  </si>
  <si>
    <t>12097</t>
  </si>
  <si>
    <t>PALM BEACH</t>
  </si>
  <si>
    <t>12099</t>
  </si>
  <si>
    <t>48424</t>
  </si>
  <si>
    <t>West Palm Beach-Boca Raton-Boynton Beach, FL</t>
  </si>
  <si>
    <t>PASCO</t>
  </si>
  <si>
    <t>12101</t>
  </si>
  <si>
    <t>PINELLAS</t>
  </si>
  <si>
    <t>12103</t>
  </si>
  <si>
    <t>12105</t>
  </si>
  <si>
    <t>29460</t>
  </si>
  <si>
    <t>Lakeland-Winter Haven, FL</t>
  </si>
  <si>
    <t>PUTNAM</t>
  </si>
  <si>
    <t>12107</t>
  </si>
  <si>
    <t>ST. JOHNS</t>
  </si>
  <si>
    <t>12109</t>
  </si>
  <si>
    <t>ST. LUCIE</t>
  </si>
  <si>
    <t>12111</t>
  </si>
  <si>
    <t>SANTA ROSA</t>
  </si>
  <si>
    <t>12113</t>
  </si>
  <si>
    <t>SARASOTA</t>
  </si>
  <si>
    <t>12115</t>
  </si>
  <si>
    <t>SEMINOLE</t>
  </si>
  <si>
    <t>12117</t>
  </si>
  <si>
    <t>12119</t>
  </si>
  <si>
    <t>45540</t>
  </si>
  <si>
    <t>The Villages, FL</t>
  </si>
  <si>
    <t>SUWANNEE</t>
  </si>
  <si>
    <t>12121</t>
  </si>
  <si>
    <t>TAYLOR</t>
  </si>
  <si>
    <t>12123</t>
  </si>
  <si>
    <t>12125</t>
  </si>
  <si>
    <t>VOLUSIA</t>
  </si>
  <si>
    <t>12127</t>
  </si>
  <si>
    <t>WAKULLA</t>
  </si>
  <si>
    <t>12129</t>
  </si>
  <si>
    <t>WALTON</t>
  </si>
  <si>
    <t>12131</t>
  </si>
  <si>
    <t>12133</t>
  </si>
  <si>
    <t>12990</t>
  </si>
  <si>
    <t>APPLING</t>
  </si>
  <si>
    <t>GA</t>
  </si>
  <si>
    <t>13001</t>
  </si>
  <si>
    <t>ATKINSON</t>
  </si>
  <si>
    <t>13003</t>
  </si>
  <si>
    <t>BACON</t>
  </si>
  <si>
    <t>13005</t>
  </si>
  <si>
    <t>13007</t>
  </si>
  <si>
    <t>13009</t>
  </si>
  <si>
    <t>BANKS</t>
  </si>
  <si>
    <t>13011</t>
  </si>
  <si>
    <t>BARROW</t>
  </si>
  <si>
    <t>13013</t>
  </si>
  <si>
    <t>12060</t>
  </si>
  <si>
    <t>Atlanta-Sandy Springs-Alpharetta, GA</t>
  </si>
  <si>
    <t>BARTOW</t>
  </si>
  <si>
    <t>13015</t>
  </si>
  <si>
    <t>BEN HILL</t>
  </si>
  <si>
    <t>13017</t>
  </si>
  <si>
    <t>BERRIEN</t>
  </si>
  <si>
    <t>13019</t>
  </si>
  <si>
    <t>13021</t>
  </si>
  <si>
    <t>31420</t>
  </si>
  <si>
    <t>Macon-Bibb County, GA</t>
  </si>
  <si>
    <t>BLECKLEY</t>
  </si>
  <si>
    <t>13023</t>
  </si>
  <si>
    <t>BRANTLEY</t>
  </si>
  <si>
    <t>13025</t>
  </si>
  <si>
    <t>15260</t>
  </si>
  <si>
    <t>Brunswick, GA</t>
  </si>
  <si>
    <t>BROOKS</t>
  </si>
  <si>
    <t>13027</t>
  </si>
  <si>
    <t>46660</t>
  </si>
  <si>
    <t>Valdosta, GA</t>
  </si>
  <si>
    <t>BRYAN</t>
  </si>
  <si>
    <t>13029</t>
  </si>
  <si>
    <t>42340</t>
  </si>
  <si>
    <t>Savannah, GA</t>
  </si>
  <si>
    <t>BULLOCH</t>
  </si>
  <si>
    <t>13031</t>
  </si>
  <si>
    <t>BURKE</t>
  </si>
  <si>
    <t>13033</t>
  </si>
  <si>
    <t>12260</t>
  </si>
  <si>
    <t>Augusta-Richmond County, GA-SC</t>
  </si>
  <si>
    <t>BUTTS</t>
  </si>
  <si>
    <t>13035</t>
  </si>
  <si>
    <t>13037</t>
  </si>
  <si>
    <t>CAMDEN</t>
  </si>
  <si>
    <t>13039</t>
  </si>
  <si>
    <t>CANDLER</t>
  </si>
  <si>
    <t>13043</t>
  </si>
  <si>
    <t>13045</t>
  </si>
  <si>
    <t>CATOOSA</t>
  </si>
  <si>
    <t>13047</t>
  </si>
  <si>
    <t>16860</t>
  </si>
  <si>
    <t>Chattanooga, TN-GA</t>
  </si>
  <si>
    <t>CHARLTON</t>
  </si>
  <si>
    <t>13049</t>
  </si>
  <si>
    <t>CHATHAM</t>
  </si>
  <si>
    <t>13051</t>
  </si>
  <si>
    <t>CHATTAHOOCHEE</t>
  </si>
  <si>
    <t>13053</t>
  </si>
  <si>
    <t>CHATTOOGA</t>
  </si>
  <si>
    <t>13055</t>
  </si>
  <si>
    <t>13057</t>
  </si>
  <si>
    <t>13059</t>
  </si>
  <si>
    <t>12020</t>
  </si>
  <si>
    <t>Athens-Clarke County, GA</t>
  </si>
  <si>
    <t>13061</t>
  </si>
  <si>
    <t>CLAYTON</t>
  </si>
  <si>
    <t>13063</t>
  </si>
  <si>
    <t>CLINCH</t>
  </si>
  <si>
    <t>13065</t>
  </si>
  <si>
    <t>COBB</t>
  </si>
  <si>
    <t>13067</t>
  </si>
  <si>
    <t>13069</t>
  </si>
  <si>
    <t>COLQUITT</t>
  </si>
  <si>
    <t>13071</t>
  </si>
  <si>
    <t>13073</t>
  </si>
  <si>
    <t>COOK</t>
  </si>
  <si>
    <t>13075</t>
  </si>
  <si>
    <t>COWETA</t>
  </si>
  <si>
    <t>13077</t>
  </si>
  <si>
    <t>13079</t>
  </si>
  <si>
    <t>CRISP</t>
  </si>
  <si>
    <t>13081</t>
  </si>
  <si>
    <t>DADE</t>
  </si>
  <si>
    <t>13083</t>
  </si>
  <si>
    <t>DAWSON</t>
  </si>
  <si>
    <t>13085</t>
  </si>
  <si>
    <t>DECATUR</t>
  </si>
  <si>
    <t>13087</t>
  </si>
  <si>
    <t>13089</t>
  </si>
  <si>
    <t>DODGE</t>
  </si>
  <si>
    <t>13091</t>
  </si>
  <si>
    <t>DOOLY</t>
  </si>
  <si>
    <t>13093</t>
  </si>
  <si>
    <t>DOUGHERTY</t>
  </si>
  <si>
    <t>13095</t>
  </si>
  <si>
    <t>10500</t>
  </si>
  <si>
    <t>Albany, GA</t>
  </si>
  <si>
    <t>13097</t>
  </si>
  <si>
    <t>EARLY</t>
  </si>
  <si>
    <t>13099</t>
  </si>
  <si>
    <t>ECHOLS</t>
  </si>
  <si>
    <t>13101</t>
  </si>
  <si>
    <t>EFFINGHAM</t>
  </si>
  <si>
    <t>13103</t>
  </si>
  <si>
    <t>13105</t>
  </si>
  <si>
    <t>EMANUEL</t>
  </si>
  <si>
    <t>13107</t>
  </si>
  <si>
    <t>EVANS</t>
  </si>
  <si>
    <t>13109</t>
  </si>
  <si>
    <t>FANNIN</t>
  </si>
  <si>
    <t>13111</t>
  </si>
  <si>
    <t>13113</t>
  </si>
  <si>
    <t>FLOYD</t>
  </si>
  <si>
    <t>13115</t>
  </si>
  <si>
    <t>40660</t>
  </si>
  <si>
    <t>Rome, GA</t>
  </si>
  <si>
    <t>FORSYTH</t>
  </si>
  <si>
    <t>13117</t>
  </si>
  <si>
    <t>13119</t>
  </si>
  <si>
    <t>13121</t>
  </si>
  <si>
    <t>GILMER</t>
  </si>
  <si>
    <t>13123</t>
  </si>
  <si>
    <t>GLASCOCK</t>
  </si>
  <si>
    <t>13125</t>
  </si>
  <si>
    <t>GLYNN</t>
  </si>
  <si>
    <t>13127</t>
  </si>
  <si>
    <t>GORDON</t>
  </si>
  <si>
    <t>13129</t>
  </si>
  <si>
    <t>GRADY</t>
  </si>
  <si>
    <t>13131</t>
  </si>
  <si>
    <t>13133</t>
  </si>
  <si>
    <t>GWINNETT</t>
  </si>
  <si>
    <t>13135</t>
  </si>
  <si>
    <t>HABERSHAM</t>
  </si>
  <si>
    <t>13137</t>
  </si>
  <si>
    <t>HALL</t>
  </si>
  <si>
    <t>13139</t>
  </si>
  <si>
    <t>23580</t>
  </si>
  <si>
    <t>Gainesville, GA</t>
  </si>
  <si>
    <t>HANCOCK</t>
  </si>
  <si>
    <t>13141</t>
  </si>
  <si>
    <t>HARALSON</t>
  </si>
  <si>
    <t>13143</t>
  </si>
  <si>
    <t>HARRIS</t>
  </si>
  <si>
    <t>13145</t>
  </si>
  <si>
    <t>HART</t>
  </si>
  <si>
    <t>13147</t>
  </si>
  <si>
    <t>HEARD</t>
  </si>
  <si>
    <t>13149</t>
  </si>
  <si>
    <t>13151</t>
  </si>
  <si>
    <t>13153</t>
  </si>
  <si>
    <t>47580</t>
  </si>
  <si>
    <t>Warner Robins, GA</t>
  </si>
  <si>
    <t>IRWIN</t>
  </si>
  <si>
    <t>13155</t>
  </si>
  <si>
    <t>13157</t>
  </si>
  <si>
    <t>JASPER</t>
  </si>
  <si>
    <t>13159</t>
  </si>
  <si>
    <t>JEFF DAVIS</t>
  </si>
  <si>
    <t>13161</t>
  </si>
  <si>
    <t>13163</t>
  </si>
  <si>
    <t>JENKINS</t>
  </si>
  <si>
    <t>13165</t>
  </si>
  <si>
    <t>13167</t>
  </si>
  <si>
    <t>JONES</t>
  </si>
  <si>
    <t>13169</t>
  </si>
  <si>
    <t>13171</t>
  </si>
  <si>
    <t>LANIER</t>
  </si>
  <si>
    <t>13173</t>
  </si>
  <si>
    <t>LAURENS</t>
  </si>
  <si>
    <t>13175</t>
  </si>
  <si>
    <t>13177</t>
  </si>
  <si>
    <t>13179</t>
  </si>
  <si>
    <t>25980</t>
  </si>
  <si>
    <t>Hinesville, GA</t>
  </si>
  <si>
    <t>13181</t>
  </si>
  <si>
    <t>LONG</t>
  </si>
  <si>
    <t>13183</t>
  </si>
  <si>
    <t>13185</t>
  </si>
  <si>
    <t>LUMPKIN</t>
  </si>
  <si>
    <t>13187</t>
  </si>
  <si>
    <t>MC DUFFIE</t>
  </si>
  <si>
    <t>13189</t>
  </si>
  <si>
    <t>MC INTOSH</t>
  </si>
  <si>
    <t>13191</t>
  </si>
  <si>
    <t>13193</t>
  </si>
  <si>
    <t>13195</t>
  </si>
  <si>
    <t>13197</t>
  </si>
  <si>
    <t>MERIWETHER</t>
  </si>
  <si>
    <t>13199</t>
  </si>
  <si>
    <t>13201</t>
  </si>
  <si>
    <t>MITCHELL</t>
  </si>
  <si>
    <t>13205</t>
  </si>
  <si>
    <t>13207</t>
  </si>
  <si>
    <t>13209</t>
  </si>
  <si>
    <t>13211</t>
  </si>
  <si>
    <t>MURRAY</t>
  </si>
  <si>
    <t>13213</t>
  </si>
  <si>
    <t>19140</t>
  </si>
  <si>
    <t>Dalton, GA</t>
  </si>
  <si>
    <t>MUSCOGEE</t>
  </si>
  <si>
    <t>13215</t>
  </si>
  <si>
    <t>13217</t>
  </si>
  <si>
    <t>OCONEE</t>
  </si>
  <si>
    <t>13219</t>
  </si>
  <si>
    <t>OGLETHORPE</t>
  </si>
  <si>
    <t>13221</t>
  </si>
  <si>
    <t>PAULDING</t>
  </si>
  <si>
    <t>13223</t>
  </si>
  <si>
    <t>PEACH</t>
  </si>
  <si>
    <t>13225</t>
  </si>
  <si>
    <t>13227</t>
  </si>
  <si>
    <t>PIERCE</t>
  </si>
  <si>
    <t>13229</t>
  </si>
  <si>
    <t>13231</t>
  </si>
  <si>
    <t>13233</t>
  </si>
  <si>
    <t>13235</t>
  </si>
  <si>
    <t>13237</t>
  </si>
  <si>
    <t>QUITMAN</t>
  </si>
  <si>
    <t>13239</t>
  </si>
  <si>
    <t>RABUN</t>
  </si>
  <si>
    <t>13241</t>
  </si>
  <si>
    <t>13243</t>
  </si>
  <si>
    <t>RICHMOND</t>
  </si>
  <si>
    <t>13245</t>
  </si>
  <si>
    <t>ROCKDALE</t>
  </si>
  <si>
    <t>13247</t>
  </si>
  <si>
    <t>SCHLEY</t>
  </si>
  <si>
    <t>13249</t>
  </si>
  <si>
    <t>SCREVEN</t>
  </si>
  <si>
    <t>13251</t>
  </si>
  <si>
    <t>13253</t>
  </si>
  <si>
    <t>SPALDING</t>
  </si>
  <si>
    <t>13255</t>
  </si>
  <si>
    <t>STEPHENS</t>
  </si>
  <si>
    <t>13257</t>
  </si>
  <si>
    <t>STEWART</t>
  </si>
  <si>
    <t>13259</t>
  </si>
  <si>
    <t>13261</t>
  </si>
  <si>
    <t>TALBOT</t>
  </si>
  <si>
    <t>13263</t>
  </si>
  <si>
    <t>TALIAFERRO</t>
  </si>
  <si>
    <t>13265</t>
  </si>
  <si>
    <t>TATTNALL</t>
  </si>
  <si>
    <t>13267</t>
  </si>
  <si>
    <t>13269</t>
  </si>
  <si>
    <t>TELFAIR</t>
  </si>
  <si>
    <t>13271</t>
  </si>
  <si>
    <t>TERRELL</t>
  </si>
  <si>
    <t>13273</t>
  </si>
  <si>
    <t>THOMAS</t>
  </si>
  <si>
    <t>13275</t>
  </si>
  <si>
    <t>TIFT</t>
  </si>
  <si>
    <t>13277</t>
  </si>
  <si>
    <t>TOOMBS</t>
  </si>
  <si>
    <t>13279</t>
  </si>
  <si>
    <t>TOWNS</t>
  </si>
  <si>
    <t>13281</t>
  </si>
  <si>
    <t>TREUTLEN</t>
  </si>
  <si>
    <t>13283</t>
  </si>
  <si>
    <t>TROUP</t>
  </si>
  <si>
    <t>13285</t>
  </si>
  <si>
    <t>TURNER</t>
  </si>
  <si>
    <t>13287</t>
  </si>
  <si>
    <t>TWIGGS</t>
  </si>
  <si>
    <t>13289</t>
  </si>
  <si>
    <t>13291</t>
  </si>
  <si>
    <t>UPSON</t>
  </si>
  <si>
    <t>13293</t>
  </si>
  <si>
    <t>13295</t>
  </si>
  <si>
    <t>13297</t>
  </si>
  <si>
    <t>WARE</t>
  </si>
  <si>
    <t>13299</t>
  </si>
  <si>
    <t>WARREN</t>
  </si>
  <si>
    <t>13301</t>
  </si>
  <si>
    <t>13303</t>
  </si>
  <si>
    <t>WAYNE</t>
  </si>
  <si>
    <t>13305</t>
  </si>
  <si>
    <t>WEBSTER</t>
  </si>
  <si>
    <t>13307</t>
  </si>
  <si>
    <t>WHEELER</t>
  </si>
  <si>
    <t>13309</t>
  </si>
  <si>
    <t>13311</t>
  </si>
  <si>
    <t>WHITFIELD</t>
  </si>
  <si>
    <t>13313</t>
  </si>
  <si>
    <t>13315</t>
  </si>
  <si>
    <t>WILKES</t>
  </si>
  <si>
    <t>13317</t>
  </si>
  <si>
    <t>WILKINSON</t>
  </si>
  <si>
    <t>13319</t>
  </si>
  <si>
    <t>WORTH</t>
  </si>
  <si>
    <t>13321</t>
  </si>
  <si>
    <t>13990</t>
  </si>
  <si>
    <t>HAWAII</t>
  </si>
  <si>
    <t>HI</t>
  </si>
  <si>
    <t>15001</t>
  </si>
  <si>
    <t>HONOLULU</t>
  </si>
  <si>
    <t>15003</t>
  </si>
  <si>
    <t>46520</t>
  </si>
  <si>
    <t>Urban Honolulu, HI</t>
  </si>
  <si>
    <t>KALAWAO</t>
  </si>
  <si>
    <t>15005</t>
  </si>
  <si>
    <t>KAUAI</t>
  </si>
  <si>
    <t>15007</t>
  </si>
  <si>
    <t>MAUI</t>
  </si>
  <si>
    <t>15009</t>
  </si>
  <si>
    <t>27980</t>
  </si>
  <si>
    <t>Kahului-Wailuku-Lahaina, HI</t>
  </si>
  <si>
    <t>15990</t>
  </si>
  <si>
    <t>ADA</t>
  </si>
  <si>
    <t>ID</t>
  </si>
  <si>
    <t>16001</t>
  </si>
  <si>
    <t>14260</t>
  </si>
  <si>
    <t>Boise City, ID</t>
  </si>
  <si>
    <t>16003</t>
  </si>
  <si>
    <t>BANNOCK</t>
  </si>
  <si>
    <t>16005</t>
  </si>
  <si>
    <t>38540</t>
  </si>
  <si>
    <t>Pocatello, ID</t>
  </si>
  <si>
    <t>BEAR LAKE</t>
  </si>
  <si>
    <t>16007</t>
  </si>
  <si>
    <t>BENEWAH</t>
  </si>
  <si>
    <t>16009</t>
  </si>
  <si>
    <t>BINGHAM</t>
  </si>
  <si>
    <t>16011</t>
  </si>
  <si>
    <t>BLAINE</t>
  </si>
  <si>
    <t>16013</t>
  </si>
  <si>
    <t>BOISE</t>
  </si>
  <si>
    <t>16015</t>
  </si>
  <si>
    <t>BONNER</t>
  </si>
  <si>
    <t>16017</t>
  </si>
  <si>
    <t>BONNEVILLE</t>
  </si>
  <si>
    <t>16019</t>
  </si>
  <si>
    <t>26820</t>
  </si>
  <si>
    <t>Idaho Falls, ID</t>
  </si>
  <si>
    <t>BOUNDARY</t>
  </si>
  <si>
    <t>16021</t>
  </si>
  <si>
    <t>16023</t>
  </si>
  <si>
    <t>CAMAS</t>
  </si>
  <si>
    <t>16025</t>
  </si>
  <si>
    <t>CANYON</t>
  </si>
  <si>
    <t>16027</t>
  </si>
  <si>
    <t>CARIBOU</t>
  </si>
  <si>
    <t>16029</t>
  </si>
  <si>
    <t>CASSIA</t>
  </si>
  <si>
    <t>16031</t>
  </si>
  <si>
    <t>16033</t>
  </si>
  <si>
    <t>CLEARWATER</t>
  </si>
  <si>
    <t>16035</t>
  </si>
  <si>
    <t>16037</t>
  </si>
  <si>
    <t>16039</t>
  </si>
  <si>
    <t>16041</t>
  </si>
  <si>
    <t>30860</t>
  </si>
  <si>
    <t>Logan, UT-ID</t>
  </si>
  <si>
    <t>16043</t>
  </si>
  <si>
    <t>GEM</t>
  </si>
  <si>
    <t>16045</t>
  </si>
  <si>
    <t>GOODING</t>
  </si>
  <si>
    <t>16047</t>
  </si>
  <si>
    <t>IDAHO</t>
  </si>
  <si>
    <t>16049</t>
  </si>
  <si>
    <t>16051</t>
  </si>
  <si>
    <t>JEROME</t>
  </si>
  <si>
    <t>16053</t>
  </si>
  <si>
    <t>46300</t>
  </si>
  <si>
    <t>Twin Falls, ID</t>
  </si>
  <si>
    <t>KOOTENAI</t>
  </si>
  <si>
    <t>16055</t>
  </si>
  <si>
    <t>17660</t>
  </si>
  <si>
    <t>Coeur d'Alene, ID</t>
  </si>
  <si>
    <t>LATAH</t>
  </si>
  <si>
    <t>16057</t>
  </si>
  <si>
    <t>LEMHI</t>
  </si>
  <si>
    <t>16059</t>
  </si>
  <si>
    <t>LEWIS</t>
  </si>
  <si>
    <t>16061</t>
  </si>
  <si>
    <t>16063</t>
  </si>
  <si>
    <t>16065</t>
  </si>
  <si>
    <t>MINIDOKA</t>
  </si>
  <si>
    <t>16067</t>
  </si>
  <si>
    <t>NEZ PERCE</t>
  </si>
  <si>
    <t>16069</t>
  </si>
  <si>
    <t>30300</t>
  </si>
  <si>
    <t>Lewiston, ID-WA</t>
  </si>
  <si>
    <t>ONEIDA</t>
  </si>
  <si>
    <t>16071</t>
  </si>
  <si>
    <t>OWYHEE</t>
  </si>
  <si>
    <t>16073</t>
  </si>
  <si>
    <t>PAYETTE</t>
  </si>
  <si>
    <t>16075</t>
  </si>
  <si>
    <t>POWER</t>
  </si>
  <si>
    <t>16077</t>
  </si>
  <si>
    <t>SHOSHONE</t>
  </si>
  <si>
    <t>16079</t>
  </si>
  <si>
    <t>TETON</t>
  </si>
  <si>
    <t>16081</t>
  </si>
  <si>
    <t>TWIN FALLS</t>
  </si>
  <si>
    <t>16083</t>
  </si>
  <si>
    <t>VALLEY</t>
  </si>
  <si>
    <t>16085</t>
  </si>
  <si>
    <t>16087</t>
  </si>
  <si>
    <t>16990</t>
  </si>
  <si>
    <t>IL</t>
  </si>
  <si>
    <t>17001</t>
  </si>
  <si>
    <t>ALEXANDER</t>
  </si>
  <si>
    <t>17003</t>
  </si>
  <si>
    <t>16020</t>
  </si>
  <si>
    <t>Cape Girardeau, MO-IL</t>
  </si>
  <si>
    <t>BOND</t>
  </si>
  <si>
    <t>17005</t>
  </si>
  <si>
    <t>41180</t>
  </si>
  <si>
    <t>St. Louis, MO-IL</t>
  </si>
  <si>
    <t>17007</t>
  </si>
  <si>
    <t>40420</t>
  </si>
  <si>
    <t>Rockford, IL</t>
  </si>
  <si>
    <t>BROWN</t>
  </si>
  <si>
    <t>17009</t>
  </si>
  <si>
    <t>BUREAU</t>
  </si>
  <si>
    <t>17011</t>
  </si>
  <si>
    <t>17013</t>
  </si>
  <si>
    <t>17015</t>
  </si>
  <si>
    <t>CASS</t>
  </si>
  <si>
    <t>17017</t>
  </si>
  <si>
    <t>CHAMPAIGN</t>
  </si>
  <si>
    <t>17019</t>
  </si>
  <si>
    <t>16580</t>
  </si>
  <si>
    <t>Champaign-Urbana, IL</t>
  </si>
  <si>
    <t>CHRISTIAN</t>
  </si>
  <si>
    <t>17021</t>
  </si>
  <si>
    <t>17023</t>
  </si>
  <si>
    <t>17025</t>
  </si>
  <si>
    <t>CLINTON</t>
  </si>
  <si>
    <t>17027</t>
  </si>
  <si>
    <t>COLES</t>
  </si>
  <si>
    <t>17029</t>
  </si>
  <si>
    <t>17031</t>
  </si>
  <si>
    <t>16984</t>
  </si>
  <si>
    <t>Chicago-Naperville-Evanston, IL</t>
  </si>
  <si>
    <t>17033</t>
  </si>
  <si>
    <t>CUMBERLAND</t>
  </si>
  <si>
    <t>17035</t>
  </si>
  <si>
    <t>17037</t>
  </si>
  <si>
    <t>20994</t>
  </si>
  <si>
    <t>Elgin, IL</t>
  </si>
  <si>
    <t>DE WITT</t>
  </si>
  <si>
    <t>17039</t>
  </si>
  <si>
    <t>17041</t>
  </si>
  <si>
    <t>DU PAGE</t>
  </si>
  <si>
    <t>17043</t>
  </si>
  <si>
    <t>EDGAR</t>
  </si>
  <si>
    <t>17045</t>
  </si>
  <si>
    <t>EDWARDS</t>
  </si>
  <si>
    <t>17047</t>
  </si>
  <si>
    <t>17049</t>
  </si>
  <si>
    <t>17051</t>
  </si>
  <si>
    <t>FORD</t>
  </si>
  <si>
    <t>17053</t>
  </si>
  <si>
    <t>17055</t>
  </si>
  <si>
    <t>17057</t>
  </si>
  <si>
    <t>37900</t>
  </si>
  <si>
    <t>Peoria, IL</t>
  </si>
  <si>
    <t>GALLATIN</t>
  </si>
  <si>
    <t>17059</t>
  </si>
  <si>
    <t>17061</t>
  </si>
  <si>
    <t>GRUNDY</t>
  </si>
  <si>
    <t>17063</t>
  </si>
  <si>
    <t>17065</t>
  </si>
  <si>
    <t>17067</t>
  </si>
  <si>
    <t>HARDIN</t>
  </si>
  <si>
    <t>17069</t>
  </si>
  <si>
    <t>HENDERSON</t>
  </si>
  <si>
    <t>17071</t>
  </si>
  <si>
    <t>17073</t>
  </si>
  <si>
    <t>19340</t>
  </si>
  <si>
    <t>Davenport-Moline-Rock Island, IA-IL</t>
  </si>
  <si>
    <t>IROQUOIS</t>
  </si>
  <si>
    <t>17075</t>
  </si>
  <si>
    <t>17077</t>
  </si>
  <si>
    <t>16060</t>
  </si>
  <si>
    <t>Carbondale-Marion, IL</t>
  </si>
  <si>
    <t>17079</t>
  </si>
  <si>
    <t>17081</t>
  </si>
  <si>
    <t>JERSEY</t>
  </si>
  <si>
    <t>17083</t>
  </si>
  <si>
    <t>JO DAVIESS</t>
  </si>
  <si>
    <t>17085</t>
  </si>
  <si>
    <t>17087</t>
  </si>
  <si>
    <t>KANE</t>
  </si>
  <si>
    <t>17089</t>
  </si>
  <si>
    <t>KANKAKEE</t>
  </si>
  <si>
    <t>17091</t>
  </si>
  <si>
    <t>28100</t>
  </si>
  <si>
    <t>Kankakee, IL</t>
  </si>
  <si>
    <t>KENDALL</t>
  </si>
  <si>
    <t>17093</t>
  </si>
  <si>
    <t>KNOX</t>
  </si>
  <si>
    <t>17095</t>
  </si>
  <si>
    <t>17097</t>
  </si>
  <si>
    <t>29404</t>
  </si>
  <si>
    <t>Lake County-Kenosha County, IL-WI</t>
  </si>
  <si>
    <t>LA SALLE</t>
  </si>
  <si>
    <t>17099</t>
  </si>
  <si>
    <t>17101</t>
  </si>
  <si>
    <t>17103</t>
  </si>
  <si>
    <t>LIVINGSTON</t>
  </si>
  <si>
    <t>17105</t>
  </si>
  <si>
    <t>17107</t>
  </si>
  <si>
    <t>MC DONOUGH</t>
  </si>
  <si>
    <t>17109</t>
  </si>
  <si>
    <t>MC HENRY</t>
  </si>
  <si>
    <t>17111</t>
  </si>
  <si>
    <t>MC LEAN</t>
  </si>
  <si>
    <t>17113</t>
  </si>
  <si>
    <t>14010</t>
  </si>
  <si>
    <t>Bloomington, IL</t>
  </si>
  <si>
    <t>17115</t>
  </si>
  <si>
    <t>19500</t>
  </si>
  <si>
    <t>Decatur, IL</t>
  </si>
  <si>
    <t>MACOUPIN</t>
  </si>
  <si>
    <t>17117</t>
  </si>
  <si>
    <t>17119</t>
  </si>
  <si>
    <t>17121</t>
  </si>
  <si>
    <t>17123</t>
  </si>
  <si>
    <t>MASON</t>
  </si>
  <si>
    <t>17125</t>
  </si>
  <si>
    <t>MASSAC</t>
  </si>
  <si>
    <t>17127</t>
  </si>
  <si>
    <t>MENARD</t>
  </si>
  <si>
    <t>17129</t>
  </si>
  <si>
    <t>44100</t>
  </si>
  <si>
    <t>Springfield, IL</t>
  </si>
  <si>
    <t>MERCER</t>
  </si>
  <si>
    <t>17131</t>
  </si>
  <si>
    <t>17133</t>
  </si>
  <si>
    <t>17135</t>
  </si>
  <si>
    <t>17137</t>
  </si>
  <si>
    <t>MOULTRIE</t>
  </si>
  <si>
    <t>17139</t>
  </si>
  <si>
    <t>OGLE</t>
  </si>
  <si>
    <t>17141</t>
  </si>
  <si>
    <t>PEORIA</t>
  </si>
  <si>
    <t>17143</t>
  </si>
  <si>
    <t>17145</t>
  </si>
  <si>
    <t>PIATT</t>
  </si>
  <si>
    <t>17147</t>
  </si>
  <si>
    <t>17149</t>
  </si>
  <si>
    <t>17151</t>
  </si>
  <si>
    <t>17153</t>
  </si>
  <si>
    <t>17155</t>
  </si>
  <si>
    <t>17157</t>
  </si>
  <si>
    <t>RICHLAND</t>
  </si>
  <si>
    <t>17159</t>
  </si>
  <si>
    <t>ROCK ISLAND</t>
  </si>
  <si>
    <t>17161</t>
  </si>
  <si>
    <t>17163</t>
  </si>
  <si>
    <t>17165</t>
  </si>
  <si>
    <t>SANGAMON</t>
  </si>
  <si>
    <t>17167</t>
  </si>
  <si>
    <t>SCHUYLER</t>
  </si>
  <si>
    <t>17169</t>
  </si>
  <si>
    <t>17171</t>
  </si>
  <si>
    <t>17173</t>
  </si>
  <si>
    <t>STARK</t>
  </si>
  <si>
    <t>17175</t>
  </si>
  <si>
    <t>STEPHENSON</t>
  </si>
  <si>
    <t>17177</t>
  </si>
  <si>
    <t>TAZEWELL</t>
  </si>
  <si>
    <t>17179</t>
  </si>
  <si>
    <t>17181</t>
  </si>
  <si>
    <t>VERMILION</t>
  </si>
  <si>
    <t>17183</t>
  </si>
  <si>
    <t>19180</t>
  </si>
  <si>
    <t>Danville, IL</t>
  </si>
  <si>
    <t>WABASH</t>
  </si>
  <si>
    <t>17185</t>
  </si>
  <si>
    <t>17187</t>
  </si>
  <si>
    <t>17189</t>
  </si>
  <si>
    <t>17191</t>
  </si>
  <si>
    <t>17193</t>
  </si>
  <si>
    <t>WHITESIDE</t>
  </si>
  <si>
    <t>17195</t>
  </si>
  <si>
    <t>WILL</t>
  </si>
  <si>
    <t>17197</t>
  </si>
  <si>
    <t>WILLIAMSON</t>
  </si>
  <si>
    <t>17199</t>
  </si>
  <si>
    <t>WINNEBAGO</t>
  </si>
  <si>
    <t>17201</t>
  </si>
  <si>
    <t>WOODFORD</t>
  </si>
  <si>
    <t>17203</t>
  </si>
  <si>
    <t>17990</t>
  </si>
  <si>
    <t>IN</t>
  </si>
  <si>
    <t>18001</t>
  </si>
  <si>
    <t>ALLEN</t>
  </si>
  <si>
    <t>18003</t>
  </si>
  <si>
    <t>23060</t>
  </si>
  <si>
    <t>Fort Wayne, IN</t>
  </si>
  <si>
    <t>BARTHOLOMEW</t>
  </si>
  <si>
    <t>18005</t>
  </si>
  <si>
    <t>18020</t>
  </si>
  <si>
    <t>Columbus, IN</t>
  </si>
  <si>
    <t>18007</t>
  </si>
  <si>
    <t>29200</t>
  </si>
  <si>
    <t>Lafayette-West Lafayette, IN</t>
  </si>
  <si>
    <t>BLACKFORD</t>
  </si>
  <si>
    <t>18009</t>
  </si>
  <si>
    <t>18011</t>
  </si>
  <si>
    <t>26900</t>
  </si>
  <si>
    <t>Indianapolis-Carmel-Anderson, IN</t>
  </si>
  <si>
    <t>18013</t>
  </si>
  <si>
    <t>18015</t>
  </si>
  <si>
    <t>18017</t>
  </si>
  <si>
    <t>18019</t>
  </si>
  <si>
    <t>31140</t>
  </si>
  <si>
    <t>Louisville/Jefferson County, KY-IN</t>
  </si>
  <si>
    <t>18021</t>
  </si>
  <si>
    <t>45460</t>
  </si>
  <si>
    <t>Terre Haute, IN</t>
  </si>
  <si>
    <t>18023</t>
  </si>
  <si>
    <t>18025</t>
  </si>
  <si>
    <t>DAVIESS</t>
  </si>
  <si>
    <t>18027</t>
  </si>
  <si>
    <t>DEARBORN</t>
  </si>
  <si>
    <t>18029</t>
  </si>
  <si>
    <t>17140</t>
  </si>
  <si>
    <t>Cincinnati, OH-KY-IN</t>
  </si>
  <si>
    <t>18031</t>
  </si>
  <si>
    <t>18033</t>
  </si>
  <si>
    <t>DELAWARE</t>
  </si>
  <si>
    <t>18035</t>
  </si>
  <si>
    <t>34620</t>
  </si>
  <si>
    <t>Muncie, IN</t>
  </si>
  <si>
    <t>DUBOIS</t>
  </si>
  <si>
    <t>18037</t>
  </si>
  <si>
    <t>ELKHART</t>
  </si>
  <si>
    <t>18039</t>
  </si>
  <si>
    <t>21140</t>
  </si>
  <si>
    <t>Elkhart-Goshen, IN</t>
  </si>
  <si>
    <t>18041</t>
  </si>
  <si>
    <t>18043</t>
  </si>
  <si>
    <t>FOUNTAIN</t>
  </si>
  <si>
    <t>18045</t>
  </si>
  <si>
    <t>18047</t>
  </si>
  <si>
    <t>18049</t>
  </si>
  <si>
    <t>GIBSON</t>
  </si>
  <si>
    <t>18051</t>
  </si>
  <si>
    <t>18053</t>
  </si>
  <si>
    <t>18055</t>
  </si>
  <si>
    <t>18057</t>
  </si>
  <si>
    <t>18059</t>
  </si>
  <si>
    <t>HARRISON</t>
  </si>
  <si>
    <t>18061</t>
  </si>
  <si>
    <t>HENDRICKS</t>
  </si>
  <si>
    <t>18063</t>
  </si>
  <si>
    <t>18065</t>
  </si>
  <si>
    <t>18067</t>
  </si>
  <si>
    <t>29020</t>
  </si>
  <si>
    <t>Kokomo, IN</t>
  </si>
  <si>
    <t>HUNTINGTON</t>
  </si>
  <si>
    <t>18069</t>
  </si>
  <si>
    <t>18071</t>
  </si>
  <si>
    <t>18073</t>
  </si>
  <si>
    <t>23844</t>
  </si>
  <si>
    <t>Gary, IN</t>
  </si>
  <si>
    <t>JAY</t>
  </si>
  <si>
    <t>18075</t>
  </si>
  <si>
    <t>18077</t>
  </si>
  <si>
    <t>JENNINGS</t>
  </si>
  <si>
    <t>18079</t>
  </si>
  <si>
    <t>18081</t>
  </si>
  <si>
    <t>18083</t>
  </si>
  <si>
    <t>KOSCIUSKO</t>
  </si>
  <si>
    <t>18085</t>
  </si>
  <si>
    <t>LAGRANGE</t>
  </si>
  <si>
    <t>18087</t>
  </si>
  <si>
    <t>18089</t>
  </si>
  <si>
    <t>LA PORTE</t>
  </si>
  <si>
    <t>18091</t>
  </si>
  <si>
    <t>33140</t>
  </si>
  <si>
    <t>Michigan City-La Porte, IN</t>
  </si>
  <si>
    <t>18093</t>
  </si>
  <si>
    <t>18095</t>
  </si>
  <si>
    <t>18097</t>
  </si>
  <si>
    <t>18099</t>
  </si>
  <si>
    <t>18101</t>
  </si>
  <si>
    <t>MIAMI</t>
  </si>
  <si>
    <t>18103</t>
  </si>
  <si>
    <t>18105</t>
  </si>
  <si>
    <t>14020</t>
  </si>
  <si>
    <t>Bloomington, IN</t>
  </si>
  <si>
    <t>18107</t>
  </si>
  <si>
    <t>18109</t>
  </si>
  <si>
    <t>18111</t>
  </si>
  <si>
    <t>NOBLE</t>
  </si>
  <si>
    <t>18113</t>
  </si>
  <si>
    <t>OHIO</t>
  </si>
  <si>
    <t>18115</t>
  </si>
  <si>
    <t>18117</t>
  </si>
  <si>
    <t>OWEN</t>
  </si>
  <si>
    <t>18119</t>
  </si>
  <si>
    <t>PARKE</t>
  </si>
  <si>
    <t>18121</t>
  </si>
  <si>
    <t>18123</t>
  </si>
  <si>
    <t>18125</t>
  </si>
  <si>
    <t>PORTER</t>
  </si>
  <si>
    <t>18127</t>
  </si>
  <si>
    <t>POSEY</t>
  </si>
  <si>
    <t>18129</t>
  </si>
  <si>
    <t>21780</t>
  </si>
  <si>
    <t>Evansville, IN-KY</t>
  </si>
  <si>
    <t>18131</t>
  </si>
  <si>
    <t>18133</t>
  </si>
  <si>
    <t>18135</t>
  </si>
  <si>
    <t>RIPLEY</t>
  </si>
  <si>
    <t>18137</t>
  </si>
  <si>
    <t>RUSH</t>
  </si>
  <si>
    <t>18139</t>
  </si>
  <si>
    <t>ST. JOSEPH</t>
  </si>
  <si>
    <t>18141</t>
  </si>
  <si>
    <t>43780</t>
  </si>
  <si>
    <t>South Bend-Mishawaka, IN-MI</t>
  </si>
  <si>
    <t>18143</t>
  </si>
  <si>
    <t>18145</t>
  </si>
  <si>
    <t>SPENCER</t>
  </si>
  <si>
    <t>18147</t>
  </si>
  <si>
    <t>STARKE</t>
  </si>
  <si>
    <t>18149</t>
  </si>
  <si>
    <t>STEUBEN</t>
  </si>
  <si>
    <t>18151</t>
  </si>
  <si>
    <t>SULLIVAN</t>
  </si>
  <si>
    <t>18153</t>
  </si>
  <si>
    <t>SWITZERLAND</t>
  </si>
  <si>
    <t>18155</t>
  </si>
  <si>
    <t>TIPPECANOE</t>
  </si>
  <si>
    <t>18157</t>
  </si>
  <si>
    <t>TIPTON</t>
  </si>
  <si>
    <t>18159</t>
  </si>
  <si>
    <t>18161</t>
  </si>
  <si>
    <t>VANDERBURGH</t>
  </si>
  <si>
    <t>18163</t>
  </si>
  <si>
    <t>VERMILLION</t>
  </si>
  <si>
    <t>18165</t>
  </si>
  <si>
    <t>VIGO</t>
  </si>
  <si>
    <t>18167</t>
  </si>
  <si>
    <t>18169</t>
  </si>
  <si>
    <t>18171</t>
  </si>
  <si>
    <t>WARRICK</t>
  </si>
  <si>
    <t>18173</t>
  </si>
  <si>
    <t>18175</t>
  </si>
  <si>
    <t>18177</t>
  </si>
  <si>
    <t>WELLS</t>
  </si>
  <si>
    <t>18179</t>
  </si>
  <si>
    <t>18181</t>
  </si>
  <si>
    <t>WHITLEY</t>
  </si>
  <si>
    <t>18183</t>
  </si>
  <si>
    <t>18990</t>
  </si>
  <si>
    <t>ADAIR</t>
  </si>
  <si>
    <t>IA</t>
  </si>
  <si>
    <t>19001</t>
  </si>
  <si>
    <t>19003</t>
  </si>
  <si>
    <t>ALLAMAKEE</t>
  </si>
  <si>
    <t>19005</t>
  </si>
  <si>
    <t>APPANOOSE</t>
  </si>
  <si>
    <t>19007</t>
  </si>
  <si>
    <t>AUDUBON</t>
  </si>
  <si>
    <t>19009</t>
  </si>
  <si>
    <t>19011</t>
  </si>
  <si>
    <t>16300</t>
  </si>
  <si>
    <t>Cedar Rapids, IA</t>
  </si>
  <si>
    <t>BLACK HAWK</t>
  </si>
  <si>
    <t>19013</t>
  </si>
  <si>
    <t>47940</t>
  </si>
  <si>
    <t>Waterloo-Cedar Falls, IA</t>
  </si>
  <si>
    <t>19015</t>
  </si>
  <si>
    <t>11180</t>
  </si>
  <si>
    <t>Ames, IA</t>
  </si>
  <si>
    <t>BREMER</t>
  </si>
  <si>
    <t>19017</t>
  </si>
  <si>
    <t>BUCHANAN</t>
  </si>
  <si>
    <t>19019</t>
  </si>
  <si>
    <t>BUENA VISTA</t>
  </si>
  <si>
    <t>19021</t>
  </si>
  <si>
    <t>19023</t>
  </si>
  <si>
    <t>19025</t>
  </si>
  <si>
    <t>19027</t>
  </si>
  <si>
    <t>19029</t>
  </si>
  <si>
    <t>CEDAR</t>
  </si>
  <si>
    <t>19031</t>
  </si>
  <si>
    <t>CERRO GORDO</t>
  </si>
  <si>
    <t>19033</t>
  </si>
  <si>
    <t>19035</t>
  </si>
  <si>
    <t>CHICKASAW</t>
  </si>
  <si>
    <t>19037</t>
  </si>
  <si>
    <t>19039</t>
  </si>
  <si>
    <t>19041</t>
  </si>
  <si>
    <t>19043</t>
  </si>
  <si>
    <t>19045</t>
  </si>
  <si>
    <t>19047</t>
  </si>
  <si>
    <t>19049</t>
  </si>
  <si>
    <t>19780</t>
  </si>
  <si>
    <t>Des Moines-West Des Moines, IA</t>
  </si>
  <si>
    <t>DAVIS</t>
  </si>
  <si>
    <t>19051</t>
  </si>
  <si>
    <t>19053</t>
  </si>
  <si>
    <t>19055</t>
  </si>
  <si>
    <t>DES MOINES</t>
  </si>
  <si>
    <t>19057</t>
  </si>
  <si>
    <t>DICKINSON</t>
  </si>
  <si>
    <t>19059</t>
  </si>
  <si>
    <t>DUBUQUE</t>
  </si>
  <si>
    <t>19061</t>
  </si>
  <si>
    <t>20220</t>
  </si>
  <si>
    <t>Dubuque, IA</t>
  </si>
  <si>
    <t>EMMET</t>
  </si>
  <si>
    <t>19063</t>
  </si>
  <si>
    <t>19065</t>
  </si>
  <si>
    <t>19067</t>
  </si>
  <si>
    <t>19069</t>
  </si>
  <si>
    <t>19071</t>
  </si>
  <si>
    <t>19073</t>
  </si>
  <si>
    <t>19075</t>
  </si>
  <si>
    <t>GUTHRIE</t>
  </si>
  <si>
    <t>19077</t>
  </si>
  <si>
    <t>19079</t>
  </si>
  <si>
    <t>19081</t>
  </si>
  <si>
    <t>19083</t>
  </si>
  <si>
    <t>19085</t>
  </si>
  <si>
    <t>36540</t>
  </si>
  <si>
    <t>Omaha-Council Bluffs, NE-IA</t>
  </si>
  <si>
    <t>19087</t>
  </si>
  <si>
    <t>19089</t>
  </si>
  <si>
    <t>19091</t>
  </si>
  <si>
    <t>IDA</t>
  </si>
  <si>
    <t>19093</t>
  </si>
  <si>
    <t>IOWA</t>
  </si>
  <si>
    <t>19095</t>
  </si>
  <si>
    <t>19097</t>
  </si>
  <si>
    <t>19099</t>
  </si>
  <si>
    <t>19101</t>
  </si>
  <si>
    <t>19103</t>
  </si>
  <si>
    <t>26980</t>
  </si>
  <si>
    <t>Iowa City, IA</t>
  </si>
  <si>
    <t>19105</t>
  </si>
  <si>
    <t>KEOKUK</t>
  </si>
  <si>
    <t>19107</t>
  </si>
  <si>
    <t>KOSSUTH</t>
  </si>
  <si>
    <t>19109</t>
  </si>
  <si>
    <t>19111</t>
  </si>
  <si>
    <t>LINN</t>
  </si>
  <si>
    <t>19113</t>
  </si>
  <si>
    <t>LOUISA</t>
  </si>
  <si>
    <t>19115</t>
  </si>
  <si>
    <t>LUCAS</t>
  </si>
  <si>
    <t>19117</t>
  </si>
  <si>
    <t>LYON</t>
  </si>
  <si>
    <t>19119</t>
  </si>
  <si>
    <t>19121</t>
  </si>
  <si>
    <t>MAHASKA</t>
  </si>
  <si>
    <t>19123</t>
  </si>
  <si>
    <t>19125</t>
  </si>
  <si>
    <t>19127</t>
  </si>
  <si>
    <t>MILLS</t>
  </si>
  <si>
    <t>19129</t>
  </si>
  <si>
    <t>19131</t>
  </si>
  <si>
    <t>MONONA</t>
  </si>
  <si>
    <t>19133</t>
  </si>
  <si>
    <t>19135</t>
  </si>
  <si>
    <t>19137</t>
  </si>
  <si>
    <t>MUSCATINE</t>
  </si>
  <si>
    <t>19139</t>
  </si>
  <si>
    <t>OBRIEN</t>
  </si>
  <si>
    <t>19141</t>
  </si>
  <si>
    <t>19143</t>
  </si>
  <si>
    <t>PAGE</t>
  </si>
  <si>
    <t>19145</t>
  </si>
  <si>
    <t>PALO ALTO</t>
  </si>
  <si>
    <t>19147</t>
  </si>
  <si>
    <t>PLYMOUTH</t>
  </si>
  <si>
    <t>19149</t>
  </si>
  <si>
    <t>POCAHONTAS</t>
  </si>
  <si>
    <t>19151</t>
  </si>
  <si>
    <t>19153</t>
  </si>
  <si>
    <t>POTTAWATTAMIE</t>
  </si>
  <si>
    <t>19155</t>
  </si>
  <si>
    <t>POWESHIEK</t>
  </si>
  <si>
    <t>19157</t>
  </si>
  <si>
    <t>RINGGOLD</t>
  </si>
  <si>
    <t>19159</t>
  </si>
  <si>
    <t>SAC</t>
  </si>
  <si>
    <t>19161</t>
  </si>
  <si>
    <t>19163</t>
  </si>
  <si>
    <t>19165</t>
  </si>
  <si>
    <t>SIOUX</t>
  </si>
  <si>
    <t>19167</t>
  </si>
  <si>
    <t>STORY</t>
  </si>
  <si>
    <t>19169</t>
  </si>
  <si>
    <t>TAMA</t>
  </si>
  <si>
    <t>19171</t>
  </si>
  <si>
    <t>19173</t>
  </si>
  <si>
    <t>19175</t>
  </si>
  <si>
    <t>19177</t>
  </si>
  <si>
    <t>WAPELLO</t>
  </si>
  <si>
    <t>19179</t>
  </si>
  <si>
    <t>19181</t>
  </si>
  <si>
    <t>19183</t>
  </si>
  <si>
    <t>19185</t>
  </si>
  <si>
    <t>19187</t>
  </si>
  <si>
    <t>19189</t>
  </si>
  <si>
    <t>WINNESHIEK</t>
  </si>
  <si>
    <t>19191</t>
  </si>
  <si>
    <t>WOODBURY</t>
  </si>
  <si>
    <t>19193</t>
  </si>
  <si>
    <t>43580</t>
  </si>
  <si>
    <t>Sioux City, IA-NE-SD</t>
  </si>
  <si>
    <t>19195</t>
  </si>
  <si>
    <t>WRIGHT</t>
  </si>
  <si>
    <t>19197</t>
  </si>
  <si>
    <t>19990</t>
  </si>
  <si>
    <t>KS</t>
  </si>
  <si>
    <t>20001</t>
  </si>
  <si>
    <t>ANDERSON</t>
  </si>
  <si>
    <t>20003</t>
  </si>
  <si>
    <t>ATCHISON</t>
  </si>
  <si>
    <t>20005</t>
  </si>
  <si>
    <t>BARBER</t>
  </si>
  <si>
    <t>20007</t>
  </si>
  <si>
    <t>BARTON</t>
  </si>
  <si>
    <t>20009</t>
  </si>
  <si>
    <t>BOURBON</t>
  </si>
  <si>
    <t>20011</t>
  </si>
  <si>
    <t>20013</t>
  </si>
  <si>
    <t>20015</t>
  </si>
  <si>
    <t>48620</t>
  </si>
  <si>
    <t>Wichita, KS</t>
  </si>
  <si>
    <t>CHASE</t>
  </si>
  <si>
    <t>20017</t>
  </si>
  <si>
    <t>CHAUTAUQUA</t>
  </si>
  <si>
    <t>20019</t>
  </si>
  <si>
    <t>20021</t>
  </si>
  <si>
    <t>20023</t>
  </si>
  <si>
    <t>20025</t>
  </si>
  <si>
    <t>20027</t>
  </si>
  <si>
    <t>CLOUD</t>
  </si>
  <si>
    <t>20029</t>
  </si>
  <si>
    <t>COFFEY</t>
  </si>
  <si>
    <t>20031</t>
  </si>
  <si>
    <t>COMANCHE</t>
  </si>
  <si>
    <t>20033</t>
  </si>
  <si>
    <t>COWLEY</t>
  </si>
  <si>
    <t>20035</t>
  </si>
  <si>
    <t>20037</t>
  </si>
  <si>
    <t>20039</t>
  </si>
  <si>
    <t>20041</t>
  </si>
  <si>
    <t>DONIPHAN</t>
  </si>
  <si>
    <t>20043</t>
  </si>
  <si>
    <t>41140</t>
  </si>
  <si>
    <t>St. Joseph, MO-KS</t>
  </si>
  <si>
    <t>20045</t>
  </si>
  <si>
    <t>29940</t>
  </si>
  <si>
    <t>Lawrence, KS</t>
  </si>
  <si>
    <t>20047</t>
  </si>
  <si>
    <t>ELK</t>
  </si>
  <si>
    <t>20049</t>
  </si>
  <si>
    <t>ELLIS</t>
  </si>
  <si>
    <t>20051</t>
  </si>
  <si>
    <t>ELLSWORTH</t>
  </si>
  <si>
    <t>20053</t>
  </si>
  <si>
    <t>FINNEY</t>
  </si>
  <si>
    <t>20055</t>
  </si>
  <si>
    <t>20057</t>
  </si>
  <si>
    <t>20059</t>
  </si>
  <si>
    <t>GEARY</t>
  </si>
  <si>
    <t>20061</t>
  </si>
  <si>
    <t>31740</t>
  </si>
  <si>
    <t>Manhattan, KS</t>
  </si>
  <si>
    <t>GOVE</t>
  </si>
  <si>
    <t>20063</t>
  </si>
  <si>
    <t>20065</t>
  </si>
  <si>
    <t>20067</t>
  </si>
  <si>
    <t>GRAY</t>
  </si>
  <si>
    <t>20069</t>
  </si>
  <si>
    <t>GREELEY</t>
  </si>
  <si>
    <t>20071</t>
  </si>
  <si>
    <t>GREENWOOD</t>
  </si>
  <si>
    <t>20073</t>
  </si>
  <si>
    <t>20075</t>
  </si>
  <si>
    <t>HARPER</t>
  </si>
  <si>
    <t>20077</t>
  </si>
  <si>
    <t>HARVEY</t>
  </si>
  <si>
    <t>20079</t>
  </si>
  <si>
    <t>HASKELL</t>
  </si>
  <si>
    <t>20081</t>
  </si>
  <si>
    <t>HODGEMAN</t>
  </si>
  <si>
    <t>20083</t>
  </si>
  <si>
    <t>20085</t>
  </si>
  <si>
    <t>45820</t>
  </si>
  <si>
    <t>Topeka, KS</t>
  </si>
  <si>
    <t>20087</t>
  </si>
  <si>
    <t>JEWELL</t>
  </si>
  <si>
    <t>20089</t>
  </si>
  <si>
    <t>20091</t>
  </si>
  <si>
    <t>28140</t>
  </si>
  <si>
    <t>Kansas City, MO-KS</t>
  </si>
  <si>
    <t>KEARNY</t>
  </si>
  <si>
    <t>20093</t>
  </si>
  <si>
    <t>KINGMAN</t>
  </si>
  <si>
    <t>20095</t>
  </si>
  <si>
    <t>20097</t>
  </si>
  <si>
    <t>LABETTE</t>
  </si>
  <si>
    <t>20099</t>
  </si>
  <si>
    <t>LANE</t>
  </si>
  <si>
    <t>20101</t>
  </si>
  <si>
    <t>LEAVENWORTH</t>
  </si>
  <si>
    <t>20103</t>
  </si>
  <si>
    <t>20105</t>
  </si>
  <si>
    <t>20107</t>
  </si>
  <si>
    <t>20109</t>
  </si>
  <si>
    <t>20111</t>
  </si>
  <si>
    <t>MCPHERSON</t>
  </si>
  <si>
    <t>20113</t>
  </si>
  <si>
    <t>20115</t>
  </si>
  <si>
    <t>20117</t>
  </si>
  <si>
    <t>MEADE</t>
  </si>
  <si>
    <t>20119</t>
  </si>
  <si>
    <t>20121</t>
  </si>
  <si>
    <t>20123</t>
  </si>
  <si>
    <t>20125</t>
  </si>
  <si>
    <t>MORRIS</t>
  </si>
  <si>
    <t>20127</t>
  </si>
  <si>
    <t>MORTON</t>
  </si>
  <si>
    <t>20129</t>
  </si>
  <si>
    <t>NEMAHA</t>
  </si>
  <si>
    <t>20131</t>
  </si>
  <si>
    <t>NEOSHO</t>
  </si>
  <si>
    <t>20133</t>
  </si>
  <si>
    <t>NESS</t>
  </si>
  <si>
    <t>20135</t>
  </si>
  <si>
    <t>NORTON</t>
  </si>
  <si>
    <t>20137</t>
  </si>
  <si>
    <t>OSAGE</t>
  </si>
  <si>
    <t>20139</t>
  </si>
  <si>
    <t>OSBORNE</t>
  </si>
  <si>
    <t>20141</t>
  </si>
  <si>
    <t>OTTAWA</t>
  </si>
  <si>
    <t>20143</t>
  </si>
  <si>
    <t>PAWNEE</t>
  </si>
  <si>
    <t>20145</t>
  </si>
  <si>
    <t>20147</t>
  </si>
  <si>
    <t>POTTAWATOMIE</t>
  </si>
  <si>
    <t>20149</t>
  </si>
  <si>
    <t>PRATT</t>
  </si>
  <si>
    <t>20151</t>
  </si>
  <si>
    <t>RAWLINS</t>
  </si>
  <si>
    <t>20153</t>
  </si>
  <si>
    <t>RENO</t>
  </si>
  <si>
    <t>20155</t>
  </si>
  <si>
    <t>REPUBLIC</t>
  </si>
  <si>
    <t>20157</t>
  </si>
  <si>
    <t>RICE</t>
  </si>
  <si>
    <t>20159</t>
  </si>
  <si>
    <t>RILEY</t>
  </si>
  <si>
    <t>20161</t>
  </si>
  <si>
    <t>ROOKS</t>
  </si>
  <si>
    <t>20163</t>
  </si>
  <si>
    <t>20165</t>
  </si>
  <si>
    <t>20167</t>
  </si>
  <si>
    <t>20169</t>
  </si>
  <si>
    <t>20171</t>
  </si>
  <si>
    <t>20173</t>
  </si>
  <si>
    <t>SEWARD</t>
  </si>
  <si>
    <t>20175</t>
  </si>
  <si>
    <t>SHAWNEE</t>
  </si>
  <si>
    <t>20177</t>
  </si>
  <si>
    <t>SHERIDAN</t>
  </si>
  <si>
    <t>20179</t>
  </si>
  <si>
    <t>SHERMAN</t>
  </si>
  <si>
    <t>20181</t>
  </si>
  <si>
    <t>SMITH</t>
  </si>
  <si>
    <t>20183</t>
  </si>
  <si>
    <t>STAFFORD</t>
  </si>
  <si>
    <t>20185</t>
  </si>
  <si>
    <t>STANTON</t>
  </si>
  <si>
    <t>20187</t>
  </si>
  <si>
    <t>STEVENS</t>
  </si>
  <si>
    <t>20189</t>
  </si>
  <si>
    <t>SUMNER</t>
  </si>
  <si>
    <t>20191</t>
  </si>
  <si>
    <t>20193</t>
  </si>
  <si>
    <t>TREGO</t>
  </si>
  <si>
    <t>20195</t>
  </si>
  <si>
    <t>WABAUNSEE</t>
  </si>
  <si>
    <t>20197</t>
  </si>
  <si>
    <t>WALLACE</t>
  </si>
  <si>
    <t>20199</t>
  </si>
  <si>
    <t>20201</t>
  </si>
  <si>
    <t>WICHITA</t>
  </si>
  <si>
    <t>20203</t>
  </si>
  <si>
    <t>WILSON</t>
  </si>
  <si>
    <t>20205</t>
  </si>
  <si>
    <t>WOODSON</t>
  </si>
  <si>
    <t>20207</t>
  </si>
  <si>
    <t>WYANDOTTE</t>
  </si>
  <si>
    <t>20209</t>
  </si>
  <si>
    <t>20990</t>
  </si>
  <si>
    <t>KY</t>
  </si>
  <si>
    <t>21001</t>
  </si>
  <si>
    <t>21003</t>
  </si>
  <si>
    <t>14540</t>
  </si>
  <si>
    <t>Bowling Green, KY</t>
  </si>
  <si>
    <t>21005</t>
  </si>
  <si>
    <t>BALLARD</t>
  </si>
  <si>
    <t>21007</t>
  </si>
  <si>
    <t>BARREN</t>
  </si>
  <si>
    <t>21009</t>
  </si>
  <si>
    <t>BATH</t>
  </si>
  <si>
    <t>21011</t>
  </si>
  <si>
    <t>BELL</t>
  </si>
  <si>
    <t>21013</t>
  </si>
  <si>
    <t>21015</t>
  </si>
  <si>
    <t>21017</t>
  </si>
  <si>
    <t>30460</t>
  </si>
  <si>
    <t>Lexington-Fayette, KY</t>
  </si>
  <si>
    <t>BOYD</t>
  </si>
  <si>
    <t>21019</t>
  </si>
  <si>
    <t>26580</t>
  </si>
  <si>
    <t>Huntington-Ashland, WV-KY-OH</t>
  </si>
  <si>
    <t>BOYLE</t>
  </si>
  <si>
    <t>21021</t>
  </si>
  <si>
    <t>BRACKEN</t>
  </si>
  <si>
    <t>21023</t>
  </si>
  <si>
    <t>BREATHITT</t>
  </si>
  <si>
    <t>21025</t>
  </si>
  <si>
    <t>BRECKINRIDGE</t>
  </si>
  <si>
    <t>21027</t>
  </si>
  <si>
    <t>BULLITT</t>
  </si>
  <si>
    <t>21029</t>
  </si>
  <si>
    <t>21031</t>
  </si>
  <si>
    <t>CALDWELL</t>
  </si>
  <si>
    <t>21033</t>
  </si>
  <si>
    <t>CALLOWAY</t>
  </si>
  <si>
    <t>21035</t>
  </si>
  <si>
    <t>CAMPBELL</t>
  </si>
  <si>
    <t>21037</t>
  </si>
  <si>
    <t>CARLISLE</t>
  </si>
  <si>
    <t>21039</t>
  </si>
  <si>
    <t>21041</t>
  </si>
  <si>
    <t>CARTER</t>
  </si>
  <si>
    <t>21043</t>
  </si>
  <si>
    <t>CASEY</t>
  </si>
  <si>
    <t>21045</t>
  </si>
  <si>
    <t>21047</t>
  </si>
  <si>
    <t>17300</t>
  </si>
  <si>
    <t>Clarksville, TN-KY</t>
  </si>
  <si>
    <t>21049</t>
  </si>
  <si>
    <t>21051</t>
  </si>
  <si>
    <t>21053</t>
  </si>
  <si>
    <t>21055</t>
  </si>
  <si>
    <t>21057</t>
  </si>
  <si>
    <t>21059</t>
  </si>
  <si>
    <t>36980</t>
  </si>
  <si>
    <t>Owensboro, KY</t>
  </si>
  <si>
    <t>EDMONSON</t>
  </si>
  <si>
    <t>21061</t>
  </si>
  <si>
    <t>ELLIOTT</t>
  </si>
  <si>
    <t>21063</t>
  </si>
  <si>
    <t>ESTILL</t>
  </si>
  <si>
    <t>21065</t>
  </si>
  <si>
    <t>21067</t>
  </si>
  <si>
    <t>FLEMING</t>
  </si>
  <si>
    <t>21069</t>
  </si>
  <si>
    <t>21071</t>
  </si>
  <si>
    <t>21073</t>
  </si>
  <si>
    <t>21075</t>
  </si>
  <si>
    <t>21077</t>
  </si>
  <si>
    <t>GARRARD</t>
  </si>
  <si>
    <t>21079</t>
  </si>
  <si>
    <t>21081</t>
  </si>
  <si>
    <t>GRAVES</t>
  </si>
  <si>
    <t>21083</t>
  </si>
  <si>
    <t>GRAYSON</t>
  </si>
  <si>
    <t>21085</t>
  </si>
  <si>
    <t>GREEN</t>
  </si>
  <si>
    <t>21087</t>
  </si>
  <si>
    <t>GREENUP</t>
  </si>
  <si>
    <t>21089</t>
  </si>
  <si>
    <t>21091</t>
  </si>
  <si>
    <t>21093</t>
  </si>
  <si>
    <t>21060</t>
  </si>
  <si>
    <t>Elizabethtown-Fort Knox, KY</t>
  </si>
  <si>
    <t>HARLAN</t>
  </si>
  <si>
    <t>21095</t>
  </si>
  <si>
    <t>21097</t>
  </si>
  <si>
    <t>21099</t>
  </si>
  <si>
    <t>21101</t>
  </si>
  <si>
    <t>21103</t>
  </si>
  <si>
    <t>HICKMAN</t>
  </si>
  <si>
    <t>21105</t>
  </si>
  <si>
    <t>HOPKINS</t>
  </si>
  <si>
    <t>21107</t>
  </si>
  <si>
    <t>21109</t>
  </si>
  <si>
    <t>21111</t>
  </si>
  <si>
    <t>JESSAMINE</t>
  </si>
  <si>
    <t>21113</t>
  </si>
  <si>
    <t>21115</t>
  </si>
  <si>
    <t>KENTON</t>
  </si>
  <si>
    <t>21117</t>
  </si>
  <si>
    <t>KNOTT</t>
  </si>
  <si>
    <t>21119</t>
  </si>
  <si>
    <t>21121</t>
  </si>
  <si>
    <t>LARUE</t>
  </si>
  <si>
    <t>21123</t>
  </si>
  <si>
    <t>LAUREL</t>
  </si>
  <si>
    <t>21125</t>
  </si>
  <si>
    <t>21127</t>
  </si>
  <si>
    <t>21129</t>
  </si>
  <si>
    <t>LESLIE</t>
  </si>
  <si>
    <t>21131</t>
  </si>
  <si>
    <t>LETCHER</t>
  </si>
  <si>
    <t>21133</t>
  </si>
  <si>
    <t>21135</t>
  </si>
  <si>
    <t>21137</t>
  </si>
  <si>
    <t>21139</t>
  </si>
  <si>
    <t>21141</t>
  </si>
  <si>
    <t>21143</t>
  </si>
  <si>
    <t>MC CRACKEN</t>
  </si>
  <si>
    <t>21145</t>
  </si>
  <si>
    <t>MC CREARY</t>
  </si>
  <si>
    <t>21147</t>
  </si>
  <si>
    <t>21149</t>
  </si>
  <si>
    <t>21151</t>
  </si>
  <si>
    <t>MAGOFFIN</t>
  </si>
  <si>
    <t>21153</t>
  </si>
  <si>
    <t>21155</t>
  </si>
  <si>
    <t>21157</t>
  </si>
  <si>
    <t>21159</t>
  </si>
  <si>
    <t>21161</t>
  </si>
  <si>
    <t>21163</t>
  </si>
  <si>
    <t>MENIFEE</t>
  </si>
  <si>
    <t>21165</t>
  </si>
  <si>
    <t>21167</t>
  </si>
  <si>
    <t>METCALFE</t>
  </si>
  <si>
    <t>21169</t>
  </si>
  <si>
    <t>21171</t>
  </si>
  <si>
    <t>21173</t>
  </si>
  <si>
    <t>21175</t>
  </si>
  <si>
    <t>MUHLENBERG</t>
  </si>
  <si>
    <t>21177</t>
  </si>
  <si>
    <t>NELSON</t>
  </si>
  <si>
    <t>21179</t>
  </si>
  <si>
    <t>NICHOLAS</t>
  </si>
  <si>
    <t>21181</t>
  </si>
  <si>
    <t>21183</t>
  </si>
  <si>
    <t>OLDHAM</t>
  </si>
  <si>
    <t>21185</t>
  </si>
  <si>
    <t>21187</t>
  </si>
  <si>
    <t>OWSLEY</t>
  </si>
  <si>
    <t>21189</t>
  </si>
  <si>
    <t>PENDLETON</t>
  </si>
  <si>
    <t>21191</t>
  </si>
  <si>
    <t>21193</t>
  </si>
  <si>
    <t>21195</t>
  </si>
  <si>
    <t>POWELL</t>
  </si>
  <si>
    <t>21197</t>
  </si>
  <si>
    <t>21199</t>
  </si>
  <si>
    <t>ROBERTSON</t>
  </si>
  <si>
    <t>21201</t>
  </si>
  <si>
    <t>ROCKCASTLE</t>
  </si>
  <si>
    <t>21203</t>
  </si>
  <si>
    <t>ROWAN</t>
  </si>
  <si>
    <t>21205</t>
  </si>
  <si>
    <t>21207</t>
  </si>
  <si>
    <t>21209</t>
  </si>
  <si>
    <t>21211</t>
  </si>
  <si>
    <t>SIMPSON</t>
  </si>
  <si>
    <t>21213</t>
  </si>
  <si>
    <t>21215</t>
  </si>
  <si>
    <t>21217</t>
  </si>
  <si>
    <t>TODD</t>
  </si>
  <si>
    <t>21219</t>
  </si>
  <si>
    <t>TRIGG</t>
  </si>
  <si>
    <t>21221</t>
  </si>
  <si>
    <t>TRIMBLE</t>
  </si>
  <si>
    <t>21223</t>
  </si>
  <si>
    <t>21225</t>
  </si>
  <si>
    <t>21227</t>
  </si>
  <si>
    <t>21229</t>
  </si>
  <si>
    <t>21231</t>
  </si>
  <si>
    <t>21233</t>
  </si>
  <si>
    <t>21235</t>
  </si>
  <si>
    <t>WOLFE</t>
  </si>
  <si>
    <t>21237</t>
  </si>
  <si>
    <t>21239</t>
  </si>
  <si>
    <t>21990</t>
  </si>
  <si>
    <t>ACADIA</t>
  </si>
  <si>
    <t>LA</t>
  </si>
  <si>
    <t>22001</t>
  </si>
  <si>
    <t>29180</t>
  </si>
  <si>
    <t>Lafayette, LA</t>
  </si>
  <si>
    <t>22003</t>
  </si>
  <si>
    <t>ASCENSION</t>
  </si>
  <si>
    <t>22005</t>
  </si>
  <si>
    <t>12940</t>
  </si>
  <si>
    <t>Baton Rouge, LA</t>
  </si>
  <si>
    <t>ASSUMPTION</t>
  </si>
  <si>
    <t>22007</t>
  </si>
  <si>
    <t>AVOYELLES</t>
  </si>
  <si>
    <t>22009</t>
  </si>
  <si>
    <t>BEAUREGARD</t>
  </si>
  <si>
    <t>22011</t>
  </si>
  <si>
    <t>BIENVILLE</t>
  </si>
  <si>
    <t>22013</t>
  </si>
  <si>
    <t>BOSSIER</t>
  </si>
  <si>
    <t>22015</t>
  </si>
  <si>
    <t>43340</t>
  </si>
  <si>
    <t>Shreveport-Bossier City, LA</t>
  </si>
  <si>
    <t>CADDO</t>
  </si>
  <si>
    <t>22017</t>
  </si>
  <si>
    <t>CALCASIEU</t>
  </si>
  <si>
    <t>22019</t>
  </si>
  <si>
    <t>29340</t>
  </si>
  <si>
    <t>Lake Charles, LA</t>
  </si>
  <si>
    <t>22021</t>
  </si>
  <si>
    <t>CAMERON</t>
  </si>
  <si>
    <t>22023</t>
  </si>
  <si>
    <t>CATAHOULA</t>
  </si>
  <si>
    <t>22025</t>
  </si>
  <si>
    <t>CLAIBORNE</t>
  </si>
  <si>
    <t>22027</t>
  </si>
  <si>
    <t>CONCORDIA</t>
  </si>
  <si>
    <t>22029</t>
  </si>
  <si>
    <t>22031</t>
  </si>
  <si>
    <t>E. BATON ROUGE</t>
  </si>
  <si>
    <t>22033</t>
  </si>
  <si>
    <t>EAST CARROLL</t>
  </si>
  <si>
    <t>22035</t>
  </si>
  <si>
    <t>EAST FELICIANA</t>
  </si>
  <si>
    <t>22037</t>
  </si>
  <si>
    <t>EVANGELINE</t>
  </si>
  <si>
    <t>22039</t>
  </si>
  <si>
    <t>22041</t>
  </si>
  <si>
    <t>22043</t>
  </si>
  <si>
    <t>10780</t>
  </si>
  <si>
    <t>Alexandria, LA</t>
  </si>
  <si>
    <t>IBERIA</t>
  </si>
  <si>
    <t>22045</t>
  </si>
  <si>
    <t>IBERVILLE</t>
  </si>
  <si>
    <t>22047</t>
  </si>
  <si>
    <t>22049</t>
  </si>
  <si>
    <t>22051</t>
  </si>
  <si>
    <t>35380</t>
  </si>
  <si>
    <t>New Orleans-Metairie, LA</t>
  </si>
  <si>
    <t>22053</t>
  </si>
  <si>
    <t>22055</t>
  </si>
  <si>
    <t>LAFOURCHE</t>
  </si>
  <si>
    <t>22057</t>
  </si>
  <si>
    <t>26380</t>
  </si>
  <si>
    <t>Houma-Thibodaux, LA</t>
  </si>
  <si>
    <t>LASALLE</t>
  </si>
  <si>
    <t>22059</t>
  </si>
  <si>
    <t>22061</t>
  </si>
  <si>
    <t>22063</t>
  </si>
  <si>
    <t>22065</t>
  </si>
  <si>
    <t>MOREHOUSE</t>
  </si>
  <si>
    <t>22067</t>
  </si>
  <si>
    <t>33740</t>
  </si>
  <si>
    <t>Monroe, LA</t>
  </si>
  <si>
    <t>NATCHITOCHES</t>
  </si>
  <si>
    <t>22069</t>
  </si>
  <si>
    <t>ORLEANS</t>
  </si>
  <si>
    <t>22071</t>
  </si>
  <si>
    <t>22073</t>
  </si>
  <si>
    <t>PLAQUEMINES</t>
  </si>
  <si>
    <t>22075</t>
  </si>
  <si>
    <t>POINTE COUPEE</t>
  </si>
  <si>
    <t>22077</t>
  </si>
  <si>
    <t>RAPIDES</t>
  </si>
  <si>
    <t>22079</t>
  </si>
  <si>
    <t>RED RIVER</t>
  </si>
  <si>
    <t>22081</t>
  </si>
  <si>
    <t>22083</t>
  </si>
  <si>
    <t>SABINE</t>
  </si>
  <si>
    <t>22085</t>
  </si>
  <si>
    <t>ST. BERNARD</t>
  </si>
  <si>
    <t>22087</t>
  </si>
  <si>
    <t>ST. CHARLES</t>
  </si>
  <si>
    <t>22089</t>
  </si>
  <si>
    <t>ST. HELENA</t>
  </si>
  <si>
    <t>22091</t>
  </si>
  <si>
    <t>ST. JAMES</t>
  </si>
  <si>
    <t>22093</t>
  </si>
  <si>
    <t>ST. JOHN BAPTIST</t>
  </si>
  <si>
    <t>22095</t>
  </si>
  <si>
    <t>ST. LANDRY</t>
  </si>
  <si>
    <t>22097</t>
  </si>
  <si>
    <t>ST. MARTIN</t>
  </si>
  <si>
    <t>22099</t>
  </si>
  <si>
    <t>ST. MARY</t>
  </si>
  <si>
    <t>22101</t>
  </si>
  <si>
    <t>ST. TAMMANY</t>
  </si>
  <si>
    <t>22103</t>
  </si>
  <si>
    <t>TANGIPAHOA</t>
  </si>
  <si>
    <t>22105</t>
  </si>
  <si>
    <t>25220</t>
  </si>
  <si>
    <t>Hammond, LA</t>
  </si>
  <si>
    <t>TENSAS</t>
  </si>
  <si>
    <t>22107</t>
  </si>
  <si>
    <t>TERREBONNE</t>
  </si>
  <si>
    <t>22109</t>
  </si>
  <si>
    <t>22111</t>
  </si>
  <si>
    <t>22113</t>
  </si>
  <si>
    <t>VERNON</t>
  </si>
  <si>
    <t>22115</t>
  </si>
  <si>
    <t>22117</t>
  </si>
  <si>
    <t>22119</t>
  </si>
  <si>
    <t>W. BATON ROUGE</t>
  </si>
  <si>
    <t>22121</t>
  </si>
  <si>
    <t>WEST CARROLL</t>
  </si>
  <si>
    <t>22123</t>
  </si>
  <si>
    <t>WEST FELICIANA</t>
  </si>
  <si>
    <t>22125</t>
  </si>
  <si>
    <t>WINN</t>
  </si>
  <si>
    <t>22127</t>
  </si>
  <si>
    <t>22990</t>
  </si>
  <si>
    <t>ANDROSCOGGIN</t>
  </si>
  <si>
    <t>ME</t>
  </si>
  <si>
    <t>23001</t>
  </si>
  <si>
    <t>30340</t>
  </si>
  <si>
    <t>Lewiston-Auburn, ME</t>
  </si>
  <si>
    <t>AROOSTOOK</t>
  </si>
  <si>
    <t>23003</t>
  </si>
  <si>
    <t>23005</t>
  </si>
  <si>
    <t>38860</t>
  </si>
  <si>
    <t>Portland-South Portland, ME</t>
  </si>
  <si>
    <t>23007</t>
  </si>
  <si>
    <t>23009</t>
  </si>
  <si>
    <t>KENNEBEC</t>
  </si>
  <si>
    <t>23011</t>
  </si>
  <si>
    <t>23013</t>
  </si>
  <si>
    <t>23015</t>
  </si>
  <si>
    <t>OXFORD</t>
  </si>
  <si>
    <t>23017</t>
  </si>
  <si>
    <t>PENOBSCOT</t>
  </si>
  <si>
    <t>23019</t>
  </si>
  <si>
    <t>12620</t>
  </si>
  <si>
    <t>Bangor, ME</t>
  </si>
  <si>
    <t>PISCATAQUIS</t>
  </si>
  <si>
    <t>23021</t>
  </si>
  <si>
    <t>SAGADAHOC</t>
  </si>
  <si>
    <t>23023</t>
  </si>
  <si>
    <t>SOMERSET</t>
  </si>
  <si>
    <t>23025</t>
  </si>
  <si>
    <t>WALDO</t>
  </si>
  <si>
    <t>23027</t>
  </si>
  <si>
    <t>23029</t>
  </si>
  <si>
    <t>YORK</t>
  </si>
  <si>
    <t>23031</t>
  </si>
  <si>
    <t>23990</t>
  </si>
  <si>
    <t>ALLEGANY</t>
  </si>
  <si>
    <t>MD</t>
  </si>
  <si>
    <t>24001</t>
  </si>
  <si>
    <t>19060</t>
  </si>
  <si>
    <t>Cumberland, MD-WV</t>
  </si>
  <si>
    <t>ANNE ARUNDEL</t>
  </si>
  <si>
    <t>24003</t>
  </si>
  <si>
    <t>12580</t>
  </si>
  <si>
    <t>Baltimore-Columbia-Towson, MD</t>
  </si>
  <si>
    <t>BALTIMORE</t>
  </si>
  <si>
    <t>24005</t>
  </si>
  <si>
    <t>CALVERT</t>
  </si>
  <si>
    <t>24009</t>
  </si>
  <si>
    <t>CAROLINE</t>
  </si>
  <si>
    <t>24011</t>
  </si>
  <si>
    <t>24013</t>
  </si>
  <si>
    <t>CECIL</t>
  </si>
  <si>
    <t>24015</t>
  </si>
  <si>
    <t>CHARLES</t>
  </si>
  <si>
    <t>24017</t>
  </si>
  <si>
    <t>DORCHESTER</t>
  </si>
  <si>
    <t>24019</t>
  </si>
  <si>
    <t>FREDERICK</t>
  </si>
  <si>
    <t>24021</t>
  </si>
  <si>
    <t>23224</t>
  </si>
  <si>
    <t>Frederick-Gaithersburg-Rockville, MD</t>
  </si>
  <si>
    <t>GARRETT</t>
  </si>
  <si>
    <t>24023</t>
  </si>
  <si>
    <t>HARFORD</t>
  </si>
  <si>
    <t>24025</t>
  </si>
  <si>
    <t>24027</t>
  </si>
  <si>
    <t>24029</t>
  </si>
  <si>
    <t>24031</t>
  </si>
  <si>
    <t>PRINCE GEORGES</t>
  </si>
  <si>
    <t>24033</t>
  </si>
  <si>
    <t>QUEEN ANNES</t>
  </si>
  <si>
    <t>24035</t>
  </si>
  <si>
    <t>ST. MARYS</t>
  </si>
  <si>
    <t>24037</t>
  </si>
  <si>
    <t>15680</t>
  </si>
  <si>
    <t>California-Lexington Park, MD</t>
  </si>
  <si>
    <t>24039</t>
  </si>
  <si>
    <t>24041</t>
  </si>
  <si>
    <t>24043</t>
  </si>
  <si>
    <t>25180</t>
  </si>
  <si>
    <t>Hagerstown-Martinsburg, MD-WV</t>
  </si>
  <si>
    <t>WICOMICO</t>
  </si>
  <si>
    <t>24045</t>
  </si>
  <si>
    <t>WORCESTER</t>
  </si>
  <si>
    <t>24047</t>
  </si>
  <si>
    <t>BALTIMORE CITY</t>
  </si>
  <si>
    <t>24510</t>
  </si>
  <si>
    <t>24990</t>
  </si>
  <si>
    <t>BARNSTABLE</t>
  </si>
  <si>
    <t>MA</t>
  </si>
  <si>
    <t>25001</t>
  </si>
  <si>
    <t>12700</t>
  </si>
  <si>
    <t>Barnstable Town, MA</t>
  </si>
  <si>
    <t>BERKSHIRE</t>
  </si>
  <si>
    <t>25003</t>
  </si>
  <si>
    <t>38340</t>
  </si>
  <si>
    <t>Pittsfield, MA</t>
  </si>
  <si>
    <t>BRISTOL</t>
  </si>
  <si>
    <t>25005</t>
  </si>
  <si>
    <t>39300</t>
  </si>
  <si>
    <t>Providence-Warwick, RI-MA</t>
  </si>
  <si>
    <t>DUKES</t>
  </si>
  <si>
    <t>25007</t>
  </si>
  <si>
    <t>ESSEX</t>
  </si>
  <si>
    <t>25009</t>
  </si>
  <si>
    <t>15764</t>
  </si>
  <si>
    <t>Cambridge-Newton-Framingham, MA</t>
  </si>
  <si>
    <t>25011</t>
  </si>
  <si>
    <t>44140</t>
  </si>
  <si>
    <t>Springfield, MA</t>
  </si>
  <si>
    <t>HAMPDEN</t>
  </si>
  <si>
    <t>25013</t>
  </si>
  <si>
    <t>HAMPSHIRE</t>
  </si>
  <si>
    <t>25015</t>
  </si>
  <si>
    <t>25017</t>
  </si>
  <si>
    <t>NANTUCKET</t>
  </si>
  <si>
    <t>25019</t>
  </si>
  <si>
    <t>NORFOLK</t>
  </si>
  <si>
    <t>25021</t>
  </si>
  <si>
    <t>14454</t>
  </si>
  <si>
    <t>Boston, MA</t>
  </si>
  <si>
    <t>25023</t>
  </si>
  <si>
    <t>SUFFOLK</t>
  </si>
  <si>
    <t>25025</t>
  </si>
  <si>
    <t>25027</t>
  </si>
  <si>
    <t>25990</t>
  </si>
  <si>
    <t>ALCONA</t>
  </si>
  <si>
    <t>MI</t>
  </si>
  <si>
    <t>26001</t>
  </si>
  <si>
    <t>ALGER</t>
  </si>
  <si>
    <t>26003</t>
  </si>
  <si>
    <t>ALLEGAN</t>
  </si>
  <si>
    <t>26005</t>
  </si>
  <si>
    <t>ALPENA</t>
  </si>
  <si>
    <t>26007</t>
  </si>
  <si>
    <t>ANTRIM</t>
  </si>
  <si>
    <t>26009</t>
  </si>
  <si>
    <t>ARENAC</t>
  </si>
  <si>
    <t>26011</t>
  </si>
  <si>
    <t>BARAGA</t>
  </si>
  <si>
    <t>26013</t>
  </si>
  <si>
    <t>BARRY</t>
  </si>
  <si>
    <t>26015</t>
  </si>
  <si>
    <t>26017</t>
  </si>
  <si>
    <t>13020</t>
  </si>
  <si>
    <t>Bay City, MI</t>
  </si>
  <si>
    <t>BENZIE</t>
  </si>
  <si>
    <t>26019</t>
  </si>
  <si>
    <t>26021</t>
  </si>
  <si>
    <t>35660</t>
  </si>
  <si>
    <t>Niles, MI</t>
  </si>
  <si>
    <t>BRANCH</t>
  </si>
  <si>
    <t>26023</t>
  </si>
  <si>
    <t>26025</t>
  </si>
  <si>
    <t>12980</t>
  </si>
  <si>
    <t>Battle Creek, MI</t>
  </si>
  <si>
    <t>26027</t>
  </si>
  <si>
    <t>CHARLEVOIX</t>
  </si>
  <si>
    <t>26029</t>
  </si>
  <si>
    <t>CHEBOYGAN</t>
  </si>
  <si>
    <t>26031</t>
  </si>
  <si>
    <t>CHIPPEWA</t>
  </si>
  <si>
    <t>26033</t>
  </si>
  <si>
    <t>CLARE</t>
  </si>
  <si>
    <t>26035</t>
  </si>
  <si>
    <t>26037</t>
  </si>
  <si>
    <t>29620</t>
  </si>
  <si>
    <t>Lansing-East Lansing, MI</t>
  </si>
  <si>
    <t>26039</t>
  </si>
  <si>
    <t>26041</t>
  </si>
  <si>
    <t>26043</t>
  </si>
  <si>
    <t>EATON</t>
  </si>
  <si>
    <t>26045</t>
  </si>
  <si>
    <t>26047</t>
  </si>
  <si>
    <t>GENESEE</t>
  </si>
  <si>
    <t>26049</t>
  </si>
  <si>
    <t>22420</t>
  </si>
  <si>
    <t>Flint, MI</t>
  </si>
  <si>
    <t>GLADWIN</t>
  </si>
  <si>
    <t>26051</t>
  </si>
  <si>
    <t>GOGEBIC</t>
  </si>
  <si>
    <t>26053</t>
  </si>
  <si>
    <t>GRAND TRAVERSE</t>
  </si>
  <si>
    <t>26055</t>
  </si>
  <si>
    <t>GRATIOT</t>
  </si>
  <si>
    <t>26057</t>
  </si>
  <si>
    <t>HILLSDALE</t>
  </si>
  <si>
    <t>26059</t>
  </si>
  <si>
    <t>HOUGHTON</t>
  </si>
  <si>
    <t>26061</t>
  </si>
  <si>
    <t>HURON</t>
  </si>
  <si>
    <t>26063</t>
  </si>
  <si>
    <t>INGHAM</t>
  </si>
  <si>
    <t>26065</t>
  </si>
  <si>
    <t>IONIA</t>
  </si>
  <si>
    <t>26067</t>
  </si>
  <si>
    <t>24340</t>
  </si>
  <si>
    <t>Grand Rapids-Kentwood, MI</t>
  </si>
  <si>
    <t>IOSCO</t>
  </si>
  <si>
    <t>26069</t>
  </si>
  <si>
    <t>IRON</t>
  </si>
  <si>
    <t>26071</t>
  </si>
  <si>
    <t>ISABELLA</t>
  </si>
  <si>
    <t>26073</t>
  </si>
  <si>
    <t>26075</t>
  </si>
  <si>
    <t>27100</t>
  </si>
  <si>
    <t>Jackson, MI</t>
  </si>
  <si>
    <t>KALAMAZOO</t>
  </si>
  <si>
    <t>26077</t>
  </si>
  <si>
    <t>28020</t>
  </si>
  <si>
    <t>Kalamazoo-Portage, MI</t>
  </si>
  <si>
    <t>KALKASKA</t>
  </si>
  <si>
    <t>26079</t>
  </si>
  <si>
    <t>26081</t>
  </si>
  <si>
    <t>KEWEENAW</t>
  </si>
  <si>
    <t>26083</t>
  </si>
  <si>
    <t>26085</t>
  </si>
  <si>
    <t>LAPEER</t>
  </si>
  <si>
    <t>26087</t>
  </si>
  <si>
    <t>47664</t>
  </si>
  <si>
    <t>Warren-Troy-Farmington Hills, MI</t>
  </si>
  <si>
    <t>LEELANAU</t>
  </si>
  <si>
    <t>26089</t>
  </si>
  <si>
    <t>LENAWEE</t>
  </si>
  <si>
    <t>26091</t>
  </si>
  <si>
    <t>26093</t>
  </si>
  <si>
    <t>LUCE</t>
  </si>
  <si>
    <t>26095</t>
  </si>
  <si>
    <t>MACKINAC</t>
  </si>
  <si>
    <t>26097</t>
  </si>
  <si>
    <t>MACOMB</t>
  </si>
  <si>
    <t>26099</t>
  </si>
  <si>
    <t>MANISTEE</t>
  </si>
  <si>
    <t>26101</t>
  </si>
  <si>
    <t>MARQUETTE</t>
  </si>
  <si>
    <t>26103</t>
  </si>
  <si>
    <t>26105</t>
  </si>
  <si>
    <t>MECOSTA</t>
  </si>
  <si>
    <t>26107</t>
  </si>
  <si>
    <t>MENOMINEE</t>
  </si>
  <si>
    <t>26109</t>
  </si>
  <si>
    <t>MIDLAND</t>
  </si>
  <si>
    <t>26111</t>
  </si>
  <si>
    <t>33220</t>
  </si>
  <si>
    <t>Midland, MI</t>
  </si>
  <si>
    <t>MISSAUKEE</t>
  </si>
  <si>
    <t>26113</t>
  </si>
  <si>
    <t>26115</t>
  </si>
  <si>
    <t>33780</t>
  </si>
  <si>
    <t>Monroe, MI</t>
  </si>
  <si>
    <t>MONTCALM</t>
  </si>
  <si>
    <t>26117</t>
  </si>
  <si>
    <t>MONTMORENCY</t>
  </si>
  <si>
    <t>26119</t>
  </si>
  <si>
    <t>MUSKEGON</t>
  </si>
  <si>
    <t>26121</t>
  </si>
  <si>
    <t>34740</t>
  </si>
  <si>
    <t>Muskegon, MI</t>
  </si>
  <si>
    <t>NEWAYGO</t>
  </si>
  <si>
    <t>26123</t>
  </si>
  <si>
    <t>OAKLAND</t>
  </si>
  <si>
    <t>26125</t>
  </si>
  <si>
    <t>OCEANA</t>
  </si>
  <si>
    <t>26127</t>
  </si>
  <si>
    <t>OGEMAW</t>
  </si>
  <si>
    <t>26129</t>
  </si>
  <si>
    <t>ONTONAGON</t>
  </si>
  <si>
    <t>26131</t>
  </si>
  <si>
    <t>26133</t>
  </si>
  <si>
    <t>OSCODA</t>
  </si>
  <si>
    <t>26135</t>
  </si>
  <si>
    <t>OTSEGO</t>
  </si>
  <si>
    <t>26137</t>
  </si>
  <si>
    <t>26139</t>
  </si>
  <si>
    <t>PRESQUE ISLE</t>
  </si>
  <si>
    <t>26141</t>
  </si>
  <si>
    <t>ROSCOMMON</t>
  </si>
  <si>
    <t>26143</t>
  </si>
  <si>
    <t>SAGINAW</t>
  </si>
  <si>
    <t>26145</t>
  </si>
  <si>
    <t>40980</t>
  </si>
  <si>
    <t>Saginaw, MI</t>
  </si>
  <si>
    <t>26147</t>
  </si>
  <si>
    <t>26149</t>
  </si>
  <si>
    <t>SANILAC</t>
  </si>
  <si>
    <t>26151</t>
  </si>
  <si>
    <t>SCHOOLCRAFT</t>
  </si>
  <si>
    <t>26153</t>
  </si>
  <si>
    <t>SHIAWASSEE</t>
  </si>
  <si>
    <t>26155</t>
  </si>
  <si>
    <t>TUSCOLA</t>
  </si>
  <si>
    <t>26157</t>
  </si>
  <si>
    <t>26159</t>
  </si>
  <si>
    <t>WASHTENAW</t>
  </si>
  <si>
    <t>26161</t>
  </si>
  <si>
    <t>11460</t>
  </si>
  <si>
    <t>Ann Arbor, MI</t>
  </si>
  <si>
    <t>26163</t>
  </si>
  <si>
    <t>19804</t>
  </si>
  <si>
    <t>Detroit-Dearborn-Livonia, MI</t>
  </si>
  <si>
    <t>WEXFORD</t>
  </si>
  <si>
    <t>26165</t>
  </si>
  <si>
    <t>26990</t>
  </si>
  <si>
    <t>AITKIN</t>
  </si>
  <si>
    <t>MN</t>
  </si>
  <si>
    <t>27001</t>
  </si>
  <si>
    <t>ANOKA</t>
  </si>
  <si>
    <t>27003</t>
  </si>
  <si>
    <t>33460</t>
  </si>
  <si>
    <t>Minneapolis-St. Paul-Bloomington, MN-WI</t>
  </si>
  <si>
    <t>BECKER</t>
  </si>
  <si>
    <t>27005</t>
  </si>
  <si>
    <t>BELTRAMI</t>
  </si>
  <si>
    <t>27007</t>
  </si>
  <si>
    <t>27009</t>
  </si>
  <si>
    <t>41060</t>
  </si>
  <si>
    <t>St. Cloud, MN</t>
  </si>
  <si>
    <t>BIG STONE</t>
  </si>
  <si>
    <t>27011</t>
  </si>
  <si>
    <t>BLUE EARTH</t>
  </si>
  <si>
    <t>27013</t>
  </si>
  <si>
    <t>31860</t>
  </si>
  <si>
    <t>Mankato, MN</t>
  </si>
  <si>
    <t>27015</t>
  </si>
  <si>
    <t>CARLTON</t>
  </si>
  <si>
    <t>27017</t>
  </si>
  <si>
    <t>20260</t>
  </si>
  <si>
    <t>Duluth, MN-WI</t>
  </si>
  <si>
    <t>CARVER</t>
  </si>
  <si>
    <t>27019</t>
  </si>
  <si>
    <t>27021</t>
  </si>
  <si>
    <t>27023</t>
  </si>
  <si>
    <t>CHISAGO</t>
  </si>
  <si>
    <t>27025</t>
  </si>
  <si>
    <t>27027</t>
  </si>
  <si>
    <t>22020</t>
  </si>
  <si>
    <t>Fargo, ND-MN</t>
  </si>
  <si>
    <t>27029</t>
  </si>
  <si>
    <t>27031</t>
  </si>
  <si>
    <t>COTTONWOOD</t>
  </si>
  <si>
    <t>27033</t>
  </si>
  <si>
    <t>CROW WING</t>
  </si>
  <si>
    <t>27035</t>
  </si>
  <si>
    <t>DAKOTA</t>
  </si>
  <si>
    <t>27037</t>
  </si>
  <si>
    <t>27039</t>
  </si>
  <si>
    <t>40340</t>
  </si>
  <si>
    <t>Rochester, MN</t>
  </si>
  <si>
    <t>27041</t>
  </si>
  <si>
    <t>FARIBAULT</t>
  </si>
  <si>
    <t>27043</t>
  </si>
  <si>
    <t>FILLMORE</t>
  </si>
  <si>
    <t>27045</t>
  </si>
  <si>
    <t>FREEBORN</t>
  </si>
  <si>
    <t>27047</t>
  </si>
  <si>
    <t>GOODHUE</t>
  </si>
  <si>
    <t>27049</t>
  </si>
  <si>
    <t>27051</t>
  </si>
  <si>
    <t>HENNEPIN</t>
  </si>
  <si>
    <t>27053</t>
  </si>
  <si>
    <t>27055</t>
  </si>
  <si>
    <t>29100</t>
  </si>
  <si>
    <t>La Crosse-Onalaska, WI-MN</t>
  </si>
  <si>
    <t>HUBBARD</t>
  </si>
  <si>
    <t>27057</t>
  </si>
  <si>
    <t>ISANTI</t>
  </si>
  <si>
    <t>27059</t>
  </si>
  <si>
    <t>ITASCA</t>
  </si>
  <si>
    <t>27061</t>
  </si>
  <si>
    <t>27063</t>
  </si>
  <si>
    <t>KANABEC</t>
  </si>
  <si>
    <t>27065</t>
  </si>
  <si>
    <t>KANDIYOHI</t>
  </si>
  <si>
    <t>27067</t>
  </si>
  <si>
    <t>KITTSON</t>
  </si>
  <si>
    <t>27069</t>
  </si>
  <si>
    <t>KOOCHICHING</t>
  </si>
  <si>
    <t>27071</t>
  </si>
  <si>
    <t>LAC QUI PARLE</t>
  </si>
  <si>
    <t>27073</t>
  </si>
  <si>
    <t>27075</t>
  </si>
  <si>
    <t>27077</t>
  </si>
  <si>
    <t>LE SUEUR</t>
  </si>
  <si>
    <t>27079</t>
  </si>
  <si>
    <t>27081</t>
  </si>
  <si>
    <t>27083</t>
  </si>
  <si>
    <t>MC LEOD</t>
  </si>
  <si>
    <t>27085</t>
  </si>
  <si>
    <t>MAHNOMEN</t>
  </si>
  <si>
    <t>27087</t>
  </si>
  <si>
    <t>27089</t>
  </si>
  <si>
    <t>27091</t>
  </si>
  <si>
    <t>MEEKER</t>
  </si>
  <si>
    <t>27093</t>
  </si>
  <si>
    <t>MILLE LACS</t>
  </si>
  <si>
    <t>27095</t>
  </si>
  <si>
    <t>MORRISON</t>
  </si>
  <si>
    <t>27097</t>
  </si>
  <si>
    <t>MOWER</t>
  </si>
  <si>
    <t>27099</t>
  </si>
  <si>
    <t>27101</t>
  </si>
  <si>
    <t>NICOLLET</t>
  </si>
  <si>
    <t>27103</t>
  </si>
  <si>
    <t>NOBLES</t>
  </si>
  <si>
    <t>27105</t>
  </si>
  <si>
    <t>NORMAN</t>
  </si>
  <si>
    <t>27107</t>
  </si>
  <si>
    <t>OLMSTED</t>
  </si>
  <si>
    <t>27109</t>
  </si>
  <si>
    <t>OTTER TAIL</t>
  </si>
  <si>
    <t>27111</t>
  </si>
  <si>
    <t>PENNINGTON</t>
  </si>
  <si>
    <t>27113</t>
  </si>
  <si>
    <t>PINE</t>
  </si>
  <si>
    <t>27115</t>
  </si>
  <si>
    <t>PIPESTONE</t>
  </si>
  <si>
    <t>27117</t>
  </si>
  <si>
    <t>27119</t>
  </si>
  <si>
    <t>24220</t>
  </si>
  <si>
    <t>Grand Forks, ND-MN</t>
  </si>
  <si>
    <t>27121</t>
  </si>
  <si>
    <t>RAMSEY</t>
  </si>
  <si>
    <t>27123</t>
  </si>
  <si>
    <t>RED LAKE</t>
  </si>
  <si>
    <t>27125</t>
  </si>
  <si>
    <t>REDWOOD</t>
  </si>
  <si>
    <t>27127</t>
  </si>
  <si>
    <t>RENVILLE</t>
  </si>
  <si>
    <t>27129</t>
  </si>
  <si>
    <t>27131</t>
  </si>
  <si>
    <t>ROCK</t>
  </si>
  <si>
    <t>27133</t>
  </si>
  <si>
    <t>ROSEAU</t>
  </si>
  <si>
    <t>27135</t>
  </si>
  <si>
    <t>ST. LOUIS</t>
  </si>
  <si>
    <t>27137</t>
  </si>
  <si>
    <t>27139</t>
  </si>
  <si>
    <t>SHERBURNE</t>
  </si>
  <si>
    <t>27141</t>
  </si>
  <si>
    <t>SIBLEY</t>
  </si>
  <si>
    <t>27143</t>
  </si>
  <si>
    <t>STEARNS</t>
  </si>
  <si>
    <t>27145</t>
  </si>
  <si>
    <t>STEELE</t>
  </si>
  <si>
    <t>27147</t>
  </si>
  <si>
    <t>27149</t>
  </si>
  <si>
    <t>SWIFT</t>
  </si>
  <si>
    <t>27151</t>
  </si>
  <si>
    <t>27153</t>
  </si>
  <si>
    <t>TRAVERSE</t>
  </si>
  <si>
    <t>27155</t>
  </si>
  <si>
    <t>WABASHA</t>
  </si>
  <si>
    <t>27157</t>
  </si>
  <si>
    <t>WADENA</t>
  </si>
  <si>
    <t>27159</t>
  </si>
  <si>
    <t>WASECA</t>
  </si>
  <si>
    <t>27161</t>
  </si>
  <si>
    <t>27163</t>
  </si>
  <si>
    <t>WATONWAN</t>
  </si>
  <si>
    <t>27165</t>
  </si>
  <si>
    <t>WILKIN</t>
  </si>
  <si>
    <t>27167</t>
  </si>
  <si>
    <t>WINONA</t>
  </si>
  <si>
    <t>27169</t>
  </si>
  <si>
    <t>27171</t>
  </si>
  <si>
    <t>27173</t>
  </si>
  <si>
    <t>27990</t>
  </si>
  <si>
    <t>MS</t>
  </si>
  <si>
    <t>28001</t>
  </si>
  <si>
    <t>ALCORN</t>
  </si>
  <si>
    <t>28003</t>
  </si>
  <si>
    <t>AMITE</t>
  </si>
  <si>
    <t>28005</t>
  </si>
  <si>
    <t>ATTALA</t>
  </si>
  <si>
    <t>28007</t>
  </si>
  <si>
    <t>28009</t>
  </si>
  <si>
    <t>BOLIVAR</t>
  </si>
  <si>
    <t>28011</t>
  </si>
  <si>
    <t>28013</t>
  </si>
  <si>
    <t>28015</t>
  </si>
  <si>
    <t>28017</t>
  </si>
  <si>
    <t>28019</t>
  </si>
  <si>
    <t>28021</t>
  </si>
  <si>
    <t>28023</t>
  </si>
  <si>
    <t>28025</t>
  </si>
  <si>
    <t>COAHOMA</t>
  </si>
  <si>
    <t>28027</t>
  </si>
  <si>
    <t>COPIAH</t>
  </si>
  <si>
    <t>28029</t>
  </si>
  <si>
    <t>27140</t>
  </si>
  <si>
    <t>Jackson, MS</t>
  </si>
  <si>
    <t>28031</t>
  </si>
  <si>
    <t>25620</t>
  </si>
  <si>
    <t>Hattiesburg, MS</t>
  </si>
  <si>
    <t>28033</t>
  </si>
  <si>
    <t>FORREST</t>
  </si>
  <si>
    <t>28035</t>
  </si>
  <si>
    <t>28037</t>
  </si>
  <si>
    <t>GEORGE</t>
  </si>
  <si>
    <t>28039</t>
  </si>
  <si>
    <t>28041</t>
  </si>
  <si>
    <t>GRENADA</t>
  </si>
  <si>
    <t>28043</t>
  </si>
  <si>
    <t>28045</t>
  </si>
  <si>
    <t>25060</t>
  </si>
  <si>
    <t>Gulfport-Biloxi, MS</t>
  </si>
  <si>
    <t>28047</t>
  </si>
  <si>
    <t>HINDS</t>
  </si>
  <si>
    <t>28049</t>
  </si>
  <si>
    <t>28051</t>
  </si>
  <si>
    <t>HUMPHREYS</t>
  </si>
  <si>
    <t>28053</t>
  </si>
  <si>
    <t>ISSAQUENA</t>
  </si>
  <si>
    <t>28055</t>
  </si>
  <si>
    <t>ITAWAMBA</t>
  </si>
  <si>
    <t>28057</t>
  </si>
  <si>
    <t>28059</t>
  </si>
  <si>
    <t>28061</t>
  </si>
  <si>
    <t>28063</t>
  </si>
  <si>
    <t>JEFFERSON DAVIS</t>
  </si>
  <si>
    <t>28065</t>
  </si>
  <si>
    <t>28067</t>
  </si>
  <si>
    <t>KEMPER</t>
  </si>
  <si>
    <t>28069</t>
  </si>
  <si>
    <t>28071</t>
  </si>
  <si>
    <t>28073</t>
  </si>
  <si>
    <t>28075</t>
  </si>
  <si>
    <t>28077</t>
  </si>
  <si>
    <t>LEAKE</t>
  </si>
  <si>
    <t>28079</t>
  </si>
  <si>
    <t>28081</t>
  </si>
  <si>
    <t>LEFLORE</t>
  </si>
  <si>
    <t>28083</t>
  </si>
  <si>
    <t>28085</t>
  </si>
  <si>
    <t>28087</t>
  </si>
  <si>
    <t>28089</t>
  </si>
  <si>
    <t>28091</t>
  </si>
  <si>
    <t>28093</t>
  </si>
  <si>
    <t>28095</t>
  </si>
  <si>
    <t>28097</t>
  </si>
  <si>
    <t>NESHOBA</t>
  </si>
  <si>
    <t>28099</t>
  </si>
  <si>
    <t>28101</t>
  </si>
  <si>
    <t>NOXUBEE</t>
  </si>
  <si>
    <t>28103</t>
  </si>
  <si>
    <t>OKTIBBEHA</t>
  </si>
  <si>
    <t>28105</t>
  </si>
  <si>
    <t>PANOLA</t>
  </si>
  <si>
    <t>28107</t>
  </si>
  <si>
    <t>PEARL RIVER</t>
  </si>
  <si>
    <t>28109</t>
  </si>
  <si>
    <t>28111</t>
  </si>
  <si>
    <t>28113</t>
  </si>
  <si>
    <t>PONTOTOC</t>
  </si>
  <si>
    <t>28115</t>
  </si>
  <si>
    <t>PRENTISS</t>
  </si>
  <si>
    <t>28117</t>
  </si>
  <si>
    <t>28119</t>
  </si>
  <si>
    <t>RANKIN</t>
  </si>
  <si>
    <t>28121</t>
  </si>
  <si>
    <t>28123</t>
  </si>
  <si>
    <t>SHARKEY</t>
  </si>
  <si>
    <t>28125</t>
  </si>
  <si>
    <t>28127</t>
  </si>
  <si>
    <t>28129</t>
  </si>
  <si>
    <t>28131</t>
  </si>
  <si>
    <t>SUNFLOWER</t>
  </si>
  <si>
    <t>28133</t>
  </si>
  <si>
    <t>TALLAHATCHIE</t>
  </si>
  <si>
    <t>28135</t>
  </si>
  <si>
    <t>TATE</t>
  </si>
  <si>
    <t>28137</t>
  </si>
  <si>
    <t>TIPPAH</t>
  </si>
  <si>
    <t>28139</t>
  </si>
  <si>
    <t>TISHOMINGO</t>
  </si>
  <si>
    <t>28141</t>
  </si>
  <si>
    <t>TUNICA</t>
  </si>
  <si>
    <t>28143</t>
  </si>
  <si>
    <t>28145</t>
  </si>
  <si>
    <t>WALTHALL</t>
  </si>
  <si>
    <t>28147</t>
  </si>
  <si>
    <t>28149</t>
  </si>
  <si>
    <t>28151</t>
  </si>
  <si>
    <t>28153</t>
  </si>
  <si>
    <t>28155</t>
  </si>
  <si>
    <t>28157</t>
  </si>
  <si>
    <t>28159</t>
  </si>
  <si>
    <t>YALOBUSHA</t>
  </si>
  <si>
    <t>28161</t>
  </si>
  <si>
    <t>YAZOO</t>
  </si>
  <si>
    <t>28163</t>
  </si>
  <si>
    <t>28990</t>
  </si>
  <si>
    <t>MO</t>
  </si>
  <si>
    <t>29001</t>
  </si>
  <si>
    <t>ANDREW</t>
  </si>
  <si>
    <t>29003</t>
  </si>
  <si>
    <t>29005</t>
  </si>
  <si>
    <t>AUDRAIN</t>
  </si>
  <si>
    <t>29007</t>
  </si>
  <si>
    <t>29009</t>
  </si>
  <si>
    <t>29011</t>
  </si>
  <si>
    <t>BATES</t>
  </si>
  <si>
    <t>29013</t>
  </si>
  <si>
    <t>29015</t>
  </si>
  <si>
    <t>BOLLINGER</t>
  </si>
  <si>
    <t>29017</t>
  </si>
  <si>
    <t>29019</t>
  </si>
  <si>
    <t>17860</t>
  </si>
  <si>
    <t>Columbia, MO</t>
  </si>
  <si>
    <t>29021</t>
  </si>
  <si>
    <t>29023</t>
  </si>
  <si>
    <t>29025</t>
  </si>
  <si>
    <t>CALLAWAY</t>
  </si>
  <si>
    <t>29027</t>
  </si>
  <si>
    <t>27620</t>
  </si>
  <si>
    <t>Jefferson City, MO</t>
  </si>
  <si>
    <t>29029</t>
  </si>
  <si>
    <t>CAPE GIRARDEAU</t>
  </si>
  <si>
    <t>29031</t>
  </si>
  <si>
    <t>29033</t>
  </si>
  <si>
    <t>29035</t>
  </si>
  <si>
    <t>29037</t>
  </si>
  <si>
    <t>29039</t>
  </si>
  <si>
    <t>CHARITON</t>
  </si>
  <si>
    <t>29041</t>
  </si>
  <si>
    <t>29043</t>
  </si>
  <si>
    <t>44180</t>
  </si>
  <si>
    <t>Springfield, MO</t>
  </si>
  <si>
    <t>29045</t>
  </si>
  <si>
    <t>29047</t>
  </si>
  <si>
    <t>29049</t>
  </si>
  <si>
    <t>COLE</t>
  </si>
  <si>
    <t>29051</t>
  </si>
  <si>
    <t>COOPER</t>
  </si>
  <si>
    <t>29053</t>
  </si>
  <si>
    <t>29055</t>
  </si>
  <si>
    <t>29057</t>
  </si>
  <si>
    <t>29059</t>
  </si>
  <si>
    <t>29061</t>
  </si>
  <si>
    <t>29063</t>
  </si>
  <si>
    <t>DENT</t>
  </si>
  <si>
    <t>29065</t>
  </si>
  <si>
    <t>29067</t>
  </si>
  <si>
    <t>DUNKLIN</t>
  </si>
  <si>
    <t>29069</t>
  </si>
  <si>
    <t>29071</t>
  </si>
  <si>
    <t>GASCONADE</t>
  </si>
  <si>
    <t>29073</t>
  </si>
  <si>
    <t>GENTRY</t>
  </si>
  <si>
    <t>29075</t>
  </si>
  <si>
    <t>29077</t>
  </si>
  <si>
    <t>29079</t>
  </si>
  <si>
    <t>29081</t>
  </si>
  <si>
    <t>29083</t>
  </si>
  <si>
    <t>HICKORY</t>
  </si>
  <si>
    <t>29085</t>
  </si>
  <si>
    <t>HOLT</t>
  </si>
  <si>
    <t>29087</t>
  </si>
  <si>
    <t>29089</t>
  </si>
  <si>
    <t>HOWELL</t>
  </si>
  <si>
    <t>29091</t>
  </si>
  <si>
    <t>29093</t>
  </si>
  <si>
    <t>29095</t>
  </si>
  <si>
    <t>29097</t>
  </si>
  <si>
    <t>27900</t>
  </si>
  <si>
    <t>Joplin, MO</t>
  </si>
  <si>
    <t>29099</t>
  </si>
  <si>
    <t>29101</t>
  </si>
  <si>
    <t>29103</t>
  </si>
  <si>
    <t>LACLEDE</t>
  </si>
  <si>
    <t>29105</t>
  </si>
  <si>
    <t>29107</t>
  </si>
  <si>
    <t>29109</t>
  </si>
  <si>
    <t>29111</t>
  </si>
  <si>
    <t>29113</t>
  </si>
  <si>
    <t>29115</t>
  </si>
  <si>
    <t>29117</t>
  </si>
  <si>
    <t>MC DONALD</t>
  </si>
  <si>
    <t>29119</t>
  </si>
  <si>
    <t>29121</t>
  </si>
  <si>
    <t>29123</t>
  </si>
  <si>
    <t>MARIES</t>
  </si>
  <si>
    <t>29125</t>
  </si>
  <si>
    <t>29127</t>
  </si>
  <si>
    <t>29129</t>
  </si>
  <si>
    <t>29131</t>
  </si>
  <si>
    <t>29133</t>
  </si>
  <si>
    <t>MONITEAU</t>
  </si>
  <si>
    <t>29135</t>
  </si>
  <si>
    <t>29137</t>
  </si>
  <si>
    <t>29139</t>
  </si>
  <si>
    <t>29141</t>
  </si>
  <si>
    <t>NEW MADRID</t>
  </si>
  <si>
    <t>29143</t>
  </si>
  <si>
    <t>29145</t>
  </si>
  <si>
    <t>NODAWAY</t>
  </si>
  <si>
    <t>29147</t>
  </si>
  <si>
    <t>OREGON</t>
  </si>
  <si>
    <t>29149</t>
  </si>
  <si>
    <t>29151</t>
  </si>
  <si>
    <t>OZARK</t>
  </si>
  <si>
    <t>29153</t>
  </si>
  <si>
    <t>PEMISCOT</t>
  </si>
  <si>
    <t>29155</t>
  </si>
  <si>
    <t>29157</t>
  </si>
  <si>
    <t>PETTIS</t>
  </si>
  <si>
    <t>29159</t>
  </si>
  <si>
    <t>PHELPS</t>
  </si>
  <si>
    <t>29161</t>
  </si>
  <si>
    <t>29163</t>
  </si>
  <si>
    <t>PLATTE</t>
  </si>
  <si>
    <t>29165</t>
  </si>
  <si>
    <t>29167</t>
  </si>
  <si>
    <t>29169</t>
  </si>
  <si>
    <t>29171</t>
  </si>
  <si>
    <t>RALLS</t>
  </si>
  <si>
    <t>29173</t>
  </si>
  <si>
    <t>29175</t>
  </si>
  <si>
    <t>RAY</t>
  </si>
  <si>
    <t>29177</t>
  </si>
  <si>
    <t>REYNOLDS</t>
  </si>
  <si>
    <t>29179</t>
  </si>
  <si>
    <t>29181</t>
  </si>
  <si>
    <t>29183</t>
  </si>
  <si>
    <t>29185</t>
  </si>
  <si>
    <t>STE. GENEVIEVE</t>
  </si>
  <si>
    <t>29186</t>
  </si>
  <si>
    <t>ST. FRANCOIS</t>
  </si>
  <si>
    <t>29187</t>
  </si>
  <si>
    <t>29189</t>
  </si>
  <si>
    <t>29195</t>
  </si>
  <si>
    <t>29197</t>
  </si>
  <si>
    <t>SCOTLAND</t>
  </si>
  <si>
    <t>29199</t>
  </si>
  <si>
    <t>29201</t>
  </si>
  <si>
    <t>SHANNON</t>
  </si>
  <si>
    <t>29203</t>
  </si>
  <si>
    <t>29205</t>
  </si>
  <si>
    <t>STODDARD</t>
  </si>
  <si>
    <t>29207</t>
  </si>
  <si>
    <t>29209</t>
  </si>
  <si>
    <t>29211</t>
  </si>
  <si>
    <t>TANEY</t>
  </si>
  <si>
    <t>29213</t>
  </si>
  <si>
    <t>TEXAS</t>
  </si>
  <si>
    <t>29215</t>
  </si>
  <si>
    <t>29217</t>
  </si>
  <si>
    <t>29219</t>
  </si>
  <si>
    <t>29221</t>
  </si>
  <si>
    <t>29223</t>
  </si>
  <si>
    <t>29225</t>
  </si>
  <si>
    <t>29227</t>
  </si>
  <si>
    <t>29229</t>
  </si>
  <si>
    <t>ST. LOUIS CITY</t>
  </si>
  <si>
    <t>29510</t>
  </si>
  <si>
    <t>29990</t>
  </si>
  <si>
    <t>BEAVERHEAD</t>
  </si>
  <si>
    <t>MT</t>
  </si>
  <si>
    <t>30001</t>
  </si>
  <si>
    <t>BIG HORN</t>
  </si>
  <si>
    <t>30003</t>
  </si>
  <si>
    <t>30005</t>
  </si>
  <si>
    <t>BROADWATER</t>
  </si>
  <si>
    <t>30007</t>
  </si>
  <si>
    <t>CARBON</t>
  </si>
  <si>
    <t>30009</t>
  </si>
  <si>
    <t>13740</t>
  </si>
  <si>
    <t>Billings, MT</t>
  </si>
  <si>
    <t>30011</t>
  </si>
  <si>
    <t>CASCADE</t>
  </si>
  <si>
    <t>30013</t>
  </si>
  <si>
    <t>24500</t>
  </si>
  <si>
    <t>Great Falls, MT</t>
  </si>
  <si>
    <t>CHOUTEAU</t>
  </si>
  <si>
    <t>30015</t>
  </si>
  <si>
    <t>30017</t>
  </si>
  <si>
    <t>DANIELS</t>
  </si>
  <si>
    <t>30019</t>
  </si>
  <si>
    <t>30021</t>
  </si>
  <si>
    <t>DEER LODGE</t>
  </si>
  <si>
    <t>30023</t>
  </si>
  <si>
    <t>FALLON</t>
  </si>
  <si>
    <t>30025</t>
  </si>
  <si>
    <t>FERGUS</t>
  </si>
  <si>
    <t>30027</t>
  </si>
  <si>
    <t>FLATHEAD</t>
  </si>
  <si>
    <t>30029</t>
  </si>
  <si>
    <t>30031</t>
  </si>
  <si>
    <t>30033</t>
  </si>
  <si>
    <t>GLACIER</t>
  </si>
  <si>
    <t>30035</t>
  </si>
  <si>
    <t>GOLDEN VALLEY</t>
  </si>
  <si>
    <t>30037</t>
  </si>
  <si>
    <t>GRANITE</t>
  </si>
  <si>
    <t>30039</t>
  </si>
  <si>
    <t>HILL</t>
  </si>
  <si>
    <t>30041</t>
  </si>
  <si>
    <t>30043</t>
  </si>
  <si>
    <t>JUDITH BASIN</t>
  </si>
  <si>
    <t>30045</t>
  </si>
  <si>
    <t>30047</t>
  </si>
  <si>
    <t>LEWIS AND CLARK</t>
  </si>
  <si>
    <t>30049</t>
  </si>
  <si>
    <t>30051</t>
  </si>
  <si>
    <t>30053</t>
  </si>
  <si>
    <t>MCCONE</t>
  </si>
  <si>
    <t>30055</t>
  </si>
  <si>
    <t>30057</t>
  </si>
  <si>
    <t>MEAGHER</t>
  </si>
  <si>
    <t>30059</t>
  </si>
  <si>
    <t>30061</t>
  </si>
  <si>
    <t>MISSOULA</t>
  </si>
  <si>
    <t>30063</t>
  </si>
  <si>
    <t>33540</t>
  </si>
  <si>
    <t>Missoula, MT</t>
  </si>
  <si>
    <t>MUSSELSHELL</t>
  </si>
  <si>
    <t>30065</t>
  </si>
  <si>
    <t>30067</t>
  </si>
  <si>
    <t>PETROLEUM</t>
  </si>
  <si>
    <t>30069</t>
  </si>
  <si>
    <t>30071</t>
  </si>
  <si>
    <t>PONDERA</t>
  </si>
  <si>
    <t>30073</t>
  </si>
  <si>
    <t>POWDER RIVER</t>
  </si>
  <si>
    <t>30075</t>
  </si>
  <si>
    <t>30077</t>
  </si>
  <si>
    <t>30079</t>
  </si>
  <si>
    <t>RAVALLI</t>
  </si>
  <si>
    <t>30081</t>
  </si>
  <si>
    <t>30083</t>
  </si>
  <si>
    <t>ROOSEVELT</t>
  </si>
  <si>
    <t>30085</t>
  </si>
  <si>
    <t>ROSEBUD</t>
  </si>
  <si>
    <t>30087</t>
  </si>
  <si>
    <t>SANDERS</t>
  </si>
  <si>
    <t>30089</t>
  </si>
  <si>
    <t>30091</t>
  </si>
  <si>
    <t>SILVER BOW</t>
  </si>
  <si>
    <t>30093</t>
  </si>
  <si>
    <t>STILLWATER</t>
  </si>
  <si>
    <t>30095</t>
  </si>
  <si>
    <t>SWEET GRASS</t>
  </si>
  <si>
    <t>30097</t>
  </si>
  <si>
    <t>30099</t>
  </si>
  <si>
    <t>TOOLE</t>
  </si>
  <si>
    <t>30101</t>
  </si>
  <si>
    <t>TREASURE</t>
  </si>
  <si>
    <t>30103</t>
  </si>
  <si>
    <t>30105</t>
  </si>
  <si>
    <t>WHEATLAND</t>
  </si>
  <si>
    <t>30107</t>
  </si>
  <si>
    <t>WIBAUX</t>
  </si>
  <si>
    <t>30109</t>
  </si>
  <si>
    <t>YELLOWSTONE</t>
  </si>
  <si>
    <t>30111</t>
  </si>
  <si>
    <t>30990</t>
  </si>
  <si>
    <t>NE</t>
  </si>
  <si>
    <t>31001</t>
  </si>
  <si>
    <t>ANTELOPE</t>
  </si>
  <si>
    <t>31003</t>
  </si>
  <si>
    <t>ARTHUR</t>
  </si>
  <si>
    <t>31005</t>
  </si>
  <si>
    <t>BANNER</t>
  </si>
  <si>
    <t>31007</t>
  </si>
  <si>
    <t>31009</t>
  </si>
  <si>
    <t>31011</t>
  </si>
  <si>
    <t>BOX BUTTE</t>
  </si>
  <si>
    <t>31013</t>
  </si>
  <si>
    <t>31015</t>
  </si>
  <si>
    <t>31017</t>
  </si>
  <si>
    <t>BUFFALO</t>
  </si>
  <si>
    <t>31019</t>
  </si>
  <si>
    <t>BURT</t>
  </si>
  <si>
    <t>31021</t>
  </si>
  <si>
    <t>31023</t>
  </si>
  <si>
    <t>31025</t>
  </si>
  <si>
    <t>31027</t>
  </si>
  <si>
    <t>31029</t>
  </si>
  <si>
    <t>CHERRY</t>
  </si>
  <si>
    <t>31031</t>
  </si>
  <si>
    <t>31033</t>
  </si>
  <si>
    <t>31035</t>
  </si>
  <si>
    <t>COLFAX</t>
  </si>
  <si>
    <t>31037</t>
  </si>
  <si>
    <t>CUMING</t>
  </si>
  <si>
    <t>31039</t>
  </si>
  <si>
    <t>31041</t>
  </si>
  <si>
    <t>31043</t>
  </si>
  <si>
    <t>DAWES</t>
  </si>
  <si>
    <t>31045</t>
  </si>
  <si>
    <t>31047</t>
  </si>
  <si>
    <t>DEUEL</t>
  </si>
  <si>
    <t>31049</t>
  </si>
  <si>
    <t>DIXON</t>
  </si>
  <si>
    <t>31051</t>
  </si>
  <si>
    <t>31053</t>
  </si>
  <si>
    <t>31055</t>
  </si>
  <si>
    <t>DUNDY</t>
  </si>
  <si>
    <t>31057</t>
  </si>
  <si>
    <t>31059</t>
  </si>
  <si>
    <t>31061</t>
  </si>
  <si>
    <t>FRONTIER</t>
  </si>
  <si>
    <t>31063</t>
  </si>
  <si>
    <t>FURNAS</t>
  </si>
  <si>
    <t>31065</t>
  </si>
  <si>
    <t>GAGE</t>
  </si>
  <si>
    <t>31067</t>
  </si>
  <si>
    <t>GARDEN</t>
  </si>
  <si>
    <t>31069</t>
  </si>
  <si>
    <t>31071</t>
  </si>
  <si>
    <t>GOSPER</t>
  </si>
  <si>
    <t>31073</t>
  </si>
  <si>
    <t>31075</t>
  </si>
  <si>
    <t>31077</t>
  </si>
  <si>
    <t>31079</t>
  </si>
  <si>
    <t>24260</t>
  </si>
  <si>
    <t>Grand Island, NE</t>
  </si>
  <si>
    <t>31081</t>
  </si>
  <si>
    <t>31083</t>
  </si>
  <si>
    <t>HAYES</t>
  </si>
  <si>
    <t>31085</t>
  </si>
  <si>
    <t>HITCHCOCK</t>
  </si>
  <si>
    <t>31087</t>
  </si>
  <si>
    <t>31089</t>
  </si>
  <si>
    <t>HOOKER</t>
  </si>
  <si>
    <t>31091</t>
  </si>
  <si>
    <t>31093</t>
  </si>
  <si>
    <t>31095</t>
  </si>
  <si>
    <t>31097</t>
  </si>
  <si>
    <t>KEARNEY</t>
  </si>
  <si>
    <t>31099</t>
  </si>
  <si>
    <t>KEITH</t>
  </si>
  <si>
    <t>31101</t>
  </si>
  <si>
    <t>KEYA PAHA</t>
  </si>
  <si>
    <t>31103</t>
  </si>
  <si>
    <t>KIMBALL</t>
  </si>
  <si>
    <t>31105</t>
  </si>
  <si>
    <t>31107</t>
  </si>
  <si>
    <t>LANCASTER</t>
  </si>
  <si>
    <t>31109</t>
  </si>
  <si>
    <t>30700</t>
  </si>
  <si>
    <t>Lincoln, NE</t>
  </si>
  <si>
    <t>31111</t>
  </si>
  <si>
    <t>31113</t>
  </si>
  <si>
    <t>LOUP</t>
  </si>
  <si>
    <t>31115</t>
  </si>
  <si>
    <t>MC PHERSON</t>
  </si>
  <si>
    <t>31117</t>
  </si>
  <si>
    <t>31119</t>
  </si>
  <si>
    <t>MERRICK</t>
  </si>
  <si>
    <t>31121</t>
  </si>
  <si>
    <t>MORRILL</t>
  </si>
  <si>
    <t>31123</t>
  </si>
  <si>
    <t>NANCE</t>
  </si>
  <si>
    <t>31125</t>
  </si>
  <si>
    <t>31127</t>
  </si>
  <si>
    <t>NUCKOLLS</t>
  </si>
  <si>
    <t>31129</t>
  </si>
  <si>
    <t>OTOE</t>
  </si>
  <si>
    <t>31131</t>
  </si>
  <si>
    <t>31133</t>
  </si>
  <si>
    <t>PERKINS</t>
  </si>
  <si>
    <t>31135</t>
  </si>
  <si>
    <t>31137</t>
  </si>
  <si>
    <t>31139</t>
  </si>
  <si>
    <t>31141</t>
  </si>
  <si>
    <t>31143</t>
  </si>
  <si>
    <t>RED WILLOW</t>
  </si>
  <si>
    <t>31145</t>
  </si>
  <si>
    <t>RICHARDSON</t>
  </si>
  <si>
    <t>31147</t>
  </si>
  <si>
    <t>31149</t>
  </si>
  <si>
    <t>31151</t>
  </si>
  <si>
    <t>SARPY</t>
  </si>
  <si>
    <t>31153</t>
  </si>
  <si>
    <t>SAUNDERS</t>
  </si>
  <si>
    <t>31155</t>
  </si>
  <si>
    <t>SCOTT BLUFF</t>
  </si>
  <si>
    <t>31157</t>
  </si>
  <si>
    <t>31159</t>
  </si>
  <si>
    <t>31161</t>
  </si>
  <si>
    <t>31163</t>
  </si>
  <si>
    <t>31165</t>
  </si>
  <si>
    <t>31167</t>
  </si>
  <si>
    <t>THAYER</t>
  </si>
  <si>
    <t>31169</t>
  </si>
  <si>
    <t>31171</t>
  </si>
  <si>
    <t>THURSTON</t>
  </si>
  <si>
    <t>31173</t>
  </si>
  <si>
    <t>31175</t>
  </si>
  <si>
    <t>31177</t>
  </si>
  <si>
    <t>31179</t>
  </si>
  <si>
    <t>31181</t>
  </si>
  <si>
    <t>31183</t>
  </si>
  <si>
    <t>31185</t>
  </si>
  <si>
    <t>31990</t>
  </si>
  <si>
    <t>CHURCHILL</t>
  </si>
  <si>
    <t>NV</t>
  </si>
  <si>
    <t>32001</t>
  </si>
  <si>
    <t>32003</t>
  </si>
  <si>
    <t>29820</t>
  </si>
  <si>
    <t>Las Vegas-Henderson-Paradise, NV</t>
  </si>
  <si>
    <t>32005</t>
  </si>
  <si>
    <t>ELKO</t>
  </si>
  <si>
    <t>32007</t>
  </si>
  <si>
    <t>ESMERALDA</t>
  </si>
  <si>
    <t>32009</t>
  </si>
  <si>
    <t>EUREKA</t>
  </si>
  <si>
    <t>32011</t>
  </si>
  <si>
    <t>32013</t>
  </si>
  <si>
    <t>LANDER</t>
  </si>
  <si>
    <t>32015</t>
  </si>
  <si>
    <t>32017</t>
  </si>
  <si>
    <t>32019</t>
  </si>
  <si>
    <t>32021</t>
  </si>
  <si>
    <t>NYE</t>
  </si>
  <si>
    <t>32023</t>
  </si>
  <si>
    <t>PERSHING</t>
  </si>
  <si>
    <t>32027</t>
  </si>
  <si>
    <t>STOREY</t>
  </si>
  <si>
    <t>32029</t>
  </si>
  <si>
    <t>39900</t>
  </si>
  <si>
    <t>Reno, NV</t>
  </si>
  <si>
    <t>WASHOE</t>
  </si>
  <si>
    <t>32031</t>
  </si>
  <si>
    <t>WHITE PINE</t>
  </si>
  <si>
    <t>32033</t>
  </si>
  <si>
    <t>CARSON CITY</t>
  </si>
  <si>
    <t>32510</t>
  </si>
  <si>
    <t>16180</t>
  </si>
  <si>
    <t>Carson City, NV</t>
  </si>
  <si>
    <t>32990</t>
  </si>
  <si>
    <t>BELKNAP</t>
  </si>
  <si>
    <t>NH</t>
  </si>
  <si>
    <t>33001</t>
  </si>
  <si>
    <t>33003</t>
  </si>
  <si>
    <t>CHESHIRE</t>
  </si>
  <si>
    <t>33005</t>
  </si>
  <si>
    <t>COOS</t>
  </si>
  <si>
    <t>33007</t>
  </si>
  <si>
    <t>GRAFTON</t>
  </si>
  <si>
    <t>33009</t>
  </si>
  <si>
    <t>33011</t>
  </si>
  <si>
    <t>31700</t>
  </si>
  <si>
    <t>Manchester-Nashua, NH</t>
  </si>
  <si>
    <t>MERRIMACK</t>
  </si>
  <si>
    <t>33013</t>
  </si>
  <si>
    <t>ROCKINGHAM</t>
  </si>
  <si>
    <t>33015</t>
  </si>
  <si>
    <t>40484</t>
  </si>
  <si>
    <t>Rockingham County-Strafford County, NH</t>
  </si>
  <si>
    <t>STRAFFORD</t>
  </si>
  <si>
    <t>33017</t>
  </si>
  <si>
    <t>33019</t>
  </si>
  <si>
    <t>33990</t>
  </si>
  <si>
    <t>ATLANTIC</t>
  </si>
  <si>
    <t>NJ</t>
  </si>
  <si>
    <t>34001</t>
  </si>
  <si>
    <t>12100</t>
  </si>
  <si>
    <t>Atlantic City-Hammonton, NJ</t>
  </si>
  <si>
    <t>BERGEN</t>
  </si>
  <si>
    <t>34003</t>
  </si>
  <si>
    <t>35614</t>
  </si>
  <si>
    <t>New York-Jersey City-White Plains, NY-NJ</t>
  </si>
  <si>
    <t>BURLINGTON</t>
  </si>
  <si>
    <t>34005</t>
  </si>
  <si>
    <t>15804</t>
  </si>
  <si>
    <t>Camden, NJ</t>
  </si>
  <si>
    <t>34007</t>
  </si>
  <si>
    <t>CAPE MAY</t>
  </si>
  <si>
    <t>34009</t>
  </si>
  <si>
    <t>36140</t>
  </si>
  <si>
    <t>Ocean City, NJ</t>
  </si>
  <si>
    <t>34011</t>
  </si>
  <si>
    <t>47220</t>
  </si>
  <si>
    <t>Vineland-Bridgeton, NJ</t>
  </si>
  <si>
    <t>34013</t>
  </si>
  <si>
    <t>35084</t>
  </si>
  <si>
    <t>Newark, NJ-PA</t>
  </si>
  <si>
    <t>GLOUCESTER</t>
  </si>
  <si>
    <t>34015</t>
  </si>
  <si>
    <t>HUDSON</t>
  </si>
  <si>
    <t>34017</t>
  </si>
  <si>
    <t>HUNTERDON</t>
  </si>
  <si>
    <t>34019</t>
  </si>
  <si>
    <t>34021</t>
  </si>
  <si>
    <t>45940</t>
  </si>
  <si>
    <t>Trenton-Princeton, NJ</t>
  </si>
  <si>
    <t>34023</t>
  </si>
  <si>
    <t>35154</t>
  </si>
  <si>
    <t>New Brunswick-Lakewood, NJ</t>
  </si>
  <si>
    <t>MONMOUTH</t>
  </si>
  <si>
    <t>34025</t>
  </si>
  <si>
    <t>34027</t>
  </si>
  <si>
    <t>OCEAN</t>
  </si>
  <si>
    <t>34029</t>
  </si>
  <si>
    <t>PASSAIC</t>
  </si>
  <si>
    <t>34031</t>
  </si>
  <si>
    <t>SALEM</t>
  </si>
  <si>
    <t>34033</t>
  </si>
  <si>
    <t>34035</t>
  </si>
  <si>
    <t>34037</t>
  </si>
  <si>
    <t>34039</t>
  </si>
  <si>
    <t>34041</t>
  </si>
  <si>
    <t>10900</t>
  </si>
  <si>
    <t>Allentown-Bethlehem-Easton, PA-NJ</t>
  </si>
  <si>
    <t>34990</t>
  </si>
  <si>
    <t>BERNALILLO</t>
  </si>
  <si>
    <t>NM</t>
  </si>
  <si>
    <t>35001</t>
  </si>
  <si>
    <t>10740</t>
  </si>
  <si>
    <t>Albuquerque, NM</t>
  </si>
  <si>
    <t>CATRON</t>
  </si>
  <si>
    <t>35003</t>
  </si>
  <si>
    <t>CHAVES</t>
  </si>
  <si>
    <t>35005</t>
  </si>
  <si>
    <t>CIBOLA</t>
  </si>
  <si>
    <t>35006</t>
  </si>
  <si>
    <t>35007</t>
  </si>
  <si>
    <t>CURRY</t>
  </si>
  <si>
    <t>35009</t>
  </si>
  <si>
    <t>DE BACA</t>
  </si>
  <si>
    <t>35011</t>
  </si>
  <si>
    <t>DONA ANA</t>
  </si>
  <si>
    <t>35013</t>
  </si>
  <si>
    <t>29740</t>
  </si>
  <si>
    <t>Las Cruces, NM</t>
  </si>
  <si>
    <t>EDDY</t>
  </si>
  <si>
    <t>35015</t>
  </si>
  <si>
    <t>35017</t>
  </si>
  <si>
    <t>GUADALUPE</t>
  </si>
  <si>
    <t>35019</t>
  </si>
  <si>
    <t>HARDING</t>
  </si>
  <si>
    <t>35021</t>
  </si>
  <si>
    <t>HIDALGO</t>
  </si>
  <si>
    <t>35023</t>
  </si>
  <si>
    <t>LEA</t>
  </si>
  <si>
    <t>35025</t>
  </si>
  <si>
    <t>35027</t>
  </si>
  <si>
    <t>LOS ALAMOS</t>
  </si>
  <si>
    <t>35028</t>
  </si>
  <si>
    <t>LUNA</t>
  </si>
  <si>
    <t>35029</t>
  </si>
  <si>
    <t>MCKINLEY</t>
  </si>
  <si>
    <t>35031</t>
  </si>
  <si>
    <t>MORA</t>
  </si>
  <si>
    <t>35033</t>
  </si>
  <si>
    <t>35035</t>
  </si>
  <si>
    <t>QUAY</t>
  </si>
  <si>
    <t>35037</t>
  </si>
  <si>
    <t>RIO ARRIBA</t>
  </si>
  <si>
    <t>35039</t>
  </si>
  <si>
    <t>35041</t>
  </si>
  <si>
    <t>SANDOVAL</t>
  </si>
  <si>
    <t>35043</t>
  </si>
  <si>
    <t>35045</t>
  </si>
  <si>
    <t>22140</t>
  </si>
  <si>
    <t>Farmington, NM</t>
  </si>
  <si>
    <t>35047</t>
  </si>
  <si>
    <t>SANTA FE</t>
  </si>
  <si>
    <t>35049</t>
  </si>
  <si>
    <t>42140</t>
  </si>
  <si>
    <t>Santa Fe, NM</t>
  </si>
  <si>
    <t>35051</t>
  </si>
  <si>
    <t>SOCORRO</t>
  </si>
  <si>
    <t>35053</t>
  </si>
  <si>
    <t>TAOS</t>
  </si>
  <si>
    <t>35055</t>
  </si>
  <si>
    <t>TORRANCE</t>
  </si>
  <si>
    <t>35057</t>
  </si>
  <si>
    <t>35059</t>
  </si>
  <si>
    <t>VALENCIA</t>
  </si>
  <si>
    <t>35061</t>
  </si>
  <si>
    <t>35990</t>
  </si>
  <si>
    <t>ALBANY</t>
  </si>
  <si>
    <t>NY</t>
  </si>
  <si>
    <t>36001</t>
  </si>
  <si>
    <t>10580</t>
  </si>
  <si>
    <t>Albany-Schenectady-Troy, NY</t>
  </si>
  <si>
    <t>36003</t>
  </si>
  <si>
    <t>BRONX</t>
  </si>
  <si>
    <t>36005</t>
  </si>
  <si>
    <t>BROOME</t>
  </si>
  <si>
    <t>36007</t>
  </si>
  <si>
    <t>13780</t>
  </si>
  <si>
    <t>Binghamton, NY</t>
  </si>
  <si>
    <t>CATTARAUGUS</t>
  </si>
  <si>
    <t>36009</t>
  </si>
  <si>
    <t>CAYUGA</t>
  </si>
  <si>
    <t>36011</t>
  </si>
  <si>
    <t>36013</t>
  </si>
  <si>
    <t>CHEMUNG</t>
  </si>
  <si>
    <t>36015</t>
  </si>
  <si>
    <t>21300</t>
  </si>
  <si>
    <t>Elmira, NY</t>
  </si>
  <si>
    <t>CHENANGO</t>
  </si>
  <si>
    <t>36017</t>
  </si>
  <si>
    <t>36019</t>
  </si>
  <si>
    <t>36021</t>
  </si>
  <si>
    <t>CORTLAND</t>
  </si>
  <si>
    <t>36023</t>
  </si>
  <si>
    <t>36025</t>
  </si>
  <si>
    <t>DUTCHESS</t>
  </si>
  <si>
    <t>36027</t>
  </si>
  <si>
    <t>39100</t>
  </si>
  <si>
    <t>Poughkeepsie-Newburgh-Middletown, NY</t>
  </si>
  <si>
    <t>ERIE</t>
  </si>
  <si>
    <t>36029</t>
  </si>
  <si>
    <t>15380</t>
  </si>
  <si>
    <t>Buffalo-Cheektowaga, NY</t>
  </si>
  <si>
    <t>36031</t>
  </si>
  <si>
    <t>36033</t>
  </si>
  <si>
    <t>36035</t>
  </si>
  <si>
    <t>36037</t>
  </si>
  <si>
    <t>36039</t>
  </si>
  <si>
    <t>36041</t>
  </si>
  <si>
    <t>HERKIMER</t>
  </si>
  <si>
    <t>36043</t>
  </si>
  <si>
    <t>46540</t>
  </si>
  <si>
    <t>Utica-Rome, NY</t>
  </si>
  <si>
    <t>36045</t>
  </si>
  <si>
    <t>48060</t>
  </si>
  <si>
    <t>Watertown-Fort Drum, NY</t>
  </si>
  <si>
    <t>36047</t>
  </si>
  <si>
    <t>36049</t>
  </si>
  <si>
    <t>36051</t>
  </si>
  <si>
    <t>40380</t>
  </si>
  <si>
    <t>Rochester, NY</t>
  </si>
  <si>
    <t>36053</t>
  </si>
  <si>
    <t>45060</t>
  </si>
  <si>
    <t>Syracuse, NY</t>
  </si>
  <si>
    <t>36055</t>
  </si>
  <si>
    <t>36057</t>
  </si>
  <si>
    <t>36059</t>
  </si>
  <si>
    <t>35004</t>
  </si>
  <si>
    <t>Nassau County-Suffolk County, NY</t>
  </si>
  <si>
    <t>NEW YORK</t>
  </si>
  <si>
    <t>36061</t>
  </si>
  <si>
    <t>NIAGARA</t>
  </si>
  <si>
    <t>36063</t>
  </si>
  <si>
    <t>36065</t>
  </si>
  <si>
    <t>ONONDAGA</t>
  </si>
  <si>
    <t>36067</t>
  </si>
  <si>
    <t>ONTARIO</t>
  </si>
  <si>
    <t>36069</t>
  </si>
  <si>
    <t>36071</t>
  </si>
  <si>
    <t>36073</t>
  </si>
  <si>
    <t>OSWEGO</t>
  </si>
  <si>
    <t>36075</t>
  </si>
  <si>
    <t>36077</t>
  </si>
  <si>
    <t>36079</t>
  </si>
  <si>
    <t>QUEENS</t>
  </si>
  <si>
    <t>36081</t>
  </si>
  <si>
    <t>RENSSELAER</t>
  </si>
  <si>
    <t>36083</t>
  </si>
  <si>
    <t>36085</t>
  </si>
  <si>
    <t>ROCKLAND</t>
  </si>
  <si>
    <t>36087</t>
  </si>
  <si>
    <t>ST. LAWRENCE</t>
  </si>
  <si>
    <t>36089</t>
  </si>
  <si>
    <t>SARATOGA</t>
  </si>
  <si>
    <t>36091</t>
  </si>
  <si>
    <t>SCHENECTADY</t>
  </si>
  <si>
    <t>36093</t>
  </si>
  <si>
    <t>SCHOHARIE</t>
  </si>
  <si>
    <t>36095</t>
  </si>
  <si>
    <t>36097</t>
  </si>
  <si>
    <t>SENECA</t>
  </si>
  <si>
    <t>36099</t>
  </si>
  <si>
    <t>36101</t>
  </si>
  <si>
    <t>36103</t>
  </si>
  <si>
    <t>36105</t>
  </si>
  <si>
    <t>TIOGA</t>
  </si>
  <si>
    <t>36107</t>
  </si>
  <si>
    <t>TOMPKINS</t>
  </si>
  <si>
    <t>36109</t>
  </si>
  <si>
    <t>27060</t>
  </si>
  <si>
    <t>Ithaca, NY</t>
  </si>
  <si>
    <t>ULSTER</t>
  </si>
  <si>
    <t>36111</t>
  </si>
  <si>
    <t>28740</t>
  </si>
  <si>
    <t>Kingston, NY</t>
  </si>
  <si>
    <t>36113</t>
  </si>
  <si>
    <t>24020</t>
  </si>
  <si>
    <t>Glens Falls, NY</t>
  </si>
  <si>
    <t>36115</t>
  </si>
  <si>
    <t>36117</t>
  </si>
  <si>
    <t>WESTCHESTER</t>
  </si>
  <si>
    <t>36119</t>
  </si>
  <si>
    <t>WYOMING</t>
  </si>
  <si>
    <t>36121</t>
  </si>
  <si>
    <t>YATES</t>
  </si>
  <si>
    <t>36123</t>
  </si>
  <si>
    <t>36990</t>
  </si>
  <si>
    <t>ALAMANCE</t>
  </si>
  <si>
    <t>NC</t>
  </si>
  <si>
    <t>37001</t>
  </si>
  <si>
    <t>15500</t>
  </si>
  <si>
    <t>Burlington, NC</t>
  </si>
  <si>
    <t>37003</t>
  </si>
  <si>
    <t>25860</t>
  </si>
  <si>
    <t>Hickory-Lenoir-Morganton, NC</t>
  </si>
  <si>
    <t>ALLEGHANY</t>
  </si>
  <si>
    <t>37005</t>
  </si>
  <si>
    <t>ANSON</t>
  </si>
  <si>
    <t>37007</t>
  </si>
  <si>
    <t>16740</t>
  </si>
  <si>
    <t>Charlotte-Concord-Gastonia, NC-SC</t>
  </si>
  <si>
    <t>ASHE</t>
  </si>
  <si>
    <t>37009</t>
  </si>
  <si>
    <t>AVERY</t>
  </si>
  <si>
    <t>37011</t>
  </si>
  <si>
    <t>BEAUFORT</t>
  </si>
  <si>
    <t>37013</t>
  </si>
  <si>
    <t>BERTIE</t>
  </si>
  <si>
    <t>37015</t>
  </si>
  <si>
    <t>BLADEN</t>
  </si>
  <si>
    <t>37017</t>
  </si>
  <si>
    <t>BRUNSWICK</t>
  </si>
  <si>
    <t>37019</t>
  </si>
  <si>
    <t>34820</t>
  </si>
  <si>
    <t>Myrtle Beach-Conway-North Myrtle Beach, SC-NC</t>
  </si>
  <si>
    <t>BUNCOMBE</t>
  </si>
  <si>
    <t>37021</t>
  </si>
  <si>
    <t>11700</t>
  </si>
  <si>
    <t>Asheville, NC</t>
  </si>
  <si>
    <t>37023</t>
  </si>
  <si>
    <t>CABARRUS</t>
  </si>
  <si>
    <t>37025</t>
  </si>
  <si>
    <t>37027</t>
  </si>
  <si>
    <t>37029</t>
  </si>
  <si>
    <t>47260</t>
  </si>
  <si>
    <t>Virginia Beach-Norfolk-Newport News, VA-NC</t>
  </si>
  <si>
    <t>CARTERET</t>
  </si>
  <si>
    <t>37031</t>
  </si>
  <si>
    <t>CASWELL</t>
  </si>
  <si>
    <t>37033</t>
  </si>
  <si>
    <t>CATAWBA</t>
  </si>
  <si>
    <t>37035</t>
  </si>
  <si>
    <t>37037</t>
  </si>
  <si>
    <t>20500</t>
  </si>
  <si>
    <t>Durham-Chapel Hill, NC</t>
  </si>
  <si>
    <t>37039</t>
  </si>
  <si>
    <t>CHOWAN</t>
  </si>
  <si>
    <t>37041</t>
  </si>
  <si>
    <t>37043</t>
  </si>
  <si>
    <t>37045</t>
  </si>
  <si>
    <t>COLUMBUS</t>
  </si>
  <si>
    <t>37047</t>
  </si>
  <si>
    <t>CRAVEN</t>
  </si>
  <si>
    <t>37049</t>
  </si>
  <si>
    <t>35100</t>
  </si>
  <si>
    <t>New Bern, NC</t>
  </si>
  <si>
    <t>37051</t>
  </si>
  <si>
    <t>22180</t>
  </si>
  <si>
    <t>Fayetteville, NC</t>
  </si>
  <si>
    <t>CURRITUCK</t>
  </si>
  <si>
    <t>37053</t>
  </si>
  <si>
    <t>DARE</t>
  </si>
  <si>
    <t>37055</t>
  </si>
  <si>
    <t>DAVIDSON</t>
  </si>
  <si>
    <t>37057</t>
  </si>
  <si>
    <t>49180</t>
  </si>
  <si>
    <t>Winston-Salem, NC</t>
  </si>
  <si>
    <t>DAVIE</t>
  </si>
  <si>
    <t>37059</t>
  </si>
  <si>
    <t>DUPLIN</t>
  </si>
  <si>
    <t>37061</t>
  </si>
  <si>
    <t>DURHAM</t>
  </si>
  <si>
    <t>37063</t>
  </si>
  <si>
    <t>EDGECOMBE</t>
  </si>
  <si>
    <t>37065</t>
  </si>
  <si>
    <t>40580</t>
  </si>
  <si>
    <t>Rocky Mount, NC</t>
  </si>
  <si>
    <t>37067</t>
  </si>
  <si>
    <t>37069</t>
  </si>
  <si>
    <t>39580</t>
  </si>
  <si>
    <t>Raleigh-Cary, NC</t>
  </si>
  <si>
    <t>GASTON</t>
  </si>
  <si>
    <t>37071</t>
  </si>
  <si>
    <t>GATES</t>
  </si>
  <si>
    <t>37073</t>
  </si>
  <si>
    <t>37075</t>
  </si>
  <si>
    <t>GRANVILLE</t>
  </si>
  <si>
    <t>37077</t>
  </si>
  <si>
    <t>37079</t>
  </si>
  <si>
    <t>GUILFORD</t>
  </si>
  <si>
    <t>37081</t>
  </si>
  <si>
    <t>24660</t>
  </si>
  <si>
    <t>Greensboro-High Point, NC</t>
  </si>
  <si>
    <t>HALIFAX</t>
  </si>
  <si>
    <t>37083</t>
  </si>
  <si>
    <t>HARNETT</t>
  </si>
  <si>
    <t>37085</t>
  </si>
  <si>
    <t>HAYWOOD</t>
  </si>
  <si>
    <t>37087</t>
  </si>
  <si>
    <t>37089</t>
  </si>
  <si>
    <t>HERTFORD</t>
  </si>
  <si>
    <t>37091</t>
  </si>
  <si>
    <t>HOKE</t>
  </si>
  <si>
    <t>37093</t>
  </si>
  <si>
    <t>HYDE</t>
  </si>
  <si>
    <t>37095</t>
  </si>
  <si>
    <t>IREDELL</t>
  </si>
  <si>
    <t>37097</t>
  </si>
  <si>
    <t>37099</t>
  </si>
  <si>
    <t>JOHNSTON</t>
  </si>
  <si>
    <t>37101</t>
  </si>
  <si>
    <t>37103</t>
  </si>
  <si>
    <t>37105</t>
  </si>
  <si>
    <t>LENOIR</t>
  </si>
  <si>
    <t>37107</t>
  </si>
  <si>
    <t>37109</t>
  </si>
  <si>
    <t>MC DOWELL</t>
  </si>
  <si>
    <t>37111</t>
  </si>
  <si>
    <t>37113</t>
  </si>
  <si>
    <t>37115</t>
  </si>
  <si>
    <t>37117</t>
  </si>
  <si>
    <t>MECKLENBURG</t>
  </si>
  <si>
    <t>37119</t>
  </si>
  <si>
    <t>37121</t>
  </si>
  <si>
    <t>37123</t>
  </si>
  <si>
    <t>MOORE</t>
  </si>
  <si>
    <t>37125</t>
  </si>
  <si>
    <t>NASH</t>
  </si>
  <si>
    <t>37127</t>
  </si>
  <si>
    <t>NEW HANOVER</t>
  </si>
  <si>
    <t>37129</t>
  </si>
  <si>
    <t>48900</t>
  </si>
  <si>
    <t>Wilmington, NC</t>
  </si>
  <si>
    <t>NORTHAMPTON</t>
  </si>
  <si>
    <t>37131</t>
  </si>
  <si>
    <t>ONSLOW</t>
  </si>
  <si>
    <t>37133</t>
  </si>
  <si>
    <t>27340</t>
  </si>
  <si>
    <t>Jacksonville, NC</t>
  </si>
  <si>
    <t>37135</t>
  </si>
  <si>
    <t>PAMLICO</t>
  </si>
  <si>
    <t>37137</t>
  </si>
  <si>
    <t>PASQUOTANK</t>
  </si>
  <si>
    <t>37139</t>
  </si>
  <si>
    <t>PENDER</t>
  </si>
  <si>
    <t>37141</t>
  </si>
  <si>
    <t>PERQUIMANS</t>
  </si>
  <si>
    <t>37143</t>
  </si>
  <si>
    <t>PERSON</t>
  </si>
  <si>
    <t>37145</t>
  </si>
  <si>
    <t>PITT</t>
  </si>
  <si>
    <t>37147</t>
  </si>
  <si>
    <t>24780</t>
  </si>
  <si>
    <t>Greenville, NC</t>
  </si>
  <si>
    <t>37149</t>
  </si>
  <si>
    <t>37151</t>
  </si>
  <si>
    <t>37153</t>
  </si>
  <si>
    <t>ROBESON</t>
  </si>
  <si>
    <t>37155</t>
  </si>
  <si>
    <t>37157</t>
  </si>
  <si>
    <t>37159</t>
  </si>
  <si>
    <t>RUTHERFORD</t>
  </si>
  <si>
    <t>37161</t>
  </si>
  <si>
    <t>SAMPSON</t>
  </si>
  <si>
    <t>37163</t>
  </si>
  <si>
    <t>37165</t>
  </si>
  <si>
    <t>STANLY</t>
  </si>
  <si>
    <t>37167</t>
  </si>
  <si>
    <t>STOKES</t>
  </si>
  <si>
    <t>37169</t>
  </si>
  <si>
    <t>SURRY</t>
  </si>
  <si>
    <t>37171</t>
  </si>
  <si>
    <t>SWAIN</t>
  </si>
  <si>
    <t>37173</t>
  </si>
  <si>
    <t>TRANSYLVANIA</t>
  </si>
  <si>
    <t>37175</t>
  </si>
  <si>
    <t>TYRRELL</t>
  </si>
  <si>
    <t>37177</t>
  </si>
  <si>
    <t>37179</t>
  </si>
  <si>
    <t>VANCE</t>
  </si>
  <si>
    <t>37181</t>
  </si>
  <si>
    <t>WAKE</t>
  </si>
  <si>
    <t>37183</t>
  </si>
  <si>
    <t>37185</t>
  </si>
  <si>
    <t>37187</t>
  </si>
  <si>
    <t>WATAUGA</t>
  </si>
  <si>
    <t>37189</t>
  </si>
  <si>
    <t>37191</t>
  </si>
  <si>
    <t>24140</t>
  </si>
  <si>
    <t>Goldsboro, NC</t>
  </si>
  <si>
    <t>37193</t>
  </si>
  <si>
    <t>37195</t>
  </si>
  <si>
    <t>YADKIN</t>
  </si>
  <si>
    <t>37197</t>
  </si>
  <si>
    <t>YANCEY</t>
  </si>
  <si>
    <t>37199</t>
  </si>
  <si>
    <t>37990</t>
  </si>
  <si>
    <t>ND</t>
  </si>
  <si>
    <t>38001</t>
  </si>
  <si>
    <t>BARNES</t>
  </si>
  <si>
    <t>38003</t>
  </si>
  <si>
    <t>BENSON</t>
  </si>
  <si>
    <t>38005</t>
  </si>
  <si>
    <t>BILLINGS</t>
  </si>
  <si>
    <t>38007</t>
  </si>
  <si>
    <t>BOTTINEAU</t>
  </si>
  <si>
    <t>38009</t>
  </si>
  <si>
    <t>BOWMAN</t>
  </si>
  <si>
    <t>38011</t>
  </si>
  <si>
    <t>38013</t>
  </si>
  <si>
    <t>BURLEIGH</t>
  </si>
  <si>
    <t>38015</t>
  </si>
  <si>
    <t>13900</t>
  </si>
  <si>
    <t>Bismarck, ND</t>
  </si>
  <si>
    <t>38017</t>
  </si>
  <si>
    <t>CAVALIER</t>
  </si>
  <si>
    <t>38019</t>
  </si>
  <si>
    <t>DICKEY</t>
  </si>
  <si>
    <t>38021</t>
  </si>
  <si>
    <t>DIVIDE</t>
  </si>
  <si>
    <t>38023</t>
  </si>
  <si>
    <t>DUNN</t>
  </si>
  <si>
    <t>38025</t>
  </si>
  <si>
    <t>38027</t>
  </si>
  <si>
    <t>EMMONS</t>
  </si>
  <si>
    <t>38029</t>
  </si>
  <si>
    <t>FOSTER</t>
  </si>
  <si>
    <t>38031</t>
  </si>
  <si>
    <t>38033</t>
  </si>
  <si>
    <t>GRAND FORKS</t>
  </si>
  <si>
    <t>38035</t>
  </si>
  <si>
    <t>38037</t>
  </si>
  <si>
    <t>GRIGGS</t>
  </si>
  <si>
    <t>38039</t>
  </si>
  <si>
    <t>HETTINGER</t>
  </si>
  <si>
    <t>38041</t>
  </si>
  <si>
    <t>KIDDER</t>
  </si>
  <si>
    <t>38043</t>
  </si>
  <si>
    <t>LA MOURE</t>
  </si>
  <si>
    <t>38045</t>
  </si>
  <si>
    <t>38047</t>
  </si>
  <si>
    <t>MCHENRY</t>
  </si>
  <si>
    <t>38049</t>
  </si>
  <si>
    <t>MCINTOSH</t>
  </si>
  <si>
    <t>38051</t>
  </si>
  <si>
    <t>MCKENZIE</t>
  </si>
  <si>
    <t>38053</t>
  </si>
  <si>
    <t>MCLEAN</t>
  </si>
  <si>
    <t>38055</t>
  </si>
  <si>
    <t>38057</t>
  </si>
  <si>
    <t>38059</t>
  </si>
  <si>
    <t>MOUNTRAIL</t>
  </si>
  <si>
    <t>38061</t>
  </si>
  <si>
    <t>38063</t>
  </si>
  <si>
    <t>OLIVER</t>
  </si>
  <si>
    <t>38065</t>
  </si>
  <si>
    <t>PEMBINA</t>
  </si>
  <si>
    <t>38067</t>
  </si>
  <si>
    <t>38069</t>
  </si>
  <si>
    <t>38071</t>
  </si>
  <si>
    <t>RANSOM</t>
  </si>
  <si>
    <t>38073</t>
  </si>
  <si>
    <t>38075</t>
  </si>
  <si>
    <t>38077</t>
  </si>
  <si>
    <t>ROLETTE</t>
  </si>
  <si>
    <t>38079</t>
  </si>
  <si>
    <t>SARGENT</t>
  </si>
  <si>
    <t>38081</t>
  </si>
  <si>
    <t>38083</t>
  </si>
  <si>
    <t>38085</t>
  </si>
  <si>
    <t>SLOPE</t>
  </si>
  <si>
    <t>38087</t>
  </si>
  <si>
    <t>38089</t>
  </si>
  <si>
    <t>38091</t>
  </si>
  <si>
    <t>STUTSMAN</t>
  </si>
  <si>
    <t>38093</t>
  </si>
  <si>
    <t>TOWNER</t>
  </si>
  <si>
    <t>38095</t>
  </si>
  <si>
    <t>TRAILL</t>
  </si>
  <si>
    <t>38097</t>
  </si>
  <si>
    <t>WALSH</t>
  </si>
  <si>
    <t>38099</t>
  </si>
  <si>
    <t>WARD</t>
  </si>
  <si>
    <t>38101</t>
  </si>
  <si>
    <t>38103</t>
  </si>
  <si>
    <t>WILLIAMS</t>
  </si>
  <si>
    <t>38105</t>
  </si>
  <si>
    <t>38990</t>
  </si>
  <si>
    <t>OH</t>
  </si>
  <si>
    <t>39001</t>
  </si>
  <si>
    <t>39003</t>
  </si>
  <si>
    <t>30620</t>
  </si>
  <si>
    <t>Lima, OH</t>
  </si>
  <si>
    <t>ASHLAND</t>
  </si>
  <si>
    <t>39005</t>
  </si>
  <si>
    <t>ASHTABULA</t>
  </si>
  <si>
    <t>39007</t>
  </si>
  <si>
    <t>ATHENS</t>
  </si>
  <si>
    <t>39009</t>
  </si>
  <si>
    <t>AUGLAIZE</t>
  </si>
  <si>
    <t>39011</t>
  </si>
  <si>
    <t>BELMONT</t>
  </si>
  <si>
    <t>39013</t>
  </si>
  <si>
    <t>48540</t>
  </si>
  <si>
    <t>Wheeling, WV-OH</t>
  </si>
  <si>
    <t>39015</t>
  </si>
  <si>
    <t>39017</t>
  </si>
  <si>
    <t>39019</t>
  </si>
  <si>
    <t>15940</t>
  </si>
  <si>
    <t>Canton-Massillon, OH</t>
  </si>
  <si>
    <t>39021</t>
  </si>
  <si>
    <t>39023</t>
  </si>
  <si>
    <t>44220</t>
  </si>
  <si>
    <t>Springfield, OH</t>
  </si>
  <si>
    <t>CLERMONT</t>
  </si>
  <si>
    <t>39025</t>
  </si>
  <si>
    <t>39027</t>
  </si>
  <si>
    <t>COLUMBIANA</t>
  </si>
  <si>
    <t>39029</t>
  </si>
  <si>
    <t>COSHOCTON</t>
  </si>
  <si>
    <t>39031</t>
  </si>
  <si>
    <t>39033</t>
  </si>
  <si>
    <t>CUYAHOGA</t>
  </si>
  <si>
    <t>39035</t>
  </si>
  <si>
    <t>17460</t>
  </si>
  <si>
    <t>Cleveland-Elyria, OH</t>
  </si>
  <si>
    <t>DARKE</t>
  </si>
  <si>
    <t>39037</t>
  </si>
  <si>
    <t>DEFIANCE</t>
  </si>
  <si>
    <t>39039</t>
  </si>
  <si>
    <t>39041</t>
  </si>
  <si>
    <t>18140</t>
  </si>
  <si>
    <t>Columbus, OH</t>
  </si>
  <si>
    <t>39043</t>
  </si>
  <si>
    <t>39045</t>
  </si>
  <si>
    <t>39047</t>
  </si>
  <si>
    <t>39049</t>
  </si>
  <si>
    <t>39051</t>
  </si>
  <si>
    <t>45780</t>
  </si>
  <si>
    <t>Toledo, OH</t>
  </si>
  <si>
    <t>GALLIA</t>
  </si>
  <si>
    <t>39053</t>
  </si>
  <si>
    <t>GEAUGA</t>
  </si>
  <si>
    <t>39055</t>
  </si>
  <si>
    <t>39057</t>
  </si>
  <si>
    <t>19430</t>
  </si>
  <si>
    <t>Dayton-Kettering, OH</t>
  </si>
  <si>
    <t>GUERNSEY</t>
  </si>
  <si>
    <t>39059</t>
  </si>
  <si>
    <t>39061</t>
  </si>
  <si>
    <t>39063</t>
  </si>
  <si>
    <t>39065</t>
  </si>
  <si>
    <t>39067</t>
  </si>
  <si>
    <t>39069</t>
  </si>
  <si>
    <t>HIGHLAND</t>
  </si>
  <si>
    <t>39071</t>
  </si>
  <si>
    <t>HOCKING</t>
  </si>
  <si>
    <t>39073</t>
  </si>
  <si>
    <t>39075</t>
  </si>
  <si>
    <t>39077</t>
  </si>
  <si>
    <t>39079</t>
  </si>
  <si>
    <t>39081</t>
  </si>
  <si>
    <t>48260</t>
  </si>
  <si>
    <t>Weirton-Steubenville, WV-OH</t>
  </si>
  <si>
    <t>39083</t>
  </si>
  <si>
    <t>39085</t>
  </si>
  <si>
    <t>39087</t>
  </si>
  <si>
    <t>LICKING</t>
  </si>
  <si>
    <t>39089</t>
  </si>
  <si>
    <t>39091</t>
  </si>
  <si>
    <t>LORAIN</t>
  </si>
  <si>
    <t>39093</t>
  </si>
  <si>
    <t>39095</t>
  </si>
  <si>
    <t>39097</t>
  </si>
  <si>
    <t>MAHONING</t>
  </si>
  <si>
    <t>39099</t>
  </si>
  <si>
    <t>49660</t>
  </si>
  <si>
    <t>Youngstown-Warren-Boardman, OH-PA</t>
  </si>
  <si>
    <t>39101</t>
  </si>
  <si>
    <t>MEDINA</t>
  </si>
  <si>
    <t>39103</t>
  </si>
  <si>
    <t>MEIGS</t>
  </si>
  <si>
    <t>39105</t>
  </si>
  <si>
    <t>39107</t>
  </si>
  <si>
    <t>39109</t>
  </si>
  <si>
    <t>39111</t>
  </si>
  <si>
    <t>39113</t>
  </si>
  <si>
    <t>39115</t>
  </si>
  <si>
    <t>MORROW</t>
  </si>
  <si>
    <t>39117</t>
  </si>
  <si>
    <t>MUSKINGUM</t>
  </si>
  <si>
    <t>39119</t>
  </si>
  <si>
    <t>39121</t>
  </si>
  <si>
    <t>39123</t>
  </si>
  <si>
    <t>39125</t>
  </si>
  <si>
    <t>39127</t>
  </si>
  <si>
    <t>PICKAWAY</t>
  </si>
  <si>
    <t>39129</t>
  </si>
  <si>
    <t>39131</t>
  </si>
  <si>
    <t>PORTAGE</t>
  </si>
  <si>
    <t>39133</t>
  </si>
  <si>
    <t>10420</t>
  </si>
  <si>
    <t>Akron, OH</t>
  </si>
  <si>
    <t>PREBLE</t>
  </si>
  <si>
    <t>39135</t>
  </si>
  <si>
    <t>39137</t>
  </si>
  <si>
    <t>39139</t>
  </si>
  <si>
    <t>31900</t>
  </si>
  <si>
    <t>Mansfield, OH</t>
  </si>
  <si>
    <t>ROSS</t>
  </si>
  <si>
    <t>39141</t>
  </si>
  <si>
    <t>SANDUSKY</t>
  </si>
  <si>
    <t>39143</t>
  </si>
  <si>
    <t>SCIOTO</t>
  </si>
  <si>
    <t>39145</t>
  </si>
  <si>
    <t>39147</t>
  </si>
  <si>
    <t>39149</t>
  </si>
  <si>
    <t>39151</t>
  </si>
  <si>
    <t>39153</t>
  </si>
  <si>
    <t>TRUMBULL</t>
  </si>
  <si>
    <t>39155</t>
  </si>
  <si>
    <t>TUSCARAWAS</t>
  </si>
  <si>
    <t>39157</t>
  </si>
  <si>
    <t>39159</t>
  </si>
  <si>
    <t>VAN WERT</t>
  </si>
  <si>
    <t>39161</t>
  </si>
  <si>
    <t>VINTON</t>
  </si>
  <si>
    <t>39163</t>
  </si>
  <si>
    <t>39165</t>
  </si>
  <si>
    <t>39167</t>
  </si>
  <si>
    <t>39169</t>
  </si>
  <si>
    <t>39171</t>
  </si>
  <si>
    <t>WOOD</t>
  </si>
  <si>
    <t>39173</t>
  </si>
  <si>
    <t>WYANDOT</t>
  </si>
  <si>
    <t>39175</t>
  </si>
  <si>
    <t>39990</t>
  </si>
  <si>
    <t>OK</t>
  </si>
  <si>
    <t>40001</t>
  </si>
  <si>
    <t>ALFALFA</t>
  </si>
  <si>
    <t>40003</t>
  </si>
  <si>
    <t>ATOKA</t>
  </si>
  <si>
    <t>40005</t>
  </si>
  <si>
    <t>BEAVER</t>
  </si>
  <si>
    <t>40007</t>
  </si>
  <si>
    <t>BECKHAM</t>
  </si>
  <si>
    <t>40009</t>
  </si>
  <si>
    <t>40011</t>
  </si>
  <si>
    <t>40013</t>
  </si>
  <si>
    <t>40015</t>
  </si>
  <si>
    <t>CANADIAN</t>
  </si>
  <si>
    <t>40017</t>
  </si>
  <si>
    <t>36420</t>
  </si>
  <si>
    <t>Oklahoma City, OK</t>
  </si>
  <si>
    <t>40019</t>
  </si>
  <si>
    <t>40021</t>
  </si>
  <si>
    <t>40023</t>
  </si>
  <si>
    <t>CIMARRON</t>
  </si>
  <si>
    <t>40025</t>
  </si>
  <si>
    <t>40027</t>
  </si>
  <si>
    <t>COAL</t>
  </si>
  <si>
    <t>40029</t>
  </si>
  <si>
    <t>40031</t>
  </si>
  <si>
    <t>30020</t>
  </si>
  <si>
    <t>Lawton, OK</t>
  </si>
  <si>
    <t>COTTON</t>
  </si>
  <si>
    <t>40033</t>
  </si>
  <si>
    <t>CRAIG</t>
  </si>
  <si>
    <t>40035</t>
  </si>
  <si>
    <t>CREEK</t>
  </si>
  <si>
    <t>40037</t>
  </si>
  <si>
    <t>46140</t>
  </si>
  <si>
    <t>Tulsa, OK</t>
  </si>
  <si>
    <t>40039</t>
  </si>
  <si>
    <t>40041</t>
  </si>
  <si>
    <t>DEWEY</t>
  </si>
  <si>
    <t>40043</t>
  </si>
  <si>
    <t>40045</t>
  </si>
  <si>
    <t>40047</t>
  </si>
  <si>
    <t>21420</t>
  </si>
  <si>
    <t>Enid, OK</t>
  </si>
  <si>
    <t>GARVIN</t>
  </si>
  <si>
    <t>40049</t>
  </si>
  <si>
    <t>40051</t>
  </si>
  <si>
    <t>40053</t>
  </si>
  <si>
    <t>GREER</t>
  </si>
  <si>
    <t>40055</t>
  </si>
  <si>
    <t>HARMON</t>
  </si>
  <si>
    <t>40057</t>
  </si>
  <si>
    <t>40059</t>
  </si>
  <si>
    <t>40061</t>
  </si>
  <si>
    <t>HUGHES</t>
  </si>
  <si>
    <t>40063</t>
  </si>
  <si>
    <t>40065</t>
  </si>
  <si>
    <t>40067</t>
  </si>
  <si>
    <t>40069</t>
  </si>
  <si>
    <t>KAY</t>
  </si>
  <si>
    <t>40071</t>
  </si>
  <si>
    <t>KINGFISHER</t>
  </si>
  <si>
    <t>40073</t>
  </si>
  <si>
    <t>40075</t>
  </si>
  <si>
    <t>LATIMER</t>
  </si>
  <si>
    <t>40077</t>
  </si>
  <si>
    <t>LE FLORE</t>
  </si>
  <si>
    <t>40079</t>
  </si>
  <si>
    <t>40081</t>
  </si>
  <si>
    <t>40083</t>
  </si>
  <si>
    <t>LOVE</t>
  </si>
  <si>
    <t>40085</t>
  </si>
  <si>
    <t>MCCLAIN</t>
  </si>
  <si>
    <t>40087</t>
  </si>
  <si>
    <t>MCCURTAIN</t>
  </si>
  <si>
    <t>40089</t>
  </si>
  <si>
    <t>40091</t>
  </si>
  <si>
    <t>MAJOR</t>
  </si>
  <si>
    <t>40093</t>
  </si>
  <si>
    <t>40095</t>
  </si>
  <si>
    <t>MAYES</t>
  </si>
  <si>
    <t>40097</t>
  </si>
  <si>
    <t>40099</t>
  </si>
  <si>
    <t>MUSKOGEE</t>
  </si>
  <si>
    <t>40101</t>
  </si>
  <si>
    <t>40103</t>
  </si>
  <si>
    <t>NOWATA</t>
  </si>
  <si>
    <t>40105</t>
  </si>
  <si>
    <t>OKFUSKEE</t>
  </si>
  <si>
    <t>40107</t>
  </si>
  <si>
    <t>OKLAHOMA</t>
  </si>
  <si>
    <t>40109</t>
  </si>
  <si>
    <t>OKMULGEE</t>
  </si>
  <si>
    <t>40111</t>
  </si>
  <si>
    <t>40113</t>
  </si>
  <si>
    <t>40115</t>
  </si>
  <si>
    <t>40117</t>
  </si>
  <si>
    <t>PAYNE</t>
  </si>
  <si>
    <t>40119</t>
  </si>
  <si>
    <t>PITTSBURG</t>
  </si>
  <si>
    <t>40121</t>
  </si>
  <si>
    <t>40123</t>
  </si>
  <si>
    <t>40125</t>
  </si>
  <si>
    <t>PUSHMATAHA</t>
  </si>
  <si>
    <t>40127</t>
  </si>
  <si>
    <t>ROGER MILLS</t>
  </si>
  <si>
    <t>40129</t>
  </si>
  <si>
    <t>ROGERS</t>
  </si>
  <si>
    <t>40131</t>
  </si>
  <si>
    <t>40133</t>
  </si>
  <si>
    <t>SEQUOYAH</t>
  </si>
  <si>
    <t>40135</t>
  </si>
  <si>
    <t>40137</t>
  </si>
  <si>
    <t>40139</t>
  </si>
  <si>
    <t>TILLMAN</t>
  </si>
  <si>
    <t>40141</t>
  </si>
  <si>
    <t>TULSA</t>
  </si>
  <si>
    <t>40143</t>
  </si>
  <si>
    <t>WAGONER</t>
  </si>
  <si>
    <t>40145</t>
  </si>
  <si>
    <t>40147</t>
  </si>
  <si>
    <t>WASHITA</t>
  </si>
  <si>
    <t>40149</t>
  </si>
  <si>
    <t>WOODS</t>
  </si>
  <si>
    <t>40151</t>
  </si>
  <si>
    <t>WOODWARD</t>
  </si>
  <si>
    <t>40153</t>
  </si>
  <si>
    <t>40990</t>
  </si>
  <si>
    <t>OR</t>
  </si>
  <si>
    <t>41001</t>
  </si>
  <si>
    <t>41003</t>
  </si>
  <si>
    <t>18700</t>
  </si>
  <si>
    <t>Corvallis, OR</t>
  </si>
  <si>
    <t>CLACKAMAS</t>
  </si>
  <si>
    <t>41005</t>
  </si>
  <si>
    <t>38900</t>
  </si>
  <si>
    <t>Portland-Vancouver-Hillsboro, OR-WA</t>
  </si>
  <si>
    <t>CLATSOP</t>
  </si>
  <si>
    <t>41007</t>
  </si>
  <si>
    <t>41009</t>
  </si>
  <si>
    <t>41011</t>
  </si>
  <si>
    <t>CROOK</t>
  </si>
  <si>
    <t>41013</t>
  </si>
  <si>
    <t>41015</t>
  </si>
  <si>
    <t>DESCHUTES</t>
  </si>
  <si>
    <t>41017</t>
  </si>
  <si>
    <t>13460</t>
  </si>
  <si>
    <t>Bend, OR</t>
  </si>
  <si>
    <t>41019</t>
  </si>
  <si>
    <t>GILLIAM</t>
  </si>
  <si>
    <t>41021</t>
  </si>
  <si>
    <t>41023</t>
  </si>
  <si>
    <t>HARNEY</t>
  </si>
  <si>
    <t>41025</t>
  </si>
  <si>
    <t>HOOD RIVER</t>
  </si>
  <si>
    <t>41027</t>
  </si>
  <si>
    <t>41029</t>
  </si>
  <si>
    <t>32780</t>
  </si>
  <si>
    <t>Medford, OR</t>
  </si>
  <si>
    <t>41031</t>
  </si>
  <si>
    <t>JOSEPHINE</t>
  </si>
  <si>
    <t>41033</t>
  </si>
  <si>
    <t>24420</t>
  </si>
  <si>
    <t>Grants Pass, OR</t>
  </si>
  <si>
    <t>KLAMATH</t>
  </si>
  <si>
    <t>41035</t>
  </si>
  <si>
    <t>41037</t>
  </si>
  <si>
    <t>41039</t>
  </si>
  <si>
    <t>21660</t>
  </si>
  <si>
    <t>Eugene-Springfield, OR</t>
  </si>
  <si>
    <t>41041</t>
  </si>
  <si>
    <t>41043</t>
  </si>
  <si>
    <t>10540</t>
  </si>
  <si>
    <t>Albany-Lebanon, OR</t>
  </si>
  <si>
    <t>MALHEUR</t>
  </si>
  <si>
    <t>41045</t>
  </si>
  <si>
    <t>41047</t>
  </si>
  <si>
    <t>41420</t>
  </si>
  <si>
    <t>Salem, OR</t>
  </si>
  <si>
    <t>41049</t>
  </si>
  <si>
    <t>MULTNOMAH</t>
  </si>
  <si>
    <t>41051</t>
  </si>
  <si>
    <t>41053</t>
  </si>
  <si>
    <t>41055</t>
  </si>
  <si>
    <t>TILLAMOOK</t>
  </si>
  <si>
    <t>41057</t>
  </si>
  <si>
    <t>UMATILLA</t>
  </si>
  <si>
    <t>41059</t>
  </si>
  <si>
    <t>41061</t>
  </si>
  <si>
    <t>WALLOWA</t>
  </si>
  <si>
    <t>41063</t>
  </si>
  <si>
    <t>WASCO</t>
  </si>
  <si>
    <t>41065</t>
  </si>
  <si>
    <t>41067</t>
  </si>
  <si>
    <t>41069</t>
  </si>
  <si>
    <t>YAMHILL</t>
  </si>
  <si>
    <t>41071</t>
  </si>
  <si>
    <t>41990</t>
  </si>
  <si>
    <t>PA</t>
  </si>
  <si>
    <t>42001</t>
  </si>
  <si>
    <t>23900</t>
  </si>
  <si>
    <t>Gettysburg, PA</t>
  </si>
  <si>
    <t>ALLEGHENY</t>
  </si>
  <si>
    <t>42003</t>
  </si>
  <si>
    <t>38300</t>
  </si>
  <si>
    <t>Pittsburgh, PA</t>
  </si>
  <si>
    <t>ARMSTRONG</t>
  </si>
  <si>
    <t>42005</t>
  </si>
  <si>
    <t>42007</t>
  </si>
  <si>
    <t>BEDFORD</t>
  </si>
  <si>
    <t>42009</t>
  </si>
  <si>
    <t>BERKS</t>
  </si>
  <si>
    <t>42011</t>
  </si>
  <si>
    <t>39740</t>
  </si>
  <si>
    <t>Reading, PA</t>
  </si>
  <si>
    <t>BLAIR</t>
  </si>
  <si>
    <t>42013</t>
  </si>
  <si>
    <t>11020</t>
  </si>
  <si>
    <t>Altoona, PA</t>
  </si>
  <si>
    <t>42015</t>
  </si>
  <si>
    <t>BUCKS</t>
  </si>
  <si>
    <t>42017</t>
  </si>
  <si>
    <t>33874</t>
  </si>
  <si>
    <t>Montgomery County-Bucks County-Chester County, PA</t>
  </si>
  <si>
    <t>42019</t>
  </si>
  <si>
    <t>CAMBRIA</t>
  </si>
  <si>
    <t>42021</t>
  </si>
  <si>
    <t>27780</t>
  </si>
  <si>
    <t>Johnstown, PA</t>
  </si>
  <si>
    <t>42023</t>
  </si>
  <si>
    <t>42025</t>
  </si>
  <si>
    <t>CENTRE</t>
  </si>
  <si>
    <t>42027</t>
  </si>
  <si>
    <t>44300</t>
  </si>
  <si>
    <t>State College, PA</t>
  </si>
  <si>
    <t>CHESTER</t>
  </si>
  <si>
    <t>42029</t>
  </si>
  <si>
    <t>CLARION</t>
  </si>
  <si>
    <t>42031</t>
  </si>
  <si>
    <t>CLEARFIELD</t>
  </si>
  <si>
    <t>42033</t>
  </si>
  <si>
    <t>42035</t>
  </si>
  <si>
    <t>42037</t>
  </si>
  <si>
    <t>14100</t>
  </si>
  <si>
    <t>Bloomsburg-Berwick, PA</t>
  </si>
  <si>
    <t>42039</t>
  </si>
  <si>
    <t>42041</t>
  </si>
  <si>
    <t>25420</t>
  </si>
  <si>
    <t>Harrisburg-Carlisle, PA</t>
  </si>
  <si>
    <t>DAUPHIN</t>
  </si>
  <si>
    <t>42043</t>
  </si>
  <si>
    <t>42045</t>
  </si>
  <si>
    <t>37964</t>
  </si>
  <si>
    <t>Philadelphia, PA</t>
  </si>
  <si>
    <t>42047</t>
  </si>
  <si>
    <t>42049</t>
  </si>
  <si>
    <t>21500</t>
  </si>
  <si>
    <t>Erie, PA</t>
  </si>
  <si>
    <t>42051</t>
  </si>
  <si>
    <t>FOREST</t>
  </si>
  <si>
    <t>42053</t>
  </si>
  <si>
    <t>42055</t>
  </si>
  <si>
    <t>16540</t>
  </si>
  <si>
    <t>Chambersburg-Waynesboro, PA</t>
  </si>
  <si>
    <t>42057</t>
  </si>
  <si>
    <t>42059</t>
  </si>
  <si>
    <t>HUNTINGDON</t>
  </si>
  <si>
    <t>42061</t>
  </si>
  <si>
    <t>INDIANA</t>
  </si>
  <si>
    <t>42063</t>
  </si>
  <si>
    <t>42065</t>
  </si>
  <si>
    <t>JUNIATA</t>
  </si>
  <si>
    <t>42067</t>
  </si>
  <si>
    <t>LACKAWANNA</t>
  </si>
  <si>
    <t>42069</t>
  </si>
  <si>
    <t>42540</t>
  </si>
  <si>
    <t>Scranton--Wilkes-Barre, PA</t>
  </si>
  <si>
    <t>42071</t>
  </si>
  <si>
    <t>29540</t>
  </si>
  <si>
    <t>Lancaster, PA</t>
  </si>
  <si>
    <t>42073</t>
  </si>
  <si>
    <t>LEBANON</t>
  </si>
  <si>
    <t>42075</t>
  </si>
  <si>
    <t>30140</t>
  </si>
  <si>
    <t>Lebanon, PA</t>
  </si>
  <si>
    <t>LEHIGH</t>
  </si>
  <si>
    <t>42077</t>
  </si>
  <si>
    <t>LUZERNE</t>
  </si>
  <si>
    <t>42079</t>
  </si>
  <si>
    <t>LYCOMING</t>
  </si>
  <si>
    <t>42081</t>
  </si>
  <si>
    <t>48700</t>
  </si>
  <si>
    <t>Williamsport, PA</t>
  </si>
  <si>
    <t>MC KEAN</t>
  </si>
  <si>
    <t>42083</t>
  </si>
  <si>
    <t>42085</t>
  </si>
  <si>
    <t>MIFFLIN</t>
  </si>
  <si>
    <t>42087</t>
  </si>
  <si>
    <t>42089</t>
  </si>
  <si>
    <t>20700</t>
  </si>
  <si>
    <t>East Stroudsburg, PA</t>
  </si>
  <si>
    <t>42091</t>
  </si>
  <si>
    <t>MONTOUR</t>
  </si>
  <si>
    <t>42093</t>
  </si>
  <si>
    <t>42095</t>
  </si>
  <si>
    <t>42097</t>
  </si>
  <si>
    <t>42099</t>
  </si>
  <si>
    <t>PHILADELPHIA</t>
  </si>
  <si>
    <t>42101</t>
  </si>
  <si>
    <t>42103</t>
  </si>
  <si>
    <t>POTTER</t>
  </si>
  <si>
    <t>42105</t>
  </si>
  <si>
    <t>SCHUYLKILL</t>
  </si>
  <si>
    <t>42107</t>
  </si>
  <si>
    <t>SNYDER</t>
  </si>
  <si>
    <t>42109</t>
  </si>
  <si>
    <t>42111</t>
  </si>
  <si>
    <t>42113</t>
  </si>
  <si>
    <t>SUSQUEHANNA</t>
  </si>
  <si>
    <t>42115</t>
  </si>
  <si>
    <t>42117</t>
  </si>
  <si>
    <t>42119</t>
  </si>
  <si>
    <t>VENANGO</t>
  </si>
  <si>
    <t>42121</t>
  </si>
  <si>
    <t>42123</t>
  </si>
  <si>
    <t>42125</t>
  </si>
  <si>
    <t>42127</t>
  </si>
  <si>
    <t>WESTMORELAND</t>
  </si>
  <si>
    <t>42129</t>
  </si>
  <si>
    <t>42131</t>
  </si>
  <si>
    <t>42133</t>
  </si>
  <si>
    <t>49620</t>
  </si>
  <si>
    <t>York-Hanover, PA</t>
  </si>
  <si>
    <t>42990</t>
  </si>
  <si>
    <t>RI</t>
  </si>
  <si>
    <t>44001</t>
  </si>
  <si>
    <t>44003</t>
  </si>
  <si>
    <t>NEWPORT</t>
  </si>
  <si>
    <t>44005</t>
  </si>
  <si>
    <t>PROVIDENCE</t>
  </si>
  <si>
    <t>44007</t>
  </si>
  <si>
    <t>44009</t>
  </si>
  <si>
    <t>44999</t>
  </si>
  <si>
    <t>ABBEVILLE</t>
  </si>
  <si>
    <t>SC</t>
  </si>
  <si>
    <t>45001</t>
  </si>
  <si>
    <t>AIKEN</t>
  </si>
  <si>
    <t>45003</t>
  </si>
  <si>
    <t>ALLENDALE</t>
  </si>
  <si>
    <t>45005</t>
  </si>
  <si>
    <t>45007</t>
  </si>
  <si>
    <t>24860</t>
  </si>
  <si>
    <t>Greenville-Anderson, SC</t>
  </si>
  <si>
    <t>BAMBERG</t>
  </si>
  <si>
    <t>45009</t>
  </si>
  <si>
    <t>BARNWELL</t>
  </si>
  <si>
    <t>45011</t>
  </si>
  <si>
    <t>45013</t>
  </si>
  <si>
    <t>25940</t>
  </si>
  <si>
    <t>Hilton Head Island-Bluffton, SC</t>
  </si>
  <si>
    <t>BERKELEY</t>
  </si>
  <si>
    <t>45015</t>
  </si>
  <si>
    <t>16700</t>
  </si>
  <si>
    <t>Charleston-North Charleston, SC</t>
  </si>
  <si>
    <t>45017</t>
  </si>
  <si>
    <t>17900</t>
  </si>
  <si>
    <t>Columbia, SC</t>
  </si>
  <si>
    <t>CHARLESTON</t>
  </si>
  <si>
    <t>45019</t>
  </si>
  <si>
    <t>45021</t>
  </si>
  <si>
    <t>45023</t>
  </si>
  <si>
    <t>CHESTERFIELD</t>
  </si>
  <si>
    <t>45025</t>
  </si>
  <si>
    <t>CLARENDON</t>
  </si>
  <si>
    <t>45027</t>
  </si>
  <si>
    <t>44940</t>
  </si>
  <si>
    <t>Sumter, SC</t>
  </si>
  <si>
    <t>COLLETON</t>
  </si>
  <si>
    <t>45029</t>
  </si>
  <si>
    <t>DARLINGTON</t>
  </si>
  <si>
    <t>45031</t>
  </si>
  <si>
    <t>22500</t>
  </si>
  <si>
    <t>Florence, SC</t>
  </si>
  <si>
    <t>DILLON</t>
  </si>
  <si>
    <t>45033</t>
  </si>
  <si>
    <t>45035</t>
  </si>
  <si>
    <t>EDGEFIELD</t>
  </si>
  <si>
    <t>45037</t>
  </si>
  <si>
    <t>45039</t>
  </si>
  <si>
    <t>FLORENCE</t>
  </si>
  <si>
    <t>45041</t>
  </si>
  <si>
    <t>GEORGETOWN</t>
  </si>
  <si>
    <t>45043</t>
  </si>
  <si>
    <t>GREENVILLE</t>
  </si>
  <si>
    <t>45045</t>
  </si>
  <si>
    <t>45047</t>
  </si>
  <si>
    <t>HAMPTON</t>
  </si>
  <si>
    <t>45049</t>
  </si>
  <si>
    <t>HORRY</t>
  </si>
  <si>
    <t>45051</t>
  </si>
  <si>
    <t>45053</t>
  </si>
  <si>
    <t>KERSHAW</t>
  </si>
  <si>
    <t>45055</t>
  </si>
  <si>
    <t>45057</t>
  </si>
  <si>
    <t>45059</t>
  </si>
  <si>
    <t>45061</t>
  </si>
  <si>
    <t>LEXINGTON</t>
  </si>
  <si>
    <t>45063</t>
  </si>
  <si>
    <t>MCCORMICK</t>
  </si>
  <si>
    <t>45065</t>
  </si>
  <si>
    <t>45067</t>
  </si>
  <si>
    <t>MARLBORO</t>
  </si>
  <si>
    <t>45069</t>
  </si>
  <si>
    <t>NEWBERRY</t>
  </si>
  <si>
    <t>45071</t>
  </si>
  <si>
    <t>45073</t>
  </si>
  <si>
    <t>ORANGEBURG</t>
  </si>
  <si>
    <t>45075</t>
  </si>
  <si>
    <t>45077</t>
  </si>
  <si>
    <t>45079</t>
  </si>
  <si>
    <t>SALUDA</t>
  </si>
  <si>
    <t>45081</t>
  </si>
  <si>
    <t>SPARTANBURG</t>
  </si>
  <si>
    <t>45083</t>
  </si>
  <si>
    <t>43900</t>
  </si>
  <si>
    <t>Spartanburg, SC</t>
  </si>
  <si>
    <t>45085</t>
  </si>
  <si>
    <t>45087</t>
  </si>
  <si>
    <t>WILLIAMSBURG</t>
  </si>
  <si>
    <t>45089</t>
  </si>
  <si>
    <t>45091</t>
  </si>
  <si>
    <t>45990</t>
  </si>
  <si>
    <t>AURORA</t>
  </si>
  <si>
    <t>SD</t>
  </si>
  <si>
    <t>46003</t>
  </si>
  <si>
    <t>BEADLE</t>
  </si>
  <si>
    <t>46005</t>
  </si>
  <si>
    <t>BENNETT</t>
  </si>
  <si>
    <t>46007</t>
  </si>
  <si>
    <t>BON HOMME</t>
  </si>
  <si>
    <t>46009</t>
  </si>
  <si>
    <t>BROOKINGS</t>
  </si>
  <si>
    <t>46011</t>
  </si>
  <si>
    <t>46013</t>
  </si>
  <si>
    <t>BRULE</t>
  </si>
  <si>
    <t>46015</t>
  </si>
  <si>
    <t>46017</t>
  </si>
  <si>
    <t>46019</t>
  </si>
  <si>
    <t>46021</t>
  </si>
  <si>
    <t>CHARLES MIX</t>
  </si>
  <si>
    <t>46023</t>
  </si>
  <si>
    <t>46025</t>
  </si>
  <si>
    <t>46027</t>
  </si>
  <si>
    <t>CODINGTON</t>
  </si>
  <si>
    <t>46029</t>
  </si>
  <si>
    <t>CORSON</t>
  </si>
  <si>
    <t>46031</t>
  </si>
  <si>
    <t>46033</t>
  </si>
  <si>
    <t>DAVISON</t>
  </si>
  <si>
    <t>46035</t>
  </si>
  <si>
    <t>DAY</t>
  </si>
  <si>
    <t>46037</t>
  </si>
  <si>
    <t>46039</t>
  </si>
  <si>
    <t>46041</t>
  </si>
  <si>
    <t>46043</t>
  </si>
  <si>
    <t>EDMUNDS</t>
  </si>
  <si>
    <t>46045</t>
  </si>
  <si>
    <t>FALL RIVER</t>
  </si>
  <si>
    <t>46047</t>
  </si>
  <si>
    <t>FAULK</t>
  </si>
  <si>
    <t>46049</t>
  </si>
  <si>
    <t>46051</t>
  </si>
  <si>
    <t>GREGORY</t>
  </si>
  <si>
    <t>46053</t>
  </si>
  <si>
    <t>HAAKON</t>
  </si>
  <si>
    <t>46055</t>
  </si>
  <si>
    <t>HAMLIN</t>
  </si>
  <si>
    <t>46057</t>
  </si>
  <si>
    <t>HAND</t>
  </si>
  <si>
    <t>46059</t>
  </si>
  <si>
    <t>HANSON</t>
  </si>
  <si>
    <t>46061</t>
  </si>
  <si>
    <t>46063</t>
  </si>
  <si>
    <t>46065</t>
  </si>
  <si>
    <t>HUTCHINSON</t>
  </si>
  <si>
    <t>46067</t>
  </si>
  <si>
    <t>46069</t>
  </si>
  <si>
    <t>46071</t>
  </si>
  <si>
    <t>JERAULD</t>
  </si>
  <si>
    <t>46073</t>
  </si>
  <si>
    <t>46075</t>
  </si>
  <si>
    <t>KINGSBURY</t>
  </si>
  <si>
    <t>46077</t>
  </si>
  <si>
    <t>46079</t>
  </si>
  <si>
    <t>46081</t>
  </si>
  <si>
    <t>46083</t>
  </si>
  <si>
    <t>43620</t>
  </si>
  <si>
    <t>Sioux Falls, SD</t>
  </si>
  <si>
    <t>LYMAN</t>
  </si>
  <si>
    <t>46085</t>
  </si>
  <si>
    <t>MC COOK</t>
  </si>
  <si>
    <t>46087</t>
  </si>
  <si>
    <t>46089</t>
  </si>
  <si>
    <t>46091</t>
  </si>
  <si>
    <t>46093</t>
  </si>
  <si>
    <t>39660</t>
  </si>
  <si>
    <t>Rapid City, SD</t>
  </si>
  <si>
    <t>MELLETTE</t>
  </si>
  <si>
    <t>46095</t>
  </si>
  <si>
    <t>MINER</t>
  </si>
  <si>
    <t>46097</t>
  </si>
  <si>
    <t>MINNEHAHA</t>
  </si>
  <si>
    <t>46099</t>
  </si>
  <si>
    <t>MOODY</t>
  </si>
  <si>
    <t>46101</t>
  </si>
  <si>
    <t>46103</t>
  </si>
  <si>
    <t>46105</t>
  </si>
  <si>
    <t>46107</t>
  </si>
  <si>
    <t>ROBERTS</t>
  </si>
  <si>
    <t>46109</t>
  </si>
  <si>
    <t>SANBORN</t>
  </si>
  <si>
    <t>46111</t>
  </si>
  <si>
    <t>SPINK</t>
  </si>
  <si>
    <t>46115</t>
  </si>
  <si>
    <t>STANLEY</t>
  </si>
  <si>
    <t>46117</t>
  </si>
  <si>
    <t>SULLY</t>
  </si>
  <si>
    <t>46119</t>
  </si>
  <si>
    <t>46121</t>
  </si>
  <si>
    <t>TRIPP</t>
  </si>
  <si>
    <t>46123</t>
  </si>
  <si>
    <t>46125</t>
  </si>
  <si>
    <t>46127</t>
  </si>
  <si>
    <t>WALWORTH</t>
  </si>
  <si>
    <t>46129</t>
  </si>
  <si>
    <t>YANKTON</t>
  </si>
  <si>
    <t>46135</t>
  </si>
  <si>
    <t>ZIEBACH</t>
  </si>
  <si>
    <t>46137</t>
  </si>
  <si>
    <t>46990</t>
  </si>
  <si>
    <t>TN</t>
  </si>
  <si>
    <t>47001</t>
  </si>
  <si>
    <t>28940</t>
  </si>
  <si>
    <t>Knoxville, TN</t>
  </si>
  <si>
    <t>47003</t>
  </si>
  <si>
    <t>47005</t>
  </si>
  <si>
    <t>BLEDSOE</t>
  </si>
  <si>
    <t>47007</t>
  </si>
  <si>
    <t>47009</t>
  </si>
  <si>
    <t>47011</t>
  </si>
  <si>
    <t>17420</t>
  </si>
  <si>
    <t>Cleveland, TN</t>
  </si>
  <si>
    <t>47013</t>
  </si>
  <si>
    <t>CANNON</t>
  </si>
  <si>
    <t>47015</t>
  </si>
  <si>
    <t>34980</t>
  </si>
  <si>
    <t>Nashville-Davidson--Murfreesboro--Franklin, TN</t>
  </si>
  <si>
    <t>47017</t>
  </si>
  <si>
    <t>47019</t>
  </si>
  <si>
    <t>27740</t>
  </si>
  <si>
    <t>Johnson City, TN</t>
  </si>
  <si>
    <t>CHEATHAM</t>
  </si>
  <si>
    <t>47021</t>
  </si>
  <si>
    <t>47023</t>
  </si>
  <si>
    <t>27180</t>
  </si>
  <si>
    <t>Jackson, TN</t>
  </si>
  <si>
    <t>47025</t>
  </si>
  <si>
    <t>47027</t>
  </si>
  <si>
    <t>COCKE</t>
  </si>
  <si>
    <t>47029</t>
  </si>
  <si>
    <t>47031</t>
  </si>
  <si>
    <t>CROCKETT</t>
  </si>
  <si>
    <t>47033</t>
  </si>
  <si>
    <t>47035</t>
  </si>
  <si>
    <t>47037</t>
  </si>
  <si>
    <t>47039</t>
  </si>
  <si>
    <t>47041</t>
  </si>
  <si>
    <t>DICKSON</t>
  </si>
  <si>
    <t>47043</t>
  </si>
  <si>
    <t>DYER</t>
  </si>
  <si>
    <t>47045</t>
  </si>
  <si>
    <t>47047</t>
  </si>
  <si>
    <t>FENTRESS</t>
  </si>
  <si>
    <t>47049</t>
  </si>
  <si>
    <t>47051</t>
  </si>
  <si>
    <t>47053</t>
  </si>
  <si>
    <t>GILES</t>
  </si>
  <si>
    <t>47055</t>
  </si>
  <si>
    <t>GRAINGER</t>
  </si>
  <si>
    <t>47057</t>
  </si>
  <si>
    <t>34100</t>
  </si>
  <si>
    <t>Morristown, TN</t>
  </si>
  <si>
    <t>47059</t>
  </si>
  <si>
    <t>47061</t>
  </si>
  <si>
    <t>HAMBLEN</t>
  </si>
  <si>
    <t>47063</t>
  </si>
  <si>
    <t>47065</t>
  </si>
  <si>
    <t>47067</t>
  </si>
  <si>
    <t>HARDEMAN</t>
  </si>
  <si>
    <t>47069</t>
  </si>
  <si>
    <t>47071</t>
  </si>
  <si>
    <t>HAWKINS</t>
  </si>
  <si>
    <t>47073</t>
  </si>
  <si>
    <t>28700</t>
  </si>
  <si>
    <t>Kingsport-Bristol, TN-VA</t>
  </si>
  <si>
    <t>47075</t>
  </si>
  <si>
    <t>47077</t>
  </si>
  <si>
    <t>47079</t>
  </si>
  <si>
    <t>47081</t>
  </si>
  <si>
    <t>47083</t>
  </si>
  <si>
    <t>47085</t>
  </si>
  <si>
    <t>47087</t>
  </si>
  <si>
    <t>47089</t>
  </si>
  <si>
    <t>47091</t>
  </si>
  <si>
    <t>47093</t>
  </si>
  <si>
    <t>47095</t>
  </si>
  <si>
    <t>47097</t>
  </si>
  <si>
    <t>47099</t>
  </si>
  <si>
    <t>47101</t>
  </si>
  <si>
    <t>47103</t>
  </si>
  <si>
    <t>LOUDON</t>
  </si>
  <si>
    <t>47105</t>
  </si>
  <si>
    <t>MC MINN</t>
  </si>
  <si>
    <t>47107</t>
  </si>
  <si>
    <t>MC NAIRY</t>
  </si>
  <si>
    <t>47109</t>
  </si>
  <si>
    <t>47111</t>
  </si>
  <si>
    <t>47113</t>
  </si>
  <si>
    <t>47115</t>
  </si>
  <si>
    <t>47117</t>
  </si>
  <si>
    <t>MAURY</t>
  </si>
  <si>
    <t>47119</t>
  </si>
  <si>
    <t>47121</t>
  </si>
  <si>
    <t>47123</t>
  </si>
  <si>
    <t>47125</t>
  </si>
  <si>
    <t>47127</t>
  </si>
  <si>
    <t>47129</t>
  </si>
  <si>
    <t>OBION</t>
  </si>
  <si>
    <t>47131</t>
  </si>
  <si>
    <t>OVERTON</t>
  </si>
  <si>
    <t>47133</t>
  </si>
  <si>
    <t>47135</t>
  </si>
  <si>
    <t>PICKETT</t>
  </si>
  <si>
    <t>47137</t>
  </si>
  <si>
    <t>47139</t>
  </si>
  <si>
    <t>47141</t>
  </si>
  <si>
    <t>RHEA</t>
  </si>
  <si>
    <t>47143</t>
  </si>
  <si>
    <t>ROANE</t>
  </si>
  <si>
    <t>47145</t>
  </si>
  <si>
    <t>47147</t>
  </si>
  <si>
    <t>47149</t>
  </si>
  <si>
    <t>47151</t>
  </si>
  <si>
    <t>SEQUATCHIE</t>
  </si>
  <si>
    <t>47153</t>
  </si>
  <si>
    <t>47155</t>
  </si>
  <si>
    <t>47157</t>
  </si>
  <si>
    <t>47159</t>
  </si>
  <si>
    <t>47161</t>
  </si>
  <si>
    <t>47163</t>
  </si>
  <si>
    <t>47165</t>
  </si>
  <si>
    <t>47167</t>
  </si>
  <si>
    <t>TROUSDALE</t>
  </si>
  <si>
    <t>47169</t>
  </si>
  <si>
    <t>UNICOI</t>
  </si>
  <si>
    <t>47171</t>
  </si>
  <si>
    <t>47173</t>
  </si>
  <si>
    <t>47175</t>
  </si>
  <si>
    <t>47177</t>
  </si>
  <si>
    <t>47179</t>
  </si>
  <si>
    <t>47181</t>
  </si>
  <si>
    <t>WEAKLEY</t>
  </si>
  <si>
    <t>47183</t>
  </si>
  <si>
    <t>47185</t>
  </si>
  <si>
    <t>47187</t>
  </si>
  <si>
    <t>47189</t>
  </si>
  <si>
    <t>47990</t>
  </si>
  <si>
    <t>TX</t>
  </si>
  <si>
    <t>48001</t>
  </si>
  <si>
    <t>ANDREWS</t>
  </si>
  <si>
    <t>48003</t>
  </si>
  <si>
    <t>ANGELINA</t>
  </si>
  <si>
    <t>48005</t>
  </si>
  <si>
    <t>ARANSAS</t>
  </si>
  <si>
    <t>48007</t>
  </si>
  <si>
    <t>ARCHER</t>
  </si>
  <si>
    <t>48009</t>
  </si>
  <si>
    <t>48660</t>
  </si>
  <si>
    <t>Wichita Falls, TX</t>
  </si>
  <si>
    <t>48011</t>
  </si>
  <si>
    <t>11100</t>
  </si>
  <si>
    <t>Amarillo, TX</t>
  </si>
  <si>
    <t>ATASCOSA</t>
  </si>
  <si>
    <t>48013</t>
  </si>
  <si>
    <t>41700</t>
  </si>
  <si>
    <t>San Antonio-New Braunfels, TX</t>
  </si>
  <si>
    <t>AUSTIN</t>
  </si>
  <si>
    <t>48015</t>
  </si>
  <si>
    <t>26420</t>
  </si>
  <si>
    <t>Houston-The Woodlands-Sugar Land, TX</t>
  </si>
  <si>
    <t>BAILEY</t>
  </si>
  <si>
    <t>48017</t>
  </si>
  <si>
    <t>BANDERA</t>
  </si>
  <si>
    <t>48019</t>
  </si>
  <si>
    <t>BASTROP</t>
  </si>
  <si>
    <t>48021</t>
  </si>
  <si>
    <t>12420</t>
  </si>
  <si>
    <t>Austin-Round Rock-Georgetown, TX</t>
  </si>
  <si>
    <t>BAYLOR</t>
  </si>
  <si>
    <t>48023</t>
  </si>
  <si>
    <t>BEE</t>
  </si>
  <si>
    <t>48025</t>
  </si>
  <si>
    <t>48027</t>
  </si>
  <si>
    <t>28660</t>
  </si>
  <si>
    <t>Killeen-Temple, TX</t>
  </si>
  <si>
    <t>BEXAR</t>
  </si>
  <si>
    <t>48029</t>
  </si>
  <si>
    <t>BLANCO</t>
  </si>
  <si>
    <t>48031</t>
  </si>
  <si>
    <t>BORDEN</t>
  </si>
  <si>
    <t>48033</t>
  </si>
  <si>
    <t>BOSQUE</t>
  </si>
  <si>
    <t>48035</t>
  </si>
  <si>
    <t>BOWIE</t>
  </si>
  <si>
    <t>48037</t>
  </si>
  <si>
    <t>BRAZORIA</t>
  </si>
  <si>
    <t>48039</t>
  </si>
  <si>
    <t>BRAZOS</t>
  </si>
  <si>
    <t>48041</t>
  </si>
  <si>
    <t>17780</t>
  </si>
  <si>
    <t>College Station-Bryan, TX</t>
  </si>
  <si>
    <t>BREWSTER</t>
  </si>
  <si>
    <t>48043</t>
  </si>
  <si>
    <t>BRISCOE</t>
  </si>
  <si>
    <t>48045</t>
  </si>
  <si>
    <t>48047</t>
  </si>
  <si>
    <t>48049</t>
  </si>
  <si>
    <t>BURLESON</t>
  </si>
  <si>
    <t>48051</t>
  </si>
  <si>
    <t>BURNET</t>
  </si>
  <si>
    <t>48053</t>
  </si>
  <si>
    <t>48055</t>
  </si>
  <si>
    <t>48057</t>
  </si>
  <si>
    <t>CALLAHAN</t>
  </si>
  <si>
    <t>48059</t>
  </si>
  <si>
    <t>10180</t>
  </si>
  <si>
    <t>Abilene, TX</t>
  </si>
  <si>
    <t>48061</t>
  </si>
  <si>
    <t>15180</t>
  </si>
  <si>
    <t>Brownsville-Harlingen, TX</t>
  </si>
  <si>
    <t>CAMP</t>
  </si>
  <si>
    <t>48063</t>
  </si>
  <si>
    <t>CARSON</t>
  </si>
  <si>
    <t>48065</t>
  </si>
  <si>
    <t>48067</t>
  </si>
  <si>
    <t>CASTRO</t>
  </si>
  <si>
    <t>48069</t>
  </si>
  <si>
    <t>48071</t>
  </si>
  <si>
    <t>48073</t>
  </si>
  <si>
    <t>CHILDRESS</t>
  </si>
  <si>
    <t>48075</t>
  </si>
  <si>
    <t>48077</t>
  </si>
  <si>
    <t>COCHRAN</t>
  </si>
  <si>
    <t>48079</t>
  </si>
  <si>
    <t>COKE</t>
  </si>
  <si>
    <t>48081</t>
  </si>
  <si>
    <t>COLEMAN</t>
  </si>
  <si>
    <t>48083</t>
  </si>
  <si>
    <t>COLLIN</t>
  </si>
  <si>
    <t>48085</t>
  </si>
  <si>
    <t>19124</t>
  </si>
  <si>
    <t>Dallas-Plano-Irving, TX</t>
  </si>
  <si>
    <t>COLLINGSWORTH</t>
  </si>
  <si>
    <t>48087</t>
  </si>
  <si>
    <t>COLORADO</t>
  </si>
  <si>
    <t>48089</t>
  </si>
  <si>
    <t>COMAL</t>
  </si>
  <si>
    <t>48091</t>
  </si>
  <si>
    <t>48093</t>
  </si>
  <si>
    <t>CONCHO</t>
  </si>
  <si>
    <t>48095</t>
  </si>
  <si>
    <t>COOKE</t>
  </si>
  <si>
    <t>48097</t>
  </si>
  <si>
    <t>CORYELL</t>
  </si>
  <si>
    <t>48099</t>
  </si>
  <si>
    <t>COTTLE</t>
  </si>
  <si>
    <t>48101</t>
  </si>
  <si>
    <t>CRANE</t>
  </si>
  <si>
    <t>48103</t>
  </si>
  <si>
    <t>48105</t>
  </si>
  <si>
    <t>CROSBY</t>
  </si>
  <si>
    <t>48107</t>
  </si>
  <si>
    <t>31180</t>
  </si>
  <si>
    <t>Lubbock, TX</t>
  </si>
  <si>
    <t>CULBERSON</t>
  </si>
  <si>
    <t>48109</t>
  </si>
  <si>
    <t>DALLAM</t>
  </si>
  <si>
    <t>48111</t>
  </si>
  <si>
    <t>48113</t>
  </si>
  <si>
    <t>48115</t>
  </si>
  <si>
    <t>DEAF SMITH</t>
  </si>
  <si>
    <t>48117</t>
  </si>
  <si>
    <t>48119</t>
  </si>
  <si>
    <t>DENTON</t>
  </si>
  <si>
    <t>48121</t>
  </si>
  <si>
    <t>48123</t>
  </si>
  <si>
    <t>DICKENS</t>
  </si>
  <si>
    <t>48125</t>
  </si>
  <si>
    <t>DIMMIT</t>
  </si>
  <si>
    <t>48127</t>
  </si>
  <si>
    <t>DONLEY</t>
  </si>
  <si>
    <t>48129</t>
  </si>
  <si>
    <t>48131</t>
  </si>
  <si>
    <t>EASTLAND</t>
  </si>
  <si>
    <t>48133</t>
  </si>
  <si>
    <t>ECTOR</t>
  </si>
  <si>
    <t>48135</t>
  </si>
  <si>
    <t>36220</t>
  </si>
  <si>
    <t>Odessa, TX</t>
  </si>
  <si>
    <t>48137</t>
  </si>
  <si>
    <t>48139</t>
  </si>
  <si>
    <t>48141</t>
  </si>
  <si>
    <t>21340</t>
  </si>
  <si>
    <t>El Paso, TX</t>
  </si>
  <si>
    <t>ERATH</t>
  </si>
  <si>
    <t>48143</t>
  </si>
  <si>
    <t>FALLS</t>
  </si>
  <si>
    <t>48145</t>
  </si>
  <si>
    <t>47380</t>
  </si>
  <si>
    <t>Waco, TX</t>
  </si>
  <si>
    <t>48147</t>
  </si>
  <si>
    <t>48149</t>
  </si>
  <si>
    <t>FISHER</t>
  </si>
  <si>
    <t>48151</t>
  </si>
  <si>
    <t>48153</t>
  </si>
  <si>
    <t>FOARD</t>
  </si>
  <si>
    <t>48155</t>
  </si>
  <si>
    <t>FORT BEND</t>
  </si>
  <si>
    <t>48157</t>
  </si>
  <si>
    <t>48159</t>
  </si>
  <si>
    <t>FREESTONE</t>
  </si>
  <si>
    <t>48161</t>
  </si>
  <si>
    <t>FRIO</t>
  </si>
  <si>
    <t>48163</t>
  </si>
  <si>
    <t>GAINES</t>
  </si>
  <si>
    <t>48165</t>
  </si>
  <si>
    <t>GALVESTON</t>
  </si>
  <si>
    <t>48167</t>
  </si>
  <si>
    <t>GARZA</t>
  </si>
  <si>
    <t>48169</t>
  </si>
  <si>
    <t>GILLESPIE</t>
  </si>
  <si>
    <t>48171</t>
  </si>
  <si>
    <t>GLASSCOCK</t>
  </si>
  <si>
    <t>48173</t>
  </si>
  <si>
    <t>GOLIAD</t>
  </si>
  <si>
    <t>48175</t>
  </si>
  <si>
    <t>47020</t>
  </si>
  <si>
    <t>Victoria, TX</t>
  </si>
  <si>
    <t>GONZALES</t>
  </si>
  <si>
    <t>48177</t>
  </si>
  <si>
    <t>48179</t>
  </si>
  <si>
    <t>48181</t>
  </si>
  <si>
    <t>43300</t>
  </si>
  <si>
    <t>Sherman-Denison, TX</t>
  </si>
  <si>
    <t>GREGG</t>
  </si>
  <si>
    <t>48183</t>
  </si>
  <si>
    <t>30980</t>
  </si>
  <si>
    <t>Longview, TX</t>
  </si>
  <si>
    <t>GRIMES</t>
  </si>
  <si>
    <t>48185</t>
  </si>
  <si>
    <t>48187</t>
  </si>
  <si>
    <t>48189</t>
  </si>
  <si>
    <t>48191</t>
  </si>
  <si>
    <t>48193</t>
  </si>
  <si>
    <t>HANSFORD</t>
  </si>
  <si>
    <t>48195</t>
  </si>
  <si>
    <t>48197</t>
  </si>
  <si>
    <t>48199</t>
  </si>
  <si>
    <t>13140</t>
  </si>
  <si>
    <t>Beaumont-Port Arthur, TX</t>
  </si>
  <si>
    <t>48201</t>
  </si>
  <si>
    <t>48203</t>
  </si>
  <si>
    <t>HARTLEY</t>
  </si>
  <si>
    <t>48205</t>
  </si>
  <si>
    <t>48207</t>
  </si>
  <si>
    <t>HAYS</t>
  </si>
  <si>
    <t>48209</t>
  </si>
  <si>
    <t>HEMPHILL</t>
  </si>
  <si>
    <t>48211</t>
  </si>
  <si>
    <t>48213</t>
  </si>
  <si>
    <t>48215</t>
  </si>
  <si>
    <t>32580</t>
  </si>
  <si>
    <t>McAllen-Edinburg-Mission, TX</t>
  </si>
  <si>
    <t>48217</t>
  </si>
  <si>
    <t>HOCKLEY</t>
  </si>
  <si>
    <t>48219</t>
  </si>
  <si>
    <t>HOOD</t>
  </si>
  <si>
    <t>48221</t>
  </si>
  <si>
    <t>48223</t>
  </si>
  <si>
    <t>48225</t>
  </si>
  <si>
    <t>48227</t>
  </si>
  <si>
    <t>HUDSPETH</t>
  </si>
  <si>
    <t>48229</t>
  </si>
  <si>
    <t>HUNT</t>
  </si>
  <si>
    <t>48231</t>
  </si>
  <si>
    <t>48233</t>
  </si>
  <si>
    <t>IRION</t>
  </si>
  <si>
    <t>48235</t>
  </si>
  <si>
    <t>41660</t>
  </si>
  <si>
    <t>San Angelo, TX</t>
  </si>
  <si>
    <t>JACK</t>
  </si>
  <si>
    <t>48237</t>
  </si>
  <si>
    <t>48239</t>
  </si>
  <si>
    <t>48241</t>
  </si>
  <si>
    <t>48243</t>
  </si>
  <si>
    <t>48245</t>
  </si>
  <si>
    <t>JIM HOGG</t>
  </si>
  <si>
    <t>48247</t>
  </si>
  <si>
    <t>JIM WELLS</t>
  </si>
  <si>
    <t>48249</t>
  </si>
  <si>
    <t>48251</t>
  </si>
  <si>
    <t>23104</t>
  </si>
  <si>
    <t>Fort Worth-Arlington-Grapevine, TX</t>
  </si>
  <si>
    <t>48253</t>
  </si>
  <si>
    <t>KARNES</t>
  </si>
  <si>
    <t>48255</t>
  </si>
  <si>
    <t>KAUFMAN</t>
  </si>
  <si>
    <t>48257</t>
  </si>
  <si>
    <t>48259</t>
  </si>
  <si>
    <t>KENEDY</t>
  </si>
  <si>
    <t>48261</t>
  </si>
  <si>
    <t>48263</t>
  </si>
  <si>
    <t>KERR</t>
  </si>
  <si>
    <t>48265</t>
  </si>
  <si>
    <t>KIMBLE</t>
  </si>
  <si>
    <t>48267</t>
  </si>
  <si>
    <t>KING</t>
  </si>
  <si>
    <t>48269</t>
  </si>
  <si>
    <t>KINNEY</t>
  </si>
  <si>
    <t>48271</t>
  </si>
  <si>
    <t>KLEBERG</t>
  </si>
  <si>
    <t>48273</t>
  </si>
  <si>
    <t>48275</t>
  </si>
  <si>
    <t>48277</t>
  </si>
  <si>
    <t>LAMB</t>
  </si>
  <si>
    <t>48279</t>
  </si>
  <si>
    <t>LAMPASAS</t>
  </si>
  <si>
    <t>48281</t>
  </si>
  <si>
    <t>48283</t>
  </si>
  <si>
    <t>LAVACA</t>
  </si>
  <si>
    <t>48285</t>
  </si>
  <si>
    <t>48287</t>
  </si>
  <si>
    <t>48289</t>
  </si>
  <si>
    <t>48291</t>
  </si>
  <si>
    <t>48293</t>
  </si>
  <si>
    <t>LIPSCOMB</t>
  </si>
  <si>
    <t>48295</t>
  </si>
  <si>
    <t>LIVE OAK</t>
  </si>
  <si>
    <t>48297</t>
  </si>
  <si>
    <t>LLANO</t>
  </si>
  <si>
    <t>48299</t>
  </si>
  <si>
    <t>LOVING</t>
  </si>
  <si>
    <t>48301</t>
  </si>
  <si>
    <t>LUBBOCK</t>
  </si>
  <si>
    <t>48303</t>
  </si>
  <si>
    <t>LYNN</t>
  </si>
  <si>
    <t>48305</t>
  </si>
  <si>
    <t>MC CULLOCH</t>
  </si>
  <si>
    <t>48307</t>
  </si>
  <si>
    <t>MC LENNAN</t>
  </si>
  <si>
    <t>48309</t>
  </si>
  <si>
    <t>MC MULLEN</t>
  </si>
  <si>
    <t>48311</t>
  </si>
  <si>
    <t>48313</t>
  </si>
  <si>
    <t>48315</t>
  </si>
  <si>
    <t>48317</t>
  </si>
  <si>
    <t>33260</t>
  </si>
  <si>
    <t>Midland, TX</t>
  </si>
  <si>
    <t>48319</t>
  </si>
  <si>
    <t>MATAGORDA</t>
  </si>
  <si>
    <t>48321</t>
  </si>
  <si>
    <t>MAVERICK</t>
  </si>
  <si>
    <t>48323</t>
  </si>
  <si>
    <t>48325</t>
  </si>
  <si>
    <t>48327</t>
  </si>
  <si>
    <t>48329</t>
  </si>
  <si>
    <t>MILAM</t>
  </si>
  <si>
    <t>48331</t>
  </si>
  <si>
    <t>48333</t>
  </si>
  <si>
    <t>48335</t>
  </si>
  <si>
    <t>MONTAGUE</t>
  </si>
  <si>
    <t>48337</t>
  </si>
  <si>
    <t>48339</t>
  </si>
  <si>
    <t>48341</t>
  </si>
  <si>
    <t>48343</t>
  </si>
  <si>
    <t>MOTLEY</t>
  </si>
  <si>
    <t>48345</t>
  </si>
  <si>
    <t>NACOGDOCHES</t>
  </si>
  <si>
    <t>48347</t>
  </si>
  <si>
    <t>NAVARRO</t>
  </si>
  <si>
    <t>48349</t>
  </si>
  <si>
    <t>48351</t>
  </si>
  <si>
    <t>NOLAN</t>
  </si>
  <si>
    <t>48353</t>
  </si>
  <si>
    <t>NUECES</t>
  </si>
  <si>
    <t>48355</t>
  </si>
  <si>
    <t>18580</t>
  </si>
  <si>
    <t>Corpus Christi, TX</t>
  </si>
  <si>
    <t>OCHILTREE</t>
  </si>
  <si>
    <t>48357</t>
  </si>
  <si>
    <t>48359</t>
  </si>
  <si>
    <t>48361</t>
  </si>
  <si>
    <t>PALO PINTO</t>
  </si>
  <si>
    <t>48363</t>
  </si>
  <si>
    <t>48365</t>
  </si>
  <si>
    <t>PARKER</t>
  </si>
  <si>
    <t>48367</t>
  </si>
  <si>
    <t>PARMER</t>
  </si>
  <si>
    <t>48369</t>
  </si>
  <si>
    <t>PECOS</t>
  </si>
  <si>
    <t>48371</t>
  </si>
  <si>
    <t>48373</t>
  </si>
  <si>
    <t>48375</t>
  </si>
  <si>
    <t>PRESIDIO</t>
  </si>
  <si>
    <t>48377</t>
  </si>
  <si>
    <t>RAINS</t>
  </si>
  <si>
    <t>48379</t>
  </si>
  <si>
    <t>RANDALL</t>
  </si>
  <si>
    <t>48381</t>
  </si>
  <si>
    <t>REAGAN</t>
  </si>
  <si>
    <t>48383</t>
  </si>
  <si>
    <t>REAL</t>
  </si>
  <si>
    <t>48385</t>
  </si>
  <si>
    <t>48387</t>
  </si>
  <si>
    <t>REEVES</t>
  </si>
  <si>
    <t>48389</t>
  </si>
  <si>
    <t>REFUGIO</t>
  </si>
  <si>
    <t>48391</t>
  </si>
  <si>
    <t>48393</t>
  </si>
  <si>
    <t>48395</t>
  </si>
  <si>
    <t>ROCKWALL</t>
  </si>
  <si>
    <t>48397</t>
  </si>
  <si>
    <t>RUNNELS</t>
  </si>
  <si>
    <t>48399</t>
  </si>
  <si>
    <t>RUSK</t>
  </si>
  <si>
    <t>48401</t>
  </si>
  <si>
    <t>48403</t>
  </si>
  <si>
    <t>SAN AUGUSTINE</t>
  </si>
  <si>
    <t>48405</t>
  </si>
  <si>
    <t>SAN JACINTO</t>
  </si>
  <si>
    <t>48407</t>
  </si>
  <si>
    <t>SAN PATRICIO</t>
  </si>
  <si>
    <t>48409</t>
  </si>
  <si>
    <t>SAN SABA</t>
  </si>
  <si>
    <t>48411</t>
  </si>
  <si>
    <t>SCHLEICHER</t>
  </si>
  <si>
    <t>48413</t>
  </si>
  <si>
    <t>SCURRY</t>
  </si>
  <si>
    <t>48415</t>
  </si>
  <si>
    <t>SHACKELFORD</t>
  </si>
  <si>
    <t>48417</t>
  </si>
  <si>
    <t>48419</t>
  </si>
  <si>
    <t>48421</t>
  </si>
  <si>
    <t>48423</t>
  </si>
  <si>
    <t>46340</t>
  </si>
  <si>
    <t>Tyler, TX</t>
  </si>
  <si>
    <t>SOMERVELL</t>
  </si>
  <si>
    <t>48425</t>
  </si>
  <si>
    <t>STARR</t>
  </si>
  <si>
    <t>48427</t>
  </si>
  <si>
    <t>48429</t>
  </si>
  <si>
    <t>STERLING</t>
  </si>
  <si>
    <t>48431</t>
  </si>
  <si>
    <t>STONEWALL</t>
  </si>
  <si>
    <t>48433</t>
  </si>
  <si>
    <t>SUTTON</t>
  </si>
  <si>
    <t>48435</t>
  </si>
  <si>
    <t>SWISHER</t>
  </si>
  <si>
    <t>48437</t>
  </si>
  <si>
    <t>TARRANT</t>
  </si>
  <si>
    <t>48439</t>
  </si>
  <si>
    <t>48441</t>
  </si>
  <si>
    <t>48443</t>
  </si>
  <si>
    <t>TERRY</t>
  </si>
  <si>
    <t>48445</t>
  </si>
  <si>
    <t>THROCKMORTON</t>
  </si>
  <si>
    <t>48447</t>
  </si>
  <si>
    <t>TITUS</t>
  </si>
  <si>
    <t>48449</t>
  </si>
  <si>
    <t>TOM GREEN</t>
  </si>
  <si>
    <t>48451</t>
  </si>
  <si>
    <t>TRAVIS</t>
  </si>
  <si>
    <t>48453</t>
  </si>
  <si>
    <t>48455</t>
  </si>
  <si>
    <t>TYLER</t>
  </si>
  <si>
    <t>48457</t>
  </si>
  <si>
    <t>UPSHUR</t>
  </si>
  <si>
    <t>48459</t>
  </si>
  <si>
    <t>UPTON</t>
  </si>
  <si>
    <t>48461</t>
  </si>
  <si>
    <t>UVALDE</t>
  </si>
  <si>
    <t>48463</t>
  </si>
  <si>
    <t>VAL VERDE</t>
  </si>
  <si>
    <t>48465</t>
  </si>
  <si>
    <t>VAN ZANDT</t>
  </si>
  <si>
    <t>48467</t>
  </si>
  <si>
    <t>VICTORIA</t>
  </si>
  <si>
    <t>48469</t>
  </si>
  <si>
    <t>48471</t>
  </si>
  <si>
    <t>WALLER</t>
  </si>
  <si>
    <t>48473</t>
  </si>
  <si>
    <t>48475</t>
  </si>
  <si>
    <t>48477</t>
  </si>
  <si>
    <t>WEBB</t>
  </si>
  <si>
    <t>48479</t>
  </si>
  <si>
    <t>29700</t>
  </si>
  <si>
    <t>Laredo, TX</t>
  </si>
  <si>
    <t>WHARTON</t>
  </si>
  <si>
    <t>48481</t>
  </si>
  <si>
    <t>48483</t>
  </si>
  <si>
    <t>48485</t>
  </si>
  <si>
    <t>WILBARGER</t>
  </si>
  <si>
    <t>48487</t>
  </si>
  <si>
    <t>WILLACY</t>
  </si>
  <si>
    <t>48489</t>
  </si>
  <si>
    <t>48491</t>
  </si>
  <si>
    <t>48493</t>
  </si>
  <si>
    <t>WINKLER</t>
  </si>
  <si>
    <t>48495</t>
  </si>
  <si>
    <t>WISE</t>
  </si>
  <si>
    <t>48497</t>
  </si>
  <si>
    <t>48499</t>
  </si>
  <si>
    <t>YOAKUM</t>
  </si>
  <si>
    <t>48501</t>
  </si>
  <si>
    <t>YOUNG</t>
  </si>
  <si>
    <t>48503</t>
  </si>
  <si>
    <t>ZAPATA</t>
  </si>
  <si>
    <t>48505</t>
  </si>
  <si>
    <t>ZAVALA</t>
  </si>
  <si>
    <t>48507</t>
  </si>
  <si>
    <t>48990</t>
  </si>
  <si>
    <t>UT</t>
  </si>
  <si>
    <t>49001</t>
  </si>
  <si>
    <t>BOX ELDER</t>
  </si>
  <si>
    <t>49003</t>
  </si>
  <si>
    <t>36260</t>
  </si>
  <si>
    <t>Ogden-Clearfield, UT</t>
  </si>
  <si>
    <t>CACHE</t>
  </si>
  <si>
    <t>49005</t>
  </si>
  <si>
    <t>49007</t>
  </si>
  <si>
    <t>DAGGETT</t>
  </si>
  <si>
    <t>49009</t>
  </si>
  <si>
    <t>49011</t>
  </si>
  <si>
    <t>DUCHESNE</t>
  </si>
  <si>
    <t>49013</t>
  </si>
  <si>
    <t>EMERY</t>
  </si>
  <si>
    <t>49015</t>
  </si>
  <si>
    <t>49017</t>
  </si>
  <si>
    <t>49019</t>
  </si>
  <si>
    <t>49021</t>
  </si>
  <si>
    <t>JUAB</t>
  </si>
  <si>
    <t>49023</t>
  </si>
  <si>
    <t>39340</t>
  </si>
  <si>
    <t>Provo-Orem, UT</t>
  </si>
  <si>
    <t>49025</t>
  </si>
  <si>
    <t>MILLARD</t>
  </si>
  <si>
    <t>49027</t>
  </si>
  <si>
    <t>49029</t>
  </si>
  <si>
    <t>PIUTE</t>
  </si>
  <si>
    <t>49031</t>
  </si>
  <si>
    <t>RICH</t>
  </si>
  <si>
    <t>49033</t>
  </si>
  <si>
    <t>SALT LAKE</t>
  </si>
  <si>
    <t>49035</t>
  </si>
  <si>
    <t>41620</t>
  </si>
  <si>
    <t>Salt Lake City, UT</t>
  </si>
  <si>
    <t>49037</t>
  </si>
  <si>
    <t>SANPETE</t>
  </si>
  <si>
    <t>49039</t>
  </si>
  <si>
    <t>49041</t>
  </si>
  <si>
    <t>49043</t>
  </si>
  <si>
    <t>TOOELE</t>
  </si>
  <si>
    <t>49045</t>
  </si>
  <si>
    <t>UINTAH</t>
  </si>
  <si>
    <t>49047</t>
  </si>
  <si>
    <t>UTAH</t>
  </si>
  <si>
    <t>49049</t>
  </si>
  <si>
    <t>WASATCH</t>
  </si>
  <si>
    <t>49051</t>
  </si>
  <si>
    <t>49053</t>
  </si>
  <si>
    <t>41100</t>
  </si>
  <si>
    <t>St. George, UT</t>
  </si>
  <si>
    <t>49055</t>
  </si>
  <si>
    <t>WEBER</t>
  </si>
  <si>
    <t>49057</t>
  </si>
  <si>
    <t>49990</t>
  </si>
  <si>
    <t>ADDISON</t>
  </si>
  <si>
    <t>VT</t>
  </si>
  <si>
    <t>50001</t>
  </si>
  <si>
    <t>BENNINGTON</t>
  </si>
  <si>
    <t>50003</t>
  </si>
  <si>
    <t>CALEDONIA</t>
  </si>
  <si>
    <t>50005</t>
  </si>
  <si>
    <t>CHITTENDEN</t>
  </si>
  <si>
    <t>50007</t>
  </si>
  <si>
    <t>15540</t>
  </si>
  <si>
    <t>Burlington-South Burlington, VT</t>
  </si>
  <si>
    <t>50009</t>
  </si>
  <si>
    <t>50011</t>
  </si>
  <si>
    <t>GRAND ISLE</t>
  </si>
  <si>
    <t>50013</t>
  </si>
  <si>
    <t>LAMOILLE</t>
  </si>
  <si>
    <t>50015</t>
  </si>
  <si>
    <t>50017</t>
  </si>
  <si>
    <t>50019</t>
  </si>
  <si>
    <t>RUTLAND</t>
  </si>
  <si>
    <t>50021</t>
  </si>
  <si>
    <t>50023</t>
  </si>
  <si>
    <t>50025</t>
  </si>
  <si>
    <t>WINDSOR</t>
  </si>
  <si>
    <t>50027</t>
  </si>
  <si>
    <t>50990</t>
  </si>
  <si>
    <t>ACCOMACK</t>
  </si>
  <si>
    <t>VA</t>
  </si>
  <si>
    <t>51001</t>
  </si>
  <si>
    <t>ALBEMARLE</t>
  </si>
  <si>
    <t>51003</t>
  </si>
  <si>
    <t>16820</t>
  </si>
  <si>
    <t>Charlottesville, VA</t>
  </si>
  <si>
    <t>51005</t>
  </si>
  <si>
    <t>AMELIA</t>
  </si>
  <si>
    <t>51007</t>
  </si>
  <si>
    <t>40060</t>
  </si>
  <si>
    <t>Richmond, VA</t>
  </si>
  <si>
    <t>AMHERST</t>
  </si>
  <si>
    <t>51009</t>
  </si>
  <si>
    <t>31340</t>
  </si>
  <si>
    <t>Lynchburg, VA</t>
  </si>
  <si>
    <t>APPOMATTOX</t>
  </si>
  <si>
    <t>51011</t>
  </si>
  <si>
    <t>ARLINGTON</t>
  </si>
  <si>
    <t>51013</t>
  </si>
  <si>
    <t>AUGUSTA</t>
  </si>
  <si>
    <t>51015</t>
  </si>
  <si>
    <t>44420</t>
  </si>
  <si>
    <t>Staunton, VA</t>
  </si>
  <si>
    <t>51017</t>
  </si>
  <si>
    <t>51019</t>
  </si>
  <si>
    <t>BLAND</t>
  </si>
  <si>
    <t>51021</t>
  </si>
  <si>
    <t>BOTETOURT</t>
  </si>
  <si>
    <t>51023</t>
  </si>
  <si>
    <t>40220</t>
  </si>
  <si>
    <t>Roanoke, VA</t>
  </si>
  <si>
    <t>51025</t>
  </si>
  <si>
    <t>51027</t>
  </si>
  <si>
    <t>BUCKINGHAM</t>
  </si>
  <si>
    <t>51029</t>
  </si>
  <si>
    <t>51031</t>
  </si>
  <si>
    <t>51033</t>
  </si>
  <si>
    <t>51035</t>
  </si>
  <si>
    <t>CHARLES CITY</t>
  </si>
  <si>
    <t>51036</t>
  </si>
  <si>
    <t>51037</t>
  </si>
  <si>
    <t>51041</t>
  </si>
  <si>
    <t>51043</t>
  </si>
  <si>
    <t>51045</t>
  </si>
  <si>
    <t>CULPEPER</t>
  </si>
  <si>
    <t>51047</t>
  </si>
  <si>
    <t>51049</t>
  </si>
  <si>
    <t>DICKENSON</t>
  </si>
  <si>
    <t>51051</t>
  </si>
  <si>
    <t>DINWIDDIE</t>
  </si>
  <si>
    <t>51053</t>
  </si>
  <si>
    <t>51057</t>
  </si>
  <si>
    <t>FAIRFAX</t>
  </si>
  <si>
    <t>51059</t>
  </si>
  <si>
    <t>FAUQUIER</t>
  </si>
  <si>
    <t>51061</t>
  </si>
  <si>
    <t>51063</t>
  </si>
  <si>
    <t>FLUVANNA</t>
  </si>
  <si>
    <t>51065</t>
  </si>
  <si>
    <t>51067</t>
  </si>
  <si>
    <t>51069</t>
  </si>
  <si>
    <t>49020</t>
  </si>
  <si>
    <t>Winchester, VA-WV</t>
  </si>
  <si>
    <t>51071</t>
  </si>
  <si>
    <t>13980</t>
  </si>
  <si>
    <t>Blacksburg-Christiansburg, VA</t>
  </si>
  <si>
    <t>51073</t>
  </si>
  <si>
    <t>GOOCHLAND</t>
  </si>
  <si>
    <t>51075</t>
  </si>
  <si>
    <t>51077</t>
  </si>
  <si>
    <t>51079</t>
  </si>
  <si>
    <t>GREENSVILLE</t>
  </si>
  <si>
    <t>51081</t>
  </si>
  <si>
    <t>51083</t>
  </si>
  <si>
    <t>HANOVER</t>
  </si>
  <si>
    <t>51085</t>
  </si>
  <si>
    <t>HENRICO</t>
  </si>
  <si>
    <t>51087</t>
  </si>
  <si>
    <t>51089</t>
  </si>
  <si>
    <t>51091</t>
  </si>
  <si>
    <t>ISLE OF WIGHT</t>
  </si>
  <si>
    <t>51093</t>
  </si>
  <si>
    <t>JAMES CITY</t>
  </si>
  <si>
    <t>51095</t>
  </si>
  <si>
    <t>KING AND QUEEN</t>
  </si>
  <si>
    <t>51097</t>
  </si>
  <si>
    <t>KING GEORGE</t>
  </si>
  <si>
    <t>51099</t>
  </si>
  <si>
    <t>KING WILLIAM</t>
  </si>
  <si>
    <t>51101</t>
  </si>
  <si>
    <t>51103</t>
  </si>
  <si>
    <t>51105</t>
  </si>
  <si>
    <t>LOUDOUN</t>
  </si>
  <si>
    <t>51107</t>
  </si>
  <si>
    <t>51109</t>
  </si>
  <si>
    <t>LUNENBURG</t>
  </si>
  <si>
    <t>51111</t>
  </si>
  <si>
    <t>51113</t>
  </si>
  <si>
    <t>MATHEWS</t>
  </si>
  <si>
    <t>51115</t>
  </si>
  <si>
    <t>51117</t>
  </si>
  <si>
    <t>51119</t>
  </si>
  <si>
    <t>51121</t>
  </si>
  <si>
    <t>51125</t>
  </si>
  <si>
    <t>NEW KENT</t>
  </si>
  <si>
    <t>51127</t>
  </si>
  <si>
    <t>51131</t>
  </si>
  <si>
    <t>51133</t>
  </si>
  <si>
    <t>NOTTOWAY</t>
  </si>
  <si>
    <t>51135</t>
  </si>
  <si>
    <t>51137</t>
  </si>
  <si>
    <t>51139</t>
  </si>
  <si>
    <t>PATRICK</t>
  </si>
  <si>
    <t>51141</t>
  </si>
  <si>
    <t>PITTSYLVANIA</t>
  </si>
  <si>
    <t>51143</t>
  </si>
  <si>
    <t>POWHATAN</t>
  </si>
  <si>
    <t>51145</t>
  </si>
  <si>
    <t>PRINCE EDWARD</t>
  </si>
  <si>
    <t>51147</t>
  </si>
  <si>
    <t>PRINCE GEORGE</t>
  </si>
  <si>
    <t>51149</t>
  </si>
  <si>
    <t>PRINCE WILLIAM</t>
  </si>
  <si>
    <t>51153</t>
  </si>
  <si>
    <t>51155</t>
  </si>
  <si>
    <t>RAPPAHANNOCK</t>
  </si>
  <si>
    <t>51157</t>
  </si>
  <si>
    <t>51159</t>
  </si>
  <si>
    <t>ROANOKE</t>
  </si>
  <si>
    <t>51161</t>
  </si>
  <si>
    <t>ROCKBRIDGE</t>
  </si>
  <si>
    <t>51163</t>
  </si>
  <si>
    <t>51165</t>
  </si>
  <si>
    <t>25500</t>
  </si>
  <si>
    <t>Harrisonburg, VA</t>
  </si>
  <si>
    <t>51167</t>
  </si>
  <si>
    <t>51169</t>
  </si>
  <si>
    <t>SHENANDOAH</t>
  </si>
  <si>
    <t>51171</t>
  </si>
  <si>
    <t>SMYTH</t>
  </si>
  <si>
    <t>51173</t>
  </si>
  <si>
    <t>SOUTHAMPTON</t>
  </si>
  <si>
    <t>51175</t>
  </si>
  <si>
    <t>SPOTSYLVANIA</t>
  </si>
  <si>
    <t>51177</t>
  </si>
  <si>
    <t>51179</t>
  </si>
  <si>
    <t>51181</t>
  </si>
  <si>
    <t>51183</t>
  </si>
  <si>
    <t>51185</t>
  </si>
  <si>
    <t>51187</t>
  </si>
  <si>
    <t>51191</t>
  </si>
  <si>
    <t>51193</t>
  </si>
  <si>
    <t>51195</t>
  </si>
  <si>
    <t>WYTHE</t>
  </si>
  <si>
    <t>51197</t>
  </si>
  <si>
    <t>51199</t>
  </si>
  <si>
    <t>51510</t>
  </si>
  <si>
    <t>51520</t>
  </si>
  <si>
    <t>51530</t>
  </si>
  <si>
    <t>51540</t>
  </si>
  <si>
    <t>51550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</si>
  <si>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</si>
  <si>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</si>
  <si>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</si>
  <si>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</si>
  <si>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</si>
  <si>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</si>
  <si>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</si>
  <si>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</si>
  <si>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</si>
  <si>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</si>
  <si>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</si>
  <si>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</si>
  <si>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</si>
  <si>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</si>
  <si>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</si>
  <si>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</si>
  <si>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</si>
  <si>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</si>
  <si>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</si>
  <si>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</si>
  <si>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</si>
  <si>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POQUOSON</t>
  </si>
  <si>
    <t>51735</t>
  </si>
  <si>
    <t>51740</t>
  </si>
  <si>
    <t>51750</t>
  </si>
  <si>
    <t>51760</t>
  </si>
  <si>
    <t>51770</t>
  </si>
  <si>
    <t>51775</t>
  </si>
  <si>
    <t>51790</t>
  </si>
  <si>
    <t>51800</t>
  </si>
  <si>
    <t>51810</t>
  </si>
  <si>
    <t>51820</t>
  </si>
  <si>
    <t>51830</t>
  </si>
  <si>
    <t>51840</t>
  </si>
  <si>
    <t>51990</t>
  </si>
  <si>
    <t>WA</t>
  </si>
  <si>
    <t>53001</t>
  </si>
  <si>
    <t>ASOTIN</t>
  </si>
  <si>
    <t>53003</t>
  </si>
  <si>
    <t>53005</t>
  </si>
  <si>
    <t>28420</t>
  </si>
  <si>
    <t>Kennewick-Richland, WA</t>
  </si>
  <si>
    <t>CHELAN</t>
  </si>
  <si>
    <t>53007</t>
  </si>
  <si>
    <t>48300</t>
  </si>
  <si>
    <t>Wenatchee, WA</t>
  </si>
  <si>
    <t>CLALLAM</t>
  </si>
  <si>
    <t>53009</t>
  </si>
  <si>
    <t>53011</t>
  </si>
  <si>
    <t>53013</t>
  </si>
  <si>
    <t>COWLITZ</t>
  </si>
  <si>
    <t>53015</t>
  </si>
  <si>
    <t>31020</t>
  </si>
  <si>
    <t>Longview, WA</t>
  </si>
  <si>
    <t>53017</t>
  </si>
  <si>
    <t>FERRY</t>
  </si>
  <si>
    <t>53019</t>
  </si>
  <si>
    <t>53021</t>
  </si>
  <si>
    <t>53023</t>
  </si>
  <si>
    <t>53025</t>
  </si>
  <si>
    <t>GRAYS HARBOR</t>
  </si>
  <si>
    <t>53027</t>
  </si>
  <si>
    <t>ISLAND</t>
  </si>
  <si>
    <t>53029</t>
  </si>
  <si>
    <t>53031</t>
  </si>
  <si>
    <t>53033</t>
  </si>
  <si>
    <t>42644</t>
  </si>
  <si>
    <t>Seattle-Bellevue-Kent, WA</t>
  </si>
  <si>
    <t>KITSAP</t>
  </si>
  <si>
    <t>53035</t>
  </si>
  <si>
    <t>14740</t>
  </si>
  <si>
    <t>Bremerton-Silverdale-Port Orchard, WA</t>
  </si>
  <si>
    <t>KITTITAS</t>
  </si>
  <si>
    <t>53037</t>
  </si>
  <si>
    <t>KLICKITAT</t>
  </si>
  <si>
    <t>53039</t>
  </si>
  <si>
    <t>53041</t>
  </si>
  <si>
    <t>53043</t>
  </si>
  <si>
    <t>53045</t>
  </si>
  <si>
    <t>OKANOGAN</t>
  </si>
  <si>
    <t>53047</t>
  </si>
  <si>
    <t>PACIFIC</t>
  </si>
  <si>
    <t>53049</t>
  </si>
  <si>
    <t>PEND OREILLE</t>
  </si>
  <si>
    <t>53051</t>
  </si>
  <si>
    <t>53053</t>
  </si>
  <si>
    <t>45104</t>
  </si>
  <si>
    <t>Tacoma-Lakewood, WA</t>
  </si>
  <si>
    <t>53055</t>
  </si>
  <si>
    <t>SKAGIT</t>
  </si>
  <si>
    <t>53057</t>
  </si>
  <si>
    <t>34580</t>
  </si>
  <si>
    <t>Mount Vernon-Anacortes, WA</t>
  </si>
  <si>
    <t>SKAMANIA</t>
  </si>
  <si>
    <t>53059</t>
  </si>
  <si>
    <t>SNOHOMISH</t>
  </si>
  <si>
    <t>53061</t>
  </si>
  <si>
    <t>SPOKANE</t>
  </si>
  <si>
    <t>53063</t>
  </si>
  <si>
    <t>44060</t>
  </si>
  <si>
    <t>Spokane-Spokane Valley, WA</t>
  </si>
  <si>
    <t>53065</t>
  </si>
  <si>
    <t>53067</t>
  </si>
  <si>
    <t>36500</t>
  </si>
  <si>
    <t>Olympia-Lacey-Tumwater, WA</t>
  </si>
  <si>
    <t>WAHKIAKUM</t>
  </si>
  <si>
    <t>53069</t>
  </si>
  <si>
    <t>WALLA WALLA</t>
  </si>
  <si>
    <t>53071</t>
  </si>
  <si>
    <t>47460</t>
  </si>
  <si>
    <t>Walla Walla, WA</t>
  </si>
  <si>
    <t>WHATCOM</t>
  </si>
  <si>
    <t>53073</t>
  </si>
  <si>
    <t>13380</t>
  </si>
  <si>
    <t>Bellingham, WA</t>
  </si>
  <si>
    <t>WHITMAN</t>
  </si>
  <si>
    <t>53075</t>
  </si>
  <si>
    <t>YAKIMA</t>
  </si>
  <si>
    <t>53077</t>
  </si>
  <si>
    <t>49420</t>
  </si>
  <si>
    <t>Yakima, WA</t>
  </si>
  <si>
    <t>53990</t>
  </si>
  <si>
    <t>WV</t>
  </si>
  <si>
    <t>54001</t>
  </si>
  <si>
    <t>54003</t>
  </si>
  <si>
    <t>54005</t>
  </si>
  <si>
    <t>16620</t>
  </si>
  <si>
    <t>Charleston, WV</t>
  </si>
  <si>
    <t>BRAXTON</t>
  </si>
  <si>
    <t>54007</t>
  </si>
  <si>
    <t>BROOKE</t>
  </si>
  <si>
    <t>54009</t>
  </si>
  <si>
    <t>CABELL</t>
  </si>
  <si>
    <t>54011</t>
  </si>
  <si>
    <t>54013</t>
  </si>
  <si>
    <t>54015</t>
  </si>
  <si>
    <t>DODDRIDGE</t>
  </si>
  <si>
    <t>54017</t>
  </si>
  <si>
    <t>54019</t>
  </si>
  <si>
    <t>13220</t>
  </si>
  <si>
    <t>Beckley, WV</t>
  </si>
  <si>
    <t>54021</t>
  </si>
  <si>
    <t>54023</t>
  </si>
  <si>
    <t>GREENBRIER</t>
  </si>
  <si>
    <t>54025</t>
  </si>
  <si>
    <t>54027</t>
  </si>
  <si>
    <t>54029</t>
  </si>
  <si>
    <t>HARDY</t>
  </si>
  <si>
    <t>54031</t>
  </si>
  <si>
    <t>54033</t>
  </si>
  <si>
    <t>54035</t>
  </si>
  <si>
    <t>54037</t>
  </si>
  <si>
    <t>KANAWHA</t>
  </si>
  <si>
    <t>54039</t>
  </si>
  <si>
    <t>54041</t>
  </si>
  <si>
    <t>54043</t>
  </si>
  <si>
    <t>54045</t>
  </si>
  <si>
    <t>54047</t>
  </si>
  <si>
    <t>54049</t>
  </si>
  <si>
    <t>54051</t>
  </si>
  <si>
    <t>54053</t>
  </si>
  <si>
    <t>54055</t>
  </si>
  <si>
    <t>54057</t>
  </si>
  <si>
    <t>MINGO</t>
  </si>
  <si>
    <t>54059</t>
  </si>
  <si>
    <t>MONONGALIA</t>
  </si>
  <si>
    <t>54061</t>
  </si>
  <si>
    <t>34060</t>
  </si>
  <si>
    <t>Morgantown, WV</t>
  </si>
  <si>
    <t>54063</t>
  </si>
  <si>
    <t>54065</t>
  </si>
  <si>
    <t>54067</t>
  </si>
  <si>
    <t>54069</t>
  </si>
  <si>
    <t>54071</t>
  </si>
  <si>
    <t>PLEASANTS</t>
  </si>
  <si>
    <t>54073</t>
  </si>
  <si>
    <t>54075</t>
  </si>
  <si>
    <t>PRESTON</t>
  </si>
  <si>
    <t>54077</t>
  </si>
  <si>
    <t>54079</t>
  </si>
  <si>
    <t>RALEIGH</t>
  </si>
  <si>
    <t>54081</t>
  </si>
  <si>
    <t>54083</t>
  </si>
  <si>
    <t>RITCHIE</t>
  </si>
  <si>
    <t>54085</t>
  </si>
  <si>
    <t>54087</t>
  </si>
  <si>
    <t>SUMMERS</t>
  </si>
  <si>
    <t>54089</t>
  </si>
  <si>
    <t>54091</t>
  </si>
  <si>
    <t>TUCKER</t>
  </si>
  <si>
    <t>54093</t>
  </si>
  <si>
    <t>54095</t>
  </si>
  <si>
    <t>54097</t>
  </si>
  <si>
    <t>54099</t>
  </si>
  <si>
    <t>54101</t>
  </si>
  <si>
    <t>WETZEL</t>
  </si>
  <si>
    <t>54103</t>
  </si>
  <si>
    <t>WIRT</t>
  </si>
  <si>
    <t>54105</t>
  </si>
  <si>
    <t>37620</t>
  </si>
  <si>
    <t>Parkersburg-Vienna, WV</t>
  </si>
  <si>
    <t>54107</t>
  </si>
  <si>
    <t>54109</t>
  </si>
  <si>
    <t>54990</t>
  </si>
  <si>
    <t>WI</t>
  </si>
  <si>
    <t>55001</t>
  </si>
  <si>
    <t>55003</t>
  </si>
  <si>
    <t>BARRON</t>
  </si>
  <si>
    <t>55005</t>
  </si>
  <si>
    <t>BAYFIELD</t>
  </si>
  <si>
    <t>55007</t>
  </si>
  <si>
    <t>55009</t>
  </si>
  <si>
    <t>24580</t>
  </si>
  <si>
    <t>Green Bay, WI</t>
  </si>
  <si>
    <t>55011</t>
  </si>
  <si>
    <t>BURNETT</t>
  </si>
  <si>
    <t>55013</t>
  </si>
  <si>
    <t>CALUMET</t>
  </si>
  <si>
    <t>55015</t>
  </si>
  <si>
    <t>11540</t>
  </si>
  <si>
    <t>Appleton, WI</t>
  </si>
  <si>
    <t>55017</t>
  </si>
  <si>
    <t>20740</t>
  </si>
  <si>
    <t>Eau Claire, WI</t>
  </si>
  <si>
    <t>55019</t>
  </si>
  <si>
    <t>55021</t>
  </si>
  <si>
    <t>31540</t>
  </si>
  <si>
    <t>Madison, WI</t>
  </si>
  <si>
    <t>55023</t>
  </si>
  <si>
    <t>DANE</t>
  </si>
  <si>
    <t>55025</t>
  </si>
  <si>
    <t>55027</t>
  </si>
  <si>
    <t>DOOR</t>
  </si>
  <si>
    <t>55029</t>
  </si>
  <si>
    <t>55031</t>
  </si>
  <si>
    <t>55033</t>
  </si>
  <si>
    <t>EAU CLAIRE</t>
  </si>
  <si>
    <t>55035</t>
  </si>
  <si>
    <t>55037</t>
  </si>
  <si>
    <t>FOND DU LAC</t>
  </si>
  <si>
    <t>55039</t>
  </si>
  <si>
    <t>22540</t>
  </si>
  <si>
    <t>Fond du Lac, WI</t>
  </si>
  <si>
    <t>55041</t>
  </si>
  <si>
    <t>55043</t>
  </si>
  <si>
    <t>55045</t>
  </si>
  <si>
    <t>GREEN LAKE</t>
  </si>
  <si>
    <t>55047</t>
  </si>
  <si>
    <t>55049</t>
  </si>
  <si>
    <t>55051</t>
  </si>
  <si>
    <t>55053</t>
  </si>
  <si>
    <t>55055</t>
  </si>
  <si>
    <t>55057</t>
  </si>
  <si>
    <t>KENOSHA</t>
  </si>
  <si>
    <t>55059</t>
  </si>
  <si>
    <t>KEWAUNEE</t>
  </si>
  <si>
    <t>55061</t>
  </si>
  <si>
    <t>LA CROSSE</t>
  </si>
  <si>
    <t>55063</t>
  </si>
  <si>
    <t>55065</t>
  </si>
  <si>
    <t>LANGLADE</t>
  </si>
  <si>
    <t>55067</t>
  </si>
  <si>
    <t>55069</t>
  </si>
  <si>
    <t>48140</t>
  </si>
  <si>
    <t>Wausau-Weston, WI</t>
  </si>
  <si>
    <t>MANITOWOC</t>
  </si>
  <si>
    <t>55071</t>
  </si>
  <si>
    <t>MARATHON</t>
  </si>
  <si>
    <t>55073</t>
  </si>
  <si>
    <t>MARINETTE</t>
  </si>
  <si>
    <t>55075</t>
  </si>
  <si>
    <t>55077</t>
  </si>
  <si>
    <t>55078</t>
  </si>
  <si>
    <t>MILWAUKEE</t>
  </si>
  <si>
    <t>55079</t>
  </si>
  <si>
    <t>33340</t>
  </si>
  <si>
    <t>Milwaukee-Waukesha, WI</t>
  </si>
  <si>
    <t>55081</t>
  </si>
  <si>
    <t>OCONTO</t>
  </si>
  <si>
    <t>55083</t>
  </si>
  <si>
    <t>55085</t>
  </si>
  <si>
    <t>OUTAGAMIE</t>
  </si>
  <si>
    <t>55087</t>
  </si>
  <si>
    <t>OZAUKEE</t>
  </si>
  <si>
    <t>55089</t>
  </si>
  <si>
    <t>PEPIN</t>
  </si>
  <si>
    <t>55091</t>
  </si>
  <si>
    <t>55093</t>
  </si>
  <si>
    <t>55095</t>
  </si>
  <si>
    <t>55097</t>
  </si>
  <si>
    <t>PRICE</t>
  </si>
  <si>
    <t>55099</t>
  </si>
  <si>
    <t>RACINE</t>
  </si>
  <si>
    <t>55101</t>
  </si>
  <si>
    <t>39540</t>
  </si>
  <si>
    <t>Racine, WI</t>
  </si>
  <si>
    <t>55103</t>
  </si>
  <si>
    <t>55105</t>
  </si>
  <si>
    <t>27500</t>
  </si>
  <si>
    <t>Janesville-Beloit, WI</t>
  </si>
  <si>
    <t>55107</t>
  </si>
  <si>
    <t>ST. CROIX</t>
  </si>
  <si>
    <t>55109</t>
  </si>
  <si>
    <t>SAUK</t>
  </si>
  <si>
    <t>55111</t>
  </si>
  <si>
    <t>SAWYER</t>
  </si>
  <si>
    <t>55113</t>
  </si>
  <si>
    <t>SHAWANO</t>
  </si>
  <si>
    <t>55115</t>
  </si>
  <si>
    <t>SHEBOYGAN</t>
  </si>
  <si>
    <t>55117</t>
  </si>
  <si>
    <t>43100</t>
  </si>
  <si>
    <t>Sheboygan, WI</t>
  </si>
  <si>
    <t>55119</t>
  </si>
  <si>
    <t>TREMPEALEAU</t>
  </si>
  <si>
    <t>55121</t>
  </si>
  <si>
    <t>55123</t>
  </si>
  <si>
    <t>VILAS</t>
  </si>
  <si>
    <t>55125</t>
  </si>
  <si>
    <t>55127</t>
  </si>
  <si>
    <t>WASHBURN</t>
  </si>
  <si>
    <t>55129</t>
  </si>
  <si>
    <t>55131</t>
  </si>
  <si>
    <t>WAUKESHA</t>
  </si>
  <si>
    <t>55133</t>
  </si>
  <si>
    <t>WAUPACA</t>
  </si>
  <si>
    <t>55135</t>
  </si>
  <si>
    <t>WAUSHARA</t>
  </si>
  <si>
    <t>55137</t>
  </si>
  <si>
    <t>55139</t>
  </si>
  <si>
    <t>36780</t>
  </si>
  <si>
    <t>Oshkosh-Neenah, WI</t>
  </si>
  <si>
    <t>55141</t>
  </si>
  <si>
    <t>55990</t>
  </si>
  <si>
    <t>WY</t>
  </si>
  <si>
    <t>56001</t>
  </si>
  <si>
    <t>56003</t>
  </si>
  <si>
    <t>56005</t>
  </si>
  <si>
    <t>56007</t>
  </si>
  <si>
    <t>CONVERSE</t>
  </si>
  <si>
    <t>56009</t>
  </si>
  <si>
    <t>56011</t>
  </si>
  <si>
    <t>56013</t>
  </si>
  <si>
    <t>GOSHEN</t>
  </si>
  <si>
    <t>56015</t>
  </si>
  <si>
    <t>HOT SPRINGS</t>
  </si>
  <si>
    <t>56017</t>
  </si>
  <si>
    <t>56019</t>
  </si>
  <si>
    <t>LARAMIE</t>
  </si>
  <si>
    <t>56021</t>
  </si>
  <si>
    <t>16940</t>
  </si>
  <si>
    <t>Cheyenne, WY</t>
  </si>
  <si>
    <t>56023</t>
  </si>
  <si>
    <t>NATRONA</t>
  </si>
  <si>
    <t>56025</t>
  </si>
  <si>
    <t>16220</t>
  </si>
  <si>
    <t>Casper, WY</t>
  </si>
  <si>
    <t>NIOBRARA</t>
  </si>
  <si>
    <t>56027</t>
  </si>
  <si>
    <t>56029</t>
  </si>
  <si>
    <t>56031</t>
  </si>
  <si>
    <t>56033</t>
  </si>
  <si>
    <t>SUBLETTE</t>
  </si>
  <si>
    <t>56035</t>
  </si>
  <si>
    <t>SWEETWATER</t>
  </si>
  <si>
    <t>56037</t>
  </si>
  <si>
    <t>56039</t>
  </si>
  <si>
    <t>UINTA</t>
  </si>
  <si>
    <t>56041</t>
  </si>
  <si>
    <t>WASHAKIE</t>
  </si>
  <si>
    <t>56043</t>
  </si>
  <si>
    <t>WESTON</t>
  </si>
  <si>
    <t>56045</t>
  </si>
  <si>
    <t>56990</t>
  </si>
  <si>
    <t>ADJUNTAS</t>
  </si>
  <si>
    <t>PR</t>
  </si>
  <si>
    <t>72001</t>
  </si>
  <si>
    <t>38660</t>
  </si>
  <si>
    <t>Ponce, PR</t>
  </si>
  <si>
    <t>AGUADA</t>
  </si>
  <si>
    <t>72003</t>
  </si>
  <si>
    <t>10380</t>
  </si>
  <si>
    <t>Aguadilla-Isabela, PR</t>
  </si>
  <si>
    <t>AGUADILLA</t>
  </si>
  <si>
    <t>72005</t>
  </si>
  <si>
    <t>AGUAS BUENAS</t>
  </si>
  <si>
    <t>72007</t>
  </si>
  <si>
    <t>41980</t>
  </si>
  <si>
    <t>San Juan-Bayamón-Caguas, PR</t>
  </si>
  <si>
    <t>AIBONITO</t>
  </si>
  <si>
    <t>72009</t>
  </si>
  <si>
    <t>ANASCO</t>
  </si>
  <si>
    <t>72011</t>
  </si>
  <si>
    <t>ARECIBO</t>
  </si>
  <si>
    <t>72013</t>
  </si>
  <si>
    <t>11640</t>
  </si>
  <si>
    <t>Arecibo, PR</t>
  </si>
  <si>
    <t>ARROYO</t>
  </si>
  <si>
    <t>72015</t>
  </si>
  <si>
    <t>25020</t>
  </si>
  <si>
    <t>Guayama, PR</t>
  </si>
  <si>
    <t>BARCELONETA</t>
  </si>
  <si>
    <t>72017</t>
  </si>
  <si>
    <t>BARRANQUITAS</t>
  </si>
  <si>
    <t>72019</t>
  </si>
  <si>
    <t>BAYAMON</t>
  </si>
  <si>
    <t>72021</t>
  </si>
  <si>
    <t>CABO ROJO</t>
  </si>
  <si>
    <t>72023</t>
  </si>
  <si>
    <t>41900</t>
  </si>
  <si>
    <t>San Germán, PR</t>
  </si>
  <si>
    <t>CAGUAS</t>
  </si>
  <si>
    <t>72025</t>
  </si>
  <si>
    <t>CAMUY</t>
  </si>
  <si>
    <t>72027</t>
  </si>
  <si>
    <t>CANOVANAS</t>
  </si>
  <si>
    <t>72029</t>
  </si>
  <si>
    <t>CAROLINA</t>
  </si>
  <si>
    <t>72031</t>
  </si>
  <si>
    <t>CATANO</t>
  </si>
  <si>
    <t>72033</t>
  </si>
  <si>
    <t>CAYEY</t>
  </si>
  <si>
    <t>72035</t>
  </si>
  <si>
    <t>CEIBA</t>
  </si>
  <si>
    <t>72037</t>
  </si>
  <si>
    <t>CIALES</t>
  </si>
  <si>
    <t>72039</t>
  </si>
  <si>
    <t>CIDRA</t>
  </si>
  <si>
    <t>72041</t>
  </si>
  <si>
    <t>COAMO</t>
  </si>
  <si>
    <t>72043</t>
  </si>
  <si>
    <t>COMERIO</t>
  </si>
  <si>
    <t>72045</t>
  </si>
  <si>
    <t>COROZAL</t>
  </si>
  <si>
    <t>72047</t>
  </si>
  <si>
    <t>CULEBRA</t>
  </si>
  <si>
    <t>72049</t>
  </si>
  <si>
    <t>DORADO</t>
  </si>
  <si>
    <t>72051</t>
  </si>
  <si>
    <t>FAJARDO</t>
  </si>
  <si>
    <t>72053</t>
  </si>
  <si>
    <t>FLORIDA</t>
  </si>
  <si>
    <t>72054</t>
  </si>
  <si>
    <t>GUANICA</t>
  </si>
  <si>
    <t>72055</t>
  </si>
  <si>
    <t>49500</t>
  </si>
  <si>
    <t>Yauco, PR</t>
  </si>
  <si>
    <t>GUAYAMA</t>
  </si>
  <si>
    <t>72057</t>
  </si>
  <si>
    <t>GUAYANILLA</t>
  </si>
  <si>
    <t>72059</t>
  </si>
  <si>
    <t>GUAYNABO</t>
  </si>
  <si>
    <t>72061</t>
  </si>
  <si>
    <t>GURABO</t>
  </si>
  <si>
    <t>72063</t>
  </si>
  <si>
    <t>HATILLO</t>
  </si>
  <si>
    <t>72065</t>
  </si>
  <si>
    <t>HORMIGUEROS</t>
  </si>
  <si>
    <t>72067</t>
  </si>
  <si>
    <t>32420</t>
  </si>
  <si>
    <t>Mayagüez, PR</t>
  </si>
  <si>
    <t>HUMACAO</t>
  </si>
  <si>
    <t>72069</t>
  </si>
  <si>
    <t>ISABELA</t>
  </si>
  <si>
    <t>72071</t>
  </si>
  <si>
    <t>JAYUYA</t>
  </si>
  <si>
    <t>72073</t>
  </si>
  <si>
    <t>JUANA DIAZ</t>
  </si>
  <si>
    <t>72075</t>
  </si>
  <si>
    <t>JUNCOS</t>
  </si>
  <si>
    <t>72077</t>
  </si>
  <si>
    <t>LAJAS</t>
  </si>
  <si>
    <t>72079</t>
  </si>
  <si>
    <t>LARES</t>
  </si>
  <si>
    <t>72081</t>
  </si>
  <si>
    <t>LAS MARIAS</t>
  </si>
  <si>
    <t>72083</t>
  </si>
  <si>
    <t>LAS PIEDRAS</t>
  </si>
  <si>
    <t>72085</t>
  </si>
  <si>
    <t>LOIZA</t>
  </si>
  <si>
    <t>72087</t>
  </si>
  <si>
    <t>LUQUILLO</t>
  </si>
  <si>
    <t>72089</t>
  </si>
  <si>
    <t>MANATI</t>
  </si>
  <si>
    <t>72091</t>
  </si>
  <si>
    <t>MARICAO</t>
  </si>
  <si>
    <t>72093</t>
  </si>
  <si>
    <t>MAUNABO</t>
  </si>
  <si>
    <t>72095</t>
  </si>
  <si>
    <t>MAYAGUEZ</t>
  </si>
  <si>
    <t>72097</t>
  </si>
  <si>
    <t>MOCA</t>
  </si>
  <si>
    <t>72099</t>
  </si>
  <si>
    <t>MOROVIS</t>
  </si>
  <si>
    <t>72101</t>
  </si>
  <si>
    <t>MAGUABO</t>
  </si>
  <si>
    <t>72103</t>
  </si>
  <si>
    <t>NARANJITO</t>
  </si>
  <si>
    <t>72105</t>
  </si>
  <si>
    <t>OROCOVIS</t>
  </si>
  <si>
    <t>72107</t>
  </si>
  <si>
    <t>PATILLAS</t>
  </si>
  <si>
    <t>72109</t>
  </si>
  <si>
    <t>PENUELAS</t>
  </si>
  <si>
    <t>72111</t>
  </si>
  <si>
    <t>PONCE</t>
  </si>
  <si>
    <t>72113</t>
  </si>
  <si>
    <t>QUEBRADILLAS</t>
  </si>
  <si>
    <t>72115</t>
  </si>
  <si>
    <t>RINCON</t>
  </si>
  <si>
    <t>72117</t>
  </si>
  <si>
    <t>72119</t>
  </si>
  <si>
    <t>SABANA GRANDE</t>
  </si>
  <si>
    <t>72121</t>
  </si>
  <si>
    <t>SALINAS</t>
  </si>
  <si>
    <t>72123</t>
  </si>
  <si>
    <t>SAN GERMAN</t>
  </si>
  <si>
    <t>72125</t>
  </si>
  <si>
    <t>72127</t>
  </si>
  <si>
    <t>SAN LORENZO</t>
  </si>
  <si>
    <t>72129</t>
  </si>
  <si>
    <t>SAN SEBASTIAN</t>
  </si>
  <si>
    <t>72131</t>
  </si>
  <si>
    <t>SANTA ISABEL</t>
  </si>
  <si>
    <t>72133</t>
  </si>
  <si>
    <t>TOA ALTA</t>
  </si>
  <si>
    <t>72135</t>
  </si>
  <si>
    <t>TOA BAJA</t>
  </si>
  <si>
    <t>72137</t>
  </si>
  <si>
    <t>TRUJILLO ALTO</t>
  </si>
  <si>
    <t>72139</t>
  </si>
  <si>
    <t>UTUADO</t>
  </si>
  <si>
    <t>72141</t>
  </si>
  <si>
    <t>VEGA ALTA</t>
  </si>
  <si>
    <t>72143</t>
  </si>
  <si>
    <t>VEGA BAJA</t>
  </si>
  <si>
    <t>72145</t>
  </si>
  <si>
    <t>VIEQUES</t>
  </si>
  <si>
    <t>72147</t>
  </si>
  <si>
    <t>VILLALBA</t>
  </si>
  <si>
    <t>72149</t>
  </si>
  <si>
    <t>YABUCOA</t>
  </si>
  <si>
    <t>72151</t>
  </si>
  <si>
    <t>YAUCO</t>
  </si>
  <si>
    <t>72153</t>
  </si>
  <si>
    <t>72990</t>
  </si>
  <si>
    <t>FIPS Code</t>
  </si>
  <si>
    <t>Fairbanks North Star</t>
  </si>
  <si>
    <t>Haines</t>
  </si>
  <si>
    <t>Aleutians East</t>
  </si>
  <si>
    <t>Aleutians West</t>
  </si>
  <si>
    <t>Anchorage</t>
  </si>
  <si>
    <t>Bethel</t>
  </si>
  <si>
    <t>Chugach Census Area</t>
  </si>
  <si>
    <t>Copper River Census Area</t>
  </si>
  <si>
    <t>Denali</t>
  </si>
  <si>
    <t>Dillingham</t>
  </si>
  <si>
    <t>Kenai Peninsula</t>
  </si>
  <si>
    <t>Ketchikan Gateway</t>
  </si>
  <si>
    <t>Lake and Peninsula</t>
  </si>
  <si>
    <t>Matanuska-Susitna</t>
  </si>
  <si>
    <t>Nome</t>
  </si>
  <si>
    <t>North Slope</t>
  </si>
  <si>
    <t>NORTH SLOPE</t>
  </si>
  <si>
    <t>NORTHWEST ARCTIC</t>
  </si>
  <si>
    <t>Northwest Arctic</t>
  </si>
  <si>
    <t>Prince of Wales-Hyder</t>
  </si>
  <si>
    <t>Sitka Borough</t>
  </si>
  <si>
    <t>Southeast Fairbanks</t>
  </si>
  <si>
    <t>County</t>
  </si>
  <si>
    <t>Combination areas2</t>
  </si>
  <si>
    <t>De Kalb</t>
  </si>
  <si>
    <t>LA PAZ</t>
  </si>
  <si>
    <t>Mc Duffie</t>
  </si>
  <si>
    <t>Maui</t>
  </si>
  <si>
    <t>Du Page</t>
  </si>
  <si>
    <t>Mc Donough</t>
  </si>
  <si>
    <t>La Porte</t>
  </si>
  <si>
    <t>OBrien</t>
  </si>
  <si>
    <t>Mc Cracken</t>
  </si>
  <si>
    <t>Mc Creary</t>
  </si>
  <si>
    <t>E. Baton Rouge</t>
  </si>
  <si>
    <t>St. John Baptist</t>
  </si>
  <si>
    <t>W. Baton Rouge</t>
  </si>
  <si>
    <t>Prince George</t>
  </si>
  <si>
    <t>Prince Georges</t>
  </si>
  <si>
    <t>Queen Annes</t>
  </si>
  <si>
    <t>St. Marys</t>
  </si>
  <si>
    <t>LAKE OF THE WOODS</t>
  </si>
  <si>
    <t>Mc Leod</t>
  </si>
  <si>
    <t>YELLOW MEDICINE</t>
  </si>
  <si>
    <t>Mc Donald</t>
  </si>
  <si>
    <t>Scott Bluff</t>
  </si>
  <si>
    <t>Dona Ana</t>
  </si>
  <si>
    <t>Mc Dowell</t>
  </si>
  <si>
    <t>La Moure</t>
  </si>
  <si>
    <t>Mc Kean</t>
  </si>
  <si>
    <t>NORTHUMBERLAND</t>
  </si>
  <si>
    <t>Mc Cook</t>
  </si>
  <si>
    <t>OGLALA LAKOTA</t>
  </si>
  <si>
    <t>Mc Minn</t>
  </si>
  <si>
    <t>Mc Nairy</t>
  </si>
  <si>
    <t>Mc Culloch</t>
  </si>
  <si>
    <t>Mc Lennan</t>
  </si>
  <si>
    <t>Mc Mullen</t>
  </si>
  <si>
    <t>ALEXANDRIA</t>
  </si>
  <si>
    <t>CHARLOTTESVILLE</t>
  </si>
  <si>
    <t>CHESAPEAKE</t>
  </si>
  <si>
    <t>COLONIAL HEIGHTS</t>
  </si>
  <si>
    <t>DANVILLE</t>
  </si>
  <si>
    <t>EMPORIA</t>
  </si>
  <si>
    <t>FALLS CHURCH</t>
  </si>
  <si>
    <t>FREDERICKSBURG</t>
  </si>
  <si>
    <t>GALAX</t>
  </si>
  <si>
    <t>HARRISONBURG</t>
  </si>
  <si>
    <t>HOPEWELL</t>
  </si>
  <si>
    <t>LYNCHBURG</t>
  </si>
  <si>
    <t>MANASSAS</t>
  </si>
  <si>
    <t>MANASSAS PARK</t>
  </si>
  <si>
    <t>MARTINSVILLE</t>
  </si>
  <si>
    <t>NEWPORT NEWS</t>
  </si>
  <si>
    <t>PETERSBURG</t>
  </si>
  <si>
    <t>PORTSMOUTH</t>
  </si>
  <si>
    <t>RADFORD</t>
  </si>
  <si>
    <t>STAUNTON</t>
  </si>
  <si>
    <t>VIRGINIA BEACH</t>
  </si>
  <si>
    <t>WAYNESBORO</t>
  </si>
  <si>
    <t>WINCHESTER</t>
  </si>
  <si>
    <t>Albemarle</t>
  </si>
  <si>
    <t>Augusta</t>
  </si>
  <si>
    <t>Dinwiddie</t>
  </si>
  <si>
    <t>Fairfax</t>
  </si>
  <si>
    <t>Greensville</t>
  </si>
  <si>
    <t>James City</t>
  </si>
  <si>
    <t>Pittsylvania</t>
  </si>
  <si>
    <t>Prince William</t>
  </si>
  <si>
    <t>Rockbridge</t>
  </si>
  <si>
    <t>Southampton</t>
  </si>
  <si>
    <t>Spotsylvania</t>
  </si>
  <si>
    <t>COUNT CHECK</t>
  </si>
  <si>
    <t>x</t>
  </si>
  <si>
    <t>STATE CODE</t>
  </si>
  <si>
    <t>CONCAT</t>
  </si>
  <si>
    <t>FIPS CHECK</t>
  </si>
  <si>
    <t>COUNTY</t>
  </si>
  <si>
    <t>CMTE_PTY_AFFILIATION</t>
  </si>
  <si>
    <t>Amount donated</t>
  </si>
  <si>
    <t>DEM</t>
  </si>
  <si>
    <t>REP</t>
  </si>
  <si>
    <t>NNE</t>
  </si>
  <si>
    <t>UNK</t>
  </si>
  <si>
    <t>09160</t>
  </si>
  <si>
    <t>OTH</t>
  </si>
  <si>
    <t>GRE</t>
  </si>
  <si>
    <t>AUT</t>
  </si>
  <si>
    <t>CON</t>
  </si>
  <si>
    <t>NAT</t>
  </si>
  <si>
    <t>09110</t>
  </si>
  <si>
    <t>LIB</t>
  </si>
  <si>
    <t>09190</t>
  </si>
  <si>
    <t>09130</t>
  </si>
  <si>
    <t>OTHER</t>
  </si>
  <si>
    <t>FINAL_PARTY</t>
  </si>
  <si>
    <t>09170</t>
  </si>
  <si>
    <t>09140</t>
  </si>
  <si>
    <t>WFP</t>
  </si>
  <si>
    <t>99999</t>
  </si>
  <si>
    <t>09120</t>
  </si>
  <si>
    <t>78010</t>
  </si>
  <si>
    <t>DFL</t>
  </si>
  <si>
    <t>09180</t>
  </si>
  <si>
    <t>09150</t>
  </si>
  <si>
    <t>PAC</t>
  </si>
  <si>
    <t>66010</t>
  </si>
  <si>
    <t>IND</t>
  </si>
  <si>
    <t>78030</t>
  </si>
  <si>
    <t>69110</t>
  </si>
  <si>
    <t>WOR</t>
  </si>
  <si>
    <t>NON</t>
  </si>
  <si>
    <t>CST</t>
  </si>
  <si>
    <t>STA</t>
  </si>
  <si>
    <t>W</t>
  </si>
  <si>
    <t>WIN</t>
  </si>
  <si>
    <t>78020</t>
  </si>
  <si>
    <t>REF</t>
  </si>
  <si>
    <t>SUB</t>
  </si>
  <si>
    <t>CAM</t>
  </si>
  <si>
    <t>UN</t>
  </si>
  <si>
    <t xml:space="preserve">  0</t>
  </si>
  <si>
    <t>46102</t>
  </si>
  <si>
    <t>.</t>
  </si>
  <si>
    <t>CRV</t>
  </si>
  <si>
    <t>NPA</t>
  </si>
  <si>
    <t>NA</t>
  </si>
  <si>
    <t>COM</t>
  </si>
  <si>
    <t>02158</t>
  </si>
  <si>
    <t>IDP</t>
  </si>
  <si>
    <t>WF</t>
  </si>
  <si>
    <t>NPP</t>
  </si>
  <si>
    <t>SOC</t>
  </si>
  <si>
    <t>PFP</t>
  </si>
  <si>
    <t>UUP</t>
  </si>
  <si>
    <t>Blank</t>
  </si>
  <si>
    <t>Not found</t>
  </si>
  <si>
    <t>TOTAL</t>
  </si>
  <si>
    <t>Mc Intosh</t>
  </si>
  <si>
    <t>Mc Henry</t>
  </si>
  <si>
    <t>Mc Lean</t>
  </si>
  <si>
    <t>Mc Pherson</t>
  </si>
  <si>
    <t>State_abb</t>
  </si>
  <si>
    <t>State_name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</si>
</sst>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_);\(#,##0.0\)"/>
    <numFmt numFmtId="166" formatCode="0.0000%"/>
  </numFmts>
  <fonts count="1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sz val="10"/>
      <name val="Arial"/>
      <family val="2"/>
    </font>
    <font>
      <vertAlign val="superscript"/>
      <sz val="10"/>
      <name val="Arial"/>
      <family val="2"/>
    </font>
    <font>
      <b/>
      <vertAlign val="superscript"/>
      <sz val="10"/>
      <name val="Arial"/>
      <family val="2"/>
    </font>
    <font>
      <b/>
      <sz val="12"/>
      <name val="Arial"/>
      <family val="2"/>
    </font>
    <font>
      <sz val="12"/>
      <name val="Arial"/>
      <family val="2"/>
    </font>
    <font>
      <b/>
      <sz val="11"/>
      <color theme="0"/>
      <name val="Calibri"/>
      <family val="2"/>
      <scheme val="minor"/>
    </font>
    <font>
      <b/>
      <sz val="11"/>
      <name val="Calibri"/>
      <family val="2"/>
    </font>
    <font>
      <sz val="11"/>
      <name val="Calibri"/>
      <family val="2"/>
      <scheme val="minor"/>
    </font>
    <font>
      <sz val="10"/>
      <name val="Arial"/>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rgb="FF00B050"/>
        <bgColor indexed="64"/>
      </patternFill>
    </fill>
  </fills>
  <borders count="11">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diagonal/>
    </border>
    <border>
      <left/>
      <right style="thin">
        <color indexed="8"/>
      </right>
      <top/>
      <bottom/>
      <diagonal/>
    </border>
    <border>
      <left style="thin">
        <color indexed="8"/>
      </left>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medium">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xf numFmtId="0" fontId="2" fillId="0" borderId="0"/>
    <xf numFmtId="9" fontId="13" fillId="0" borderId="0" applyFont="0" applyFill="0" applyBorder="0" applyAlignment="0" applyProtection="0"/>
  </cellStyleXfs>
  <cellXfs count="43">
    <xf numFmtId="0" fontId="0" fillId="0" borderId="0" xfId="0"/>
    <xf numFmtId="0" fontId="4" fillId="0" borderId="0" xfId="0" applyFont="1"/>
    <xf numFmtId="0" fontId="4" fillId="0" borderId="3" xfId="0" applyFont="1" applyBorder="1" applyAlignment="1">
      <alignment horizontal="left" indent="4"/>
    </xf>
    <xf numFmtId="3" fontId="4" fillId="0" borderId="2" xfId="0" applyNumberFormat="1" applyFont="1" applyBorder="1" applyAlignment="1">
      <alignment horizontal="right"/>
    </xf>
    <xf numFmtId="3" fontId="4" fillId="0" borderId="2" xfId="0" quotePrefix="1" applyNumberFormat="1" applyFont="1" applyBorder="1" applyAlignment="1">
      <alignment horizontal="right"/>
    </xf>
    <xf numFmtId="164" fontId="4" fillId="0" borderId="2" xfId="0" applyNumberFormat="1" applyFont="1" applyBorder="1" applyAlignment="1">
      <alignment horizontal="right"/>
    </xf>
    <xf numFmtId="0" fontId="5" fillId="0" borderId="3" xfId="0" applyFont="1" applyBorder="1" applyAlignment="1">
      <alignment horizontal="left"/>
    </xf>
    <xf numFmtId="3" fontId="5" fillId="0" borderId="2" xfId="0" applyNumberFormat="1" applyFont="1" applyBorder="1" applyAlignment="1">
      <alignment horizontal="right"/>
    </xf>
    <xf numFmtId="164" fontId="5" fillId="0" borderId="2" xfId="0" applyNumberFormat="1" applyFont="1" applyBorder="1" applyAlignment="1">
      <alignment horizontal="right"/>
    </xf>
    <xf numFmtId="3" fontId="5" fillId="0" borderId="4" xfId="0" applyNumberFormat="1" applyFont="1" applyBorder="1" applyAlignment="1">
      <alignment horizontal="right"/>
    </xf>
    <xf numFmtId="0" fontId="4" fillId="0" borderId="3" xfId="0" applyFont="1" applyBorder="1" applyAlignment="1">
      <alignment horizontal="left" indent="2"/>
    </xf>
    <xf numFmtId="0" fontId="5" fillId="0" borderId="2" xfId="0" applyFont="1" applyBorder="1" applyAlignment="1">
      <alignment horizontal="right"/>
    </xf>
    <xf numFmtId="0" fontId="5" fillId="0" borderId="4" xfId="0" applyFont="1" applyBorder="1" applyAlignment="1">
      <alignment horizontal="right"/>
    </xf>
    <xf numFmtId="3" fontId="5" fillId="0" borderId="2" xfId="0" quotePrefix="1" applyNumberFormat="1" applyFont="1" applyBorder="1" applyAlignment="1">
      <alignment horizontal="right"/>
    </xf>
    <xf numFmtId="0" fontId="4" fillId="0" borderId="2" xfId="0" applyFont="1" applyBorder="1" applyAlignment="1">
      <alignment horizontal="right"/>
    </xf>
    <xf numFmtId="0" fontId="4" fillId="0" borderId="4" xfId="0" applyFont="1" applyBorder="1" applyAlignment="1">
      <alignment horizontal="right"/>
    </xf>
    <xf numFmtId="0" fontId="5" fillId="0" borderId="1" xfId="0" applyFont="1" applyBorder="1" applyAlignment="1">
      <alignment horizontal="center" vertical="center" wrapText="1"/>
    </xf>
    <xf numFmtId="0" fontId="5" fillId="0" borderId="8" xfId="0" applyFont="1" applyBorder="1" applyAlignment="1">
      <alignment horizontal="center" vertical="center" wrapText="1"/>
    </xf>
    <xf numFmtId="0" fontId="5" fillId="0" borderId="3" xfId="0" applyFont="1" applyBorder="1" applyAlignment="1">
      <alignment horizontal="left" wrapText="1"/>
    </xf>
    <xf numFmtId="0" fontId="0" fillId="0" borderId="0" xfId="0" applyAlignment="1">
      <alignment vertical="center"/>
    </xf>
    <xf numFmtId="0" fontId="5" fillId="0" borderId="0" xfId="0" applyFont="1"/>
    <xf numFmtId="0" fontId="2" fillId="0" borderId="0" xfId="2"/>
    <xf numFmtId="0" fontId="11" fillId="3" borderId="10" xfId="2" applyFont="1" applyFill="1" applyBorder="1" applyAlignment="1">
      <alignment wrapText="1"/>
    </xf>
    <xf numFmtId="0" fontId="11" fillId="4" borderId="10" xfId="2" applyFont="1" applyFill="1" applyBorder="1" applyAlignment="1">
      <alignment wrapText="1"/>
    </xf>
    <xf numFmtId="0" fontId="11" fillId="5" borderId="10" xfId="2" applyFont="1" applyFill="1" applyBorder="1" applyAlignment="1">
      <alignment wrapText="1"/>
    </xf>
    <xf numFmtId="0" fontId="12" fillId="0" borderId="0" xfId="2" applyFont="1"/>
    <xf numFmtId="49" fontId="12" fillId="0" borderId="0" xfId="2" applyNumberFormat="1" applyFont="1"/>
    <xf numFmtId="49" fontId="12" fillId="0" borderId="0" xfId="2" applyNumberFormat="1" applyFont="1" applyAlignment="1">
      <alignment horizontal="left"/>
    </xf>
    <xf numFmtId="37" fontId="0" fillId="0" borderId="0" xfId="0" applyNumberFormat="1"/>
    <xf numFmtId="0" fontId="1" fillId="0" borderId="0" xfId="2" applyFont="1"/>
    <xf numFmtId="165" fontId="0" fillId="0" borderId="0" xfId="0" applyNumberFormat="1"/>
    <xf numFmtId="166" fontId="0" fillId="0" borderId="0" xfId="3" applyNumberFormat="1" applyFont="1"/>
    <xf numFmtId="0" fontId="5" fillId="0" borderId="0" xfId="0" applyFont="1" applyAlignment="1">
      <alignment horizontal="left" wrapText="1"/>
    </xf>
    <xf numFmtId="0" fontId="5" fillId="0" borderId="0" xfId="0" applyFont="1"/>
    <xf numFmtId="0" fontId="8" fillId="0" borderId="0" xfId="0" applyFont="1" applyAlignment="1">
      <alignment horizontal="center" vertical="center"/>
    </xf>
    <xf numFmtId="0" fontId="9" fillId="0" borderId="0" xfId="0" applyFont="1" applyAlignment="1">
      <alignment vertical="center"/>
    </xf>
    <xf numFmtId="0" fontId="5" fillId="0" borderId="1" xfId="0" applyFont="1" applyBorder="1" applyAlignment="1">
      <alignment horizontal="center" vertical="center" wrapText="1"/>
    </xf>
    <xf numFmtId="0" fontId="5" fillId="0" borderId="1" xfId="0" applyFont="1" applyBorder="1" applyAlignment="1">
      <alignment horizontal="left" wrapText="1"/>
    </xf>
    <xf numFmtId="0" fontId="5" fillId="0" borderId="8" xfId="0" applyFont="1" applyBorder="1" applyAlignment="1">
      <alignment horizontal="left"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5" fillId="0" borderId="7" xfId="0" applyFont="1" applyBorder="1" applyAlignment="1">
      <alignment horizontal="center" vertical="center" wrapText="1"/>
    </xf>
    <xf numFmtId="0" fontId="10" fillId="2" borderId="9" xfId="2" applyFont="1" applyFill="1" applyBorder="1" applyAlignment="1">
      <alignment horizontal="center"/>
    </xf>
  </cellXfs>
  <cellStyles count="4">
    <cellStyle name="Normal" xfId="0" builtinId="0"/>
    <cellStyle name="Normal 2" xfId="1" xr:uid="{E8CC12DA-3658-4164-BFF1-3C33DB40A9F0}"/>
    <cellStyle name="Normal 3" xfId="2" xr:uid="{823363E5-73F4-4231-807C-2359D3F3598B}"/>
    <cellStyle name="Percent" xfId="3" builtinId="5"/>
  </cellStyles>
  <dxfs count="23">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border diagonalUp="0" diagonalDown="0" outline="0">
        <left style="thin">
          <color indexed="8"/>
        </left>
        <right/>
        <top/>
        <bottom/>
      </border>
    </dxf>
    <dxf>
      <font>
        <b/>
        <i val="0"/>
        <strike val="0"/>
        <condense val="0"/>
        <extend val="0"/>
        <outline val="0"/>
        <shadow val="0"/>
        <u val="none"/>
        <vertAlign val="baseline"/>
        <sz val="10"/>
        <color auto="1"/>
        <name val="Arial Narrow"/>
        <family val="2"/>
        <scheme val="none"/>
      </font>
      <alignment horizontal="right" vertical="bottom" textRotation="0" wrapText="0" indent="0" justifyLastLine="0" shrinkToFit="0" readingOrder="0"/>
      <border diagonalUp="0" diagonalDown="0" outline="0">
        <left style="thin">
          <color indexed="8"/>
        </left>
        <right/>
        <top/>
        <bottom/>
      </border>
    </dxf>
    <dxf>
      <font>
        <b val="0"/>
        <i val="0"/>
        <strike val="0"/>
        <condense val="0"/>
        <extend val="0"/>
        <outline val="0"/>
        <shadow val="0"/>
        <u val="none"/>
        <vertAlign val="baseline"/>
        <sz val="10"/>
        <color auto="1"/>
        <name val="Arial"/>
        <family val="2"/>
        <scheme val="none"/>
      </font>
      <numFmt numFmtId="164" formatCode="#,##0.0"/>
      <alignment horizontal="right" vertical="bottom" textRotation="0" wrapText="0" indent="0" justifyLastLine="0" shrinkToFit="0" readingOrder="0"/>
      <border diagonalUp="0" diagonalDown="0" outline="0">
        <left style="thin">
          <color indexed="8"/>
        </left>
        <right style="thin">
          <color indexed="8"/>
        </right>
        <top/>
        <bottom/>
      </border>
    </dxf>
    <dxf>
      <font>
        <b/>
        <i val="0"/>
        <strike val="0"/>
        <condense val="0"/>
        <extend val="0"/>
        <outline val="0"/>
        <shadow val="0"/>
        <u val="none"/>
        <vertAlign val="baseline"/>
        <sz val="10"/>
        <color auto="1"/>
        <name val="Arial Narrow"/>
        <family val="2"/>
        <scheme val="none"/>
      </font>
      <numFmt numFmtId="164" formatCode="#,##0.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family val="2"/>
        <scheme val="none"/>
      </font>
      <numFmt numFmtId="164" formatCode="#,##0.0"/>
      <alignment horizontal="right" vertical="bottom" textRotation="0" wrapText="0" indent="0" justifyLastLine="0" shrinkToFit="0" readingOrder="0"/>
      <border diagonalUp="0" diagonalDown="0" outline="0">
        <left style="thin">
          <color indexed="8"/>
        </left>
        <right style="thin">
          <color indexed="8"/>
        </right>
        <top/>
        <bottom/>
      </border>
    </dxf>
    <dxf>
      <font>
        <b/>
        <i val="0"/>
        <strike val="0"/>
        <condense val="0"/>
        <extend val="0"/>
        <outline val="0"/>
        <shadow val="0"/>
        <u val="none"/>
        <vertAlign val="baseline"/>
        <sz val="10"/>
        <color auto="1"/>
        <name val="Arial Narrow"/>
        <family val="2"/>
        <scheme val="none"/>
      </font>
      <numFmt numFmtId="164" formatCode="#,##0.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family val="2"/>
        <scheme val="none"/>
      </font>
      <numFmt numFmtId="164" formatCode="#,##0.0"/>
      <alignment horizontal="right" vertical="bottom" textRotation="0" wrapText="0" indent="0" justifyLastLine="0" shrinkToFit="0" readingOrder="0"/>
      <border diagonalUp="0" diagonalDown="0" outline="0">
        <left style="thin">
          <color indexed="8"/>
        </left>
        <right style="thin">
          <color indexed="8"/>
        </right>
        <top/>
        <bottom/>
      </border>
    </dxf>
    <dxf>
      <font>
        <b/>
        <i val="0"/>
        <strike val="0"/>
        <condense val="0"/>
        <extend val="0"/>
        <outline val="0"/>
        <shadow val="0"/>
        <u val="none"/>
        <vertAlign val="baseline"/>
        <sz val="10"/>
        <color auto="1"/>
        <name val="Arial Narrow"/>
        <family val="2"/>
        <scheme val="none"/>
      </font>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i val="0"/>
        <strike val="0"/>
        <condense val="0"/>
        <extend val="0"/>
        <outline val="0"/>
        <shadow val="0"/>
        <u val="none"/>
        <vertAlign val="baseline"/>
        <sz val="10"/>
        <color auto="1"/>
        <name val="Arial Narrow"/>
        <family val="2"/>
        <scheme val="none"/>
      </font>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i val="0"/>
        <strike val="0"/>
        <condense val="0"/>
        <extend val="0"/>
        <outline val="0"/>
        <shadow val="0"/>
        <u val="none"/>
        <vertAlign val="baseline"/>
        <sz val="10"/>
        <color auto="1"/>
        <name val="Arial Narrow"/>
        <family val="2"/>
        <scheme val="none"/>
      </font>
      <numFmt numFmtId="3" formatCode="#,##0"/>
      <alignment horizontal="right" vertical="bottom" textRotation="0" wrapText="0" indent="0" justifyLastLine="0" shrinkToFit="0" readingOrder="0"/>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family val="2"/>
        <scheme val="none"/>
      </font>
      <alignment horizontal="left" vertical="bottom" textRotation="0" wrapText="0" indent="0" justifyLastLine="0" shrinkToFit="0" readingOrder="0"/>
      <border diagonalUp="0" diagonalDown="0" outline="0">
        <left/>
        <right style="thin">
          <color indexed="8"/>
        </right>
        <top/>
        <bottom/>
      </border>
    </dxf>
    <dxf>
      <font>
        <b/>
        <i val="0"/>
        <strike val="0"/>
        <condense val="0"/>
        <extend val="0"/>
        <outline val="0"/>
        <shadow val="0"/>
        <u val="none"/>
        <vertAlign val="baseline"/>
        <sz val="10"/>
        <color auto="1"/>
        <name val="Arial Narrow"/>
        <family val="2"/>
        <scheme val="none"/>
      </font>
      <alignment horizontal="left" vertical="bottom" textRotation="0" wrapText="0" indent="3" justifyLastLine="0" shrinkToFit="0" readingOrder="0"/>
      <border diagonalUp="0" diagonalDown="0" outline="0">
        <left/>
        <right style="thin">
          <color indexed="8"/>
        </right>
        <top/>
        <bottom/>
      </border>
    </dxf>
    <dxf>
      <border outline="0">
        <left style="thin">
          <color indexed="8"/>
        </left>
        <right style="thin">
          <color indexed="8"/>
        </right>
        <top style="thin">
          <color indexed="8"/>
        </top>
        <bottom style="thin">
          <color indexed="8"/>
        </bottom>
      </border>
    </dxf>
    <dxf>
      <font>
        <b val="0"/>
        <i val="0"/>
        <strike val="0"/>
        <condense val="0"/>
        <extend val="0"/>
        <outline val="0"/>
        <shadow val="0"/>
        <u val="none"/>
        <vertAlign val="baseline"/>
        <sz val="10"/>
        <color auto="1"/>
        <name val="Arial"/>
        <family val="2"/>
        <scheme val="none"/>
      </font>
      <alignment horizontal="right" vertical="bottom" textRotation="0" wrapText="0" indent="0" justifyLastLine="0" shrinkToFit="0" readingOrder="0"/>
    </dxf>
    <dxf>
      <font>
        <strike val="0"/>
        <outline val="0"/>
        <shadow val="0"/>
        <u val="none"/>
        <color auto="1"/>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A64A1F-F73A-4524-8B9B-0AAAA7EBFC0E}" name="Table1" displayName="Table1" ref="A5:J3223" headerRowCount="0" totalsRowShown="0" headerRowDxfId="22" dataDxfId="21" tableBorderDxfId="20">
  <tableColumns count="10">
    <tableColumn id="1" xr3:uid="{FD596C30-D758-43C4-AD68-0E563801691B}" name="Column1" headerRowDxfId="19" dataDxfId="18"/>
    <tableColumn id="2" xr3:uid="{D186A2B0-A3E3-4126-A52B-026E1D7F10FC}" name="Column2" headerRowDxfId="17" dataDxfId="16"/>
    <tableColumn id="9" xr3:uid="{A52C7835-F09E-46C4-89DD-43FBEC1D9D33}" name="Column9" headerRowDxfId="15" dataDxfId="14"/>
    <tableColumn id="3" xr3:uid="{0D093578-DECA-4E36-B04F-85C84B063F5F}" name="Column3" headerRowDxfId="13" dataDxfId="12"/>
    <tableColumn id="4" xr3:uid="{6A0B1CA2-ADF7-4867-BB99-3AAC4E3AC180}" name="Column4" headerRowDxfId="11" dataDxfId="10"/>
    <tableColumn id="5" xr3:uid="{7F3DA073-A572-4163-A6E8-C6CD7256B345}" name="Column5" headerRowDxfId="9" dataDxfId="8"/>
    <tableColumn id="10" xr3:uid="{26F0DD20-2304-4D65-B3D1-DF523E66D645}" name="Column10" headerRowDxfId="7" dataDxfId="6"/>
    <tableColumn id="6" xr3:uid="{DA99E27E-5659-453D-81D0-F2449B2CBE0D}" name="Column6" headerRowDxfId="5" dataDxfId="4"/>
    <tableColumn id="7" xr3:uid="{FBDE9235-EF05-4FC7-9B97-70C9974516F3}" name="Column7" headerRowDxfId="3" dataDxfId="2"/>
    <tableColumn id="8" xr3:uid="{3BEFD29E-2649-4778-822E-5BAC524A418E}" name="Column8" headerRowDxfId="1" dataDxfId="0"/>
  </tableColumns>
  <tableStyleInfo name="TableStyleLight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J3227"/>
  <sheetViews>
    <sheetView zoomScaleNormal="100" workbookViewId="0">
      <selection sqref="A1:J1"/>
    </sheetView>
  </sheetViews>
  <sheetFormatPr defaultRowHeight="12.75" x14ac:dyDescent="0.2"/>
  <cols>
    <col min="1" max="1" width="32.140625" bestFit="1" customWidth="1"/>
    <col min="2" max="5" width="14" customWidth="1"/>
    <col min="6" max="10" width="8.7109375" customWidth="1"/>
  </cols>
  <sheetData>
    <row r="1" spans="1:10" s="19" customFormat="1" ht="20.100000000000001" customHeight="1" x14ac:dyDescent="0.2">
      <c r="A1" s="34" t="s">
        <v>1871</v>
      </c>
      <c r="B1" s="35"/>
      <c r="C1" s="35"/>
      <c r="D1" s="35"/>
      <c r="E1" s="35"/>
      <c r="F1" s="35"/>
      <c r="G1" s="35"/>
      <c r="H1" s="35"/>
      <c r="I1" s="35"/>
      <c r="J1" s="35"/>
    </row>
    <row r="2" spans="1:10" ht="25.5" customHeight="1" x14ac:dyDescent="0.2">
      <c r="A2" s="37" t="s">
        <v>0</v>
      </c>
      <c r="B2" s="36" t="s">
        <v>1866</v>
      </c>
      <c r="C2" s="36"/>
      <c r="D2" s="36" t="s">
        <v>0</v>
      </c>
      <c r="E2" s="36" t="s">
        <v>0</v>
      </c>
      <c r="F2" s="36" t="s">
        <v>0</v>
      </c>
      <c r="G2" s="39" t="s">
        <v>1863</v>
      </c>
      <c r="H2" s="40"/>
      <c r="I2" s="40"/>
      <c r="J2" s="41"/>
    </row>
    <row r="3" spans="1:10" ht="39.75" customHeight="1" x14ac:dyDescent="0.2">
      <c r="A3" s="37" t="s">
        <v>0</v>
      </c>
      <c r="B3" s="36" t="s">
        <v>1872</v>
      </c>
      <c r="C3" s="36"/>
      <c r="D3" s="36" t="s">
        <v>0</v>
      </c>
      <c r="E3" s="36" t="s">
        <v>0</v>
      </c>
      <c r="F3" s="16" t="s">
        <v>1867</v>
      </c>
      <c r="G3" s="39" t="s">
        <v>80</v>
      </c>
      <c r="H3" s="40"/>
      <c r="I3" s="41"/>
      <c r="J3" s="16" t="s">
        <v>1867</v>
      </c>
    </row>
    <row r="4" spans="1:10" ht="13.5" thickBot="1" x14ac:dyDescent="0.25">
      <c r="A4" s="38" t="s">
        <v>0</v>
      </c>
      <c r="B4" s="17">
        <v>2019</v>
      </c>
      <c r="C4" s="17">
        <v>2020</v>
      </c>
      <c r="D4" s="17">
        <v>2021</v>
      </c>
      <c r="E4" s="17">
        <v>2022</v>
      </c>
      <c r="F4" s="17">
        <v>2022</v>
      </c>
      <c r="G4" s="17">
        <v>2020</v>
      </c>
      <c r="H4" s="17">
        <v>2021</v>
      </c>
      <c r="I4" s="17">
        <v>2022</v>
      </c>
      <c r="J4" s="17">
        <v>2022</v>
      </c>
    </row>
    <row r="5" spans="1:10" ht="13.15" customHeight="1" x14ac:dyDescent="0.2">
      <c r="A5" s="2" t="s">
        <v>1864</v>
      </c>
      <c r="B5" s="3">
        <v>20573580103</v>
      </c>
      <c r="C5" s="3">
        <v>20106509888</v>
      </c>
      <c r="D5" s="3">
        <v>21271676784</v>
      </c>
      <c r="E5" s="3">
        <v>21668520913</v>
      </c>
      <c r="F5" s="4" t="s">
        <v>1865</v>
      </c>
      <c r="G5" s="5">
        <v>-2.2999999999999998</v>
      </c>
      <c r="H5" s="5">
        <v>5.8</v>
      </c>
      <c r="I5" s="5">
        <v>1.9</v>
      </c>
      <c r="J5" s="4" t="s">
        <v>1865</v>
      </c>
    </row>
    <row r="6" spans="1:10" ht="13.15" customHeight="1" x14ac:dyDescent="0.2">
      <c r="A6" s="6"/>
      <c r="B6" s="7" t="s">
        <v>0</v>
      </c>
      <c r="C6" s="7" t="s">
        <v>0</v>
      </c>
      <c r="D6" s="7" t="s">
        <v>0</v>
      </c>
      <c r="E6" s="7" t="s">
        <v>0</v>
      </c>
      <c r="F6" s="7" t="s">
        <v>0</v>
      </c>
      <c r="G6" s="8" t="s">
        <v>0</v>
      </c>
      <c r="H6" s="8" t="s">
        <v>0</v>
      </c>
      <c r="I6" s="8" t="s">
        <v>0</v>
      </c>
      <c r="J6" s="9" t="s">
        <v>0</v>
      </c>
    </row>
    <row r="7" spans="1:10" ht="13.15" customHeight="1" x14ac:dyDescent="0.2">
      <c r="A7" s="10" t="s">
        <v>1</v>
      </c>
      <c r="B7" s="3">
        <v>224944577</v>
      </c>
      <c r="C7" s="3">
        <v>222081439</v>
      </c>
      <c r="D7" s="3">
        <v>231892626</v>
      </c>
      <c r="E7" s="3">
        <v>235807320</v>
      </c>
      <c r="F7" s="4" t="s">
        <v>1865</v>
      </c>
      <c r="G7" s="5">
        <v>-1.3</v>
      </c>
      <c r="H7" s="5">
        <v>4.4000000000000004</v>
      </c>
      <c r="I7" s="5">
        <v>1.7</v>
      </c>
      <c r="J7" s="4" t="s">
        <v>1865</v>
      </c>
    </row>
    <row r="8" spans="1:10" ht="13.15" customHeight="1" x14ac:dyDescent="0.2">
      <c r="A8" s="6" t="s">
        <v>81</v>
      </c>
      <c r="B8" s="7">
        <v>1730861</v>
      </c>
      <c r="C8" s="7">
        <v>1722438</v>
      </c>
      <c r="D8" s="7">
        <v>1727818</v>
      </c>
      <c r="E8" s="7">
        <v>1929264</v>
      </c>
      <c r="F8" s="7">
        <v>23</v>
      </c>
      <c r="G8" s="8">
        <v>-0.5</v>
      </c>
      <c r="H8" s="8">
        <v>0.3</v>
      </c>
      <c r="I8" s="8">
        <v>11.7</v>
      </c>
      <c r="J8" s="9">
        <v>1</v>
      </c>
    </row>
    <row r="9" spans="1:10" ht="13.15" customHeight="1" x14ac:dyDescent="0.2">
      <c r="A9" s="6" t="s">
        <v>82</v>
      </c>
      <c r="B9" s="7">
        <v>8148786</v>
      </c>
      <c r="C9" s="7">
        <v>8102009</v>
      </c>
      <c r="D9" s="7">
        <v>8738819</v>
      </c>
      <c r="E9" s="7">
        <v>8924207</v>
      </c>
      <c r="F9" s="7">
        <v>7</v>
      </c>
      <c r="G9" s="8">
        <v>-0.6</v>
      </c>
      <c r="H9" s="8">
        <v>7.9</v>
      </c>
      <c r="I9" s="8">
        <v>2.1</v>
      </c>
      <c r="J9" s="9">
        <v>27</v>
      </c>
    </row>
    <row r="10" spans="1:10" ht="13.15" customHeight="1" x14ac:dyDescent="0.2">
      <c r="A10" s="6" t="s">
        <v>83</v>
      </c>
      <c r="B10" s="7">
        <v>762557</v>
      </c>
      <c r="C10" s="7">
        <v>731636</v>
      </c>
      <c r="D10" s="7">
        <v>747888</v>
      </c>
      <c r="E10" s="7">
        <v>745349</v>
      </c>
      <c r="F10" s="7">
        <v>42</v>
      </c>
      <c r="G10" s="8">
        <v>-4.0999999999999996</v>
      </c>
      <c r="H10" s="8">
        <v>2.2000000000000002</v>
      </c>
      <c r="I10" s="8">
        <v>-0.3</v>
      </c>
      <c r="J10" s="9">
        <v>43</v>
      </c>
    </row>
    <row r="11" spans="1:10" ht="13.15" customHeight="1" x14ac:dyDescent="0.2">
      <c r="A11" s="6" t="s">
        <v>84</v>
      </c>
      <c r="B11" s="7">
        <v>441359</v>
      </c>
      <c r="C11" s="7">
        <v>460018</v>
      </c>
      <c r="D11" s="7">
        <v>458049</v>
      </c>
      <c r="E11" s="7">
        <v>448464</v>
      </c>
      <c r="F11" s="7">
        <v>52</v>
      </c>
      <c r="G11" s="8">
        <v>4.2</v>
      </c>
      <c r="H11" s="8">
        <v>-0.4</v>
      </c>
      <c r="I11" s="8">
        <v>-2.1</v>
      </c>
      <c r="J11" s="9">
        <v>51</v>
      </c>
    </row>
    <row r="12" spans="1:10" ht="13.15" customHeight="1" x14ac:dyDescent="0.2">
      <c r="A12" s="6" t="s">
        <v>85</v>
      </c>
      <c r="B12" s="7">
        <v>1014620</v>
      </c>
      <c r="C12" s="7">
        <v>907179</v>
      </c>
      <c r="D12" s="7">
        <v>1025600</v>
      </c>
      <c r="E12" s="7">
        <v>1045845</v>
      </c>
      <c r="F12" s="7">
        <v>34</v>
      </c>
      <c r="G12" s="8">
        <v>-10.6</v>
      </c>
      <c r="H12" s="8">
        <v>13.1</v>
      </c>
      <c r="I12" s="8">
        <v>2</v>
      </c>
      <c r="J12" s="9">
        <v>29</v>
      </c>
    </row>
    <row r="13" spans="1:10" ht="13.15" customHeight="1" x14ac:dyDescent="0.2">
      <c r="A13" s="6" t="s">
        <v>86</v>
      </c>
      <c r="B13" s="7">
        <v>266230</v>
      </c>
      <c r="C13" s="7">
        <v>268773</v>
      </c>
      <c r="D13" s="7">
        <v>258126</v>
      </c>
      <c r="E13" s="7">
        <v>247403</v>
      </c>
      <c r="F13" s="7">
        <v>63</v>
      </c>
      <c r="G13" s="8">
        <v>1</v>
      </c>
      <c r="H13" s="8">
        <v>-4</v>
      </c>
      <c r="I13" s="8">
        <v>-4.2</v>
      </c>
      <c r="J13" s="9">
        <v>60</v>
      </c>
    </row>
    <row r="14" spans="1:10" ht="13.15" customHeight="1" x14ac:dyDescent="0.2">
      <c r="A14" s="6" t="s">
        <v>87</v>
      </c>
      <c r="B14" s="7">
        <v>638217</v>
      </c>
      <c r="C14" s="7">
        <v>603301</v>
      </c>
      <c r="D14" s="7">
        <v>634002</v>
      </c>
      <c r="E14" s="7">
        <v>652201</v>
      </c>
      <c r="F14" s="7">
        <v>43</v>
      </c>
      <c r="G14" s="8">
        <v>-5.5</v>
      </c>
      <c r="H14" s="8">
        <v>5.0999999999999996</v>
      </c>
      <c r="I14" s="8">
        <v>2.9</v>
      </c>
      <c r="J14" s="9">
        <v>19</v>
      </c>
    </row>
    <row r="15" spans="1:10" ht="13.15" customHeight="1" x14ac:dyDescent="0.2">
      <c r="A15" s="6" t="s">
        <v>88</v>
      </c>
      <c r="B15" s="7">
        <v>4555074</v>
      </c>
      <c r="C15" s="7">
        <v>4461364</v>
      </c>
      <c r="D15" s="7">
        <v>4624647</v>
      </c>
      <c r="E15" s="7">
        <v>4608415</v>
      </c>
      <c r="F15" s="7">
        <v>12</v>
      </c>
      <c r="G15" s="8">
        <v>-2.1</v>
      </c>
      <c r="H15" s="8">
        <v>3.7</v>
      </c>
      <c r="I15" s="8">
        <v>-0.4</v>
      </c>
      <c r="J15" s="9">
        <v>44</v>
      </c>
    </row>
    <row r="16" spans="1:10" ht="13.15" customHeight="1" x14ac:dyDescent="0.2">
      <c r="A16" s="6" t="s">
        <v>89</v>
      </c>
      <c r="B16" s="7">
        <v>938023</v>
      </c>
      <c r="C16" s="7">
        <v>880665</v>
      </c>
      <c r="D16" s="7">
        <v>871486</v>
      </c>
      <c r="E16" s="7">
        <v>894548</v>
      </c>
      <c r="F16" s="7">
        <v>37</v>
      </c>
      <c r="G16" s="8">
        <v>-6.1</v>
      </c>
      <c r="H16" s="8">
        <v>-1</v>
      </c>
      <c r="I16" s="8">
        <v>2.6</v>
      </c>
      <c r="J16" s="9">
        <v>23</v>
      </c>
    </row>
    <row r="17" spans="1:10" ht="13.15" customHeight="1" x14ac:dyDescent="0.2">
      <c r="A17" s="6" t="s">
        <v>90</v>
      </c>
      <c r="B17" s="7">
        <v>575624</v>
      </c>
      <c r="C17" s="7">
        <v>536093</v>
      </c>
      <c r="D17" s="7">
        <v>595234</v>
      </c>
      <c r="E17" s="7">
        <v>606899</v>
      </c>
      <c r="F17" s="7">
        <v>45</v>
      </c>
      <c r="G17" s="8">
        <v>-6.9</v>
      </c>
      <c r="H17" s="8">
        <v>11</v>
      </c>
      <c r="I17" s="8">
        <v>2</v>
      </c>
      <c r="J17" s="9">
        <v>30</v>
      </c>
    </row>
    <row r="18" spans="1:10" ht="13.15" customHeight="1" x14ac:dyDescent="0.2">
      <c r="A18" s="6" t="s">
        <v>91</v>
      </c>
      <c r="B18" s="7">
        <v>1114286</v>
      </c>
      <c r="C18" s="7">
        <v>1065893</v>
      </c>
      <c r="D18" s="7">
        <v>1086812</v>
      </c>
      <c r="E18" s="7">
        <v>1077591</v>
      </c>
      <c r="F18" s="7">
        <v>33</v>
      </c>
      <c r="G18" s="8">
        <v>-4.3</v>
      </c>
      <c r="H18" s="8">
        <v>2</v>
      </c>
      <c r="I18" s="8">
        <v>-0.8</v>
      </c>
      <c r="J18" s="9">
        <v>46</v>
      </c>
    </row>
    <row r="19" spans="1:10" ht="13.15" customHeight="1" x14ac:dyDescent="0.2">
      <c r="A19" s="6" t="s">
        <v>92</v>
      </c>
      <c r="B19" s="7">
        <v>559692</v>
      </c>
      <c r="C19" s="7">
        <v>561198</v>
      </c>
      <c r="D19" s="7">
        <v>573867</v>
      </c>
      <c r="E19" s="7">
        <v>611338</v>
      </c>
      <c r="F19" s="7">
        <v>44</v>
      </c>
      <c r="G19" s="8">
        <v>0.3</v>
      </c>
      <c r="H19" s="8">
        <v>2.2999999999999998</v>
      </c>
      <c r="I19" s="8">
        <v>6.5</v>
      </c>
      <c r="J19" s="9">
        <v>3</v>
      </c>
    </row>
    <row r="20" spans="1:10" ht="13.15" customHeight="1" x14ac:dyDescent="0.2">
      <c r="A20" s="6" t="s">
        <v>93</v>
      </c>
      <c r="B20" s="7">
        <v>835887</v>
      </c>
      <c r="C20" s="7">
        <v>848612</v>
      </c>
      <c r="D20" s="7">
        <v>845024</v>
      </c>
      <c r="E20" s="7">
        <v>817215</v>
      </c>
      <c r="F20" s="7">
        <v>39</v>
      </c>
      <c r="G20" s="8">
        <v>1.5</v>
      </c>
      <c r="H20" s="8">
        <v>-0.4</v>
      </c>
      <c r="I20" s="8">
        <v>-3.3</v>
      </c>
      <c r="J20" s="9">
        <v>57</v>
      </c>
    </row>
    <row r="21" spans="1:10" ht="13.15" customHeight="1" x14ac:dyDescent="0.2">
      <c r="A21" s="6" t="s">
        <v>94</v>
      </c>
      <c r="B21" s="7">
        <v>425949</v>
      </c>
      <c r="C21" s="7">
        <v>425117</v>
      </c>
      <c r="D21" s="7">
        <v>433167</v>
      </c>
      <c r="E21" s="7">
        <v>433948</v>
      </c>
      <c r="F21" s="7">
        <v>55</v>
      </c>
      <c r="G21" s="8">
        <v>-0.2</v>
      </c>
      <c r="H21" s="8">
        <v>1.9</v>
      </c>
      <c r="I21" s="8">
        <v>0.2</v>
      </c>
      <c r="J21" s="9">
        <v>41</v>
      </c>
    </row>
    <row r="22" spans="1:10" ht="13.15" customHeight="1" x14ac:dyDescent="0.2">
      <c r="A22" s="6" t="s">
        <v>95</v>
      </c>
      <c r="B22" s="7">
        <v>285759</v>
      </c>
      <c r="C22" s="7">
        <v>280954</v>
      </c>
      <c r="D22" s="7">
        <v>316333</v>
      </c>
      <c r="E22" s="7">
        <v>332525</v>
      </c>
      <c r="F22" s="7">
        <v>59</v>
      </c>
      <c r="G22" s="8">
        <v>-1.7</v>
      </c>
      <c r="H22" s="8">
        <v>12.6</v>
      </c>
      <c r="I22" s="8">
        <v>5.0999999999999996</v>
      </c>
      <c r="J22" s="9">
        <v>7</v>
      </c>
    </row>
    <row r="23" spans="1:10" ht="13.15" customHeight="1" x14ac:dyDescent="0.2">
      <c r="A23" s="6" t="s">
        <v>96</v>
      </c>
      <c r="B23" s="7">
        <v>1441716</v>
      </c>
      <c r="C23" s="7">
        <v>1406676</v>
      </c>
      <c r="D23" s="7">
        <v>1607264</v>
      </c>
      <c r="E23" s="7">
        <v>1641541</v>
      </c>
      <c r="F23" s="7">
        <v>25</v>
      </c>
      <c r="G23" s="8">
        <v>-2.4</v>
      </c>
      <c r="H23" s="8">
        <v>14.3</v>
      </c>
      <c r="I23" s="8">
        <v>2.1</v>
      </c>
      <c r="J23" s="9">
        <v>26</v>
      </c>
    </row>
    <row r="24" spans="1:10" ht="13.15" customHeight="1" x14ac:dyDescent="0.2">
      <c r="A24" s="6" t="s">
        <v>97</v>
      </c>
      <c r="B24" s="7">
        <v>2570117</v>
      </c>
      <c r="C24" s="7">
        <v>2532200</v>
      </c>
      <c r="D24" s="7">
        <v>2551784</v>
      </c>
      <c r="E24" s="7">
        <v>2635868</v>
      </c>
      <c r="F24" s="7">
        <v>19</v>
      </c>
      <c r="G24" s="8">
        <v>-1.5</v>
      </c>
      <c r="H24" s="8">
        <v>0.8</v>
      </c>
      <c r="I24" s="8">
        <v>3.3</v>
      </c>
      <c r="J24" s="9">
        <v>13</v>
      </c>
    </row>
    <row r="25" spans="1:10" ht="13.15" customHeight="1" x14ac:dyDescent="0.2">
      <c r="A25" s="6" t="s">
        <v>98</v>
      </c>
      <c r="B25" s="7">
        <v>391837</v>
      </c>
      <c r="C25" s="7">
        <v>366987</v>
      </c>
      <c r="D25" s="7">
        <v>379476</v>
      </c>
      <c r="E25" s="7">
        <v>350708</v>
      </c>
      <c r="F25" s="7">
        <v>57</v>
      </c>
      <c r="G25" s="8">
        <v>-6.3</v>
      </c>
      <c r="H25" s="8">
        <v>3.4</v>
      </c>
      <c r="I25" s="8">
        <v>-7.6</v>
      </c>
      <c r="J25" s="9">
        <v>64</v>
      </c>
    </row>
    <row r="26" spans="1:10" ht="13.15" customHeight="1" x14ac:dyDescent="0.2">
      <c r="A26" s="6" t="s">
        <v>99</v>
      </c>
      <c r="B26" s="7">
        <v>190197</v>
      </c>
      <c r="C26" s="7">
        <v>176564</v>
      </c>
      <c r="D26" s="7">
        <v>177586</v>
      </c>
      <c r="E26" s="7">
        <v>197269</v>
      </c>
      <c r="F26" s="7">
        <v>66</v>
      </c>
      <c r="G26" s="8">
        <v>-7.2</v>
      </c>
      <c r="H26" s="8">
        <v>0.6</v>
      </c>
      <c r="I26" s="8">
        <v>11.1</v>
      </c>
      <c r="J26" s="9">
        <v>2</v>
      </c>
    </row>
    <row r="27" spans="1:10" ht="13.15" customHeight="1" x14ac:dyDescent="0.2">
      <c r="A27" s="6" t="s">
        <v>100</v>
      </c>
      <c r="B27" s="7">
        <v>1209690</v>
      </c>
      <c r="C27" s="7">
        <v>1211960</v>
      </c>
      <c r="D27" s="7">
        <v>1252767</v>
      </c>
      <c r="E27" s="7">
        <v>1229523</v>
      </c>
      <c r="F27" s="7">
        <v>30</v>
      </c>
      <c r="G27" s="8">
        <v>0.2</v>
      </c>
      <c r="H27" s="8">
        <v>3.4</v>
      </c>
      <c r="I27" s="8">
        <v>-1.9</v>
      </c>
      <c r="J27" s="9">
        <v>50</v>
      </c>
    </row>
    <row r="28" spans="1:10" ht="13.15" customHeight="1" x14ac:dyDescent="0.2">
      <c r="A28" s="6" t="s">
        <v>101</v>
      </c>
      <c r="B28" s="7">
        <v>464820</v>
      </c>
      <c r="C28" s="7">
        <v>377517</v>
      </c>
      <c r="D28" s="7">
        <v>417294</v>
      </c>
      <c r="E28" s="7">
        <v>443859</v>
      </c>
      <c r="F28" s="7">
        <v>54</v>
      </c>
      <c r="G28" s="8">
        <v>-18.8</v>
      </c>
      <c r="H28" s="8">
        <v>10.5</v>
      </c>
      <c r="I28" s="8">
        <v>6.4</v>
      </c>
      <c r="J28" s="9">
        <v>4</v>
      </c>
    </row>
    <row r="29" spans="1:10" ht="13.15" customHeight="1" x14ac:dyDescent="0.2">
      <c r="A29" s="6" t="s">
        <v>102</v>
      </c>
      <c r="B29" s="7">
        <v>2921760</v>
      </c>
      <c r="C29" s="7">
        <v>2807266</v>
      </c>
      <c r="D29" s="7">
        <v>3020298</v>
      </c>
      <c r="E29" s="7">
        <v>3112513</v>
      </c>
      <c r="F29" s="7">
        <v>15</v>
      </c>
      <c r="G29" s="8">
        <v>-3.9</v>
      </c>
      <c r="H29" s="8">
        <v>7.6</v>
      </c>
      <c r="I29" s="8">
        <v>3.1</v>
      </c>
      <c r="J29" s="9">
        <v>16</v>
      </c>
    </row>
    <row r="30" spans="1:10" ht="13.15" customHeight="1" x14ac:dyDescent="0.2">
      <c r="A30" s="6" t="s">
        <v>103</v>
      </c>
      <c r="B30" s="7">
        <v>2806488</v>
      </c>
      <c r="C30" s="7">
        <v>2784502</v>
      </c>
      <c r="D30" s="7">
        <v>2891514</v>
      </c>
      <c r="E30" s="7">
        <v>2884753</v>
      </c>
      <c r="F30" s="7">
        <v>17</v>
      </c>
      <c r="G30" s="8">
        <v>-0.8</v>
      </c>
      <c r="H30" s="8">
        <v>3.8</v>
      </c>
      <c r="I30" s="8">
        <v>-0.2</v>
      </c>
      <c r="J30" s="9">
        <v>42</v>
      </c>
    </row>
    <row r="31" spans="1:10" ht="13.15" customHeight="1" x14ac:dyDescent="0.2">
      <c r="A31" s="6" t="s">
        <v>104</v>
      </c>
      <c r="B31" s="7">
        <v>1263447</v>
      </c>
      <c r="C31" s="7">
        <v>1250079</v>
      </c>
      <c r="D31" s="7">
        <v>1259154</v>
      </c>
      <c r="E31" s="7">
        <v>1196269</v>
      </c>
      <c r="F31" s="7">
        <v>31</v>
      </c>
      <c r="G31" s="8">
        <v>-1.1000000000000001</v>
      </c>
      <c r="H31" s="8">
        <v>0.7</v>
      </c>
      <c r="I31" s="8">
        <v>-5</v>
      </c>
      <c r="J31" s="9">
        <v>62</v>
      </c>
    </row>
    <row r="32" spans="1:10" ht="13.15" customHeight="1" x14ac:dyDescent="0.2">
      <c r="A32" s="6" t="s">
        <v>105</v>
      </c>
      <c r="B32" s="7">
        <v>2012749</v>
      </c>
      <c r="C32" s="7">
        <v>1877040</v>
      </c>
      <c r="D32" s="7">
        <v>2120202</v>
      </c>
      <c r="E32" s="7">
        <v>2181316</v>
      </c>
      <c r="F32" s="7">
        <v>20</v>
      </c>
      <c r="G32" s="8">
        <v>-6.7</v>
      </c>
      <c r="H32" s="8">
        <v>13</v>
      </c>
      <c r="I32" s="8">
        <v>2.9</v>
      </c>
      <c r="J32" s="9">
        <v>18</v>
      </c>
    </row>
    <row r="33" spans="1:10" ht="13.15" customHeight="1" x14ac:dyDescent="0.2">
      <c r="A33" s="6" t="s">
        <v>106</v>
      </c>
      <c r="B33" s="7">
        <v>2016328</v>
      </c>
      <c r="C33" s="7">
        <v>1961812</v>
      </c>
      <c r="D33" s="7">
        <v>2038808</v>
      </c>
      <c r="E33" s="7">
        <v>2064691</v>
      </c>
      <c r="F33" s="7">
        <v>22</v>
      </c>
      <c r="G33" s="8">
        <v>-2.7</v>
      </c>
      <c r="H33" s="8">
        <v>3.9</v>
      </c>
      <c r="I33" s="8">
        <v>1.3</v>
      </c>
      <c r="J33" s="9">
        <v>34</v>
      </c>
    </row>
    <row r="34" spans="1:10" ht="13.15" customHeight="1" x14ac:dyDescent="0.2">
      <c r="A34" s="6" t="s">
        <v>107</v>
      </c>
      <c r="B34" s="7">
        <v>1249769</v>
      </c>
      <c r="C34" s="7">
        <v>1194921</v>
      </c>
      <c r="D34" s="7">
        <v>1199168</v>
      </c>
      <c r="E34" s="7">
        <v>1187779</v>
      </c>
      <c r="F34" s="7">
        <v>32</v>
      </c>
      <c r="G34" s="8">
        <v>-4.4000000000000004</v>
      </c>
      <c r="H34" s="8">
        <v>0.4</v>
      </c>
      <c r="I34" s="8">
        <v>-0.9</v>
      </c>
      <c r="J34" s="9">
        <v>47</v>
      </c>
    </row>
    <row r="35" spans="1:10" ht="13.15" customHeight="1" x14ac:dyDescent="0.2">
      <c r="A35" s="6" t="s">
        <v>108</v>
      </c>
      <c r="B35" s="7">
        <v>3067345</v>
      </c>
      <c r="C35" s="7">
        <v>2835555</v>
      </c>
      <c r="D35" s="7">
        <v>2900784</v>
      </c>
      <c r="E35" s="7">
        <v>2924073</v>
      </c>
      <c r="F35" s="7">
        <v>16</v>
      </c>
      <c r="G35" s="8">
        <v>-7.6</v>
      </c>
      <c r="H35" s="8">
        <v>2.2999999999999998</v>
      </c>
      <c r="I35" s="8">
        <v>0.8</v>
      </c>
      <c r="J35" s="9">
        <v>36</v>
      </c>
    </row>
    <row r="36" spans="1:10" ht="13.15" customHeight="1" x14ac:dyDescent="0.2">
      <c r="A36" s="6" t="s">
        <v>109</v>
      </c>
      <c r="B36" s="7">
        <v>346343</v>
      </c>
      <c r="C36" s="7">
        <v>335912</v>
      </c>
      <c r="D36" s="7">
        <v>346793</v>
      </c>
      <c r="E36" s="7">
        <v>337710</v>
      </c>
      <c r="F36" s="7">
        <v>58</v>
      </c>
      <c r="G36" s="8">
        <v>-3</v>
      </c>
      <c r="H36" s="8">
        <v>3.2</v>
      </c>
      <c r="I36" s="8">
        <v>-2.6</v>
      </c>
      <c r="J36" s="9">
        <v>53</v>
      </c>
    </row>
    <row r="37" spans="1:10" ht="13.15" customHeight="1" x14ac:dyDescent="0.2">
      <c r="A37" s="6" t="s">
        <v>110</v>
      </c>
      <c r="B37" s="7">
        <v>987027</v>
      </c>
      <c r="C37" s="7">
        <v>909048</v>
      </c>
      <c r="D37" s="7">
        <v>977743</v>
      </c>
      <c r="E37" s="7">
        <v>1029838</v>
      </c>
      <c r="F37" s="7">
        <v>35</v>
      </c>
      <c r="G37" s="8">
        <v>-7.9</v>
      </c>
      <c r="H37" s="8">
        <v>7.6</v>
      </c>
      <c r="I37" s="8">
        <v>5.3</v>
      </c>
      <c r="J37" s="9">
        <v>5</v>
      </c>
    </row>
    <row r="38" spans="1:10" ht="13.15" customHeight="1" x14ac:dyDescent="0.2">
      <c r="A38" s="6" t="s">
        <v>111</v>
      </c>
      <c r="B38" s="7">
        <v>564534</v>
      </c>
      <c r="C38" s="7">
        <v>559250</v>
      </c>
      <c r="D38" s="7">
        <v>578794</v>
      </c>
      <c r="E38" s="7">
        <v>557507</v>
      </c>
      <c r="F38" s="7">
        <v>49</v>
      </c>
      <c r="G38" s="8">
        <v>-0.9</v>
      </c>
      <c r="H38" s="8">
        <v>3.5</v>
      </c>
      <c r="I38" s="8">
        <v>-3.7</v>
      </c>
      <c r="J38" s="9">
        <v>59</v>
      </c>
    </row>
    <row r="39" spans="1:10" ht="13.15" customHeight="1" x14ac:dyDescent="0.2">
      <c r="A39" s="6" t="s">
        <v>112</v>
      </c>
      <c r="B39" s="7">
        <v>229369</v>
      </c>
      <c r="C39" s="7">
        <v>209430</v>
      </c>
      <c r="D39" s="7">
        <v>194567</v>
      </c>
      <c r="E39" s="7">
        <v>200050</v>
      </c>
      <c r="F39" s="7">
        <v>65</v>
      </c>
      <c r="G39" s="8">
        <v>-8.6999999999999993</v>
      </c>
      <c r="H39" s="8">
        <v>-7.1</v>
      </c>
      <c r="I39" s="8">
        <v>2.8</v>
      </c>
      <c r="J39" s="9">
        <v>21</v>
      </c>
    </row>
    <row r="40" spans="1:10" ht="13.15" customHeight="1" x14ac:dyDescent="0.2">
      <c r="A40" s="6" t="s">
        <v>113</v>
      </c>
      <c r="B40" s="7">
        <v>268730</v>
      </c>
      <c r="C40" s="7">
        <v>274917</v>
      </c>
      <c r="D40" s="7">
        <v>250191</v>
      </c>
      <c r="E40" s="7">
        <v>228355</v>
      </c>
      <c r="F40" s="7">
        <v>64</v>
      </c>
      <c r="G40" s="8">
        <v>2.2999999999999998</v>
      </c>
      <c r="H40" s="8">
        <v>-9</v>
      </c>
      <c r="I40" s="8">
        <v>-8.6999999999999993</v>
      </c>
      <c r="J40" s="9">
        <v>65</v>
      </c>
    </row>
    <row r="41" spans="1:10" ht="13.15" customHeight="1" x14ac:dyDescent="0.2">
      <c r="A41" s="6" t="s">
        <v>114</v>
      </c>
      <c r="B41" s="7">
        <v>444339</v>
      </c>
      <c r="C41" s="7">
        <v>448637</v>
      </c>
      <c r="D41" s="7">
        <v>464381</v>
      </c>
      <c r="E41" s="7">
        <v>448995</v>
      </c>
      <c r="F41" s="7">
        <v>51</v>
      </c>
      <c r="G41" s="8">
        <v>1</v>
      </c>
      <c r="H41" s="8">
        <v>3.5</v>
      </c>
      <c r="I41" s="8">
        <v>-3.3</v>
      </c>
      <c r="J41" s="9">
        <v>58</v>
      </c>
    </row>
    <row r="42" spans="1:10" ht="13.15" customHeight="1" x14ac:dyDescent="0.2">
      <c r="A42" s="6" t="s">
        <v>115</v>
      </c>
      <c r="B42" s="7">
        <v>5533187</v>
      </c>
      <c r="C42" s="7">
        <v>5585685</v>
      </c>
      <c r="D42" s="7">
        <v>5805447</v>
      </c>
      <c r="E42" s="7">
        <v>5709703</v>
      </c>
      <c r="F42" s="7">
        <v>10</v>
      </c>
      <c r="G42" s="8">
        <v>0.9</v>
      </c>
      <c r="H42" s="8">
        <v>3.9</v>
      </c>
      <c r="I42" s="8">
        <v>-1.6</v>
      </c>
      <c r="J42" s="9">
        <v>48</v>
      </c>
    </row>
    <row r="43" spans="1:10" ht="13.15" customHeight="1" x14ac:dyDescent="0.2">
      <c r="A43" s="6" t="s">
        <v>116</v>
      </c>
      <c r="B43" s="7">
        <v>1552192</v>
      </c>
      <c r="C43" s="7">
        <v>1455231</v>
      </c>
      <c r="D43" s="7">
        <v>1521659</v>
      </c>
      <c r="E43" s="7">
        <v>1484505</v>
      </c>
      <c r="F43" s="7">
        <v>28</v>
      </c>
      <c r="G43" s="8">
        <v>-6.2</v>
      </c>
      <c r="H43" s="8">
        <v>4.5999999999999996</v>
      </c>
      <c r="I43" s="8">
        <v>-2.4</v>
      </c>
      <c r="J43" s="9">
        <v>52</v>
      </c>
    </row>
    <row r="44" spans="1:10" ht="13.15" customHeight="1" x14ac:dyDescent="0.2">
      <c r="A44" s="6" t="s">
        <v>117</v>
      </c>
      <c r="B44" s="7">
        <v>45980233</v>
      </c>
      <c r="C44" s="7">
        <v>45507114</v>
      </c>
      <c r="D44" s="7">
        <v>47784600</v>
      </c>
      <c r="E44" s="7">
        <v>48581447</v>
      </c>
      <c r="F44" s="7">
        <v>1</v>
      </c>
      <c r="G44" s="8">
        <v>-1</v>
      </c>
      <c r="H44" s="8">
        <v>5</v>
      </c>
      <c r="I44" s="8">
        <v>1.7</v>
      </c>
      <c r="J44" s="9">
        <v>31</v>
      </c>
    </row>
    <row r="45" spans="1:10" ht="13.15" customHeight="1" x14ac:dyDescent="0.2">
      <c r="A45" s="6" t="s">
        <v>118</v>
      </c>
      <c r="B45" s="7">
        <v>339487</v>
      </c>
      <c r="C45" s="7">
        <v>326562</v>
      </c>
      <c r="D45" s="7">
        <v>332753</v>
      </c>
      <c r="E45" s="7">
        <v>323734</v>
      </c>
      <c r="F45" s="7">
        <v>60</v>
      </c>
      <c r="G45" s="8">
        <v>-3.8</v>
      </c>
      <c r="H45" s="8">
        <v>1.9</v>
      </c>
      <c r="I45" s="8">
        <v>-2.7</v>
      </c>
      <c r="J45" s="9">
        <v>54</v>
      </c>
    </row>
    <row r="46" spans="1:10" ht="13.15" customHeight="1" x14ac:dyDescent="0.2">
      <c r="A46" s="6" t="s">
        <v>119</v>
      </c>
      <c r="B46" s="7">
        <v>2646302</v>
      </c>
      <c r="C46" s="7">
        <v>2624507</v>
      </c>
      <c r="D46" s="7">
        <v>2751783</v>
      </c>
      <c r="E46" s="7">
        <v>2770761</v>
      </c>
      <c r="F46" s="7">
        <v>18</v>
      </c>
      <c r="G46" s="8">
        <v>-0.8</v>
      </c>
      <c r="H46" s="8">
        <v>4.8</v>
      </c>
      <c r="I46" s="8">
        <v>0.7</v>
      </c>
      <c r="J46" s="9">
        <v>38</v>
      </c>
    </row>
    <row r="47" spans="1:10" ht="13.15" customHeight="1" x14ac:dyDescent="0.2">
      <c r="A47" s="6" t="s">
        <v>120</v>
      </c>
      <c r="B47" s="7">
        <v>558625</v>
      </c>
      <c r="C47" s="7">
        <v>560481</v>
      </c>
      <c r="D47" s="7">
        <v>600832</v>
      </c>
      <c r="E47" s="7">
        <v>582451</v>
      </c>
      <c r="F47" s="7">
        <v>47</v>
      </c>
      <c r="G47" s="8">
        <v>0.3</v>
      </c>
      <c r="H47" s="8">
        <v>7.2</v>
      </c>
      <c r="I47" s="8">
        <v>-3.1</v>
      </c>
      <c r="J47" s="9">
        <v>55</v>
      </c>
    </row>
    <row r="48" spans="1:10" ht="13.15" customHeight="1" x14ac:dyDescent="0.2">
      <c r="A48" s="6" t="s">
        <v>121</v>
      </c>
      <c r="B48" s="7">
        <v>6342058</v>
      </c>
      <c r="C48" s="7">
        <v>6187153</v>
      </c>
      <c r="D48" s="7">
        <v>6561345</v>
      </c>
      <c r="E48" s="7">
        <v>6860502</v>
      </c>
      <c r="F48" s="7">
        <v>8</v>
      </c>
      <c r="G48" s="8">
        <v>-2.4</v>
      </c>
      <c r="H48" s="8">
        <v>6</v>
      </c>
      <c r="I48" s="8">
        <v>4.5999999999999996</v>
      </c>
      <c r="J48" s="9">
        <v>8</v>
      </c>
    </row>
    <row r="49" spans="1:10" ht="13.15" customHeight="1" x14ac:dyDescent="0.2">
      <c r="A49" s="6" t="s">
        <v>122</v>
      </c>
      <c r="B49" s="7">
        <v>4015687</v>
      </c>
      <c r="C49" s="7">
        <v>4003975</v>
      </c>
      <c r="D49" s="7">
        <v>4453940</v>
      </c>
      <c r="E49" s="7">
        <v>4685164</v>
      </c>
      <c r="F49" s="7">
        <v>11</v>
      </c>
      <c r="G49" s="8">
        <v>-0.3</v>
      </c>
      <c r="H49" s="8">
        <v>11.2</v>
      </c>
      <c r="I49" s="8">
        <v>5.2</v>
      </c>
      <c r="J49" s="9">
        <v>6</v>
      </c>
    </row>
    <row r="50" spans="1:10" ht="13.15" customHeight="1" x14ac:dyDescent="0.2">
      <c r="A50" s="6" t="s">
        <v>123</v>
      </c>
      <c r="B50" s="7">
        <v>390275</v>
      </c>
      <c r="C50" s="7">
        <v>380119</v>
      </c>
      <c r="D50" s="7">
        <v>388468</v>
      </c>
      <c r="E50" s="7">
        <v>403938</v>
      </c>
      <c r="F50" s="7">
        <v>56</v>
      </c>
      <c r="G50" s="8">
        <v>-2.6</v>
      </c>
      <c r="H50" s="8">
        <v>2.2000000000000002</v>
      </c>
      <c r="I50" s="8">
        <v>4</v>
      </c>
      <c r="J50" s="9">
        <v>10</v>
      </c>
    </row>
    <row r="51" spans="1:10" ht="13.15" customHeight="1" x14ac:dyDescent="0.2">
      <c r="A51" s="6" t="s">
        <v>124</v>
      </c>
      <c r="B51" s="7">
        <v>545856</v>
      </c>
      <c r="C51" s="7">
        <v>526517</v>
      </c>
      <c r="D51" s="7">
        <v>538414</v>
      </c>
      <c r="E51" s="7">
        <v>557814</v>
      </c>
      <c r="F51" s="7">
        <v>48</v>
      </c>
      <c r="G51" s="8">
        <v>-3.5</v>
      </c>
      <c r="H51" s="8">
        <v>2.2999999999999998</v>
      </c>
      <c r="I51" s="8">
        <v>3.6</v>
      </c>
      <c r="J51" s="9">
        <v>11</v>
      </c>
    </row>
    <row r="52" spans="1:10" ht="13.15" customHeight="1" x14ac:dyDescent="0.2">
      <c r="A52" s="6" t="s">
        <v>125</v>
      </c>
      <c r="B52" s="7">
        <v>26135760</v>
      </c>
      <c r="C52" s="7">
        <v>26664413</v>
      </c>
      <c r="D52" s="7">
        <v>27845501</v>
      </c>
      <c r="E52" s="7">
        <v>28787879</v>
      </c>
      <c r="F52" s="7">
        <v>2</v>
      </c>
      <c r="G52" s="8">
        <v>2</v>
      </c>
      <c r="H52" s="8">
        <v>4.4000000000000004</v>
      </c>
      <c r="I52" s="8">
        <v>3.4</v>
      </c>
      <c r="J52" s="9">
        <v>12</v>
      </c>
    </row>
    <row r="53" spans="1:10" ht="13.15" customHeight="1" x14ac:dyDescent="0.2">
      <c r="A53" s="6" t="s">
        <v>126</v>
      </c>
      <c r="B53" s="7">
        <v>777253</v>
      </c>
      <c r="C53" s="7">
        <v>798503</v>
      </c>
      <c r="D53" s="7">
        <v>825205</v>
      </c>
      <c r="E53" s="7">
        <v>799526</v>
      </c>
      <c r="F53" s="7">
        <v>41</v>
      </c>
      <c r="G53" s="8">
        <v>2.7</v>
      </c>
      <c r="H53" s="8">
        <v>3.3</v>
      </c>
      <c r="I53" s="8">
        <v>-3.1</v>
      </c>
      <c r="J53" s="9">
        <v>56</v>
      </c>
    </row>
    <row r="54" spans="1:10" ht="13.15" customHeight="1" x14ac:dyDescent="0.2">
      <c r="A54" s="6" t="s">
        <v>127</v>
      </c>
      <c r="B54" s="7">
        <v>876567</v>
      </c>
      <c r="C54" s="7">
        <v>872769</v>
      </c>
      <c r="D54" s="7">
        <v>931377</v>
      </c>
      <c r="E54" s="7">
        <v>938817</v>
      </c>
      <c r="F54" s="7">
        <v>36</v>
      </c>
      <c r="G54" s="8">
        <v>-0.4</v>
      </c>
      <c r="H54" s="8">
        <v>6.7</v>
      </c>
      <c r="I54" s="8">
        <v>0.8</v>
      </c>
      <c r="J54" s="9">
        <v>37</v>
      </c>
    </row>
    <row r="55" spans="1:10" ht="13.15" customHeight="1" x14ac:dyDescent="0.2">
      <c r="A55" s="6" t="s">
        <v>128</v>
      </c>
      <c r="B55" s="7">
        <v>3603497</v>
      </c>
      <c r="C55" s="7">
        <v>3503383</v>
      </c>
      <c r="D55" s="7">
        <v>3727967</v>
      </c>
      <c r="E55" s="7">
        <v>3828507</v>
      </c>
      <c r="F55" s="7">
        <v>13</v>
      </c>
      <c r="G55" s="8">
        <v>-2.8</v>
      </c>
      <c r="H55" s="8">
        <v>6.4</v>
      </c>
      <c r="I55" s="8">
        <v>2.7</v>
      </c>
      <c r="J55" s="9">
        <v>22</v>
      </c>
    </row>
    <row r="56" spans="1:10" ht="13.15" customHeight="1" x14ac:dyDescent="0.2">
      <c r="A56" s="6" t="s">
        <v>129</v>
      </c>
      <c r="B56" s="7">
        <v>20390109</v>
      </c>
      <c r="C56" s="7">
        <v>20587126</v>
      </c>
      <c r="D56" s="7">
        <v>21408416</v>
      </c>
      <c r="E56" s="7">
        <v>21926659</v>
      </c>
      <c r="F56" s="7">
        <v>3</v>
      </c>
      <c r="G56" s="8">
        <v>1</v>
      </c>
      <c r="H56" s="8">
        <v>4</v>
      </c>
      <c r="I56" s="8">
        <v>2.4</v>
      </c>
      <c r="J56" s="9">
        <v>25</v>
      </c>
    </row>
    <row r="57" spans="1:10" ht="13.15" customHeight="1" x14ac:dyDescent="0.2">
      <c r="A57" s="6" t="s">
        <v>130</v>
      </c>
      <c r="B57" s="7">
        <v>667798</v>
      </c>
      <c r="C57" s="7">
        <v>642815</v>
      </c>
      <c r="D57" s="7">
        <v>646494</v>
      </c>
      <c r="E57" s="7">
        <v>604595</v>
      </c>
      <c r="F57" s="7">
        <v>46</v>
      </c>
      <c r="G57" s="8">
        <v>-3.7</v>
      </c>
      <c r="H57" s="8">
        <v>0.6</v>
      </c>
      <c r="I57" s="8">
        <v>-6.5</v>
      </c>
      <c r="J57" s="9">
        <v>63</v>
      </c>
    </row>
    <row r="58" spans="1:10" ht="13.15" customHeight="1" x14ac:dyDescent="0.2">
      <c r="A58" s="6" t="s">
        <v>131</v>
      </c>
      <c r="B58" s="7">
        <v>14155550</v>
      </c>
      <c r="C58" s="7">
        <v>13809130</v>
      </c>
      <c r="D58" s="7">
        <v>14229963</v>
      </c>
      <c r="E58" s="7">
        <v>14441833</v>
      </c>
      <c r="F58" s="7">
        <v>4</v>
      </c>
      <c r="G58" s="8">
        <v>-2.4</v>
      </c>
      <c r="H58" s="8">
        <v>3</v>
      </c>
      <c r="I58" s="8">
        <v>1.5</v>
      </c>
      <c r="J58" s="9">
        <v>32</v>
      </c>
    </row>
    <row r="59" spans="1:10" ht="13.15" customHeight="1" x14ac:dyDescent="0.2">
      <c r="A59" s="6" t="s">
        <v>132</v>
      </c>
      <c r="B59" s="7">
        <v>5612432</v>
      </c>
      <c r="C59" s="7">
        <v>5736298</v>
      </c>
      <c r="D59" s="7">
        <v>5831582</v>
      </c>
      <c r="E59" s="7">
        <v>6014993</v>
      </c>
      <c r="F59" s="7">
        <v>9</v>
      </c>
      <c r="G59" s="8">
        <v>2.2000000000000002</v>
      </c>
      <c r="H59" s="8">
        <v>1.7</v>
      </c>
      <c r="I59" s="8">
        <v>3.1</v>
      </c>
      <c r="J59" s="9">
        <v>15</v>
      </c>
    </row>
    <row r="60" spans="1:10" ht="13.15" customHeight="1" x14ac:dyDescent="0.2">
      <c r="A60" s="6" t="s">
        <v>133</v>
      </c>
      <c r="B60" s="7">
        <v>203930</v>
      </c>
      <c r="C60" s="7">
        <v>201405</v>
      </c>
      <c r="D60" s="7">
        <v>186038</v>
      </c>
      <c r="E60" s="7">
        <v>165321</v>
      </c>
      <c r="F60" s="7">
        <v>67</v>
      </c>
      <c r="G60" s="8">
        <v>-1.2</v>
      </c>
      <c r="H60" s="8">
        <v>-7.6</v>
      </c>
      <c r="I60" s="8">
        <v>-11.1</v>
      </c>
      <c r="J60" s="9">
        <v>67</v>
      </c>
    </row>
    <row r="61" spans="1:10" ht="13.15" customHeight="1" x14ac:dyDescent="0.2">
      <c r="A61" s="6" t="s">
        <v>134</v>
      </c>
      <c r="B61" s="7">
        <v>445907</v>
      </c>
      <c r="C61" s="7">
        <v>440286</v>
      </c>
      <c r="D61" s="7">
        <v>432601</v>
      </c>
      <c r="E61" s="7">
        <v>444818</v>
      </c>
      <c r="F61" s="7">
        <v>53</v>
      </c>
      <c r="G61" s="8">
        <v>-1.3</v>
      </c>
      <c r="H61" s="8">
        <v>-1.7</v>
      </c>
      <c r="I61" s="8">
        <v>2.8</v>
      </c>
      <c r="J61" s="9">
        <v>20</v>
      </c>
    </row>
    <row r="62" spans="1:10" ht="13.15" customHeight="1" x14ac:dyDescent="0.2">
      <c r="A62" s="6" t="s">
        <v>135</v>
      </c>
      <c r="B62" s="7">
        <v>1401326</v>
      </c>
      <c r="C62" s="7">
        <v>1382210</v>
      </c>
      <c r="D62" s="7">
        <v>1524851</v>
      </c>
      <c r="E62" s="7">
        <v>1565154</v>
      </c>
      <c r="F62" s="7">
        <v>27</v>
      </c>
      <c r="G62" s="8">
        <v>-1.4</v>
      </c>
      <c r="H62" s="8">
        <v>10.3</v>
      </c>
      <c r="I62" s="8">
        <v>2.6</v>
      </c>
      <c r="J62" s="9">
        <v>24</v>
      </c>
    </row>
    <row r="63" spans="1:10" ht="13.15" customHeight="1" x14ac:dyDescent="0.2">
      <c r="A63" s="6" t="s">
        <v>136</v>
      </c>
      <c r="B63" s="7">
        <v>478635</v>
      </c>
      <c r="C63" s="7">
        <v>463618</v>
      </c>
      <c r="D63" s="7">
        <v>502363</v>
      </c>
      <c r="E63" s="7">
        <v>512986</v>
      </c>
      <c r="F63" s="7">
        <v>50</v>
      </c>
      <c r="G63" s="8">
        <v>-3.1</v>
      </c>
      <c r="H63" s="8">
        <v>8.4</v>
      </c>
      <c r="I63" s="8">
        <v>2.1</v>
      </c>
      <c r="J63" s="9">
        <v>28</v>
      </c>
    </row>
    <row r="64" spans="1:10" ht="13.15" customHeight="1" x14ac:dyDescent="0.2">
      <c r="A64" s="6" t="s">
        <v>137</v>
      </c>
      <c r="B64" s="7">
        <v>1513704</v>
      </c>
      <c r="C64" s="7">
        <v>1516988</v>
      </c>
      <c r="D64" s="7">
        <v>1604555</v>
      </c>
      <c r="E64" s="7">
        <v>1613861</v>
      </c>
      <c r="F64" s="7">
        <v>26</v>
      </c>
      <c r="G64" s="8">
        <v>0.2</v>
      </c>
      <c r="H64" s="8">
        <v>5.8</v>
      </c>
      <c r="I64" s="8">
        <v>0.6</v>
      </c>
      <c r="J64" s="9">
        <v>39</v>
      </c>
    </row>
    <row r="65" spans="1:10" ht="13.15" customHeight="1" x14ac:dyDescent="0.2">
      <c r="A65" s="6" t="s">
        <v>138</v>
      </c>
      <c r="B65" s="7">
        <v>2117956</v>
      </c>
      <c r="C65" s="7">
        <v>1994525</v>
      </c>
      <c r="D65" s="7">
        <v>2080516</v>
      </c>
      <c r="E65" s="7">
        <v>2110781</v>
      </c>
      <c r="F65" s="7">
        <v>21</v>
      </c>
      <c r="G65" s="8">
        <v>-5.8</v>
      </c>
      <c r="H65" s="8">
        <v>4.3</v>
      </c>
      <c r="I65" s="8">
        <v>1.5</v>
      </c>
      <c r="J65" s="9">
        <v>33</v>
      </c>
    </row>
    <row r="66" spans="1:10" ht="13.15" customHeight="1" x14ac:dyDescent="0.2">
      <c r="A66" s="6" t="s">
        <v>139</v>
      </c>
      <c r="B66" s="7">
        <v>12197103</v>
      </c>
      <c r="C66" s="7">
        <v>12194822</v>
      </c>
      <c r="D66" s="7">
        <v>12826439</v>
      </c>
      <c r="E66" s="7">
        <v>12947298</v>
      </c>
      <c r="F66" s="7">
        <v>5</v>
      </c>
      <c r="G66" s="8">
        <v>0</v>
      </c>
      <c r="H66" s="8">
        <v>5.2</v>
      </c>
      <c r="I66" s="8">
        <v>0.9</v>
      </c>
      <c r="J66" s="9">
        <v>35</v>
      </c>
    </row>
    <row r="67" spans="1:10" ht="13.15" customHeight="1" x14ac:dyDescent="0.2">
      <c r="A67" s="6" t="s">
        <v>140</v>
      </c>
      <c r="B67" s="7">
        <v>317803</v>
      </c>
      <c r="C67" s="7">
        <v>324418</v>
      </c>
      <c r="D67" s="7">
        <v>318297</v>
      </c>
      <c r="E67" s="7">
        <v>304877</v>
      </c>
      <c r="F67" s="7">
        <v>62</v>
      </c>
      <c r="G67" s="8">
        <v>2.1</v>
      </c>
      <c r="H67" s="8">
        <v>-1.9</v>
      </c>
      <c r="I67" s="8">
        <v>-4.2</v>
      </c>
      <c r="J67" s="9">
        <v>61</v>
      </c>
    </row>
    <row r="68" spans="1:10" ht="13.15" customHeight="1" x14ac:dyDescent="0.2">
      <c r="A68" s="6" t="s">
        <v>141</v>
      </c>
      <c r="B68" s="7">
        <v>3195372</v>
      </c>
      <c r="C68" s="7">
        <v>3056612</v>
      </c>
      <c r="D68" s="7">
        <v>3143057</v>
      </c>
      <c r="E68" s="7">
        <v>3278496</v>
      </c>
      <c r="F68" s="7">
        <v>14</v>
      </c>
      <c r="G68" s="8">
        <v>-4.3</v>
      </c>
      <c r="H68" s="8">
        <v>2.8</v>
      </c>
      <c r="I68" s="8">
        <v>4.3</v>
      </c>
      <c r="J68" s="9">
        <v>9</v>
      </c>
    </row>
    <row r="69" spans="1:10" ht="13.15" customHeight="1" x14ac:dyDescent="0.2">
      <c r="A69" s="6" t="s">
        <v>142</v>
      </c>
      <c r="B69" s="7">
        <v>1419664</v>
      </c>
      <c r="C69" s="7">
        <v>1325850</v>
      </c>
      <c r="D69" s="7">
        <v>1406524</v>
      </c>
      <c r="E69" s="7">
        <v>1448394</v>
      </c>
      <c r="F69" s="7">
        <v>29</v>
      </c>
      <c r="G69" s="8">
        <v>-6.6</v>
      </c>
      <c r="H69" s="8">
        <v>6.1</v>
      </c>
      <c r="I69" s="8">
        <v>3</v>
      </c>
      <c r="J69" s="9">
        <v>17</v>
      </c>
    </row>
    <row r="70" spans="1:10" ht="13.15" customHeight="1" x14ac:dyDescent="0.2">
      <c r="A70" s="6" t="s">
        <v>143</v>
      </c>
      <c r="B70" s="7">
        <v>10909023</v>
      </c>
      <c r="C70" s="7">
        <v>10320448</v>
      </c>
      <c r="D70" s="7">
        <v>10405704</v>
      </c>
      <c r="E70" s="7">
        <v>10218891</v>
      </c>
      <c r="F70" s="7">
        <v>6</v>
      </c>
      <c r="G70" s="8">
        <v>-5.4</v>
      </c>
      <c r="H70" s="8">
        <v>0.8</v>
      </c>
      <c r="I70" s="8">
        <v>-1.8</v>
      </c>
      <c r="J70" s="9">
        <v>49</v>
      </c>
    </row>
    <row r="71" spans="1:10" ht="13.15" customHeight="1" x14ac:dyDescent="0.2">
      <c r="A71" s="6" t="s">
        <v>144</v>
      </c>
      <c r="B71" s="7">
        <v>1836335</v>
      </c>
      <c r="C71" s="7">
        <v>1678336</v>
      </c>
      <c r="D71" s="7">
        <v>1674850</v>
      </c>
      <c r="E71" s="7">
        <v>1728974</v>
      </c>
      <c r="F71" s="7">
        <v>24</v>
      </c>
      <c r="G71" s="8">
        <v>-8.6</v>
      </c>
      <c r="H71" s="8">
        <v>-0.2</v>
      </c>
      <c r="I71" s="8">
        <v>3.2</v>
      </c>
      <c r="J71" s="9">
        <v>14</v>
      </c>
    </row>
    <row r="72" spans="1:10" ht="13.15" customHeight="1" x14ac:dyDescent="0.2">
      <c r="A72" s="6" t="s">
        <v>48</v>
      </c>
      <c r="B72" s="7">
        <v>836097</v>
      </c>
      <c r="C72" s="7">
        <v>828366</v>
      </c>
      <c r="D72" s="7">
        <v>868478</v>
      </c>
      <c r="E72" s="7">
        <v>863463</v>
      </c>
      <c r="F72" s="7">
        <v>38</v>
      </c>
      <c r="G72" s="8">
        <v>-0.9</v>
      </c>
      <c r="H72" s="8">
        <v>4.8</v>
      </c>
      <c r="I72" s="8">
        <v>-0.6</v>
      </c>
      <c r="J72" s="9">
        <v>45</v>
      </c>
    </row>
    <row r="73" spans="1:10" ht="13.15" customHeight="1" x14ac:dyDescent="0.2">
      <c r="A73" s="6" t="s">
        <v>145</v>
      </c>
      <c r="B73" s="7">
        <v>434333</v>
      </c>
      <c r="C73" s="7">
        <v>409165</v>
      </c>
      <c r="D73" s="7">
        <v>351486</v>
      </c>
      <c r="E73" s="7">
        <v>314907</v>
      </c>
      <c r="F73" s="7">
        <v>61</v>
      </c>
      <c r="G73" s="8">
        <v>-5.8</v>
      </c>
      <c r="H73" s="8">
        <v>-14.1</v>
      </c>
      <c r="I73" s="8">
        <v>-10.4</v>
      </c>
      <c r="J73" s="9">
        <v>66</v>
      </c>
    </row>
    <row r="74" spans="1:10" ht="13.15" customHeight="1" x14ac:dyDescent="0.2">
      <c r="A74" s="6" t="s">
        <v>146</v>
      </c>
      <c r="B74" s="7">
        <v>781080</v>
      </c>
      <c r="C74" s="7">
        <v>798809</v>
      </c>
      <c r="D74" s="7">
        <v>810262</v>
      </c>
      <c r="E74" s="7">
        <v>813897</v>
      </c>
      <c r="F74" s="7">
        <v>40</v>
      </c>
      <c r="G74" s="8">
        <v>2.2999999999999998</v>
      </c>
      <c r="H74" s="8">
        <v>1.4</v>
      </c>
      <c r="I74" s="8">
        <v>0.4</v>
      </c>
      <c r="J74" s="9">
        <v>40</v>
      </c>
    </row>
    <row r="75" spans="1:10" s="1" customFormat="1" ht="13.15" customHeight="1" x14ac:dyDescent="0.2">
      <c r="A75" s="6" t="s">
        <v>0</v>
      </c>
      <c r="B75" s="11" t="s">
        <v>0</v>
      </c>
      <c r="C75" s="11" t="s">
        <v>0</v>
      </c>
      <c r="D75" s="11" t="s">
        <v>0</v>
      </c>
      <c r="E75" s="11" t="s">
        <v>0</v>
      </c>
      <c r="F75" s="11" t="s">
        <v>0</v>
      </c>
      <c r="G75" s="11" t="s">
        <v>0</v>
      </c>
      <c r="H75" s="11" t="s">
        <v>0</v>
      </c>
      <c r="I75" s="11" t="s">
        <v>0</v>
      </c>
      <c r="J75" s="12" t="s">
        <v>0</v>
      </c>
    </row>
    <row r="76" spans="1:10" ht="13.15" customHeight="1" x14ac:dyDescent="0.2">
      <c r="A76" s="10" t="s">
        <v>2</v>
      </c>
      <c r="B76" s="3">
        <v>52325267</v>
      </c>
      <c r="C76" s="3">
        <v>50344621</v>
      </c>
      <c r="D76" s="3">
        <v>51021839</v>
      </c>
      <c r="E76" s="3">
        <v>50315131</v>
      </c>
      <c r="F76" s="4" t="s">
        <v>1865</v>
      </c>
      <c r="G76" s="5">
        <v>-3.8</v>
      </c>
      <c r="H76" s="5">
        <v>1.3</v>
      </c>
      <c r="I76" s="5">
        <v>-1.4</v>
      </c>
      <c r="J76" s="4" t="s">
        <v>1865</v>
      </c>
    </row>
    <row r="77" spans="1:10" ht="13.15" customHeight="1" x14ac:dyDescent="0.2">
      <c r="A77" s="6" t="s">
        <v>52</v>
      </c>
      <c r="B77" s="7">
        <v>319484</v>
      </c>
      <c r="C77" s="7">
        <v>252358</v>
      </c>
      <c r="D77" s="7">
        <v>277219</v>
      </c>
      <c r="E77" s="7">
        <v>290811</v>
      </c>
      <c r="F77" s="7">
        <v>16</v>
      </c>
      <c r="G77" s="8">
        <v>-21</v>
      </c>
      <c r="H77" s="8">
        <v>9.9</v>
      </c>
      <c r="I77" s="8">
        <v>4.9000000000000004</v>
      </c>
      <c r="J77" s="9">
        <v>10</v>
      </c>
    </row>
    <row r="78" spans="1:10" ht="13.15" customHeight="1" x14ac:dyDescent="0.2">
      <c r="A78" s="6" t="s">
        <v>53</v>
      </c>
      <c r="B78" s="7">
        <v>601260</v>
      </c>
      <c r="C78" s="7">
        <v>670490</v>
      </c>
      <c r="D78" s="7">
        <v>657526</v>
      </c>
      <c r="E78" s="7">
        <v>690977</v>
      </c>
      <c r="F78" s="7">
        <v>10</v>
      </c>
      <c r="G78" s="8">
        <v>11.5</v>
      </c>
      <c r="H78" s="8">
        <v>-1.9</v>
      </c>
      <c r="I78" s="8">
        <v>5.0999999999999996</v>
      </c>
      <c r="J78" s="9">
        <v>8</v>
      </c>
    </row>
    <row r="79" spans="1:10" ht="13.15" customHeight="1" x14ac:dyDescent="0.2">
      <c r="A79" s="6" t="s">
        <v>54</v>
      </c>
      <c r="B79" s="7">
        <v>23072230</v>
      </c>
      <c r="C79" s="7">
        <v>22410855</v>
      </c>
      <c r="D79" s="7">
        <v>23030206</v>
      </c>
      <c r="E79" s="7">
        <v>22928246</v>
      </c>
      <c r="F79" s="7">
        <v>1</v>
      </c>
      <c r="G79" s="8">
        <v>-2.9</v>
      </c>
      <c r="H79" s="8">
        <v>2.8</v>
      </c>
      <c r="I79" s="8">
        <v>-0.4</v>
      </c>
      <c r="J79" s="9">
        <v>23</v>
      </c>
    </row>
    <row r="80" spans="1:10" ht="13.15" customHeight="1" x14ac:dyDescent="0.2">
      <c r="A80" s="6" t="s">
        <v>55</v>
      </c>
      <c r="B80" s="7">
        <v>710934</v>
      </c>
      <c r="C80" s="7">
        <v>686331</v>
      </c>
      <c r="D80" s="7">
        <v>661157</v>
      </c>
      <c r="E80" s="7">
        <v>677999</v>
      </c>
      <c r="F80" s="7">
        <v>11</v>
      </c>
      <c r="G80" s="8">
        <v>-3.5</v>
      </c>
      <c r="H80" s="8">
        <v>-3.7</v>
      </c>
      <c r="I80" s="8">
        <v>2.5</v>
      </c>
      <c r="J80" s="9">
        <v>16</v>
      </c>
    </row>
    <row r="81" spans="1:10" ht="13.15" customHeight="1" x14ac:dyDescent="0.2">
      <c r="A81" s="6" t="s">
        <v>56</v>
      </c>
      <c r="B81" s="7">
        <v>138377</v>
      </c>
      <c r="C81" s="7">
        <v>126140</v>
      </c>
      <c r="D81" s="7">
        <v>143548</v>
      </c>
      <c r="E81" s="7">
        <v>151534</v>
      </c>
      <c r="F81" s="7">
        <v>22</v>
      </c>
      <c r="G81" s="8">
        <v>-8.8000000000000007</v>
      </c>
      <c r="H81" s="8">
        <v>13.8</v>
      </c>
      <c r="I81" s="8">
        <v>5.6</v>
      </c>
      <c r="J81" s="9">
        <v>7</v>
      </c>
    </row>
    <row r="82" spans="1:10" ht="13.15" customHeight="1" x14ac:dyDescent="0.2">
      <c r="A82" s="6" t="s">
        <v>1874</v>
      </c>
      <c r="B82" s="7" t="s">
        <v>1869</v>
      </c>
      <c r="C82" s="7">
        <v>1356522</v>
      </c>
      <c r="D82" s="7">
        <v>1517396</v>
      </c>
      <c r="E82" s="7">
        <v>1532257</v>
      </c>
      <c r="F82" s="13">
        <v>7</v>
      </c>
      <c r="G82" s="7" t="s">
        <v>1869</v>
      </c>
      <c r="H82" s="8">
        <v>11.9</v>
      </c>
      <c r="I82" s="8">
        <v>1</v>
      </c>
      <c r="J82" s="13">
        <v>20</v>
      </c>
    </row>
    <row r="83" spans="1:10" ht="13.15" customHeight="1" x14ac:dyDescent="0.2">
      <c r="A83" s="6" t="s">
        <v>1875</v>
      </c>
      <c r="B83" s="7" t="s">
        <v>1869</v>
      </c>
      <c r="C83" s="7">
        <v>107882</v>
      </c>
      <c r="D83" s="7">
        <v>124092</v>
      </c>
      <c r="E83" s="7">
        <v>127377</v>
      </c>
      <c r="F83" s="13">
        <v>24</v>
      </c>
      <c r="G83" s="7" t="s">
        <v>1869</v>
      </c>
      <c r="H83" s="8">
        <v>15</v>
      </c>
      <c r="I83" s="8">
        <v>2.6</v>
      </c>
      <c r="J83" s="13">
        <v>15</v>
      </c>
    </row>
    <row r="84" spans="1:10" ht="13.15" customHeight="1" x14ac:dyDescent="0.2">
      <c r="A84" s="6" t="s">
        <v>57</v>
      </c>
      <c r="B84" s="7">
        <v>271443</v>
      </c>
      <c r="C84" s="7">
        <v>205321</v>
      </c>
      <c r="D84" s="7">
        <v>242486</v>
      </c>
      <c r="E84" s="7">
        <v>282233</v>
      </c>
      <c r="F84" s="7">
        <v>18</v>
      </c>
      <c r="G84" s="8">
        <v>-24.4</v>
      </c>
      <c r="H84" s="8">
        <v>18.100000000000001</v>
      </c>
      <c r="I84" s="8">
        <v>16.399999999999999</v>
      </c>
      <c r="J84" s="9">
        <v>1</v>
      </c>
    </row>
    <row r="85" spans="1:10" ht="13.15" customHeight="1" x14ac:dyDescent="0.2">
      <c r="A85" s="6" t="s">
        <v>58</v>
      </c>
      <c r="B85" s="7">
        <v>268201</v>
      </c>
      <c r="C85" s="7">
        <v>249179</v>
      </c>
      <c r="D85" s="7">
        <v>240338</v>
      </c>
      <c r="E85" s="7">
        <v>250663</v>
      </c>
      <c r="F85" s="7">
        <v>19</v>
      </c>
      <c r="G85" s="8">
        <v>-7.1</v>
      </c>
      <c r="H85" s="8">
        <v>-3.5</v>
      </c>
      <c r="I85" s="8">
        <v>4.3</v>
      </c>
      <c r="J85" s="9">
        <v>11</v>
      </c>
    </row>
    <row r="86" spans="1:10" ht="13.15" customHeight="1" x14ac:dyDescent="0.2">
      <c r="A86" s="6" t="s">
        <v>59</v>
      </c>
      <c r="B86" s="7">
        <v>5668703</v>
      </c>
      <c r="C86" s="7">
        <v>5462327</v>
      </c>
      <c r="D86" s="7">
        <v>5646088</v>
      </c>
      <c r="E86" s="7">
        <v>5532492</v>
      </c>
      <c r="F86" s="7">
        <v>2</v>
      </c>
      <c r="G86" s="8">
        <v>-3.6</v>
      </c>
      <c r="H86" s="8">
        <v>3.4</v>
      </c>
      <c r="I86" s="8">
        <v>-2</v>
      </c>
      <c r="J86" s="9">
        <v>25</v>
      </c>
    </row>
    <row r="87" spans="1:10" ht="13.15" customHeight="1" x14ac:dyDescent="0.2">
      <c r="A87" s="6" t="s">
        <v>60</v>
      </c>
      <c r="B87" s="7">
        <v>120582</v>
      </c>
      <c r="C87" s="7">
        <v>88873</v>
      </c>
      <c r="D87" s="7">
        <v>94173</v>
      </c>
      <c r="E87" s="7">
        <v>102242</v>
      </c>
      <c r="F87" s="7">
        <v>25</v>
      </c>
      <c r="G87" s="8">
        <v>-26.3</v>
      </c>
      <c r="H87" s="8">
        <v>6</v>
      </c>
      <c r="I87" s="8">
        <v>8.6</v>
      </c>
      <c r="J87" s="9">
        <v>3</v>
      </c>
    </row>
    <row r="88" spans="1:10" ht="13.15" customHeight="1" x14ac:dyDescent="0.2">
      <c r="A88" s="6" t="s">
        <v>61</v>
      </c>
      <c r="B88" s="7">
        <v>91133</v>
      </c>
      <c r="C88" s="7">
        <v>78022</v>
      </c>
      <c r="D88" s="7">
        <v>83737</v>
      </c>
      <c r="E88" s="7">
        <v>96877</v>
      </c>
      <c r="F88" s="7">
        <v>26</v>
      </c>
      <c r="G88" s="8">
        <v>-14.4</v>
      </c>
      <c r="H88" s="8">
        <v>7.3</v>
      </c>
      <c r="I88" s="8">
        <v>15.7</v>
      </c>
      <c r="J88" s="9">
        <v>2</v>
      </c>
    </row>
    <row r="89" spans="1:10" ht="13.15" customHeight="1" x14ac:dyDescent="0.2">
      <c r="A89" s="6" t="s">
        <v>62</v>
      </c>
      <c r="B89" s="7">
        <v>2425746</v>
      </c>
      <c r="C89" s="7">
        <v>2310434</v>
      </c>
      <c r="D89" s="7">
        <v>2367333</v>
      </c>
      <c r="E89" s="7">
        <v>2379361</v>
      </c>
      <c r="F89" s="7">
        <v>6</v>
      </c>
      <c r="G89" s="8">
        <v>-4.8</v>
      </c>
      <c r="H89" s="8">
        <v>2.5</v>
      </c>
      <c r="I89" s="8">
        <v>0.5</v>
      </c>
      <c r="J89" s="9">
        <v>22</v>
      </c>
    </row>
    <row r="90" spans="1:10" ht="13.15" customHeight="1" x14ac:dyDescent="0.2">
      <c r="A90" s="6" t="s">
        <v>63</v>
      </c>
      <c r="B90" s="7">
        <v>2672406</v>
      </c>
      <c r="C90" s="7">
        <v>2709823</v>
      </c>
      <c r="D90" s="7">
        <v>2599157</v>
      </c>
      <c r="E90" s="7">
        <v>2541367</v>
      </c>
      <c r="F90" s="7">
        <v>5</v>
      </c>
      <c r="G90" s="8">
        <v>1.4</v>
      </c>
      <c r="H90" s="8">
        <v>-4.0999999999999996</v>
      </c>
      <c r="I90" s="8">
        <v>-2.2000000000000002</v>
      </c>
      <c r="J90" s="9">
        <v>26</v>
      </c>
    </row>
    <row r="91" spans="1:10" ht="13.15" customHeight="1" x14ac:dyDescent="0.2">
      <c r="A91" s="6" t="s">
        <v>64</v>
      </c>
      <c r="B91" s="7">
        <v>950776</v>
      </c>
      <c r="C91" s="7">
        <v>803682</v>
      </c>
      <c r="D91" s="7">
        <v>825532</v>
      </c>
      <c r="E91" s="7">
        <v>843173</v>
      </c>
      <c r="F91" s="7">
        <v>8</v>
      </c>
      <c r="G91" s="8">
        <v>-15.5</v>
      </c>
      <c r="H91" s="8">
        <v>2.7</v>
      </c>
      <c r="I91" s="8">
        <v>2.1</v>
      </c>
      <c r="J91" s="9">
        <v>17</v>
      </c>
    </row>
    <row r="92" spans="1:10" ht="13.15" customHeight="1" x14ac:dyDescent="0.2">
      <c r="A92" s="6" t="s">
        <v>65</v>
      </c>
      <c r="B92" s="7">
        <v>804093</v>
      </c>
      <c r="C92" s="7">
        <v>775101</v>
      </c>
      <c r="D92" s="7">
        <v>764250</v>
      </c>
      <c r="E92" s="7">
        <v>788771</v>
      </c>
      <c r="F92" s="7">
        <v>9</v>
      </c>
      <c r="G92" s="8">
        <v>-3.6</v>
      </c>
      <c r="H92" s="8">
        <v>-1.4</v>
      </c>
      <c r="I92" s="8">
        <v>3.2</v>
      </c>
      <c r="J92" s="9">
        <v>12</v>
      </c>
    </row>
    <row r="93" spans="1:10" ht="13.15" customHeight="1" x14ac:dyDescent="0.2">
      <c r="A93" s="6" t="s">
        <v>66</v>
      </c>
      <c r="B93" s="7">
        <v>158022</v>
      </c>
      <c r="C93" s="7">
        <v>149082</v>
      </c>
      <c r="D93" s="7">
        <v>145259</v>
      </c>
      <c r="E93" s="7">
        <v>148131</v>
      </c>
      <c r="F93" s="7">
        <v>23</v>
      </c>
      <c r="G93" s="8">
        <v>-5.7</v>
      </c>
      <c r="H93" s="8">
        <v>-2.6</v>
      </c>
      <c r="I93" s="8">
        <v>2</v>
      </c>
      <c r="J93" s="9">
        <v>18</v>
      </c>
    </row>
    <row r="94" spans="1:10" ht="13.15" customHeight="1" x14ac:dyDescent="0.2">
      <c r="A94" s="6" t="s">
        <v>67</v>
      </c>
      <c r="B94" s="7">
        <v>87381</v>
      </c>
      <c r="C94" s="7">
        <v>79825</v>
      </c>
      <c r="D94" s="7">
        <v>107055</v>
      </c>
      <c r="E94" s="7">
        <v>86097</v>
      </c>
      <c r="F94" s="7">
        <v>27</v>
      </c>
      <c r="G94" s="8">
        <v>-8.6</v>
      </c>
      <c r="H94" s="8">
        <v>34.1</v>
      </c>
      <c r="I94" s="8">
        <v>-19.600000000000001</v>
      </c>
      <c r="J94" s="9">
        <v>30</v>
      </c>
    </row>
    <row r="95" spans="1:10" ht="13.15" customHeight="1" x14ac:dyDescent="0.2">
      <c r="A95" s="6" t="s">
        <v>68</v>
      </c>
      <c r="B95" s="7">
        <v>2878441</v>
      </c>
      <c r="C95" s="7">
        <v>2962159</v>
      </c>
      <c r="D95" s="7">
        <v>3059715</v>
      </c>
      <c r="E95" s="7">
        <v>3149033</v>
      </c>
      <c r="F95" s="7">
        <v>4</v>
      </c>
      <c r="G95" s="8">
        <v>2.9</v>
      </c>
      <c r="H95" s="8">
        <v>3.3</v>
      </c>
      <c r="I95" s="8">
        <v>2.9</v>
      </c>
      <c r="J95" s="9">
        <v>14</v>
      </c>
    </row>
    <row r="96" spans="1:10" ht="13.15" customHeight="1" x14ac:dyDescent="0.2">
      <c r="A96" s="6" t="s">
        <v>69</v>
      </c>
      <c r="B96" s="7">
        <v>445445</v>
      </c>
      <c r="C96" s="7">
        <v>426177</v>
      </c>
      <c r="D96" s="7">
        <v>429753</v>
      </c>
      <c r="E96" s="7">
        <v>455576</v>
      </c>
      <c r="F96" s="7">
        <v>15</v>
      </c>
      <c r="G96" s="8">
        <v>-4.3</v>
      </c>
      <c r="H96" s="8">
        <v>0.8</v>
      </c>
      <c r="I96" s="8">
        <v>6</v>
      </c>
      <c r="J96" s="9">
        <v>5</v>
      </c>
    </row>
    <row r="97" spans="1:10" ht="13.15" customHeight="1" x14ac:dyDescent="0.2">
      <c r="A97" s="6" t="s">
        <v>70</v>
      </c>
      <c r="B97" s="7">
        <v>6012465</v>
      </c>
      <c r="C97" s="7">
        <v>6188650</v>
      </c>
      <c r="D97" s="7">
        <v>5662665</v>
      </c>
      <c r="E97" s="7">
        <v>5116686</v>
      </c>
      <c r="F97" s="7">
        <v>3</v>
      </c>
      <c r="G97" s="8">
        <v>2.9</v>
      </c>
      <c r="H97" s="8">
        <v>-8.5</v>
      </c>
      <c r="I97" s="8">
        <v>-9.6</v>
      </c>
      <c r="J97" s="9">
        <v>29</v>
      </c>
    </row>
    <row r="98" spans="1:10" ht="13.15" customHeight="1" x14ac:dyDescent="0.2">
      <c r="A98" s="6" t="s">
        <v>71</v>
      </c>
      <c r="B98" s="7">
        <v>597631</v>
      </c>
      <c r="C98" s="7">
        <v>633274</v>
      </c>
      <c r="D98" s="7">
        <v>575193</v>
      </c>
      <c r="E98" s="7">
        <v>568340</v>
      </c>
      <c r="F98" s="7">
        <v>13</v>
      </c>
      <c r="G98" s="8">
        <v>6</v>
      </c>
      <c r="H98" s="8">
        <v>-9.1999999999999993</v>
      </c>
      <c r="I98" s="8">
        <v>-1.2</v>
      </c>
      <c r="J98" s="9">
        <v>24</v>
      </c>
    </row>
    <row r="99" spans="1:10" ht="13.15" customHeight="1" x14ac:dyDescent="0.2">
      <c r="A99" s="6" t="s">
        <v>72</v>
      </c>
      <c r="B99" s="7">
        <v>175770</v>
      </c>
      <c r="C99" s="7">
        <v>167287</v>
      </c>
      <c r="D99" s="7">
        <v>175079</v>
      </c>
      <c r="E99" s="7">
        <v>160827</v>
      </c>
      <c r="F99" s="7">
        <v>21</v>
      </c>
      <c r="G99" s="8">
        <v>-4.8</v>
      </c>
      <c r="H99" s="8">
        <v>4.7</v>
      </c>
      <c r="I99" s="8">
        <v>-8.1</v>
      </c>
      <c r="J99" s="9">
        <v>28</v>
      </c>
    </row>
    <row r="100" spans="1:10" ht="13.15" customHeight="1" x14ac:dyDescent="0.2">
      <c r="A100" s="6" t="s">
        <v>73</v>
      </c>
      <c r="B100" s="7">
        <v>259823</v>
      </c>
      <c r="C100" s="7">
        <v>242922</v>
      </c>
      <c r="D100" s="7">
        <v>238950</v>
      </c>
      <c r="E100" s="7">
        <v>240661</v>
      </c>
      <c r="F100" s="7">
        <v>20</v>
      </c>
      <c r="G100" s="8">
        <v>-6.5</v>
      </c>
      <c r="H100" s="8">
        <v>-1.6</v>
      </c>
      <c r="I100" s="8">
        <v>0.7</v>
      </c>
      <c r="J100" s="9">
        <v>21</v>
      </c>
    </row>
    <row r="101" spans="1:10" ht="13.15" customHeight="1" x14ac:dyDescent="0.2">
      <c r="A101" s="6" t="s">
        <v>74</v>
      </c>
      <c r="B101" s="7">
        <v>496709</v>
      </c>
      <c r="C101" s="7">
        <v>434428</v>
      </c>
      <c r="D101" s="7">
        <v>483863</v>
      </c>
      <c r="E101" s="7">
        <v>508340</v>
      </c>
      <c r="F101" s="7">
        <v>14</v>
      </c>
      <c r="G101" s="8">
        <v>-12.5</v>
      </c>
      <c r="H101" s="8">
        <v>11.4</v>
      </c>
      <c r="I101" s="8">
        <v>5.0999999999999996</v>
      </c>
      <c r="J101" s="9">
        <v>9</v>
      </c>
    </row>
    <row r="102" spans="1:10" ht="13.15" customHeight="1" x14ac:dyDescent="0.2">
      <c r="A102" s="6" t="s">
        <v>75</v>
      </c>
      <c r="B102" s="7">
        <v>98720</v>
      </c>
      <c r="C102" s="7">
        <v>61452</v>
      </c>
      <c r="D102" s="7">
        <v>67838</v>
      </c>
      <c r="E102" s="7">
        <v>73367</v>
      </c>
      <c r="F102" s="7">
        <v>29</v>
      </c>
      <c r="G102" s="8">
        <v>-37.799999999999997</v>
      </c>
      <c r="H102" s="8">
        <v>10.4</v>
      </c>
      <c r="I102" s="8">
        <v>8.1</v>
      </c>
      <c r="J102" s="9">
        <v>4</v>
      </c>
    </row>
    <row r="103" spans="1:10" ht="13.15" customHeight="1" x14ac:dyDescent="0.2">
      <c r="A103" s="6" t="s">
        <v>76</v>
      </c>
      <c r="B103" s="7">
        <v>553670</v>
      </c>
      <c r="C103" s="7">
        <v>620950</v>
      </c>
      <c r="D103" s="7">
        <v>672216</v>
      </c>
      <c r="E103" s="7">
        <v>638767</v>
      </c>
      <c r="F103" s="7">
        <v>12</v>
      </c>
      <c r="G103" s="8">
        <v>12.2</v>
      </c>
      <c r="H103" s="8">
        <v>8.3000000000000007</v>
      </c>
      <c r="I103" s="8">
        <v>-5</v>
      </c>
      <c r="J103" s="9">
        <v>27</v>
      </c>
    </row>
    <row r="104" spans="1:10" ht="13.15" customHeight="1" x14ac:dyDescent="0.2">
      <c r="A104" s="6" t="s">
        <v>1876</v>
      </c>
      <c r="B104" s="7">
        <v>2086984</v>
      </c>
      <c r="C104" s="7" t="s">
        <v>1869</v>
      </c>
      <c r="D104" s="7" t="s">
        <v>1869</v>
      </c>
      <c r="E104" s="7" t="s">
        <v>1869</v>
      </c>
      <c r="F104" s="13" t="s">
        <v>1865</v>
      </c>
      <c r="G104" s="7" t="s">
        <v>1869</v>
      </c>
      <c r="H104" s="7" t="s">
        <v>1869</v>
      </c>
      <c r="I104" s="7" t="s">
        <v>1869</v>
      </c>
      <c r="J104" s="13" t="s">
        <v>1865</v>
      </c>
    </row>
    <row r="105" spans="1:10" ht="13.15" customHeight="1" x14ac:dyDescent="0.2">
      <c r="A105" s="6" t="s">
        <v>77</v>
      </c>
      <c r="B105" s="7">
        <v>89410</v>
      </c>
      <c r="C105" s="7">
        <v>83620</v>
      </c>
      <c r="D105" s="7">
        <v>80970</v>
      </c>
      <c r="E105" s="7">
        <v>83427</v>
      </c>
      <c r="F105" s="7">
        <v>28</v>
      </c>
      <c r="G105" s="8">
        <v>-6.5</v>
      </c>
      <c r="H105" s="8">
        <v>-3.2</v>
      </c>
      <c r="I105" s="8">
        <v>3</v>
      </c>
      <c r="J105" s="9">
        <v>13</v>
      </c>
    </row>
    <row r="106" spans="1:10" ht="13.15" customHeight="1" x14ac:dyDescent="0.2">
      <c r="A106" s="6" t="s">
        <v>78</v>
      </c>
      <c r="B106" s="7">
        <v>31958</v>
      </c>
      <c r="C106" s="7">
        <v>34027</v>
      </c>
      <c r="D106" s="7">
        <v>38084</v>
      </c>
      <c r="E106" s="7">
        <v>40204</v>
      </c>
      <c r="F106" s="7">
        <v>30</v>
      </c>
      <c r="G106" s="8">
        <v>6.5</v>
      </c>
      <c r="H106" s="8">
        <v>11.9</v>
      </c>
      <c r="I106" s="8">
        <v>5.6</v>
      </c>
      <c r="J106" s="9">
        <v>6</v>
      </c>
    </row>
    <row r="107" spans="1:10" ht="13.15" customHeight="1" x14ac:dyDescent="0.2">
      <c r="A107" s="6" t="s">
        <v>79</v>
      </c>
      <c r="B107" s="7">
        <v>288294</v>
      </c>
      <c r="C107" s="7">
        <v>278077</v>
      </c>
      <c r="D107" s="7">
        <v>279889</v>
      </c>
      <c r="E107" s="7">
        <v>283973</v>
      </c>
      <c r="F107" s="7">
        <v>17</v>
      </c>
      <c r="G107" s="8">
        <v>-3.5</v>
      </c>
      <c r="H107" s="8">
        <v>0.7</v>
      </c>
      <c r="I107" s="8">
        <v>1.5</v>
      </c>
      <c r="J107" s="9">
        <v>19</v>
      </c>
    </row>
    <row r="108" spans="1:10" s="1" customFormat="1" ht="13.15" customHeight="1" x14ac:dyDescent="0.2">
      <c r="A108" s="6" t="s">
        <v>0</v>
      </c>
      <c r="B108" s="11" t="s">
        <v>0</v>
      </c>
      <c r="C108" s="11" t="s">
        <v>0</v>
      </c>
      <c r="D108" s="11" t="s">
        <v>0</v>
      </c>
      <c r="E108" s="11" t="s">
        <v>0</v>
      </c>
      <c r="F108" s="11" t="s">
        <v>0</v>
      </c>
      <c r="G108" s="11" t="s">
        <v>0</v>
      </c>
      <c r="H108" s="11" t="s">
        <v>0</v>
      </c>
      <c r="I108" s="11" t="s">
        <v>0</v>
      </c>
      <c r="J108" s="12" t="s">
        <v>0</v>
      </c>
    </row>
    <row r="109" spans="1:10" ht="13.15" customHeight="1" x14ac:dyDescent="0.2">
      <c r="A109" s="10" t="s">
        <v>3</v>
      </c>
      <c r="B109" s="3">
        <v>359645749</v>
      </c>
      <c r="C109" s="3">
        <v>362603499</v>
      </c>
      <c r="D109" s="3">
        <v>390805167</v>
      </c>
      <c r="E109" s="3">
        <v>403474201</v>
      </c>
      <c r="F109" s="4" t="s">
        <v>1865</v>
      </c>
      <c r="G109" s="5">
        <v>0.8</v>
      </c>
      <c r="H109" s="5">
        <v>7.8</v>
      </c>
      <c r="I109" s="5">
        <v>3.2</v>
      </c>
      <c r="J109" s="4" t="s">
        <v>1865</v>
      </c>
    </row>
    <row r="110" spans="1:10" ht="13.15" customHeight="1" x14ac:dyDescent="0.2">
      <c r="A110" s="6" t="s">
        <v>147</v>
      </c>
      <c r="B110" s="7">
        <v>2399841</v>
      </c>
      <c r="C110" s="7">
        <v>2332203</v>
      </c>
      <c r="D110" s="7">
        <v>2344892</v>
      </c>
      <c r="E110" s="7">
        <v>2231257</v>
      </c>
      <c r="F110" s="7">
        <v>10</v>
      </c>
      <c r="G110" s="8">
        <v>-2.8</v>
      </c>
      <c r="H110" s="8">
        <v>0.5</v>
      </c>
      <c r="I110" s="8">
        <v>-4.8</v>
      </c>
      <c r="J110" s="9">
        <v>12</v>
      </c>
    </row>
    <row r="111" spans="1:10" ht="13.15" customHeight="1" x14ac:dyDescent="0.2">
      <c r="A111" s="6" t="s">
        <v>148</v>
      </c>
      <c r="B111" s="7">
        <v>4693345</v>
      </c>
      <c r="C111" s="7">
        <v>4987234</v>
      </c>
      <c r="D111" s="7">
        <v>4878561</v>
      </c>
      <c r="E111" s="7">
        <v>4855020</v>
      </c>
      <c r="F111" s="7">
        <v>8</v>
      </c>
      <c r="G111" s="8">
        <v>6.3</v>
      </c>
      <c r="H111" s="8">
        <v>-2.2000000000000002</v>
      </c>
      <c r="I111" s="8">
        <v>-0.5</v>
      </c>
      <c r="J111" s="9">
        <v>10</v>
      </c>
    </row>
    <row r="112" spans="1:10" ht="13.15" customHeight="1" x14ac:dyDescent="0.2">
      <c r="A112" s="6" t="s">
        <v>149</v>
      </c>
      <c r="B112" s="7">
        <v>7675239</v>
      </c>
      <c r="C112" s="7">
        <v>6954326</v>
      </c>
      <c r="D112" s="7">
        <v>7483588</v>
      </c>
      <c r="E112" s="7">
        <v>7696628</v>
      </c>
      <c r="F112" s="7">
        <v>6</v>
      </c>
      <c r="G112" s="8">
        <v>-9.4</v>
      </c>
      <c r="H112" s="8">
        <v>7.6</v>
      </c>
      <c r="I112" s="8">
        <v>2.8</v>
      </c>
      <c r="J112" s="9">
        <v>3</v>
      </c>
    </row>
    <row r="113" spans="1:10" ht="13.15" customHeight="1" x14ac:dyDescent="0.2">
      <c r="A113" s="6" t="s">
        <v>150</v>
      </c>
      <c r="B113" s="7">
        <v>1646284</v>
      </c>
      <c r="C113" s="7">
        <v>1726679</v>
      </c>
      <c r="D113" s="7">
        <v>1853702</v>
      </c>
      <c r="E113" s="7">
        <v>1799560</v>
      </c>
      <c r="F113" s="7">
        <v>12</v>
      </c>
      <c r="G113" s="8">
        <v>4.9000000000000004</v>
      </c>
      <c r="H113" s="8">
        <v>7.4</v>
      </c>
      <c r="I113" s="8">
        <v>-2.9</v>
      </c>
      <c r="J113" s="9">
        <v>11</v>
      </c>
    </row>
    <row r="114" spans="1:10" ht="13.15" customHeight="1" x14ac:dyDescent="0.2">
      <c r="A114" s="6" t="s">
        <v>151</v>
      </c>
      <c r="B114" s="7">
        <v>1045003</v>
      </c>
      <c r="C114" s="7">
        <v>1189701</v>
      </c>
      <c r="D114" s="7">
        <v>1360297</v>
      </c>
      <c r="E114" s="7">
        <v>1248772</v>
      </c>
      <c r="F114" s="7">
        <v>14</v>
      </c>
      <c r="G114" s="8">
        <v>13.8</v>
      </c>
      <c r="H114" s="8">
        <v>14.3</v>
      </c>
      <c r="I114" s="8">
        <v>-8.1999999999999993</v>
      </c>
      <c r="J114" s="9">
        <v>13</v>
      </c>
    </row>
    <row r="115" spans="1:10" ht="13.15" customHeight="1" x14ac:dyDescent="0.2">
      <c r="A115" s="6" t="s">
        <v>152</v>
      </c>
      <c r="B115" s="7">
        <v>1305215</v>
      </c>
      <c r="C115" s="7">
        <v>1543251</v>
      </c>
      <c r="D115" s="7">
        <v>1911407</v>
      </c>
      <c r="E115" s="7">
        <v>1600809</v>
      </c>
      <c r="F115" s="7">
        <v>13</v>
      </c>
      <c r="G115" s="8">
        <v>18.2</v>
      </c>
      <c r="H115" s="8">
        <v>23.9</v>
      </c>
      <c r="I115" s="8">
        <v>-16.2</v>
      </c>
      <c r="J115" s="9">
        <v>15</v>
      </c>
    </row>
    <row r="116" spans="1:10" ht="13.15" customHeight="1" x14ac:dyDescent="0.2">
      <c r="A116" s="6" t="s">
        <v>153</v>
      </c>
      <c r="B116" s="7">
        <v>692747</v>
      </c>
      <c r="C116" s="7">
        <v>679656</v>
      </c>
      <c r="D116" s="7">
        <v>740315</v>
      </c>
      <c r="E116" s="7">
        <v>676852</v>
      </c>
      <c r="F116" s="7">
        <v>15</v>
      </c>
      <c r="G116" s="8">
        <v>-1.9</v>
      </c>
      <c r="H116" s="8">
        <v>8.9</v>
      </c>
      <c r="I116" s="8">
        <v>-8.6</v>
      </c>
      <c r="J116" s="9">
        <v>14</v>
      </c>
    </row>
    <row r="117" spans="1:10" ht="13.15" customHeight="1" x14ac:dyDescent="0.2">
      <c r="A117" s="6" t="s">
        <v>154</v>
      </c>
      <c r="B117" s="7">
        <v>260460624</v>
      </c>
      <c r="C117" s="7">
        <v>263448936</v>
      </c>
      <c r="D117" s="7">
        <v>286493701</v>
      </c>
      <c r="E117" s="7">
        <v>298240414</v>
      </c>
      <c r="F117" s="7">
        <v>1</v>
      </c>
      <c r="G117" s="8">
        <v>1.1000000000000001</v>
      </c>
      <c r="H117" s="8">
        <v>8.6999999999999993</v>
      </c>
      <c r="I117" s="8">
        <v>4.0999999999999996</v>
      </c>
      <c r="J117" s="9">
        <v>2</v>
      </c>
    </row>
    <row r="118" spans="1:10" ht="13.15" customHeight="1" x14ac:dyDescent="0.2">
      <c r="A118" s="6" t="s">
        <v>155</v>
      </c>
      <c r="B118" s="7">
        <v>5639351</v>
      </c>
      <c r="C118" s="7">
        <v>5773611</v>
      </c>
      <c r="D118" s="7">
        <v>6269010</v>
      </c>
      <c r="E118" s="7">
        <v>6257347</v>
      </c>
      <c r="F118" s="7">
        <v>7</v>
      </c>
      <c r="G118" s="8">
        <v>2.4</v>
      </c>
      <c r="H118" s="8">
        <v>8.6</v>
      </c>
      <c r="I118" s="8">
        <v>-0.2</v>
      </c>
      <c r="J118" s="9">
        <v>8</v>
      </c>
    </row>
    <row r="119" spans="1:10" ht="13.15" customHeight="1" x14ac:dyDescent="0.2">
      <c r="A119" s="6" t="s">
        <v>156</v>
      </c>
      <c r="B119" s="7">
        <v>2824979</v>
      </c>
      <c r="C119" s="7">
        <v>2759998</v>
      </c>
      <c r="D119" s="7">
        <v>2817394</v>
      </c>
      <c r="E119" s="7">
        <v>2804006</v>
      </c>
      <c r="F119" s="7">
        <v>9</v>
      </c>
      <c r="G119" s="8">
        <v>-2.2999999999999998</v>
      </c>
      <c r="H119" s="8">
        <v>2.1</v>
      </c>
      <c r="I119" s="8">
        <v>-0.5</v>
      </c>
      <c r="J119" s="9">
        <v>9</v>
      </c>
    </row>
    <row r="120" spans="1:10" ht="13.15" customHeight="1" x14ac:dyDescent="0.2">
      <c r="A120" s="6" t="s">
        <v>157</v>
      </c>
      <c r="B120" s="7">
        <v>45085532</v>
      </c>
      <c r="C120" s="7">
        <v>44978084</v>
      </c>
      <c r="D120" s="7">
        <v>47065575</v>
      </c>
      <c r="E120" s="7">
        <v>47959709</v>
      </c>
      <c r="F120" s="7">
        <v>2</v>
      </c>
      <c r="G120" s="8">
        <v>-0.2</v>
      </c>
      <c r="H120" s="8">
        <v>4.5999999999999996</v>
      </c>
      <c r="I120" s="8">
        <v>1.9</v>
      </c>
      <c r="J120" s="9">
        <v>4</v>
      </c>
    </row>
    <row r="121" spans="1:10" ht="13.15" customHeight="1" x14ac:dyDescent="0.2">
      <c r="A121" s="6" t="s">
        <v>158</v>
      </c>
      <c r="B121" s="7">
        <v>9139130</v>
      </c>
      <c r="C121" s="7">
        <v>9345582</v>
      </c>
      <c r="D121" s="7">
        <v>9849538</v>
      </c>
      <c r="E121" s="7">
        <v>9982112</v>
      </c>
      <c r="F121" s="7">
        <v>3</v>
      </c>
      <c r="G121" s="8">
        <v>2.2999999999999998</v>
      </c>
      <c r="H121" s="8">
        <v>5.4</v>
      </c>
      <c r="I121" s="8">
        <v>1.3</v>
      </c>
      <c r="J121" s="9">
        <v>5</v>
      </c>
    </row>
    <row r="122" spans="1:10" ht="13.15" customHeight="1" x14ac:dyDescent="0.2">
      <c r="A122" s="6" t="s">
        <v>159</v>
      </c>
      <c r="B122" s="7">
        <v>1914159</v>
      </c>
      <c r="C122" s="7">
        <v>1934498</v>
      </c>
      <c r="D122" s="7">
        <v>2013502</v>
      </c>
      <c r="E122" s="7">
        <v>2022514</v>
      </c>
      <c r="F122" s="7">
        <v>11</v>
      </c>
      <c r="G122" s="8">
        <v>1.1000000000000001</v>
      </c>
      <c r="H122" s="8">
        <v>4.0999999999999996</v>
      </c>
      <c r="I122" s="8">
        <v>0.4</v>
      </c>
      <c r="J122" s="9">
        <v>6</v>
      </c>
    </row>
    <row r="123" spans="1:10" ht="13.15" customHeight="1" x14ac:dyDescent="0.2">
      <c r="A123" s="6" t="s">
        <v>160</v>
      </c>
      <c r="B123" s="7">
        <v>7388378</v>
      </c>
      <c r="C123" s="7">
        <v>7450732</v>
      </c>
      <c r="D123" s="7">
        <v>8087008</v>
      </c>
      <c r="E123" s="7">
        <v>8092110</v>
      </c>
      <c r="F123" s="7">
        <v>5</v>
      </c>
      <c r="G123" s="8">
        <v>0.8</v>
      </c>
      <c r="H123" s="8">
        <v>8.5</v>
      </c>
      <c r="I123" s="8">
        <v>0.1</v>
      </c>
      <c r="J123" s="9">
        <v>7</v>
      </c>
    </row>
    <row r="124" spans="1:10" ht="13.15" customHeight="1" x14ac:dyDescent="0.2">
      <c r="A124" s="6" t="s">
        <v>161</v>
      </c>
      <c r="B124" s="7">
        <v>7747758</v>
      </c>
      <c r="C124" s="7">
        <v>7516153</v>
      </c>
      <c r="D124" s="7">
        <v>7658882</v>
      </c>
      <c r="E124" s="7">
        <v>8137550</v>
      </c>
      <c r="F124" s="7">
        <v>4</v>
      </c>
      <c r="G124" s="8">
        <v>-3</v>
      </c>
      <c r="H124" s="8">
        <v>1.9</v>
      </c>
      <c r="I124" s="8">
        <v>6.2</v>
      </c>
      <c r="J124" s="9">
        <v>1</v>
      </c>
    </row>
    <row r="125" spans="1:10" s="1" customFormat="1" ht="13.15" customHeight="1" x14ac:dyDescent="0.2">
      <c r="A125" s="6" t="s">
        <v>0</v>
      </c>
      <c r="B125" s="11" t="s">
        <v>0</v>
      </c>
      <c r="C125" s="11" t="s">
        <v>0</v>
      </c>
      <c r="D125" s="11" t="s">
        <v>0</v>
      </c>
      <c r="E125" s="11" t="s">
        <v>0</v>
      </c>
      <c r="F125" s="11" t="s">
        <v>0</v>
      </c>
      <c r="G125" s="11" t="s">
        <v>0</v>
      </c>
      <c r="H125" s="11" t="s">
        <v>0</v>
      </c>
      <c r="I125" s="11" t="s">
        <v>0</v>
      </c>
      <c r="J125" s="12" t="s">
        <v>0</v>
      </c>
    </row>
    <row r="126" spans="1:10" ht="13.15" customHeight="1" x14ac:dyDescent="0.2">
      <c r="A126" s="10" t="s">
        <v>4</v>
      </c>
      <c r="B126" s="3">
        <v>127216019</v>
      </c>
      <c r="C126" s="3">
        <v>128061208</v>
      </c>
      <c r="D126" s="3">
        <v>135568770</v>
      </c>
      <c r="E126" s="3">
        <v>137355545</v>
      </c>
      <c r="F126" s="4" t="s">
        <v>1865</v>
      </c>
      <c r="G126" s="5">
        <v>0.7</v>
      </c>
      <c r="H126" s="5">
        <v>5.9</v>
      </c>
      <c r="I126" s="5">
        <v>1.3</v>
      </c>
      <c r="J126" s="4" t="s">
        <v>1865</v>
      </c>
    </row>
    <row r="127" spans="1:10" ht="13.15" customHeight="1" x14ac:dyDescent="0.2">
      <c r="A127" s="6" t="s">
        <v>4</v>
      </c>
      <c r="B127" s="7">
        <v>1028801</v>
      </c>
      <c r="C127" s="7">
        <v>1050529</v>
      </c>
      <c r="D127" s="7">
        <v>1155743</v>
      </c>
      <c r="E127" s="7">
        <v>1036351</v>
      </c>
      <c r="F127" s="7">
        <v>23</v>
      </c>
      <c r="G127" s="8">
        <v>2.1</v>
      </c>
      <c r="H127" s="8">
        <v>10</v>
      </c>
      <c r="I127" s="8">
        <v>-10.3</v>
      </c>
      <c r="J127" s="9">
        <v>71</v>
      </c>
    </row>
    <row r="128" spans="1:10" ht="13.15" customHeight="1" x14ac:dyDescent="0.2">
      <c r="A128" s="6" t="s">
        <v>162</v>
      </c>
      <c r="B128" s="7">
        <v>782866</v>
      </c>
      <c r="C128" s="7">
        <v>735400</v>
      </c>
      <c r="D128" s="7">
        <v>724262</v>
      </c>
      <c r="E128" s="7">
        <v>728373</v>
      </c>
      <c r="F128" s="7">
        <v>31</v>
      </c>
      <c r="G128" s="8">
        <v>-6.1</v>
      </c>
      <c r="H128" s="8">
        <v>-1.5</v>
      </c>
      <c r="I128" s="8">
        <v>0.6</v>
      </c>
      <c r="J128" s="9">
        <v>44</v>
      </c>
    </row>
    <row r="129" spans="1:10" ht="13.15" customHeight="1" x14ac:dyDescent="0.2">
      <c r="A129" s="6" t="s">
        <v>163</v>
      </c>
      <c r="B129" s="7">
        <v>1583090</v>
      </c>
      <c r="C129" s="7">
        <v>1546043</v>
      </c>
      <c r="D129" s="7">
        <v>1592306</v>
      </c>
      <c r="E129" s="7">
        <v>1628561</v>
      </c>
      <c r="F129" s="7">
        <v>17</v>
      </c>
      <c r="G129" s="8">
        <v>-2.2999999999999998</v>
      </c>
      <c r="H129" s="8">
        <v>3</v>
      </c>
      <c r="I129" s="8">
        <v>2.2999999999999998</v>
      </c>
      <c r="J129" s="9">
        <v>29</v>
      </c>
    </row>
    <row r="130" spans="1:10" ht="13.15" customHeight="1" x14ac:dyDescent="0.2">
      <c r="A130" s="6" t="s">
        <v>164</v>
      </c>
      <c r="B130" s="7">
        <v>15663064</v>
      </c>
      <c r="C130" s="7">
        <v>16479460</v>
      </c>
      <c r="D130" s="7">
        <v>17989743</v>
      </c>
      <c r="E130" s="7">
        <v>18675011</v>
      </c>
      <c r="F130" s="7">
        <v>2</v>
      </c>
      <c r="G130" s="8">
        <v>5.2</v>
      </c>
      <c r="H130" s="8">
        <v>9.1999999999999993</v>
      </c>
      <c r="I130" s="8">
        <v>3.8</v>
      </c>
      <c r="J130" s="9">
        <v>21</v>
      </c>
    </row>
    <row r="131" spans="1:10" ht="13.15" customHeight="1" x14ac:dyDescent="0.2">
      <c r="A131" s="6" t="s">
        <v>165</v>
      </c>
      <c r="B131" s="7">
        <v>1305222</v>
      </c>
      <c r="C131" s="7">
        <v>1298899</v>
      </c>
      <c r="D131" s="7">
        <v>1400918</v>
      </c>
      <c r="E131" s="7">
        <v>1412493</v>
      </c>
      <c r="F131" s="7">
        <v>19</v>
      </c>
      <c r="G131" s="8">
        <v>-0.5</v>
      </c>
      <c r="H131" s="8">
        <v>7.9</v>
      </c>
      <c r="I131" s="8">
        <v>0.8</v>
      </c>
      <c r="J131" s="9">
        <v>42</v>
      </c>
    </row>
    <row r="132" spans="1:10" ht="13.15" customHeight="1" x14ac:dyDescent="0.2">
      <c r="A132" s="6" t="s">
        <v>166</v>
      </c>
      <c r="B132" s="7">
        <v>332138</v>
      </c>
      <c r="C132" s="7">
        <v>327574</v>
      </c>
      <c r="D132" s="7">
        <v>341078</v>
      </c>
      <c r="E132" s="7">
        <v>334315</v>
      </c>
      <c r="F132" s="7">
        <v>57</v>
      </c>
      <c r="G132" s="8">
        <v>-1.4</v>
      </c>
      <c r="H132" s="8">
        <v>4.0999999999999996</v>
      </c>
      <c r="I132" s="8">
        <v>-2</v>
      </c>
      <c r="J132" s="9">
        <v>54</v>
      </c>
    </row>
    <row r="133" spans="1:10" ht="13.15" customHeight="1" x14ac:dyDescent="0.2">
      <c r="A133" s="6" t="s">
        <v>88</v>
      </c>
      <c r="B133" s="7">
        <v>320328</v>
      </c>
      <c r="C133" s="7">
        <v>342036</v>
      </c>
      <c r="D133" s="7">
        <v>370506</v>
      </c>
      <c r="E133" s="7">
        <v>339866</v>
      </c>
      <c r="F133" s="7">
        <v>56</v>
      </c>
      <c r="G133" s="8">
        <v>6.8</v>
      </c>
      <c r="H133" s="8">
        <v>8.3000000000000007</v>
      </c>
      <c r="I133" s="8">
        <v>-8.3000000000000007</v>
      </c>
      <c r="J133" s="9">
        <v>67</v>
      </c>
    </row>
    <row r="134" spans="1:10" ht="13.15" customHeight="1" x14ac:dyDescent="0.2">
      <c r="A134" s="6" t="s">
        <v>167</v>
      </c>
      <c r="B134" s="7">
        <v>840073</v>
      </c>
      <c r="C134" s="7">
        <v>809833</v>
      </c>
      <c r="D134" s="7">
        <v>907829</v>
      </c>
      <c r="E134" s="7">
        <v>968041</v>
      </c>
      <c r="F134" s="7">
        <v>26</v>
      </c>
      <c r="G134" s="8">
        <v>-3.6</v>
      </c>
      <c r="H134" s="8">
        <v>12.1</v>
      </c>
      <c r="I134" s="8">
        <v>6.6</v>
      </c>
      <c r="J134" s="9">
        <v>11</v>
      </c>
    </row>
    <row r="135" spans="1:10" ht="13.15" customHeight="1" x14ac:dyDescent="0.2">
      <c r="A135" s="6" t="s">
        <v>168</v>
      </c>
      <c r="B135" s="7">
        <v>264364</v>
      </c>
      <c r="C135" s="7">
        <v>270734</v>
      </c>
      <c r="D135" s="7">
        <v>299503</v>
      </c>
      <c r="E135" s="7">
        <v>245185</v>
      </c>
      <c r="F135" s="7">
        <v>62</v>
      </c>
      <c r="G135" s="8">
        <v>2.4</v>
      </c>
      <c r="H135" s="8">
        <v>10.6</v>
      </c>
      <c r="I135" s="8">
        <v>-18.100000000000001</v>
      </c>
      <c r="J135" s="9">
        <v>74</v>
      </c>
    </row>
    <row r="136" spans="1:10" ht="13.15" customHeight="1" x14ac:dyDescent="0.2">
      <c r="A136" s="6" t="s">
        <v>169</v>
      </c>
      <c r="B136" s="7">
        <v>788071</v>
      </c>
      <c r="C136" s="7">
        <v>775859</v>
      </c>
      <c r="D136" s="7">
        <v>778894</v>
      </c>
      <c r="E136" s="7">
        <v>751849</v>
      </c>
      <c r="F136" s="7">
        <v>27</v>
      </c>
      <c r="G136" s="8">
        <v>-1.5</v>
      </c>
      <c r="H136" s="8">
        <v>0.4</v>
      </c>
      <c r="I136" s="8">
        <v>-3.5</v>
      </c>
      <c r="J136" s="9">
        <v>59</v>
      </c>
    </row>
    <row r="137" spans="1:10" ht="13.15" customHeight="1" x14ac:dyDescent="0.2">
      <c r="A137" s="6" t="s">
        <v>94</v>
      </c>
      <c r="B137" s="7">
        <v>322000</v>
      </c>
      <c r="C137" s="7">
        <v>331722</v>
      </c>
      <c r="D137" s="7">
        <v>375143</v>
      </c>
      <c r="E137" s="7">
        <v>349451</v>
      </c>
      <c r="F137" s="7">
        <v>55</v>
      </c>
      <c r="G137" s="8">
        <v>3</v>
      </c>
      <c r="H137" s="8">
        <v>13.1</v>
      </c>
      <c r="I137" s="8">
        <v>-6.8</v>
      </c>
      <c r="J137" s="9">
        <v>64</v>
      </c>
    </row>
    <row r="138" spans="1:10" ht="13.15" customHeight="1" x14ac:dyDescent="0.2">
      <c r="A138" s="6" t="s">
        <v>95</v>
      </c>
      <c r="B138" s="7">
        <v>631687</v>
      </c>
      <c r="C138" s="7">
        <v>605776</v>
      </c>
      <c r="D138" s="7">
        <v>631337</v>
      </c>
      <c r="E138" s="7">
        <v>622875</v>
      </c>
      <c r="F138" s="7">
        <v>37</v>
      </c>
      <c r="G138" s="8">
        <v>-4.0999999999999996</v>
      </c>
      <c r="H138" s="8">
        <v>4.2</v>
      </c>
      <c r="I138" s="8">
        <v>-1.3</v>
      </c>
      <c r="J138" s="9">
        <v>51</v>
      </c>
    </row>
    <row r="139" spans="1:10" ht="13.15" customHeight="1" x14ac:dyDescent="0.2">
      <c r="A139" s="6" t="s">
        <v>170</v>
      </c>
      <c r="B139" s="7">
        <v>118006</v>
      </c>
      <c r="C139" s="7">
        <v>115656</v>
      </c>
      <c r="D139" s="7">
        <v>126726</v>
      </c>
      <c r="E139" s="7">
        <v>151474</v>
      </c>
      <c r="F139" s="7">
        <v>72</v>
      </c>
      <c r="G139" s="8">
        <v>-2</v>
      </c>
      <c r="H139" s="8">
        <v>9.6</v>
      </c>
      <c r="I139" s="8">
        <v>19.5</v>
      </c>
      <c r="J139" s="9">
        <v>1</v>
      </c>
    </row>
    <row r="140" spans="1:10" ht="13.15" customHeight="1" x14ac:dyDescent="0.2">
      <c r="A140" s="6" t="s">
        <v>171</v>
      </c>
      <c r="B140" s="7">
        <v>887388</v>
      </c>
      <c r="C140" s="7">
        <v>871509</v>
      </c>
      <c r="D140" s="7">
        <v>951637</v>
      </c>
      <c r="E140" s="7">
        <v>981839</v>
      </c>
      <c r="F140" s="7">
        <v>25</v>
      </c>
      <c r="G140" s="8">
        <v>-1.8</v>
      </c>
      <c r="H140" s="8">
        <v>9.1999999999999993</v>
      </c>
      <c r="I140" s="8">
        <v>3.2</v>
      </c>
      <c r="J140" s="9">
        <v>24</v>
      </c>
    </row>
    <row r="141" spans="1:10" ht="13.15" customHeight="1" x14ac:dyDescent="0.2">
      <c r="A141" s="6" t="s">
        <v>172</v>
      </c>
      <c r="B141" s="7">
        <v>672040</v>
      </c>
      <c r="C141" s="7">
        <v>675109</v>
      </c>
      <c r="D141" s="7">
        <v>738316</v>
      </c>
      <c r="E141" s="7">
        <v>746263</v>
      </c>
      <c r="F141" s="7">
        <v>28</v>
      </c>
      <c r="G141" s="8">
        <v>0.5</v>
      </c>
      <c r="H141" s="8">
        <v>9.4</v>
      </c>
      <c r="I141" s="8">
        <v>1.1000000000000001</v>
      </c>
      <c r="J141" s="9">
        <v>38</v>
      </c>
    </row>
    <row r="142" spans="1:10" ht="13.15" customHeight="1" x14ac:dyDescent="0.2">
      <c r="A142" s="6" t="s">
        <v>173</v>
      </c>
      <c r="B142" s="7">
        <v>4834967</v>
      </c>
      <c r="C142" s="7">
        <v>4877701</v>
      </c>
      <c r="D142" s="7">
        <v>5322808</v>
      </c>
      <c r="E142" s="7">
        <v>5245632</v>
      </c>
      <c r="F142" s="7">
        <v>5</v>
      </c>
      <c r="G142" s="8">
        <v>0.9</v>
      </c>
      <c r="H142" s="8">
        <v>9.1</v>
      </c>
      <c r="I142" s="8">
        <v>-1.4</v>
      </c>
      <c r="J142" s="9">
        <v>52</v>
      </c>
    </row>
    <row r="143" spans="1:10" ht="13.15" customHeight="1" x14ac:dyDescent="0.2">
      <c r="A143" s="6" t="s">
        <v>174</v>
      </c>
      <c r="B143" s="7">
        <v>1693406</v>
      </c>
      <c r="C143" s="7">
        <v>1686363</v>
      </c>
      <c r="D143" s="7">
        <v>1732582</v>
      </c>
      <c r="E143" s="7">
        <v>1749952</v>
      </c>
      <c r="F143" s="7">
        <v>15</v>
      </c>
      <c r="G143" s="8">
        <v>-0.4</v>
      </c>
      <c r="H143" s="8">
        <v>2.7</v>
      </c>
      <c r="I143" s="8">
        <v>1</v>
      </c>
      <c r="J143" s="9">
        <v>40</v>
      </c>
    </row>
    <row r="144" spans="1:10" ht="13.15" customHeight="1" x14ac:dyDescent="0.2">
      <c r="A144" s="6" t="s">
        <v>175</v>
      </c>
      <c r="B144" s="7">
        <v>1787273</v>
      </c>
      <c r="C144" s="7">
        <v>1743160</v>
      </c>
      <c r="D144" s="7">
        <v>1740640</v>
      </c>
      <c r="E144" s="7">
        <v>1671569</v>
      </c>
      <c r="F144" s="7">
        <v>16</v>
      </c>
      <c r="G144" s="8">
        <v>-2.5</v>
      </c>
      <c r="H144" s="8">
        <v>-0.1</v>
      </c>
      <c r="I144" s="8">
        <v>-4</v>
      </c>
      <c r="J144" s="9">
        <v>61</v>
      </c>
    </row>
    <row r="145" spans="1:10" ht="13.15" customHeight="1" x14ac:dyDescent="0.2">
      <c r="A145" s="6" t="s">
        <v>176</v>
      </c>
      <c r="B145" s="7">
        <v>433142</v>
      </c>
      <c r="C145" s="7">
        <v>447939</v>
      </c>
      <c r="D145" s="7">
        <v>452087</v>
      </c>
      <c r="E145" s="7">
        <v>419117</v>
      </c>
      <c r="F145" s="7">
        <v>50</v>
      </c>
      <c r="G145" s="8">
        <v>3.4</v>
      </c>
      <c r="H145" s="8">
        <v>0.9</v>
      </c>
      <c r="I145" s="8">
        <v>-7.3</v>
      </c>
      <c r="J145" s="9">
        <v>66</v>
      </c>
    </row>
    <row r="146" spans="1:10" ht="13.15" customHeight="1" x14ac:dyDescent="0.2">
      <c r="A146" s="6" t="s">
        <v>104</v>
      </c>
      <c r="B146" s="7">
        <v>219458</v>
      </c>
      <c r="C146" s="7">
        <v>243257</v>
      </c>
      <c r="D146" s="7">
        <v>252005</v>
      </c>
      <c r="E146" s="7">
        <v>238227</v>
      </c>
      <c r="F146" s="7">
        <v>64</v>
      </c>
      <c r="G146" s="8">
        <v>10.8</v>
      </c>
      <c r="H146" s="8">
        <v>3.6</v>
      </c>
      <c r="I146" s="8">
        <v>-5.5</v>
      </c>
      <c r="J146" s="9">
        <v>62</v>
      </c>
    </row>
    <row r="147" spans="1:10" ht="13.15" customHeight="1" x14ac:dyDescent="0.2">
      <c r="A147" s="6" t="s">
        <v>177</v>
      </c>
      <c r="B147" s="7">
        <v>530740</v>
      </c>
      <c r="C147" s="7">
        <v>549845</v>
      </c>
      <c r="D147" s="7">
        <v>572936</v>
      </c>
      <c r="E147" s="7">
        <v>516319</v>
      </c>
      <c r="F147" s="7">
        <v>43</v>
      </c>
      <c r="G147" s="8">
        <v>3.6</v>
      </c>
      <c r="H147" s="8">
        <v>4.2</v>
      </c>
      <c r="I147" s="8">
        <v>-9.9</v>
      </c>
      <c r="J147" s="9">
        <v>70</v>
      </c>
    </row>
    <row r="148" spans="1:10" ht="13.15" customHeight="1" x14ac:dyDescent="0.2">
      <c r="A148" s="6" t="s">
        <v>178</v>
      </c>
      <c r="B148" s="7">
        <v>600141</v>
      </c>
      <c r="C148" s="7">
        <v>585362</v>
      </c>
      <c r="D148" s="7">
        <v>608068</v>
      </c>
      <c r="E148" s="7">
        <v>600632</v>
      </c>
      <c r="F148" s="7">
        <v>38</v>
      </c>
      <c r="G148" s="8">
        <v>-2.5</v>
      </c>
      <c r="H148" s="8">
        <v>3.9</v>
      </c>
      <c r="I148" s="8">
        <v>-1.2</v>
      </c>
      <c r="J148" s="9">
        <v>50</v>
      </c>
    </row>
    <row r="149" spans="1:10" ht="13.15" customHeight="1" x14ac:dyDescent="0.2">
      <c r="A149" s="6" t="s">
        <v>179</v>
      </c>
      <c r="B149" s="7">
        <v>3907751</v>
      </c>
      <c r="C149" s="7">
        <v>3919933</v>
      </c>
      <c r="D149" s="7">
        <v>4040159</v>
      </c>
      <c r="E149" s="7">
        <v>4146551</v>
      </c>
      <c r="F149" s="7">
        <v>6</v>
      </c>
      <c r="G149" s="8">
        <v>0.3</v>
      </c>
      <c r="H149" s="8">
        <v>3.1</v>
      </c>
      <c r="I149" s="8">
        <v>2.6</v>
      </c>
      <c r="J149" s="9">
        <v>27</v>
      </c>
    </row>
    <row r="150" spans="1:10" ht="13.15" customHeight="1" x14ac:dyDescent="0.2">
      <c r="A150" s="6" t="s">
        <v>110</v>
      </c>
      <c r="B150" s="7">
        <v>416234</v>
      </c>
      <c r="C150" s="7">
        <v>429788</v>
      </c>
      <c r="D150" s="7">
        <v>419206</v>
      </c>
      <c r="E150" s="7">
        <v>450117</v>
      </c>
      <c r="F150" s="7">
        <v>48</v>
      </c>
      <c r="G150" s="8">
        <v>3.3</v>
      </c>
      <c r="H150" s="8">
        <v>-2.5</v>
      </c>
      <c r="I150" s="8">
        <v>7.4</v>
      </c>
      <c r="J150" s="9">
        <v>9</v>
      </c>
    </row>
    <row r="151" spans="1:10" ht="13.15" customHeight="1" x14ac:dyDescent="0.2">
      <c r="A151" s="6" t="s">
        <v>180</v>
      </c>
      <c r="B151" s="7">
        <v>183786</v>
      </c>
      <c r="C151" s="7">
        <v>184599</v>
      </c>
      <c r="D151" s="7">
        <v>195826</v>
      </c>
      <c r="E151" s="7">
        <v>200824</v>
      </c>
      <c r="F151" s="7">
        <v>66</v>
      </c>
      <c r="G151" s="8">
        <v>0.4</v>
      </c>
      <c r="H151" s="8">
        <v>6.1</v>
      </c>
      <c r="I151" s="8">
        <v>2.6</v>
      </c>
      <c r="J151" s="9">
        <v>28</v>
      </c>
    </row>
    <row r="152" spans="1:10" ht="13.15" customHeight="1" x14ac:dyDescent="0.2">
      <c r="A152" s="6" t="s">
        <v>181</v>
      </c>
      <c r="B152" s="7">
        <v>3432909</v>
      </c>
      <c r="C152" s="7">
        <v>3396356</v>
      </c>
      <c r="D152" s="7">
        <v>3488827</v>
      </c>
      <c r="E152" s="7">
        <v>3498943</v>
      </c>
      <c r="F152" s="7">
        <v>7</v>
      </c>
      <c r="G152" s="8">
        <v>-1.1000000000000001</v>
      </c>
      <c r="H152" s="8">
        <v>2.7</v>
      </c>
      <c r="I152" s="8">
        <v>0.3</v>
      </c>
      <c r="J152" s="9">
        <v>46</v>
      </c>
    </row>
    <row r="153" spans="1:10" ht="13.15" customHeight="1" x14ac:dyDescent="0.2">
      <c r="A153" s="6" t="s">
        <v>182</v>
      </c>
      <c r="B153" s="7">
        <v>421132</v>
      </c>
      <c r="C153" s="7">
        <v>406252</v>
      </c>
      <c r="D153" s="7">
        <v>421434</v>
      </c>
      <c r="E153" s="7">
        <v>405324</v>
      </c>
      <c r="F153" s="7">
        <v>51</v>
      </c>
      <c r="G153" s="8">
        <v>-3.5</v>
      </c>
      <c r="H153" s="8">
        <v>3.7</v>
      </c>
      <c r="I153" s="8">
        <v>-3.8</v>
      </c>
      <c r="J153" s="9">
        <v>60</v>
      </c>
    </row>
    <row r="154" spans="1:10" ht="13.15" customHeight="1" x14ac:dyDescent="0.2">
      <c r="A154" s="6" t="s">
        <v>112</v>
      </c>
      <c r="B154" s="7">
        <v>1482196</v>
      </c>
      <c r="C154" s="7">
        <v>1449278</v>
      </c>
      <c r="D154" s="7">
        <v>1573146</v>
      </c>
      <c r="E154" s="7">
        <v>1587303</v>
      </c>
      <c r="F154" s="7">
        <v>18</v>
      </c>
      <c r="G154" s="8">
        <v>-2.2000000000000002</v>
      </c>
      <c r="H154" s="8">
        <v>8.5</v>
      </c>
      <c r="I154" s="8">
        <v>0.9</v>
      </c>
      <c r="J154" s="9">
        <v>41</v>
      </c>
    </row>
    <row r="155" spans="1:10" ht="13.15" customHeight="1" x14ac:dyDescent="0.2">
      <c r="A155" s="6" t="s">
        <v>183</v>
      </c>
      <c r="B155" s="7">
        <v>920990</v>
      </c>
      <c r="C155" s="7">
        <v>938395</v>
      </c>
      <c r="D155" s="7">
        <v>953880</v>
      </c>
      <c r="E155" s="7">
        <v>1008658</v>
      </c>
      <c r="F155" s="7">
        <v>24</v>
      </c>
      <c r="G155" s="8">
        <v>1.9</v>
      </c>
      <c r="H155" s="8">
        <v>1.7</v>
      </c>
      <c r="I155" s="8">
        <v>5.7</v>
      </c>
      <c r="J155" s="9">
        <v>13</v>
      </c>
    </row>
    <row r="156" spans="1:10" ht="13.15" customHeight="1" x14ac:dyDescent="0.2">
      <c r="A156" s="6" t="s">
        <v>184</v>
      </c>
      <c r="B156" s="7">
        <v>975701</v>
      </c>
      <c r="C156" s="7">
        <v>985536</v>
      </c>
      <c r="D156" s="7">
        <v>1034840</v>
      </c>
      <c r="E156" s="7">
        <v>1150517</v>
      </c>
      <c r="F156" s="7">
        <v>22</v>
      </c>
      <c r="G156" s="8">
        <v>1</v>
      </c>
      <c r="H156" s="8">
        <v>5</v>
      </c>
      <c r="I156" s="8">
        <v>11.2</v>
      </c>
      <c r="J156" s="9">
        <v>3</v>
      </c>
    </row>
    <row r="157" spans="1:10" ht="13.15" customHeight="1" x14ac:dyDescent="0.2">
      <c r="A157" s="6" t="s">
        <v>185</v>
      </c>
      <c r="B157" s="7">
        <v>568082</v>
      </c>
      <c r="C157" s="7">
        <v>572350</v>
      </c>
      <c r="D157" s="7">
        <v>621240</v>
      </c>
      <c r="E157" s="7">
        <v>640845</v>
      </c>
      <c r="F157" s="7">
        <v>36</v>
      </c>
      <c r="G157" s="8">
        <v>0.8</v>
      </c>
      <c r="H157" s="8">
        <v>8.5</v>
      </c>
      <c r="I157" s="8">
        <v>3.2</v>
      </c>
      <c r="J157" s="9">
        <v>25</v>
      </c>
    </row>
    <row r="158" spans="1:10" ht="13.15" customHeight="1" x14ac:dyDescent="0.2">
      <c r="A158" s="6" t="s">
        <v>186</v>
      </c>
      <c r="B158" s="7">
        <v>1781914</v>
      </c>
      <c r="C158" s="7">
        <v>1655103</v>
      </c>
      <c r="D158" s="7">
        <v>1794652</v>
      </c>
      <c r="E158" s="7">
        <v>1850946</v>
      </c>
      <c r="F158" s="7">
        <v>14</v>
      </c>
      <c r="G158" s="8">
        <v>-7.1</v>
      </c>
      <c r="H158" s="8">
        <v>8.4</v>
      </c>
      <c r="I158" s="8">
        <v>3.1</v>
      </c>
      <c r="J158" s="9">
        <v>26</v>
      </c>
    </row>
    <row r="159" spans="1:10" ht="13.15" customHeight="1" x14ac:dyDescent="0.2">
      <c r="A159" s="6" t="s">
        <v>187</v>
      </c>
      <c r="B159" s="7">
        <v>273631</v>
      </c>
      <c r="C159" s="7">
        <v>256726</v>
      </c>
      <c r="D159" s="7">
        <v>276061</v>
      </c>
      <c r="E159" s="7">
        <v>286550</v>
      </c>
      <c r="F159" s="7">
        <v>58</v>
      </c>
      <c r="G159" s="8">
        <v>-6.2</v>
      </c>
      <c r="H159" s="8">
        <v>7.5</v>
      </c>
      <c r="I159" s="8">
        <v>3.8</v>
      </c>
      <c r="J159" s="9">
        <v>22</v>
      </c>
    </row>
    <row r="160" spans="1:10" ht="13.15" customHeight="1" x14ac:dyDescent="0.2">
      <c r="A160" s="6" t="s">
        <v>116</v>
      </c>
      <c r="B160" s="7">
        <v>661606</v>
      </c>
      <c r="C160" s="7">
        <v>669126</v>
      </c>
      <c r="D160" s="7">
        <v>691488</v>
      </c>
      <c r="E160" s="7">
        <v>733508</v>
      </c>
      <c r="F160" s="7">
        <v>30</v>
      </c>
      <c r="G160" s="8">
        <v>1.1000000000000001</v>
      </c>
      <c r="H160" s="8">
        <v>3.3</v>
      </c>
      <c r="I160" s="8">
        <v>6.1</v>
      </c>
      <c r="J160" s="9">
        <v>12</v>
      </c>
    </row>
    <row r="161" spans="1:10" ht="13.15" customHeight="1" x14ac:dyDescent="0.2">
      <c r="A161" s="6" t="s">
        <v>117</v>
      </c>
      <c r="B161" s="7">
        <v>3051660</v>
      </c>
      <c r="C161" s="7">
        <v>2867547</v>
      </c>
      <c r="D161" s="7">
        <v>2997957</v>
      </c>
      <c r="E161" s="7">
        <v>2909795</v>
      </c>
      <c r="F161" s="7">
        <v>10</v>
      </c>
      <c r="G161" s="8">
        <v>-6</v>
      </c>
      <c r="H161" s="8">
        <v>4.5</v>
      </c>
      <c r="I161" s="8">
        <v>-2.9</v>
      </c>
      <c r="J161" s="9">
        <v>56</v>
      </c>
    </row>
    <row r="162" spans="1:10" ht="13.15" customHeight="1" x14ac:dyDescent="0.2">
      <c r="A162" s="6" t="s">
        <v>188</v>
      </c>
      <c r="B162" s="7">
        <v>658126</v>
      </c>
      <c r="C162" s="7">
        <v>643059</v>
      </c>
      <c r="D162" s="7">
        <v>700485</v>
      </c>
      <c r="E162" s="7">
        <v>737464</v>
      </c>
      <c r="F162" s="7">
        <v>29</v>
      </c>
      <c r="G162" s="8">
        <v>-2.2999999999999998</v>
      </c>
      <c r="H162" s="8">
        <v>8.9</v>
      </c>
      <c r="I162" s="8">
        <v>5.3</v>
      </c>
      <c r="J162" s="9">
        <v>15</v>
      </c>
    </row>
    <row r="163" spans="1:10" ht="13.15" customHeight="1" x14ac:dyDescent="0.2">
      <c r="A163" s="6" t="s">
        <v>189</v>
      </c>
      <c r="B163" s="7">
        <v>121385</v>
      </c>
      <c r="C163" s="7">
        <v>114834</v>
      </c>
      <c r="D163" s="7">
        <v>134973</v>
      </c>
      <c r="E163" s="7">
        <v>140066</v>
      </c>
      <c r="F163" s="7">
        <v>74</v>
      </c>
      <c r="G163" s="8">
        <v>-5.4</v>
      </c>
      <c r="H163" s="8">
        <v>17.5</v>
      </c>
      <c r="I163" s="8">
        <v>3.8</v>
      </c>
      <c r="J163" s="9">
        <v>23</v>
      </c>
    </row>
    <row r="164" spans="1:10" ht="13.15" customHeight="1" x14ac:dyDescent="0.2">
      <c r="A164" s="6" t="s">
        <v>120</v>
      </c>
      <c r="B164" s="7">
        <v>431091</v>
      </c>
      <c r="C164" s="7">
        <v>439496</v>
      </c>
      <c r="D164" s="7">
        <v>426364</v>
      </c>
      <c r="E164" s="7">
        <v>444888</v>
      </c>
      <c r="F164" s="7">
        <v>49</v>
      </c>
      <c r="G164" s="8">
        <v>1.9</v>
      </c>
      <c r="H164" s="8">
        <v>-3</v>
      </c>
      <c r="I164" s="8">
        <v>4.3</v>
      </c>
      <c r="J164" s="9">
        <v>19</v>
      </c>
    </row>
    <row r="165" spans="1:10" ht="13.15" customHeight="1" x14ac:dyDescent="0.2">
      <c r="A165" s="6" t="s">
        <v>121</v>
      </c>
      <c r="B165" s="7">
        <v>182262</v>
      </c>
      <c r="C165" s="7">
        <v>161349</v>
      </c>
      <c r="D165" s="7">
        <v>201107</v>
      </c>
      <c r="E165" s="7">
        <v>158901</v>
      </c>
      <c r="F165" s="7">
        <v>71</v>
      </c>
      <c r="G165" s="8">
        <v>-11.5</v>
      </c>
      <c r="H165" s="8">
        <v>24.6</v>
      </c>
      <c r="I165" s="8">
        <v>-21</v>
      </c>
      <c r="J165" s="9">
        <v>75</v>
      </c>
    </row>
    <row r="166" spans="1:10" ht="13.15" customHeight="1" x14ac:dyDescent="0.2">
      <c r="A166" s="6" t="s">
        <v>190</v>
      </c>
      <c r="B166" s="7">
        <v>225148</v>
      </c>
      <c r="C166" s="7">
        <v>224917</v>
      </c>
      <c r="D166" s="7">
        <v>265123</v>
      </c>
      <c r="E166" s="7">
        <v>246785</v>
      </c>
      <c r="F166" s="7">
        <v>61</v>
      </c>
      <c r="G166" s="8">
        <v>-0.1</v>
      </c>
      <c r="H166" s="8">
        <v>17.899999999999999</v>
      </c>
      <c r="I166" s="8">
        <v>-6.9</v>
      </c>
      <c r="J166" s="9">
        <v>65</v>
      </c>
    </row>
    <row r="167" spans="1:10" ht="13.15" customHeight="1" x14ac:dyDescent="0.2">
      <c r="A167" s="6" t="s">
        <v>191</v>
      </c>
      <c r="B167" s="7">
        <v>489264</v>
      </c>
      <c r="C167" s="7">
        <v>511076</v>
      </c>
      <c r="D167" s="7">
        <v>493257</v>
      </c>
      <c r="E167" s="7">
        <v>496016</v>
      </c>
      <c r="F167" s="7">
        <v>45</v>
      </c>
      <c r="G167" s="8">
        <v>4.5</v>
      </c>
      <c r="H167" s="8">
        <v>-3.5</v>
      </c>
      <c r="I167" s="8">
        <v>0.6</v>
      </c>
      <c r="J167" s="9">
        <v>45</v>
      </c>
    </row>
    <row r="168" spans="1:10" ht="13.15" customHeight="1" x14ac:dyDescent="0.2">
      <c r="A168" s="6" t="s">
        <v>192</v>
      </c>
      <c r="B168" s="7">
        <v>434538</v>
      </c>
      <c r="C168" s="7">
        <v>420535</v>
      </c>
      <c r="D168" s="7">
        <v>453272</v>
      </c>
      <c r="E168" s="7">
        <v>489303</v>
      </c>
      <c r="F168" s="7">
        <v>46</v>
      </c>
      <c r="G168" s="8">
        <v>-3.2</v>
      </c>
      <c r="H168" s="8">
        <v>7.8</v>
      </c>
      <c r="I168" s="8">
        <v>7.9</v>
      </c>
      <c r="J168" s="9">
        <v>8</v>
      </c>
    </row>
    <row r="169" spans="1:10" ht="13.15" customHeight="1" x14ac:dyDescent="0.2">
      <c r="A169" s="6" t="s">
        <v>193</v>
      </c>
      <c r="B169" s="7">
        <v>1318481</v>
      </c>
      <c r="C169" s="7">
        <v>1352526</v>
      </c>
      <c r="D169" s="7">
        <v>1444352</v>
      </c>
      <c r="E169" s="7">
        <v>1409825</v>
      </c>
      <c r="F169" s="7">
        <v>20</v>
      </c>
      <c r="G169" s="8">
        <v>2.6</v>
      </c>
      <c r="H169" s="8">
        <v>6.8</v>
      </c>
      <c r="I169" s="8">
        <v>-2.4</v>
      </c>
      <c r="J169" s="9">
        <v>55</v>
      </c>
    </row>
    <row r="170" spans="1:10" ht="13.15" customHeight="1" x14ac:dyDescent="0.2">
      <c r="A170" s="6" t="s">
        <v>125</v>
      </c>
      <c r="B170" s="7">
        <v>343452</v>
      </c>
      <c r="C170" s="7">
        <v>346553</v>
      </c>
      <c r="D170" s="7">
        <v>426740</v>
      </c>
      <c r="E170" s="7">
        <v>482194</v>
      </c>
      <c r="F170" s="7">
        <v>47</v>
      </c>
      <c r="G170" s="8">
        <v>0.9</v>
      </c>
      <c r="H170" s="8">
        <v>23.1</v>
      </c>
      <c r="I170" s="8">
        <v>13</v>
      </c>
      <c r="J170" s="9">
        <v>2</v>
      </c>
    </row>
    <row r="171" spans="1:10" ht="13.15" customHeight="1" x14ac:dyDescent="0.2">
      <c r="A171" s="6" t="s">
        <v>127</v>
      </c>
      <c r="B171" s="7">
        <v>570355</v>
      </c>
      <c r="C171" s="7">
        <v>555341</v>
      </c>
      <c r="D171" s="7">
        <v>599439</v>
      </c>
      <c r="E171" s="7">
        <v>666082</v>
      </c>
      <c r="F171" s="7">
        <v>34</v>
      </c>
      <c r="G171" s="8">
        <v>-2.6</v>
      </c>
      <c r="H171" s="8">
        <v>7.9</v>
      </c>
      <c r="I171" s="8">
        <v>11.1</v>
      </c>
      <c r="J171" s="9">
        <v>4</v>
      </c>
    </row>
    <row r="172" spans="1:10" ht="13.15" customHeight="1" x14ac:dyDescent="0.2">
      <c r="A172" s="6" t="s">
        <v>194</v>
      </c>
      <c r="B172" s="7">
        <v>1363035</v>
      </c>
      <c r="C172" s="7">
        <v>1338315</v>
      </c>
      <c r="D172" s="7">
        <v>1341394</v>
      </c>
      <c r="E172" s="7">
        <v>1299941</v>
      </c>
      <c r="F172" s="7">
        <v>21</v>
      </c>
      <c r="G172" s="8">
        <v>-1.8</v>
      </c>
      <c r="H172" s="8">
        <v>0.2</v>
      </c>
      <c r="I172" s="8">
        <v>-3.1</v>
      </c>
      <c r="J172" s="9">
        <v>58</v>
      </c>
    </row>
    <row r="173" spans="1:10" ht="13.15" customHeight="1" x14ac:dyDescent="0.2">
      <c r="A173" s="6" t="s">
        <v>25</v>
      </c>
      <c r="B173" s="7">
        <v>2588229</v>
      </c>
      <c r="C173" s="7">
        <v>2655290</v>
      </c>
      <c r="D173" s="7">
        <v>2958740</v>
      </c>
      <c r="E173" s="7">
        <v>2992677</v>
      </c>
      <c r="F173" s="7">
        <v>9</v>
      </c>
      <c r="G173" s="8">
        <v>2.6</v>
      </c>
      <c r="H173" s="8">
        <v>11.4</v>
      </c>
      <c r="I173" s="8">
        <v>1.1000000000000001</v>
      </c>
      <c r="J173" s="9">
        <v>37</v>
      </c>
    </row>
    <row r="174" spans="1:10" ht="13.15" customHeight="1" x14ac:dyDescent="0.2">
      <c r="A174" s="6" t="s">
        <v>130</v>
      </c>
      <c r="B174" s="7">
        <v>182240</v>
      </c>
      <c r="C174" s="7">
        <v>199441</v>
      </c>
      <c r="D174" s="7">
        <v>199096</v>
      </c>
      <c r="E174" s="7">
        <v>171858</v>
      </c>
      <c r="F174" s="7">
        <v>69</v>
      </c>
      <c r="G174" s="8">
        <v>9.4</v>
      </c>
      <c r="H174" s="8">
        <v>-0.2</v>
      </c>
      <c r="I174" s="8">
        <v>-13.7</v>
      </c>
      <c r="J174" s="9">
        <v>73</v>
      </c>
    </row>
    <row r="175" spans="1:10" ht="13.15" customHeight="1" x14ac:dyDescent="0.2">
      <c r="A175" s="6" t="s">
        <v>131</v>
      </c>
      <c r="B175" s="7">
        <v>138306</v>
      </c>
      <c r="C175" s="7">
        <v>132621</v>
      </c>
      <c r="D175" s="7">
        <v>140944</v>
      </c>
      <c r="E175" s="7">
        <v>140980</v>
      </c>
      <c r="F175" s="7">
        <v>73</v>
      </c>
      <c r="G175" s="8">
        <v>-4.0999999999999996</v>
      </c>
      <c r="H175" s="8">
        <v>6.3</v>
      </c>
      <c r="I175" s="8">
        <v>0</v>
      </c>
      <c r="J175" s="9">
        <v>47</v>
      </c>
    </row>
    <row r="176" spans="1:10" ht="13.15" customHeight="1" x14ac:dyDescent="0.2">
      <c r="A176" s="6" t="s">
        <v>29</v>
      </c>
      <c r="B176" s="7">
        <v>238652</v>
      </c>
      <c r="C176" s="7">
        <v>232439</v>
      </c>
      <c r="D176" s="7">
        <v>233151</v>
      </c>
      <c r="E176" s="7">
        <v>230798</v>
      </c>
      <c r="F176" s="7">
        <v>65</v>
      </c>
      <c r="G176" s="8">
        <v>-2.6</v>
      </c>
      <c r="H176" s="8">
        <v>0.3</v>
      </c>
      <c r="I176" s="8">
        <v>-1</v>
      </c>
      <c r="J176" s="9">
        <v>49</v>
      </c>
    </row>
    <row r="177" spans="1:10" ht="13.15" customHeight="1" x14ac:dyDescent="0.2">
      <c r="A177" s="6" t="s">
        <v>195</v>
      </c>
      <c r="B177" s="7">
        <v>104380</v>
      </c>
      <c r="C177" s="7">
        <v>96725</v>
      </c>
      <c r="D177" s="7">
        <v>102781</v>
      </c>
      <c r="E177" s="7">
        <v>104120</v>
      </c>
      <c r="F177" s="7">
        <v>75</v>
      </c>
      <c r="G177" s="8">
        <v>-7.3</v>
      </c>
      <c r="H177" s="8">
        <v>6.3</v>
      </c>
      <c r="I177" s="8">
        <v>1.3</v>
      </c>
      <c r="J177" s="9">
        <v>36</v>
      </c>
    </row>
    <row r="178" spans="1:10" ht="13.15" customHeight="1" x14ac:dyDescent="0.2">
      <c r="A178" s="6" t="s">
        <v>196</v>
      </c>
      <c r="B178" s="7">
        <v>622005</v>
      </c>
      <c r="C178" s="7">
        <v>616962</v>
      </c>
      <c r="D178" s="7">
        <v>629377</v>
      </c>
      <c r="E178" s="7">
        <v>656225</v>
      </c>
      <c r="F178" s="7">
        <v>35</v>
      </c>
      <c r="G178" s="8">
        <v>-0.8</v>
      </c>
      <c r="H178" s="8">
        <v>2</v>
      </c>
      <c r="I178" s="8">
        <v>4.3</v>
      </c>
      <c r="J178" s="9">
        <v>20</v>
      </c>
    </row>
    <row r="179" spans="1:10" ht="13.15" customHeight="1" x14ac:dyDescent="0.2">
      <c r="A179" s="6" t="s">
        <v>133</v>
      </c>
      <c r="B179" s="7">
        <v>148466</v>
      </c>
      <c r="C179" s="7">
        <v>145188</v>
      </c>
      <c r="D179" s="7">
        <v>163469</v>
      </c>
      <c r="E179" s="7">
        <v>166505</v>
      </c>
      <c r="F179" s="7">
        <v>70</v>
      </c>
      <c r="G179" s="8">
        <v>-2.2000000000000002</v>
      </c>
      <c r="H179" s="8">
        <v>12.6</v>
      </c>
      <c r="I179" s="8">
        <v>1.9</v>
      </c>
      <c r="J179" s="9">
        <v>32</v>
      </c>
    </row>
    <row r="180" spans="1:10" ht="13.15" customHeight="1" x14ac:dyDescent="0.2">
      <c r="A180" s="6" t="s">
        <v>197</v>
      </c>
      <c r="B180" s="7">
        <v>530855</v>
      </c>
      <c r="C180" s="7">
        <v>531038</v>
      </c>
      <c r="D180" s="7">
        <v>576579</v>
      </c>
      <c r="E180" s="7">
        <v>499944</v>
      </c>
      <c r="F180" s="7">
        <v>44</v>
      </c>
      <c r="G180" s="8">
        <v>0</v>
      </c>
      <c r="H180" s="8">
        <v>8.6</v>
      </c>
      <c r="I180" s="8">
        <v>-13.3</v>
      </c>
      <c r="J180" s="9">
        <v>72</v>
      </c>
    </row>
    <row r="181" spans="1:10" ht="13.15" customHeight="1" x14ac:dyDescent="0.2">
      <c r="A181" s="6" t="s">
        <v>135</v>
      </c>
      <c r="B181" s="7">
        <v>248934</v>
      </c>
      <c r="C181" s="7">
        <v>252022</v>
      </c>
      <c r="D181" s="7">
        <v>259966</v>
      </c>
      <c r="E181" s="7">
        <v>271691</v>
      </c>
      <c r="F181" s="7">
        <v>59</v>
      </c>
      <c r="G181" s="8">
        <v>1.2</v>
      </c>
      <c r="H181" s="8">
        <v>3.2</v>
      </c>
      <c r="I181" s="8">
        <v>4.5</v>
      </c>
      <c r="J181" s="9">
        <v>18</v>
      </c>
    </row>
    <row r="182" spans="1:10" ht="13.15" customHeight="1" x14ac:dyDescent="0.2">
      <c r="A182" s="6" t="s">
        <v>198</v>
      </c>
      <c r="B182" s="7">
        <v>573639</v>
      </c>
      <c r="C182" s="7">
        <v>580524</v>
      </c>
      <c r="D182" s="7">
        <v>614067</v>
      </c>
      <c r="E182" s="7">
        <v>555034</v>
      </c>
      <c r="F182" s="7">
        <v>41</v>
      </c>
      <c r="G182" s="8">
        <v>1.2</v>
      </c>
      <c r="H182" s="8">
        <v>5.8</v>
      </c>
      <c r="I182" s="8">
        <v>-9.6</v>
      </c>
      <c r="J182" s="9">
        <v>69</v>
      </c>
    </row>
    <row r="183" spans="1:10" ht="13.15" customHeight="1" x14ac:dyDescent="0.2">
      <c r="A183" s="6" t="s">
        <v>199</v>
      </c>
      <c r="B183" s="7">
        <v>508786</v>
      </c>
      <c r="C183" s="7">
        <v>506991</v>
      </c>
      <c r="D183" s="7">
        <v>564792</v>
      </c>
      <c r="E183" s="7">
        <v>590519</v>
      </c>
      <c r="F183" s="7">
        <v>39</v>
      </c>
      <c r="G183" s="8">
        <v>-0.4</v>
      </c>
      <c r="H183" s="8">
        <v>11.4</v>
      </c>
      <c r="I183" s="8">
        <v>4.5999999999999996</v>
      </c>
      <c r="J183" s="9">
        <v>17</v>
      </c>
    </row>
    <row r="184" spans="1:10" ht="13.15" customHeight="1" x14ac:dyDescent="0.2">
      <c r="A184" s="6" t="s">
        <v>200</v>
      </c>
      <c r="B184" s="7">
        <v>2837045</v>
      </c>
      <c r="C184" s="7">
        <v>2908339</v>
      </c>
      <c r="D184" s="7">
        <v>2878382</v>
      </c>
      <c r="E184" s="7">
        <v>2908637</v>
      </c>
      <c r="F184" s="7">
        <v>11</v>
      </c>
      <c r="G184" s="8">
        <v>2.5</v>
      </c>
      <c r="H184" s="8">
        <v>-1</v>
      </c>
      <c r="I184" s="8">
        <v>1.1000000000000001</v>
      </c>
      <c r="J184" s="9">
        <v>39</v>
      </c>
    </row>
    <row r="185" spans="1:10" ht="13.15" customHeight="1" x14ac:dyDescent="0.2">
      <c r="A185" s="6" t="s">
        <v>201</v>
      </c>
      <c r="B185" s="7">
        <v>166603</v>
      </c>
      <c r="C185" s="7">
        <v>194810</v>
      </c>
      <c r="D185" s="7">
        <v>198889</v>
      </c>
      <c r="E185" s="7">
        <v>180502</v>
      </c>
      <c r="F185" s="7">
        <v>68</v>
      </c>
      <c r="G185" s="8">
        <v>16.899999999999999</v>
      </c>
      <c r="H185" s="8">
        <v>2.1</v>
      </c>
      <c r="I185" s="8">
        <v>-9.1999999999999993</v>
      </c>
      <c r="J185" s="9">
        <v>68</v>
      </c>
    </row>
    <row r="186" spans="1:10" ht="13.15" customHeight="1" x14ac:dyDescent="0.2">
      <c r="A186" s="6" t="s">
        <v>202</v>
      </c>
      <c r="B186" s="7">
        <v>29063376</v>
      </c>
      <c r="C186" s="7">
        <v>29111085</v>
      </c>
      <c r="D186" s="7">
        <v>30167606</v>
      </c>
      <c r="E186" s="7">
        <v>30579205</v>
      </c>
      <c r="F186" s="7">
        <v>1</v>
      </c>
      <c r="G186" s="8">
        <v>0.2</v>
      </c>
      <c r="H186" s="8">
        <v>3.6</v>
      </c>
      <c r="I186" s="8">
        <v>1.4</v>
      </c>
      <c r="J186" s="9">
        <v>34</v>
      </c>
    </row>
    <row r="187" spans="1:10" ht="13.15" customHeight="1" x14ac:dyDescent="0.2">
      <c r="A187" s="6" t="s">
        <v>136</v>
      </c>
      <c r="B187" s="7">
        <v>497913</v>
      </c>
      <c r="C187" s="7">
        <v>488438</v>
      </c>
      <c r="D187" s="7">
        <v>541105</v>
      </c>
      <c r="E187" s="7">
        <v>567773</v>
      </c>
      <c r="F187" s="7">
        <v>40</v>
      </c>
      <c r="G187" s="8">
        <v>-1.9</v>
      </c>
      <c r="H187" s="8">
        <v>10.8</v>
      </c>
      <c r="I187" s="8">
        <v>4.9000000000000004</v>
      </c>
      <c r="J187" s="9">
        <v>16</v>
      </c>
    </row>
    <row r="188" spans="1:10" ht="13.15" customHeight="1" x14ac:dyDescent="0.2">
      <c r="A188" s="6" t="s">
        <v>203</v>
      </c>
      <c r="B188" s="7">
        <v>718387</v>
      </c>
      <c r="C188" s="7">
        <v>717299</v>
      </c>
      <c r="D188" s="7">
        <v>738340</v>
      </c>
      <c r="E188" s="7">
        <v>695578</v>
      </c>
      <c r="F188" s="7">
        <v>32</v>
      </c>
      <c r="G188" s="8">
        <v>-0.2</v>
      </c>
      <c r="H188" s="8">
        <v>2.9</v>
      </c>
      <c r="I188" s="8">
        <v>-5.8</v>
      </c>
      <c r="J188" s="9">
        <v>63</v>
      </c>
    </row>
    <row r="189" spans="1:10" ht="13.15" customHeight="1" x14ac:dyDescent="0.2">
      <c r="A189" s="6" t="s">
        <v>204</v>
      </c>
      <c r="B189" s="7">
        <v>2569194</v>
      </c>
      <c r="C189" s="7">
        <v>2729538</v>
      </c>
      <c r="D189" s="7">
        <v>2906643</v>
      </c>
      <c r="E189" s="7">
        <v>3070928</v>
      </c>
      <c r="F189" s="7">
        <v>8</v>
      </c>
      <c r="G189" s="8">
        <v>6.2</v>
      </c>
      <c r="H189" s="8">
        <v>6.5</v>
      </c>
      <c r="I189" s="8">
        <v>5.7</v>
      </c>
      <c r="J189" s="9">
        <v>14</v>
      </c>
    </row>
    <row r="190" spans="1:10" ht="13.15" customHeight="1" x14ac:dyDescent="0.2">
      <c r="A190" s="6" t="s">
        <v>205</v>
      </c>
      <c r="B190" s="7">
        <v>261445</v>
      </c>
      <c r="C190" s="7">
        <v>261307</v>
      </c>
      <c r="D190" s="7">
        <v>330248</v>
      </c>
      <c r="E190" s="7">
        <v>353079</v>
      </c>
      <c r="F190" s="7">
        <v>54</v>
      </c>
      <c r="G190" s="8">
        <v>-0.1</v>
      </c>
      <c r="H190" s="8">
        <v>26.4</v>
      </c>
      <c r="I190" s="8">
        <v>6.9</v>
      </c>
      <c r="J190" s="9">
        <v>10</v>
      </c>
    </row>
    <row r="191" spans="1:10" ht="13.15" customHeight="1" x14ac:dyDescent="0.2">
      <c r="A191" s="6" t="s">
        <v>206</v>
      </c>
      <c r="B191" s="7">
        <v>178065</v>
      </c>
      <c r="C191" s="7">
        <v>168886</v>
      </c>
      <c r="D191" s="7">
        <v>183099</v>
      </c>
      <c r="E191" s="7">
        <v>182422</v>
      </c>
      <c r="F191" s="7">
        <v>67</v>
      </c>
      <c r="G191" s="8">
        <v>-5.2</v>
      </c>
      <c r="H191" s="8">
        <v>8.4</v>
      </c>
      <c r="I191" s="8">
        <v>-0.4</v>
      </c>
      <c r="J191" s="9">
        <v>48</v>
      </c>
    </row>
    <row r="192" spans="1:10" ht="13.15" customHeight="1" x14ac:dyDescent="0.2">
      <c r="A192" s="6" t="s">
        <v>207</v>
      </c>
      <c r="B192" s="7">
        <v>6731684</v>
      </c>
      <c r="C192" s="7">
        <v>6664587</v>
      </c>
      <c r="D192" s="7">
        <v>6918171</v>
      </c>
      <c r="E192" s="7">
        <v>7068271</v>
      </c>
      <c r="F192" s="7">
        <v>4</v>
      </c>
      <c r="G192" s="8">
        <v>-1</v>
      </c>
      <c r="H192" s="8">
        <v>3.8</v>
      </c>
      <c r="I192" s="8">
        <v>2.2000000000000002</v>
      </c>
      <c r="J192" s="9">
        <v>30</v>
      </c>
    </row>
    <row r="193" spans="1:10" ht="13.15" customHeight="1" x14ac:dyDescent="0.2">
      <c r="A193" s="6" t="s">
        <v>208</v>
      </c>
      <c r="B193" s="7">
        <v>465399</v>
      </c>
      <c r="C193" s="7">
        <v>420846</v>
      </c>
      <c r="D193" s="7">
        <v>488725</v>
      </c>
      <c r="E193" s="7">
        <v>539790</v>
      </c>
      <c r="F193" s="7">
        <v>42</v>
      </c>
      <c r="G193" s="8">
        <v>-9.6</v>
      </c>
      <c r="H193" s="8">
        <v>16.100000000000001</v>
      </c>
      <c r="I193" s="8">
        <v>10.4</v>
      </c>
      <c r="J193" s="9">
        <v>6</v>
      </c>
    </row>
    <row r="194" spans="1:10" ht="13.15" customHeight="1" x14ac:dyDescent="0.2">
      <c r="A194" s="6" t="s">
        <v>209</v>
      </c>
      <c r="B194" s="7">
        <v>328925</v>
      </c>
      <c r="C194" s="7">
        <v>303954</v>
      </c>
      <c r="D194" s="7">
        <v>360049</v>
      </c>
      <c r="E194" s="7">
        <v>397995</v>
      </c>
      <c r="F194" s="7">
        <v>52</v>
      </c>
      <c r="G194" s="8">
        <v>-7.6</v>
      </c>
      <c r="H194" s="8">
        <v>18.5</v>
      </c>
      <c r="I194" s="8">
        <v>10.5</v>
      </c>
      <c r="J194" s="9">
        <v>5</v>
      </c>
    </row>
    <row r="195" spans="1:10" ht="13.15" customHeight="1" x14ac:dyDescent="0.2">
      <c r="A195" s="6" t="s">
        <v>210</v>
      </c>
      <c r="B195" s="7">
        <v>235575</v>
      </c>
      <c r="C195" s="7">
        <v>224585</v>
      </c>
      <c r="D195" s="7">
        <v>250346</v>
      </c>
      <c r="E195" s="7">
        <v>255235</v>
      </c>
      <c r="F195" s="7">
        <v>60</v>
      </c>
      <c r="G195" s="8">
        <v>-4.7</v>
      </c>
      <c r="H195" s="8">
        <v>11.5</v>
      </c>
      <c r="I195" s="8">
        <v>2</v>
      </c>
      <c r="J195" s="9">
        <v>31</v>
      </c>
    </row>
    <row r="196" spans="1:10" ht="13.15" customHeight="1" x14ac:dyDescent="0.2">
      <c r="A196" s="6" t="s">
        <v>211</v>
      </c>
      <c r="B196" s="7">
        <v>2427703</v>
      </c>
      <c r="C196" s="7">
        <v>2469781</v>
      </c>
      <c r="D196" s="7">
        <v>2537866</v>
      </c>
      <c r="E196" s="7">
        <v>2579072</v>
      </c>
      <c r="F196" s="7">
        <v>12</v>
      </c>
      <c r="G196" s="8">
        <v>1.7</v>
      </c>
      <c r="H196" s="8">
        <v>2.8</v>
      </c>
      <c r="I196" s="8">
        <v>1.6</v>
      </c>
      <c r="J196" s="9">
        <v>33</v>
      </c>
    </row>
    <row r="197" spans="1:10" ht="13.15" customHeight="1" x14ac:dyDescent="0.2">
      <c r="A197" s="6" t="s">
        <v>212</v>
      </c>
      <c r="B197" s="7">
        <v>348790</v>
      </c>
      <c r="C197" s="7">
        <v>345204</v>
      </c>
      <c r="D197" s="7">
        <v>376283</v>
      </c>
      <c r="E197" s="7">
        <v>370396</v>
      </c>
      <c r="F197" s="7">
        <v>53</v>
      </c>
      <c r="G197" s="8">
        <v>-1</v>
      </c>
      <c r="H197" s="8">
        <v>9</v>
      </c>
      <c r="I197" s="8">
        <v>-1.6</v>
      </c>
      <c r="J197" s="9">
        <v>53</v>
      </c>
    </row>
    <row r="198" spans="1:10" ht="13.15" customHeight="1" x14ac:dyDescent="0.2">
      <c r="A198" s="6" t="s">
        <v>48</v>
      </c>
      <c r="B198" s="7">
        <v>11659987</v>
      </c>
      <c r="C198" s="7">
        <v>11975078</v>
      </c>
      <c r="D198" s="7">
        <v>13015375</v>
      </c>
      <c r="E198" s="7">
        <v>13190992</v>
      </c>
      <c r="F198" s="7">
        <v>3</v>
      </c>
      <c r="G198" s="8">
        <v>2.7</v>
      </c>
      <c r="H198" s="8">
        <v>8.6999999999999993</v>
      </c>
      <c r="I198" s="8">
        <v>1.3</v>
      </c>
      <c r="J198" s="9">
        <v>35</v>
      </c>
    </row>
    <row r="199" spans="1:10" ht="13.15" customHeight="1" x14ac:dyDescent="0.2">
      <c r="A199" s="6" t="s">
        <v>213</v>
      </c>
      <c r="B199" s="7">
        <v>2196951</v>
      </c>
      <c r="C199" s="7">
        <v>2160299</v>
      </c>
      <c r="D199" s="7">
        <v>2346307</v>
      </c>
      <c r="E199" s="7">
        <v>2360524</v>
      </c>
      <c r="F199" s="7">
        <v>13</v>
      </c>
      <c r="G199" s="8">
        <v>-1.7</v>
      </c>
      <c r="H199" s="8">
        <v>8.6</v>
      </c>
      <c r="I199" s="8">
        <v>0.6</v>
      </c>
      <c r="J199" s="9">
        <v>43</v>
      </c>
    </row>
    <row r="200" spans="1:10" ht="13.15" customHeight="1" x14ac:dyDescent="0.2">
      <c r="A200" s="6" t="s">
        <v>214</v>
      </c>
      <c r="B200" s="7">
        <v>212888</v>
      </c>
      <c r="C200" s="7">
        <v>232288</v>
      </c>
      <c r="D200" s="7">
        <v>248182</v>
      </c>
      <c r="E200" s="7">
        <v>240728</v>
      </c>
      <c r="F200" s="7">
        <v>63</v>
      </c>
      <c r="G200" s="8">
        <v>9.1</v>
      </c>
      <c r="H200" s="8">
        <v>6.8</v>
      </c>
      <c r="I200" s="8">
        <v>-3</v>
      </c>
      <c r="J200" s="9">
        <v>57</v>
      </c>
    </row>
    <row r="201" spans="1:10" ht="13.15" customHeight="1" x14ac:dyDescent="0.2">
      <c r="A201" s="6" t="s">
        <v>215</v>
      </c>
      <c r="B201" s="7">
        <v>577300</v>
      </c>
      <c r="C201" s="7">
        <v>538434</v>
      </c>
      <c r="D201" s="7">
        <v>616929</v>
      </c>
      <c r="E201" s="7">
        <v>669036</v>
      </c>
      <c r="F201" s="7">
        <v>33</v>
      </c>
      <c r="G201" s="8">
        <v>-6.7</v>
      </c>
      <c r="H201" s="8">
        <v>14.6</v>
      </c>
      <c r="I201" s="8">
        <v>8.4</v>
      </c>
      <c r="J201" s="9">
        <v>7</v>
      </c>
    </row>
    <row r="202" spans="1:10" s="1" customFormat="1" ht="13.15" customHeight="1" x14ac:dyDescent="0.2">
      <c r="A202" s="6" t="s">
        <v>0</v>
      </c>
      <c r="B202" s="11" t="s">
        <v>0</v>
      </c>
      <c r="C202" s="11" t="s">
        <v>0</v>
      </c>
      <c r="D202" s="11" t="s">
        <v>0</v>
      </c>
      <c r="E202" s="11" t="s">
        <v>0</v>
      </c>
      <c r="F202" s="11" t="s">
        <v>0</v>
      </c>
      <c r="G202" s="11" t="s">
        <v>0</v>
      </c>
      <c r="H202" s="11" t="s">
        <v>0</v>
      </c>
      <c r="I202" s="11" t="s">
        <v>0</v>
      </c>
      <c r="J202" s="12" t="s">
        <v>0</v>
      </c>
    </row>
    <row r="203" spans="1:10" ht="13.15" customHeight="1" x14ac:dyDescent="0.2">
      <c r="A203" s="10" t="s">
        <v>5</v>
      </c>
      <c r="B203" s="3">
        <v>2962792081</v>
      </c>
      <c r="C203" s="3">
        <v>2925146950</v>
      </c>
      <c r="D203" s="3">
        <v>3146185348</v>
      </c>
      <c r="E203" s="3">
        <v>3167460825</v>
      </c>
      <c r="F203" s="4" t="s">
        <v>1865</v>
      </c>
      <c r="G203" s="5">
        <v>-1.3</v>
      </c>
      <c r="H203" s="5">
        <v>7.6</v>
      </c>
      <c r="I203" s="5">
        <v>0.7</v>
      </c>
      <c r="J203" s="4" t="s">
        <v>1865</v>
      </c>
    </row>
    <row r="204" spans="1:10" ht="13.15" customHeight="1" x14ac:dyDescent="0.2">
      <c r="A204" s="6" t="s">
        <v>216</v>
      </c>
      <c r="B204" s="7">
        <v>139402982</v>
      </c>
      <c r="C204" s="7">
        <v>136223264</v>
      </c>
      <c r="D204" s="7">
        <v>145604956</v>
      </c>
      <c r="E204" s="7">
        <v>148710279</v>
      </c>
      <c r="F204" s="7">
        <v>7</v>
      </c>
      <c r="G204" s="8">
        <v>-2.2999999999999998</v>
      </c>
      <c r="H204" s="8">
        <v>6.9</v>
      </c>
      <c r="I204" s="8">
        <v>2.1</v>
      </c>
      <c r="J204" s="9">
        <v>9</v>
      </c>
    </row>
    <row r="205" spans="1:10" ht="13.15" customHeight="1" x14ac:dyDescent="0.2">
      <c r="A205" s="6" t="s">
        <v>217</v>
      </c>
      <c r="B205" s="7">
        <v>133334</v>
      </c>
      <c r="C205" s="7">
        <v>106827</v>
      </c>
      <c r="D205" s="7">
        <v>106291</v>
      </c>
      <c r="E205" s="7">
        <v>102508</v>
      </c>
      <c r="F205" s="7">
        <v>57</v>
      </c>
      <c r="G205" s="8">
        <v>-19.899999999999999</v>
      </c>
      <c r="H205" s="8">
        <v>-0.5</v>
      </c>
      <c r="I205" s="8">
        <v>-3.6</v>
      </c>
      <c r="J205" s="9">
        <v>54</v>
      </c>
    </row>
    <row r="206" spans="1:10" ht="13.15" customHeight="1" x14ac:dyDescent="0.2">
      <c r="A206" s="6" t="s">
        <v>218</v>
      </c>
      <c r="B206" s="7">
        <v>1679363</v>
      </c>
      <c r="C206" s="7">
        <v>1573820</v>
      </c>
      <c r="D206" s="7">
        <v>1575602</v>
      </c>
      <c r="E206" s="7">
        <v>1603830</v>
      </c>
      <c r="F206" s="7">
        <v>44</v>
      </c>
      <c r="G206" s="8">
        <v>-6.3</v>
      </c>
      <c r="H206" s="8">
        <v>0.1</v>
      </c>
      <c r="I206" s="8">
        <v>1.8</v>
      </c>
      <c r="J206" s="9">
        <v>15</v>
      </c>
    </row>
    <row r="207" spans="1:10" ht="13.15" customHeight="1" x14ac:dyDescent="0.2">
      <c r="A207" s="6" t="s">
        <v>219</v>
      </c>
      <c r="B207" s="7">
        <v>9447628</v>
      </c>
      <c r="C207" s="7">
        <v>8878582</v>
      </c>
      <c r="D207" s="7">
        <v>9070391</v>
      </c>
      <c r="E207" s="7">
        <v>9106972</v>
      </c>
      <c r="F207" s="7">
        <v>29</v>
      </c>
      <c r="G207" s="8">
        <v>-6</v>
      </c>
      <c r="H207" s="8">
        <v>2.2000000000000002</v>
      </c>
      <c r="I207" s="8">
        <v>0.4</v>
      </c>
      <c r="J207" s="9">
        <v>27</v>
      </c>
    </row>
    <row r="208" spans="1:10" ht="13.15" customHeight="1" x14ac:dyDescent="0.2">
      <c r="A208" s="6" t="s">
        <v>220</v>
      </c>
      <c r="B208" s="7">
        <v>1473978</v>
      </c>
      <c r="C208" s="7">
        <v>1324807</v>
      </c>
      <c r="D208" s="7">
        <v>1344011</v>
      </c>
      <c r="E208" s="7">
        <v>1362966</v>
      </c>
      <c r="F208" s="7">
        <v>47</v>
      </c>
      <c r="G208" s="8">
        <v>-10.1</v>
      </c>
      <c r="H208" s="8">
        <v>1.4</v>
      </c>
      <c r="I208" s="8">
        <v>1.4</v>
      </c>
      <c r="J208" s="9">
        <v>18</v>
      </c>
    </row>
    <row r="209" spans="1:10" ht="13.15" customHeight="1" x14ac:dyDescent="0.2">
      <c r="A209" s="6" t="s">
        <v>221</v>
      </c>
      <c r="B209" s="7">
        <v>1324159</v>
      </c>
      <c r="C209" s="7">
        <v>1492977</v>
      </c>
      <c r="D209" s="7">
        <v>1345914</v>
      </c>
      <c r="E209" s="7">
        <v>1366634</v>
      </c>
      <c r="F209" s="7">
        <v>46</v>
      </c>
      <c r="G209" s="8">
        <v>12.7</v>
      </c>
      <c r="H209" s="8">
        <v>-9.9</v>
      </c>
      <c r="I209" s="8">
        <v>1.5</v>
      </c>
      <c r="J209" s="9">
        <v>17</v>
      </c>
    </row>
    <row r="210" spans="1:10" ht="13.15" customHeight="1" x14ac:dyDescent="0.2">
      <c r="A210" s="6" t="s">
        <v>222</v>
      </c>
      <c r="B210" s="7">
        <v>78510880</v>
      </c>
      <c r="C210" s="7">
        <v>71114009</v>
      </c>
      <c r="D210" s="7">
        <v>77220621</v>
      </c>
      <c r="E210" s="7">
        <v>76340778</v>
      </c>
      <c r="F210" s="7">
        <v>11</v>
      </c>
      <c r="G210" s="8">
        <v>-9.4</v>
      </c>
      <c r="H210" s="8">
        <v>8.6</v>
      </c>
      <c r="I210" s="8">
        <v>-1.1000000000000001</v>
      </c>
      <c r="J210" s="9">
        <v>41</v>
      </c>
    </row>
    <row r="211" spans="1:10" ht="13.15" customHeight="1" x14ac:dyDescent="0.2">
      <c r="A211" s="6" t="s">
        <v>223</v>
      </c>
      <c r="B211" s="7">
        <v>776240</v>
      </c>
      <c r="C211" s="7">
        <v>780330</v>
      </c>
      <c r="D211" s="7">
        <v>806076</v>
      </c>
      <c r="E211" s="7">
        <v>793917</v>
      </c>
      <c r="F211" s="7">
        <v>53</v>
      </c>
      <c r="G211" s="8">
        <v>0.5</v>
      </c>
      <c r="H211" s="8">
        <v>3.3</v>
      </c>
      <c r="I211" s="8">
        <v>-1.5</v>
      </c>
      <c r="J211" s="9">
        <v>43</v>
      </c>
    </row>
    <row r="212" spans="1:10" ht="13.15" customHeight="1" x14ac:dyDescent="0.2">
      <c r="A212" s="6" t="s">
        <v>224</v>
      </c>
      <c r="B212" s="7">
        <v>8331055</v>
      </c>
      <c r="C212" s="7">
        <v>7757064</v>
      </c>
      <c r="D212" s="7">
        <v>8122482</v>
      </c>
      <c r="E212" s="7">
        <v>8382976</v>
      </c>
      <c r="F212" s="7">
        <v>31</v>
      </c>
      <c r="G212" s="8">
        <v>-6.9</v>
      </c>
      <c r="H212" s="8">
        <v>4.7</v>
      </c>
      <c r="I212" s="8">
        <v>3.2</v>
      </c>
      <c r="J212" s="9">
        <v>6</v>
      </c>
    </row>
    <row r="213" spans="1:10" ht="13.15" customHeight="1" x14ac:dyDescent="0.2">
      <c r="A213" s="6" t="s">
        <v>225</v>
      </c>
      <c r="B213" s="7">
        <v>44985158</v>
      </c>
      <c r="C213" s="7">
        <v>44298577</v>
      </c>
      <c r="D213" s="7">
        <v>45813064</v>
      </c>
      <c r="E213" s="7">
        <v>45388356</v>
      </c>
      <c r="F213" s="7">
        <v>13</v>
      </c>
      <c r="G213" s="8">
        <v>-1.5</v>
      </c>
      <c r="H213" s="8">
        <v>3.4</v>
      </c>
      <c r="I213" s="8">
        <v>-0.9</v>
      </c>
      <c r="J213" s="9">
        <v>39</v>
      </c>
    </row>
    <row r="214" spans="1:10" ht="13.15" customHeight="1" x14ac:dyDescent="0.2">
      <c r="A214" s="6" t="s">
        <v>226</v>
      </c>
      <c r="B214" s="7">
        <v>1028927</v>
      </c>
      <c r="C214" s="7">
        <v>1067565</v>
      </c>
      <c r="D214" s="7">
        <v>1075795</v>
      </c>
      <c r="E214" s="7">
        <v>967170</v>
      </c>
      <c r="F214" s="7">
        <v>51</v>
      </c>
      <c r="G214" s="8">
        <v>3.8</v>
      </c>
      <c r="H214" s="8">
        <v>0.8</v>
      </c>
      <c r="I214" s="8">
        <v>-10.1</v>
      </c>
      <c r="J214" s="9">
        <v>58</v>
      </c>
    </row>
    <row r="215" spans="1:10" ht="13.15" customHeight="1" x14ac:dyDescent="0.2">
      <c r="A215" s="6" t="s">
        <v>227</v>
      </c>
      <c r="B215" s="7">
        <v>5636655</v>
      </c>
      <c r="C215" s="7">
        <v>5364541</v>
      </c>
      <c r="D215" s="7">
        <v>5527476</v>
      </c>
      <c r="E215" s="7">
        <v>5629986</v>
      </c>
      <c r="F215" s="7">
        <v>35</v>
      </c>
      <c r="G215" s="8">
        <v>-4.8</v>
      </c>
      <c r="H215" s="8">
        <v>3</v>
      </c>
      <c r="I215" s="8">
        <v>1.9</v>
      </c>
      <c r="J215" s="9">
        <v>13</v>
      </c>
    </row>
    <row r="216" spans="1:10" ht="13.15" customHeight="1" x14ac:dyDescent="0.2">
      <c r="A216" s="6" t="s">
        <v>228</v>
      </c>
      <c r="B216" s="7">
        <v>8285950</v>
      </c>
      <c r="C216" s="7">
        <v>8639503</v>
      </c>
      <c r="D216" s="7">
        <v>8201308</v>
      </c>
      <c r="E216" s="7">
        <v>8517940</v>
      </c>
      <c r="F216" s="7">
        <v>30</v>
      </c>
      <c r="G216" s="8">
        <v>4.3</v>
      </c>
      <c r="H216" s="8">
        <v>-5.0999999999999996</v>
      </c>
      <c r="I216" s="8">
        <v>3.9</v>
      </c>
      <c r="J216" s="9">
        <v>4</v>
      </c>
    </row>
    <row r="217" spans="1:10" ht="13.15" customHeight="1" x14ac:dyDescent="0.2">
      <c r="A217" s="6" t="s">
        <v>229</v>
      </c>
      <c r="B217" s="7">
        <v>1222163</v>
      </c>
      <c r="C217" s="7">
        <v>1133755</v>
      </c>
      <c r="D217" s="7">
        <v>1109885</v>
      </c>
      <c r="E217" s="7">
        <v>1120740</v>
      </c>
      <c r="F217" s="7">
        <v>48</v>
      </c>
      <c r="G217" s="8">
        <v>-7.2</v>
      </c>
      <c r="H217" s="8">
        <v>-2.1</v>
      </c>
      <c r="I217" s="8">
        <v>1</v>
      </c>
      <c r="J217" s="9">
        <v>23</v>
      </c>
    </row>
    <row r="218" spans="1:10" ht="13.15" customHeight="1" x14ac:dyDescent="0.2">
      <c r="A218" s="6" t="s">
        <v>230</v>
      </c>
      <c r="B218" s="7">
        <v>45414089</v>
      </c>
      <c r="C218" s="7">
        <v>45439983</v>
      </c>
      <c r="D218" s="7">
        <v>45334031</v>
      </c>
      <c r="E218" s="7">
        <v>43822046</v>
      </c>
      <c r="F218" s="7">
        <v>14</v>
      </c>
      <c r="G218" s="8">
        <v>0.1</v>
      </c>
      <c r="H218" s="8">
        <v>-0.2</v>
      </c>
      <c r="I218" s="8">
        <v>-3.3</v>
      </c>
      <c r="J218" s="9">
        <v>52</v>
      </c>
    </row>
    <row r="219" spans="1:10" ht="13.15" customHeight="1" x14ac:dyDescent="0.2">
      <c r="A219" s="6" t="s">
        <v>231</v>
      </c>
      <c r="B219" s="7">
        <v>6453745</v>
      </c>
      <c r="C219" s="7">
        <v>6550767</v>
      </c>
      <c r="D219" s="7">
        <v>6591539</v>
      </c>
      <c r="E219" s="7">
        <v>6607669</v>
      </c>
      <c r="F219" s="7">
        <v>33</v>
      </c>
      <c r="G219" s="8">
        <v>1.5</v>
      </c>
      <c r="H219" s="8">
        <v>0.6</v>
      </c>
      <c r="I219" s="8">
        <v>0.2</v>
      </c>
      <c r="J219" s="9">
        <v>28</v>
      </c>
    </row>
    <row r="220" spans="1:10" ht="13.15" customHeight="1" x14ac:dyDescent="0.2">
      <c r="A220" s="6" t="s">
        <v>232</v>
      </c>
      <c r="B220" s="7">
        <v>1928586</v>
      </c>
      <c r="C220" s="7">
        <v>1873782</v>
      </c>
      <c r="D220" s="7">
        <v>1908755</v>
      </c>
      <c r="E220" s="7">
        <v>1867799</v>
      </c>
      <c r="F220" s="7">
        <v>43</v>
      </c>
      <c r="G220" s="8">
        <v>-2.8</v>
      </c>
      <c r="H220" s="8">
        <v>1.9</v>
      </c>
      <c r="I220" s="8">
        <v>-2.1</v>
      </c>
      <c r="J220" s="9">
        <v>47</v>
      </c>
    </row>
    <row r="221" spans="1:10" ht="13.15" customHeight="1" x14ac:dyDescent="0.2">
      <c r="A221" s="6" t="s">
        <v>233</v>
      </c>
      <c r="B221" s="7">
        <v>1145454</v>
      </c>
      <c r="C221" s="7">
        <v>1173062</v>
      </c>
      <c r="D221" s="7">
        <v>1146317</v>
      </c>
      <c r="E221" s="7">
        <v>1079581</v>
      </c>
      <c r="F221" s="7">
        <v>49</v>
      </c>
      <c r="G221" s="8">
        <v>2.4</v>
      </c>
      <c r="H221" s="8">
        <v>-2.2999999999999998</v>
      </c>
      <c r="I221" s="8">
        <v>-5.8</v>
      </c>
      <c r="J221" s="9">
        <v>56</v>
      </c>
    </row>
    <row r="222" spans="1:10" ht="13.15" customHeight="1" x14ac:dyDescent="0.2">
      <c r="A222" s="6" t="s">
        <v>234</v>
      </c>
      <c r="B222" s="7">
        <v>766866344</v>
      </c>
      <c r="C222" s="7">
        <v>728748544</v>
      </c>
      <c r="D222" s="7">
        <v>773824541</v>
      </c>
      <c r="E222" s="7">
        <v>790016435</v>
      </c>
      <c r="F222" s="7">
        <v>1</v>
      </c>
      <c r="G222" s="8">
        <v>-5</v>
      </c>
      <c r="H222" s="8">
        <v>6.2</v>
      </c>
      <c r="I222" s="8">
        <v>2.1</v>
      </c>
      <c r="J222" s="9">
        <v>10</v>
      </c>
    </row>
    <row r="223" spans="1:10" ht="13.15" customHeight="1" x14ac:dyDescent="0.2">
      <c r="A223" s="6" t="s">
        <v>235</v>
      </c>
      <c r="B223" s="7">
        <v>6244195</v>
      </c>
      <c r="C223" s="7">
        <v>6240107</v>
      </c>
      <c r="D223" s="7">
        <v>6410911</v>
      </c>
      <c r="E223" s="7">
        <v>6140436</v>
      </c>
      <c r="F223" s="7">
        <v>34</v>
      </c>
      <c r="G223" s="8">
        <v>-0.1</v>
      </c>
      <c r="H223" s="8">
        <v>2.7</v>
      </c>
      <c r="I223" s="8">
        <v>-4.2</v>
      </c>
      <c r="J223" s="9">
        <v>55</v>
      </c>
    </row>
    <row r="224" spans="1:10" ht="13.15" customHeight="1" x14ac:dyDescent="0.2">
      <c r="A224" s="6" t="s">
        <v>236</v>
      </c>
      <c r="B224" s="7">
        <v>29733453</v>
      </c>
      <c r="C224" s="7">
        <v>29644699</v>
      </c>
      <c r="D224" s="7">
        <v>30358174</v>
      </c>
      <c r="E224" s="7">
        <v>30668950</v>
      </c>
      <c r="F224" s="7">
        <v>18</v>
      </c>
      <c r="G224" s="8">
        <v>-0.3</v>
      </c>
      <c r="H224" s="8">
        <v>2.4</v>
      </c>
      <c r="I224" s="8">
        <v>1</v>
      </c>
      <c r="J224" s="9">
        <v>22</v>
      </c>
    </row>
    <row r="225" spans="1:10" ht="13.15" customHeight="1" x14ac:dyDescent="0.2">
      <c r="A225" s="6" t="s">
        <v>237</v>
      </c>
      <c r="B225" s="7">
        <v>745255</v>
      </c>
      <c r="C225" s="7">
        <v>658783</v>
      </c>
      <c r="D225" s="7">
        <v>680334</v>
      </c>
      <c r="E225" s="7">
        <v>704140</v>
      </c>
      <c r="F225" s="7">
        <v>54</v>
      </c>
      <c r="G225" s="8">
        <v>-11.6</v>
      </c>
      <c r="H225" s="8">
        <v>3.3</v>
      </c>
      <c r="I225" s="8">
        <v>3.5</v>
      </c>
      <c r="J225" s="9">
        <v>5</v>
      </c>
    </row>
    <row r="226" spans="1:10" ht="13.15" customHeight="1" x14ac:dyDescent="0.2">
      <c r="A226" s="6" t="s">
        <v>238</v>
      </c>
      <c r="B226" s="7">
        <v>3510861</v>
      </c>
      <c r="C226" s="7">
        <v>3389345</v>
      </c>
      <c r="D226" s="7">
        <v>3569466</v>
      </c>
      <c r="E226" s="7">
        <v>3519898</v>
      </c>
      <c r="F226" s="7">
        <v>38</v>
      </c>
      <c r="G226" s="8">
        <v>-3.5</v>
      </c>
      <c r="H226" s="8">
        <v>5.3</v>
      </c>
      <c r="I226" s="8">
        <v>-1.4</v>
      </c>
      <c r="J226" s="9">
        <v>42</v>
      </c>
    </row>
    <row r="227" spans="1:10" ht="13.15" customHeight="1" x14ac:dyDescent="0.2">
      <c r="A227" s="6" t="s">
        <v>239</v>
      </c>
      <c r="B227" s="7">
        <v>9229029</v>
      </c>
      <c r="C227" s="7">
        <v>9094702</v>
      </c>
      <c r="D227" s="7">
        <v>9236208</v>
      </c>
      <c r="E227" s="7">
        <v>9251611</v>
      </c>
      <c r="F227" s="7">
        <v>28</v>
      </c>
      <c r="G227" s="8">
        <v>-1.5</v>
      </c>
      <c r="H227" s="8">
        <v>1.6</v>
      </c>
      <c r="I227" s="8">
        <v>0.2</v>
      </c>
      <c r="J227" s="9">
        <v>29</v>
      </c>
    </row>
    <row r="228" spans="1:10" ht="13.15" customHeight="1" x14ac:dyDescent="0.2">
      <c r="A228" s="6" t="s">
        <v>240</v>
      </c>
      <c r="B228" s="7">
        <v>409155</v>
      </c>
      <c r="C228" s="7">
        <v>453496</v>
      </c>
      <c r="D228" s="7">
        <v>445301</v>
      </c>
      <c r="E228" s="7">
        <v>431710</v>
      </c>
      <c r="F228" s="7">
        <v>55</v>
      </c>
      <c r="G228" s="8">
        <v>10.8</v>
      </c>
      <c r="H228" s="8">
        <v>-1.8</v>
      </c>
      <c r="I228" s="8">
        <v>-3.1</v>
      </c>
      <c r="J228" s="9">
        <v>51</v>
      </c>
    </row>
    <row r="229" spans="1:10" ht="13.15" customHeight="1" x14ac:dyDescent="0.2">
      <c r="A229" s="6" t="s">
        <v>241</v>
      </c>
      <c r="B229" s="7">
        <v>1029751</v>
      </c>
      <c r="C229" s="7">
        <v>929565</v>
      </c>
      <c r="D229" s="7">
        <v>1025730</v>
      </c>
      <c r="E229" s="7">
        <v>1078682</v>
      </c>
      <c r="F229" s="7">
        <v>50</v>
      </c>
      <c r="G229" s="8">
        <v>-9.6999999999999993</v>
      </c>
      <c r="H229" s="8">
        <v>10.3</v>
      </c>
      <c r="I229" s="8">
        <v>5.2</v>
      </c>
      <c r="J229" s="9">
        <v>3</v>
      </c>
    </row>
    <row r="230" spans="1:10" ht="13.15" customHeight="1" x14ac:dyDescent="0.2">
      <c r="A230" s="6" t="s">
        <v>242</v>
      </c>
      <c r="B230" s="7">
        <v>27426311</v>
      </c>
      <c r="C230" s="7">
        <v>26964076</v>
      </c>
      <c r="D230" s="7">
        <v>27192351</v>
      </c>
      <c r="E230" s="7">
        <v>26728936</v>
      </c>
      <c r="F230" s="7">
        <v>20</v>
      </c>
      <c r="G230" s="8">
        <v>-1.7</v>
      </c>
      <c r="H230" s="8">
        <v>0.8</v>
      </c>
      <c r="I230" s="8">
        <v>-1.7</v>
      </c>
      <c r="J230" s="9">
        <v>45</v>
      </c>
    </row>
    <row r="231" spans="1:10" ht="13.15" customHeight="1" x14ac:dyDescent="0.2">
      <c r="A231" s="6" t="s">
        <v>243</v>
      </c>
      <c r="B231" s="7">
        <v>10987735</v>
      </c>
      <c r="C231" s="7">
        <v>10386964</v>
      </c>
      <c r="D231" s="7">
        <v>11381396</v>
      </c>
      <c r="E231" s="7">
        <v>11316575</v>
      </c>
      <c r="F231" s="7">
        <v>27</v>
      </c>
      <c r="G231" s="8">
        <v>-5.5</v>
      </c>
      <c r="H231" s="8">
        <v>9.6</v>
      </c>
      <c r="I231" s="8">
        <v>-0.6</v>
      </c>
      <c r="J231" s="9">
        <v>36</v>
      </c>
    </row>
    <row r="232" spans="1:10" ht="13.15" customHeight="1" x14ac:dyDescent="0.2">
      <c r="A232" s="6" t="s">
        <v>29</v>
      </c>
      <c r="B232" s="7">
        <v>4381871</v>
      </c>
      <c r="C232" s="7">
        <v>4274263</v>
      </c>
      <c r="D232" s="7">
        <v>4456112</v>
      </c>
      <c r="E232" s="7">
        <v>4543195</v>
      </c>
      <c r="F232" s="7">
        <v>36</v>
      </c>
      <c r="G232" s="8">
        <v>-2.5</v>
      </c>
      <c r="H232" s="8">
        <v>4.3</v>
      </c>
      <c r="I232" s="8">
        <v>2</v>
      </c>
      <c r="J232" s="9">
        <v>12</v>
      </c>
    </row>
    <row r="233" spans="1:10" ht="13.15" customHeight="1" x14ac:dyDescent="0.2">
      <c r="A233" s="6" t="s">
        <v>244</v>
      </c>
      <c r="B233" s="7">
        <v>257959284</v>
      </c>
      <c r="C233" s="7">
        <v>252505652</v>
      </c>
      <c r="D233" s="7">
        <v>268128135</v>
      </c>
      <c r="E233" s="7">
        <v>270440831</v>
      </c>
      <c r="F233" s="7">
        <v>3</v>
      </c>
      <c r="G233" s="8">
        <v>-2.1</v>
      </c>
      <c r="H233" s="8">
        <v>6.2</v>
      </c>
      <c r="I233" s="8">
        <v>0.9</v>
      </c>
      <c r="J233" s="9">
        <v>25</v>
      </c>
    </row>
    <row r="234" spans="1:10" ht="13.15" customHeight="1" x14ac:dyDescent="0.2">
      <c r="A234" s="6" t="s">
        <v>245</v>
      </c>
      <c r="B234" s="7">
        <v>23899004</v>
      </c>
      <c r="C234" s="7">
        <v>23832648</v>
      </c>
      <c r="D234" s="7">
        <v>26061039</v>
      </c>
      <c r="E234" s="7">
        <v>26571231</v>
      </c>
      <c r="F234" s="7">
        <v>21</v>
      </c>
      <c r="G234" s="8">
        <v>-0.3</v>
      </c>
      <c r="H234" s="8">
        <v>9.4</v>
      </c>
      <c r="I234" s="8">
        <v>2</v>
      </c>
      <c r="J234" s="9">
        <v>11</v>
      </c>
    </row>
    <row r="235" spans="1:10" ht="13.15" customHeight="1" x14ac:dyDescent="0.2">
      <c r="A235" s="6" t="s">
        <v>246</v>
      </c>
      <c r="B235" s="7">
        <v>1020522</v>
      </c>
      <c r="C235" s="7">
        <v>890698</v>
      </c>
      <c r="D235" s="7">
        <v>821869</v>
      </c>
      <c r="E235" s="7">
        <v>893623</v>
      </c>
      <c r="F235" s="7">
        <v>52</v>
      </c>
      <c r="G235" s="8">
        <v>-12.7</v>
      </c>
      <c r="H235" s="8">
        <v>-7.7</v>
      </c>
      <c r="I235" s="8">
        <v>8.6999999999999993</v>
      </c>
      <c r="J235" s="9">
        <v>2</v>
      </c>
    </row>
    <row r="236" spans="1:10" ht="13.15" customHeight="1" x14ac:dyDescent="0.2">
      <c r="A236" s="6" t="s">
        <v>247</v>
      </c>
      <c r="B236" s="7">
        <v>90583356</v>
      </c>
      <c r="C236" s="7">
        <v>88835097</v>
      </c>
      <c r="D236" s="7">
        <v>94364944</v>
      </c>
      <c r="E236" s="7">
        <v>95159114</v>
      </c>
      <c r="F236" s="7">
        <v>10</v>
      </c>
      <c r="G236" s="8">
        <v>-1.9</v>
      </c>
      <c r="H236" s="8">
        <v>6.2</v>
      </c>
      <c r="I236" s="8">
        <v>0.8</v>
      </c>
      <c r="J236" s="9">
        <v>26</v>
      </c>
    </row>
    <row r="237" spans="1:10" ht="13.15" customHeight="1" x14ac:dyDescent="0.2">
      <c r="A237" s="6" t="s">
        <v>248</v>
      </c>
      <c r="B237" s="7">
        <v>94028313</v>
      </c>
      <c r="C237" s="7">
        <v>92019955</v>
      </c>
      <c r="D237" s="7">
        <v>97236248</v>
      </c>
      <c r="E237" s="7">
        <v>98990166</v>
      </c>
      <c r="F237" s="7">
        <v>9</v>
      </c>
      <c r="G237" s="8">
        <v>-2.1</v>
      </c>
      <c r="H237" s="8">
        <v>5.7</v>
      </c>
      <c r="I237" s="8">
        <v>1.8</v>
      </c>
      <c r="J237" s="9">
        <v>14</v>
      </c>
    </row>
    <row r="238" spans="1:10" ht="13.15" customHeight="1" x14ac:dyDescent="0.2">
      <c r="A238" s="6" t="s">
        <v>249</v>
      </c>
      <c r="B238" s="7">
        <v>2346845</v>
      </c>
      <c r="C238" s="7">
        <v>2187319</v>
      </c>
      <c r="D238" s="7">
        <v>2306012</v>
      </c>
      <c r="E238" s="7">
        <v>2261595</v>
      </c>
      <c r="F238" s="7">
        <v>41</v>
      </c>
      <c r="G238" s="8">
        <v>-6.8</v>
      </c>
      <c r="H238" s="8">
        <v>5.4</v>
      </c>
      <c r="I238" s="8">
        <v>-1.9</v>
      </c>
      <c r="J238" s="9">
        <v>46</v>
      </c>
    </row>
    <row r="239" spans="1:10" ht="13.15" customHeight="1" x14ac:dyDescent="0.2">
      <c r="A239" s="6" t="s">
        <v>250</v>
      </c>
      <c r="B239" s="7">
        <v>94078804</v>
      </c>
      <c r="C239" s="7">
        <v>93729451</v>
      </c>
      <c r="D239" s="7">
        <v>99325961</v>
      </c>
      <c r="E239" s="7">
        <v>100649568</v>
      </c>
      <c r="F239" s="7">
        <v>8</v>
      </c>
      <c r="G239" s="8">
        <v>-0.4</v>
      </c>
      <c r="H239" s="8">
        <v>6</v>
      </c>
      <c r="I239" s="8">
        <v>1.3</v>
      </c>
      <c r="J239" s="9">
        <v>20</v>
      </c>
    </row>
    <row r="240" spans="1:10" ht="13.15" customHeight="1" x14ac:dyDescent="0.2">
      <c r="A240" s="6" t="s">
        <v>251</v>
      </c>
      <c r="B240" s="7">
        <v>236250458</v>
      </c>
      <c r="C240" s="7">
        <v>232701672</v>
      </c>
      <c r="D240" s="7">
        <v>250063598</v>
      </c>
      <c r="E240" s="7">
        <v>257341197</v>
      </c>
      <c r="F240" s="7">
        <v>4</v>
      </c>
      <c r="G240" s="8">
        <v>-1.5</v>
      </c>
      <c r="H240" s="8">
        <v>7.5</v>
      </c>
      <c r="I240" s="8">
        <v>2.9</v>
      </c>
      <c r="J240" s="9">
        <v>7</v>
      </c>
    </row>
    <row r="241" spans="1:10" ht="13.15" customHeight="1" x14ac:dyDescent="0.2">
      <c r="A241" s="6" t="s">
        <v>252</v>
      </c>
      <c r="B241" s="7">
        <v>202552979</v>
      </c>
      <c r="C241" s="7">
        <v>210152550</v>
      </c>
      <c r="D241" s="7">
        <v>239696745</v>
      </c>
      <c r="E241" s="7">
        <v>233953076</v>
      </c>
      <c r="F241" s="7">
        <v>5</v>
      </c>
      <c r="G241" s="8">
        <v>3.8</v>
      </c>
      <c r="H241" s="8">
        <v>14.1</v>
      </c>
      <c r="I241" s="8">
        <v>-2.4</v>
      </c>
      <c r="J241" s="9">
        <v>50</v>
      </c>
    </row>
    <row r="242" spans="1:10" ht="13.15" customHeight="1" x14ac:dyDescent="0.2">
      <c r="A242" s="6" t="s">
        <v>253</v>
      </c>
      <c r="B242" s="7">
        <v>31216949</v>
      </c>
      <c r="C242" s="7">
        <v>30957345</v>
      </c>
      <c r="D242" s="7">
        <v>33356039</v>
      </c>
      <c r="E242" s="7">
        <v>32624193</v>
      </c>
      <c r="F242" s="7">
        <v>15</v>
      </c>
      <c r="G242" s="8">
        <v>-0.8</v>
      </c>
      <c r="H242" s="8">
        <v>7.7</v>
      </c>
      <c r="I242" s="8">
        <v>-2.2000000000000002</v>
      </c>
      <c r="J242" s="9">
        <v>48</v>
      </c>
    </row>
    <row r="243" spans="1:10" ht="13.15" customHeight="1" x14ac:dyDescent="0.2">
      <c r="A243" s="6" t="s">
        <v>254</v>
      </c>
      <c r="B243" s="7">
        <v>17239485</v>
      </c>
      <c r="C243" s="7">
        <v>16943323</v>
      </c>
      <c r="D243" s="7">
        <v>17484003</v>
      </c>
      <c r="E243" s="7">
        <v>17761567</v>
      </c>
      <c r="F243" s="7">
        <v>24</v>
      </c>
      <c r="G243" s="8">
        <v>-1.7</v>
      </c>
      <c r="H243" s="8">
        <v>3.2</v>
      </c>
      <c r="I243" s="8">
        <v>1.6</v>
      </c>
      <c r="J243" s="9">
        <v>16</v>
      </c>
    </row>
    <row r="244" spans="1:10" ht="13.15" customHeight="1" x14ac:dyDescent="0.2">
      <c r="A244" s="6" t="s">
        <v>255</v>
      </c>
      <c r="B244" s="7">
        <v>140568773</v>
      </c>
      <c r="C244" s="7">
        <v>144137263</v>
      </c>
      <c r="D244" s="7">
        <v>163395545</v>
      </c>
      <c r="E244" s="7">
        <v>165414201</v>
      </c>
      <c r="F244" s="7">
        <v>6</v>
      </c>
      <c r="G244" s="8">
        <v>2.5</v>
      </c>
      <c r="H244" s="8">
        <v>13.4</v>
      </c>
      <c r="I244" s="8">
        <v>1.2</v>
      </c>
      <c r="J244" s="9">
        <v>21</v>
      </c>
    </row>
    <row r="245" spans="1:10" ht="13.15" customHeight="1" x14ac:dyDescent="0.2">
      <c r="A245" s="6" t="s">
        <v>256</v>
      </c>
      <c r="B245" s="7">
        <v>28901426</v>
      </c>
      <c r="C245" s="7">
        <v>29367094</v>
      </c>
      <c r="D245" s="7">
        <v>31365482</v>
      </c>
      <c r="E245" s="7">
        <v>31147307</v>
      </c>
      <c r="F245" s="7">
        <v>17</v>
      </c>
      <c r="G245" s="8">
        <v>1.6</v>
      </c>
      <c r="H245" s="8">
        <v>6.8</v>
      </c>
      <c r="I245" s="8">
        <v>-0.7</v>
      </c>
      <c r="J245" s="9">
        <v>37</v>
      </c>
    </row>
    <row r="246" spans="1:10" ht="13.15" customHeight="1" x14ac:dyDescent="0.2">
      <c r="A246" s="6" t="s">
        <v>257</v>
      </c>
      <c r="B246" s="7">
        <v>318506750</v>
      </c>
      <c r="C246" s="7">
        <v>339750453</v>
      </c>
      <c r="D246" s="7">
        <v>385798950</v>
      </c>
      <c r="E246" s="7">
        <v>382786734</v>
      </c>
      <c r="F246" s="7">
        <v>2</v>
      </c>
      <c r="G246" s="8">
        <v>6.7</v>
      </c>
      <c r="H246" s="8">
        <v>13.6</v>
      </c>
      <c r="I246" s="8">
        <v>-0.8</v>
      </c>
      <c r="J246" s="9">
        <v>38</v>
      </c>
    </row>
    <row r="247" spans="1:10" ht="13.15" customHeight="1" x14ac:dyDescent="0.2">
      <c r="A247" s="6" t="s">
        <v>159</v>
      </c>
      <c r="B247" s="7">
        <v>15339913</v>
      </c>
      <c r="C247" s="7">
        <v>15222100</v>
      </c>
      <c r="D247" s="7">
        <v>16385408</v>
      </c>
      <c r="E247" s="7">
        <v>16408162</v>
      </c>
      <c r="F247" s="7">
        <v>25</v>
      </c>
      <c r="G247" s="8">
        <v>-0.8</v>
      </c>
      <c r="H247" s="8">
        <v>7.6</v>
      </c>
      <c r="I247" s="8">
        <v>0.1</v>
      </c>
      <c r="J247" s="9">
        <v>30</v>
      </c>
    </row>
    <row r="248" spans="1:10" ht="13.15" customHeight="1" x14ac:dyDescent="0.2">
      <c r="A248" s="6" t="s">
        <v>258</v>
      </c>
      <c r="B248" s="7">
        <v>8349619</v>
      </c>
      <c r="C248" s="7">
        <v>8133732</v>
      </c>
      <c r="D248" s="7">
        <v>8172559</v>
      </c>
      <c r="E248" s="7">
        <v>8126075</v>
      </c>
      <c r="F248" s="7">
        <v>32</v>
      </c>
      <c r="G248" s="8">
        <v>-2.6</v>
      </c>
      <c r="H248" s="8">
        <v>0.5</v>
      </c>
      <c r="I248" s="8">
        <v>-0.6</v>
      </c>
      <c r="J248" s="9">
        <v>35</v>
      </c>
    </row>
    <row r="249" spans="1:10" ht="13.15" customHeight="1" x14ac:dyDescent="0.2">
      <c r="A249" s="6" t="s">
        <v>259</v>
      </c>
      <c r="B249" s="7">
        <v>97291</v>
      </c>
      <c r="C249" s="7">
        <v>89131</v>
      </c>
      <c r="D249" s="7">
        <v>88040</v>
      </c>
      <c r="E249" s="7">
        <v>96666</v>
      </c>
      <c r="F249" s="7">
        <v>58</v>
      </c>
      <c r="G249" s="8">
        <v>-8.4</v>
      </c>
      <c r="H249" s="8">
        <v>-1.2</v>
      </c>
      <c r="I249" s="8">
        <v>9.8000000000000007</v>
      </c>
      <c r="J249" s="9">
        <v>1</v>
      </c>
    </row>
    <row r="250" spans="1:10" ht="13.15" customHeight="1" x14ac:dyDescent="0.2">
      <c r="A250" s="6" t="s">
        <v>260</v>
      </c>
      <c r="B250" s="7">
        <v>1636399</v>
      </c>
      <c r="C250" s="7">
        <v>1639757</v>
      </c>
      <c r="D250" s="7">
        <v>1601502</v>
      </c>
      <c r="E250" s="7">
        <v>1594553</v>
      </c>
      <c r="F250" s="7">
        <v>45</v>
      </c>
      <c r="G250" s="8">
        <v>0.2</v>
      </c>
      <c r="H250" s="8">
        <v>-2.2999999999999998</v>
      </c>
      <c r="I250" s="8">
        <v>-0.4</v>
      </c>
      <c r="J250" s="9">
        <v>34</v>
      </c>
    </row>
    <row r="251" spans="1:10" ht="13.15" customHeight="1" x14ac:dyDescent="0.2">
      <c r="A251" s="6" t="s">
        <v>261</v>
      </c>
      <c r="B251" s="7">
        <v>29784508</v>
      </c>
      <c r="C251" s="7">
        <v>30144992</v>
      </c>
      <c r="D251" s="7">
        <v>30523673</v>
      </c>
      <c r="E251" s="7">
        <v>28736277</v>
      </c>
      <c r="F251" s="7">
        <v>19</v>
      </c>
      <c r="G251" s="8">
        <v>1.2</v>
      </c>
      <c r="H251" s="8">
        <v>1.3</v>
      </c>
      <c r="I251" s="8">
        <v>-5.9</v>
      </c>
      <c r="J251" s="9">
        <v>57</v>
      </c>
    </row>
    <row r="252" spans="1:10" ht="13.15" customHeight="1" x14ac:dyDescent="0.2">
      <c r="A252" s="6" t="s">
        <v>262</v>
      </c>
      <c r="B252" s="7">
        <v>30422053</v>
      </c>
      <c r="C252" s="7">
        <v>29521868</v>
      </c>
      <c r="D252" s="7">
        <v>31391109</v>
      </c>
      <c r="E252" s="7">
        <v>31368529</v>
      </c>
      <c r="F252" s="7">
        <v>16</v>
      </c>
      <c r="G252" s="8">
        <v>-3</v>
      </c>
      <c r="H252" s="8">
        <v>6.3</v>
      </c>
      <c r="I252" s="8">
        <v>-0.1</v>
      </c>
      <c r="J252" s="9">
        <v>31</v>
      </c>
    </row>
    <row r="253" spans="1:10" ht="13.15" customHeight="1" x14ac:dyDescent="0.2">
      <c r="A253" s="6" t="s">
        <v>263</v>
      </c>
      <c r="B253" s="7">
        <v>23293606</v>
      </c>
      <c r="C253" s="7">
        <v>22610630</v>
      </c>
      <c r="D253" s="7">
        <v>23527205</v>
      </c>
      <c r="E253" s="7">
        <v>23457778</v>
      </c>
      <c r="F253" s="7">
        <v>22</v>
      </c>
      <c r="G253" s="8">
        <v>-2.9</v>
      </c>
      <c r="H253" s="8">
        <v>4.0999999999999996</v>
      </c>
      <c r="I253" s="8">
        <v>-0.3</v>
      </c>
      <c r="J253" s="9">
        <v>32</v>
      </c>
    </row>
    <row r="254" spans="1:10" ht="13.15" customHeight="1" x14ac:dyDescent="0.2">
      <c r="A254" s="6" t="s">
        <v>264</v>
      </c>
      <c r="B254" s="7">
        <v>3468960</v>
      </c>
      <c r="C254" s="7">
        <v>3553806</v>
      </c>
      <c r="D254" s="7">
        <v>3809954</v>
      </c>
      <c r="E254" s="7">
        <v>3861722</v>
      </c>
      <c r="F254" s="7">
        <v>37</v>
      </c>
      <c r="G254" s="8">
        <v>2.4</v>
      </c>
      <c r="H254" s="8">
        <v>7.2</v>
      </c>
      <c r="I254" s="8">
        <v>1.4</v>
      </c>
      <c r="J254" s="9">
        <v>19</v>
      </c>
    </row>
    <row r="255" spans="1:10" ht="13.15" customHeight="1" x14ac:dyDescent="0.2">
      <c r="A255" s="6" t="s">
        <v>265</v>
      </c>
      <c r="B255" s="7">
        <v>2016766</v>
      </c>
      <c r="C255" s="7">
        <v>2043161</v>
      </c>
      <c r="D255" s="7">
        <v>2057804</v>
      </c>
      <c r="E255" s="7">
        <v>1986742</v>
      </c>
      <c r="F255" s="7">
        <v>42</v>
      </c>
      <c r="G255" s="8">
        <v>1.3</v>
      </c>
      <c r="H255" s="8">
        <v>0.7</v>
      </c>
      <c r="I255" s="8">
        <v>-3.5</v>
      </c>
      <c r="J255" s="9">
        <v>53</v>
      </c>
    </row>
    <row r="256" spans="1:10" ht="13.15" customHeight="1" x14ac:dyDescent="0.2">
      <c r="A256" s="6" t="s">
        <v>266</v>
      </c>
      <c r="B256" s="7">
        <v>395339</v>
      </c>
      <c r="C256" s="7">
        <v>406065</v>
      </c>
      <c r="D256" s="7">
        <v>379121</v>
      </c>
      <c r="E256" s="7">
        <v>370586</v>
      </c>
      <c r="F256" s="7">
        <v>56</v>
      </c>
      <c r="G256" s="8">
        <v>2.7</v>
      </c>
      <c r="H256" s="8">
        <v>-6.6</v>
      </c>
      <c r="I256" s="8">
        <v>-2.2999999999999998</v>
      </c>
      <c r="J256" s="9">
        <v>49</v>
      </c>
    </row>
    <row r="257" spans="1:10" ht="13.15" customHeight="1" x14ac:dyDescent="0.2">
      <c r="A257" s="6" t="s">
        <v>267</v>
      </c>
      <c r="B257" s="7">
        <v>18501702</v>
      </c>
      <c r="C257" s="7">
        <v>18133092</v>
      </c>
      <c r="D257" s="7">
        <v>18291332</v>
      </c>
      <c r="E257" s="7">
        <v>18098172</v>
      </c>
      <c r="F257" s="7">
        <v>23</v>
      </c>
      <c r="G257" s="8">
        <v>-2</v>
      </c>
      <c r="H257" s="8">
        <v>0.9</v>
      </c>
      <c r="I257" s="8">
        <v>-1.1000000000000001</v>
      </c>
      <c r="J257" s="9">
        <v>40</v>
      </c>
    </row>
    <row r="258" spans="1:10" ht="13.15" customHeight="1" x14ac:dyDescent="0.2">
      <c r="A258" s="6" t="s">
        <v>268</v>
      </c>
      <c r="B258" s="7">
        <v>2562972</v>
      </c>
      <c r="C258" s="7">
        <v>2297906</v>
      </c>
      <c r="D258" s="7">
        <v>2306557</v>
      </c>
      <c r="E258" s="7">
        <v>2364198</v>
      </c>
      <c r="F258" s="7">
        <v>40</v>
      </c>
      <c r="G258" s="8">
        <v>-10.3</v>
      </c>
      <c r="H258" s="8">
        <v>0.4</v>
      </c>
      <c r="I258" s="8">
        <v>2.5</v>
      </c>
      <c r="J258" s="9">
        <v>8</v>
      </c>
    </row>
    <row r="259" spans="1:10" ht="13.15" customHeight="1" x14ac:dyDescent="0.2">
      <c r="A259" s="6" t="s">
        <v>269</v>
      </c>
      <c r="B259" s="7">
        <v>51639533</v>
      </c>
      <c r="C259" s="7">
        <v>51144528</v>
      </c>
      <c r="D259" s="7">
        <v>52906964</v>
      </c>
      <c r="E259" s="7">
        <v>52689371</v>
      </c>
      <c r="F259" s="7">
        <v>12</v>
      </c>
      <c r="G259" s="8">
        <v>-1</v>
      </c>
      <c r="H259" s="8">
        <v>3.4</v>
      </c>
      <c r="I259" s="8">
        <v>-0.4</v>
      </c>
      <c r="J259" s="9">
        <v>33</v>
      </c>
    </row>
    <row r="260" spans="1:10" ht="13.15" customHeight="1" x14ac:dyDescent="0.2">
      <c r="A260" s="6" t="s">
        <v>270</v>
      </c>
      <c r="B260" s="7">
        <v>15432370</v>
      </c>
      <c r="C260" s="7">
        <v>14888664</v>
      </c>
      <c r="D260" s="7">
        <v>15525328</v>
      </c>
      <c r="E260" s="7">
        <v>15675696</v>
      </c>
      <c r="F260" s="7">
        <v>26</v>
      </c>
      <c r="G260" s="8">
        <v>-3.5</v>
      </c>
      <c r="H260" s="8">
        <v>4.3</v>
      </c>
      <c r="I260" s="8">
        <v>1</v>
      </c>
      <c r="J260" s="9">
        <v>24</v>
      </c>
    </row>
    <row r="261" spans="1:10" ht="13.15" customHeight="1" x14ac:dyDescent="0.2">
      <c r="A261" s="6" t="s">
        <v>271</v>
      </c>
      <c r="B261" s="7">
        <v>3312133</v>
      </c>
      <c r="C261" s="7">
        <v>3186597</v>
      </c>
      <c r="D261" s="7">
        <v>3204018</v>
      </c>
      <c r="E261" s="7">
        <v>3152201</v>
      </c>
      <c r="F261" s="7">
        <v>39</v>
      </c>
      <c r="G261" s="8">
        <v>-3.8</v>
      </c>
      <c r="H261" s="8">
        <v>0.5</v>
      </c>
      <c r="I261" s="8">
        <v>-1.6</v>
      </c>
      <c r="J261" s="9">
        <v>44</v>
      </c>
    </row>
    <row r="262" spans="1:10" s="1" customFormat="1" ht="13.15" customHeight="1" x14ac:dyDescent="0.2">
      <c r="A262" s="6" t="s">
        <v>0</v>
      </c>
      <c r="B262" s="11" t="s">
        <v>0</v>
      </c>
      <c r="C262" s="11" t="s">
        <v>0</v>
      </c>
      <c r="D262" s="11" t="s">
        <v>0</v>
      </c>
      <c r="E262" s="11" t="s">
        <v>0</v>
      </c>
      <c r="F262" s="11" t="s">
        <v>0</v>
      </c>
      <c r="G262" s="11" t="s">
        <v>0</v>
      </c>
      <c r="H262" s="11" t="s">
        <v>0</v>
      </c>
      <c r="I262" s="11" t="s">
        <v>0</v>
      </c>
      <c r="J262" s="12" t="s">
        <v>0</v>
      </c>
    </row>
    <row r="263" spans="1:10" ht="13.15" customHeight="1" x14ac:dyDescent="0.2">
      <c r="A263" s="10" t="s">
        <v>6</v>
      </c>
      <c r="B263" s="3">
        <v>383595975</v>
      </c>
      <c r="C263" s="3">
        <v>380921899</v>
      </c>
      <c r="D263" s="3">
        <v>406961532</v>
      </c>
      <c r="E263" s="3">
        <v>416114361</v>
      </c>
      <c r="F263" s="4" t="s">
        <v>1865</v>
      </c>
      <c r="G263" s="5">
        <v>-0.7</v>
      </c>
      <c r="H263" s="5">
        <v>6.8</v>
      </c>
      <c r="I263" s="5">
        <v>2.2000000000000002</v>
      </c>
      <c r="J263" s="4" t="s">
        <v>1865</v>
      </c>
    </row>
    <row r="264" spans="1:10" ht="13.15" customHeight="1" x14ac:dyDescent="0.2">
      <c r="A264" s="6" t="s">
        <v>272</v>
      </c>
      <c r="B264" s="7">
        <v>28242423</v>
      </c>
      <c r="C264" s="7">
        <v>28432213</v>
      </c>
      <c r="D264" s="7">
        <v>30195165</v>
      </c>
      <c r="E264" s="7">
        <v>30417710</v>
      </c>
      <c r="F264" s="7">
        <v>6</v>
      </c>
      <c r="G264" s="8">
        <v>0.7</v>
      </c>
      <c r="H264" s="8">
        <v>6.2</v>
      </c>
      <c r="I264" s="8">
        <v>0.7</v>
      </c>
      <c r="J264" s="9">
        <v>31</v>
      </c>
    </row>
    <row r="265" spans="1:10" ht="13.15" customHeight="1" x14ac:dyDescent="0.2">
      <c r="A265" s="6" t="s">
        <v>273</v>
      </c>
      <c r="B265" s="7">
        <v>714134</v>
      </c>
      <c r="C265" s="7">
        <v>676575</v>
      </c>
      <c r="D265" s="7">
        <v>697480</v>
      </c>
      <c r="E265" s="7">
        <v>667241</v>
      </c>
      <c r="F265" s="7">
        <v>33</v>
      </c>
      <c r="G265" s="8">
        <v>-5.3</v>
      </c>
      <c r="H265" s="8">
        <v>3.1</v>
      </c>
      <c r="I265" s="8">
        <v>-4.3</v>
      </c>
      <c r="J265" s="9">
        <v>40</v>
      </c>
    </row>
    <row r="266" spans="1:10" ht="13.15" customHeight="1" x14ac:dyDescent="0.2">
      <c r="A266" s="6" t="s">
        <v>274</v>
      </c>
      <c r="B266" s="7">
        <v>48935672</v>
      </c>
      <c r="C266" s="7">
        <v>49356384</v>
      </c>
      <c r="D266" s="7">
        <v>51060223</v>
      </c>
      <c r="E266" s="7">
        <v>51907882</v>
      </c>
      <c r="F266" s="7">
        <v>2</v>
      </c>
      <c r="G266" s="8">
        <v>0.9</v>
      </c>
      <c r="H266" s="8">
        <v>3.5</v>
      </c>
      <c r="I266" s="8">
        <v>1.7</v>
      </c>
      <c r="J266" s="9">
        <v>26</v>
      </c>
    </row>
    <row r="267" spans="1:10" ht="13.15" customHeight="1" x14ac:dyDescent="0.2">
      <c r="A267" s="6" t="s">
        <v>275</v>
      </c>
      <c r="B267" s="7">
        <v>524554</v>
      </c>
      <c r="C267" s="7">
        <v>512192</v>
      </c>
      <c r="D267" s="7">
        <v>543524</v>
      </c>
      <c r="E267" s="7">
        <v>536520</v>
      </c>
      <c r="F267" s="7">
        <v>35</v>
      </c>
      <c r="G267" s="8">
        <v>-2.4</v>
      </c>
      <c r="H267" s="8">
        <v>6.1</v>
      </c>
      <c r="I267" s="8">
        <v>-1.3</v>
      </c>
      <c r="J267" s="9">
        <v>35</v>
      </c>
    </row>
    <row r="268" spans="1:10" ht="13.15" customHeight="1" x14ac:dyDescent="0.2">
      <c r="A268" s="6" t="s">
        <v>276</v>
      </c>
      <c r="B268" s="7">
        <v>109199</v>
      </c>
      <c r="C268" s="7">
        <v>110069</v>
      </c>
      <c r="D268" s="7">
        <v>126937</v>
      </c>
      <c r="E268" s="7">
        <v>90865</v>
      </c>
      <c r="F268" s="7">
        <v>56</v>
      </c>
      <c r="G268" s="8">
        <v>0.8</v>
      </c>
      <c r="H268" s="8">
        <v>15.3</v>
      </c>
      <c r="I268" s="8">
        <v>-28.4</v>
      </c>
      <c r="J268" s="9">
        <v>62</v>
      </c>
    </row>
    <row r="269" spans="1:10" ht="13.15" customHeight="1" x14ac:dyDescent="0.2">
      <c r="A269" s="6" t="s">
        <v>277</v>
      </c>
      <c r="B269" s="7">
        <v>130200</v>
      </c>
      <c r="C269" s="7">
        <v>126269</v>
      </c>
      <c r="D269" s="7">
        <v>129021</v>
      </c>
      <c r="E269" s="7">
        <v>104847</v>
      </c>
      <c r="F269" s="7">
        <v>54</v>
      </c>
      <c r="G269" s="8">
        <v>-3</v>
      </c>
      <c r="H269" s="8">
        <v>2.2000000000000002</v>
      </c>
      <c r="I269" s="8">
        <v>-18.7</v>
      </c>
      <c r="J269" s="9">
        <v>56</v>
      </c>
    </row>
    <row r="270" spans="1:10" ht="13.15" customHeight="1" x14ac:dyDescent="0.2">
      <c r="A270" s="6" t="s">
        <v>278</v>
      </c>
      <c r="B270" s="7">
        <v>29675687</v>
      </c>
      <c r="C270" s="7">
        <v>29149041</v>
      </c>
      <c r="D270" s="7">
        <v>31164647</v>
      </c>
      <c r="E270" s="7">
        <v>32366443</v>
      </c>
      <c r="F270" s="7">
        <v>5</v>
      </c>
      <c r="G270" s="8">
        <v>-1.8</v>
      </c>
      <c r="H270" s="8">
        <v>6.9</v>
      </c>
      <c r="I270" s="8">
        <v>3.9</v>
      </c>
      <c r="J270" s="9">
        <v>18</v>
      </c>
    </row>
    <row r="271" spans="1:10" ht="13.15" customHeight="1" x14ac:dyDescent="0.2">
      <c r="A271" s="6" t="s">
        <v>279</v>
      </c>
      <c r="B271" s="7">
        <v>7769186</v>
      </c>
      <c r="C271" s="7">
        <v>8410904</v>
      </c>
      <c r="D271" s="7">
        <v>9220035</v>
      </c>
      <c r="E271" s="7">
        <v>9875420</v>
      </c>
      <c r="F271" s="7">
        <v>10</v>
      </c>
      <c r="G271" s="8">
        <v>8.3000000000000007</v>
      </c>
      <c r="H271" s="8">
        <v>9.6</v>
      </c>
      <c r="I271" s="8">
        <v>7.1</v>
      </c>
      <c r="J271" s="9">
        <v>6</v>
      </c>
    </row>
    <row r="272" spans="1:10" ht="13.15" customHeight="1" x14ac:dyDescent="0.2">
      <c r="A272" s="6" t="s">
        <v>280</v>
      </c>
      <c r="B272" s="7">
        <v>812696</v>
      </c>
      <c r="C272" s="7">
        <v>803655</v>
      </c>
      <c r="D272" s="7">
        <v>877366</v>
      </c>
      <c r="E272" s="7">
        <v>923483</v>
      </c>
      <c r="F272" s="7">
        <v>28</v>
      </c>
      <c r="G272" s="8">
        <v>-1.1000000000000001</v>
      </c>
      <c r="H272" s="8">
        <v>9.1999999999999993</v>
      </c>
      <c r="I272" s="8">
        <v>5.3</v>
      </c>
      <c r="J272" s="9">
        <v>13</v>
      </c>
    </row>
    <row r="273" spans="1:10" ht="13.15" customHeight="1" x14ac:dyDescent="0.2">
      <c r="A273" s="6" t="s">
        <v>281</v>
      </c>
      <c r="B273" s="7">
        <v>152796</v>
      </c>
      <c r="C273" s="7">
        <v>157189</v>
      </c>
      <c r="D273" s="7">
        <v>268021</v>
      </c>
      <c r="E273" s="7">
        <v>225906</v>
      </c>
      <c r="F273" s="7">
        <v>48</v>
      </c>
      <c r="G273" s="8">
        <v>2.9</v>
      </c>
      <c r="H273" s="8">
        <v>70.5</v>
      </c>
      <c r="I273" s="8">
        <v>-15.7</v>
      </c>
      <c r="J273" s="9">
        <v>51</v>
      </c>
    </row>
    <row r="274" spans="1:10" ht="13.15" customHeight="1" x14ac:dyDescent="0.2">
      <c r="A274" s="6" t="s">
        <v>282</v>
      </c>
      <c r="B274" s="7">
        <v>510813</v>
      </c>
      <c r="C274" s="7">
        <v>458996</v>
      </c>
      <c r="D274" s="7">
        <v>453180</v>
      </c>
      <c r="E274" s="7">
        <v>489076</v>
      </c>
      <c r="F274" s="7">
        <v>37</v>
      </c>
      <c r="G274" s="8">
        <v>-10.1</v>
      </c>
      <c r="H274" s="8">
        <v>-1.3</v>
      </c>
      <c r="I274" s="8">
        <v>7.9</v>
      </c>
      <c r="J274" s="9">
        <v>3</v>
      </c>
    </row>
    <row r="275" spans="1:10" ht="13.15" customHeight="1" x14ac:dyDescent="0.2">
      <c r="A275" s="6" t="s">
        <v>283</v>
      </c>
      <c r="B275" s="7">
        <v>202589</v>
      </c>
      <c r="C275" s="7">
        <v>197039</v>
      </c>
      <c r="D275" s="7">
        <v>200227</v>
      </c>
      <c r="E275" s="7">
        <v>146533</v>
      </c>
      <c r="F275" s="7">
        <v>52</v>
      </c>
      <c r="G275" s="8">
        <v>-2.7</v>
      </c>
      <c r="H275" s="8">
        <v>1.6</v>
      </c>
      <c r="I275" s="8">
        <v>-26.8</v>
      </c>
      <c r="J275" s="9">
        <v>60</v>
      </c>
    </row>
    <row r="276" spans="1:10" ht="13.15" customHeight="1" x14ac:dyDescent="0.2">
      <c r="A276" s="6" t="s">
        <v>284</v>
      </c>
      <c r="B276" s="7">
        <v>90373</v>
      </c>
      <c r="C276" s="7">
        <v>83847</v>
      </c>
      <c r="D276" s="7">
        <v>80248</v>
      </c>
      <c r="E276" s="7">
        <v>80316</v>
      </c>
      <c r="F276" s="7">
        <v>59</v>
      </c>
      <c r="G276" s="8">
        <v>-7.2</v>
      </c>
      <c r="H276" s="8">
        <v>-4.3</v>
      </c>
      <c r="I276" s="8">
        <v>0.1</v>
      </c>
      <c r="J276" s="9">
        <v>34</v>
      </c>
    </row>
    <row r="277" spans="1:10" ht="13.15" customHeight="1" x14ac:dyDescent="0.2">
      <c r="A277" s="6" t="s">
        <v>285</v>
      </c>
      <c r="B277" s="7">
        <v>118957</v>
      </c>
      <c r="C277" s="7">
        <v>116982</v>
      </c>
      <c r="D277" s="7">
        <v>118584</v>
      </c>
      <c r="E277" s="7">
        <v>81960</v>
      </c>
      <c r="F277" s="7">
        <v>58</v>
      </c>
      <c r="G277" s="8">
        <v>-1.7</v>
      </c>
      <c r="H277" s="8">
        <v>1.4</v>
      </c>
      <c r="I277" s="8">
        <v>-30.9</v>
      </c>
      <c r="J277" s="9">
        <v>63</v>
      </c>
    </row>
    <row r="278" spans="1:10" ht="13.15" customHeight="1" x14ac:dyDescent="0.2">
      <c r="A278" s="6" t="s">
        <v>286</v>
      </c>
      <c r="B278" s="7">
        <v>138599</v>
      </c>
      <c r="C278" s="7">
        <v>133029</v>
      </c>
      <c r="D278" s="7">
        <v>152786</v>
      </c>
      <c r="E278" s="7">
        <v>161211</v>
      </c>
      <c r="F278" s="7">
        <v>50</v>
      </c>
      <c r="G278" s="8">
        <v>-4</v>
      </c>
      <c r="H278" s="8">
        <v>14.9</v>
      </c>
      <c r="I278" s="8">
        <v>5.5</v>
      </c>
      <c r="J278" s="9">
        <v>9</v>
      </c>
    </row>
    <row r="279" spans="1:10" ht="13.15" customHeight="1" x14ac:dyDescent="0.2">
      <c r="A279" s="6" t="s">
        <v>287</v>
      </c>
      <c r="B279" s="7">
        <v>857113</v>
      </c>
      <c r="C279" s="7">
        <v>865487</v>
      </c>
      <c r="D279" s="7">
        <v>848581</v>
      </c>
      <c r="E279" s="7">
        <v>864046</v>
      </c>
      <c r="F279" s="7">
        <v>29</v>
      </c>
      <c r="G279" s="8">
        <v>1</v>
      </c>
      <c r="H279" s="8">
        <v>-2</v>
      </c>
      <c r="I279" s="8">
        <v>1.8</v>
      </c>
      <c r="J279" s="9">
        <v>25</v>
      </c>
    </row>
    <row r="280" spans="1:10" ht="13.15" customHeight="1" x14ac:dyDescent="0.2">
      <c r="A280" s="6" t="s">
        <v>288</v>
      </c>
      <c r="B280" s="7">
        <v>81847452</v>
      </c>
      <c r="C280" s="7">
        <v>81106700</v>
      </c>
      <c r="D280" s="7">
        <v>90125050</v>
      </c>
      <c r="E280" s="7">
        <v>96723136</v>
      </c>
      <c r="F280" s="7">
        <v>1</v>
      </c>
      <c r="G280" s="8">
        <v>-0.9</v>
      </c>
      <c r="H280" s="8">
        <v>11.1</v>
      </c>
      <c r="I280" s="8">
        <v>7.3</v>
      </c>
      <c r="J280" s="9">
        <v>5</v>
      </c>
    </row>
    <row r="281" spans="1:10" ht="13.15" customHeight="1" x14ac:dyDescent="0.2">
      <c r="A281" s="6" t="s">
        <v>289</v>
      </c>
      <c r="B281" s="7">
        <v>109603</v>
      </c>
      <c r="C281" s="7">
        <v>99324</v>
      </c>
      <c r="D281" s="7">
        <v>96343</v>
      </c>
      <c r="E281" s="7">
        <v>97584</v>
      </c>
      <c r="F281" s="7">
        <v>55</v>
      </c>
      <c r="G281" s="8">
        <v>-9.4</v>
      </c>
      <c r="H281" s="8">
        <v>-3</v>
      </c>
      <c r="I281" s="8">
        <v>1.3</v>
      </c>
      <c r="J281" s="9">
        <v>29</v>
      </c>
    </row>
    <row r="282" spans="1:10" ht="13.15" customHeight="1" x14ac:dyDescent="0.2">
      <c r="A282" s="6" t="s">
        <v>290</v>
      </c>
      <c r="B282" s="7">
        <v>19732560</v>
      </c>
      <c r="C282" s="7">
        <v>20685090</v>
      </c>
      <c r="D282" s="7">
        <v>21882857</v>
      </c>
      <c r="E282" s="7">
        <v>23055766</v>
      </c>
      <c r="F282" s="7">
        <v>7</v>
      </c>
      <c r="G282" s="8">
        <v>4.8</v>
      </c>
      <c r="H282" s="8">
        <v>5.8</v>
      </c>
      <c r="I282" s="8">
        <v>5.4</v>
      </c>
      <c r="J282" s="9">
        <v>11</v>
      </c>
    </row>
    <row r="283" spans="1:10" ht="13.15" customHeight="1" x14ac:dyDescent="0.2">
      <c r="A283" s="6" t="s">
        <v>291</v>
      </c>
      <c r="B283" s="7">
        <v>4269058</v>
      </c>
      <c r="C283" s="7">
        <v>4064792</v>
      </c>
      <c r="D283" s="7">
        <v>4603031</v>
      </c>
      <c r="E283" s="7">
        <v>4766584</v>
      </c>
      <c r="F283" s="7">
        <v>13</v>
      </c>
      <c r="G283" s="8">
        <v>-4.8</v>
      </c>
      <c r="H283" s="8">
        <v>13.2</v>
      </c>
      <c r="I283" s="8">
        <v>3.6</v>
      </c>
      <c r="J283" s="9">
        <v>19</v>
      </c>
    </row>
    <row r="284" spans="1:10" ht="13.15" customHeight="1" x14ac:dyDescent="0.2">
      <c r="A284" s="6" t="s">
        <v>292</v>
      </c>
      <c r="B284" s="7">
        <v>713323</v>
      </c>
      <c r="C284" s="7">
        <v>707248</v>
      </c>
      <c r="D284" s="7">
        <v>781676</v>
      </c>
      <c r="E284" s="7">
        <v>786665</v>
      </c>
      <c r="F284" s="7">
        <v>30</v>
      </c>
      <c r="G284" s="8">
        <v>-0.9</v>
      </c>
      <c r="H284" s="8">
        <v>10.5</v>
      </c>
      <c r="I284" s="8">
        <v>0.6</v>
      </c>
      <c r="J284" s="9">
        <v>32</v>
      </c>
    </row>
    <row r="285" spans="1:10" ht="13.15" customHeight="1" x14ac:dyDescent="0.2">
      <c r="A285" s="6" t="s">
        <v>293</v>
      </c>
      <c r="B285" s="7">
        <v>36754546</v>
      </c>
      <c r="C285" s="7">
        <v>37861027</v>
      </c>
      <c r="D285" s="7">
        <v>39902458</v>
      </c>
      <c r="E285" s="7">
        <v>40283198</v>
      </c>
      <c r="F285" s="7">
        <v>3</v>
      </c>
      <c r="G285" s="8">
        <v>3</v>
      </c>
      <c r="H285" s="8">
        <v>5.4</v>
      </c>
      <c r="I285" s="8">
        <v>1</v>
      </c>
      <c r="J285" s="9">
        <v>30</v>
      </c>
    </row>
    <row r="286" spans="1:10" ht="13.15" customHeight="1" x14ac:dyDescent="0.2">
      <c r="A286" s="6" t="s">
        <v>294</v>
      </c>
      <c r="B286" s="7">
        <v>1421765</v>
      </c>
      <c r="C286" s="7">
        <v>1415918</v>
      </c>
      <c r="D286" s="7">
        <v>1475276</v>
      </c>
      <c r="E286" s="7">
        <v>1514276</v>
      </c>
      <c r="F286" s="7">
        <v>20</v>
      </c>
      <c r="G286" s="8">
        <v>-0.4</v>
      </c>
      <c r="H286" s="8">
        <v>4.2</v>
      </c>
      <c r="I286" s="8">
        <v>2.6</v>
      </c>
      <c r="J286" s="9">
        <v>21</v>
      </c>
    </row>
    <row r="287" spans="1:10" ht="13.15" customHeight="1" x14ac:dyDescent="0.2">
      <c r="A287" s="6" t="s">
        <v>295</v>
      </c>
      <c r="B287" s="7">
        <v>3734069</v>
      </c>
      <c r="C287" s="7">
        <v>3569193</v>
      </c>
      <c r="D287" s="7">
        <v>3739932</v>
      </c>
      <c r="E287" s="7">
        <v>3576538</v>
      </c>
      <c r="F287" s="7">
        <v>14</v>
      </c>
      <c r="G287" s="8">
        <v>-4.4000000000000004</v>
      </c>
      <c r="H287" s="8">
        <v>4.8</v>
      </c>
      <c r="I287" s="8">
        <v>-4.4000000000000004</v>
      </c>
      <c r="J287" s="9">
        <v>41</v>
      </c>
    </row>
    <row r="288" spans="1:10" ht="13.15" customHeight="1" x14ac:dyDescent="0.2">
      <c r="A288" s="6" t="s">
        <v>296</v>
      </c>
      <c r="B288" s="7">
        <v>621252</v>
      </c>
      <c r="C288" s="7">
        <v>531034</v>
      </c>
      <c r="D288" s="7">
        <v>667277</v>
      </c>
      <c r="E288" s="7">
        <v>703080</v>
      </c>
      <c r="F288" s="7">
        <v>32</v>
      </c>
      <c r="G288" s="8">
        <v>-14.5</v>
      </c>
      <c r="H288" s="8">
        <v>25.7</v>
      </c>
      <c r="I288" s="8">
        <v>5.4</v>
      </c>
      <c r="J288" s="9">
        <v>10</v>
      </c>
    </row>
    <row r="289" spans="1:10" ht="13.15" customHeight="1" x14ac:dyDescent="0.2">
      <c r="A289" s="6" t="s">
        <v>297</v>
      </c>
      <c r="B289" s="7">
        <v>984840</v>
      </c>
      <c r="C289" s="7">
        <v>886555</v>
      </c>
      <c r="D289" s="7">
        <v>999197</v>
      </c>
      <c r="E289" s="7">
        <v>1022285</v>
      </c>
      <c r="F289" s="7">
        <v>26</v>
      </c>
      <c r="G289" s="8">
        <v>-10</v>
      </c>
      <c r="H289" s="8">
        <v>12.7</v>
      </c>
      <c r="I289" s="8">
        <v>2.2999999999999998</v>
      </c>
      <c r="J289" s="9">
        <v>23</v>
      </c>
    </row>
    <row r="290" spans="1:10" ht="13.15" customHeight="1" x14ac:dyDescent="0.2">
      <c r="A290" s="6" t="s">
        <v>298</v>
      </c>
      <c r="B290" s="7">
        <v>1063392</v>
      </c>
      <c r="C290" s="7">
        <v>990435</v>
      </c>
      <c r="D290" s="7">
        <v>1066040</v>
      </c>
      <c r="E290" s="7">
        <v>1180904</v>
      </c>
      <c r="F290" s="7">
        <v>23</v>
      </c>
      <c r="G290" s="8">
        <v>-6.9</v>
      </c>
      <c r="H290" s="8">
        <v>7.6</v>
      </c>
      <c r="I290" s="8">
        <v>10.8</v>
      </c>
      <c r="J290" s="9">
        <v>1</v>
      </c>
    </row>
    <row r="291" spans="1:10" ht="13.15" customHeight="1" x14ac:dyDescent="0.2">
      <c r="A291" s="6" t="s">
        <v>299</v>
      </c>
      <c r="B291" s="7">
        <v>39441</v>
      </c>
      <c r="C291" s="7">
        <v>36973</v>
      </c>
      <c r="D291" s="7">
        <v>38137</v>
      </c>
      <c r="E291" s="7">
        <v>40578</v>
      </c>
      <c r="F291" s="7">
        <v>62</v>
      </c>
      <c r="G291" s="8">
        <v>-6.3</v>
      </c>
      <c r="H291" s="8">
        <v>3.1</v>
      </c>
      <c r="I291" s="8">
        <v>6.4</v>
      </c>
      <c r="J291" s="9">
        <v>7</v>
      </c>
    </row>
    <row r="292" spans="1:10" ht="13.15" customHeight="1" x14ac:dyDescent="0.2">
      <c r="A292" s="6" t="s">
        <v>300</v>
      </c>
      <c r="B292" s="7">
        <v>218418</v>
      </c>
      <c r="C292" s="7">
        <v>231406</v>
      </c>
      <c r="D292" s="7">
        <v>247614</v>
      </c>
      <c r="E292" s="7">
        <v>242371</v>
      </c>
      <c r="F292" s="7">
        <v>46</v>
      </c>
      <c r="G292" s="8">
        <v>5.9</v>
      </c>
      <c r="H292" s="8">
        <v>7</v>
      </c>
      <c r="I292" s="8">
        <v>-2.1</v>
      </c>
      <c r="J292" s="9">
        <v>37</v>
      </c>
    </row>
    <row r="293" spans="1:10" ht="13.15" customHeight="1" x14ac:dyDescent="0.2">
      <c r="A293" s="6" t="s">
        <v>116</v>
      </c>
      <c r="B293" s="7">
        <v>139458</v>
      </c>
      <c r="C293" s="7">
        <v>112830</v>
      </c>
      <c r="D293" s="7">
        <v>107896</v>
      </c>
      <c r="E293" s="7">
        <v>90327</v>
      </c>
      <c r="F293" s="7">
        <v>57</v>
      </c>
      <c r="G293" s="8">
        <v>-19.100000000000001</v>
      </c>
      <c r="H293" s="8">
        <v>-4.4000000000000004</v>
      </c>
      <c r="I293" s="8">
        <v>-16.3</v>
      </c>
      <c r="J293" s="9">
        <v>54</v>
      </c>
    </row>
    <row r="294" spans="1:10" ht="13.15" customHeight="1" x14ac:dyDescent="0.2">
      <c r="A294" s="6" t="s">
        <v>117</v>
      </c>
      <c r="B294" s="7">
        <v>33509272</v>
      </c>
      <c r="C294" s="7">
        <v>33187800</v>
      </c>
      <c r="D294" s="7">
        <v>34621810</v>
      </c>
      <c r="E294" s="7">
        <v>35362942</v>
      </c>
      <c r="F294" s="7">
        <v>4</v>
      </c>
      <c r="G294" s="8">
        <v>-1</v>
      </c>
      <c r="H294" s="8">
        <v>4.3</v>
      </c>
      <c r="I294" s="8">
        <v>2.1</v>
      </c>
      <c r="J294" s="9">
        <v>24</v>
      </c>
    </row>
    <row r="295" spans="1:10" ht="13.15" customHeight="1" x14ac:dyDescent="0.2">
      <c r="A295" s="6" t="s">
        <v>301</v>
      </c>
      <c r="B295" s="7">
        <v>73791</v>
      </c>
      <c r="C295" s="7">
        <v>62621</v>
      </c>
      <c r="D295" s="7">
        <v>92820</v>
      </c>
      <c r="E295" s="7">
        <v>39361</v>
      </c>
      <c r="F295" s="7">
        <v>64</v>
      </c>
      <c r="G295" s="8">
        <v>-15.1</v>
      </c>
      <c r="H295" s="8">
        <v>48.2</v>
      </c>
      <c r="I295" s="8">
        <v>-57.6</v>
      </c>
      <c r="J295" s="9">
        <v>64</v>
      </c>
    </row>
    <row r="296" spans="1:10" ht="13.15" customHeight="1" x14ac:dyDescent="0.2">
      <c r="A296" s="6" t="s">
        <v>302</v>
      </c>
      <c r="B296" s="7">
        <v>370051</v>
      </c>
      <c r="C296" s="7">
        <v>350799</v>
      </c>
      <c r="D296" s="7">
        <v>493936</v>
      </c>
      <c r="E296" s="7">
        <v>400534</v>
      </c>
      <c r="F296" s="7">
        <v>40</v>
      </c>
      <c r="G296" s="8">
        <v>-5.2</v>
      </c>
      <c r="H296" s="8">
        <v>40.799999999999997</v>
      </c>
      <c r="I296" s="8">
        <v>-18.899999999999999</v>
      </c>
      <c r="J296" s="9">
        <v>57</v>
      </c>
    </row>
    <row r="297" spans="1:10" ht="13.15" customHeight="1" x14ac:dyDescent="0.2">
      <c r="A297" s="6" t="s">
        <v>232</v>
      </c>
      <c r="B297" s="7">
        <v>306526</v>
      </c>
      <c r="C297" s="7">
        <v>301141</v>
      </c>
      <c r="D297" s="7">
        <v>318068</v>
      </c>
      <c r="E297" s="7">
        <v>344487</v>
      </c>
      <c r="F297" s="7">
        <v>45</v>
      </c>
      <c r="G297" s="8">
        <v>-1.8</v>
      </c>
      <c r="H297" s="8">
        <v>5.6</v>
      </c>
      <c r="I297" s="8">
        <v>8.3000000000000007</v>
      </c>
      <c r="J297" s="9">
        <v>2</v>
      </c>
    </row>
    <row r="298" spans="1:10" ht="13.15" customHeight="1" x14ac:dyDescent="0.2">
      <c r="A298" s="6" t="s">
        <v>303</v>
      </c>
      <c r="B298" s="7">
        <v>3123825</v>
      </c>
      <c r="C298" s="7">
        <v>2992923</v>
      </c>
      <c r="D298" s="7">
        <v>3141564</v>
      </c>
      <c r="E298" s="7">
        <v>3067952</v>
      </c>
      <c r="F298" s="7">
        <v>15</v>
      </c>
      <c r="G298" s="8">
        <v>-4.2</v>
      </c>
      <c r="H298" s="8">
        <v>5</v>
      </c>
      <c r="I298" s="8">
        <v>-2.2999999999999998</v>
      </c>
      <c r="J298" s="9">
        <v>38</v>
      </c>
    </row>
    <row r="299" spans="1:10" ht="13.15" customHeight="1" x14ac:dyDescent="0.2">
      <c r="A299" s="6" t="s">
        <v>304</v>
      </c>
      <c r="B299" s="7">
        <v>20425737</v>
      </c>
      <c r="C299" s="7">
        <v>20431541</v>
      </c>
      <c r="D299" s="7">
        <v>21886159</v>
      </c>
      <c r="E299" s="7">
        <v>22240217</v>
      </c>
      <c r="F299" s="7">
        <v>8</v>
      </c>
      <c r="G299" s="8">
        <v>0</v>
      </c>
      <c r="H299" s="8">
        <v>7.1</v>
      </c>
      <c r="I299" s="8">
        <v>1.6</v>
      </c>
      <c r="J299" s="9">
        <v>27</v>
      </c>
    </row>
    <row r="300" spans="1:10" ht="13.15" customHeight="1" x14ac:dyDescent="0.2">
      <c r="A300" s="6" t="s">
        <v>305</v>
      </c>
      <c r="B300" s="7">
        <v>530881</v>
      </c>
      <c r="C300" s="7">
        <v>523743</v>
      </c>
      <c r="D300" s="7">
        <v>505527</v>
      </c>
      <c r="E300" s="7">
        <v>472329</v>
      </c>
      <c r="F300" s="7">
        <v>39</v>
      </c>
      <c r="G300" s="8">
        <v>-1.3</v>
      </c>
      <c r="H300" s="8">
        <v>-3.5</v>
      </c>
      <c r="I300" s="8">
        <v>-6.6</v>
      </c>
      <c r="J300" s="9">
        <v>44</v>
      </c>
    </row>
    <row r="301" spans="1:10" ht="13.15" customHeight="1" x14ac:dyDescent="0.2">
      <c r="A301" s="6" t="s">
        <v>190</v>
      </c>
      <c r="B301" s="7">
        <v>358089</v>
      </c>
      <c r="C301" s="7">
        <v>365401</v>
      </c>
      <c r="D301" s="7">
        <v>382573</v>
      </c>
      <c r="E301" s="7">
        <v>348018</v>
      </c>
      <c r="F301" s="7">
        <v>44</v>
      </c>
      <c r="G301" s="8">
        <v>2</v>
      </c>
      <c r="H301" s="8">
        <v>4.7</v>
      </c>
      <c r="I301" s="8">
        <v>-9</v>
      </c>
      <c r="J301" s="9">
        <v>47</v>
      </c>
    </row>
    <row r="302" spans="1:10" ht="13.15" customHeight="1" x14ac:dyDescent="0.2">
      <c r="A302" s="6" t="s">
        <v>192</v>
      </c>
      <c r="B302" s="7">
        <v>982461</v>
      </c>
      <c r="C302" s="7">
        <v>911750</v>
      </c>
      <c r="D302" s="7">
        <v>1037893</v>
      </c>
      <c r="E302" s="7">
        <v>989351</v>
      </c>
      <c r="F302" s="7">
        <v>27</v>
      </c>
      <c r="G302" s="8">
        <v>-7.2</v>
      </c>
      <c r="H302" s="8">
        <v>13.8</v>
      </c>
      <c r="I302" s="8">
        <v>-4.7</v>
      </c>
      <c r="J302" s="9">
        <v>42</v>
      </c>
    </row>
    <row r="303" spans="1:10" ht="13.15" customHeight="1" x14ac:dyDescent="0.2">
      <c r="A303" s="6" t="s">
        <v>306</v>
      </c>
      <c r="B303" s="7">
        <v>6825311</v>
      </c>
      <c r="C303" s="7">
        <v>6634541</v>
      </c>
      <c r="D303" s="7">
        <v>6885621</v>
      </c>
      <c r="E303" s="7">
        <v>6892730</v>
      </c>
      <c r="F303" s="7">
        <v>11</v>
      </c>
      <c r="G303" s="8">
        <v>-2.8</v>
      </c>
      <c r="H303" s="8">
        <v>3.8</v>
      </c>
      <c r="I303" s="8">
        <v>0.1</v>
      </c>
      <c r="J303" s="9">
        <v>33</v>
      </c>
    </row>
    <row r="304" spans="1:10" ht="13.15" customHeight="1" x14ac:dyDescent="0.2">
      <c r="A304" s="6" t="s">
        <v>307</v>
      </c>
      <c r="B304" s="7">
        <v>59598</v>
      </c>
      <c r="C304" s="7">
        <v>51285</v>
      </c>
      <c r="D304" s="7">
        <v>59180</v>
      </c>
      <c r="E304" s="7">
        <v>62174</v>
      </c>
      <c r="F304" s="7">
        <v>61</v>
      </c>
      <c r="G304" s="8">
        <v>-13.9</v>
      </c>
      <c r="H304" s="8">
        <v>15.4</v>
      </c>
      <c r="I304" s="8">
        <v>5.0999999999999996</v>
      </c>
      <c r="J304" s="9">
        <v>14</v>
      </c>
    </row>
    <row r="305" spans="1:10" ht="13.15" customHeight="1" x14ac:dyDescent="0.2">
      <c r="A305" s="6" t="s">
        <v>308</v>
      </c>
      <c r="B305" s="7">
        <v>1004112</v>
      </c>
      <c r="C305" s="7">
        <v>1005486</v>
      </c>
      <c r="D305" s="7">
        <v>1053681</v>
      </c>
      <c r="E305" s="7">
        <v>1082175</v>
      </c>
      <c r="F305" s="7">
        <v>24</v>
      </c>
      <c r="G305" s="8">
        <v>0.1</v>
      </c>
      <c r="H305" s="8">
        <v>4.8</v>
      </c>
      <c r="I305" s="8">
        <v>2.7</v>
      </c>
      <c r="J305" s="9">
        <v>20</v>
      </c>
    </row>
    <row r="306" spans="1:10" ht="13.15" customHeight="1" x14ac:dyDescent="0.2">
      <c r="A306" s="6" t="s">
        <v>309</v>
      </c>
      <c r="B306" s="7">
        <v>1425441</v>
      </c>
      <c r="C306" s="7">
        <v>1229433</v>
      </c>
      <c r="D306" s="7">
        <v>1323197</v>
      </c>
      <c r="E306" s="7">
        <v>1241890</v>
      </c>
      <c r="F306" s="7">
        <v>22</v>
      </c>
      <c r="G306" s="8">
        <v>-13.8</v>
      </c>
      <c r="H306" s="8">
        <v>7.6</v>
      </c>
      <c r="I306" s="8">
        <v>-6.1</v>
      </c>
      <c r="J306" s="9">
        <v>43</v>
      </c>
    </row>
    <row r="307" spans="1:10" ht="13.15" customHeight="1" x14ac:dyDescent="0.2">
      <c r="A307" s="6" t="s">
        <v>310</v>
      </c>
      <c r="B307" s="7">
        <v>1604966</v>
      </c>
      <c r="C307" s="7">
        <v>1574154</v>
      </c>
      <c r="D307" s="7">
        <v>1625362</v>
      </c>
      <c r="E307" s="7">
        <v>1646722</v>
      </c>
      <c r="F307" s="7">
        <v>19</v>
      </c>
      <c r="G307" s="8">
        <v>-1.9</v>
      </c>
      <c r="H307" s="8">
        <v>3.3</v>
      </c>
      <c r="I307" s="8">
        <v>1.3</v>
      </c>
      <c r="J307" s="9">
        <v>28</v>
      </c>
    </row>
    <row r="308" spans="1:10" ht="13.15" customHeight="1" x14ac:dyDescent="0.2">
      <c r="A308" s="6" t="s">
        <v>132</v>
      </c>
      <c r="B308" s="7">
        <v>1541163</v>
      </c>
      <c r="C308" s="7">
        <v>1468908</v>
      </c>
      <c r="D308" s="7">
        <v>1516862</v>
      </c>
      <c r="E308" s="7">
        <v>1354877</v>
      </c>
      <c r="F308" s="7">
        <v>21</v>
      </c>
      <c r="G308" s="8">
        <v>-4.7</v>
      </c>
      <c r="H308" s="8">
        <v>3.3</v>
      </c>
      <c r="I308" s="8">
        <v>-10.7</v>
      </c>
      <c r="J308" s="9">
        <v>49</v>
      </c>
    </row>
    <row r="309" spans="1:10" ht="13.15" customHeight="1" x14ac:dyDescent="0.2">
      <c r="A309" s="6" t="s">
        <v>311</v>
      </c>
      <c r="B309" s="7">
        <v>579074</v>
      </c>
      <c r="C309" s="7">
        <v>565897</v>
      </c>
      <c r="D309" s="7">
        <v>582018</v>
      </c>
      <c r="E309" s="7">
        <v>529354</v>
      </c>
      <c r="F309" s="7">
        <v>36</v>
      </c>
      <c r="G309" s="8">
        <v>-2.2999999999999998</v>
      </c>
      <c r="H309" s="8">
        <v>2.8</v>
      </c>
      <c r="I309" s="8">
        <v>-9</v>
      </c>
      <c r="J309" s="9">
        <v>48</v>
      </c>
    </row>
    <row r="310" spans="1:10" ht="13.15" customHeight="1" x14ac:dyDescent="0.2">
      <c r="A310" s="6" t="s">
        <v>312</v>
      </c>
      <c r="B310" s="7">
        <v>207696</v>
      </c>
      <c r="C310" s="7">
        <v>213027</v>
      </c>
      <c r="D310" s="7">
        <v>265904</v>
      </c>
      <c r="E310" s="7">
        <v>242025</v>
      </c>
      <c r="F310" s="7">
        <v>47</v>
      </c>
      <c r="G310" s="8">
        <v>2.6</v>
      </c>
      <c r="H310" s="8">
        <v>24.8</v>
      </c>
      <c r="I310" s="8">
        <v>-9</v>
      </c>
      <c r="J310" s="9">
        <v>46</v>
      </c>
    </row>
    <row r="311" spans="1:10" ht="13.15" customHeight="1" x14ac:dyDescent="0.2">
      <c r="A311" s="6" t="s">
        <v>313</v>
      </c>
      <c r="B311" s="7">
        <v>422958</v>
      </c>
      <c r="C311" s="7">
        <v>413268</v>
      </c>
      <c r="D311" s="7">
        <v>453440</v>
      </c>
      <c r="E311" s="7">
        <v>477523</v>
      </c>
      <c r="F311" s="7">
        <v>38</v>
      </c>
      <c r="G311" s="8">
        <v>-2.2999999999999998</v>
      </c>
      <c r="H311" s="8">
        <v>9.6999999999999993</v>
      </c>
      <c r="I311" s="8">
        <v>5.3</v>
      </c>
      <c r="J311" s="9">
        <v>12</v>
      </c>
    </row>
    <row r="312" spans="1:10" ht="13.15" customHeight="1" x14ac:dyDescent="0.2">
      <c r="A312" s="6" t="s">
        <v>197</v>
      </c>
      <c r="B312" s="7">
        <v>189693</v>
      </c>
      <c r="C312" s="7">
        <v>179572</v>
      </c>
      <c r="D312" s="7">
        <v>197724</v>
      </c>
      <c r="E312" s="7">
        <v>166179</v>
      </c>
      <c r="F312" s="7">
        <v>49</v>
      </c>
      <c r="G312" s="8">
        <v>-5.3</v>
      </c>
      <c r="H312" s="8">
        <v>10.1</v>
      </c>
      <c r="I312" s="8">
        <v>-16</v>
      </c>
      <c r="J312" s="9">
        <v>52</v>
      </c>
    </row>
    <row r="313" spans="1:10" ht="13.15" customHeight="1" x14ac:dyDescent="0.2">
      <c r="A313" s="6" t="s">
        <v>314</v>
      </c>
      <c r="B313" s="7">
        <v>2412710</v>
      </c>
      <c r="C313" s="7">
        <v>2182437</v>
      </c>
      <c r="D313" s="7">
        <v>2479414</v>
      </c>
      <c r="E313" s="7">
        <v>2667189</v>
      </c>
      <c r="F313" s="7">
        <v>17</v>
      </c>
      <c r="G313" s="8">
        <v>-9.5</v>
      </c>
      <c r="H313" s="8">
        <v>13.6</v>
      </c>
      <c r="I313" s="8">
        <v>7.6</v>
      </c>
      <c r="J313" s="9">
        <v>4</v>
      </c>
    </row>
    <row r="314" spans="1:10" ht="13.15" customHeight="1" x14ac:dyDescent="0.2">
      <c r="A314" s="6" t="s">
        <v>315</v>
      </c>
      <c r="B314" s="7">
        <v>495901</v>
      </c>
      <c r="C314" s="7">
        <v>443432</v>
      </c>
      <c r="D314" s="7">
        <v>506399</v>
      </c>
      <c r="E314" s="7">
        <v>397143</v>
      </c>
      <c r="F314" s="7">
        <v>41</v>
      </c>
      <c r="G314" s="8">
        <v>-10.6</v>
      </c>
      <c r="H314" s="8">
        <v>14.2</v>
      </c>
      <c r="I314" s="8">
        <v>-21.6</v>
      </c>
      <c r="J314" s="9">
        <v>59</v>
      </c>
    </row>
    <row r="315" spans="1:10" ht="13.15" customHeight="1" x14ac:dyDescent="0.2">
      <c r="A315" s="6" t="s">
        <v>316</v>
      </c>
      <c r="B315" s="7">
        <v>6417332</v>
      </c>
      <c r="C315" s="7">
        <v>6179360</v>
      </c>
      <c r="D315" s="7">
        <v>6616075</v>
      </c>
      <c r="E315" s="7">
        <v>6510540</v>
      </c>
      <c r="F315" s="7">
        <v>12</v>
      </c>
      <c r="G315" s="8">
        <v>-3.7</v>
      </c>
      <c r="H315" s="8">
        <v>7.1</v>
      </c>
      <c r="I315" s="8">
        <v>-1.6</v>
      </c>
      <c r="J315" s="9">
        <v>36</v>
      </c>
    </row>
    <row r="316" spans="1:10" ht="13.15" customHeight="1" x14ac:dyDescent="0.2">
      <c r="A316" s="6" t="s">
        <v>317</v>
      </c>
      <c r="B316" s="7">
        <v>582577</v>
      </c>
      <c r="C316" s="7">
        <v>557718</v>
      </c>
      <c r="D316" s="7">
        <v>567205</v>
      </c>
      <c r="E316" s="7">
        <v>550209</v>
      </c>
      <c r="F316" s="7">
        <v>34</v>
      </c>
      <c r="G316" s="8">
        <v>-4.3</v>
      </c>
      <c r="H316" s="8">
        <v>1.7</v>
      </c>
      <c r="I316" s="8">
        <v>-3</v>
      </c>
      <c r="J316" s="9">
        <v>39</v>
      </c>
    </row>
    <row r="317" spans="1:10" ht="13.15" customHeight="1" x14ac:dyDescent="0.2">
      <c r="A317" s="6" t="s">
        <v>318</v>
      </c>
      <c r="B317" s="7">
        <v>470645</v>
      </c>
      <c r="C317" s="7">
        <v>465819</v>
      </c>
      <c r="D317" s="7">
        <v>437544</v>
      </c>
      <c r="E317" s="7">
        <v>369167</v>
      </c>
      <c r="F317" s="7">
        <v>42</v>
      </c>
      <c r="G317" s="8">
        <v>-1</v>
      </c>
      <c r="H317" s="8">
        <v>-6.1</v>
      </c>
      <c r="I317" s="8">
        <v>-15.6</v>
      </c>
      <c r="J317" s="9">
        <v>50</v>
      </c>
    </row>
    <row r="318" spans="1:10" ht="13.15" customHeight="1" x14ac:dyDescent="0.2">
      <c r="A318" s="6" t="s">
        <v>319</v>
      </c>
      <c r="B318" s="7">
        <v>2030834</v>
      </c>
      <c r="C318" s="7">
        <v>1861306</v>
      </c>
      <c r="D318" s="7">
        <v>2115227</v>
      </c>
      <c r="E318" s="7">
        <v>2241414</v>
      </c>
      <c r="F318" s="7">
        <v>18</v>
      </c>
      <c r="G318" s="8">
        <v>-8.3000000000000007</v>
      </c>
      <c r="H318" s="8">
        <v>13.6</v>
      </c>
      <c r="I318" s="8">
        <v>6</v>
      </c>
      <c r="J318" s="9">
        <v>8</v>
      </c>
    </row>
    <row r="319" spans="1:10" ht="13.15" customHeight="1" x14ac:dyDescent="0.2">
      <c r="A319" s="6" t="s">
        <v>320</v>
      </c>
      <c r="B319" s="7">
        <v>216669</v>
      </c>
      <c r="C319" s="7">
        <v>189414</v>
      </c>
      <c r="D319" s="7">
        <v>195640</v>
      </c>
      <c r="E319" s="7">
        <v>159703</v>
      </c>
      <c r="F319" s="7">
        <v>51</v>
      </c>
      <c r="G319" s="8">
        <v>-12.6</v>
      </c>
      <c r="H319" s="8">
        <v>3.3</v>
      </c>
      <c r="I319" s="8">
        <v>-18.399999999999999</v>
      </c>
      <c r="J319" s="9">
        <v>55</v>
      </c>
    </row>
    <row r="320" spans="1:10" ht="13.15" customHeight="1" x14ac:dyDescent="0.2">
      <c r="A320" s="6" t="s">
        <v>321</v>
      </c>
      <c r="B320" s="7">
        <v>36106</v>
      </c>
      <c r="C320" s="7">
        <v>33144</v>
      </c>
      <c r="D320" s="7">
        <v>38088</v>
      </c>
      <c r="E320" s="7">
        <v>39700</v>
      </c>
      <c r="F320" s="7">
        <v>63</v>
      </c>
      <c r="G320" s="8">
        <v>-8.1999999999999993</v>
      </c>
      <c r="H320" s="8">
        <v>14.9</v>
      </c>
      <c r="I320" s="8">
        <v>4.2</v>
      </c>
      <c r="J320" s="9">
        <v>15</v>
      </c>
    </row>
    <row r="321" spans="1:10" ht="13.15" customHeight="1" x14ac:dyDescent="0.2">
      <c r="A321" s="6" t="s">
        <v>322</v>
      </c>
      <c r="B321" s="7">
        <v>652216</v>
      </c>
      <c r="C321" s="7">
        <v>616683</v>
      </c>
      <c r="D321" s="7">
        <v>755060</v>
      </c>
      <c r="E321" s="7">
        <v>785429</v>
      </c>
      <c r="F321" s="7">
        <v>31</v>
      </c>
      <c r="G321" s="8">
        <v>-5.4</v>
      </c>
      <c r="H321" s="8">
        <v>22.4</v>
      </c>
      <c r="I321" s="8">
        <v>4</v>
      </c>
      <c r="J321" s="9">
        <v>16</v>
      </c>
    </row>
    <row r="322" spans="1:10" ht="13.15" customHeight="1" x14ac:dyDescent="0.2">
      <c r="A322" s="6" t="s">
        <v>323</v>
      </c>
      <c r="B322" s="7">
        <v>75647</v>
      </c>
      <c r="C322" s="7">
        <v>66436</v>
      </c>
      <c r="D322" s="7">
        <v>80213</v>
      </c>
      <c r="E322" s="7">
        <v>63212</v>
      </c>
      <c r="F322" s="7">
        <v>60</v>
      </c>
      <c r="G322" s="8">
        <v>-12.2</v>
      </c>
      <c r="H322" s="8">
        <v>20.7</v>
      </c>
      <c r="I322" s="8">
        <v>-21.2</v>
      </c>
      <c r="J322" s="9">
        <v>58</v>
      </c>
    </row>
    <row r="323" spans="1:10" ht="13.15" customHeight="1" x14ac:dyDescent="0.2">
      <c r="A323" s="6" t="s">
        <v>324</v>
      </c>
      <c r="B323" s="7">
        <v>2759136</v>
      </c>
      <c r="C323" s="7">
        <v>2546647</v>
      </c>
      <c r="D323" s="7">
        <v>2861880</v>
      </c>
      <c r="E323" s="7">
        <v>2974044</v>
      </c>
      <c r="F323" s="7">
        <v>16</v>
      </c>
      <c r="G323" s="8">
        <v>-7.7</v>
      </c>
      <c r="H323" s="8">
        <v>12.4</v>
      </c>
      <c r="I323" s="8">
        <v>3.9</v>
      </c>
      <c r="J323" s="9">
        <v>17</v>
      </c>
    </row>
    <row r="324" spans="1:10" ht="13.15" customHeight="1" x14ac:dyDescent="0.2">
      <c r="A324" s="6" t="s">
        <v>325</v>
      </c>
      <c r="B324" s="7">
        <v>957666</v>
      </c>
      <c r="C324" s="7">
        <v>993924</v>
      </c>
      <c r="D324" s="7">
        <v>1024376</v>
      </c>
      <c r="E324" s="7">
        <v>1048247</v>
      </c>
      <c r="F324" s="7">
        <v>25</v>
      </c>
      <c r="G324" s="8">
        <v>3.8</v>
      </c>
      <c r="H324" s="8">
        <v>3.1</v>
      </c>
      <c r="I324" s="8">
        <v>2.2999999999999998</v>
      </c>
      <c r="J324" s="9">
        <v>22</v>
      </c>
    </row>
    <row r="325" spans="1:10" ht="13.15" customHeight="1" x14ac:dyDescent="0.2">
      <c r="A325" s="6" t="s">
        <v>48</v>
      </c>
      <c r="B325" s="7">
        <v>150548</v>
      </c>
      <c r="C325" s="7">
        <v>129039</v>
      </c>
      <c r="D325" s="7">
        <v>168627</v>
      </c>
      <c r="E325" s="7">
        <v>121710</v>
      </c>
      <c r="F325" s="7">
        <v>53</v>
      </c>
      <c r="G325" s="8">
        <v>-14.3</v>
      </c>
      <c r="H325" s="8">
        <v>30.7</v>
      </c>
      <c r="I325" s="8">
        <v>-27.8</v>
      </c>
      <c r="J325" s="9">
        <v>61</v>
      </c>
    </row>
    <row r="326" spans="1:10" ht="13.15" customHeight="1" x14ac:dyDescent="0.2">
      <c r="A326" s="6" t="s">
        <v>326</v>
      </c>
      <c r="B326" s="7">
        <v>21722559</v>
      </c>
      <c r="C326" s="7">
        <v>19737477</v>
      </c>
      <c r="D326" s="7">
        <v>20178684</v>
      </c>
      <c r="E326" s="7">
        <v>18410721</v>
      </c>
      <c r="F326" s="7">
        <v>9</v>
      </c>
      <c r="G326" s="8">
        <v>-9.1</v>
      </c>
      <c r="H326" s="8">
        <v>2.2000000000000002</v>
      </c>
      <c r="I326" s="8">
        <v>-8.8000000000000007</v>
      </c>
      <c r="J326" s="9">
        <v>45</v>
      </c>
    </row>
    <row r="327" spans="1:10" ht="13.15" customHeight="1" x14ac:dyDescent="0.2">
      <c r="A327" s="6" t="s">
        <v>161</v>
      </c>
      <c r="B327" s="7">
        <v>464330</v>
      </c>
      <c r="C327" s="7">
        <v>399874</v>
      </c>
      <c r="D327" s="7">
        <v>435858</v>
      </c>
      <c r="E327" s="7">
        <v>366139</v>
      </c>
      <c r="F327" s="7">
        <v>43</v>
      </c>
      <c r="G327" s="8">
        <v>-13.9</v>
      </c>
      <c r="H327" s="8">
        <v>9</v>
      </c>
      <c r="I327" s="8">
        <v>-16</v>
      </c>
      <c r="J327" s="9">
        <v>53</v>
      </c>
    </row>
    <row r="328" spans="1:10" s="1" customFormat="1" ht="13.15" customHeight="1" x14ac:dyDescent="0.2">
      <c r="A328" s="6" t="s">
        <v>0</v>
      </c>
      <c r="B328" s="11" t="s">
        <v>0</v>
      </c>
      <c r="C328" s="11" t="s">
        <v>0</v>
      </c>
      <c r="D328" s="11" t="s">
        <v>0</v>
      </c>
      <c r="E328" s="11" t="s">
        <v>0</v>
      </c>
      <c r="F328" s="11" t="s">
        <v>0</v>
      </c>
      <c r="G328" s="11" t="s">
        <v>0</v>
      </c>
      <c r="H328" s="11" t="s">
        <v>0</v>
      </c>
      <c r="I328" s="11" t="s">
        <v>0</v>
      </c>
      <c r="J328" s="12" t="s">
        <v>0</v>
      </c>
    </row>
    <row r="329" spans="1:10" ht="13.15" customHeight="1" x14ac:dyDescent="0.2">
      <c r="A329" s="10" t="s">
        <v>7</v>
      </c>
      <c r="B329" s="3">
        <v>274219351</v>
      </c>
      <c r="C329" s="3">
        <v>258625032</v>
      </c>
      <c r="D329" s="3">
        <v>268846677</v>
      </c>
      <c r="E329" s="3">
        <v>276668755</v>
      </c>
      <c r="F329" s="4" t="s">
        <v>1865</v>
      </c>
      <c r="G329" s="5">
        <v>-5.7</v>
      </c>
      <c r="H329" s="5">
        <v>4</v>
      </c>
      <c r="I329" s="5">
        <v>2.9</v>
      </c>
      <c r="J329" s="4" t="s">
        <v>1865</v>
      </c>
    </row>
    <row r="330" spans="1:10" ht="13.15" customHeight="1" x14ac:dyDescent="0.2">
      <c r="A330" s="6" t="s">
        <v>327</v>
      </c>
      <c r="B330" s="7">
        <v>88934335</v>
      </c>
      <c r="C330" s="7">
        <v>83855524</v>
      </c>
      <c r="D330" s="7">
        <v>87235525</v>
      </c>
      <c r="E330" s="7">
        <v>90361060</v>
      </c>
      <c r="F330" s="7">
        <v>1</v>
      </c>
      <c r="G330" s="8">
        <v>-5.7</v>
      </c>
      <c r="H330" s="8">
        <v>4</v>
      </c>
      <c r="I330" s="8">
        <v>3.6</v>
      </c>
      <c r="J330" s="9">
        <v>2</v>
      </c>
    </row>
    <row r="331" spans="1:10" ht="13.15" customHeight="1" x14ac:dyDescent="0.2">
      <c r="A331" s="6" t="s">
        <v>328</v>
      </c>
      <c r="B331" s="7">
        <v>86102668</v>
      </c>
      <c r="C331" s="7">
        <v>79709107</v>
      </c>
      <c r="D331" s="7">
        <v>83341632</v>
      </c>
      <c r="E331" s="7">
        <v>85951890</v>
      </c>
      <c r="F331" s="7">
        <v>2</v>
      </c>
      <c r="G331" s="8">
        <v>-7.4</v>
      </c>
      <c r="H331" s="8">
        <v>4.5999999999999996</v>
      </c>
      <c r="I331" s="8">
        <v>3.1</v>
      </c>
      <c r="J331" s="9">
        <v>4</v>
      </c>
    </row>
    <row r="332" spans="1:10" ht="13.15" customHeight="1" x14ac:dyDescent="0.2">
      <c r="A332" s="6" t="s">
        <v>329</v>
      </c>
      <c r="B332" s="7">
        <v>8315237</v>
      </c>
      <c r="C332" s="7">
        <v>8093020</v>
      </c>
      <c r="D332" s="7">
        <v>8736437</v>
      </c>
      <c r="E332" s="7">
        <v>9056222</v>
      </c>
      <c r="F332" s="7">
        <v>6</v>
      </c>
      <c r="G332" s="8">
        <v>-2.7</v>
      </c>
      <c r="H332" s="8">
        <v>8</v>
      </c>
      <c r="I332" s="8">
        <v>3.7</v>
      </c>
      <c r="J332" s="9">
        <v>1</v>
      </c>
    </row>
    <row r="333" spans="1:10" ht="13.15" customHeight="1" x14ac:dyDescent="0.2">
      <c r="A333" s="6" t="s">
        <v>330</v>
      </c>
      <c r="B333" s="7">
        <v>9772486</v>
      </c>
      <c r="C333" s="7">
        <v>9146260</v>
      </c>
      <c r="D333" s="7">
        <v>9351538</v>
      </c>
      <c r="E333" s="7">
        <v>9680844</v>
      </c>
      <c r="F333" s="7">
        <v>5</v>
      </c>
      <c r="G333" s="8">
        <v>-6.4</v>
      </c>
      <c r="H333" s="8">
        <v>2.2000000000000002</v>
      </c>
      <c r="I333" s="8">
        <v>3.5</v>
      </c>
      <c r="J333" s="9">
        <v>3</v>
      </c>
    </row>
    <row r="334" spans="1:10" ht="13.15" customHeight="1" x14ac:dyDescent="0.2">
      <c r="A334" s="6" t="s">
        <v>331</v>
      </c>
      <c r="B334" s="7">
        <v>51494190</v>
      </c>
      <c r="C334" s="7">
        <v>49996059</v>
      </c>
      <c r="D334" s="7">
        <v>52016888</v>
      </c>
      <c r="E334" s="7">
        <v>52659909</v>
      </c>
      <c r="F334" s="7">
        <v>3</v>
      </c>
      <c r="G334" s="8">
        <v>-2.9</v>
      </c>
      <c r="H334" s="8">
        <v>4</v>
      </c>
      <c r="I334" s="8">
        <v>1.2</v>
      </c>
      <c r="J334" s="9">
        <v>8</v>
      </c>
    </row>
    <row r="335" spans="1:10" ht="13.15" customHeight="1" x14ac:dyDescent="0.2">
      <c r="A335" s="6" t="s">
        <v>332</v>
      </c>
      <c r="B335" s="7">
        <v>19209683</v>
      </c>
      <c r="C335" s="7">
        <v>17957743</v>
      </c>
      <c r="D335" s="7">
        <v>18262159</v>
      </c>
      <c r="E335" s="7">
        <v>18792350</v>
      </c>
      <c r="F335" s="7">
        <v>4</v>
      </c>
      <c r="G335" s="8">
        <v>-6.5</v>
      </c>
      <c r="H335" s="8">
        <v>1.7</v>
      </c>
      <c r="I335" s="8">
        <v>2.9</v>
      </c>
      <c r="J335" s="9">
        <v>5</v>
      </c>
    </row>
    <row r="336" spans="1:10" ht="13.15" customHeight="1" x14ac:dyDescent="0.2">
      <c r="A336" s="6" t="s">
        <v>333</v>
      </c>
      <c r="B336" s="7">
        <v>5492343</v>
      </c>
      <c r="C336" s="7">
        <v>5107898</v>
      </c>
      <c r="D336" s="7">
        <v>5212167</v>
      </c>
      <c r="E336" s="7">
        <v>5351325</v>
      </c>
      <c r="F336" s="7">
        <v>7</v>
      </c>
      <c r="G336" s="8">
        <v>-7</v>
      </c>
      <c r="H336" s="8">
        <v>2</v>
      </c>
      <c r="I336" s="8">
        <v>2.7</v>
      </c>
      <c r="J336" s="9">
        <v>7</v>
      </c>
    </row>
    <row r="337" spans="1:10" ht="13.15" customHeight="1" x14ac:dyDescent="0.2">
      <c r="A337" s="6" t="s">
        <v>334</v>
      </c>
      <c r="B337" s="7">
        <v>4906700</v>
      </c>
      <c r="C337" s="7">
        <v>4758386</v>
      </c>
      <c r="D337" s="7">
        <v>4697941</v>
      </c>
      <c r="E337" s="7">
        <v>4827252</v>
      </c>
      <c r="F337" s="7">
        <v>8</v>
      </c>
      <c r="G337" s="8">
        <v>-3</v>
      </c>
      <c r="H337" s="8">
        <v>-1.3</v>
      </c>
      <c r="I337" s="8">
        <v>2.8</v>
      </c>
      <c r="J337" s="9">
        <v>6</v>
      </c>
    </row>
    <row r="338" spans="1:10" s="1" customFormat="1" ht="13.15" customHeight="1" x14ac:dyDescent="0.2">
      <c r="A338" s="6" t="s">
        <v>0</v>
      </c>
      <c r="B338" s="11" t="s">
        <v>0</v>
      </c>
      <c r="C338" s="11" t="s">
        <v>0</v>
      </c>
      <c r="D338" s="11" t="s">
        <v>0</v>
      </c>
      <c r="E338" s="11" t="s">
        <v>0</v>
      </c>
      <c r="F338" s="11" t="s">
        <v>0</v>
      </c>
      <c r="G338" s="11" t="s">
        <v>0</v>
      </c>
      <c r="H338" s="11" t="s">
        <v>0</v>
      </c>
      <c r="I338" s="11" t="s">
        <v>0</v>
      </c>
      <c r="J338" s="12" t="s">
        <v>0</v>
      </c>
    </row>
    <row r="339" spans="1:10" ht="13.15" customHeight="1" x14ac:dyDescent="0.2">
      <c r="A339" s="10" t="s">
        <v>8</v>
      </c>
      <c r="B339" s="3">
        <v>74597399</v>
      </c>
      <c r="C339" s="3">
        <v>72550314</v>
      </c>
      <c r="D339" s="3">
        <v>74436666</v>
      </c>
      <c r="E339" s="3">
        <v>75172590</v>
      </c>
      <c r="F339" s="4" t="s">
        <v>1865</v>
      </c>
      <c r="G339" s="5">
        <v>-2.7</v>
      </c>
      <c r="H339" s="5">
        <v>2.6</v>
      </c>
      <c r="I339" s="5">
        <v>1</v>
      </c>
      <c r="J339" s="4" t="s">
        <v>1865</v>
      </c>
    </row>
    <row r="340" spans="1:10" ht="13.15" customHeight="1" x14ac:dyDescent="0.2">
      <c r="A340" s="6" t="s">
        <v>335</v>
      </c>
      <c r="B340" s="7">
        <v>8384005</v>
      </c>
      <c r="C340" s="7">
        <v>8000617</v>
      </c>
      <c r="D340" s="7">
        <v>8254518</v>
      </c>
      <c r="E340" s="7">
        <v>8312232</v>
      </c>
      <c r="F340" s="7">
        <v>3</v>
      </c>
      <c r="G340" s="8">
        <v>-4.5999999999999996</v>
      </c>
      <c r="H340" s="8">
        <v>3.2</v>
      </c>
      <c r="I340" s="8">
        <v>0.7</v>
      </c>
      <c r="J340" s="9">
        <v>3</v>
      </c>
    </row>
    <row r="341" spans="1:10" ht="13.15" customHeight="1" x14ac:dyDescent="0.2">
      <c r="A341" s="6" t="s">
        <v>336</v>
      </c>
      <c r="B341" s="7">
        <v>52410571</v>
      </c>
      <c r="C341" s="7">
        <v>51226928</v>
      </c>
      <c r="D341" s="7">
        <v>52034009</v>
      </c>
      <c r="E341" s="7">
        <v>52459336</v>
      </c>
      <c r="F341" s="7">
        <v>1</v>
      </c>
      <c r="G341" s="8">
        <v>-2.2999999999999998</v>
      </c>
      <c r="H341" s="8">
        <v>1.6</v>
      </c>
      <c r="I341" s="8">
        <v>0.8</v>
      </c>
      <c r="J341" s="9">
        <v>2</v>
      </c>
    </row>
    <row r="342" spans="1:10" ht="13.15" customHeight="1" x14ac:dyDescent="0.2">
      <c r="A342" s="6" t="s">
        <v>337</v>
      </c>
      <c r="B342" s="7">
        <v>13811749</v>
      </c>
      <c r="C342" s="7">
        <v>13330228</v>
      </c>
      <c r="D342" s="7">
        <v>14154897</v>
      </c>
      <c r="E342" s="7">
        <v>14407861</v>
      </c>
      <c r="F342" s="7">
        <v>2</v>
      </c>
      <c r="G342" s="8">
        <v>-3.5</v>
      </c>
      <c r="H342" s="8">
        <v>6.2</v>
      </c>
      <c r="I342" s="8">
        <v>1.8</v>
      </c>
      <c r="J342" s="9">
        <v>1</v>
      </c>
    </row>
    <row r="343" spans="1:10" s="1" customFormat="1" ht="13.15" customHeight="1" x14ac:dyDescent="0.2">
      <c r="A343" s="6" t="s">
        <v>0</v>
      </c>
      <c r="B343" s="11" t="s">
        <v>0</v>
      </c>
      <c r="C343" s="11" t="s">
        <v>0</v>
      </c>
      <c r="D343" s="11" t="s">
        <v>0</v>
      </c>
      <c r="E343" s="11" t="s">
        <v>0</v>
      </c>
      <c r="F343" s="11" t="s">
        <v>0</v>
      </c>
      <c r="G343" s="11" t="s">
        <v>0</v>
      </c>
      <c r="H343" s="11" t="s">
        <v>0</v>
      </c>
      <c r="I343" s="11" t="s">
        <v>0</v>
      </c>
      <c r="J343" s="12" t="s">
        <v>0</v>
      </c>
    </row>
    <row r="344" spans="1:10" ht="13.15" customHeight="1" x14ac:dyDescent="0.2">
      <c r="A344" s="10" t="s">
        <v>9</v>
      </c>
      <c r="B344" s="3">
        <v>138867379</v>
      </c>
      <c r="C344" s="3">
        <v>137762271</v>
      </c>
      <c r="D344" s="3">
        <v>142676290</v>
      </c>
      <c r="E344" s="3">
        <v>144029597</v>
      </c>
      <c r="F344" s="4" t="s">
        <v>1865</v>
      </c>
      <c r="G344" s="5">
        <v>-0.8</v>
      </c>
      <c r="H344" s="5">
        <v>3.6</v>
      </c>
      <c r="I344" s="5">
        <v>0.9</v>
      </c>
      <c r="J344" s="4" t="s">
        <v>1865</v>
      </c>
    </row>
    <row r="345" spans="1:10" s="1" customFormat="1" ht="13.15" customHeight="1" x14ac:dyDescent="0.2">
      <c r="A345" s="6" t="s">
        <v>0</v>
      </c>
      <c r="B345" s="11" t="s">
        <v>0</v>
      </c>
      <c r="C345" s="11" t="s">
        <v>0</v>
      </c>
      <c r="D345" s="11" t="s">
        <v>0</v>
      </c>
      <c r="E345" s="11" t="s">
        <v>0</v>
      </c>
      <c r="F345" s="11" t="s">
        <v>0</v>
      </c>
      <c r="G345" s="11" t="s">
        <v>0</v>
      </c>
      <c r="H345" s="11" t="s">
        <v>0</v>
      </c>
      <c r="I345" s="11" t="s">
        <v>0</v>
      </c>
      <c r="J345" s="12" t="s">
        <v>0</v>
      </c>
    </row>
    <row r="346" spans="1:10" ht="13.15" customHeight="1" x14ac:dyDescent="0.2">
      <c r="A346" s="10" t="s">
        <v>10</v>
      </c>
      <c r="B346" s="3">
        <v>1079271045</v>
      </c>
      <c r="C346" s="3">
        <v>1068377540</v>
      </c>
      <c r="D346" s="3">
        <v>1164778182</v>
      </c>
      <c r="E346" s="3">
        <v>1218430197</v>
      </c>
      <c r="F346" s="4" t="s">
        <v>1865</v>
      </c>
      <c r="G346" s="5">
        <v>-1</v>
      </c>
      <c r="H346" s="5">
        <v>9</v>
      </c>
      <c r="I346" s="5">
        <v>4.5999999999999996</v>
      </c>
      <c r="J346" s="4" t="s">
        <v>1865</v>
      </c>
    </row>
    <row r="347" spans="1:10" ht="13.15" customHeight="1" x14ac:dyDescent="0.2">
      <c r="A347" s="6" t="s">
        <v>338</v>
      </c>
      <c r="B347" s="7">
        <v>14070148</v>
      </c>
      <c r="C347" s="7">
        <v>13996423</v>
      </c>
      <c r="D347" s="7">
        <v>14937482</v>
      </c>
      <c r="E347" s="7">
        <v>15415264</v>
      </c>
      <c r="F347" s="7">
        <v>19</v>
      </c>
      <c r="G347" s="8">
        <v>-0.5</v>
      </c>
      <c r="H347" s="8">
        <v>6.7</v>
      </c>
      <c r="I347" s="8">
        <v>3.2</v>
      </c>
      <c r="J347" s="9">
        <v>42</v>
      </c>
    </row>
    <row r="348" spans="1:10" ht="13.15" customHeight="1" x14ac:dyDescent="0.2">
      <c r="A348" s="6" t="s">
        <v>339</v>
      </c>
      <c r="B348" s="7">
        <v>651384</v>
      </c>
      <c r="C348" s="7">
        <v>704618</v>
      </c>
      <c r="D348" s="7">
        <v>735779</v>
      </c>
      <c r="E348" s="7">
        <v>746597</v>
      </c>
      <c r="F348" s="7">
        <v>51</v>
      </c>
      <c r="G348" s="8">
        <v>8.1999999999999993</v>
      </c>
      <c r="H348" s="8">
        <v>4.4000000000000004</v>
      </c>
      <c r="I348" s="8">
        <v>1.5</v>
      </c>
      <c r="J348" s="9">
        <v>53</v>
      </c>
    </row>
    <row r="349" spans="1:10" ht="13.15" customHeight="1" x14ac:dyDescent="0.2">
      <c r="A349" s="6" t="s">
        <v>340</v>
      </c>
      <c r="B349" s="7">
        <v>8658254</v>
      </c>
      <c r="C349" s="7">
        <v>8771093</v>
      </c>
      <c r="D349" s="7">
        <v>9501883</v>
      </c>
      <c r="E349" s="7">
        <v>9794242</v>
      </c>
      <c r="F349" s="7">
        <v>26</v>
      </c>
      <c r="G349" s="8">
        <v>1.3</v>
      </c>
      <c r="H349" s="8">
        <v>8.3000000000000007</v>
      </c>
      <c r="I349" s="8">
        <v>3.1</v>
      </c>
      <c r="J349" s="9">
        <v>44</v>
      </c>
    </row>
    <row r="350" spans="1:10" ht="13.15" customHeight="1" x14ac:dyDescent="0.2">
      <c r="A350" s="6" t="s">
        <v>341</v>
      </c>
      <c r="B350" s="7">
        <v>617665</v>
      </c>
      <c r="C350" s="7">
        <v>651723</v>
      </c>
      <c r="D350" s="7">
        <v>638836</v>
      </c>
      <c r="E350" s="7">
        <v>652739</v>
      </c>
      <c r="F350" s="7">
        <v>53</v>
      </c>
      <c r="G350" s="8">
        <v>5.5</v>
      </c>
      <c r="H350" s="8">
        <v>-2</v>
      </c>
      <c r="I350" s="8">
        <v>2.2000000000000002</v>
      </c>
      <c r="J350" s="9">
        <v>48</v>
      </c>
    </row>
    <row r="351" spans="1:10" ht="13.15" customHeight="1" x14ac:dyDescent="0.2">
      <c r="A351" s="6" t="s">
        <v>342</v>
      </c>
      <c r="B351" s="7">
        <v>26348425</v>
      </c>
      <c r="C351" s="7">
        <v>26587950</v>
      </c>
      <c r="D351" s="7">
        <v>29191295</v>
      </c>
      <c r="E351" s="7">
        <v>30082101</v>
      </c>
      <c r="F351" s="7">
        <v>10</v>
      </c>
      <c r="G351" s="8">
        <v>0.9</v>
      </c>
      <c r="H351" s="8">
        <v>9.8000000000000007</v>
      </c>
      <c r="I351" s="8">
        <v>3.1</v>
      </c>
      <c r="J351" s="9">
        <v>45</v>
      </c>
    </row>
    <row r="352" spans="1:10" ht="13.15" customHeight="1" x14ac:dyDescent="0.2">
      <c r="A352" s="6" t="s">
        <v>343</v>
      </c>
      <c r="B352" s="7">
        <v>111228607</v>
      </c>
      <c r="C352" s="7">
        <v>109429320</v>
      </c>
      <c r="D352" s="7">
        <v>119327415</v>
      </c>
      <c r="E352" s="7">
        <v>124843480</v>
      </c>
      <c r="F352" s="7">
        <v>2</v>
      </c>
      <c r="G352" s="8">
        <v>-1.6</v>
      </c>
      <c r="H352" s="8">
        <v>9</v>
      </c>
      <c r="I352" s="8">
        <v>4.5999999999999996</v>
      </c>
      <c r="J352" s="9">
        <v>28</v>
      </c>
    </row>
    <row r="353" spans="1:10" ht="13.15" customHeight="1" x14ac:dyDescent="0.2">
      <c r="A353" s="6" t="s">
        <v>88</v>
      </c>
      <c r="B353" s="7">
        <v>272338</v>
      </c>
      <c r="C353" s="7">
        <v>280156</v>
      </c>
      <c r="D353" s="7">
        <v>298154</v>
      </c>
      <c r="E353" s="7">
        <v>298501</v>
      </c>
      <c r="F353" s="7">
        <v>63</v>
      </c>
      <c r="G353" s="8">
        <v>2.9</v>
      </c>
      <c r="H353" s="8">
        <v>6.4</v>
      </c>
      <c r="I353" s="8">
        <v>0.1</v>
      </c>
      <c r="J353" s="9">
        <v>57</v>
      </c>
    </row>
    <row r="354" spans="1:10" ht="13.15" customHeight="1" x14ac:dyDescent="0.2">
      <c r="A354" s="6" t="s">
        <v>344</v>
      </c>
      <c r="B354" s="7">
        <v>5658676</v>
      </c>
      <c r="C354" s="7">
        <v>5983852</v>
      </c>
      <c r="D354" s="7">
        <v>6234758</v>
      </c>
      <c r="E354" s="7">
        <v>6475991</v>
      </c>
      <c r="F354" s="7">
        <v>29</v>
      </c>
      <c r="G354" s="8">
        <v>5.7</v>
      </c>
      <c r="H354" s="8">
        <v>4.2</v>
      </c>
      <c r="I354" s="8">
        <v>3.9</v>
      </c>
      <c r="J354" s="9">
        <v>35</v>
      </c>
    </row>
    <row r="355" spans="1:10" ht="13.15" customHeight="1" x14ac:dyDescent="0.2">
      <c r="A355" s="6" t="s">
        <v>345</v>
      </c>
      <c r="B355" s="7">
        <v>4147491</v>
      </c>
      <c r="C355" s="7">
        <v>4208962</v>
      </c>
      <c r="D355" s="7">
        <v>4459685</v>
      </c>
      <c r="E355" s="7">
        <v>4615213</v>
      </c>
      <c r="F355" s="7">
        <v>35</v>
      </c>
      <c r="G355" s="8">
        <v>1.5</v>
      </c>
      <c r="H355" s="8">
        <v>6</v>
      </c>
      <c r="I355" s="8">
        <v>3.5</v>
      </c>
      <c r="J355" s="9">
        <v>37</v>
      </c>
    </row>
    <row r="356" spans="1:10" ht="13.15" customHeight="1" x14ac:dyDescent="0.2">
      <c r="A356" s="6" t="s">
        <v>94</v>
      </c>
      <c r="B356" s="7">
        <v>5504610</v>
      </c>
      <c r="C356" s="7">
        <v>5477250</v>
      </c>
      <c r="D356" s="7">
        <v>5843169</v>
      </c>
      <c r="E356" s="7">
        <v>6039501</v>
      </c>
      <c r="F356" s="7">
        <v>30</v>
      </c>
      <c r="G356" s="8">
        <v>-0.5</v>
      </c>
      <c r="H356" s="8">
        <v>6.7</v>
      </c>
      <c r="I356" s="8">
        <v>3.4</v>
      </c>
      <c r="J356" s="9">
        <v>41</v>
      </c>
    </row>
    <row r="357" spans="1:10" ht="13.15" customHeight="1" x14ac:dyDescent="0.2">
      <c r="A357" s="6" t="s">
        <v>346</v>
      </c>
      <c r="B357" s="7">
        <v>20295361</v>
      </c>
      <c r="C357" s="7">
        <v>20239264</v>
      </c>
      <c r="D357" s="7">
        <v>22806993</v>
      </c>
      <c r="E357" s="7">
        <v>23677213</v>
      </c>
      <c r="F357" s="7">
        <v>13</v>
      </c>
      <c r="G357" s="8">
        <v>-0.3</v>
      </c>
      <c r="H357" s="8">
        <v>12.7</v>
      </c>
      <c r="I357" s="8">
        <v>3.8</v>
      </c>
      <c r="J357" s="9">
        <v>36</v>
      </c>
    </row>
    <row r="358" spans="1:10" ht="13.15" customHeight="1" x14ac:dyDescent="0.2">
      <c r="A358" s="6" t="s">
        <v>171</v>
      </c>
      <c r="B358" s="7">
        <v>2297452</v>
      </c>
      <c r="C358" s="7">
        <v>2342595</v>
      </c>
      <c r="D358" s="7">
        <v>2341993</v>
      </c>
      <c r="E358" s="7">
        <v>2332181</v>
      </c>
      <c r="F358" s="7">
        <v>40</v>
      </c>
      <c r="G358" s="8">
        <v>2</v>
      </c>
      <c r="H358" s="8">
        <v>0</v>
      </c>
      <c r="I358" s="8">
        <v>-0.4</v>
      </c>
      <c r="J358" s="9">
        <v>60</v>
      </c>
    </row>
    <row r="359" spans="1:10" ht="13.15" customHeight="1" x14ac:dyDescent="0.2">
      <c r="A359" s="6" t="s">
        <v>347</v>
      </c>
      <c r="B359" s="7">
        <v>965758</v>
      </c>
      <c r="C359" s="7">
        <v>938427</v>
      </c>
      <c r="D359" s="7">
        <v>940852</v>
      </c>
      <c r="E359" s="7">
        <v>989688</v>
      </c>
      <c r="F359" s="7">
        <v>48</v>
      </c>
      <c r="G359" s="8">
        <v>-2.8</v>
      </c>
      <c r="H359" s="8">
        <v>0.3</v>
      </c>
      <c r="I359" s="8">
        <v>5.2</v>
      </c>
      <c r="J359" s="9">
        <v>21</v>
      </c>
    </row>
    <row r="360" spans="1:10" ht="13.15" customHeight="1" x14ac:dyDescent="0.2">
      <c r="A360" s="6" t="s">
        <v>348</v>
      </c>
      <c r="B360" s="7">
        <v>270140</v>
      </c>
      <c r="C360" s="7">
        <v>294032</v>
      </c>
      <c r="D360" s="7">
        <v>280787</v>
      </c>
      <c r="E360" s="7">
        <v>272996</v>
      </c>
      <c r="F360" s="7">
        <v>64</v>
      </c>
      <c r="G360" s="8">
        <v>8.8000000000000007</v>
      </c>
      <c r="H360" s="8">
        <v>-4.5</v>
      </c>
      <c r="I360" s="8">
        <v>-2.8</v>
      </c>
      <c r="J360" s="9">
        <v>64</v>
      </c>
    </row>
    <row r="361" spans="1:10" ht="13.15" customHeight="1" x14ac:dyDescent="0.2">
      <c r="A361" s="6" t="s">
        <v>349</v>
      </c>
      <c r="B361" s="7">
        <v>67313811</v>
      </c>
      <c r="C361" s="7">
        <v>67932413</v>
      </c>
      <c r="D361" s="7">
        <v>72733497</v>
      </c>
      <c r="E361" s="7">
        <v>76660524</v>
      </c>
      <c r="F361" s="7">
        <v>6</v>
      </c>
      <c r="G361" s="8">
        <v>0.9</v>
      </c>
      <c r="H361" s="8">
        <v>7.1</v>
      </c>
      <c r="I361" s="8">
        <v>5.4</v>
      </c>
      <c r="J361" s="9">
        <v>17</v>
      </c>
    </row>
    <row r="362" spans="1:10" ht="13.15" customHeight="1" x14ac:dyDescent="0.2">
      <c r="A362" s="6" t="s">
        <v>107</v>
      </c>
      <c r="B362" s="7">
        <v>16016044</v>
      </c>
      <c r="C362" s="7">
        <v>15938497</v>
      </c>
      <c r="D362" s="7">
        <v>17083352</v>
      </c>
      <c r="E362" s="7">
        <v>17254591</v>
      </c>
      <c r="F362" s="7">
        <v>16</v>
      </c>
      <c r="G362" s="8">
        <v>-0.5</v>
      </c>
      <c r="H362" s="8">
        <v>7.2</v>
      </c>
      <c r="I362" s="8">
        <v>1</v>
      </c>
      <c r="J362" s="9">
        <v>55</v>
      </c>
    </row>
    <row r="363" spans="1:10" ht="13.15" customHeight="1" x14ac:dyDescent="0.2">
      <c r="A363" s="6" t="s">
        <v>350</v>
      </c>
      <c r="B363" s="7">
        <v>2866294</v>
      </c>
      <c r="C363" s="7">
        <v>2978154</v>
      </c>
      <c r="D363" s="7">
        <v>3212415</v>
      </c>
      <c r="E363" s="7">
        <v>3379603</v>
      </c>
      <c r="F363" s="7">
        <v>38</v>
      </c>
      <c r="G363" s="8">
        <v>3.9</v>
      </c>
      <c r="H363" s="8">
        <v>7.9</v>
      </c>
      <c r="I363" s="8">
        <v>5.2</v>
      </c>
      <c r="J363" s="9">
        <v>20</v>
      </c>
    </row>
    <row r="364" spans="1:10" ht="13.15" customHeight="1" x14ac:dyDescent="0.2">
      <c r="A364" s="6" t="s">
        <v>110</v>
      </c>
      <c r="B364" s="7">
        <v>356694</v>
      </c>
      <c r="C364" s="7">
        <v>355390</v>
      </c>
      <c r="D364" s="7">
        <v>367050</v>
      </c>
      <c r="E364" s="7">
        <v>385534</v>
      </c>
      <c r="F364" s="7">
        <v>59</v>
      </c>
      <c r="G364" s="8">
        <v>-0.4</v>
      </c>
      <c r="H364" s="8">
        <v>3.3</v>
      </c>
      <c r="I364" s="8">
        <v>5</v>
      </c>
      <c r="J364" s="9">
        <v>22</v>
      </c>
    </row>
    <row r="365" spans="1:10" ht="13.15" customHeight="1" x14ac:dyDescent="0.2">
      <c r="A365" s="6" t="s">
        <v>351</v>
      </c>
      <c r="B365" s="7">
        <v>1239370</v>
      </c>
      <c r="C365" s="7">
        <v>1311791</v>
      </c>
      <c r="D365" s="7">
        <v>1231259</v>
      </c>
      <c r="E365" s="7">
        <v>1221089</v>
      </c>
      <c r="F365" s="7">
        <v>46</v>
      </c>
      <c r="G365" s="8">
        <v>5.8</v>
      </c>
      <c r="H365" s="8">
        <v>-6.1</v>
      </c>
      <c r="I365" s="8">
        <v>-0.8</v>
      </c>
      <c r="J365" s="9">
        <v>61</v>
      </c>
    </row>
    <row r="366" spans="1:10" ht="13.15" customHeight="1" x14ac:dyDescent="0.2">
      <c r="A366" s="6" t="s">
        <v>352</v>
      </c>
      <c r="B366" s="7">
        <v>348400</v>
      </c>
      <c r="C366" s="7">
        <v>402834</v>
      </c>
      <c r="D366" s="7">
        <v>378142</v>
      </c>
      <c r="E366" s="7">
        <v>360989</v>
      </c>
      <c r="F366" s="7">
        <v>60</v>
      </c>
      <c r="G366" s="8">
        <v>15.6</v>
      </c>
      <c r="H366" s="8">
        <v>-6.1</v>
      </c>
      <c r="I366" s="8">
        <v>-4.5</v>
      </c>
      <c r="J366" s="9">
        <v>65</v>
      </c>
    </row>
    <row r="367" spans="1:10" ht="13.15" customHeight="1" x14ac:dyDescent="0.2">
      <c r="A367" s="6" t="s">
        <v>353</v>
      </c>
      <c r="B367" s="7">
        <v>318548</v>
      </c>
      <c r="C367" s="7">
        <v>310787</v>
      </c>
      <c r="D367" s="7">
        <v>297174</v>
      </c>
      <c r="E367" s="7">
        <v>315403</v>
      </c>
      <c r="F367" s="7">
        <v>62</v>
      </c>
      <c r="G367" s="8">
        <v>-2.4</v>
      </c>
      <c r="H367" s="8">
        <v>-4.4000000000000004</v>
      </c>
      <c r="I367" s="8">
        <v>6.1</v>
      </c>
      <c r="J367" s="9">
        <v>13</v>
      </c>
    </row>
    <row r="368" spans="1:10" ht="13.15" customHeight="1" x14ac:dyDescent="0.2">
      <c r="A368" s="6" t="s">
        <v>354</v>
      </c>
      <c r="B368" s="7">
        <v>400419</v>
      </c>
      <c r="C368" s="7">
        <v>423598</v>
      </c>
      <c r="D368" s="7">
        <v>453034</v>
      </c>
      <c r="E368" s="7">
        <v>475457</v>
      </c>
      <c r="F368" s="7">
        <v>56</v>
      </c>
      <c r="G368" s="8">
        <v>5.8</v>
      </c>
      <c r="H368" s="8">
        <v>6.9</v>
      </c>
      <c r="I368" s="8">
        <v>4.9000000000000004</v>
      </c>
      <c r="J368" s="9">
        <v>24</v>
      </c>
    </row>
    <row r="369" spans="1:10" ht="13.15" customHeight="1" x14ac:dyDescent="0.2">
      <c r="A369" s="6" t="s">
        <v>355</v>
      </c>
      <c r="B369" s="7">
        <v>499562</v>
      </c>
      <c r="C369" s="7">
        <v>492787</v>
      </c>
      <c r="D369" s="7">
        <v>502456</v>
      </c>
      <c r="E369" s="7">
        <v>534170</v>
      </c>
      <c r="F369" s="7">
        <v>55</v>
      </c>
      <c r="G369" s="8">
        <v>-1.4</v>
      </c>
      <c r="H369" s="8">
        <v>2</v>
      </c>
      <c r="I369" s="8">
        <v>6.3</v>
      </c>
      <c r="J369" s="9">
        <v>10</v>
      </c>
    </row>
    <row r="370" spans="1:10" ht="13.15" customHeight="1" x14ac:dyDescent="0.2">
      <c r="A370" s="6" t="s">
        <v>356</v>
      </c>
      <c r="B370" s="7">
        <v>956907</v>
      </c>
      <c r="C370" s="7">
        <v>955355</v>
      </c>
      <c r="D370" s="7">
        <v>945501</v>
      </c>
      <c r="E370" s="7">
        <v>1005913</v>
      </c>
      <c r="F370" s="7">
        <v>47</v>
      </c>
      <c r="G370" s="8">
        <v>-0.2</v>
      </c>
      <c r="H370" s="8">
        <v>-1</v>
      </c>
      <c r="I370" s="8">
        <v>6.4</v>
      </c>
      <c r="J370" s="9">
        <v>9</v>
      </c>
    </row>
    <row r="371" spans="1:10" ht="13.15" customHeight="1" x14ac:dyDescent="0.2">
      <c r="A371" s="6" t="s">
        <v>357</v>
      </c>
      <c r="B371" s="7">
        <v>1284413</v>
      </c>
      <c r="C371" s="7">
        <v>1338746</v>
      </c>
      <c r="D371" s="7">
        <v>1306965</v>
      </c>
      <c r="E371" s="7">
        <v>1339088</v>
      </c>
      <c r="F371" s="7">
        <v>44</v>
      </c>
      <c r="G371" s="8">
        <v>4.2</v>
      </c>
      <c r="H371" s="8">
        <v>-2.4</v>
      </c>
      <c r="I371" s="8">
        <v>2.5</v>
      </c>
      <c r="J371" s="9">
        <v>46</v>
      </c>
    </row>
    <row r="372" spans="1:10" ht="13.15" customHeight="1" x14ac:dyDescent="0.2">
      <c r="A372" s="6" t="s">
        <v>358</v>
      </c>
      <c r="B372" s="7">
        <v>4294368</v>
      </c>
      <c r="C372" s="7">
        <v>4358989</v>
      </c>
      <c r="D372" s="7">
        <v>4659852</v>
      </c>
      <c r="E372" s="7">
        <v>4845571</v>
      </c>
      <c r="F372" s="7">
        <v>33</v>
      </c>
      <c r="G372" s="8">
        <v>1.5</v>
      </c>
      <c r="H372" s="8">
        <v>6.9</v>
      </c>
      <c r="I372" s="8">
        <v>4</v>
      </c>
      <c r="J372" s="9">
        <v>31</v>
      </c>
    </row>
    <row r="373" spans="1:10" ht="13.15" customHeight="1" x14ac:dyDescent="0.2">
      <c r="A373" s="6" t="s">
        <v>359</v>
      </c>
      <c r="B373" s="7">
        <v>2564490</v>
      </c>
      <c r="C373" s="7">
        <v>2453455</v>
      </c>
      <c r="D373" s="7">
        <v>2513431</v>
      </c>
      <c r="E373" s="7">
        <v>2666455</v>
      </c>
      <c r="F373" s="7">
        <v>39</v>
      </c>
      <c r="G373" s="8">
        <v>-4.3</v>
      </c>
      <c r="H373" s="8">
        <v>2.4</v>
      </c>
      <c r="I373" s="8">
        <v>6.1</v>
      </c>
      <c r="J373" s="9">
        <v>14</v>
      </c>
    </row>
    <row r="374" spans="1:10" ht="13.15" customHeight="1" x14ac:dyDescent="0.2">
      <c r="A374" s="6" t="s">
        <v>360</v>
      </c>
      <c r="B374" s="7">
        <v>94479878</v>
      </c>
      <c r="C374" s="7">
        <v>95989002</v>
      </c>
      <c r="D374" s="7">
        <v>104157662</v>
      </c>
      <c r="E374" s="7">
        <v>109736885</v>
      </c>
      <c r="F374" s="7">
        <v>4</v>
      </c>
      <c r="G374" s="8">
        <v>1.6</v>
      </c>
      <c r="H374" s="8">
        <v>8.5</v>
      </c>
      <c r="I374" s="8">
        <v>5.4</v>
      </c>
      <c r="J374" s="9">
        <v>18</v>
      </c>
    </row>
    <row r="375" spans="1:10" ht="13.15" customHeight="1" x14ac:dyDescent="0.2">
      <c r="A375" s="6" t="s">
        <v>361</v>
      </c>
      <c r="B375" s="7">
        <v>366503</v>
      </c>
      <c r="C375" s="7">
        <v>354703</v>
      </c>
      <c r="D375" s="7">
        <v>379532</v>
      </c>
      <c r="E375" s="7">
        <v>404221</v>
      </c>
      <c r="F375" s="7">
        <v>58</v>
      </c>
      <c r="G375" s="8">
        <v>-3.2</v>
      </c>
      <c r="H375" s="8">
        <v>7</v>
      </c>
      <c r="I375" s="8">
        <v>6.5</v>
      </c>
      <c r="J375" s="9">
        <v>8</v>
      </c>
    </row>
    <row r="376" spans="1:10" ht="13.15" customHeight="1" x14ac:dyDescent="0.2">
      <c r="A376" s="6" t="s">
        <v>362</v>
      </c>
      <c r="B376" s="7">
        <v>6828186</v>
      </c>
      <c r="C376" s="7">
        <v>6937570</v>
      </c>
      <c r="D376" s="7">
        <v>7895295</v>
      </c>
      <c r="E376" s="7">
        <v>7901043</v>
      </c>
      <c r="F376" s="7">
        <v>28</v>
      </c>
      <c r="G376" s="8">
        <v>1.6</v>
      </c>
      <c r="H376" s="8">
        <v>13.8</v>
      </c>
      <c r="I376" s="8">
        <v>0.1</v>
      </c>
      <c r="J376" s="9">
        <v>58</v>
      </c>
    </row>
    <row r="377" spans="1:10" ht="13.15" customHeight="1" x14ac:dyDescent="0.2">
      <c r="A377" s="6" t="s">
        <v>116</v>
      </c>
      <c r="B377" s="7">
        <v>1345118</v>
      </c>
      <c r="C377" s="7">
        <v>1321265</v>
      </c>
      <c r="D377" s="7">
        <v>1330866</v>
      </c>
      <c r="E377" s="7">
        <v>1303591</v>
      </c>
      <c r="F377" s="7">
        <v>45</v>
      </c>
      <c r="G377" s="8">
        <v>-1.8</v>
      </c>
      <c r="H377" s="8">
        <v>0.7</v>
      </c>
      <c r="I377" s="8">
        <v>-2</v>
      </c>
      <c r="J377" s="9">
        <v>63</v>
      </c>
    </row>
    <row r="378" spans="1:10" ht="13.15" customHeight="1" x14ac:dyDescent="0.2">
      <c r="A378" s="6" t="s">
        <v>117</v>
      </c>
      <c r="B378" s="7">
        <v>249572</v>
      </c>
      <c r="C378" s="7">
        <v>247793</v>
      </c>
      <c r="D378" s="7">
        <v>261044</v>
      </c>
      <c r="E378" s="7">
        <v>260172</v>
      </c>
      <c r="F378" s="7">
        <v>66</v>
      </c>
      <c r="G378" s="8">
        <v>-0.7</v>
      </c>
      <c r="H378" s="8">
        <v>5.3</v>
      </c>
      <c r="I378" s="8">
        <v>-0.3</v>
      </c>
      <c r="J378" s="9">
        <v>59</v>
      </c>
    </row>
    <row r="379" spans="1:10" ht="13.15" customHeight="1" x14ac:dyDescent="0.2">
      <c r="A379" s="6" t="s">
        <v>189</v>
      </c>
      <c r="B379" s="7">
        <v>131996</v>
      </c>
      <c r="C379" s="7">
        <v>140450</v>
      </c>
      <c r="D379" s="7">
        <v>143138</v>
      </c>
      <c r="E379" s="7">
        <v>162799</v>
      </c>
      <c r="F379" s="7">
        <v>67</v>
      </c>
      <c r="G379" s="8">
        <v>6.4</v>
      </c>
      <c r="H379" s="8">
        <v>1.9</v>
      </c>
      <c r="I379" s="8">
        <v>13.7</v>
      </c>
      <c r="J379" s="9">
        <v>1</v>
      </c>
    </row>
    <row r="380" spans="1:10" ht="13.15" customHeight="1" x14ac:dyDescent="0.2">
      <c r="A380" s="6" t="s">
        <v>232</v>
      </c>
      <c r="B380" s="7">
        <v>10161856</v>
      </c>
      <c r="C380" s="7">
        <v>10460591</v>
      </c>
      <c r="D380" s="7">
        <v>11333699</v>
      </c>
      <c r="E380" s="7">
        <v>11869072</v>
      </c>
      <c r="F380" s="7">
        <v>23</v>
      </c>
      <c r="G380" s="8">
        <v>2.9</v>
      </c>
      <c r="H380" s="8">
        <v>8.3000000000000007</v>
      </c>
      <c r="I380" s="8">
        <v>4.7</v>
      </c>
      <c r="J380" s="9">
        <v>27</v>
      </c>
    </row>
    <row r="381" spans="1:10" ht="13.15" customHeight="1" x14ac:dyDescent="0.2">
      <c r="A381" s="6" t="s">
        <v>121</v>
      </c>
      <c r="B381" s="7">
        <v>33089321</v>
      </c>
      <c r="C381" s="7">
        <v>33048241</v>
      </c>
      <c r="D381" s="7">
        <v>35789303</v>
      </c>
      <c r="E381" s="7">
        <v>37489983</v>
      </c>
      <c r="F381" s="7">
        <v>8</v>
      </c>
      <c r="G381" s="8">
        <v>-0.1</v>
      </c>
      <c r="H381" s="8">
        <v>8.3000000000000007</v>
      </c>
      <c r="I381" s="8">
        <v>4.8</v>
      </c>
      <c r="J381" s="9">
        <v>26</v>
      </c>
    </row>
    <row r="382" spans="1:10" ht="13.15" customHeight="1" x14ac:dyDescent="0.2">
      <c r="A382" s="6" t="s">
        <v>363</v>
      </c>
      <c r="B382" s="7">
        <v>15296800</v>
      </c>
      <c r="C382" s="7">
        <v>14920892</v>
      </c>
      <c r="D382" s="7">
        <v>16018602</v>
      </c>
      <c r="E382" s="7">
        <v>16867731</v>
      </c>
      <c r="F382" s="7">
        <v>17</v>
      </c>
      <c r="G382" s="8">
        <v>-2.5</v>
      </c>
      <c r="H382" s="8">
        <v>7.4</v>
      </c>
      <c r="I382" s="8">
        <v>5.3</v>
      </c>
      <c r="J382" s="9">
        <v>19</v>
      </c>
    </row>
    <row r="383" spans="1:10" ht="13.15" customHeight="1" x14ac:dyDescent="0.2">
      <c r="A383" s="6" t="s">
        <v>364</v>
      </c>
      <c r="B383" s="7">
        <v>916269</v>
      </c>
      <c r="C383" s="7">
        <v>988048</v>
      </c>
      <c r="D383" s="7">
        <v>1011795</v>
      </c>
      <c r="E383" s="7">
        <v>924886</v>
      </c>
      <c r="F383" s="7">
        <v>49</v>
      </c>
      <c r="G383" s="8">
        <v>7.8</v>
      </c>
      <c r="H383" s="8">
        <v>2.4</v>
      </c>
      <c r="I383" s="8">
        <v>-8.6</v>
      </c>
      <c r="J383" s="9">
        <v>67</v>
      </c>
    </row>
    <row r="384" spans="1:10" ht="13.15" customHeight="1" x14ac:dyDescent="0.2">
      <c r="A384" s="6" t="s">
        <v>365</v>
      </c>
      <c r="B384" s="7">
        <v>261273</v>
      </c>
      <c r="C384" s="7">
        <v>299632</v>
      </c>
      <c r="D384" s="7">
        <v>291037</v>
      </c>
      <c r="E384" s="7">
        <v>269186</v>
      </c>
      <c r="F384" s="7">
        <v>65</v>
      </c>
      <c r="G384" s="8">
        <v>14.7</v>
      </c>
      <c r="H384" s="8">
        <v>-2.9</v>
      </c>
      <c r="I384" s="8">
        <v>-7.5</v>
      </c>
      <c r="J384" s="9">
        <v>66</v>
      </c>
    </row>
    <row r="385" spans="1:10" ht="13.15" customHeight="1" x14ac:dyDescent="0.2">
      <c r="A385" s="6" t="s">
        <v>125</v>
      </c>
      <c r="B385" s="7">
        <v>409761</v>
      </c>
      <c r="C385" s="7">
        <v>426723</v>
      </c>
      <c r="D385" s="7">
        <v>427944</v>
      </c>
      <c r="E385" s="7">
        <v>453130</v>
      </c>
      <c r="F385" s="7">
        <v>57</v>
      </c>
      <c r="G385" s="8">
        <v>4.0999999999999996</v>
      </c>
      <c r="H385" s="8">
        <v>0.3</v>
      </c>
      <c r="I385" s="8">
        <v>5.9</v>
      </c>
      <c r="J385" s="9">
        <v>15</v>
      </c>
    </row>
    <row r="386" spans="1:10" ht="13.15" customHeight="1" x14ac:dyDescent="0.2">
      <c r="A386" s="6" t="s">
        <v>366</v>
      </c>
      <c r="B386" s="7">
        <v>15780295</v>
      </c>
      <c r="C386" s="7">
        <v>15536245</v>
      </c>
      <c r="D386" s="7">
        <v>16892032</v>
      </c>
      <c r="E386" s="7">
        <v>17556802</v>
      </c>
      <c r="F386" s="7">
        <v>15</v>
      </c>
      <c r="G386" s="8">
        <v>-1.5</v>
      </c>
      <c r="H386" s="8">
        <v>8.6999999999999993</v>
      </c>
      <c r="I386" s="8">
        <v>3.9</v>
      </c>
      <c r="J386" s="9">
        <v>32</v>
      </c>
    </row>
    <row r="387" spans="1:10" ht="13.15" customHeight="1" x14ac:dyDescent="0.2">
      <c r="A387" s="6" t="s">
        <v>127</v>
      </c>
      <c r="B387" s="7">
        <v>10291593</v>
      </c>
      <c r="C387" s="7">
        <v>10698622</v>
      </c>
      <c r="D387" s="7">
        <v>11457254</v>
      </c>
      <c r="E387" s="7">
        <v>11682542</v>
      </c>
      <c r="F387" s="7">
        <v>24</v>
      </c>
      <c r="G387" s="8">
        <v>4</v>
      </c>
      <c r="H387" s="8">
        <v>7.1</v>
      </c>
      <c r="I387" s="8">
        <v>2</v>
      </c>
      <c r="J387" s="9">
        <v>52</v>
      </c>
    </row>
    <row r="388" spans="1:10" ht="13.15" customHeight="1" x14ac:dyDescent="0.2">
      <c r="A388" s="6" t="s">
        <v>367</v>
      </c>
      <c r="B388" s="7">
        <v>7752528</v>
      </c>
      <c r="C388" s="7">
        <v>8370060</v>
      </c>
      <c r="D388" s="7">
        <v>8291578</v>
      </c>
      <c r="E388" s="7">
        <v>8801544</v>
      </c>
      <c r="F388" s="7">
        <v>27</v>
      </c>
      <c r="G388" s="8">
        <v>8</v>
      </c>
      <c r="H388" s="8">
        <v>-0.9</v>
      </c>
      <c r="I388" s="8">
        <v>6.2</v>
      </c>
      <c r="J388" s="9">
        <v>12</v>
      </c>
    </row>
    <row r="389" spans="1:10" ht="13.15" customHeight="1" x14ac:dyDescent="0.2">
      <c r="A389" s="6" t="s">
        <v>368</v>
      </c>
      <c r="B389" s="7">
        <v>167321203</v>
      </c>
      <c r="C389" s="7">
        <v>156638289</v>
      </c>
      <c r="D389" s="7">
        <v>174396302</v>
      </c>
      <c r="E389" s="7">
        <v>184513444</v>
      </c>
      <c r="F389" s="7">
        <v>1</v>
      </c>
      <c r="G389" s="8">
        <v>-6.4</v>
      </c>
      <c r="H389" s="8">
        <v>11.3</v>
      </c>
      <c r="I389" s="8">
        <v>5.8</v>
      </c>
      <c r="J389" s="9">
        <v>16</v>
      </c>
    </row>
    <row r="390" spans="1:10" ht="13.15" customHeight="1" x14ac:dyDescent="0.2">
      <c r="A390" s="6" t="s">
        <v>130</v>
      </c>
      <c r="B390" s="7">
        <v>5207848</v>
      </c>
      <c r="C390" s="7">
        <v>4966713</v>
      </c>
      <c r="D390" s="7">
        <v>5570690</v>
      </c>
      <c r="E390" s="7">
        <v>5914857</v>
      </c>
      <c r="F390" s="7">
        <v>31</v>
      </c>
      <c r="G390" s="8">
        <v>-4.5999999999999996</v>
      </c>
      <c r="H390" s="8">
        <v>12.2</v>
      </c>
      <c r="I390" s="8">
        <v>6.2</v>
      </c>
      <c r="J390" s="9">
        <v>11</v>
      </c>
    </row>
    <row r="391" spans="1:10" ht="13.15" customHeight="1" x14ac:dyDescent="0.2">
      <c r="A391" s="6" t="s">
        <v>369</v>
      </c>
      <c r="B391" s="7">
        <v>2881647</v>
      </c>
      <c r="C391" s="7">
        <v>3021533</v>
      </c>
      <c r="D391" s="7">
        <v>3281865</v>
      </c>
      <c r="E391" s="7">
        <v>3438877</v>
      </c>
      <c r="F391" s="7">
        <v>37</v>
      </c>
      <c r="G391" s="8">
        <v>4.9000000000000004</v>
      </c>
      <c r="H391" s="8">
        <v>8.6</v>
      </c>
      <c r="I391" s="8">
        <v>4.8</v>
      </c>
      <c r="J391" s="9">
        <v>25</v>
      </c>
    </row>
    <row r="392" spans="1:10" ht="13.15" customHeight="1" x14ac:dyDescent="0.2">
      <c r="A392" s="6" t="s">
        <v>370</v>
      </c>
      <c r="B392" s="7">
        <v>12423158</v>
      </c>
      <c r="C392" s="7">
        <v>12790604</v>
      </c>
      <c r="D392" s="7">
        <v>13777331</v>
      </c>
      <c r="E392" s="7">
        <v>14067684</v>
      </c>
      <c r="F392" s="7">
        <v>20</v>
      </c>
      <c r="G392" s="8">
        <v>3</v>
      </c>
      <c r="H392" s="8">
        <v>7.7</v>
      </c>
      <c r="I392" s="8">
        <v>2.1</v>
      </c>
      <c r="J392" s="9">
        <v>49</v>
      </c>
    </row>
    <row r="393" spans="1:10" ht="13.15" customHeight="1" x14ac:dyDescent="0.2">
      <c r="A393" s="6" t="s">
        <v>371</v>
      </c>
      <c r="B393" s="7">
        <v>1541346</v>
      </c>
      <c r="C393" s="7">
        <v>1651855</v>
      </c>
      <c r="D393" s="7">
        <v>1608153</v>
      </c>
      <c r="E393" s="7">
        <v>1737364</v>
      </c>
      <c r="F393" s="7">
        <v>42</v>
      </c>
      <c r="G393" s="8">
        <v>7.2</v>
      </c>
      <c r="H393" s="8">
        <v>-2.6</v>
      </c>
      <c r="I393" s="8">
        <v>8</v>
      </c>
      <c r="J393" s="9">
        <v>3</v>
      </c>
    </row>
    <row r="394" spans="1:10" ht="13.15" customHeight="1" x14ac:dyDescent="0.2">
      <c r="A394" s="6" t="s">
        <v>244</v>
      </c>
      <c r="B394" s="7">
        <v>101440588</v>
      </c>
      <c r="C394" s="7">
        <v>95182258</v>
      </c>
      <c r="D394" s="7">
        <v>107983785</v>
      </c>
      <c r="E394" s="7">
        <v>115012917</v>
      </c>
      <c r="F394" s="7">
        <v>3</v>
      </c>
      <c r="G394" s="8">
        <v>-6.2</v>
      </c>
      <c r="H394" s="8">
        <v>13.4</v>
      </c>
      <c r="I394" s="8">
        <v>6.5</v>
      </c>
      <c r="J394" s="9">
        <v>7</v>
      </c>
    </row>
    <row r="395" spans="1:10" ht="13.15" customHeight="1" x14ac:dyDescent="0.2">
      <c r="A395" s="6" t="s">
        <v>372</v>
      </c>
      <c r="B395" s="7">
        <v>11594422</v>
      </c>
      <c r="C395" s="7">
        <v>11253659</v>
      </c>
      <c r="D395" s="7">
        <v>12407249</v>
      </c>
      <c r="E395" s="7">
        <v>13276516</v>
      </c>
      <c r="F395" s="7">
        <v>21</v>
      </c>
      <c r="G395" s="8">
        <v>-2.9</v>
      </c>
      <c r="H395" s="8">
        <v>10.3</v>
      </c>
      <c r="I395" s="8">
        <v>7</v>
      </c>
      <c r="J395" s="9">
        <v>6</v>
      </c>
    </row>
    <row r="396" spans="1:10" ht="13.15" customHeight="1" x14ac:dyDescent="0.2">
      <c r="A396" s="6" t="s">
        <v>373</v>
      </c>
      <c r="B396" s="7">
        <v>87095128</v>
      </c>
      <c r="C396" s="7">
        <v>87415511</v>
      </c>
      <c r="D396" s="7">
        <v>96812350</v>
      </c>
      <c r="E396" s="7">
        <v>100113799</v>
      </c>
      <c r="F396" s="7">
        <v>5</v>
      </c>
      <c r="G396" s="8">
        <v>0.4</v>
      </c>
      <c r="H396" s="8">
        <v>10.7</v>
      </c>
      <c r="I396" s="8">
        <v>3.4</v>
      </c>
      <c r="J396" s="9">
        <v>39</v>
      </c>
    </row>
    <row r="397" spans="1:10" ht="13.15" customHeight="1" x14ac:dyDescent="0.2">
      <c r="A397" s="6" t="s">
        <v>374</v>
      </c>
      <c r="B397" s="7">
        <v>13722020</v>
      </c>
      <c r="C397" s="7">
        <v>13964893</v>
      </c>
      <c r="D397" s="7">
        <v>15458249</v>
      </c>
      <c r="E397" s="7">
        <v>16064543</v>
      </c>
      <c r="F397" s="7">
        <v>18</v>
      </c>
      <c r="G397" s="8">
        <v>1.8</v>
      </c>
      <c r="H397" s="8">
        <v>10.7</v>
      </c>
      <c r="I397" s="8">
        <v>3.9</v>
      </c>
      <c r="J397" s="9">
        <v>33</v>
      </c>
    </row>
    <row r="398" spans="1:10" ht="13.15" customHeight="1" x14ac:dyDescent="0.2">
      <c r="A398" s="6" t="s">
        <v>375</v>
      </c>
      <c r="B398" s="7">
        <v>50823168</v>
      </c>
      <c r="C398" s="7">
        <v>51176720</v>
      </c>
      <c r="D398" s="7">
        <v>54741510</v>
      </c>
      <c r="E398" s="7">
        <v>57077799</v>
      </c>
      <c r="F398" s="7">
        <v>7</v>
      </c>
      <c r="G398" s="8">
        <v>0.7</v>
      </c>
      <c r="H398" s="8">
        <v>7</v>
      </c>
      <c r="I398" s="8">
        <v>4.3</v>
      </c>
      <c r="J398" s="9">
        <v>30</v>
      </c>
    </row>
    <row r="399" spans="1:10" ht="13.15" customHeight="1" x14ac:dyDescent="0.2">
      <c r="A399" s="6" t="s">
        <v>199</v>
      </c>
      <c r="B399" s="7">
        <v>27402843</v>
      </c>
      <c r="C399" s="7">
        <v>28204116</v>
      </c>
      <c r="D399" s="7">
        <v>29827560</v>
      </c>
      <c r="E399" s="7">
        <v>30523799</v>
      </c>
      <c r="F399" s="7">
        <v>9</v>
      </c>
      <c r="G399" s="8">
        <v>2.9</v>
      </c>
      <c r="H399" s="8">
        <v>5.8</v>
      </c>
      <c r="I399" s="8">
        <v>2.2999999999999998</v>
      </c>
      <c r="J399" s="9">
        <v>47</v>
      </c>
    </row>
    <row r="400" spans="1:10" ht="13.15" customHeight="1" x14ac:dyDescent="0.2">
      <c r="A400" s="6" t="s">
        <v>376</v>
      </c>
      <c r="B400" s="7">
        <v>2176041</v>
      </c>
      <c r="C400" s="7">
        <v>2256793</v>
      </c>
      <c r="D400" s="7">
        <v>2136212</v>
      </c>
      <c r="E400" s="7">
        <v>2166268</v>
      </c>
      <c r="F400" s="7">
        <v>41</v>
      </c>
      <c r="G400" s="8">
        <v>3.7</v>
      </c>
      <c r="H400" s="8">
        <v>-5.3</v>
      </c>
      <c r="I400" s="8">
        <v>1.4</v>
      </c>
      <c r="J400" s="9">
        <v>54</v>
      </c>
    </row>
    <row r="401" spans="1:10" ht="13.15" customHeight="1" x14ac:dyDescent="0.2">
      <c r="A401" s="6" t="s">
        <v>377</v>
      </c>
      <c r="B401" s="7">
        <v>10025749</v>
      </c>
      <c r="C401" s="7">
        <v>10716450</v>
      </c>
      <c r="D401" s="7">
        <v>11721991</v>
      </c>
      <c r="E401" s="7">
        <v>12581337</v>
      </c>
      <c r="F401" s="7">
        <v>22</v>
      </c>
      <c r="G401" s="8">
        <v>6.9</v>
      </c>
      <c r="H401" s="8">
        <v>9.4</v>
      </c>
      <c r="I401" s="8">
        <v>7.3</v>
      </c>
      <c r="J401" s="9">
        <v>5</v>
      </c>
    </row>
    <row r="402" spans="1:10" ht="13.15" customHeight="1" x14ac:dyDescent="0.2">
      <c r="A402" s="6" t="s">
        <v>378</v>
      </c>
      <c r="B402" s="7">
        <v>9712946</v>
      </c>
      <c r="C402" s="7">
        <v>10073193</v>
      </c>
      <c r="D402" s="7">
        <v>10832170</v>
      </c>
      <c r="E402" s="7">
        <v>11200099</v>
      </c>
      <c r="F402" s="7">
        <v>25</v>
      </c>
      <c r="G402" s="8">
        <v>3.7</v>
      </c>
      <c r="H402" s="8">
        <v>7.5</v>
      </c>
      <c r="I402" s="8">
        <v>3.4</v>
      </c>
      <c r="J402" s="9">
        <v>40</v>
      </c>
    </row>
    <row r="403" spans="1:10" ht="13.15" customHeight="1" x14ac:dyDescent="0.2">
      <c r="A403" s="6" t="s">
        <v>379</v>
      </c>
      <c r="B403" s="7">
        <v>4832487</v>
      </c>
      <c r="C403" s="7">
        <v>4945621</v>
      </c>
      <c r="D403" s="7">
        <v>5247338</v>
      </c>
      <c r="E403" s="7">
        <v>5510110</v>
      </c>
      <c r="F403" s="7">
        <v>32</v>
      </c>
      <c r="G403" s="8">
        <v>2.2999999999999998</v>
      </c>
      <c r="H403" s="8">
        <v>6.1</v>
      </c>
      <c r="I403" s="8">
        <v>5</v>
      </c>
      <c r="J403" s="9">
        <v>23</v>
      </c>
    </row>
    <row r="404" spans="1:10" ht="13.15" customHeight="1" x14ac:dyDescent="0.2">
      <c r="A404" s="6" t="s">
        <v>380</v>
      </c>
      <c r="B404" s="7">
        <v>21887546</v>
      </c>
      <c r="C404" s="7">
        <v>22266839</v>
      </c>
      <c r="D404" s="7">
        <v>23340358</v>
      </c>
      <c r="E404" s="7">
        <v>24245059</v>
      </c>
      <c r="F404" s="7">
        <v>12</v>
      </c>
      <c r="G404" s="8">
        <v>1.7</v>
      </c>
      <c r="H404" s="8">
        <v>4.8</v>
      </c>
      <c r="I404" s="8">
        <v>3.9</v>
      </c>
      <c r="J404" s="9">
        <v>34</v>
      </c>
    </row>
    <row r="405" spans="1:10" ht="13.15" customHeight="1" x14ac:dyDescent="0.2">
      <c r="A405" s="6" t="s">
        <v>381</v>
      </c>
      <c r="B405" s="7">
        <v>22937165</v>
      </c>
      <c r="C405" s="7">
        <v>23160228</v>
      </c>
      <c r="D405" s="7">
        <v>24754135</v>
      </c>
      <c r="E405" s="7">
        <v>25601950</v>
      </c>
      <c r="F405" s="7">
        <v>11</v>
      </c>
      <c r="G405" s="8">
        <v>1</v>
      </c>
      <c r="H405" s="8">
        <v>6.9</v>
      </c>
      <c r="I405" s="8">
        <v>3.4</v>
      </c>
      <c r="J405" s="9">
        <v>38</v>
      </c>
    </row>
    <row r="406" spans="1:10" ht="13.15" customHeight="1" x14ac:dyDescent="0.2">
      <c r="A406" s="6" t="s">
        <v>140</v>
      </c>
      <c r="B406" s="7">
        <v>3769715</v>
      </c>
      <c r="C406" s="7">
        <v>3829805</v>
      </c>
      <c r="D406" s="7">
        <v>4464154</v>
      </c>
      <c r="E406" s="7">
        <v>4810632</v>
      </c>
      <c r="F406" s="7">
        <v>34</v>
      </c>
      <c r="G406" s="8">
        <v>1.6</v>
      </c>
      <c r="H406" s="8">
        <v>16.600000000000001</v>
      </c>
      <c r="I406" s="8">
        <v>7.8</v>
      </c>
      <c r="J406" s="9">
        <v>4</v>
      </c>
    </row>
    <row r="407" spans="1:10" ht="13.15" customHeight="1" x14ac:dyDescent="0.2">
      <c r="A407" s="6" t="s">
        <v>382</v>
      </c>
      <c r="B407" s="7">
        <v>1112200</v>
      </c>
      <c r="C407" s="7">
        <v>1143005</v>
      </c>
      <c r="D407" s="7">
        <v>1196097</v>
      </c>
      <c r="E407" s="7">
        <v>1349099</v>
      </c>
      <c r="F407" s="7">
        <v>43</v>
      </c>
      <c r="G407" s="8">
        <v>2.8</v>
      </c>
      <c r="H407" s="8">
        <v>4.5999999999999996</v>
      </c>
      <c r="I407" s="8">
        <v>12.8</v>
      </c>
      <c r="J407" s="9">
        <v>2</v>
      </c>
    </row>
    <row r="408" spans="1:10" ht="13.15" customHeight="1" x14ac:dyDescent="0.2">
      <c r="A408" s="6" t="s">
        <v>383</v>
      </c>
      <c r="B408" s="7">
        <v>731177</v>
      </c>
      <c r="C408" s="7">
        <v>774112</v>
      </c>
      <c r="D408" s="7">
        <v>723620</v>
      </c>
      <c r="E408" s="7">
        <v>713405</v>
      </c>
      <c r="F408" s="7">
        <v>52</v>
      </c>
      <c r="G408" s="8">
        <v>5.9</v>
      </c>
      <c r="H408" s="8">
        <v>-6.5</v>
      </c>
      <c r="I408" s="8">
        <v>-1.4</v>
      </c>
      <c r="J408" s="9">
        <v>62</v>
      </c>
    </row>
    <row r="409" spans="1:10" ht="13.15" customHeight="1" x14ac:dyDescent="0.2">
      <c r="A409" s="6" t="s">
        <v>211</v>
      </c>
      <c r="B409" s="7">
        <v>306648</v>
      </c>
      <c r="C409" s="7">
        <v>314859</v>
      </c>
      <c r="D409" s="7">
        <v>334794</v>
      </c>
      <c r="E409" s="7">
        <v>345288</v>
      </c>
      <c r="F409" s="7">
        <v>61</v>
      </c>
      <c r="G409" s="8">
        <v>2.7</v>
      </c>
      <c r="H409" s="8">
        <v>6.3</v>
      </c>
      <c r="I409" s="8">
        <v>3.1</v>
      </c>
      <c r="J409" s="9">
        <v>43</v>
      </c>
    </row>
    <row r="410" spans="1:10" ht="13.15" customHeight="1" x14ac:dyDescent="0.2">
      <c r="A410" s="6" t="s">
        <v>384</v>
      </c>
      <c r="B410" s="7">
        <v>18751320</v>
      </c>
      <c r="C410" s="7">
        <v>18867106</v>
      </c>
      <c r="D410" s="7">
        <v>19801014</v>
      </c>
      <c r="E410" s="7">
        <v>20209249</v>
      </c>
      <c r="F410" s="7">
        <v>14</v>
      </c>
      <c r="G410" s="8">
        <v>0.6</v>
      </c>
      <c r="H410" s="8">
        <v>4.9000000000000004</v>
      </c>
      <c r="I410" s="8">
        <v>2.1</v>
      </c>
      <c r="J410" s="9">
        <v>51</v>
      </c>
    </row>
    <row r="411" spans="1:10" ht="13.15" customHeight="1" x14ac:dyDescent="0.2">
      <c r="A411" s="6" t="s">
        <v>385</v>
      </c>
      <c r="B411" s="7">
        <v>747412</v>
      </c>
      <c r="C411" s="7">
        <v>753135</v>
      </c>
      <c r="D411" s="7">
        <v>798539</v>
      </c>
      <c r="E411" s="7">
        <v>815355</v>
      </c>
      <c r="F411" s="7">
        <v>50</v>
      </c>
      <c r="G411" s="8">
        <v>0.8</v>
      </c>
      <c r="H411" s="8">
        <v>6</v>
      </c>
      <c r="I411" s="8">
        <v>2.1</v>
      </c>
      <c r="J411" s="9">
        <v>50</v>
      </c>
    </row>
    <row r="412" spans="1:10" ht="13.15" customHeight="1" x14ac:dyDescent="0.2">
      <c r="A412" s="6" t="s">
        <v>386</v>
      </c>
      <c r="B412" s="7">
        <v>3439071</v>
      </c>
      <c r="C412" s="7">
        <v>3507457</v>
      </c>
      <c r="D412" s="7">
        <v>4089495</v>
      </c>
      <c r="E412" s="7">
        <v>4272984</v>
      </c>
      <c r="F412" s="7">
        <v>36</v>
      </c>
      <c r="G412" s="8">
        <v>2</v>
      </c>
      <c r="H412" s="8">
        <v>16.600000000000001</v>
      </c>
      <c r="I412" s="8">
        <v>4.5</v>
      </c>
      <c r="J412" s="9">
        <v>29</v>
      </c>
    </row>
    <row r="413" spans="1:10" ht="13.15" customHeight="1" x14ac:dyDescent="0.2">
      <c r="A413" s="6" t="s">
        <v>48</v>
      </c>
      <c r="B413" s="7">
        <v>592251</v>
      </c>
      <c r="C413" s="7">
        <v>603131</v>
      </c>
      <c r="D413" s="7">
        <v>632470</v>
      </c>
      <c r="E413" s="7">
        <v>634762</v>
      </c>
      <c r="F413" s="7">
        <v>54</v>
      </c>
      <c r="G413" s="8">
        <v>1.8</v>
      </c>
      <c r="H413" s="8">
        <v>4.9000000000000004</v>
      </c>
      <c r="I413" s="8">
        <v>0.4</v>
      </c>
      <c r="J413" s="9">
        <v>56</v>
      </c>
    </row>
    <row r="414" spans="1:10" s="1" customFormat="1" ht="13.15" customHeight="1" x14ac:dyDescent="0.2">
      <c r="A414" s="6" t="s">
        <v>0</v>
      </c>
      <c r="B414" s="11" t="s">
        <v>0</v>
      </c>
      <c r="C414" s="11" t="s">
        <v>0</v>
      </c>
      <c r="D414" s="11" t="s">
        <v>0</v>
      </c>
      <c r="E414" s="11" t="s">
        <v>0</v>
      </c>
      <c r="F414" s="11" t="s">
        <v>0</v>
      </c>
      <c r="G414" s="11" t="s">
        <v>0</v>
      </c>
      <c r="H414" s="11" t="s">
        <v>0</v>
      </c>
      <c r="I414" s="11" t="s">
        <v>0</v>
      </c>
      <c r="J414" s="12" t="s">
        <v>0</v>
      </c>
    </row>
    <row r="415" spans="1:10" ht="13.15" customHeight="1" x14ac:dyDescent="0.2">
      <c r="A415" s="10" t="s">
        <v>11</v>
      </c>
      <c r="B415" s="3">
        <v>620792426</v>
      </c>
      <c r="C415" s="3">
        <v>602321806</v>
      </c>
      <c r="D415" s="3">
        <v>639236039</v>
      </c>
      <c r="E415" s="3">
        <v>655827268</v>
      </c>
      <c r="F415" s="4" t="s">
        <v>1865</v>
      </c>
      <c r="G415" s="5">
        <v>-3</v>
      </c>
      <c r="H415" s="5">
        <v>6.1</v>
      </c>
      <c r="I415" s="5">
        <v>2.6</v>
      </c>
      <c r="J415" s="4" t="s">
        <v>1865</v>
      </c>
    </row>
    <row r="416" spans="1:10" ht="13.15" customHeight="1" x14ac:dyDescent="0.2">
      <c r="A416" s="6" t="s">
        <v>387</v>
      </c>
      <c r="B416" s="7">
        <v>1528272</v>
      </c>
      <c r="C416" s="7">
        <v>1640886</v>
      </c>
      <c r="D416" s="7">
        <v>1529807</v>
      </c>
      <c r="E416" s="7">
        <v>1710046</v>
      </c>
      <c r="F416" s="7">
        <v>44</v>
      </c>
      <c r="G416" s="8">
        <v>7.4</v>
      </c>
      <c r="H416" s="8">
        <v>-6.8</v>
      </c>
      <c r="I416" s="8">
        <v>11.8</v>
      </c>
      <c r="J416" s="9">
        <v>12</v>
      </c>
    </row>
    <row r="417" spans="1:10" ht="13.15" customHeight="1" x14ac:dyDescent="0.2">
      <c r="A417" s="6" t="s">
        <v>388</v>
      </c>
      <c r="B417" s="7">
        <v>241076</v>
      </c>
      <c r="C417" s="7">
        <v>236220</v>
      </c>
      <c r="D417" s="7">
        <v>244818</v>
      </c>
      <c r="E417" s="7">
        <v>246038</v>
      </c>
      <c r="F417" s="7">
        <v>125</v>
      </c>
      <c r="G417" s="8">
        <v>-2</v>
      </c>
      <c r="H417" s="8">
        <v>3.6</v>
      </c>
      <c r="I417" s="8">
        <v>0.5</v>
      </c>
      <c r="J417" s="9">
        <v>96</v>
      </c>
    </row>
    <row r="418" spans="1:10" ht="13.15" customHeight="1" x14ac:dyDescent="0.2">
      <c r="A418" s="6" t="s">
        <v>389</v>
      </c>
      <c r="B418" s="7">
        <v>354973</v>
      </c>
      <c r="C418" s="7">
        <v>354173</v>
      </c>
      <c r="D418" s="7">
        <v>344963</v>
      </c>
      <c r="E418" s="7">
        <v>371667</v>
      </c>
      <c r="F418" s="7">
        <v>112</v>
      </c>
      <c r="G418" s="8">
        <v>-0.2</v>
      </c>
      <c r="H418" s="8">
        <v>-2.6</v>
      </c>
      <c r="I418" s="8">
        <v>7.7</v>
      </c>
      <c r="J418" s="9">
        <v>24</v>
      </c>
    </row>
    <row r="419" spans="1:10" ht="13.15" customHeight="1" x14ac:dyDescent="0.2">
      <c r="A419" s="6" t="s">
        <v>339</v>
      </c>
      <c r="B419" s="7">
        <v>72715</v>
      </c>
      <c r="C419" s="7">
        <v>68161</v>
      </c>
      <c r="D419" s="7">
        <v>72292</v>
      </c>
      <c r="E419" s="7">
        <v>64455</v>
      </c>
      <c r="F419" s="7">
        <v>154</v>
      </c>
      <c r="G419" s="8">
        <v>-6.3</v>
      </c>
      <c r="H419" s="8">
        <v>6.1</v>
      </c>
      <c r="I419" s="8">
        <v>-10.8</v>
      </c>
      <c r="J419" s="9">
        <v>157</v>
      </c>
    </row>
    <row r="420" spans="1:10" ht="13.15" customHeight="1" x14ac:dyDescent="0.2">
      <c r="A420" s="6" t="s">
        <v>82</v>
      </c>
      <c r="B420" s="7">
        <v>1397628</v>
      </c>
      <c r="C420" s="7">
        <v>1298799</v>
      </c>
      <c r="D420" s="7">
        <v>1392897</v>
      </c>
      <c r="E420" s="7">
        <v>1427458</v>
      </c>
      <c r="F420" s="7">
        <v>52</v>
      </c>
      <c r="G420" s="8">
        <v>-7.1</v>
      </c>
      <c r="H420" s="8">
        <v>7.2</v>
      </c>
      <c r="I420" s="8">
        <v>2.5</v>
      </c>
      <c r="J420" s="9">
        <v>64</v>
      </c>
    </row>
    <row r="421" spans="1:10" ht="13.15" customHeight="1" x14ac:dyDescent="0.2">
      <c r="A421" s="6" t="s">
        <v>390</v>
      </c>
      <c r="B421" s="7">
        <v>413171</v>
      </c>
      <c r="C421" s="7">
        <v>383754</v>
      </c>
      <c r="D421" s="7">
        <v>413690</v>
      </c>
      <c r="E421" s="7">
        <v>503310</v>
      </c>
      <c r="F421" s="7">
        <v>97</v>
      </c>
      <c r="G421" s="8">
        <v>-7.1</v>
      </c>
      <c r="H421" s="8">
        <v>7.8</v>
      </c>
      <c r="I421" s="8">
        <v>21.7</v>
      </c>
      <c r="J421" s="9">
        <v>3</v>
      </c>
    </row>
    <row r="422" spans="1:10" ht="13.15" customHeight="1" x14ac:dyDescent="0.2">
      <c r="A422" s="6" t="s">
        <v>391</v>
      </c>
      <c r="B422" s="7">
        <v>2279343</v>
      </c>
      <c r="C422" s="7">
        <v>2367211</v>
      </c>
      <c r="D422" s="7">
        <v>2512231</v>
      </c>
      <c r="E422" s="7">
        <v>2637067</v>
      </c>
      <c r="F422" s="7">
        <v>36</v>
      </c>
      <c r="G422" s="8">
        <v>3.9</v>
      </c>
      <c r="H422" s="8">
        <v>6.1</v>
      </c>
      <c r="I422" s="8">
        <v>5</v>
      </c>
      <c r="J422" s="9">
        <v>38</v>
      </c>
    </row>
    <row r="423" spans="1:10" ht="13.15" customHeight="1" x14ac:dyDescent="0.2">
      <c r="A423" s="6" t="s">
        <v>392</v>
      </c>
      <c r="B423" s="7">
        <v>5034135</v>
      </c>
      <c r="C423" s="7">
        <v>4979678</v>
      </c>
      <c r="D423" s="7">
        <v>5151554</v>
      </c>
      <c r="E423" s="7">
        <v>5358344</v>
      </c>
      <c r="F423" s="7">
        <v>19</v>
      </c>
      <c r="G423" s="8">
        <v>-1.1000000000000001</v>
      </c>
      <c r="H423" s="8">
        <v>3.5</v>
      </c>
      <c r="I423" s="8">
        <v>4</v>
      </c>
      <c r="J423" s="9">
        <v>46</v>
      </c>
    </row>
    <row r="424" spans="1:10" ht="13.15" customHeight="1" x14ac:dyDescent="0.2">
      <c r="A424" s="6" t="s">
        <v>393</v>
      </c>
      <c r="B424" s="7">
        <v>525686</v>
      </c>
      <c r="C424" s="7">
        <v>532383</v>
      </c>
      <c r="D424" s="7">
        <v>563711</v>
      </c>
      <c r="E424" s="7">
        <v>557514</v>
      </c>
      <c r="F424" s="7">
        <v>94</v>
      </c>
      <c r="G424" s="8">
        <v>1.3</v>
      </c>
      <c r="H424" s="8">
        <v>5.9</v>
      </c>
      <c r="I424" s="8">
        <v>-1.1000000000000001</v>
      </c>
      <c r="J424" s="9">
        <v>115</v>
      </c>
    </row>
    <row r="425" spans="1:10" ht="13.15" customHeight="1" x14ac:dyDescent="0.2">
      <c r="A425" s="6" t="s">
        <v>394</v>
      </c>
      <c r="B425" s="7">
        <v>415631</v>
      </c>
      <c r="C425" s="7">
        <v>366478</v>
      </c>
      <c r="D425" s="7">
        <v>388533</v>
      </c>
      <c r="E425" s="7">
        <v>424323</v>
      </c>
      <c r="F425" s="7">
        <v>106</v>
      </c>
      <c r="G425" s="8">
        <v>-11.8</v>
      </c>
      <c r="H425" s="8">
        <v>6</v>
      </c>
      <c r="I425" s="8">
        <v>9.1999999999999993</v>
      </c>
      <c r="J425" s="9">
        <v>16</v>
      </c>
    </row>
    <row r="426" spans="1:10" ht="13.15" customHeight="1" x14ac:dyDescent="0.2">
      <c r="A426" s="6" t="s">
        <v>84</v>
      </c>
      <c r="B426" s="7">
        <v>8394009</v>
      </c>
      <c r="C426" s="7">
        <v>8134016</v>
      </c>
      <c r="D426" s="7">
        <v>8553958</v>
      </c>
      <c r="E426" s="7">
        <v>8471749</v>
      </c>
      <c r="F426" s="7">
        <v>12</v>
      </c>
      <c r="G426" s="8">
        <v>-3.1</v>
      </c>
      <c r="H426" s="8">
        <v>5.2</v>
      </c>
      <c r="I426" s="8">
        <v>-1</v>
      </c>
      <c r="J426" s="9">
        <v>114</v>
      </c>
    </row>
    <row r="427" spans="1:10" ht="13.15" customHeight="1" x14ac:dyDescent="0.2">
      <c r="A427" s="6" t="s">
        <v>395</v>
      </c>
      <c r="B427" s="7">
        <v>230516</v>
      </c>
      <c r="C427" s="7">
        <v>225933</v>
      </c>
      <c r="D427" s="7">
        <v>228909</v>
      </c>
      <c r="E427" s="7">
        <v>214857</v>
      </c>
      <c r="F427" s="7">
        <v>128</v>
      </c>
      <c r="G427" s="8">
        <v>-2</v>
      </c>
      <c r="H427" s="8">
        <v>1.3</v>
      </c>
      <c r="I427" s="8">
        <v>-6.1</v>
      </c>
      <c r="J427" s="9">
        <v>147</v>
      </c>
    </row>
    <row r="428" spans="1:10" ht="13.15" customHeight="1" x14ac:dyDescent="0.2">
      <c r="A428" s="6" t="s">
        <v>396</v>
      </c>
      <c r="B428" s="7">
        <v>253108</v>
      </c>
      <c r="C428" s="7">
        <v>261030</v>
      </c>
      <c r="D428" s="7">
        <v>270982</v>
      </c>
      <c r="E428" s="7">
        <v>294971</v>
      </c>
      <c r="F428" s="7">
        <v>119</v>
      </c>
      <c r="G428" s="8">
        <v>3.1</v>
      </c>
      <c r="H428" s="8">
        <v>3.8</v>
      </c>
      <c r="I428" s="8">
        <v>8.9</v>
      </c>
      <c r="J428" s="9">
        <v>20</v>
      </c>
    </row>
    <row r="429" spans="1:10" ht="13.15" customHeight="1" x14ac:dyDescent="0.2">
      <c r="A429" s="6" t="s">
        <v>397</v>
      </c>
      <c r="B429" s="7">
        <v>411247</v>
      </c>
      <c r="C429" s="7">
        <v>480025</v>
      </c>
      <c r="D429" s="7">
        <v>477328</v>
      </c>
      <c r="E429" s="7">
        <v>466890</v>
      </c>
      <c r="F429" s="7">
        <v>99</v>
      </c>
      <c r="G429" s="8">
        <v>16.7</v>
      </c>
      <c r="H429" s="8">
        <v>-0.6</v>
      </c>
      <c r="I429" s="8">
        <v>-2.2000000000000002</v>
      </c>
      <c r="J429" s="9">
        <v>129</v>
      </c>
    </row>
    <row r="430" spans="1:10" ht="13.15" customHeight="1" x14ac:dyDescent="0.2">
      <c r="A430" s="6" t="s">
        <v>398</v>
      </c>
      <c r="B430" s="7">
        <v>1052900</v>
      </c>
      <c r="C430" s="7">
        <v>1059905</v>
      </c>
      <c r="D430" s="7">
        <v>1257540</v>
      </c>
      <c r="E430" s="7">
        <v>1234851</v>
      </c>
      <c r="F430" s="7">
        <v>58</v>
      </c>
      <c r="G430" s="8">
        <v>0.7</v>
      </c>
      <c r="H430" s="8">
        <v>18.600000000000001</v>
      </c>
      <c r="I430" s="8">
        <v>-1.8</v>
      </c>
      <c r="J430" s="9">
        <v>125</v>
      </c>
    </row>
    <row r="431" spans="1:10" ht="13.15" customHeight="1" x14ac:dyDescent="0.2">
      <c r="A431" s="6" t="s">
        <v>399</v>
      </c>
      <c r="B431" s="7">
        <v>2542393</v>
      </c>
      <c r="C431" s="7">
        <v>2408658</v>
      </c>
      <c r="D431" s="7">
        <v>2557107</v>
      </c>
      <c r="E431" s="7">
        <v>2657323</v>
      </c>
      <c r="F431" s="7">
        <v>35</v>
      </c>
      <c r="G431" s="8">
        <v>-5.3</v>
      </c>
      <c r="H431" s="8">
        <v>6.2</v>
      </c>
      <c r="I431" s="8">
        <v>3.9</v>
      </c>
      <c r="J431" s="9">
        <v>47</v>
      </c>
    </row>
    <row r="432" spans="1:10" ht="13.15" customHeight="1" x14ac:dyDescent="0.2">
      <c r="A432" s="6" t="s">
        <v>400</v>
      </c>
      <c r="B432" s="7">
        <v>2995508</v>
      </c>
      <c r="C432" s="7">
        <v>3148430</v>
      </c>
      <c r="D432" s="7">
        <v>2843910</v>
      </c>
      <c r="E432" s="7">
        <v>2797824</v>
      </c>
      <c r="F432" s="7">
        <v>34</v>
      </c>
      <c r="G432" s="8">
        <v>5.0999999999999996</v>
      </c>
      <c r="H432" s="8">
        <v>-9.6999999999999993</v>
      </c>
      <c r="I432" s="8">
        <v>-1.6</v>
      </c>
      <c r="J432" s="9">
        <v>122</v>
      </c>
    </row>
    <row r="433" spans="1:10" ht="13.15" customHeight="1" x14ac:dyDescent="0.2">
      <c r="A433" s="6" t="s">
        <v>401</v>
      </c>
      <c r="B433" s="7">
        <v>675694</v>
      </c>
      <c r="C433" s="7">
        <v>687564</v>
      </c>
      <c r="D433" s="7">
        <v>723889</v>
      </c>
      <c r="E433" s="7">
        <v>756994</v>
      </c>
      <c r="F433" s="7">
        <v>79</v>
      </c>
      <c r="G433" s="8">
        <v>1.8</v>
      </c>
      <c r="H433" s="8">
        <v>5.3</v>
      </c>
      <c r="I433" s="8">
        <v>4.5999999999999996</v>
      </c>
      <c r="J433" s="9">
        <v>43</v>
      </c>
    </row>
    <row r="434" spans="1:10" ht="13.15" customHeight="1" x14ac:dyDescent="0.2">
      <c r="A434" s="6" t="s">
        <v>88</v>
      </c>
      <c r="B434" s="7">
        <v>124062</v>
      </c>
      <c r="C434" s="7">
        <v>124201</v>
      </c>
      <c r="D434" s="7">
        <v>121609</v>
      </c>
      <c r="E434" s="7">
        <v>104182</v>
      </c>
      <c r="F434" s="7">
        <v>151</v>
      </c>
      <c r="G434" s="8">
        <v>0.1</v>
      </c>
      <c r="H434" s="8">
        <v>-2.1</v>
      </c>
      <c r="I434" s="8">
        <v>-14.3</v>
      </c>
      <c r="J434" s="9">
        <v>158</v>
      </c>
    </row>
    <row r="435" spans="1:10" ht="13.15" customHeight="1" x14ac:dyDescent="0.2">
      <c r="A435" s="6" t="s">
        <v>402</v>
      </c>
      <c r="B435" s="7">
        <v>1868832</v>
      </c>
      <c r="C435" s="7">
        <v>1854407</v>
      </c>
      <c r="D435" s="7">
        <v>1909791</v>
      </c>
      <c r="E435" s="7">
        <v>1898086</v>
      </c>
      <c r="F435" s="7">
        <v>42</v>
      </c>
      <c r="G435" s="8">
        <v>-0.8</v>
      </c>
      <c r="H435" s="8">
        <v>3</v>
      </c>
      <c r="I435" s="8">
        <v>-0.6</v>
      </c>
      <c r="J435" s="9">
        <v>111</v>
      </c>
    </row>
    <row r="436" spans="1:10" ht="13.15" customHeight="1" x14ac:dyDescent="0.2">
      <c r="A436" s="6" t="s">
        <v>403</v>
      </c>
      <c r="B436" s="7">
        <v>276886</v>
      </c>
      <c r="C436" s="7">
        <v>277143</v>
      </c>
      <c r="D436" s="7">
        <v>291115</v>
      </c>
      <c r="E436" s="7">
        <v>288962</v>
      </c>
      <c r="F436" s="7">
        <v>120</v>
      </c>
      <c r="G436" s="8">
        <v>0.1</v>
      </c>
      <c r="H436" s="8">
        <v>5</v>
      </c>
      <c r="I436" s="8">
        <v>-0.7</v>
      </c>
      <c r="J436" s="9">
        <v>112</v>
      </c>
    </row>
    <row r="437" spans="1:10" ht="13.15" customHeight="1" x14ac:dyDescent="0.2">
      <c r="A437" s="6" t="s">
        <v>167</v>
      </c>
      <c r="B437" s="7">
        <v>4768609</v>
      </c>
      <c r="C437" s="7">
        <v>4809373</v>
      </c>
      <c r="D437" s="7">
        <v>5024418</v>
      </c>
      <c r="E437" s="7">
        <v>5311463</v>
      </c>
      <c r="F437" s="7">
        <v>21</v>
      </c>
      <c r="G437" s="8">
        <v>0.9</v>
      </c>
      <c r="H437" s="8">
        <v>4.5</v>
      </c>
      <c r="I437" s="8">
        <v>5.7</v>
      </c>
      <c r="J437" s="9">
        <v>31</v>
      </c>
    </row>
    <row r="438" spans="1:10" ht="13.15" customHeight="1" x14ac:dyDescent="0.2">
      <c r="A438" s="6" t="s">
        <v>404</v>
      </c>
      <c r="B438" s="7">
        <v>1549643</v>
      </c>
      <c r="C438" s="7">
        <v>1547780</v>
      </c>
      <c r="D438" s="7">
        <v>1680706</v>
      </c>
      <c r="E438" s="7">
        <v>1706003</v>
      </c>
      <c r="F438" s="7">
        <v>45</v>
      </c>
      <c r="G438" s="8">
        <v>-0.1</v>
      </c>
      <c r="H438" s="8">
        <v>8.6</v>
      </c>
      <c r="I438" s="8">
        <v>1.5</v>
      </c>
      <c r="J438" s="9">
        <v>83</v>
      </c>
    </row>
    <row r="439" spans="1:10" ht="13.15" customHeight="1" x14ac:dyDescent="0.2">
      <c r="A439" s="6" t="s">
        <v>405</v>
      </c>
      <c r="B439" s="7">
        <v>197623</v>
      </c>
      <c r="C439" s="7">
        <v>195230</v>
      </c>
      <c r="D439" s="7">
        <v>202548</v>
      </c>
      <c r="E439" s="7">
        <v>205916</v>
      </c>
      <c r="F439" s="7">
        <v>131</v>
      </c>
      <c r="G439" s="8">
        <v>-1.2</v>
      </c>
      <c r="H439" s="8">
        <v>3.7</v>
      </c>
      <c r="I439" s="8">
        <v>1.7</v>
      </c>
      <c r="J439" s="9">
        <v>79</v>
      </c>
    </row>
    <row r="440" spans="1:10" ht="13.15" customHeight="1" x14ac:dyDescent="0.2">
      <c r="A440" s="6" t="s">
        <v>406</v>
      </c>
      <c r="B440" s="7">
        <v>19165598</v>
      </c>
      <c r="C440" s="7">
        <v>18554929</v>
      </c>
      <c r="D440" s="7">
        <v>20317408</v>
      </c>
      <c r="E440" s="7">
        <v>21089705</v>
      </c>
      <c r="F440" s="7">
        <v>5</v>
      </c>
      <c r="G440" s="8">
        <v>-3.2</v>
      </c>
      <c r="H440" s="8">
        <v>9.5</v>
      </c>
      <c r="I440" s="8">
        <v>3.8</v>
      </c>
      <c r="J440" s="9">
        <v>52</v>
      </c>
    </row>
    <row r="441" spans="1:10" ht="13.15" customHeight="1" x14ac:dyDescent="0.2">
      <c r="A441" s="6" t="s">
        <v>407</v>
      </c>
      <c r="B441" s="7">
        <v>1622428</v>
      </c>
      <c r="C441" s="7">
        <v>1645056</v>
      </c>
      <c r="D441" s="7">
        <v>1666017</v>
      </c>
      <c r="E441" s="7">
        <v>1629344</v>
      </c>
      <c r="F441" s="7">
        <v>48</v>
      </c>
      <c r="G441" s="8">
        <v>1.4</v>
      </c>
      <c r="H441" s="8">
        <v>1.3</v>
      </c>
      <c r="I441" s="8">
        <v>-2.2000000000000002</v>
      </c>
      <c r="J441" s="9">
        <v>130</v>
      </c>
    </row>
    <row r="442" spans="1:10" ht="13.15" customHeight="1" x14ac:dyDescent="0.2">
      <c r="A442" s="6" t="s">
        <v>408</v>
      </c>
      <c r="B442" s="7">
        <v>566028</v>
      </c>
      <c r="C442" s="7">
        <v>505942</v>
      </c>
      <c r="D442" s="7">
        <v>524684</v>
      </c>
      <c r="E442" s="7">
        <v>539492</v>
      </c>
      <c r="F442" s="7">
        <v>95</v>
      </c>
      <c r="G442" s="8">
        <v>-10.6</v>
      </c>
      <c r="H442" s="8">
        <v>3.7</v>
      </c>
      <c r="I442" s="8">
        <v>2.8</v>
      </c>
      <c r="J442" s="9">
        <v>61</v>
      </c>
    </row>
    <row r="443" spans="1:10" ht="13.15" customHeight="1" x14ac:dyDescent="0.2">
      <c r="A443" s="6" t="s">
        <v>90</v>
      </c>
      <c r="B443" s="7">
        <v>8240947</v>
      </c>
      <c r="C443" s="7">
        <v>8240245</v>
      </c>
      <c r="D443" s="7">
        <v>8695415</v>
      </c>
      <c r="E443" s="7">
        <v>8859076</v>
      </c>
      <c r="F443" s="7">
        <v>11</v>
      </c>
      <c r="G443" s="8">
        <v>0</v>
      </c>
      <c r="H443" s="8">
        <v>5.5</v>
      </c>
      <c r="I443" s="8">
        <v>1.9</v>
      </c>
      <c r="J443" s="9">
        <v>74</v>
      </c>
    </row>
    <row r="444" spans="1:10" ht="13.15" customHeight="1" x14ac:dyDescent="0.2">
      <c r="A444" s="6" t="s">
        <v>93</v>
      </c>
      <c r="B444" s="7">
        <v>7907202</v>
      </c>
      <c r="C444" s="7">
        <v>7547997</v>
      </c>
      <c r="D444" s="7">
        <v>7895037</v>
      </c>
      <c r="E444" s="7">
        <v>7927966</v>
      </c>
      <c r="F444" s="7">
        <v>13</v>
      </c>
      <c r="G444" s="8">
        <v>-4.5</v>
      </c>
      <c r="H444" s="8">
        <v>4.5999999999999996</v>
      </c>
      <c r="I444" s="8">
        <v>0.4</v>
      </c>
      <c r="J444" s="9">
        <v>98</v>
      </c>
    </row>
    <row r="445" spans="1:10" ht="13.15" customHeight="1" x14ac:dyDescent="0.2">
      <c r="A445" s="6" t="s">
        <v>94</v>
      </c>
      <c r="B445" s="7">
        <v>73985</v>
      </c>
      <c r="C445" s="7">
        <v>86750</v>
      </c>
      <c r="D445" s="7">
        <v>76307</v>
      </c>
      <c r="E445" s="7">
        <v>70000</v>
      </c>
      <c r="F445" s="7">
        <v>153</v>
      </c>
      <c r="G445" s="8">
        <v>17.3</v>
      </c>
      <c r="H445" s="8">
        <v>-12</v>
      </c>
      <c r="I445" s="8">
        <v>-8.3000000000000007</v>
      </c>
      <c r="J445" s="9">
        <v>151</v>
      </c>
    </row>
    <row r="446" spans="1:10" ht="13.15" customHeight="1" x14ac:dyDescent="0.2">
      <c r="A446" s="6" t="s">
        <v>409</v>
      </c>
      <c r="B446" s="7">
        <v>18739470</v>
      </c>
      <c r="C446" s="7">
        <v>14920732</v>
      </c>
      <c r="D446" s="7">
        <v>16909218</v>
      </c>
      <c r="E446" s="7">
        <v>19608272</v>
      </c>
      <c r="F446" s="7">
        <v>6</v>
      </c>
      <c r="G446" s="8">
        <v>-20.399999999999999</v>
      </c>
      <c r="H446" s="8">
        <v>13.3</v>
      </c>
      <c r="I446" s="8">
        <v>16</v>
      </c>
      <c r="J446" s="9">
        <v>9</v>
      </c>
    </row>
    <row r="447" spans="1:10" ht="13.15" customHeight="1" x14ac:dyDescent="0.2">
      <c r="A447" s="6" t="s">
        <v>410</v>
      </c>
      <c r="B447" s="7">
        <v>229401</v>
      </c>
      <c r="C447" s="7">
        <v>234564</v>
      </c>
      <c r="D447" s="7">
        <v>208170</v>
      </c>
      <c r="E447" s="7">
        <v>208030</v>
      </c>
      <c r="F447" s="7">
        <v>130</v>
      </c>
      <c r="G447" s="8">
        <v>2.2999999999999998</v>
      </c>
      <c r="H447" s="8">
        <v>-11.3</v>
      </c>
      <c r="I447" s="8">
        <v>-0.1</v>
      </c>
      <c r="J447" s="9">
        <v>107</v>
      </c>
    </row>
    <row r="448" spans="1:10" ht="13.15" customHeight="1" x14ac:dyDescent="0.2">
      <c r="A448" s="6" t="s">
        <v>411</v>
      </c>
      <c r="B448" s="7">
        <v>56664239</v>
      </c>
      <c r="C448" s="7">
        <v>55077229</v>
      </c>
      <c r="D448" s="7">
        <v>59648530</v>
      </c>
      <c r="E448" s="7">
        <v>60878701</v>
      </c>
      <c r="F448" s="7">
        <v>2</v>
      </c>
      <c r="G448" s="8">
        <v>-2.8</v>
      </c>
      <c r="H448" s="8">
        <v>8.3000000000000007</v>
      </c>
      <c r="I448" s="8">
        <v>2.1</v>
      </c>
      <c r="J448" s="9">
        <v>72</v>
      </c>
    </row>
    <row r="449" spans="1:10" ht="13.15" customHeight="1" x14ac:dyDescent="0.2">
      <c r="A449" s="6" t="s">
        <v>96</v>
      </c>
      <c r="B449" s="7">
        <v>1554935</v>
      </c>
      <c r="C449" s="7">
        <v>1520290</v>
      </c>
      <c r="D449" s="7">
        <v>1596452</v>
      </c>
      <c r="E449" s="7">
        <v>1645634</v>
      </c>
      <c r="F449" s="7">
        <v>47</v>
      </c>
      <c r="G449" s="8">
        <v>-2.2000000000000002</v>
      </c>
      <c r="H449" s="8">
        <v>5</v>
      </c>
      <c r="I449" s="8">
        <v>3.1</v>
      </c>
      <c r="J449" s="9">
        <v>57</v>
      </c>
    </row>
    <row r="450" spans="1:10" ht="13.15" customHeight="1" x14ac:dyDescent="0.2">
      <c r="A450" s="6" t="s">
        <v>412</v>
      </c>
      <c r="B450" s="7">
        <v>1461475</v>
      </c>
      <c r="C450" s="7">
        <v>1509813</v>
      </c>
      <c r="D450" s="7">
        <v>1522294</v>
      </c>
      <c r="E450" s="7">
        <v>1502550</v>
      </c>
      <c r="F450" s="7">
        <v>51</v>
      </c>
      <c r="G450" s="8">
        <v>3.3</v>
      </c>
      <c r="H450" s="8">
        <v>0.8</v>
      </c>
      <c r="I450" s="8">
        <v>-1.3</v>
      </c>
      <c r="J450" s="9">
        <v>118</v>
      </c>
    </row>
    <row r="451" spans="1:10" ht="13.15" customHeight="1" x14ac:dyDescent="0.2">
      <c r="A451" s="6" t="s">
        <v>171</v>
      </c>
      <c r="B451" s="7">
        <v>4213061</v>
      </c>
      <c r="C451" s="7">
        <v>4164958</v>
      </c>
      <c r="D451" s="7">
        <v>4341227</v>
      </c>
      <c r="E451" s="7">
        <v>4279183</v>
      </c>
      <c r="F451" s="7">
        <v>27</v>
      </c>
      <c r="G451" s="8">
        <v>-1.1000000000000001</v>
      </c>
      <c r="H451" s="8">
        <v>4.2</v>
      </c>
      <c r="I451" s="8">
        <v>-1.4</v>
      </c>
      <c r="J451" s="9">
        <v>121</v>
      </c>
    </row>
    <row r="452" spans="1:10" ht="13.15" customHeight="1" x14ac:dyDescent="0.2">
      <c r="A452" s="6" t="s">
        <v>413</v>
      </c>
      <c r="B452" s="7">
        <v>382141</v>
      </c>
      <c r="C452" s="7">
        <v>363446</v>
      </c>
      <c r="D452" s="7">
        <v>398958</v>
      </c>
      <c r="E452" s="7">
        <v>399818</v>
      </c>
      <c r="F452" s="7">
        <v>108</v>
      </c>
      <c r="G452" s="8">
        <v>-4.9000000000000004</v>
      </c>
      <c r="H452" s="8">
        <v>9.8000000000000007</v>
      </c>
      <c r="I452" s="8">
        <v>0.2</v>
      </c>
      <c r="J452" s="9">
        <v>103</v>
      </c>
    </row>
    <row r="453" spans="1:10" ht="13.15" customHeight="1" x14ac:dyDescent="0.2">
      <c r="A453" s="6" t="s">
        <v>414</v>
      </c>
      <c r="B453" s="7">
        <v>5012320</v>
      </c>
      <c r="C453" s="7">
        <v>5006633</v>
      </c>
      <c r="D453" s="7">
        <v>5299342</v>
      </c>
      <c r="E453" s="7">
        <v>5312725</v>
      </c>
      <c r="F453" s="7">
        <v>20</v>
      </c>
      <c r="G453" s="8">
        <v>-0.1</v>
      </c>
      <c r="H453" s="8">
        <v>5.8</v>
      </c>
      <c r="I453" s="8">
        <v>0.3</v>
      </c>
      <c r="J453" s="9">
        <v>102</v>
      </c>
    </row>
    <row r="454" spans="1:10" ht="13.15" customHeight="1" x14ac:dyDescent="0.2">
      <c r="A454" s="6" t="s">
        <v>174</v>
      </c>
      <c r="B454" s="7">
        <v>152896</v>
      </c>
      <c r="C454" s="7">
        <v>127638</v>
      </c>
      <c r="D454" s="7">
        <v>150245</v>
      </c>
      <c r="E454" s="7">
        <v>158323</v>
      </c>
      <c r="F454" s="7">
        <v>139</v>
      </c>
      <c r="G454" s="8">
        <v>-16.5</v>
      </c>
      <c r="H454" s="8">
        <v>17.7</v>
      </c>
      <c r="I454" s="8">
        <v>5.4</v>
      </c>
      <c r="J454" s="9">
        <v>35</v>
      </c>
    </row>
    <row r="455" spans="1:10" ht="13.15" customHeight="1" x14ac:dyDescent="0.2">
      <c r="A455" s="6" t="s">
        <v>415</v>
      </c>
      <c r="B455" s="7">
        <v>871311</v>
      </c>
      <c r="C455" s="7">
        <v>875971</v>
      </c>
      <c r="D455" s="7">
        <v>934835</v>
      </c>
      <c r="E455" s="7">
        <v>938077</v>
      </c>
      <c r="F455" s="7">
        <v>71</v>
      </c>
      <c r="G455" s="8">
        <v>0.5</v>
      </c>
      <c r="H455" s="8">
        <v>6.7</v>
      </c>
      <c r="I455" s="8">
        <v>0.3</v>
      </c>
      <c r="J455" s="9">
        <v>101</v>
      </c>
    </row>
    <row r="456" spans="1:10" ht="13.15" customHeight="1" x14ac:dyDescent="0.2">
      <c r="A456" s="6" t="s">
        <v>416</v>
      </c>
      <c r="B456" s="7">
        <v>406009</v>
      </c>
      <c r="C456" s="7">
        <v>393815</v>
      </c>
      <c r="D456" s="7">
        <v>414036</v>
      </c>
      <c r="E456" s="7">
        <v>439507</v>
      </c>
      <c r="F456" s="7">
        <v>104</v>
      </c>
      <c r="G456" s="8">
        <v>-3</v>
      </c>
      <c r="H456" s="8">
        <v>5.0999999999999996</v>
      </c>
      <c r="I456" s="8">
        <v>6.2</v>
      </c>
      <c r="J456" s="9">
        <v>28</v>
      </c>
    </row>
    <row r="457" spans="1:10" ht="13.15" customHeight="1" x14ac:dyDescent="0.2">
      <c r="A457" s="6" t="s">
        <v>417</v>
      </c>
      <c r="B457" s="7">
        <v>906030</v>
      </c>
      <c r="C457" s="7">
        <v>857954</v>
      </c>
      <c r="D457" s="7">
        <v>959218</v>
      </c>
      <c r="E457" s="7">
        <v>991104</v>
      </c>
      <c r="F457" s="7">
        <v>66</v>
      </c>
      <c r="G457" s="8">
        <v>-5.3</v>
      </c>
      <c r="H457" s="8">
        <v>11.8</v>
      </c>
      <c r="I457" s="8">
        <v>3.3</v>
      </c>
      <c r="J457" s="9">
        <v>56</v>
      </c>
    </row>
    <row r="458" spans="1:10" ht="13.15" customHeight="1" x14ac:dyDescent="0.2">
      <c r="A458" s="6" t="s">
        <v>418</v>
      </c>
      <c r="B458" s="7">
        <v>818728</v>
      </c>
      <c r="C458" s="7">
        <v>846699</v>
      </c>
      <c r="D458" s="7">
        <v>907245</v>
      </c>
      <c r="E458" s="7">
        <v>928092</v>
      </c>
      <c r="F458" s="7">
        <v>73</v>
      </c>
      <c r="G458" s="8">
        <v>3.4</v>
      </c>
      <c r="H458" s="8">
        <v>7.2</v>
      </c>
      <c r="I458" s="8">
        <v>2.2999999999999998</v>
      </c>
      <c r="J458" s="9">
        <v>68</v>
      </c>
    </row>
    <row r="459" spans="1:10" ht="13.15" customHeight="1" x14ac:dyDescent="0.2">
      <c r="A459" s="6" t="s">
        <v>105</v>
      </c>
      <c r="B459" s="7">
        <v>41785889</v>
      </c>
      <c r="C459" s="7">
        <v>41012324</v>
      </c>
      <c r="D459" s="7">
        <v>43219120</v>
      </c>
      <c r="E459" s="7">
        <v>44206311</v>
      </c>
      <c r="F459" s="7">
        <v>4</v>
      </c>
      <c r="G459" s="8">
        <v>-1.9</v>
      </c>
      <c r="H459" s="8">
        <v>5.4</v>
      </c>
      <c r="I459" s="8">
        <v>2.2999999999999998</v>
      </c>
      <c r="J459" s="9">
        <v>70</v>
      </c>
    </row>
    <row r="460" spans="1:10" ht="13.15" customHeight="1" x14ac:dyDescent="0.2">
      <c r="A460" s="6" t="s">
        <v>419</v>
      </c>
      <c r="B460" s="7">
        <v>438684</v>
      </c>
      <c r="C460" s="7">
        <v>416853</v>
      </c>
      <c r="D460" s="7">
        <v>420368</v>
      </c>
      <c r="E460" s="7">
        <v>405038</v>
      </c>
      <c r="F460" s="7">
        <v>107</v>
      </c>
      <c r="G460" s="8">
        <v>-5</v>
      </c>
      <c r="H460" s="8">
        <v>0.8</v>
      </c>
      <c r="I460" s="8">
        <v>-3.6</v>
      </c>
      <c r="J460" s="9">
        <v>141</v>
      </c>
    </row>
    <row r="461" spans="1:10" ht="13.15" customHeight="1" x14ac:dyDescent="0.2">
      <c r="A461" s="6" t="s">
        <v>420</v>
      </c>
      <c r="B461" s="7">
        <v>407175</v>
      </c>
      <c r="C461" s="7">
        <v>393338</v>
      </c>
      <c r="D461" s="7">
        <v>383411</v>
      </c>
      <c r="E461" s="7">
        <v>371694</v>
      </c>
      <c r="F461" s="7">
        <v>111</v>
      </c>
      <c r="G461" s="8">
        <v>-3.4</v>
      </c>
      <c r="H461" s="8">
        <v>-2.5</v>
      </c>
      <c r="I461" s="8">
        <v>-3.1</v>
      </c>
      <c r="J461" s="9">
        <v>136</v>
      </c>
    </row>
    <row r="462" spans="1:10" ht="13.15" customHeight="1" x14ac:dyDescent="0.2">
      <c r="A462" s="6" t="s">
        <v>421</v>
      </c>
      <c r="B462" s="7">
        <v>4550741</v>
      </c>
      <c r="C462" s="7">
        <v>4513071</v>
      </c>
      <c r="D462" s="7">
        <v>4767478</v>
      </c>
      <c r="E462" s="7">
        <v>4850153</v>
      </c>
      <c r="F462" s="7">
        <v>23</v>
      </c>
      <c r="G462" s="8">
        <v>-0.8</v>
      </c>
      <c r="H462" s="8">
        <v>5.6</v>
      </c>
      <c r="I462" s="8">
        <v>1.7</v>
      </c>
      <c r="J462" s="9">
        <v>76</v>
      </c>
    </row>
    <row r="463" spans="1:10" ht="13.15" customHeight="1" x14ac:dyDescent="0.2">
      <c r="A463" s="6" t="s">
        <v>290</v>
      </c>
      <c r="B463" s="7">
        <v>4849226</v>
      </c>
      <c r="C463" s="7">
        <v>4814863</v>
      </c>
      <c r="D463" s="7">
        <v>5205566</v>
      </c>
      <c r="E463" s="7">
        <v>5453077</v>
      </c>
      <c r="F463" s="7">
        <v>18</v>
      </c>
      <c r="G463" s="8">
        <v>-0.7</v>
      </c>
      <c r="H463" s="8">
        <v>8.1</v>
      </c>
      <c r="I463" s="8">
        <v>4.8</v>
      </c>
      <c r="J463" s="9">
        <v>41</v>
      </c>
    </row>
    <row r="464" spans="1:10" ht="13.15" customHeight="1" x14ac:dyDescent="0.2">
      <c r="A464" s="6" t="s">
        <v>422</v>
      </c>
      <c r="B464" s="7">
        <v>492928</v>
      </c>
      <c r="C464" s="7">
        <v>504938</v>
      </c>
      <c r="D464" s="7">
        <v>510506</v>
      </c>
      <c r="E464" s="7">
        <v>498268</v>
      </c>
      <c r="F464" s="7">
        <v>98</v>
      </c>
      <c r="G464" s="8">
        <v>2.4</v>
      </c>
      <c r="H464" s="8">
        <v>1.1000000000000001</v>
      </c>
      <c r="I464" s="8">
        <v>-2.4</v>
      </c>
      <c r="J464" s="9">
        <v>133</v>
      </c>
    </row>
    <row r="465" spans="1:10" ht="13.15" customHeight="1" x14ac:dyDescent="0.2">
      <c r="A465" s="6" t="s">
        <v>423</v>
      </c>
      <c r="B465" s="7">
        <v>42989</v>
      </c>
      <c r="C465" s="7">
        <v>42298</v>
      </c>
      <c r="D465" s="7">
        <v>42017</v>
      </c>
      <c r="E465" s="7">
        <v>40087</v>
      </c>
      <c r="F465" s="7">
        <v>156</v>
      </c>
      <c r="G465" s="8">
        <v>-1.6</v>
      </c>
      <c r="H465" s="8">
        <v>-0.7</v>
      </c>
      <c r="I465" s="8">
        <v>-4.5999999999999996</v>
      </c>
      <c r="J465" s="9">
        <v>143</v>
      </c>
    </row>
    <row r="466" spans="1:10" ht="13.15" customHeight="1" x14ac:dyDescent="0.2">
      <c r="A466" s="6" t="s">
        <v>424</v>
      </c>
      <c r="B466" s="7">
        <v>1946681</v>
      </c>
      <c r="C466" s="7">
        <v>2086527</v>
      </c>
      <c r="D466" s="7">
        <v>2075384</v>
      </c>
      <c r="E466" s="7">
        <v>2177896</v>
      </c>
      <c r="F466" s="7">
        <v>40</v>
      </c>
      <c r="G466" s="8">
        <v>7.2</v>
      </c>
      <c r="H466" s="8">
        <v>-0.5</v>
      </c>
      <c r="I466" s="8">
        <v>4.9000000000000004</v>
      </c>
      <c r="J466" s="9">
        <v>39</v>
      </c>
    </row>
    <row r="467" spans="1:10" ht="13.15" customHeight="1" x14ac:dyDescent="0.2">
      <c r="A467" s="6" t="s">
        <v>292</v>
      </c>
      <c r="B467" s="7">
        <v>631050</v>
      </c>
      <c r="C467" s="7">
        <v>641974</v>
      </c>
      <c r="D467" s="7">
        <v>656611</v>
      </c>
      <c r="E467" s="7">
        <v>711424</v>
      </c>
      <c r="F467" s="7">
        <v>81</v>
      </c>
      <c r="G467" s="8">
        <v>1.7</v>
      </c>
      <c r="H467" s="8">
        <v>2.2999999999999998</v>
      </c>
      <c r="I467" s="8">
        <v>8.3000000000000007</v>
      </c>
      <c r="J467" s="9">
        <v>23</v>
      </c>
    </row>
    <row r="468" spans="1:10" ht="13.15" customHeight="1" x14ac:dyDescent="0.2">
      <c r="A468" s="6" t="s">
        <v>425</v>
      </c>
      <c r="B468" s="7">
        <v>671844</v>
      </c>
      <c r="C468" s="7">
        <v>682397</v>
      </c>
      <c r="D468" s="7">
        <v>689818</v>
      </c>
      <c r="E468" s="7">
        <v>709568</v>
      </c>
      <c r="F468" s="7">
        <v>82</v>
      </c>
      <c r="G468" s="8">
        <v>1.6</v>
      </c>
      <c r="H468" s="8">
        <v>1.1000000000000001</v>
      </c>
      <c r="I468" s="8">
        <v>2.9</v>
      </c>
      <c r="J468" s="9">
        <v>59</v>
      </c>
    </row>
    <row r="469" spans="1:10" ht="13.15" customHeight="1" x14ac:dyDescent="0.2">
      <c r="A469" s="6" t="s">
        <v>426</v>
      </c>
      <c r="B469" s="7">
        <v>399614</v>
      </c>
      <c r="C469" s="7">
        <v>395330</v>
      </c>
      <c r="D469" s="7">
        <v>389857</v>
      </c>
      <c r="E469" s="7">
        <v>396326</v>
      </c>
      <c r="F469" s="7">
        <v>109</v>
      </c>
      <c r="G469" s="8">
        <v>-1.1000000000000001</v>
      </c>
      <c r="H469" s="8">
        <v>-1.4</v>
      </c>
      <c r="I469" s="8">
        <v>1.7</v>
      </c>
      <c r="J469" s="9">
        <v>80</v>
      </c>
    </row>
    <row r="470" spans="1:10" ht="13.15" customHeight="1" x14ac:dyDescent="0.2">
      <c r="A470" s="6" t="s">
        <v>427</v>
      </c>
      <c r="B470" s="7">
        <v>792352</v>
      </c>
      <c r="C470" s="7">
        <v>740596</v>
      </c>
      <c r="D470" s="7">
        <v>852331</v>
      </c>
      <c r="E470" s="7">
        <v>849442</v>
      </c>
      <c r="F470" s="7">
        <v>76</v>
      </c>
      <c r="G470" s="8">
        <v>-6.5</v>
      </c>
      <c r="H470" s="8">
        <v>15.1</v>
      </c>
      <c r="I470" s="8">
        <v>-0.3</v>
      </c>
      <c r="J470" s="9">
        <v>108</v>
      </c>
    </row>
    <row r="471" spans="1:10" ht="13.15" customHeight="1" x14ac:dyDescent="0.2">
      <c r="A471" s="6" t="s">
        <v>109</v>
      </c>
      <c r="B471" s="7">
        <v>5423860</v>
      </c>
      <c r="C471" s="7">
        <v>5400316</v>
      </c>
      <c r="D471" s="7">
        <v>5627565</v>
      </c>
      <c r="E471" s="7">
        <v>5766885</v>
      </c>
      <c r="F471" s="7">
        <v>17</v>
      </c>
      <c r="G471" s="8">
        <v>-0.4</v>
      </c>
      <c r="H471" s="8">
        <v>4.2</v>
      </c>
      <c r="I471" s="8">
        <v>2.5</v>
      </c>
      <c r="J471" s="9">
        <v>65</v>
      </c>
    </row>
    <row r="472" spans="1:10" ht="13.15" customHeight="1" x14ac:dyDescent="0.2">
      <c r="A472" s="6" t="s">
        <v>428</v>
      </c>
      <c r="B472" s="7">
        <v>4087017</v>
      </c>
      <c r="C472" s="7">
        <v>3919567</v>
      </c>
      <c r="D472" s="7">
        <v>4138165</v>
      </c>
      <c r="E472" s="7">
        <v>4188604</v>
      </c>
      <c r="F472" s="7">
        <v>28</v>
      </c>
      <c r="G472" s="8">
        <v>-4.0999999999999996</v>
      </c>
      <c r="H472" s="8">
        <v>5.6</v>
      </c>
      <c r="I472" s="8">
        <v>1.2</v>
      </c>
      <c r="J472" s="9">
        <v>91</v>
      </c>
    </row>
    <row r="473" spans="1:10" ht="13.15" customHeight="1" x14ac:dyDescent="0.2">
      <c r="A473" s="6" t="s">
        <v>429</v>
      </c>
      <c r="B473" s="7">
        <v>10446478</v>
      </c>
      <c r="C473" s="7">
        <v>10402741</v>
      </c>
      <c r="D473" s="7">
        <v>11226711</v>
      </c>
      <c r="E473" s="7">
        <v>11624043</v>
      </c>
      <c r="F473" s="7">
        <v>9</v>
      </c>
      <c r="G473" s="8">
        <v>-0.4</v>
      </c>
      <c r="H473" s="8">
        <v>7.9</v>
      </c>
      <c r="I473" s="8">
        <v>3.5</v>
      </c>
      <c r="J473" s="9">
        <v>54</v>
      </c>
    </row>
    <row r="474" spans="1:10" ht="13.15" customHeight="1" x14ac:dyDescent="0.2">
      <c r="A474" s="6" t="s">
        <v>110</v>
      </c>
      <c r="B474" s="7">
        <v>914079</v>
      </c>
      <c r="C474" s="7">
        <v>841263</v>
      </c>
      <c r="D474" s="7">
        <v>919569</v>
      </c>
      <c r="E474" s="7">
        <v>1076417</v>
      </c>
      <c r="F474" s="7">
        <v>60</v>
      </c>
      <c r="G474" s="8">
        <v>-8</v>
      </c>
      <c r="H474" s="8">
        <v>9.3000000000000007</v>
      </c>
      <c r="I474" s="8">
        <v>17.100000000000001</v>
      </c>
      <c r="J474" s="9">
        <v>7</v>
      </c>
    </row>
    <row r="475" spans="1:10" ht="13.15" customHeight="1" x14ac:dyDescent="0.2">
      <c r="A475" s="6" t="s">
        <v>180</v>
      </c>
      <c r="B475" s="7">
        <v>187227918</v>
      </c>
      <c r="C475" s="7">
        <v>179115067</v>
      </c>
      <c r="D475" s="7">
        <v>191139183</v>
      </c>
      <c r="E475" s="7">
        <v>195682693</v>
      </c>
      <c r="F475" s="7">
        <v>1</v>
      </c>
      <c r="G475" s="8">
        <v>-4.3</v>
      </c>
      <c r="H475" s="8">
        <v>6.7</v>
      </c>
      <c r="I475" s="8">
        <v>2.4</v>
      </c>
      <c r="J475" s="9">
        <v>66</v>
      </c>
    </row>
    <row r="476" spans="1:10" ht="13.15" customHeight="1" x14ac:dyDescent="0.2">
      <c r="A476" s="6" t="s">
        <v>430</v>
      </c>
      <c r="B476" s="7">
        <v>865456</v>
      </c>
      <c r="C476" s="7">
        <v>801439</v>
      </c>
      <c r="D476" s="7">
        <v>915645</v>
      </c>
      <c r="E476" s="7">
        <v>1001365</v>
      </c>
      <c r="F476" s="7">
        <v>65</v>
      </c>
      <c r="G476" s="8">
        <v>-7.4</v>
      </c>
      <c r="H476" s="8">
        <v>14.3</v>
      </c>
      <c r="I476" s="8">
        <v>9.4</v>
      </c>
      <c r="J476" s="9">
        <v>15</v>
      </c>
    </row>
    <row r="477" spans="1:10" ht="13.15" customHeight="1" x14ac:dyDescent="0.2">
      <c r="A477" s="6" t="s">
        <v>431</v>
      </c>
      <c r="B477" s="7">
        <v>33618</v>
      </c>
      <c r="C477" s="7">
        <v>35354</v>
      </c>
      <c r="D477" s="7">
        <v>33329</v>
      </c>
      <c r="E477" s="7">
        <v>33378</v>
      </c>
      <c r="F477" s="7">
        <v>158</v>
      </c>
      <c r="G477" s="8">
        <v>5.2</v>
      </c>
      <c r="H477" s="8">
        <v>-5.7</v>
      </c>
      <c r="I477" s="8">
        <v>0.1</v>
      </c>
      <c r="J477" s="9">
        <v>104</v>
      </c>
    </row>
    <row r="478" spans="1:10" ht="13.15" customHeight="1" x14ac:dyDescent="0.2">
      <c r="A478" s="6" t="s">
        <v>432</v>
      </c>
      <c r="B478" s="7">
        <v>4105135</v>
      </c>
      <c r="C478" s="7">
        <v>3997765</v>
      </c>
      <c r="D478" s="7">
        <v>4292344</v>
      </c>
      <c r="E478" s="7">
        <v>4371694</v>
      </c>
      <c r="F478" s="7">
        <v>25</v>
      </c>
      <c r="G478" s="8">
        <v>-2.6</v>
      </c>
      <c r="H478" s="8">
        <v>7.4</v>
      </c>
      <c r="I478" s="8">
        <v>1.8</v>
      </c>
      <c r="J478" s="9">
        <v>75</v>
      </c>
    </row>
    <row r="479" spans="1:10" ht="13.15" customHeight="1" x14ac:dyDescent="0.2">
      <c r="A479" s="6" t="s">
        <v>433</v>
      </c>
      <c r="B479" s="7">
        <v>2287865</v>
      </c>
      <c r="C479" s="7">
        <v>2160163</v>
      </c>
      <c r="D479" s="7">
        <v>2376402</v>
      </c>
      <c r="E479" s="7">
        <v>2502149</v>
      </c>
      <c r="F479" s="7">
        <v>37</v>
      </c>
      <c r="G479" s="8">
        <v>-5.6</v>
      </c>
      <c r="H479" s="8">
        <v>10</v>
      </c>
      <c r="I479" s="8">
        <v>5.3</v>
      </c>
      <c r="J479" s="9">
        <v>36</v>
      </c>
    </row>
    <row r="480" spans="1:10" ht="13.15" customHeight="1" x14ac:dyDescent="0.2">
      <c r="A480" s="6" t="s">
        <v>434</v>
      </c>
      <c r="B480" s="7">
        <v>614278</v>
      </c>
      <c r="C480" s="7">
        <v>639563</v>
      </c>
      <c r="D480" s="7">
        <v>646439</v>
      </c>
      <c r="E480" s="7">
        <v>632160</v>
      </c>
      <c r="F480" s="7">
        <v>87</v>
      </c>
      <c r="G480" s="8">
        <v>4.0999999999999996</v>
      </c>
      <c r="H480" s="8">
        <v>1.1000000000000001</v>
      </c>
      <c r="I480" s="8">
        <v>-2.2000000000000002</v>
      </c>
      <c r="J480" s="9">
        <v>131</v>
      </c>
    </row>
    <row r="481" spans="1:10" ht="13.15" customHeight="1" x14ac:dyDescent="0.2">
      <c r="A481" s="6" t="s">
        <v>112</v>
      </c>
      <c r="B481" s="7">
        <v>765385</v>
      </c>
      <c r="C481" s="7">
        <v>738340</v>
      </c>
      <c r="D481" s="7">
        <v>853681</v>
      </c>
      <c r="E481" s="7">
        <v>813025</v>
      </c>
      <c r="F481" s="7">
        <v>77</v>
      </c>
      <c r="G481" s="8">
        <v>-3.5</v>
      </c>
      <c r="H481" s="8">
        <v>15.6</v>
      </c>
      <c r="I481" s="8">
        <v>-4.8</v>
      </c>
      <c r="J481" s="9">
        <v>145</v>
      </c>
    </row>
    <row r="482" spans="1:10" ht="13.15" customHeight="1" x14ac:dyDescent="0.2">
      <c r="A482" s="6" t="s">
        <v>435</v>
      </c>
      <c r="B482" s="7">
        <v>50553806</v>
      </c>
      <c r="C482" s="7">
        <v>49499654</v>
      </c>
      <c r="D482" s="7">
        <v>52134687</v>
      </c>
      <c r="E482" s="7">
        <v>53030183</v>
      </c>
      <c r="F482" s="7">
        <v>3</v>
      </c>
      <c r="G482" s="8">
        <v>-2.1</v>
      </c>
      <c r="H482" s="8">
        <v>5.3</v>
      </c>
      <c r="I482" s="8">
        <v>1.7</v>
      </c>
      <c r="J482" s="9">
        <v>77</v>
      </c>
    </row>
    <row r="483" spans="1:10" ht="13.15" customHeight="1" x14ac:dyDescent="0.2">
      <c r="A483" s="6" t="s">
        <v>436</v>
      </c>
      <c r="B483" s="7">
        <v>1490171</v>
      </c>
      <c r="C483" s="7">
        <v>1437575</v>
      </c>
      <c r="D483" s="7">
        <v>1424095</v>
      </c>
      <c r="E483" s="7">
        <v>1502760</v>
      </c>
      <c r="F483" s="7">
        <v>50</v>
      </c>
      <c r="G483" s="8">
        <v>-3.5</v>
      </c>
      <c r="H483" s="8">
        <v>-0.9</v>
      </c>
      <c r="I483" s="8">
        <v>5.5</v>
      </c>
      <c r="J483" s="9">
        <v>34</v>
      </c>
    </row>
    <row r="484" spans="1:10" ht="13.15" customHeight="1" x14ac:dyDescent="0.2">
      <c r="A484" s="6" t="s">
        <v>437</v>
      </c>
      <c r="B484" s="7">
        <v>11294935</v>
      </c>
      <c r="C484" s="7">
        <v>11587468</v>
      </c>
      <c r="D484" s="7">
        <v>12133816</v>
      </c>
      <c r="E484" s="7">
        <v>12920593</v>
      </c>
      <c r="F484" s="7">
        <v>7</v>
      </c>
      <c r="G484" s="8">
        <v>2.6</v>
      </c>
      <c r="H484" s="8">
        <v>4.7</v>
      </c>
      <c r="I484" s="8">
        <v>6.5</v>
      </c>
      <c r="J484" s="9">
        <v>26</v>
      </c>
    </row>
    <row r="485" spans="1:10" ht="13.15" customHeight="1" x14ac:dyDescent="0.2">
      <c r="A485" s="6" t="s">
        <v>438</v>
      </c>
      <c r="B485" s="7">
        <v>167402</v>
      </c>
      <c r="C485" s="7">
        <v>169925</v>
      </c>
      <c r="D485" s="7">
        <v>161847</v>
      </c>
      <c r="E485" s="7">
        <v>161955</v>
      </c>
      <c r="F485" s="7">
        <v>137</v>
      </c>
      <c r="G485" s="8">
        <v>1.5</v>
      </c>
      <c r="H485" s="8">
        <v>-4.8</v>
      </c>
      <c r="I485" s="8">
        <v>0.1</v>
      </c>
      <c r="J485" s="9">
        <v>105</v>
      </c>
    </row>
    <row r="486" spans="1:10" ht="13.15" customHeight="1" x14ac:dyDescent="0.2">
      <c r="A486" s="6" t="s">
        <v>439</v>
      </c>
      <c r="B486" s="7">
        <v>861185</v>
      </c>
      <c r="C486" s="7">
        <v>828102</v>
      </c>
      <c r="D486" s="7">
        <v>889047</v>
      </c>
      <c r="E486" s="7">
        <v>986629</v>
      </c>
      <c r="F486" s="7">
        <v>67</v>
      </c>
      <c r="G486" s="8">
        <v>-3.8</v>
      </c>
      <c r="H486" s="8">
        <v>7.4</v>
      </c>
      <c r="I486" s="8">
        <v>11</v>
      </c>
      <c r="J486" s="9">
        <v>13</v>
      </c>
    </row>
    <row r="487" spans="1:10" ht="13.15" customHeight="1" x14ac:dyDescent="0.2">
      <c r="A487" s="6" t="s">
        <v>440</v>
      </c>
      <c r="B487" s="7">
        <v>545294</v>
      </c>
      <c r="C487" s="7">
        <v>553445</v>
      </c>
      <c r="D487" s="7">
        <v>558720</v>
      </c>
      <c r="E487" s="7">
        <v>579802</v>
      </c>
      <c r="F487" s="7">
        <v>92</v>
      </c>
      <c r="G487" s="8">
        <v>1.5</v>
      </c>
      <c r="H487" s="8">
        <v>1</v>
      </c>
      <c r="I487" s="8">
        <v>3.8</v>
      </c>
      <c r="J487" s="9">
        <v>53</v>
      </c>
    </row>
    <row r="488" spans="1:10" ht="13.15" customHeight="1" x14ac:dyDescent="0.2">
      <c r="A488" s="6" t="s">
        <v>441</v>
      </c>
      <c r="B488" s="7">
        <v>876748</v>
      </c>
      <c r="C488" s="7">
        <v>824490</v>
      </c>
      <c r="D488" s="7">
        <v>802564</v>
      </c>
      <c r="E488" s="7">
        <v>922421</v>
      </c>
      <c r="F488" s="7">
        <v>74</v>
      </c>
      <c r="G488" s="8">
        <v>-6</v>
      </c>
      <c r="H488" s="8">
        <v>-2.7</v>
      </c>
      <c r="I488" s="8">
        <v>14.9</v>
      </c>
      <c r="J488" s="9">
        <v>11</v>
      </c>
    </row>
    <row r="489" spans="1:10" ht="13.15" customHeight="1" x14ac:dyDescent="0.2">
      <c r="A489" s="6" t="s">
        <v>442</v>
      </c>
      <c r="B489" s="7">
        <v>1234790</v>
      </c>
      <c r="C489" s="7">
        <v>1226846</v>
      </c>
      <c r="D489" s="7">
        <v>1094935</v>
      </c>
      <c r="E489" s="7">
        <v>1342167</v>
      </c>
      <c r="F489" s="7">
        <v>55</v>
      </c>
      <c r="G489" s="8">
        <v>-0.6</v>
      </c>
      <c r="H489" s="8">
        <v>-10.8</v>
      </c>
      <c r="I489" s="8">
        <v>22.6</v>
      </c>
      <c r="J489" s="9">
        <v>2</v>
      </c>
    </row>
    <row r="490" spans="1:10" ht="13.15" customHeight="1" x14ac:dyDescent="0.2">
      <c r="A490" s="6" t="s">
        <v>114</v>
      </c>
      <c r="B490" s="7">
        <v>6753532</v>
      </c>
      <c r="C490" s="7">
        <v>7014885</v>
      </c>
      <c r="D490" s="7">
        <v>7531645</v>
      </c>
      <c r="E490" s="7">
        <v>7735480</v>
      </c>
      <c r="F490" s="7">
        <v>14</v>
      </c>
      <c r="G490" s="8">
        <v>3.9</v>
      </c>
      <c r="H490" s="8">
        <v>7.4</v>
      </c>
      <c r="I490" s="8">
        <v>2.7</v>
      </c>
      <c r="J490" s="9">
        <v>63</v>
      </c>
    </row>
    <row r="491" spans="1:10" ht="13.15" customHeight="1" x14ac:dyDescent="0.2">
      <c r="A491" s="6" t="s">
        <v>115</v>
      </c>
      <c r="B491" s="7">
        <v>7090404</v>
      </c>
      <c r="C491" s="7">
        <v>7110113</v>
      </c>
      <c r="D491" s="7">
        <v>7369748</v>
      </c>
      <c r="E491" s="7">
        <v>7469376</v>
      </c>
      <c r="F491" s="7">
        <v>15</v>
      </c>
      <c r="G491" s="8">
        <v>0.3</v>
      </c>
      <c r="H491" s="8">
        <v>3.7</v>
      </c>
      <c r="I491" s="8">
        <v>1.4</v>
      </c>
      <c r="J491" s="9">
        <v>86</v>
      </c>
    </row>
    <row r="492" spans="1:10" ht="13.15" customHeight="1" x14ac:dyDescent="0.2">
      <c r="A492" s="6" t="s">
        <v>443</v>
      </c>
      <c r="B492" s="7">
        <v>214490</v>
      </c>
      <c r="C492" s="7">
        <v>208703</v>
      </c>
      <c r="D492" s="7">
        <v>221562</v>
      </c>
      <c r="E492" s="7">
        <v>208154</v>
      </c>
      <c r="F492" s="7">
        <v>129</v>
      </c>
      <c r="G492" s="8">
        <v>-2.7</v>
      </c>
      <c r="H492" s="8">
        <v>6.2</v>
      </c>
      <c r="I492" s="8">
        <v>-6.1</v>
      </c>
      <c r="J492" s="9">
        <v>146</v>
      </c>
    </row>
    <row r="493" spans="1:10" ht="13.15" customHeight="1" x14ac:dyDescent="0.2">
      <c r="A493" s="6" t="s">
        <v>116</v>
      </c>
      <c r="B493" s="7">
        <v>3328027</v>
      </c>
      <c r="C493" s="7">
        <v>3640655</v>
      </c>
      <c r="D493" s="7">
        <v>4044017</v>
      </c>
      <c r="E493" s="7">
        <v>4411349</v>
      </c>
      <c r="F493" s="7">
        <v>24</v>
      </c>
      <c r="G493" s="8">
        <v>9.4</v>
      </c>
      <c r="H493" s="8">
        <v>11.1</v>
      </c>
      <c r="I493" s="8">
        <v>9.1</v>
      </c>
      <c r="J493" s="9">
        <v>18</v>
      </c>
    </row>
    <row r="494" spans="1:10" ht="13.15" customHeight="1" x14ac:dyDescent="0.2">
      <c r="A494" s="6" t="s">
        <v>444</v>
      </c>
      <c r="B494" s="7">
        <v>273897</v>
      </c>
      <c r="C494" s="7">
        <v>270988</v>
      </c>
      <c r="D494" s="7">
        <v>275183</v>
      </c>
      <c r="E494" s="7">
        <v>279332</v>
      </c>
      <c r="F494" s="7">
        <v>122</v>
      </c>
      <c r="G494" s="8">
        <v>-1.1000000000000001</v>
      </c>
      <c r="H494" s="8">
        <v>1.5</v>
      </c>
      <c r="I494" s="8">
        <v>1.5</v>
      </c>
      <c r="J494" s="9">
        <v>82</v>
      </c>
    </row>
    <row r="495" spans="1:10" ht="13.15" customHeight="1" x14ac:dyDescent="0.2">
      <c r="A495" s="6" t="s">
        <v>445</v>
      </c>
      <c r="B495" s="7">
        <v>398652</v>
      </c>
      <c r="C495" s="7">
        <v>410028</v>
      </c>
      <c r="D495" s="7">
        <v>440051</v>
      </c>
      <c r="E495" s="7">
        <v>453101</v>
      </c>
      <c r="F495" s="7">
        <v>101</v>
      </c>
      <c r="G495" s="8">
        <v>2.9</v>
      </c>
      <c r="H495" s="8">
        <v>7.3</v>
      </c>
      <c r="I495" s="8">
        <v>3</v>
      </c>
      <c r="J495" s="9">
        <v>58</v>
      </c>
    </row>
    <row r="496" spans="1:10" ht="13.15" customHeight="1" x14ac:dyDescent="0.2">
      <c r="A496" s="6" t="s">
        <v>117</v>
      </c>
      <c r="B496" s="7">
        <v>523223</v>
      </c>
      <c r="C496" s="7">
        <v>546462</v>
      </c>
      <c r="D496" s="7">
        <v>556163</v>
      </c>
      <c r="E496" s="7">
        <v>517089</v>
      </c>
      <c r="F496" s="7">
        <v>96</v>
      </c>
      <c r="G496" s="8">
        <v>4.4000000000000004</v>
      </c>
      <c r="H496" s="8">
        <v>1.8</v>
      </c>
      <c r="I496" s="8">
        <v>-7</v>
      </c>
      <c r="J496" s="9">
        <v>149</v>
      </c>
    </row>
    <row r="497" spans="1:10" ht="13.15" customHeight="1" x14ac:dyDescent="0.2">
      <c r="A497" s="6" t="s">
        <v>446</v>
      </c>
      <c r="B497" s="7">
        <v>145616</v>
      </c>
      <c r="C497" s="7">
        <v>152361</v>
      </c>
      <c r="D497" s="7">
        <v>145793</v>
      </c>
      <c r="E497" s="7">
        <v>142775</v>
      </c>
      <c r="F497" s="7">
        <v>143</v>
      </c>
      <c r="G497" s="8">
        <v>4.5999999999999996</v>
      </c>
      <c r="H497" s="8">
        <v>-4.3</v>
      </c>
      <c r="I497" s="8">
        <v>-2.1</v>
      </c>
      <c r="J497" s="9">
        <v>127</v>
      </c>
    </row>
    <row r="498" spans="1:10" ht="13.15" customHeight="1" x14ac:dyDescent="0.2">
      <c r="A498" s="6" t="s">
        <v>188</v>
      </c>
      <c r="B498" s="7">
        <v>131543</v>
      </c>
      <c r="C498" s="7">
        <v>126049</v>
      </c>
      <c r="D498" s="7">
        <v>123712</v>
      </c>
      <c r="E498" s="7">
        <v>124825</v>
      </c>
      <c r="F498" s="7">
        <v>147</v>
      </c>
      <c r="G498" s="8">
        <v>-4.2</v>
      </c>
      <c r="H498" s="8">
        <v>-1.9</v>
      </c>
      <c r="I498" s="8">
        <v>0.9</v>
      </c>
      <c r="J498" s="9">
        <v>94</v>
      </c>
    </row>
    <row r="499" spans="1:10" ht="13.15" customHeight="1" x14ac:dyDescent="0.2">
      <c r="A499" s="6" t="s">
        <v>447</v>
      </c>
      <c r="B499" s="7">
        <v>453399</v>
      </c>
      <c r="C499" s="7">
        <v>418492</v>
      </c>
      <c r="D499" s="7">
        <v>433471</v>
      </c>
      <c r="E499" s="7">
        <v>438887</v>
      </c>
      <c r="F499" s="7">
        <v>105</v>
      </c>
      <c r="G499" s="8">
        <v>-7.7</v>
      </c>
      <c r="H499" s="8">
        <v>3.6</v>
      </c>
      <c r="I499" s="8">
        <v>1.2</v>
      </c>
      <c r="J499" s="9">
        <v>90</v>
      </c>
    </row>
    <row r="500" spans="1:10" ht="13.15" customHeight="1" x14ac:dyDescent="0.2">
      <c r="A500" s="6" t="s">
        <v>118</v>
      </c>
      <c r="B500" s="7">
        <v>418398</v>
      </c>
      <c r="C500" s="7">
        <v>405120</v>
      </c>
      <c r="D500" s="7">
        <v>436383</v>
      </c>
      <c r="E500" s="7">
        <v>453328</v>
      </c>
      <c r="F500" s="7">
        <v>100</v>
      </c>
      <c r="G500" s="8">
        <v>-3.2</v>
      </c>
      <c r="H500" s="8">
        <v>7.7</v>
      </c>
      <c r="I500" s="8">
        <v>3.9</v>
      </c>
      <c r="J500" s="9">
        <v>50</v>
      </c>
    </row>
    <row r="501" spans="1:10" ht="13.15" customHeight="1" x14ac:dyDescent="0.2">
      <c r="A501" s="6" t="s">
        <v>448</v>
      </c>
      <c r="B501" s="7">
        <v>133513</v>
      </c>
      <c r="C501" s="7">
        <v>130040</v>
      </c>
      <c r="D501" s="7">
        <v>130755</v>
      </c>
      <c r="E501" s="7">
        <v>131378</v>
      </c>
      <c r="F501" s="7">
        <v>146</v>
      </c>
      <c r="G501" s="8">
        <v>-2.6</v>
      </c>
      <c r="H501" s="8">
        <v>0.6</v>
      </c>
      <c r="I501" s="8">
        <v>0.5</v>
      </c>
      <c r="J501" s="9">
        <v>97</v>
      </c>
    </row>
    <row r="502" spans="1:10" ht="13.15" customHeight="1" x14ac:dyDescent="0.2">
      <c r="A502" s="6" t="s">
        <v>449</v>
      </c>
      <c r="B502" s="7">
        <v>1798280</v>
      </c>
      <c r="C502" s="7">
        <v>1784700</v>
      </c>
      <c r="D502" s="7">
        <v>1889051</v>
      </c>
      <c r="E502" s="7">
        <v>1848599</v>
      </c>
      <c r="F502" s="7">
        <v>43</v>
      </c>
      <c r="G502" s="8">
        <v>-0.8</v>
      </c>
      <c r="H502" s="8">
        <v>5.8</v>
      </c>
      <c r="I502" s="8">
        <v>-2.1</v>
      </c>
      <c r="J502" s="9">
        <v>128</v>
      </c>
    </row>
    <row r="503" spans="1:10" ht="13.15" customHeight="1" x14ac:dyDescent="0.2">
      <c r="A503" s="6" t="s">
        <v>121</v>
      </c>
      <c r="B503" s="7">
        <v>703086</v>
      </c>
      <c r="C503" s="7">
        <v>720386</v>
      </c>
      <c r="D503" s="7">
        <v>732958</v>
      </c>
      <c r="E503" s="7">
        <v>730406</v>
      </c>
      <c r="F503" s="7">
        <v>80</v>
      </c>
      <c r="G503" s="8">
        <v>2.5</v>
      </c>
      <c r="H503" s="8">
        <v>1.7</v>
      </c>
      <c r="I503" s="8">
        <v>-0.3</v>
      </c>
      <c r="J503" s="9">
        <v>109</v>
      </c>
    </row>
    <row r="504" spans="1:10" ht="13.15" customHeight="1" x14ac:dyDescent="0.2">
      <c r="A504" s="6" t="s">
        <v>365</v>
      </c>
      <c r="B504" s="7">
        <v>3669548</v>
      </c>
      <c r="C504" s="7">
        <v>3599457</v>
      </c>
      <c r="D504" s="7">
        <v>3880808</v>
      </c>
      <c r="E504" s="7">
        <v>3813634</v>
      </c>
      <c r="F504" s="7">
        <v>30</v>
      </c>
      <c r="G504" s="8">
        <v>-1.9</v>
      </c>
      <c r="H504" s="8">
        <v>7.8</v>
      </c>
      <c r="I504" s="8">
        <v>-1.7</v>
      </c>
      <c r="J504" s="9">
        <v>123</v>
      </c>
    </row>
    <row r="505" spans="1:10" ht="13.15" customHeight="1" x14ac:dyDescent="0.2">
      <c r="A505" s="6" t="s">
        <v>190</v>
      </c>
      <c r="B505" s="7">
        <v>132395</v>
      </c>
      <c r="C505" s="7">
        <v>136659</v>
      </c>
      <c r="D505" s="7">
        <v>135593</v>
      </c>
      <c r="E505" s="7">
        <v>138220</v>
      </c>
      <c r="F505" s="7">
        <v>144</v>
      </c>
      <c r="G505" s="8">
        <v>3.2</v>
      </c>
      <c r="H505" s="8">
        <v>-0.8</v>
      </c>
      <c r="I505" s="8">
        <v>1.9</v>
      </c>
      <c r="J505" s="9">
        <v>73</v>
      </c>
    </row>
    <row r="506" spans="1:10" ht="13.15" customHeight="1" x14ac:dyDescent="0.2">
      <c r="A506" s="6" t="s">
        <v>450</v>
      </c>
      <c r="B506" s="7">
        <v>179458</v>
      </c>
      <c r="C506" s="7">
        <v>157702</v>
      </c>
      <c r="D506" s="7">
        <v>189275</v>
      </c>
      <c r="E506" s="7">
        <v>193708</v>
      </c>
      <c r="F506" s="7">
        <v>133</v>
      </c>
      <c r="G506" s="8">
        <v>-12.1</v>
      </c>
      <c r="H506" s="8">
        <v>20</v>
      </c>
      <c r="I506" s="8">
        <v>2.2999999999999998</v>
      </c>
      <c r="J506" s="9">
        <v>67</v>
      </c>
    </row>
    <row r="507" spans="1:10" ht="13.15" customHeight="1" x14ac:dyDescent="0.2">
      <c r="A507" s="6" t="s">
        <v>123</v>
      </c>
      <c r="B507" s="7">
        <v>5120153</v>
      </c>
      <c r="C507" s="7">
        <v>5074281</v>
      </c>
      <c r="D507" s="7">
        <v>5277025</v>
      </c>
      <c r="E507" s="7">
        <v>5206615</v>
      </c>
      <c r="F507" s="7">
        <v>22</v>
      </c>
      <c r="G507" s="8">
        <v>-0.9</v>
      </c>
      <c r="H507" s="8">
        <v>4</v>
      </c>
      <c r="I507" s="8">
        <v>-1.3</v>
      </c>
      <c r="J507" s="9">
        <v>119</v>
      </c>
    </row>
    <row r="508" spans="1:10" ht="13.15" customHeight="1" x14ac:dyDescent="0.2">
      <c r="A508" s="6" t="s">
        <v>451</v>
      </c>
      <c r="B508" s="7">
        <v>864427</v>
      </c>
      <c r="C508" s="7">
        <v>839257</v>
      </c>
      <c r="D508" s="7">
        <v>923873</v>
      </c>
      <c r="E508" s="7">
        <v>967471</v>
      </c>
      <c r="F508" s="7">
        <v>70</v>
      </c>
      <c r="G508" s="8">
        <v>-2.9</v>
      </c>
      <c r="H508" s="8">
        <v>10.1</v>
      </c>
      <c r="I508" s="8">
        <v>4.7</v>
      </c>
      <c r="J508" s="9">
        <v>42</v>
      </c>
    </row>
    <row r="509" spans="1:10" ht="13.15" customHeight="1" x14ac:dyDescent="0.2">
      <c r="A509" s="6" t="s">
        <v>452</v>
      </c>
      <c r="B509" s="7">
        <v>658928</v>
      </c>
      <c r="C509" s="7">
        <v>666646</v>
      </c>
      <c r="D509" s="7">
        <v>667504</v>
      </c>
      <c r="E509" s="7">
        <v>653813</v>
      </c>
      <c r="F509" s="7">
        <v>85</v>
      </c>
      <c r="G509" s="8">
        <v>1.2</v>
      </c>
      <c r="H509" s="8">
        <v>0.1</v>
      </c>
      <c r="I509" s="8">
        <v>-2.1</v>
      </c>
      <c r="J509" s="9">
        <v>126</v>
      </c>
    </row>
    <row r="510" spans="1:10" ht="13.15" customHeight="1" x14ac:dyDescent="0.2">
      <c r="A510" s="6" t="s">
        <v>453</v>
      </c>
      <c r="B510" s="7">
        <v>257371</v>
      </c>
      <c r="C510" s="7">
        <v>249576</v>
      </c>
      <c r="D510" s="7">
        <v>247062</v>
      </c>
      <c r="E510" s="7">
        <v>239483</v>
      </c>
      <c r="F510" s="7">
        <v>126</v>
      </c>
      <c r="G510" s="8">
        <v>-3</v>
      </c>
      <c r="H510" s="8">
        <v>-1</v>
      </c>
      <c r="I510" s="8">
        <v>-3.1</v>
      </c>
      <c r="J510" s="9">
        <v>137</v>
      </c>
    </row>
    <row r="511" spans="1:10" ht="13.15" customHeight="1" x14ac:dyDescent="0.2">
      <c r="A511" s="6" t="s">
        <v>124</v>
      </c>
      <c r="B511" s="7">
        <v>411705</v>
      </c>
      <c r="C511" s="7">
        <v>379609</v>
      </c>
      <c r="D511" s="7">
        <v>413831</v>
      </c>
      <c r="E511" s="7">
        <v>448626</v>
      </c>
      <c r="F511" s="7">
        <v>102</v>
      </c>
      <c r="G511" s="8">
        <v>-7.8</v>
      </c>
      <c r="H511" s="8">
        <v>9</v>
      </c>
      <c r="I511" s="8">
        <v>8.4</v>
      </c>
      <c r="J511" s="9">
        <v>21</v>
      </c>
    </row>
    <row r="512" spans="1:10" ht="13.15" customHeight="1" x14ac:dyDescent="0.2">
      <c r="A512" s="6" t="s">
        <v>125</v>
      </c>
      <c r="B512" s="7">
        <v>525827</v>
      </c>
      <c r="C512" s="7">
        <v>471017</v>
      </c>
      <c r="D512" s="7">
        <v>530600</v>
      </c>
      <c r="E512" s="7">
        <v>632890</v>
      </c>
      <c r="F512" s="7">
        <v>86</v>
      </c>
      <c r="G512" s="8">
        <v>-10.4</v>
      </c>
      <c r="H512" s="8">
        <v>12.6</v>
      </c>
      <c r="I512" s="8">
        <v>19.3</v>
      </c>
      <c r="J512" s="9">
        <v>4</v>
      </c>
    </row>
    <row r="513" spans="1:10" ht="13.15" customHeight="1" x14ac:dyDescent="0.2">
      <c r="A513" s="6" t="s">
        <v>127</v>
      </c>
      <c r="B513" s="7">
        <v>108748</v>
      </c>
      <c r="C513" s="7">
        <v>117772</v>
      </c>
      <c r="D513" s="7">
        <v>111586</v>
      </c>
      <c r="E513" s="7">
        <v>108135</v>
      </c>
      <c r="F513" s="7">
        <v>150</v>
      </c>
      <c r="G513" s="8">
        <v>8.3000000000000007</v>
      </c>
      <c r="H513" s="8">
        <v>-5.3</v>
      </c>
      <c r="I513" s="8">
        <v>-3.1</v>
      </c>
      <c r="J513" s="9">
        <v>138</v>
      </c>
    </row>
    <row r="514" spans="1:10" ht="13.15" customHeight="1" x14ac:dyDescent="0.2">
      <c r="A514" s="6" t="s">
        <v>454</v>
      </c>
      <c r="B514" s="7">
        <v>602802</v>
      </c>
      <c r="C514" s="7">
        <v>586261</v>
      </c>
      <c r="D514" s="7">
        <v>605094</v>
      </c>
      <c r="E514" s="7">
        <v>630442</v>
      </c>
      <c r="F514" s="7">
        <v>88</v>
      </c>
      <c r="G514" s="8">
        <v>-2.7</v>
      </c>
      <c r="H514" s="8">
        <v>3.2</v>
      </c>
      <c r="I514" s="8">
        <v>4.2</v>
      </c>
      <c r="J514" s="9">
        <v>45</v>
      </c>
    </row>
    <row r="515" spans="1:10" ht="13.15" customHeight="1" x14ac:dyDescent="0.2">
      <c r="A515" s="6" t="s">
        <v>194</v>
      </c>
      <c r="B515" s="7">
        <v>212016</v>
      </c>
      <c r="C515" s="7">
        <v>215420</v>
      </c>
      <c r="D515" s="7">
        <v>208161</v>
      </c>
      <c r="E515" s="7">
        <v>186127</v>
      </c>
      <c r="F515" s="7">
        <v>135</v>
      </c>
      <c r="G515" s="8">
        <v>1.6</v>
      </c>
      <c r="H515" s="8">
        <v>-3.4</v>
      </c>
      <c r="I515" s="8">
        <v>-10.6</v>
      </c>
      <c r="J515" s="9">
        <v>156</v>
      </c>
    </row>
    <row r="516" spans="1:10" ht="13.15" customHeight="1" x14ac:dyDescent="0.2">
      <c r="A516" s="6" t="s">
        <v>455</v>
      </c>
      <c r="B516" s="7">
        <v>725462</v>
      </c>
      <c r="C516" s="7">
        <v>766084</v>
      </c>
      <c r="D516" s="7">
        <v>727524</v>
      </c>
      <c r="E516" s="7">
        <v>763793</v>
      </c>
      <c r="F516" s="7">
        <v>78</v>
      </c>
      <c r="G516" s="8">
        <v>5.6</v>
      </c>
      <c r="H516" s="8">
        <v>-5</v>
      </c>
      <c r="I516" s="8">
        <v>5</v>
      </c>
      <c r="J516" s="9">
        <v>37</v>
      </c>
    </row>
    <row r="517" spans="1:10" ht="13.15" customHeight="1" x14ac:dyDescent="0.2">
      <c r="A517" s="6" t="s">
        <v>130</v>
      </c>
      <c r="B517" s="7">
        <v>1604599</v>
      </c>
      <c r="C517" s="7">
        <v>1204117</v>
      </c>
      <c r="D517" s="7">
        <v>1304450</v>
      </c>
      <c r="E517" s="7">
        <v>1384688</v>
      </c>
      <c r="F517" s="7">
        <v>54</v>
      </c>
      <c r="G517" s="8">
        <v>-25</v>
      </c>
      <c r="H517" s="8">
        <v>8.3000000000000007</v>
      </c>
      <c r="I517" s="8">
        <v>6.2</v>
      </c>
      <c r="J517" s="9">
        <v>29</v>
      </c>
    </row>
    <row r="518" spans="1:10" ht="13.15" customHeight="1" x14ac:dyDescent="0.2">
      <c r="A518" s="6" t="s">
        <v>131</v>
      </c>
      <c r="B518" s="7">
        <v>147803</v>
      </c>
      <c r="C518" s="7">
        <v>140888</v>
      </c>
      <c r="D518" s="7">
        <v>140901</v>
      </c>
      <c r="E518" s="7">
        <v>135619</v>
      </c>
      <c r="F518" s="7">
        <v>145</v>
      </c>
      <c r="G518" s="8">
        <v>-4.7</v>
      </c>
      <c r="H518" s="8">
        <v>0</v>
      </c>
      <c r="I518" s="8">
        <v>-3.7</v>
      </c>
      <c r="J518" s="9">
        <v>142</v>
      </c>
    </row>
    <row r="519" spans="1:10" ht="13.15" customHeight="1" x14ac:dyDescent="0.2">
      <c r="A519" s="6" t="s">
        <v>132</v>
      </c>
      <c r="B519" s="7">
        <v>889349</v>
      </c>
      <c r="C519" s="7">
        <v>926330</v>
      </c>
      <c r="D519" s="7">
        <v>1024178</v>
      </c>
      <c r="E519" s="7">
        <v>1070547</v>
      </c>
      <c r="F519" s="7">
        <v>62</v>
      </c>
      <c r="G519" s="8">
        <v>4.2</v>
      </c>
      <c r="H519" s="8">
        <v>10.6</v>
      </c>
      <c r="I519" s="8">
        <v>4.5</v>
      </c>
      <c r="J519" s="9">
        <v>44</v>
      </c>
    </row>
    <row r="520" spans="1:10" ht="13.15" customHeight="1" x14ac:dyDescent="0.2">
      <c r="A520" s="6" t="s">
        <v>456</v>
      </c>
      <c r="B520" s="7">
        <v>1232176</v>
      </c>
      <c r="C520" s="7">
        <v>1199779</v>
      </c>
      <c r="D520" s="7">
        <v>1310426</v>
      </c>
      <c r="E520" s="7">
        <v>1420602</v>
      </c>
      <c r="F520" s="7">
        <v>53</v>
      </c>
      <c r="G520" s="8">
        <v>-2.6</v>
      </c>
      <c r="H520" s="8">
        <v>9.1999999999999993</v>
      </c>
      <c r="I520" s="8">
        <v>8.4</v>
      </c>
      <c r="J520" s="9">
        <v>22</v>
      </c>
    </row>
    <row r="521" spans="1:10" ht="13.15" customHeight="1" x14ac:dyDescent="0.2">
      <c r="A521" s="6" t="s">
        <v>457</v>
      </c>
      <c r="B521" s="7">
        <v>10812139</v>
      </c>
      <c r="C521" s="7">
        <v>10591901</v>
      </c>
      <c r="D521" s="7">
        <v>10718123</v>
      </c>
      <c r="E521" s="7">
        <v>10215324</v>
      </c>
      <c r="F521" s="7">
        <v>10</v>
      </c>
      <c r="G521" s="8">
        <v>-2</v>
      </c>
      <c r="H521" s="8">
        <v>1.2</v>
      </c>
      <c r="I521" s="8">
        <v>-4.7</v>
      </c>
      <c r="J521" s="9">
        <v>144</v>
      </c>
    </row>
    <row r="522" spans="1:10" ht="13.15" customHeight="1" x14ac:dyDescent="0.2">
      <c r="A522" s="6" t="s">
        <v>195</v>
      </c>
      <c r="B522" s="7">
        <v>3117505</v>
      </c>
      <c r="C522" s="7">
        <v>3088645</v>
      </c>
      <c r="D522" s="7">
        <v>3048784</v>
      </c>
      <c r="E522" s="7">
        <v>3072178</v>
      </c>
      <c r="F522" s="7">
        <v>32</v>
      </c>
      <c r="G522" s="8">
        <v>-0.9</v>
      </c>
      <c r="H522" s="8">
        <v>-1.3</v>
      </c>
      <c r="I522" s="8">
        <v>0.8</v>
      </c>
      <c r="J522" s="9">
        <v>95</v>
      </c>
    </row>
    <row r="523" spans="1:10" ht="13.15" customHeight="1" x14ac:dyDescent="0.2">
      <c r="A523" s="6" t="s">
        <v>458</v>
      </c>
      <c r="B523" s="7">
        <v>1530752</v>
      </c>
      <c r="C523" s="7">
        <v>1554526</v>
      </c>
      <c r="D523" s="7">
        <v>1640160</v>
      </c>
      <c r="E523" s="7">
        <v>1685139</v>
      </c>
      <c r="F523" s="7">
        <v>46</v>
      </c>
      <c r="G523" s="8">
        <v>1.6</v>
      </c>
      <c r="H523" s="8">
        <v>5.5</v>
      </c>
      <c r="I523" s="8">
        <v>2.7</v>
      </c>
      <c r="J523" s="9">
        <v>62</v>
      </c>
    </row>
    <row r="524" spans="1:10" ht="13.15" customHeight="1" x14ac:dyDescent="0.2">
      <c r="A524" s="6" t="s">
        <v>459</v>
      </c>
      <c r="B524" s="7">
        <v>299177</v>
      </c>
      <c r="C524" s="7">
        <v>250714</v>
      </c>
      <c r="D524" s="7">
        <v>297639</v>
      </c>
      <c r="E524" s="7">
        <v>353158</v>
      </c>
      <c r="F524" s="7">
        <v>114</v>
      </c>
      <c r="G524" s="8">
        <v>-16.2</v>
      </c>
      <c r="H524" s="8">
        <v>18.7</v>
      </c>
      <c r="I524" s="8">
        <v>18.7</v>
      </c>
      <c r="J524" s="9">
        <v>5</v>
      </c>
    </row>
    <row r="525" spans="1:10" ht="13.15" customHeight="1" x14ac:dyDescent="0.2">
      <c r="A525" s="6" t="s">
        <v>460</v>
      </c>
      <c r="B525" s="7">
        <v>3150896</v>
      </c>
      <c r="C525" s="7">
        <v>3104259</v>
      </c>
      <c r="D525" s="7">
        <v>3327217</v>
      </c>
      <c r="E525" s="7">
        <v>3513446</v>
      </c>
      <c r="F525" s="7">
        <v>31</v>
      </c>
      <c r="G525" s="8">
        <v>-1.5</v>
      </c>
      <c r="H525" s="8">
        <v>7.2</v>
      </c>
      <c r="I525" s="8">
        <v>5.6</v>
      </c>
      <c r="J525" s="9">
        <v>33</v>
      </c>
    </row>
    <row r="526" spans="1:10" ht="13.15" customHeight="1" x14ac:dyDescent="0.2">
      <c r="A526" s="6" t="s">
        <v>461</v>
      </c>
      <c r="B526" s="7">
        <v>933586</v>
      </c>
      <c r="C526" s="7">
        <v>878789</v>
      </c>
      <c r="D526" s="7">
        <v>914699</v>
      </c>
      <c r="E526" s="7">
        <v>935644</v>
      </c>
      <c r="F526" s="7">
        <v>72</v>
      </c>
      <c r="G526" s="8">
        <v>-5.9</v>
      </c>
      <c r="H526" s="8">
        <v>4.0999999999999996</v>
      </c>
      <c r="I526" s="8">
        <v>2.2999999999999998</v>
      </c>
      <c r="J526" s="9">
        <v>69</v>
      </c>
    </row>
    <row r="527" spans="1:10" ht="13.15" customHeight="1" x14ac:dyDescent="0.2">
      <c r="A527" s="6" t="s">
        <v>134</v>
      </c>
      <c r="B527" s="7">
        <v>1023198</v>
      </c>
      <c r="C527" s="7">
        <v>975135</v>
      </c>
      <c r="D527" s="7">
        <v>1055992</v>
      </c>
      <c r="E527" s="7">
        <v>1071632</v>
      </c>
      <c r="F527" s="7">
        <v>61</v>
      </c>
      <c r="G527" s="8">
        <v>-4.7</v>
      </c>
      <c r="H527" s="8">
        <v>8.3000000000000007</v>
      </c>
      <c r="I527" s="8">
        <v>1.5</v>
      </c>
      <c r="J527" s="9">
        <v>85</v>
      </c>
    </row>
    <row r="528" spans="1:10" ht="13.15" customHeight="1" x14ac:dyDescent="0.2">
      <c r="A528" s="6" t="s">
        <v>462</v>
      </c>
      <c r="B528" s="7">
        <v>411116</v>
      </c>
      <c r="C528" s="7">
        <v>436631</v>
      </c>
      <c r="D528" s="7">
        <v>448717</v>
      </c>
      <c r="E528" s="7">
        <v>440704</v>
      </c>
      <c r="F528" s="7">
        <v>103</v>
      </c>
      <c r="G528" s="8">
        <v>6.2</v>
      </c>
      <c r="H528" s="8">
        <v>2.8</v>
      </c>
      <c r="I528" s="8">
        <v>-1.8</v>
      </c>
      <c r="J528" s="9">
        <v>124</v>
      </c>
    </row>
    <row r="529" spans="1:10" ht="13.15" customHeight="1" x14ac:dyDescent="0.2">
      <c r="A529" s="6" t="s">
        <v>135</v>
      </c>
      <c r="B529" s="7">
        <v>339923</v>
      </c>
      <c r="C529" s="7">
        <v>328280</v>
      </c>
      <c r="D529" s="7">
        <v>348625</v>
      </c>
      <c r="E529" s="7">
        <v>360580</v>
      </c>
      <c r="F529" s="7">
        <v>113</v>
      </c>
      <c r="G529" s="8">
        <v>-3.4</v>
      </c>
      <c r="H529" s="8">
        <v>6.2</v>
      </c>
      <c r="I529" s="8">
        <v>3.4</v>
      </c>
      <c r="J529" s="9">
        <v>55</v>
      </c>
    </row>
    <row r="530" spans="1:10" ht="13.15" customHeight="1" x14ac:dyDescent="0.2">
      <c r="A530" s="6" t="s">
        <v>199</v>
      </c>
      <c r="B530" s="7">
        <v>1240250</v>
      </c>
      <c r="C530" s="7">
        <v>1169518</v>
      </c>
      <c r="D530" s="7">
        <v>1237566</v>
      </c>
      <c r="E530" s="7">
        <v>1307380</v>
      </c>
      <c r="F530" s="7">
        <v>57</v>
      </c>
      <c r="G530" s="8">
        <v>-5.7</v>
      </c>
      <c r="H530" s="8">
        <v>5.8</v>
      </c>
      <c r="I530" s="8">
        <v>5.6</v>
      </c>
      <c r="J530" s="9">
        <v>32</v>
      </c>
    </row>
    <row r="531" spans="1:10" ht="13.15" customHeight="1" x14ac:dyDescent="0.2">
      <c r="A531" s="6" t="s">
        <v>202</v>
      </c>
      <c r="B531" s="7">
        <v>289539</v>
      </c>
      <c r="C531" s="7">
        <v>271423</v>
      </c>
      <c r="D531" s="7">
        <v>288910</v>
      </c>
      <c r="E531" s="7">
        <v>281447</v>
      </c>
      <c r="F531" s="7">
        <v>121</v>
      </c>
      <c r="G531" s="8">
        <v>-6.3</v>
      </c>
      <c r="H531" s="8">
        <v>6.4</v>
      </c>
      <c r="I531" s="8">
        <v>-2.6</v>
      </c>
      <c r="J531" s="9">
        <v>134</v>
      </c>
    </row>
    <row r="532" spans="1:10" ht="13.15" customHeight="1" x14ac:dyDescent="0.2">
      <c r="A532" s="6" t="s">
        <v>376</v>
      </c>
      <c r="B532" s="7">
        <v>555106</v>
      </c>
      <c r="C532" s="7">
        <v>525774</v>
      </c>
      <c r="D532" s="7">
        <v>581813</v>
      </c>
      <c r="E532" s="7">
        <v>589173</v>
      </c>
      <c r="F532" s="7">
        <v>91</v>
      </c>
      <c r="G532" s="8">
        <v>-5.3</v>
      </c>
      <c r="H532" s="8">
        <v>10.7</v>
      </c>
      <c r="I532" s="8">
        <v>1.3</v>
      </c>
      <c r="J532" s="9">
        <v>89</v>
      </c>
    </row>
    <row r="533" spans="1:10" ht="13.15" customHeight="1" x14ac:dyDescent="0.2">
      <c r="A533" s="6" t="s">
        <v>463</v>
      </c>
      <c r="B533" s="7">
        <v>36737</v>
      </c>
      <c r="C533" s="7">
        <v>39085</v>
      </c>
      <c r="D533" s="7">
        <v>36796</v>
      </c>
      <c r="E533" s="7">
        <v>31314</v>
      </c>
      <c r="F533" s="7">
        <v>159</v>
      </c>
      <c r="G533" s="8">
        <v>6.4</v>
      </c>
      <c r="H533" s="8">
        <v>-5.9</v>
      </c>
      <c r="I533" s="8">
        <v>-14.9</v>
      </c>
      <c r="J533" s="9">
        <v>159</v>
      </c>
    </row>
    <row r="534" spans="1:10" ht="13.15" customHeight="1" x14ac:dyDescent="0.2">
      <c r="A534" s="6" t="s">
        <v>464</v>
      </c>
      <c r="B534" s="7">
        <v>575330</v>
      </c>
      <c r="C534" s="7">
        <v>541899</v>
      </c>
      <c r="D534" s="7">
        <v>601899</v>
      </c>
      <c r="E534" s="7">
        <v>593532</v>
      </c>
      <c r="F534" s="7">
        <v>90</v>
      </c>
      <c r="G534" s="8">
        <v>-5.8</v>
      </c>
      <c r="H534" s="8">
        <v>11.1</v>
      </c>
      <c r="I534" s="8">
        <v>-1.4</v>
      </c>
      <c r="J534" s="9">
        <v>120</v>
      </c>
    </row>
    <row r="535" spans="1:10" ht="13.15" customHeight="1" x14ac:dyDescent="0.2">
      <c r="A535" s="6" t="s">
        <v>136</v>
      </c>
      <c r="B535" s="7">
        <v>179958</v>
      </c>
      <c r="C535" s="7">
        <v>184384</v>
      </c>
      <c r="D535" s="7">
        <v>176271</v>
      </c>
      <c r="E535" s="7">
        <v>178953</v>
      </c>
      <c r="F535" s="7">
        <v>136</v>
      </c>
      <c r="G535" s="8">
        <v>2.5</v>
      </c>
      <c r="H535" s="8">
        <v>-4.4000000000000004</v>
      </c>
      <c r="I535" s="8">
        <v>1.5</v>
      </c>
      <c r="J535" s="9">
        <v>81</v>
      </c>
    </row>
    <row r="536" spans="1:10" ht="13.15" customHeight="1" x14ac:dyDescent="0.2">
      <c r="A536" s="6" t="s">
        <v>465</v>
      </c>
      <c r="B536" s="7">
        <v>12290168</v>
      </c>
      <c r="C536" s="7">
        <v>12039123</v>
      </c>
      <c r="D536" s="7">
        <v>12649618</v>
      </c>
      <c r="E536" s="7">
        <v>12837731</v>
      </c>
      <c r="F536" s="7">
        <v>8</v>
      </c>
      <c r="G536" s="8">
        <v>-2</v>
      </c>
      <c r="H536" s="8">
        <v>5.0999999999999996</v>
      </c>
      <c r="I536" s="8">
        <v>1.5</v>
      </c>
      <c r="J536" s="9">
        <v>84</v>
      </c>
    </row>
    <row r="537" spans="1:10" ht="13.15" customHeight="1" x14ac:dyDescent="0.2">
      <c r="A537" s="6" t="s">
        <v>466</v>
      </c>
      <c r="B537" s="7">
        <v>3895227</v>
      </c>
      <c r="C537" s="7">
        <v>4035425</v>
      </c>
      <c r="D537" s="7">
        <v>4367957</v>
      </c>
      <c r="E537" s="7">
        <v>4315644</v>
      </c>
      <c r="F537" s="7">
        <v>26</v>
      </c>
      <c r="G537" s="8">
        <v>3.6</v>
      </c>
      <c r="H537" s="8">
        <v>8.1999999999999993</v>
      </c>
      <c r="I537" s="8">
        <v>-1.2</v>
      </c>
      <c r="J537" s="9">
        <v>116</v>
      </c>
    </row>
    <row r="538" spans="1:10" ht="13.15" customHeight="1" x14ac:dyDescent="0.2">
      <c r="A538" s="6" t="s">
        <v>467</v>
      </c>
      <c r="B538" s="7">
        <v>109861</v>
      </c>
      <c r="C538" s="7">
        <v>111509</v>
      </c>
      <c r="D538" s="7">
        <v>106963</v>
      </c>
      <c r="E538" s="7">
        <v>109993</v>
      </c>
      <c r="F538" s="7">
        <v>148</v>
      </c>
      <c r="G538" s="8">
        <v>1.5</v>
      </c>
      <c r="H538" s="8">
        <v>-4.0999999999999996</v>
      </c>
      <c r="I538" s="8">
        <v>2.8</v>
      </c>
      <c r="J538" s="9">
        <v>60</v>
      </c>
    </row>
    <row r="539" spans="1:10" ht="13.15" customHeight="1" x14ac:dyDescent="0.2">
      <c r="A539" s="6" t="s">
        <v>468</v>
      </c>
      <c r="B539" s="7">
        <v>325077</v>
      </c>
      <c r="C539" s="7">
        <v>300095</v>
      </c>
      <c r="D539" s="7">
        <v>328023</v>
      </c>
      <c r="E539" s="7">
        <v>299494</v>
      </c>
      <c r="F539" s="7">
        <v>118</v>
      </c>
      <c r="G539" s="8">
        <v>-7.7</v>
      </c>
      <c r="H539" s="8">
        <v>9.3000000000000007</v>
      </c>
      <c r="I539" s="8">
        <v>-8.6999999999999993</v>
      </c>
      <c r="J539" s="9">
        <v>155</v>
      </c>
    </row>
    <row r="540" spans="1:10" ht="13.15" customHeight="1" x14ac:dyDescent="0.2">
      <c r="A540" s="6" t="s">
        <v>381</v>
      </c>
      <c r="B540" s="7">
        <v>307771</v>
      </c>
      <c r="C540" s="7">
        <v>308298</v>
      </c>
      <c r="D540" s="7">
        <v>294987</v>
      </c>
      <c r="E540" s="7">
        <v>316470</v>
      </c>
      <c r="F540" s="7">
        <v>116</v>
      </c>
      <c r="G540" s="8">
        <v>0.2</v>
      </c>
      <c r="H540" s="8">
        <v>-4.3</v>
      </c>
      <c r="I540" s="8">
        <v>7.3</v>
      </c>
      <c r="J540" s="9">
        <v>25</v>
      </c>
    </row>
    <row r="541" spans="1:10" ht="13.15" customHeight="1" x14ac:dyDescent="0.2">
      <c r="A541" s="6" t="s">
        <v>469</v>
      </c>
      <c r="B541" s="7">
        <v>2091487</v>
      </c>
      <c r="C541" s="7">
        <v>1991656</v>
      </c>
      <c r="D541" s="7">
        <v>2147235</v>
      </c>
      <c r="E541" s="7">
        <v>2230604</v>
      </c>
      <c r="F541" s="7">
        <v>39</v>
      </c>
      <c r="G541" s="8">
        <v>-4.8</v>
      </c>
      <c r="H541" s="8">
        <v>7.8</v>
      </c>
      <c r="I541" s="8">
        <v>3.9</v>
      </c>
      <c r="J541" s="9">
        <v>51</v>
      </c>
    </row>
    <row r="542" spans="1:10" ht="13.15" customHeight="1" x14ac:dyDescent="0.2">
      <c r="A542" s="6" t="s">
        <v>470</v>
      </c>
      <c r="B542" s="7">
        <v>912728</v>
      </c>
      <c r="C542" s="7">
        <v>915598</v>
      </c>
      <c r="D542" s="7">
        <v>948097</v>
      </c>
      <c r="E542" s="7">
        <v>1008097</v>
      </c>
      <c r="F542" s="7">
        <v>63</v>
      </c>
      <c r="G542" s="8">
        <v>0.3</v>
      </c>
      <c r="H542" s="8">
        <v>3.5</v>
      </c>
      <c r="I542" s="8">
        <v>6.3</v>
      </c>
      <c r="J542" s="9">
        <v>27</v>
      </c>
    </row>
    <row r="543" spans="1:10" ht="13.15" customHeight="1" x14ac:dyDescent="0.2">
      <c r="A543" s="6" t="s">
        <v>471</v>
      </c>
      <c r="B543" s="7">
        <v>132613</v>
      </c>
      <c r="C543" s="7">
        <v>134541</v>
      </c>
      <c r="D543" s="7">
        <v>131147</v>
      </c>
      <c r="E543" s="7">
        <v>153527</v>
      </c>
      <c r="F543" s="7">
        <v>140</v>
      </c>
      <c r="G543" s="8">
        <v>1.5</v>
      </c>
      <c r="H543" s="8">
        <v>-2.5</v>
      </c>
      <c r="I543" s="8">
        <v>17.100000000000001</v>
      </c>
      <c r="J543" s="9">
        <v>6</v>
      </c>
    </row>
    <row r="544" spans="1:10" ht="13.15" customHeight="1" x14ac:dyDescent="0.2">
      <c r="A544" s="6" t="s">
        <v>140</v>
      </c>
      <c r="B544" s="7">
        <v>1043146</v>
      </c>
      <c r="C544" s="7">
        <v>1027431</v>
      </c>
      <c r="D544" s="7">
        <v>988808</v>
      </c>
      <c r="E544" s="7">
        <v>1001904</v>
      </c>
      <c r="F544" s="7">
        <v>64</v>
      </c>
      <c r="G544" s="8">
        <v>-1.5</v>
      </c>
      <c r="H544" s="8">
        <v>-3.8</v>
      </c>
      <c r="I544" s="8">
        <v>1.3</v>
      </c>
      <c r="J544" s="9">
        <v>88</v>
      </c>
    </row>
    <row r="545" spans="1:10" ht="13.15" customHeight="1" x14ac:dyDescent="0.2">
      <c r="A545" s="6" t="s">
        <v>472</v>
      </c>
      <c r="B545" s="7">
        <v>134846</v>
      </c>
      <c r="C545" s="7">
        <v>155055</v>
      </c>
      <c r="D545" s="7">
        <v>130305</v>
      </c>
      <c r="E545" s="7">
        <v>151565</v>
      </c>
      <c r="F545" s="7">
        <v>141</v>
      </c>
      <c r="G545" s="8">
        <v>15</v>
      </c>
      <c r="H545" s="8">
        <v>-16</v>
      </c>
      <c r="I545" s="8">
        <v>16.3</v>
      </c>
      <c r="J545" s="9">
        <v>8</v>
      </c>
    </row>
    <row r="546" spans="1:10" ht="13.15" customHeight="1" x14ac:dyDescent="0.2">
      <c r="A546" s="6" t="s">
        <v>473</v>
      </c>
      <c r="B546" s="7">
        <v>30390</v>
      </c>
      <c r="C546" s="7">
        <v>25830</v>
      </c>
      <c r="D546" s="7">
        <v>29754</v>
      </c>
      <c r="E546" s="7">
        <v>36542</v>
      </c>
      <c r="F546" s="7">
        <v>157</v>
      </c>
      <c r="G546" s="8">
        <v>-15</v>
      </c>
      <c r="H546" s="8">
        <v>15.2</v>
      </c>
      <c r="I546" s="8">
        <v>22.8</v>
      </c>
      <c r="J546" s="9">
        <v>1</v>
      </c>
    </row>
    <row r="547" spans="1:10" ht="13.15" customHeight="1" x14ac:dyDescent="0.2">
      <c r="A547" s="6" t="s">
        <v>474</v>
      </c>
      <c r="B547" s="7">
        <v>594248</v>
      </c>
      <c r="C547" s="7">
        <v>531228</v>
      </c>
      <c r="D547" s="7">
        <v>573583</v>
      </c>
      <c r="E547" s="7">
        <v>625907</v>
      </c>
      <c r="F547" s="7">
        <v>89</v>
      </c>
      <c r="G547" s="8">
        <v>-10.6</v>
      </c>
      <c r="H547" s="8">
        <v>8</v>
      </c>
      <c r="I547" s="8">
        <v>9.1</v>
      </c>
      <c r="J547" s="9">
        <v>17</v>
      </c>
    </row>
    <row r="548" spans="1:10" ht="13.15" customHeight="1" x14ac:dyDescent="0.2">
      <c r="A548" s="6" t="s">
        <v>383</v>
      </c>
      <c r="B548" s="7">
        <v>219951</v>
      </c>
      <c r="C548" s="7">
        <v>210877</v>
      </c>
      <c r="D548" s="7">
        <v>205041</v>
      </c>
      <c r="E548" s="7">
        <v>203859</v>
      </c>
      <c r="F548" s="7">
        <v>132</v>
      </c>
      <c r="G548" s="8">
        <v>-4.0999999999999996</v>
      </c>
      <c r="H548" s="8">
        <v>-2.8</v>
      </c>
      <c r="I548" s="8">
        <v>-0.6</v>
      </c>
      <c r="J548" s="9">
        <v>110</v>
      </c>
    </row>
    <row r="549" spans="1:10" ht="13.15" customHeight="1" x14ac:dyDescent="0.2">
      <c r="A549" s="6" t="s">
        <v>475</v>
      </c>
      <c r="B549" s="7">
        <v>301473</v>
      </c>
      <c r="C549" s="7">
        <v>257755</v>
      </c>
      <c r="D549" s="7">
        <v>269234</v>
      </c>
      <c r="E549" s="7">
        <v>269053</v>
      </c>
      <c r="F549" s="7">
        <v>123</v>
      </c>
      <c r="G549" s="8">
        <v>-14.5</v>
      </c>
      <c r="H549" s="8">
        <v>4.5</v>
      </c>
      <c r="I549" s="8">
        <v>-0.1</v>
      </c>
      <c r="J549" s="9">
        <v>106</v>
      </c>
    </row>
    <row r="550" spans="1:10" ht="13.15" customHeight="1" x14ac:dyDescent="0.2">
      <c r="A550" s="6" t="s">
        <v>476</v>
      </c>
      <c r="B550" s="7">
        <v>226170</v>
      </c>
      <c r="C550" s="7">
        <v>223433</v>
      </c>
      <c r="D550" s="7">
        <v>236151</v>
      </c>
      <c r="E550" s="7">
        <v>215782</v>
      </c>
      <c r="F550" s="7">
        <v>127</v>
      </c>
      <c r="G550" s="8">
        <v>-1.2</v>
      </c>
      <c r="H550" s="8">
        <v>5.7</v>
      </c>
      <c r="I550" s="8">
        <v>-8.6</v>
      </c>
      <c r="J550" s="9">
        <v>154</v>
      </c>
    </row>
    <row r="551" spans="1:10" ht="13.15" customHeight="1" x14ac:dyDescent="0.2">
      <c r="A551" s="6" t="s">
        <v>477</v>
      </c>
      <c r="B551" s="7">
        <v>2128670</v>
      </c>
      <c r="C551" s="7">
        <v>2153585</v>
      </c>
      <c r="D551" s="7">
        <v>2313890</v>
      </c>
      <c r="E551" s="7">
        <v>2284524</v>
      </c>
      <c r="F551" s="7">
        <v>38</v>
      </c>
      <c r="G551" s="8">
        <v>1.2</v>
      </c>
      <c r="H551" s="8">
        <v>7.4</v>
      </c>
      <c r="I551" s="8">
        <v>-1.3</v>
      </c>
      <c r="J551" s="9">
        <v>117</v>
      </c>
    </row>
    <row r="552" spans="1:10" ht="13.15" customHeight="1" x14ac:dyDescent="0.2">
      <c r="A552" s="6" t="s">
        <v>478</v>
      </c>
      <c r="B552" s="7">
        <v>1945296</v>
      </c>
      <c r="C552" s="7">
        <v>1907110</v>
      </c>
      <c r="D552" s="7">
        <v>1962488</v>
      </c>
      <c r="E552" s="7">
        <v>1944304</v>
      </c>
      <c r="F552" s="7">
        <v>41</v>
      </c>
      <c r="G552" s="8">
        <v>-2</v>
      </c>
      <c r="H552" s="8">
        <v>2.9</v>
      </c>
      <c r="I552" s="8">
        <v>-0.9</v>
      </c>
      <c r="J552" s="9">
        <v>113</v>
      </c>
    </row>
    <row r="553" spans="1:10" ht="13.15" customHeight="1" x14ac:dyDescent="0.2">
      <c r="A553" s="6" t="s">
        <v>479</v>
      </c>
      <c r="B553" s="7">
        <v>960687</v>
      </c>
      <c r="C553" s="7">
        <v>959484</v>
      </c>
      <c r="D553" s="7">
        <v>1004191</v>
      </c>
      <c r="E553" s="7">
        <v>970418</v>
      </c>
      <c r="F553" s="7">
        <v>69</v>
      </c>
      <c r="G553" s="8">
        <v>-0.1</v>
      </c>
      <c r="H553" s="8">
        <v>4.7</v>
      </c>
      <c r="I553" s="8">
        <v>-3.4</v>
      </c>
      <c r="J553" s="9">
        <v>139</v>
      </c>
    </row>
    <row r="554" spans="1:10" ht="13.15" customHeight="1" x14ac:dyDescent="0.2">
      <c r="A554" s="6" t="s">
        <v>480</v>
      </c>
      <c r="B554" s="7">
        <v>377245</v>
      </c>
      <c r="C554" s="7">
        <v>350828</v>
      </c>
      <c r="D554" s="7">
        <v>387972</v>
      </c>
      <c r="E554" s="7">
        <v>389474</v>
      </c>
      <c r="F554" s="7">
        <v>110</v>
      </c>
      <c r="G554" s="8">
        <v>-7</v>
      </c>
      <c r="H554" s="8">
        <v>10.6</v>
      </c>
      <c r="I554" s="8">
        <v>0.4</v>
      </c>
      <c r="J554" s="9">
        <v>99</v>
      </c>
    </row>
    <row r="555" spans="1:10" ht="13.15" customHeight="1" x14ac:dyDescent="0.2">
      <c r="A555" s="6" t="s">
        <v>481</v>
      </c>
      <c r="B555" s="7">
        <v>100775</v>
      </c>
      <c r="C555" s="7">
        <v>101900</v>
      </c>
      <c r="D555" s="7">
        <v>94206</v>
      </c>
      <c r="E555" s="7">
        <v>98751</v>
      </c>
      <c r="F555" s="7">
        <v>152</v>
      </c>
      <c r="G555" s="8">
        <v>1.1000000000000001</v>
      </c>
      <c r="H555" s="8">
        <v>-7.6</v>
      </c>
      <c r="I555" s="8">
        <v>4.8</v>
      </c>
      <c r="J555" s="9">
        <v>40</v>
      </c>
    </row>
    <row r="556" spans="1:10" ht="13.15" customHeight="1" x14ac:dyDescent="0.2">
      <c r="A556" s="6" t="s">
        <v>482</v>
      </c>
      <c r="B556" s="7">
        <v>3621137</v>
      </c>
      <c r="C556" s="7">
        <v>3498513</v>
      </c>
      <c r="D556" s="7">
        <v>3677842</v>
      </c>
      <c r="E556" s="7">
        <v>3821471</v>
      </c>
      <c r="F556" s="7">
        <v>29</v>
      </c>
      <c r="G556" s="8">
        <v>-3.4</v>
      </c>
      <c r="H556" s="8">
        <v>5.0999999999999996</v>
      </c>
      <c r="I556" s="8">
        <v>3.9</v>
      </c>
      <c r="J556" s="9">
        <v>48</v>
      </c>
    </row>
    <row r="557" spans="1:10" ht="13.15" customHeight="1" x14ac:dyDescent="0.2">
      <c r="A557" s="6" t="s">
        <v>483</v>
      </c>
      <c r="B557" s="7">
        <v>206558</v>
      </c>
      <c r="C557" s="7">
        <v>193135</v>
      </c>
      <c r="D557" s="7">
        <v>196270</v>
      </c>
      <c r="E557" s="7">
        <v>189217</v>
      </c>
      <c r="F557" s="7">
        <v>134</v>
      </c>
      <c r="G557" s="8">
        <v>-6.5</v>
      </c>
      <c r="H557" s="8">
        <v>1.6</v>
      </c>
      <c r="I557" s="8">
        <v>-3.6</v>
      </c>
      <c r="J557" s="9">
        <v>140</v>
      </c>
    </row>
    <row r="558" spans="1:10" ht="13.15" customHeight="1" x14ac:dyDescent="0.2">
      <c r="A558" s="6" t="s">
        <v>484</v>
      </c>
      <c r="B558" s="7">
        <v>268355</v>
      </c>
      <c r="C558" s="7">
        <v>251333</v>
      </c>
      <c r="D558" s="7">
        <v>275029</v>
      </c>
      <c r="E558" s="7">
        <v>266852</v>
      </c>
      <c r="F558" s="7">
        <v>124</v>
      </c>
      <c r="G558" s="8">
        <v>-6.3</v>
      </c>
      <c r="H558" s="8">
        <v>9.4</v>
      </c>
      <c r="I558" s="8">
        <v>-3</v>
      </c>
      <c r="J558" s="9">
        <v>135</v>
      </c>
    </row>
    <row r="559" spans="1:10" ht="13.15" customHeight="1" x14ac:dyDescent="0.2">
      <c r="A559" s="6" t="s">
        <v>211</v>
      </c>
      <c r="B559" s="7">
        <v>823718</v>
      </c>
      <c r="C559" s="7">
        <v>798670</v>
      </c>
      <c r="D559" s="7">
        <v>859002</v>
      </c>
      <c r="E559" s="7">
        <v>868898</v>
      </c>
      <c r="F559" s="7">
        <v>75</v>
      </c>
      <c r="G559" s="8">
        <v>-3</v>
      </c>
      <c r="H559" s="8">
        <v>7.6</v>
      </c>
      <c r="I559" s="8">
        <v>1.2</v>
      </c>
      <c r="J559" s="9">
        <v>92</v>
      </c>
    </row>
    <row r="560" spans="1:10" ht="13.15" customHeight="1" x14ac:dyDescent="0.2">
      <c r="A560" s="6" t="s">
        <v>485</v>
      </c>
      <c r="B560" s="7">
        <v>691433</v>
      </c>
      <c r="C560" s="7">
        <v>633584</v>
      </c>
      <c r="D560" s="7">
        <v>669806</v>
      </c>
      <c r="E560" s="7">
        <v>695893</v>
      </c>
      <c r="F560" s="7">
        <v>83</v>
      </c>
      <c r="G560" s="8">
        <v>-8.4</v>
      </c>
      <c r="H560" s="8">
        <v>5.7</v>
      </c>
      <c r="I560" s="8">
        <v>3.9</v>
      </c>
      <c r="J560" s="9">
        <v>49</v>
      </c>
    </row>
    <row r="561" spans="1:10" ht="13.15" customHeight="1" x14ac:dyDescent="0.2">
      <c r="A561" s="6" t="s">
        <v>144</v>
      </c>
      <c r="B561" s="7">
        <v>1422070</v>
      </c>
      <c r="C561" s="7">
        <v>1404147</v>
      </c>
      <c r="D561" s="7">
        <v>1527052</v>
      </c>
      <c r="E561" s="7">
        <v>1615845</v>
      </c>
      <c r="F561" s="7">
        <v>49</v>
      </c>
      <c r="G561" s="8">
        <v>-1.3</v>
      </c>
      <c r="H561" s="8">
        <v>8.8000000000000007</v>
      </c>
      <c r="I561" s="8">
        <v>5.8</v>
      </c>
      <c r="J561" s="9">
        <v>30</v>
      </c>
    </row>
    <row r="562" spans="1:10" ht="13.15" customHeight="1" x14ac:dyDescent="0.2">
      <c r="A562" s="6" t="s">
        <v>386</v>
      </c>
      <c r="B562" s="7">
        <v>2709474</v>
      </c>
      <c r="C562" s="7">
        <v>2680401</v>
      </c>
      <c r="D562" s="7">
        <v>2793283</v>
      </c>
      <c r="E562" s="7">
        <v>2821174</v>
      </c>
      <c r="F562" s="7">
        <v>33</v>
      </c>
      <c r="G562" s="8">
        <v>-1.1000000000000001</v>
      </c>
      <c r="H562" s="8">
        <v>4.2</v>
      </c>
      <c r="I562" s="8">
        <v>1</v>
      </c>
      <c r="J562" s="9">
        <v>93</v>
      </c>
    </row>
    <row r="563" spans="1:10" ht="13.15" customHeight="1" x14ac:dyDescent="0.2">
      <c r="A563" s="6" t="s">
        <v>486</v>
      </c>
      <c r="B563" s="7">
        <v>1415915</v>
      </c>
      <c r="C563" s="7">
        <v>1330060</v>
      </c>
      <c r="D563" s="7">
        <v>1333672</v>
      </c>
      <c r="E563" s="7">
        <v>1338301</v>
      </c>
      <c r="F563" s="7">
        <v>56</v>
      </c>
      <c r="G563" s="8">
        <v>-6.1</v>
      </c>
      <c r="H563" s="8">
        <v>0.3</v>
      </c>
      <c r="I563" s="8">
        <v>0.3</v>
      </c>
      <c r="J563" s="9">
        <v>100</v>
      </c>
    </row>
    <row r="564" spans="1:10" ht="13.15" customHeight="1" x14ac:dyDescent="0.2">
      <c r="A564" s="6" t="s">
        <v>487</v>
      </c>
      <c r="B564" s="7">
        <v>159391</v>
      </c>
      <c r="C564" s="7">
        <v>170516</v>
      </c>
      <c r="D564" s="7">
        <v>159387</v>
      </c>
      <c r="E564" s="7">
        <v>161534</v>
      </c>
      <c r="F564" s="7">
        <v>138</v>
      </c>
      <c r="G564" s="8">
        <v>7</v>
      </c>
      <c r="H564" s="8">
        <v>-6.5</v>
      </c>
      <c r="I564" s="8">
        <v>1.3</v>
      </c>
      <c r="J564" s="9">
        <v>87</v>
      </c>
    </row>
    <row r="565" spans="1:10" ht="13.15" customHeight="1" x14ac:dyDescent="0.2">
      <c r="A565" s="6" t="s">
        <v>48</v>
      </c>
      <c r="B565" s="7">
        <v>623348</v>
      </c>
      <c r="C565" s="7">
        <v>619558</v>
      </c>
      <c r="D565" s="7">
        <v>625091</v>
      </c>
      <c r="E565" s="7">
        <v>685386</v>
      </c>
      <c r="F565" s="7">
        <v>84</v>
      </c>
      <c r="G565" s="8">
        <v>-0.6</v>
      </c>
      <c r="H565" s="8">
        <v>0.9</v>
      </c>
      <c r="I565" s="8">
        <v>9.6</v>
      </c>
      <c r="J565" s="9">
        <v>14</v>
      </c>
    </row>
    <row r="566" spans="1:10" ht="13.15" customHeight="1" x14ac:dyDescent="0.2">
      <c r="A566" s="6" t="s">
        <v>488</v>
      </c>
      <c r="B566" s="7">
        <v>1082101</v>
      </c>
      <c r="C566" s="7">
        <v>1175477</v>
      </c>
      <c r="D566" s="7">
        <v>1252567</v>
      </c>
      <c r="E566" s="7">
        <v>1174205</v>
      </c>
      <c r="F566" s="7">
        <v>59</v>
      </c>
      <c r="G566" s="8">
        <v>8.6</v>
      </c>
      <c r="H566" s="8">
        <v>6.6</v>
      </c>
      <c r="I566" s="8">
        <v>-6.3</v>
      </c>
      <c r="J566" s="9">
        <v>148</v>
      </c>
    </row>
    <row r="567" spans="1:10" ht="13.15" customHeight="1" x14ac:dyDescent="0.2">
      <c r="A567" s="6" t="s">
        <v>489</v>
      </c>
      <c r="B567" s="7">
        <v>56112</v>
      </c>
      <c r="C567" s="7">
        <v>62621</v>
      </c>
      <c r="D567" s="7">
        <v>62290</v>
      </c>
      <c r="E567" s="7">
        <v>57116</v>
      </c>
      <c r="F567" s="7">
        <v>155</v>
      </c>
      <c r="G567" s="8">
        <v>11.6</v>
      </c>
      <c r="H567" s="8">
        <v>-0.5</v>
      </c>
      <c r="I567" s="8">
        <v>-8.3000000000000007</v>
      </c>
      <c r="J567" s="9">
        <v>152</v>
      </c>
    </row>
    <row r="568" spans="1:10" ht="13.15" customHeight="1" x14ac:dyDescent="0.2">
      <c r="A568" s="6" t="s">
        <v>490</v>
      </c>
      <c r="B568" s="7">
        <v>102118</v>
      </c>
      <c r="C568" s="7">
        <v>101761</v>
      </c>
      <c r="D568" s="7">
        <v>117447</v>
      </c>
      <c r="E568" s="7">
        <v>109193</v>
      </c>
      <c r="F568" s="7">
        <v>149</v>
      </c>
      <c r="G568" s="8">
        <v>-0.3</v>
      </c>
      <c r="H568" s="8">
        <v>15.4</v>
      </c>
      <c r="I568" s="8">
        <v>-7</v>
      </c>
      <c r="J568" s="9">
        <v>150</v>
      </c>
    </row>
    <row r="569" spans="1:10" ht="13.15" customHeight="1" x14ac:dyDescent="0.2">
      <c r="A569" s="6" t="s">
        <v>213</v>
      </c>
      <c r="B569" s="7">
        <v>901500</v>
      </c>
      <c r="C569" s="7">
        <v>814615</v>
      </c>
      <c r="D569" s="7">
        <v>898885</v>
      </c>
      <c r="E569" s="7">
        <v>979976</v>
      </c>
      <c r="F569" s="7">
        <v>68</v>
      </c>
      <c r="G569" s="8">
        <v>-9.6</v>
      </c>
      <c r="H569" s="8">
        <v>10.3</v>
      </c>
      <c r="I569" s="8">
        <v>9</v>
      </c>
      <c r="J569" s="9">
        <v>19</v>
      </c>
    </row>
    <row r="570" spans="1:10" ht="13.15" customHeight="1" x14ac:dyDescent="0.2">
      <c r="A570" s="6" t="s">
        <v>491</v>
      </c>
      <c r="B570" s="7">
        <v>5645986</v>
      </c>
      <c r="C570" s="7">
        <v>5470011</v>
      </c>
      <c r="D570" s="7">
        <v>5723306</v>
      </c>
      <c r="E570" s="7">
        <v>5842191</v>
      </c>
      <c r="F570" s="7">
        <v>16</v>
      </c>
      <c r="G570" s="8">
        <v>-3.1</v>
      </c>
      <c r="H570" s="8">
        <v>4.5999999999999996</v>
      </c>
      <c r="I570" s="8">
        <v>2.1</v>
      </c>
      <c r="J570" s="9">
        <v>71</v>
      </c>
    </row>
    <row r="571" spans="1:10" ht="13.15" customHeight="1" x14ac:dyDescent="0.2">
      <c r="A571" s="6" t="s">
        <v>145</v>
      </c>
      <c r="B571" s="7">
        <v>158369</v>
      </c>
      <c r="C571" s="7">
        <v>142558</v>
      </c>
      <c r="D571" s="7">
        <v>144521</v>
      </c>
      <c r="E571" s="7">
        <v>146958</v>
      </c>
      <c r="F571" s="7">
        <v>142</v>
      </c>
      <c r="G571" s="8">
        <v>-10</v>
      </c>
      <c r="H571" s="8">
        <v>1.4</v>
      </c>
      <c r="I571" s="8">
        <v>1.7</v>
      </c>
      <c r="J571" s="9">
        <v>78</v>
      </c>
    </row>
    <row r="572" spans="1:10" ht="13.15" customHeight="1" x14ac:dyDescent="0.2">
      <c r="A572" s="6" t="s">
        <v>492</v>
      </c>
      <c r="B572" s="7">
        <v>319160</v>
      </c>
      <c r="C572" s="7">
        <v>275408</v>
      </c>
      <c r="D572" s="7">
        <v>304996</v>
      </c>
      <c r="E572" s="7">
        <v>352415</v>
      </c>
      <c r="F572" s="7">
        <v>115</v>
      </c>
      <c r="G572" s="8">
        <v>-13.7</v>
      </c>
      <c r="H572" s="8">
        <v>10.7</v>
      </c>
      <c r="I572" s="8">
        <v>15.5</v>
      </c>
      <c r="J572" s="9">
        <v>10</v>
      </c>
    </row>
    <row r="573" spans="1:10" ht="13.15" customHeight="1" x14ac:dyDescent="0.2">
      <c r="A573" s="6" t="s">
        <v>493</v>
      </c>
      <c r="B573" s="7">
        <v>540580</v>
      </c>
      <c r="C573" s="7">
        <v>553153</v>
      </c>
      <c r="D573" s="7">
        <v>591126</v>
      </c>
      <c r="E573" s="7">
        <v>577164</v>
      </c>
      <c r="F573" s="7">
        <v>93</v>
      </c>
      <c r="G573" s="8">
        <v>2.2999999999999998</v>
      </c>
      <c r="H573" s="8">
        <v>6.9</v>
      </c>
      <c r="I573" s="8">
        <v>-2.4</v>
      </c>
      <c r="J573" s="9">
        <v>132</v>
      </c>
    </row>
    <row r="574" spans="1:10" ht="13.15" customHeight="1" x14ac:dyDescent="0.2">
      <c r="A574" s="6" t="s">
        <v>494</v>
      </c>
      <c r="B574" s="7">
        <v>359723</v>
      </c>
      <c r="C574" s="7">
        <v>340511</v>
      </c>
      <c r="D574" s="7">
        <v>332492</v>
      </c>
      <c r="E574" s="7">
        <v>303988</v>
      </c>
      <c r="F574" s="7">
        <v>117</v>
      </c>
      <c r="G574" s="8">
        <v>-5.3</v>
      </c>
      <c r="H574" s="8">
        <v>-2.4</v>
      </c>
      <c r="I574" s="8">
        <v>-8.6</v>
      </c>
      <c r="J574" s="9">
        <v>153</v>
      </c>
    </row>
    <row r="575" spans="1:10" s="1" customFormat="1" ht="13.15" customHeight="1" x14ac:dyDescent="0.2">
      <c r="A575" s="6" t="s">
        <v>0</v>
      </c>
      <c r="B575" s="11" t="s">
        <v>0</v>
      </c>
      <c r="C575" s="11" t="s">
        <v>0</v>
      </c>
      <c r="D575" s="11" t="s">
        <v>0</v>
      </c>
      <c r="E575" s="11" t="s">
        <v>0</v>
      </c>
      <c r="F575" s="11" t="s">
        <v>0</v>
      </c>
      <c r="G575" s="11" t="s">
        <v>0</v>
      </c>
      <c r="H575" s="11" t="s">
        <v>0</v>
      </c>
      <c r="I575" s="11" t="s">
        <v>0</v>
      </c>
      <c r="J575" s="12" t="s">
        <v>0</v>
      </c>
    </row>
    <row r="576" spans="1:10" ht="13.15" customHeight="1" x14ac:dyDescent="0.2">
      <c r="A576" s="10" t="s">
        <v>12</v>
      </c>
      <c r="B576" s="3">
        <v>88945262</v>
      </c>
      <c r="C576" s="3">
        <v>79592540</v>
      </c>
      <c r="D576" s="3">
        <v>84121542</v>
      </c>
      <c r="E576" s="3">
        <v>85211432</v>
      </c>
      <c r="F576" s="4" t="s">
        <v>1865</v>
      </c>
      <c r="G576" s="5">
        <v>-10.5</v>
      </c>
      <c r="H576" s="5">
        <v>5.7</v>
      </c>
      <c r="I576" s="5">
        <v>1.3</v>
      </c>
      <c r="J576" s="4" t="s">
        <v>1865</v>
      </c>
    </row>
    <row r="577" spans="1:10" ht="13.15" customHeight="1" x14ac:dyDescent="0.2">
      <c r="A577" s="6" t="s">
        <v>12</v>
      </c>
      <c r="B577" s="7">
        <v>8719351</v>
      </c>
      <c r="C577" s="7">
        <v>7509986</v>
      </c>
      <c r="D577" s="7">
        <v>8332736</v>
      </c>
      <c r="E577" s="7">
        <v>8497948</v>
      </c>
      <c r="F577" s="7">
        <v>3</v>
      </c>
      <c r="G577" s="8">
        <v>-13.9</v>
      </c>
      <c r="H577" s="8">
        <v>11</v>
      </c>
      <c r="I577" s="8">
        <v>2</v>
      </c>
      <c r="J577" s="9">
        <v>3</v>
      </c>
    </row>
    <row r="578" spans="1:10" ht="13.15" customHeight="1" x14ac:dyDescent="0.2">
      <c r="A578" s="6" t="s">
        <v>495</v>
      </c>
      <c r="B578" s="7">
        <v>65648269</v>
      </c>
      <c r="C578" s="7">
        <v>59885935</v>
      </c>
      <c r="D578" s="7">
        <v>62531675</v>
      </c>
      <c r="E578" s="7">
        <v>63071690</v>
      </c>
      <c r="F578" s="7">
        <v>1</v>
      </c>
      <c r="G578" s="8">
        <v>-8.8000000000000007</v>
      </c>
      <c r="H578" s="8">
        <v>4.4000000000000004</v>
      </c>
      <c r="I578" s="8">
        <v>0.9</v>
      </c>
      <c r="J578" s="9">
        <v>4</v>
      </c>
    </row>
    <row r="579" spans="1:10" ht="13.15" customHeight="1" x14ac:dyDescent="0.2">
      <c r="A579" s="6" t="s">
        <v>496</v>
      </c>
      <c r="B579" s="7">
        <v>4169841</v>
      </c>
      <c r="C579" s="7">
        <v>3636464</v>
      </c>
      <c r="D579" s="7">
        <v>3792141</v>
      </c>
      <c r="E579" s="7">
        <v>3940174</v>
      </c>
      <c r="F579" s="7">
        <v>4</v>
      </c>
      <c r="G579" s="8">
        <v>-12.8</v>
      </c>
      <c r="H579" s="8">
        <v>4.3</v>
      </c>
      <c r="I579" s="8">
        <v>3.9</v>
      </c>
      <c r="J579" s="9">
        <v>1</v>
      </c>
    </row>
    <row r="580" spans="1:10" ht="13.15" customHeight="1" x14ac:dyDescent="0.2">
      <c r="A580" s="6" t="s">
        <v>497</v>
      </c>
      <c r="B580" s="7">
        <v>10407877</v>
      </c>
      <c r="C580" s="7">
        <v>8558733</v>
      </c>
      <c r="D580" s="7">
        <v>9459908</v>
      </c>
      <c r="E580" s="7">
        <v>9692556</v>
      </c>
      <c r="F580" s="7">
        <v>2</v>
      </c>
      <c r="G580" s="8">
        <v>-17.8</v>
      </c>
      <c r="H580" s="8">
        <v>10.5</v>
      </c>
      <c r="I580" s="8">
        <v>2.5</v>
      </c>
      <c r="J580" s="9">
        <v>2</v>
      </c>
    </row>
    <row r="581" spans="1:10" s="1" customFormat="1" ht="13.15" customHeight="1" x14ac:dyDescent="0.2">
      <c r="A581" s="6" t="s">
        <v>0</v>
      </c>
      <c r="B581" s="11" t="s">
        <v>0</v>
      </c>
      <c r="C581" s="11" t="s">
        <v>0</v>
      </c>
      <c r="D581" s="11" t="s">
        <v>0</v>
      </c>
      <c r="E581" s="11" t="s">
        <v>0</v>
      </c>
      <c r="F581" s="11" t="s">
        <v>0</v>
      </c>
      <c r="G581" s="11" t="s">
        <v>0</v>
      </c>
      <c r="H581" s="11" t="s">
        <v>0</v>
      </c>
      <c r="I581" s="11" t="s">
        <v>0</v>
      </c>
      <c r="J581" s="12" t="s">
        <v>0</v>
      </c>
    </row>
    <row r="582" spans="1:10" ht="13.15" customHeight="1" x14ac:dyDescent="0.2">
      <c r="A582" s="10" t="s">
        <v>13</v>
      </c>
      <c r="B582" s="3">
        <v>81261310</v>
      </c>
      <c r="C582" s="3">
        <v>82818589</v>
      </c>
      <c r="D582" s="3">
        <v>87992888</v>
      </c>
      <c r="E582" s="3">
        <v>91683659</v>
      </c>
      <c r="F582" s="4" t="s">
        <v>1865</v>
      </c>
      <c r="G582" s="5">
        <v>1.9</v>
      </c>
      <c r="H582" s="5">
        <v>6.2</v>
      </c>
      <c r="I582" s="5">
        <v>4.2</v>
      </c>
      <c r="J582" s="4" t="s">
        <v>1865</v>
      </c>
    </row>
    <row r="583" spans="1:10" ht="13.15" customHeight="1" x14ac:dyDescent="0.2">
      <c r="A583" s="6" t="s">
        <v>498</v>
      </c>
      <c r="B583" s="7">
        <v>28905316</v>
      </c>
      <c r="C583" s="7">
        <v>29363366</v>
      </c>
      <c r="D583" s="7">
        <v>31678303</v>
      </c>
      <c r="E583" s="7">
        <v>33232323</v>
      </c>
      <c r="F583" s="7">
        <v>1</v>
      </c>
      <c r="G583" s="8">
        <v>1.6</v>
      </c>
      <c r="H583" s="8">
        <v>7.9</v>
      </c>
      <c r="I583" s="8">
        <v>4.9000000000000004</v>
      </c>
      <c r="J583" s="9">
        <v>20</v>
      </c>
    </row>
    <row r="584" spans="1:10" ht="13.15" customHeight="1" x14ac:dyDescent="0.2">
      <c r="A584" s="6" t="s">
        <v>272</v>
      </c>
      <c r="B584" s="7">
        <v>119068</v>
      </c>
      <c r="C584" s="7">
        <v>123845</v>
      </c>
      <c r="D584" s="7">
        <v>139331</v>
      </c>
      <c r="E584" s="7">
        <v>146458</v>
      </c>
      <c r="F584" s="7">
        <v>41</v>
      </c>
      <c r="G584" s="8">
        <v>4</v>
      </c>
      <c r="H584" s="8">
        <v>12.5</v>
      </c>
      <c r="I584" s="8">
        <v>5.0999999999999996</v>
      </c>
      <c r="J584" s="9">
        <v>19</v>
      </c>
    </row>
    <row r="585" spans="1:10" ht="13.15" customHeight="1" x14ac:dyDescent="0.2">
      <c r="A585" s="6" t="s">
        <v>499</v>
      </c>
      <c r="B585" s="7">
        <v>2868747</v>
      </c>
      <c r="C585" s="7">
        <v>2904229</v>
      </c>
      <c r="D585" s="7">
        <v>3001308</v>
      </c>
      <c r="E585" s="7">
        <v>3109157</v>
      </c>
      <c r="F585" s="7">
        <v>6</v>
      </c>
      <c r="G585" s="8">
        <v>1.2</v>
      </c>
      <c r="H585" s="8">
        <v>3.3</v>
      </c>
      <c r="I585" s="8">
        <v>3.6</v>
      </c>
      <c r="J585" s="9">
        <v>29</v>
      </c>
    </row>
    <row r="586" spans="1:10" ht="13.15" customHeight="1" x14ac:dyDescent="0.2">
      <c r="A586" s="6" t="s">
        <v>500</v>
      </c>
      <c r="B586" s="7">
        <v>175966</v>
      </c>
      <c r="C586" s="7">
        <v>183553</v>
      </c>
      <c r="D586" s="7">
        <v>178547</v>
      </c>
      <c r="E586" s="7">
        <v>197754</v>
      </c>
      <c r="F586" s="7">
        <v>37</v>
      </c>
      <c r="G586" s="8">
        <v>4.3</v>
      </c>
      <c r="H586" s="8">
        <v>-2.7</v>
      </c>
      <c r="I586" s="8">
        <v>10.8</v>
      </c>
      <c r="J586" s="9">
        <v>7</v>
      </c>
    </row>
    <row r="587" spans="1:10" ht="13.15" customHeight="1" x14ac:dyDescent="0.2">
      <c r="A587" s="6" t="s">
        <v>501</v>
      </c>
      <c r="B587" s="7">
        <v>343142</v>
      </c>
      <c r="C587" s="7">
        <v>355818</v>
      </c>
      <c r="D587" s="7">
        <v>364419</v>
      </c>
      <c r="E587" s="7">
        <v>388366</v>
      </c>
      <c r="F587" s="7">
        <v>34</v>
      </c>
      <c r="G587" s="8">
        <v>3.7</v>
      </c>
      <c r="H587" s="8">
        <v>2.4</v>
      </c>
      <c r="I587" s="8">
        <v>6.6</v>
      </c>
      <c r="J587" s="9">
        <v>15</v>
      </c>
    </row>
    <row r="588" spans="1:10" ht="13.15" customHeight="1" x14ac:dyDescent="0.2">
      <c r="A588" s="6" t="s">
        <v>502</v>
      </c>
      <c r="B588" s="7">
        <v>1396284</v>
      </c>
      <c r="C588" s="7">
        <v>1436179</v>
      </c>
      <c r="D588" s="7">
        <v>1453637</v>
      </c>
      <c r="E588" s="7">
        <v>1592950</v>
      </c>
      <c r="F588" s="7">
        <v>10</v>
      </c>
      <c r="G588" s="8">
        <v>2.9</v>
      </c>
      <c r="H588" s="8">
        <v>1.2</v>
      </c>
      <c r="I588" s="8">
        <v>9.6</v>
      </c>
      <c r="J588" s="9">
        <v>9</v>
      </c>
    </row>
    <row r="589" spans="1:10" ht="13.15" customHeight="1" x14ac:dyDescent="0.2">
      <c r="A589" s="6" t="s">
        <v>503</v>
      </c>
      <c r="B589" s="7">
        <v>1560624</v>
      </c>
      <c r="C589" s="7">
        <v>1552062</v>
      </c>
      <c r="D589" s="7">
        <v>1804322</v>
      </c>
      <c r="E589" s="7">
        <v>1870040</v>
      </c>
      <c r="F589" s="7">
        <v>8</v>
      </c>
      <c r="G589" s="8">
        <v>-0.5</v>
      </c>
      <c r="H589" s="8">
        <v>16.3</v>
      </c>
      <c r="I589" s="8">
        <v>3.6</v>
      </c>
      <c r="J589" s="9">
        <v>28</v>
      </c>
    </row>
    <row r="590" spans="1:10" ht="13.15" customHeight="1" x14ac:dyDescent="0.2">
      <c r="A590" s="6" t="s">
        <v>504</v>
      </c>
      <c r="B590" s="7">
        <v>170460</v>
      </c>
      <c r="C590" s="7">
        <v>162884</v>
      </c>
      <c r="D590" s="7">
        <v>178526</v>
      </c>
      <c r="E590" s="7">
        <v>192322</v>
      </c>
      <c r="F590" s="7">
        <v>38</v>
      </c>
      <c r="G590" s="8">
        <v>-4.4000000000000004</v>
      </c>
      <c r="H590" s="8">
        <v>9.6</v>
      </c>
      <c r="I590" s="8">
        <v>7.7</v>
      </c>
      <c r="J590" s="9">
        <v>12</v>
      </c>
    </row>
    <row r="591" spans="1:10" ht="13.15" customHeight="1" x14ac:dyDescent="0.2">
      <c r="A591" s="6" t="s">
        <v>505</v>
      </c>
      <c r="B591" s="7">
        <v>1550754</v>
      </c>
      <c r="C591" s="7">
        <v>1642470</v>
      </c>
      <c r="D591" s="7">
        <v>1742372</v>
      </c>
      <c r="E591" s="7">
        <v>1814132</v>
      </c>
      <c r="F591" s="7">
        <v>9</v>
      </c>
      <c r="G591" s="8">
        <v>5.9</v>
      </c>
      <c r="H591" s="8">
        <v>6.1</v>
      </c>
      <c r="I591" s="8">
        <v>4.0999999999999996</v>
      </c>
      <c r="J591" s="9">
        <v>23</v>
      </c>
    </row>
    <row r="592" spans="1:10" ht="13.15" customHeight="1" x14ac:dyDescent="0.2">
      <c r="A592" s="6" t="s">
        <v>506</v>
      </c>
      <c r="B592" s="7">
        <v>6910038</v>
      </c>
      <c r="C592" s="7">
        <v>6864828</v>
      </c>
      <c r="D592" s="7">
        <v>6953155</v>
      </c>
      <c r="E592" s="7">
        <v>6954453</v>
      </c>
      <c r="F592" s="7">
        <v>4</v>
      </c>
      <c r="G592" s="8">
        <v>-0.7</v>
      </c>
      <c r="H592" s="8">
        <v>1.3</v>
      </c>
      <c r="I592" s="8">
        <v>0</v>
      </c>
      <c r="J592" s="9">
        <v>35</v>
      </c>
    </row>
    <row r="593" spans="1:10" ht="13.15" customHeight="1" x14ac:dyDescent="0.2">
      <c r="A593" s="6" t="s">
        <v>507</v>
      </c>
      <c r="B593" s="7">
        <v>389852</v>
      </c>
      <c r="C593" s="7">
        <v>369593</v>
      </c>
      <c r="D593" s="7">
        <v>378907</v>
      </c>
      <c r="E593" s="7">
        <v>396956</v>
      </c>
      <c r="F593" s="7">
        <v>32</v>
      </c>
      <c r="G593" s="8">
        <v>-5.2</v>
      </c>
      <c r="H593" s="8">
        <v>2.5</v>
      </c>
      <c r="I593" s="8">
        <v>4.8</v>
      </c>
      <c r="J593" s="9">
        <v>21</v>
      </c>
    </row>
    <row r="594" spans="1:10" ht="13.15" customHeight="1" x14ac:dyDescent="0.2">
      <c r="A594" s="6" t="s">
        <v>219</v>
      </c>
      <c r="B594" s="7">
        <v>1181936</v>
      </c>
      <c r="C594" s="7">
        <v>1279385</v>
      </c>
      <c r="D594" s="7">
        <v>1296495</v>
      </c>
      <c r="E594" s="7">
        <v>1366945</v>
      </c>
      <c r="F594" s="7">
        <v>14</v>
      </c>
      <c r="G594" s="8">
        <v>8.1999999999999993</v>
      </c>
      <c r="H594" s="8">
        <v>1.3</v>
      </c>
      <c r="I594" s="8">
        <v>5.4</v>
      </c>
      <c r="J594" s="9">
        <v>18</v>
      </c>
    </row>
    <row r="595" spans="1:10" ht="13.15" customHeight="1" x14ac:dyDescent="0.2">
      <c r="A595" s="6" t="s">
        <v>508</v>
      </c>
      <c r="B595" s="7">
        <v>71205</v>
      </c>
      <c r="C595" s="7">
        <v>71871</v>
      </c>
      <c r="D595" s="7">
        <v>77919</v>
      </c>
      <c r="E595" s="7">
        <v>80604</v>
      </c>
      <c r="F595" s="7">
        <v>43</v>
      </c>
      <c r="G595" s="8">
        <v>0.9</v>
      </c>
      <c r="H595" s="8">
        <v>8.4</v>
      </c>
      <c r="I595" s="8">
        <v>3.4</v>
      </c>
      <c r="J595" s="9">
        <v>30</v>
      </c>
    </row>
    <row r="596" spans="1:10" ht="13.15" customHeight="1" x14ac:dyDescent="0.2">
      <c r="A596" s="6" t="s">
        <v>509</v>
      </c>
      <c r="B596" s="7">
        <v>6602407</v>
      </c>
      <c r="C596" s="7">
        <v>6708390</v>
      </c>
      <c r="D596" s="7">
        <v>7424925</v>
      </c>
      <c r="E596" s="7">
        <v>7957058</v>
      </c>
      <c r="F596" s="7">
        <v>2</v>
      </c>
      <c r="G596" s="8">
        <v>1.6</v>
      </c>
      <c r="H596" s="8">
        <v>10.7</v>
      </c>
      <c r="I596" s="8">
        <v>7.2</v>
      </c>
      <c r="J596" s="9">
        <v>14</v>
      </c>
    </row>
    <row r="597" spans="1:10" ht="13.15" customHeight="1" x14ac:dyDescent="0.2">
      <c r="A597" s="6" t="s">
        <v>510</v>
      </c>
      <c r="B597" s="7">
        <v>597820</v>
      </c>
      <c r="C597" s="7">
        <v>677504</v>
      </c>
      <c r="D597" s="7">
        <v>694818</v>
      </c>
      <c r="E597" s="7">
        <v>656500</v>
      </c>
      <c r="F597" s="7">
        <v>21</v>
      </c>
      <c r="G597" s="8">
        <v>13.3</v>
      </c>
      <c r="H597" s="8">
        <v>2.6</v>
      </c>
      <c r="I597" s="8">
        <v>-5.5</v>
      </c>
      <c r="J597" s="9">
        <v>42</v>
      </c>
    </row>
    <row r="598" spans="1:10" ht="13.15" customHeight="1" x14ac:dyDescent="0.2">
      <c r="A598" s="6" t="s">
        <v>511</v>
      </c>
      <c r="B598" s="7">
        <v>1488963</v>
      </c>
      <c r="C598" s="7">
        <v>1481837</v>
      </c>
      <c r="D598" s="7">
        <v>1480848</v>
      </c>
      <c r="E598" s="7">
        <v>1528835</v>
      </c>
      <c r="F598" s="7">
        <v>12</v>
      </c>
      <c r="G598" s="8">
        <v>-0.5</v>
      </c>
      <c r="H598" s="8">
        <v>-0.1</v>
      </c>
      <c r="I598" s="8">
        <v>3.2</v>
      </c>
      <c r="J598" s="9">
        <v>32</v>
      </c>
    </row>
    <row r="599" spans="1:10" ht="13.15" customHeight="1" x14ac:dyDescent="0.2">
      <c r="A599" s="6" t="s">
        <v>169</v>
      </c>
      <c r="B599" s="7">
        <v>45179</v>
      </c>
      <c r="C599" s="7">
        <v>43286</v>
      </c>
      <c r="D599" s="7">
        <v>34852</v>
      </c>
      <c r="E599" s="7">
        <v>45721</v>
      </c>
      <c r="F599" s="7">
        <v>44</v>
      </c>
      <c r="G599" s="8">
        <v>-4.2</v>
      </c>
      <c r="H599" s="8">
        <v>-19.5</v>
      </c>
      <c r="I599" s="8">
        <v>31.2</v>
      </c>
      <c r="J599" s="9">
        <v>1</v>
      </c>
    </row>
    <row r="600" spans="1:10" ht="13.15" customHeight="1" x14ac:dyDescent="0.2">
      <c r="A600" s="6" t="s">
        <v>512</v>
      </c>
      <c r="B600" s="7">
        <v>340227</v>
      </c>
      <c r="C600" s="7">
        <v>345974</v>
      </c>
      <c r="D600" s="7">
        <v>353090</v>
      </c>
      <c r="E600" s="7">
        <v>395209</v>
      </c>
      <c r="F600" s="7">
        <v>33</v>
      </c>
      <c r="G600" s="8">
        <v>1.7</v>
      </c>
      <c r="H600" s="8">
        <v>2.1</v>
      </c>
      <c r="I600" s="8">
        <v>11.9</v>
      </c>
      <c r="J600" s="9">
        <v>6</v>
      </c>
    </row>
    <row r="601" spans="1:10" ht="13.15" customHeight="1" x14ac:dyDescent="0.2">
      <c r="A601" s="6" t="s">
        <v>286</v>
      </c>
      <c r="B601" s="7">
        <v>160175</v>
      </c>
      <c r="C601" s="7">
        <v>167770</v>
      </c>
      <c r="D601" s="7">
        <v>173059</v>
      </c>
      <c r="E601" s="7">
        <v>180174</v>
      </c>
      <c r="F601" s="7">
        <v>39</v>
      </c>
      <c r="G601" s="8">
        <v>4.7</v>
      </c>
      <c r="H601" s="8">
        <v>3.2</v>
      </c>
      <c r="I601" s="8">
        <v>4.0999999999999996</v>
      </c>
      <c r="J601" s="9">
        <v>24</v>
      </c>
    </row>
    <row r="602" spans="1:10" ht="13.15" customHeight="1" x14ac:dyDescent="0.2">
      <c r="A602" s="6" t="s">
        <v>106</v>
      </c>
      <c r="B602" s="7">
        <v>1265689</v>
      </c>
      <c r="C602" s="7">
        <v>1250583</v>
      </c>
      <c r="D602" s="7">
        <v>1265554</v>
      </c>
      <c r="E602" s="7">
        <v>1262974</v>
      </c>
      <c r="F602" s="7">
        <v>15</v>
      </c>
      <c r="G602" s="8">
        <v>-1.2</v>
      </c>
      <c r="H602" s="8">
        <v>1.2</v>
      </c>
      <c r="I602" s="8">
        <v>-0.2</v>
      </c>
      <c r="J602" s="9">
        <v>36</v>
      </c>
    </row>
    <row r="603" spans="1:10" ht="13.15" customHeight="1" x14ac:dyDescent="0.2">
      <c r="A603" s="6" t="s">
        <v>110</v>
      </c>
      <c r="B603" s="7">
        <v>372747</v>
      </c>
      <c r="C603" s="7">
        <v>402473</v>
      </c>
      <c r="D603" s="7">
        <v>411636</v>
      </c>
      <c r="E603" s="7">
        <v>436587</v>
      </c>
      <c r="F603" s="7">
        <v>29</v>
      </c>
      <c r="G603" s="8">
        <v>8</v>
      </c>
      <c r="H603" s="8">
        <v>2.2999999999999998</v>
      </c>
      <c r="I603" s="8">
        <v>6.1</v>
      </c>
      <c r="J603" s="9">
        <v>16</v>
      </c>
    </row>
    <row r="604" spans="1:10" ht="26.45" customHeight="1" x14ac:dyDescent="0.2">
      <c r="A604" s="18" t="s">
        <v>513</v>
      </c>
      <c r="B604" s="7">
        <v>386130</v>
      </c>
      <c r="C604" s="7">
        <v>390106</v>
      </c>
      <c r="D604" s="7">
        <v>371878</v>
      </c>
      <c r="E604" s="7">
        <v>432084</v>
      </c>
      <c r="F604" s="7">
        <v>30</v>
      </c>
      <c r="G604" s="8">
        <v>1</v>
      </c>
      <c r="H604" s="8">
        <v>-4.7</v>
      </c>
      <c r="I604" s="8">
        <v>16.2</v>
      </c>
      <c r="J604" s="9">
        <v>3</v>
      </c>
    </row>
    <row r="605" spans="1:10" ht="13.15" customHeight="1" x14ac:dyDescent="0.2">
      <c r="A605" s="6" t="s">
        <v>514</v>
      </c>
      <c r="B605" s="7">
        <v>416772</v>
      </c>
      <c r="C605" s="7">
        <v>414984</v>
      </c>
      <c r="D605" s="7">
        <v>459016</v>
      </c>
      <c r="E605" s="7">
        <v>480823</v>
      </c>
      <c r="F605" s="7">
        <v>25</v>
      </c>
      <c r="G605" s="8">
        <v>-0.4</v>
      </c>
      <c r="H605" s="8">
        <v>10.6</v>
      </c>
      <c r="I605" s="8">
        <v>4.8</v>
      </c>
      <c r="J605" s="9">
        <v>22</v>
      </c>
    </row>
    <row r="606" spans="1:10" ht="13.15" customHeight="1" x14ac:dyDescent="0.2">
      <c r="A606" s="6" t="s">
        <v>515</v>
      </c>
      <c r="B606" s="7">
        <v>1190073</v>
      </c>
      <c r="C606" s="7">
        <v>1230347</v>
      </c>
      <c r="D606" s="7">
        <v>1201401</v>
      </c>
      <c r="E606" s="7">
        <v>1152730</v>
      </c>
      <c r="F606" s="7">
        <v>17</v>
      </c>
      <c r="G606" s="8">
        <v>3.4</v>
      </c>
      <c r="H606" s="8">
        <v>-2.4</v>
      </c>
      <c r="I606" s="8">
        <v>-4.0999999999999996</v>
      </c>
      <c r="J606" s="9">
        <v>41</v>
      </c>
    </row>
    <row r="607" spans="1:10" ht="13.15" customHeight="1" x14ac:dyDescent="0.2">
      <c r="A607" s="6" t="s">
        <v>13</v>
      </c>
      <c r="B607" s="7">
        <v>438411</v>
      </c>
      <c r="C607" s="7">
        <v>458283</v>
      </c>
      <c r="D607" s="7">
        <v>506267</v>
      </c>
      <c r="E607" s="7">
        <v>489859</v>
      </c>
      <c r="F607" s="7">
        <v>24</v>
      </c>
      <c r="G607" s="8">
        <v>4.5</v>
      </c>
      <c r="H607" s="8">
        <v>10.5</v>
      </c>
      <c r="I607" s="8">
        <v>-3.2</v>
      </c>
      <c r="J607" s="9">
        <v>39</v>
      </c>
    </row>
    <row r="608" spans="1:10" ht="13.15" customHeight="1" x14ac:dyDescent="0.2">
      <c r="A608" s="6" t="s">
        <v>117</v>
      </c>
      <c r="B608" s="7">
        <v>857775</v>
      </c>
      <c r="C608" s="7">
        <v>866490</v>
      </c>
      <c r="D608" s="7">
        <v>889510</v>
      </c>
      <c r="E608" s="7">
        <v>972435</v>
      </c>
      <c r="F608" s="7">
        <v>18</v>
      </c>
      <c r="G608" s="8">
        <v>1</v>
      </c>
      <c r="H608" s="8">
        <v>2.7</v>
      </c>
      <c r="I608" s="8">
        <v>9.3000000000000007</v>
      </c>
      <c r="J608" s="9">
        <v>10</v>
      </c>
    </row>
    <row r="609" spans="1:10" ht="13.15" customHeight="1" x14ac:dyDescent="0.2">
      <c r="A609" s="6" t="s">
        <v>516</v>
      </c>
      <c r="B609" s="7">
        <v>1228535</v>
      </c>
      <c r="C609" s="7">
        <v>1260587</v>
      </c>
      <c r="D609" s="7">
        <v>1278898</v>
      </c>
      <c r="E609" s="7">
        <v>1258129</v>
      </c>
      <c r="F609" s="7">
        <v>16</v>
      </c>
      <c r="G609" s="8">
        <v>2.6</v>
      </c>
      <c r="H609" s="8">
        <v>1.5</v>
      </c>
      <c r="I609" s="8">
        <v>-1.6</v>
      </c>
      <c r="J609" s="9">
        <v>38</v>
      </c>
    </row>
    <row r="610" spans="1:10" ht="13.15" customHeight="1" x14ac:dyDescent="0.2">
      <c r="A610" s="6" t="s">
        <v>517</v>
      </c>
      <c r="B610" s="7">
        <v>6575138</v>
      </c>
      <c r="C610" s="7">
        <v>6883769</v>
      </c>
      <c r="D610" s="7">
        <v>7661498</v>
      </c>
      <c r="E610" s="7">
        <v>7948925</v>
      </c>
      <c r="F610" s="7">
        <v>3</v>
      </c>
      <c r="G610" s="8">
        <v>4.7</v>
      </c>
      <c r="H610" s="8">
        <v>11.3</v>
      </c>
      <c r="I610" s="8">
        <v>3.8</v>
      </c>
      <c r="J610" s="9">
        <v>27</v>
      </c>
    </row>
    <row r="611" spans="1:10" ht="13.15" customHeight="1" x14ac:dyDescent="0.2">
      <c r="A611" s="6" t="s">
        <v>518</v>
      </c>
      <c r="B611" s="7">
        <v>1402568</v>
      </c>
      <c r="C611" s="7">
        <v>1382091</v>
      </c>
      <c r="D611" s="7">
        <v>1506724</v>
      </c>
      <c r="E611" s="7">
        <v>1563812</v>
      </c>
      <c r="F611" s="7">
        <v>11</v>
      </c>
      <c r="G611" s="8">
        <v>-1.5</v>
      </c>
      <c r="H611" s="8">
        <v>9</v>
      </c>
      <c r="I611" s="8">
        <v>3.8</v>
      </c>
      <c r="J611" s="9">
        <v>26</v>
      </c>
    </row>
    <row r="612" spans="1:10" ht="13.15" customHeight="1" x14ac:dyDescent="0.2">
      <c r="A612" s="6" t="s">
        <v>519</v>
      </c>
      <c r="B612" s="7">
        <v>252464</v>
      </c>
      <c r="C612" s="7">
        <v>251473</v>
      </c>
      <c r="D612" s="7">
        <v>271336</v>
      </c>
      <c r="E612" s="7">
        <v>292814</v>
      </c>
      <c r="F612" s="7">
        <v>35</v>
      </c>
      <c r="G612" s="8">
        <v>-0.4</v>
      </c>
      <c r="H612" s="8">
        <v>7.9</v>
      </c>
      <c r="I612" s="8">
        <v>7.9</v>
      </c>
      <c r="J612" s="9">
        <v>11</v>
      </c>
    </row>
    <row r="613" spans="1:10" ht="13.15" customHeight="1" x14ac:dyDescent="0.2">
      <c r="A613" s="6" t="s">
        <v>520</v>
      </c>
      <c r="B613" s="7">
        <v>151653</v>
      </c>
      <c r="C613" s="7">
        <v>154905</v>
      </c>
      <c r="D613" s="7">
        <v>175571</v>
      </c>
      <c r="E613" s="7">
        <v>169761</v>
      </c>
      <c r="F613" s="7">
        <v>40</v>
      </c>
      <c r="G613" s="8">
        <v>2.1</v>
      </c>
      <c r="H613" s="8">
        <v>13.3</v>
      </c>
      <c r="I613" s="8">
        <v>-3.3</v>
      </c>
      <c r="J613" s="9">
        <v>40</v>
      </c>
    </row>
    <row r="614" spans="1:10" ht="13.15" customHeight="1" x14ac:dyDescent="0.2">
      <c r="A614" s="6" t="s">
        <v>190</v>
      </c>
      <c r="B614" s="7">
        <v>260678</v>
      </c>
      <c r="C614" s="7">
        <v>254675</v>
      </c>
      <c r="D614" s="7">
        <v>261055</v>
      </c>
      <c r="E614" s="7">
        <v>256926</v>
      </c>
      <c r="F614" s="7">
        <v>36</v>
      </c>
      <c r="G614" s="8">
        <v>-2.2999999999999998</v>
      </c>
      <c r="H614" s="8">
        <v>2.5</v>
      </c>
      <c r="I614" s="8">
        <v>-1.6</v>
      </c>
      <c r="J614" s="9">
        <v>37</v>
      </c>
    </row>
    <row r="615" spans="1:10" ht="13.15" customHeight="1" x14ac:dyDescent="0.2">
      <c r="A615" s="6" t="s">
        <v>125</v>
      </c>
      <c r="B615" s="7">
        <v>1309085</v>
      </c>
      <c r="C615" s="7">
        <v>1325686</v>
      </c>
      <c r="D615" s="7">
        <v>1389475</v>
      </c>
      <c r="E615" s="7">
        <v>1493557</v>
      </c>
      <c r="F615" s="7">
        <v>13</v>
      </c>
      <c r="G615" s="8">
        <v>1.3</v>
      </c>
      <c r="H615" s="8">
        <v>4.8</v>
      </c>
      <c r="I615" s="8">
        <v>7.5</v>
      </c>
      <c r="J615" s="9">
        <v>13</v>
      </c>
    </row>
    <row r="616" spans="1:10" ht="13.15" customHeight="1" x14ac:dyDescent="0.2">
      <c r="A616" s="6" t="s">
        <v>521</v>
      </c>
      <c r="B616" s="7">
        <v>847151</v>
      </c>
      <c r="C616" s="7">
        <v>883805</v>
      </c>
      <c r="D616" s="7">
        <v>827518</v>
      </c>
      <c r="E616" s="7">
        <v>933430</v>
      </c>
      <c r="F616" s="7">
        <v>19</v>
      </c>
      <c r="G616" s="8">
        <v>4.3</v>
      </c>
      <c r="H616" s="8">
        <v>-6.4</v>
      </c>
      <c r="I616" s="8">
        <v>12.8</v>
      </c>
      <c r="J616" s="9">
        <v>4</v>
      </c>
    </row>
    <row r="617" spans="1:10" ht="13.15" customHeight="1" x14ac:dyDescent="0.2">
      <c r="A617" s="6" t="s">
        <v>522</v>
      </c>
      <c r="B617" s="7">
        <v>2103573</v>
      </c>
      <c r="C617" s="7">
        <v>2137828</v>
      </c>
      <c r="D617" s="7">
        <v>2237313</v>
      </c>
      <c r="E617" s="7">
        <v>2294946</v>
      </c>
      <c r="F617" s="7">
        <v>7</v>
      </c>
      <c r="G617" s="8">
        <v>1.6</v>
      </c>
      <c r="H617" s="8">
        <v>4.7</v>
      </c>
      <c r="I617" s="8">
        <v>2.6</v>
      </c>
      <c r="J617" s="9">
        <v>33</v>
      </c>
    </row>
    <row r="618" spans="1:10" ht="13.15" customHeight="1" x14ac:dyDescent="0.2">
      <c r="A618" s="6" t="s">
        <v>523</v>
      </c>
      <c r="B618" s="7">
        <v>119336</v>
      </c>
      <c r="C618" s="7">
        <v>132664</v>
      </c>
      <c r="D618" s="7">
        <v>142158</v>
      </c>
      <c r="E618" s="7">
        <v>134309</v>
      </c>
      <c r="F618" s="7">
        <v>42</v>
      </c>
      <c r="G618" s="8">
        <v>11.2</v>
      </c>
      <c r="H618" s="8">
        <v>7.2</v>
      </c>
      <c r="I618" s="8">
        <v>-5.5</v>
      </c>
      <c r="J618" s="9">
        <v>43</v>
      </c>
    </row>
    <row r="619" spans="1:10" ht="13.15" customHeight="1" x14ac:dyDescent="0.2">
      <c r="A619" s="6" t="s">
        <v>524</v>
      </c>
      <c r="B619" s="7">
        <v>399354</v>
      </c>
      <c r="C619" s="7">
        <v>394657</v>
      </c>
      <c r="D619" s="7">
        <v>400480</v>
      </c>
      <c r="E619" s="7">
        <v>409456</v>
      </c>
      <c r="F619" s="7">
        <v>31</v>
      </c>
      <c r="G619" s="8">
        <v>-1.2</v>
      </c>
      <c r="H619" s="8">
        <v>1.5</v>
      </c>
      <c r="I619" s="8">
        <v>2.2000000000000002</v>
      </c>
      <c r="J619" s="9">
        <v>34</v>
      </c>
    </row>
    <row r="620" spans="1:10" ht="13.15" customHeight="1" x14ac:dyDescent="0.2">
      <c r="A620" s="6" t="s">
        <v>525</v>
      </c>
      <c r="B620" s="7">
        <v>824361</v>
      </c>
      <c r="C620" s="7">
        <v>810259</v>
      </c>
      <c r="D620" s="7">
        <v>857711</v>
      </c>
      <c r="E620" s="7">
        <v>890696</v>
      </c>
      <c r="F620" s="7">
        <v>20</v>
      </c>
      <c r="G620" s="8">
        <v>-1.7</v>
      </c>
      <c r="H620" s="8">
        <v>5.9</v>
      </c>
      <c r="I620" s="8">
        <v>3.8</v>
      </c>
      <c r="J620" s="9">
        <v>25</v>
      </c>
    </row>
    <row r="621" spans="1:10" ht="13.15" customHeight="1" x14ac:dyDescent="0.2">
      <c r="A621" s="6" t="s">
        <v>526</v>
      </c>
      <c r="B621" s="7">
        <v>424727</v>
      </c>
      <c r="C621" s="7">
        <v>447153</v>
      </c>
      <c r="D621" s="7">
        <v>373505</v>
      </c>
      <c r="E621" s="7">
        <v>440674</v>
      </c>
      <c r="F621" s="7">
        <v>28</v>
      </c>
      <c r="G621" s="8">
        <v>5.3</v>
      </c>
      <c r="H621" s="8">
        <v>-16.5</v>
      </c>
      <c r="I621" s="8">
        <v>18</v>
      </c>
      <c r="J621" s="9">
        <v>2</v>
      </c>
    </row>
    <row r="622" spans="1:10" ht="13.15" customHeight="1" x14ac:dyDescent="0.2">
      <c r="A622" s="6" t="s">
        <v>527</v>
      </c>
      <c r="B622" s="7">
        <v>446031</v>
      </c>
      <c r="C622" s="7">
        <v>547477</v>
      </c>
      <c r="D622" s="7">
        <v>646216</v>
      </c>
      <c r="E622" s="7">
        <v>589501</v>
      </c>
      <c r="F622" s="7">
        <v>23</v>
      </c>
      <c r="G622" s="8">
        <v>22.7</v>
      </c>
      <c r="H622" s="8">
        <v>18</v>
      </c>
      <c r="I622" s="8">
        <v>-8.8000000000000007</v>
      </c>
      <c r="J622" s="9">
        <v>44</v>
      </c>
    </row>
    <row r="623" spans="1:10" ht="13.15" customHeight="1" x14ac:dyDescent="0.2">
      <c r="A623" s="6" t="s">
        <v>528</v>
      </c>
      <c r="B623" s="7">
        <v>366249</v>
      </c>
      <c r="C623" s="7">
        <v>374743</v>
      </c>
      <c r="D623" s="7">
        <v>426867</v>
      </c>
      <c r="E623" s="7">
        <v>471613</v>
      </c>
      <c r="F623" s="7">
        <v>26</v>
      </c>
      <c r="G623" s="8">
        <v>2.2999999999999998</v>
      </c>
      <c r="H623" s="8">
        <v>13.9</v>
      </c>
      <c r="I623" s="8">
        <v>10.5</v>
      </c>
      <c r="J623" s="9">
        <v>8</v>
      </c>
    </row>
    <row r="624" spans="1:10" ht="13.15" customHeight="1" x14ac:dyDescent="0.2">
      <c r="A624" s="6" t="s">
        <v>529</v>
      </c>
      <c r="B624" s="7">
        <v>3758835</v>
      </c>
      <c r="C624" s="7">
        <v>3869767</v>
      </c>
      <c r="D624" s="7">
        <v>4050776</v>
      </c>
      <c r="E624" s="7">
        <v>4189779</v>
      </c>
      <c r="F624" s="7">
        <v>5</v>
      </c>
      <c r="G624" s="8">
        <v>3</v>
      </c>
      <c r="H624" s="8">
        <v>4.7</v>
      </c>
      <c r="I624" s="8">
        <v>3.4</v>
      </c>
      <c r="J624" s="9">
        <v>31</v>
      </c>
    </row>
    <row r="625" spans="1:10" ht="13.15" customHeight="1" x14ac:dyDescent="0.2">
      <c r="A625" s="6" t="s">
        <v>530</v>
      </c>
      <c r="B625" s="7">
        <v>513623</v>
      </c>
      <c r="C625" s="7">
        <v>509140</v>
      </c>
      <c r="D625" s="7">
        <v>568427</v>
      </c>
      <c r="E625" s="7">
        <v>600570</v>
      </c>
      <c r="F625" s="7">
        <v>22</v>
      </c>
      <c r="G625" s="8">
        <v>-0.9</v>
      </c>
      <c r="H625" s="8">
        <v>11.6</v>
      </c>
      <c r="I625" s="8">
        <v>5.7</v>
      </c>
      <c r="J625" s="9">
        <v>17</v>
      </c>
    </row>
    <row r="626" spans="1:10" ht="13.15" customHeight="1" x14ac:dyDescent="0.2">
      <c r="A626" s="6" t="s">
        <v>48</v>
      </c>
      <c r="B626" s="7">
        <v>469365</v>
      </c>
      <c r="C626" s="7">
        <v>447689</v>
      </c>
      <c r="D626" s="7">
        <v>408910</v>
      </c>
      <c r="E626" s="7">
        <v>457962</v>
      </c>
      <c r="F626" s="7">
        <v>27</v>
      </c>
      <c r="G626" s="8">
        <v>-4.5999999999999996</v>
      </c>
      <c r="H626" s="8">
        <v>-8.6999999999999993</v>
      </c>
      <c r="I626" s="8">
        <v>12</v>
      </c>
      <c r="J626" s="9">
        <v>5</v>
      </c>
    </row>
    <row r="627" spans="1:10" s="1" customFormat="1" ht="13.15" customHeight="1" x14ac:dyDescent="0.2">
      <c r="A627" s="6" t="s">
        <v>0</v>
      </c>
      <c r="B627" s="11" t="s">
        <v>0</v>
      </c>
      <c r="C627" s="11" t="s">
        <v>0</v>
      </c>
      <c r="D627" s="11" t="s">
        <v>0</v>
      </c>
      <c r="E627" s="11" t="s">
        <v>0</v>
      </c>
      <c r="F627" s="11" t="s">
        <v>0</v>
      </c>
      <c r="G627" s="11" t="s">
        <v>0</v>
      </c>
      <c r="H627" s="11" t="s">
        <v>0</v>
      </c>
      <c r="I627" s="11" t="s">
        <v>0</v>
      </c>
      <c r="J627" s="12" t="s">
        <v>0</v>
      </c>
    </row>
    <row r="628" spans="1:10" ht="13.15" customHeight="1" x14ac:dyDescent="0.2">
      <c r="A628" s="10" t="s">
        <v>14</v>
      </c>
      <c r="B628" s="3">
        <v>857985023</v>
      </c>
      <c r="C628" s="3">
        <v>810210057</v>
      </c>
      <c r="D628" s="3">
        <v>852749076</v>
      </c>
      <c r="E628" s="3">
        <v>864170938</v>
      </c>
      <c r="F628" s="4" t="s">
        <v>1865</v>
      </c>
      <c r="G628" s="5">
        <v>-5.6</v>
      </c>
      <c r="H628" s="5">
        <v>5.3</v>
      </c>
      <c r="I628" s="5">
        <v>1.3</v>
      </c>
      <c r="J628" s="4" t="s">
        <v>1865</v>
      </c>
    </row>
    <row r="629" spans="1:10" ht="13.15" customHeight="1" x14ac:dyDescent="0.2">
      <c r="A629" s="6" t="s">
        <v>272</v>
      </c>
      <c r="B629" s="7">
        <v>3502534</v>
      </c>
      <c r="C629" s="7">
        <v>3260490</v>
      </c>
      <c r="D629" s="7">
        <v>3552264</v>
      </c>
      <c r="E629" s="7">
        <v>3548749</v>
      </c>
      <c r="F629" s="7">
        <v>22</v>
      </c>
      <c r="G629" s="8">
        <v>-6.9</v>
      </c>
      <c r="H629" s="8">
        <v>8.9</v>
      </c>
      <c r="I629" s="8">
        <v>-0.1</v>
      </c>
      <c r="J629" s="9">
        <v>66</v>
      </c>
    </row>
    <row r="630" spans="1:10" ht="13.15" customHeight="1" x14ac:dyDescent="0.2">
      <c r="A630" s="6" t="s">
        <v>531</v>
      </c>
      <c r="B630" s="7">
        <v>162648</v>
      </c>
      <c r="C630" s="7">
        <v>149838</v>
      </c>
      <c r="D630" s="7">
        <v>137077</v>
      </c>
      <c r="E630" s="7">
        <v>134667</v>
      </c>
      <c r="F630" s="7">
        <v>99</v>
      </c>
      <c r="G630" s="8">
        <v>-7.9</v>
      </c>
      <c r="H630" s="8">
        <v>-8.5</v>
      </c>
      <c r="I630" s="8">
        <v>-1.8</v>
      </c>
      <c r="J630" s="9">
        <v>87</v>
      </c>
    </row>
    <row r="631" spans="1:10" ht="13.15" customHeight="1" x14ac:dyDescent="0.2">
      <c r="A631" s="6" t="s">
        <v>532</v>
      </c>
      <c r="B631" s="7">
        <v>567144</v>
      </c>
      <c r="C631" s="7">
        <v>545304</v>
      </c>
      <c r="D631" s="7">
        <v>567331</v>
      </c>
      <c r="E631" s="7">
        <v>571306</v>
      </c>
      <c r="F631" s="7">
        <v>71</v>
      </c>
      <c r="G631" s="8">
        <v>-3.9</v>
      </c>
      <c r="H631" s="8">
        <v>4</v>
      </c>
      <c r="I631" s="8">
        <v>0.7</v>
      </c>
      <c r="J631" s="9">
        <v>50</v>
      </c>
    </row>
    <row r="632" spans="1:10" ht="13.15" customHeight="1" x14ac:dyDescent="0.2">
      <c r="A632" s="6" t="s">
        <v>165</v>
      </c>
      <c r="B632" s="7">
        <v>1956442</v>
      </c>
      <c r="C632" s="7">
        <v>1694960</v>
      </c>
      <c r="D632" s="7">
        <v>1658969</v>
      </c>
      <c r="E632" s="7">
        <v>1702331</v>
      </c>
      <c r="F632" s="7">
        <v>34</v>
      </c>
      <c r="G632" s="8">
        <v>-13.4</v>
      </c>
      <c r="H632" s="8">
        <v>-2.1</v>
      </c>
      <c r="I632" s="8">
        <v>2.6</v>
      </c>
      <c r="J632" s="9">
        <v>30</v>
      </c>
    </row>
    <row r="633" spans="1:10" ht="13.15" customHeight="1" x14ac:dyDescent="0.2">
      <c r="A633" s="6" t="s">
        <v>533</v>
      </c>
      <c r="B633" s="7">
        <v>511966</v>
      </c>
      <c r="C633" s="7">
        <v>479572</v>
      </c>
      <c r="D633" s="7">
        <v>454027</v>
      </c>
      <c r="E633" s="7">
        <v>429955</v>
      </c>
      <c r="F633" s="7">
        <v>83</v>
      </c>
      <c r="G633" s="8">
        <v>-6.3</v>
      </c>
      <c r="H633" s="8">
        <v>-5.3</v>
      </c>
      <c r="I633" s="8">
        <v>-5.3</v>
      </c>
      <c r="J633" s="9">
        <v>99</v>
      </c>
    </row>
    <row r="634" spans="1:10" ht="13.15" customHeight="1" x14ac:dyDescent="0.2">
      <c r="A634" s="6" t="s">
        <v>534</v>
      </c>
      <c r="B634" s="7">
        <v>1234670</v>
      </c>
      <c r="C634" s="7">
        <v>1178011</v>
      </c>
      <c r="D634" s="7">
        <v>1253972</v>
      </c>
      <c r="E634" s="7">
        <v>1215053</v>
      </c>
      <c r="F634" s="7">
        <v>42</v>
      </c>
      <c r="G634" s="8">
        <v>-4.5999999999999996</v>
      </c>
      <c r="H634" s="8">
        <v>6.4</v>
      </c>
      <c r="I634" s="8">
        <v>-3.1</v>
      </c>
      <c r="J634" s="9">
        <v>96</v>
      </c>
    </row>
    <row r="635" spans="1:10" ht="13.15" customHeight="1" x14ac:dyDescent="0.2">
      <c r="A635" s="6" t="s">
        <v>88</v>
      </c>
      <c r="B635" s="7">
        <v>90393</v>
      </c>
      <c r="C635" s="7">
        <v>91362</v>
      </c>
      <c r="D635" s="7">
        <v>95514</v>
      </c>
      <c r="E635" s="7">
        <v>96003</v>
      </c>
      <c r="F635" s="7">
        <v>100</v>
      </c>
      <c r="G635" s="8">
        <v>1.1000000000000001</v>
      </c>
      <c r="H635" s="8">
        <v>4.5</v>
      </c>
      <c r="I635" s="8">
        <v>0.5</v>
      </c>
      <c r="J635" s="9">
        <v>56</v>
      </c>
    </row>
    <row r="636" spans="1:10" ht="13.15" customHeight="1" x14ac:dyDescent="0.2">
      <c r="A636" s="6" t="s">
        <v>167</v>
      </c>
      <c r="B636" s="7">
        <v>527139</v>
      </c>
      <c r="C636" s="7">
        <v>532571</v>
      </c>
      <c r="D636" s="7">
        <v>574970</v>
      </c>
      <c r="E636" s="7">
        <v>595358</v>
      </c>
      <c r="F636" s="7">
        <v>67</v>
      </c>
      <c r="G636" s="8">
        <v>1</v>
      </c>
      <c r="H636" s="8">
        <v>8</v>
      </c>
      <c r="I636" s="8">
        <v>3.5</v>
      </c>
      <c r="J636" s="9">
        <v>20</v>
      </c>
    </row>
    <row r="637" spans="1:10" ht="13.15" customHeight="1" x14ac:dyDescent="0.2">
      <c r="A637" s="6" t="s">
        <v>535</v>
      </c>
      <c r="B637" s="7">
        <v>628733</v>
      </c>
      <c r="C637" s="7">
        <v>637415</v>
      </c>
      <c r="D637" s="7">
        <v>658617</v>
      </c>
      <c r="E637" s="7">
        <v>693635</v>
      </c>
      <c r="F637" s="7">
        <v>64</v>
      </c>
      <c r="G637" s="8">
        <v>1.4</v>
      </c>
      <c r="H637" s="8">
        <v>3.3</v>
      </c>
      <c r="I637" s="8">
        <v>5.3</v>
      </c>
      <c r="J637" s="9">
        <v>15</v>
      </c>
    </row>
    <row r="638" spans="1:10" ht="13.15" customHeight="1" x14ac:dyDescent="0.2">
      <c r="A638" s="6" t="s">
        <v>536</v>
      </c>
      <c r="B638" s="7">
        <v>11132950</v>
      </c>
      <c r="C638" s="7">
        <v>10925256</v>
      </c>
      <c r="D638" s="7">
        <v>11311828</v>
      </c>
      <c r="E638" s="7">
        <v>11570401</v>
      </c>
      <c r="F638" s="7">
        <v>11</v>
      </c>
      <c r="G638" s="8">
        <v>-1.9</v>
      </c>
      <c r="H638" s="8">
        <v>3.5</v>
      </c>
      <c r="I638" s="8">
        <v>2.2999999999999998</v>
      </c>
      <c r="J638" s="9">
        <v>33</v>
      </c>
    </row>
    <row r="639" spans="1:10" ht="13.15" customHeight="1" x14ac:dyDescent="0.2">
      <c r="A639" s="6" t="s">
        <v>537</v>
      </c>
      <c r="B639" s="7">
        <v>1485465</v>
      </c>
      <c r="C639" s="7">
        <v>1360311</v>
      </c>
      <c r="D639" s="7">
        <v>1513930</v>
      </c>
      <c r="E639" s="7">
        <v>1477293</v>
      </c>
      <c r="F639" s="7">
        <v>38</v>
      </c>
      <c r="G639" s="8">
        <v>-8.4</v>
      </c>
      <c r="H639" s="8">
        <v>11.3</v>
      </c>
      <c r="I639" s="8">
        <v>-2.4</v>
      </c>
      <c r="J639" s="9">
        <v>92</v>
      </c>
    </row>
    <row r="640" spans="1:10" ht="13.15" customHeight="1" x14ac:dyDescent="0.2">
      <c r="A640" s="6" t="s">
        <v>169</v>
      </c>
      <c r="B640" s="7">
        <v>496149</v>
      </c>
      <c r="C640" s="7">
        <v>469422</v>
      </c>
      <c r="D640" s="7">
        <v>505685</v>
      </c>
      <c r="E640" s="7">
        <v>505932</v>
      </c>
      <c r="F640" s="7">
        <v>76</v>
      </c>
      <c r="G640" s="8">
        <v>-5.4</v>
      </c>
      <c r="H640" s="8">
        <v>7.7</v>
      </c>
      <c r="I640" s="8">
        <v>0</v>
      </c>
      <c r="J640" s="9">
        <v>64</v>
      </c>
    </row>
    <row r="641" spans="1:10" ht="13.15" customHeight="1" x14ac:dyDescent="0.2">
      <c r="A641" s="6" t="s">
        <v>94</v>
      </c>
      <c r="B641" s="7">
        <v>586844</v>
      </c>
      <c r="C641" s="7">
        <v>540122</v>
      </c>
      <c r="D641" s="7">
        <v>575625</v>
      </c>
      <c r="E641" s="7">
        <v>595365</v>
      </c>
      <c r="F641" s="7">
        <v>66</v>
      </c>
      <c r="G641" s="8">
        <v>-8</v>
      </c>
      <c r="H641" s="8">
        <v>6.6</v>
      </c>
      <c r="I641" s="8">
        <v>3.4</v>
      </c>
      <c r="J641" s="9">
        <v>21</v>
      </c>
    </row>
    <row r="642" spans="1:10" ht="13.15" customHeight="1" x14ac:dyDescent="0.2">
      <c r="A642" s="6" t="s">
        <v>538</v>
      </c>
      <c r="B642" s="7">
        <v>1095368</v>
      </c>
      <c r="C642" s="7">
        <v>1062638</v>
      </c>
      <c r="D642" s="7">
        <v>1084280</v>
      </c>
      <c r="E642" s="7">
        <v>1074062</v>
      </c>
      <c r="F642" s="7">
        <v>48</v>
      </c>
      <c r="G642" s="8">
        <v>-3</v>
      </c>
      <c r="H642" s="8">
        <v>2</v>
      </c>
      <c r="I642" s="8">
        <v>-0.9</v>
      </c>
      <c r="J642" s="9">
        <v>71</v>
      </c>
    </row>
    <row r="643" spans="1:10" ht="13.15" customHeight="1" x14ac:dyDescent="0.2">
      <c r="A643" s="6" t="s">
        <v>539</v>
      </c>
      <c r="B643" s="7">
        <v>2410859</v>
      </c>
      <c r="C643" s="7">
        <v>2381548</v>
      </c>
      <c r="D643" s="7">
        <v>2627905</v>
      </c>
      <c r="E643" s="7">
        <v>2644117</v>
      </c>
      <c r="F643" s="7">
        <v>26</v>
      </c>
      <c r="G643" s="8">
        <v>-1.2</v>
      </c>
      <c r="H643" s="8">
        <v>10.3</v>
      </c>
      <c r="I643" s="8">
        <v>0.6</v>
      </c>
      <c r="J643" s="9">
        <v>54</v>
      </c>
    </row>
    <row r="644" spans="1:10" ht="13.15" customHeight="1" x14ac:dyDescent="0.2">
      <c r="A644" s="6" t="s">
        <v>413</v>
      </c>
      <c r="B644" s="7">
        <v>413290061</v>
      </c>
      <c r="C644" s="7">
        <v>386309013</v>
      </c>
      <c r="D644" s="7">
        <v>408432846</v>
      </c>
      <c r="E644" s="7">
        <v>417565020</v>
      </c>
      <c r="F644" s="7">
        <v>1</v>
      </c>
      <c r="G644" s="8">
        <v>-6.5</v>
      </c>
      <c r="H644" s="8">
        <v>5.7</v>
      </c>
      <c r="I644" s="8">
        <v>2.2000000000000002</v>
      </c>
      <c r="J644" s="9">
        <v>34</v>
      </c>
    </row>
    <row r="645" spans="1:10" ht="13.15" customHeight="1" x14ac:dyDescent="0.2">
      <c r="A645" s="6" t="s">
        <v>174</v>
      </c>
      <c r="B645" s="7">
        <v>1294190</v>
      </c>
      <c r="C645" s="7">
        <v>963672</v>
      </c>
      <c r="D645" s="7">
        <v>1043757</v>
      </c>
      <c r="E645" s="7">
        <v>933459</v>
      </c>
      <c r="F645" s="7">
        <v>53</v>
      </c>
      <c r="G645" s="8">
        <v>-25.5</v>
      </c>
      <c r="H645" s="8">
        <v>8.3000000000000007</v>
      </c>
      <c r="I645" s="8">
        <v>-10.6</v>
      </c>
      <c r="J645" s="9">
        <v>101</v>
      </c>
    </row>
    <row r="646" spans="1:10" ht="13.15" customHeight="1" x14ac:dyDescent="0.2">
      <c r="A646" s="6" t="s">
        <v>540</v>
      </c>
      <c r="B646" s="7">
        <v>1157643</v>
      </c>
      <c r="C646" s="7">
        <v>915733</v>
      </c>
      <c r="D646" s="7">
        <v>787926</v>
      </c>
      <c r="E646" s="7">
        <v>780256</v>
      </c>
      <c r="F646" s="7">
        <v>59</v>
      </c>
      <c r="G646" s="8">
        <v>-20.9</v>
      </c>
      <c r="H646" s="8">
        <v>-14</v>
      </c>
      <c r="I646" s="8">
        <v>-1</v>
      </c>
      <c r="J646" s="9">
        <v>72</v>
      </c>
    </row>
    <row r="647" spans="1:10" ht="13.15" customHeight="1" x14ac:dyDescent="0.2">
      <c r="A647" s="6" t="s">
        <v>105</v>
      </c>
      <c r="B647" s="7">
        <v>4146230</v>
      </c>
      <c r="C647" s="7">
        <v>4139077</v>
      </c>
      <c r="D647" s="7">
        <v>4320680</v>
      </c>
      <c r="E647" s="7">
        <v>4201740</v>
      </c>
      <c r="F647" s="7">
        <v>19</v>
      </c>
      <c r="G647" s="8">
        <v>-0.2</v>
      </c>
      <c r="H647" s="8">
        <v>4.4000000000000004</v>
      </c>
      <c r="I647" s="8">
        <v>-2.8</v>
      </c>
      <c r="J647" s="9">
        <v>94</v>
      </c>
    </row>
    <row r="648" spans="1:10" ht="13.15" customHeight="1" x14ac:dyDescent="0.2">
      <c r="A648" s="6" t="s">
        <v>541</v>
      </c>
      <c r="B648" s="7">
        <v>1116554</v>
      </c>
      <c r="C648" s="7">
        <v>1188218</v>
      </c>
      <c r="D648" s="7">
        <v>1132192</v>
      </c>
      <c r="E648" s="7">
        <v>1200997</v>
      </c>
      <c r="F648" s="7">
        <v>43</v>
      </c>
      <c r="G648" s="8">
        <v>6.4</v>
      </c>
      <c r="H648" s="8">
        <v>-4.7</v>
      </c>
      <c r="I648" s="8">
        <v>6.1</v>
      </c>
      <c r="J648" s="9">
        <v>10</v>
      </c>
    </row>
    <row r="649" spans="1:10" ht="13.15" customHeight="1" x14ac:dyDescent="0.2">
      <c r="A649" s="6" t="s">
        <v>290</v>
      </c>
      <c r="B649" s="7">
        <v>968421</v>
      </c>
      <c r="C649" s="7">
        <v>974685</v>
      </c>
      <c r="D649" s="7">
        <v>1027369</v>
      </c>
      <c r="E649" s="7">
        <v>1088491</v>
      </c>
      <c r="F649" s="7">
        <v>46</v>
      </c>
      <c r="G649" s="8">
        <v>0.6</v>
      </c>
      <c r="H649" s="8">
        <v>5.4</v>
      </c>
      <c r="I649" s="8">
        <v>5.9</v>
      </c>
      <c r="J649" s="9">
        <v>11</v>
      </c>
    </row>
    <row r="650" spans="1:10" ht="13.15" customHeight="1" x14ac:dyDescent="0.2">
      <c r="A650" s="6" t="s">
        <v>542</v>
      </c>
      <c r="B650" s="7">
        <v>96270314</v>
      </c>
      <c r="C650" s="7">
        <v>92492562</v>
      </c>
      <c r="D650" s="7">
        <v>96926279</v>
      </c>
      <c r="E650" s="7">
        <v>97328213</v>
      </c>
      <c r="F650" s="7">
        <v>2</v>
      </c>
      <c r="G650" s="8">
        <v>-3.9</v>
      </c>
      <c r="H650" s="8">
        <v>4.8</v>
      </c>
      <c r="I650" s="8">
        <v>0.4</v>
      </c>
      <c r="J650" s="9">
        <v>57</v>
      </c>
    </row>
    <row r="651" spans="1:10" ht="13.15" customHeight="1" x14ac:dyDescent="0.2">
      <c r="A651" s="6" t="s">
        <v>543</v>
      </c>
      <c r="B651" s="7">
        <v>800087</v>
      </c>
      <c r="C651" s="7">
        <v>771206</v>
      </c>
      <c r="D651" s="7">
        <v>852221</v>
      </c>
      <c r="E651" s="7">
        <v>880569</v>
      </c>
      <c r="F651" s="7">
        <v>55</v>
      </c>
      <c r="G651" s="8">
        <v>-3.6</v>
      </c>
      <c r="H651" s="8">
        <v>10.5</v>
      </c>
      <c r="I651" s="8">
        <v>3.3</v>
      </c>
      <c r="J651" s="9">
        <v>22</v>
      </c>
    </row>
    <row r="652" spans="1:10" ht="13.15" customHeight="1" x14ac:dyDescent="0.2">
      <c r="A652" s="6" t="s">
        <v>544</v>
      </c>
      <c r="B652" s="7">
        <v>314951</v>
      </c>
      <c r="C652" s="7">
        <v>275360</v>
      </c>
      <c r="D652" s="7">
        <v>280319</v>
      </c>
      <c r="E652" s="7">
        <v>297680</v>
      </c>
      <c r="F652" s="7">
        <v>89</v>
      </c>
      <c r="G652" s="8">
        <v>-12.6</v>
      </c>
      <c r="H652" s="8">
        <v>1.8</v>
      </c>
      <c r="I652" s="8">
        <v>6.2</v>
      </c>
      <c r="J652" s="9">
        <v>8</v>
      </c>
    </row>
    <row r="653" spans="1:10" ht="13.15" customHeight="1" x14ac:dyDescent="0.2">
      <c r="A653" s="6" t="s">
        <v>424</v>
      </c>
      <c r="B653" s="7">
        <v>2072174</v>
      </c>
      <c r="C653" s="7">
        <v>2060867</v>
      </c>
      <c r="D653" s="7">
        <v>2158227</v>
      </c>
      <c r="E653" s="7">
        <v>2172571</v>
      </c>
      <c r="F653" s="7">
        <v>28</v>
      </c>
      <c r="G653" s="8">
        <v>-0.5</v>
      </c>
      <c r="H653" s="8">
        <v>4.7</v>
      </c>
      <c r="I653" s="8">
        <v>0.7</v>
      </c>
      <c r="J653" s="9">
        <v>53</v>
      </c>
    </row>
    <row r="654" spans="1:10" ht="13.15" customHeight="1" x14ac:dyDescent="0.2">
      <c r="A654" s="6" t="s">
        <v>109</v>
      </c>
      <c r="B654" s="7">
        <v>567308</v>
      </c>
      <c r="C654" s="7">
        <v>532705</v>
      </c>
      <c r="D654" s="7">
        <v>566251</v>
      </c>
      <c r="E654" s="7">
        <v>574094</v>
      </c>
      <c r="F654" s="7">
        <v>69</v>
      </c>
      <c r="G654" s="8">
        <v>-6.1</v>
      </c>
      <c r="H654" s="8">
        <v>6.3</v>
      </c>
      <c r="I654" s="8">
        <v>1.4</v>
      </c>
      <c r="J654" s="9">
        <v>46</v>
      </c>
    </row>
    <row r="655" spans="1:10" ht="13.15" customHeight="1" x14ac:dyDescent="0.2">
      <c r="A655" s="6" t="s">
        <v>545</v>
      </c>
      <c r="B655" s="7">
        <v>678191</v>
      </c>
      <c r="C655" s="7">
        <v>693129</v>
      </c>
      <c r="D655" s="7">
        <v>705874</v>
      </c>
      <c r="E655" s="7">
        <v>759702</v>
      </c>
      <c r="F655" s="7">
        <v>61</v>
      </c>
      <c r="G655" s="8">
        <v>2.2000000000000002</v>
      </c>
      <c r="H655" s="8">
        <v>1.8</v>
      </c>
      <c r="I655" s="8">
        <v>7.6</v>
      </c>
      <c r="J655" s="9">
        <v>6</v>
      </c>
    </row>
    <row r="656" spans="1:10" ht="13.15" customHeight="1" x14ac:dyDescent="0.2">
      <c r="A656" s="6" t="s">
        <v>110</v>
      </c>
      <c r="B656" s="7">
        <v>1040311</v>
      </c>
      <c r="C656" s="7">
        <v>897558</v>
      </c>
      <c r="D656" s="7">
        <v>940610</v>
      </c>
      <c r="E656" s="7">
        <v>983088</v>
      </c>
      <c r="F656" s="7">
        <v>52</v>
      </c>
      <c r="G656" s="8">
        <v>-13.7</v>
      </c>
      <c r="H656" s="8">
        <v>4.8</v>
      </c>
      <c r="I656" s="8">
        <v>4.5</v>
      </c>
      <c r="J656" s="9">
        <v>18</v>
      </c>
    </row>
    <row r="657" spans="1:10" ht="13.15" customHeight="1" x14ac:dyDescent="0.2">
      <c r="A657" s="6" t="s">
        <v>180</v>
      </c>
      <c r="B657" s="7">
        <v>928970</v>
      </c>
      <c r="C657" s="7">
        <v>797510</v>
      </c>
      <c r="D657" s="7">
        <v>823415</v>
      </c>
      <c r="E657" s="7">
        <v>833905</v>
      </c>
      <c r="F657" s="7">
        <v>58</v>
      </c>
      <c r="G657" s="8">
        <v>-14.2</v>
      </c>
      <c r="H657" s="8">
        <v>3.2</v>
      </c>
      <c r="I657" s="8">
        <v>1.3</v>
      </c>
      <c r="J657" s="9">
        <v>47</v>
      </c>
    </row>
    <row r="658" spans="1:10" ht="13.15" customHeight="1" x14ac:dyDescent="0.2">
      <c r="A658" s="6" t="s">
        <v>546</v>
      </c>
      <c r="B658" s="7">
        <v>161036</v>
      </c>
      <c r="C658" s="7">
        <v>138187</v>
      </c>
      <c r="D658" s="7">
        <v>152229</v>
      </c>
      <c r="E658" s="7">
        <v>151517</v>
      </c>
      <c r="F658" s="7">
        <v>98</v>
      </c>
      <c r="G658" s="8">
        <v>-14.2</v>
      </c>
      <c r="H658" s="8">
        <v>10.199999999999999</v>
      </c>
      <c r="I658" s="8">
        <v>-0.5</v>
      </c>
      <c r="J658" s="9">
        <v>67</v>
      </c>
    </row>
    <row r="659" spans="1:10" ht="13.15" customHeight="1" x14ac:dyDescent="0.2">
      <c r="A659" s="6" t="s">
        <v>112</v>
      </c>
      <c r="B659" s="7">
        <v>285943</v>
      </c>
      <c r="C659" s="7">
        <v>299659</v>
      </c>
      <c r="D659" s="7">
        <v>330037</v>
      </c>
      <c r="E659" s="7">
        <v>333484</v>
      </c>
      <c r="F659" s="7">
        <v>87</v>
      </c>
      <c r="G659" s="8">
        <v>4.8</v>
      </c>
      <c r="H659" s="8">
        <v>10.1</v>
      </c>
      <c r="I659" s="8">
        <v>1</v>
      </c>
      <c r="J659" s="9">
        <v>49</v>
      </c>
    </row>
    <row r="660" spans="1:10" ht="13.15" customHeight="1" x14ac:dyDescent="0.2">
      <c r="A660" s="6" t="s">
        <v>547</v>
      </c>
      <c r="B660" s="7">
        <v>4231969</v>
      </c>
      <c r="C660" s="7">
        <v>4299166</v>
      </c>
      <c r="D660" s="7">
        <v>4249623</v>
      </c>
      <c r="E660" s="7">
        <v>4192401</v>
      </c>
      <c r="F660" s="7">
        <v>20</v>
      </c>
      <c r="G660" s="8">
        <v>1.6</v>
      </c>
      <c r="H660" s="8">
        <v>-1.2</v>
      </c>
      <c r="I660" s="8">
        <v>-1.3</v>
      </c>
      <c r="J660" s="9">
        <v>79</v>
      </c>
    </row>
    <row r="661" spans="1:10" ht="13.15" customHeight="1" x14ac:dyDescent="0.2">
      <c r="A661" s="6" t="s">
        <v>355</v>
      </c>
      <c r="B661" s="7">
        <v>356219</v>
      </c>
      <c r="C661" s="7">
        <v>279734</v>
      </c>
      <c r="D661" s="7">
        <v>317184</v>
      </c>
      <c r="E661" s="7">
        <v>347321</v>
      </c>
      <c r="F661" s="7">
        <v>86</v>
      </c>
      <c r="G661" s="8">
        <v>-21.5</v>
      </c>
      <c r="H661" s="8">
        <v>13.4</v>
      </c>
      <c r="I661" s="8">
        <v>9.5</v>
      </c>
      <c r="J661" s="9">
        <v>4</v>
      </c>
    </row>
    <row r="662" spans="1:10" ht="13.15" customHeight="1" x14ac:dyDescent="0.2">
      <c r="A662" s="6" t="s">
        <v>438</v>
      </c>
      <c r="B662" s="7">
        <v>502458</v>
      </c>
      <c r="C662" s="7">
        <v>524653</v>
      </c>
      <c r="D662" s="7">
        <v>582788</v>
      </c>
      <c r="E662" s="7">
        <v>579286</v>
      </c>
      <c r="F662" s="7">
        <v>68</v>
      </c>
      <c r="G662" s="8">
        <v>4.4000000000000004</v>
      </c>
      <c r="H662" s="8">
        <v>11.1</v>
      </c>
      <c r="I662" s="8">
        <v>-0.6</v>
      </c>
      <c r="J662" s="9">
        <v>68</v>
      </c>
    </row>
    <row r="663" spans="1:10" ht="13.15" customHeight="1" x14ac:dyDescent="0.2">
      <c r="A663" s="6" t="s">
        <v>548</v>
      </c>
      <c r="B663" s="7">
        <v>77452</v>
      </c>
      <c r="C663" s="7">
        <v>72936</v>
      </c>
      <c r="D663" s="7">
        <v>73303</v>
      </c>
      <c r="E663" s="7">
        <v>82234</v>
      </c>
      <c r="F663" s="7">
        <v>101</v>
      </c>
      <c r="G663" s="8">
        <v>-5.8</v>
      </c>
      <c r="H663" s="8">
        <v>0.5</v>
      </c>
      <c r="I663" s="8">
        <v>12.2</v>
      </c>
      <c r="J663" s="9">
        <v>1</v>
      </c>
    </row>
    <row r="664" spans="1:10" ht="13.15" customHeight="1" x14ac:dyDescent="0.2">
      <c r="A664" s="6" t="s">
        <v>549</v>
      </c>
      <c r="B664" s="7">
        <v>150086</v>
      </c>
      <c r="C664" s="7">
        <v>158938</v>
      </c>
      <c r="D664" s="7">
        <v>171589</v>
      </c>
      <c r="E664" s="7">
        <v>179226</v>
      </c>
      <c r="F664" s="7">
        <v>95</v>
      </c>
      <c r="G664" s="8">
        <v>5.9</v>
      </c>
      <c r="H664" s="8">
        <v>8</v>
      </c>
      <c r="I664" s="8">
        <v>4.5</v>
      </c>
      <c r="J664" s="9">
        <v>19</v>
      </c>
    </row>
    <row r="665" spans="1:10" ht="13.15" customHeight="1" x14ac:dyDescent="0.2">
      <c r="A665" s="6" t="s">
        <v>114</v>
      </c>
      <c r="B665" s="7">
        <v>1454654</v>
      </c>
      <c r="C665" s="7">
        <v>1460876</v>
      </c>
      <c r="D665" s="7">
        <v>1520385</v>
      </c>
      <c r="E665" s="7">
        <v>1486658</v>
      </c>
      <c r="F665" s="7">
        <v>37</v>
      </c>
      <c r="G665" s="8">
        <v>0.4</v>
      </c>
      <c r="H665" s="8">
        <v>4.0999999999999996</v>
      </c>
      <c r="I665" s="8">
        <v>-2.2000000000000002</v>
      </c>
      <c r="J665" s="9">
        <v>90</v>
      </c>
    </row>
    <row r="666" spans="1:10" ht="13.15" customHeight="1" x14ac:dyDescent="0.2">
      <c r="A666" s="6" t="s">
        <v>550</v>
      </c>
      <c r="B666" s="7">
        <v>987113</v>
      </c>
      <c r="C666" s="7">
        <v>986536</v>
      </c>
      <c r="D666" s="7">
        <v>1011779</v>
      </c>
      <c r="E666" s="7">
        <v>1037936</v>
      </c>
      <c r="F666" s="7">
        <v>50</v>
      </c>
      <c r="G666" s="8">
        <v>-0.1</v>
      </c>
      <c r="H666" s="8">
        <v>2.6</v>
      </c>
      <c r="I666" s="8">
        <v>2.6</v>
      </c>
      <c r="J666" s="9">
        <v>31</v>
      </c>
    </row>
    <row r="667" spans="1:10" ht="13.15" customHeight="1" x14ac:dyDescent="0.2">
      <c r="A667" s="6" t="s">
        <v>116</v>
      </c>
      <c r="B667" s="7">
        <v>2536464</v>
      </c>
      <c r="C667" s="7">
        <v>2478581</v>
      </c>
      <c r="D667" s="7">
        <v>2474408</v>
      </c>
      <c r="E667" s="7">
        <v>2555973</v>
      </c>
      <c r="F667" s="7">
        <v>27</v>
      </c>
      <c r="G667" s="8">
        <v>-2.2999999999999998</v>
      </c>
      <c r="H667" s="8">
        <v>-0.2</v>
      </c>
      <c r="I667" s="8">
        <v>3.3</v>
      </c>
      <c r="J667" s="9">
        <v>23</v>
      </c>
    </row>
    <row r="668" spans="1:10" ht="13.15" customHeight="1" x14ac:dyDescent="0.2">
      <c r="A668" s="6" t="s">
        <v>444</v>
      </c>
      <c r="B668" s="7">
        <v>421521</v>
      </c>
      <c r="C668" s="7">
        <v>420753</v>
      </c>
      <c r="D668" s="7">
        <v>485681</v>
      </c>
      <c r="E668" s="7">
        <v>478963</v>
      </c>
      <c r="F668" s="7">
        <v>78</v>
      </c>
      <c r="G668" s="8">
        <v>-0.2</v>
      </c>
      <c r="H668" s="8">
        <v>15.4</v>
      </c>
      <c r="I668" s="8">
        <v>-1.4</v>
      </c>
      <c r="J668" s="9">
        <v>80</v>
      </c>
    </row>
    <row r="669" spans="1:10" ht="13.15" customHeight="1" x14ac:dyDescent="0.2">
      <c r="A669" s="6" t="s">
        <v>117</v>
      </c>
      <c r="B669" s="7">
        <v>1891756</v>
      </c>
      <c r="C669" s="7">
        <v>1753618</v>
      </c>
      <c r="D669" s="7">
        <v>1777776</v>
      </c>
      <c r="E669" s="7">
        <v>1724710</v>
      </c>
      <c r="F669" s="7">
        <v>33</v>
      </c>
      <c r="G669" s="8">
        <v>-7.3</v>
      </c>
      <c r="H669" s="8">
        <v>1.4</v>
      </c>
      <c r="I669" s="8">
        <v>-3</v>
      </c>
      <c r="J669" s="9">
        <v>95</v>
      </c>
    </row>
    <row r="670" spans="1:10" ht="13.15" customHeight="1" x14ac:dyDescent="0.2">
      <c r="A670" s="6" t="s">
        <v>551</v>
      </c>
      <c r="B670" s="7">
        <v>473233</v>
      </c>
      <c r="C670" s="7">
        <v>482111</v>
      </c>
      <c r="D670" s="7">
        <v>530971</v>
      </c>
      <c r="E670" s="7">
        <v>518929</v>
      </c>
      <c r="F670" s="7">
        <v>74</v>
      </c>
      <c r="G670" s="8">
        <v>1.9</v>
      </c>
      <c r="H670" s="8">
        <v>10.1</v>
      </c>
      <c r="I670" s="8">
        <v>-2.2999999999999998</v>
      </c>
      <c r="J670" s="9">
        <v>91</v>
      </c>
    </row>
    <row r="671" spans="1:10" ht="13.15" customHeight="1" x14ac:dyDescent="0.2">
      <c r="A671" s="6" t="s">
        <v>552</v>
      </c>
      <c r="B671" s="7">
        <v>756410</v>
      </c>
      <c r="C671" s="7">
        <v>744100</v>
      </c>
      <c r="D671" s="7">
        <v>833946</v>
      </c>
      <c r="E671" s="7">
        <v>839608</v>
      </c>
      <c r="F671" s="7">
        <v>57</v>
      </c>
      <c r="G671" s="8">
        <v>-1.6</v>
      </c>
      <c r="H671" s="8">
        <v>12.1</v>
      </c>
      <c r="I671" s="8">
        <v>0.7</v>
      </c>
      <c r="J671" s="9">
        <v>52</v>
      </c>
    </row>
    <row r="672" spans="1:10" ht="13.15" customHeight="1" x14ac:dyDescent="0.2">
      <c r="A672" s="6" t="s">
        <v>188</v>
      </c>
      <c r="B672" s="7">
        <v>233029</v>
      </c>
      <c r="C672" s="7">
        <v>216173</v>
      </c>
      <c r="D672" s="7">
        <v>225819</v>
      </c>
      <c r="E672" s="7">
        <v>221112</v>
      </c>
      <c r="F672" s="7">
        <v>94</v>
      </c>
      <c r="G672" s="8">
        <v>-7.2</v>
      </c>
      <c r="H672" s="8">
        <v>4.5</v>
      </c>
      <c r="I672" s="8">
        <v>-2.1</v>
      </c>
      <c r="J672" s="9">
        <v>89</v>
      </c>
    </row>
    <row r="673" spans="1:10" ht="13.15" customHeight="1" x14ac:dyDescent="0.2">
      <c r="A673" s="6" t="s">
        <v>553</v>
      </c>
      <c r="B673" s="7">
        <v>27602557</v>
      </c>
      <c r="C673" s="7">
        <v>25936899</v>
      </c>
      <c r="D673" s="7">
        <v>27214486</v>
      </c>
      <c r="E673" s="7">
        <v>27266038</v>
      </c>
      <c r="F673" s="7">
        <v>5</v>
      </c>
      <c r="G673" s="8">
        <v>-6</v>
      </c>
      <c r="H673" s="8">
        <v>4.9000000000000004</v>
      </c>
      <c r="I673" s="8">
        <v>0.2</v>
      </c>
      <c r="J673" s="9">
        <v>61</v>
      </c>
    </row>
    <row r="674" spans="1:10" ht="13.15" customHeight="1" x14ac:dyDescent="0.2">
      <c r="A674" s="6" t="s">
        <v>554</v>
      </c>
      <c r="B674" s="7">
        <v>6262410</v>
      </c>
      <c r="C674" s="7">
        <v>6140372</v>
      </c>
      <c r="D674" s="7">
        <v>6679390</v>
      </c>
      <c r="E674" s="7">
        <v>6876837</v>
      </c>
      <c r="F674" s="7">
        <v>16</v>
      </c>
      <c r="G674" s="8">
        <v>-1.9</v>
      </c>
      <c r="H674" s="8">
        <v>8.8000000000000007</v>
      </c>
      <c r="I674" s="8">
        <v>3</v>
      </c>
      <c r="J674" s="9">
        <v>27</v>
      </c>
    </row>
    <row r="675" spans="1:10" ht="13.15" customHeight="1" x14ac:dyDescent="0.2">
      <c r="A675" s="6" t="s">
        <v>555</v>
      </c>
      <c r="B675" s="7">
        <v>3739232</v>
      </c>
      <c r="C675" s="7">
        <v>3520142</v>
      </c>
      <c r="D675" s="7">
        <v>3644924</v>
      </c>
      <c r="E675" s="7">
        <v>3594250</v>
      </c>
      <c r="F675" s="7">
        <v>21</v>
      </c>
      <c r="G675" s="8">
        <v>-5.9</v>
      </c>
      <c r="H675" s="8">
        <v>3.5</v>
      </c>
      <c r="I675" s="8">
        <v>-1.4</v>
      </c>
      <c r="J675" s="9">
        <v>81</v>
      </c>
    </row>
    <row r="676" spans="1:10" ht="13.15" customHeight="1" x14ac:dyDescent="0.2">
      <c r="A676" s="6" t="s">
        <v>556</v>
      </c>
      <c r="B676" s="7">
        <v>1718688</v>
      </c>
      <c r="C676" s="7">
        <v>1660890</v>
      </c>
      <c r="D676" s="7">
        <v>1724835</v>
      </c>
      <c r="E676" s="7">
        <v>1727430</v>
      </c>
      <c r="F676" s="7">
        <v>32</v>
      </c>
      <c r="G676" s="8">
        <v>-3.4</v>
      </c>
      <c r="H676" s="8">
        <v>3.9</v>
      </c>
      <c r="I676" s="8">
        <v>0.2</v>
      </c>
      <c r="J676" s="9">
        <v>62</v>
      </c>
    </row>
    <row r="677" spans="1:10" ht="13.15" customHeight="1" x14ac:dyDescent="0.2">
      <c r="A677" s="6" t="s">
        <v>232</v>
      </c>
      <c r="B677" s="7">
        <v>62755266</v>
      </c>
      <c r="C677" s="7">
        <v>61463587</v>
      </c>
      <c r="D677" s="7">
        <v>64425567</v>
      </c>
      <c r="E677" s="7">
        <v>64003388</v>
      </c>
      <c r="F677" s="7">
        <v>3</v>
      </c>
      <c r="G677" s="8">
        <v>-2.1</v>
      </c>
      <c r="H677" s="8">
        <v>4.8</v>
      </c>
      <c r="I677" s="8">
        <v>-0.7</v>
      </c>
      <c r="J677" s="9">
        <v>69</v>
      </c>
    </row>
    <row r="678" spans="1:10" ht="13.15" customHeight="1" x14ac:dyDescent="0.2">
      <c r="A678" s="6" t="s">
        <v>557</v>
      </c>
      <c r="B678" s="7">
        <v>5794232</v>
      </c>
      <c r="C678" s="7">
        <v>5639605</v>
      </c>
      <c r="D678" s="7">
        <v>5780115</v>
      </c>
      <c r="E678" s="7">
        <v>5681661</v>
      </c>
      <c r="F678" s="7">
        <v>18</v>
      </c>
      <c r="G678" s="8">
        <v>-2.7</v>
      </c>
      <c r="H678" s="8">
        <v>2.5</v>
      </c>
      <c r="I678" s="8">
        <v>-1.7</v>
      </c>
      <c r="J678" s="9">
        <v>85</v>
      </c>
    </row>
    <row r="679" spans="1:10" ht="13.15" customHeight="1" x14ac:dyDescent="0.2">
      <c r="A679" s="6" t="s">
        <v>120</v>
      </c>
      <c r="B679" s="7">
        <v>536816</v>
      </c>
      <c r="C679" s="7">
        <v>499507</v>
      </c>
      <c r="D679" s="7">
        <v>509244</v>
      </c>
      <c r="E679" s="7">
        <v>503335</v>
      </c>
      <c r="F679" s="7">
        <v>77</v>
      </c>
      <c r="G679" s="8">
        <v>-6.9</v>
      </c>
      <c r="H679" s="8">
        <v>1.9</v>
      </c>
      <c r="I679" s="8">
        <v>-1.2</v>
      </c>
      <c r="J679" s="9">
        <v>75</v>
      </c>
    </row>
    <row r="680" spans="1:10" ht="13.15" customHeight="1" x14ac:dyDescent="0.2">
      <c r="A680" s="6" t="s">
        <v>121</v>
      </c>
      <c r="B680" s="7">
        <v>1514930</v>
      </c>
      <c r="C680" s="7">
        <v>1506297</v>
      </c>
      <c r="D680" s="7">
        <v>1538171</v>
      </c>
      <c r="E680" s="7">
        <v>1580756</v>
      </c>
      <c r="F680" s="7">
        <v>35</v>
      </c>
      <c r="G680" s="8">
        <v>-0.6</v>
      </c>
      <c r="H680" s="8">
        <v>2.1</v>
      </c>
      <c r="I680" s="8">
        <v>2.8</v>
      </c>
      <c r="J680" s="9">
        <v>28</v>
      </c>
    </row>
    <row r="681" spans="1:10" ht="13.15" customHeight="1" x14ac:dyDescent="0.2">
      <c r="A681" s="6" t="s">
        <v>558</v>
      </c>
      <c r="B681" s="7">
        <v>1935966</v>
      </c>
      <c r="C681" s="7">
        <v>1896569</v>
      </c>
      <c r="D681" s="7">
        <v>2024435</v>
      </c>
      <c r="E681" s="7">
        <v>2084917</v>
      </c>
      <c r="F681" s="7">
        <v>30</v>
      </c>
      <c r="G681" s="8">
        <v>-2</v>
      </c>
      <c r="H681" s="8">
        <v>6.7</v>
      </c>
      <c r="I681" s="8">
        <v>3</v>
      </c>
      <c r="J681" s="9">
        <v>26</v>
      </c>
    </row>
    <row r="682" spans="1:10" ht="13.15" customHeight="1" x14ac:dyDescent="0.2">
      <c r="A682" s="6" t="s">
        <v>192</v>
      </c>
      <c r="B682" s="7">
        <v>986835</v>
      </c>
      <c r="C682" s="7">
        <v>992822</v>
      </c>
      <c r="D682" s="7">
        <v>1045707</v>
      </c>
      <c r="E682" s="7">
        <v>1065928</v>
      </c>
      <c r="F682" s="7">
        <v>49</v>
      </c>
      <c r="G682" s="8">
        <v>0.6</v>
      </c>
      <c r="H682" s="8">
        <v>5.3</v>
      </c>
      <c r="I682" s="8">
        <v>1.9</v>
      </c>
      <c r="J682" s="9">
        <v>40</v>
      </c>
    </row>
    <row r="683" spans="1:10" ht="13.15" customHeight="1" x14ac:dyDescent="0.2">
      <c r="A683" s="6" t="s">
        <v>559</v>
      </c>
      <c r="B683" s="7">
        <v>1099749</v>
      </c>
      <c r="C683" s="7">
        <v>1043864</v>
      </c>
      <c r="D683" s="7">
        <v>1061848</v>
      </c>
      <c r="E683" s="7">
        <v>1074902</v>
      </c>
      <c r="F683" s="7">
        <v>47</v>
      </c>
      <c r="G683" s="8">
        <v>-5.0999999999999996</v>
      </c>
      <c r="H683" s="8">
        <v>1.7</v>
      </c>
      <c r="I683" s="8">
        <v>1.2</v>
      </c>
      <c r="J683" s="9">
        <v>48</v>
      </c>
    </row>
    <row r="684" spans="1:10" ht="13.15" customHeight="1" x14ac:dyDescent="0.2">
      <c r="A684" s="6" t="s">
        <v>560</v>
      </c>
      <c r="B684" s="7">
        <v>11682850</v>
      </c>
      <c r="C684" s="7">
        <v>10980637</v>
      </c>
      <c r="D684" s="7">
        <v>11738874</v>
      </c>
      <c r="E684" s="7">
        <v>11736282</v>
      </c>
      <c r="F684" s="7">
        <v>10</v>
      </c>
      <c r="G684" s="8">
        <v>-6</v>
      </c>
      <c r="H684" s="8">
        <v>6.9</v>
      </c>
      <c r="I684" s="8">
        <v>0</v>
      </c>
      <c r="J684" s="9">
        <v>65</v>
      </c>
    </row>
    <row r="685" spans="1:10" ht="13.15" customHeight="1" x14ac:dyDescent="0.2">
      <c r="A685" s="6" t="s">
        <v>561</v>
      </c>
      <c r="B685" s="7">
        <v>14906310</v>
      </c>
      <c r="C685" s="7">
        <v>12328380</v>
      </c>
      <c r="D685" s="7">
        <v>12368351</v>
      </c>
      <c r="E685" s="7">
        <v>12402490</v>
      </c>
      <c r="F685" s="7">
        <v>8</v>
      </c>
      <c r="G685" s="8">
        <v>-17.3</v>
      </c>
      <c r="H685" s="8">
        <v>0.3</v>
      </c>
      <c r="I685" s="8">
        <v>0.3</v>
      </c>
      <c r="J685" s="9">
        <v>59</v>
      </c>
    </row>
    <row r="686" spans="1:10" ht="13.15" customHeight="1" x14ac:dyDescent="0.2">
      <c r="A686" s="6" t="s">
        <v>124</v>
      </c>
      <c r="B686" s="7">
        <v>6477282</v>
      </c>
      <c r="C686" s="7">
        <v>6303815</v>
      </c>
      <c r="D686" s="7">
        <v>6870929</v>
      </c>
      <c r="E686" s="7">
        <v>7020859</v>
      </c>
      <c r="F686" s="7">
        <v>15</v>
      </c>
      <c r="G686" s="8">
        <v>-2.7</v>
      </c>
      <c r="H686" s="8">
        <v>9</v>
      </c>
      <c r="I686" s="8">
        <v>2.2000000000000002</v>
      </c>
      <c r="J686" s="9">
        <v>36</v>
      </c>
    </row>
    <row r="687" spans="1:10" ht="13.15" customHeight="1" x14ac:dyDescent="0.2">
      <c r="A687" s="6" t="s">
        <v>562</v>
      </c>
      <c r="B687" s="7">
        <v>1112648</v>
      </c>
      <c r="C687" s="7">
        <v>1121167</v>
      </c>
      <c r="D687" s="7">
        <v>1170113</v>
      </c>
      <c r="E687" s="7">
        <v>1146944</v>
      </c>
      <c r="F687" s="7">
        <v>44</v>
      </c>
      <c r="G687" s="8">
        <v>0.8</v>
      </c>
      <c r="H687" s="8">
        <v>4.4000000000000004</v>
      </c>
      <c r="I687" s="8">
        <v>-2</v>
      </c>
      <c r="J687" s="9">
        <v>88</v>
      </c>
    </row>
    <row r="688" spans="1:10" ht="13.15" customHeight="1" x14ac:dyDescent="0.2">
      <c r="A688" s="6" t="s">
        <v>125</v>
      </c>
      <c r="B688" s="7">
        <v>12089112</v>
      </c>
      <c r="C688" s="7">
        <v>10754719</v>
      </c>
      <c r="D688" s="7">
        <v>11630847</v>
      </c>
      <c r="E688" s="7">
        <v>11434900</v>
      </c>
      <c r="F688" s="7">
        <v>13</v>
      </c>
      <c r="G688" s="8">
        <v>-11</v>
      </c>
      <c r="H688" s="8">
        <v>8.1</v>
      </c>
      <c r="I688" s="8">
        <v>-1.7</v>
      </c>
      <c r="J688" s="9">
        <v>84</v>
      </c>
    </row>
    <row r="689" spans="1:10" ht="13.15" customHeight="1" x14ac:dyDescent="0.2">
      <c r="A689" s="6" t="s">
        <v>127</v>
      </c>
      <c r="B689" s="7">
        <v>1325981</v>
      </c>
      <c r="C689" s="7">
        <v>1256420</v>
      </c>
      <c r="D689" s="7">
        <v>1272399</v>
      </c>
      <c r="E689" s="7">
        <v>1306920</v>
      </c>
      <c r="F689" s="7">
        <v>40</v>
      </c>
      <c r="G689" s="8">
        <v>-5.2</v>
      </c>
      <c r="H689" s="8">
        <v>1.3</v>
      </c>
      <c r="I689" s="8">
        <v>2.7</v>
      </c>
      <c r="J689" s="9">
        <v>29</v>
      </c>
    </row>
    <row r="690" spans="1:10" ht="13.15" customHeight="1" x14ac:dyDescent="0.2">
      <c r="A690" s="6" t="s">
        <v>128</v>
      </c>
      <c r="B690" s="7">
        <v>362434</v>
      </c>
      <c r="C690" s="7">
        <v>385951</v>
      </c>
      <c r="D690" s="7">
        <v>435304</v>
      </c>
      <c r="E690" s="7">
        <v>458259</v>
      </c>
      <c r="F690" s="7">
        <v>81</v>
      </c>
      <c r="G690" s="8">
        <v>6.5</v>
      </c>
      <c r="H690" s="8">
        <v>12.8</v>
      </c>
      <c r="I690" s="8">
        <v>5.3</v>
      </c>
      <c r="J690" s="9">
        <v>16</v>
      </c>
    </row>
    <row r="691" spans="1:10" ht="13.15" customHeight="1" x14ac:dyDescent="0.2">
      <c r="A691" s="6" t="s">
        <v>563</v>
      </c>
      <c r="B691" s="7">
        <v>474635</v>
      </c>
      <c r="C691" s="7">
        <v>388669</v>
      </c>
      <c r="D691" s="7">
        <v>423721</v>
      </c>
      <c r="E691" s="7">
        <v>458176</v>
      </c>
      <c r="F691" s="7">
        <v>82</v>
      </c>
      <c r="G691" s="8">
        <v>-18.100000000000001</v>
      </c>
      <c r="H691" s="8">
        <v>9</v>
      </c>
      <c r="I691" s="8">
        <v>8.1</v>
      </c>
      <c r="J691" s="9">
        <v>5</v>
      </c>
    </row>
    <row r="692" spans="1:10" ht="13.15" customHeight="1" x14ac:dyDescent="0.2">
      <c r="A692" s="6" t="s">
        <v>564</v>
      </c>
      <c r="B692" s="7">
        <v>620469</v>
      </c>
      <c r="C692" s="7">
        <v>590469</v>
      </c>
      <c r="D692" s="7">
        <v>646621</v>
      </c>
      <c r="E692" s="7">
        <v>572417</v>
      </c>
      <c r="F692" s="7">
        <v>70</v>
      </c>
      <c r="G692" s="8">
        <v>-4.8</v>
      </c>
      <c r="H692" s="8">
        <v>9.5</v>
      </c>
      <c r="I692" s="8">
        <v>-11.5</v>
      </c>
      <c r="J692" s="9">
        <v>102</v>
      </c>
    </row>
    <row r="693" spans="1:10" ht="13.15" customHeight="1" x14ac:dyDescent="0.2">
      <c r="A693" s="6" t="s">
        <v>565</v>
      </c>
      <c r="B693" s="7">
        <v>226034</v>
      </c>
      <c r="C693" s="7">
        <v>234354</v>
      </c>
      <c r="D693" s="7">
        <v>262085</v>
      </c>
      <c r="E693" s="7">
        <v>258983</v>
      </c>
      <c r="F693" s="7">
        <v>92</v>
      </c>
      <c r="G693" s="8">
        <v>3.7</v>
      </c>
      <c r="H693" s="8">
        <v>11.8</v>
      </c>
      <c r="I693" s="8">
        <v>-1.2</v>
      </c>
      <c r="J693" s="9">
        <v>76</v>
      </c>
    </row>
    <row r="694" spans="1:10" ht="13.15" customHeight="1" x14ac:dyDescent="0.2">
      <c r="A694" s="6" t="s">
        <v>566</v>
      </c>
      <c r="B694" s="7">
        <v>369247</v>
      </c>
      <c r="C694" s="7">
        <v>391263</v>
      </c>
      <c r="D694" s="7">
        <v>424386</v>
      </c>
      <c r="E694" s="7">
        <v>425436</v>
      </c>
      <c r="F694" s="7">
        <v>84</v>
      </c>
      <c r="G694" s="8">
        <v>6</v>
      </c>
      <c r="H694" s="8">
        <v>8.5</v>
      </c>
      <c r="I694" s="8">
        <v>0.2</v>
      </c>
      <c r="J694" s="9">
        <v>60</v>
      </c>
    </row>
    <row r="695" spans="1:10" ht="13.15" customHeight="1" x14ac:dyDescent="0.2">
      <c r="A695" s="6" t="s">
        <v>130</v>
      </c>
      <c r="B695" s="7">
        <v>895698</v>
      </c>
      <c r="C695" s="7">
        <v>865245</v>
      </c>
      <c r="D695" s="7">
        <v>968430</v>
      </c>
      <c r="E695" s="7">
        <v>910027</v>
      </c>
      <c r="F695" s="7">
        <v>54</v>
      </c>
      <c r="G695" s="8">
        <v>-3.4</v>
      </c>
      <c r="H695" s="8">
        <v>11.9</v>
      </c>
      <c r="I695" s="8">
        <v>-6</v>
      </c>
      <c r="J695" s="9">
        <v>100</v>
      </c>
    </row>
    <row r="696" spans="1:10" ht="13.15" customHeight="1" x14ac:dyDescent="0.2">
      <c r="A696" s="6" t="s">
        <v>131</v>
      </c>
      <c r="B696" s="7">
        <v>1027239</v>
      </c>
      <c r="C696" s="7">
        <v>887655</v>
      </c>
      <c r="D696" s="7">
        <v>963424</v>
      </c>
      <c r="E696" s="7">
        <v>1017393</v>
      </c>
      <c r="F696" s="7">
        <v>51</v>
      </c>
      <c r="G696" s="8">
        <v>-13.6</v>
      </c>
      <c r="H696" s="8">
        <v>8.5</v>
      </c>
      <c r="I696" s="8">
        <v>5.6</v>
      </c>
      <c r="J696" s="9">
        <v>14</v>
      </c>
    </row>
    <row r="697" spans="1:10" ht="13.15" customHeight="1" x14ac:dyDescent="0.2">
      <c r="A697" s="6" t="s">
        <v>132</v>
      </c>
      <c r="B697" s="7">
        <v>1556950</v>
      </c>
      <c r="C697" s="7">
        <v>1495015</v>
      </c>
      <c r="D697" s="7">
        <v>1491907</v>
      </c>
      <c r="E697" s="7">
        <v>1470724</v>
      </c>
      <c r="F697" s="7">
        <v>39</v>
      </c>
      <c r="G697" s="8">
        <v>-4</v>
      </c>
      <c r="H697" s="8">
        <v>-0.2</v>
      </c>
      <c r="I697" s="8">
        <v>-1.4</v>
      </c>
      <c r="J697" s="9">
        <v>82</v>
      </c>
    </row>
    <row r="698" spans="1:10" ht="13.15" customHeight="1" x14ac:dyDescent="0.2">
      <c r="A698" s="6" t="s">
        <v>567</v>
      </c>
      <c r="B698" s="7">
        <v>834022</v>
      </c>
      <c r="C698" s="7">
        <v>815054</v>
      </c>
      <c r="D698" s="7">
        <v>720749</v>
      </c>
      <c r="E698" s="7">
        <v>731264</v>
      </c>
      <c r="F698" s="7">
        <v>63</v>
      </c>
      <c r="G698" s="8">
        <v>-2.2999999999999998</v>
      </c>
      <c r="H698" s="8">
        <v>-11.6</v>
      </c>
      <c r="I698" s="8">
        <v>1.5</v>
      </c>
      <c r="J698" s="9">
        <v>45</v>
      </c>
    </row>
    <row r="699" spans="1:10" ht="13.15" customHeight="1" x14ac:dyDescent="0.2">
      <c r="A699" s="6" t="s">
        <v>568</v>
      </c>
      <c r="B699" s="7">
        <v>2667339</v>
      </c>
      <c r="C699" s="7">
        <v>2740941</v>
      </c>
      <c r="D699" s="7">
        <v>2766532</v>
      </c>
      <c r="E699" s="7">
        <v>2807275</v>
      </c>
      <c r="F699" s="7">
        <v>25</v>
      </c>
      <c r="G699" s="8">
        <v>2.8</v>
      </c>
      <c r="H699" s="8">
        <v>0.9</v>
      </c>
      <c r="I699" s="8">
        <v>1.5</v>
      </c>
      <c r="J699" s="9">
        <v>44</v>
      </c>
    </row>
    <row r="700" spans="1:10" ht="13.15" customHeight="1" x14ac:dyDescent="0.2">
      <c r="A700" s="6" t="s">
        <v>569</v>
      </c>
      <c r="B700" s="7">
        <v>13060083</v>
      </c>
      <c r="C700" s="7">
        <v>12195225</v>
      </c>
      <c r="D700" s="7">
        <v>12508455</v>
      </c>
      <c r="E700" s="7">
        <v>13244738</v>
      </c>
      <c r="F700" s="7">
        <v>7</v>
      </c>
      <c r="G700" s="8">
        <v>-6.6</v>
      </c>
      <c r="H700" s="8">
        <v>2.6</v>
      </c>
      <c r="I700" s="8">
        <v>5.9</v>
      </c>
      <c r="J700" s="9">
        <v>12</v>
      </c>
    </row>
    <row r="701" spans="1:10" ht="13.15" customHeight="1" x14ac:dyDescent="0.2">
      <c r="A701" s="6" t="s">
        <v>133</v>
      </c>
      <c r="B701" s="7">
        <v>580779</v>
      </c>
      <c r="C701" s="7">
        <v>569420</v>
      </c>
      <c r="D701" s="7">
        <v>590716</v>
      </c>
      <c r="E701" s="7">
        <v>605326</v>
      </c>
      <c r="F701" s="7">
        <v>65</v>
      </c>
      <c r="G701" s="8">
        <v>-2</v>
      </c>
      <c r="H701" s="8">
        <v>3.7</v>
      </c>
      <c r="I701" s="8">
        <v>2.5</v>
      </c>
      <c r="J701" s="9">
        <v>32</v>
      </c>
    </row>
    <row r="702" spans="1:10" ht="13.15" customHeight="1" x14ac:dyDescent="0.2">
      <c r="A702" s="6" t="s">
        <v>570</v>
      </c>
      <c r="B702" s="7">
        <v>474667</v>
      </c>
      <c r="C702" s="7">
        <v>484971</v>
      </c>
      <c r="D702" s="7">
        <v>505772</v>
      </c>
      <c r="E702" s="7">
        <v>514555</v>
      </c>
      <c r="F702" s="7">
        <v>75</v>
      </c>
      <c r="G702" s="8">
        <v>2.2000000000000002</v>
      </c>
      <c r="H702" s="8">
        <v>4.3</v>
      </c>
      <c r="I702" s="8">
        <v>1.7</v>
      </c>
      <c r="J702" s="9">
        <v>43</v>
      </c>
    </row>
    <row r="703" spans="1:10" ht="13.15" customHeight="1" x14ac:dyDescent="0.2">
      <c r="A703" s="6" t="s">
        <v>135</v>
      </c>
      <c r="B703" s="7">
        <v>508662</v>
      </c>
      <c r="C703" s="7">
        <v>512364</v>
      </c>
      <c r="D703" s="7">
        <v>596797</v>
      </c>
      <c r="E703" s="7">
        <v>567866</v>
      </c>
      <c r="F703" s="7">
        <v>73</v>
      </c>
      <c r="G703" s="8">
        <v>0.7</v>
      </c>
      <c r="H703" s="8">
        <v>16.5</v>
      </c>
      <c r="I703" s="8">
        <v>-4.8</v>
      </c>
      <c r="J703" s="9">
        <v>98</v>
      </c>
    </row>
    <row r="704" spans="1:10" ht="13.15" customHeight="1" x14ac:dyDescent="0.2">
      <c r="A704" s="6" t="s">
        <v>200</v>
      </c>
      <c r="B704" s="7">
        <v>57722</v>
      </c>
      <c r="C704" s="7">
        <v>52471</v>
      </c>
      <c r="D704" s="7">
        <v>51442</v>
      </c>
      <c r="E704" s="7">
        <v>57348</v>
      </c>
      <c r="F704" s="7">
        <v>102</v>
      </c>
      <c r="G704" s="8">
        <v>-9.1</v>
      </c>
      <c r="H704" s="8">
        <v>-2</v>
      </c>
      <c r="I704" s="8">
        <v>11.5</v>
      </c>
      <c r="J704" s="9">
        <v>2</v>
      </c>
    </row>
    <row r="705" spans="1:10" ht="13.15" customHeight="1" x14ac:dyDescent="0.2">
      <c r="A705" s="6" t="s">
        <v>202</v>
      </c>
      <c r="B705" s="7">
        <v>198971</v>
      </c>
      <c r="C705" s="7">
        <v>156899</v>
      </c>
      <c r="D705" s="7">
        <v>158856</v>
      </c>
      <c r="E705" s="7">
        <v>156085</v>
      </c>
      <c r="F705" s="7">
        <v>97</v>
      </c>
      <c r="G705" s="8">
        <v>-21.1</v>
      </c>
      <c r="H705" s="8">
        <v>1.2</v>
      </c>
      <c r="I705" s="8">
        <v>-1.7</v>
      </c>
      <c r="J705" s="9">
        <v>86</v>
      </c>
    </row>
    <row r="706" spans="1:10" ht="13.15" customHeight="1" x14ac:dyDescent="0.2">
      <c r="A706" s="6" t="s">
        <v>376</v>
      </c>
      <c r="B706" s="7">
        <v>332283</v>
      </c>
      <c r="C706" s="7">
        <v>276115</v>
      </c>
      <c r="D706" s="7">
        <v>300236</v>
      </c>
      <c r="E706" s="7">
        <v>287264</v>
      </c>
      <c r="F706" s="7">
        <v>90</v>
      </c>
      <c r="G706" s="8">
        <v>-16.899999999999999</v>
      </c>
      <c r="H706" s="8">
        <v>8.6999999999999993</v>
      </c>
      <c r="I706" s="8">
        <v>-4.3</v>
      </c>
      <c r="J706" s="9">
        <v>97</v>
      </c>
    </row>
    <row r="707" spans="1:10" ht="13.15" customHeight="1" x14ac:dyDescent="0.2">
      <c r="A707" s="6" t="s">
        <v>136</v>
      </c>
      <c r="B707" s="7">
        <v>1482695</v>
      </c>
      <c r="C707" s="7">
        <v>1334968</v>
      </c>
      <c r="D707" s="7">
        <v>1511888</v>
      </c>
      <c r="E707" s="7">
        <v>1493323</v>
      </c>
      <c r="F707" s="7">
        <v>36</v>
      </c>
      <c r="G707" s="8">
        <v>-10</v>
      </c>
      <c r="H707" s="8">
        <v>13.3</v>
      </c>
      <c r="I707" s="8">
        <v>-1.2</v>
      </c>
      <c r="J707" s="9">
        <v>78</v>
      </c>
    </row>
    <row r="708" spans="1:10" ht="13.15" customHeight="1" x14ac:dyDescent="0.2">
      <c r="A708" s="6" t="s">
        <v>571</v>
      </c>
      <c r="B708" s="7">
        <v>568236</v>
      </c>
      <c r="C708" s="7">
        <v>550225</v>
      </c>
      <c r="D708" s="7">
        <v>566192</v>
      </c>
      <c r="E708" s="7">
        <v>568427</v>
      </c>
      <c r="F708" s="7">
        <v>72</v>
      </c>
      <c r="G708" s="8">
        <v>-3.2</v>
      </c>
      <c r="H708" s="8">
        <v>2.9</v>
      </c>
      <c r="I708" s="8">
        <v>0.4</v>
      </c>
      <c r="J708" s="9">
        <v>58</v>
      </c>
    </row>
    <row r="709" spans="1:10" ht="13.15" customHeight="1" x14ac:dyDescent="0.2">
      <c r="A709" s="6" t="s">
        <v>572</v>
      </c>
      <c r="B709" s="7">
        <v>10172349</v>
      </c>
      <c r="C709" s="7">
        <v>9830250</v>
      </c>
      <c r="D709" s="7">
        <v>9899701</v>
      </c>
      <c r="E709" s="7">
        <v>9816801</v>
      </c>
      <c r="F709" s="7">
        <v>14</v>
      </c>
      <c r="G709" s="8">
        <v>-3.4</v>
      </c>
      <c r="H709" s="8">
        <v>0.7</v>
      </c>
      <c r="I709" s="8">
        <v>-0.8</v>
      </c>
      <c r="J709" s="9">
        <v>70</v>
      </c>
    </row>
    <row r="710" spans="1:10" ht="13.15" customHeight="1" x14ac:dyDescent="0.2">
      <c r="A710" s="6" t="s">
        <v>138</v>
      </c>
      <c r="B710" s="7">
        <v>11807863</v>
      </c>
      <c r="C710" s="7">
        <v>11316630</v>
      </c>
      <c r="D710" s="7">
        <v>12135090</v>
      </c>
      <c r="E710" s="7">
        <v>11950816</v>
      </c>
      <c r="F710" s="7">
        <v>9</v>
      </c>
      <c r="G710" s="8">
        <v>-4.2</v>
      </c>
      <c r="H710" s="8">
        <v>7.2</v>
      </c>
      <c r="I710" s="8">
        <v>-1.5</v>
      </c>
      <c r="J710" s="9">
        <v>83</v>
      </c>
    </row>
    <row r="711" spans="1:10" ht="13.15" customHeight="1" x14ac:dyDescent="0.2">
      <c r="A711" s="6" t="s">
        <v>204</v>
      </c>
      <c r="B711" s="7">
        <v>807244</v>
      </c>
      <c r="C711" s="7">
        <v>721256</v>
      </c>
      <c r="D711" s="7">
        <v>742221</v>
      </c>
      <c r="E711" s="7">
        <v>757207</v>
      </c>
      <c r="F711" s="7">
        <v>62</v>
      </c>
      <c r="G711" s="8">
        <v>-10.7</v>
      </c>
      <c r="H711" s="8">
        <v>2.9</v>
      </c>
      <c r="I711" s="8">
        <v>2</v>
      </c>
      <c r="J711" s="9">
        <v>38</v>
      </c>
    </row>
    <row r="712" spans="1:10" ht="13.15" customHeight="1" x14ac:dyDescent="0.2">
      <c r="A712" s="6" t="s">
        <v>573</v>
      </c>
      <c r="B712" s="7">
        <v>11450461</v>
      </c>
      <c r="C712" s="7">
        <v>10669967</v>
      </c>
      <c r="D712" s="7">
        <v>11282804</v>
      </c>
      <c r="E712" s="7">
        <v>11483920</v>
      </c>
      <c r="F712" s="7">
        <v>12</v>
      </c>
      <c r="G712" s="8">
        <v>-6.8</v>
      </c>
      <c r="H712" s="8">
        <v>5.7</v>
      </c>
      <c r="I712" s="8">
        <v>1.8</v>
      </c>
      <c r="J712" s="9">
        <v>41</v>
      </c>
    </row>
    <row r="713" spans="1:10" ht="13.15" customHeight="1" x14ac:dyDescent="0.2">
      <c r="A713" s="6" t="s">
        <v>574</v>
      </c>
      <c r="B713" s="7">
        <v>242516</v>
      </c>
      <c r="C713" s="7">
        <v>238681</v>
      </c>
      <c r="D713" s="7">
        <v>237530</v>
      </c>
      <c r="E713" s="7">
        <v>234924</v>
      </c>
      <c r="F713" s="7">
        <v>93</v>
      </c>
      <c r="G713" s="8">
        <v>-1.6</v>
      </c>
      <c r="H713" s="8">
        <v>-0.5</v>
      </c>
      <c r="I713" s="8">
        <v>-1.1000000000000001</v>
      </c>
      <c r="J713" s="9">
        <v>73</v>
      </c>
    </row>
    <row r="714" spans="1:10" ht="13.15" customHeight="1" x14ac:dyDescent="0.2">
      <c r="A714" s="6" t="s">
        <v>205</v>
      </c>
      <c r="B714" s="7">
        <v>137590</v>
      </c>
      <c r="C714" s="7">
        <v>143537</v>
      </c>
      <c r="D714" s="7">
        <v>155695</v>
      </c>
      <c r="E714" s="7">
        <v>156566</v>
      </c>
      <c r="F714" s="7">
        <v>96</v>
      </c>
      <c r="G714" s="8">
        <v>4.3</v>
      </c>
      <c r="H714" s="8">
        <v>8.5</v>
      </c>
      <c r="I714" s="8">
        <v>0.6</v>
      </c>
      <c r="J714" s="9">
        <v>55</v>
      </c>
    </row>
    <row r="715" spans="1:10" ht="13.15" customHeight="1" x14ac:dyDescent="0.2">
      <c r="A715" s="6" t="s">
        <v>139</v>
      </c>
      <c r="B715" s="7">
        <v>718256</v>
      </c>
      <c r="C715" s="7">
        <v>763987</v>
      </c>
      <c r="D715" s="7">
        <v>763614</v>
      </c>
      <c r="E715" s="7">
        <v>768804</v>
      </c>
      <c r="F715" s="7">
        <v>60</v>
      </c>
      <c r="G715" s="8">
        <v>6.4</v>
      </c>
      <c r="H715" s="8">
        <v>0</v>
      </c>
      <c r="I715" s="8">
        <v>0.7</v>
      </c>
      <c r="J715" s="9">
        <v>51</v>
      </c>
    </row>
    <row r="716" spans="1:10" ht="13.15" customHeight="1" x14ac:dyDescent="0.2">
      <c r="A716" s="6" t="s">
        <v>575</v>
      </c>
      <c r="B716" s="7">
        <v>187979</v>
      </c>
      <c r="C716" s="7">
        <v>214976</v>
      </c>
      <c r="D716" s="7">
        <v>245273</v>
      </c>
      <c r="E716" s="7">
        <v>260987</v>
      </c>
      <c r="F716" s="7">
        <v>91</v>
      </c>
      <c r="G716" s="8">
        <v>14.4</v>
      </c>
      <c r="H716" s="8">
        <v>14.1</v>
      </c>
      <c r="I716" s="8">
        <v>6.4</v>
      </c>
      <c r="J716" s="9">
        <v>7</v>
      </c>
    </row>
    <row r="717" spans="1:10" ht="13.15" customHeight="1" x14ac:dyDescent="0.2">
      <c r="A717" s="6" t="s">
        <v>576</v>
      </c>
      <c r="B717" s="7">
        <v>1760135</v>
      </c>
      <c r="C717" s="7">
        <v>1729021</v>
      </c>
      <c r="D717" s="7">
        <v>1800875</v>
      </c>
      <c r="E717" s="7">
        <v>1832315</v>
      </c>
      <c r="F717" s="7">
        <v>31</v>
      </c>
      <c r="G717" s="8">
        <v>-1.8</v>
      </c>
      <c r="H717" s="8">
        <v>4.2</v>
      </c>
      <c r="I717" s="8">
        <v>1.7</v>
      </c>
      <c r="J717" s="9">
        <v>42</v>
      </c>
    </row>
    <row r="718" spans="1:10" ht="13.15" customHeight="1" x14ac:dyDescent="0.2">
      <c r="A718" s="6" t="s">
        <v>577</v>
      </c>
      <c r="B718" s="7">
        <v>5872010</v>
      </c>
      <c r="C718" s="7">
        <v>5310099</v>
      </c>
      <c r="D718" s="7">
        <v>5680626</v>
      </c>
      <c r="E718" s="7">
        <v>6030735</v>
      </c>
      <c r="F718" s="7">
        <v>17</v>
      </c>
      <c r="G718" s="8">
        <v>-9.6</v>
      </c>
      <c r="H718" s="8">
        <v>7</v>
      </c>
      <c r="I718" s="8">
        <v>6.2</v>
      </c>
      <c r="J718" s="9">
        <v>9</v>
      </c>
    </row>
    <row r="719" spans="1:10" ht="13.15" customHeight="1" x14ac:dyDescent="0.2">
      <c r="A719" s="6" t="s">
        <v>211</v>
      </c>
      <c r="B719" s="7">
        <v>419360</v>
      </c>
      <c r="C719" s="7">
        <v>398991</v>
      </c>
      <c r="D719" s="7">
        <v>399129</v>
      </c>
      <c r="E719" s="7">
        <v>388703</v>
      </c>
      <c r="F719" s="7">
        <v>85</v>
      </c>
      <c r="G719" s="8">
        <v>-4.9000000000000004</v>
      </c>
      <c r="H719" s="8">
        <v>0</v>
      </c>
      <c r="I719" s="8">
        <v>-2.6</v>
      </c>
      <c r="J719" s="9">
        <v>93</v>
      </c>
    </row>
    <row r="720" spans="1:10" ht="13.15" customHeight="1" x14ac:dyDescent="0.2">
      <c r="A720" s="6" t="s">
        <v>578</v>
      </c>
      <c r="B720" s="7">
        <v>3200616</v>
      </c>
      <c r="C720" s="7">
        <v>3045323</v>
      </c>
      <c r="D720" s="7">
        <v>3155857</v>
      </c>
      <c r="E720" s="7">
        <v>3225783</v>
      </c>
      <c r="F720" s="7">
        <v>23</v>
      </c>
      <c r="G720" s="8">
        <v>-4.9000000000000004</v>
      </c>
      <c r="H720" s="8">
        <v>3.6</v>
      </c>
      <c r="I720" s="8">
        <v>2.2000000000000002</v>
      </c>
      <c r="J720" s="9">
        <v>35</v>
      </c>
    </row>
    <row r="721" spans="1:10" ht="13.15" customHeight="1" x14ac:dyDescent="0.2">
      <c r="A721" s="6" t="s">
        <v>579</v>
      </c>
      <c r="B721" s="7">
        <v>343811</v>
      </c>
      <c r="C721" s="7">
        <v>324198</v>
      </c>
      <c r="D721" s="7">
        <v>312811</v>
      </c>
      <c r="E721" s="7">
        <v>322343</v>
      </c>
      <c r="F721" s="7">
        <v>88</v>
      </c>
      <c r="G721" s="8">
        <v>-5.7</v>
      </c>
      <c r="H721" s="8">
        <v>-3.5</v>
      </c>
      <c r="I721" s="8">
        <v>3</v>
      </c>
      <c r="J721" s="9">
        <v>25</v>
      </c>
    </row>
    <row r="722" spans="1:10" ht="13.15" customHeight="1" x14ac:dyDescent="0.2">
      <c r="A722" s="6" t="s">
        <v>487</v>
      </c>
      <c r="B722" s="7">
        <v>755014</v>
      </c>
      <c r="C722" s="7">
        <v>763379</v>
      </c>
      <c r="D722" s="7">
        <v>800513</v>
      </c>
      <c r="E722" s="7">
        <v>847234</v>
      </c>
      <c r="F722" s="7">
        <v>56</v>
      </c>
      <c r="G722" s="8">
        <v>1.1000000000000001</v>
      </c>
      <c r="H722" s="8">
        <v>4.9000000000000004</v>
      </c>
      <c r="I722" s="8">
        <v>5.8</v>
      </c>
      <c r="J722" s="9">
        <v>13</v>
      </c>
    </row>
    <row r="723" spans="1:10" ht="13.15" customHeight="1" x14ac:dyDescent="0.2">
      <c r="A723" s="6" t="s">
        <v>48</v>
      </c>
      <c r="B723" s="7">
        <v>1089385</v>
      </c>
      <c r="C723" s="7">
        <v>1022471</v>
      </c>
      <c r="D723" s="7">
        <v>994355</v>
      </c>
      <c r="E723" s="7">
        <v>1103392</v>
      </c>
      <c r="F723" s="7">
        <v>45</v>
      </c>
      <c r="G723" s="8">
        <v>-6.1</v>
      </c>
      <c r="H723" s="8">
        <v>-2.7</v>
      </c>
      <c r="I723" s="8">
        <v>11</v>
      </c>
      <c r="J723" s="9">
        <v>3</v>
      </c>
    </row>
    <row r="724" spans="1:10" ht="13.15" customHeight="1" x14ac:dyDescent="0.2">
      <c r="A724" s="6" t="s">
        <v>488</v>
      </c>
      <c r="B724" s="7">
        <v>454349</v>
      </c>
      <c r="C724" s="7">
        <v>431579</v>
      </c>
      <c r="D724" s="7">
        <v>453066</v>
      </c>
      <c r="E724" s="7">
        <v>461894</v>
      </c>
      <c r="F724" s="7">
        <v>80</v>
      </c>
      <c r="G724" s="8">
        <v>-5</v>
      </c>
      <c r="H724" s="8">
        <v>5</v>
      </c>
      <c r="I724" s="8">
        <v>1.9</v>
      </c>
      <c r="J724" s="9">
        <v>39</v>
      </c>
    </row>
    <row r="725" spans="1:10" ht="13.15" customHeight="1" x14ac:dyDescent="0.2">
      <c r="A725" s="6" t="s">
        <v>213</v>
      </c>
      <c r="B725" s="7">
        <v>506550</v>
      </c>
      <c r="C725" s="7">
        <v>440395</v>
      </c>
      <c r="D725" s="7">
        <v>471343</v>
      </c>
      <c r="E725" s="7">
        <v>465597</v>
      </c>
      <c r="F725" s="7">
        <v>79</v>
      </c>
      <c r="G725" s="8">
        <v>-13.1</v>
      </c>
      <c r="H725" s="8">
        <v>7</v>
      </c>
      <c r="I725" s="8">
        <v>-1.2</v>
      </c>
      <c r="J725" s="9">
        <v>77</v>
      </c>
    </row>
    <row r="726" spans="1:10" ht="13.15" customHeight="1" x14ac:dyDescent="0.2">
      <c r="A726" s="6" t="s">
        <v>580</v>
      </c>
      <c r="B726" s="7">
        <v>2049944</v>
      </c>
      <c r="C726" s="7">
        <v>2008885</v>
      </c>
      <c r="D726" s="7">
        <v>2116654</v>
      </c>
      <c r="E726" s="7">
        <v>2162699</v>
      </c>
      <c r="F726" s="7">
        <v>29</v>
      </c>
      <c r="G726" s="8">
        <v>-2</v>
      </c>
      <c r="H726" s="8">
        <v>5.4</v>
      </c>
      <c r="I726" s="8">
        <v>2.2000000000000002</v>
      </c>
      <c r="J726" s="9">
        <v>37</v>
      </c>
    </row>
    <row r="727" spans="1:10" ht="13.15" customHeight="1" x14ac:dyDescent="0.2">
      <c r="A727" s="6" t="s">
        <v>581</v>
      </c>
      <c r="B727" s="7">
        <v>34340655</v>
      </c>
      <c r="C727" s="7">
        <v>33463951</v>
      </c>
      <c r="D727" s="7">
        <v>35846532</v>
      </c>
      <c r="E727" s="7">
        <v>35885479</v>
      </c>
      <c r="F727" s="7">
        <v>4</v>
      </c>
      <c r="G727" s="8">
        <v>-2.6</v>
      </c>
      <c r="H727" s="8">
        <v>7.1</v>
      </c>
      <c r="I727" s="8">
        <v>0.1</v>
      </c>
      <c r="J727" s="9">
        <v>63</v>
      </c>
    </row>
    <row r="728" spans="1:10" ht="13.15" customHeight="1" x14ac:dyDescent="0.2">
      <c r="A728" s="6" t="s">
        <v>582</v>
      </c>
      <c r="B728" s="7">
        <v>2969444</v>
      </c>
      <c r="C728" s="7">
        <v>2795766</v>
      </c>
      <c r="D728" s="7">
        <v>2861146</v>
      </c>
      <c r="E728" s="7">
        <v>2997474</v>
      </c>
      <c r="F728" s="7">
        <v>24</v>
      </c>
      <c r="G728" s="8">
        <v>-5.8</v>
      </c>
      <c r="H728" s="8">
        <v>2.2999999999999998</v>
      </c>
      <c r="I728" s="8">
        <v>4.8</v>
      </c>
      <c r="J728" s="9">
        <v>17</v>
      </c>
    </row>
    <row r="729" spans="1:10" ht="13.15" customHeight="1" x14ac:dyDescent="0.2">
      <c r="A729" s="6" t="s">
        <v>583</v>
      </c>
      <c r="B729" s="7">
        <v>14206109</v>
      </c>
      <c r="C729" s="7">
        <v>12795095</v>
      </c>
      <c r="D729" s="7">
        <v>13241601</v>
      </c>
      <c r="E729" s="7">
        <v>13663162</v>
      </c>
      <c r="F729" s="7">
        <v>6</v>
      </c>
      <c r="G729" s="8">
        <v>-9.9</v>
      </c>
      <c r="H729" s="8">
        <v>3.5</v>
      </c>
      <c r="I729" s="8">
        <v>3.2</v>
      </c>
      <c r="J729" s="9">
        <v>24</v>
      </c>
    </row>
    <row r="730" spans="1:10" ht="13.15" customHeight="1" x14ac:dyDescent="0.2">
      <c r="A730" s="6" t="s">
        <v>584</v>
      </c>
      <c r="B730" s="7">
        <v>1102428</v>
      </c>
      <c r="C730" s="7">
        <v>1158536</v>
      </c>
      <c r="D730" s="7">
        <v>1231863</v>
      </c>
      <c r="E730" s="7">
        <v>1217623</v>
      </c>
      <c r="F730" s="7">
        <v>41</v>
      </c>
      <c r="G730" s="8">
        <v>5.0999999999999996</v>
      </c>
      <c r="H730" s="8">
        <v>6.3</v>
      </c>
      <c r="I730" s="8">
        <v>-1.2</v>
      </c>
      <c r="J730" s="9">
        <v>74</v>
      </c>
    </row>
    <row r="731" spans="1:10" s="1" customFormat="1" ht="13.15" customHeight="1" x14ac:dyDescent="0.2">
      <c r="A731" s="6" t="s">
        <v>0</v>
      </c>
      <c r="B731" s="11" t="s">
        <v>0</v>
      </c>
      <c r="C731" s="11" t="s">
        <v>0</v>
      </c>
      <c r="D731" s="11" t="s">
        <v>0</v>
      </c>
      <c r="E731" s="11" t="s">
        <v>0</v>
      </c>
      <c r="F731" s="11" t="s">
        <v>0</v>
      </c>
      <c r="G731" s="11" t="s">
        <v>0</v>
      </c>
      <c r="H731" s="11" t="s">
        <v>0</v>
      </c>
      <c r="I731" s="11" t="s">
        <v>0</v>
      </c>
      <c r="J731" s="12" t="s">
        <v>0</v>
      </c>
    </row>
    <row r="732" spans="1:10" ht="13.15" customHeight="1" x14ac:dyDescent="0.2">
      <c r="A732" s="10" t="s">
        <v>15</v>
      </c>
      <c r="B732" s="3">
        <v>371044463</v>
      </c>
      <c r="C732" s="3">
        <v>359184703</v>
      </c>
      <c r="D732" s="3">
        <v>384051049</v>
      </c>
      <c r="E732" s="3">
        <v>396009189</v>
      </c>
      <c r="F732" s="4" t="s">
        <v>1865</v>
      </c>
      <c r="G732" s="5">
        <v>-3.2</v>
      </c>
      <c r="H732" s="5">
        <v>6.9</v>
      </c>
      <c r="I732" s="5">
        <v>3.1</v>
      </c>
      <c r="J732" s="4" t="s">
        <v>1865</v>
      </c>
    </row>
    <row r="733" spans="1:10" ht="13.15" customHeight="1" x14ac:dyDescent="0.2">
      <c r="A733" s="6" t="s">
        <v>272</v>
      </c>
      <c r="B733" s="7">
        <v>1815301</v>
      </c>
      <c r="C733" s="7">
        <v>1669723</v>
      </c>
      <c r="D733" s="7">
        <v>1757569</v>
      </c>
      <c r="E733" s="7">
        <v>1805835</v>
      </c>
      <c r="F733" s="7">
        <v>40</v>
      </c>
      <c r="G733" s="8">
        <v>-8</v>
      </c>
      <c r="H733" s="8">
        <v>5.3</v>
      </c>
      <c r="I733" s="8">
        <v>2.7</v>
      </c>
      <c r="J733" s="9">
        <v>39</v>
      </c>
    </row>
    <row r="734" spans="1:10" ht="13.15" customHeight="1" x14ac:dyDescent="0.2">
      <c r="A734" s="6" t="s">
        <v>585</v>
      </c>
      <c r="B734" s="7">
        <v>21895602</v>
      </c>
      <c r="C734" s="7">
        <v>20233354</v>
      </c>
      <c r="D734" s="7">
        <v>21550466</v>
      </c>
      <c r="E734" s="7">
        <v>22287820</v>
      </c>
      <c r="F734" s="7">
        <v>4</v>
      </c>
      <c r="G734" s="8">
        <v>-7.6</v>
      </c>
      <c r="H734" s="8">
        <v>6.5</v>
      </c>
      <c r="I734" s="8">
        <v>3.4</v>
      </c>
      <c r="J734" s="9">
        <v>34</v>
      </c>
    </row>
    <row r="735" spans="1:10" ht="13.15" customHeight="1" x14ac:dyDescent="0.2">
      <c r="A735" s="6" t="s">
        <v>586</v>
      </c>
      <c r="B735" s="7">
        <v>6780298</v>
      </c>
      <c r="C735" s="7">
        <v>6283094</v>
      </c>
      <c r="D735" s="7">
        <v>6538720</v>
      </c>
      <c r="E735" s="7">
        <v>6996930</v>
      </c>
      <c r="F735" s="7">
        <v>12</v>
      </c>
      <c r="G735" s="8">
        <v>-7.3</v>
      </c>
      <c r="H735" s="8">
        <v>4.0999999999999996</v>
      </c>
      <c r="I735" s="8">
        <v>7</v>
      </c>
      <c r="J735" s="9">
        <v>15</v>
      </c>
    </row>
    <row r="736" spans="1:10" ht="13.15" customHeight="1" x14ac:dyDescent="0.2">
      <c r="A736" s="6" t="s">
        <v>164</v>
      </c>
      <c r="B736" s="7">
        <v>469199</v>
      </c>
      <c r="C736" s="7">
        <v>489991</v>
      </c>
      <c r="D736" s="7">
        <v>494472</v>
      </c>
      <c r="E736" s="7">
        <v>482808</v>
      </c>
      <c r="F736" s="7">
        <v>83</v>
      </c>
      <c r="G736" s="8">
        <v>4.4000000000000004</v>
      </c>
      <c r="H736" s="8">
        <v>0.9</v>
      </c>
      <c r="I736" s="8">
        <v>-2.4</v>
      </c>
      <c r="J736" s="9">
        <v>81</v>
      </c>
    </row>
    <row r="737" spans="1:10" ht="13.15" customHeight="1" x14ac:dyDescent="0.2">
      <c r="A737" s="6" t="s">
        <v>587</v>
      </c>
      <c r="B737" s="7">
        <v>339226</v>
      </c>
      <c r="C737" s="7">
        <v>321299</v>
      </c>
      <c r="D737" s="7">
        <v>340848</v>
      </c>
      <c r="E737" s="7">
        <v>326574</v>
      </c>
      <c r="F737" s="7">
        <v>86</v>
      </c>
      <c r="G737" s="8">
        <v>-5.3</v>
      </c>
      <c r="H737" s="8">
        <v>6.1</v>
      </c>
      <c r="I737" s="8">
        <v>-4.2</v>
      </c>
      <c r="J737" s="9">
        <v>84</v>
      </c>
    </row>
    <row r="738" spans="1:10" ht="13.15" customHeight="1" x14ac:dyDescent="0.2">
      <c r="A738" s="6" t="s">
        <v>165</v>
      </c>
      <c r="B738" s="7">
        <v>3498563</v>
      </c>
      <c r="C738" s="7">
        <v>3796899</v>
      </c>
      <c r="D738" s="7">
        <v>4178114</v>
      </c>
      <c r="E738" s="7">
        <v>4229012</v>
      </c>
      <c r="F738" s="7">
        <v>19</v>
      </c>
      <c r="G738" s="8">
        <v>8.5</v>
      </c>
      <c r="H738" s="8">
        <v>10</v>
      </c>
      <c r="I738" s="8">
        <v>1.2</v>
      </c>
      <c r="J738" s="9">
        <v>58</v>
      </c>
    </row>
    <row r="739" spans="1:10" ht="13.15" customHeight="1" x14ac:dyDescent="0.2">
      <c r="A739" s="6" t="s">
        <v>533</v>
      </c>
      <c r="B739" s="7">
        <v>298383</v>
      </c>
      <c r="C739" s="7">
        <v>268685</v>
      </c>
      <c r="D739" s="7">
        <v>293289</v>
      </c>
      <c r="E739" s="7">
        <v>306714</v>
      </c>
      <c r="F739" s="7">
        <v>87</v>
      </c>
      <c r="G739" s="8">
        <v>-10</v>
      </c>
      <c r="H739" s="8">
        <v>9.1999999999999993</v>
      </c>
      <c r="I739" s="8">
        <v>4.5999999999999996</v>
      </c>
      <c r="J739" s="9">
        <v>27</v>
      </c>
    </row>
    <row r="740" spans="1:10" ht="13.15" customHeight="1" x14ac:dyDescent="0.2">
      <c r="A740" s="6" t="s">
        <v>167</v>
      </c>
      <c r="B740" s="7">
        <v>655963</v>
      </c>
      <c r="C740" s="7">
        <v>675623</v>
      </c>
      <c r="D740" s="7">
        <v>726000</v>
      </c>
      <c r="E740" s="7">
        <v>692020</v>
      </c>
      <c r="F740" s="7">
        <v>74</v>
      </c>
      <c r="G740" s="8">
        <v>3</v>
      </c>
      <c r="H740" s="8">
        <v>7.5</v>
      </c>
      <c r="I740" s="8">
        <v>-4.7</v>
      </c>
      <c r="J740" s="9">
        <v>86</v>
      </c>
    </row>
    <row r="741" spans="1:10" ht="13.15" customHeight="1" x14ac:dyDescent="0.2">
      <c r="A741" s="6" t="s">
        <v>535</v>
      </c>
      <c r="B741" s="7">
        <v>1379440</v>
      </c>
      <c r="C741" s="7">
        <v>1386543</v>
      </c>
      <c r="D741" s="7">
        <v>1477503</v>
      </c>
      <c r="E741" s="7">
        <v>1503337</v>
      </c>
      <c r="F741" s="7">
        <v>50</v>
      </c>
      <c r="G741" s="8">
        <v>0.5</v>
      </c>
      <c r="H741" s="8">
        <v>6.6</v>
      </c>
      <c r="I741" s="8">
        <v>1.7</v>
      </c>
      <c r="J741" s="9">
        <v>50</v>
      </c>
    </row>
    <row r="742" spans="1:10" ht="13.15" customHeight="1" x14ac:dyDescent="0.2">
      <c r="A742" s="6" t="s">
        <v>169</v>
      </c>
      <c r="B742" s="7">
        <v>5451600</v>
      </c>
      <c r="C742" s="7">
        <v>5469388</v>
      </c>
      <c r="D742" s="7">
        <v>5718488</v>
      </c>
      <c r="E742" s="7">
        <v>5807794</v>
      </c>
      <c r="F742" s="7">
        <v>15</v>
      </c>
      <c r="G742" s="8">
        <v>0.3</v>
      </c>
      <c r="H742" s="8">
        <v>4.5999999999999996</v>
      </c>
      <c r="I742" s="8">
        <v>1.6</v>
      </c>
      <c r="J742" s="9">
        <v>55</v>
      </c>
    </row>
    <row r="743" spans="1:10" ht="13.15" customHeight="1" x14ac:dyDescent="0.2">
      <c r="A743" s="6" t="s">
        <v>94</v>
      </c>
      <c r="B743" s="7">
        <v>785070</v>
      </c>
      <c r="C743" s="7">
        <v>760514</v>
      </c>
      <c r="D743" s="7">
        <v>807984</v>
      </c>
      <c r="E743" s="7">
        <v>848658</v>
      </c>
      <c r="F743" s="7">
        <v>66</v>
      </c>
      <c r="G743" s="8">
        <v>-3.1</v>
      </c>
      <c r="H743" s="8">
        <v>6.2</v>
      </c>
      <c r="I743" s="8">
        <v>5</v>
      </c>
      <c r="J743" s="9">
        <v>25</v>
      </c>
    </row>
    <row r="744" spans="1:10" ht="13.15" customHeight="1" x14ac:dyDescent="0.2">
      <c r="A744" s="6" t="s">
        <v>538</v>
      </c>
      <c r="B744" s="7">
        <v>1453319</v>
      </c>
      <c r="C744" s="7">
        <v>1439325</v>
      </c>
      <c r="D744" s="7">
        <v>1456403</v>
      </c>
      <c r="E744" s="7">
        <v>1532955</v>
      </c>
      <c r="F744" s="7">
        <v>45</v>
      </c>
      <c r="G744" s="8">
        <v>-1</v>
      </c>
      <c r="H744" s="8">
        <v>1.2</v>
      </c>
      <c r="I744" s="8">
        <v>5.3</v>
      </c>
      <c r="J744" s="9">
        <v>22</v>
      </c>
    </row>
    <row r="745" spans="1:10" ht="13.15" customHeight="1" x14ac:dyDescent="0.2">
      <c r="A745" s="6" t="s">
        <v>174</v>
      </c>
      <c r="B745" s="7">
        <v>182718</v>
      </c>
      <c r="C745" s="7">
        <v>185667</v>
      </c>
      <c r="D745" s="7">
        <v>190717</v>
      </c>
      <c r="E745" s="7">
        <v>193997</v>
      </c>
      <c r="F745" s="7">
        <v>90</v>
      </c>
      <c r="G745" s="8">
        <v>1.6</v>
      </c>
      <c r="H745" s="8">
        <v>2.7</v>
      </c>
      <c r="I745" s="8">
        <v>1.7</v>
      </c>
      <c r="J745" s="9">
        <v>51</v>
      </c>
    </row>
    <row r="746" spans="1:10" ht="13.15" customHeight="1" x14ac:dyDescent="0.2">
      <c r="A746" s="6" t="s">
        <v>588</v>
      </c>
      <c r="B746" s="7">
        <v>1296564</v>
      </c>
      <c r="C746" s="7">
        <v>1375567</v>
      </c>
      <c r="D746" s="7">
        <v>1401381</v>
      </c>
      <c r="E746" s="7">
        <v>1530527</v>
      </c>
      <c r="F746" s="7">
        <v>46</v>
      </c>
      <c r="G746" s="8">
        <v>6.1</v>
      </c>
      <c r="H746" s="8">
        <v>1.9</v>
      </c>
      <c r="I746" s="8">
        <v>9.1999999999999993</v>
      </c>
      <c r="J746" s="9">
        <v>9</v>
      </c>
    </row>
    <row r="747" spans="1:10" ht="13.15" customHeight="1" x14ac:dyDescent="0.2">
      <c r="A747" s="6" t="s">
        <v>589</v>
      </c>
      <c r="B747" s="7">
        <v>1798352</v>
      </c>
      <c r="C747" s="7">
        <v>1820355</v>
      </c>
      <c r="D747" s="7">
        <v>1893352</v>
      </c>
      <c r="E747" s="7">
        <v>1865874</v>
      </c>
      <c r="F747" s="7">
        <v>38</v>
      </c>
      <c r="G747" s="8">
        <v>1.2</v>
      </c>
      <c r="H747" s="8">
        <v>4</v>
      </c>
      <c r="I747" s="8">
        <v>-1.5</v>
      </c>
      <c r="J747" s="9">
        <v>78</v>
      </c>
    </row>
    <row r="748" spans="1:10" ht="13.15" customHeight="1" x14ac:dyDescent="0.2">
      <c r="A748" s="6" t="s">
        <v>418</v>
      </c>
      <c r="B748" s="7">
        <v>1742514</v>
      </c>
      <c r="C748" s="7">
        <v>1610164</v>
      </c>
      <c r="D748" s="7">
        <v>1644108</v>
      </c>
      <c r="E748" s="7">
        <v>1625762</v>
      </c>
      <c r="F748" s="7">
        <v>43</v>
      </c>
      <c r="G748" s="8">
        <v>-7.6</v>
      </c>
      <c r="H748" s="8">
        <v>2.1</v>
      </c>
      <c r="I748" s="8">
        <v>-1.1000000000000001</v>
      </c>
      <c r="J748" s="9">
        <v>77</v>
      </c>
    </row>
    <row r="749" spans="1:10" ht="13.15" customHeight="1" x14ac:dyDescent="0.2">
      <c r="A749" s="6" t="s">
        <v>105</v>
      </c>
      <c r="B749" s="7">
        <v>2557667</v>
      </c>
      <c r="C749" s="7">
        <v>2417963</v>
      </c>
      <c r="D749" s="7">
        <v>2668253</v>
      </c>
      <c r="E749" s="7">
        <v>2794775</v>
      </c>
      <c r="F749" s="7">
        <v>28</v>
      </c>
      <c r="G749" s="8">
        <v>-5.5</v>
      </c>
      <c r="H749" s="8">
        <v>10.4</v>
      </c>
      <c r="I749" s="8">
        <v>4.7</v>
      </c>
      <c r="J749" s="9">
        <v>26</v>
      </c>
    </row>
    <row r="750" spans="1:10" ht="13.15" customHeight="1" x14ac:dyDescent="0.2">
      <c r="A750" s="6" t="s">
        <v>8</v>
      </c>
      <c r="B750" s="7">
        <v>4128420</v>
      </c>
      <c r="C750" s="7">
        <v>4029329</v>
      </c>
      <c r="D750" s="7">
        <v>4164411</v>
      </c>
      <c r="E750" s="7">
        <v>4319738</v>
      </c>
      <c r="F750" s="7">
        <v>18</v>
      </c>
      <c r="G750" s="8">
        <v>-2.4</v>
      </c>
      <c r="H750" s="8">
        <v>3.4</v>
      </c>
      <c r="I750" s="8">
        <v>3.7</v>
      </c>
      <c r="J750" s="9">
        <v>31</v>
      </c>
    </row>
    <row r="751" spans="1:10" ht="13.15" customHeight="1" x14ac:dyDescent="0.2">
      <c r="A751" s="6" t="s">
        <v>590</v>
      </c>
      <c r="B751" s="7">
        <v>2739490</v>
      </c>
      <c r="C751" s="7">
        <v>2629831</v>
      </c>
      <c r="D751" s="7">
        <v>2696554</v>
      </c>
      <c r="E751" s="7">
        <v>2788243</v>
      </c>
      <c r="F751" s="7">
        <v>29</v>
      </c>
      <c r="G751" s="8">
        <v>-4</v>
      </c>
      <c r="H751" s="8">
        <v>2.5</v>
      </c>
      <c r="I751" s="8">
        <v>3.4</v>
      </c>
      <c r="J751" s="9">
        <v>35</v>
      </c>
    </row>
    <row r="752" spans="1:10" ht="13.15" customHeight="1" x14ac:dyDescent="0.2">
      <c r="A752" s="6" t="s">
        <v>591</v>
      </c>
      <c r="B752" s="7">
        <v>16064684</v>
      </c>
      <c r="C752" s="7">
        <v>15661587</v>
      </c>
      <c r="D752" s="7">
        <v>18720820</v>
      </c>
      <c r="E752" s="7">
        <v>20013141</v>
      </c>
      <c r="F752" s="7">
        <v>5</v>
      </c>
      <c r="G752" s="8">
        <v>-2.5</v>
      </c>
      <c r="H752" s="8">
        <v>19.5</v>
      </c>
      <c r="I752" s="8">
        <v>6.9</v>
      </c>
      <c r="J752" s="9">
        <v>17</v>
      </c>
    </row>
    <row r="753" spans="1:10" ht="13.15" customHeight="1" x14ac:dyDescent="0.2">
      <c r="A753" s="6" t="s">
        <v>109</v>
      </c>
      <c r="B753" s="7">
        <v>563896</v>
      </c>
      <c r="C753" s="7">
        <v>543697</v>
      </c>
      <c r="D753" s="7">
        <v>560963</v>
      </c>
      <c r="E753" s="7">
        <v>558488</v>
      </c>
      <c r="F753" s="7">
        <v>79</v>
      </c>
      <c r="G753" s="8">
        <v>-3.6</v>
      </c>
      <c r="H753" s="8">
        <v>3.2</v>
      </c>
      <c r="I753" s="8">
        <v>-0.4</v>
      </c>
      <c r="J753" s="9">
        <v>71</v>
      </c>
    </row>
    <row r="754" spans="1:10" ht="13.15" customHeight="1" x14ac:dyDescent="0.2">
      <c r="A754" s="6" t="s">
        <v>428</v>
      </c>
      <c r="B754" s="7">
        <v>2972890</v>
      </c>
      <c r="C754" s="7">
        <v>2779941</v>
      </c>
      <c r="D754" s="7">
        <v>2984512</v>
      </c>
      <c r="E754" s="7">
        <v>3060618</v>
      </c>
      <c r="F754" s="7">
        <v>25</v>
      </c>
      <c r="G754" s="8">
        <v>-6.5</v>
      </c>
      <c r="H754" s="8">
        <v>7.4</v>
      </c>
      <c r="I754" s="8">
        <v>2.6</v>
      </c>
      <c r="J754" s="9">
        <v>44</v>
      </c>
    </row>
    <row r="755" spans="1:10" ht="13.15" customHeight="1" x14ac:dyDescent="0.2">
      <c r="A755" s="6" t="s">
        <v>592</v>
      </c>
      <c r="B755" s="7">
        <v>457787</v>
      </c>
      <c r="C755" s="7">
        <v>463137</v>
      </c>
      <c r="D755" s="7">
        <v>518897</v>
      </c>
      <c r="E755" s="7">
        <v>557160</v>
      </c>
      <c r="F755" s="7">
        <v>80</v>
      </c>
      <c r="G755" s="8">
        <v>1.2</v>
      </c>
      <c r="H755" s="8">
        <v>12</v>
      </c>
      <c r="I755" s="8">
        <v>7.4</v>
      </c>
      <c r="J755" s="9">
        <v>11</v>
      </c>
    </row>
    <row r="756" spans="1:10" ht="13.15" customHeight="1" x14ac:dyDescent="0.2">
      <c r="A756" s="6" t="s">
        <v>110</v>
      </c>
      <c r="B756" s="7">
        <v>511435</v>
      </c>
      <c r="C756" s="7">
        <v>524190</v>
      </c>
      <c r="D756" s="7">
        <v>546309</v>
      </c>
      <c r="E756" s="7">
        <v>534641</v>
      </c>
      <c r="F756" s="7">
        <v>81</v>
      </c>
      <c r="G756" s="8">
        <v>2.5</v>
      </c>
      <c r="H756" s="8">
        <v>4.2</v>
      </c>
      <c r="I756" s="8">
        <v>-2.1</v>
      </c>
      <c r="J756" s="9">
        <v>80</v>
      </c>
    </row>
    <row r="757" spans="1:10" ht="13.15" customHeight="1" x14ac:dyDescent="0.2">
      <c r="A757" s="6" t="s">
        <v>180</v>
      </c>
      <c r="B757" s="7">
        <v>677564</v>
      </c>
      <c r="C757" s="7">
        <v>669460</v>
      </c>
      <c r="D757" s="7">
        <v>699843</v>
      </c>
      <c r="E757" s="7">
        <v>699900</v>
      </c>
      <c r="F757" s="7">
        <v>72</v>
      </c>
      <c r="G757" s="8">
        <v>-1.2</v>
      </c>
      <c r="H757" s="8">
        <v>4.5</v>
      </c>
      <c r="I757" s="8">
        <v>0</v>
      </c>
      <c r="J757" s="9">
        <v>68</v>
      </c>
    </row>
    <row r="758" spans="1:10" ht="13.15" customHeight="1" x14ac:dyDescent="0.2">
      <c r="A758" s="6" t="s">
        <v>593</v>
      </c>
      <c r="B758" s="7">
        <v>3386875</v>
      </c>
      <c r="C758" s="7">
        <v>3331158</v>
      </c>
      <c r="D758" s="7">
        <v>3526201</v>
      </c>
      <c r="E758" s="7">
        <v>3893862</v>
      </c>
      <c r="F758" s="7">
        <v>21</v>
      </c>
      <c r="G758" s="8">
        <v>-1.6</v>
      </c>
      <c r="H758" s="8">
        <v>5.9</v>
      </c>
      <c r="I758" s="8">
        <v>10.4</v>
      </c>
      <c r="J758" s="9">
        <v>5</v>
      </c>
    </row>
    <row r="759" spans="1:10" ht="13.15" customHeight="1" x14ac:dyDescent="0.2">
      <c r="A759" s="6" t="s">
        <v>182</v>
      </c>
      <c r="B759" s="7">
        <v>2428645</v>
      </c>
      <c r="C759" s="7">
        <v>2320643</v>
      </c>
      <c r="D759" s="7">
        <v>2471765</v>
      </c>
      <c r="E759" s="7">
        <v>2545605</v>
      </c>
      <c r="F759" s="7">
        <v>31</v>
      </c>
      <c r="G759" s="8">
        <v>-4.4000000000000004</v>
      </c>
      <c r="H759" s="8">
        <v>6.5</v>
      </c>
      <c r="I759" s="8">
        <v>3</v>
      </c>
      <c r="J759" s="9">
        <v>38</v>
      </c>
    </row>
    <row r="760" spans="1:10" ht="13.15" customHeight="1" x14ac:dyDescent="0.2">
      <c r="A760" s="6" t="s">
        <v>112</v>
      </c>
      <c r="B760" s="7">
        <v>637627</v>
      </c>
      <c r="C760" s="7">
        <v>607689</v>
      </c>
      <c r="D760" s="7">
        <v>642731</v>
      </c>
      <c r="E760" s="7">
        <v>648567</v>
      </c>
      <c r="F760" s="7">
        <v>76</v>
      </c>
      <c r="G760" s="8">
        <v>-4.7</v>
      </c>
      <c r="H760" s="8">
        <v>5.8</v>
      </c>
      <c r="I760" s="8">
        <v>0.9</v>
      </c>
      <c r="J760" s="9">
        <v>60</v>
      </c>
    </row>
    <row r="761" spans="1:10" ht="13.15" customHeight="1" x14ac:dyDescent="0.2">
      <c r="A761" s="6" t="s">
        <v>355</v>
      </c>
      <c r="B761" s="7">
        <v>20786542</v>
      </c>
      <c r="C761" s="7">
        <v>20009623</v>
      </c>
      <c r="D761" s="7">
        <v>21939427</v>
      </c>
      <c r="E761" s="7">
        <v>22860477</v>
      </c>
      <c r="F761" s="7">
        <v>2</v>
      </c>
      <c r="G761" s="8">
        <v>-3.7</v>
      </c>
      <c r="H761" s="8">
        <v>9.6</v>
      </c>
      <c r="I761" s="8">
        <v>4.2</v>
      </c>
      <c r="J761" s="9">
        <v>29</v>
      </c>
    </row>
    <row r="762" spans="1:10" ht="13.15" customHeight="1" x14ac:dyDescent="0.2">
      <c r="A762" s="6" t="s">
        <v>438</v>
      </c>
      <c r="B762" s="7">
        <v>3216043</v>
      </c>
      <c r="C762" s="7">
        <v>3236483</v>
      </c>
      <c r="D762" s="7">
        <v>3516458</v>
      </c>
      <c r="E762" s="7">
        <v>3499659</v>
      </c>
      <c r="F762" s="7">
        <v>24</v>
      </c>
      <c r="G762" s="8">
        <v>0.6</v>
      </c>
      <c r="H762" s="8">
        <v>8.6999999999999993</v>
      </c>
      <c r="I762" s="8">
        <v>-0.5</v>
      </c>
      <c r="J762" s="9">
        <v>73</v>
      </c>
    </row>
    <row r="763" spans="1:10" ht="13.15" customHeight="1" x14ac:dyDescent="0.2">
      <c r="A763" s="6" t="s">
        <v>594</v>
      </c>
      <c r="B763" s="7">
        <v>1165587</v>
      </c>
      <c r="C763" s="7">
        <v>1144537</v>
      </c>
      <c r="D763" s="7">
        <v>1200215</v>
      </c>
      <c r="E763" s="7">
        <v>1209168</v>
      </c>
      <c r="F763" s="7">
        <v>54</v>
      </c>
      <c r="G763" s="8">
        <v>-1.8</v>
      </c>
      <c r="H763" s="8">
        <v>4.9000000000000004</v>
      </c>
      <c r="I763" s="8">
        <v>0.7</v>
      </c>
      <c r="J763" s="9">
        <v>61</v>
      </c>
    </row>
    <row r="764" spans="1:10" ht="13.15" customHeight="1" x14ac:dyDescent="0.2">
      <c r="A764" s="6" t="s">
        <v>595</v>
      </c>
      <c r="B764" s="7">
        <v>7017979</v>
      </c>
      <c r="C764" s="7">
        <v>7056169</v>
      </c>
      <c r="D764" s="7">
        <v>7488887</v>
      </c>
      <c r="E764" s="7">
        <v>7691416</v>
      </c>
      <c r="F764" s="7">
        <v>10</v>
      </c>
      <c r="G764" s="8">
        <v>0.5</v>
      </c>
      <c r="H764" s="8">
        <v>6.1</v>
      </c>
      <c r="I764" s="8">
        <v>2.7</v>
      </c>
      <c r="J764" s="9">
        <v>41</v>
      </c>
    </row>
    <row r="765" spans="1:10" ht="13.15" customHeight="1" x14ac:dyDescent="0.2">
      <c r="A765" s="6" t="s">
        <v>114</v>
      </c>
      <c r="B765" s="7">
        <v>1361409</v>
      </c>
      <c r="C765" s="7">
        <v>1361325</v>
      </c>
      <c r="D765" s="7">
        <v>1491321</v>
      </c>
      <c r="E765" s="7">
        <v>1510075</v>
      </c>
      <c r="F765" s="7">
        <v>48</v>
      </c>
      <c r="G765" s="8">
        <v>0</v>
      </c>
      <c r="H765" s="8">
        <v>9.5</v>
      </c>
      <c r="I765" s="8">
        <v>1.3</v>
      </c>
      <c r="J765" s="9">
        <v>57</v>
      </c>
    </row>
    <row r="766" spans="1:10" ht="13.15" customHeight="1" x14ac:dyDescent="0.2">
      <c r="A766" s="6" t="s">
        <v>185</v>
      </c>
      <c r="B766" s="7">
        <v>4386884</v>
      </c>
      <c r="C766" s="7">
        <v>4135308</v>
      </c>
      <c r="D766" s="7">
        <v>4497728</v>
      </c>
      <c r="E766" s="7">
        <v>4951309</v>
      </c>
      <c r="F766" s="7">
        <v>16</v>
      </c>
      <c r="G766" s="8">
        <v>-5.7</v>
      </c>
      <c r="H766" s="8">
        <v>8.8000000000000007</v>
      </c>
      <c r="I766" s="8">
        <v>10.1</v>
      </c>
      <c r="J766" s="9">
        <v>6</v>
      </c>
    </row>
    <row r="767" spans="1:10" ht="13.15" customHeight="1" x14ac:dyDescent="0.2">
      <c r="A767" s="6" t="s">
        <v>596</v>
      </c>
      <c r="B767" s="7">
        <v>1439377</v>
      </c>
      <c r="C767" s="7">
        <v>1394510</v>
      </c>
      <c r="D767" s="7">
        <v>1520060</v>
      </c>
      <c r="E767" s="7">
        <v>1560928</v>
      </c>
      <c r="F767" s="7">
        <v>44</v>
      </c>
      <c r="G767" s="8">
        <v>-3.1</v>
      </c>
      <c r="H767" s="8">
        <v>9</v>
      </c>
      <c r="I767" s="8">
        <v>2.7</v>
      </c>
      <c r="J767" s="9">
        <v>43</v>
      </c>
    </row>
    <row r="768" spans="1:10" ht="13.15" customHeight="1" x14ac:dyDescent="0.2">
      <c r="A768" s="6" t="s">
        <v>116</v>
      </c>
      <c r="B768" s="7">
        <v>2417498</v>
      </c>
      <c r="C768" s="7">
        <v>2473828</v>
      </c>
      <c r="D768" s="7">
        <v>2707768</v>
      </c>
      <c r="E768" s="7">
        <v>2867098</v>
      </c>
      <c r="F768" s="7">
        <v>27</v>
      </c>
      <c r="G768" s="8">
        <v>2.2999999999999998</v>
      </c>
      <c r="H768" s="8">
        <v>9.5</v>
      </c>
      <c r="I768" s="8">
        <v>5.9</v>
      </c>
      <c r="J768" s="9">
        <v>21</v>
      </c>
    </row>
    <row r="769" spans="1:10" ht="13.15" customHeight="1" x14ac:dyDescent="0.2">
      <c r="A769" s="6" t="s">
        <v>444</v>
      </c>
      <c r="B769" s="7">
        <v>1556730</v>
      </c>
      <c r="C769" s="7">
        <v>1451007</v>
      </c>
      <c r="D769" s="7">
        <v>1541467</v>
      </c>
      <c r="E769" s="7">
        <v>1429935</v>
      </c>
      <c r="F769" s="7">
        <v>51</v>
      </c>
      <c r="G769" s="8">
        <v>-6.8</v>
      </c>
      <c r="H769" s="8">
        <v>6.2</v>
      </c>
      <c r="I769" s="8">
        <v>-7.2</v>
      </c>
      <c r="J769" s="9">
        <v>90</v>
      </c>
    </row>
    <row r="770" spans="1:10" ht="13.15" customHeight="1" x14ac:dyDescent="0.2">
      <c r="A770" s="6" t="s">
        <v>597</v>
      </c>
      <c r="B770" s="7">
        <v>889101</v>
      </c>
      <c r="C770" s="7">
        <v>870954</v>
      </c>
      <c r="D770" s="7">
        <v>960697</v>
      </c>
      <c r="E770" s="7">
        <v>1087318</v>
      </c>
      <c r="F770" s="7">
        <v>59</v>
      </c>
      <c r="G770" s="8">
        <v>-2</v>
      </c>
      <c r="H770" s="8">
        <v>10.3</v>
      </c>
      <c r="I770" s="8">
        <v>13.2</v>
      </c>
      <c r="J770" s="9">
        <v>2</v>
      </c>
    </row>
    <row r="771" spans="1:10" ht="13.15" customHeight="1" x14ac:dyDescent="0.2">
      <c r="A771" s="6" t="s">
        <v>117</v>
      </c>
      <c r="B771" s="7">
        <v>1562614</v>
      </c>
      <c r="C771" s="7">
        <v>1509381</v>
      </c>
      <c r="D771" s="7">
        <v>1635762</v>
      </c>
      <c r="E771" s="7">
        <v>1742294</v>
      </c>
      <c r="F771" s="7">
        <v>41</v>
      </c>
      <c r="G771" s="8">
        <v>-3.4</v>
      </c>
      <c r="H771" s="8">
        <v>8.4</v>
      </c>
      <c r="I771" s="8">
        <v>6.5</v>
      </c>
      <c r="J771" s="9">
        <v>19</v>
      </c>
    </row>
    <row r="772" spans="1:10" ht="13.15" customHeight="1" x14ac:dyDescent="0.2">
      <c r="A772" s="6" t="s">
        <v>598</v>
      </c>
      <c r="B772" s="7">
        <v>746606</v>
      </c>
      <c r="C772" s="7">
        <v>724741</v>
      </c>
      <c r="D772" s="7">
        <v>719226</v>
      </c>
      <c r="E772" s="7">
        <v>750258</v>
      </c>
      <c r="F772" s="7">
        <v>67</v>
      </c>
      <c r="G772" s="8">
        <v>-2.9</v>
      </c>
      <c r="H772" s="8">
        <v>-0.8</v>
      </c>
      <c r="I772" s="8">
        <v>4.3</v>
      </c>
      <c r="J772" s="9">
        <v>28</v>
      </c>
    </row>
    <row r="773" spans="1:10" ht="13.15" customHeight="1" x14ac:dyDescent="0.2">
      <c r="A773" s="6" t="s">
        <v>188</v>
      </c>
      <c r="B773" s="7">
        <v>5549779</v>
      </c>
      <c r="C773" s="7">
        <v>5540585</v>
      </c>
      <c r="D773" s="7">
        <v>6097602</v>
      </c>
      <c r="E773" s="7">
        <v>6117373</v>
      </c>
      <c r="F773" s="7">
        <v>14</v>
      </c>
      <c r="G773" s="8">
        <v>-0.2</v>
      </c>
      <c r="H773" s="8">
        <v>10.1</v>
      </c>
      <c r="I773" s="8">
        <v>0.3</v>
      </c>
      <c r="J773" s="9">
        <v>64</v>
      </c>
    </row>
    <row r="774" spans="1:10" ht="13.15" customHeight="1" x14ac:dyDescent="0.2">
      <c r="A774" s="6" t="s">
        <v>556</v>
      </c>
      <c r="B774" s="7">
        <v>1828043</v>
      </c>
      <c r="C774" s="7">
        <v>1824095</v>
      </c>
      <c r="D774" s="7">
        <v>1880505</v>
      </c>
      <c r="E774" s="7">
        <v>1926136</v>
      </c>
      <c r="F774" s="7">
        <v>36</v>
      </c>
      <c r="G774" s="8">
        <v>-0.2</v>
      </c>
      <c r="H774" s="8">
        <v>3.1</v>
      </c>
      <c r="I774" s="8">
        <v>2.4</v>
      </c>
      <c r="J774" s="9">
        <v>45</v>
      </c>
    </row>
    <row r="775" spans="1:10" ht="13.15" customHeight="1" x14ac:dyDescent="0.2">
      <c r="A775" s="6" t="s">
        <v>599</v>
      </c>
      <c r="B775" s="7">
        <v>5570728</v>
      </c>
      <c r="C775" s="7">
        <v>5815793</v>
      </c>
      <c r="D775" s="7">
        <v>6169248</v>
      </c>
      <c r="E775" s="7">
        <v>6265837</v>
      </c>
      <c r="F775" s="7">
        <v>13</v>
      </c>
      <c r="G775" s="8">
        <v>4.4000000000000004</v>
      </c>
      <c r="H775" s="8">
        <v>6.1</v>
      </c>
      <c r="I775" s="8">
        <v>1.6</v>
      </c>
      <c r="J775" s="9">
        <v>53</v>
      </c>
    </row>
    <row r="776" spans="1:10" ht="13.15" customHeight="1" x14ac:dyDescent="0.2">
      <c r="A776" s="6" t="s">
        <v>600</v>
      </c>
      <c r="B776" s="7">
        <v>1884769</v>
      </c>
      <c r="C776" s="7">
        <v>1661724</v>
      </c>
      <c r="D776" s="7">
        <v>1855131</v>
      </c>
      <c r="E776" s="7">
        <v>2084499</v>
      </c>
      <c r="F776" s="7">
        <v>33</v>
      </c>
      <c r="G776" s="8">
        <v>-11.8</v>
      </c>
      <c r="H776" s="8">
        <v>11.6</v>
      </c>
      <c r="I776" s="8">
        <v>12.4</v>
      </c>
      <c r="J776" s="9">
        <v>4</v>
      </c>
    </row>
    <row r="777" spans="1:10" ht="13.15" customHeight="1" x14ac:dyDescent="0.2">
      <c r="A777" s="6" t="s">
        <v>232</v>
      </c>
      <c r="B777" s="7">
        <v>22635834</v>
      </c>
      <c r="C777" s="7">
        <v>21288528</v>
      </c>
      <c r="D777" s="7">
        <v>22751399</v>
      </c>
      <c r="E777" s="7">
        <v>22771391</v>
      </c>
      <c r="F777" s="7">
        <v>3</v>
      </c>
      <c r="G777" s="8">
        <v>-6</v>
      </c>
      <c r="H777" s="8">
        <v>6.9</v>
      </c>
      <c r="I777" s="8">
        <v>0.1</v>
      </c>
      <c r="J777" s="9">
        <v>67</v>
      </c>
    </row>
    <row r="778" spans="1:10" ht="13.15" customHeight="1" x14ac:dyDescent="0.2">
      <c r="A778" s="6" t="s">
        <v>601</v>
      </c>
      <c r="B778" s="7">
        <v>4120823</v>
      </c>
      <c r="C778" s="7">
        <v>3990212</v>
      </c>
      <c r="D778" s="7">
        <v>4197586</v>
      </c>
      <c r="E778" s="7">
        <v>4177727</v>
      </c>
      <c r="F778" s="7">
        <v>20</v>
      </c>
      <c r="G778" s="8">
        <v>-3.2</v>
      </c>
      <c r="H778" s="8">
        <v>5.2</v>
      </c>
      <c r="I778" s="8">
        <v>-0.5</v>
      </c>
      <c r="J778" s="9">
        <v>72</v>
      </c>
    </row>
    <row r="779" spans="1:10" ht="13.15" customHeight="1" x14ac:dyDescent="0.2">
      <c r="A779" s="6" t="s">
        <v>120</v>
      </c>
      <c r="B779" s="7">
        <v>1349712</v>
      </c>
      <c r="C779" s="7">
        <v>1310643</v>
      </c>
      <c r="D779" s="7">
        <v>1464667</v>
      </c>
      <c r="E779" s="7">
        <v>1515658</v>
      </c>
      <c r="F779" s="7">
        <v>47</v>
      </c>
      <c r="G779" s="8">
        <v>-2.9</v>
      </c>
      <c r="H779" s="8">
        <v>11.8</v>
      </c>
      <c r="I779" s="8">
        <v>3.5</v>
      </c>
      <c r="J779" s="9">
        <v>33</v>
      </c>
    </row>
    <row r="780" spans="1:10" ht="13.15" customHeight="1" x14ac:dyDescent="0.2">
      <c r="A780" s="6" t="s">
        <v>125</v>
      </c>
      <c r="B780" s="7">
        <v>3863211</v>
      </c>
      <c r="C780" s="7">
        <v>3743449</v>
      </c>
      <c r="D780" s="7">
        <v>3890168</v>
      </c>
      <c r="E780" s="7">
        <v>3878811</v>
      </c>
      <c r="F780" s="7">
        <v>22</v>
      </c>
      <c r="G780" s="8">
        <v>-3.1</v>
      </c>
      <c r="H780" s="8">
        <v>3.9</v>
      </c>
      <c r="I780" s="8">
        <v>-0.3</v>
      </c>
      <c r="J780" s="9">
        <v>69</v>
      </c>
    </row>
    <row r="781" spans="1:10" ht="13.15" customHeight="1" x14ac:dyDescent="0.2">
      <c r="A781" s="6" t="s">
        <v>127</v>
      </c>
      <c r="B781" s="7">
        <v>95126100</v>
      </c>
      <c r="C781" s="7">
        <v>93825716</v>
      </c>
      <c r="D781" s="7">
        <v>99239930</v>
      </c>
      <c r="E781" s="7">
        <v>102844605</v>
      </c>
      <c r="F781" s="7">
        <v>1</v>
      </c>
      <c r="G781" s="8">
        <v>-1.4</v>
      </c>
      <c r="H781" s="8">
        <v>5.8</v>
      </c>
      <c r="I781" s="8">
        <v>3.6</v>
      </c>
      <c r="J781" s="9">
        <v>32</v>
      </c>
    </row>
    <row r="782" spans="1:10" ht="13.15" customHeight="1" x14ac:dyDescent="0.2">
      <c r="A782" s="6" t="s">
        <v>128</v>
      </c>
      <c r="B782" s="7">
        <v>1662438</v>
      </c>
      <c r="C782" s="7">
        <v>1623533</v>
      </c>
      <c r="D782" s="7">
        <v>1670010</v>
      </c>
      <c r="E782" s="7">
        <v>1676921</v>
      </c>
      <c r="F782" s="7">
        <v>42</v>
      </c>
      <c r="G782" s="8">
        <v>-2.2999999999999998</v>
      </c>
      <c r="H782" s="8">
        <v>2.9</v>
      </c>
      <c r="I782" s="8">
        <v>0.4</v>
      </c>
      <c r="J782" s="9">
        <v>62</v>
      </c>
    </row>
    <row r="783" spans="1:10" ht="13.15" customHeight="1" x14ac:dyDescent="0.2">
      <c r="A783" s="6" t="s">
        <v>367</v>
      </c>
      <c r="B783" s="7">
        <v>1088653</v>
      </c>
      <c r="C783" s="7">
        <v>1126856</v>
      </c>
      <c r="D783" s="7">
        <v>1135266</v>
      </c>
      <c r="E783" s="7">
        <v>1215082</v>
      </c>
      <c r="F783" s="7">
        <v>53</v>
      </c>
      <c r="G783" s="8">
        <v>3.5</v>
      </c>
      <c r="H783" s="8">
        <v>0.7</v>
      </c>
      <c r="I783" s="8">
        <v>7</v>
      </c>
      <c r="J783" s="9">
        <v>14</v>
      </c>
    </row>
    <row r="784" spans="1:10" ht="13.15" customHeight="1" x14ac:dyDescent="0.2">
      <c r="A784" s="6" t="s">
        <v>602</v>
      </c>
      <c r="B784" s="7">
        <v>959956</v>
      </c>
      <c r="C784" s="7">
        <v>907824</v>
      </c>
      <c r="D784" s="7">
        <v>947148</v>
      </c>
      <c r="E784" s="7">
        <v>880371</v>
      </c>
      <c r="F784" s="7">
        <v>65</v>
      </c>
      <c r="G784" s="8">
        <v>-5.4</v>
      </c>
      <c r="H784" s="8">
        <v>4.3</v>
      </c>
      <c r="I784" s="8">
        <v>-7.1</v>
      </c>
      <c r="J784" s="9">
        <v>89</v>
      </c>
    </row>
    <row r="785" spans="1:10" ht="13.15" customHeight="1" x14ac:dyDescent="0.2">
      <c r="A785" s="6" t="s">
        <v>130</v>
      </c>
      <c r="B785" s="7">
        <v>7063433</v>
      </c>
      <c r="C785" s="7">
        <v>6758448</v>
      </c>
      <c r="D785" s="7">
        <v>6938545</v>
      </c>
      <c r="E785" s="7">
        <v>7171059</v>
      </c>
      <c r="F785" s="7">
        <v>11</v>
      </c>
      <c r="G785" s="8">
        <v>-4.3</v>
      </c>
      <c r="H785" s="8">
        <v>2.7</v>
      </c>
      <c r="I785" s="8">
        <v>3.4</v>
      </c>
      <c r="J785" s="9">
        <v>36</v>
      </c>
    </row>
    <row r="786" spans="1:10" ht="13.15" customHeight="1" x14ac:dyDescent="0.2">
      <c r="A786" s="6" t="s">
        <v>131</v>
      </c>
      <c r="B786" s="7">
        <v>1633312</v>
      </c>
      <c r="C786" s="7">
        <v>1611785</v>
      </c>
      <c r="D786" s="7">
        <v>1739343</v>
      </c>
      <c r="E786" s="7">
        <v>1864021</v>
      </c>
      <c r="F786" s="7">
        <v>39</v>
      </c>
      <c r="G786" s="8">
        <v>-1.3</v>
      </c>
      <c r="H786" s="8">
        <v>7.9</v>
      </c>
      <c r="I786" s="8">
        <v>7.2</v>
      </c>
      <c r="J786" s="9">
        <v>12</v>
      </c>
    </row>
    <row r="787" spans="1:10" ht="13.15" customHeight="1" x14ac:dyDescent="0.2">
      <c r="A787" s="6" t="s">
        <v>132</v>
      </c>
      <c r="B787" s="7">
        <v>1866328</v>
      </c>
      <c r="C787" s="7">
        <v>1872853</v>
      </c>
      <c r="D787" s="7">
        <v>1763636</v>
      </c>
      <c r="E787" s="7">
        <v>1919517</v>
      </c>
      <c r="F787" s="7">
        <v>37</v>
      </c>
      <c r="G787" s="8">
        <v>0.3</v>
      </c>
      <c r="H787" s="8">
        <v>-5.8</v>
      </c>
      <c r="I787" s="8">
        <v>8.8000000000000007</v>
      </c>
      <c r="J787" s="9">
        <v>10</v>
      </c>
    </row>
    <row r="788" spans="1:10" ht="13.15" customHeight="1" x14ac:dyDescent="0.2">
      <c r="A788" s="6" t="s">
        <v>195</v>
      </c>
      <c r="B788" s="7">
        <v>322162</v>
      </c>
      <c r="C788" s="7">
        <v>340477</v>
      </c>
      <c r="D788" s="7">
        <v>376104</v>
      </c>
      <c r="E788" s="7">
        <v>365223</v>
      </c>
      <c r="F788" s="7">
        <v>85</v>
      </c>
      <c r="G788" s="8">
        <v>5.7</v>
      </c>
      <c r="H788" s="8">
        <v>10.5</v>
      </c>
      <c r="I788" s="8">
        <v>-2.9</v>
      </c>
      <c r="J788" s="9">
        <v>82</v>
      </c>
    </row>
    <row r="789" spans="1:10" ht="13.15" customHeight="1" x14ac:dyDescent="0.2">
      <c r="A789" s="6" t="s">
        <v>603</v>
      </c>
      <c r="B789" s="7">
        <v>1959535</v>
      </c>
      <c r="C789" s="7">
        <v>1850392</v>
      </c>
      <c r="D789" s="7">
        <v>1992682</v>
      </c>
      <c r="E789" s="7">
        <v>2074984</v>
      </c>
      <c r="F789" s="7">
        <v>34</v>
      </c>
      <c r="G789" s="8">
        <v>-5.6</v>
      </c>
      <c r="H789" s="8">
        <v>7.7</v>
      </c>
      <c r="I789" s="8">
        <v>4.0999999999999996</v>
      </c>
      <c r="J789" s="9">
        <v>30</v>
      </c>
    </row>
    <row r="790" spans="1:10" ht="13.15" customHeight="1" x14ac:dyDescent="0.2">
      <c r="A790" s="6" t="s">
        <v>36</v>
      </c>
      <c r="B790" s="7">
        <v>116078</v>
      </c>
      <c r="C790" s="7">
        <v>119000</v>
      </c>
      <c r="D790" s="7">
        <v>122227</v>
      </c>
      <c r="E790" s="7">
        <v>122541</v>
      </c>
      <c r="F790" s="7">
        <v>92</v>
      </c>
      <c r="G790" s="8">
        <v>2.5</v>
      </c>
      <c r="H790" s="8">
        <v>2.7</v>
      </c>
      <c r="I790" s="8">
        <v>0.3</v>
      </c>
      <c r="J790" s="9">
        <v>65</v>
      </c>
    </row>
    <row r="791" spans="1:10" ht="13.15" customHeight="1" x14ac:dyDescent="0.2">
      <c r="A791" s="6" t="s">
        <v>244</v>
      </c>
      <c r="B791" s="7">
        <v>643495</v>
      </c>
      <c r="C791" s="7">
        <v>597964</v>
      </c>
      <c r="D791" s="7">
        <v>648696</v>
      </c>
      <c r="E791" s="7">
        <v>709279</v>
      </c>
      <c r="F791" s="7">
        <v>71</v>
      </c>
      <c r="G791" s="8">
        <v>-7.1</v>
      </c>
      <c r="H791" s="8">
        <v>8.5</v>
      </c>
      <c r="I791" s="8">
        <v>9.3000000000000007</v>
      </c>
      <c r="J791" s="9">
        <v>8</v>
      </c>
    </row>
    <row r="792" spans="1:10" ht="13.15" customHeight="1" x14ac:dyDescent="0.2">
      <c r="A792" s="6" t="s">
        <v>604</v>
      </c>
      <c r="B792" s="7">
        <v>525030</v>
      </c>
      <c r="C792" s="7">
        <v>524515</v>
      </c>
      <c r="D792" s="7">
        <v>579044</v>
      </c>
      <c r="E792" s="7">
        <v>613681</v>
      </c>
      <c r="F792" s="7">
        <v>78</v>
      </c>
      <c r="G792" s="8">
        <v>-0.1</v>
      </c>
      <c r="H792" s="8">
        <v>10.4</v>
      </c>
      <c r="I792" s="8">
        <v>6</v>
      </c>
      <c r="J792" s="9">
        <v>20</v>
      </c>
    </row>
    <row r="793" spans="1:10" ht="13.15" customHeight="1" x14ac:dyDescent="0.2">
      <c r="A793" s="6" t="s">
        <v>605</v>
      </c>
      <c r="B793" s="7">
        <v>343254</v>
      </c>
      <c r="C793" s="7">
        <v>366399</v>
      </c>
      <c r="D793" s="7">
        <v>399912</v>
      </c>
      <c r="E793" s="7">
        <v>406171</v>
      </c>
      <c r="F793" s="7">
        <v>84</v>
      </c>
      <c r="G793" s="8">
        <v>6.7</v>
      </c>
      <c r="H793" s="8">
        <v>9.1</v>
      </c>
      <c r="I793" s="8">
        <v>1.6</v>
      </c>
      <c r="J793" s="9">
        <v>54</v>
      </c>
    </row>
    <row r="794" spans="1:10" ht="13.15" customHeight="1" x14ac:dyDescent="0.2">
      <c r="A794" s="6" t="s">
        <v>133</v>
      </c>
      <c r="B794" s="7">
        <v>746540</v>
      </c>
      <c r="C794" s="7">
        <v>703479</v>
      </c>
      <c r="D794" s="7">
        <v>802474</v>
      </c>
      <c r="E794" s="7">
        <v>910838</v>
      </c>
      <c r="F794" s="7">
        <v>63</v>
      </c>
      <c r="G794" s="8">
        <v>-5.8</v>
      </c>
      <c r="H794" s="8">
        <v>14.1</v>
      </c>
      <c r="I794" s="8">
        <v>13.5</v>
      </c>
      <c r="J794" s="9">
        <v>1</v>
      </c>
    </row>
    <row r="795" spans="1:10" ht="13.15" customHeight="1" x14ac:dyDescent="0.2">
      <c r="A795" s="6" t="s">
        <v>135</v>
      </c>
      <c r="B795" s="7">
        <v>719783</v>
      </c>
      <c r="C795" s="7">
        <v>648391</v>
      </c>
      <c r="D795" s="7">
        <v>726336</v>
      </c>
      <c r="E795" s="7">
        <v>693715</v>
      </c>
      <c r="F795" s="7">
        <v>73</v>
      </c>
      <c r="G795" s="8">
        <v>-9.9</v>
      </c>
      <c r="H795" s="8">
        <v>12</v>
      </c>
      <c r="I795" s="8">
        <v>-4.5</v>
      </c>
      <c r="J795" s="9">
        <v>85</v>
      </c>
    </row>
    <row r="796" spans="1:10" ht="13.15" customHeight="1" x14ac:dyDescent="0.2">
      <c r="A796" s="6" t="s">
        <v>606</v>
      </c>
      <c r="B796" s="7">
        <v>7593062</v>
      </c>
      <c r="C796" s="7">
        <v>6925856</v>
      </c>
      <c r="D796" s="7">
        <v>7324730</v>
      </c>
      <c r="E796" s="7">
        <v>7839876</v>
      </c>
      <c r="F796" s="7">
        <v>9</v>
      </c>
      <c r="G796" s="8">
        <v>-8.8000000000000007</v>
      </c>
      <c r="H796" s="8">
        <v>5.8</v>
      </c>
      <c r="I796" s="8">
        <v>7</v>
      </c>
      <c r="J796" s="9">
        <v>13</v>
      </c>
    </row>
    <row r="797" spans="1:10" ht="13.15" customHeight="1" x14ac:dyDescent="0.2">
      <c r="A797" s="6" t="s">
        <v>607</v>
      </c>
      <c r="B797" s="7">
        <v>3545646</v>
      </c>
      <c r="C797" s="7">
        <v>3243097</v>
      </c>
      <c r="D797" s="7">
        <v>4119742</v>
      </c>
      <c r="E797" s="7">
        <v>3570645</v>
      </c>
      <c r="F797" s="7">
        <v>23</v>
      </c>
      <c r="G797" s="8">
        <v>-8.5</v>
      </c>
      <c r="H797" s="8">
        <v>27</v>
      </c>
      <c r="I797" s="8">
        <v>-13.3</v>
      </c>
      <c r="J797" s="9">
        <v>92</v>
      </c>
    </row>
    <row r="798" spans="1:10" ht="13.15" customHeight="1" x14ac:dyDescent="0.2">
      <c r="A798" s="6" t="s">
        <v>202</v>
      </c>
      <c r="B798" s="7">
        <v>615079</v>
      </c>
      <c r="C798" s="7">
        <v>626359</v>
      </c>
      <c r="D798" s="7">
        <v>665662</v>
      </c>
      <c r="E798" s="7">
        <v>712036</v>
      </c>
      <c r="F798" s="7">
        <v>70</v>
      </c>
      <c r="G798" s="8">
        <v>1.8</v>
      </c>
      <c r="H798" s="8">
        <v>6.3</v>
      </c>
      <c r="I798" s="8">
        <v>7</v>
      </c>
      <c r="J798" s="9">
        <v>16</v>
      </c>
    </row>
    <row r="799" spans="1:10" ht="13.15" customHeight="1" x14ac:dyDescent="0.2">
      <c r="A799" s="6" t="s">
        <v>376</v>
      </c>
      <c r="B799" s="7">
        <v>1130284</v>
      </c>
      <c r="C799" s="7">
        <v>1082277</v>
      </c>
      <c r="D799" s="7">
        <v>1113150</v>
      </c>
      <c r="E799" s="7">
        <v>1104042</v>
      </c>
      <c r="F799" s="7">
        <v>57</v>
      </c>
      <c r="G799" s="8">
        <v>-4.2</v>
      </c>
      <c r="H799" s="8">
        <v>2.9</v>
      </c>
      <c r="I799" s="8">
        <v>-0.8</v>
      </c>
      <c r="J799" s="9">
        <v>75</v>
      </c>
    </row>
    <row r="800" spans="1:10" ht="13.15" customHeight="1" x14ac:dyDescent="0.2">
      <c r="A800" s="6" t="s">
        <v>136</v>
      </c>
      <c r="B800" s="7">
        <v>783478</v>
      </c>
      <c r="C800" s="7">
        <v>739853</v>
      </c>
      <c r="D800" s="7">
        <v>877868</v>
      </c>
      <c r="E800" s="7">
        <v>922462</v>
      </c>
      <c r="F800" s="7">
        <v>62</v>
      </c>
      <c r="G800" s="8">
        <v>-5.6</v>
      </c>
      <c r="H800" s="8">
        <v>18.7</v>
      </c>
      <c r="I800" s="8">
        <v>5.0999999999999996</v>
      </c>
      <c r="J800" s="9">
        <v>24</v>
      </c>
    </row>
    <row r="801" spans="1:10" ht="13.15" customHeight="1" x14ac:dyDescent="0.2">
      <c r="A801" s="6" t="s">
        <v>608</v>
      </c>
      <c r="B801" s="7">
        <v>1149353</v>
      </c>
      <c r="C801" s="7">
        <v>1157369</v>
      </c>
      <c r="D801" s="7">
        <v>1197826</v>
      </c>
      <c r="E801" s="7">
        <v>1102178</v>
      </c>
      <c r="F801" s="7">
        <v>58</v>
      </c>
      <c r="G801" s="8">
        <v>0.7</v>
      </c>
      <c r="H801" s="8">
        <v>3.5</v>
      </c>
      <c r="I801" s="8">
        <v>-8</v>
      </c>
      <c r="J801" s="9">
        <v>91</v>
      </c>
    </row>
    <row r="802" spans="1:10" ht="13.15" customHeight="1" x14ac:dyDescent="0.2">
      <c r="A802" s="6" t="s">
        <v>609</v>
      </c>
      <c r="B802" s="7">
        <v>609130</v>
      </c>
      <c r="C802" s="7">
        <v>575125</v>
      </c>
      <c r="D802" s="7">
        <v>618983</v>
      </c>
      <c r="E802" s="7">
        <v>631322</v>
      </c>
      <c r="F802" s="7">
        <v>77</v>
      </c>
      <c r="G802" s="8">
        <v>-5.6</v>
      </c>
      <c r="H802" s="8">
        <v>7.6</v>
      </c>
      <c r="I802" s="8">
        <v>2</v>
      </c>
      <c r="J802" s="9">
        <v>48</v>
      </c>
    </row>
    <row r="803" spans="1:10" ht="13.15" customHeight="1" x14ac:dyDescent="0.2">
      <c r="A803" s="6" t="s">
        <v>610</v>
      </c>
      <c r="B803" s="7">
        <v>14592716</v>
      </c>
      <c r="C803" s="7">
        <v>13728042</v>
      </c>
      <c r="D803" s="7">
        <v>14414936</v>
      </c>
      <c r="E803" s="7">
        <v>14862458</v>
      </c>
      <c r="F803" s="7">
        <v>6</v>
      </c>
      <c r="G803" s="8">
        <v>-5.9</v>
      </c>
      <c r="H803" s="8">
        <v>5</v>
      </c>
      <c r="I803" s="8">
        <v>3.1</v>
      </c>
      <c r="J803" s="9">
        <v>37</v>
      </c>
    </row>
    <row r="804" spans="1:10" ht="13.15" customHeight="1" x14ac:dyDescent="0.2">
      <c r="A804" s="6" t="s">
        <v>205</v>
      </c>
      <c r="B804" s="7">
        <v>715625</v>
      </c>
      <c r="C804" s="7">
        <v>688643</v>
      </c>
      <c r="D804" s="7">
        <v>724789</v>
      </c>
      <c r="E804" s="7">
        <v>717758</v>
      </c>
      <c r="F804" s="7">
        <v>69</v>
      </c>
      <c r="G804" s="8">
        <v>-3.8</v>
      </c>
      <c r="H804" s="8">
        <v>5.2</v>
      </c>
      <c r="I804" s="8">
        <v>-1</v>
      </c>
      <c r="J804" s="9">
        <v>76</v>
      </c>
    </row>
    <row r="805" spans="1:10" ht="13.15" customHeight="1" x14ac:dyDescent="0.2">
      <c r="A805" s="6" t="s">
        <v>139</v>
      </c>
      <c r="B805" s="7">
        <v>2029838</v>
      </c>
      <c r="C805" s="7">
        <v>1904247</v>
      </c>
      <c r="D805" s="7">
        <v>1984160</v>
      </c>
      <c r="E805" s="7">
        <v>2087349</v>
      </c>
      <c r="F805" s="7">
        <v>32</v>
      </c>
      <c r="G805" s="8">
        <v>-6.2</v>
      </c>
      <c r="H805" s="8">
        <v>4.2</v>
      </c>
      <c r="I805" s="8">
        <v>5.2</v>
      </c>
      <c r="J805" s="9">
        <v>23</v>
      </c>
    </row>
    <row r="806" spans="1:10" ht="13.15" customHeight="1" x14ac:dyDescent="0.2">
      <c r="A806" s="6" t="s">
        <v>611</v>
      </c>
      <c r="B806" s="7">
        <v>1098481</v>
      </c>
      <c r="C806" s="7">
        <v>893487</v>
      </c>
      <c r="D806" s="7">
        <v>1004482</v>
      </c>
      <c r="E806" s="7">
        <v>1006524</v>
      </c>
      <c r="F806" s="7">
        <v>60</v>
      </c>
      <c r="G806" s="8">
        <v>-18.7</v>
      </c>
      <c r="H806" s="8">
        <v>12.4</v>
      </c>
      <c r="I806" s="8">
        <v>0.2</v>
      </c>
      <c r="J806" s="9">
        <v>66</v>
      </c>
    </row>
    <row r="807" spans="1:10" ht="13.15" customHeight="1" x14ac:dyDescent="0.2">
      <c r="A807" s="6" t="s">
        <v>612</v>
      </c>
      <c r="B807" s="7">
        <v>537583</v>
      </c>
      <c r="C807" s="7">
        <v>539049</v>
      </c>
      <c r="D807" s="7">
        <v>549609</v>
      </c>
      <c r="E807" s="7">
        <v>522124</v>
      </c>
      <c r="F807" s="7">
        <v>82</v>
      </c>
      <c r="G807" s="8">
        <v>0.3</v>
      </c>
      <c r="H807" s="8">
        <v>2</v>
      </c>
      <c r="I807" s="8">
        <v>-5</v>
      </c>
      <c r="J807" s="9">
        <v>87</v>
      </c>
    </row>
    <row r="808" spans="1:10" ht="13.15" customHeight="1" x14ac:dyDescent="0.2">
      <c r="A808" s="6" t="s">
        <v>613</v>
      </c>
      <c r="B808" s="7">
        <v>1473071</v>
      </c>
      <c r="C808" s="7">
        <v>1385729</v>
      </c>
      <c r="D808" s="7">
        <v>1503247</v>
      </c>
      <c r="E808" s="7">
        <v>1509266</v>
      </c>
      <c r="F808" s="7">
        <v>49</v>
      </c>
      <c r="G808" s="8">
        <v>-5.9</v>
      </c>
      <c r="H808" s="8">
        <v>8.5</v>
      </c>
      <c r="I808" s="8">
        <v>0.4</v>
      </c>
      <c r="J808" s="9">
        <v>63</v>
      </c>
    </row>
    <row r="809" spans="1:10" ht="13.15" customHeight="1" x14ac:dyDescent="0.2">
      <c r="A809" s="6" t="s">
        <v>614</v>
      </c>
      <c r="B809" s="7">
        <v>911947</v>
      </c>
      <c r="C809" s="7">
        <v>799363</v>
      </c>
      <c r="D809" s="7">
        <v>956561</v>
      </c>
      <c r="E809" s="7">
        <v>979275</v>
      </c>
      <c r="F809" s="7">
        <v>61</v>
      </c>
      <c r="G809" s="8">
        <v>-12.3</v>
      </c>
      <c r="H809" s="8">
        <v>19.7</v>
      </c>
      <c r="I809" s="8">
        <v>2.4</v>
      </c>
      <c r="J809" s="9">
        <v>46</v>
      </c>
    </row>
    <row r="810" spans="1:10" ht="13.15" customHeight="1" x14ac:dyDescent="0.2">
      <c r="A810" s="6" t="s">
        <v>615</v>
      </c>
      <c r="B810" s="7">
        <v>242307</v>
      </c>
      <c r="C810" s="7">
        <v>211960</v>
      </c>
      <c r="D810" s="7">
        <v>237517</v>
      </c>
      <c r="E810" s="7">
        <v>235889</v>
      </c>
      <c r="F810" s="7">
        <v>89</v>
      </c>
      <c r="G810" s="8">
        <v>-12.5</v>
      </c>
      <c r="H810" s="8">
        <v>12.1</v>
      </c>
      <c r="I810" s="8">
        <v>-0.7</v>
      </c>
      <c r="J810" s="9">
        <v>74</v>
      </c>
    </row>
    <row r="811" spans="1:10" ht="13.15" customHeight="1" x14ac:dyDescent="0.2">
      <c r="A811" s="6" t="s">
        <v>616</v>
      </c>
      <c r="B811" s="7">
        <v>10461315</v>
      </c>
      <c r="C811" s="7">
        <v>9715177</v>
      </c>
      <c r="D811" s="7">
        <v>9960155</v>
      </c>
      <c r="E811" s="7">
        <v>10641227</v>
      </c>
      <c r="F811" s="7">
        <v>8</v>
      </c>
      <c r="G811" s="8">
        <v>-7.1</v>
      </c>
      <c r="H811" s="8">
        <v>2.5</v>
      </c>
      <c r="I811" s="8">
        <v>6.8</v>
      </c>
      <c r="J811" s="9">
        <v>18</v>
      </c>
    </row>
    <row r="812" spans="1:10" ht="13.15" customHeight="1" x14ac:dyDescent="0.2">
      <c r="A812" s="6" t="s">
        <v>617</v>
      </c>
      <c r="B812" s="7">
        <v>590955</v>
      </c>
      <c r="C812" s="7">
        <v>610890</v>
      </c>
      <c r="D812" s="7">
        <v>657477</v>
      </c>
      <c r="E812" s="7">
        <v>669417</v>
      </c>
      <c r="F812" s="7">
        <v>75</v>
      </c>
      <c r="G812" s="8">
        <v>3.4</v>
      </c>
      <c r="H812" s="8">
        <v>7.6</v>
      </c>
      <c r="I812" s="8">
        <v>1.8</v>
      </c>
      <c r="J812" s="9">
        <v>49</v>
      </c>
    </row>
    <row r="813" spans="1:10" ht="13.15" customHeight="1" x14ac:dyDescent="0.2">
      <c r="A813" s="6" t="s">
        <v>211</v>
      </c>
      <c r="B813" s="7">
        <v>139167</v>
      </c>
      <c r="C813" s="7">
        <v>141035</v>
      </c>
      <c r="D813" s="7">
        <v>145871</v>
      </c>
      <c r="E813" s="7">
        <v>139803</v>
      </c>
      <c r="F813" s="7">
        <v>91</v>
      </c>
      <c r="G813" s="8">
        <v>1.3</v>
      </c>
      <c r="H813" s="8">
        <v>3.4</v>
      </c>
      <c r="I813" s="8">
        <v>-4.2</v>
      </c>
      <c r="J813" s="9">
        <v>83</v>
      </c>
    </row>
    <row r="814" spans="1:10" ht="13.15" customHeight="1" x14ac:dyDescent="0.2">
      <c r="A814" s="6" t="s">
        <v>618</v>
      </c>
      <c r="B814" s="7">
        <v>11501582</v>
      </c>
      <c r="C814" s="7">
        <v>10846464</v>
      </c>
      <c r="D814" s="7">
        <v>11423858</v>
      </c>
      <c r="E814" s="7">
        <v>11537474</v>
      </c>
      <c r="F814" s="7">
        <v>7</v>
      </c>
      <c r="G814" s="8">
        <v>-5.7</v>
      </c>
      <c r="H814" s="8">
        <v>5.3</v>
      </c>
      <c r="I814" s="8">
        <v>1</v>
      </c>
      <c r="J814" s="9">
        <v>59</v>
      </c>
    </row>
    <row r="815" spans="1:10" ht="13.15" customHeight="1" x14ac:dyDescent="0.2">
      <c r="A815" s="6" t="s">
        <v>619</v>
      </c>
      <c r="B815" s="7">
        <v>816244</v>
      </c>
      <c r="C815" s="7">
        <v>869216</v>
      </c>
      <c r="D815" s="7">
        <v>926378</v>
      </c>
      <c r="E815" s="7">
        <v>908455</v>
      </c>
      <c r="F815" s="7">
        <v>64</v>
      </c>
      <c r="G815" s="8">
        <v>6.5</v>
      </c>
      <c r="H815" s="8">
        <v>6.6</v>
      </c>
      <c r="I815" s="8">
        <v>-1.9</v>
      </c>
      <c r="J815" s="9">
        <v>79</v>
      </c>
    </row>
    <row r="816" spans="1:10" ht="13.15" customHeight="1" x14ac:dyDescent="0.2">
      <c r="A816" s="6" t="s">
        <v>620</v>
      </c>
      <c r="B816" s="7">
        <v>4606744</v>
      </c>
      <c r="C816" s="7">
        <v>4550677</v>
      </c>
      <c r="D816" s="7">
        <v>4774920</v>
      </c>
      <c r="E816" s="7">
        <v>4903773</v>
      </c>
      <c r="F816" s="7">
        <v>17</v>
      </c>
      <c r="G816" s="8">
        <v>-1.2</v>
      </c>
      <c r="H816" s="8">
        <v>4.9000000000000004</v>
      </c>
      <c r="I816" s="8">
        <v>2.7</v>
      </c>
      <c r="J816" s="9">
        <v>42</v>
      </c>
    </row>
    <row r="817" spans="1:10" ht="13.15" customHeight="1" x14ac:dyDescent="0.2">
      <c r="A817" s="6" t="s">
        <v>579</v>
      </c>
      <c r="B817" s="7">
        <v>1164935</v>
      </c>
      <c r="C817" s="7">
        <v>1133832</v>
      </c>
      <c r="D817" s="7">
        <v>1249578</v>
      </c>
      <c r="E817" s="7">
        <v>1270836</v>
      </c>
      <c r="F817" s="7">
        <v>52</v>
      </c>
      <c r="G817" s="8">
        <v>-2.7</v>
      </c>
      <c r="H817" s="8">
        <v>10.199999999999999</v>
      </c>
      <c r="I817" s="8">
        <v>1.7</v>
      </c>
      <c r="J817" s="9">
        <v>52</v>
      </c>
    </row>
    <row r="818" spans="1:10" ht="13.15" customHeight="1" x14ac:dyDescent="0.2">
      <c r="A818" s="6" t="s">
        <v>487</v>
      </c>
      <c r="B818" s="7">
        <v>218094</v>
      </c>
      <c r="C818" s="7">
        <v>224753</v>
      </c>
      <c r="D818" s="7">
        <v>300829</v>
      </c>
      <c r="E818" s="7">
        <v>284793</v>
      </c>
      <c r="F818" s="7">
        <v>88</v>
      </c>
      <c r="G818" s="8">
        <v>3.1</v>
      </c>
      <c r="H818" s="8">
        <v>33.799999999999997</v>
      </c>
      <c r="I818" s="8">
        <v>-5.3</v>
      </c>
      <c r="J818" s="9">
        <v>88</v>
      </c>
    </row>
    <row r="819" spans="1:10" ht="13.15" customHeight="1" x14ac:dyDescent="0.2">
      <c r="A819" s="6" t="s">
        <v>621</v>
      </c>
      <c r="B819" s="7">
        <v>2316762</v>
      </c>
      <c r="C819" s="7">
        <v>2377862</v>
      </c>
      <c r="D819" s="7">
        <v>2545865</v>
      </c>
      <c r="E819" s="7">
        <v>2584353</v>
      </c>
      <c r="F819" s="7">
        <v>30</v>
      </c>
      <c r="G819" s="8">
        <v>2.6</v>
      </c>
      <c r="H819" s="8">
        <v>7.1</v>
      </c>
      <c r="I819" s="8">
        <v>1.5</v>
      </c>
      <c r="J819" s="9">
        <v>56</v>
      </c>
    </row>
    <row r="820" spans="1:10" ht="13.15" customHeight="1" x14ac:dyDescent="0.2">
      <c r="A820" s="6" t="s">
        <v>48</v>
      </c>
      <c r="B820" s="7">
        <v>630550</v>
      </c>
      <c r="C820" s="7">
        <v>614508</v>
      </c>
      <c r="D820" s="7">
        <v>672760</v>
      </c>
      <c r="E820" s="7">
        <v>739281</v>
      </c>
      <c r="F820" s="7">
        <v>68</v>
      </c>
      <c r="G820" s="8">
        <v>-2.5</v>
      </c>
      <c r="H820" s="8">
        <v>9.5</v>
      </c>
      <c r="I820" s="8">
        <v>9.9</v>
      </c>
      <c r="J820" s="9">
        <v>7</v>
      </c>
    </row>
    <row r="821" spans="1:10" ht="13.15" customHeight="1" x14ac:dyDescent="0.2">
      <c r="A821" s="6" t="s">
        <v>488</v>
      </c>
      <c r="B821" s="7">
        <v>2825488</v>
      </c>
      <c r="C821" s="7">
        <v>2724264</v>
      </c>
      <c r="D821" s="7">
        <v>2817849</v>
      </c>
      <c r="E821" s="7">
        <v>2894783</v>
      </c>
      <c r="F821" s="7">
        <v>26</v>
      </c>
      <c r="G821" s="8">
        <v>-3.6</v>
      </c>
      <c r="H821" s="8">
        <v>3.4</v>
      </c>
      <c r="I821" s="8">
        <v>2.7</v>
      </c>
      <c r="J821" s="9">
        <v>40</v>
      </c>
    </row>
    <row r="822" spans="1:10" ht="13.15" customHeight="1" x14ac:dyDescent="0.2">
      <c r="A822" s="6" t="s">
        <v>622</v>
      </c>
      <c r="B822" s="7">
        <v>1099217</v>
      </c>
      <c r="C822" s="7">
        <v>1076891</v>
      </c>
      <c r="D822" s="7">
        <v>1188854</v>
      </c>
      <c r="E822" s="7">
        <v>1185146</v>
      </c>
      <c r="F822" s="7">
        <v>55</v>
      </c>
      <c r="G822" s="8">
        <v>-2</v>
      </c>
      <c r="H822" s="8">
        <v>10.4</v>
      </c>
      <c r="I822" s="8">
        <v>-0.3</v>
      </c>
      <c r="J822" s="9">
        <v>70</v>
      </c>
    </row>
    <row r="823" spans="1:10" ht="13.15" customHeight="1" x14ac:dyDescent="0.2">
      <c r="A823" s="6" t="s">
        <v>213</v>
      </c>
      <c r="B823" s="7">
        <v>959563</v>
      </c>
      <c r="C823" s="7">
        <v>1018777</v>
      </c>
      <c r="D823" s="7">
        <v>1114928</v>
      </c>
      <c r="E823" s="7">
        <v>1139697</v>
      </c>
      <c r="F823" s="7">
        <v>56</v>
      </c>
      <c r="G823" s="8">
        <v>6.2</v>
      </c>
      <c r="H823" s="8">
        <v>9.4</v>
      </c>
      <c r="I823" s="8">
        <v>2.2000000000000002</v>
      </c>
      <c r="J823" s="9">
        <v>47</v>
      </c>
    </row>
    <row r="824" spans="1:10" ht="13.15" customHeight="1" x14ac:dyDescent="0.2">
      <c r="A824" s="6" t="s">
        <v>623</v>
      </c>
      <c r="B824" s="7">
        <v>1566449</v>
      </c>
      <c r="C824" s="7">
        <v>1534179</v>
      </c>
      <c r="D824" s="7">
        <v>1782250</v>
      </c>
      <c r="E824" s="7">
        <v>2007715</v>
      </c>
      <c r="F824" s="7">
        <v>35</v>
      </c>
      <c r="G824" s="8">
        <v>-2.1</v>
      </c>
      <c r="H824" s="8">
        <v>16.2</v>
      </c>
      <c r="I824" s="8">
        <v>12.7</v>
      </c>
      <c r="J824" s="9">
        <v>3</v>
      </c>
    </row>
    <row r="825" spans="1:10" s="1" customFormat="1" ht="13.15" customHeight="1" x14ac:dyDescent="0.2">
      <c r="A825" s="6" t="s">
        <v>0</v>
      </c>
      <c r="B825" s="11" t="s">
        <v>0</v>
      </c>
      <c r="C825" s="11" t="s">
        <v>0</v>
      </c>
      <c r="D825" s="11" t="s">
        <v>0</v>
      </c>
      <c r="E825" s="11" t="s">
        <v>0</v>
      </c>
      <c r="F825" s="11" t="s">
        <v>0</v>
      </c>
      <c r="G825" s="11" t="s">
        <v>0</v>
      </c>
      <c r="H825" s="11" t="s">
        <v>0</v>
      </c>
      <c r="I825" s="11" t="s">
        <v>0</v>
      </c>
      <c r="J825" s="12" t="s">
        <v>0</v>
      </c>
    </row>
    <row r="826" spans="1:10" ht="13.15" customHeight="1" x14ac:dyDescent="0.2">
      <c r="A826" s="10" t="s">
        <v>16</v>
      </c>
      <c r="B826" s="3">
        <v>188318356</v>
      </c>
      <c r="C826" s="3">
        <v>187136650</v>
      </c>
      <c r="D826" s="3">
        <v>198470829</v>
      </c>
      <c r="E826" s="3">
        <v>197846255</v>
      </c>
      <c r="F826" s="4" t="s">
        <v>1865</v>
      </c>
      <c r="G826" s="5">
        <v>-0.6</v>
      </c>
      <c r="H826" s="5">
        <v>6.1</v>
      </c>
      <c r="I826" s="5">
        <v>-0.3</v>
      </c>
      <c r="J826" s="4" t="s">
        <v>1865</v>
      </c>
    </row>
    <row r="827" spans="1:10" ht="13.15" customHeight="1" x14ac:dyDescent="0.2">
      <c r="A827" s="6" t="s">
        <v>624</v>
      </c>
      <c r="B827" s="7">
        <v>371279</v>
      </c>
      <c r="C827" s="7">
        <v>443200</v>
      </c>
      <c r="D827" s="7">
        <v>501353</v>
      </c>
      <c r="E827" s="7">
        <v>501881</v>
      </c>
      <c r="F827" s="7">
        <v>77</v>
      </c>
      <c r="G827" s="8">
        <v>19.399999999999999</v>
      </c>
      <c r="H827" s="8">
        <v>13.1</v>
      </c>
      <c r="I827" s="8">
        <v>0.1</v>
      </c>
      <c r="J827" s="9">
        <v>47</v>
      </c>
    </row>
    <row r="828" spans="1:10" ht="13.15" customHeight="1" x14ac:dyDescent="0.2">
      <c r="A828" s="6" t="s">
        <v>272</v>
      </c>
      <c r="B828" s="7">
        <v>220658</v>
      </c>
      <c r="C828" s="7">
        <v>197413</v>
      </c>
      <c r="D828" s="7">
        <v>220340</v>
      </c>
      <c r="E828" s="7">
        <v>215986</v>
      </c>
      <c r="F828" s="7">
        <v>98</v>
      </c>
      <c r="G828" s="8">
        <v>-10.5</v>
      </c>
      <c r="H828" s="8">
        <v>11.6</v>
      </c>
      <c r="I828" s="8">
        <v>-2</v>
      </c>
      <c r="J828" s="9">
        <v>76</v>
      </c>
    </row>
    <row r="829" spans="1:10" ht="13.15" customHeight="1" x14ac:dyDescent="0.2">
      <c r="A829" s="6" t="s">
        <v>625</v>
      </c>
      <c r="B829" s="7">
        <v>594828</v>
      </c>
      <c r="C829" s="7">
        <v>598071</v>
      </c>
      <c r="D829" s="7">
        <v>557855</v>
      </c>
      <c r="E829" s="7">
        <v>553363</v>
      </c>
      <c r="F829" s="7">
        <v>68</v>
      </c>
      <c r="G829" s="8">
        <v>0.5</v>
      </c>
      <c r="H829" s="8">
        <v>-6.7</v>
      </c>
      <c r="I829" s="8">
        <v>-0.8</v>
      </c>
      <c r="J829" s="9">
        <v>61</v>
      </c>
    </row>
    <row r="830" spans="1:10" ht="13.15" customHeight="1" x14ac:dyDescent="0.2">
      <c r="A830" s="6" t="s">
        <v>626</v>
      </c>
      <c r="B830" s="7">
        <v>401090</v>
      </c>
      <c r="C830" s="7">
        <v>404362</v>
      </c>
      <c r="D830" s="7">
        <v>448338</v>
      </c>
      <c r="E830" s="7">
        <v>421282</v>
      </c>
      <c r="F830" s="7">
        <v>84</v>
      </c>
      <c r="G830" s="8">
        <v>0.8</v>
      </c>
      <c r="H830" s="8">
        <v>10.9</v>
      </c>
      <c r="I830" s="8">
        <v>-6</v>
      </c>
      <c r="J830" s="9">
        <v>94</v>
      </c>
    </row>
    <row r="831" spans="1:10" ht="13.15" customHeight="1" x14ac:dyDescent="0.2">
      <c r="A831" s="6" t="s">
        <v>627</v>
      </c>
      <c r="B831" s="7">
        <v>298976</v>
      </c>
      <c r="C831" s="7">
        <v>286301</v>
      </c>
      <c r="D831" s="7">
        <v>306166</v>
      </c>
      <c r="E831" s="7">
        <v>304548</v>
      </c>
      <c r="F831" s="7">
        <v>91</v>
      </c>
      <c r="G831" s="8">
        <v>-4.2</v>
      </c>
      <c r="H831" s="8">
        <v>6.9</v>
      </c>
      <c r="I831" s="8">
        <v>-0.5</v>
      </c>
      <c r="J831" s="9">
        <v>58</v>
      </c>
    </row>
    <row r="832" spans="1:10" ht="13.15" customHeight="1" x14ac:dyDescent="0.2">
      <c r="A832" s="6" t="s">
        <v>164</v>
      </c>
      <c r="B832" s="7">
        <v>860315</v>
      </c>
      <c r="C832" s="7">
        <v>839794</v>
      </c>
      <c r="D832" s="7">
        <v>885856</v>
      </c>
      <c r="E832" s="7">
        <v>894924</v>
      </c>
      <c r="F832" s="7">
        <v>41</v>
      </c>
      <c r="G832" s="8">
        <v>-2.4</v>
      </c>
      <c r="H832" s="8">
        <v>5.5</v>
      </c>
      <c r="I832" s="8">
        <v>1</v>
      </c>
      <c r="J832" s="9">
        <v>39</v>
      </c>
    </row>
    <row r="833" spans="1:10" ht="13.15" customHeight="1" x14ac:dyDescent="0.2">
      <c r="A833" s="6" t="s">
        <v>628</v>
      </c>
      <c r="B833" s="7">
        <v>7891355</v>
      </c>
      <c r="C833" s="7">
        <v>7918264</v>
      </c>
      <c r="D833" s="7">
        <v>8403668</v>
      </c>
      <c r="E833" s="7">
        <v>8149083</v>
      </c>
      <c r="F833" s="7">
        <v>5</v>
      </c>
      <c r="G833" s="8">
        <v>0.3</v>
      </c>
      <c r="H833" s="8">
        <v>6.1</v>
      </c>
      <c r="I833" s="8">
        <v>-3</v>
      </c>
      <c r="J833" s="9">
        <v>84</v>
      </c>
    </row>
    <row r="834" spans="1:10" ht="13.15" customHeight="1" x14ac:dyDescent="0.2">
      <c r="A834" s="6" t="s">
        <v>165</v>
      </c>
      <c r="B834" s="7">
        <v>1018386</v>
      </c>
      <c r="C834" s="7">
        <v>1024704</v>
      </c>
      <c r="D834" s="7">
        <v>1052492</v>
      </c>
      <c r="E834" s="7">
        <v>1042577</v>
      </c>
      <c r="F834" s="7">
        <v>31</v>
      </c>
      <c r="G834" s="8">
        <v>0.6</v>
      </c>
      <c r="H834" s="8">
        <v>2.7</v>
      </c>
      <c r="I834" s="8">
        <v>-0.9</v>
      </c>
      <c r="J834" s="9">
        <v>62</v>
      </c>
    </row>
    <row r="835" spans="1:10" ht="13.15" customHeight="1" x14ac:dyDescent="0.2">
      <c r="A835" s="6" t="s">
        <v>629</v>
      </c>
      <c r="B835" s="7">
        <v>1116133</v>
      </c>
      <c r="C835" s="7">
        <v>1074202</v>
      </c>
      <c r="D835" s="7">
        <v>1162587</v>
      </c>
      <c r="E835" s="7">
        <v>1177966</v>
      </c>
      <c r="F835" s="7">
        <v>27</v>
      </c>
      <c r="G835" s="8">
        <v>-3.8</v>
      </c>
      <c r="H835" s="8">
        <v>8.1999999999999993</v>
      </c>
      <c r="I835" s="8">
        <v>1.3</v>
      </c>
      <c r="J835" s="9">
        <v>36</v>
      </c>
    </row>
    <row r="836" spans="1:10" ht="13.15" customHeight="1" x14ac:dyDescent="0.2">
      <c r="A836" s="6" t="s">
        <v>630</v>
      </c>
      <c r="B836" s="7">
        <v>768060</v>
      </c>
      <c r="C836" s="7">
        <v>755924</v>
      </c>
      <c r="D836" s="7">
        <v>784296</v>
      </c>
      <c r="E836" s="7">
        <v>786929</v>
      </c>
      <c r="F836" s="7">
        <v>50</v>
      </c>
      <c r="G836" s="8">
        <v>-1.6</v>
      </c>
      <c r="H836" s="8">
        <v>3.8</v>
      </c>
      <c r="I836" s="8">
        <v>0.3</v>
      </c>
      <c r="J836" s="9">
        <v>45</v>
      </c>
    </row>
    <row r="837" spans="1:10" ht="13.15" customHeight="1" x14ac:dyDescent="0.2">
      <c r="A837" s="6" t="s">
        <v>631</v>
      </c>
      <c r="B837" s="7">
        <v>1184907</v>
      </c>
      <c r="C837" s="7">
        <v>1243275</v>
      </c>
      <c r="D837" s="7">
        <v>1323186</v>
      </c>
      <c r="E837" s="7">
        <v>1452784</v>
      </c>
      <c r="F837" s="7">
        <v>22</v>
      </c>
      <c r="G837" s="8">
        <v>4.9000000000000004</v>
      </c>
      <c r="H837" s="8">
        <v>6.4</v>
      </c>
      <c r="I837" s="8">
        <v>9.8000000000000007</v>
      </c>
      <c r="J837" s="9">
        <v>4</v>
      </c>
    </row>
    <row r="838" spans="1:10" ht="13.15" customHeight="1" x14ac:dyDescent="0.2">
      <c r="A838" s="6" t="s">
        <v>87</v>
      </c>
      <c r="B838" s="7">
        <v>415906</v>
      </c>
      <c r="C838" s="7">
        <v>398181</v>
      </c>
      <c r="D838" s="7">
        <v>529991</v>
      </c>
      <c r="E838" s="7">
        <v>546275</v>
      </c>
      <c r="F838" s="7">
        <v>70</v>
      </c>
      <c r="G838" s="8">
        <v>-4.3</v>
      </c>
      <c r="H838" s="8">
        <v>33.1</v>
      </c>
      <c r="I838" s="8">
        <v>3.1</v>
      </c>
      <c r="J838" s="9">
        <v>25</v>
      </c>
    </row>
    <row r="839" spans="1:10" ht="13.15" customHeight="1" x14ac:dyDescent="0.2">
      <c r="A839" s="6" t="s">
        <v>88</v>
      </c>
      <c r="B839" s="7">
        <v>398395</v>
      </c>
      <c r="C839" s="7">
        <v>376676</v>
      </c>
      <c r="D839" s="7">
        <v>420480</v>
      </c>
      <c r="E839" s="7">
        <v>426539</v>
      </c>
      <c r="F839" s="7">
        <v>83</v>
      </c>
      <c r="G839" s="8">
        <v>-5.5</v>
      </c>
      <c r="H839" s="8">
        <v>11.6</v>
      </c>
      <c r="I839" s="8">
        <v>1.4</v>
      </c>
      <c r="J839" s="9">
        <v>35</v>
      </c>
    </row>
    <row r="840" spans="1:10" ht="13.15" customHeight="1" x14ac:dyDescent="0.2">
      <c r="A840" s="6" t="s">
        <v>167</v>
      </c>
      <c r="B840" s="7">
        <v>1304023</v>
      </c>
      <c r="C840" s="7">
        <v>1293589</v>
      </c>
      <c r="D840" s="7">
        <v>1316030</v>
      </c>
      <c r="E840" s="7">
        <v>1329933</v>
      </c>
      <c r="F840" s="7">
        <v>24</v>
      </c>
      <c r="G840" s="8">
        <v>-0.8</v>
      </c>
      <c r="H840" s="8">
        <v>1.7</v>
      </c>
      <c r="I840" s="8">
        <v>1.1000000000000001</v>
      </c>
      <c r="J840" s="9">
        <v>38</v>
      </c>
    </row>
    <row r="841" spans="1:10" ht="13.15" customHeight="1" x14ac:dyDescent="0.2">
      <c r="A841" s="6" t="s">
        <v>535</v>
      </c>
      <c r="B841" s="7">
        <v>665128</v>
      </c>
      <c r="C841" s="7">
        <v>633250</v>
      </c>
      <c r="D841" s="7">
        <v>688894</v>
      </c>
      <c r="E841" s="7">
        <v>677604</v>
      </c>
      <c r="F841" s="7">
        <v>57</v>
      </c>
      <c r="G841" s="8">
        <v>-4.8</v>
      </c>
      <c r="H841" s="8">
        <v>8.8000000000000007</v>
      </c>
      <c r="I841" s="8">
        <v>-1.6</v>
      </c>
      <c r="J841" s="9">
        <v>73</v>
      </c>
    </row>
    <row r="842" spans="1:10" ht="13.15" customHeight="1" x14ac:dyDescent="0.2">
      <c r="A842" s="6" t="s">
        <v>632</v>
      </c>
      <c r="B842" s="7">
        <v>601788</v>
      </c>
      <c r="C842" s="7">
        <v>564116</v>
      </c>
      <c r="D842" s="7">
        <v>667134</v>
      </c>
      <c r="E842" s="7">
        <v>643612</v>
      </c>
      <c r="F842" s="7">
        <v>58</v>
      </c>
      <c r="G842" s="8">
        <v>-6.3</v>
      </c>
      <c r="H842" s="8">
        <v>18.3</v>
      </c>
      <c r="I842" s="8">
        <v>-3.5</v>
      </c>
      <c r="J842" s="9">
        <v>87</v>
      </c>
    </row>
    <row r="843" spans="1:10" ht="13.15" customHeight="1" x14ac:dyDescent="0.2">
      <c r="A843" s="6" t="s">
        <v>633</v>
      </c>
      <c r="B843" s="7">
        <v>2430187</v>
      </c>
      <c r="C843" s="7">
        <v>2422542</v>
      </c>
      <c r="D843" s="7">
        <v>2579203</v>
      </c>
      <c r="E843" s="7">
        <v>2573895</v>
      </c>
      <c r="F843" s="7">
        <v>13</v>
      </c>
      <c r="G843" s="8">
        <v>-0.3</v>
      </c>
      <c r="H843" s="8">
        <v>6.5</v>
      </c>
      <c r="I843" s="8">
        <v>-0.2</v>
      </c>
      <c r="J843" s="9">
        <v>54</v>
      </c>
    </row>
    <row r="844" spans="1:10" ht="13.15" customHeight="1" x14ac:dyDescent="0.2">
      <c r="A844" s="6" t="s">
        <v>90</v>
      </c>
      <c r="B844" s="7">
        <v>617297</v>
      </c>
      <c r="C844" s="7">
        <v>624115</v>
      </c>
      <c r="D844" s="7">
        <v>710862</v>
      </c>
      <c r="E844" s="7">
        <v>777263</v>
      </c>
      <c r="F844" s="7">
        <v>51</v>
      </c>
      <c r="G844" s="8">
        <v>1.1000000000000001</v>
      </c>
      <c r="H844" s="8">
        <v>13.9</v>
      </c>
      <c r="I844" s="8">
        <v>9.3000000000000007</v>
      </c>
      <c r="J844" s="9">
        <v>5</v>
      </c>
    </row>
    <row r="845" spans="1:10" ht="13.15" customHeight="1" x14ac:dyDescent="0.2">
      <c r="A845" s="6" t="s">
        <v>634</v>
      </c>
      <c r="B845" s="7">
        <v>632626</v>
      </c>
      <c r="C845" s="7">
        <v>594953</v>
      </c>
      <c r="D845" s="7">
        <v>703822</v>
      </c>
      <c r="E845" s="7">
        <v>758966</v>
      </c>
      <c r="F845" s="7">
        <v>53</v>
      </c>
      <c r="G845" s="8">
        <v>-6</v>
      </c>
      <c r="H845" s="8">
        <v>18.3</v>
      </c>
      <c r="I845" s="8">
        <v>7.8</v>
      </c>
      <c r="J845" s="9">
        <v>9</v>
      </c>
    </row>
    <row r="846" spans="1:10" ht="13.15" customHeight="1" x14ac:dyDescent="0.2">
      <c r="A846" s="6" t="s">
        <v>93</v>
      </c>
      <c r="B846" s="7">
        <v>404098</v>
      </c>
      <c r="C846" s="7">
        <v>402034</v>
      </c>
      <c r="D846" s="7">
        <v>435156</v>
      </c>
      <c r="E846" s="7">
        <v>469695</v>
      </c>
      <c r="F846" s="7">
        <v>79</v>
      </c>
      <c r="G846" s="8">
        <v>-0.5</v>
      </c>
      <c r="H846" s="8">
        <v>8.1999999999999993</v>
      </c>
      <c r="I846" s="8">
        <v>7.9</v>
      </c>
      <c r="J846" s="9">
        <v>8</v>
      </c>
    </row>
    <row r="847" spans="1:10" ht="13.15" customHeight="1" x14ac:dyDescent="0.2">
      <c r="A847" s="6" t="s">
        <v>94</v>
      </c>
      <c r="B847" s="7">
        <v>1012161</v>
      </c>
      <c r="C847" s="7">
        <v>1009854</v>
      </c>
      <c r="D847" s="7">
        <v>1024855</v>
      </c>
      <c r="E847" s="7">
        <v>1068362</v>
      </c>
      <c r="F847" s="7">
        <v>29</v>
      </c>
      <c r="G847" s="8">
        <v>-0.2</v>
      </c>
      <c r="H847" s="8">
        <v>1.5</v>
      </c>
      <c r="I847" s="8">
        <v>4.2</v>
      </c>
      <c r="J847" s="9">
        <v>20</v>
      </c>
    </row>
    <row r="848" spans="1:10" ht="13.15" customHeight="1" x14ac:dyDescent="0.2">
      <c r="A848" s="6" t="s">
        <v>409</v>
      </c>
      <c r="B848" s="7">
        <v>867926</v>
      </c>
      <c r="C848" s="7">
        <v>800698</v>
      </c>
      <c r="D848" s="7">
        <v>826095</v>
      </c>
      <c r="E848" s="7">
        <v>825616</v>
      </c>
      <c r="F848" s="7">
        <v>46</v>
      </c>
      <c r="G848" s="8">
        <v>-7.7</v>
      </c>
      <c r="H848" s="8">
        <v>3.2</v>
      </c>
      <c r="I848" s="8">
        <v>-0.1</v>
      </c>
      <c r="J848" s="9">
        <v>53</v>
      </c>
    </row>
    <row r="849" spans="1:10" ht="13.15" customHeight="1" x14ac:dyDescent="0.2">
      <c r="A849" s="6" t="s">
        <v>538</v>
      </c>
      <c r="B849" s="7">
        <v>2211471</v>
      </c>
      <c r="C849" s="7">
        <v>2181046</v>
      </c>
      <c r="D849" s="7">
        <v>2310217</v>
      </c>
      <c r="E849" s="7">
        <v>2311645</v>
      </c>
      <c r="F849" s="7">
        <v>14</v>
      </c>
      <c r="G849" s="8">
        <v>-1.4</v>
      </c>
      <c r="H849" s="8">
        <v>5.9</v>
      </c>
      <c r="I849" s="8">
        <v>0.1</v>
      </c>
      <c r="J849" s="9">
        <v>49</v>
      </c>
    </row>
    <row r="850" spans="1:10" ht="13.15" customHeight="1" x14ac:dyDescent="0.2">
      <c r="A850" s="6" t="s">
        <v>174</v>
      </c>
      <c r="B850" s="7">
        <v>760053</v>
      </c>
      <c r="C850" s="7">
        <v>725126</v>
      </c>
      <c r="D850" s="7">
        <v>796228</v>
      </c>
      <c r="E850" s="7">
        <v>791528</v>
      </c>
      <c r="F850" s="7">
        <v>49</v>
      </c>
      <c r="G850" s="8">
        <v>-4.5999999999999996</v>
      </c>
      <c r="H850" s="8">
        <v>9.8000000000000007</v>
      </c>
      <c r="I850" s="8">
        <v>-0.6</v>
      </c>
      <c r="J850" s="9">
        <v>59</v>
      </c>
    </row>
    <row r="851" spans="1:10" ht="13.15" customHeight="1" x14ac:dyDescent="0.2">
      <c r="A851" s="6" t="s">
        <v>104</v>
      </c>
      <c r="B851" s="7">
        <v>5662295</v>
      </c>
      <c r="C851" s="7">
        <v>5924704</v>
      </c>
      <c r="D851" s="7">
        <v>6468013</v>
      </c>
      <c r="E851" s="7">
        <v>6601785</v>
      </c>
      <c r="F851" s="7">
        <v>7</v>
      </c>
      <c r="G851" s="8">
        <v>4.5999999999999996</v>
      </c>
      <c r="H851" s="8">
        <v>9.1999999999999993</v>
      </c>
      <c r="I851" s="8">
        <v>2.1</v>
      </c>
      <c r="J851" s="9">
        <v>30</v>
      </c>
    </row>
    <row r="852" spans="1:10" ht="13.15" customHeight="1" x14ac:dyDescent="0.2">
      <c r="A852" s="6" t="s">
        <v>635</v>
      </c>
      <c r="B852" s="7">
        <v>258954</v>
      </c>
      <c r="C852" s="7">
        <v>248554</v>
      </c>
      <c r="D852" s="7">
        <v>275594</v>
      </c>
      <c r="E852" s="7">
        <v>286898</v>
      </c>
      <c r="F852" s="7">
        <v>94</v>
      </c>
      <c r="G852" s="8">
        <v>-4</v>
      </c>
      <c r="H852" s="8">
        <v>10.9</v>
      </c>
      <c r="I852" s="8">
        <v>4.0999999999999996</v>
      </c>
      <c r="J852" s="9">
        <v>22</v>
      </c>
    </row>
    <row r="853" spans="1:10" ht="13.15" customHeight="1" x14ac:dyDescent="0.2">
      <c r="A853" s="6" t="s">
        <v>418</v>
      </c>
      <c r="B853" s="7">
        <v>210929</v>
      </c>
      <c r="C853" s="7">
        <v>203430</v>
      </c>
      <c r="D853" s="7">
        <v>229286</v>
      </c>
      <c r="E853" s="7">
        <v>234236</v>
      </c>
      <c r="F853" s="7">
        <v>96</v>
      </c>
      <c r="G853" s="8">
        <v>-3.6</v>
      </c>
      <c r="H853" s="8">
        <v>12.7</v>
      </c>
      <c r="I853" s="8">
        <v>2.2000000000000002</v>
      </c>
      <c r="J853" s="9">
        <v>29</v>
      </c>
    </row>
    <row r="854" spans="1:10" ht="13.15" customHeight="1" x14ac:dyDescent="0.2">
      <c r="A854" s="6" t="s">
        <v>8</v>
      </c>
      <c r="B854" s="7">
        <v>875574</v>
      </c>
      <c r="C854" s="7">
        <v>871796</v>
      </c>
      <c r="D854" s="7">
        <v>874613</v>
      </c>
      <c r="E854" s="7">
        <v>899084</v>
      </c>
      <c r="F854" s="7">
        <v>40</v>
      </c>
      <c r="G854" s="8">
        <v>-0.4</v>
      </c>
      <c r="H854" s="8">
        <v>0.3</v>
      </c>
      <c r="I854" s="8">
        <v>2.8</v>
      </c>
      <c r="J854" s="9">
        <v>26</v>
      </c>
    </row>
    <row r="855" spans="1:10" ht="13.15" customHeight="1" x14ac:dyDescent="0.2">
      <c r="A855" s="6" t="s">
        <v>636</v>
      </c>
      <c r="B855" s="7">
        <v>2183916</v>
      </c>
      <c r="C855" s="7">
        <v>2157596</v>
      </c>
      <c r="D855" s="7">
        <v>2239257</v>
      </c>
      <c r="E855" s="7">
        <v>2205134</v>
      </c>
      <c r="F855" s="7">
        <v>15</v>
      </c>
      <c r="G855" s="8">
        <v>-1.2</v>
      </c>
      <c r="H855" s="8">
        <v>3.8</v>
      </c>
      <c r="I855" s="8">
        <v>-1.5</v>
      </c>
      <c r="J855" s="9">
        <v>71</v>
      </c>
    </row>
    <row r="856" spans="1:10" ht="13.15" customHeight="1" x14ac:dyDescent="0.2">
      <c r="A856" s="6" t="s">
        <v>637</v>
      </c>
      <c r="B856" s="7">
        <v>990378</v>
      </c>
      <c r="C856" s="7">
        <v>970622</v>
      </c>
      <c r="D856" s="7">
        <v>1051014</v>
      </c>
      <c r="E856" s="7">
        <v>1051094</v>
      </c>
      <c r="F856" s="7">
        <v>30</v>
      </c>
      <c r="G856" s="8">
        <v>-2</v>
      </c>
      <c r="H856" s="8">
        <v>8.3000000000000007</v>
      </c>
      <c r="I856" s="8">
        <v>0</v>
      </c>
      <c r="J856" s="9">
        <v>51</v>
      </c>
    </row>
    <row r="857" spans="1:10" ht="13.15" customHeight="1" x14ac:dyDescent="0.2">
      <c r="A857" s="6" t="s">
        <v>638</v>
      </c>
      <c r="B857" s="7">
        <v>6624026</v>
      </c>
      <c r="C857" s="7">
        <v>6772031</v>
      </c>
      <c r="D857" s="7">
        <v>7048913</v>
      </c>
      <c r="E857" s="7">
        <v>6866230</v>
      </c>
      <c r="F857" s="7">
        <v>6</v>
      </c>
      <c r="G857" s="8">
        <v>2.2000000000000002</v>
      </c>
      <c r="H857" s="8">
        <v>4.0999999999999996</v>
      </c>
      <c r="I857" s="8">
        <v>-2.6</v>
      </c>
      <c r="J857" s="9">
        <v>82</v>
      </c>
    </row>
    <row r="858" spans="1:10" ht="13.15" customHeight="1" x14ac:dyDescent="0.2">
      <c r="A858" s="6" t="s">
        <v>639</v>
      </c>
      <c r="B858" s="7">
        <v>367718</v>
      </c>
      <c r="C858" s="7">
        <v>339536</v>
      </c>
      <c r="D858" s="7">
        <v>389175</v>
      </c>
      <c r="E858" s="7">
        <v>392492</v>
      </c>
      <c r="F858" s="7">
        <v>86</v>
      </c>
      <c r="G858" s="8">
        <v>-7.7</v>
      </c>
      <c r="H858" s="8">
        <v>14.6</v>
      </c>
      <c r="I858" s="8">
        <v>0.9</v>
      </c>
      <c r="J858" s="9">
        <v>41</v>
      </c>
    </row>
    <row r="859" spans="1:10" ht="13.15" customHeight="1" x14ac:dyDescent="0.2">
      <c r="A859" s="6" t="s">
        <v>109</v>
      </c>
      <c r="B859" s="7">
        <v>728369</v>
      </c>
      <c r="C859" s="7">
        <v>707081</v>
      </c>
      <c r="D859" s="7">
        <v>732480</v>
      </c>
      <c r="E859" s="7">
        <v>743855</v>
      </c>
      <c r="F859" s="7">
        <v>54</v>
      </c>
      <c r="G859" s="8">
        <v>-2.9</v>
      </c>
      <c r="H859" s="8">
        <v>3.6</v>
      </c>
      <c r="I859" s="8">
        <v>1.6</v>
      </c>
      <c r="J859" s="9">
        <v>32</v>
      </c>
    </row>
    <row r="860" spans="1:10" ht="13.15" customHeight="1" x14ac:dyDescent="0.2">
      <c r="A860" s="6" t="s">
        <v>428</v>
      </c>
      <c r="B860" s="7">
        <v>801789</v>
      </c>
      <c r="C860" s="7">
        <v>751303</v>
      </c>
      <c r="D860" s="7">
        <v>805907</v>
      </c>
      <c r="E860" s="7">
        <v>820321</v>
      </c>
      <c r="F860" s="7">
        <v>47</v>
      </c>
      <c r="G860" s="8">
        <v>-6.3</v>
      </c>
      <c r="H860" s="8">
        <v>7.3</v>
      </c>
      <c r="I860" s="8">
        <v>1.8</v>
      </c>
      <c r="J860" s="9">
        <v>31</v>
      </c>
    </row>
    <row r="861" spans="1:10" ht="13.15" customHeight="1" x14ac:dyDescent="0.2">
      <c r="A861" s="6" t="s">
        <v>110</v>
      </c>
      <c r="B861" s="7">
        <v>568382</v>
      </c>
      <c r="C861" s="7">
        <v>547315</v>
      </c>
      <c r="D861" s="7">
        <v>642123</v>
      </c>
      <c r="E861" s="7">
        <v>640149</v>
      </c>
      <c r="F861" s="7">
        <v>59</v>
      </c>
      <c r="G861" s="8">
        <v>-3.7</v>
      </c>
      <c r="H861" s="8">
        <v>17.3</v>
      </c>
      <c r="I861" s="8">
        <v>-0.3</v>
      </c>
      <c r="J861" s="9">
        <v>57</v>
      </c>
    </row>
    <row r="862" spans="1:10" ht="13.15" customHeight="1" x14ac:dyDescent="0.2">
      <c r="A862" s="6" t="s">
        <v>294</v>
      </c>
      <c r="B862" s="7">
        <v>327173</v>
      </c>
      <c r="C862" s="7">
        <v>297600</v>
      </c>
      <c r="D862" s="7">
        <v>344450</v>
      </c>
      <c r="E862" s="7">
        <v>322055</v>
      </c>
      <c r="F862" s="7">
        <v>89</v>
      </c>
      <c r="G862" s="8">
        <v>-9</v>
      </c>
      <c r="H862" s="8">
        <v>15.7</v>
      </c>
      <c r="I862" s="8">
        <v>-6.5</v>
      </c>
      <c r="J862" s="9">
        <v>96</v>
      </c>
    </row>
    <row r="863" spans="1:10" ht="13.15" customHeight="1" x14ac:dyDescent="0.2">
      <c r="A863" s="6" t="s">
        <v>112</v>
      </c>
      <c r="B863" s="7">
        <v>469561</v>
      </c>
      <c r="C863" s="7">
        <v>463955</v>
      </c>
      <c r="D863" s="7">
        <v>547114</v>
      </c>
      <c r="E863" s="7">
        <v>537587</v>
      </c>
      <c r="F863" s="7">
        <v>71</v>
      </c>
      <c r="G863" s="8">
        <v>-1.2</v>
      </c>
      <c r="H863" s="8">
        <v>17.899999999999999</v>
      </c>
      <c r="I863" s="8">
        <v>-1.7</v>
      </c>
      <c r="J863" s="9">
        <v>75</v>
      </c>
    </row>
    <row r="864" spans="1:10" ht="13.15" customHeight="1" x14ac:dyDescent="0.2">
      <c r="A864" s="6" t="s">
        <v>547</v>
      </c>
      <c r="B864" s="7">
        <v>498902</v>
      </c>
      <c r="C864" s="7">
        <v>500697</v>
      </c>
      <c r="D864" s="7">
        <v>584080</v>
      </c>
      <c r="E864" s="7">
        <v>584214</v>
      </c>
      <c r="F864" s="7">
        <v>64</v>
      </c>
      <c r="G864" s="8">
        <v>0.4</v>
      </c>
      <c r="H864" s="8">
        <v>16.7</v>
      </c>
      <c r="I864" s="8">
        <v>0</v>
      </c>
      <c r="J864" s="9">
        <v>50</v>
      </c>
    </row>
    <row r="865" spans="1:10" ht="13.15" customHeight="1" x14ac:dyDescent="0.2">
      <c r="A865" s="6" t="s">
        <v>640</v>
      </c>
      <c r="B865" s="7">
        <v>419423</v>
      </c>
      <c r="C865" s="7">
        <v>447556</v>
      </c>
      <c r="D865" s="7">
        <v>482544</v>
      </c>
      <c r="E865" s="7">
        <v>506797</v>
      </c>
      <c r="F865" s="7">
        <v>76</v>
      </c>
      <c r="G865" s="8">
        <v>6.7</v>
      </c>
      <c r="H865" s="8">
        <v>7.8</v>
      </c>
      <c r="I865" s="8">
        <v>5</v>
      </c>
      <c r="J865" s="9">
        <v>16</v>
      </c>
    </row>
    <row r="866" spans="1:10" ht="13.15" customHeight="1" x14ac:dyDescent="0.2">
      <c r="A866" s="6" t="s">
        <v>355</v>
      </c>
      <c r="B866" s="7">
        <v>759682</v>
      </c>
      <c r="C866" s="7">
        <v>675889</v>
      </c>
      <c r="D866" s="7">
        <v>766151</v>
      </c>
      <c r="E866" s="7">
        <v>804219</v>
      </c>
      <c r="F866" s="7">
        <v>48</v>
      </c>
      <c r="G866" s="8">
        <v>-11</v>
      </c>
      <c r="H866" s="8">
        <v>13.4</v>
      </c>
      <c r="I866" s="8">
        <v>5</v>
      </c>
      <c r="J866" s="9">
        <v>18</v>
      </c>
    </row>
    <row r="867" spans="1:10" ht="13.15" customHeight="1" x14ac:dyDescent="0.2">
      <c r="A867" s="6" t="s">
        <v>438</v>
      </c>
      <c r="B867" s="7">
        <v>789929</v>
      </c>
      <c r="C867" s="7">
        <v>734549</v>
      </c>
      <c r="D867" s="7">
        <v>880583</v>
      </c>
      <c r="E867" s="7">
        <v>942274</v>
      </c>
      <c r="F867" s="7">
        <v>35</v>
      </c>
      <c r="G867" s="8">
        <v>-7</v>
      </c>
      <c r="H867" s="8">
        <v>19.899999999999999</v>
      </c>
      <c r="I867" s="8">
        <v>7</v>
      </c>
      <c r="J867" s="9">
        <v>11</v>
      </c>
    </row>
    <row r="868" spans="1:10" ht="13.15" customHeight="1" x14ac:dyDescent="0.2">
      <c r="A868" s="6" t="s">
        <v>548</v>
      </c>
      <c r="B868" s="7">
        <v>793795</v>
      </c>
      <c r="C868" s="7">
        <v>732457</v>
      </c>
      <c r="D868" s="7">
        <v>870276</v>
      </c>
      <c r="E868" s="7">
        <v>906654</v>
      </c>
      <c r="F868" s="7">
        <v>39</v>
      </c>
      <c r="G868" s="8">
        <v>-7.7</v>
      </c>
      <c r="H868" s="8">
        <v>18.8</v>
      </c>
      <c r="I868" s="8">
        <v>4.2</v>
      </c>
      <c r="J868" s="9">
        <v>21</v>
      </c>
    </row>
    <row r="869" spans="1:10" ht="13.15" customHeight="1" x14ac:dyDescent="0.2">
      <c r="A869" s="6" t="s">
        <v>594</v>
      </c>
      <c r="B869" s="7">
        <v>445147</v>
      </c>
      <c r="C869" s="7">
        <v>420361</v>
      </c>
      <c r="D869" s="7">
        <v>504965</v>
      </c>
      <c r="E869" s="7">
        <v>516351</v>
      </c>
      <c r="F869" s="7">
        <v>73</v>
      </c>
      <c r="G869" s="8">
        <v>-5.6</v>
      </c>
      <c r="H869" s="8">
        <v>20.100000000000001</v>
      </c>
      <c r="I869" s="8">
        <v>2.2999999999999998</v>
      </c>
      <c r="J869" s="9">
        <v>27</v>
      </c>
    </row>
    <row r="870" spans="1:10" ht="13.15" customHeight="1" x14ac:dyDescent="0.2">
      <c r="A870" s="6" t="s">
        <v>114</v>
      </c>
      <c r="B870" s="7">
        <v>907278</v>
      </c>
      <c r="C870" s="7">
        <v>921099</v>
      </c>
      <c r="D870" s="7">
        <v>965988</v>
      </c>
      <c r="E870" s="7">
        <v>935338</v>
      </c>
      <c r="F870" s="7">
        <v>36</v>
      </c>
      <c r="G870" s="8">
        <v>1.5</v>
      </c>
      <c r="H870" s="8">
        <v>4.9000000000000004</v>
      </c>
      <c r="I870" s="8">
        <v>-3.2</v>
      </c>
      <c r="J870" s="9">
        <v>86</v>
      </c>
    </row>
    <row r="871" spans="1:10" ht="13.15" customHeight="1" x14ac:dyDescent="0.2">
      <c r="A871" s="6" t="s">
        <v>185</v>
      </c>
      <c r="B871" s="7">
        <v>446795</v>
      </c>
      <c r="C871" s="7">
        <v>437638</v>
      </c>
      <c r="D871" s="7">
        <v>502371</v>
      </c>
      <c r="E871" s="7">
        <v>509743</v>
      </c>
      <c r="F871" s="7">
        <v>74</v>
      </c>
      <c r="G871" s="8">
        <v>-2</v>
      </c>
      <c r="H871" s="8">
        <v>14.8</v>
      </c>
      <c r="I871" s="8">
        <v>1.5</v>
      </c>
      <c r="J871" s="9">
        <v>34</v>
      </c>
    </row>
    <row r="872" spans="1:10" ht="13.15" customHeight="1" x14ac:dyDescent="0.2">
      <c r="A872" s="6" t="s">
        <v>227</v>
      </c>
      <c r="B872" s="7">
        <v>457085</v>
      </c>
      <c r="C872" s="7">
        <v>425267</v>
      </c>
      <c r="D872" s="7">
        <v>464394</v>
      </c>
      <c r="E872" s="7">
        <v>458871</v>
      </c>
      <c r="F872" s="7">
        <v>80</v>
      </c>
      <c r="G872" s="8">
        <v>-7</v>
      </c>
      <c r="H872" s="8">
        <v>9.1999999999999993</v>
      </c>
      <c r="I872" s="8">
        <v>-1.2</v>
      </c>
      <c r="J872" s="9">
        <v>67</v>
      </c>
    </row>
    <row r="873" spans="1:10" ht="13.15" customHeight="1" x14ac:dyDescent="0.2">
      <c r="A873" s="6" t="s">
        <v>641</v>
      </c>
      <c r="B873" s="7">
        <v>532393</v>
      </c>
      <c r="C873" s="7">
        <v>587324</v>
      </c>
      <c r="D873" s="7">
        <v>600189</v>
      </c>
      <c r="E873" s="7">
        <v>583481</v>
      </c>
      <c r="F873" s="7">
        <v>65</v>
      </c>
      <c r="G873" s="8">
        <v>10.3</v>
      </c>
      <c r="H873" s="8">
        <v>2.2000000000000002</v>
      </c>
      <c r="I873" s="8">
        <v>-2.8</v>
      </c>
      <c r="J873" s="9">
        <v>83</v>
      </c>
    </row>
    <row r="874" spans="1:10" ht="13.15" customHeight="1" x14ac:dyDescent="0.2">
      <c r="A874" s="6" t="s">
        <v>16</v>
      </c>
      <c r="B874" s="7">
        <v>1063250</v>
      </c>
      <c r="C874" s="7">
        <v>963077</v>
      </c>
      <c r="D874" s="7">
        <v>1039960</v>
      </c>
      <c r="E874" s="7">
        <v>990773</v>
      </c>
      <c r="F874" s="7">
        <v>32</v>
      </c>
      <c r="G874" s="8">
        <v>-9.4</v>
      </c>
      <c r="H874" s="8">
        <v>8</v>
      </c>
      <c r="I874" s="8">
        <v>-4.7</v>
      </c>
      <c r="J874" s="9">
        <v>91</v>
      </c>
    </row>
    <row r="875" spans="1:10" ht="13.15" customHeight="1" x14ac:dyDescent="0.2">
      <c r="A875" s="6" t="s">
        <v>116</v>
      </c>
      <c r="B875" s="7">
        <v>632242</v>
      </c>
      <c r="C875" s="7">
        <v>650870</v>
      </c>
      <c r="D875" s="7">
        <v>647054</v>
      </c>
      <c r="E875" s="7">
        <v>639197</v>
      </c>
      <c r="F875" s="7">
        <v>60</v>
      </c>
      <c r="G875" s="8">
        <v>2.9</v>
      </c>
      <c r="H875" s="8">
        <v>-0.6</v>
      </c>
      <c r="I875" s="8">
        <v>-1.2</v>
      </c>
      <c r="J875" s="9">
        <v>68</v>
      </c>
    </row>
    <row r="876" spans="1:10" ht="13.15" customHeight="1" x14ac:dyDescent="0.2">
      <c r="A876" s="6" t="s">
        <v>444</v>
      </c>
      <c r="B876" s="7">
        <v>1217348</v>
      </c>
      <c r="C876" s="7">
        <v>1193848</v>
      </c>
      <c r="D876" s="7">
        <v>1274671</v>
      </c>
      <c r="E876" s="7">
        <v>1159073</v>
      </c>
      <c r="F876" s="7">
        <v>28</v>
      </c>
      <c r="G876" s="8">
        <v>-1.9</v>
      </c>
      <c r="H876" s="8">
        <v>6.8</v>
      </c>
      <c r="I876" s="8">
        <v>-9.1</v>
      </c>
      <c r="J876" s="9">
        <v>99</v>
      </c>
    </row>
    <row r="877" spans="1:10" ht="13.15" customHeight="1" x14ac:dyDescent="0.2">
      <c r="A877" s="6" t="s">
        <v>117</v>
      </c>
      <c r="B877" s="7">
        <v>704001</v>
      </c>
      <c r="C877" s="7">
        <v>672127</v>
      </c>
      <c r="D877" s="7">
        <v>727457</v>
      </c>
      <c r="E877" s="7">
        <v>738526</v>
      </c>
      <c r="F877" s="7">
        <v>55</v>
      </c>
      <c r="G877" s="8">
        <v>-4.5</v>
      </c>
      <c r="H877" s="8">
        <v>8.1999999999999993</v>
      </c>
      <c r="I877" s="8">
        <v>1.5</v>
      </c>
      <c r="J877" s="9">
        <v>33</v>
      </c>
    </row>
    <row r="878" spans="1:10" ht="13.15" customHeight="1" x14ac:dyDescent="0.2">
      <c r="A878" s="6" t="s">
        <v>188</v>
      </c>
      <c r="B878" s="7">
        <v>9627039</v>
      </c>
      <c r="C878" s="7">
        <v>9317599</v>
      </c>
      <c r="D878" s="7">
        <v>9460748</v>
      </c>
      <c r="E878" s="7">
        <v>9492245</v>
      </c>
      <c r="F878" s="7">
        <v>4</v>
      </c>
      <c r="G878" s="8">
        <v>-3.2</v>
      </c>
      <c r="H878" s="8">
        <v>1.5</v>
      </c>
      <c r="I878" s="8">
        <v>0.3</v>
      </c>
      <c r="J878" s="9">
        <v>46</v>
      </c>
    </row>
    <row r="879" spans="1:10" ht="13.15" customHeight="1" x14ac:dyDescent="0.2">
      <c r="A879" s="6" t="s">
        <v>447</v>
      </c>
      <c r="B879" s="7">
        <v>625510</v>
      </c>
      <c r="C879" s="7">
        <v>619206</v>
      </c>
      <c r="D879" s="7">
        <v>653666</v>
      </c>
      <c r="E879" s="7">
        <v>637340</v>
      </c>
      <c r="F879" s="7">
        <v>61</v>
      </c>
      <c r="G879" s="8">
        <v>-1</v>
      </c>
      <c r="H879" s="8">
        <v>5.6</v>
      </c>
      <c r="I879" s="8">
        <v>-2.5</v>
      </c>
      <c r="J879" s="9">
        <v>79</v>
      </c>
    </row>
    <row r="880" spans="1:10" ht="13.15" customHeight="1" x14ac:dyDescent="0.2">
      <c r="A880" s="6" t="s">
        <v>642</v>
      </c>
      <c r="B880" s="7">
        <v>332666</v>
      </c>
      <c r="C880" s="7">
        <v>310002</v>
      </c>
      <c r="D880" s="7">
        <v>333275</v>
      </c>
      <c r="E880" s="7">
        <v>319652</v>
      </c>
      <c r="F880" s="7">
        <v>90</v>
      </c>
      <c r="G880" s="8">
        <v>-6.8</v>
      </c>
      <c r="H880" s="8">
        <v>7.5</v>
      </c>
      <c r="I880" s="8">
        <v>-4.0999999999999996</v>
      </c>
      <c r="J880" s="9">
        <v>90</v>
      </c>
    </row>
    <row r="881" spans="1:10" ht="13.15" customHeight="1" x14ac:dyDescent="0.2">
      <c r="A881" s="6" t="s">
        <v>643</v>
      </c>
      <c r="B881" s="7">
        <v>883889</v>
      </c>
      <c r="C881" s="7">
        <v>807055</v>
      </c>
      <c r="D881" s="7">
        <v>984841</v>
      </c>
      <c r="E881" s="7">
        <v>984733</v>
      </c>
      <c r="F881" s="7">
        <v>34</v>
      </c>
      <c r="G881" s="8">
        <v>-8.6999999999999993</v>
      </c>
      <c r="H881" s="8">
        <v>22</v>
      </c>
      <c r="I881" s="8">
        <v>0</v>
      </c>
      <c r="J881" s="9">
        <v>52</v>
      </c>
    </row>
    <row r="882" spans="1:10" ht="13.15" customHeight="1" x14ac:dyDescent="0.2">
      <c r="A882" s="6" t="s">
        <v>121</v>
      </c>
      <c r="B882" s="7">
        <v>1775915</v>
      </c>
      <c r="C882" s="7">
        <v>1864778</v>
      </c>
      <c r="D882" s="7">
        <v>1842815</v>
      </c>
      <c r="E882" s="7">
        <v>1771261</v>
      </c>
      <c r="F882" s="7">
        <v>18</v>
      </c>
      <c r="G882" s="8">
        <v>5</v>
      </c>
      <c r="H882" s="8">
        <v>-1.2</v>
      </c>
      <c r="I882" s="8">
        <v>-3.9</v>
      </c>
      <c r="J882" s="9">
        <v>88</v>
      </c>
    </row>
    <row r="883" spans="1:10" ht="13.15" customHeight="1" x14ac:dyDescent="0.2">
      <c r="A883" s="6" t="s">
        <v>644</v>
      </c>
      <c r="B883" s="7">
        <v>16821605</v>
      </c>
      <c r="C883" s="7">
        <v>16419464</v>
      </c>
      <c r="D883" s="7">
        <v>17306757</v>
      </c>
      <c r="E883" s="7">
        <v>17321866</v>
      </c>
      <c r="F883" s="7">
        <v>2</v>
      </c>
      <c r="G883" s="8">
        <v>-2.4</v>
      </c>
      <c r="H883" s="8">
        <v>5.4</v>
      </c>
      <c r="I883" s="8">
        <v>0.1</v>
      </c>
      <c r="J883" s="9">
        <v>48</v>
      </c>
    </row>
    <row r="884" spans="1:10" ht="13.15" customHeight="1" x14ac:dyDescent="0.2">
      <c r="A884" s="6" t="s">
        <v>645</v>
      </c>
      <c r="B884" s="7">
        <v>736909</v>
      </c>
      <c r="C884" s="7">
        <v>777093</v>
      </c>
      <c r="D884" s="7">
        <v>972409</v>
      </c>
      <c r="E884" s="7">
        <v>932744</v>
      </c>
      <c r="F884" s="7">
        <v>37</v>
      </c>
      <c r="G884" s="8">
        <v>5.5</v>
      </c>
      <c r="H884" s="8">
        <v>25.1</v>
      </c>
      <c r="I884" s="8">
        <v>-4.0999999999999996</v>
      </c>
      <c r="J884" s="9">
        <v>89</v>
      </c>
    </row>
    <row r="885" spans="1:10" ht="13.15" customHeight="1" x14ac:dyDescent="0.2">
      <c r="A885" s="6" t="s">
        <v>646</v>
      </c>
      <c r="B885" s="7">
        <v>307657</v>
      </c>
      <c r="C885" s="7">
        <v>311504</v>
      </c>
      <c r="D885" s="7">
        <v>320695</v>
      </c>
      <c r="E885" s="7">
        <v>298611</v>
      </c>
      <c r="F885" s="7">
        <v>92</v>
      </c>
      <c r="G885" s="8">
        <v>1.3</v>
      </c>
      <c r="H885" s="8">
        <v>3</v>
      </c>
      <c r="I885" s="8">
        <v>-6.9</v>
      </c>
      <c r="J885" s="9">
        <v>97</v>
      </c>
    </row>
    <row r="886" spans="1:10" ht="13.15" customHeight="1" x14ac:dyDescent="0.2">
      <c r="A886" s="6" t="s">
        <v>647</v>
      </c>
      <c r="B886" s="7">
        <v>814867</v>
      </c>
      <c r="C886" s="7">
        <v>863857</v>
      </c>
      <c r="D886" s="7">
        <v>822286</v>
      </c>
      <c r="E886" s="7">
        <v>912971</v>
      </c>
      <c r="F886" s="7">
        <v>38</v>
      </c>
      <c r="G886" s="8">
        <v>6</v>
      </c>
      <c r="H886" s="8">
        <v>-4.8</v>
      </c>
      <c r="I886" s="8">
        <v>11</v>
      </c>
      <c r="J886" s="9">
        <v>3</v>
      </c>
    </row>
    <row r="887" spans="1:10" ht="13.15" customHeight="1" x14ac:dyDescent="0.2">
      <c r="A887" s="6" t="s">
        <v>125</v>
      </c>
      <c r="B887" s="7">
        <v>418674</v>
      </c>
      <c r="C887" s="7">
        <v>419399</v>
      </c>
      <c r="D887" s="7">
        <v>452701</v>
      </c>
      <c r="E887" s="7">
        <v>451547</v>
      </c>
      <c r="F887" s="7">
        <v>81</v>
      </c>
      <c r="G887" s="8">
        <v>0.2</v>
      </c>
      <c r="H887" s="8">
        <v>7.9</v>
      </c>
      <c r="I887" s="8">
        <v>-0.3</v>
      </c>
      <c r="J887" s="9">
        <v>55</v>
      </c>
    </row>
    <row r="888" spans="1:10" ht="13.15" customHeight="1" x14ac:dyDescent="0.2">
      <c r="A888" s="6" t="s">
        <v>648</v>
      </c>
      <c r="B888" s="7">
        <v>872478</v>
      </c>
      <c r="C888" s="7">
        <v>821063</v>
      </c>
      <c r="D888" s="7">
        <v>868311</v>
      </c>
      <c r="E888" s="7">
        <v>858109</v>
      </c>
      <c r="F888" s="7">
        <v>44</v>
      </c>
      <c r="G888" s="8">
        <v>-5.9</v>
      </c>
      <c r="H888" s="8">
        <v>5.8</v>
      </c>
      <c r="I888" s="8">
        <v>-1.2</v>
      </c>
      <c r="J888" s="9">
        <v>66</v>
      </c>
    </row>
    <row r="889" spans="1:10" ht="13.15" customHeight="1" x14ac:dyDescent="0.2">
      <c r="A889" s="6" t="s">
        <v>127</v>
      </c>
      <c r="B889" s="7">
        <v>2205597</v>
      </c>
      <c r="C889" s="7">
        <v>2195583</v>
      </c>
      <c r="D889" s="7">
        <v>2225929</v>
      </c>
      <c r="E889" s="7">
        <v>2112895</v>
      </c>
      <c r="F889" s="7">
        <v>16</v>
      </c>
      <c r="G889" s="8">
        <v>-0.5</v>
      </c>
      <c r="H889" s="8">
        <v>1.4</v>
      </c>
      <c r="I889" s="8">
        <v>-5.0999999999999996</v>
      </c>
      <c r="J889" s="9">
        <v>93</v>
      </c>
    </row>
    <row r="890" spans="1:10" ht="13.15" customHeight="1" x14ac:dyDescent="0.2">
      <c r="A890" s="6" t="s">
        <v>128</v>
      </c>
      <c r="B890" s="7">
        <v>1866652</v>
      </c>
      <c r="C890" s="7">
        <v>1825511</v>
      </c>
      <c r="D890" s="7">
        <v>1786164</v>
      </c>
      <c r="E890" s="7">
        <v>1766947</v>
      </c>
      <c r="F890" s="7">
        <v>19</v>
      </c>
      <c r="G890" s="8">
        <v>-2.2000000000000002</v>
      </c>
      <c r="H890" s="8">
        <v>-2.2000000000000002</v>
      </c>
      <c r="I890" s="8">
        <v>-1.1000000000000001</v>
      </c>
      <c r="J890" s="9">
        <v>65</v>
      </c>
    </row>
    <row r="891" spans="1:10" ht="13.15" customHeight="1" x14ac:dyDescent="0.2">
      <c r="A891" s="6" t="s">
        <v>649</v>
      </c>
      <c r="B891" s="7">
        <v>604190</v>
      </c>
      <c r="C891" s="7">
        <v>522219</v>
      </c>
      <c r="D891" s="7">
        <v>567149</v>
      </c>
      <c r="E891" s="7">
        <v>552579</v>
      </c>
      <c r="F891" s="7">
        <v>69</v>
      </c>
      <c r="G891" s="8">
        <v>-13.6</v>
      </c>
      <c r="H891" s="8">
        <v>8.6</v>
      </c>
      <c r="I891" s="8">
        <v>-2.6</v>
      </c>
      <c r="J891" s="9">
        <v>81</v>
      </c>
    </row>
    <row r="892" spans="1:10" ht="13.15" customHeight="1" x14ac:dyDescent="0.2">
      <c r="A892" s="6" t="s">
        <v>455</v>
      </c>
      <c r="B892" s="7">
        <v>670515</v>
      </c>
      <c r="C892" s="7">
        <v>579527</v>
      </c>
      <c r="D892" s="7">
        <v>604232</v>
      </c>
      <c r="E892" s="7">
        <v>633568</v>
      </c>
      <c r="F892" s="7">
        <v>62</v>
      </c>
      <c r="G892" s="8">
        <v>-13.6</v>
      </c>
      <c r="H892" s="8">
        <v>4.3</v>
      </c>
      <c r="I892" s="8">
        <v>4.9000000000000004</v>
      </c>
      <c r="J892" s="9">
        <v>19</v>
      </c>
    </row>
    <row r="893" spans="1:10" ht="13.15" customHeight="1" x14ac:dyDescent="0.2">
      <c r="A893" s="6" t="s">
        <v>650</v>
      </c>
      <c r="B893" s="7">
        <v>315851</v>
      </c>
      <c r="C893" s="7">
        <v>298278</v>
      </c>
      <c r="D893" s="7">
        <v>339020</v>
      </c>
      <c r="E893" s="7">
        <v>342642</v>
      </c>
      <c r="F893" s="7">
        <v>88</v>
      </c>
      <c r="G893" s="8">
        <v>-5.6</v>
      </c>
      <c r="H893" s="8">
        <v>13.7</v>
      </c>
      <c r="I893" s="8">
        <v>1.1000000000000001</v>
      </c>
      <c r="J893" s="9">
        <v>37</v>
      </c>
    </row>
    <row r="894" spans="1:10" ht="13.15" customHeight="1" x14ac:dyDescent="0.2">
      <c r="A894" s="6" t="s">
        <v>130</v>
      </c>
      <c r="B894" s="7">
        <v>417169</v>
      </c>
      <c r="C894" s="7">
        <v>411476</v>
      </c>
      <c r="D894" s="7">
        <v>466479</v>
      </c>
      <c r="E894" s="7">
        <v>496812</v>
      </c>
      <c r="F894" s="7">
        <v>78</v>
      </c>
      <c r="G894" s="8">
        <v>-1.4</v>
      </c>
      <c r="H894" s="8">
        <v>13.4</v>
      </c>
      <c r="I894" s="8">
        <v>6.5</v>
      </c>
      <c r="J894" s="9">
        <v>12</v>
      </c>
    </row>
    <row r="895" spans="1:10" ht="13.15" customHeight="1" x14ac:dyDescent="0.2">
      <c r="A895" s="6" t="s">
        <v>131</v>
      </c>
      <c r="B895" s="7">
        <v>422487</v>
      </c>
      <c r="C895" s="7">
        <v>409435</v>
      </c>
      <c r="D895" s="7">
        <v>450104</v>
      </c>
      <c r="E895" s="7">
        <v>443513</v>
      </c>
      <c r="F895" s="7">
        <v>82</v>
      </c>
      <c r="G895" s="8">
        <v>-3.1</v>
      </c>
      <c r="H895" s="8">
        <v>9.9</v>
      </c>
      <c r="I895" s="8">
        <v>-1.5</v>
      </c>
      <c r="J895" s="9">
        <v>70</v>
      </c>
    </row>
    <row r="896" spans="1:10" ht="13.15" customHeight="1" x14ac:dyDescent="0.2">
      <c r="A896" s="6" t="s">
        <v>651</v>
      </c>
      <c r="B896" s="7">
        <v>2580716</v>
      </c>
      <c r="C896" s="7">
        <v>2542297</v>
      </c>
      <c r="D896" s="7">
        <v>2522513</v>
      </c>
      <c r="E896" s="7">
        <v>2578843</v>
      </c>
      <c r="F896" s="7">
        <v>12</v>
      </c>
      <c r="G896" s="8">
        <v>-1.5</v>
      </c>
      <c r="H896" s="8">
        <v>-0.8</v>
      </c>
      <c r="I896" s="8">
        <v>2.2000000000000002</v>
      </c>
      <c r="J896" s="9">
        <v>28</v>
      </c>
    </row>
    <row r="897" spans="1:10" ht="13.15" customHeight="1" x14ac:dyDescent="0.2">
      <c r="A897" s="6" t="s">
        <v>652</v>
      </c>
      <c r="B897" s="7">
        <v>858935</v>
      </c>
      <c r="C897" s="7">
        <v>858641</v>
      </c>
      <c r="D897" s="7">
        <v>856850</v>
      </c>
      <c r="E897" s="7">
        <v>883743</v>
      </c>
      <c r="F897" s="7">
        <v>42</v>
      </c>
      <c r="G897" s="8">
        <v>0</v>
      </c>
      <c r="H897" s="8">
        <v>-0.2</v>
      </c>
      <c r="I897" s="8">
        <v>3.1</v>
      </c>
      <c r="J897" s="9">
        <v>24</v>
      </c>
    </row>
    <row r="898" spans="1:10" ht="13.15" customHeight="1" x14ac:dyDescent="0.2">
      <c r="A898" s="6" t="s">
        <v>372</v>
      </c>
      <c r="B898" s="7">
        <v>340170</v>
      </c>
      <c r="C898" s="7">
        <v>327620</v>
      </c>
      <c r="D898" s="7">
        <v>355806</v>
      </c>
      <c r="E898" s="7">
        <v>407093</v>
      </c>
      <c r="F898" s="7">
        <v>85</v>
      </c>
      <c r="G898" s="8">
        <v>-3.7</v>
      </c>
      <c r="H898" s="8">
        <v>8.6</v>
      </c>
      <c r="I898" s="8">
        <v>14.4</v>
      </c>
      <c r="J898" s="9">
        <v>2</v>
      </c>
    </row>
    <row r="899" spans="1:10" ht="13.15" customHeight="1" x14ac:dyDescent="0.2">
      <c r="A899" s="6" t="s">
        <v>653</v>
      </c>
      <c r="B899" s="7">
        <v>618026</v>
      </c>
      <c r="C899" s="7">
        <v>586361</v>
      </c>
      <c r="D899" s="7">
        <v>641130</v>
      </c>
      <c r="E899" s="7">
        <v>621580</v>
      </c>
      <c r="F899" s="7">
        <v>63</v>
      </c>
      <c r="G899" s="8">
        <v>-5.0999999999999996</v>
      </c>
      <c r="H899" s="8">
        <v>9.3000000000000007</v>
      </c>
      <c r="I899" s="8">
        <v>-3</v>
      </c>
      <c r="J899" s="9">
        <v>85</v>
      </c>
    </row>
    <row r="900" spans="1:10" ht="13.15" customHeight="1" x14ac:dyDescent="0.2">
      <c r="A900" s="6" t="s">
        <v>654</v>
      </c>
      <c r="B900" s="7">
        <v>503411</v>
      </c>
      <c r="C900" s="7">
        <v>457819</v>
      </c>
      <c r="D900" s="7">
        <v>528845</v>
      </c>
      <c r="E900" s="7">
        <v>577658</v>
      </c>
      <c r="F900" s="7">
        <v>66</v>
      </c>
      <c r="G900" s="8">
        <v>-9.1</v>
      </c>
      <c r="H900" s="8">
        <v>15.5</v>
      </c>
      <c r="I900" s="8">
        <v>9.1999999999999993</v>
      </c>
      <c r="J900" s="9">
        <v>6</v>
      </c>
    </row>
    <row r="901" spans="1:10" ht="13.15" customHeight="1" x14ac:dyDescent="0.2">
      <c r="A901" s="6" t="s">
        <v>655</v>
      </c>
      <c r="B901" s="7">
        <v>1415461</v>
      </c>
      <c r="C901" s="7">
        <v>1343127</v>
      </c>
      <c r="D901" s="7">
        <v>1453299</v>
      </c>
      <c r="E901" s="7">
        <v>1526073</v>
      </c>
      <c r="F901" s="7">
        <v>21</v>
      </c>
      <c r="G901" s="8">
        <v>-5.0999999999999996</v>
      </c>
      <c r="H901" s="8">
        <v>8.1999999999999993</v>
      </c>
      <c r="I901" s="8">
        <v>5</v>
      </c>
      <c r="J901" s="9">
        <v>17</v>
      </c>
    </row>
    <row r="902" spans="1:10" ht="13.15" customHeight="1" x14ac:dyDescent="0.2">
      <c r="A902" s="6" t="s">
        <v>656</v>
      </c>
      <c r="B902" s="7">
        <v>527187</v>
      </c>
      <c r="C902" s="7">
        <v>467002</v>
      </c>
      <c r="D902" s="7">
        <v>512855</v>
      </c>
      <c r="E902" s="7">
        <v>517436</v>
      </c>
      <c r="F902" s="7">
        <v>72</v>
      </c>
      <c r="G902" s="8">
        <v>-11.4</v>
      </c>
      <c r="H902" s="8">
        <v>9.8000000000000007</v>
      </c>
      <c r="I902" s="8">
        <v>0.9</v>
      </c>
      <c r="J902" s="9">
        <v>40</v>
      </c>
    </row>
    <row r="903" spans="1:10" ht="13.15" customHeight="1" x14ac:dyDescent="0.2">
      <c r="A903" s="6" t="s">
        <v>199</v>
      </c>
      <c r="B903" s="7">
        <v>44816347</v>
      </c>
      <c r="C903" s="7">
        <v>45908548</v>
      </c>
      <c r="D903" s="7">
        <v>48921087</v>
      </c>
      <c r="E903" s="7">
        <v>47683356</v>
      </c>
      <c r="F903" s="7">
        <v>1</v>
      </c>
      <c r="G903" s="8">
        <v>2.4</v>
      </c>
      <c r="H903" s="8">
        <v>6.6</v>
      </c>
      <c r="I903" s="8">
        <v>-2.5</v>
      </c>
      <c r="J903" s="9">
        <v>80</v>
      </c>
    </row>
    <row r="904" spans="1:10" ht="13.15" customHeight="1" x14ac:dyDescent="0.2">
      <c r="A904" s="6" t="s">
        <v>657</v>
      </c>
      <c r="B904" s="7">
        <v>4370722</v>
      </c>
      <c r="C904" s="7">
        <v>4115273</v>
      </c>
      <c r="D904" s="7">
        <v>4317964</v>
      </c>
      <c r="E904" s="7">
        <v>4349226</v>
      </c>
      <c r="F904" s="7">
        <v>10</v>
      </c>
      <c r="G904" s="8">
        <v>-5.8</v>
      </c>
      <c r="H904" s="8">
        <v>4.9000000000000004</v>
      </c>
      <c r="I904" s="8">
        <v>0.7</v>
      </c>
      <c r="J904" s="9">
        <v>43</v>
      </c>
    </row>
    <row r="905" spans="1:10" ht="13.15" customHeight="1" x14ac:dyDescent="0.2">
      <c r="A905" s="6" t="s">
        <v>658</v>
      </c>
      <c r="B905" s="7">
        <v>1103209</v>
      </c>
      <c r="C905" s="7">
        <v>1123069</v>
      </c>
      <c r="D905" s="7">
        <v>1182184</v>
      </c>
      <c r="E905" s="7">
        <v>1222295</v>
      </c>
      <c r="F905" s="7">
        <v>26</v>
      </c>
      <c r="G905" s="8">
        <v>1.8</v>
      </c>
      <c r="H905" s="8">
        <v>5.3</v>
      </c>
      <c r="I905" s="8">
        <v>3.4</v>
      </c>
      <c r="J905" s="9">
        <v>23</v>
      </c>
    </row>
    <row r="906" spans="1:10" ht="13.15" customHeight="1" x14ac:dyDescent="0.2">
      <c r="A906" s="6" t="s">
        <v>659</v>
      </c>
      <c r="B906" s="7">
        <v>185375</v>
      </c>
      <c r="C906" s="7">
        <v>173802</v>
      </c>
      <c r="D906" s="7">
        <v>176273</v>
      </c>
      <c r="E906" s="7">
        <v>165129</v>
      </c>
      <c r="F906" s="7">
        <v>99</v>
      </c>
      <c r="G906" s="8">
        <v>-6.2</v>
      </c>
      <c r="H906" s="8">
        <v>1.4</v>
      </c>
      <c r="I906" s="8">
        <v>-6.3</v>
      </c>
      <c r="J906" s="9">
        <v>95</v>
      </c>
    </row>
    <row r="907" spans="1:10" ht="13.15" customHeight="1" x14ac:dyDescent="0.2">
      <c r="A907" s="6" t="s">
        <v>660</v>
      </c>
      <c r="B907" s="7">
        <v>499063</v>
      </c>
      <c r="C907" s="7">
        <v>472801</v>
      </c>
      <c r="D907" s="7">
        <v>541844</v>
      </c>
      <c r="E907" s="7">
        <v>571402</v>
      </c>
      <c r="F907" s="7">
        <v>67</v>
      </c>
      <c r="G907" s="8">
        <v>-5.3</v>
      </c>
      <c r="H907" s="8">
        <v>14.6</v>
      </c>
      <c r="I907" s="8">
        <v>5.5</v>
      </c>
      <c r="J907" s="9">
        <v>15</v>
      </c>
    </row>
    <row r="908" spans="1:10" ht="13.15" customHeight="1" x14ac:dyDescent="0.2">
      <c r="A908" s="6" t="s">
        <v>205</v>
      </c>
      <c r="B908" s="7">
        <v>9591035</v>
      </c>
      <c r="C908" s="7">
        <v>9464867</v>
      </c>
      <c r="D908" s="7">
        <v>9802814</v>
      </c>
      <c r="E908" s="7">
        <v>9868941</v>
      </c>
      <c r="F908" s="7">
        <v>3</v>
      </c>
      <c r="G908" s="8">
        <v>-1.3</v>
      </c>
      <c r="H908" s="8">
        <v>3.6</v>
      </c>
      <c r="I908" s="8">
        <v>0.7</v>
      </c>
      <c r="J908" s="9">
        <v>44</v>
      </c>
    </row>
    <row r="909" spans="1:10" ht="13.15" customHeight="1" x14ac:dyDescent="0.2">
      <c r="A909" s="6" t="s">
        <v>139</v>
      </c>
      <c r="B909" s="7">
        <v>702083</v>
      </c>
      <c r="C909" s="7">
        <v>666914</v>
      </c>
      <c r="D909" s="7">
        <v>773997</v>
      </c>
      <c r="E909" s="7">
        <v>768800</v>
      </c>
      <c r="F909" s="7">
        <v>52</v>
      </c>
      <c r="G909" s="8">
        <v>-5</v>
      </c>
      <c r="H909" s="8">
        <v>16.100000000000001</v>
      </c>
      <c r="I909" s="8">
        <v>-0.7</v>
      </c>
      <c r="J909" s="9">
        <v>60</v>
      </c>
    </row>
    <row r="910" spans="1:10" ht="13.15" customHeight="1" x14ac:dyDescent="0.2">
      <c r="A910" s="6" t="s">
        <v>661</v>
      </c>
      <c r="B910" s="7">
        <v>2322570</v>
      </c>
      <c r="C910" s="7">
        <v>2457050</v>
      </c>
      <c r="D910" s="7">
        <v>2369324</v>
      </c>
      <c r="E910" s="7">
        <v>2587382</v>
      </c>
      <c r="F910" s="7">
        <v>11</v>
      </c>
      <c r="G910" s="8">
        <v>5.8</v>
      </c>
      <c r="H910" s="8">
        <v>-3.6</v>
      </c>
      <c r="I910" s="8">
        <v>9.1999999999999993</v>
      </c>
      <c r="J910" s="9">
        <v>7</v>
      </c>
    </row>
    <row r="911" spans="1:10" ht="13.15" customHeight="1" x14ac:dyDescent="0.2">
      <c r="A911" s="6" t="s">
        <v>662</v>
      </c>
      <c r="B911" s="7">
        <v>5635840</v>
      </c>
      <c r="C911" s="7">
        <v>5544734</v>
      </c>
      <c r="D911" s="7">
        <v>5799272</v>
      </c>
      <c r="E911" s="7">
        <v>5782585</v>
      </c>
      <c r="F911" s="7">
        <v>8</v>
      </c>
      <c r="G911" s="8">
        <v>-1.6</v>
      </c>
      <c r="H911" s="8">
        <v>4.5999999999999996</v>
      </c>
      <c r="I911" s="8">
        <v>-0.3</v>
      </c>
      <c r="J911" s="9">
        <v>56</v>
      </c>
    </row>
    <row r="912" spans="1:10" ht="13.15" customHeight="1" x14ac:dyDescent="0.2">
      <c r="A912" s="6" t="s">
        <v>663</v>
      </c>
      <c r="B912" s="7">
        <v>611137</v>
      </c>
      <c r="C912" s="7">
        <v>643935</v>
      </c>
      <c r="D912" s="7">
        <v>694249</v>
      </c>
      <c r="E912" s="7">
        <v>684535</v>
      </c>
      <c r="F912" s="7">
        <v>56</v>
      </c>
      <c r="G912" s="8">
        <v>5.4</v>
      </c>
      <c r="H912" s="8">
        <v>7.8</v>
      </c>
      <c r="I912" s="8">
        <v>-1.4</v>
      </c>
      <c r="J912" s="9">
        <v>69</v>
      </c>
    </row>
    <row r="913" spans="1:10" ht="13.15" customHeight="1" x14ac:dyDescent="0.2">
      <c r="A913" s="6" t="s">
        <v>383</v>
      </c>
      <c r="B913" s="7">
        <v>251101</v>
      </c>
      <c r="C913" s="7">
        <v>247291</v>
      </c>
      <c r="D913" s="7">
        <v>301172</v>
      </c>
      <c r="E913" s="7">
        <v>293879</v>
      </c>
      <c r="F913" s="7">
        <v>93</v>
      </c>
      <c r="G913" s="8">
        <v>-1.5</v>
      </c>
      <c r="H913" s="8">
        <v>21.8</v>
      </c>
      <c r="I913" s="8">
        <v>-2.4</v>
      </c>
      <c r="J913" s="9">
        <v>78</v>
      </c>
    </row>
    <row r="914" spans="1:10" ht="13.15" customHeight="1" x14ac:dyDescent="0.2">
      <c r="A914" s="6" t="s">
        <v>211</v>
      </c>
      <c r="B914" s="7">
        <v>640115</v>
      </c>
      <c r="C914" s="7">
        <v>684301</v>
      </c>
      <c r="D914" s="7">
        <v>783221</v>
      </c>
      <c r="E914" s="7">
        <v>839681</v>
      </c>
      <c r="F914" s="7">
        <v>45</v>
      </c>
      <c r="G914" s="8">
        <v>6.9</v>
      </c>
      <c r="H914" s="8">
        <v>14.5</v>
      </c>
      <c r="I914" s="8">
        <v>7.2</v>
      </c>
      <c r="J914" s="9">
        <v>10</v>
      </c>
    </row>
    <row r="915" spans="1:10" ht="13.15" customHeight="1" x14ac:dyDescent="0.2">
      <c r="A915" s="6" t="s">
        <v>212</v>
      </c>
      <c r="B915" s="7">
        <v>222464</v>
      </c>
      <c r="C915" s="7">
        <v>215901</v>
      </c>
      <c r="D915" s="7">
        <v>244661</v>
      </c>
      <c r="E915" s="7">
        <v>232442</v>
      </c>
      <c r="F915" s="7">
        <v>97</v>
      </c>
      <c r="G915" s="8">
        <v>-3</v>
      </c>
      <c r="H915" s="8">
        <v>13.3</v>
      </c>
      <c r="I915" s="8">
        <v>-5</v>
      </c>
      <c r="J915" s="9">
        <v>92</v>
      </c>
    </row>
    <row r="916" spans="1:10" ht="13.15" customHeight="1" x14ac:dyDescent="0.2">
      <c r="A916" s="6" t="s">
        <v>664</v>
      </c>
      <c r="B916" s="7">
        <v>1657608</v>
      </c>
      <c r="C916" s="7">
        <v>1641566</v>
      </c>
      <c r="D916" s="7">
        <v>1764162</v>
      </c>
      <c r="E916" s="7">
        <v>1723775</v>
      </c>
      <c r="F916" s="7">
        <v>20</v>
      </c>
      <c r="G916" s="8">
        <v>-1</v>
      </c>
      <c r="H916" s="8">
        <v>7.5</v>
      </c>
      <c r="I916" s="8">
        <v>-2.2999999999999998</v>
      </c>
      <c r="J916" s="9">
        <v>77</v>
      </c>
    </row>
    <row r="917" spans="1:10" ht="13.15" customHeight="1" x14ac:dyDescent="0.2">
      <c r="A917" s="6" t="s">
        <v>487</v>
      </c>
      <c r="B917" s="7">
        <v>1279175</v>
      </c>
      <c r="C917" s="7">
        <v>1272428</v>
      </c>
      <c r="D917" s="7">
        <v>1391443</v>
      </c>
      <c r="E917" s="7">
        <v>1368732</v>
      </c>
      <c r="F917" s="7">
        <v>23</v>
      </c>
      <c r="G917" s="8">
        <v>-0.5</v>
      </c>
      <c r="H917" s="8">
        <v>9.4</v>
      </c>
      <c r="I917" s="8">
        <v>-1.6</v>
      </c>
      <c r="J917" s="9">
        <v>72</v>
      </c>
    </row>
    <row r="918" spans="1:10" ht="13.15" customHeight="1" x14ac:dyDescent="0.2">
      <c r="A918" s="6" t="s">
        <v>48</v>
      </c>
      <c r="B918" s="7">
        <v>1201683</v>
      </c>
      <c r="C918" s="7">
        <v>1040767</v>
      </c>
      <c r="D918" s="7">
        <v>1201344</v>
      </c>
      <c r="E918" s="7">
        <v>1270872</v>
      </c>
      <c r="F918" s="7">
        <v>25</v>
      </c>
      <c r="G918" s="8">
        <v>-13.4</v>
      </c>
      <c r="H918" s="8">
        <v>15.4</v>
      </c>
      <c r="I918" s="8">
        <v>5.8</v>
      </c>
      <c r="J918" s="9">
        <v>14</v>
      </c>
    </row>
    <row r="919" spans="1:10" ht="13.15" customHeight="1" x14ac:dyDescent="0.2">
      <c r="A919" s="6" t="s">
        <v>488</v>
      </c>
      <c r="B919" s="7">
        <v>225843</v>
      </c>
      <c r="C919" s="7">
        <v>215535</v>
      </c>
      <c r="D919" s="7">
        <v>267639</v>
      </c>
      <c r="E919" s="7">
        <v>248624</v>
      </c>
      <c r="F919" s="7">
        <v>95</v>
      </c>
      <c r="G919" s="8">
        <v>-4.5999999999999996</v>
      </c>
      <c r="H919" s="8">
        <v>24.2</v>
      </c>
      <c r="I919" s="8">
        <v>-7.1</v>
      </c>
      <c r="J919" s="9">
        <v>98</v>
      </c>
    </row>
    <row r="920" spans="1:10" ht="13.15" customHeight="1" x14ac:dyDescent="0.2">
      <c r="A920" s="6" t="s">
        <v>489</v>
      </c>
      <c r="B920" s="7">
        <v>2040163</v>
      </c>
      <c r="C920" s="7">
        <v>1948087</v>
      </c>
      <c r="D920" s="7">
        <v>2088476</v>
      </c>
      <c r="E920" s="7">
        <v>2105636</v>
      </c>
      <c r="F920" s="7">
        <v>17</v>
      </c>
      <c r="G920" s="8">
        <v>-4.5</v>
      </c>
      <c r="H920" s="8">
        <v>7.2</v>
      </c>
      <c r="I920" s="8">
        <v>0.8</v>
      </c>
      <c r="J920" s="9">
        <v>42</v>
      </c>
    </row>
    <row r="921" spans="1:10" ht="13.15" customHeight="1" x14ac:dyDescent="0.2">
      <c r="A921" s="6" t="s">
        <v>583</v>
      </c>
      <c r="B921" s="7">
        <v>407607</v>
      </c>
      <c r="C921" s="7">
        <v>429977</v>
      </c>
      <c r="D921" s="7">
        <v>478883</v>
      </c>
      <c r="E921" s="7">
        <v>507405</v>
      </c>
      <c r="F921" s="7">
        <v>75</v>
      </c>
      <c r="G921" s="8">
        <v>5.5</v>
      </c>
      <c r="H921" s="8">
        <v>11.4</v>
      </c>
      <c r="I921" s="8">
        <v>6</v>
      </c>
      <c r="J921" s="9">
        <v>13</v>
      </c>
    </row>
    <row r="922" spans="1:10" ht="13.15" customHeight="1" x14ac:dyDescent="0.2">
      <c r="A922" s="6" t="s">
        <v>665</v>
      </c>
      <c r="B922" s="7">
        <v>967015</v>
      </c>
      <c r="C922" s="7">
        <v>986008</v>
      </c>
      <c r="D922" s="7">
        <v>1003796</v>
      </c>
      <c r="E922" s="7">
        <v>986693</v>
      </c>
      <c r="F922" s="7">
        <v>33</v>
      </c>
      <c r="G922" s="8">
        <v>2</v>
      </c>
      <c r="H922" s="8">
        <v>1.8</v>
      </c>
      <c r="I922" s="8">
        <v>-1.7</v>
      </c>
      <c r="J922" s="9">
        <v>74</v>
      </c>
    </row>
    <row r="923" spans="1:10" ht="13.15" customHeight="1" x14ac:dyDescent="0.2">
      <c r="A923" s="6" t="s">
        <v>666</v>
      </c>
      <c r="B923" s="7">
        <v>5241792</v>
      </c>
      <c r="C923" s="7">
        <v>5118383</v>
      </c>
      <c r="D923" s="7">
        <v>5273987</v>
      </c>
      <c r="E923" s="7">
        <v>5217724</v>
      </c>
      <c r="F923" s="7">
        <v>9</v>
      </c>
      <c r="G923" s="8">
        <v>-2.4</v>
      </c>
      <c r="H923" s="8">
        <v>3</v>
      </c>
      <c r="I923" s="8">
        <v>-1.1000000000000001</v>
      </c>
      <c r="J923" s="9">
        <v>64</v>
      </c>
    </row>
    <row r="924" spans="1:10" ht="13.15" customHeight="1" x14ac:dyDescent="0.2">
      <c r="A924" s="6" t="s">
        <v>494</v>
      </c>
      <c r="B924" s="7">
        <v>297646</v>
      </c>
      <c r="C924" s="7">
        <v>286530</v>
      </c>
      <c r="D924" s="7">
        <v>354820</v>
      </c>
      <c r="E924" s="7">
        <v>351158</v>
      </c>
      <c r="F924" s="7">
        <v>87</v>
      </c>
      <c r="G924" s="8">
        <v>-3.7</v>
      </c>
      <c r="H924" s="8">
        <v>23.8</v>
      </c>
      <c r="I924" s="8">
        <v>-1</v>
      </c>
      <c r="J924" s="9">
        <v>63</v>
      </c>
    </row>
    <row r="925" spans="1:10" ht="13.15" customHeight="1" x14ac:dyDescent="0.2">
      <c r="A925" s="6" t="s">
        <v>667</v>
      </c>
      <c r="B925" s="7">
        <v>658320</v>
      </c>
      <c r="C925" s="7">
        <v>632958</v>
      </c>
      <c r="D925" s="7">
        <v>739559</v>
      </c>
      <c r="E925" s="7">
        <v>877648</v>
      </c>
      <c r="F925" s="7">
        <v>43</v>
      </c>
      <c r="G925" s="8">
        <v>-3.9</v>
      </c>
      <c r="H925" s="8">
        <v>16.8</v>
      </c>
      <c r="I925" s="8">
        <v>18.7</v>
      </c>
      <c r="J925" s="9">
        <v>1</v>
      </c>
    </row>
    <row r="926" spans="1:10" s="1" customFormat="1" ht="13.15" customHeight="1" x14ac:dyDescent="0.2">
      <c r="A926" s="6" t="s">
        <v>0</v>
      </c>
      <c r="B926" s="11" t="s">
        <v>0</v>
      </c>
      <c r="C926" s="11" t="s">
        <v>0</v>
      </c>
      <c r="D926" s="11" t="s">
        <v>0</v>
      </c>
      <c r="E926" s="11" t="s">
        <v>0</v>
      </c>
      <c r="F926" s="11" t="s">
        <v>0</v>
      </c>
      <c r="G926" s="11" t="s">
        <v>0</v>
      </c>
      <c r="H926" s="11" t="s">
        <v>0</v>
      </c>
      <c r="I926" s="11" t="s">
        <v>0</v>
      </c>
      <c r="J926" s="12" t="s">
        <v>0</v>
      </c>
    </row>
    <row r="927" spans="1:10" ht="13.15" customHeight="1" x14ac:dyDescent="0.2">
      <c r="A927" s="10" t="s">
        <v>17</v>
      </c>
      <c r="B927" s="3">
        <v>170351748</v>
      </c>
      <c r="C927" s="3">
        <v>168540833</v>
      </c>
      <c r="D927" s="3">
        <v>172839773</v>
      </c>
      <c r="E927" s="3">
        <v>174794603</v>
      </c>
      <c r="F927" s="4" t="s">
        <v>1865</v>
      </c>
      <c r="G927" s="5">
        <v>-1.1000000000000001</v>
      </c>
      <c r="H927" s="5">
        <v>2.6</v>
      </c>
      <c r="I927" s="5">
        <v>1.1000000000000001</v>
      </c>
      <c r="J927" s="4" t="s">
        <v>1865</v>
      </c>
    </row>
    <row r="928" spans="1:10" ht="13.15" customHeight="1" x14ac:dyDescent="0.2">
      <c r="A928" s="6" t="s">
        <v>585</v>
      </c>
      <c r="B928" s="7">
        <v>553306</v>
      </c>
      <c r="C928" s="7">
        <v>552376</v>
      </c>
      <c r="D928" s="7">
        <v>576251</v>
      </c>
      <c r="E928" s="7">
        <v>556971</v>
      </c>
      <c r="F928" s="7">
        <v>38</v>
      </c>
      <c r="G928" s="8">
        <v>-0.2</v>
      </c>
      <c r="H928" s="8">
        <v>4.3</v>
      </c>
      <c r="I928" s="8">
        <v>-3.3</v>
      </c>
      <c r="J928" s="9">
        <v>47</v>
      </c>
    </row>
    <row r="929" spans="1:10" ht="13.15" customHeight="1" x14ac:dyDescent="0.2">
      <c r="A929" s="6" t="s">
        <v>668</v>
      </c>
      <c r="B929" s="7">
        <v>264879</v>
      </c>
      <c r="C929" s="7">
        <v>295960</v>
      </c>
      <c r="D929" s="7">
        <v>356545</v>
      </c>
      <c r="E929" s="7">
        <v>299113</v>
      </c>
      <c r="F929" s="7">
        <v>53</v>
      </c>
      <c r="G929" s="8">
        <v>11.7</v>
      </c>
      <c r="H929" s="8">
        <v>20.5</v>
      </c>
      <c r="I929" s="8">
        <v>-16.100000000000001</v>
      </c>
      <c r="J929" s="9">
        <v>86</v>
      </c>
    </row>
    <row r="930" spans="1:10" ht="13.15" customHeight="1" x14ac:dyDescent="0.2">
      <c r="A930" s="6" t="s">
        <v>669</v>
      </c>
      <c r="B930" s="7">
        <v>708552</v>
      </c>
      <c r="C930" s="7">
        <v>684803</v>
      </c>
      <c r="D930" s="7">
        <v>678250</v>
      </c>
      <c r="E930" s="7">
        <v>628585</v>
      </c>
      <c r="F930" s="7">
        <v>31</v>
      </c>
      <c r="G930" s="8">
        <v>-3.4</v>
      </c>
      <c r="H930" s="8">
        <v>-1</v>
      </c>
      <c r="I930" s="8">
        <v>-7.3</v>
      </c>
      <c r="J930" s="9">
        <v>58</v>
      </c>
    </row>
    <row r="931" spans="1:10" ht="13.15" customHeight="1" x14ac:dyDescent="0.2">
      <c r="A931" s="6" t="s">
        <v>670</v>
      </c>
      <c r="B931" s="7">
        <v>181930</v>
      </c>
      <c r="C931" s="7">
        <v>182496</v>
      </c>
      <c r="D931" s="7">
        <v>183584</v>
      </c>
      <c r="E931" s="7">
        <v>194639</v>
      </c>
      <c r="F931" s="7">
        <v>70</v>
      </c>
      <c r="G931" s="8">
        <v>0.3</v>
      </c>
      <c r="H931" s="8">
        <v>0.6</v>
      </c>
      <c r="I931" s="8">
        <v>6</v>
      </c>
      <c r="J931" s="9">
        <v>10</v>
      </c>
    </row>
    <row r="932" spans="1:10" ht="13.15" customHeight="1" x14ac:dyDescent="0.2">
      <c r="A932" s="6" t="s">
        <v>671</v>
      </c>
      <c r="B932" s="7">
        <v>1225253</v>
      </c>
      <c r="C932" s="7">
        <v>1239409</v>
      </c>
      <c r="D932" s="7">
        <v>1206722</v>
      </c>
      <c r="E932" s="7">
        <v>1187074</v>
      </c>
      <c r="F932" s="7">
        <v>23</v>
      </c>
      <c r="G932" s="8">
        <v>1.2</v>
      </c>
      <c r="H932" s="8">
        <v>-2.6</v>
      </c>
      <c r="I932" s="8">
        <v>-1.6</v>
      </c>
      <c r="J932" s="9">
        <v>40</v>
      </c>
    </row>
    <row r="933" spans="1:10" ht="13.15" customHeight="1" x14ac:dyDescent="0.2">
      <c r="A933" s="6" t="s">
        <v>672</v>
      </c>
      <c r="B933" s="7">
        <v>606149</v>
      </c>
      <c r="C933" s="7">
        <v>590313</v>
      </c>
      <c r="D933" s="7">
        <v>584400</v>
      </c>
      <c r="E933" s="7">
        <v>609572</v>
      </c>
      <c r="F933" s="7">
        <v>34</v>
      </c>
      <c r="G933" s="8">
        <v>-2.6</v>
      </c>
      <c r="H933" s="8">
        <v>-1</v>
      </c>
      <c r="I933" s="8">
        <v>4.3</v>
      </c>
      <c r="J933" s="9">
        <v>15</v>
      </c>
    </row>
    <row r="934" spans="1:10" ht="13.15" customHeight="1" x14ac:dyDescent="0.2">
      <c r="A934" s="6" t="s">
        <v>533</v>
      </c>
      <c r="B934" s="7">
        <v>574964</v>
      </c>
      <c r="C934" s="7">
        <v>550605</v>
      </c>
      <c r="D934" s="7">
        <v>619369</v>
      </c>
      <c r="E934" s="7">
        <v>567476</v>
      </c>
      <c r="F934" s="7">
        <v>37</v>
      </c>
      <c r="G934" s="8">
        <v>-4.2</v>
      </c>
      <c r="H934" s="8">
        <v>12.5</v>
      </c>
      <c r="I934" s="8">
        <v>-8.4</v>
      </c>
      <c r="J934" s="9">
        <v>65</v>
      </c>
    </row>
    <row r="935" spans="1:10" ht="13.15" customHeight="1" x14ac:dyDescent="0.2">
      <c r="A935" s="6" t="s">
        <v>87</v>
      </c>
      <c r="B935" s="7">
        <v>2486394</v>
      </c>
      <c r="C935" s="7">
        <v>2463623</v>
      </c>
      <c r="D935" s="7">
        <v>2548408</v>
      </c>
      <c r="E935" s="7">
        <v>2359250</v>
      </c>
      <c r="F935" s="7">
        <v>12</v>
      </c>
      <c r="G935" s="8">
        <v>-0.9</v>
      </c>
      <c r="H935" s="8">
        <v>3.4</v>
      </c>
      <c r="I935" s="8">
        <v>-7.4</v>
      </c>
      <c r="J935" s="9">
        <v>59</v>
      </c>
    </row>
    <row r="936" spans="1:10" ht="13.15" customHeight="1" x14ac:dyDescent="0.2">
      <c r="A936" s="6" t="s">
        <v>673</v>
      </c>
      <c r="B936" s="7">
        <v>117553</v>
      </c>
      <c r="C936" s="7">
        <v>132574</v>
      </c>
      <c r="D936" s="7">
        <v>134180</v>
      </c>
      <c r="E936" s="7">
        <v>118310</v>
      </c>
      <c r="F936" s="7">
        <v>91</v>
      </c>
      <c r="G936" s="8">
        <v>12.8</v>
      </c>
      <c r="H936" s="8">
        <v>1.2</v>
      </c>
      <c r="I936" s="8">
        <v>-11.8</v>
      </c>
      <c r="J936" s="9">
        <v>75</v>
      </c>
    </row>
    <row r="937" spans="1:10" ht="13.15" customHeight="1" x14ac:dyDescent="0.2">
      <c r="A937" s="6" t="s">
        <v>674</v>
      </c>
      <c r="B937" s="7">
        <v>68174</v>
      </c>
      <c r="C937" s="7">
        <v>70934</v>
      </c>
      <c r="D937" s="7">
        <v>72358</v>
      </c>
      <c r="E937" s="7">
        <v>65838</v>
      </c>
      <c r="F937" s="7">
        <v>104</v>
      </c>
      <c r="G937" s="8">
        <v>4</v>
      </c>
      <c r="H937" s="8">
        <v>2</v>
      </c>
      <c r="I937" s="8">
        <v>-9</v>
      </c>
      <c r="J937" s="9">
        <v>69</v>
      </c>
    </row>
    <row r="938" spans="1:10" ht="13.15" customHeight="1" x14ac:dyDescent="0.2">
      <c r="A938" s="6" t="s">
        <v>90</v>
      </c>
      <c r="B938" s="7">
        <v>765135</v>
      </c>
      <c r="C938" s="7">
        <v>827140</v>
      </c>
      <c r="D938" s="7">
        <v>830606</v>
      </c>
      <c r="E938" s="7">
        <v>872820</v>
      </c>
      <c r="F938" s="7">
        <v>25</v>
      </c>
      <c r="G938" s="8">
        <v>8.1</v>
      </c>
      <c r="H938" s="8">
        <v>0.4</v>
      </c>
      <c r="I938" s="8">
        <v>5.0999999999999996</v>
      </c>
      <c r="J938" s="9">
        <v>12</v>
      </c>
    </row>
    <row r="939" spans="1:10" ht="13.15" customHeight="1" x14ac:dyDescent="0.2">
      <c r="A939" s="6" t="s">
        <v>281</v>
      </c>
      <c r="B939" s="7">
        <v>107676</v>
      </c>
      <c r="C939" s="7">
        <v>122662</v>
      </c>
      <c r="D939" s="7">
        <v>141419</v>
      </c>
      <c r="E939" s="7">
        <v>117938</v>
      </c>
      <c r="F939" s="7">
        <v>92</v>
      </c>
      <c r="G939" s="8">
        <v>13.9</v>
      </c>
      <c r="H939" s="8">
        <v>15.3</v>
      </c>
      <c r="I939" s="8">
        <v>-16.600000000000001</v>
      </c>
      <c r="J939" s="9">
        <v>89</v>
      </c>
    </row>
    <row r="940" spans="1:10" ht="13.15" customHeight="1" x14ac:dyDescent="0.2">
      <c r="A940" s="6" t="s">
        <v>169</v>
      </c>
      <c r="B940" s="7">
        <v>181576</v>
      </c>
      <c r="C940" s="7">
        <v>189060</v>
      </c>
      <c r="D940" s="7">
        <v>203039</v>
      </c>
      <c r="E940" s="7">
        <v>204115</v>
      </c>
      <c r="F940" s="7">
        <v>66</v>
      </c>
      <c r="G940" s="8">
        <v>4.0999999999999996</v>
      </c>
      <c r="H940" s="8">
        <v>7.4</v>
      </c>
      <c r="I940" s="8">
        <v>0.5</v>
      </c>
      <c r="J940" s="9">
        <v>32</v>
      </c>
    </row>
    <row r="941" spans="1:10" ht="13.15" customHeight="1" x14ac:dyDescent="0.2">
      <c r="A941" s="6" t="s">
        <v>94</v>
      </c>
      <c r="B941" s="7">
        <v>285913</v>
      </c>
      <c r="C941" s="7">
        <v>282148</v>
      </c>
      <c r="D941" s="7">
        <v>293291</v>
      </c>
      <c r="E941" s="7">
        <v>224404</v>
      </c>
      <c r="F941" s="7">
        <v>63</v>
      </c>
      <c r="G941" s="8">
        <v>-1.3</v>
      </c>
      <c r="H941" s="8">
        <v>3.9</v>
      </c>
      <c r="I941" s="8">
        <v>-23.5</v>
      </c>
      <c r="J941" s="9">
        <v>96</v>
      </c>
    </row>
    <row r="942" spans="1:10" ht="13.15" customHeight="1" x14ac:dyDescent="0.2">
      <c r="A942" s="6" t="s">
        <v>675</v>
      </c>
      <c r="B942" s="7">
        <v>385909</v>
      </c>
      <c r="C942" s="7">
        <v>398350</v>
      </c>
      <c r="D942" s="7">
        <v>416705</v>
      </c>
      <c r="E942" s="7">
        <v>385451</v>
      </c>
      <c r="F942" s="7">
        <v>46</v>
      </c>
      <c r="G942" s="8">
        <v>3.2</v>
      </c>
      <c r="H942" s="8">
        <v>4.5999999999999996</v>
      </c>
      <c r="I942" s="8">
        <v>-7.5</v>
      </c>
      <c r="J942" s="9">
        <v>60</v>
      </c>
    </row>
    <row r="943" spans="1:10" ht="13.15" customHeight="1" x14ac:dyDescent="0.2">
      <c r="A943" s="6" t="s">
        <v>676</v>
      </c>
      <c r="B943" s="7">
        <v>815820</v>
      </c>
      <c r="C943" s="7">
        <v>872861</v>
      </c>
      <c r="D943" s="7">
        <v>749211</v>
      </c>
      <c r="E943" s="7">
        <v>645388</v>
      </c>
      <c r="F943" s="7">
        <v>29</v>
      </c>
      <c r="G943" s="8">
        <v>7</v>
      </c>
      <c r="H943" s="8">
        <v>-14.2</v>
      </c>
      <c r="I943" s="8">
        <v>-13.9</v>
      </c>
      <c r="J943" s="9">
        <v>81</v>
      </c>
    </row>
    <row r="944" spans="1:10" ht="13.15" customHeight="1" x14ac:dyDescent="0.2">
      <c r="A944" s="6" t="s">
        <v>677</v>
      </c>
      <c r="B944" s="7">
        <v>56176</v>
      </c>
      <c r="C944" s="7">
        <v>52141</v>
      </c>
      <c r="D944" s="7">
        <v>53964</v>
      </c>
      <c r="E944" s="7">
        <v>69926</v>
      </c>
      <c r="F944" s="7">
        <v>103</v>
      </c>
      <c r="G944" s="8">
        <v>-7.2</v>
      </c>
      <c r="H944" s="8">
        <v>3.5</v>
      </c>
      <c r="I944" s="8">
        <v>29.6</v>
      </c>
      <c r="J944" s="9">
        <v>3</v>
      </c>
    </row>
    <row r="945" spans="1:10" ht="13.15" customHeight="1" x14ac:dyDescent="0.2">
      <c r="A945" s="6" t="s">
        <v>678</v>
      </c>
      <c r="B945" s="7">
        <v>1292719</v>
      </c>
      <c r="C945" s="7">
        <v>1243774</v>
      </c>
      <c r="D945" s="7">
        <v>1317936</v>
      </c>
      <c r="E945" s="7">
        <v>1279251</v>
      </c>
      <c r="F945" s="7">
        <v>22</v>
      </c>
      <c r="G945" s="8">
        <v>-3.8</v>
      </c>
      <c r="H945" s="8">
        <v>6</v>
      </c>
      <c r="I945" s="8">
        <v>-2.9</v>
      </c>
      <c r="J945" s="9">
        <v>45</v>
      </c>
    </row>
    <row r="946" spans="1:10" ht="13.15" customHeight="1" x14ac:dyDescent="0.2">
      <c r="A946" s="6" t="s">
        <v>174</v>
      </c>
      <c r="B946" s="7">
        <v>1717161</v>
      </c>
      <c r="C946" s="7">
        <v>1674044</v>
      </c>
      <c r="D946" s="7">
        <v>1694753</v>
      </c>
      <c r="E946" s="7">
        <v>1682766</v>
      </c>
      <c r="F946" s="7">
        <v>16</v>
      </c>
      <c r="G946" s="8">
        <v>-2.5</v>
      </c>
      <c r="H946" s="8">
        <v>1.2</v>
      </c>
      <c r="I946" s="8">
        <v>-0.7</v>
      </c>
      <c r="J946" s="9">
        <v>37</v>
      </c>
    </row>
    <row r="947" spans="1:10" ht="13.15" customHeight="1" x14ac:dyDescent="0.2">
      <c r="A947" s="6" t="s">
        <v>418</v>
      </c>
      <c r="B947" s="7">
        <v>111069</v>
      </c>
      <c r="C947" s="7">
        <v>132767</v>
      </c>
      <c r="D947" s="7">
        <v>137567</v>
      </c>
      <c r="E947" s="7">
        <v>193559</v>
      </c>
      <c r="F947" s="7">
        <v>71</v>
      </c>
      <c r="G947" s="8">
        <v>19.5</v>
      </c>
      <c r="H947" s="8">
        <v>3.6</v>
      </c>
      <c r="I947" s="8">
        <v>40.700000000000003</v>
      </c>
      <c r="J947" s="9">
        <v>1</v>
      </c>
    </row>
    <row r="948" spans="1:10" ht="13.15" customHeight="1" x14ac:dyDescent="0.2">
      <c r="A948" s="6" t="s">
        <v>637</v>
      </c>
      <c r="B948" s="7">
        <v>641591</v>
      </c>
      <c r="C948" s="7">
        <v>614462</v>
      </c>
      <c r="D948" s="7">
        <v>681331</v>
      </c>
      <c r="E948" s="7">
        <v>620230</v>
      </c>
      <c r="F948" s="7">
        <v>32</v>
      </c>
      <c r="G948" s="8">
        <v>-4.2</v>
      </c>
      <c r="H948" s="8">
        <v>10.9</v>
      </c>
      <c r="I948" s="8">
        <v>-9</v>
      </c>
      <c r="J948" s="9">
        <v>68</v>
      </c>
    </row>
    <row r="949" spans="1:10" ht="13.15" customHeight="1" x14ac:dyDescent="0.2">
      <c r="A949" s="6" t="s">
        <v>679</v>
      </c>
      <c r="B949" s="7">
        <v>288698</v>
      </c>
      <c r="C949" s="7">
        <v>270549</v>
      </c>
      <c r="D949" s="7">
        <v>286711</v>
      </c>
      <c r="E949" s="7">
        <v>225663</v>
      </c>
      <c r="F949" s="7">
        <v>62</v>
      </c>
      <c r="G949" s="8">
        <v>-6.3</v>
      </c>
      <c r="H949" s="8">
        <v>6</v>
      </c>
      <c r="I949" s="8">
        <v>-21.3</v>
      </c>
      <c r="J949" s="9">
        <v>95</v>
      </c>
    </row>
    <row r="950" spans="1:10" ht="13.15" customHeight="1" x14ac:dyDescent="0.2">
      <c r="A950" s="6" t="s">
        <v>290</v>
      </c>
      <c r="B950" s="7">
        <v>5148011</v>
      </c>
      <c r="C950" s="7">
        <v>5029137</v>
      </c>
      <c r="D950" s="7">
        <v>5178674</v>
      </c>
      <c r="E950" s="7">
        <v>5219845</v>
      </c>
      <c r="F950" s="7">
        <v>5</v>
      </c>
      <c r="G950" s="8">
        <v>-2.2999999999999998</v>
      </c>
      <c r="H950" s="8">
        <v>3</v>
      </c>
      <c r="I950" s="8">
        <v>0.8</v>
      </c>
      <c r="J950" s="9">
        <v>28</v>
      </c>
    </row>
    <row r="951" spans="1:10" ht="13.15" customHeight="1" x14ac:dyDescent="0.2">
      <c r="A951" s="6" t="s">
        <v>544</v>
      </c>
      <c r="B951" s="7">
        <v>167243</v>
      </c>
      <c r="C951" s="7">
        <v>163304</v>
      </c>
      <c r="D951" s="7">
        <v>159431</v>
      </c>
      <c r="E951" s="7">
        <v>145252</v>
      </c>
      <c r="F951" s="7">
        <v>82</v>
      </c>
      <c r="G951" s="8">
        <v>-2.4</v>
      </c>
      <c r="H951" s="8">
        <v>-2.4</v>
      </c>
      <c r="I951" s="8">
        <v>-8.9</v>
      </c>
      <c r="J951" s="9">
        <v>67</v>
      </c>
    </row>
    <row r="952" spans="1:10" ht="13.15" customHeight="1" x14ac:dyDescent="0.2">
      <c r="A952" s="6" t="s">
        <v>680</v>
      </c>
      <c r="B952" s="7">
        <v>77301</v>
      </c>
      <c r="C952" s="7">
        <v>75815</v>
      </c>
      <c r="D952" s="7">
        <v>76996</v>
      </c>
      <c r="E952" s="7">
        <v>86517</v>
      </c>
      <c r="F952" s="7">
        <v>100</v>
      </c>
      <c r="G952" s="8">
        <v>-1.9</v>
      </c>
      <c r="H952" s="8">
        <v>1.6</v>
      </c>
      <c r="I952" s="8">
        <v>12.4</v>
      </c>
      <c r="J952" s="9">
        <v>5</v>
      </c>
    </row>
    <row r="953" spans="1:10" ht="13.15" customHeight="1" x14ac:dyDescent="0.2">
      <c r="A953" s="6" t="s">
        <v>681</v>
      </c>
      <c r="B953" s="7">
        <v>1556539</v>
      </c>
      <c r="C953" s="7">
        <v>1609266</v>
      </c>
      <c r="D953" s="7">
        <v>1680506</v>
      </c>
      <c r="E953" s="7">
        <v>1772342</v>
      </c>
      <c r="F953" s="7">
        <v>15</v>
      </c>
      <c r="G953" s="8">
        <v>3.4</v>
      </c>
      <c r="H953" s="8">
        <v>4.4000000000000004</v>
      </c>
      <c r="I953" s="8">
        <v>5.5</v>
      </c>
      <c r="J953" s="9">
        <v>11</v>
      </c>
    </row>
    <row r="954" spans="1:10" ht="13.15" customHeight="1" x14ac:dyDescent="0.2">
      <c r="A954" s="6" t="s">
        <v>682</v>
      </c>
      <c r="B954" s="7">
        <v>270755</v>
      </c>
      <c r="C954" s="7">
        <v>276802</v>
      </c>
      <c r="D954" s="7">
        <v>271507</v>
      </c>
      <c r="E954" s="7">
        <v>247611</v>
      </c>
      <c r="F954" s="7">
        <v>61</v>
      </c>
      <c r="G954" s="8">
        <v>2.2000000000000002</v>
      </c>
      <c r="H954" s="8">
        <v>-1.9</v>
      </c>
      <c r="I954" s="8">
        <v>-8.8000000000000007</v>
      </c>
      <c r="J954" s="9">
        <v>66</v>
      </c>
    </row>
    <row r="955" spans="1:10" ht="13.15" customHeight="1" x14ac:dyDescent="0.2">
      <c r="A955" s="6" t="s">
        <v>683</v>
      </c>
      <c r="B955" s="7">
        <v>2130892</v>
      </c>
      <c r="C955" s="7">
        <v>2148664</v>
      </c>
      <c r="D955" s="7">
        <v>2273538</v>
      </c>
      <c r="E955" s="7">
        <v>2287775</v>
      </c>
      <c r="F955" s="7">
        <v>13</v>
      </c>
      <c r="G955" s="8">
        <v>0.8</v>
      </c>
      <c r="H955" s="8">
        <v>5.8</v>
      </c>
      <c r="I955" s="8">
        <v>0.6</v>
      </c>
      <c r="J955" s="9">
        <v>31</v>
      </c>
    </row>
    <row r="956" spans="1:10" ht="13.15" customHeight="1" x14ac:dyDescent="0.2">
      <c r="A956" s="6" t="s">
        <v>545</v>
      </c>
      <c r="B956" s="7">
        <v>2184374</v>
      </c>
      <c r="C956" s="7">
        <v>2279348</v>
      </c>
      <c r="D956" s="7">
        <v>2416136</v>
      </c>
      <c r="E956" s="7">
        <v>2444691</v>
      </c>
      <c r="F956" s="7">
        <v>11</v>
      </c>
      <c r="G956" s="8">
        <v>4.3</v>
      </c>
      <c r="H956" s="8">
        <v>6</v>
      </c>
      <c r="I956" s="8">
        <v>1.2</v>
      </c>
      <c r="J956" s="9">
        <v>26</v>
      </c>
    </row>
    <row r="957" spans="1:10" ht="13.15" customHeight="1" x14ac:dyDescent="0.2">
      <c r="A957" s="6" t="s">
        <v>110</v>
      </c>
      <c r="B957" s="7">
        <v>902280</v>
      </c>
      <c r="C957" s="7">
        <v>868004</v>
      </c>
      <c r="D957" s="7">
        <v>899524</v>
      </c>
      <c r="E957" s="7">
        <v>828942</v>
      </c>
      <c r="F957" s="7">
        <v>26</v>
      </c>
      <c r="G957" s="8">
        <v>-3.8</v>
      </c>
      <c r="H957" s="8">
        <v>3.6</v>
      </c>
      <c r="I957" s="8">
        <v>-7.8</v>
      </c>
      <c r="J957" s="9">
        <v>62</v>
      </c>
    </row>
    <row r="958" spans="1:10" ht="13.15" customHeight="1" x14ac:dyDescent="0.2">
      <c r="A958" s="6" t="s">
        <v>684</v>
      </c>
      <c r="B958" s="7">
        <v>2888806</v>
      </c>
      <c r="C958" s="7">
        <v>2935636</v>
      </c>
      <c r="D958" s="7">
        <v>2976999</v>
      </c>
      <c r="E958" s="7">
        <v>2885327</v>
      </c>
      <c r="F958" s="7">
        <v>9</v>
      </c>
      <c r="G958" s="8">
        <v>1.6</v>
      </c>
      <c r="H958" s="8">
        <v>1.4</v>
      </c>
      <c r="I958" s="8">
        <v>-3.1</v>
      </c>
      <c r="J958" s="9">
        <v>46</v>
      </c>
    </row>
    <row r="959" spans="1:10" ht="13.15" customHeight="1" x14ac:dyDescent="0.2">
      <c r="A959" s="6" t="s">
        <v>685</v>
      </c>
      <c r="B959" s="7">
        <v>150135</v>
      </c>
      <c r="C959" s="7">
        <v>157336</v>
      </c>
      <c r="D959" s="7">
        <v>196982</v>
      </c>
      <c r="E959" s="7">
        <v>170892</v>
      </c>
      <c r="F959" s="7">
        <v>77</v>
      </c>
      <c r="G959" s="8">
        <v>4.8</v>
      </c>
      <c r="H959" s="8">
        <v>25.2</v>
      </c>
      <c r="I959" s="8">
        <v>-13.2</v>
      </c>
      <c r="J959" s="9">
        <v>80</v>
      </c>
    </row>
    <row r="960" spans="1:10" ht="13.15" customHeight="1" x14ac:dyDescent="0.2">
      <c r="A960" s="6" t="s">
        <v>151</v>
      </c>
      <c r="B960" s="7">
        <v>121746</v>
      </c>
      <c r="C960" s="7">
        <v>125082</v>
      </c>
      <c r="D960" s="7">
        <v>143367</v>
      </c>
      <c r="E960" s="7">
        <v>119266</v>
      </c>
      <c r="F960" s="7">
        <v>90</v>
      </c>
      <c r="G960" s="8">
        <v>2.7</v>
      </c>
      <c r="H960" s="8">
        <v>14.6</v>
      </c>
      <c r="I960" s="8">
        <v>-16.8</v>
      </c>
      <c r="J960" s="9">
        <v>90</v>
      </c>
    </row>
    <row r="961" spans="1:10" ht="13.15" customHeight="1" x14ac:dyDescent="0.2">
      <c r="A961" s="6" t="s">
        <v>182</v>
      </c>
      <c r="B961" s="7">
        <v>382353</v>
      </c>
      <c r="C961" s="7">
        <v>431389</v>
      </c>
      <c r="D961" s="7">
        <v>419535</v>
      </c>
      <c r="E961" s="7">
        <v>413414</v>
      </c>
      <c r="F961" s="7">
        <v>44</v>
      </c>
      <c r="G961" s="8">
        <v>12.8</v>
      </c>
      <c r="H961" s="8">
        <v>-2.7</v>
      </c>
      <c r="I961" s="8">
        <v>-1.5</v>
      </c>
      <c r="J961" s="9">
        <v>39</v>
      </c>
    </row>
    <row r="962" spans="1:10" ht="13.15" customHeight="1" x14ac:dyDescent="0.2">
      <c r="A962" s="6" t="s">
        <v>686</v>
      </c>
      <c r="B962" s="7">
        <v>580023</v>
      </c>
      <c r="C962" s="7">
        <v>569766</v>
      </c>
      <c r="D962" s="7">
        <v>558866</v>
      </c>
      <c r="E962" s="7">
        <v>615705</v>
      </c>
      <c r="F962" s="7">
        <v>33</v>
      </c>
      <c r="G962" s="8">
        <v>-1.8</v>
      </c>
      <c r="H962" s="8">
        <v>-1.9</v>
      </c>
      <c r="I962" s="8">
        <v>10.199999999999999</v>
      </c>
      <c r="J962" s="9">
        <v>7</v>
      </c>
    </row>
    <row r="963" spans="1:10" ht="13.15" customHeight="1" x14ac:dyDescent="0.2">
      <c r="A963" s="6" t="s">
        <v>687</v>
      </c>
      <c r="B963" s="7">
        <v>117104</v>
      </c>
      <c r="C963" s="7">
        <v>127192</v>
      </c>
      <c r="D963" s="7">
        <v>135263</v>
      </c>
      <c r="E963" s="7">
        <v>180961</v>
      </c>
      <c r="F963" s="7">
        <v>75</v>
      </c>
      <c r="G963" s="8">
        <v>8.6</v>
      </c>
      <c r="H963" s="8">
        <v>6.3</v>
      </c>
      <c r="I963" s="8">
        <v>33.799999999999997</v>
      </c>
      <c r="J963" s="9">
        <v>2</v>
      </c>
    </row>
    <row r="964" spans="1:10" ht="13.15" customHeight="1" x14ac:dyDescent="0.2">
      <c r="A964" s="6" t="s">
        <v>688</v>
      </c>
      <c r="B964" s="7">
        <v>154207</v>
      </c>
      <c r="C964" s="7">
        <v>153057</v>
      </c>
      <c r="D964" s="7">
        <v>147487</v>
      </c>
      <c r="E964" s="7">
        <v>144373</v>
      </c>
      <c r="F964" s="7">
        <v>83</v>
      </c>
      <c r="G964" s="8">
        <v>-0.7</v>
      </c>
      <c r="H964" s="8">
        <v>-3.6</v>
      </c>
      <c r="I964" s="8">
        <v>-2.1</v>
      </c>
      <c r="J964" s="9">
        <v>43</v>
      </c>
    </row>
    <row r="965" spans="1:10" ht="13.15" customHeight="1" x14ac:dyDescent="0.2">
      <c r="A965" s="6" t="s">
        <v>355</v>
      </c>
      <c r="B965" s="7">
        <v>213469</v>
      </c>
      <c r="C965" s="7">
        <v>227776</v>
      </c>
      <c r="D965" s="7">
        <v>174459</v>
      </c>
      <c r="E965" s="7">
        <v>157072</v>
      </c>
      <c r="F965" s="7">
        <v>78</v>
      </c>
      <c r="G965" s="8">
        <v>6.7</v>
      </c>
      <c r="H965" s="8">
        <v>-23.4</v>
      </c>
      <c r="I965" s="8">
        <v>-10</v>
      </c>
      <c r="J965" s="9">
        <v>71</v>
      </c>
    </row>
    <row r="966" spans="1:10" ht="13.15" customHeight="1" x14ac:dyDescent="0.2">
      <c r="A966" s="6" t="s">
        <v>689</v>
      </c>
      <c r="B966" s="7">
        <v>274015</v>
      </c>
      <c r="C966" s="7">
        <v>274187</v>
      </c>
      <c r="D966" s="7">
        <v>280973</v>
      </c>
      <c r="E966" s="7">
        <v>258604</v>
      </c>
      <c r="F966" s="7">
        <v>59</v>
      </c>
      <c r="G966" s="8">
        <v>0.1</v>
      </c>
      <c r="H966" s="8">
        <v>2.5</v>
      </c>
      <c r="I966" s="8">
        <v>-8</v>
      </c>
      <c r="J966" s="9">
        <v>64</v>
      </c>
    </row>
    <row r="967" spans="1:10" ht="13.15" customHeight="1" x14ac:dyDescent="0.2">
      <c r="A967" s="6" t="s">
        <v>690</v>
      </c>
      <c r="B967" s="7">
        <v>1349722</v>
      </c>
      <c r="C967" s="7">
        <v>1282312</v>
      </c>
      <c r="D967" s="7">
        <v>1357386</v>
      </c>
      <c r="E967" s="7">
        <v>1308772</v>
      </c>
      <c r="F967" s="7">
        <v>19</v>
      </c>
      <c r="G967" s="8">
        <v>-5</v>
      </c>
      <c r="H967" s="8">
        <v>5.9</v>
      </c>
      <c r="I967" s="8">
        <v>-3.6</v>
      </c>
      <c r="J967" s="9">
        <v>48</v>
      </c>
    </row>
    <row r="968" spans="1:10" ht="13.15" customHeight="1" x14ac:dyDescent="0.2">
      <c r="A968" s="6" t="s">
        <v>691</v>
      </c>
      <c r="B968" s="7">
        <v>260418</v>
      </c>
      <c r="C968" s="7">
        <v>298325</v>
      </c>
      <c r="D968" s="7">
        <v>295405</v>
      </c>
      <c r="E968" s="7">
        <v>224265</v>
      </c>
      <c r="F968" s="7">
        <v>64</v>
      </c>
      <c r="G968" s="8">
        <v>14.6</v>
      </c>
      <c r="H968" s="8">
        <v>-1</v>
      </c>
      <c r="I968" s="8">
        <v>-24.1</v>
      </c>
      <c r="J968" s="9">
        <v>97</v>
      </c>
    </row>
    <row r="969" spans="1:10" ht="13.15" customHeight="1" x14ac:dyDescent="0.2">
      <c r="A969" s="6" t="s">
        <v>692</v>
      </c>
      <c r="B969" s="7">
        <v>105948</v>
      </c>
      <c r="C969" s="7">
        <v>114619</v>
      </c>
      <c r="D969" s="7">
        <v>108187</v>
      </c>
      <c r="E969" s="7">
        <v>94995</v>
      </c>
      <c r="F969" s="7">
        <v>97</v>
      </c>
      <c r="G969" s="8">
        <v>8.1999999999999993</v>
      </c>
      <c r="H969" s="8">
        <v>-5.6</v>
      </c>
      <c r="I969" s="8">
        <v>-12.2</v>
      </c>
      <c r="J969" s="9">
        <v>76</v>
      </c>
    </row>
    <row r="970" spans="1:10" ht="13.15" customHeight="1" x14ac:dyDescent="0.2">
      <c r="A970" s="6" t="s">
        <v>116</v>
      </c>
      <c r="B970" s="7">
        <v>364840</v>
      </c>
      <c r="C970" s="7">
        <v>365533</v>
      </c>
      <c r="D970" s="7">
        <v>388744</v>
      </c>
      <c r="E970" s="7">
        <v>396755</v>
      </c>
      <c r="F970" s="7">
        <v>45</v>
      </c>
      <c r="G970" s="8">
        <v>0.2</v>
      </c>
      <c r="H970" s="8">
        <v>6.3</v>
      </c>
      <c r="I970" s="8">
        <v>2.1</v>
      </c>
      <c r="J970" s="9">
        <v>22</v>
      </c>
    </row>
    <row r="971" spans="1:10" ht="13.15" customHeight="1" x14ac:dyDescent="0.2">
      <c r="A971" s="6" t="s">
        <v>117</v>
      </c>
      <c r="B971" s="7">
        <v>422558</v>
      </c>
      <c r="C971" s="7">
        <v>435842</v>
      </c>
      <c r="D971" s="7">
        <v>436563</v>
      </c>
      <c r="E971" s="7">
        <v>372532</v>
      </c>
      <c r="F971" s="7">
        <v>47</v>
      </c>
      <c r="G971" s="8">
        <v>3.1</v>
      </c>
      <c r="H971" s="8">
        <v>0.2</v>
      </c>
      <c r="I971" s="8">
        <v>-14.7</v>
      </c>
      <c r="J971" s="9">
        <v>82</v>
      </c>
    </row>
    <row r="972" spans="1:10" ht="13.15" customHeight="1" x14ac:dyDescent="0.2">
      <c r="A972" s="6" t="s">
        <v>693</v>
      </c>
      <c r="B972" s="7">
        <v>108138</v>
      </c>
      <c r="C972" s="7">
        <v>108745</v>
      </c>
      <c r="D972" s="7">
        <v>119115</v>
      </c>
      <c r="E972" s="7">
        <v>64249</v>
      </c>
      <c r="F972" s="7">
        <v>105</v>
      </c>
      <c r="G972" s="8">
        <v>0.6</v>
      </c>
      <c r="H972" s="8">
        <v>9.5</v>
      </c>
      <c r="I972" s="8">
        <v>-46.1</v>
      </c>
      <c r="J972" s="9">
        <v>105</v>
      </c>
    </row>
    <row r="973" spans="1:10" ht="13.15" customHeight="1" x14ac:dyDescent="0.2">
      <c r="A973" s="6" t="s">
        <v>188</v>
      </c>
      <c r="B973" s="7">
        <v>50607347</v>
      </c>
      <c r="C973" s="7">
        <v>49932185</v>
      </c>
      <c r="D973" s="7">
        <v>51001391</v>
      </c>
      <c r="E973" s="7">
        <v>53507243</v>
      </c>
      <c r="F973" s="7">
        <v>1</v>
      </c>
      <c r="G973" s="8">
        <v>-1.3</v>
      </c>
      <c r="H973" s="8">
        <v>2.1</v>
      </c>
      <c r="I973" s="8">
        <v>4.9000000000000004</v>
      </c>
      <c r="J973" s="9">
        <v>13</v>
      </c>
    </row>
    <row r="974" spans="1:10" ht="13.15" customHeight="1" x14ac:dyDescent="0.2">
      <c r="A974" s="6" t="s">
        <v>694</v>
      </c>
      <c r="B974" s="7">
        <v>183038</v>
      </c>
      <c r="C974" s="7">
        <v>199354</v>
      </c>
      <c r="D974" s="7">
        <v>215817</v>
      </c>
      <c r="E974" s="7">
        <v>203626</v>
      </c>
      <c r="F974" s="7">
        <v>67</v>
      </c>
      <c r="G974" s="8">
        <v>8.9</v>
      </c>
      <c r="H974" s="8">
        <v>8.3000000000000007</v>
      </c>
      <c r="I974" s="8">
        <v>-5.6</v>
      </c>
      <c r="J974" s="9">
        <v>53</v>
      </c>
    </row>
    <row r="975" spans="1:10" ht="13.15" customHeight="1" x14ac:dyDescent="0.2">
      <c r="A975" s="6" t="s">
        <v>695</v>
      </c>
      <c r="B975" s="7">
        <v>276320</v>
      </c>
      <c r="C975" s="7">
        <v>351000</v>
      </c>
      <c r="D975" s="7">
        <v>324457</v>
      </c>
      <c r="E975" s="7">
        <v>282518</v>
      </c>
      <c r="F975" s="7">
        <v>54</v>
      </c>
      <c r="G975" s="8">
        <v>27</v>
      </c>
      <c r="H975" s="8">
        <v>-7.6</v>
      </c>
      <c r="I975" s="8">
        <v>-12.9</v>
      </c>
      <c r="J975" s="9">
        <v>77</v>
      </c>
    </row>
    <row r="976" spans="1:10" ht="13.15" customHeight="1" x14ac:dyDescent="0.2">
      <c r="A976" s="6" t="s">
        <v>301</v>
      </c>
      <c r="B976" s="7">
        <v>113468</v>
      </c>
      <c r="C976" s="7">
        <v>134861</v>
      </c>
      <c r="D976" s="7">
        <v>132367</v>
      </c>
      <c r="E976" s="7">
        <v>93673</v>
      </c>
      <c r="F976" s="7">
        <v>98</v>
      </c>
      <c r="G976" s="8">
        <v>18.899999999999999</v>
      </c>
      <c r="H976" s="8">
        <v>-1.8</v>
      </c>
      <c r="I976" s="8">
        <v>-29.2</v>
      </c>
      <c r="J976" s="9">
        <v>99</v>
      </c>
    </row>
    <row r="977" spans="1:10" ht="13.15" customHeight="1" x14ac:dyDescent="0.2">
      <c r="A977" s="6" t="s">
        <v>696</v>
      </c>
      <c r="B977" s="7">
        <v>848548</v>
      </c>
      <c r="C977" s="7">
        <v>820172</v>
      </c>
      <c r="D977" s="7">
        <v>798368</v>
      </c>
      <c r="E977" s="7">
        <v>814188</v>
      </c>
      <c r="F977" s="7">
        <v>27</v>
      </c>
      <c r="G977" s="8">
        <v>-3.3</v>
      </c>
      <c r="H977" s="8">
        <v>-2.7</v>
      </c>
      <c r="I977" s="8">
        <v>2</v>
      </c>
      <c r="J977" s="9">
        <v>23</v>
      </c>
    </row>
    <row r="978" spans="1:10" ht="13.15" customHeight="1" x14ac:dyDescent="0.2">
      <c r="A978" s="6" t="s">
        <v>697</v>
      </c>
      <c r="B978" s="7">
        <v>106378</v>
      </c>
      <c r="C978" s="7">
        <v>107308</v>
      </c>
      <c r="D978" s="7">
        <v>109033</v>
      </c>
      <c r="E978" s="7">
        <v>113134</v>
      </c>
      <c r="F978" s="7">
        <v>93</v>
      </c>
      <c r="G978" s="8">
        <v>0.9</v>
      </c>
      <c r="H978" s="8">
        <v>1.6</v>
      </c>
      <c r="I978" s="8">
        <v>3.8</v>
      </c>
      <c r="J978" s="9">
        <v>16</v>
      </c>
    </row>
    <row r="979" spans="1:10" ht="13.15" customHeight="1" x14ac:dyDescent="0.2">
      <c r="A979" s="6" t="s">
        <v>698</v>
      </c>
      <c r="B979" s="7">
        <v>2867175</v>
      </c>
      <c r="C979" s="7">
        <v>2926106</v>
      </c>
      <c r="D979" s="7">
        <v>2984552</v>
      </c>
      <c r="E979" s="7">
        <v>2947593</v>
      </c>
      <c r="F979" s="7">
        <v>7</v>
      </c>
      <c r="G979" s="8">
        <v>2.1</v>
      </c>
      <c r="H979" s="8">
        <v>2</v>
      </c>
      <c r="I979" s="8">
        <v>-1.2</v>
      </c>
      <c r="J979" s="9">
        <v>38</v>
      </c>
    </row>
    <row r="980" spans="1:10" ht="13.15" customHeight="1" x14ac:dyDescent="0.2">
      <c r="A980" s="6" t="s">
        <v>190</v>
      </c>
      <c r="B980" s="7">
        <v>105081</v>
      </c>
      <c r="C980" s="7">
        <v>130607</v>
      </c>
      <c r="D980" s="7">
        <v>125129</v>
      </c>
      <c r="E980" s="7">
        <v>106295</v>
      </c>
      <c r="F980" s="7">
        <v>94</v>
      </c>
      <c r="G980" s="8">
        <v>24.3</v>
      </c>
      <c r="H980" s="8">
        <v>-4.2</v>
      </c>
      <c r="I980" s="8">
        <v>-15.1</v>
      </c>
      <c r="J980" s="9">
        <v>84</v>
      </c>
    </row>
    <row r="981" spans="1:10" ht="13.15" customHeight="1" x14ac:dyDescent="0.2">
      <c r="A981" s="6" t="s">
        <v>644</v>
      </c>
      <c r="B981" s="7">
        <v>484943</v>
      </c>
      <c r="C981" s="7">
        <v>517632</v>
      </c>
      <c r="D981" s="7">
        <v>509079</v>
      </c>
      <c r="E981" s="7">
        <v>451765</v>
      </c>
      <c r="F981" s="7">
        <v>43</v>
      </c>
      <c r="G981" s="8">
        <v>6.7</v>
      </c>
      <c r="H981" s="8">
        <v>-1.7</v>
      </c>
      <c r="I981" s="8">
        <v>-11.3</v>
      </c>
      <c r="J981" s="9">
        <v>74</v>
      </c>
    </row>
    <row r="982" spans="1:10" ht="13.15" customHeight="1" x14ac:dyDescent="0.2">
      <c r="A982" s="6" t="s">
        <v>192</v>
      </c>
      <c r="B982" s="7">
        <v>143058</v>
      </c>
      <c r="C982" s="7">
        <v>153127</v>
      </c>
      <c r="D982" s="7">
        <v>155575</v>
      </c>
      <c r="E982" s="7">
        <v>140303</v>
      </c>
      <c r="F982" s="7">
        <v>86</v>
      </c>
      <c r="G982" s="8">
        <v>7</v>
      </c>
      <c r="H982" s="8">
        <v>1.6</v>
      </c>
      <c r="I982" s="8">
        <v>-9.8000000000000007</v>
      </c>
      <c r="J982" s="9">
        <v>70</v>
      </c>
    </row>
    <row r="983" spans="1:10" ht="13.15" customHeight="1" x14ac:dyDescent="0.2">
      <c r="A983" s="6" t="s">
        <v>647</v>
      </c>
      <c r="B983" s="7">
        <v>1436454</v>
      </c>
      <c r="C983" s="7">
        <v>1427324</v>
      </c>
      <c r="D983" s="7">
        <v>1462914</v>
      </c>
      <c r="E983" s="7">
        <v>1488309</v>
      </c>
      <c r="F983" s="7">
        <v>18</v>
      </c>
      <c r="G983" s="8">
        <v>-0.6</v>
      </c>
      <c r="H983" s="8">
        <v>2.5</v>
      </c>
      <c r="I983" s="8">
        <v>1.7</v>
      </c>
      <c r="J983" s="9">
        <v>24</v>
      </c>
    </row>
    <row r="984" spans="1:10" ht="13.15" customHeight="1" x14ac:dyDescent="0.2">
      <c r="A984" s="6" t="s">
        <v>699</v>
      </c>
      <c r="B984" s="7">
        <v>2159572</v>
      </c>
      <c r="C984" s="7">
        <v>1961614</v>
      </c>
      <c r="D984" s="7">
        <v>1890166</v>
      </c>
      <c r="E984" s="7">
        <v>1892051</v>
      </c>
      <c r="F984" s="7">
        <v>14</v>
      </c>
      <c r="G984" s="8">
        <v>-9.1999999999999993</v>
      </c>
      <c r="H984" s="8">
        <v>-3.6</v>
      </c>
      <c r="I984" s="8">
        <v>0.1</v>
      </c>
      <c r="J984" s="9">
        <v>34</v>
      </c>
    </row>
    <row r="985" spans="1:10" ht="13.15" customHeight="1" x14ac:dyDescent="0.2">
      <c r="A985" s="6" t="s">
        <v>127</v>
      </c>
      <c r="B985" s="7">
        <v>400387</v>
      </c>
      <c r="C985" s="7">
        <v>393333</v>
      </c>
      <c r="D985" s="7">
        <v>387260</v>
      </c>
      <c r="E985" s="7">
        <v>329419</v>
      </c>
      <c r="F985" s="7">
        <v>48</v>
      </c>
      <c r="G985" s="8">
        <v>-1.8</v>
      </c>
      <c r="H985" s="8">
        <v>-1.5</v>
      </c>
      <c r="I985" s="8">
        <v>-14.9</v>
      </c>
      <c r="J985" s="9">
        <v>83</v>
      </c>
    </row>
    <row r="986" spans="1:10" ht="13.15" customHeight="1" x14ac:dyDescent="0.2">
      <c r="A986" s="6" t="s">
        <v>128</v>
      </c>
      <c r="B986" s="7">
        <v>542691</v>
      </c>
      <c r="C986" s="7">
        <v>542386</v>
      </c>
      <c r="D986" s="7">
        <v>546462</v>
      </c>
      <c r="E986" s="7">
        <v>629467</v>
      </c>
      <c r="F986" s="7">
        <v>30</v>
      </c>
      <c r="G986" s="8">
        <v>-0.1</v>
      </c>
      <c r="H986" s="8">
        <v>0.8</v>
      </c>
      <c r="I986" s="8">
        <v>15.2</v>
      </c>
      <c r="J986" s="9">
        <v>4</v>
      </c>
    </row>
    <row r="987" spans="1:10" ht="13.15" customHeight="1" x14ac:dyDescent="0.2">
      <c r="A987" s="6" t="s">
        <v>700</v>
      </c>
      <c r="B987" s="7">
        <v>236243</v>
      </c>
      <c r="C987" s="7">
        <v>225973</v>
      </c>
      <c r="D987" s="7">
        <v>258919</v>
      </c>
      <c r="E987" s="7">
        <v>248353</v>
      </c>
      <c r="F987" s="7">
        <v>60</v>
      </c>
      <c r="G987" s="8">
        <v>-4.3</v>
      </c>
      <c r="H987" s="8">
        <v>14.6</v>
      </c>
      <c r="I987" s="8">
        <v>-4.0999999999999996</v>
      </c>
      <c r="J987" s="9">
        <v>49</v>
      </c>
    </row>
    <row r="988" spans="1:10" ht="13.15" customHeight="1" x14ac:dyDescent="0.2">
      <c r="A988" s="6" t="s">
        <v>602</v>
      </c>
      <c r="B988" s="7">
        <v>970835</v>
      </c>
      <c r="C988" s="7">
        <v>988715</v>
      </c>
      <c r="D988" s="7">
        <v>1020360</v>
      </c>
      <c r="E988" s="7">
        <v>1036518</v>
      </c>
      <c r="F988" s="7">
        <v>24</v>
      </c>
      <c r="G988" s="8">
        <v>1.8</v>
      </c>
      <c r="H988" s="8">
        <v>3.2</v>
      </c>
      <c r="I988" s="8">
        <v>1.6</v>
      </c>
      <c r="J988" s="9">
        <v>25</v>
      </c>
    </row>
    <row r="989" spans="1:10" ht="13.15" customHeight="1" x14ac:dyDescent="0.2">
      <c r="A989" s="6" t="s">
        <v>455</v>
      </c>
      <c r="B989" s="7">
        <v>436690</v>
      </c>
      <c r="C989" s="7">
        <v>489927</v>
      </c>
      <c r="D989" s="7">
        <v>505485</v>
      </c>
      <c r="E989" s="7">
        <v>465766</v>
      </c>
      <c r="F989" s="7">
        <v>42</v>
      </c>
      <c r="G989" s="8">
        <v>12.2</v>
      </c>
      <c r="H989" s="8">
        <v>3.2</v>
      </c>
      <c r="I989" s="8">
        <v>-7.9</v>
      </c>
      <c r="J989" s="9">
        <v>63</v>
      </c>
    </row>
    <row r="990" spans="1:10" ht="13.15" customHeight="1" x14ac:dyDescent="0.2">
      <c r="A990" s="6" t="s">
        <v>131</v>
      </c>
      <c r="B990" s="7">
        <v>1757229</v>
      </c>
      <c r="C990" s="7">
        <v>1715257</v>
      </c>
      <c r="D990" s="7">
        <v>1866698</v>
      </c>
      <c r="E990" s="7">
        <v>1679946</v>
      </c>
      <c r="F990" s="7">
        <v>17</v>
      </c>
      <c r="G990" s="8">
        <v>-2.4</v>
      </c>
      <c r="H990" s="8">
        <v>8.8000000000000007</v>
      </c>
      <c r="I990" s="8">
        <v>-10</v>
      </c>
      <c r="J990" s="9">
        <v>72</v>
      </c>
    </row>
    <row r="991" spans="1:10" ht="13.15" customHeight="1" x14ac:dyDescent="0.2">
      <c r="A991" s="6" t="s">
        <v>701</v>
      </c>
      <c r="B991" s="7">
        <v>182670</v>
      </c>
      <c r="C991" s="7">
        <v>192121</v>
      </c>
      <c r="D991" s="7">
        <v>188441</v>
      </c>
      <c r="E991" s="7">
        <v>180290</v>
      </c>
      <c r="F991" s="7">
        <v>76</v>
      </c>
      <c r="G991" s="8">
        <v>5.2</v>
      </c>
      <c r="H991" s="8">
        <v>-1.9</v>
      </c>
      <c r="I991" s="8">
        <v>-4.3</v>
      </c>
      <c r="J991" s="9">
        <v>50</v>
      </c>
    </row>
    <row r="992" spans="1:10" ht="13.15" customHeight="1" x14ac:dyDescent="0.2">
      <c r="A992" s="6" t="s">
        <v>702</v>
      </c>
      <c r="B992" s="7">
        <v>116506</v>
      </c>
      <c r="C992" s="7">
        <v>128276</v>
      </c>
      <c r="D992" s="7">
        <v>139363</v>
      </c>
      <c r="E992" s="7">
        <v>88545</v>
      </c>
      <c r="F992" s="7">
        <v>99</v>
      </c>
      <c r="G992" s="8">
        <v>10.1</v>
      </c>
      <c r="H992" s="8">
        <v>8.6</v>
      </c>
      <c r="I992" s="8">
        <v>-36.5</v>
      </c>
      <c r="J992" s="9">
        <v>104</v>
      </c>
    </row>
    <row r="993" spans="1:10" ht="13.15" customHeight="1" x14ac:dyDescent="0.2">
      <c r="A993" s="6" t="s">
        <v>703</v>
      </c>
      <c r="B993" s="7">
        <v>423689</v>
      </c>
      <c r="C993" s="7">
        <v>468692</v>
      </c>
      <c r="D993" s="7">
        <v>507936</v>
      </c>
      <c r="E993" s="7">
        <v>545268</v>
      </c>
      <c r="F993" s="7">
        <v>40</v>
      </c>
      <c r="G993" s="8">
        <v>10.6</v>
      </c>
      <c r="H993" s="8">
        <v>8.4</v>
      </c>
      <c r="I993" s="8">
        <v>7.3</v>
      </c>
      <c r="J993" s="9">
        <v>9</v>
      </c>
    </row>
    <row r="994" spans="1:10" ht="13.15" customHeight="1" x14ac:dyDescent="0.2">
      <c r="A994" s="6" t="s">
        <v>704</v>
      </c>
      <c r="B994" s="7">
        <v>600137</v>
      </c>
      <c r="C994" s="7">
        <v>562480</v>
      </c>
      <c r="D994" s="7">
        <v>587208</v>
      </c>
      <c r="E994" s="7">
        <v>554631</v>
      </c>
      <c r="F994" s="7">
        <v>39</v>
      </c>
      <c r="G994" s="8">
        <v>-6.3</v>
      </c>
      <c r="H994" s="8">
        <v>4.4000000000000004</v>
      </c>
      <c r="I994" s="8">
        <v>-5.5</v>
      </c>
      <c r="J994" s="9">
        <v>52</v>
      </c>
    </row>
    <row r="995" spans="1:10" ht="13.15" customHeight="1" x14ac:dyDescent="0.2">
      <c r="A995" s="6" t="s">
        <v>705</v>
      </c>
      <c r="B995" s="7">
        <v>173657</v>
      </c>
      <c r="C995" s="7">
        <v>179920</v>
      </c>
      <c r="D995" s="7">
        <v>184948</v>
      </c>
      <c r="E995" s="7">
        <v>155108</v>
      </c>
      <c r="F995" s="7">
        <v>79</v>
      </c>
      <c r="G995" s="8">
        <v>3.6</v>
      </c>
      <c r="H995" s="8">
        <v>2.8</v>
      </c>
      <c r="I995" s="8">
        <v>-16.100000000000001</v>
      </c>
      <c r="J995" s="9">
        <v>87</v>
      </c>
    </row>
    <row r="996" spans="1:10" ht="13.15" customHeight="1" x14ac:dyDescent="0.2">
      <c r="A996" s="6" t="s">
        <v>706</v>
      </c>
      <c r="B996" s="7">
        <v>222914</v>
      </c>
      <c r="C996" s="7">
        <v>245745</v>
      </c>
      <c r="D996" s="7">
        <v>253938</v>
      </c>
      <c r="E996" s="7">
        <v>277846</v>
      </c>
      <c r="F996" s="7">
        <v>56</v>
      </c>
      <c r="G996" s="8">
        <v>10.199999999999999</v>
      </c>
      <c r="H996" s="8">
        <v>3.3</v>
      </c>
      <c r="I996" s="8">
        <v>9.4</v>
      </c>
      <c r="J996" s="9">
        <v>8</v>
      </c>
    </row>
    <row r="997" spans="1:10" ht="13.15" customHeight="1" x14ac:dyDescent="0.2">
      <c r="A997" s="6" t="s">
        <v>707</v>
      </c>
      <c r="B997" s="7">
        <v>302710</v>
      </c>
      <c r="C997" s="7">
        <v>306465</v>
      </c>
      <c r="D997" s="7">
        <v>319854</v>
      </c>
      <c r="E997" s="7">
        <v>267672</v>
      </c>
      <c r="F997" s="7">
        <v>57</v>
      </c>
      <c r="G997" s="8">
        <v>1.2</v>
      </c>
      <c r="H997" s="8">
        <v>4.4000000000000004</v>
      </c>
      <c r="I997" s="8">
        <v>-16.3</v>
      </c>
      <c r="J997" s="9">
        <v>88</v>
      </c>
    </row>
    <row r="998" spans="1:10" ht="13.15" customHeight="1" x14ac:dyDescent="0.2">
      <c r="A998" s="6" t="s">
        <v>708</v>
      </c>
      <c r="B998" s="7">
        <v>170852</v>
      </c>
      <c r="C998" s="7">
        <v>171140</v>
      </c>
      <c r="D998" s="7">
        <v>168711</v>
      </c>
      <c r="E998" s="7">
        <v>146770</v>
      </c>
      <c r="F998" s="7">
        <v>80</v>
      </c>
      <c r="G998" s="8">
        <v>0.2</v>
      </c>
      <c r="H998" s="8">
        <v>-1.4</v>
      </c>
      <c r="I998" s="8">
        <v>-13</v>
      </c>
      <c r="J998" s="9">
        <v>78</v>
      </c>
    </row>
    <row r="999" spans="1:10" ht="13.15" customHeight="1" x14ac:dyDescent="0.2">
      <c r="A999" s="6" t="s">
        <v>709</v>
      </c>
      <c r="B999" s="7">
        <v>113939</v>
      </c>
      <c r="C999" s="7">
        <v>120563</v>
      </c>
      <c r="D999" s="7">
        <v>132786</v>
      </c>
      <c r="E999" s="7">
        <v>105775</v>
      </c>
      <c r="F999" s="7">
        <v>95</v>
      </c>
      <c r="G999" s="8">
        <v>5.8</v>
      </c>
      <c r="H999" s="8">
        <v>10.1</v>
      </c>
      <c r="I999" s="8">
        <v>-20.3</v>
      </c>
      <c r="J999" s="9">
        <v>93</v>
      </c>
    </row>
    <row r="1000" spans="1:10" ht="13.15" customHeight="1" x14ac:dyDescent="0.2">
      <c r="A1000" s="6" t="s">
        <v>710</v>
      </c>
      <c r="B1000" s="7">
        <v>273960</v>
      </c>
      <c r="C1000" s="7">
        <v>267214</v>
      </c>
      <c r="D1000" s="7">
        <v>274486</v>
      </c>
      <c r="E1000" s="7">
        <v>207240</v>
      </c>
      <c r="F1000" s="7">
        <v>65</v>
      </c>
      <c r="G1000" s="8">
        <v>-2.5</v>
      </c>
      <c r="H1000" s="8">
        <v>2.7</v>
      </c>
      <c r="I1000" s="8">
        <v>-24.5</v>
      </c>
      <c r="J1000" s="9">
        <v>98</v>
      </c>
    </row>
    <row r="1001" spans="1:10" ht="13.15" customHeight="1" x14ac:dyDescent="0.2">
      <c r="A1001" s="6" t="s">
        <v>197</v>
      </c>
      <c r="B1001" s="7">
        <v>341749</v>
      </c>
      <c r="C1001" s="7">
        <v>327181</v>
      </c>
      <c r="D1001" s="7">
        <v>371929</v>
      </c>
      <c r="E1001" s="7">
        <v>314766</v>
      </c>
      <c r="F1001" s="7">
        <v>50</v>
      </c>
      <c r="G1001" s="8">
        <v>-4.3</v>
      </c>
      <c r="H1001" s="8">
        <v>13.7</v>
      </c>
      <c r="I1001" s="8">
        <v>-15.4</v>
      </c>
      <c r="J1001" s="9">
        <v>85</v>
      </c>
    </row>
    <row r="1002" spans="1:10" ht="13.15" customHeight="1" x14ac:dyDescent="0.2">
      <c r="A1002" s="6" t="s">
        <v>711</v>
      </c>
      <c r="B1002" s="7">
        <v>1229566</v>
      </c>
      <c r="C1002" s="7">
        <v>1229422</v>
      </c>
      <c r="D1002" s="7">
        <v>1322022</v>
      </c>
      <c r="E1002" s="7">
        <v>1295230</v>
      </c>
      <c r="F1002" s="7">
        <v>20</v>
      </c>
      <c r="G1002" s="8">
        <v>0</v>
      </c>
      <c r="H1002" s="8">
        <v>7.5</v>
      </c>
      <c r="I1002" s="8">
        <v>-2</v>
      </c>
      <c r="J1002" s="9">
        <v>42</v>
      </c>
    </row>
    <row r="1003" spans="1:10" ht="13.15" customHeight="1" x14ac:dyDescent="0.2">
      <c r="A1003" s="6" t="s">
        <v>712</v>
      </c>
      <c r="B1003" s="7">
        <v>579504</v>
      </c>
      <c r="C1003" s="7">
        <v>560980</v>
      </c>
      <c r="D1003" s="7">
        <v>584511</v>
      </c>
      <c r="E1003" s="7">
        <v>539015</v>
      </c>
      <c r="F1003" s="7">
        <v>41</v>
      </c>
      <c r="G1003" s="8">
        <v>-3.2</v>
      </c>
      <c r="H1003" s="8">
        <v>4.2</v>
      </c>
      <c r="I1003" s="8">
        <v>-7.8</v>
      </c>
      <c r="J1003" s="9">
        <v>61</v>
      </c>
    </row>
    <row r="1004" spans="1:10" ht="13.15" customHeight="1" x14ac:dyDescent="0.2">
      <c r="A1004" s="6" t="s">
        <v>713</v>
      </c>
      <c r="B1004" s="7">
        <v>105706</v>
      </c>
      <c r="C1004" s="7">
        <v>138239</v>
      </c>
      <c r="D1004" s="7">
        <v>163112</v>
      </c>
      <c r="E1004" s="7">
        <v>182086</v>
      </c>
      <c r="F1004" s="7">
        <v>73</v>
      </c>
      <c r="G1004" s="8">
        <v>30.8</v>
      </c>
      <c r="H1004" s="8">
        <v>18</v>
      </c>
      <c r="I1004" s="8">
        <v>11.6</v>
      </c>
      <c r="J1004" s="9">
        <v>6</v>
      </c>
    </row>
    <row r="1005" spans="1:10" ht="13.15" customHeight="1" x14ac:dyDescent="0.2">
      <c r="A1005" s="6" t="s">
        <v>714</v>
      </c>
      <c r="B1005" s="7">
        <v>2572505</v>
      </c>
      <c r="C1005" s="7">
        <v>2570711</v>
      </c>
      <c r="D1005" s="7">
        <v>2615806</v>
      </c>
      <c r="E1005" s="7">
        <v>2611622</v>
      </c>
      <c r="F1005" s="7">
        <v>10</v>
      </c>
      <c r="G1005" s="8">
        <v>-0.1</v>
      </c>
      <c r="H1005" s="8">
        <v>1.8</v>
      </c>
      <c r="I1005" s="8">
        <v>-0.2</v>
      </c>
      <c r="J1005" s="9">
        <v>35</v>
      </c>
    </row>
    <row r="1006" spans="1:10" ht="13.15" customHeight="1" x14ac:dyDescent="0.2">
      <c r="A1006" s="6" t="s">
        <v>715</v>
      </c>
      <c r="B1006" s="7">
        <v>206175</v>
      </c>
      <c r="C1006" s="7">
        <v>198221</v>
      </c>
      <c r="D1006" s="7">
        <v>215169</v>
      </c>
      <c r="E1006" s="7">
        <v>142944</v>
      </c>
      <c r="F1006" s="7">
        <v>84</v>
      </c>
      <c r="G1006" s="8">
        <v>-3.9</v>
      </c>
      <c r="H1006" s="8">
        <v>8.5</v>
      </c>
      <c r="I1006" s="8">
        <v>-33.6</v>
      </c>
      <c r="J1006" s="9">
        <v>102</v>
      </c>
    </row>
    <row r="1007" spans="1:10" ht="13.15" customHeight="1" x14ac:dyDescent="0.2">
      <c r="A1007" s="6" t="s">
        <v>716</v>
      </c>
      <c r="B1007" s="7">
        <v>566139</v>
      </c>
      <c r="C1007" s="7">
        <v>504446</v>
      </c>
      <c r="D1007" s="7">
        <v>559710</v>
      </c>
      <c r="E1007" s="7">
        <v>573778</v>
      </c>
      <c r="F1007" s="7">
        <v>36</v>
      </c>
      <c r="G1007" s="8">
        <v>-10.9</v>
      </c>
      <c r="H1007" s="8">
        <v>11</v>
      </c>
      <c r="I1007" s="8">
        <v>2.5</v>
      </c>
      <c r="J1007" s="9">
        <v>19</v>
      </c>
    </row>
    <row r="1008" spans="1:10" ht="13.15" customHeight="1" x14ac:dyDescent="0.2">
      <c r="A1008" s="6" t="s">
        <v>717</v>
      </c>
      <c r="B1008" s="7">
        <v>2743635</v>
      </c>
      <c r="C1008" s="7">
        <v>2695463</v>
      </c>
      <c r="D1008" s="7">
        <v>2798593</v>
      </c>
      <c r="E1008" s="7">
        <v>2900047</v>
      </c>
      <c r="F1008" s="7">
        <v>8</v>
      </c>
      <c r="G1008" s="8">
        <v>-1.8</v>
      </c>
      <c r="H1008" s="8">
        <v>3.8</v>
      </c>
      <c r="I1008" s="8">
        <v>3.6</v>
      </c>
      <c r="J1008" s="9">
        <v>17</v>
      </c>
    </row>
    <row r="1009" spans="1:10" ht="13.15" customHeight="1" x14ac:dyDescent="0.2">
      <c r="A1009" s="6" t="s">
        <v>718</v>
      </c>
      <c r="B1009" s="7">
        <v>178271</v>
      </c>
      <c r="C1009" s="7">
        <v>185573</v>
      </c>
      <c r="D1009" s="7">
        <v>190753</v>
      </c>
      <c r="E1009" s="7">
        <v>192187</v>
      </c>
      <c r="F1009" s="7">
        <v>72</v>
      </c>
      <c r="G1009" s="8">
        <v>4.0999999999999996</v>
      </c>
      <c r="H1009" s="8">
        <v>2.8</v>
      </c>
      <c r="I1009" s="8">
        <v>0.8</v>
      </c>
      <c r="J1009" s="9">
        <v>29</v>
      </c>
    </row>
    <row r="1010" spans="1:10" ht="13.15" customHeight="1" x14ac:dyDescent="0.2">
      <c r="A1010" s="6" t="s">
        <v>609</v>
      </c>
      <c r="B1010" s="7">
        <v>147175</v>
      </c>
      <c r="C1010" s="7">
        <v>146418</v>
      </c>
      <c r="D1010" s="7">
        <v>155513</v>
      </c>
      <c r="E1010" s="7">
        <v>126374</v>
      </c>
      <c r="F1010" s="7">
        <v>87</v>
      </c>
      <c r="G1010" s="8">
        <v>-0.5</v>
      </c>
      <c r="H1010" s="8">
        <v>6.2</v>
      </c>
      <c r="I1010" s="8">
        <v>-18.7</v>
      </c>
      <c r="J1010" s="9">
        <v>91</v>
      </c>
    </row>
    <row r="1011" spans="1:10" ht="13.15" customHeight="1" x14ac:dyDescent="0.2">
      <c r="A1011" s="6" t="s">
        <v>137</v>
      </c>
      <c r="B1011" s="7">
        <v>253494</v>
      </c>
      <c r="C1011" s="7">
        <v>266926</v>
      </c>
      <c r="D1011" s="7">
        <v>284509</v>
      </c>
      <c r="E1011" s="7">
        <v>264048</v>
      </c>
      <c r="F1011" s="7">
        <v>58</v>
      </c>
      <c r="G1011" s="8">
        <v>5.3</v>
      </c>
      <c r="H1011" s="8">
        <v>6.6</v>
      </c>
      <c r="I1011" s="8">
        <v>-7.2</v>
      </c>
      <c r="J1011" s="9">
        <v>57</v>
      </c>
    </row>
    <row r="1012" spans="1:10" ht="13.15" customHeight="1" x14ac:dyDescent="0.2">
      <c r="A1012" s="6" t="s">
        <v>204</v>
      </c>
      <c r="B1012" s="7">
        <v>2887076</v>
      </c>
      <c r="C1012" s="7">
        <v>2722152</v>
      </c>
      <c r="D1012" s="7">
        <v>2902390</v>
      </c>
      <c r="E1012" s="7">
        <v>2976053</v>
      </c>
      <c r="F1012" s="7">
        <v>6</v>
      </c>
      <c r="G1012" s="8">
        <v>-5.7</v>
      </c>
      <c r="H1012" s="8">
        <v>6.6</v>
      </c>
      <c r="I1012" s="8">
        <v>2.5</v>
      </c>
      <c r="J1012" s="9">
        <v>18</v>
      </c>
    </row>
    <row r="1013" spans="1:10" ht="13.15" customHeight="1" x14ac:dyDescent="0.2">
      <c r="A1013" s="6" t="s">
        <v>205</v>
      </c>
      <c r="B1013" s="7">
        <v>264524</v>
      </c>
      <c r="C1013" s="7">
        <v>306020</v>
      </c>
      <c r="D1013" s="7">
        <v>314018</v>
      </c>
      <c r="E1013" s="7">
        <v>315023</v>
      </c>
      <c r="F1013" s="7">
        <v>49</v>
      </c>
      <c r="G1013" s="8">
        <v>15.7</v>
      </c>
      <c r="H1013" s="8">
        <v>2.6</v>
      </c>
      <c r="I1013" s="8">
        <v>0.3</v>
      </c>
      <c r="J1013" s="9">
        <v>33</v>
      </c>
    </row>
    <row r="1014" spans="1:10" ht="13.15" customHeight="1" x14ac:dyDescent="0.2">
      <c r="A1014" s="6" t="s">
        <v>323</v>
      </c>
      <c r="B1014" s="7">
        <v>31931117</v>
      </c>
      <c r="C1014" s="7">
        <v>30679155</v>
      </c>
      <c r="D1014" s="7">
        <v>31391701</v>
      </c>
      <c r="E1014" s="7">
        <v>32861513</v>
      </c>
      <c r="F1014" s="7">
        <v>2</v>
      </c>
      <c r="G1014" s="8">
        <v>-3.9</v>
      </c>
      <c r="H1014" s="8">
        <v>2.2999999999999998</v>
      </c>
      <c r="I1014" s="8">
        <v>4.7</v>
      </c>
      <c r="J1014" s="9">
        <v>14</v>
      </c>
    </row>
    <row r="1015" spans="1:10" ht="13.15" customHeight="1" x14ac:dyDescent="0.2">
      <c r="A1015" s="6" t="s">
        <v>719</v>
      </c>
      <c r="B1015" s="7">
        <v>1159057</v>
      </c>
      <c r="C1015" s="7">
        <v>1222675</v>
      </c>
      <c r="D1015" s="7">
        <v>1315438</v>
      </c>
      <c r="E1015" s="7">
        <v>1283372</v>
      </c>
      <c r="F1015" s="7">
        <v>21</v>
      </c>
      <c r="G1015" s="8">
        <v>5.5</v>
      </c>
      <c r="H1015" s="8">
        <v>7.6</v>
      </c>
      <c r="I1015" s="8">
        <v>-2.4</v>
      </c>
      <c r="J1015" s="9">
        <v>44</v>
      </c>
    </row>
    <row r="1016" spans="1:10" ht="13.15" customHeight="1" x14ac:dyDescent="0.2">
      <c r="A1016" s="6" t="s">
        <v>720</v>
      </c>
      <c r="B1016" s="7">
        <v>10397869</v>
      </c>
      <c r="C1016" s="7">
        <v>10561918</v>
      </c>
      <c r="D1016" s="7">
        <v>10886577</v>
      </c>
      <c r="E1016" s="7">
        <v>11120208</v>
      </c>
      <c r="F1016" s="7">
        <v>4</v>
      </c>
      <c r="G1016" s="8">
        <v>1.6</v>
      </c>
      <c r="H1016" s="8">
        <v>3.1</v>
      </c>
      <c r="I1016" s="8">
        <v>2.1</v>
      </c>
      <c r="J1016" s="9">
        <v>20</v>
      </c>
    </row>
    <row r="1017" spans="1:10" ht="13.15" customHeight="1" x14ac:dyDescent="0.2">
      <c r="A1017" s="6" t="s">
        <v>721</v>
      </c>
      <c r="B1017" s="7">
        <v>97848</v>
      </c>
      <c r="C1017" s="7">
        <v>137264</v>
      </c>
      <c r="D1017" s="7">
        <v>141607</v>
      </c>
      <c r="E1017" s="7">
        <v>98424</v>
      </c>
      <c r="F1017" s="7">
        <v>96</v>
      </c>
      <c r="G1017" s="8">
        <v>40.299999999999997</v>
      </c>
      <c r="H1017" s="8">
        <v>3.2</v>
      </c>
      <c r="I1017" s="8">
        <v>-30.5</v>
      </c>
      <c r="J1017" s="9">
        <v>101</v>
      </c>
    </row>
    <row r="1018" spans="1:10" ht="13.15" customHeight="1" x14ac:dyDescent="0.2">
      <c r="A1018" s="6" t="s">
        <v>722</v>
      </c>
      <c r="B1018" s="7">
        <v>272751</v>
      </c>
      <c r="C1018" s="7">
        <v>295260</v>
      </c>
      <c r="D1018" s="7">
        <v>318041</v>
      </c>
      <c r="E1018" s="7">
        <v>312125</v>
      </c>
      <c r="F1018" s="7">
        <v>51</v>
      </c>
      <c r="G1018" s="8">
        <v>8.3000000000000007</v>
      </c>
      <c r="H1018" s="8">
        <v>7.7</v>
      </c>
      <c r="I1018" s="8">
        <v>-1.9</v>
      </c>
      <c r="J1018" s="9">
        <v>41</v>
      </c>
    </row>
    <row r="1019" spans="1:10" ht="13.15" customHeight="1" x14ac:dyDescent="0.2">
      <c r="A1019" s="6" t="s">
        <v>723</v>
      </c>
      <c r="B1019" s="7">
        <v>156172</v>
      </c>
      <c r="C1019" s="7">
        <v>172622</v>
      </c>
      <c r="D1019" s="7">
        <v>192754</v>
      </c>
      <c r="E1019" s="7">
        <v>125507</v>
      </c>
      <c r="F1019" s="7">
        <v>88</v>
      </c>
      <c r="G1019" s="8">
        <v>10.5</v>
      </c>
      <c r="H1019" s="8">
        <v>11.7</v>
      </c>
      <c r="I1019" s="8">
        <v>-34.9</v>
      </c>
      <c r="J1019" s="9">
        <v>103</v>
      </c>
    </row>
    <row r="1020" spans="1:10" ht="13.15" customHeight="1" x14ac:dyDescent="0.2">
      <c r="A1020" s="6" t="s">
        <v>724</v>
      </c>
      <c r="B1020" s="7">
        <v>163678</v>
      </c>
      <c r="C1020" s="7">
        <v>172276</v>
      </c>
      <c r="D1020" s="7">
        <v>172778</v>
      </c>
      <c r="E1020" s="7">
        <v>121139</v>
      </c>
      <c r="F1020" s="7">
        <v>89</v>
      </c>
      <c r="G1020" s="8">
        <v>5.3</v>
      </c>
      <c r="H1020" s="8">
        <v>0.3</v>
      </c>
      <c r="I1020" s="8">
        <v>-29.9</v>
      </c>
      <c r="J1020" s="9">
        <v>100</v>
      </c>
    </row>
    <row r="1021" spans="1:10" ht="13.15" customHeight="1" x14ac:dyDescent="0.2">
      <c r="A1021" s="6" t="s">
        <v>725</v>
      </c>
      <c r="B1021" s="7">
        <v>191215</v>
      </c>
      <c r="C1021" s="7">
        <v>198148</v>
      </c>
      <c r="D1021" s="7">
        <v>203685</v>
      </c>
      <c r="E1021" s="7">
        <v>202953</v>
      </c>
      <c r="F1021" s="7">
        <v>68</v>
      </c>
      <c r="G1021" s="8">
        <v>3.6</v>
      </c>
      <c r="H1021" s="8">
        <v>2.8</v>
      </c>
      <c r="I1021" s="8">
        <v>-0.4</v>
      </c>
      <c r="J1021" s="9">
        <v>36</v>
      </c>
    </row>
    <row r="1022" spans="1:10" ht="13.15" customHeight="1" x14ac:dyDescent="0.2">
      <c r="A1022" s="6" t="s">
        <v>726</v>
      </c>
      <c r="B1022" s="7">
        <v>282520</v>
      </c>
      <c r="C1022" s="7">
        <v>307229</v>
      </c>
      <c r="D1022" s="7">
        <v>344627</v>
      </c>
      <c r="E1022" s="7">
        <v>278293</v>
      </c>
      <c r="F1022" s="7">
        <v>55</v>
      </c>
      <c r="G1022" s="8">
        <v>8.6999999999999993</v>
      </c>
      <c r="H1022" s="8">
        <v>12.2</v>
      </c>
      <c r="I1022" s="8">
        <v>-19.2</v>
      </c>
      <c r="J1022" s="9">
        <v>92</v>
      </c>
    </row>
    <row r="1023" spans="1:10" ht="13.15" customHeight="1" x14ac:dyDescent="0.2">
      <c r="A1023" s="6" t="s">
        <v>727</v>
      </c>
      <c r="B1023" s="7">
        <v>730887</v>
      </c>
      <c r="C1023" s="7">
        <v>695651</v>
      </c>
      <c r="D1023" s="7">
        <v>718850</v>
      </c>
      <c r="E1023" s="7">
        <v>672118</v>
      </c>
      <c r="F1023" s="7">
        <v>28</v>
      </c>
      <c r="G1023" s="8">
        <v>-4.8</v>
      </c>
      <c r="H1023" s="8">
        <v>3.3</v>
      </c>
      <c r="I1023" s="8">
        <v>-6.5</v>
      </c>
      <c r="J1023" s="9">
        <v>56</v>
      </c>
    </row>
    <row r="1024" spans="1:10" ht="13.15" customHeight="1" x14ac:dyDescent="0.2">
      <c r="A1024" s="6" t="s">
        <v>477</v>
      </c>
      <c r="B1024" s="7">
        <v>501655</v>
      </c>
      <c r="C1024" s="7">
        <v>561862</v>
      </c>
      <c r="D1024" s="7">
        <v>595867</v>
      </c>
      <c r="E1024" s="7">
        <v>602163</v>
      </c>
      <c r="F1024" s="7">
        <v>35</v>
      </c>
      <c r="G1024" s="8">
        <v>12</v>
      </c>
      <c r="H1024" s="8">
        <v>6.1</v>
      </c>
      <c r="I1024" s="8">
        <v>1.1000000000000001</v>
      </c>
      <c r="J1024" s="9">
        <v>27</v>
      </c>
    </row>
    <row r="1025" spans="1:10" ht="13.15" customHeight="1" x14ac:dyDescent="0.2">
      <c r="A1025" s="6" t="s">
        <v>728</v>
      </c>
      <c r="B1025" s="7">
        <v>157518</v>
      </c>
      <c r="C1025" s="7">
        <v>158354</v>
      </c>
      <c r="D1025" s="7">
        <v>162687</v>
      </c>
      <c r="E1025" s="7">
        <v>145488</v>
      </c>
      <c r="F1025" s="7">
        <v>81</v>
      </c>
      <c r="G1025" s="8">
        <v>0.5</v>
      </c>
      <c r="H1025" s="8">
        <v>2.7</v>
      </c>
      <c r="I1025" s="8">
        <v>-10.6</v>
      </c>
      <c r="J1025" s="9">
        <v>73</v>
      </c>
    </row>
    <row r="1026" spans="1:10" ht="13.15" customHeight="1" x14ac:dyDescent="0.2">
      <c r="A1026" s="6" t="s">
        <v>729</v>
      </c>
      <c r="B1026" s="7">
        <v>146450</v>
      </c>
      <c r="C1026" s="7">
        <v>142864</v>
      </c>
      <c r="D1026" s="7">
        <v>147926</v>
      </c>
      <c r="E1026" s="7">
        <v>140492</v>
      </c>
      <c r="F1026" s="7">
        <v>85</v>
      </c>
      <c r="G1026" s="8">
        <v>-2.4</v>
      </c>
      <c r="H1026" s="8">
        <v>3.5</v>
      </c>
      <c r="I1026" s="8">
        <v>-5</v>
      </c>
      <c r="J1026" s="9">
        <v>51</v>
      </c>
    </row>
    <row r="1027" spans="1:10" ht="13.15" customHeight="1" x14ac:dyDescent="0.2">
      <c r="A1027" s="6" t="s">
        <v>730</v>
      </c>
      <c r="B1027" s="7">
        <v>88322</v>
      </c>
      <c r="C1027" s="7">
        <v>95342</v>
      </c>
      <c r="D1027" s="7">
        <v>94043</v>
      </c>
      <c r="E1027" s="7">
        <v>81758</v>
      </c>
      <c r="F1027" s="7">
        <v>101</v>
      </c>
      <c r="G1027" s="8">
        <v>7.9</v>
      </c>
      <c r="H1027" s="8">
        <v>-1.4</v>
      </c>
      <c r="I1027" s="8">
        <v>-13.1</v>
      </c>
      <c r="J1027" s="9">
        <v>79</v>
      </c>
    </row>
    <row r="1028" spans="1:10" ht="13.15" customHeight="1" x14ac:dyDescent="0.2">
      <c r="A1028" s="6" t="s">
        <v>48</v>
      </c>
      <c r="B1028" s="7">
        <v>209654</v>
      </c>
      <c r="C1028" s="7">
        <v>228649</v>
      </c>
      <c r="D1028" s="7">
        <v>228803</v>
      </c>
      <c r="E1028" s="7">
        <v>181214</v>
      </c>
      <c r="F1028" s="7">
        <v>74</v>
      </c>
      <c r="G1028" s="8">
        <v>9.1</v>
      </c>
      <c r="H1028" s="8">
        <v>0.1</v>
      </c>
      <c r="I1028" s="8">
        <v>-20.8</v>
      </c>
      <c r="J1028" s="9">
        <v>94</v>
      </c>
    </row>
    <row r="1029" spans="1:10" ht="13.15" customHeight="1" x14ac:dyDescent="0.2">
      <c r="A1029" s="6" t="s">
        <v>731</v>
      </c>
      <c r="B1029" s="7">
        <v>206794</v>
      </c>
      <c r="C1029" s="7">
        <v>193513</v>
      </c>
      <c r="D1029" s="7">
        <v>196454</v>
      </c>
      <c r="E1029" s="7">
        <v>200653</v>
      </c>
      <c r="F1029" s="7">
        <v>69</v>
      </c>
      <c r="G1029" s="8">
        <v>-6.4</v>
      </c>
      <c r="H1029" s="8">
        <v>1.5</v>
      </c>
      <c r="I1029" s="8">
        <v>2.1</v>
      </c>
      <c r="J1029" s="9">
        <v>21</v>
      </c>
    </row>
    <row r="1030" spans="1:10" ht="13.15" customHeight="1" x14ac:dyDescent="0.2">
      <c r="A1030" s="6" t="s">
        <v>732</v>
      </c>
      <c r="B1030" s="7">
        <v>322999</v>
      </c>
      <c r="C1030" s="7">
        <v>300955</v>
      </c>
      <c r="D1030" s="7">
        <v>318525</v>
      </c>
      <c r="E1030" s="7">
        <v>300004</v>
      </c>
      <c r="F1030" s="7">
        <v>52</v>
      </c>
      <c r="G1030" s="8">
        <v>-6.8</v>
      </c>
      <c r="H1030" s="8">
        <v>5.8</v>
      </c>
      <c r="I1030" s="8">
        <v>-5.8</v>
      </c>
      <c r="J1030" s="9">
        <v>55</v>
      </c>
    </row>
    <row r="1031" spans="1:10" ht="13.15" customHeight="1" x14ac:dyDescent="0.2">
      <c r="A1031" s="6" t="s">
        <v>733</v>
      </c>
      <c r="B1031" s="7">
        <v>74978</v>
      </c>
      <c r="C1031" s="7">
        <v>74852</v>
      </c>
      <c r="D1031" s="7">
        <v>76019</v>
      </c>
      <c r="E1031" s="7">
        <v>71600</v>
      </c>
      <c r="F1031" s="7">
        <v>102</v>
      </c>
      <c r="G1031" s="8">
        <v>-0.2</v>
      </c>
      <c r="H1031" s="8">
        <v>1.6</v>
      </c>
      <c r="I1031" s="8">
        <v>-5.8</v>
      </c>
      <c r="J1031" s="9">
        <v>54</v>
      </c>
    </row>
    <row r="1032" spans="1:10" ht="13.15" customHeight="1" x14ac:dyDescent="0.2">
      <c r="A1032" s="6" t="s">
        <v>734</v>
      </c>
      <c r="B1032" s="7">
        <v>11528112</v>
      </c>
      <c r="C1032" s="7">
        <v>11304886</v>
      </c>
      <c r="D1032" s="7">
        <v>11307547</v>
      </c>
      <c r="E1032" s="7">
        <v>11381425</v>
      </c>
      <c r="F1032" s="7">
        <v>3</v>
      </c>
      <c r="G1032" s="8">
        <v>-1.9</v>
      </c>
      <c r="H1032" s="8">
        <v>0</v>
      </c>
      <c r="I1032" s="8">
        <v>0.7</v>
      </c>
      <c r="J1032" s="9">
        <v>30</v>
      </c>
    </row>
    <row r="1033" spans="1:10" s="1" customFormat="1" ht="13.15" customHeight="1" x14ac:dyDescent="0.2">
      <c r="A1033" s="6" t="s">
        <v>0</v>
      </c>
      <c r="B1033" s="11" t="s">
        <v>0</v>
      </c>
      <c r="C1033" s="11" t="s">
        <v>0</v>
      </c>
      <c r="D1033" s="11" t="s">
        <v>0</v>
      </c>
      <c r="E1033" s="11" t="s">
        <v>0</v>
      </c>
      <c r="F1033" s="11" t="s">
        <v>0</v>
      </c>
      <c r="G1033" s="11" t="s">
        <v>0</v>
      </c>
      <c r="H1033" s="11" t="s">
        <v>0</v>
      </c>
      <c r="I1033" s="11" t="s">
        <v>0</v>
      </c>
      <c r="J1033" s="12" t="s">
        <v>0</v>
      </c>
    </row>
    <row r="1034" spans="1:10" ht="13.15" customHeight="1" x14ac:dyDescent="0.2">
      <c r="A1034" s="10" t="s">
        <v>18</v>
      </c>
      <c r="B1034" s="3">
        <v>211739686</v>
      </c>
      <c r="C1034" s="3">
        <v>206288782</v>
      </c>
      <c r="D1034" s="3">
        <v>214565067</v>
      </c>
      <c r="E1034" s="3">
        <v>217568064</v>
      </c>
      <c r="F1034" s="4" t="s">
        <v>1865</v>
      </c>
      <c r="G1034" s="5">
        <v>-2.6</v>
      </c>
      <c r="H1034" s="5">
        <v>4</v>
      </c>
      <c r="I1034" s="5">
        <v>1.4</v>
      </c>
      <c r="J1034" s="4" t="s">
        <v>1865</v>
      </c>
    </row>
    <row r="1035" spans="1:10" ht="13.15" customHeight="1" x14ac:dyDescent="0.2">
      <c r="A1035" s="6" t="s">
        <v>624</v>
      </c>
      <c r="B1035" s="7">
        <v>376520</v>
      </c>
      <c r="C1035" s="7">
        <v>378892</v>
      </c>
      <c r="D1035" s="7">
        <v>383758</v>
      </c>
      <c r="E1035" s="7">
        <v>387875</v>
      </c>
      <c r="F1035" s="7">
        <v>70</v>
      </c>
      <c r="G1035" s="8">
        <v>0.6</v>
      </c>
      <c r="H1035" s="8">
        <v>1.3</v>
      </c>
      <c r="I1035" s="8">
        <v>1.1000000000000001</v>
      </c>
      <c r="J1035" s="9">
        <v>57</v>
      </c>
    </row>
    <row r="1036" spans="1:10" ht="13.15" customHeight="1" x14ac:dyDescent="0.2">
      <c r="A1036" s="6" t="s">
        <v>585</v>
      </c>
      <c r="B1036" s="7">
        <v>476496</v>
      </c>
      <c r="C1036" s="7">
        <v>439591</v>
      </c>
      <c r="D1036" s="7">
        <v>462813</v>
      </c>
      <c r="E1036" s="7">
        <v>501379</v>
      </c>
      <c r="F1036" s="7">
        <v>61</v>
      </c>
      <c r="G1036" s="8">
        <v>-7.7</v>
      </c>
      <c r="H1036" s="8">
        <v>5.3</v>
      </c>
      <c r="I1036" s="8">
        <v>8.3000000000000007</v>
      </c>
      <c r="J1036" s="9">
        <v>8</v>
      </c>
    </row>
    <row r="1037" spans="1:10" ht="13.15" customHeight="1" x14ac:dyDescent="0.2">
      <c r="A1037" s="6" t="s">
        <v>668</v>
      </c>
      <c r="B1037" s="7">
        <v>561160</v>
      </c>
      <c r="C1037" s="7">
        <v>545140</v>
      </c>
      <c r="D1037" s="7">
        <v>565617</v>
      </c>
      <c r="E1037" s="7">
        <v>592452</v>
      </c>
      <c r="F1037" s="7">
        <v>56</v>
      </c>
      <c r="G1037" s="8">
        <v>-2.9</v>
      </c>
      <c r="H1037" s="8">
        <v>3.8</v>
      </c>
      <c r="I1037" s="8">
        <v>4.7</v>
      </c>
      <c r="J1037" s="9">
        <v>20</v>
      </c>
    </row>
    <row r="1038" spans="1:10" ht="13.15" customHeight="1" x14ac:dyDescent="0.2">
      <c r="A1038" s="6" t="s">
        <v>735</v>
      </c>
      <c r="B1038" s="7">
        <v>212425</v>
      </c>
      <c r="C1038" s="7">
        <v>215393</v>
      </c>
      <c r="D1038" s="7">
        <v>245219</v>
      </c>
      <c r="E1038" s="7">
        <v>241204</v>
      </c>
      <c r="F1038" s="7">
        <v>91</v>
      </c>
      <c r="G1038" s="8">
        <v>1.4</v>
      </c>
      <c r="H1038" s="8">
        <v>13.8</v>
      </c>
      <c r="I1038" s="8">
        <v>-1.6</v>
      </c>
      <c r="J1038" s="9">
        <v>89</v>
      </c>
    </row>
    <row r="1039" spans="1:10" ht="13.15" customHeight="1" x14ac:dyDescent="0.2">
      <c r="A1039" s="6" t="s">
        <v>736</v>
      </c>
      <c r="B1039" s="7">
        <v>1448156</v>
      </c>
      <c r="C1039" s="7">
        <v>1377158</v>
      </c>
      <c r="D1039" s="7">
        <v>1397031</v>
      </c>
      <c r="E1039" s="7">
        <v>1373614</v>
      </c>
      <c r="F1039" s="7">
        <v>29</v>
      </c>
      <c r="G1039" s="8">
        <v>-4.9000000000000004</v>
      </c>
      <c r="H1039" s="8">
        <v>1.4</v>
      </c>
      <c r="I1039" s="8">
        <v>-1.7</v>
      </c>
      <c r="J1039" s="9">
        <v>91</v>
      </c>
    </row>
    <row r="1040" spans="1:10" ht="13.15" customHeight="1" x14ac:dyDescent="0.2">
      <c r="A1040" s="6" t="s">
        <v>737</v>
      </c>
      <c r="B1040" s="7">
        <v>207131</v>
      </c>
      <c r="C1040" s="7">
        <v>193766</v>
      </c>
      <c r="D1040" s="7">
        <v>191058</v>
      </c>
      <c r="E1040" s="7">
        <v>191114</v>
      </c>
      <c r="F1040" s="7">
        <v>99</v>
      </c>
      <c r="G1040" s="8">
        <v>-6.5</v>
      </c>
      <c r="H1040" s="8">
        <v>-1.4</v>
      </c>
      <c r="I1040" s="8">
        <v>0</v>
      </c>
      <c r="J1040" s="9">
        <v>69</v>
      </c>
    </row>
    <row r="1041" spans="1:10" ht="13.15" customHeight="1" x14ac:dyDescent="0.2">
      <c r="A1041" s="6" t="s">
        <v>738</v>
      </c>
      <c r="B1041" s="7">
        <v>752269</v>
      </c>
      <c r="C1041" s="7">
        <v>709082</v>
      </c>
      <c r="D1041" s="7">
        <v>731038</v>
      </c>
      <c r="E1041" s="7">
        <v>736844</v>
      </c>
      <c r="F1041" s="7">
        <v>50</v>
      </c>
      <c r="G1041" s="8">
        <v>-5.7</v>
      </c>
      <c r="H1041" s="8">
        <v>3.1</v>
      </c>
      <c r="I1041" s="8">
        <v>0.8</v>
      </c>
      <c r="J1041" s="9">
        <v>59</v>
      </c>
    </row>
    <row r="1042" spans="1:10" ht="13.15" customHeight="1" x14ac:dyDescent="0.2">
      <c r="A1042" s="6" t="s">
        <v>165</v>
      </c>
      <c r="B1042" s="7">
        <v>11919911</v>
      </c>
      <c r="C1042" s="7">
        <v>11914111</v>
      </c>
      <c r="D1042" s="7">
        <v>12588421</v>
      </c>
      <c r="E1042" s="7">
        <v>12487129</v>
      </c>
      <c r="F1042" s="7">
        <v>3</v>
      </c>
      <c r="G1042" s="8">
        <v>0</v>
      </c>
      <c r="H1042" s="8">
        <v>5.7</v>
      </c>
      <c r="I1042" s="8">
        <v>-0.8</v>
      </c>
      <c r="J1042" s="9">
        <v>80</v>
      </c>
    </row>
    <row r="1043" spans="1:10" ht="13.15" customHeight="1" x14ac:dyDescent="0.2">
      <c r="A1043" s="6" t="s">
        <v>672</v>
      </c>
      <c r="B1043" s="7">
        <v>956209</v>
      </c>
      <c r="C1043" s="7">
        <v>880117</v>
      </c>
      <c r="D1043" s="7">
        <v>877952</v>
      </c>
      <c r="E1043" s="7">
        <v>888977</v>
      </c>
      <c r="F1043" s="7">
        <v>42</v>
      </c>
      <c r="G1043" s="8">
        <v>-8</v>
      </c>
      <c r="H1043" s="8">
        <v>-0.2</v>
      </c>
      <c r="I1043" s="8">
        <v>1.3</v>
      </c>
      <c r="J1043" s="9">
        <v>54</v>
      </c>
    </row>
    <row r="1044" spans="1:10" ht="13.15" customHeight="1" x14ac:dyDescent="0.2">
      <c r="A1044" s="6" t="s">
        <v>739</v>
      </c>
      <c r="B1044" s="7">
        <v>3432163</v>
      </c>
      <c r="C1044" s="7">
        <v>2767388</v>
      </c>
      <c r="D1044" s="7">
        <v>2925887</v>
      </c>
      <c r="E1044" s="7">
        <v>2677107</v>
      </c>
      <c r="F1044" s="7">
        <v>15</v>
      </c>
      <c r="G1044" s="8">
        <v>-19.399999999999999</v>
      </c>
      <c r="H1044" s="8">
        <v>5.7</v>
      </c>
      <c r="I1044" s="8">
        <v>-8.5</v>
      </c>
      <c r="J1044" s="9">
        <v>118</v>
      </c>
    </row>
    <row r="1045" spans="1:10" ht="13.15" customHeight="1" x14ac:dyDescent="0.2">
      <c r="A1045" s="6" t="s">
        <v>740</v>
      </c>
      <c r="B1045" s="7">
        <v>1252340</v>
      </c>
      <c r="C1045" s="7">
        <v>1195245</v>
      </c>
      <c r="D1045" s="7">
        <v>1235169</v>
      </c>
      <c r="E1045" s="7">
        <v>1259016</v>
      </c>
      <c r="F1045" s="7">
        <v>31</v>
      </c>
      <c r="G1045" s="8">
        <v>-4.5999999999999996</v>
      </c>
      <c r="H1045" s="8">
        <v>3.3</v>
      </c>
      <c r="I1045" s="8">
        <v>1.9</v>
      </c>
      <c r="J1045" s="9">
        <v>44</v>
      </c>
    </row>
    <row r="1046" spans="1:10" ht="13.15" customHeight="1" x14ac:dyDescent="0.2">
      <c r="A1046" s="6" t="s">
        <v>741</v>
      </c>
      <c r="B1046" s="7">
        <v>156487</v>
      </c>
      <c r="C1046" s="7">
        <v>154792</v>
      </c>
      <c r="D1046" s="7">
        <v>163909</v>
      </c>
      <c r="E1046" s="7">
        <v>158892</v>
      </c>
      <c r="F1046" s="7">
        <v>111</v>
      </c>
      <c r="G1046" s="8">
        <v>-1.1000000000000001</v>
      </c>
      <c r="H1046" s="8">
        <v>5.9</v>
      </c>
      <c r="I1046" s="8">
        <v>-3.1</v>
      </c>
      <c r="J1046" s="9">
        <v>102</v>
      </c>
    </row>
    <row r="1047" spans="1:10" ht="13.15" customHeight="1" x14ac:dyDescent="0.2">
      <c r="A1047" s="6" t="s">
        <v>742</v>
      </c>
      <c r="B1047" s="7">
        <v>228372</v>
      </c>
      <c r="C1047" s="7">
        <v>205841</v>
      </c>
      <c r="D1047" s="7">
        <v>206415</v>
      </c>
      <c r="E1047" s="7">
        <v>208347</v>
      </c>
      <c r="F1047" s="7">
        <v>96</v>
      </c>
      <c r="G1047" s="8">
        <v>-9.9</v>
      </c>
      <c r="H1047" s="8">
        <v>0.3</v>
      </c>
      <c r="I1047" s="8">
        <v>0.9</v>
      </c>
      <c r="J1047" s="9">
        <v>58</v>
      </c>
    </row>
    <row r="1048" spans="1:10" ht="13.15" customHeight="1" x14ac:dyDescent="0.2">
      <c r="A1048" s="6" t="s">
        <v>743</v>
      </c>
      <c r="B1048" s="7">
        <v>393641</v>
      </c>
      <c r="C1048" s="7">
        <v>374653</v>
      </c>
      <c r="D1048" s="7">
        <v>408267</v>
      </c>
      <c r="E1048" s="7">
        <v>389720</v>
      </c>
      <c r="F1048" s="7">
        <v>68</v>
      </c>
      <c r="G1048" s="8">
        <v>-4.8</v>
      </c>
      <c r="H1048" s="8">
        <v>9</v>
      </c>
      <c r="I1048" s="8">
        <v>-4.5</v>
      </c>
      <c r="J1048" s="9">
        <v>110</v>
      </c>
    </row>
    <row r="1049" spans="1:10" ht="13.15" customHeight="1" x14ac:dyDescent="0.2">
      <c r="A1049" s="6" t="s">
        <v>744</v>
      </c>
      <c r="B1049" s="7">
        <v>2528604</v>
      </c>
      <c r="C1049" s="7">
        <v>2536921</v>
      </c>
      <c r="D1049" s="7">
        <v>2732030</v>
      </c>
      <c r="E1049" s="7">
        <v>2835527</v>
      </c>
      <c r="F1049" s="7">
        <v>14</v>
      </c>
      <c r="G1049" s="8">
        <v>0.3</v>
      </c>
      <c r="H1049" s="8">
        <v>7.7</v>
      </c>
      <c r="I1049" s="8">
        <v>3.8</v>
      </c>
      <c r="J1049" s="9">
        <v>24</v>
      </c>
    </row>
    <row r="1050" spans="1:10" ht="13.15" customHeight="1" x14ac:dyDescent="0.2">
      <c r="A1050" s="6" t="s">
        <v>87</v>
      </c>
      <c r="B1050" s="7">
        <v>304501</v>
      </c>
      <c r="C1050" s="7">
        <v>294195</v>
      </c>
      <c r="D1050" s="7">
        <v>304976</v>
      </c>
      <c r="E1050" s="7">
        <v>300968</v>
      </c>
      <c r="F1050" s="7">
        <v>84</v>
      </c>
      <c r="G1050" s="8">
        <v>-3.4</v>
      </c>
      <c r="H1050" s="8">
        <v>3.7</v>
      </c>
      <c r="I1050" s="8">
        <v>-1.3</v>
      </c>
      <c r="J1050" s="9">
        <v>83</v>
      </c>
    </row>
    <row r="1051" spans="1:10" ht="13.15" customHeight="1" x14ac:dyDescent="0.2">
      <c r="A1051" s="6" t="s">
        <v>745</v>
      </c>
      <c r="B1051" s="7">
        <v>390065</v>
      </c>
      <c r="C1051" s="7">
        <v>386936</v>
      </c>
      <c r="D1051" s="7">
        <v>422092</v>
      </c>
      <c r="E1051" s="7">
        <v>423288</v>
      </c>
      <c r="F1051" s="7">
        <v>64</v>
      </c>
      <c r="G1051" s="8">
        <v>-0.8</v>
      </c>
      <c r="H1051" s="8">
        <v>9.1</v>
      </c>
      <c r="I1051" s="8">
        <v>0.3</v>
      </c>
      <c r="J1051" s="9">
        <v>64</v>
      </c>
    </row>
    <row r="1052" spans="1:10" ht="13.15" customHeight="1" x14ac:dyDescent="0.2">
      <c r="A1052" s="6" t="s">
        <v>746</v>
      </c>
      <c r="B1052" s="7">
        <v>1455474</v>
      </c>
      <c r="C1052" s="7">
        <v>1410822</v>
      </c>
      <c r="D1052" s="7">
        <v>1424034</v>
      </c>
      <c r="E1052" s="7">
        <v>1395496</v>
      </c>
      <c r="F1052" s="7">
        <v>28</v>
      </c>
      <c r="G1052" s="8">
        <v>-3.1</v>
      </c>
      <c r="H1052" s="8">
        <v>0.9</v>
      </c>
      <c r="I1052" s="8">
        <v>-2</v>
      </c>
      <c r="J1052" s="9">
        <v>96</v>
      </c>
    </row>
    <row r="1053" spans="1:10" ht="13.15" customHeight="1" x14ac:dyDescent="0.2">
      <c r="A1053" s="6" t="s">
        <v>747</v>
      </c>
      <c r="B1053" s="7">
        <v>3468181</v>
      </c>
      <c r="C1053" s="7">
        <v>3367409</v>
      </c>
      <c r="D1053" s="7">
        <v>3530601</v>
      </c>
      <c r="E1053" s="7">
        <v>3574511</v>
      </c>
      <c r="F1053" s="7">
        <v>11</v>
      </c>
      <c r="G1053" s="8">
        <v>-2.9</v>
      </c>
      <c r="H1053" s="8">
        <v>4.8</v>
      </c>
      <c r="I1053" s="8">
        <v>1.2</v>
      </c>
      <c r="J1053" s="9">
        <v>55</v>
      </c>
    </row>
    <row r="1054" spans="1:10" ht="13.15" customHeight="1" x14ac:dyDescent="0.2">
      <c r="A1054" s="6" t="s">
        <v>748</v>
      </c>
      <c r="B1054" s="7">
        <v>166024</v>
      </c>
      <c r="C1054" s="7">
        <v>159594</v>
      </c>
      <c r="D1054" s="7">
        <v>183501</v>
      </c>
      <c r="E1054" s="7">
        <v>179930</v>
      </c>
      <c r="F1054" s="7">
        <v>105</v>
      </c>
      <c r="G1054" s="8">
        <v>-3.9</v>
      </c>
      <c r="H1054" s="8">
        <v>15</v>
      </c>
      <c r="I1054" s="8">
        <v>-1.9</v>
      </c>
      <c r="J1054" s="9">
        <v>95</v>
      </c>
    </row>
    <row r="1055" spans="1:10" ht="13.15" customHeight="1" x14ac:dyDescent="0.2">
      <c r="A1055" s="6" t="s">
        <v>167</v>
      </c>
      <c r="B1055" s="7">
        <v>2067829</v>
      </c>
      <c r="C1055" s="7">
        <v>1822214</v>
      </c>
      <c r="D1055" s="7">
        <v>1894374</v>
      </c>
      <c r="E1055" s="7">
        <v>1959178</v>
      </c>
      <c r="F1055" s="7">
        <v>21</v>
      </c>
      <c r="G1055" s="8">
        <v>-11.9</v>
      </c>
      <c r="H1055" s="8">
        <v>4</v>
      </c>
      <c r="I1055" s="8">
        <v>3.4</v>
      </c>
      <c r="J1055" s="9">
        <v>26</v>
      </c>
    </row>
    <row r="1056" spans="1:10" ht="13.15" customHeight="1" x14ac:dyDescent="0.2">
      <c r="A1056" s="6" t="s">
        <v>749</v>
      </c>
      <c r="B1056" s="7">
        <v>492472</v>
      </c>
      <c r="C1056" s="7">
        <v>494461</v>
      </c>
      <c r="D1056" s="7">
        <v>489372</v>
      </c>
      <c r="E1056" s="7">
        <v>496913</v>
      </c>
      <c r="F1056" s="7">
        <v>62</v>
      </c>
      <c r="G1056" s="8">
        <v>0.4</v>
      </c>
      <c r="H1056" s="8">
        <v>-1</v>
      </c>
      <c r="I1056" s="8">
        <v>1.5</v>
      </c>
      <c r="J1056" s="9">
        <v>49</v>
      </c>
    </row>
    <row r="1057" spans="1:10" ht="13.15" customHeight="1" x14ac:dyDescent="0.2">
      <c r="A1057" s="6" t="s">
        <v>750</v>
      </c>
      <c r="B1057" s="7">
        <v>328782</v>
      </c>
      <c r="C1057" s="7">
        <v>345607</v>
      </c>
      <c r="D1057" s="7">
        <v>344283</v>
      </c>
      <c r="E1057" s="7">
        <v>333480</v>
      </c>
      <c r="F1057" s="7">
        <v>77</v>
      </c>
      <c r="G1057" s="8">
        <v>5.0999999999999996</v>
      </c>
      <c r="H1057" s="8">
        <v>-0.4</v>
      </c>
      <c r="I1057" s="8">
        <v>-3.1</v>
      </c>
      <c r="J1057" s="9">
        <v>103</v>
      </c>
    </row>
    <row r="1058" spans="1:10" ht="13.15" customHeight="1" x14ac:dyDescent="0.2">
      <c r="A1058" s="6" t="s">
        <v>537</v>
      </c>
      <c r="B1058" s="7">
        <v>5769579</v>
      </c>
      <c r="C1058" s="7">
        <v>5845841</v>
      </c>
      <c r="D1058" s="7">
        <v>6003910</v>
      </c>
      <c r="E1058" s="7">
        <v>5863865</v>
      </c>
      <c r="F1058" s="7">
        <v>6</v>
      </c>
      <c r="G1058" s="8">
        <v>1.3</v>
      </c>
      <c r="H1058" s="8">
        <v>2.7</v>
      </c>
      <c r="I1058" s="8">
        <v>-2.2999999999999998</v>
      </c>
      <c r="J1058" s="9">
        <v>99</v>
      </c>
    </row>
    <row r="1059" spans="1:10" ht="13.15" customHeight="1" x14ac:dyDescent="0.2">
      <c r="A1059" s="6" t="s">
        <v>169</v>
      </c>
      <c r="B1059" s="7">
        <v>1560879</v>
      </c>
      <c r="C1059" s="7">
        <v>1497131</v>
      </c>
      <c r="D1059" s="7">
        <v>1524142</v>
      </c>
      <c r="E1059" s="7">
        <v>1554628</v>
      </c>
      <c r="F1059" s="7">
        <v>27</v>
      </c>
      <c r="G1059" s="8">
        <v>-4.0999999999999996</v>
      </c>
      <c r="H1059" s="8">
        <v>1.8</v>
      </c>
      <c r="I1059" s="8">
        <v>2</v>
      </c>
      <c r="J1059" s="9">
        <v>43</v>
      </c>
    </row>
    <row r="1060" spans="1:10" ht="13.15" customHeight="1" x14ac:dyDescent="0.2">
      <c r="A1060" s="6" t="s">
        <v>94</v>
      </c>
      <c r="B1060" s="7">
        <v>345495</v>
      </c>
      <c r="C1060" s="7">
        <v>355765</v>
      </c>
      <c r="D1060" s="7">
        <v>353985</v>
      </c>
      <c r="E1060" s="7">
        <v>348105</v>
      </c>
      <c r="F1060" s="7">
        <v>75</v>
      </c>
      <c r="G1060" s="8">
        <v>3</v>
      </c>
      <c r="H1060" s="8">
        <v>-0.5</v>
      </c>
      <c r="I1060" s="8">
        <v>-1.7</v>
      </c>
      <c r="J1060" s="9">
        <v>90</v>
      </c>
    </row>
    <row r="1061" spans="1:10" ht="13.15" customHeight="1" x14ac:dyDescent="0.2">
      <c r="A1061" s="6" t="s">
        <v>538</v>
      </c>
      <c r="B1061" s="7">
        <v>330110</v>
      </c>
      <c r="C1061" s="7">
        <v>336194</v>
      </c>
      <c r="D1061" s="7">
        <v>339794</v>
      </c>
      <c r="E1061" s="7">
        <v>349851</v>
      </c>
      <c r="F1061" s="7">
        <v>73</v>
      </c>
      <c r="G1061" s="8">
        <v>1.8</v>
      </c>
      <c r="H1061" s="8">
        <v>1.1000000000000001</v>
      </c>
      <c r="I1061" s="8">
        <v>3</v>
      </c>
      <c r="J1061" s="9">
        <v>30</v>
      </c>
    </row>
    <row r="1062" spans="1:10" ht="13.15" customHeight="1" x14ac:dyDescent="0.2">
      <c r="A1062" s="6" t="s">
        <v>175</v>
      </c>
      <c r="B1062" s="7">
        <v>178709</v>
      </c>
      <c r="C1062" s="7">
        <v>169572</v>
      </c>
      <c r="D1062" s="7">
        <v>185482</v>
      </c>
      <c r="E1062" s="7">
        <v>175006</v>
      </c>
      <c r="F1062" s="7">
        <v>107</v>
      </c>
      <c r="G1062" s="8">
        <v>-5.0999999999999996</v>
      </c>
      <c r="H1062" s="8">
        <v>9.4</v>
      </c>
      <c r="I1062" s="8">
        <v>-5.6</v>
      </c>
      <c r="J1062" s="9">
        <v>114</v>
      </c>
    </row>
    <row r="1063" spans="1:10" ht="13.15" customHeight="1" x14ac:dyDescent="0.2">
      <c r="A1063" s="6" t="s">
        <v>540</v>
      </c>
      <c r="B1063" s="7">
        <v>159988</v>
      </c>
      <c r="C1063" s="7">
        <v>165042</v>
      </c>
      <c r="D1063" s="7">
        <v>159485</v>
      </c>
      <c r="E1063" s="7">
        <v>163099</v>
      </c>
      <c r="F1063" s="7">
        <v>109</v>
      </c>
      <c r="G1063" s="8">
        <v>3.2</v>
      </c>
      <c r="H1063" s="8">
        <v>-3.4</v>
      </c>
      <c r="I1063" s="8">
        <v>2.2999999999999998</v>
      </c>
      <c r="J1063" s="9">
        <v>38</v>
      </c>
    </row>
    <row r="1064" spans="1:10" ht="13.15" customHeight="1" x14ac:dyDescent="0.2">
      <c r="A1064" s="6" t="s">
        <v>588</v>
      </c>
      <c r="B1064" s="7">
        <v>4677584</v>
      </c>
      <c r="C1064" s="7">
        <v>4623651</v>
      </c>
      <c r="D1064" s="7">
        <v>4599632</v>
      </c>
      <c r="E1064" s="7">
        <v>4529411</v>
      </c>
      <c r="F1064" s="7">
        <v>9</v>
      </c>
      <c r="G1064" s="8">
        <v>-1.2</v>
      </c>
      <c r="H1064" s="8">
        <v>-0.5</v>
      </c>
      <c r="I1064" s="8">
        <v>-1.5</v>
      </c>
      <c r="J1064" s="9">
        <v>85</v>
      </c>
    </row>
    <row r="1065" spans="1:10" ht="13.15" customHeight="1" x14ac:dyDescent="0.2">
      <c r="A1065" s="6" t="s">
        <v>751</v>
      </c>
      <c r="B1065" s="7">
        <v>183687</v>
      </c>
      <c r="C1065" s="7">
        <v>181288</v>
      </c>
      <c r="D1065" s="7">
        <v>184378</v>
      </c>
      <c r="E1065" s="7">
        <v>185100</v>
      </c>
      <c r="F1065" s="7">
        <v>102</v>
      </c>
      <c r="G1065" s="8">
        <v>-1.3</v>
      </c>
      <c r="H1065" s="8">
        <v>1.7</v>
      </c>
      <c r="I1065" s="8">
        <v>0.4</v>
      </c>
      <c r="J1065" s="9">
        <v>63</v>
      </c>
    </row>
    <row r="1066" spans="1:10" ht="13.15" customHeight="1" x14ac:dyDescent="0.2">
      <c r="A1066" s="6" t="s">
        <v>752</v>
      </c>
      <c r="B1066" s="7">
        <v>81490</v>
      </c>
      <c r="C1066" s="7">
        <v>77405</v>
      </c>
      <c r="D1066" s="7">
        <v>74866</v>
      </c>
      <c r="E1066" s="7">
        <v>80294</v>
      </c>
      <c r="F1066" s="7">
        <v>118</v>
      </c>
      <c r="G1066" s="8">
        <v>-5</v>
      </c>
      <c r="H1066" s="8">
        <v>-3.3</v>
      </c>
      <c r="I1066" s="8">
        <v>7.2</v>
      </c>
      <c r="J1066" s="9">
        <v>11</v>
      </c>
    </row>
    <row r="1067" spans="1:10" ht="13.15" customHeight="1" x14ac:dyDescent="0.2">
      <c r="A1067" s="6" t="s">
        <v>753</v>
      </c>
      <c r="B1067" s="7">
        <v>218927</v>
      </c>
      <c r="C1067" s="7">
        <v>211717</v>
      </c>
      <c r="D1067" s="7">
        <v>208708</v>
      </c>
      <c r="E1067" s="7">
        <v>212300</v>
      </c>
      <c r="F1067" s="7">
        <v>95</v>
      </c>
      <c r="G1067" s="8">
        <v>-3.3</v>
      </c>
      <c r="H1067" s="8">
        <v>-1.4</v>
      </c>
      <c r="I1067" s="8">
        <v>1.7</v>
      </c>
      <c r="J1067" s="9">
        <v>47</v>
      </c>
    </row>
    <row r="1068" spans="1:10" ht="13.15" customHeight="1" x14ac:dyDescent="0.2">
      <c r="A1068" s="6" t="s">
        <v>109</v>
      </c>
      <c r="B1068" s="7">
        <v>20570897</v>
      </c>
      <c r="C1068" s="7">
        <v>19855647</v>
      </c>
      <c r="D1068" s="7">
        <v>20654079</v>
      </c>
      <c r="E1068" s="7">
        <v>21209754</v>
      </c>
      <c r="F1068" s="7">
        <v>2</v>
      </c>
      <c r="G1068" s="8">
        <v>-3.5</v>
      </c>
      <c r="H1068" s="8">
        <v>4</v>
      </c>
      <c r="I1068" s="8">
        <v>2.7</v>
      </c>
      <c r="J1068" s="9">
        <v>33</v>
      </c>
    </row>
    <row r="1069" spans="1:10" ht="13.15" customHeight="1" x14ac:dyDescent="0.2">
      <c r="A1069" s="6" t="s">
        <v>754</v>
      </c>
      <c r="B1069" s="7">
        <v>312870</v>
      </c>
      <c r="C1069" s="7">
        <v>318876</v>
      </c>
      <c r="D1069" s="7">
        <v>320944</v>
      </c>
      <c r="E1069" s="7">
        <v>312849</v>
      </c>
      <c r="F1069" s="7">
        <v>82</v>
      </c>
      <c r="G1069" s="8">
        <v>1.9</v>
      </c>
      <c r="H1069" s="8">
        <v>0.6</v>
      </c>
      <c r="I1069" s="8">
        <v>-2.5</v>
      </c>
      <c r="J1069" s="9">
        <v>100</v>
      </c>
    </row>
    <row r="1070" spans="1:10" ht="13.15" customHeight="1" x14ac:dyDescent="0.2">
      <c r="A1070" s="6" t="s">
        <v>428</v>
      </c>
      <c r="B1070" s="7">
        <v>1125158</v>
      </c>
      <c r="C1070" s="7">
        <v>1027176</v>
      </c>
      <c r="D1070" s="7">
        <v>1081480</v>
      </c>
      <c r="E1070" s="7">
        <v>1115923</v>
      </c>
      <c r="F1070" s="7">
        <v>35</v>
      </c>
      <c r="G1070" s="8">
        <v>-8.6999999999999993</v>
      </c>
      <c r="H1070" s="8">
        <v>5.3</v>
      </c>
      <c r="I1070" s="8">
        <v>3.2</v>
      </c>
      <c r="J1070" s="9">
        <v>27</v>
      </c>
    </row>
    <row r="1071" spans="1:10" ht="13.15" customHeight="1" x14ac:dyDescent="0.2">
      <c r="A1071" s="6" t="s">
        <v>110</v>
      </c>
      <c r="B1071" s="7">
        <v>3099335</v>
      </c>
      <c r="C1071" s="7">
        <v>3076775</v>
      </c>
      <c r="D1071" s="7">
        <v>3173545</v>
      </c>
      <c r="E1071" s="7">
        <v>3337094</v>
      </c>
      <c r="F1071" s="7">
        <v>12</v>
      </c>
      <c r="G1071" s="8">
        <v>-0.7</v>
      </c>
      <c r="H1071" s="8">
        <v>3.1</v>
      </c>
      <c r="I1071" s="8">
        <v>5.2</v>
      </c>
      <c r="J1071" s="9">
        <v>18</v>
      </c>
    </row>
    <row r="1072" spans="1:10" ht="13.15" customHeight="1" x14ac:dyDescent="0.2">
      <c r="A1072" s="6" t="s">
        <v>180</v>
      </c>
      <c r="B1072" s="7">
        <v>197390</v>
      </c>
      <c r="C1072" s="7">
        <v>185773</v>
      </c>
      <c r="D1072" s="7">
        <v>210359</v>
      </c>
      <c r="E1072" s="7">
        <v>201766</v>
      </c>
      <c r="F1072" s="7">
        <v>97</v>
      </c>
      <c r="G1072" s="8">
        <v>-5.9</v>
      </c>
      <c r="H1072" s="8">
        <v>13.2</v>
      </c>
      <c r="I1072" s="8">
        <v>-4.0999999999999996</v>
      </c>
      <c r="J1072" s="9">
        <v>108</v>
      </c>
    </row>
    <row r="1073" spans="1:10" ht="13.15" customHeight="1" x14ac:dyDescent="0.2">
      <c r="A1073" s="6" t="s">
        <v>546</v>
      </c>
      <c r="B1073" s="7">
        <v>342087</v>
      </c>
      <c r="C1073" s="7">
        <v>347736</v>
      </c>
      <c r="D1073" s="7">
        <v>350125</v>
      </c>
      <c r="E1073" s="7">
        <v>358902</v>
      </c>
      <c r="F1073" s="7">
        <v>72</v>
      </c>
      <c r="G1073" s="8">
        <v>1.7</v>
      </c>
      <c r="H1073" s="8">
        <v>0.7</v>
      </c>
      <c r="I1073" s="8">
        <v>2.5</v>
      </c>
      <c r="J1073" s="9">
        <v>36</v>
      </c>
    </row>
    <row r="1074" spans="1:10" ht="13.15" customHeight="1" x14ac:dyDescent="0.2">
      <c r="A1074" s="6" t="s">
        <v>755</v>
      </c>
      <c r="B1074" s="7">
        <v>265537</v>
      </c>
      <c r="C1074" s="7">
        <v>253507</v>
      </c>
      <c r="D1074" s="7">
        <v>254237</v>
      </c>
      <c r="E1074" s="7">
        <v>258783</v>
      </c>
      <c r="F1074" s="7">
        <v>87</v>
      </c>
      <c r="G1074" s="8">
        <v>-4.5</v>
      </c>
      <c r="H1074" s="8">
        <v>0.3</v>
      </c>
      <c r="I1074" s="8">
        <v>1.8</v>
      </c>
      <c r="J1074" s="9">
        <v>46</v>
      </c>
    </row>
    <row r="1075" spans="1:10" ht="13.15" customHeight="1" x14ac:dyDescent="0.2">
      <c r="A1075" s="6" t="s">
        <v>182</v>
      </c>
      <c r="B1075" s="7">
        <v>523045</v>
      </c>
      <c r="C1075" s="7">
        <v>502610</v>
      </c>
      <c r="D1075" s="7">
        <v>562826</v>
      </c>
      <c r="E1075" s="7">
        <v>563507</v>
      </c>
      <c r="F1075" s="7">
        <v>57</v>
      </c>
      <c r="G1075" s="8">
        <v>-3.9</v>
      </c>
      <c r="H1075" s="8">
        <v>12</v>
      </c>
      <c r="I1075" s="8">
        <v>0.1</v>
      </c>
      <c r="J1075" s="9">
        <v>68</v>
      </c>
    </row>
    <row r="1076" spans="1:10" ht="13.15" customHeight="1" x14ac:dyDescent="0.2">
      <c r="A1076" s="6" t="s">
        <v>756</v>
      </c>
      <c r="B1076" s="7">
        <v>1214306</v>
      </c>
      <c r="C1076" s="7">
        <v>1186436</v>
      </c>
      <c r="D1076" s="7">
        <v>1250559</v>
      </c>
      <c r="E1076" s="7">
        <v>1324617</v>
      </c>
      <c r="F1076" s="7">
        <v>30</v>
      </c>
      <c r="G1076" s="8">
        <v>-2.2999999999999998</v>
      </c>
      <c r="H1076" s="8">
        <v>5.4</v>
      </c>
      <c r="I1076" s="8">
        <v>5.9</v>
      </c>
      <c r="J1076" s="9">
        <v>13</v>
      </c>
    </row>
    <row r="1077" spans="1:10" ht="13.15" customHeight="1" x14ac:dyDescent="0.2">
      <c r="A1077" s="6" t="s">
        <v>757</v>
      </c>
      <c r="B1077" s="7">
        <v>732507</v>
      </c>
      <c r="C1077" s="7">
        <v>713403</v>
      </c>
      <c r="D1077" s="7">
        <v>730829</v>
      </c>
      <c r="E1077" s="7">
        <v>730243</v>
      </c>
      <c r="F1077" s="7">
        <v>51</v>
      </c>
      <c r="G1077" s="8">
        <v>-2.6</v>
      </c>
      <c r="H1077" s="8">
        <v>2.4</v>
      </c>
      <c r="I1077" s="8">
        <v>-0.1</v>
      </c>
      <c r="J1077" s="9">
        <v>71</v>
      </c>
    </row>
    <row r="1078" spans="1:10" ht="13.15" customHeight="1" x14ac:dyDescent="0.2">
      <c r="A1078" s="6" t="s">
        <v>758</v>
      </c>
      <c r="B1078" s="7">
        <v>164635</v>
      </c>
      <c r="C1078" s="7">
        <v>175831</v>
      </c>
      <c r="D1078" s="7">
        <v>173339</v>
      </c>
      <c r="E1078" s="7">
        <v>159719</v>
      </c>
      <c r="F1078" s="7">
        <v>110</v>
      </c>
      <c r="G1078" s="8">
        <v>6.8</v>
      </c>
      <c r="H1078" s="8">
        <v>-1.4</v>
      </c>
      <c r="I1078" s="8">
        <v>-7.9</v>
      </c>
      <c r="J1078" s="9">
        <v>116</v>
      </c>
    </row>
    <row r="1079" spans="1:10" ht="13.15" customHeight="1" x14ac:dyDescent="0.2">
      <c r="A1079" s="6" t="s">
        <v>759</v>
      </c>
      <c r="B1079" s="7">
        <v>927712</v>
      </c>
      <c r="C1079" s="7">
        <v>794636</v>
      </c>
      <c r="D1079" s="7">
        <v>796813</v>
      </c>
      <c r="E1079" s="7">
        <v>768065</v>
      </c>
      <c r="F1079" s="7">
        <v>48</v>
      </c>
      <c r="G1079" s="8">
        <v>-14.3</v>
      </c>
      <c r="H1079" s="8">
        <v>0.3</v>
      </c>
      <c r="I1079" s="8">
        <v>-3.6</v>
      </c>
      <c r="J1079" s="9">
        <v>106</v>
      </c>
    </row>
    <row r="1080" spans="1:10" ht="13.15" customHeight="1" x14ac:dyDescent="0.2">
      <c r="A1080" s="6" t="s">
        <v>438</v>
      </c>
      <c r="B1080" s="7">
        <v>796558</v>
      </c>
      <c r="C1080" s="7">
        <v>780454</v>
      </c>
      <c r="D1080" s="7">
        <v>783988</v>
      </c>
      <c r="E1080" s="7">
        <v>827180</v>
      </c>
      <c r="F1080" s="7">
        <v>44</v>
      </c>
      <c r="G1080" s="8">
        <v>-2</v>
      </c>
      <c r="H1080" s="8">
        <v>0.5</v>
      </c>
      <c r="I1080" s="8">
        <v>5.5</v>
      </c>
      <c r="J1080" s="9">
        <v>16</v>
      </c>
    </row>
    <row r="1081" spans="1:10" ht="13.15" customHeight="1" x14ac:dyDescent="0.2">
      <c r="A1081" s="6" t="s">
        <v>548</v>
      </c>
      <c r="B1081" s="7">
        <v>5282845</v>
      </c>
      <c r="C1081" s="7">
        <v>5193092</v>
      </c>
      <c r="D1081" s="7">
        <v>5444660</v>
      </c>
      <c r="E1081" s="7">
        <v>5566918</v>
      </c>
      <c r="F1081" s="7">
        <v>7</v>
      </c>
      <c r="G1081" s="8">
        <v>-1.7</v>
      </c>
      <c r="H1081" s="8">
        <v>4.8</v>
      </c>
      <c r="I1081" s="8">
        <v>2.2000000000000002</v>
      </c>
      <c r="J1081" s="9">
        <v>39</v>
      </c>
    </row>
    <row r="1082" spans="1:10" ht="13.15" customHeight="1" x14ac:dyDescent="0.2">
      <c r="A1082" s="6" t="s">
        <v>760</v>
      </c>
      <c r="B1082" s="7">
        <v>525151</v>
      </c>
      <c r="C1082" s="7">
        <v>473608</v>
      </c>
      <c r="D1082" s="7">
        <v>496123</v>
      </c>
      <c r="E1082" s="7">
        <v>557542</v>
      </c>
      <c r="F1082" s="7">
        <v>59</v>
      </c>
      <c r="G1082" s="8">
        <v>-9.8000000000000007</v>
      </c>
      <c r="H1082" s="8">
        <v>4.8</v>
      </c>
      <c r="I1082" s="8">
        <v>12.4</v>
      </c>
      <c r="J1082" s="9">
        <v>3</v>
      </c>
    </row>
    <row r="1083" spans="1:10" ht="13.15" customHeight="1" x14ac:dyDescent="0.2">
      <c r="A1083" s="6" t="s">
        <v>594</v>
      </c>
      <c r="B1083" s="7">
        <v>530757</v>
      </c>
      <c r="C1083" s="7">
        <v>501499</v>
      </c>
      <c r="D1083" s="7">
        <v>535094</v>
      </c>
      <c r="E1083" s="7">
        <v>528599</v>
      </c>
      <c r="F1083" s="7">
        <v>60</v>
      </c>
      <c r="G1083" s="8">
        <v>-5.5</v>
      </c>
      <c r="H1083" s="8">
        <v>6.7</v>
      </c>
      <c r="I1083" s="8">
        <v>-1.2</v>
      </c>
      <c r="J1083" s="9">
        <v>82</v>
      </c>
    </row>
    <row r="1084" spans="1:10" ht="13.15" customHeight="1" x14ac:dyDescent="0.2">
      <c r="A1084" s="6" t="s">
        <v>441</v>
      </c>
      <c r="B1084" s="7">
        <v>589026</v>
      </c>
      <c r="C1084" s="7">
        <v>559966</v>
      </c>
      <c r="D1084" s="7">
        <v>572695</v>
      </c>
      <c r="E1084" s="7">
        <v>559944</v>
      </c>
      <c r="F1084" s="7">
        <v>58</v>
      </c>
      <c r="G1084" s="8">
        <v>-4.9000000000000004</v>
      </c>
      <c r="H1084" s="8">
        <v>2.2999999999999998</v>
      </c>
      <c r="I1084" s="8">
        <v>-2.2000000000000002</v>
      </c>
      <c r="J1084" s="9">
        <v>98</v>
      </c>
    </row>
    <row r="1085" spans="1:10" ht="13.15" customHeight="1" x14ac:dyDescent="0.2">
      <c r="A1085" s="6" t="s">
        <v>549</v>
      </c>
      <c r="B1085" s="7">
        <v>2001873</v>
      </c>
      <c r="C1085" s="7">
        <v>1952564</v>
      </c>
      <c r="D1085" s="7">
        <v>1997129</v>
      </c>
      <c r="E1085" s="7">
        <v>1994337</v>
      </c>
      <c r="F1085" s="7">
        <v>19</v>
      </c>
      <c r="G1085" s="8">
        <v>-2.5</v>
      </c>
      <c r="H1085" s="8">
        <v>2.2999999999999998</v>
      </c>
      <c r="I1085" s="8">
        <v>-0.1</v>
      </c>
      <c r="J1085" s="9">
        <v>72</v>
      </c>
    </row>
    <row r="1086" spans="1:10" ht="13.15" customHeight="1" x14ac:dyDescent="0.2">
      <c r="A1086" s="6" t="s">
        <v>114</v>
      </c>
      <c r="B1086" s="7">
        <v>338548</v>
      </c>
      <c r="C1086" s="7">
        <v>312731</v>
      </c>
      <c r="D1086" s="7">
        <v>323680</v>
      </c>
      <c r="E1086" s="7">
        <v>324432</v>
      </c>
      <c r="F1086" s="7">
        <v>80</v>
      </c>
      <c r="G1086" s="8">
        <v>-7.6</v>
      </c>
      <c r="H1086" s="8">
        <v>3.5</v>
      </c>
      <c r="I1086" s="8">
        <v>0.2</v>
      </c>
      <c r="J1086" s="9">
        <v>65</v>
      </c>
    </row>
    <row r="1087" spans="1:10" ht="13.15" customHeight="1" x14ac:dyDescent="0.2">
      <c r="A1087" s="6" t="s">
        <v>761</v>
      </c>
      <c r="B1087" s="7">
        <v>168977</v>
      </c>
      <c r="C1087" s="7">
        <v>137229</v>
      </c>
      <c r="D1087" s="7">
        <v>167958</v>
      </c>
      <c r="E1087" s="7">
        <v>183015</v>
      </c>
      <c r="F1087" s="7">
        <v>104</v>
      </c>
      <c r="G1087" s="8">
        <v>-18.8</v>
      </c>
      <c r="H1087" s="8">
        <v>22.4</v>
      </c>
      <c r="I1087" s="8">
        <v>9</v>
      </c>
      <c r="J1087" s="9">
        <v>7</v>
      </c>
    </row>
    <row r="1088" spans="1:10" ht="13.15" customHeight="1" x14ac:dyDescent="0.2">
      <c r="A1088" s="6" t="s">
        <v>762</v>
      </c>
      <c r="B1088" s="7">
        <v>1797953</v>
      </c>
      <c r="C1088" s="7">
        <v>1696850</v>
      </c>
      <c r="D1088" s="7">
        <v>1797360</v>
      </c>
      <c r="E1088" s="7">
        <v>1902259</v>
      </c>
      <c r="F1088" s="7">
        <v>23</v>
      </c>
      <c r="G1088" s="8">
        <v>-5.6</v>
      </c>
      <c r="H1088" s="8">
        <v>5.9</v>
      </c>
      <c r="I1088" s="8">
        <v>5.8</v>
      </c>
      <c r="J1088" s="9">
        <v>14</v>
      </c>
    </row>
    <row r="1089" spans="1:10" ht="13.15" customHeight="1" x14ac:dyDescent="0.2">
      <c r="A1089" s="6" t="s">
        <v>116</v>
      </c>
      <c r="B1089" s="7">
        <v>165220</v>
      </c>
      <c r="C1089" s="7">
        <v>166724</v>
      </c>
      <c r="D1089" s="7">
        <v>159640</v>
      </c>
      <c r="E1089" s="7">
        <v>164146</v>
      </c>
      <c r="F1089" s="7">
        <v>108</v>
      </c>
      <c r="G1089" s="8">
        <v>0.9</v>
      </c>
      <c r="H1089" s="8">
        <v>-4.2</v>
      </c>
      <c r="I1089" s="8">
        <v>2.8</v>
      </c>
      <c r="J1089" s="9">
        <v>31</v>
      </c>
    </row>
    <row r="1090" spans="1:10" ht="13.15" customHeight="1" x14ac:dyDescent="0.2">
      <c r="A1090" s="6" t="s">
        <v>117</v>
      </c>
      <c r="B1090" s="7">
        <v>57321878</v>
      </c>
      <c r="C1090" s="7">
        <v>56347937</v>
      </c>
      <c r="D1090" s="7">
        <v>58631608</v>
      </c>
      <c r="E1090" s="7">
        <v>59529847</v>
      </c>
      <c r="F1090" s="7">
        <v>1</v>
      </c>
      <c r="G1090" s="8">
        <v>-1.7</v>
      </c>
      <c r="H1090" s="8">
        <v>4.0999999999999996</v>
      </c>
      <c r="I1090" s="8">
        <v>1.5</v>
      </c>
      <c r="J1090" s="9">
        <v>50</v>
      </c>
    </row>
    <row r="1091" spans="1:10" ht="13.15" customHeight="1" x14ac:dyDescent="0.2">
      <c r="A1091" s="6" t="s">
        <v>763</v>
      </c>
      <c r="B1091" s="7">
        <v>2060948</v>
      </c>
      <c r="C1091" s="7">
        <v>2074597</v>
      </c>
      <c r="D1091" s="7">
        <v>2042712</v>
      </c>
      <c r="E1091" s="7">
        <v>2047343</v>
      </c>
      <c r="F1091" s="7">
        <v>18</v>
      </c>
      <c r="G1091" s="8">
        <v>0.7</v>
      </c>
      <c r="H1091" s="8">
        <v>-1.5</v>
      </c>
      <c r="I1091" s="8">
        <v>0.2</v>
      </c>
      <c r="J1091" s="9">
        <v>66</v>
      </c>
    </row>
    <row r="1092" spans="1:10" ht="13.15" customHeight="1" x14ac:dyDescent="0.2">
      <c r="A1092" s="6" t="s">
        <v>188</v>
      </c>
      <c r="B1092" s="7">
        <v>455156</v>
      </c>
      <c r="C1092" s="7">
        <v>425395</v>
      </c>
      <c r="D1092" s="7">
        <v>426708</v>
      </c>
      <c r="E1092" s="7">
        <v>431715</v>
      </c>
      <c r="F1092" s="7">
        <v>63</v>
      </c>
      <c r="G1092" s="8">
        <v>-6.5</v>
      </c>
      <c r="H1092" s="8">
        <v>0.3</v>
      </c>
      <c r="I1092" s="8">
        <v>1.2</v>
      </c>
      <c r="J1092" s="9">
        <v>56</v>
      </c>
    </row>
    <row r="1093" spans="1:10" ht="13.15" customHeight="1" x14ac:dyDescent="0.2">
      <c r="A1093" s="6" t="s">
        <v>764</v>
      </c>
      <c r="B1093" s="7">
        <v>8655484</v>
      </c>
      <c r="C1093" s="7">
        <v>8957085</v>
      </c>
      <c r="D1093" s="7">
        <v>9452970</v>
      </c>
      <c r="E1093" s="7">
        <v>9574067</v>
      </c>
      <c r="F1093" s="7">
        <v>4</v>
      </c>
      <c r="G1093" s="8">
        <v>3.5</v>
      </c>
      <c r="H1093" s="8">
        <v>5.5</v>
      </c>
      <c r="I1093" s="8">
        <v>1.3</v>
      </c>
      <c r="J1093" s="9">
        <v>53</v>
      </c>
    </row>
    <row r="1094" spans="1:10" ht="13.15" customHeight="1" x14ac:dyDescent="0.2">
      <c r="A1094" s="6" t="s">
        <v>765</v>
      </c>
      <c r="B1094" s="7">
        <v>217022</v>
      </c>
      <c r="C1094" s="7">
        <v>213952</v>
      </c>
      <c r="D1094" s="7">
        <v>200325</v>
      </c>
      <c r="E1094" s="7">
        <v>198290</v>
      </c>
      <c r="F1094" s="7">
        <v>98</v>
      </c>
      <c r="G1094" s="8">
        <v>-1.4</v>
      </c>
      <c r="H1094" s="8">
        <v>-6.4</v>
      </c>
      <c r="I1094" s="8">
        <v>-1</v>
      </c>
      <c r="J1094" s="9">
        <v>81</v>
      </c>
    </row>
    <row r="1095" spans="1:10" ht="13.15" customHeight="1" x14ac:dyDescent="0.2">
      <c r="A1095" s="6" t="s">
        <v>556</v>
      </c>
      <c r="B1095" s="7">
        <v>633410</v>
      </c>
      <c r="C1095" s="7">
        <v>605194</v>
      </c>
      <c r="D1095" s="7">
        <v>616157</v>
      </c>
      <c r="E1095" s="7">
        <v>618978</v>
      </c>
      <c r="F1095" s="7">
        <v>55</v>
      </c>
      <c r="G1095" s="8">
        <v>-4.5</v>
      </c>
      <c r="H1095" s="8">
        <v>1.8</v>
      </c>
      <c r="I1095" s="8">
        <v>0.5</v>
      </c>
      <c r="J1095" s="9">
        <v>62</v>
      </c>
    </row>
    <row r="1096" spans="1:10" ht="13.15" customHeight="1" x14ac:dyDescent="0.2">
      <c r="A1096" s="6" t="s">
        <v>766</v>
      </c>
      <c r="B1096" s="7">
        <v>228462</v>
      </c>
      <c r="C1096" s="7">
        <v>228157</v>
      </c>
      <c r="D1096" s="7">
        <v>244720</v>
      </c>
      <c r="E1096" s="7">
        <v>215651</v>
      </c>
      <c r="F1096" s="7">
        <v>94</v>
      </c>
      <c r="G1096" s="8">
        <v>-0.1</v>
      </c>
      <c r="H1096" s="8">
        <v>7.3</v>
      </c>
      <c r="I1096" s="8">
        <v>-11.9</v>
      </c>
      <c r="J1096" s="9">
        <v>119</v>
      </c>
    </row>
    <row r="1097" spans="1:10" ht="13.15" customHeight="1" x14ac:dyDescent="0.2">
      <c r="A1097" s="6" t="s">
        <v>767</v>
      </c>
      <c r="B1097" s="7">
        <v>2143365</v>
      </c>
      <c r="C1097" s="7">
        <v>2154785</v>
      </c>
      <c r="D1097" s="7">
        <v>2199953</v>
      </c>
      <c r="E1097" s="7">
        <v>2215698</v>
      </c>
      <c r="F1097" s="7">
        <v>16</v>
      </c>
      <c r="G1097" s="8">
        <v>0.5</v>
      </c>
      <c r="H1097" s="8">
        <v>2.1</v>
      </c>
      <c r="I1097" s="8">
        <v>0.7</v>
      </c>
      <c r="J1097" s="9">
        <v>60</v>
      </c>
    </row>
    <row r="1098" spans="1:10" ht="13.15" customHeight="1" x14ac:dyDescent="0.2">
      <c r="A1098" s="6" t="s">
        <v>120</v>
      </c>
      <c r="B1098" s="7">
        <v>353225</v>
      </c>
      <c r="C1098" s="7">
        <v>352256</v>
      </c>
      <c r="D1098" s="7">
        <v>346069</v>
      </c>
      <c r="E1098" s="7">
        <v>338728</v>
      </c>
      <c r="F1098" s="7">
        <v>76</v>
      </c>
      <c r="G1098" s="8">
        <v>-0.3</v>
      </c>
      <c r="H1098" s="8">
        <v>-1.8</v>
      </c>
      <c r="I1098" s="8">
        <v>-2.1</v>
      </c>
      <c r="J1098" s="9">
        <v>97</v>
      </c>
    </row>
    <row r="1099" spans="1:10" ht="13.15" customHeight="1" x14ac:dyDescent="0.2">
      <c r="A1099" s="6" t="s">
        <v>121</v>
      </c>
      <c r="B1099" s="7">
        <v>127161</v>
      </c>
      <c r="C1099" s="7">
        <v>124867</v>
      </c>
      <c r="D1099" s="7">
        <v>120832</v>
      </c>
      <c r="E1099" s="7">
        <v>118993</v>
      </c>
      <c r="F1099" s="7">
        <v>114</v>
      </c>
      <c r="G1099" s="8">
        <v>-1.8</v>
      </c>
      <c r="H1099" s="8">
        <v>-3.2</v>
      </c>
      <c r="I1099" s="8">
        <v>-1.5</v>
      </c>
      <c r="J1099" s="9">
        <v>84</v>
      </c>
    </row>
    <row r="1100" spans="1:10" ht="13.15" customHeight="1" x14ac:dyDescent="0.2">
      <c r="A1100" s="6" t="s">
        <v>768</v>
      </c>
      <c r="B1100" s="7">
        <v>163890</v>
      </c>
      <c r="C1100" s="7">
        <v>149921</v>
      </c>
      <c r="D1100" s="7">
        <v>138808</v>
      </c>
      <c r="E1100" s="7">
        <v>143755</v>
      </c>
      <c r="F1100" s="7">
        <v>112</v>
      </c>
      <c r="G1100" s="8">
        <v>-8.5</v>
      </c>
      <c r="H1100" s="8">
        <v>-7.4</v>
      </c>
      <c r="I1100" s="8">
        <v>3.6</v>
      </c>
      <c r="J1100" s="9">
        <v>25</v>
      </c>
    </row>
    <row r="1101" spans="1:10" ht="13.15" customHeight="1" x14ac:dyDescent="0.2">
      <c r="A1101" s="6" t="s">
        <v>769</v>
      </c>
      <c r="B1101" s="7">
        <v>356836</v>
      </c>
      <c r="C1101" s="7">
        <v>330865</v>
      </c>
      <c r="D1101" s="7">
        <v>357047</v>
      </c>
      <c r="E1101" s="7">
        <v>389631</v>
      </c>
      <c r="F1101" s="7">
        <v>69</v>
      </c>
      <c r="G1101" s="8">
        <v>-7.3</v>
      </c>
      <c r="H1101" s="8">
        <v>7.9</v>
      </c>
      <c r="I1101" s="8">
        <v>9.1</v>
      </c>
      <c r="J1101" s="9">
        <v>6</v>
      </c>
    </row>
    <row r="1102" spans="1:10" ht="13.15" customHeight="1" x14ac:dyDescent="0.2">
      <c r="A1102" s="6" t="s">
        <v>520</v>
      </c>
      <c r="B1102" s="7">
        <v>203386</v>
      </c>
      <c r="C1102" s="7">
        <v>196571</v>
      </c>
      <c r="D1102" s="7">
        <v>198315</v>
      </c>
      <c r="E1102" s="7">
        <v>186308</v>
      </c>
      <c r="F1102" s="7">
        <v>101</v>
      </c>
      <c r="G1102" s="8">
        <v>-3.4</v>
      </c>
      <c r="H1102" s="8">
        <v>0.9</v>
      </c>
      <c r="I1102" s="8">
        <v>-6.1</v>
      </c>
      <c r="J1102" s="9">
        <v>115</v>
      </c>
    </row>
    <row r="1103" spans="1:10" ht="13.15" customHeight="1" x14ac:dyDescent="0.2">
      <c r="A1103" s="6" t="s">
        <v>190</v>
      </c>
      <c r="B1103" s="7">
        <v>419054</v>
      </c>
      <c r="C1103" s="7">
        <v>409538</v>
      </c>
      <c r="D1103" s="7">
        <v>415980</v>
      </c>
      <c r="E1103" s="7">
        <v>415937</v>
      </c>
      <c r="F1103" s="7">
        <v>66</v>
      </c>
      <c r="G1103" s="8">
        <v>-2.2999999999999998</v>
      </c>
      <c r="H1103" s="8">
        <v>1.6</v>
      </c>
      <c r="I1103" s="8">
        <v>0</v>
      </c>
      <c r="J1103" s="9">
        <v>70</v>
      </c>
    </row>
    <row r="1104" spans="1:10" ht="13.15" customHeight="1" x14ac:dyDescent="0.2">
      <c r="A1104" s="6" t="s">
        <v>558</v>
      </c>
      <c r="B1104" s="7">
        <v>276294</v>
      </c>
      <c r="C1104" s="7">
        <v>300651</v>
      </c>
      <c r="D1104" s="7">
        <v>307934</v>
      </c>
      <c r="E1104" s="7">
        <v>307430</v>
      </c>
      <c r="F1104" s="7">
        <v>83</v>
      </c>
      <c r="G1104" s="8">
        <v>8.8000000000000007</v>
      </c>
      <c r="H1104" s="8">
        <v>2.4</v>
      </c>
      <c r="I1104" s="8">
        <v>-0.2</v>
      </c>
      <c r="J1104" s="9">
        <v>73</v>
      </c>
    </row>
    <row r="1105" spans="1:10" ht="13.15" customHeight="1" x14ac:dyDescent="0.2">
      <c r="A1105" s="6" t="s">
        <v>192</v>
      </c>
      <c r="B1105" s="7">
        <v>1120649</v>
      </c>
      <c r="C1105" s="7">
        <v>1104960</v>
      </c>
      <c r="D1105" s="7">
        <v>1109797</v>
      </c>
      <c r="E1105" s="7">
        <v>1064153</v>
      </c>
      <c r="F1105" s="7">
        <v>38</v>
      </c>
      <c r="G1105" s="8">
        <v>-1.4</v>
      </c>
      <c r="H1105" s="8">
        <v>0.4</v>
      </c>
      <c r="I1105" s="8">
        <v>-4.0999999999999996</v>
      </c>
      <c r="J1105" s="9">
        <v>109</v>
      </c>
    </row>
    <row r="1106" spans="1:10" ht="13.15" customHeight="1" x14ac:dyDescent="0.2">
      <c r="A1106" s="6" t="s">
        <v>647</v>
      </c>
      <c r="B1106" s="7">
        <v>220420</v>
      </c>
      <c r="C1106" s="7">
        <v>221745</v>
      </c>
      <c r="D1106" s="7">
        <v>218315</v>
      </c>
      <c r="E1106" s="7">
        <v>223901</v>
      </c>
      <c r="F1106" s="7">
        <v>93</v>
      </c>
      <c r="G1106" s="8">
        <v>0.6</v>
      </c>
      <c r="H1106" s="8">
        <v>-1.5</v>
      </c>
      <c r="I1106" s="8">
        <v>2.6</v>
      </c>
      <c r="J1106" s="9">
        <v>34</v>
      </c>
    </row>
    <row r="1107" spans="1:10" ht="13.15" customHeight="1" x14ac:dyDescent="0.2">
      <c r="A1107" s="6" t="s">
        <v>770</v>
      </c>
      <c r="B1107" s="7">
        <v>4366936</v>
      </c>
      <c r="C1107" s="7">
        <v>4297994</v>
      </c>
      <c r="D1107" s="7">
        <v>4749034</v>
      </c>
      <c r="E1107" s="7">
        <v>4733470</v>
      </c>
      <c r="F1107" s="7">
        <v>8</v>
      </c>
      <c r="G1107" s="8">
        <v>-1.6</v>
      </c>
      <c r="H1107" s="8">
        <v>10.5</v>
      </c>
      <c r="I1107" s="8">
        <v>-0.3</v>
      </c>
      <c r="J1107" s="9">
        <v>75</v>
      </c>
    </row>
    <row r="1108" spans="1:10" ht="13.15" customHeight="1" x14ac:dyDescent="0.2">
      <c r="A1108" s="6" t="s">
        <v>771</v>
      </c>
      <c r="B1108" s="7">
        <v>257002</v>
      </c>
      <c r="C1108" s="7">
        <v>262216</v>
      </c>
      <c r="D1108" s="7">
        <v>263866</v>
      </c>
      <c r="E1108" s="7">
        <v>250844</v>
      </c>
      <c r="F1108" s="7">
        <v>90</v>
      </c>
      <c r="G1108" s="8">
        <v>2</v>
      </c>
      <c r="H1108" s="8">
        <v>0.6</v>
      </c>
      <c r="I1108" s="8">
        <v>-4.9000000000000004</v>
      </c>
      <c r="J1108" s="9">
        <v>112</v>
      </c>
    </row>
    <row r="1109" spans="1:10" ht="13.15" customHeight="1" x14ac:dyDescent="0.2">
      <c r="A1109" s="6" t="s">
        <v>561</v>
      </c>
      <c r="B1109" s="7">
        <v>264486</v>
      </c>
      <c r="C1109" s="7">
        <v>195274</v>
      </c>
      <c r="D1109" s="7">
        <v>228040</v>
      </c>
      <c r="E1109" s="7">
        <v>257976</v>
      </c>
      <c r="F1109" s="7">
        <v>88</v>
      </c>
      <c r="G1109" s="8">
        <v>-26.2</v>
      </c>
      <c r="H1109" s="8">
        <v>16.8</v>
      </c>
      <c r="I1109" s="8">
        <v>13.1</v>
      </c>
      <c r="J1109" s="9">
        <v>2</v>
      </c>
    </row>
    <row r="1110" spans="1:10" ht="13.15" customHeight="1" x14ac:dyDescent="0.2">
      <c r="A1110" s="6" t="s">
        <v>125</v>
      </c>
      <c r="B1110" s="7">
        <v>3035165</v>
      </c>
      <c r="C1110" s="7">
        <v>2900677</v>
      </c>
      <c r="D1110" s="7">
        <v>3032485</v>
      </c>
      <c r="E1110" s="7">
        <v>3106363</v>
      </c>
      <c r="F1110" s="7">
        <v>13</v>
      </c>
      <c r="G1110" s="8">
        <v>-4.4000000000000004</v>
      </c>
      <c r="H1110" s="8">
        <v>4.5</v>
      </c>
      <c r="I1110" s="8">
        <v>2.4</v>
      </c>
      <c r="J1110" s="9">
        <v>37</v>
      </c>
    </row>
    <row r="1111" spans="1:10" ht="13.15" customHeight="1" x14ac:dyDescent="0.2">
      <c r="A1111" s="6" t="s">
        <v>772</v>
      </c>
      <c r="B1111" s="7">
        <v>162116</v>
      </c>
      <c r="C1111" s="7">
        <v>148711</v>
      </c>
      <c r="D1111" s="7">
        <v>147905</v>
      </c>
      <c r="E1111" s="7">
        <v>143688</v>
      </c>
      <c r="F1111" s="7">
        <v>113</v>
      </c>
      <c r="G1111" s="8">
        <v>-8.3000000000000007</v>
      </c>
      <c r="H1111" s="8">
        <v>-0.5</v>
      </c>
      <c r="I1111" s="8">
        <v>-2.9</v>
      </c>
      <c r="J1111" s="9">
        <v>101</v>
      </c>
    </row>
    <row r="1112" spans="1:10" ht="13.15" customHeight="1" x14ac:dyDescent="0.2">
      <c r="A1112" s="6" t="s">
        <v>127</v>
      </c>
      <c r="B1112" s="7">
        <v>921460</v>
      </c>
      <c r="C1112" s="7">
        <v>889636</v>
      </c>
      <c r="D1112" s="7">
        <v>925930</v>
      </c>
      <c r="E1112" s="7">
        <v>923442</v>
      </c>
      <c r="F1112" s="7">
        <v>41</v>
      </c>
      <c r="G1112" s="8">
        <v>-3.5</v>
      </c>
      <c r="H1112" s="8">
        <v>4.0999999999999996</v>
      </c>
      <c r="I1112" s="8">
        <v>-0.3</v>
      </c>
      <c r="J1112" s="9">
        <v>74</v>
      </c>
    </row>
    <row r="1113" spans="1:10" ht="13.15" customHeight="1" x14ac:dyDescent="0.2">
      <c r="A1113" s="6" t="s">
        <v>128</v>
      </c>
      <c r="B1113" s="7">
        <v>1537127</v>
      </c>
      <c r="C1113" s="7">
        <v>1626280</v>
      </c>
      <c r="D1113" s="7">
        <v>1607175</v>
      </c>
      <c r="E1113" s="7">
        <v>1657667</v>
      </c>
      <c r="F1113" s="7">
        <v>25</v>
      </c>
      <c r="G1113" s="8">
        <v>5.8</v>
      </c>
      <c r="H1113" s="8">
        <v>-1.2</v>
      </c>
      <c r="I1113" s="8">
        <v>3.1</v>
      </c>
      <c r="J1113" s="9">
        <v>28</v>
      </c>
    </row>
    <row r="1114" spans="1:10" ht="13.15" customHeight="1" x14ac:dyDescent="0.2">
      <c r="A1114" s="6" t="s">
        <v>367</v>
      </c>
      <c r="B1114" s="7">
        <v>235076</v>
      </c>
      <c r="C1114" s="7">
        <v>193631</v>
      </c>
      <c r="D1114" s="7">
        <v>191410</v>
      </c>
      <c r="E1114" s="7">
        <v>184594</v>
      </c>
      <c r="F1114" s="7">
        <v>103</v>
      </c>
      <c r="G1114" s="8">
        <v>-17.600000000000001</v>
      </c>
      <c r="H1114" s="8">
        <v>-1.1000000000000001</v>
      </c>
      <c r="I1114" s="8">
        <v>-3.6</v>
      </c>
      <c r="J1114" s="9">
        <v>104</v>
      </c>
    </row>
    <row r="1115" spans="1:10" ht="13.15" customHeight="1" x14ac:dyDescent="0.2">
      <c r="A1115" s="6" t="s">
        <v>563</v>
      </c>
      <c r="B1115" s="7">
        <v>1070801</v>
      </c>
      <c r="C1115" s="7">
        <v>1073417</v>
      </c>
      <c r="D1115" s="7">
        <v>1148123</v>
      </c>
      <c r="E1115" s="7">
        <v>1171645</v>
      </c>
      <c r="F1115" s="7">
        <v>32</v>
      </c>
      <c r="G1115" s="8">
        <v>0.2</v>
      </c>
      <c r="H1115" s="8">
        <v>7</v>
      </c>
      <c r="I1115" s="8">
        <v>2</v>
      </c>
      <c r="J1115" s="9">
        <v>42</v>
      </c>
    </row>
    <row r="1116" spans="1:10" ht="13.15" customHeight="1" x14ac:dyDescent="0.2">
      <c r="A1116" s="6" t="s">
        <v>700</v>
      </c>
      <c r="B1116" s="7">
        <v>538061</v>
      </c>
      <c r="C1116" s="7">
        <v>546457</v>
      </c>
      <c r="D1116" s="7">
        <v>632304</v>
      </c>
      <c r="E1116" s="7">
        <v>629559</v>
      </c>
      <c r="F1116" s="7">
        <v>54</v>
      </c>
      <c r="G1116" s="8">
        <v>1.6</v>
      </c>
      <c r="H1116" s="8">
        <v>15.7</v>
      </c>
      <c r="I1116" s="8">
        <v>-0.4</v>
      </c>
      <c r="J1116" s="9">
        <v>77</v>
      </c>
    </row>
    <row r="1117" spans="1:10" ht="13.15" customHeight="1" x14ac:dyDescent="0.2">
      <c r="A1117" s="6" t="s">
        <v>773</v>
      </c>
      <c r="B1117" s="7">
        <v>89964</v>
      </c>
      <c r="C1117" s="7">
        <v>89441</v>
      </c>
      <c r="D1117" s="7">
        <v>90027</v>
      </c>
      <c r="E1117" s="7">
        <v>85749</v>
      </c>
      <c r="F1117" s="7">
        <v>117</v>
      </c>
      <c r="G1117" s="8">
        <v>-0.6</v>
      </c>
      <c r="H1117" s="8">
        <v>0.7</v>
      </c>
      <c r="I1117" s="8">
        <v>-4.8</v>
      </c>
      <c r="J1117" s="9">
        <v>111</v>
      </c>
    </row>
    <row r="1118" spans="1:10" ht="13.15" customHeight="1" x14ac:dyDescent="0.2">
      <c r="A1118" s="6" t="s">
        <v>566</v>
      </c>
      <c r="B1118" s="7">
        <v>804177</v>
      </c>
      <c r="C1118" s="7">
        <v>752709</v>
      </c>
      <c r="D1118" s="7">
        <v>797986</v>
      </c>
      <c r="E1118" s="7">
        <v>863461</v>
      </c>
      <c r="F1118" s="7">
        <v>43</v>
      </c>
      <c r="G1118" s="8">
        <v>-6.4</v>
      </c>
      <c r="H1118" s="8">
        <v>6</v>
      </c>
      <c r="I1118" s="8">
        <v>8.1999999999999993</v>
      </c>
      <c r="J1118" s="9">
        <v>9</v>
      </c>
    </row>
    <row r="1119" spans="1:10" ht="13.15" customHeight="1" x14ac:dyDescent="0.2">
      <c r="A1119" s="6" t="s">
        <v>774</v>
      </c>
      <c r="B1119" s="7">
        <v>180586</v>
      </c>
      <c r="C1119" s="7">
        <v>175465</v>
      </c>
      <c r="D1119" s="7">
        <v>191110</v>
      </c>
      <c r="E1119" s="7">
        <v>188163</v>
      </c>
      <c r="F1119" s="7">
        <v>100</v>
      </c>
      <c r="G1119" s="8">
        <v>-2.8</v>
      </c>
      <c r="H1119" s="8">
        <v>8.9</v>
      </c>
      <c r="I1119" s="8">
        <v>-1.5</v>
      </c>
      <c r="J1119" s="9">
        <v>87</v>
      </c>
    </row>
    <row r="1120" spans="1:10" ht="13.15" customHeight="1" x14ac:dyDescent="0.2">
      <c r="A1120" s="6" t="s">
        <v>130</v>
      </c>
      <c r="B1120" s="7">
        <v>306228</v>
      </c>
      <c r="C1120" s="7">
        <v>300158</v>
      </c>
      <c r="D1120" s="7">
        <v>307865</v>
      </c>
      <c r="E1120" s="7">
        <v>326476</v>
      </c>
      <c r="F1120" s="7">
        <v>79</v>
      </c>
      <c r="G1120" s="8">
        <v>-2</v>
      </c>
      <c r="H1120" s="8">
        <v>2.6</v>
      </c>
      <c r="I1120" s="8">
        <v>6</v>
      </c>
      <c r="J1120" s="9">
        <v>12</v>
      </c>
    </row>
    <row r="1121" spans="1:10" ht="13.15" customHeight="1" x14ac:dyDescent="0.2">
      <c r="A1121" s="6" t="s">
        <v>131</v>
      </c>
      <c r="B1121" s="7">
        <v>1015894</v>
      </c>
      <c r="C1121" s="7">
        <v>972650</v>
      </c>
      <c r="D1121" s="7">
        <v>1015943</v>
      </c>
      <c r="E1121" s="7">
        <v>1072089</v>
      </c>
      <c r="F1121" s="7">
        <v>37</v>
      </c>
      <c r="G1121" s="8">
        <v>-4.3</v>
      </c>
      <c r="H1121" s="8">
        <v>4.5</v>
      </c>
      <c r="I1121" s="8">
        <v>5.5</v>
      </c>
      <c r="J1121" s="9">
        <v>15</v>
      </c>
    </row>
    <row r="1122" spans="1:10" ht="13.15" customHeight="1" x14ac:dyDescent="0.2">
      <c r="A1122" s="6" t="s">
        <v>132</v>
      </c>
      <c r="B1122" s="7">
        <v>263729</v>
      </c>
      <c r="C1122" s="7">
        <v>251029</v>
      </c>
      <c r="D1122" s="7">
        <v>251875</v>
      </c>
      <c r="E1122" s="7">
        <v>253485</v>
      </c>
      <c r="F1122" s="7">
        <v>89</v>
      </c>
      <c r="G1122" s="8">
        <v>-4.8</v>
      </c>
      <c r="H1122" s="8">
        <v>0.3</v>
      </c>
      <c r="I1122" s="8">
        <v>0.6</v>
      </c>
      <c r="J1122" s="9">
        <v>61</v>
      </c>
    </row>
    <row r="1123" spans="1:10" ht="13.15" customHeight="1" x14ac:dyDescent="0.2">
      <c r="A1123" s="6" t="s">
        <v>775</v>
      </c>
      <c r="B1123" s="7">
        <v>1226802</v>
      </c>
      <c r="C1123" s="7">
        <v>1073223</v>
      </c>
      <c r="D1123" s="7">
        <v>1040525</v>
      </c>
      <c r="E1123" s="7">
        <v>1123541</v>
      </c>
      <c r="F1123" s="7">
        <v>34</v>
      </c>
      <c r="G1123" s="8">
        <v>-12.5</v>
      </c>
      <c r="H1123" s="8">
        <v>-3</v>
      </c>
      <c r="I1123" s="8">
        <v>8</v>
      </c>
      <c r="J1123" s="9">
        <v>10</v>
      </c>
    </row>
    <row r="1124" spans="1:10" ht="13.15" customHeight="1" x14ac:dyDescent="0.2">
      <c r="A1124" s="6" t="s">
        <v>776</v>
      </c>
      <c r="B1124" s="7">
        <v>1614069</v>
      </c>
      <c r="C1124" s="7">
        <v>1603205</v>
      </c>
      <c r="D1124" s="7">
        <v>1710873</v>
      </c>
      <c r="E1124" s="7">
        <v>1735012</v>
      </c>
      <c r="F1124" s="7">
        <v>24</v>
      </c>
      <c r="G1124" s="8">
        <v>-0.7</v>
      </c>
      <c r="H1124" s="8">
        <v>6.7</v>
      </c>
      <c r="I1124" s="8">
        <v>1.4</v>
      </c>
      <c r="J1124" s="9">
        <v>52</v>
      </c>
    </row>
    <row r="1125" spans="1:10" ht="13.15" customHeight="1" x14ac:dyDescent="0.2">
      <c r="A1125" s="6" t="s">
        <v>777</v>
      </c>
      <c r="B1125" s="7">
        <v>97028</v>
      </c>
      <c r="C1125" s="7">
        <v>89007</v>
      </c>
      <c r="D1125" s="7">
        <v>96696</v>
      </c>
      <c r="E1125" s="7">
        <v>88851</v>
      </c>
      <c r="F1125" s="7">
        <v>116</v>
      </c>
      <c r="G1125" s="8">
        <v>-8.3000000000000007</v>
      </c>
      <c r="H1125" s="8">
        <v>8.6</v>
      </c>
      <c r="I1125" s="8">
        <v>-8.1</v>
      </c>
      <c r="J1125" s="9">
        <v>117</v>
      </c>
    </row>
    <row r="1126" spans="1:10" ht="13.15" customHeight="1" x14ac:dyDescent="0.2">
      <c r="A1126" s="6" t="s">
        <v>36</v>
      </c>
      <c r="B1126" s="7">
        <v>859538</v>
      </c>
      <c r="C1126" s="7">
        <v>730570</v>
      </c>
      <c r="D1126" s="7">
        <v>781644</v>
      </c>
      <c r="E1126" s="7">
        <v>814518</v>
      </c>
      <c r="F1126" s="7">
        <v>46</v>
      </c>
      <c r="G1126" s="8">
        <v>-15</v>
      </c>
      <c r="H1126" s="8">
        <v>7</v>
      </c>
      <c r="I1126" s="8">
        <v>4.2</v>
      </c>
      <c r="J1126" s="9">
        <v>23</v>
      </c>
    </row>
    <row r="1127" spans="1:10" ht="13.15" customHeight="1" x14ac:dyDescent="0.2">
      <c r="A1127" s="6" t="s">
        <v>778</v>
      </c>
      <c r="B1127" s="7">
        <v>1956803</v>
      </c>
      <c r="C1127" s="7">
        <v>1806488</v>
      </c>
      <c r="D1127" s="7">
        <v>1930809</v>
      </c>
      <c r="E1127" s="7">
        <v>1974160</v>
      </c>
      <c r="F1127" s="7">
        <v>20</v>
      </c>
      <c r="G1127" s="8">
        <v>-7.7</v>
      </c>
      <c r="H1127" s="8">
        <v>6.9</v>
      </c>
      <c r="I1127" s="8">
        <v>2.2000000000000002</v>
      </c>
      <c r="J1127" s="9">
        <v>40</v>
      </c>
    </row>
    <row r="1128" spans="1:10" ht="13.15" customHeight="1" x14ac:dyDescent="0.2">
      <c r="A1128" s="6" t="s">
        <v>604</v>
      </c>
      <c r="B1128" s="7">
        <v>181216</v>
      </c>
      <c r="C1128" s="7">
        <v>169919</v>
      </c>
      <c r="D1128" s="7">
        <v>176337</v>
      </c>
      <c r="E1128" s="7">
        <v>176607</v>
      </c>
      <c r="F1128" s="7">
        <v>106</v>
      </c>
      <c r="G1128" s="8">
        <v>-6.2</v>
      </c>
      <c r="H1128" s="8">
        <v>3.8</v>
      </c>
      <c r="I1128" s="8">
        <v>0.2</v>
      </c>
      <c r="J1128" s="9">
        <v>67</v>
      </c>
    </row>
    <row r="1129" spans="1:10" ht="13.15" customHeight="1" x14ac:dyDescent="0.2">
      <c r="A1129" s="6" t="s">
        <v>779</v>
      </c>
      <c r="B1129" s="7">
        <v>50800</v>
      </c>
      <c r="C1129" s="7">
        <v>48629</v>
      </c>
      <c r="D1129" s="7">
        <v>52230</v>
      </c>
      <c r="E1129" s="7">
        <v>49626</v>
      </c>
      <c r="F1129" s="7">
        <v>119</v>
      </c>
      <c r="G1129" s="8">
        <v>-4.3</v>
      </c>
      <c r="H1129" s="8">
        <v>7.4</v>
      </c>
      <c r="I1129" s="8">
        <v>-5</v>
      </c>
      <c r="J1129" s="9">
        <v>113</v>
      </c>
    </row>
    <row r="1130" spans="1:10" ht="13.15" customHeight="1" x14ac:dyDescent="0.2">
      <c r="A1130" s="6" t="s">
        <v>780</v>
      </c>
      <c r="B1130" s="7">
        <v>280867</v>
      </c>
      <c r="C1130" s="7">
        <v>275526</v>
      </c>
      <c r="D1130" s="7">
        <v>289242</v>
      </c>
      <c r="E1130" s="7">
        <v>296608</v>
      </c>
      <c r="F1130" s="7">
        <v>85</v>
      </c>
      <c r="G1130" s="8">
        <v>-1.9</v>
      </c>
      <c r="H1130" s="8">
        <v>5</v>
      </c>
      <c r="I1130" s="8">
        <v>2.5</v>
      </c>
      <c r="J1130" s="9">
        <v>35</v>
      </c>
    </row>
    <row r="1131" spans="1:10" ht="13.15" customHeight="1" x14ac:dyDescent="0.2">
      <c r="A1131" s="6" t="s">
        <v>133</v>
      </c>
      <c r="B1131" s="7">
        <v>942187</v>
      </c>
      <c r="C1131" s="7">
        <v>895596</v>
      </c>
      <c r="D1131" s="7">
        <v>908060</v>
      </c>
      <c r="E1131" s="7">
        <v>948549</v>
      </c>
      <c r="F1131" s="7">
        <v>40</v>
      </c>
      <c r="G1131" s="8">
        <v>-4.9000000000000004</v>
      </c>
      <c r="H1131" s="8">
        <v>1.4</v>
      </c>
      <c r="I1131" s="8">
        <v>4.5</v>
      </c>
      <c r="J1131" s="9">
        <v>21</v>
      </c>
    </row>
    <row r="1132" spans="1:10" ht="13.15" customHeight="1" x14ac:dyDescent="0.2">
      <c r="A1132" s="6" t="s">
        <v>135</v>
      </c>
      <c r="B1132" s="7">
        <v>2032041</v>
      </c>
      <c r="C1132" s="7">
        <v>1887284</v>
      </c>
      <c r="D1132" s="7">
        <v>1889831</v>
      </c>
      <c r="E1132" s="7">
        <v>1924074</v>
      </c>
      <c r="F1132" s="7">
        <v>22</v>
      </c>
      <c r="G1132" s="8">
        <v>-7.1</v>
      </c>
      <c r="H1132" s="8">
        <v>0.1</v>
      </c>
      <c r="I1132" s="8">
        <v>1.8</v>
      </c>
      <c r="J1132" s="9">
        <v>45</v>
      </c>
    </row>
    <row r="1133" spans="1:10" ht="13.15" customHeight="1" x14ac:dyDescent="0.2">
      <c r="A1133" s="6" t="s">
        <v>781</v>
      </c>
      <c r="B1133" s="7">
        <v>226372</v>
      </c>
      <c r="C1133" s="7">
        <v>224618</v>
      </c>
      <c r="D1133" s="7">
        <v>228964</v>
      </c>
      <c r="E1133" s="7">
        <v>225448</v>
      </c>
      <c r="F1133" s="7">
        <v>92</v>
      </c>
      <c r="G1133" s="8">
        <v>-0.8</v>
      </c>
      <c r="H1133" s="8">
        <v>1.9</v>
      </c>
      <c r="I1133" s="8">
        <v>-1.5</v>
      </c>
      <c r="J1133" s="9">
        <v>86</v>
      </c>
    </row>
    <row r="1134" spans="1:10" ht="13.15" customHeight="1" x14ac:dyDescent="0.2">
      <c r="A1134" s="6" t="s">
        <v>202</v>
      </c>
      <c r="B1134" s="7">
        <v>2254618</v>
      </c>
      <c r="C1134" s="7">
        <v>2118197</v>
      </c>
      <c r="D1134" s="7">
        <v>2220083</v>
      </c>
      <c r="E1134" s="7">
        <v>2207694</v>
      </c>
      <c r="F1134" s="7">
        <v>17</v>
      </c>
      <c r="G1134" s="8">
        <v>-6.1</v>
      </c>
      <c r="H1134" s="8">
        <v>4.8</v>
      </c>
      <c r="I1134" s="8">
        <v>-0.6</v>
      </c>
      <c r="J1134" s="9">
        <v>79</v>
      </c>
    </row>
    <row r="1135" spans="1:10" ht="13.15" customHeight="1" x14ac:dyDescent="0.2">
      <c r="A1135" s="6" t="s">
        <v>782</v>
      </c>
      <c r="B1135" s="7">
        <v>26108</v>
      </c>
      <c r="C1135" s="7">
        <v>26663</v>
      </c>
      <c r="D1135" s="7">
        <v>28338</v>
      </c>
      <c r="E1135" s="7">
        <v>27790</v>
      </c>
      <c r="F1135" s="7">
        <v>120</v>
      </c>
      <c r="G1135" s="8">
        <v>2.1</v>
      </c>
      <c r="H1135" s="8">
        <v>6.3</v>
      </c>
      <c r="I1135" s="8">
        <v>-1.9</v>
      </c>
      <c r="J1135" s="9">
        <v>94</v>
      </c>
    </row>
    <row r="1136" spans="1:10" ht="13.15" customHeight="1" x14ac:dyDescent="0.2">
      <c r="A1136" s="6" t="s">
        <v>783</v>
      </c>
      <c r="B1136" s="7">
        <v>338213</v>
      </c>
      <c r="C1136" s="7">
        <v>336568</v>
      </c>
      <c r="D1136" s="7">
        <v>331754</v>
      </c>
      <c r="E1136" s="7">
        <v>348474</v>
      </c>
      <c r="F1136" s="7">
        <v>74</v>
      </c>
      <c r="G1136" s="8">
        <v>-0.5</v>
      </c>
      <c r="H1136" s="8">
        <v>-1.4</v>
      </c>
      <c r="I1136" s="8">
        <v>5</v>
      </c>
      <c r="J1136" s="9">
        <v>19</v>
      </c>
    </row>
    <row r="1137" spans="1:10" ht="13.15" customHeight="1" x14ac:dyDescent="0.2">
      <c r="A1137" s="6" t="s">
        <v>784</v>
      </c>
      <c r="B1137" s="7">
        <v>764704</v>
      </c>
      <c r="C1137" s="7">
        <v>722906</v>
      </c>
      <c r="D1137" s="7">
        <v>736875</v>
      </c>
      <c r="E1137" s="7">
        <v>749429</v>
      </c>
      <c r="F1137" s="7">
        <v>49</v>
      </c>
      <c r="G1137" s="8">
        <v>-5.5</v>
      </c>
      <c r="H1137" s="8">
        <v>1.9</v>
      </c>
      <c r="I1137" s="8">
        <v>1.7</v>
      </c>
      <c r="J1137" s="9">
        <v>48</v>
      </c>
    </row>
    <row r="1138" spans="1:10" ht="13.15" customHeight="1" x14ac:dyDescent="0.2">
      <c r="A1138" s="6" t="s">
        <v>137</v>
      </c>
      <c r="B1138" s="7">
        <v>619595</v>
      </c>
      <c r="C1138" s="7">
        <v>626820</v>
      </c>
      <c r="D1138" s="7">
        <v>623168</v>
      </c>
      <c r="E1138" s="7">
        <v>696562</v>
      </c>
      <c r="F1138" s="7">
        <v>52</v>
      </c>
      <c r="G1138" s="8">
        <v>1.2</v>
      </c>
      <c r="H1138" s="8">
        <v>-0.6</v>
      </c>
      <c r="I1138" s="8">
        <v>11.8</v>
      </c>
      <c r="J1138" s="9">
        <v>5</v>
      </c>
    </row>
    <row r="1139" spans="1:10" ht="13.15" customHeight="1" x14ac:dyDescent="0.2">
      <c r="A1139" s="6" t="s">
        <v>205</v>
      </c>
      <c r="B1139" s="7">
        <v>3690241</v>
      </c>
      <c r="C1139" s="7">
        <v>3425678</v>
      </c>
      <c r="D1139" s="7">
        <v>3429179</v>
      </c>
      <c r="E1139" s="7">
        <v>3580949</v>
      </c>
      <c r="F1139" s="7">
        <v>10</v>
      </c>
      <c r="G1139" s="8">
        <v>-7.2</v>
      </c>
      <c r="H1139" s="8">
        <v>0.1</v>
      </c>
      <c r="I1139" s="8">
        <v>4.4000000000000004</v>
      </c>
      <c r="J1139" s="9">
        <v>22</v>
      </c>
    </row>
    <row r="1140" spans="1:10" ht="13.15" customHeight="1" x14ac:dyDescent="0.2">
      <c r="A1140" s="6" t="s">
        <v>139</v>
      </c>
      <c r="B1140" s="7">
        <v>1680052</v>
      </c>
      <c r="C1140" s="7">
        <v>1603919</v>
      </c>
      <c r="D1140" s="7">
        <v>1683943</v>
      </c>
      <c r="E1140" s="7">
        <v>1654144</v>
      </c>
      <c r="F1140" s="7">
        <v>26</v>
      </c>
      <c r="G1140" s="8">
        <v>-4.5</v>
      </c>
      <c r="H1140" s="8">
        <v>5</v>
      </c>
      <c r="I1140" s="8">
        <v>-1.8</v>
      </c>
      <c r="J1140" s="9">
        <v>92</v>
      </c>
    </row>
    <row r="1141" spans="1:10" ht="13.15" customHeight="1" x14ac:dyDescent="0.2">
      <c r="A1141" s="6" t="s">
        <v>785</v>
      </c>
      <c r="B1141" s="7">
        <v>991035</v>
      </c>
      <c r="C1141" s="7">
        <v>934636</v>
      </c>
      <c r="D1141" s="7">
        <v>967469</v>
      </c>
      <c r="E1141" s="7">
        <v>949882</v>
      </c>
      <c r="F1141" s="7">
        <v>39</v>
      </c>
      <c r="G1141" s="8">
        <v>-5.7</v>
      </c>
      <c r="H1141" s="8">
        <v>3.5</v>
      </c>
      <c r="I1141" s="8">
        <v>-1.8</v>
      </c>
      <c r="J1141" s="9">
        <v>93</v>
      </c>
    </row>
    <row r="1142" spans="1:10" ht="13.15" customHeight="1" x14ac:dyDescent="0.2">
      <c r="A1142" s="6" t="s">
        <v>611</v>
      </c>
      <c r="B1142" s="7">
        <v>283039</v>
      </c>
      <c r="C1142" s="7">
        <v>300537</v>
      </c>
      <c r="D1142" s="7">
        <v>309066</v>
      </c>
      <c r="E1142" s="7">
        <v>313513</v>
      </c>
      <c r="F1142" s="7">
        <v>81</v>
      </c>
      <c r="G1142" s="8">
        <v>6.2</v>
      </c>
      <c r="H1142" s="8">
        <v>2.8</v>
      </c>
      <c r="I1142" s="8">
        <v>1.4</v>
      </c>
      <c r="J1142" s="9">
        <v>51</v>
      </c>
    </row>
    <row r="1143" spans="1:10" ht="13.15" customHeight="1" x14ac:dyDescent="0.2">
      <c r="A1143" s="6" t="s">
        <v>383</v>
      </c>
      <c r="B1143" s="7">
        <v>881693</v>
      </c>
      <c r="C1143" s="7">
        <v>878446</v>
      </c>
      <c r="D1143" s="7">
        <v>834954</v>
      </c>
      <c r="E1143" s="7">
        <v>821633</v>
      </c>
      <c r="F1143" s="7">
        <v>45</v>
      </c>
      <c r="G1143" s="8">
        <v>-0.4</v>
      </c>
      <c r="H1143" s="8">
        <v>-5</v>
      </c>
      <c r="I1143" s="8">
        <v>-1.6</v>
      </c>
      <c r="J1143" s="9">
        <v>88</v>
      </c>
    </row>
    <row r="1144" spans="1:10" ht="13.15" customHeight="1" x14ac:dyDescent="0.2">
      <c r="A1144" s="6" t="s">
        <v>786</v>
      </c>
      <c r="B1144" s="7">
        <v>337587</v>
      </c>
      <c r="C1144" s="7">
        <v>337996</v>
      </c>
      <c r="D1144" s="7">
        <v>379383</v>
      </c>
      <c r="E1144" s="7">
        <v>391143</v>
      </c>
      <c r="F1144" s="7">
        <v>67</v>
      </c>
      <c r="G1144" s="8">
        <v>0.1</v>
      </c>
      <c r="H1144" s="8">
        <v>12.2</v>
      </c>
      <c r="I1144" s="8">
        <v>3.1</v>
      </c>
      <c r="J1144" s="9">
        <v>29</v>
      </c>
    </row>
    <row r="1145" spans="1:10" ht="13.15" customHeight="1" x14ac:dyDescent="0.2">
      <c r="A1145" s="6" t="s">
        <v>787</v>
      </c>
      <c r="B1145" s="7">
        <v>284458</v>
      </c>
      <c r="C1145" s="7">
        <v>264809</v>
      </c>
      <c r="D1145" s="7">
        <v>280408</v>
      </c>
      <c r="E1145" s="7">
        <v>270382</v>
      </c>
      <c r="F1145" s="7">
        <v>86</v>
      </c>
      <c r="G1145" s="8">
        <v>-6.9</v>
      </c>
      <c r="H1145" s="8">
        <v>5.9</v>
      </c>
      <c r="I1145" s="8">
        <v>-3.6</v>
      </c>
      <c r="J1145" s="9">
        <v>105</v>
      </c>
    </row>
    <row r="1146" spans="1:10" ht="13.15" customHeight="1" x14ac:dyDescent="0.2">
      <c r="A1146" s="6" t="s">
        <v>788</v>
      </c>
      <c r="B1146" s="7">
        <v>512604</v>
      </c>
      <c r="C1146" s="7">
        <v>527364</v>
      </c>
      <c r="D1146" s="7">
        <v>532461</v>
      </c>
      <c r="E1146" s="7">
        <v>637372</v>
      </c>
      <c r="F1146" s="7">
        <v>53</v>
      </c>
      <c r="G1146" s="8">
        <v>2.9</v>
      </c>
      <c r="H1146" s="8">
        <v>1</v>
      </c>
      <c r="I1146" s="8">
        <v>19.7</v>
      </c>
      <c r="J1146" s="9">
        <v>1</v>
      </c>
    </row>
    <row r="1147" spans="1:10" ht="13.15" customHeight="1" x14ac:dyDescent="0.2">
      <c r="A1147" s="6" t="s">
        <v>211</v>
      </c>
      <c r="B1147" s="7">
        <v>682812</v>
      </c>
      <c r="C1147" s="7">
        <v>728364</v>
      </c>
      <c r="D1147" s="7">
        <v>713915</v>
      </c>
      <c r="E1147" s="7">
        <v>799913</v>
      </c>
      <c r="F1147" s="7">
        <v>47</v>
      </c>
      <c r="G1147" s="8">
        <v>6.7</v>
      </c>
      <c r="H1147" s="8">
        <v>-2</v>
      </c>
      <c r="I1147" s="8">
        <v>12</v>
      </c>
      <c r="J1147" s="9">
        <v>4</v>
      </c>
    </row>
    <row r="1148" spans="1:10" ht="13.15" customHeight="1" x14ac:dyDescent="0.2">
      <c r="A1148" s="6" t="s">
        <v>487</v>
      </c>
      <c r="B1148" s="7">
        <v>6519081</v>
      </c>
      <c r="C1148" s="7">
        <v>6506302</v>
      </c>
      <c r="D1148" s="7">
        <v>6981126</v>
      </c>
      <c r="E1148" s="7">
        <v>7352178</v>
      </c>
      <c r="F1148" s="7">
        <v>5</v>
      </c>
      <c r="G1148" s="8">
        <v>-0.2</v>
      </c>
      <c r="H1148" s="8">
        <v>7.3</v>
      </c>
      <c r="I1148" s="8">
        <v>5.3</v>
      </c>
      <c r="J1148" s="9">
        <v>17</v>
      </c>
    </row>
    <row r="1149" spans="1:10" ht="13.15" customHeight="1" x14ac:dyDescent="0.2">
      <c r="A1149" s="6" t="s">
        <v>48</v>
      </c>
      <c r="B1149" s="7">
        <v>325917</v>
      </c>
      <c r="C1149" s="7">
        <v>308545</v>
      </c>
      <c r="D1149" s="7">
        <v>328720</v>
      </c>
      <c r="E1149" s="7">
        <v>327620</v>
      </c>
      <c r="F1149" s="7">
        <v>78</v>
      </c>
      <c r="G1149" s="8">
        <v>-5.3</v>
      </c>
      <c r="H1149" s="8">
        <v>6.5</v>
      </c>
      <c r="I1149" s="8">
        <v>-0.3</v>
      </c>
      <c r="J1149" s="9">
        <v>76</v>
      </c>
    </row>
    <row r="1150" spans="1:10" ht="13.15" customHeight="1" x14ac:dyDescent="0.2">
      <c r="A1150" s="6" t="s">
        <v>488</v>
      </c>
      <c r="B1150" s="7">
        <v>444490</v>
      </c>
      <c r="C1150" s="7">
        <v>427910</v>
      </c>
      <c r="D1150" s="7">
        <v>436188</v>
      </c>
      <c r="E1150" s="7">
        <v>419934</v>
      </c>
      <c r="F1150" s="7">
        <v>65</v>
      </c>
      <c r="G1150" s="8">
        <v>-3.7</v>
      </c>
      <c r="H1150" s="8">
        <v>1.9</v>
      </c>
      <c r="I1150" s="8">
        <v>-3.7</v>
      </c>
      <c r="J1150" s="9">
        <v>107</v>
      </c>
    </row>
    <row r="1151" spans="1:10" ht="13.15" customHeight="1" x14ac:dyDescent="0.2">
      <c r="A1151" s="6" t="s">
        <v>489</v>
      </c>
      <c r="B1151" s="7">
        <v>507699</v>
      </c>
      <c r="C1151" s="7">
        <v>367633</v>
      </c>
      <c r="D1151" s="7">
        <v>444715</v>
      </c>
      <c r="E1151" s="7">
        <v>385441</v>
      </c>
      <c r="F1151" s="7">
        <v>71</v>
      </c>
      <c r="G1151" s="8">
        <v>-27.6</v>
      </c>
      <c r="H1151" s="8">
        <v>21</v>
      </c>
      <c r="I1151" s="8">
        <v>-13.3</v>
      </c>
      <c r="J1151" s="9">
        <v>120</v>
      </c>
    </row>
    <row r="1152" spans="1:10" ht="13.15" customHeight="1" x14ac:dyDescent="0.2">
      <c r="A1152" s="6" t="s">
        <v>623</v>
      </c>
      <c r="B1152" s="7">
        <v>1068609</v>
      </c>
      <c r="C1152" s="7">
        <v>1035280</v>
      </c>
      <c r="D1152" s="7">
        <v>1079309</v>
      </c>
      <c r="E1152" s="7">
        <v>1103467</v>
      </c>
      <c r="F1152" s="7">
        <v>36</v>
      </c>
      <c r="G1152" s="8">
        <v>-3.1</v>
      </c>
      <c r="H1152" s="8">
        <v>4.3</v>
      </c>
      <c r="I1152" s="8">
        <v>2.2000000000000002</v>
      </c>
      <c r="J1152" s="9">
        <v>41</v>
      </c>
    </row>
    <row r="1153" spans="1:10" ht="13.15" customHeight="1" x14ac:dyDescent="0.2">
      <c r="A1153" s="6" t="s">
        <v>789</v>
      </c>
      <c r="B1153" s="7">
        <v>98137</v>
      </c>
      <c r="C1153" s="7">
        <v>103944</v>
      </c>
      <c r="D1153" s="7">
        <v>111677</v>
      </c>
      <c r="E1153" s="7">
        <v>111185</v>
      </c>
      <c r="F1153" s="7">
        <v>115</v>
      </c>
      <c r="G1153" s="8">
        <v>5.9</v>
      </c>
      <c r="H1153" s="8">
        <v>7.4</v>
      </c>
      <c r="I1153" s="8">
        <v>-0.4</v>
      </c>
      <c r="J1153" s="9">
        <v>78</v>
      </c>
    </row>
    <row r="1154" spans="1:10" ht="13.15" customHeight="1" x14ac:dyDescent="0.2">
      <c r="A1154" s="6" t="s">
        <v>584</v>
      </c>
      <c r="B1154" s="7">
        <v>1188364</v>
      </c>
      <c r="C1154" s="7">
        <v>1109612</v>
      </c>
      <c r="D1154" s="7">
        <v>1139695</v>
      </c>
      <c r="E1154" s="7">
        <v>1170602</v>
      </c>
      <c r="F1154" s="7">
        <v>33</v>
      </c>
      <c r="G1154" s="8">
        <v>-6.6</v>
      </c>
      <c r="H1154" s="8">
        <v>2.7</v>
      </c>
      <c r="I1154" s="8">
        <v>2.7</v>
      </c>
      <c r="J1154" s="9">
        <v>32</v>
      </c>
    </row>
    <row r="1155" spans="1:10" s="1" customFormat="1" ht="13.15" customHeight="1" x14ac:dyDescent="0.2">
      <c r="A1155" s="6" t="s">
        <v>0</v>
      </c>
      <c r="B1155" s="11" t="s">
        <v>0</v>
      </c>
      <c r="C1155" s="11" t="s">
        <v>0</v>
      </c>
      <c r="D1155" s="11" t="s">
        <v>0</v>
      </c>
      <c r="E1155" s="11" t="s">
        <v>0</v>
      </c>
      <c r="F1155" s="11" t="s">
        <v>0</v>
      </c>
      <c r="G1155" s="11" t="s">
        <v>0</v>
      </c>
      <c r="H1155" s="11" t="s">
        <v>0</v>
      </c>
      <c r="I1155" s="11" t="s">
        <v>0</v>
      </c>
      <c r="J1155" s="12" t="s">
        <v>0</v>
      </c>
    </row>
    <row r="1156" spans="1:10" ht="13.15" customHeight="1" x14ac:dyDescent="0.2">
      <c r="A1156" s="10" t="s">
        <v>19</v>
      </c>
      <c r="B1156" s="3">
        <v>246361128</v>
      </c>
      <c r="C1156" s="3">
        <v>228825323</v>
      </c>
      <c r="D1156" s="3">
        <v>234014356</v>
      </c>
      <c r="E1156" s="3">
        <v>231262265</v>
      </c>
      <c r="F1156" s="4" t="s">
        <v>1865</v>
      </c>
      <c r="G1156" s="5">
        <v>-7.1</v>
      </c>
      <c r="H1156" s="5">
        <v>2.2999999999999998</v>
      </c>
      <c r="I1156" s="5">
        <v>-1.2</v>
      </c>
      <c r="J1156" s="4" t="s">
        <v>1865</v>
      </c>
    </row>
    <row r="1157" spans="1:10" ht="13.15" customHeight="1" x14ac:dyDescent="0.2">
      <c r="A1157" s="6" t="s">
        <v>790</v>
      </c>
      <c r="B1157" s="7">
        <v>1549092</v>
      </c>
      <c r="C1157" s="7">
        <v>1551990</v>
      </c>
      <c r="D1157" s="7">
        <v>1484912</v>
      </c>
      <c r="E1157" s="7">
        <v>1470411</v>
      </c>
      <c r="F1157" s="7">
        <v>29</v>
      </c>
      <c r="G1157" s="8">
        <v>0.2</v>
      </c>
      <c r="H1157" s="8">
        <v>-4.3</v>
      </c>
      <c r="I1157" s="8">
        <v>-1</v>
      </c>
      <c r="J1157" s="9">
        <v>25</v>
      </c>
    </row>
    <row r="1158" spans="1:10" ht="13.15" customHeight="1" x14ac:dyDescent="0.2">
      <c r="A1158" s="6" t="s">
        <v>585</v>
      </c>
      <c r="B1158" s="7">
        <v>704916</v>
      </c>
      <c r="C1158" s="7">
        <v>696572</v>
      </c>
      <c r="D1158" s="7">
        <v>702034</v>
      </c>
      <c r="E1158" s="7">
        <v>702344</v>
      </c>
      <c r="F1158" s="7">
        <v>43</v>
      </c>
      <c r="G1158" s="8">
        <v>-1.2</v>
      </c>
      <c r="H1158" s="8">
        <v>0.8</v>
      </c>
      <c r="I1158" s="8">
        <v>0</v>
      </c>
      <c r="J1158" s="9">
        <v>19</v>
      </c>
    </row>
    <row r="1159" spans="1:10" ht="13.15" customHeight="1" x14ac:dyDescent="0.2">
      <c r="A1159" s="6" t="s">
        <v>791</v>
      </c>
      <c r="B1159" s="7">
        <v>8905634</v>
      </c>
      <c r="C1159" s="7">
        <v>8044486</v>
      </c>
      <c r="D1159" s="7">
        <v>8300163</v>
      </c>
      <c r="E1159" s="7">
        <v>8759357</v>
      </c>
      <c r="F1159" s="7">
        <v>8</v>
      </c>
      <c r="G1159" s="8">
        <v>-9.6999999999999993</v>
      </c>
      <c r="H1159" s="8">
        <v>3.2</v>
      </c>
      <c r="I1159" s="8">
        <v>5.5</v>
      </c>
      <c r="J1159" s="9">
        <v>4</v>
      </c>
    </row>
    <row r="1160" spans="1:10" ht="13.15" customHeight="1" x14ac:dyDescent="0.2">
      <c r="A1160" s="6" t="s">
        <v>792</v>
      </c>
      <c r="B1160" s="7">
        <v>502251</v>
      </c>
      <c r="C1160" s="7">
        <v>460475</v>
      </c>
      <c r="D1160" s="7">
        <v>485503</v>
      </c>
      <c r="E1160" s="7">
        <v>457269</v>
      </c>
      <c r="F1160" s="7">
        <v>53</v>
      </c>
      <c r="G1160" s="8">
        <v>-8.3000000000000007</v>
      </c>
      <c r="H1160" s="8">
        <v>5.4</v>
      </c>
      <c r="I1160" s="8">
        <v>-5.8</v>
      </c>
      <c r="J1160" s="9">
        <v>46</v>
      </c>
    </row>
    <row r="1161" spans="1:10" ht="13.15" customHeight="1" x14ac:dyDescent="0.2">
      <c r="A1161" s="6" t="s">
        <v>793</v>
      </c>
      <c r="B1161" s="7">
        <v>920443</v>
      </c>
      <c r="C1161" s="7">
        <v>902852</v>
      </c>
      <c r="D1161" s="7">
        <v>888729</v>
      </c>
      <c r="E1161" s="7">
        <v>827300</v>
      </c>
      <c r="F1161" s="7">
        <v>39</v>
      </c>
      <c r="G1161" s="8">
        <v>-1.9</v>
      </c>
      <c r="H1161" s="8">
        <v>-1.6</v>
      </c>
      <c r="I1161" s="8">
        <v>-6.9</v>
      </c>
      <c r="J1161" s="9">
        <v>49</v>
      </c>
    </row>
    <row r="1162" spans="1:10" ht="13.15" customHeight="1" x14ac:dyDescent="0.2">
      <c r="A1162" s="6" t="s">
        <v>794</v>
      </c>
      <c r="B1162" s="7">
        <v>1158750</v>
      </c>
      <c r="C1162" s="7">
        <v>1243997</v>
      </c>
      <c r="D1162" s="7">
        <v>1162765</v>
      </c>
      <c r="E1162" s="7">
        <v>1177814</v>
      </c>
      <c r="F1162" s="7">
        <v>32</v>
      </c>
      <c r="G1162" s="8">
        <v>7.4</v>
      </c>
      <c r="H1162" s="8">
        <v>-6.5</v>
      </c>
      <c r="I1162" s="8">
        <v>1.3</v>
      </c>
      <c r="J1162" s="9">
        <v>9</v>
      </c>
    </row>
    <row r="1163" spans="1:10" ht="13.15" customHeight="1" x14ac:dyDescent="0.2">
      <c r="A1163" s="6" t="s">
        <v>795</v>
      </c>
      <c r="B1163" s="7">
        <v>520022</v>
      </c>
      <c r="C1163" s="7">
        <v>535432</v>
      </c>
      <c r="D1163" s="7">
        <v>594755</v>
      </c>
      <c r="E1163" s="7">
        <v>577741</v>
      </c>
      <c r="F1163" s="7">
        <v>46</v>
      </c>
      <c r="G1163" s="8">
        <v>3</v>
      </c>
      <c r="H1163" s="8">
        <v>11.1</v>
      </c>
      <c r="I1163" s="8">
        <v>-2.9</v>
      </c>
      <c r="J1163" s="9">
        <v>35</v>
      </c>
    </row>
    <row r="1164" spans="1:10" ht="13.15" customHeight="1" x14ac:dyDescent="0.2">
      <c r="A1164" s="6" t="s">
        <v>796</v>
      </c>
      <c r="B1164" s="7">
        <v>5424200</v>
      </c>
      <c r="C1164" s="7">
        <v>5161974</v>
      </c>
      <c r="D1164" s="7">
        <v>5403743</v>
      </c>
      <c r="E1164" s="7">
        <v>5398850</v>
      </c>
      <c r="F1164" s="7">
        <v>12</v>
      </c>
      <c r="G1164" s="8">
        <v>-4.8</v>
      </c>
      <c r="H1164" s="8">
        <v>4.7</v>
      </c>
      <c r="I1164" s="8">
        <v>-0.1</v>
      </c>
      <c r="J1164" s="9">
        <v>20</v>
      </c>
    </row>
    <row r="1165" spans="1:10" ht="13.15" customHeight="1" x14ac:dyDescent="0.2">
      <c r="A1165" s="6" t="s">
        <v>797</v>
      </c>
      <c r="B1165" s="7">
        <v>13234570</v>
      </c>
      <c r="C1165" s="7">
        <v>12532871</v>
      </c>
      <c r="D1165" s="7">
        <v>13019705</v>
      </c>
      <c r="E1165" s="7">
        <v>13128753</v>
      </c>
      <c r="F1165" s="7">
        <v>5</v>
      </c>
      <c r="G1165" s="8">
        <v>-5.3</v>
      </c>
      <c r="H1165" s="8">
        <v>3.9</v>
      </c>
      <c r="I1165" s="8">
        <v>0.8</v>
      </c>
      <c r="J1165" s="9">
        <v>14</v>
      </c>
    </row>
    <row r="1166" spans="1:10" ht="13.15" customHeight="1" x14ac:dyDescent="0.2">
      <c r="A1166" s="6" t="s">
        <v>798</v>
      </c>
      <c r="B1166" s="7">
        <v>15516071</v>
      </c>
      <c r="C1166" s="7">
        <v>12601171</v>
      </c>
      <c r="D1166" s="7">
        <v>13134933</v>
      </c>
      <c r="E1166" s="7">
        <v>12477178</v>
      </c>
      <c r="F1166" s="7">
        <v>7</v>
      </c>
      <c r="G1166" s="8">
        <v>-18.8</v>
      </c>
      <c r="H1166" s="8">
        <v>4.2</v>
      </c>
      <c r="I1166" s="8">
        <v>-5</v>
      </c>
      <c r="J1166" s="9">
        <v>45</v>
      </c>
    </row>
    <row r="1167" spans="1:10" ht="13.15" customHeight="1" x14ac:dyDescent="0.2">
      <c r="A1167" s="6" t="s">
        <v>745</v>
      </c>
      <c r="B1167" s="7">
        <v>196949</v>
      </c>
      <c r="C1167" s="7">
        <v>189454</v>
      </c>
      <c r="D1167" s="7">
        <v>189316</v>
      </c>
      <c r="E1167" s="7">
        <v>182052</v>
      </c>
      <c r="F1167" s="7">
        <v>60</v>
      </c>
      <c r="G1167" s="8">
        <v>-3.8</v>
      </c>
      <c r="H1167" s="8">
        <v>-0.1</v>
      </c>
      <c r="I1167" s="8">
        <v>-3.8</v>
      </c>
      <c r="J1167" s="9">
        <v>41</v>
      </c>
    </row>
    <row r="1168" spans="1:10" ht="13.15" customHeight="1" x14ac:dyDescent="0.2">
      <c r="A1168" s="6" t="s">
        <v>799</v>
      </c>
      <c r="B1168" s="7">
        <v>1310878</v>
      </c>
      <c r="C1168" s="7">
        <v>1020192</v>
      </c>
      <c r="D1168" s="7">
        <v>1107695</v>
      </c>
      <c r="E1168" s="7">
        <v>805003</v>
      </c>
      <c r="F1168" s="7">
        <v>40</v>
      </c>
      <c r="G1168" s="8">
        <v>-22.2</v>
      </c>
      <c r="H1168" s="8">
        <v>8.6</v>
      </c>
      <c r="I1168" s="8">
        <v>-27.3</v>
      </c>
      <c r="J1168" s="9">
        <v>64</v>
      </c>
    </row>
    <row r="1169" spans="1:10" ht="13.15" customHeight="1" x14ac:dyDescent="0.2">
      <c r="A1169" s="6" t="s">
        <v>800</v>
      </c>
      <c r="B1169" s="7">
        <v>179492</v>
      </c>
      <c r="C1169" s="7">
        <v>182219</v>
      </c>
      <c r="D1169" s="7">
        <v>180073</v>
      </c>
      <c r="E1169" s="7">
        <v>161120</v>
      </c>
      <c r="F1169" s="7">
        <v>62</v>
      </c>
      <c r="G1169" s="8">
        <v>1.5</v>
      </c>
      <c r="H1169" s="8">
        <v>-1.2</v>
      </c>
      <c r="I1169" s="8">
        <v>-10.5</v>
      </c>
      <c r="J1169" s="9">
        <v>58</v>
      </c>
    </row>
    <row r="1170" spans="1:10" ht="13.15" customHeight="1" x14ac:dyDescent="0.2">
      <c r="A1170" s="6" t="s">
        <v>801</v>
      </c>
      <c r="B1170" s="7">
        <v>395228</v>
      </c>
      <c r="C1170" s="7">
        <v>359332</v>
      </c>
      <c r="D1170" s="7">
        <v>371542</v>
      </c>
      <c r="E1170" s="7">
        <v>389024</v>
      </c>
      <c r="F1170" s="7">
        <v>57</v>
      </c>
      <c r="G1170" s="8">
        <v>-9.1</v>
      </c>
      <c r="H1170" s="8">
        <v>3.4</v>
      </c>
      <c r="I1170" s="8">
        <v>4.7</v>
      </c>
      <c r="J1170" s="9">
        <v>6</v>
      </c>
    </row>
    <row r="1171" spans="1:10" ht="13.15" customHeight="1" x14ac:dyDescent="0.2">
      <c r="A1171" s="6" t="s">
        <v>802</v>
      </c>
      <c r="B1171" s="7">
        <v>580443</v>
      </c>
      <c r="C1171" s="7">
        <v>566186</v>
      </c>
      <c r="D1171" s="7">
        <v>569339</v>
      </c>
      <c r="E1171" s="7">
        <v>548431</v>
      </c>
      <c r="F1171" s="7">
        <v>47</v>
      </c>
      <c r="G1171" s="8">
        <v>-2.5</v>
      </c>
      <c r="H1171" s="8">
        <v>0.6</v>
      </c>
      <c r="I1171" s="8">
        <v>-3.7</v>
      </c>
      <c r="J1171" s="9">
        <v>40</v>
      </c>
    </row>
    <row r="1172" spans="1:10" ht="13.15" customHeight="1" x14ac:dyDescent="0.2">
      <c r="A1172" s="6" t="s">
        <v>803</v>
      </c>
      <c r="B1172" s="7">
        <v>2630900</v>
      </c>
      <c r="C1172" s="7">
        <v>2342941</v>
      </c>
      <c r="D1172" s="7">
        <v>2340049</v>
      </c>
      <c r="E1172" s="7">
        <v>2065912</v>
      </c>
      <c r="F1172" s="7">
        <v>23</v>
      </c>
      <c r="G1172" s="8">
        <v>-10.9</v>
      </c>
      <c r="H1172" s="8">
        <v>-0.1</v>
      </c>
      <c r="I1172" s="8">
        <v>-11.7</v>
      </c>
      <c r="J1172" s="9">
        <v>59</v>
      </c>
    </row>
    <row r="1173" spans="1:10" ht="13.15" customHeight="1" x14ac:dyDescent="0.2">
      <c r="A1173" s="6" t="s">
        <v>804</v>
      </c>
      <c r="B1173" s="7">
        <v>34763581</v>
      </c>
      <c r="C1173" s="7">
        <v>32240835</v>
      </c>
      <c r="D1173" s="7">
        <v>32499972</v>
      </c>
      <c r="E1173" s="7">
        <v>33011806</v>
      </c>
      <c r="F1173" s="7">
        <v>1</v>
      </c>
      <c r="G1173" s="8">
        <v>-7.3</v>
      </c>
      <c r="H1173" s="8">
        <v>0.8</v>
      </c>
      <c r="I1173" s="8">
        <v>1.6</v>
      </c>
      <c r="J1173" s="9">
        <v>8</v>
      </c>
    </row>
    <row r="1174" spans="1:10" ht="13.15" customHeight="1" x14ac:dyDescent="0.2">
      <c r="A1174" s="6" t="s">
        <v>805</v>
      </c>
      <c r="B1174" s="7">
        <v>160578</v>
      </c>
      <c r="C1174" s="7">
        <v>162797</v>
      </c>
      <c r="D1174" s="7">
        <v>161825</v>
      </c>
      <c r="E1174" s="7">
        <v>132565</v>
      </c>
      <c r="F1174" s="7">
        <v>63</v>
      </c>
      <c r="G1174" s="8">
        <v>1.4</v>
      </c>
      <c r="H1174" s="8">
        <v>-0.6</v>
      </c>
      <c r="I1174" s="8">
        <v>-18.100000000000001</v>
      </c>
      <c r="J1174" s="9">
        <v>62</v>
      </c>
    </row>
    <row r="1175" spans="1:10" ht="13.15" customHeight="1" x14ac:dyDescent="0.2">
      <c r="A1175" s="6" t="s">
        <v>806</v>
      </c>
      <c r="B1175" s="7">
        <v>504254</v>
      </c>
      <c r="C1175" s="7">
        <v>477560</v>
      </c>
      <c r="D1175" s="7">
        <v>474372</v>
      </c>
      <c r="E1175" s="7">
        <v>471478</v>
      </c>
      <c r="F1175" s="7">
        <v>52</v>
      </c>
      <c r="G1175" s="8">
        <v>-5.3</v>
      </c>
      <c r="H1175" s="8">
        <v>-0.7</v>
      </c>
      <c r="I1175" s="8">
        <v>-0.6</v>
      </c>
      <c r="J1175" s="9">
        <v>23</v>
      </c>
    </row>
    <row r="1176" spans="1:10" ht="13.15" customHeight="1" x14ac:dyDescent="0.2">
      <c r="A1176" s="6" t="s">
        <v>807</v>
      </c>
      <c r="B1176" s="7">
        <v>877191</v>
      </c>
      <c r="C1176" s="7">
        <v>855330</v>
      </c>
      <c r="D1176" s="7">
        <v>779398</v>
      </c>
      <c r="E1176" s="7">
        <v>837348</v>
      </c>
      <c r="F1176" s="7">
        <v>38</v>
      </c>
      <c r="G1176" s="8">
        <v>-2.5</v>
      </c>
      <c r="H1176" s="8">
        <v>-8.9</v>
      </c>
      <c r="I1176" s="8">
        <v>7.4</v>
      </c>
      <c r="J1176" s="9">
        <v>3</v>
      </c>
    </row>
    <row r="1177" spans="1:10" ht="13.15" customHeight="1" x14ac:dyDescent="0.2">
      <c r="A1177" s="6" t="s">
        <v>110</v>
      </c>
      <c r="B1177" s="7">
        <v>475029</v>
      </c>
      <c r="C1177" s="7">
        <v>474776</v>
      </c>
      <c r="D1177" s="7">
        <v>471791</v>
      </c>
      <c r="E1177" s="7">
        <v>423767</v>
      </c>
      <c r="F1177" s="7">
        <v>55</v>
      </c>
      <c r="G1177" s="8">
        <v>-0.1</v>
      </c>
      <c r="H1177" s="8">
        <v>-0.6</v>
      </c>
      <c r="I1177" s="8">
        <v>-10.199999999999999</v>
      </c>
      <c r="J1177" s="9">
        <v>56</v>
      </c>
    </row>
    <row r="1178" spans="1:10" ht="13.15" customHeight="1" x14ac:dyDescent="0.2">
      <c r="A1178" s="6" t="s">
        <v>182</v>
      </c>
      <c r="B1178" s="7">
        <v>372402</v>
      </c>
      <c r="C1178" s="7">
        <v>383526</v>
      </c>
      <c r="D1178" s="7">
        <v>399608</v>
      </c>
      <c r="E1178" s="7">
        <v>437946</v>
      </c>
      <c r="F1178" s="7">
        <v>54</v>
      </c>
      <c r="G1178" s="8">
        <v>3</v>
      </c>
      <c r="H1178" s="8">
        <v>4.2</v>
      </c>
      <c r="I1178" s="8">
        <v>9.6</v>
      </c>
      <c r="J1178" s="9">
        <v>2</v>
      </c>
    </row>
    <row r="1179" spans="1:10" ht="13.15" customHeight="1" x14ac:dyDescent="0.2">
      <c r="A1179" s="6" t="s">
        <v>808</v>
      </c>
      <c r="B1179" s="7">
        <v>3093863</v>
      </c>
      <c r="C1179" s="7">
        <v>2888994</v>
      </c>
      <c r="D1179" s="7">
        <v>2757672</v>
      </c>
      <c r="E1179" s="7">
        <v>2633763</v>
      </c>
      <c r="F1179" s="7">
        <v>17</v>
      </c>
      <c r="G1179" s="8">
        <v>-6.6</v>
      </c>
      <c r="H1179" s="8">
        <v>-4.5</v>
      </c>
      <c r="I1179" s="8">
        <v>-4.5</v>
      </c>
      <c r="J1179" s="9">
        <v>43</v>
      </c>
    </row>
    <row r="1180" spans="1:10" ht="13.15" customHeight="1" x14ac:dyDescent="0.2">
      <c r="A1180" s="6" t="s">
        <v>809</v>
      </c>
      <c r="B1180" s="7">
        <v>2621503</v>
      </c>
      <c r="C1180" s="7">
        <v>2479355</v>
      </c>
      <c r="D1180" s="7">
        <v>2328243</v>
      </c>
      <c r="E1180" s="7">
        <v>2184870</v>
      </c>
      <c r="F1180" s="7">
        <v>22</v>
      </c>
      <c r="G1180" s="8">
        <v>-5.4</v>
      </c>
      <c r="H1180" s="8">
        <v>-6.1</v>
      </c>
      <c r="I1180" s="8">
        <v>-6.2</v>
      </c>
      <c r="J1180" s="9">
        <v>47</v>
      </c>
    </row>
    <row r="1181" spans="1:10" ht="13.15" customHeight="1" x14ac:dyDescent="0.2">
      <c r="A1181" s="6" t="s">
        <v>116</v>
      </c>
      <c r="B1181" s="7">
        <v>465368</v>
      </c>
      <c r="C1181" s="7">
        <v>491278</v>
      </c>
      <c r="D1181" s="7">
        <v>467693</v>
      </c>
      <c r="E1181" s="7">
        <v>473408</v>
      </c>
      <c r="F1181" s="7">
        <v>51</v>
      </c>
      <c r="G1181" s="8">
        <v>5.6</v>
      </c>
      <c r="H1181" s="8">
        <v>-4.8</v>
      </c>
      <c r="I1181" s="8">
        <v>1.2</v>
      </c>
      <c r="J1181" s="9">
        <v>12</v>
      </c>
    </row>
    <row r="1182" spans="1:10" ht="13.15" customHeight="1" x14ac:dyDescent="0.2">
      <c r="A1182" s="6" t="s">
        <v>117</v>
      </c>
      <c r="B1182" s="7">
        <v>23999402</v>
      </c>
      <c r="C1182" s="7">
        <v>22601346</v>
      </c>
      <c r="D1182" s="7">
        <v>23724906</v>
      </c>
      <c r="E1182" s="7">
        <v>23989257</v>
      </c>
      <c r="F1182" s="7">
        <v>2</v>
      </c>
      <c r="G1182" s="8">
        <v>-5.8</v>
      </c>
      <c r="H1182" s="8">
        <v>5</v>
      </c>
      <c r="I1182" s="8">
        <v>1.1000000000000001</v>
      </c>
      <c r="J1182" s="9">
        <v>13</v>
      </c>
    </row>
    <row r="1183" spans="1:10" ht="13.15" customHeight="1" x14ac:dyDescent="0.2">
      <c r="A1183" s="6" t="s">
        <v>810</v>
      </c>
      <c r="B1183" s="7">
        <v>846667</v>
      </c>
      <c r="C1183" s="7">
        <v>845565</v>
      </c>
      <c r="D1183" s="7">
        <v>790992</v>
      </c>
      <c r="E1183" s="7">
        <v>772006</v>
      </c>
      <c r="F1183" s="7">
        <v>42</v>
      </c>
      <c r="G1183" s="8">
        <v>-0.1</v>
      </c>
      <c r="H1183" s="8">
        <v>-6.5</v>
      </c>
      <c r="I1183" s="8">
        <v>-2.4</v>
      </c>
      <c r="J1183" s="9">
        <v>31</v>
      </c>
    </row>
    <row r="1184" spans="1:10" ht="13.15" customHeight="1" x14ac:dyDescent="0.2">
      <c r="A1184" s="6" t="s">
        <v>189</v>
      </c>
      <c r="B1184" s="7">
        <v>14400378</v>
      </c>
      <c r="C1184" s="7">
        <v>13832850</v>
      </c>
      <c r="D1184" s="7">
        <v>14250880</v>
      </c>
      <c r="E1184" s="7">
        <v>14294888</v>
      </c>
      <c r="F1184" s="7">
        <v>4</v>
      </c>
      <c r="G1184" s="8">
        <v>-3.9</v>
      </c>
      <c r="H1184" s="8">
        <v>3</v>
      </c>
      <c r="I1184" s="8">
        <v>0.3</v>
      </c>
      <c r="J1184" s="9">
        <v>18</v>
      </c>
    </row>
    <row r="1185" spans="1:10" ht="13.15" customHeight="1" x14ac:dyDescent="0.2">
      <c r="A1185" s="6" t="s">
        <v>811</v>
      </c>
      <c r="B1185" s="7">
        <v>4012084</v>
      </c>
      <c r="C1185" s="7">
        <v>3835654</v>
      </c>
      <c r="D1185" s="7">
        <v>3765723</v>
      </c>
      <c r="E1185" s="7">
        <v>3781568</v>
      </c>
      <c r="F1185" s="7">
        <v>15</v>
      </c>
      <c r="G1185" s="8">
        <v>-4.4000000000000004</v>
      </c>
      <c r="H1185" s="8">
        <v>-1.8</v>
      </c>
      <c r="I1185" s="8">
        <v>0.4</v>
      </c>
      <c r="J1185" s="9">
        <v>17</v>
      </c>
    </row>
    <row r="1186" spans="1:10" ht="13.15" customHeight="1" x14ac:dyDescent="0.2">
      <c r="A1186" s="6" t="s">
        <v>557</v>
      </c>
      <c r="B1186" s="7">
        <v>492719</v>
      </c>
      <c r="C1186" s="7">
        <v>454749</v>
      </c>
      <c r="D1186" s="7">
        <v>426048</v>
      </c>
      <c r="E1186" s="7">
        <v>419832</v>
      </c>
      <c r="F1186" s="7">
        <v>56</v>
      </c>
      <c r="G1186" s="8">
        <v>-7.7</v>
      </c>
      <c r="H1186" s="8">
        <v>-6.3</v>
      </c>
      <c r="I1186" s="8">
        <v>-1.5</v>
      </c>
      <c r="J1186" s="9">
        <v>27</v>
      </c>
    </row>
    <row r="1187" spans="1:10" ht="13.15" customHeight="1" x14ac:dyDescent="0.2">
      <c r="A1187" s="6" t="s">
        <v>190</v>
      </c>
      <c r="B1187" s="7">
        <v>2125946</v>
      </c>
      <c r="C1187" s="7">
        <v>1995745</v>
      </c>
      <c r="D1187" s="7">
        <v>2054052</v>
      </c>
      <c r="E1187" s="7">
        <v>1990618</v>
      </c>
      <c r="F1187" s="7">
        <v>25</v>
      </c>
      <c r="G1187" s="8">
        <v>-6.1</v>
      </c>
      <c r="H1187" s="8">
        <v>2.9</v>
      </c>
      <c r="I1187" s="8">
        <v>-3.1</v>
      </c>
      <c r="J1187" s="9">
        <v>37</v>
      </c>
    </row>
    <row r="1188" spans="1:10" ht="13.15" customHeight="1" x14ac:dyDescent="0.2">
      <c r="A1188" s="6" t="s">
        <v>558</v>
      </c>
      <c r="B1188" s="7">
        <v>3289250</v>
      </c>
      <c r="C1188" s="7">
        <v>3136184</v>
      </c>
      <c r="D1188" s="7">
        <v>3226276</v>
      </c>
      <c r="E1188" s="7">
        <v>3136007</v>
      </c>
      <c r="F1188" s="7">
        <v>16</v>
      </c>
      <c r="G1188" s="8">
        <v>-4.7</v>
      </c>
      <c r="H1188" s="8">
        <v>2.9</v>
      </c>
      <c r="I1188" s="8">
        <v>-2.8</v>
      </c>
      <c r="J1188" s="9">
        <v>34</v>
      </c>
    </row>
    <row r="1189" spans="1:10" ht="13.15" customHeight="1" x14ac:dyDescent="0.2">
      <c r="A1189" s="6" t="s">
        <v>125</v>
      </c>
      <c r="B1189" s="7">
        <v>373613</v>
      </c>
      <c r="C1189" s="7">
        <v>343678</v>
      </c>
      <c r="D1189" s="7">
        <v>356017</v>
      </c>
      <c r="E1189" s="7">
        <v>304358</v>
      </c>
      <c r="F1189" s="7">
        <v>58</v>
      </c>
      <c r="G1189" s="8">
        <v>-8</v>
      </c>
      <c r="H1189" s="8">
        <v>3.6</v>
      </c>
      <c r="I1189" s="8">
        <v>-14.5</v>
      </c>
      <c r="J1189" s="9">
        <v>61</v>
      </c>
    </row>
    <row r="1190" spans="1:10" ht="13.15" customHeight="1" x14ac:dyDescent="0.2">
      <c r="A1190" s="6" t="s">
        <v>813</v>
      </c>
      <c r="B1190" s="7">
        <v>588921</v>
      </c>
      <c r="C1190" s="7">
        <v>592120</v>
      </c>
      <c r="D1190" s="7">
        <v>577892</v>
      </c>
      <c r="E1190" s="7">
        <v>524454</v>
      </c>
      <c r="F1190" s="7">
        <v>49</v>
      </c>
      <c r="G1190" s="8">
        <v>0.5</v>
      </c>
      <c r="H1190" s="8">
        <v>-2.4</v>
      </c>
      <c r="I1190" s="8">
        <v>-9.1999999999999993</v>
      </c>
      <c r="J1190" s="9">
        <v>55</v>
      </c>
    </row>
    <row r="1191" spans="1:10" ht="13.15" customHeight="1" x14ac:dyDescent="0.2">
      <c r="A1191" s="6" t="s">
        <v>814</v>
      </c>
      <c r="B1191" s="7">
        <v>1442289</v>
      </c>
      <c r="C1191" s="7">
        <v>1425775</v>
      </c>
      <c r="D1191" s="7">
        <v>1552882</v>
      </c>
      <c r="E1191" s="7">
        <v>1548969</v>
      </c>
      <c r="F1191" s="7">
        <v>28</v>
      </c>
      <c r="G1191" s="8">
        <v>-1.1000000000000001</v>
      </c>
      <c r="H1191" s="8">
        <v>8.9</v>
      </c>
      <c r="I1191" s="8">
        <v>-0.3</v>
      </c>
      <c r="J1191" s="9">
        <v>21</v>
      </c>
    </row>
    <row r="1192" spans="1:10" ht="13.15" customHeight="1" x14ac:dyDescent="0.2">
      <c r="A1192" s="6" t="s">
        <v>815</v>
      </c>
      <c r="B1192" s="7">
        <v>24277820</v>
      </c>
      <c r="C1192" s="7">
        <v>22296618</v>
      </c>
      <c r="D1192" s="7">
        <v>22787094</v>
      </c>
      <c r="E1192" s="7">
        <v>22936957</v>
      </c>
      <c r="F1192" s="7">
        <v>3</v>
      </c>
      <c r="G1192" s="8">
        <v>-8.1999999999999993</v>
      </c>
      <c r="H1192" s="8">
        <v>2.2000000000000002</v>
      </c>
      <c r="I1192" s="8">
        <v>0.7</v>
      </c>
      <c r="J1192" s="9">
        <v>15</v>
      </c>
    </row>
    <row r="1193" spans="1:10" ht="13.15" customHeight="1" x14ac:dyDescent="0.2">
      <c r="A1193" s="6" t="s">
        <v>196</v>
      </c>
      <c r="B1193" s="7">
        <v>7125607</v>
      </c>
      <c r="C1193" s="7">
        <v>6919795</v>
      </c>
      <c r="D1193" s="7">
        <v>6924883</v>
      </c>
      <c r="E1193" s="7">
        <v>7073915</v>
      </c>
      <c r="F1193" s="7">
        <v>9</v>
      </c>
      <c r="G1193" s="8">
        <v>-2.9</v>
      </c>
      <c r="H1193" s="8">
        <v>0.1</v>
      </c>
      <c r="I1193" s="8">
        <v>2.2000000000000002</v>
      </c>
      <c r="J1193" s="9">
        <v>7</v>
      </c>
    </row>
    <row r="1194" spans="1:10" ht="13.15" customHeight="1" x14ac:dyDescent="0.2">
      <c r="A1194" s="6" t="s">
        <v>816</v>
      </c>
      <c r="B1194" s="7">
        <v>3051850</v>
      </c>
      <c r="C1194" s="7">
        <v>2591466</v>
      </c>
      <c r="D1194" s="7">
        <v>2449120</v>
      </c>
      <c r="E1194" s="7">
        <v>2248924</v>
      </c>
      <c r="F1194" s="7">
        <v>21</v>
      </c>
      <c r="G1194" s="8">
        <v>-15.1</v>
      </c>
      <c r="H1194" s="8">
        <v>-5.5</v>
      </c>
      <c r="I1194" s="8">
        <v>-8.1999999999999993</v>
      </c>
      <c r="J1194" s="9">
        <v>52</v>
      </c>
    </row>
    <row r="1195" spans="1:10" ht="13.15" customHeight="1" x14ac:dyDescent="0.2">
      <c r="A1195" s="6" t="s">
        <v>817</v>
      </c>
      <c r="B1195" s="7">
        <v>824875</v>
      </c>
      <c r="C1195" s="7">
        <v>710890</v>
      </c>
      <c r="D1195" s="7">
        <v>797356</v>
      </c>
      <c r="E1195" s="7">
        <v>788377</v>
      </c>
      <c r="F1195" s="7">
        <v>41</v>
      </c>
      <c r="G1195" s="8">
        <v>-13.8</v>
      </c>
      <c r="H1195" s="8">
        <v>12.2</v>
      </c>
      <c r="I1195" s="8">
        <v>-1.1000000000000001</v>
      </c>
      <c r="J1195" s="9">
        <v>26</v>
      </c>
    </row>
    <row r="1196" spans="1:10" ht="13.15" customHeight="1" x14ac:dyDescent="0.2">
      <c r="A1196" s="6" t="s">
        <v>818</v>
      </c>
      <c r="B1196" s="7">
        <v>5774187</v>
      </c>
      <c r="C1196" s="7">
        <v>5637384</v>
      </c>
      <c r="D1196" s="7">
        <v>5727876</v>
      </c>
      <c r="E1196" s="7">
        <v>5578425</v>
      </c>
      <c r="F1196" s="7">
        <v>11</v>
      </c>
      <c r="G1196" s="8">
        <v>-2.4</v>
      </c>
      <c r="H1196" s="8">
        <v>1.6</v>
      </c>
      <c r="I1196" s="8">
        <v>-2.6</v>
      </c>
      <c r="J1196" s="9">
        <v>33</v>
      </c>
    </row>
    <row r="1197" spans="1:10" ht="13.15" customHeight="1" x14ac:dyDescent="0.2">
      <c r="A1197" s="6" t="s">
        <v>819</v>
      </c>
      <c r="B1197" s="7">
        <v>677286</v>
      </c>
      <c r="C1197" s="7">
        <v>619217</v>
      </c>
      <c r="D1197" s="7">
        <v>681786</v>
      </c>
      <c r="E1197" s="7">
        <v>621549</v>
      </c>
      <c r="F1197" s="7">
        <v>45</v>
      </c>
      <c r="G1197" s="8">
        <v>-8.6</v>
      </c>
      <c r="H1197" s="8">
        <v>10.1</v>
      </c>
      <c r="I1197" s="8">
        <v>-8.8000000000000007</v>
      </c>
      <c r="J1197" s="9">
        <v>54</v>
      </c>
    </row>
    <row r="1198" spans="1:10" ht="13.15" customHeight="1" x14ac:dyDescent="0.2">
      <c r="A1198" s="6" t="s">
        <v>571</v>
      </c>
      <c r="B1198" s="7">
        <v>685537</v>
      </c>
      <c r="C1198" s="7">
        <v>674267</v>
      </c>
      <c r="D1198" s="7">
        <v>667763</v>
      </c>
      <c r="E1198" s="7">
        <v>644102</v>
      </c>
      <c r="F1198" s="7">
        <v>44</v>
      </c>
      <c r="G1198" s="8">
        <v>-1.6</v>
      </c>
      <c r="H1198" s="8">
        <v>-1</v>
      </c>
      <c r="I1198" s="8">
        <v>-3.5</v>
      </c>
      <c r="J1198" s="9">
        <v>38</v>
      </c>
    </row>
    <row r="1199" spans="1:10" ht="13.15" customHeight="1" x14ac:dyDescent="0.2">
      <c r="A1199" s="6" t="s">
        <v>820</v>
      </c>
      <c r="B1199" s="7">
        <v>826596</v>
      </c>
      <c r="C1199" s="7">
        <v>806091</v>
      </c>
      <c r="D1199" s="7">
        <v>913579</v>
      </c>
      <c r="E1199" s="7">
        <v>960989</v>
      </c>
      <c r="F1199" s="7">
        <v>36</v>
      </c>
      <c r="G1199" s="8">
        <v>-2.5</v>
      </c>
      <c r="H1199" s="8">
        <v>13.3</v>
      </c>
      <c r="I1199" s="8">
        <v>5.2</v>
      </c>
      <c r="J1199" s="9">
        <v>5</v>
      </c>
    </row>
    <row r="1200" spans="1:10" ht="13.15" customHeight="1" x14ac:dyDescent="0.2">
      <c r="A1200" s="6" t="s">
        <v>821</v>
      </c>
      <c r="B1200" s="7">
        <v>1378286</v>
      </c>
      <c r="C1200" s="7">
        <v>1263528</v>
      </c>
      <c r="D1200" s="7">
        <v>1204829</v>
      </c>
      <c r="E1200" s="7">
        <v>1150352</v>
      </c>
      <c r="F1200" s="7">
        <v>33</v>
      </c>
      <c r="G1200" s="8">
        <v>-8.3000000000000007</v>
      </c>
      <c r="H1200" s="8">
        <v>-4.5999999999999996</v>
      </c>
      <c r="I1200" s="8">
        <v>-4.5</v>
      </c>
      <c r="J1200" s="9">
        <v>44</v>
      </c>
    </row>
    <row r="1201" spans="1:10" ht="13.15" customHeight="1" x14ac:dyDescent="0.2">
      <c r="A1201" s="6" t="s">
        <v>822</v>
      </c>
      <c r="B1201" s="7">
        <v>7811767</v>
      </c>
      <c r="C1201" s="7">
        <v>7083422</v>
      </c>
      <c r="D1201" s="7">
        <v>7478881</v>
      </c>
      <c r="E1201" s="7">
        <v>6858830</v>
      </c>
      <c r="F1201" s="7">
        <v>10</v>
      </c>
      <c r="G1201" s="8">
        <v>-9.3000000000000007</v>
      </c>
      <c r="H1201" s="8">
        <v>5.6</v>
      </c>
      <c r="I1201" s="8">
        <v>-8.3000000000000007</v>
      </c>
      <c r="J1201" s="9">
        <v>53</v>
      </c>
    </row>
    <row r="1202" spans="1:10" ht="13.15" customHeight="1" x14ac:dyDescent="0.2">
      <c r="A1202" s="6" t="s">
        <v>823</v>
      </c>
      <c r="B1202" s="7">
        <v>208471</v>
      </c>
      <c r="C1202" s="7">
        <v>189233</v>
      </c>
      <c r="D1202" s="7">
        <v>197155</v>
      </c>
      <c r="E1202" s="7">
        <v>190146</v>
      </c>
      <c r="F1202" s="7">
        <v>59</v>
      </c>
      <c r="G1202" s="8">
        <v>-9.1999999999999993</v>
      </c>
      <c r="H1202" s="8">
        <v>4.2</v>
      </c>
      <c r="I1202" s="8">
        <v>-3.6</v>
      </c>
      <c r="J1202" s="9">
        <v>39</v>
      </c>
    </row>
    <row r="1203" spans="1:10" ht="13.15" customHeight="1" x14ac:dyDescent="0.2">
      <c r="A1203" s="6" t="s">
        <v>824</v>
      </c>
      <c r="B1203" s="7">
        <v>2810109</v>
      </c>
      <c r="C1203" s="7">
        <v>2209023</v>
      </c>
      <c r="D1203" s="7">
        <v>2145192</v>
      </c>
      <c r="E1203" s="7">
        <v>1980326</v>
      </c>
      <c r="F1203" s="7">
        <v>26</v>
      </c>
      <c r="G1203" s="8">
        <v>-21.4</v>
      </c>
      <c r="H1203" s="8">
        <v>-2.9</v>
      </c>
      <c r="I1203" s="8">
        <v>-7.7</v>
      </c>
      <c r="J1203" s="9">
        <v>51</v>
      </c>
    </row>
    <row r="1204" spans="1:10" ht="13.15" customHeight="1" x14ac:dyDescent="0.2">
      <c r="A1204" s="6" t="s">
        <v>825</v>
      </c>
      <c r="B1204" s="7">
        <v>3496173</v>
      </c>
      <c r="C1204" s="7">
        <v>2610512</v>
      </c>
      <c r="D1204" s="7">
        <v>2606424</v>
      </c>
      <c r="E1204" s="7">
        <v>2337058</v>
      </c>
      <c r="F1204" s="7">
        <v>19</v>
      </c>
      <c r="G1204" s="8">
        <v>-25.3</v>
      </c>
      <c r="H1204" s="8">
        <v>-0.2</v>
      </c>
      <c r="I1204" s="8">
        <v>-10.3</v>
      </c>
      <c r="J1204" s="9">
        <v>57</v>
      </c>
    </row>
    <row r="1205" spans="1:10" ht="13.15" customHeight="1" x14ac:dyDescent="0.2">
      <c r="A1205" s="6" t="s">
        <v>826</v>
      </c>
      <c r="B1205" s="7">
        <v>2459571</v>
      </c>
      <c r="C1205" s="7">
        <v>2358368</v>
      </c>
      <c r="D1205" s="7">
        <v>2363324</v>
      </c>
      <c r="E1205" s="7">
        <v>2266361</v>
      </c>
      <c r="F1205" s="7">
        <v>20</v>
      </c>
      <c r="G1205" s="8">
        <v>-4.0999999999999996</v>
      </c>
      <c r="H1205" s="8">
        <v>0.2</v>
      </c>
      <c r="I1205" s="8">
        <v>-4.0999999999999996</v>
      </c>
      <c r="J1205" s="9">
        <v>42</v>
      </c>
    </row>
    <row r="1206" spans="1:10" ht="13.15" customHeight="1" x14ac:dyDescent="0.2">
      <c r="A1206" s="6" t="s">
        <v>827</v>
      </c>
      <c r="B1206" s="7">
        <v>1346187</v>
      </c>
      <c r="C1206" s="7">
        <v>1259995</v>
      </c>
      <c r="D1206" s="7">
        <v>1298724</v>
      </c>
      <c r="E1206" s="7">
        <v>1314766</v>
      </c>
      <c r="F1206" s="7">
        <v>31</v>
      </c>
      <c r="G1206" s="8">
        <v>-6.4</v>
      </c>
      <c r="H1206" s="8">
        <v>3.1</v>
      </c>
      <c r="I1206" s="8">
        <v>1.2</v>
      </c>
      <c r="J1206" s="9">
        <v>11</v>
      </c>
    </row>
    <row r="1207" spans="1:10" ht="13.15" customHeight="1" x14ac:dyDescent="0.2">
      <c r="A1207" s="6" t="s">
        <v>828</v>
      </c>
      <c r="B1207" s="7">
        <v>2514045</v>
      </c>
      <c r="C1207" s="7">
        <v>2451396</v>
      </c>
      <c r="D1207" s="7">
        <v>2570321</v>
      </c>
      <c r="E1207" s="7">
        <v>2603126</v>
      </c>
      <c r="F1207" s="7">
        <v>18</v>
      </c>
      <c r="G1207" s="8">
        <v>-2.5</v>
      </c>
      <c r="H1207" s="8">
        <v>4.9000000000000004</v>
      </c>
      <c r="I1207" s="8">
        <v>1.3</v>
      </c>
      <c r="J1207" s="9">
        <v>10</v>
      </c>
    </row>
    <row r="1208" spans="1:10" ht="13.15" customHeight="1" x14ac:dyDescent="0.2">
      <c r="A1208" s="6" t="s">
        <v>829</v>
      </c>
      <c r="B1208" s="7">
        <v>12586003</v>
      </c>
      <c r="C1208" s="7">
        <v>12160269</v>
      </c>
      <c r="D1208" s="7">
        <v>12741717</v>
      </c>
      <c r="E1208" s="7">
        <v>12632480</v>
      </c>
      <c r="F1208" s="7">
        <v>6</v>
      </c>
      <c r="G1208" s="8">
        <v>-3.4</v>
      </c>
      <c r="H1208" s="8">
        <v>4.8</v>
      </c>
      <c r="I1208" s="8">
        <v>-0.9</v>
      </c>
      <c r="J1208" s="9">
        <v>24</v>
      </c>
    </row>
    <row r="1209" spans="1:10" ht="13.15" customHeight="1" x14ac:dyDescent="0.2">
      <c r="A1209" s="6" t="s">
        <v>830</v>
      </c>
      <c r="B1209" s="7">
        <v>4338972</v>
      </c>
      <c r="C1209" s="7">
        <v>4222957</v>
      </c>
      <c r="D1209" s="7">
        <v>4382166</v>
      </c>
      <c r="E1209" s="7">
        <v>4299158</v>
      </c>
      <c r="F1209" s="7">
        <v>14</v>
      </c>
      <c r="G1209" s="8">
        <v>-2.7</v>
      </c>
      <c r="H1209" s="8">
        <v>3.8</v>
      </c>
      <c r="I1209" s="8">
        <v>-1.9</v>
      </c>
      <c r="J1209" s="9">
        <v>28</v>
      </c>
    </row>
    <row r="1210" spans="1:10" ht="13.15" customHeight="1" x14ac:dyDescent="0.2">
      <c r="A1210" s="6" t="s">
        <v>831</v>
      </c>
      <c r="B1210" s="7">
        <v>131616</v>
      </c>
      <c r="C1210" s="7">
        <v>117312</v>
      </c>
      <c r="D1210" s="7">
        <v>131168</v>
      </c>
      <c r="E1210" s="7">
        <v>106087</v>
      </c>
      <c r="F1210" s="7">
        <v>64</v>
      </c>
      <c r="G1210" s="8">
        <v>-10.9</v>
      </c>
      <c r="H1210" s="8">
        <v>11.8</v>
      </c>
      <c r="I1210" s="8">
        <v>-19.100000000000001</v>
      </c>
      <c r="J1210" s="9">
        <v>63</v>
      </c>
    </row>
    <row r="1211" spans="1:10" ht="13.15" customHeight="1" x14ac:dyDescent="0.2">
      <c r="A1211" s="6" t="s">
        <v>832</v>
      </c>
      <c r="B1211" s="7">
        <v>5526732</v>
      </c>
      <c r="C1211" s="7">
        <v>5115326</v>
      </c>
      <c r="D1211" s="7">
        <v>5054913</v>
      </c>
      <c r="E1211" s="7">
        <v>5031608</v>
      </c>
      <c r="F1211" s="7">
        <v>13</v>
      </c>
      <c r="G1211" s="8">
        <v>-7.4</v>
      </c>
      <c r="H1211" s="8">
        <v>-1.2</v>
      </c>
      <c r="I1211" s="8">
        <v>-0.5</v>
      </c>
      <c r="J1211" s="9">
        <v>22</v>
      </c>
    </row>
    <row r="1212" spans="1:10" ht="13.15" customHeight="1" x14ac:dyDescent="0.2">
      <c r="A1212" s="6" t="s">
        <v>211</v>
      </c>
      <c r="B1212" s="7">
        <v>489274</v>
      </c>
      <c r="C1212" s="7">
        <v>457339</v>
      </c>
      <c r="D1212" s="7">
        <v>469123</v>
      </c>
      <c r="E1212" s="7">
        <v>517397</v>
      </c>
      <c r="F1212" s="7">
        <v>50</v>
      </c>
      <c r="G1212" s="8">
        <v>-6.5</v>
      </c>
      <c r="H1212" s="8">
        <v>2.6</v>
      </c>
      <c r="I1212" s="8">
        <v>10.3</v>
      </c>
      <c r="J1212" s="9">
        <v>1</v>
      </c>
    </row>
    <row r="1213" spans="1:10" ht="13.15" customHeight="1" x14ac:dyDescent="0.2">
      <c r="A1213" s="6" t="s">
        <v>578</v>
      </c>
      <c r="B1213" s="7">
        <v>1446203</v>
      </c>
      <c r="C1213" s="7">
        <v>1392073</v>
      </c>
      <c r="D1213" s="7">
        <v>1414952</v>
      </c>
      <c r="E1213" s="7">
        <v>1319736</v>
      </c>
      <c r="F1213" s="7">
        <v>30</v>
      </c>
      <c r="G1213" s="8">
        <v>-3.7</v>
      </c>
      <c r="H1213" s="8">
        <v>1.6</v>
      </c>
      <c r="I1213" s="8">
        <v>-6.7</v>
      </c>
      <c r="J1213" s="9">
        <v>48</v>
      </c>
    </row>
    <row r="1214" spans="1:10" ht="13.15" customHeight="1" x14ac:dyDescent="0.2">
      <c r="A1214" s="6" t="s">
        <v>833</v>
      </c>
      <c r="B1214" s="7">
        <v>2043261</v>
      </c>
      <c r="C1214" s="7">
        <v>2025884</v>
      </c>
      <c r="D1214" s="7">
        <v>2090348</v>
      </c>
      <c r="E1214" s="7">
        <v>2044156</v>
      </c>
      <c r="F1214" s="7">
        <v>24</v>
      </c>
      <c r="G1214" s="8">
        <v>-0.9</v>
      </c>
      <c r="H1214" s="8">
        <v>3.2</v>
      </c>
      <c r="I1214" s="8">
        <v>-2.2000000000000002</v>
      </c>
      <c r="J1214" s="9">
        <v>30</v>
      </c>
    </row>
    <row r="1215" spans="1:10" ht="13.15" customHeight="1" x14ac:dyDescent="0.2">
      <c r="A1215" s="6" t="s">
        <v>48</v>
      </c>
      <c r="B1215" s="7">
        <v>1112481</v>
      </c>
      <c r="C1215" s="7">
        <v>1034778</v>
      </c>
      <c r="D1215" s="7">
        <v>1043186</v>
      </c>
      <c r="E1215" s="7">
        <v>1020912</v>
      </c>
      <c r="F1215" s="7">
        <v>35</v>
      </c>
      <c r="G1215" s="8">
        <v>-7</v>
      </c>
      <c r="H1215" s="8">
        <v>0.8</v>
      </c>
      <c r="I1215" s="8">
        <v>-2.1</v>
      </c>
      <c r="J1215" s="9">
        <v>29</v>
      </c>
    </row>
    <row r="1216" spans="1:10" ht="13.15" customHeight="1" x14ac:dyDescent="0.2">
      <c r="A1216" s="6" t="s">
        <v>489</v>
      </c>
      <c r="B1216" s="7">
        <v>1177231</v>
      </c>
      <c r="C1216" s="7">
        <v>1129437</v>
      </c>
      <c r="D1216" s="7">
        <v>1144715</v>
      </c>
      <c r="E1216" s="7">
        <v>1115465</v>
      </c>
      <c r="F1216" s="7">
        <v>34</v>
      </c>
      <c r="G1216" s="8">
        <v>-4.0999999999999996</v>
      </c>
      <c r="H1216" s="8">
        <v>1.4</v>
      </c>
      <c r="I1216" s="8">
        <v>-2.6</v>
      </c>
      <c r="J1216" s="9">
        <v>32</v>
      </c>
    </row>
    <row r="1217" spans="1:10" ht="13.15" customHeight="1" x14ac:dyDescent="0.2">
      <c r="A1217" s="6" t="s">
        <v>834</v>
      </c>
      <c r="B1217" s="7">
        <v>2021535</v>
      </c>
      <c r="C1217" s="7">
        <v>1747321</v>
      </c>
      <c r="D1217" s="7">
        <v>1846126</v>
      </c>
      <c r="E1217" s="7">
        <v>1707766</v>
      </c>
      <c r="F1217" s="7">
        <v>27</v>
      </c>
      <c r="G1217" s="8">
        <v>-13.6</v>
      </c>
      <c r="H1217" s="8">
        <v>5.7</v>
      </c>
      <c r="I1217" s="8">
        <v>-7.5</v>
      </c>
      <c r="J1217" s="9">
        <v>50</v>
      </c>
    </row>
    <row r="1218" spans="1:10" ht="13.15" customHeight="1" x14ac:dyDescent="0.2">
      <c r="A1218" s="6" t="s">
        <v>835</v>
      </c>
      <c r="B1218" s="7">
        <v>186447</v>
      </c>
      <c r="C1218" s="7">
        <v>196111</v>
      </c>
      <c r="D1218" s="7">
        <v>190376</v>
      </c>
      <c r="E1218" s="7">
        <v>167866</v>
      </c>
      <c r="F1218" s="7">
        <v>61</v>
      </c>
      <c r="G1218" s="8">
        <v>5.2</v>
      </c>
      <c r="H1218" s="8">
        <v>-2.9</v>
      </c>
      <c r="I1218" s="8">
        <v>-11.8</v>
      </c>
      <c r="J1218" s="9">
        <v>60</v>
      </c>
    </row>
    <row r="1219" spans="1:10" ht="13.15" customHeight="1" x14ac:dyDescent="0.2">
      <c r="A1219" s="6" t="s">
        <v>836</v>
      </c>
      <c r="B1219" s="7">
        <v>957060</v>
      </c>
      <c r="C1219" s="7">
        <v>1008162</v>
      </c>
      <c r="D1219" s="7">
        <v>988306</v>
      </c>
      <c r="E1219" s="7">
        <v>959323</v>
      </c>
      <c r="F1219" s="7">
        <v>37</v>
      </c>
      <c r="G1219" s="8">
        <v>5.3</v>
      </c>
      <c r="H1219" s="8">
        <v>-2</v>
      </c>
      <c r="I1219" s="8">
        <v>-2.9</v>
      </c>
      <c r="J1219" s="9">
        <v>36</v>
      </c>
    </row>
    <row r="1220" spans="1:10" ht="13.15" customHeight="1" x14ac:dyDescent="0.2">
      <c r="A1220" s="6" t="s">
        <v>837</v>
      </c>
      <c r="B1220" s="7">
        <v>455688</v>
      </c>
      <c r="C1220" s="7">
        <v>482766</v>
      </c>
      <c r="D1220" s="7">
        <v>527798</v>
      </c>
      <c r="E1220" s="7">
        <v>531077</v>
      </c>
      <c r="F1220" s="7">
        <v>48</v>
      </c>
      <c r="G1220" s="8">
        <v>5.9</v>
      </c>
      <c r="H1220" s="8">
        <v>9.3000000000000007</v>
      </c>
      <c r="I1220" s="8">
        <v>0.6</v>
      </c>
      <c r="J1220" s="9">
        <v>16</v>
      </c>
    </row>
    <row r="1221" spans="1:10" s="1" customFormat="1" ht="13.15" customHeight="1" x14ac:dyDescent="0.2">
      <c r="A1221" s="6" t="s">
        <v>0</v>
      </c>
      <c r="B1221" s="11" t="s">
        <v>0</v>
      </c>
      <c r="C1221" s="11" t="s">
        <v>0</v>
      </c>
      <c r="D1221" s="11" t="s">
        <v>0</v>
      </c>
      <c r="E1221" s="11" t="s">
        <v>0</v>
      </c>
      <c r="F1221" s="11" t="s">
        <v>0</v>
      </c>
      <c r="G1221" s="11" t="s">
        <v>0</v>
      </c>
      <c r="H1221" s="11" t="s">
        <v>0</v>
      </c>
      <c r="I1221" s="11" t="s">
        <v>0</v>
      </c>
      <c r="J1221" s="12" t="s">
        <v>0</v>
      </c>
    </row>
    <row r="1222" spans="1:10" ht="13.15" customHeight="1" x14ac:dyDescent="0.2">
      <c r="A1222" s="10" t="s">
        <v>20</v>
      </c>
      <c r="B1222" s="3">
        <v>66351151</v>
      </c>
      <c r="C1222" s="3">
        <v>67420598</v>
      </c>
      <c r="D1222" s="3">
        <v>70869930</v>
      </c>
      <c r="E1222" s="3">
        <v>72413523</v>
      </c>
      <c r="F1222" s="4" t="s">
        <v>1865</v>
      </c>
      <c r="G1222" s="5">
        <v>1.6</v>
      </c>
      <c r="H1222" s="5">
        <v>5.0999999999999996</v>
      </c>
      <c r="I1222" s="5">
        <v>2.2000000000000002</v>
      </c>
      <c r="J1222" s="4" t="s">
        <v>1865</v>
      </c>
    </row>
    <row r="1223" spans="1:10" ht="13.15" customHeight="1" x14ac:dyDescent="0.2">
      <c r="A1223" s="6" t="s">
        <v>838</v>
      </c>
      <c r="B1223" s="7">
        <v>4811181</v>
      </c>
      <c r="C1223" s="7">
        <v>5018298</v>
      </c>
      <c r="D1223" s="7">
        <v>5044783</v>
      </c>
      <c r="E1223" s="7">
        <v>4975728</v>
      </c>
      <c r="F1223" s="7">
        <v>5</v>
      </c>
      <c r="G1223" s="8">
        <v>4.3</v>
      </c>
      <c r="H1223" s="8">
        <v>0.5</v>
      </c>
      <c r="I1223" s="8">
        <v>-1.4</v>
      </c>
      <c r="J1223" s="9">
        <v>14</v>
      </c>
    </row>
    <row r="1224" spans="1:10" ht="13.15" customHeight="1" x14ac:dyDescent="0.2">
      <c r="A1224" s="6" t="s">
        <v>839</v>
      </c>
      <c r="B1224" s="7">
        <v>2574766</v>
      </c>
      <c r="C1224" s="7">
        <v>2606029</v>
      </c>
      <c r="D1224" s="7">
        <v>2599922</v>
      </c>
      <c r="E1224" s="7">
        <v>2633769</v>
      </c>
      <c r="F1224" s="7">
        <v>7</v>
      </c>
      <c r="G1224" s="8">
        <v>1.2</v>
      </c>
      <c r="H1224" s="8">
        <v>-0.2</v>
      </c>
      <c r="I1224" s="8">
        <v>1.3</v>
      </c>
      <c r="J1224" s="9">
        <v>9</v>
      </c>
    </row>
    <row r="1225" spans="1:10" ht="13.15" customHeight="1" x14ac:dyDescent="0.2">
      <c r="A1225" s="6" t="s">
        <v>540</v>
      </c>
      <c r="B1225" s="7">
        <v>22603000</v>
      </c>
      <c r="C1225" s="7">
        <v>23298915</v>
      </c>
      <c r="D1225" s="7">
        <v>24945935</v>
      </c>
      <c r="E1225" s="7">
        <v>25706204</v>
      </c>
      <c r="F1225" s="7">
        <v>1</v>
      </c>
      <c r="G1225" s="8">
        <v>3.1</v>
      </c>
      <c r="H1225" s="8">
        <v>7.1</v>
      </c>
      <c r="I1225" s="8">
        <v>3</v>
      </c>
      <c r="J1225" s="9">
        <v>4</v>
      </c>
    </row>
    <row r="1226" spans="1:10" ht="13.15" customHeight="1" x14ac:dyDescent="0.2">
      <c r="A1226" s="6" t="s">
        <v>110</v>
      </c>
      <c r="B1226" s="7">
        <v>1107223</v>
      </c>
      <c r="C1226" s="7">
        <v>1119554</v>
      </c>
      <c r="D1226" s="7">
        <v>1124108</v>
      </c>
      <c r="E1226" s="7">
        <v>1085180</v>
      </c>
      <c r="F1226" s="7">
        <v>14</v>
      </c>
      <c r="G1226" s="8">
        <v>1.1000000000000001</v>
      </c>
      <c r="H1226" s="8">
        <v>0.4</v>
      </c>
      <c r="I1226" s="8">
        <v>-3.5</v>
      </c>
      <c r="J1226" s="9">
        <v>16</v>
      </c>
    </row>
    <row r="1227" spans="1:10" ht="13.15" customHeight="1" x14ac:dyDescent="0.2">
      <c r="A1227" s="6" t="s">
        <v>438</v>
      </c>
      <c r="B1227" s="7">
        <v>2615758</v>
      </c>
      <c r="C1227" s="7">
        <v>2452614</v>
      </c>
      <c r="D1227" s="7">
        <v>2615896</v>
      </c>
      <c r="E1227" s="7">
        <v>2694161</v>
      </c>
      <c r="F1227" s="7">
        <v>6</v>
      </c>
      <c r="G1227" s="8">
        <v>-6.2</v>
      </c>
      <c r="H1227" s="8">
        <v>6.7</v>
      </c>
      <c r="I1227" s="8">
        <v>3</v>
      </c>
      <c r="J1227" s="9">
        <v>5</v>
      </c>
    </row>
    <row r="1228" spans="1:10" ht="13.15" customHeight="1" x14ac:dyDescent="0.2">
      <c r="A1228" s="6" t="s">
        <v>840</v>
      </c>
      <c r="B1228" s="7">
        <v>5810662</v>
      </c>
      <c r="C1228" s="7">
        <v>5854307</v>
      </c>
      <c r="D1228" s="7">
        <v>6204142</v>
      </c>
      <c r="E1228" s="7">
        <v>6281131</v>
      </c>
      <c r="F1228" s="7">
        <v>4</v>
      </c>
      <c r="G1228" s="8">
        <v>0.8</v>
      </c>
      <c r="H1228" s="8">
        <v>6</v>
      </c>
      <c r="I1228" s="8">
        <v>1.2</v>
      </c>
      <c r="J1228" s="9">
        <v>10</v>
      </c>
    </row>
    <row r="1229" spans="1:10" ht="13.15" customHeight="1" x14ac:dyDescent="0.2">
      <c r="A1229" s="6" t="s">
        <v>556</v>
      </c>
      <c r="B1229" s="7">
        <v>1923446</v>
      </c>
      <c r="C1229" s="7">
        <v>1855140</v>
      </c>
      <c r="D1229" s="7">
        <v>1953915</v>
      </c>
      <c r="E1229" s="7">
        <v>2010661</v>
      </c>
      <c r="F1229" s="7">
        <v>9</v>
      </c>
      <c r="G1229" s="8">
        <v>-3.6</v>
      </c>
      <c r="H1229" s="8">
        <v>5.3</v>
      </c>
      <c r="I1229" s="8">
        <v>2.9</v>
      </c>
      <c r="J1229" s="9">
        <v>6</v>
      </c>
    </row>
    <row r="1230" spans="1:10" ht="13.15" customHeight="1" x14ac:dyDescent="0.2">
      <c r="A1230" s="6" t="s">
        <v>190</v>
      </c>
      <c r="B1230" s="7">
        <v>1257829</v>
      </c>
      <c r="C1230" s="7">
        <v>1185202</v>
      </c>
      <c r="D1230" s="7">
        <v>1273690</v>
      </c>
      <c r="E1230" s="7">
        <v>1333169</v>
      </c>
      <c r="F1230" s="7">
        <v>13</v>
      </c>
      <c r="G1230" s="8">
        <v>-5.8</v>
      </c>
      <c r="H1230" s="8">
        <v>7.5</v>
      </c>
      <c r="I1230" s="8">
        <v>4.7</v>
      </c>
      <c r="J1230" s="9">
        <v>2</v>
      </c>
    </row>
    <row r="1231" spans="1:10" ht="13.15" customHeight="1" x14ac:dyDescent="0.2">
      <c r="A1231" s="6" t="s">
        <v>841</v>
      </c>
      <c r="B1231" s="7">
        <v>1720119</v>
      </c>
      <c r="C1231" s="7">
        <v>1769583</v>
      </c>
      <c r="D1231" s="7">
        <v>1797210</v>
      </c>
      <c r="E1231" s="7">
        <v>1800279</v>
      </c>
      <c r="F1231" s="7">
        <v>10</v>
      </c>
      <c r="G1231" s="8">
        <v>2.9</v>
      </c>
      <c r="H1231" s="8">
        <v>1.6</v>
      </c>
      <c r="I1231" s="8">
        <v>0.2</v>
      </c>
      <c r="J1231" s="9">
        <v>12</v>
      </c>
    </row>
    <row r="1232" spans="1:10" ht="13.15" customHeight="1" x14ac:dyDescent="0.2">
      <c r="A1232" s="6" t="s">
        <v>842</v>
      </c>
      <c r="B1232" s="7">
        <v>6762485</v>
      </c>
      <c r="C1232" s="7">
        <v>6783030</v>
      </c>
      <c r="D1232" s="7">
        <v>7003554</v>
      </c>
      <c r="E1232" s="7">
        <v>7141018</v>
      </c>
      <c r="F1232" s="7">
        <v>3</v>
      </c>
      <c r="G1232" s="8">
        <v>0.3</v>
      </c>
      <c r="H1232" s="8">
        <v>3.3</v>
      </c>
      <c r="I1232" s="8">
        <v>2</v>
      </c>
      <c r="J1232" s="9">
        <v>8</v>
      </c>
    </row>
    <row r="1233" spans="1:10" ht="13.15" customHeight="1" x14ac:dyDescent="0.2">
      <c r="A1233" s="6" t="s">
        <v>843</v>
      </c>
      <c r="B1233" s="7">
        <v>545062</v>
      </c>
      <c r="C1233" s="7">
        <v>607670</v>
      </c>
      <c r="D1233" s="7">
        <v>605552</v>
      </c>
      <c r="E1233" s="7">
        <v>602110</v>
      </c>
      <c r="F1233" s="7">
        <v>16</v>
      </c>
      <c r="G1233" s="8">
        <v>11.5</v>
      </c>
      <c r="H1233" s="8">
        <v>-0.3</v>
      </c>
      <c r="I1233" s="8">
        <v>-0.6</v>
      </c>
      <c r="J1233" s="9">
        <v>13</v>
      </c>
    </row>
    <row r="1234" spans="1:10" ht="13.15" customHeight="1" x14ac:dyDescent="0.2">
      <c r="A1234" s="6" t="s">
        <v>844</v>
      </c>
      <c r="B1234" s="7">
        <v>1721282</v>
      </c>
      <c r="C1234" s="7">
        <v>1817756</v>
      </c>
      <c r="D1234" s="7">
        <v>2174938</v>
      </c>
      <c r="E1234" s="7">
        <v>2369611</v>
      </c>
      <c r="F1234" s="7">
        <v>8</v>
      </c>
      <c r="G1234" s="8">
        <v>5.6</v>
      </c>
      <c r="H1234" s="8">
        <v>19.600000000000001</v>
      </c>
      <c r="I1234" s="8">
        <v>9</v>
      </c>
      <c r="J1234" s="9">
        <v>1</v>
      </c>
    </row>
    <row r="1235" spans="1:10" ht="13.15" customHeight="1" x14ac:dyDescent="0.2">
      <c r="A1235" s="6" t="s">
        <v>845</v>
      </c>
      <c r="B1235" s="7">
        <v>1680232</v>
      </c>
      <c r="C1235" s="7">
        <v>1764016</v>
      </c>
      <c r="D1235" s="7">
        <v>1747410</v>
      </c>
      <c r="E1235" s="7">
        <v>1757724</v>
      </c>
      <c r="F1235" s="7">
        <v>11</v>
      </c>
      <c r="G1235" s="8">
        <v>5</v>
      </c>
      <c r="H1235" s="8">
        <v>-0.9</v>
      </c>
      <c r="I1235" s="8">
        <v>0.6</v>
      </c>
      <c r="J1235" s="9">
        <v>11</v>
      </c>
    </row>
    <row r="1236" spans="1:10" ht="13.15" customHeight="1" x14ac:dyDescent="0.2">
      <c r="A1236" s="6" t="s">
        <v>846</v>
      </c>
      <c r="B1236" s="7">
        <v>1439870</v>
      </c>
      <c r="C1236" s="7">
        <v>1416690</v>
      </c>
      <c r="D1236" s="7">
        <v>1477812</v>
      </c>
      <c r="E1236" s="7">
        <v>1536413</v>
      </c>
      <c r="F1236" s="7">
        <v>12</v>
      </c>
      <c r="G1236" s="8">
        <v>-1.6</v>
      </c>
      <c r="H1236" s="8">
        <v>4.3</v>
      </c>
      <c r="I1236" s="8">
        <v>4</v>
      </c>
      <c r="J1236" s="9">
        <v>3</v>
      </c>
    </row>
    <row r="1237" spans="1:10" ht="13.15" customHeight="1" x14ac:dyDescent="0.2">
      <c r="A1237" s="6" t="s">
        <v>48</v>
      </c>
      <c r="B1237" s="7">
        <v>1066649</v>
      </c>
      <c r="C1237" s="7">
        <v>1094157</v>
      </c>
      <c r="D1237" s="7">
        <v>1094552</v>
      </c>
      <c r="E1237" s="7">
        <v>1070328</v>
      </c>
      <c r="F1237" s="7">
        <v>15</v>
      </c>
      <c r="G1237" s="8">
        <v>2.6</v>
      </c>
      <c r="H1237" s="8">
        <v>0</v>
      </c>
      <c r="I1237" s="8">
        <v>-2.2000000000000002</v>
      </c>
      <c r="J1237" s="9">
        <v>15</v>
      </c>
    </row>
    <row r="1238" spans="1:10" ht="13.15" customHeight="1" x14ac:dyDescent="0.2">
      <c r="A1238" s="6" t="s">
        <v>847</v>
      </c>
      <c r="B1238" s="7">
        <v>8709944</v>
      </c>
      <c r="C1238" s="7">
        <v>8780741</v>
      </c>
      <c r="D1238" s="7">
        <v>9224713</v>
      </c>
      <c r="E1238" s="7">
        <v>9451612</v>
      </c>
      <c r="F1238" s="7">
        <v>2</v>
      </c>
      <c r="G1238" s="8">
        <v>0.8</v>
      </c>
      <c r="H1238" s="8">
        <v>5.0999999999999996</v>
      </c>
      <c r="I1238" s="8">
        <v>2.5</v>
      </c>
      <c r="J1238" s="9">
        <v>7</v>
      </c>
    </row>
    <row r="1239" spans="1:10" s="1" customFormat="1" ht="13.15" customHeight="1" x14ac:dyDescent="0.2">
      <c r="A1239" s="6" t="s">
        <v>0</v>
      </c>
      <c r="B1239" s="11" t="s">
        <v>0</v>
      </c>
      <c r="C1239" s="11" t="s">
        <v>0</v>
      </c>
      <c r="D1239" s="11" t="s">
        <v>0</v>
      </c>
      <c r="E1239" s="11" t="s">
        <v>0</v>
      </c>
      <c r="F1239" s="11" t="s">
        <v>0</v>
      </c>
      <c r="G1239" s="11" t="s">
        <v>0</v>
      </c>
      <c r="H1239" s="11" t="s">
        <v>0</v>
      </c>
      <c r="I1239" s="11" t="s">
        <v>0</v>
      </c>
      <c r="J1239" s="12" t="s">
        <v>0</v>
      </c>
    </row>
    <row r="1240" spans="1:10" ht="13.15" customHeight="1" x14ac:dyDescent="0.2">
      <c r="A1240" s="10" t="s">
        <v>21</v>
      </c>
      <c r="B1240" s="3">
        <v>402346194</v>
      </c>
      <c r="C1240" s="3">
        <v>388532286</v>
      </c>
      <c r="D1240" s="3">
        <v>405905303</v>
      </c>
      <c r="E1240" s="3">
        <v>412282552</v>
      </c>
      <c r="F1240" s="4" t="s">
        <v>1865</v>
      </c>
      <c r="G1240" s="5">
        <v>-3.4</v>
      </c>
      <c r="H1240" s="5">
        <v>4.5</v>
      </c>
      <c r="I1240" s="5">
        <v>1.6</v>
      </c>
      <c r="J1240" s="4" t="s">
        <v>1865</v>
      </c>
    </row>
    <row r="1241" spans="1:10" ht="13.15" customHeight="1" x14ac:dyDescent="0.2">
      <c r="A1241" s="6" t="s">
        <v>848</v>
      </c>
      <c r="B1241" s="7">
        <v>3066344</v>
      </c>
      <c r="C1241" s="7">
        <v>2857439</v>
      </c>
      <c r="D1241" s="7">
        <v>2830897</v>
      </c>
      <c r="E1241" s="7">
        <v>2708986</v>
      </c>
      <c r="F1241" s="7">
        <v>17</v>
      </c>
      <c r="G1241" s="8">
        <v>-6.8</v>
      </c>
      <c r="H1241" s="8">
        <v>-0.9</v>
      </c>
      <c r="I1241" s="8">
        <v>-4.3</v>
      </c>
      <c r="J1241" s="9">
        <v>23</v>
      </c>
    </row>
    <row r="1242" spans="1:10" ht="13.15" customHeight="1" x14ac:dyDescent="0.2">
      <c r="A1242" s="6" t="s">
        <v>849</v>
      </c>
      <c r="B1242" s="7">
        <v>50256244</v>
      </c>
      <c r="C1242" s="7">
        <v>48568269</v>
      </c>
      <c r="D1242" s="7">
        <v>51162190</v>
      </c>
      <c r="E1242" s="7">
        <v>51814364</v>
      </c>
      <c r="F1242" s="7">
        <v>3</v>
      </c>
      <c r="G1242" s="8">
        <v>-3.4</v>
      </c>
      <c r="H1242" s="8">
        <v>5.3</v>
      </c>
      <c r="I1242" s="8">
        <v>1.3</v>
      </c>
      <c r="J1242" s="9">
        <v>9</v>
      </c>
    </row>
    <row r="1243" spans="1:10" ht="13.15" customHeight="1" x14ac:dyDescent="0.2">
      <c r="A1243" s="6" t="s">
        <v>850</v>
      </c>
      <c r="B1243" s="7">
        <v>54773560</v>
      </c>
      <c r="C1243" s="7">
        <v>51971826</v>
      </c>
      <c r="D1243" s="7">
        <v>54031025</v>
      </c>
      <c r="E1243" s="7">
        <v>54869055</v>
      </c>
      <c r="F1243" s="7">
        <v>2</v>
      </c>
      <c r="G1243" s="8">
        <v>-5.0999999999999996</v>
      </c>
      <c r="H1243" s="8">
        <v>4</v>
      </c>
      <c r="I1243" s="8">
        <v>1.6</v>
      </c>
      <c r="J1243" s="9">
        <v>8</v>
      </c>
    </row>
    <row r="1244" spans="1:10" ht="13.15" customHeight="1" x14ac:dyDescent="0.2">
      <c r="A1244" s="6" t="s">
        <v>851</v>
      </c>
      <c r="B1244" s="7">
        <v>4449274</v>
      </c>
      <c r="C1244" s="7">
        <v>4510387</v>
      </c>
      <c r="D1244" s="7">
        <v>4162937</v>
      </c>
      <c r="E1244" s="7">
        <v>4172196</v>
      </c>
      <c r="F1244" s="7">
        <v>15</v>
      </c>
      <c r="G1244" s="8">
        <v>1.4</v>
      </c>
      <c r="H1244" s="8">
        <v>-7.7</v>
      </c>
      <c r="I1244" s="8">
        <v>0.2</v>
      </c>
      <c r="J1244" s="9">
        <v>16</v>
      </c>
    </row>
    <row r="1245" spans="1:10" ht="13.15" customHeight="1" x14ac:dyDescent="0.2">
      <c r="A1245" s="6" t="s">
        <v>852</v>
      </c>
      <c r="B1245" s="7">
        <v>1193522</v>
      </c>
      <c r="C1245" s="7">
        <v>1064628</v>
      </c>
      <c r="D1245" s="7">
        <v>1210357</v>
      </c>
      <c r="E1245" s="7">
        <v>1247049</v>
      </c>
      <c r="F1245" s="7">
        <v>21</v>
      </c>
      <c r="G1245" s="8">
        <v>-10.8</v>
      </c>
      <c r="H1245" s="8">
        <v>13.7</v>
      </c>
      <c r="I1245" s="8">
        <v>3</v>
      </c>
      <c r="J1245" s="9">
        <v>5</v>
      </c>
    </row>
    <row r="1246" spans="1:10" ht="13.15" customHeight="1" x14ac:dyDescent="0.2">
      <c r="A1246" s="6" t="s">
        <v>167</v>
      </c>
      <c r="B1246" s="7">
        <v>6460183</v>
      </c>
      <c r="C1246" s="7">
        <v>6076395</v>
      </c>
      <c r="D1246" s="7">
        <v>6231087</v>
      </c>
      <c r="E1246" s="7">
        <v>6285057</v>
      </c>
      <c r="F1246" s="7">
        <v>11</v>
      </c>
      <c r="G1246" s="8">
        <v>-5.9</v>
      </c>
      <c r="H1246" s="8">
        <v>2.5</v>
      </c>
      <c r="I1246" s="8">
        <v>0.9</v>
      </c>
      <c r="J1246" s="9">
        <v>12</v>
      </c>
    </row>
    <row r="1247" spans="1:10" ht="13.15" customHeight="1" x14ac:dyDescent="0.2">
      <c r="A1247" s="6" t="s">
        <v>853</v>
      </c>
      <c r="B1247" s="7">
        <v>4811135</v>
      </c>
      <c r="C1247" s="7">
        <v>4754756</v>
      </c>
      <c r="D1247" s="7">
        <v>4896274</v>
      </c>
      <c r="E1247" s="7">
        <v>5055208</v>
      </c>
      <c r="F1247" s="7">
        <v>14</v>
      </c>
      <c r="G1247" s="8">
        <v>-1.2</v>
      </c>
      <c r="H1247" s="8">
        <v>3</v>
      </c>
      <c r="I1247" s="8">
        <v>3.2</v>
      </c>
      <c r="J1247" s="9">
        <v>3</v>
      </c>
    </row>
    <row r="1248" spans="1:10" ht="13.15" customHeight="1" x14ac:dyDescent="0.2">
      <c r="A1248" s="6" t="s">
        <v>854</v>
      </c>
      <c r="B1248" s="7">
        <v>6031473</v>
      </c>
      <c r="C1248" s="7">
        <v>5739215</v>
      </c>
      <c r="D1248" s="7">
        <v>5874961</v>
      </c>
      <c r="E1248" s="7">
        <v>5884327</v>
      </c>
      <c r="F1248" s="7">
        <v>12</v>
      </c>
      <c r="G1248" s="8">
        <v>-4.8</v>
      </c>
      <c r="H1248" s="8">
        <v>2.4</v>
      </c>
      <c r="I1248" s="8">
        <v>0.2</v>
      </c>
      <c r="J1248" s="9">
        <v>17</v>
      </c>
    </row>
    <row r="1249" spans="1:10" ht="13.15" customHeight="1" x14ac:dyDescent="0.2">
      <c r="A1249" s="6" t="s">
        <v>855</v>
      </c>
      <c r="B1249" s="7">
        <v>1291430</v>
      </c>
      <c r="C1249" s="7">
        <v>1274627</v>
      </c>
      <c r="D1249" s="7">
        <v>1376580</v>
      </c>
      <c r="E1249" s="7">
        <v>1392173</v>
      </c>
      <c r="F1249" s="7">
        <v>20</v>
      </c>
      <c r="G1249" s="8">
        <v>-1.3</v>
      </c>
      <c r="H1249" s="8">
        <v>8</v>
      </c>
      <c r="I1249" s="8">
        <v>1.1000000000000001</v>
      </c>
      <c r="J1249" s="9">
        <v>11</v>
      </c>
    </row>
    <row r="1250" spans="1:10" ht="13.15" customHeight="1" x14ac:dyDescent="0.2">
      <c r="A1250" s="6" t="s">
        <v>856</v>
      </c>
      <c r="B1250" s="7">
        <v>14085158</v>
      </c>
      <c r="C1250" s="7">
        <v>13459401</v>
      </c>
      <c r="D1250" s="7">
        <v>14265785</v>
      </c>
      <c r="E1250" s="7">
        <v>14379015</v>
      </c>
      <c r="F1250" s="7">
        <v>7</v>
      </c>
      <c r="G1250" s="8">
        <v>-4.4000000000000004</v>
      </c>
      <c r="H1250" s="8">
        <v>6</v>
      </c>
      <c r="I1250" s="8">
        <v>0.8</v>
      </c>
      <c r="J1250" s="9">
        <v>13</v>
      </c>
    </row>
    <row r="1251" spans="1:10" ht="13.15" customHeight="1" x14ac:dyDescent="0.2">
      <c r="A1251" s="6" t="s">
        <v>857</v>
      </c>
      <c r="B1251" s="7">
        <v>1290622</v>
      </c>
      <c r="C1251" s="7">
        <v>1269546</v>
      </c>
      <c r="D1251" s="7">
        <v>1328812</v>
      </c>
      <c r="E1251" s="7">
        <v>1244145</v>
      </c>
      <c r="F1251" s="7">
        <v>22</v>
      </c>
      <c r="G1251" s="8">
        <v>-1.6</v>
      </c>
      <c r="H1251" s="8">
        <v>4.7</v>
      </c>
      <c r="I1251" s="8">
        <v>-6.4</v>
      </c>
      <c r="J1251" s="9">
        <v>24</v>
      </c>
    </row>
    <row r="1252" spans="1:10" ht="13.15" customHeight="1" x14ac:dyDescent="0.2">
      <c r="A1252" s="6" t="s">
        <v>858</v>
      </c>
      <c r="B1252" s="7">
        <v>13286042</v>
      </c>
      <c r="C1252" s="7">
        <v>12986893</v>
      </c>
      <c r="D1252" s="7">
        <v>13427074</v>
      </c>
      <c r="E1252" s="7">
        <v>13275589</v>
      </c>
      <c r="F1252" s="7">
        <v>8</v>
      </c>
      <c r="G1252" s="8">
        <v>-2.2999999999999998</v>
      </c>
      <c r="H1252" s="8">
        <v>3.4</v>
      </c>
      <c r="I1252" s="8">
        <v>-1.1000000000000001</v>
      </c>
      <c r="J1252" s="9">
        <v>18</v>
      </c>
    </row>
    <row r="1253" spans="1:10" ht="13.15" customHeight="1" x14ac:dyDescent="0.2">
      <c r="A1253" s="6" t="s">
        <v>185</v>
      </c>
      <c r="B1253" s="7">
        <v>27549464</v>
      </c>
      <c r="C1253" s="7">
        <v>27325666</v>
      </c>
      <c r="D1253" s="7">
        <v>28968473</v>
      </c>
      <c r="E1253" s="7">
        <v>28625939</v>
      </c>
      <c r="F1253" s="7">
        <v>6</v>
      </c>
      <c r="G1253" s="8">
        <v>-0.8</v>
      </c>
      <c r="H1253" s="8">
        <v>6</v>
      </c>
      <c r="I1253" s="8">
        <v>-1.2</v>
      </c>
      <c r="J1253" s="9">
        <v>19</v>
      </c>
    </row>
    <row r="1254" spans="1:10" ht="13.15" customHeight="1" x14ac:dyDescent="0.2">
      <c r="A1254" s="6" t="s">
        <v>335</v>
      </c>
      <c r="B1254" s="7">
        <v>962273</v>
      </c>
      <c r="C1254" s="7">
        <v>913575</v>
      </c>
      <c r="D1254" s="7">
        <v>931898</v>
      </c>
      <c r="E1254" s="7">
        <v>896847</v>
      </c>
      <c r="F1254" s="7">
        <v>24</v>
      </c>
      <c r="G1254" s="8">
        <v>-5.0999999999999996</v>
      </c>
      <c r="H1254" s="8">
        <v>2</v>
      </c>
      <c r="I1254" s="8">
        <v>-3.8</v>
      </c>
      <c r="J1254" s="9">
        <v>21</v>
      </c>
    </row>
    <row r="1255" spans="1:10" ht="13.15" customHeight="1" x14ac:dyDescent="0.2">
      <c r="A1255" s="6" t="s">
        <v>131</v>
      </c>
      <c r="B1255" s="7">
        <v>91753090</v>
      </c>
      <c r="C1255" s="7">
        <v>89002356</v>
      </c>
      <c r="D1255" s="7">
        <v>92605105</v>
      </c>
      <c r="E1255" s="7">
        <v>93746007</v>
      </c>
      <c r="F1255" s="7">
        <v>1</v>
      </c>
      <c r="G1255" s="8">
        <v>-3</v>
      </c>
      <c r="H1255" s="8">
        <v>4</v>
      </c>
      <c r="I1255" s="8">
        <v>1.2</v>
      </c>
      <c r="J1255" s="9">
        <v>10</v>
      </c>
    </row>
    <row r="1256" spans="1:10" ht="13.15" customHeight="1" x14ac:dyDescent="0.2">
      <c r="A1256" s="6" t="s">
        <v>859</v>
      </c>
      <c r="B1256" s="7">
        <v>46392722</v>
      </c>
      <c r="C1256" s="7">
        <v>44430794</v>
      </c>
      <c r="D1256" s="7">
        <v>46256758</v>
      </c>
      <c r="E1256" s="7">
        <v>47313611</v>
      </c>
      <c r="F1256" s="7">
        <v>5</v>
      </c>
      <c r="G1256" s="8">
        <v>-4.2</v>
      </c>
      <c r="H1256" s="8">
        <v>4.0999999999999996</v>
      </c>
      <c r="I1256" s="8">
        <v>2.2999999999999998</v>
      </c>
      <c r="J1256" s="9">
        <v>7</v>
      </c>
    </row>
    <row r="1257" spans="1:10" ht="13.15" customHeight="1" x14ac:dyDescent="0.2">
      <c r="A1257" s="6" t="s">
        <v>860</v>
      </c>
      <c r="B1257" s="7">
        <v>1905006</v>
      </c>
      <c r="C1257" s="7">
        <v>1754622</v>
      </c>
      <c r="D1257" s="7">
        <v>2050122</v>
      </c>
      <c r="E1257" s="7">
        <v>1970524</v>
      </c>
      <c r="F1257" s="7">
        <v>19</v>
      </c>
      <c r="G1257" s="8">
        <v>-7.9</v>
      </c>
      <c r="H1257" s="8">
        <v>16.8</v>
      </c>
      <c r="I1257" s="8">
        <v>-3.9</v>
      </c>
      <c r="J1257" s="9">
        <v>22</v>
      </c>
    </row>
    <row r="1258" spans="1:10" ht="13.15" customHeight="1" x14ac:dyDescent="0.2">
      <c r="A1258" s="6" t="s">
        <v>861</v>
      </c>
      <c r="B1258" s="7">
        <v>7535678</v>
      </c>
      <c r="C1258" s="7">
        <v>7859546</v>
      </c>
      <c r="D1258" s="7">
        <v>7844387</v>
      </c>
      <c r="E1258" s="7">
        <v>7671853</v>
      </c>
      <c r="F1258" s="7">
        <v>9</v>
      </c>
      <c r="G1258" s="8">
        <v>4.3</v>
      </c>
      <c r="H1258" s="8">
        <v>-0.2</v>
      </c>
      <c r="I1258" s="8">
        <v>-2.2000000000000002</v>
      </c>
      <c r="J1258" s="9">
        <v>20</v>
      </c>
    </row>
    <row r="1259" spans="1:10" ht="13.15" customHeight="1" x14ac:dyDescent="0.2">
      <c r="A1259" s="6" t="s">
        <v>845</v>
      </c>
      <c r="B1259" s="7">
        <v>817971</v>
      </c>
      <c r="C1259" s="7">
        <v>792931</v>
      </c>
      <c r="D1259" s="7">
        <v>847677</v>
      </c>
      <c r="E1259" s="7">
        <v>981077</v>
      </c>
      <c r="F1259" s="7">
        <v>23</v>
      </c>
      <c r="G1259" s="8">
        <v>-3.1</v>
      </c>
      <c r="H1259" s="8">
        <v>6.9</v>
      </c>
      <c r="I1259" s="8">
        <v>15.7</v>
      </c>
      <c r="J1259" s="9">
        <v>1</v>
      </c>
    </row>
    <row r="1260" spans="1:10" ht="13.15" customHeight="1" x14ac:dyDescent="0.2">
      <c r="A1260" s="6" t="s">
        <v>472</v>
      </c>
      <c r="B1260" s="7">
        <v>2060247</v>
      </c>
      <c r="C1260" s="7">
        <v>1891937</v>
      </c>
      <c r="D1260" s="7">
        <v>1978278</v>
      </c>
      <c r="E1260" s="7">
        <v>1993065</v>
      </c>
      <c r="F1260" s="7">
        <v>18</v>
      </c>
      <c r="G1260" s="8">
        <v>-8.1999999999999993</v>
      </c>
      <c r="H1260" s="8">
        <v>4.5999999999999996</v>
      </c>
      <c r="I1260" s="8">
        <v>0.7</v>
      </c>
      <c r="J1260" s="9">
        <v>14</v>
      </c>
    </row>
    <row r="1261" spans="1:10" ht="13.15" customHeight="1" x14ac:dyDescent="0.2">
      <c r="A1261" s="6" t="s">
        <v>48</v>
      </c>
      <c r="B1261" s="7">
        <v>7064113</v>
      </c>
      <c r="C1261" s="7">
        <v>6609758</v>
      </c>
      <c r="D1261" s="7">
        <v>7106593</v>
      </c>
      <c r="E1261" s="7">
        <v>7150408</v>
      </c>
      <c r="F1261" s="7">
        <v>10</v>
      </c>
      <c r="G1261" s="8">
        <v>-6.4</v>
      </c>
      <c r="H1261" s="8">
        <v>7.5</v>
      </c>
      <c r="I1261" s="8">
        <v>0.6</v>
      </c>
      <c r="J1261" s="9">
        <v>15</v>
      </c>
    </row>
    <row r="1262" spans="1:10" ht="13.15" customHeight="1" x14ac:dyDescent="0.2">
      <c r="A1262" s="6" t="s">
        <v>862</v>
      </c>
      <c r="B1262" s="7">
        <v>5024676</v>
      </c>
      <c r="C1262" s="7">
        <v>4903031</v>
      </c>
      <c r="D1262" s="7">
        <v>5278008</v>
      </c>
      <c r="E1262" s="7">
        <v>5439581</v>
      </c>
      <c r="F1262" s="7">
        <v>13</v>
      </c>
      <c r="G1262" s="8">
        <v>-2.4</v>
      </c>
      <c r="H1262" s="8">
        <v>7.6</v>
      </c>
      <c r="I1262" s="8">
        <v>3.1</v>
      </c>
      <c r="J1262" s="9">
        <v>4</v>
      </c>
    </row>
    <row r="1263" spans="1:10" ht="13.15" customHeight="1" x14ac:dyDescent="0.2">
      <c r="A1263" s="6" t="s">
        <v>863</v>
      </c>
      <c r="B1263" s="7">
        <v>2834764</v>
      </c>
      <c r="C1263" s="7">
        <v>2547132</v>
      </c>
      <c r="D1263" s="7">
        <v>2913660</v>
      </c>
      <c r="E1263" s="7">
        <v>2994254</v>
      </c>
      <c r="F1263" s="7">
        <v>16</v>
      </c>
      <c r="G1263" s="8">
        <v>-10.1</v>
      </c>
      <c r="H1263" s="8">
        <v>14.4</v>
      </c>
      <c r="I1263" s="8">
        <v>2.8</v>
      </c>
      <c r="J1263" s="9">
        <v>6</v>
      </c>
    </row>
    <row r="1264" spans="1:10" ht="13.15" customHeight="1" x14ac:dyDescent="0.2">
      <c r="A1264" s="6" t="s">
        <v>864</v>
      </c>
      <c r="B1264" s="7">
        <v>47452079</v>
      </c>
      <c r="C1264" s="7">
        <v>45985408</v>
      </c>
      <c r="D1264" s="7">
        <v>48360542</v>
      </c>
      <c r="E1264" s="7">
        <v>51194064</v>
      </c>
      <c r="F1264" s="7">
        <v>4</v>
      </c>
      <c r="G1264" s="8">
        <v>-3.1</v>
      </c>
      <c r="H1264" s="8">
        <v>5.2</v>
      </c>
      <c r="I1264" s="8">
        <v>5.9</v>
      </c>
      <c r="J1264" s="9">
        <v>2</v>
      </c>
    </row>
    <row r="1265" spans="1:10" s="1" customFormat="1" ht="13.15" customHeight="1" x14ac:dyDescent="0.2">
      <c r="A1265" s="6" t="s">
        <v>0</v>
      </c>
      <c r="B1265" s="11" t="s">
        <v>0</v>
      </c>
      <c r="C1265" s="11" t="s">
        <v>0</v>
      </c>
      <c r="D1265" s="11" t="s">
        <v>0</v>
      </c>
      <c r="E1265" s="11" t="s">
        <v>0</v>
      </c>
      <c r="F1265" s="11" t="s">
        <v>0</v>
      </c>
      <c r="G1265" s="11" t="s">
        <v>0</v>
      </c>
      <c r="H1265" s="11" t="s">
        <v>0</v>
      </c>
      <c r="I1265" s="11" t="s">
        <v>0</v>
      </c>
      <c r="J1265" s="12" t="s">
        <v>0</v>
      </c>
    </row>
    <row r="1266" spans="1:10" ht="13.15" customHeight="1" x14ac:dyDescent="0.2">
      <c r="A1266" s="10" t="s">
        <v>22</v>
      </c>
      <c r="B1266" s="3">
        <v>566706170</v>
      </c>
      <c r="C1266" s="3">
        <v>556196418</v>
      </c>
      <c r="D1266" s="3">
        <v>591911488</v>
      </c>
      <c r="E1266" s="3">
        <v>604357731</v>
      </c>
      <c r="F1266" s="4" t="s">
        <v>1865</v>
      </c>
      <c r="G1266" s="5">
        <v>-1.9</v>
      </c>
      <c r="H1266" s="5">
        <v>6.4</v>
      </c>
      <c r="I1266" s="5">
        <v>2.1</v>
      </c>
      <c r="J1266" s="4" t="s">
        <v>1865</v>
      </c>
    </row>
    <row r="1267" spans="1:10" ht="13.15" customHeight="1" x14ac:dyDescent="0.2">
      <c r="A1267" s="6" t="s">
        <v>865</v>
      </c>
      <c r="B1267" s="7">
        <v>13537095</v>
      </c>
      <c r="C1267" s="7">
        <v>12654827</v>
      </c>
      <c r="D1267" s="7">
        <v>13490964</v>
      </c>
      <c r="E1267" s="7">
        <v>13771725</v>
      </c>
      <c r="F1267" s="7">
        <v>9</v>
      </c>
      <c r="G1267" s="8">
        <v>-6.5</v>
      </c>
      <c r="H1267" s="8">
        <v>6.6</v>
      </c>
      <c r="I1267" s="8">
        <v>2.1</v>
      </c>
      <c r="J1267" s="9">
        <v>3</v>
      </c>
    </row>
    <row r="1268" spans="1:10" ht="13.15" customHeight="1" x14ac:dyDescent="0.2">
      <c r="A1268" s="6" t="s">
        <v>866</v>
      </c>
      <c r="B1268" s="7">
        <v>6998340</v>
      </c>
      <c r="C1268" s="7">
        <v>6766260</v>
      </c>
      <c r="D1268" s="7">
        <v>6896795</v>
      </c>
      <c r="E1268" s="7">
        <v>6927750</v>
      </c>
      <c r="F1268" s="7">
        <v>11</v>
      </c>
      <c r="G1268" s="8">
        <v>-3.3</v>
      </c>
      <c r="H1268" s="8">
        <v>1.9</v>
      </c>
      <c r="I1268" s="8">
        <v>0.4</v>
      </c>
      <c r="J1268" s="9">
        <v>10</v>
      </c>
    </row>
    <row r="1269" spans="1:10" ht="13.15" customHeight="1" x14ac:dyDescent="0.2">
      <c r="A1269" s="6" t="s">
        <v>867</v>
      </c>
      <c r="B1269" s="7">
        <v>26645826</v>
      </c>
      <c r="C1269" s="7">
        <v>25819946</v>
      </c>
      <c r="D1269" s="7">
        <v>27449005</v>
      </c>
      <c r="E1269" s="7">
        <v>27281600</v>
      </c>
      <c r="F1269" s="7">
        <v>6</v>
      </c>
      <c r="G1269" s="8">
        <v>-3.1</v>
      </c>
      <c r="H1269" s="8">
        <v>6.3</v>
      </c>
      <c r="I1269" s="8">
        <v>-0.6</v>
      </c>
      <c r="J1269" s="9">
        <v>13</v>
      </c>
    </row>
    <row r="1270" spans="1:10" ht="13.15" customHeight="1" x14ac:dyDescent="0.2">
      <c r="A1270" s="6" t="s">
        <v>868</v>
      </c>
      <c r="B1270" s="7">
        <v>1469628</v>
      </c>
      <c r="C1270" s="7">
        <v>1407779</v>
      </c>
      <c r="D1270" s="7">
        <v>1445253</v>
      </c>
      <c r="E1270" s="7">
        <v>1453109</v>
      </c>
      <c r="F1270" s="7">
        <v>13</v>
      </c>
      <c r="G1270" s="8">
        <v>-4.2</v>
      </c>
      <c r="H1270" s="8">
        <v>2.7</v>
      </c>
      <c r="I1270" s="8">
        <v>0.5</v>
      </c>
      <c r="J1270" s="9">
        <v>8</v>
      </c>
    </row>
    <row r="1271" spans="1:10" ht="13.15" customHeight="1" x14ac:dyDescent="0.2">
      <c r="A1271" s="6" t="s">
        <v>869</v>
      </c>
      <c r="B1271" s="7">
        <v>46020521</v>
      </c>
      <c r="C1271" s="7">
        <v>43992053</v>
      </c>
      <c r="D1271" s="7">
        <v>46565610</v>
      </c>
      <c r="E1271" s="7">
        <v>47094918</v>
      </c>
      <c r="F1271" s="7">
        <v>4</v>
      </c>
      <c r="G1271" s="8">
        <v>-4.4000000000000004</v>
      </c>
      <c r="H1271" s="8">
        <v>5.9</v>
      </c>
      <c r="I1271" s="8">
        <v>1.1000000000000001</v>
      </c>
      <c r="J1271" s="9">
        <v>7</v>
      </c>
    </row>
    <row r="1272" spans="1:10" ht="13.15" customHeight="1" x14ac:dyDescent="0.2">
      <c r="A1272" s="6" t="s">
        <v>110</v>
      </c>
      <c r="B1272" s="7">
        <v>2917567</v>
      </c>
      <c r="C1272" s="7">
        <v>2913131</v>
      </c>
      <c r="D1272" s="7">
        <v>2877170</v>
      </c>
      <c r="E1272" s="7">
        <v>2835214</v>
      </c>
      <c r="F1272" s="7">
        <v>12</v>
      </c>
      <c r="G1272" s="8">
        <v>-0.2</v>
      </c>
      <c r="H1272" s="8">
        <v>-1.2</v>
      </c>
      <c r="I1272" s="8">
        <v>-1.5</v>
      </c>
      <c r="J1272" s="9">
        <v>14</v>
      </c>
    </row>
    <row r="1273" spans="1:10" ht="13.15" customHeight="1" x14ac:dyDescent="0.2">
      <c r="A1273" s="6" t="s">
        <v>870</v>
      </c>
      <c r="B1273" s="7">
        <v>22784592</v>
      </c>
      <c r="C1273" s="7">
        <v>22263246</v>
      </c>
      <c r="D1273" s="7">
        <v>23241880</v>
      </c>
      <c r="E1273" s="7">
        <v>23213480</v>
      </c>
      <c r="F1273" s="7">
        <v>8</v>
      </c>
      <c r="G1273" s="8">
        <v>-2.2999999999999998</v>
      </c>
      <c r="H1273" s="8">
        <v>4.4000000000000004</v>
      </c>
      <c r="I1273" s="8">
        <v>-0.1</v>
      </c>
      <c r="J1273" s="9">
        <v>12</v>
      </c>
    </row>
    <row r="1274" spans="1:10" ht="13.15" customHeight="1" x14ac:dyDescent="0.2">
      <c r="A1274" s="6" t="s">
        <v>871</v>
      </c>
      <c r="B1274" s="7">
        <v>7838147</v>
      </c>
      <c r="C1274" s="7">
        <v>7472707</v>
      </c>
      <c r="D1274" s="7">
        <v>7567556</v>
      </c>
      <c r="E1274" s="7">
        <v>7702689</v>
      </c>
      <c r="F1274" s="7">
        <v>10</v>
      </c>
      <c r="G1274" s="8">
        <v>-4.7</v>
      </c>
      <c r="H1274" s="8">
        <v>1.3</v>
      </c>
      <c r="I1274" s="8">
        <v>1.8</v>
      </c>
      <c r="J1274" s="9">
        <v>5</v>
      </c>
    </row>
    <row r="1275" spans="1:10" ht="13.15" customHeight="1" x14ac:dyDescent="0.2">
      <c r="A1275" s="6" t="s">
        <v>330</v>
      </c>
      <c r="B1275" s="7">
        <v>174052620</v>
      </c>
      <c r="C1275" s="7">
        <v>174861873</v>
      </c>
      <c r="D1275" s="7">
        <v>188703914</v>
      </c>
      <c r="E1275" s="7">
        <v>190978324</v>
      </c>
      <c r="F1275" s="7">
        <v>1</v>
      </c>
      <c r="G1275" s="8">
        <v>0.5</v>
      </c>
      <c r="H1275" s="8">
        <v>7.9</v>
      </c>
      <c r="I1275" s="8">
        <v>1.2</v>
      </c>
      <c r="J1275" s="9">
        <v>6</v>
      </c>
    </row>
    <row r="1276" spans="1:10" ht="13.15" customHeight="1" x14ac:dyDescent="0.2">
      <c r="A1276" s="6" t="s">
        <v>872</v>
      </c>
      <c r="B1276" s="7">
        <v>1351160</v>
      </c>
      <c r="C1276" s="7">
        <v>1251479</v>
      </c>
      <c r="D1276" s="7">
        <v>1378384</v>
      </c>
      <c r="E1276" s="7">
        <v>1384714</v>
      </c>
      <c r="F1276" s="7">
        <v>14</v>
      </c>
      <c r="G1276" s="8">
        <v>-7.4</v>
      </c>
      <c r="H1276" s="8">
        <v>10.1</v>
      </c>
      <c r="I1276" s="8">
        <v>0.5</v>
      </c>
      <c r="J1276" s="9">
        <v>9</v>
      </c>
    </row>
    <row r="1277" spans="1:10" ht="13.15" customHeight="1" x14ac:dyDescent="0.2">
      <c r="A1277" s="6" t="s">
        <v>873</v>
      </c>
      <c r="B1277" s="7">
        <v>54657040</v>
      </c>
      <c r="C1277" s="7">
        <v>52754957</v>
      </c>
      <c r="D1277" s="7">
        <v>55422410</v>
      </c>
      <c r="E1277" s="7">
        <v>57045702</v>
      </c>
      <c r="F1277" s="7">
        <v>3</v>
      </c>
      <c r="G1277" s="8">
        <v>-3.5</v>
      </c>
      <c r="H1277" s="8">
        <v>5.0999999999999996</v>
      </c>
      <c r="I1277" s="8">
        <v>2.9</v>
      </c>
      <c r="J1277" s="9">
        <v>2</v>
      </c>
    </row>
    <row r="1278" spans="1:10" ht="13.15" customHeight="1" x14ac:dyDescent="0.2">
      <c r="A1278" s="6" t="s">
        <v>655</v>
      </c>
      <c r="B1278" s="7">
        <v>26619396</v>
      </c>
      <c r="C1278" s="7">
        <v>25051382</v>
      </c>
      <c r="D1278" s="7">
        <v>26633983</v>
      </c>
      <c r="E1278" s="7">
        <v>26619904</v>
      </c>
      <c r="F1278" s="7">
        <v>7</v>
      </c>
      <c r="G1278" s="8">
        <v>-5.9</v>
      </c>
      <c r="H1278" s="8">
        <v>6.3</v>
      </c>
      <c r="I1278" s="8">
        <v>-0.1</v>
      </c>
      <c r="J1278" s="9">
        <v>11</v>
      </c>
    </row>
    <row r="1279" spans="1:10" ht="13.15" customHeight="1" x14ac:dyDescent="0.2">
      <c r="A1279" s="6" t="s">
        <v>874</v>
      </c>
      <c r="B1279" s="7">
        <v>137817167</v>
      </c>
      <c r="C1279" s="7">
        <v>136032512</v>
      </c>
      <c r="D1279" s="7">
        <v>145017316</v>
      </c>
      <c r="E1279" s="7">
        <v>151982653</v>
      </c>
      <c r="F1279" s="7">
        <v>2</v>
      </c>
      <c r="G1279" s="8">
        <v>-1.3</v>
      </c>
      <c r="H1279" s="8">
        <v>6.6</v>
      </c>
      <c r="I1279" s="8">
        <v>4.8</v>
      </c>
      <c r="J1279" s="9">
        <v>1</v>
      </c>
    </row>
    <row r="1280" spans="1:10" ht="13.15" customHeight="1" x14ac:dyDescent="0.2">
      <c r="A1280" s="6" t="s">
        <v>863</v>
      </c>
      <c r="B1280" s="7">
        <v>44035944</v>
      </c>
      <c r="C1280" s="7">
        <v>43083909</v>
      </c>
      <c r="D1280" s="7">
        <v>45449132</v>
      </c>
      <c r="E1280" s="7">
        <v>46308136</v>
      </c>
      <c r="F1280" s="7">
        <v>5</v>
      </c>
      <c r="G1280" s="8">
        <v>-2.2000000000000002</v>
      </c>
      <c r="H1280" s="8">
        <v>5.5</v>
      </c>
      <c r="I1280" s="8">
        <v>1.9</v>
      </c>
      <c r="J1280" s="9">
        <v>4</v>
      </c>
    </row>
    <row r="1281" spans="1:10" s="1" customFormat="1" ht="13.15" customHeight="1" x14ac:dyDescent="0.2">
      <c r="A1281" s="6" t="s">
        <v>0</v>
      </c>
      <c r="B1281" s="11" t="s">
        <v>0</v>
      </c>
      <c r="C1281" s="11" t="s">
        <v>0</v>
      </c>
      <c r="D1281" s="11" t="s">
        <v>0</v>
      </c>
      <c r="E1281" s="11" t="s">
        <v>0</v>
      </c>
      <c r="F1281" s="11" t="s">
        <v>0</v>
      </c>
      <c r="G1281" s="11" t="s">
        <v>0</v>
      </c>
      <c r="H1281" s="11" t="s">
        <v>0</v>
      </c>
      <c r="I1281" s="11" t="s">
        <v>0</v>
      </c>
      <c r="J1281" s="12" t="s">
        <v>0</v>
      </c>
    </row>
    <row r="1282" spans="1:10" ht="13.15" customHeight="1" x14ac:dyDescent="0.2">
      <c r="A1282" s="10" t="s">
        <v>23</v>
      </c>
      <c r="B1282" s="3">
        <v>517845213</v>
      </c>
      <c r="C1282" s="3">
        <v>502483729</v>
      </c>
      <c r="D1282" s="3">
        <v>531499956</v>
      </c>
      <c r="E1282" s="3">
        <v>539898171</v>
      </c>
      <c r="F1282" s="4" t="s">
        <v>1865</v>
      </c>
      <c r="G1282" s="5">
        <v>-3</v>
      </c>
      <c r="H1282" s="5">
        <v>5.8</v>
      </c>
      <c r="I1282" s="5">
        <v>1.6</v>
      </c>
      <c r="J1282" s="4" t="s">
        <v>1865</v>
      </c>
    </row>
    <row r="1283" spans="1:10" ht="13.15" customHeight="1" x14ac:dyDescent="0.2">
      <c r="A1283" s="6" t="s">
        <v>875</v>
      </c>
      <c r="B1283" s="7">
        <v>221851</v>
      </c>
      <c r="C1283" s="7">
        <v>218075</v>
      </c>
      <c r="D1283" s="7">
        <v>227555</v>
      </c>
      <c r="E1283" s="7">
        <v>233463</v>
      </c>
      <c r="F1283" s="7">
        <v>78</v>
      </c>
      <c r="G1283" s="8">
        <v>-1.7</v>
      </c>
      <c r="H1283" s="8">
        <v>4.3</v>
      </c>
      <c r="I1283" s="8">
        <v>2.6</v>
      </c>
      <c r="J1283" s="9">
        <v>18</v>
      </c>
    </row>
    <row r="1284" spans="1:10" ht="13.15" customHeight="1" x14ac:dyDescent="0.2">
      <c r="A1284" s="6" t="s">
        <v>876</v>
      </c>
      <c r="B1284" s="7">
        <v>248962</v>
      </c>
      <c r="C1284" s="7">
        <v>235281</v>
      </c>
      <c r="D1284" s="7">
        <v>249845</v>
      </c>
      <c r="E1284" s="7">
        <v>252795</v>
      </c>
      <c r="F1284" s="7">
        <v>76</v>
      </c>
      <c r="G1284" s="8">
        <v>-5.5</v>
      </c>
      <c r="H1284" s="8">
        <v>6.2</v>
      </c>
      <c r="I1284" s="8">
        <v>1.2</v>
      </c>
      <c r="J1284" s="9">
        <v>44</v>
      </c>
    </row>
    <row r="1285" spans="1:10" ht="13.15" customHeight="1" x14ac:dyDescent="0.2">
      <c r="A1285" s="6" t="s">
        <v>877</v>
      </c>
      <c r="B1285" s="7">
        <v>4513197</v>
      </c>
      <c r="C1285" s="7">
        <v>4642771</v>
      </c>
      <c r="D1285" s="7">
        <v>4871976</v>
      </c>
      <c r="E1285" s="7">
        <v>4923836</v>
      </c>
      <c r="F1285" s="7">
        <v>21</v>
      </c>
      <c r="G1285" s="8">
        <v>2.9</v>
      </c>
      <c r="H1285" s="8">
        <v>4.9000000000000004</v>
      </c>
      <c r="I1285" s="8">
        <v>1.1000000000000001</v>
      </c>
      <c r="J1285" s="9">
        <v>46</v>
      </c>
    </row>
    <row r="1286" spans="1:10" ht="13.15" customHeight="1" x14ac:dyDescent="0.2">
      <c r="A1286" s="6" t="s">
        <v>878</v>
      </c>
      <c r="B1286" s="7">
        <v>1059452</v>
      </c>
      <c r="C1286" s="7">
        <v>1042861</v>
      </c>
      <c r="D1286" s="7">
        <v>1095294</v>
      </c>
      <c r="E1286" s="7">
        <v>1113501</v>
      </c>
      <c r="F1286" s="7">
        <v>51</v>
      </c>
      <c r="G1286" s="8">
        <v>-1.6</v>
      </c>
      <c r="H1286" s="8">
        <v>5</v>
      </c>
      <c r="I1286" s="8">
        <v>1.7</v>
      </c>
      <c r="J1286" s="9">
        <v>35</v>
      </c>
    </row>
    <row r="1287" spans="1:10" ht="13.15" customHeight="1" x14ac:dyDescent="0.2">
      <c r="A1287" s="6" t="s">
        <v>879</v>
      </c>
      <c r="B1287" s="7">
        <v>603708</v>
      </c>
      <c r="C1287" s="7">
        <v>567794</v>
      </c>
      <c r="D1287" s="7">
        <v>618396</v>
      </c>
      <c r="E1287" s="7">
        <v>643281</v>
      </c>
      <c r="F1287" s="7">
        <v>60</v>
      </c>
      <c r="G1287" s="8">
        <v>-5.9</v>
      </c>
      <c r="H1287" s="8">
        <v>8.9</v>
      </c>
      <c r="I1287" s="8">
        <v>4</v>
      </c>
      <c r="J1287" s="9">
        <v>9</v>
      </c>
    </row>
    <row r="1288" spans="1:10" ht="13.15" customHeight="1" x14ac:dyDescent="0.2">
      <c r="A1288" s="6" t="s">
        <v>880</v>
      </c>
      <c r="B1288" s="7">
        <v>429012</v>
      </c>
      <c r="C1288" s="7">
        <v>421726</v>
      </c>
      <c r="D1288" s="7">
        <v>433226</v>
      </c>
      <c r="E1288" s="7">
        <v>438604</v>
      </c>
      <c r="F1288" s="7">
        <v>70</v>
      </c>
      <c r="G1288" s="8">
        <v>-1.7</v>
      </c>
      <c r="H1288" s="8">
        <v>2.7</v>
      </c>
      <c r="I1288" s="8">
        <v>1.2</v>
      </c>
      <c r="J1288" s="9">
        <v>40</v>
      </c>
    </row>
    <row r="1289" spans="1:10" ht="13.15" customHeight="1" x14ac:dyDescent="0.2">
      <c r="A1289" s="6" t="s">
        <v>881</v>
      </c>
      <c r="B1289" s="7">
        <v>277087</v>
      </c>
      <c r="C1289" s="7">
        <v>266945</v>
      </c>
      <c r="D1289" s="7">
        <v>283702</v>
      </c>
      <c r="E1289" s="7">
        <v>287701</v>
      </c>
      <c r="F1289" s="7">
        <v>74</v>
      </c>
      <c r="G1289" s="8">
        <v>-3.7</v>
      </c>
      <c r="H1289" s="8">
        <v>6.3</v>
      </c>
      <c r="I1289" s="8">
        <v>1.4</v>
      </c>
      <c r="J1289" s="9">
        <v>36</v>
      </c>
    </row>
    <row r="1290" spans="1:10" ht="13.15" customHeight="1" x14ac:dyDescent="0.2">
      <c r="A1290" s="6" t="s">
        <v>882</v>
      </c>
      <c r="B1290" s="7">
        <v>1519347</v>
      </c>
      <c r="C1290" s="7">
        <v>1481855</v>
      </c>
      <c r="D1290" s="7">
        <v>1536818</v>
      </c>
      <c r="E1290" s="7">
        <v>1529010</v>
      </c>
      <c r="F1290" s="7">
        <v>35</v>
      </c>
      <c r="G1290" s="8">
        <v>-2.5</v>
      </c>
      <c r="H1290" s="8">
        <v>3.7</v>
      </c>
      <c r="I1290" s="8">
        <v>-0.5</v>
      </c>
      <c r="J1290" s="9">
        <v>64</v>
      </c>
    </row>
    <row r="1291" spans="1:10" ht="13.15" customHeight="1" x14ac:dyDescent="0.2">
      <c r="A1291" s="6" t="s">
        <v>340</v>
      </c>
      <c r="B1291" s="7">
        <v>3535699</v>
      </c>
      <c r="C1291" s="7">
        <v>3549806</v>
      </c>
      <c r="D1291" s="7">
        <v>3841031</v>
      </c>
      <c r="E1291" s="7">
        <v>3851098</v>
      </c>
      <c r="F1291" s="7">
        <v>22</v>
      </c>
      <c r="G1291" s="8">
        <v>0.4</v>
      </c>
      <c r="H1291" s="8">
        <v>8.1999999999999993</v>
      </c>
      <c r="I1291" s="8">
        <v>0.3</v>
      </c>
      <c r="J1291" s="9">
        <v>59</v>
      </c>
    </row>
    <row r="1292" spans="1:10" ht="13.15" customHeight="1" x14ac:dyDescent="0.2">
      <c r="A1292" s="6" t="s">
        <v>883</v>
      </c>
      <c r="B1292" s="7">
        <v>492580</v>
      </c>
      <c r="C1292" s="7">
        <v>469699</v>
      </c>
      <c r="D1292" s="7">
        <v>518265</v>
      </c>
      <c r="E1292" s="7">
        <v>545233</v>
      </c>
      <c r="F1292" s="7">
        <v>65</v>
      </c>
      <c r="G1292" s="8">
        <v>-4.5999999999999996</v>
      </c>
      <c r="H1292" s="8">
        <v>10.3</v>
      </c>
      <c r="I1292" s="8">
        <v>5.2</v>
      </c>
      <c r="J1292" s="9">
        <v>4</v>
      </c>
    </row>
    <row r="1293" spans="1:10" ht="13.15" customHeight="1" x14ac:dyDescent="0.2">
      <c r="A1293" s="6" t="s">
        <v>394</v>
      </c>
      <c r="B1293" s="7">
        <v>7329099</v>
      </c>
      <c r="C1293" s="7">
        <v>7508467</v>
      </c>
      <c r="D1293" s="7">
        <v>7479801</v>
      </c>
      <c r="E1293" s="7">
        <v>7380206</v>
      </c>
      <c r="F1293" s="7">
        <v>12</v>
      </c>
      <c r="G1293" s="8">
        <v>2.4</v>
      </c>
      <c r="H1293" s="8">
        <v>-0.4</v>
      </c>
      <c r="I1293" s="8">
        <v>-1.3</v>
      </c>
      <c r="J1293" s="9">
        <v>70</v>
      </c>
    </row>
    <row r="1294" spans="1:10" ht="13.15" customHeight="1" x14ac:dyDescent="0.2">
      <c r="A1294" s="6" t="s">
        <v>884</v>
      </c>
      <c r="B1294" s="7">
        <v>1411355</v>
      </c>
      <c r="C1294" s="7">
        <v>1357269</v>
      </c>
      <c r="D1294" s="7">
        <v>1448379</v>
      </c>
      <c r="E1294" s="7">
        <v>1402866</v>
      </c>
      <c r="F1294" s="7">
        <v>38</v>
      </c>
      <c r="G1294" s="8">
        <v>-3.8</v>
      </c>
      <c r="H1294" s="8">
        <v>6.7</v>
      </c>
      <c r="I1294" s="8">
        <v>-3.1</v>
      </c>
      <c r="J1294" s="9">
        <v>75</v>
      </c>
    </row>
    <row r="1295" spans="1:10" ht="13.15" customHeight="1" x14ac:dyDescent="0.2">
      <c r="A1295" s="6" t="s">
        <v>88</v>
      </c>
      <c r="B1295" s="7">
        <v>6411827</v>
      </c>
      <c r="C1295" s="7">
        <v>6372022</v>
      </c>
      <c r="D1295" s="7">
        <v>6912586</v>
      </c>
      <c r="E1295" s="7">
        <v>6984617</v>
      </c>
      <c r="F1295" s="7">
        <v>13</v>
      </c>
      <c r="G1295" s="8">
        <v>-0.6</v>
      </c>
      <c r="H1295" s="8">
        <v>8.5</v>
      </c>
      <c r="I1295" s="8">
        <v>1</v>
      </c>
      <c r="J1295" s="9">
        <v>47</v>
      </c>
    </row>
    <row r="1296" spans="1:10" ht="13.15" customHeight="1" x14ac:dyDescent="0.2">
      <c r="A1296" s="6" t="s">
        <v>535</v>
      </c>
      <c r="B1296" s="7">
        <v>1119323</v>
      </c>
      <c r="C1296" s="7">
        <v>1065345</v>
      </c>
      <c r="D1296" s="7">
        <v>1106068</v>
      </c>
      <c r="E1296" s="7">
        <v>1227885</v>
      </c>
      <c r="F1296" s="7">
        <v>45</v>
      </c>
      <c r="G1296" s="8">
        <v>-4.8</v>
      </c>
      <c r="H1296" s="8">
        <v>3.8</v>
      </c>
      <c r="I1296" s="8">
        <v>11</v>
      </c>
      <c r="J1296" s="9">
        <v>1</v>
      </c>
    </row>
    <row r="1297" spans="1:10" ht="13.15" customHeight="1" x14ac:dyDescent="0.2">
      <c r="A1297" s="6" t="s">
        <v>885</v>
      </c>
      <c r="B1297" s="7">
        <v>1176794</v>
      </c>
      <c r="C1297" s="7">
        <v>1117643</v>
      </c>
      <c r="D1297" s="7">
        <v>1271337</v>
      </c>
      <c r="E1297" s="7">
        <v>1330806</v>
      </c>
      <c r="F1297" s="7">
        <v>43</v>
      </c>
      <c r="G1297" s="8">
        <v>-5</v>
      </c>
      <c r="H1297" s="8">
        <v>13.8</v>
      </c>
      <c r="I1297" s="8">
        <v>4.7</v>
      </c>
      <c r="J1297" s="9">
        <v>6</v>
      </c>
    </row>
    <row r="1298" spans="1:10" ht="13.15" customHeight="1" x14ac:dyDescent="0.2">
      <c r="A1298" s="6" t="s">
        <v>886</v>
      </c>
      <c r="B1298" s="7">
        <v>626483</v>
      </c>
      <c r="C1298" s="7">
        <v>581940</v>
      </c>
      <c r="D1298" s="7">
        <v>647997</v>
      </c>
      <c r="E1298" s="7">
        <v>652297</v>
      </c>
      <c r="F1298" s="7">
        <v>59</v>
      </c>
      <c r="G1298" s="8">
        <v>-7.1</v>
      </c>
      <c r="H1298" s="8">
        <v>11.4</v>
      </c>
      <c r="I1298" s="8">
        <v>0.7</v>
      </c>
      <c r="J1298" s="9">
        <v>56</v>
      </c>
    </row>
    <row r="1299" spans="1:10" ht="13.15" customHeight="1" x14ac:dyDescent="0.2">
      <c r="A1299" s="6" t="s">
        <v>887</v>
      </c>
      <c r="B1299" s="7">
        <v>1131912</v>
      </c>
      <c r="C1299" s="7">
        <v>1064691</v>
      </c>
      <c r="D1299" s="7">
        <v>1141584</v>
      </c>
      <c r="E1299" s="7">
        <v>1178825</v>
      </c>
      <c r="F1299" s="7">
        <v>49</v>
      </c>
      <c r="G1299" s="8">
        <v>-5.9</v>
      </c>
      <c r="H1299" s="8">
        <v>7.2</v>
      </c>
      <c r="I1299" s="8">
        <v>3.3</v>
      </c>
      <c r="J1299" s="9">
        <v>13</v>
      </c>
    </row>
    <row r="1300" spans="1:10" ht="13.15" customHeight="1" x14ac:dyDescent="0.2">
      <c r="A1300" s="6" t="s">
        <v>888</v>
      </c>
      <c r="B1300" s="7">
        <v>1040688</v>
      </c>
      <c r="C1300" s="7">
        <v>1108704</v>
      </c>
      <c r="D1300" s="7">
        <v>1123732</v>
      </c>
      <c r="E1300" s="7">
        <v>1134928</v>
      </c>
      <c r="F1300" s="7">
        <v>50</v>
      </c>
      <c r="G1300" s="8">
        <v>6.5</v>
      </c>
      <c r="H1300" s="8">
        <v>1.4</v>
      </c>
      <c r="I1300" s="8">
        <v>1</v>
      </c>
      <c r="J1300" s="9">
        <v>48</v>
      </c>
    </row>
    <row r="1301" spans="1:10" ht="13.15" customHeight="1" x14ac:dyDescent="0.2">
      <c r="A1301" s="6" t="s">
        <v>538</v>
      </c>
      <c r="B1301" s="7">
        <v>2163457</v>
      </c>
      <c r="C1301" s="7">
        <v>2162088</v>
      </c>
      <c r="D1301" s="7">
        <v>2331054</v>
      </c>
      <c r="E1301" s="7">
        <v>2378667</v>
      </c>
      <c r="F1301" s="7">
        <v>27</v>
      </c>
      <c r="G1301" s="8">
        <v>-0.1</v>
      </c>
      <c r="H1301" s="8">
        <v>7.8</v>
      </c>
      <c r="I1301" s="8">
        <v>2</v>
      </c>
      <c r="J1301" s="9">
        <v>26</v>
      </c>
    </row>
    <row r="1302" spans="1:10" ht="13.15" customHeight="1" x14ac:dyDescent="0.2">
      <c r="A1302" s="6" t="s">
        <v>174</v>
      </c>
      <c r="B1302" s="7">
        <v>432769</v>
      </c>
      <c r="C1302" s="7">
        <v>406131</v>
      </c>
      <c r="D1302" s="7">
        <v>454804</v>
      </c>
      <c r="E1302" s="7">
        <v>443867</v>
      </c>
      <c r="F1302" s="7">
        <v>69</v>
      </c>
      <c r="G1302" s="8">
        <v>-6.2</v>
      </c>
      <c r="H1302" s="8">
        <v>12</v>
      </c>
      <c r="I1302" s="8">
        <v>-2.4</v>
      </c>
      <c r="J1302" s="9">
        <v>74</v>
      </c>
    </row>
    <row r="1303" spans="1:10" ht="13.15" customHeight="1" x14ac:dyDescent="0.2">
      <c r="A1303" s="6" t="s">
        <v>287</v>
      </c>
      <c r="B1303" s="7">
        <v>1243926</v>
      </c>
      <c r="C1303" s="7">
        <v>1189587</v>
      </c>
      <c r="D1303" s="7">
        <v>1237653</v>
      </c>
      <c r="E1303" s="7">
        <v>1186844</v>
      </c>
      <c r="F1303" s="7">
        <v>47</v>
      </c>
      <c r="G1303" s="8">
        <v>-4.4000000000000004</v>
      </c>
      <c r="H1303" s="8">
        <v>4</v>
      </c>
      <c r="I1303" s="8">
        <v>-4.0999999999999996</v>
      </c>
      <c r="J1303" s="9">
        <v>79</v>
      </c>
    </row>
    <row r="1304" spans="1:10" ht="13.15" customHeight="1" x14ac:dyDescent="0.2">
      <c r="A1304" s="6" t="s">
        <v>637</v>
      </c>
      <c r="B1304" s="7">
        <v>1336687</v>
      </c>
      <c r="C1304" s="7">
        <v>1278305</v>
      </c>
      <c r="D1304" s="7">
        <v>1411943</v>
      </c>
      <c r="E1304" s="7">
        <v>1350278</v>
      </c>
      <c r="F1304" s="7">
        <v>40</v>
      </c>
      <c r="G1304" s="8">
        <v>-4.4000000000000004</v>
      </c>
      <c r="H1304" s="8">
        <v>10.5</v>
      </c>
      <c r="I1304" s="8">
        <v>-4.4000000000000004</v>
      </c>
      <c r="J1304" s="9">
        <v>80</v>
      </c>
    </row>
    <row r="1305" spans="1:10" ht="13.15" customHeight="1" x14ac:dyDescent="0.2">
      <c r="A1305" s="6" t="s">
        <v>889</v>
      </c>
      <c r="B1305" s="7">
        <v>5237756</v>
      </c>
      <c r="C1305" s="7">
        <v>5198989</v>
      </c>
      <c r="D1305" s="7">
        <v>5731760</v>
      </c>
      <c r="E1305" s="7">
        <v>5936643</v>
      </c>
      <c r="F1305" s="7">
        <v>17</v>
      </c>
      <c r="G1305" s="8">
        <v>-0.7</v>
      </c>
      <c r="H1305" s="8">
        <v>10.199999999999999</v>
      </c>
      <c r="I1305" s="8">
        <v>3.6</v>
      </c>
      <c r="J1305" s="9">
        <v>11</v>
      </c>
    </row>
    <row r="1306" spans="1:10" ht="13.15" customHeight="1" x14ac:dyDescent="0.2">
      <c r="A1306" s="6" t="s">
        <v>639</v>
      </c>
      <c r="B1306" s="7">
        <v>1756825</v>
      </c>
      <c r="C1306" s="7">
        <v>1671235</v>
      </c>
      <c r="D1306" s="7">
        <v>1873065</v>
      </c>
      <c r="E1306" s="7">
        <v>1922925</v>
      </c>
      <c r="F1306" s="7">
        <v>30</v>
      </c>
      <c r="G1306" s="8">
        <v>-4.9000000000000004</v>
      </c>
      <c r="H1306" s="8">
        <v>12.1</v>
      </c>
      <c r="I1306" s="8">
        <v>2.7</v>
      </c>
      <c r="J1306" s="9">
        <v>17</v>
      </c>
    </row>
    <row r="1307" spans="1:10" ht="13.15" customHeight="1" x14ac:dyDescent="0.2">
      <c r="A1307" s="6" t="s">
        <v>890</v>
      </c>
      <c r="B1307" s="7">
        <v>16614426</v>
      </c>
      <c r="C1307" s="7">
        <v>15314342</v>
      </c>
      <c r="D1307" s="7">
        <v>15693584</v>
      </c>
      <c r="E1307" s="7">
        <v>15582622</v>
      </c>
      <c r="F1307" s="7">
        <v>9</v>
      </c>
      <c r="G1307" s="8">
        <v>-7.8</v>
      </c>
      <c r="H1307" s="8">
        <v>2.5</v>
      </c>
      <c r="I1307" s="8">
        <v>-0.7</v>
      </c>
      <c r="J1307" s="9">
        <v>67</v>
      </c>
    </row>
    <row r="1308" spans="1:10" ht="13.15" customHeight="1" x14ac:dyDescent="0.2">
      <c r="A1308" s="6" t="s">
        <v>891</v>
      </c>
      <c r="B1308" s="7">
        <v>497494</v>
      </c>
      <c r="C1308" s="7">
        <v>483385</v>
      </c>
      <c r="D1308" s="7">
        <v>469078</v>
      </c>
      <c r="E1308" s="7">
        <v>476949</v>
      </c>
      <c r="F1308" s="7">
        <v>68</v>
      </c>
      <c r="G1308" s="8">
        <v>-2.8</v>
      </c>
      <c r="H1308" s="8">
        <v>-3</v>
      </c>
      <c r="I1308" s="8">
        <v>1.7</v>
      </c>
      <c r="J1308" s="9">
        <v>34</v>
      </c>
    </row>
    <row r="1309" spans="1:10" ht="13.15" customHeight="1" x14ac:dyDescent="0.2">
      <c r="A1309" s="6" t="s">
        <v>892</v>
      </c>
      <c r="B1309" s="7">
        <v>477639</v>
      </c>
      <c r="C1309" s="7">
        <v>451284</v>
      </c>
      <c r="D1309" s="7">
        <v>471244</v>
      </c>
      <c r="E1309" s="7">
        <v>483073</v>
      </c>
      <c r="F1309" s="7">
        <v>67</v>
      </c>
      <c r="G1309" s="8">
        <v>-5.5</v>
      </c>
      <c r="H1309" s="8">
        <v>4.4000000000000004</v>
      </c>
      <c r="I1309" s="8">
        <v>2.5</v>
      </c>
      <c r="J1309" s="9">
        <v>20</v>
      </c>
    </row>
    <row r="1310" spans="1:10" ht="13.15" customHeight="1" x14ac:dyDescent="0.2">
      <c r="A1310" s="6" t="s">
        <v>893</v>
      </c>
      <c r="B1310" s="7">
        <v>5128096</v>
      </c>
      <c r="C1310" s="7">
        <v>4968737</v>
      </c>
      <c r="D1310" s="7">
        <v>5328093</v>
      </c>
      <c r="E1310" s="7">
        <v>5464037</v>
      </c>
      <c r="F1310" s="7">
        <v>20</v>
      </c>
      <c r="G1310" s="8">
        <v>-3.1</v>
      </c>
      <c r="H1310" s="8">
        <v>7.2</v>
      </c>
      <c r="I1310" s="8">
        <v>2.6</v>
      </c>
      <c r="J1310" s="9">
        <v>19</v>
      </c>
    </row>
    <row r="1311" spans="1:10" ht="13.15" customHeight="1" x14ac:dyDescent="0.2">
      <c r="A1311" s="6" t="s">
        <v>894</v>
      </c>
      <c r="B1311" s="7">
        <v>1330567</v>
      </c>
      <c r="C1311" s="7">
        <v>1424742</v>
      </c>
      <c r="D1311" s="7">
        <v>1460868</v>
      </c>
      <c r="E1311" s="7">
        <v>1501799</v>
      </c>
      <c r="F1311" s="7">
        <v>36</v>
      </c>
      <c r="G1311" s="8">
        <v>7.1</v>
      </c>
      <c r="H1311" s="8">
        <v>2.5</v>
      </c>
      <c r="I1311" s="8">
        <v>2.8</v>
      </c>
      <c r="J1311" s="9">
        <v>16</v>
      </c>
    </row>
    <row r="1312" spans="1:10" ht="13.15" customHeight="1" x14ac:dyDescent="0.2">
      <c r="A1312" s="6" t="s">
        <v>895</v>
      </c>
      <c r="B1312" s="7">
        <v>1542944</v>
      </c>
      <c r="C1312" s="7">
        <v>1522442</v>
      </c>
      <c r="D1312" s="7">
        <v>1788240</v>
      </c>
      <c r="E1312" s="7">
        <v>1855473</v>
      </c>
      <c r="F1312" s="7">
        <v>31</v>
      </c>
      <c r="G1312" s="8">
        <v>-1.3</v>
      </c>
      <c r="H1312" s="8">
        <v>17.5</v>
      </c>
      <c r="I1312" s="8">
        <v>3.8</v>
      </c>
      <c r="J1312" s="9">
        <v>10</v>
      </c>
    </row>
    <row r="1313" spans="1:10" ht="13.15" customHeight="1" x14ac:dyDescent="0.2">
      <c r="A1313" s="6" t="s">
        <v>896</v>
      </c>
      <c r="B1313" s="7">
        <v>1111661</v>
      </c>
      <c r="C1313" s="7">
        <v>1062026</v>
      </c>
      <c r="D1313" s="7">
        <v>1149367</v>
      </c>
      <c r="E1313" s="7">
        <v>1184480</v>
      </c>
      <c r="F1313" s="7">
        <v>48</v>
      </c>
      <c r="G1313" s="8">
        <v>-4.5</v>
      </c>
      <c r="H1313" s="8">
        <v>8.1999999999999993</v>
      </c>
      <c r="I1313" s="8">
        <v>3.1</v>
      </c>
      <c r="J1313" s="9">
        <v>14</v>
      </c>
    </row>
    <row r="1314" spans="1:10" ht="13.15" customHeight="1" x14ac:dyDescent="0.2">
      <c r="A1314" s="6" t="s">
        <v>897</v>
      </c>
      <c r="B1314" s="7">
        <v>1348842</v>
      </c>
      <c r="C1314" s="7">
        <v>1440311</v>
      </c>
      <c r="D1314" s="7">
        <v>1434960</v>
      </c>
      <c r="E1314" s="7">
        <v>1477755</v>
      </c>
      <c r="F1314" s="7">
        <v>37</v>
      </c>
      <c r="G1314" s="8">
        <v>6.8</v>
      </c>
      <c r="H1314" s="8">
        <v>-0.4</v>
      </c>
      <c r="I1314" s="8">
        <v>3</v>
      </c>
      <c r="J1314" s="9">
        <v>15</v>
      </c>
    </row>
    <row r="1315" spans="1:10" ht="13.15" customHeight="1" x14ac:dyDescent="0.2">
      <c r="A1315" s="6" t="s">
        <v>898</v>
      </c>
      <c r="B1315" s="7">
        <v>17259113</v>
      </c>
      <c r="C1315" s="7">
        <v>17189472</v>
      </c>
      <c r="D1315" s="7">
        <v>17784510</v>
      </c>
      <c r="E1315" s="7">
        <v>18414382</v>
      </c>
      <c r="F1315" s="7">
        <v>6</v>
      </c>
      <c r="G1315" s="8">
        <v>-0.4</v>
      </c>
      <c r="H1315" s="8">
        <v>3.5</v>
      </c>
      <c r="I1315" s="8">
        <v>3.5</v>
      </c>
      <c r="J1315" s="9">
        <v>12</v>
      </c>
    </row>
    <row r="1316" spans="1:10" ht="13.15" customHeight="1" x14ac:dyDescent="0.2">
      <c r="A1316" s="6" t="s">
        <v>899</v>
      </c>
      <c r="B1316" s="7">
        <v>1685062</v>
      </c>
      <c r="C1316" s="7">
        <v>1450831</v>
      </c>
      <c r="D1316" s="7">
        <v>1614380</v>
      </c>
      <c r="E1316" s="7">
        <v>1735884</v>
      </c>
      <c r="F1316" s="7">
        <v>32</v>
      </c>
      <c r="G1316" s="8">
        <v>-13.9</v>
      </c>
      <c r="H1316" s="8">
        <v>11.3</v>
      </c>
      <c r="I1316" s="8">
        <v>7.5</v>
      </c>
      <c r="J1316" s="9">
        <v>2</v>
      </c>
    </row>
    <row r="1317" spans="1:10" ht="13.15" customHeight="1" x14ac:dyDescent="0.2">
      <c r="A1317" s="6" t="s">
        <v>900</v>
      </c>
      <c r="B1317" s="7">
        <v>838828</v>
      </c>
      <c r="C1317" s="7">
        <v>872469</v>
      </c>
      <c r="D1317" s="7">
        <v>936692</v>
      </c>
      <c r="E1317" s="7">
        <v>948081</v>
      </c>
      <c r="F1317" s="7">
        <v>54</v>
      </c>
      <c r="G1317" s="8">
        <v>4</v>
      </c>
      <c r="H1317" s="8">
        <v>7.4</v>
      </c>
      <c r="I1317" s="8">
        <v>1.2</v>
      </c>
      <c r="J1317" s="9">
        <v>42</v>
      </c>
    </row>
    <row r="1318" spans="1:10" ht="13.15" customHeight="1" x14ac:dyDescent="0.2">
      <c r="A1318" s="6" t="s">
        <v>901</v>
      </c>
      <c r="B1318" s="7">
        <v>339501</v>
      </c>
      <c r="C1318" s="7">
        <v>308255</v>
      </c>
      <c r="D1318" s="7">
        <v>315673</v>
      </c>
      <c r="E1318" s="7">
        <v>319833</v>
      </c>
      <c r="F1318" s="7">
        <v>73</v>
      </c>
      <c r="G1318" s="8">
        <v>-9.1999999999999993</v>
      </c>
      <c r="H1318" s="8">
        <v>2.4</v>
      </c>
      <c r="I1318" s="8">
        <v>1.3</v>
      </c>
      <c r="J1318" s="9">
        <v>38</v>
      </c>
    </row>
    <row r="1319" spans="1:10" ht="13.15" customHeight="1" x14ac:dyDescent="0.2">
      <c r="A1319" s="6" t="s">
        <v>902</v>
      </c>
      <c r="B1319" s="7">
        <v>2392346</v>
      </c>
      <c r="C1319" s="7">
        <v>2351078</v>
      </c>
      <c r="D1319" s="7">
        <v>2453561</v>
      </c>
      <c r="E1319" s="7">
        <v>2483611</v>
      </c>
      <c r="F1319" s="7">
        <v>26</v>
      </c>
      <c r="G1319" s="8">
        <v>-1.7</v>
      </c>
      <c r="H1319" s="8">
        <v>4.4000000000000004</v>
      </c>
      <c r="I1319" s="8">
        <v>1.2</v>
      </c>
      <c r="J1319" s="9">
        <v>41</v>
      </c>
    </row>
    <row r="1320" spans="1:10" ht="13.15" customHeight="1" x14ac:dyDescent="0.2">
      <c r="A1320" s="6" t="s">
        <v>116</v>
      </c>
      <c r="B1320" s="7">
        <v>6546808</v>
      </c>
      <c r="C1320" s="7">
        <v>6366847</v>
      </c>
      <c r="D1320" s="7">
        <v>6877822</v>
      </c>
      <c r="E1320" s="7">
        <v>6764879</v>
      </c>
      <c r="F1320" s="7">
        <v>14</v>
      </c>
      <c r="G1320" s="8">
        <v>-2.7</v>
      </c>
      <c r="H1320" s="8">
        <v>8</v>
      </c>
      <c r="I1320" s="8">
        <v>-1.6</v>
      </c>
      <c r="J1320" s="9">
        <v>71</v>
      </c>
    </row>
    <row r="1321" spans="1:10" ht="13.15" customHeight="1" x14ac:dyDescent="0.2">
      <c r="A1321" s="6" t="s">
        <v>903</v>
      </c>
      <c r="B1321" s="7">
        <v>14955523</v>
      </c>
      <c r="C1321" s="7">
        <v>15060387</v>
      </c>
      <c r="D1321" s="7">
        <v>16058496</v>
      </c>
      <c r="E1321" s="7">
        <v>16352859</v>
      </c>
      <c r="F1321" s="7">
        <v>8</v>
      </c>
      <c r="G1321" s="8">
        <v>0.7</v>
      </c>
      <c r="H1321" s="8">
        <v>6.6</v>
      </c>
      <c r="I1321" s="8">
        <v>1.8</v>
      </c>
      <c r="J1321" s="9">
        <v>28</v>
      </c>
    </row>
    <row r="1322" spans="1:10" ht="13.15" customHeight="1" x14ac:dyDescent="0.2">
      <c r="A1322" s="6" t="s">
        <v>904</v>
      </c>
      <c r="B1322" s="7">
        <v>570333</v>
      </c>
      <c r="C1322" s="7">
        <v>532315</v>
      </c>
      <c r="D1322" s="7">
        <v>587588</v>
      </c>
      <c r="E1322" s="7">
        <v>591612</v>
      </c>
      <c r="F1322" s="7">
        <v>63</v>
      </c>
      <c r="G1322" s="8">
        <v>-6.7</v>
      </c>
      <c r="H1322" s="8">
        <v>10.4</v>
      </c>
      <c r="I1322" s="8">
        <v>0.7</v>
      </c>
      <c r="J1322" s="9">
        <v>55</v>
      </c>
    </row>
    <row r="1323" spans="1:10" ht="13.15" customHeight="1" x14ac:dyDescent="0.2">
      <c r="A1323" s="6" t="s">
        <v>335</v>
      </c>
      <c r="B1323" s="7">
        <v>43337486</v>
      </c>
      <c r="C1323" s="7">
        <v>42663668</v>
      </c>
      <c r="D1323" s="7">
        <v>45001717</v>
      </c>
      <c r="E1323" s="7">
        <v>45773477</v>
      </c>
      <c r="F1323" s="7">
        <v>3</v>
      </c>
      <c r="G1323" s="8">
        <v>-1.6</v>
      </c>
      <c r="H1323" s="8">
        <v>5.5</v>
      </c>
      <c r="I1323" s="8">
        <v>1.7</v>
      </c>
      <c r="J1323" s="9">
        <v>32</v>
      </c>
    </row>
    <row r="1324" spans="1:10" ht="13.15" customHeight="1" x14ac:dyDescent="0.2">
      <c r="A1324" s="6" t="s">
        <v>905</v>
      </c>
      <c r="B1324" s="7">
        <v>51895</v>
      </c>
      <c r="C1324" s="7">
        <v>47752</v>
      </c>
      <c r="D1324" s="7">
        <v>53249</v>
      </c>
      <c r="E1324" s="7">
        <v>56730</v>
      </c>
      <c r="F1324" s="7">
        <v>83</v>
      </c>
      <c r="G1324" s="8">
        <v>-8</v>
      </c>
      <c r="H1324" s="8">
        <v>11.5</v>
      </c>
      <c r="I1324" s="8">
        <v>6.5</v>
      </c>
      <c r="J1324" s="9">
        <v>3</v>
      </c>
    </row>
    <row r="1325" spans="1:10" ht="13.15" customHeight="1" x14ac:dyDescent="0.2">
      <c r="A1325" s="6" t="s">
        <v>232</v>
      </c>
      <c r="B1325" s="7">
        <v>227098</v>
      </c>
      <c r="C1325" s="7">
        <v>234605</v>
      </c>
      <c r="D1325" s="7">
        <v>227954</v>
      </c>
      <c r="E1325" s="7">
        <v>219698</v>
      </c>
      <c r="F1325" s="7">
        <v>79</v>
      </c>
      <c r="G1325" s="8">
        <v>3.3</v>
      </c>
      <c r="H1325" s="8">
        <v>-2.8</v>
      </c>
      <c r="I1325" s="8">
        <v>-3.6</v>
      </c>
      <c r="J1325" s="9">
        <v>77</v>
      </c>
    </row>
    <row r="1326" spans="1:10" ht="13.15" customHeight="1" x14ac:dyDescent="0.2">
      <c r="A1326" s="6" t="s">
        <v>906</v>
      </c>
      <c r="B1326" s="7">
        <v>2244057</v>
      </c>
      <c r="C1326" s="7">
        <v>2231793</v>
      </c>
      <c r="D1326" s="7">
        <v>2279163</v>
      </c>
      <c r="E1326" s="7">
        <v>2273132</v>
      </c>
      <c r="F1326" s="7">
        <v>28</v>
      </c>
      <c r="G1326" s="8">
        <v>-0.5</v>
      </c>
      <c r="H1326" s="8">
        <v>2.1</v>
      </c>
      <c r="I1326" s="8">
        <v>-0.3</v>
      </c>
      <c r="J1326" s="9">
        <v>62</v>
      </c>
    </row>
    <row r="1327" spans="1:10" ht="13.15" customHeight="1" x14ac:dyDescent="0.2">
      <c r="A1327" s="6" t="s">
        <v>907</v>
      </c>
      <c r="B1327" s="7">
        <v>776959</v>
      </c>
      <c r="C1327" s="7">
        <v>722961</v>
      </c>
      <c r="D1327" s="7">
        <v>800150</v>
      </c>
      <c r="E1327" s="7">
        <v>836415</v>
      </c>
      <c r="F1327" s="7">
        <v>56</v>
      </c>
      <c r="G1327" s="8">
        <v>-6.9</v>
      </c>
      <c r="H1327" s="8">
        <v>10.7</v>
      </c>
      <c r="I1327" s="8">
        <v>4.5</v>
      </c>
      <c r="J1327" s="9">
        <v>7</v>
      </c>
    </row>
    <row r="1328" spans="1:10" ht="13.15" customHeight="1" x14ac:dyDescent="0.2">
      <c r="A1328" s="6" t="s">
        <v>908</v>
      </c>
      <c r="B1328" s="7">
        <v>2926591</v>
      </c>
      <c r="C1328" s="7">
        <v>3019486</v>
      </c>
      <c r="D1328" s="7">
        <v>3258737</v>
      </c>
      <c r="E1328" s="7">
        <v>3281154</v>
      </c>
      <c r="F1328" s="7">
        <v>23</v>
      </c>
      <c r="G1328" s="8">
        <v>3.2</v>
      </c>
      <c r="H1328" s="8">
        <v>7.9</v>
      </c>
      <c r="I1328" s="8">
        <v>0.7</v>
      </c>
      <c r="J1328" s="9">
        <v>54</v>
      </c>
    </row>
    <row r="1329" spans="1:10" ht="13.15" customHeight="1" x14ac:dyDescent="0.2">
      <c r="A1329" s="6" t="s">
        <v>558</v>
      </c>
      <c r="B1329" s="7">
        <v>7187384</v>
      </c>
      <c r="C1329" s="7">
        <v>6959951</v>
      </c>
      <c r="D1329" s="7">
        <v>7571722</v>
      </c>
      <c r="E1329" s="7">
        <v>7639351</v>
      </c>
      <c r="F1329" s="7">
        <v>11</v>
      </c>
      <c r="G1329" s="8">
        <v>-3.2</v>
      </c>
      <c r="H1329" s="8">
        <v>8.8000000000000007</v>
      </c>
      <c r="I1329" s="8">
        <v>0.9</v>
      </c>
      <c r="J1329" s="9">
        <v>50</v>
      </c>
    </row>
    <row r="1330" spans="1:10" ht="13.15" customHeight="1" x14ac:dyDescent="0.2">
      <c r="A1330" s="6" t="s">
        <v>909</v>
      </c>
      <c r="B1330" s="7">
        <v>155244</v>
      </c>
      <c r="C1330" s="7">
        <v>145073</v>
      </c>
      <c r="D1330" s="7">
        <v>156221</v>
      </c>
      <c r="E1330" s="7">
        <v>157490</v>
      </c>
      <c r="F1330" s="7">
        <v>81</v>
      </c>
      <c r="G1330" s="8">
        <v>-6.6</v>
      </c>
      <c r="H1330" s="8">
        <v>7.7</v>
      </c>
      <c r="I1330" s="8">
        <v>0.8</v>
      </c>
      <c r="J1330" s="9">
        <v>52</v>
      </c>
    </row>
    <row r="1331" spans="1:10" ht="13.15" customHeight="1" x14ac:dyDescent="0.2">
      <c r="A1331" s="6" t="s">
        <v>910</v>
      </c>
      <c r="B1331" s="7">
        <v>437625</v>
      </c>
      <c r="C1331" s="7">
        <v>404737</v>
      </c>
      <c r="D1331" s="7">
        <v>473682</v>
      </c>
      <c r="E1331" s="7">
        <v>484095</v>
      </c>
      <c r="F1331" s="7">
        <v>66</v>
      </c>
      <c r="G1331" s="8">
        <v>-7.5</v>
      </c>
      <c r="H1331" s="8">
        <v>17</v>
      </c>
      <c r="I1331" s="8">
        <v>2.2000000000000002</v>
      </c>
      <c r="J1331" s="9">
        <v>24</v>
      </c>
    </row>
    <row r="1332" spans="1:10" ht="13.15" customHeight="1" x14ac:dyDescent="0.2">
      <c r="A1332" s="6" t="s">
        <v>911</v>
      </c>
      <c r="B1332" s="7">
        <v>40170145</v>
      </c>
      <c r="C1332" s="7">
        <v>37952844</v>
      </c>
      <c r="D1332" s="7">
        <v>41171772</v>
      </c>
      <c r="E1332" s="7">
        <v>41541466</v>
      </c>
      <c r="F1332" s="7">
        <v>4</v>
      </c>
      <c r="G1332" s="8">
        <v>-5.5</v>
      </c>
      <c r="H1332" s="8">
        <v>8.5</v>
      </c>
      <c r="I1332" s="8">
        <v>0.9</v>
      </c>
      <c r="J1332" s="9">
        <v>49</v>
      </c>
    </row>
    <row r="1333" spans="1:10" ht="13.15" customHeight="1" x14ac:dyDescent="0.2">
      <c r="A1333" s="6" t="s">
        <v>912</v>
      </c>
      <c r="B1333" s="7">
        <v>856426</v>
      </c>
      <c r="C1333" s="7">
        <v>818263</v>
      </c>
      <c r="D1333" s="7">
        <v>850114</v>
      </c>
      <c r="E1333" s="7">
        <v>852715</v>
      </c>
      <c r="F1333" s="7">
        <v>55</v>
      </c>
      <c r="G1333" s="8">
        <v>-4.5</v>
      </c>
      <c r="H1333" s="8">
        <v>3.9</v>
      </c>
      <c r="I1333" s="8">
        <v>0.3</v>
      </c>
      <c r="J1333" s="9">
        <v>58</v>
      </c>
    </row>
    <row r="1334" spans="1:10" ht="13.15" customHeight="1" x14ac:dyDescent="0.2">
      <c r="A1334" s="6" t="s">
        <v>913</v>
      </c>
      <c r="B1334" s="7">
        <v>2690762</v>
      </c>
      <c r="C1334" s="7">
        <v>2610519</v>
      </c>
      <c r="D1334" s="7">
        <v>2866840</v>
      </c>
      <c r="E1334" s="7">
        <v>2766215</v>
      </c>
      <c r="F1334" s="7">
        <v>24</v>
      </c>
      <c r="G1334" s="8">
        <v>-3</v>
      </c>
      <c r="H1334" s="8">
        <v>9.8000000000000007</v>
      </c>
      <c r="I1334" s="8">
        <v>-3.5</v>
      </c>
      <c r="J1334" s="9">
        <v>76</v>
      </c>
    </row>
    <row r="1335" spans="1:10" ht="13.15" customHeight="1" x14ac:dyDescent="0.2">
      <c r="A1335" s="6" t="s">
        <v>563</v>
      </c>
      <c r="B1335" s="7">
        <v>1005506</v>
      </c>
      <c r="C1335" s="7">
        <v>990607</v>
      </c>
      <c r="D1335" s="7">
        <v>1020954</v>
      </c>
      <c r="E1335" s="7">
        <v>1000565</v>
      </c>
      <c r="F1335" s="7">
        <v>53</v>
      </c>
      <c r="G1335" s="8">
        <v>-1.5</v>
      </c>
      <c r="H1335" s="8">
        <v>3.1</v>
      </c>
      <c r="I1335" s="8">
        <v>-2</v>
      </c>
      <c r="J1335" s="9">
        <v>73</v>
      </c>
    </row>
    <row r="1336" spans="1:10" ht="13.15" customHeight="1" x14ac:dyDescent="0.2">
      <c r="A1336" s="6" t="s">
        <v>914</v>
      </c>
      <c r="B1336" s="7">
        <v>1297709</v>
      </c>
      <c r="C1336" s="7">
        <v>1183648</v>
      </c>
      <c r="D1336" s="7">
        <v>1318012</v>
      </c>
      <c r="E1336" s="7">
        <v>1244293</v>
      </c>
      <c r="F1336" s="7">
        <v>44</v>
      </c>
      <c r="G1336" s="8">
        <v>-8.8000000000000007</v>
      </c>
      <c r="H1336" s="8">
        <v>11.4</v>
      </c>
      <c r="I1336" s="8">
        <v>-5.6</v>
      </c>
      <c r="J1336" s="9">
        <v>81</v>
      </c>
    </row>
    <row r="1337" spans="1:10" ht="13.15" customHeight="1" x14ac:dyDescent="0.2">
      <c r="A1337" s="6" t="s">
        <v>915</v>
      </c>
      <c r="B1337" s="7">
        <v>719117</v>
      </c>
      <c r="C1337" s="7">
        <v>651062</v>
      </c>
      <c r="D1337" s="7">
        <v>706009</v>
      </c>
      <c r="E1337" s="7">
        <v>718458</v>
      </c>
      <c r="F1337" s="7">
        <v>58</v>
      </c>
      <c r="G1337" s="8">
        <v>-9.5</v>
      </c>
      <c r="H1337" s="8">
        <v>8.4</v>
      </c>
      <c r="I1337" s="8">
        <v>1.8</v>
      </c>
      <c r="J1337" s="9">
        <v>30</v>
      </c>
    </row>
    <row r="1338" spans="1:10" ht="13.15" customHeight="1" x14ac:dyDescent="0.2">
      <c r="A1338" s="6" t="s">
        <v>916</v>
      </c>
      <c r="B1338" s="7">
        <v>5351030</v>
      </c>
      <c r="C1338" s="7">
        <v>5689344</v>
      </c>
      <c r="D1338" s="7">
        <v>5840210</v>
      </c>
      <c r="E1338" s="7">
        <v>5978041</v>
      </c>
      <c r="F1338" s="7">
        <v>16</v>
      </c>
      <c r="G1338" s="8">
        <v>6.3</v>
      </c>
      <c r="H1338" s="8">
        <v>2.7</v>
      </c>
      <c r="I1338" s="8">
        <v>2.4</v>
      </c>
      <c r="J1338" s="9">
        <v>22</v>
      </c>
    </row>
    <row r="1339" spans="1:10" ht="13.15" customHeight="1" x14ac:dyDescent="0.2">
      <c r="A1339" s="6" t="s">
        <v>917</v>
      </c>
      <c r="B1339" s="7">
        <v>441013</v>
      </c>
      <c r="C1339" s="7">
        <v>409174</v>
      </c>
      <c r="D1339" s="7">
        <v>416439</v>
      </c>
      <c r="E1339" s="7">
        <v>437331</v>
      </c>
      <c r="F1339" s="7">
        <v>71</v>
      </c>
      <c r="G1339" s="8">
        <v>-7.2</v>
      </c>
      <c r="H1339" s="8">
        <v>1.8</v>
      </c>
      <c r="I1339" s="8">
        <v>5</v>
      </c>
      <c r="J1339" s="9">
        <v>5</v>
      </c>
    </row>
    <row r="1340" spans="1:10" ht="13.15" customHeight="1" x14ac:dyDescent="0.2">
      <c r="A1340" s="6" t="s">
        <v>130</v>
      </c>
      <c r="B1340" s="7">
        <v>5928026</v>
      </c>
      <c r="C1340" s="7">
        <v>5597580</v>
      </c>
      <c r="D1340" s="7">
        <v>5738150</v>
      </c>
      <c r="E1340" s="7">
        <v>5708370</v>
      </c>
      <c r="F1340" s="7">
        <v>19</v>
      </c>
      <c r="G1340" s="8">
        <v>-5.6</v>
      </c>
      <c r="H1340" s="8">
        <v>2.5</v>
      </c>
      <c r="I1340" s="8">
        <v>-0.5</v>
      </c>
      <c r="J1340" s="9">
        <v>66</v>
      </c>
    </row>
    <row r="1341" spans="1:10" ht="13.15" customHeight="1" x14ac:dyDescent="0.2">
      <c r="A1341" s="6" t="s">
        <v>918</v>
      </c>
      <c r="B1341" s="7">
        <v>1578954</v>
      </c>
      <c r="C1341" s="7">
        <v>1546367</v>
      </c>
      <c r="D1341" s="7">
        <v>1624127</v>
      </c>
      <c r="E1341" s="7">
        <v>1595649</v>
      </c>
      <c r="F1341" s="7">
        <v>34</v>
      </c>
      <c r="G1341" s="8">
        <v>-2.1</v>
      </c>
      <c r="H1341" s="8">
        <v>5</v>
      </c>
      <c r="I1341" s="8">
        <v>-1.8</v>
      </c>
      <c r="J1341" s="9">
        <v>72</v>
      </c>
    </row>
    <row r="1342" spans="1:10" ht="13.15" customHeight="1" x14ac:dyDescent="0.2">
      <c r="A1342" s="6" t="s">
        <v>919</v>
      </c>
      <c r="B1342" s="7">
        <v>259437</v>
      </c>
      <c r="C1342" s="7">
        <v>249783</v>
      </c>
      <c r="D1342" s="7">
        <v>243628</v>
      </c>
      <c r="E1342" s="7">
        <v>241287</v>
      </c>
      <c r="F1342" s="7">
        <v>77</v>
      </c>
      <c r="G1342" s="8">
        <v>-3.7</v>
      </c>
      <c r="H1342" s="8">
        <v>-2.5</v>
      </c>
      <c r="I1342" s="8">
        <v>-1</v>
      </c>
      <c r="J1342" s="9">
        <v>68</v>
      </c>
    </row>
    <row r="1343" spans="1:10" ht="13.15" customHeight="1" x14ac:dyDescent="0.2">
      <c r="A1343" s="6" t="s">
        <v>920</v>
      </c>
      <c r="B1343" s="7">
        <v>6118683</v>
      </c>
      <c r="C1343" s="7">
        <v>5901734</v>
      </c>
      <c r="D1343" s="7">
        <v>6155453</v>
      </c>
      <c r="E1343" s="7">
        <v>6229824</v>
      </c>
      <c r="F1343" s="7">
        <v>15</v>
      </c>
      <c r="G1343" s="8">
        <v>-3.5</v>
      </c>
      <c r="H1343" s="8">
        <v>4.3</v>
      </c>
      <c r="I1343" s="8">
        <v>1.2</v>
      </c>
      <c r="J1343" s="9">
        <v>43</v>
      </c>
    </row>
    <row r="1344" spans="1:10" ht="13.15" customHeight="1" x14ac:dyDescent="0.2">
      <c r="A1344" s="6" t="s">
        <v>921</v>
      </c>
      <c r="B1344" s="7">
        <v>1405946</v>
      </c>
      <c r="C1344" s="7">
        <v>1352273</v>
      </c>
      <c r="D1344" s="7">
        <v>1367870</v>
      </c>
      <c r="E1344" s="7">
        <v>1393394</v>
      </c>
      <c r="F1344" s="7">
        <v>39</v>
      </c>
      <c r="G1344" s="8">
        <v>-3.8</v>
      </c>
      <c r="H1344" s="8">
        <v>1.2</v>
      </c>
      <c r="I1344" s="8">
        <v>1.9</v>
      </c>
      <c r="J1344" s="9">
        <v>27</v>
      </c>
    </row>
    <row r="1345" spans="1:10" ht="13.15" customHeight="1" x14ac:dyDescent="0.2">
      <c r="A1345" s="6" t="s">
        <v>922</v>
      </c>
      <c r="B1345" s="7">
        <v>108104324</v>
      </c>
      <c r="C1345" s="7">
        <v>104374423</v>
      </c>
      <c r="D1345" s="7">
        <v>110201352</v>
      </c>
      <c r="E1345" s="7">
        <v>112082079</v>
      </c>
      <c r="F1345" s="7">
        <v>1</v>
      </c>
      <c r="G1345" s="8">
        <v>-3.5</v>
      </c>
      <c r="H1345" s="8">
        <v>5.6</v>
      </c>
      <c r="I1345" s="8">
        <v>1.7</v>
      </c>
      <c r="J1345" s="9">
        <v>33</v>
      </c>
    </row>
    <row r="1346" spans="1:10" ht="13.15" customHeight="1" x14ac:dyDescent="0.2">
      <c r="A1346" s="6" t="s">
        <v>923</v>
      </c>
      <c r="B1346" s="7">
        <v>664863</v>
      </c>
      <c r="C1346" s="7">
        <v>617005</v>
      </c>
      <c r="D1346" s="7">
        <v>612398</v>
      </c>
      <c r="E1346" s="7">
        <v>619532</v>
      </c>
      <c r="F1346" s="7">
        <v>61</v>
      </c>
      <c r="G1346" s="8">
        <v>-7.2</v>
      </c>
      <c r="H1346" s="8">
        <v>-0.7</v>
      </c>
      <c r="I1346" s="8">
        <v>1.2</v>
      </c>
      <c r="J1346" s="9">
        <v>45</v>
      </c>
    </row>
    <row r="1347" spans="1:10" ht="13.15" customHeight="1" x14ac:dyDescent="0.2">
      <c r="A1347" s="6" t="s">
        <v>924</v>
      </c>
      <c r="B1347" s="7">
        <v>556639</v>
      </c>
      <c r="C1347" s="7">
        <v>541310</v>
      </c>
      <c r="D1347" s="7">
        <v>545329</v>
      </c>
      <c r="E1347" s="7">
        <v>549797</v>
      </c>
      <c r="F1347" s="7">
        <v>64</v>
      </c>
      <c r="G1347" s="8">
        <v>-2.8</v>
      </c>
      <c r="H1347" s="8">
        <v>0.7</v>
      </c>
      <c r="I1347" s="8">
        <v>0.8</v>
      </c>
      <c r="J1347" s="9">
        <v>51</v>
      </c>
    </row>
    <row r="1348" spans="1:10" ht="13.15" customHeight="1" x14ac:dyDescent="0.2">
      <c r="A1348" s="6" t="s">
        <v>925</v>
      </c>
      <c r="B1348" s="7">
        <v>130713</v>
      </c>
      <c r="C1348" s="7">
        <v>123525</v>
      </c>
      <c r="D1348" s="7">
        <v>131541</v>
      </c>
      <c r="E1348" s="7">
        <v>134539</v>
      </c>
      <c r="F1348" s="7">
        <v>82</v>
      </c>
      <c r="G1348" s="8">
        <v>-5.5</v>
      </c>
      <c r="H1348" s="8">
        <v>6.5</v>
      </c>
      <c r="I1348" s="8">
        <v>2.2999999999999998</v>
      </c>
      <c r="J1348" s="9">
        <v>23</v>
      </c>
    </row>
    <row r="1349" spans="1:10" ht="13.15" customHeight="1" x14ac:dyDescent="0.2">
      <c r="A1349" s="6" t="s">
        <v>372</v>
      </c>
      <c r="B1349" s="7">
        <v>765361</v>
      </c>
      <c r="C1349" s="7">
        <v>729725</v>
      </c>
      <c r="D1349" s="7">
        <v>752834</v>
      </c>
      <c r="E1349" s="7">
        <v>755510</v>
      </c>
      <c r="F1349" s="7">
        <v>57</v>
      </c>
      <c r="G1349" s="8">
        <v>-4.7</v>
      </c>
      <c r="H1349" s="8">
        <v>3.2</v>
      </c>
      <c r="I1349" s="8">
        <v>0.4</v>
      </c>
      <c r="J1349" s="9">
        <v>57</v>
      </c>
    </row>
    <row r="1350" spans="1:10" ht="13.15" customHeight="1" x14ac:dyDescent="0.2">
      <c r="A1350" s="6" t="s">
        <v>926</v>
      </c>
      <c r="B1350" s="7">
        <v>217209</v>
      </c>
      <c r="C1350" s="7">
        <v>188967</v>
      </c>
      <c r="D1350" s="7">
        <v>210542</v>
      </c>
      <c r="E1350" s="7">
        <v>210770</v>
      </c>
      <c r="F1350" s="7">
        <v>80</v>
      </c>
      <c r="G1350" s="8">
        <v>-13</v>
      </c>
      <c r="H1350" s="8">
        <v>11.4</v>
      </c>
      <c r="I1350" s="8">
        <v>0.1</v>
      </c>
      <c r="J1350" s="9">
        <v>60</v>
      </c>
    </row>
    <row r="1351" spans="1:10" ht="13.15" customHeight="1" x14ac:dyDescent="0.2">
      <c r="A1351" s="6" t="s">
        <v>927</v>
      </c>
      <c r="B1351" s="7">
        <v>993295</v>
      </c>
      <c r="C1351" s="7">
        <v>1013137</v>
      </c>
      <c r="D1351" s="7">
        <v>1055134</v>
      </c>
      <c r="E1351" s="7">
        <v>1049710</v>
      </c>
      <c r="F1351" s="7">
        <v>52</v>
      </c>
      <c r="G1351" s="8">
        <v>2</v>
      </c>
      <c r="H1351" s="8">
        <v>4.0999999999999996</v>
      </c>
      <c r="I1351" s="8">
        <v>-0.5</v>
      </c>
      <c r="J1351" s="9">
        <v>65</v>
      </c>
    </row>
    <row r="1352" spans="1:10" ht="13.15" customHeight="1" x14ac:dyDescent="0.2">
      <c r="A1352" s="6" t="s">
        <v>709</v>
      </c>
      <c r="B1352" s="7">
        <v>14431684</v>
      </c>
      <c r="C1352" s="7">
        <v>14538962</v>
      </c>
      <c r="D1352" s="7">
        <v>16111511</v>
      </c>
      <c r="E1352" s="7">
        <v>16840293</v>
      </c>
      <c r="F1352" s="7">
        <v>7</v>
      </c>
      <c r="G1352" s="8">
        <v>0.7</v>
      </c>
      <c r="H1352" s="8">
        <v>10.8</v>
      </c>
      <c r="I1352" s="8">
        <v>4.5</v>
      </c>
      <c r="J1352" s="9">
        <v>8</v>
      </c>
    </row>
    <row r="1353" spans="1:10" ht="13.15" customHeight="1" x14ac:dyDescent="0.2">
      <c r="A1353" s="6" t="s">
        <v>928</v>
      </c>
      <c r="B1353" s="7">
        <v>324743</v>
      </c>
      <c r="C1353" s="7">
        <v>334295</v>
      </c>
      <c r="D1353" s="7">
        <v>360325</v>
      </c>
      <c r="E1353" s="7">
        <v>346849</v>
      </c>
      <c r="F1353" s="7">
        <v>72</v>
      </c>
      <c r="G1353" s="8">
        <v>2.9</v>
      </c>
      <c r="H1353" s="8">
        <v>7.8</v>
      </c>
      <c r="I1353" s="8">
        <v>-3.7</v>
      </c>
      <c r="J1353" s="9">
        <v>78</v>
      </c>
    </row>
    <row r="1354" spans="1:10" ht="13.15" customHeight="1" x14ac:dyDescent="0.2">
      <c r="A1354" s="6" t="s">
        <v>929</v>
      </c>
      <c r="B1354" s="7">
        <v>588729</v>
      </c>
      <c r="C1354" s="7">
        <v>600377</v>
      </c>
      <c r="D1354" s="7">
        <v>604863</v>
      </c>
      <c r="E1354" s="7">
        <v>617884</v>
      </c>
      <c r="F1354" s="7">
        <v>62</v>
      </c>
      <c r="G1354" s="8">
        <v>2</v>
      </c>
      <c r="H1354" s="8">
        <v>0.7</v>
      </c>
      <c r="I1354" s="8">
        <v>2.2000000000000002</v>
      </c>
      <c r="J1354" s="9">
        <v>25</v>
      </c>
    </row>
    <row r="1355" spans="1:10" ht="13.15" customHeight="1" x14ac:dyDescent="0.2">
      <c r="A1355" s="6" t="s">
        <v>930</v>
      </c>
      <c r="B1355" s="7">
        <v>8429628</v>
      </c>
      <c r="C1355" s="7">
        <v>8247600</v>
      </c>
      <c r="D1355" s="7">
        <v>8783209</v>
      </c>
      <c r="E1355" s="7">
        <v>8854522</v>
      </c>
      <c r="F1355" s="7">
        <v>10</v>
      </c>
      <c r="G1355" s="8">
        <v>-2.2000000000000002</v>
      </c>
      <c r="H1355" s="8">
        <v>6.5</v>
      </c>
      <c r="I1355" s="8">
        <v>0.8</v>
      </c>
      <c r="J1355" s="9">
        <v>53</v>
      </c>
    </row>
    <row r="1356" spans="1:10" ht="13.15" customHeight="1" x14ac:dyDescent="0.2">
      <c r="A1356" s="6" t="s">
        <v>138</v>
      </c>
      <c r="B1356" s="7">
        <v>5350490</v>
      </c>
      <c r="C1356" s="7">
        <v>5359518</v>
      </c>
      <c r="D1356" s="7">
        <v>5644807</v>
      </c>
      <c r="E1356" s="7">
        <v>5721083</v>
      </c>
      <c r="F1356" s="7">
        <v>18</v>
      </c>
      <c r="G1356" s="8">
        <v>0.2</v>
      </c>
      <c r="H1356" s="8">
        <v>5.3</v>
      </c>
      <c r="I1356" s="8">
        <v>1.4</v>
      </c>
      <c r="J1356" s="9">
        <v>37</v>
      </c>
    </row>
    <row r="1357" spans="1:10" ht="13.15" customHeight="1" x14ac:dyDescent="0.2">
      <c r="A1357" s="6" t="s">
        <v>610</v>
      </c>
      <c r="B1357" s="7">
        <v>2032794</v>
      </c>
      <c r="C1357" s="7">
        <v>2012037</v>
      </c>
      <c r="D1357" s="7">
        <v>2177696</v>
      </c>
      <c r="E1357" s="7">
        <v>2166807</v>
      </c>
      <c r="F1357" s="7">
        <v>29</v>
      </c>
      <c r="G1357" s="8">
        <v>-1</v>
      </c>
      <c r="H1357" s="8">
        <v>8.1999999999999993</v>
      </c>
      <c r="I1357" s="8">
        <v>-0.5</v>
      </c>
      <c r="J1357" s="9">
        <v>63</v>
      </c>
    </row>
    <row r="1358" spans="1:10" ht="13.15" customHeight="1" x14ac:dyDescent="0.2">
      <c r="A1358" s="6" t="s">
        <v>931</v>
      </c>
      <c r="B1358" s="7">
        <v>1178075</v>
      </c>
      <c r="C1358" s="7">
        <v>1158246</v>
      </c>
      <c r="D1358" s="7">
        <v>1218292</v>
      </c>
      <c r="E1358" s="7">
        <v>1202993</v>
      </c>
      <c r="F1358" s="7">
        <v>46</v>
      </c>
      <c r="G1358" s="8">
        <v>-1.7</v>
      </c>
      <c r="H1358" s="8">
        <v>5.2</v>
      </c>
      <c r="I1358" s="8">
        <v>-1.3</v>
      </c>
      <c r="J1358" s="9">
        <v>69</v>
      </c>
    </row>
    <row r="1359" spans="1:10" ht="13.15" customHeight="1" x14ac:dyDescent="0.2">
      <c r="A1359" s="6" t="s">
        <v>932</v>
      </c>
      <c r="B1359" s="7">
        <v>274535</v>
      </c>
      <c r="C1359" s="7">
        <v>267718</v>
      </c>
      <c r="D1359" s="7">
        <v>284536</v>
      </c>
      <c r="E1359" s="7">
        <v>253121</v>
      </c>
      <c r="F1359" s="7">
        <v>75</v>
      </c>
      <c r="G1359" s="8">
        <v>-2.5</v>
      </c>
      <c r="H1359" s="8">
        <v>6.3</v>
      </c>
      <c r="I1359" s="8">
        <v>-11</v>
      </c>
      <c r="J1359" s="9">
        <v>83</v>
      </c>
    </row>
    <row r="1360" spans="1:10" ht="13.15" customHeight="1" x14ac:dyDescent="0.2">
      <c r="A1360" s="6" t="s">
        <v>933</v>
      </c>
      <c r="B1360" s="7">
        <v>1702269</v>
      </c>
      <c r="C1360" s="7">
        <v>1606127</v>
      </c>
      <c r="D1360" s="7">
        <v>1708284</v>
      </c>
      <c r="E1360" s="7">
        <v>1729620</v>
      </c>
      <c r="F1360" s="7">
        <v>33</v>
      </c>
      <c r="G1360" s="8">
        <v>-5.6</v>
      </c>
      <c r="H1360" s="8">
        <v>6.4</v>
      </c>
      <c r="I1360" s="8">
        <v>1.2</v>
      </c>
      <c r="J1360" s="9">
        <v>39</v>
      </c>
    </row>
    <row r="1361" spans="1:10" ht="13.15" customHeight="1" x14ac:dyDescent="0.2">
      <c r="A1361" s="6" t="s">
        <v>934</v>
      </c>
      <c r="B1361" s="7">
        <v>1222412</v>
      </c>
      <c r="C1361" s="7">
        <v>1266648</v>
      </c>
      <c r="D1361" s="7">
        <v>1320344</v>
      </c>
      <c r="E1361" s="7">
        <v>1343494</v>
      </c>
      <c r="F1361" s="7">
        <v>42</v>
      </c>
      <c r="G1361" s="8">
        <v>3.6</v>
      </c>
      <c r="H1361" s="8">
        <v>4.2</v>
      </c>
      <c r="I1361" s="8">
        <v>1.8</v>
      </c>
      <c r="J1361" s="9">
        <v>31</v>
      </c>
    </row>
    <row r="1362" spans="1:10" ht="13.15" customHeight="1" x14ac:dyDescent="0.2">
      <c r="A1362" s="6" t="s">
        <v>212</v>
      </c>
      <c r="B1362" s="7">
        <v>2829297</v>
      </c>
      <c r="C1362" s="7">
        <v>2927369</v>
      </c>
      <c r="D1362" s="7">
        <v>2841918</v>
      </c>
      <c r="E1362" s="7">
        <v>2680416</v>
      </c>
      <c r="F1362" s="7">
        <v>25</v>
      </c>
      <c r="G1362" s="8">
        <v>3.5</v>
      </c>
      <c r="H1362" s="8">
        <v>-2.9</v>
      </c>
      <c r="I1362" s="8">
        <v>-5.7</v>
      </c>
      <c r="J1362" s="9">
        <v>82</v>
      </c>
    </row>
    <row r="1363" spans="1:10" ht="13.15" customHeight="1" x14ac:dyDescent="0.2">
      <c r="A1363" s="6" t="s">
        <v>935</v>
      </c>
      <c r="B1363" s="7">
        <v>25481406</v>
      </c>
      <c r="C1363" s="7">
        <v>24988323</v>
      </c>
      <c r="D1363" s="7">
        <v>26314261</v>
      </c>
      <c r="E1363" s="7">
        <v>26780892</v>
      </c>
      <c r="F1363" s="7">
        <v>5</v>
      </c>
      <c r="G1363" s="8">
        <v>-1.9</v>
      </c>
      <c r="H1363" s="8">
        <v>5.3</v>
      </c>
      <c r="I1363" s="8">
        <v>1.8</v>
      </c>
      <c r="J1363" s="9">
        <v>29</v>
      </c>
    </row>
    <row r="1364" spans="1:10" ht="13.15" customHeight="1" x14ac:dyDescent="0.2">
      <c r="A1364" s="6" t="s">
        <v>488</v>
      </c>
      <c r="B1364" s="7">
        <v>98126894</v>
      </c>
      <c r="C1364" s="7">
        <v>93170196</v>
      </c>
      <c r="D1364" s="7">
        <v>97837633</v>
      </c>
      <c r="E1364" s="7">
        <v>100266092</v>
      </c>
      <c r="F1364" s="7">
        <v>2</v>
      </c>
      <c r="G1364" s="8">
        <v>-5.0999999999999996</v>
      </c>
      <c r="H1364" s="8">
        <v>5</v>
      </c>
      <c r="I1364" s="8">
        <v>2.5</v>
      </c>
      <c r="J1364" s="9">
        <v>21</v>
      </c>
    </row>
    <row r="1365" spans="1:10" ht="13.15" customHeight="1" x14ac:dyDescent="0.2">
      <c r="A1365" s="6" t="s">
        <v>936</v>
      </c>
      <c r="B1365" s="7">
        <v>1307351</v>
      </c>
      <c r="C1365" s="7">
        <v>1213789</v>
      </c>
      <c r="D1365" s="7">
        <v>1346369</v>
      </c>
      <c r="E1365" s="7">
        <v>1346697</v>
      </c>
      <c r="F1365" s="7">
        <v>41</v>
      </c>
      <c r="G1365" s="8">
        <v>-7.2</v>
      </c>
      <c r="H1365" s="8">
        <v>10.9</v>
      </c>
      <c r="I1365" s="8">
        <v>0</v>
      </c>
      <c r="J1365" s="9">
        <v>61</v>
      </c>
    </row>
    <row r="1366" spans="1:10" s="1" customFormat="1" ht="13.15" customHeight="1" x14ac:dyDescent="0.2">
      <c r="A1366" s="6" t="s">
        <v>0</v>
      </c>
      <c r="B1366" s="11" t="s">
        <v>0</v>
      </c>
      <c r="C1366" s="11" t="s">
        <v>0</v>
      </c>
      <c r="D1366" s="11" t="s">
        <v>0</v>
      </c>
      <c r="E1366" s="11" t="s">
        <v>0</v>
      </c>
      <c r="F1366" s="11" t="s">
        <v>0</v>
      </c>
      <c r="G1366" s="11" t="s">
        <v>0</v>
      </c>
      <c r="H1366" s="11" t="s">
        <v>0</v>
      </c>
      <c r="I1366" s="11" t="s">
        <v>0</v>
      </c>
      <c r="J1366" s="12" t="s">
        <v>0</v>
      </c>
    </row>
    <row r="1367" spans="1:10" ht="13.15" customHeight="1" x14ac:dyDescent="0.2">
      <c r="A1367" s="10" t="s">
        <v>24</v>
      </c>
      <c r="B1367" s="3">
        <v>368688713</v>
      </c>
      <c r="C1367" s="3">
        <v>358127237</v>
      </c>
      <c r="D1367" s="3">
        <v>374733259</v>
      </c>
      <c r="E1367" s="3">
        <v>379111541</v>
      </c>
      <c r="F1367" s="4" t="s">
        <v>1865</v>
      </c>
      <c r="G1367" s="5">
        <v>-2.9</v>
      </c>
      <c r="H1367" s="5">
        <v>4.5999999999999996</v>
      </c>
      <c r="I1367" s="5">
        <v>1.2</v>
      </c>
      <c r="J1367" s="4" t="s">
        <v>1865</v>
      </c>
    </row>
    <row r="1368" spans="1:10" ht="13.15" customHeight="1" x14ac:dyDescent="0.2">
      <c r="A1368" s="6" t="s">
        <v>937</v>
      </c>
      <c r="B1368" s="7">
        <v>490271</v>
      </c>
      <c r="C1368" s="7">
        <v>469134</v>
      </c>
      <c r="D1368" s="7">
        <v>497681</v>
      </c>
      <c r="E1368" s="7">
        <v>501559</v>
      </c>
      <c r="F1368" s="7">
        <v>66</v>
      </c>
      <c r="G1368" s="8">
        <v>-4.3</v>
      </c>
      <c r="H1368" s="8">
        <v>6.1</v>
      </c>
      <c r="I1368" s="8">
        <v>0.8</v>
      </c>
      <c r="J1368" s="9">
        <v>38</v>
      </c>
    </row>
    <row r="1369" spans="1:10" ht="13.15" customHeight="1" x14ac:dyDescent="0.2">
      <c r="A1369" s="6" t="s">
        <v>938</v>
      </c>
      <c r="B1369" s="7">
        <v>15770462</v>
      </c>
      <c r="C1369" s="7">
        <v>15367475</v>
      </c>
      <c r="D1369" s="7">
        <v>15619854</v>
      </c>
      <c r="E1369" s="7">
        <v>15446761</v>
      </c>
      <c r="F1369" s="7">
        <v>4</v>
      </c>
      <c r="G1369" s="8">
        <v>-2.6</v>
      </c>
      <c r="H1369" s="8">
        <v>1.6</v>
      </c>
      <c r="I1369" s="8">
        <v>-1.1000000000000001</v>
      </c>
      <c r="J1369" s="9">
        <v>67</v>
      </c>
    </row>
    <row r="1370" spans="1:10" ht="13.15" customHeight="1" x14ac:dyDescent="0.2">
      <c r="A1370" s="6" t="s">
        <v>939</v>
      </c>
      <c r="B1370" s="7">
        <v>1387471</v>
      </c>
      <c r="C1370" s="7">
        <v>1374108</v>
      </c>
      <c r="D1370" s="7">
        <v>1430857</v>
      </c>
      <c r="E1370" s="7">
        <v>1435298</v>
      </c>
      <c r="F1370" s="7">
        <v>32</v>
      </c>
      <c r="G1370" s="8">
        <v>-1</v>
      </c>
      <c r="H1370" s="8">
        <v>4.0999999999999996</v>
      </c>
      <c r="I1370" s="8">
        <v>0.3</v>
      </c>
      <c r="J1370" s="9">
        <v>49</v>
      </c>
    </row>
    <row r="1371" spans="1:10" ht="13.15" customHeight="1" x14ac:dyDescent="0.2">
      <c r="A1371" s="6" t="s">
        <v>940</v>
      </c>
      <c r="B1371" s="7">
        <v>1793768</v>
      </c>
      <c r="C1371" s="7">
        <v>1814397</v>
      </c>
      <c r="D1371" s="7">
        <v>1864126</v>
      </c>
      <c r="E1371" s="7">
        <v>1854419</v>
      </c>
      <c r="F1371" s="7">
        <v>26</v>
      </c>
      <c r="G1371" s="8">
        <v>1.2</v>
      </c>
      <c r="H1371" s="8">
        <v>2.7</v>
      </c>
      <c r="I1371" s="8">
        <v>-0.5</v>
      </c>
      <c r="J1371" s="9">
        <v>59</v>
      </c>
    </row>
    <row r="1372" spans="1:10" ht="13.15" customHeight="1" x14ac:dyDescent="0.2">
      <c r="A1372" s="6" t="s">
        <v>164</v>
      </c>
      <c r="B1372" s="7">
        <v>1772932</v>
      </c>
      <c r="C1372" s="7">
        <v>1754099</v>
      </c>
      <c r="D1372" s="7">
        <v>1781367</v>
      </c>
      <c r="E1372" s="7">
        <v>1796943</v>
      </c>
      <c r="F1372" s="7">
        <v>27</v>
      </c>
      <c r="G1372" s="8">
        <v>-1.1000000000000001</v>
      </c>
      <c r="H1372" s="8">
        <v>1.6</v>
      </c>
      <c r="I1372" s="8">
        <v>0.9</v>
      </c>
      <c r="J1372" s="9">
        <v>37</v>
      </c>
    </row>
    <row r="1373" spans="1:10" ht="13.15" customHeight="1" x14ac:dyDescent="0.2">
      <c r="A1373" s="6" t="s">
        <v>941</v>
      </c>
      <c r="B1373" s="7">
        <v>191467</v>
      </c>
      <c r="C1373" s="7">
        <v>220737</v>
      </c>
      <c r="D1373" s="7">
        <v>231537</v>
      </c>
      <c r="E1373" s="7">
        <v>239782</v>
      </c>
      <c r="F1373" s="7">
        <v>83</v>
      </c>
      <c r="G1373" s="8">
        <v>15.3</v>
      </c>
      <c r="H1373" s="8">
        <v>4.9000000000000004</v>
      </c>
      <c r="I1373" s="8">
        <v>3.6</v>
      </c>
      <c r="J1373" s="9">
        <v>15</v>
      </c>
    </row>
    <row r="1374" spans="1:10" ht="13.15" customHeight="1" x14ac:dyDescent="0.2">
      <c r="A1374" s="6" t="s">
        <v>942</v>
      </c>
      <c r="B1374" s="7">
        <v>4069834</v>
      </c>
      <c r="C1374" s="7">
        <v>3951497</v>
      </c>
      <c r="D1374" s="7">
        <v>4045116</v>
      </c>
      <c r="E1374" s="7">
        <v>4070244</v>
      </c>
      <c r="F1374" s="7">
        <v>12</v>
      </c>
      <c r="G1374" s="8">
        <v>-2.9</v>
      </c>
      <c r="H1374" s="8">
        <v>2.4</v>
      </c>
      <c r="I1374" s="8">
        <v>0.6</v>
      </c>
      <c r="J1374" s="9">
        <v>43</v>
      </c>
    </row>
    <row r="1375" spans="1:10" ht="13.15" customHeight="1" x14ac:dyDescent="0.2">
      <c r="A1375" s="6" t="s">
        <v>533</v>
      </c>
      <c r="B1375" s="7">
        <v>1442256</v>
      </c>
      <c r="C1375" s="7">
        <v>1343370</v>
      </c>
      <c r="D1375" s="7">
        <v>1411466</v>
      </c>
      <c r="E1375" s="7">
        <v>1414890</v>
      </c>
      <c r="F1375" s="7">
        <v>33</v>
      </c>
      <c r="G1375" s="8">
        <v>-6.9</v>
      </c>
      <c r="H1375" s="8">
        <v>5.0999999999999996</v>
      </c>
      <c r="I1375" s="8">
        <v>0.2</v>
      </c>
      <c r="J1375" s="9">
        <v>50</v>
      </c>
    </row>
    <row r="1376" spans="1:10" ht="13.15" customHeight="1" x14ac:dyDescent="0.2">
      <c r="A1376" s="6" t="s">
        <v>943</v>
      </c>
      <c r="B1376" s="7">
        <v>1363502</v>
      </c>
      <c r="C1376" s="7">
        <v>1349861</v>
      </c>
      <c r="D1376" s="7">
        <v>1465988</v>
      </c>
      <c r="E1376" s="7">
        <v>1385328</v>
      </c>
      <c r="F1376" s="7">
        <v>34</v>
      </c>
      <c r="G1376" s="8">
        <v>-1</v>
      </c>
      <c r="H1376" s="8">
        <v>8.6</v>
      </c>
      <c r="I1376" s="8">
        <v>-5.5</v>
      </c>
      <c r="J1376" s="9">
        <v>82</v>
      </c>
    </row>
    <row r="1377" spans="1:10" ht="13.15" customHeight="1" x14ac:dyDescent="0.2">
      <c r="A1377" s="6" t="s">
        <v>944</v>
      </c>
      <c r="B1377" s="7">
        <v>5517353</v>
      </c>
      <c r="C1377" s="7">
        <v>5218426</v>
      </c>
      <c r="D1377" s="7">
        <v>5586866</v>
      </c>
      <c r="E1377" s="7">
        <v>5740656</v>
      </c>
      <c r="F1377" s="7">
        <v>10</v>
      </c>
      <c r="G1377" s="8">
        <v>-5.4</v>
      </c>
      <c r="H1377" s="8">
        <v>7.1</v>
      </c>
      <c r="I1377" s="8">
        <v>2.8</v>
      </c>
      <c r="J1377" s="9">
        <v>22</v>
      </c>
    </row>
    <row r="1378" spans="1:10" ht="13.15" customHeight="1" x14ac:dyDescent="0.2">
      <c r="A1378" s="6" t="s">
        <v>535</v>
      </c>
      <c r="B1378" s="7">
        <v>995436</v>
      </c>
      <c r="C1378" s="7">
        <v>952895</v>
      </c>
      <c r="D1378" s="7">
        <v>1294656</v>
      </c>
      <c r="E1378" s="7">
        <v>1067253</v>
      </c>
      <c r="F1378" s="7">
        <v>42</v>
      </c>
      <c r="G1378" s="8">
        <v>-4.3</v>
      </c>
      <c r="H1378" s="8">
        <v>35.9</v>
      </c>
      <c r="I1378" s="8">
        <v>-17.600000000000001</v>
      </c>
      <c r="J1378" s="9">
        <v>87</v>
      </c>
    </row>
    <row r="1379" spans="1:10" ht="13.15" customHeight="1" x14ac:dyDescent="0.2">
      <c r="A1379" s="6" t="s">
        <v>887</v>
      </c>
      <c r="B1379" s="7">
        <v>539133</v>
      </c>
      <c r="C1379" s="7">
        <v>542425</v>
      </c>
      <c r="D1379" s="7">
        <v>587080</v>
      </c>
      <c r="E1379" s="7">
        <v>590461</v>
      </c>
      <c r="F1379" s="7">
        <v>60</v>
      </c>
      <c r="G1379" s="8">
        <v>0.6</v>
      </c>
      <c r="H1379" s="8">
        <v>8.1999999999999993</v>
      </c>
      <c r="I1379" s="8">
        <v>0.6</v>
      </c>
      <c r="J1379" s="9">
        <v>44</v>
      </c>
    </row>
    <row r="1380" spans="1:10" ht="13.15" customHeight="1" x14ac:dyDescent="0.2">
      <c r="A1380" s="6" t="s">
        <v>945</v>
      </c>
      <c r="B1380" s="7">
        <v>1626531</v>
      </c>
      <c r="C1380" s="7">
        <v>1560143</v>
      </c>
      <c r="D1380" s="7">
        <v>1659841</v>
      </c>
      <c r="E1380" s="7">
        <v>1644266</v>
      </c>
      <c r="F1380" s="7">
        <v>29</v>
      </c>
      <c r="G1380" s="8">
        <v>-4.0999999999999996</v>
      </c>
      <c r="H1380" s="8">
        <v>6.4</v>
      </c>
      <c r="I1380" s="8">
        <v>-0.9</v>
      </c>
      <c r="J1380" s="9">
        <v>65</v>
      </c>
    </row>
    <row r="1381" spans="1:10" ht="13.15" customHeight="1" x14ac:dyDescent="0.2">
      <c r="A1381" s="6" t="s">
        <v>94</v>
      </c>
      <c r="B1381" s="7">
        <v>2082321</v>
      </c>
      <c r="C1381" s="7">
        <v>2037263</v>
      </c>
      <c r="D1381" s="7">
        <v>2137607</v>
      </c>
      <c r="E1381" s="7">
        <v>2149577</v>
      </c>
      <c r="F1381" s="7">
        <v>20</v>
      </c>
      <c r="G1381" s="8">
        <v>-2.2000000000000002</v>
      </c>
      <c r="H1381" s="8">
        <v>4.9000000000000004</v>
      </c>
      <c r="I1381" s="8">
        <v>0.6</v>
      </c>
      <c r="J1381" s="9">
        <v>45</v>
      </c>
    </row>
    <row r="1382" spans="1:10" ht="13.15" customHeight="1" x14ac:dyDescent="0.2">
      <c r="A1382" s="6" t="s">
        <v>512</v>
      </c>
      <c r="B1382" s="7">
        <v>275589</v>
      </c>
      <c r="C1382" s="7">
        <v>279499</v>
      </c>
      <c r="D1382" s="7">
        <v>332225</v>
      </c>
      <c r="E1382" s="7">
        <v>307082</v>
      </c>
      <c r="F1382" s="7">
        <v>78</v>
      </c>
      <c r="G1382" s="8">
        <v>1.4</v>
      </c>
      <c r="H1382" s="8">
        <v>18.899999999999999</v>
      </c>
      <c r="I1382" s="8">
        <v>-7.6</v>
      </c>
      <c r="J1382" s="9">
        <v>84</v>
      </c>
    </row>
    <row r="1383" spans="1:10" ht="13.15" customHeight="1" x14ac:dyDescent="0.2">
      <c r="A1383" s="6" t="s">
        <v>413</v>
      </c>
      <c r="B1383" s="7">
        <v>265485</v>
      </c>
      <c r="C1383" s="7">
        <v>240731</v>
      </c>
      <c r="D1383" s="7">
        <v>254344</v>
      </c>
      <c r="E1383" s="7">
        <v>254037</v>
      </c>
      <c r="F1383" s="7">
        <v>81</v>
      </c>
      <c r="G1383" s="8">
        <v>-9.3000000000000007</v>
      </c>
      <c r="H1383" s="8">
        <v>5.7</v>
      </c>
      <c r="I1383" s="8">
        <v>-0.1</v>
      </c>
      <c r="J1383" s="9">
        <v>55</v>
      </c>
    </row>
    <row r="1384" spans="1:10" ht="13.15" customHeight="1" x14ac:dyDescent="0.2">
      <c r="A1384" s="6" t="s">
        <v>946</v>
      </c>
      <c r="B1384" s="7">
        <v>583952</v>
      </c>
      <c r="C1384" s="7">
        <v>647556</v>
      </c>
      <c r="D1384" s="7">
        <v>658647</v>
      </c>
      <c r="E1384" s="7">
        <v>692076</v>
      </c>
      <c r="F1384" s="7">
        <v>54</v>
      </c>
      <c r="G1384" s="8">
        <v>10.9</v>
      </c>
      <c r="H1384" s="8">
        <v>1.7</v>
      </c>
      <c r="I1384" s="8">
        <v>5.0999999999999996</v>
      </c>
      <c r="J1384" s="9">
        <v>7</v>
      </c>
    </row>
    <row r="1385" spans="1:10" ht="13.15" customHeight="1" x14ac:dyDescent="0.2">
      <c r="A1385" s="6" t="s">
        <v>947</v>
      </c>
      <c r="B1385" s="7">
        <v>2920647</v>
      </c>
      <c r="C1385" s="7">
        <v>2820172</v>
      </c>
      <c r="D1385" s="7">
        <v>2871067</v>
      </c>
      <c r="E1385" s="7">
        <v>2843556</v>
      </c>
      <c r="F1385" s="7">
        <v>15</v>
      </c>
      <c r="G1385" s="8">
        <v>-3.4</v>
      </c>
      <c r="H1385" s="8">
        <v>1.8</v>
      </c>
      <c r="I1385" s="8">
        <v>-1</v>
      </c>
      <c r="J1385" s="9">
        <v>66</v>
      </c>
    </row>
    <row r="1386" spans="1:10" ht="13.15" customHeight="1" x14ac:dyDescent="0.2">
      <c r="A1386" s="6" t="s">
        <v>948</v>
      </c>
      <c r="B1386" s="7">
        <v>26702704</v>
      </c>
      <c r="C1386" s="7">
        <v>25628285</v>
      </c>
      <c r="D1386" s="7">
        <v>26229045</v>
      </c>
      <c r="E1386" s="7">
        <v>26077137</v>
      </c>
      <c r="F1386" s="7">
        <v>3</v>
      </c>
      <c r="G1386" s="8">
        <v>-4</v>
      </c>
      <c r="H1386" s="8">
        <v>2.2999999999999998</v>
      </c>
      <c r="I1386" s="8">
        <v>-0.6</v>
      </c>
      <c r="J1386" s="9">
        <v>60</v>
      </c>
    </row>
    <row r="1387" spans="1:10" ht="13.15" customHeight="1" x14ac:dyDescent="0.2">
      <c r="A1387" s="6" t="s">
        <v>419</v>
      </c>
      <c r="B1387" s="7">
        <v>747219</v>
      </c>
      <c r="C1387" s="7">
        <v>703647</v>
      </c>
      <c r="D1387" s="7">
        <v>794965</v>
      </c>
      <c r="E1387" s="7">
        <v>800078</v>
      </c>
      <c r="F1387" s="7">
        <v>48</v>
      </c>
      <c r="G1387" s="8">
        <v>-5.8</v>
      </c>
      <c r="H1387" s="8">
        <v>13</v>
      </c>
      <c r="I1387" s="8">
        <v>0.6</v>
      </c>
      <c r="J1387" s="9">
        <v>42</v>
      </c>
    </row>
    <row r="1388" spans="1:10" ht="13.15" customHeight="1" x14ac:dyDescent="0.2">
      <c r="A1388" s="6" t="s">
        <v>290</v>
      </c>
      <c r="B1388" s="7">
        <v>1969190</v>
      </c>
      <c r="C1388" s="7">
        <v>1960790</v>
      </c>
      <c r="D1388" s="7">
        <v>2068068</v>
      </c>
      <c r="E1388" s="7">
        <v>2098662</v>
      </c>
      <c r="F1388" s="7">
        <v>22</v>
      </c>
      <c r="G1388" s="8">
        <v>-0.4</v>
      </c>
      <c r="H1388" s="8">
        <v>5.5</v>
      </c>
      <c r="I1388" s="8">
        <v>1.5</v>
      </c>
      <c r="J1388" s="9">
        <v>31</v>
      </c>
    </row>
    <row r="1389" spans="1:10" ht="13.15" customHeight="1" x14ac:dyDescent="0.2">
      <c r="A1389" s="6" t="s">
        <v>949</v>
      </c>
      <c r="B1389" s="7">
        <v>475731</v>
      </c>
      <c r="C1389" s="7">
        <v>487550</v>
      </c>
      <c r="D1389" s="7">
        <v>549628</v>
      </c>
      <c r="E1389" s="7">
        <v>551976</v>
      </c>
      <c r="F1389" s="7">
        <v>64</v>
      </c>
      <c r="G1389" s="8">
        <v>2.5</v>
      </c>
      <c r="H1389" s="8">
        <v>12.7</v>
      </c>
      <c r="I1389" s="8">
        <v>0.4</v>
      </c>
      <c r="J1389" s="9">
        <v>47</v>
      </c>
    </row>
    <row r="1390" spans="1:10" ht="13.15" customHeight="1" x14ac:dyDescent="0.2">
      <c r="A1390" s="6" t="s">
        <v>950</v>
      </c>
      <c r="B1390" s="7">
        <v>601852</v>
      </c>
      <c r="C1390" s="7">
        <v>641806</v>
      </c>
      <c r="D1390" s="7">
        <v>643718</v>
      </c>
      <c r="E1390" s="7">
        <v>654985</v>
      </c>
      <c r="F1390" s="7">
        <v>55</v>
      </c>
      <c r="G1390" s="8">
        <v>6.6</v>
      </c>
      <c r="H1390" s="8">
        <v>0.3</v>
      </c>
      <c r="I1390" s="8">
        <v>1.8</v>
      </c>
      <c r="J1390" s="9">
        <v>29</v>
      </c>
    </row>
    <row r="1391" spans="1:10" ht="13.15" customHeight="1" x14ac:dyDescent="0.2">
      <c r="A1391" s="6" t="s">
        <v>951</v>
      </c>
      <c r="B1391" s="7">
        <v>1224403</v>
      </c>
      <c r="C1391" s="7">
        <v>1212570</v>
      </c>
      <c r="D1391" s="7">
        <v>1289853</v>
      </c>
      <c r="E1391" s="7">
        <v>1320797</v>
      </c>
      <c r="F1391" s="7">
        <v>36</v>
      </c>
      <c r="G1391" s="8">
        <v>-1</v>
      </c>
      <c r="H1391" s="8">
        <v>6.4</v>
      </c>
      <c r="I1391" s="8">
        <v>2.4</v>
      </c>
      <c r="J1391" s="9">
        <v>26</v>
      </c>
    </row>
    <row r="1392" spans="1:10" ht="13.15" customHeight="1" x14ac:dyDescent="0.2">
      <c r="A1392" s="6" t="s">
        <v>952</v>
      </c>
      <c r="B1392" s="7">
        <v>2811851</v>
      </c>
      <c r="C1392" s="7">
        <v>2829305</v>
      </c>
      <c r="D1392" s="7">
        <v>2783642</v>
      </c>
      <c r="E1392" s="7">
        <v>2922702</v>
      </c>
      <c r="F1392" s="7">
        <v>14</v>
      </c>
      <c r="G1392" s="8">
        <v>0.6</v>
      </c>
      <c r="H1392" s="8">
        <v>-1.6</v>
      </c>
      <c r="I1392" s="8">
        <v>5</v>
      </c>
      <c r="J1392" s="9">
        <v>8</v>
      </c>
    </row>
    <row r="1393" spans="1:10" ht="13.15" customHeight="1" x14ac:dyDescent="0.2">
      <c r="A1393" s="6" t="s">
        <v>182</v>
      </c>
      <c r="B1393" s="7">
        <v>251990</v>
      </c>
      <c r="C1393" s="7">
        <v>264345</v>
      </c>
      <c r="D1393" s="7">
        <v>276593</v>
      </c>
      <c r="E1393" s="7">
        <v>300452</v>
      </c>
      <c r="F1393" s="7">
        <v>79</v>
      </c>
      <c r="G1393" s="8">
        <v>4.9000000000000004</v>
      </c>
      <c r="H1393" s="8">
        <v>4.5999999999999996</v>
      </c>
      <c r="I1393" s="8">
        <v>8.6</v>
      </c>
      <c r="J1393" s="9">
        <v>5</v>
      </c>
    </row>
    <row r="1394" spans="1:10" ht="13.15" customHeight="1" x14ac:dyDescent="0.2">
      <c r="A1394" s="6" t="s">
        <v>953</v>
      </c>
      <c r="B1394" s="7">
        <v>141491857</v>
      </c>
      <c r="C1394" s="7">
        <v>137239443</v>
      </c>
      <c r="D1394" s="7">
        <v>146519635</v>
      </c>
      <c r="E1394" s="7">
        <v>150146936</v>
      </c>
      <c r="F1394" s="7">
        <v>1</v>
      </c>
      <c r="G1394" s="8">
        <v>-3</v>
      </c>
      <c r="H1394" s="8">
        <v>6.8</v>
      </c>
      <c r="I1394" s="8">
        <v>2.5</v>
      </c>
      <c r="J1394" s="9">
        <v>25</v>
      </c>
    </row>
    <row r="1395" spans="1:10" ht="13.15" customHeight="1" x14ac:dyDescent="0.2">
      <c r="A1395" s="6" t="s">
        <v>115</v>
      </c>
      <c r="B1395" s="7">
        <v>530006</v>
      </c>
      <c r="C1395" s="7">
        <v>550041</v>
      </c>
      <c r="D1395" s="7">
        <v>585432</v>
      </c>
      <c r="E1395" s="7">
        <v>584837</v>
      </c>
      <c r="F1395" s="7">
        <v>61</v>
      </c>
      <c r="G1395" s="8">
        <v>3.8</v>
      </c>
      <c r="H1395" s="8">
        <v>6.4</v>
      </c>
      <c r="I1395" s="8">
        <v>-0.1</v>
      </c>
      <c r="J1395" s="9">
        <v>54</v>
      </c>
    </row>
    <row r="1396" spans="1:10" ht="13.15" customHeight="1" x14ac:dyDescent="0.2">
      <c r="A1396" s="6" t="s">
        <v>954</v>
      </c>
      <c r="B1396" s="7">
        <v>816920</v>
      </c>
      <c r="C1396" s="7">
        <v>795238</v>
      </c>
      <c r="D1396" s="7">
        <v>808550</v>
      </c>
      <c r="E1396" s="7">
        <v>811761</v>
      </c>
      <c r="F1396" s="7">
        <v>47</v>
      </c>
      <c r="G1396" s="8">
        <v>-2.7</v>
      </c>
      <c r="H1396" s="8">
        <v>1.7</v>
      </c>
      <c r="I1396" s="8">
        <v>0.4</v>
      </c>
      <c r="J1396" s="9">
        <v>48</v>
      </c>
    </row>
    <row r="1397" spans="1:10" ht="13.15" customHeight="1" x14ac:dyDescent="0.2">
      <c r="A1397" s="6" t="s">
        <v>955</v>
      </c>
      <c r="B1397" s="7">
        <v>1127572</v>
      </c>
      <c r="C1397" s="7">
        <v>1087365</v>
      </c>
      <c r="D1397" s="7">
        <v>1138606</v>
      </c>
      <c r="E1397" s="7">
        <v>1112013</v>
      </c>
      <c r="F1397" s="7">
        <v>40</v>
      </c>
      <c r="G1397" s="8">
        <v>-3.6</v>
      </c>
      <c r="H1397" s="8">
        <v>4.7</v>
      </c>
      <c r="I1397" s="8">
        <v>-2.2999999999999998</v>
      </c>
      <c r="J1397" s="9">
        <v>75</v>
      </c>
    </row>
    <row r="1398" spans="1:10" ht="13.15" customHeight="1" x14ac:dyDescent="0.2">
      <c r="A1398" s="6" t="s">
        <v>956</v>
      </c>
      <c r="B1398" s="7">
        <v>2099009</v>
      </c>
      <c r="C1398" s="7">
        <v>1956394</v>
      </c>
      <c r="D1398" s="7">
        <v>2066313</v>
      </c>
      <c r="E1398" s="7">
        <v>2095373</v>
      </c>
      <c r="F1398" s="7">
        <v>23</v>
      </c>
      <c r="G1398" s="8">
        <v>-6.8</v>
      </c>
      <c r="H1398" s="8">
        <v>5.6</v>
      </c>
      <c r="I1398" s="8">
        <v>1.4</v>
      </c>
      <c r="J1398" s="9">
        <v>32</v>
      </c>
    </row>
    <row r="1399" spans="1:10" ht="13.15" customHeight="1" x14ac:dyDescent="0.2">
      <c r="A1399" s="6" t="s">
        <v>116</v>
      </c>
      <c r="B1399" s="7">
        <v>664810</v>
      </c>
      <c r="C1399" s="7">
        <v>620441</v>
      </c>
      <c r="D1399" s="7">
        <v>617149</v>
      </c>
      <c r="E1399" s="7">
        <v>629180</v>
      </c>
      <c r="F1399" s="7">
        <v>58</v>
      </c>
      <c r="G1399" s="8">
        <v>-6.7</v>
      </c>
      <c r="H1399" s="8">
        <v>-0.5</v>
      </c>
      <c r="I1399" s="8">
        <v>1.9</v>
      </c>
      <c r="J1399" s="9">
        <v>28</v>
      </c>
    </row>
    <row r="1400" spans="1:10" ht="13.15" customHeight="1" x14ac:dyDescent="0.2">
      <c r="A1400" s="6" t="s">
        <v>957</v>
      </c>
      <c r="B1400" s="7">
        <v>428529</v>
      </c>
      <c r="C1400" s="7">
        <v>413073</v>
      </c>
      <c r="D1400" s="7">
        <v>429159</v>
      </c>
      <c r="E1400" s="7">
        <v>411938</v>
      </c>
      <c r="F1400" s="7">
        <v>75</v>
      </c>
      <c r="G1400" s="8">
        <v>-3.6</v>
      </c>
      <c r="H1400" s="8">
        <v>3.9</v>
      </c>
      <c r="I1400" s="8">
        <v>-4</v>
      </c>
      <c r="J1400" s="9">
        <v>79</v>
      </c>
    </row>
    <row r="1401" spans="1:10" ht="13.15" customHeight="1" x14ac:dyDescent="0.2">
      <c r="A1401" s="6" t="s">
        <v>958</v>
      </c>
      <c r="B1401" s="7">
        <v>2232069</v>
      </c>
      <c r="C1401" s="7">
        <v>2130008</v>
      </c>
      <c r="D1401" s="7">
        <v>2213470</v>
      </c>
      <c r="E1401" s="7">
        <v>2277008</v>
      </c>
      <c r="F1401" s="7">
        <v>19</v>
      </c>
      <c r="G1401" s="8">
        <v>-4.5999999999999996</v>
      </c>
      <c r="H1401" s="8">
        <v>3.9</v>
      </c>
      <c r="I1401" s="8">
        <v>2.9</v>
      </c>
      <c r="J1401" s="9">
        <v>21</v>
      </c>
    </row>
    <row r="1402" spans="1:10" ht="13.15" customHeight="1" x14ac:dyDescent="0.2">
      <c r="A1402" s="6" t="s">
        <v>959</v>
      </c>
      <c r="B1402" s="7">
        <v>183866</v>
      </c>
      <c r="C1402" s="7">
        <v>225274</v>
      </c>
      <c r="D1402" s="7">
        <v>275203</v>
      </c>
      <c r="E1402" s="7">
        <v>267550</v>
      </c>
      <c r="F1402" s="7">
        <v>80</v>
      </c>
      <c r="G1402" s="8">
        <v>22.5</v>
      </c>
      <c r="H1402" s="8">
        <v>22.2</v>
      </c>
      <c r="I1402" s="8">
        <v>-2.8</v>
      </c>
      <c r="J1402" s="9">
        <v>76</v>
      </c>
    </row>
    <row r="1403" spans="1:10" ht="13.15" customHeight="1" x14ac:dyDescent="0.2">
      <c r="A1403" s="6" t="s">
        <v>960</v>
      </c>
      <c r="B1403" s="7">
        <v>541634</v>
      </c>
      <c r="C1403" s="7">
        <v>491683</v>
      </c>
      <c r="D1403" s="7">
        <v>478291</v>
      </c>
      <c r="E1403" s="7">
        <v>477144</v>
      </c>
      <c r="F1403" s="7">
        <v>68</v>
      </c>
      <c r="G1403" s="8">
        <v>-9.1999999999999993</v>
      </c>
      <c r="H1403" s="8">
        <v>-2.7</v>
      </c>
      <c r="I1403" s="8">
        <v>-0.2</v>
      </c>
      <c r="J1403" s="9">
        <v>57</v>
      </c>
    </row>
    <row r="1404" spans="1:10" ht="13.15" customHeight="1" x14ac:dyDescent="0.2">
      <c r="A1404" s="6" t="s">
        <v>961</v>
      </c>
      <c r="B1404" s="7">
        <v>251494</v>
      </c>
      <c r="C1404" s="7">
        <v>277090</v>
      </c>
      <c r="D1404" s="7">
        <v>308823</v>
      </c>
      <c r="E1404" s="7">
        <v>323139</v>
      </c>
      <c r="F1404" s="7">
        <v>77</v>
      </c>
      <c r="G1404" s="8">
        <v>10.199999999999999</v>
      </c>
      <c r="H1404" s="8">
        <v>11.5</v>
      </c>
      <c r="I1404" s="8">
        <v>4.5999999999999996</v>
      </c>
      <c r="J1404" s="9">
        <v>10</v>
      </c>
    </row>
    <row r="1405" spans="1:10" ht="13.15" customHeight="1" x14ac:dyDescent="0.2">
      <c r="A1405" s="6" t="s">
        <v>232</v>
      </c>
      <c r="B1405" s="7">
        <v>552982</v>
      </c>
      <c r="C1405" s="7">
        <v>501125</v>
      </c>
      <c r="D1405" s="7">
        <v>483945</v>
      </c>
      <c r="E1405" s="7">
        <v>440382</v>
      </c>
      <c r="F1405" s="7">
        <v>73</v>
      </c>
      <c r="G1405" s="8">
        <v>-9.4</v>
      </c>
      <c r="H1405" s="8">
        <v>-3.4</v>
      </c>
      <c r="I1405" s="8">
        <v>-9</v>
      </c>
      <c r="J1405" s="9">
        <v>86</v>
      </c>
    </row>
    <row r="1406" spans="1:10" ht="13.15" customHeight="1" x14ac:dyDescent="0.2">
      <c r="A1406" s="6" t="s">
        <v>962</v>
      </c>
      <c r="B1406" s="7">
        <v>192283</v>
      </c>
      <c r="C1406" s="7">
        <v>194082</v>
      </c>
      <c r="D1406" s="7">
        <v>195400</v>
      </c>
      <c r="E1406" s="7">
        <v>192322</v>
      </c>
      <c r="F1406" s="7">
        <v>85</v>
      </c>
      <c r="G1406" s="8">
        <v>0.9</v>
      </c>
      <c r="H1406" s="8">
        <v>0.7</v>
      </c>
      <c r="I1406" s="8">
        <v>-1.6</v>
      </c>
      <c r="J1406" s="9">
        <v>69</v>
      </c>
    </row>
    <row r="1407" spans="1:10" ht="13.15" customHeight="1" x14ac:dyDescent="0.2">
      <c r="A1407" s="6" t="s">
        <v>963</v>
      </c>
      <c r="B1407" s="7">
        <v>938508</v>
      </c>
      <c r="C1407" s="7">
        <v>937622</v>
      </c>
      <c r="D1407" s="7">
        <v>928777</v>
      </c>
      <c r="E1407" s="7">
        <v>920255</v>
      </c>
      <c r="F1407" s="7">
        <v>45</v>
      </c>
      <c r="G1407" s="8">
        <v>-0.1</v>
      </c>
      <c r="H1407" s="8">
        <v>-0.9</v>
      </c>
      <c r="I1407" s="8">
        <v>-0.9</v>
      </c>
      <c r="J1407" s="9">
        <v>64</v>
      </c>
    </row>
    <row r="1408" spans="1:10" ht="13.15" customHeight="1" x14ac:dyDescent="0.2">
      <c r="A1408" s="6" t="s">
        <v>190</v>
      </c>
      <c r="B1408" s="7">
        <v>314293</v>
      </c>
      <c r="C1408" s="7">
        <v>328695</v>
      </c>
      <c r="D1408" s="7">
        <v>363869</v>
      </c>
      <c r="E1408" s="7">
        <v>418566</v>
      </c>
      <c r="F1408" s="7">
        <v>74</v>
      </c>
      <c r="G1408" s="8">
        <v>4.5999999999999996</v>
      </c>
      <c r="H1408" s="8">
        <v>10.7</v>
      </c>
      <c r="I1408" s="8">
        <v>15</v>
      </c>
      <c r="J1408" s="9">
        <v>1</v>
      </c>
    </row>
    <row r="1409" spans="1:10" ht="13.15" customHeight="1" x14ac:dyDescent="0.2">
      <c r="A1409" s="6" t="s">
        <v>647</v>
      </c>
      <c r="B1409" s="7">
        <v>1575482</v>
      </c>
      <c r="C1409" s="7">
        <v>1480692</v>
      </c>
      <c r="D1409" s="7">
        <v>1546282</v>
      </c>
      <c r="E1409" s="7">
        <v>1546265</v>
      </c>
      <c r="F1409" s="7">
        <v>31</v>
      </c>
      <c r="G1409" s="8">
        <v>-6</v>
      </c>
      <c r="H1409" s="8">
        <v>4.4000000000000004</v>
      </c>
      <c r="I1409" s="8">
        <v>0</v>
      </c>
      <c r="J1409" s="9">
        <v>52</v>
      </c>
    </row>
    <row r="1410" spans="1:10" ht="13.15" customHeight="1" x14ac:dyDescent="0.2">
      <c r="A1410" s="6" t="s">
        <v>964</v>
      </c>
      <c r="B1410" s="7">
        <v>1824193</v>
      </c>
      <c r="C1410" s="7">
        <v>1737880</v>
      </c>
      <c r="D1410" s="7">
        <v>1807020</v>
      </c>
      <c r="E1410" s="7">
        <v>1710141</v>
      </c>
      <c r="F1410" s="7">
        <v>28</v>
      </c>
      <c r="G1410" s="8">
        <v>-4.7</v>
      </c>
      <c r="H1410" s="8">
        <v>4</v>
      </c>
      <c r="I1410" s="8">
        <v>-5.4</v>
      </c>
      <c r="J1410" s="9">
        <v>81</v>
      </c>
    </row>
    <row r="1411" spans="1:10" ht="13.15" customHeight="1" x14ac:dyDescent="0.2">
      <c r="A1411" s="6" t="s">
        <v>965</v>
      </c>
      <c r="B1411" s="7">
        <v>168459</v>
      </c>
      <c r="C1411" s="7">
        <v>158188</v>
      </c>
      <c r="D1411" s="7">
        <v>195156</v>
      </c>
      <c r="E1411" s="7">
        <v>188632</v>
      </c>
      <c r="F1411" s="7">
        <v>86</v>
      </c>
      <c r="G1411" s="8">
        <v>-6.1</v>
      </c>
      <c r="H1411" s="8">
        <v>23.4</v>
      </c>
      <c r="I1411" s="8">
        <v>-3.3</v>
      </c>
      <c r="J1411" s="9">
        <v>77</v>
      </c>
    </row>
    <row r="1412" spans="1:10" ht="13.15" customHeight="1" x14ac:dyDescent="0.2">
      <c r="A1412" s="6" t="s">
        <v>128</v>
      </c>
      <c r="B1412" s="7">
        <v>393558</v>
      </c>
      <c r="C1412" s="7">
        <v>421204</v>
      </c>
      <c r="D1412" s="7">
        <v>453563</v>
      </c>
      <c r="E1412" s="7">
        <v>444255</v>
      </c>
      <c r="F1412" s="7">
        <v>72</v>
      </c>
      <c r="G1412" s="8">
        <v>7</v>
      </c>
      <c r="H1412" s="8">
        <v>7.7</v>
      </c>
      <c r="I1412" s="8">
        <v>-2.1</v>
      </c>
      <c r="J1412" s="9">
        <v>71</v>
      </c>
    </row>
    <row r="1413" spans="1:10" ht="13.15" customHeight="1" x14ac:dyDescent="0.2">
      <c r="A1413" s="6" t="s">
        <v>367</v>
      </c>
      <c r="B1413" s="7">
        <v>1086046</v>
      </c>
      <c r="C1413" s="7">
        <v>961517</v>
      </c>
      <c r="D1413" s="7">
        <v>1060625</v>
      </c>
      <c r="E1413" s="7">
        <v>1035892</v>
      </c>
      <c r="F1413" s="7">
        <v>43</v>
      </c>
      <c r="G1413" s="8">
        <v>-11.5</v>
      </c>
      <c r="H1413" s="8">
        <v>10.3</v>
      </c>
      <c r="I1413" s="8">
        <v>-2.2999999999999998</v>
      </c>
      <c r="J1413" s="9">
        <v>74</v>
      </c>
    </row>
    <row r="1414" spans="1:10" ht="13.15" customHeight="1" x14ac:dyDescent="0.2">
      <c r="A1414" s="6" t="s">
        <v>966</v>
      </c>
      <c r="B1414" s="7">
        <v>1071255</v>
      </c>
      <c r="C1414" s="7">
        <v>991182</v>
      </c>
      <c r="D1414" s="7">
        <v>1052713</v>
      </c>
      <c r="E1414" s="7">
        <v>1144076</v>
      </c>
      <c r="F1414" s="7">
        <v>39</v>
      </c>
      <c r="G1414" s="8">
        <v>-7.5</v>
      </c>
      <c r="H1414" s="8">
        <v>6.2</v>
      </c>
      <c r="I1414" s="8">
        <v>8.6999999999999993</v>
      </c>
      <c r="J1414" s="9">
        <v>4</v>
      </c>
    </row>
    <row r="1415" spans="1:10" ht="13.15" customHeight="1" x14ac:dyDescent="0.2">
      <c r="A1415" s="6" t="s">
        <v>967</v>
      </c>
      <c r="B1415" s="7">
        <v>829611</v>
      </c>
      <c r="C1415" s="7">
        <v>773565</v>
      </c>
      <c r="D1415" s="7">
        <v>835064</v>
      </c>
      <c r="E1415" s="7">
        <v>817976</v>
      </c>
      <c r="F1415" s="7">
        <v>46</v>
      </c>
      <c r="G1415" s="8">
        <v>-6.8</v>
      </c>
      <c r="H1415" s="8">
        <v>8</v>
      </c>
      <c r="I1415" s="8">
        <v>-2</v>
      </c>
      <c r="J1415" s="9">
        <v>70</v>
      </c>
    </row>
    <row r="1416" spans="1:10" ht="13.15" customHeight="1" x14ac:dyDescent="0.2">
      <c r="A1416" s="6" t="s">
        <v>968</v>
      </c>
      <c r="B1416" s="7">
        <v>1089146</v>
      </c>
      <c r="C1416" s="7">
        <v>1105463</v>
      </c>
      <c r="D1416" s="7">
        <v>1056192</v>
      </c>
      <c r="E1416" s="7">
        <v>1088423</v>
      </c>
      <c r="F1416" s="7">
        <v>41</v>
      </c>
      <c r="G1416" s="8">
        <v>1.5</v>
      </c>
      <c r="H1416" s="8">
        <v>-4.5</v>
      </c>
      <c r="I1416" s="8">
        <v>3.1</v>
      </c>
      <c r="J1416" s="9">
        <v>20</v>
      </c>
    </row>
    <row r="1417" spans="1:10" ht="13.15" customHeight="1" x14ac:dyDescent="0.2">
      <c r="A1417" s="6" t="s">
        <v>969</v>
      </c>
      <c r="B1417" s="7">
        <v>1841258</v>
      </c>
      <c r="C1417" s="7">
        <v>1837067</v>
      </c>
      <c r="D1417" s="7">
        <v>1913219</v>
      </c>
      <c r="E1417" s="7">
        <v>1978794</v>
      </c>
      <c r="F1417" s="7">
        <v>25</v>
      </c>
      <c r="G1417" s="8">
        <v>-0.2</v>
      </c>
      <c r="H1417" s="8">
        <v>4.0999999999999996</v>
      </c>
      <c r="I1417" s="8">
        <v>3.4</v>
      </c>
      <c r="J1417" s="9">
        <v>17</v>
      </c>
    </row>
    <row r="1418" spans="1:10" ht="13.15" customHeight="1" x14ac:dyDescent="0.2">
      <c r="A1418" s="6" t="s">
        <v>456</v>
      </c>
      <c r="B1418" s="7">
        <v>525349</v>
      </c>
      <c r="C1418" s="7">
        <v>499325</v>
      </c>
      <c r="D1418" s="7">
        <v>448801</v>
      </c>
      <c r="E1418" s="7">
        <v>453837</v>
      </c>
      <c r="F1418" s="7">
        <v>70</v>
      </c>
      <c r="G1418" s="8">
        <v>-5</v>
      </c>
      <c r="H1418" s="8">
        <v>-10.1</v>
      </c>
      <c r="I1418" s="8">
        <v>1.1000000000000001</v>
      </c>
      <c r="J1418" s="9">
        <v>34</v>
      </c>
    </row>
    <row r="1419" spans="1:10" ht="13.15" customHeight="1" x14ac:dyDescent="0.2">
      <c r="A1419" s="6" t="s">
        <v>970</v>
      </c>
      <c r="B1419" s="7">
        <v>1552144</v>
      </c>
      <c r="C1419" s="7">
        <v>1449268</v>
      </c>
      <c r="D1419" s="7">
        <v>1515831</v>
      </c>
      <c r="E1419" s="7">
        <v>1573290</v>
      </c>
      <c r="F1419" s="7">
        <v>30</v>
      </c>
      <c r="G1419" s="8">
        <v>-6.6</v>
      </c>
      <c r="H1419" s="8">
        <v>4.5999999999999996</v>
      </c>
      <c r="I1419" s="8">
        <v>3.8</v>
      </c>
      <c r="J1419" s="9">
        <v>13</v>
      </c>
    </row>
    <row r="1420" spans="1:10" ht="13.15" customHeight="1" x14ac:dyDescent="0.2">
      <c r="A1420" s="6" t="s">
        <v>971</v>
      </c>
      <c r="B1420" s="7">
        <v>1218216</v>
      </c>
      <c r="C1420" s="7">
        <v>1231888</v>
      </c>
      <c r="D1420" s="7">
        <v>1220514</v>
      </c>
      <c r="E1420" s="7">
        <v>1252817</v>
      </c>
      <c r="F1420" s="7">
        <v>38</v>
      </c>
      <c r="G1420" s="8">
        <v>1.1000000000000001</v>
      </c>
      <c r="H1420" s="8">
        <v>-0.9</v>
      </c>
      <c r="I1420" s="8">
        <v>2.6</v>
      </c>
      <c r="J1420" s="9">
        <v>23</v>
      </c>
    </row>
    <row r="1421" spans="1:10" ht="13.15" customHeight="1" x14ac:dyDescent="0.2">
      <c r="A1421" s="6" t="s">
        <v>972</v>
      </c>
      <c r="B1421" s="7">
        <v>229356</v>
      </c>
      <c r="C1421" s="7">
        <v>231719</v>
      </c>
      <c r="D1421" s="7">
        <v>268864</v>
      </c>
      <c r="E1421" s="7">
        <v>247620</v>
      </c>
      <c r="F1421" s="7">
        <v>82</v>
      </c>
      <c r="G1421" s="8">
        <v>1</v>
      </c>
      <c r="H1421" s="8">
        <v>16</v>
      </c>
      <c r="I1421" s="8">
        <v>-7.9</v>
      </c>
      <c r="J1421" s="9">
        <v>85</v>
      </c>
    </row>
    <row r="1422" spans="1:10" ht="13.15" customHeight="1" x14ac:dyDescent="0.2">
      <c r="A1422" s="6" t="s">
        <v>973</v>
      </c>
      <c r="B1422" s="7">
        <v>11756446</v>
      </c>
      <c r="C1422" s="7">
        <v>11554089</v>
      </c>
      <c r="D1422" s="7">
        <v>11905171</v>
      </c>
      <c r="E1422" s="7">
        <v>11994255</v>
      </c>
      <c r="F1422" s="7">
        <v>5</v>
      </c>
      <c r="G1422" s="8">
        <v>-1.7</v>
      </c>
      <c r="H1422" s="8">
        <v>3</v>
      </c>
      <c r="I1422" s="8">
        <v>0.7</v>
      </c>
      <c r="J1422" s="9">
        <v>39</v>
      </c>
    </row>
    <row r="1423" spans="1:10" ht="13.15" customHeight="1" x14ac:dyDescent="0.2">
      <c r="A1423" s="6" t="s">
        <v>974</v>
      </c>
      <c r="B1423" s="7">
        <v>2256055</v>
      </c>
      <c r="C1423" s="7">
        <v>2329010</v>
      </c>
      <c r="D1423" s="7">
        <v>2405425</v>
      </c>
      <c r="E1423" s="7">
        <v>2403205</v>
      </c>
      <c r="F1423" s="7">
        <v>17</v>
      </c>
      <c r="G1423" s="8">
        <v>3.2</v>
      </c>
      <c r="H1423" s="8">
        <v>3.3</v>
      </c>
      <c r="I1423" s="8">
        <v>-0.1</v>
      </c>
      <c r="J1423" s="9">
        <v>53</v>
      </c>
    </row>
    <row r="1424" spans="1:10" ht="13.15" customHeight="1" x14ac:dyDescent="0.2">
      <c r="A1424" s="6" t="s">
        <v>975</v>
      </c>
      <c r="B1424" s="7">
        <v>1726529</v>
      </c>
      <c r="C1424" s="7">
        <v>1692643</v>
      </c>
      <c r="D1424" s="7">
        <v>2034568</v>
      </c>
      <c r="E1424" s="7">
        <v>2003829</v>
      </c>
      <c r="F1424" s="7">
        <v>24</v>
      </c>
      <c r="G1424" s="8">
        <v>-2</v>
      </c>
      <c r="H1424" s="8">
        <v>20.2</v>
      </c>
      <c r="I1424" s="8">
        <v>-1.5</v>
      </c>
      <c r="J1424" s="9">
        <v>68</v>
      </c>
    </row>
    <row r="1425" spans="1:10" ht="13.15" customHeight="1" x14ac:dyDescent="0.2">
      <c r="A1425" s="6" t="s">
        <v>976</v>
      </c>
      <c r="B1425" s="7">
        <v>739159</v>
      </c>
      <c r="C1425" s="7">
        <v>697061</v>
      </c>
      <c r="D1425" s="7">
        <v>725722</v>
      </c>
      <c r="E1425" s="7">
        <v>730992</v>
      </c>
      <c r="F1425" s="7">
        <v>53</v>
      </c>
      <c r="G1425" s="8">
        <v>-5.7</v>
      </c>
      <c r="H1425" s="8">
        <v>4.0999999999999996</v>
      </c>
      <c r="I1425" s="8">
        <v>0.7</v>
      </c>
      <c r="J1425" s="9">
        <v>40</v>
      </c>
    </row>
    <row r="1426" spans="1:10" ht="13.15" customHeight="1" x14ac:dyDescent="0.2">
      <c r="A1426" s="6" t="s">
        <v>977</v>
      </c>
      <c r="B1426" s="7">
        <v>678229</v>
      </c>
      <c r="C1426" s="7">
        <v>628433</v>
      </c>
      <c r="D1426" s="7">
        <v>613808</v>
      </c>
      <c r="E1426" s="7">
        <v>637733</v>
      </c>
      <c r="F1426" s="7">
        <v>56</v>
      </c>
      <c r="G1426" s="8">
        <v>-7.3</v>
      </c>
      <c r="H1426" s="8">
        <v>-2.2999999999999998</v>
      </c>
      <c r="I1426" s="8">
        <v>3.9</v>
      </c>
      <c r="J1426" s="9">
        <v>12</v>
      </c>
    </row>
    <row r="1427" spans="1:10" ht="13.15" customHeight="1" x14ac:dyDescent="0.2">
      <c r="A1427" s="6" t="s">
        <v>199</v>
      </c>
      <c r="B1427" s="7">
        <v>1344840</v>
      </c>
      <c r="C1427" s="7">
        <v>1379879</v>
      </c>
      <c r="D1427" s="7">
        <v>1484831</v>
      </c>
      <c r="E1427" s="7">
        <v>1382369</v>
      </c>
      <c r="F1427" s="7">
        <v>35</v>
      </c>
      <c r="G1427" s="8">
        <v>2.6</v>
      </c>
      <c r="H1427" s="8">
        <v>7.6</v>
      </c>
      <c r="I1427" s="8">
        <v>-6.9</v>
      </c>
      <c r="J1427" s="9">
        <v>83</v>
      </c>
    </row>
    <row r="1428" spans="1:10" ht="13.15" customHeight="1" x14ac:dyDescent="0.2">
      <c r="A1428" s="6" t="s">
        <v>200</v>
      </c>
      <c r="B1428" s="7">
        <v>511536</v>
      </c>
      <c r="C1428" s="7">
        <v>517133</v>
      </c>
      <c r="D1428" s="7">
        <v>561002</v>
      </c>
      <c r="E1428" s="7">
        <v>566281</v>
      </c>
      <c r="F1428" s="7">
        <v>63</v>
      </c>
      <c r="G1428" s="8">
        <v>1.1000000000000001</v>
      </c>
      <c r="H1428" s="8">
        <v>8.5</v>
      </c>
      <c r="I1428" s="8">
        <v>0.9</v>
      </c>
      <c r="J1428" s="9">
        <v>35</v>
      </c>
    </row>
    <row r="1429" spans="1:10" ht="13.15" customHeight="1" x14ac:dyDescent="0.2">
      <c r="A1429" s="6" t="s">
        <v>978</v>
      </c>
      <c r="B1429" s="7">
        <v>43269570</v>
      </c>
      <c r="C1429" s="7">
        <v>41653200</v>
      </c>
      <c r="D1429" s="7">
        <v>42454434</v>
      </c>
      <c r="E1429" s="7">
        <v>43178777</v>
      </c>
      <c r="F1429" s="7">
        <v>2</v>
      </c>
      <c r="G1429" s="8">
        <v>-3.7</v>
      </c>
      <c r="H1429" s="8">
        <v>1.9</v>
      </c>
      <c r="I1429" s="8">
        <v>1.7</v>
      </c>
      <c r="J1429" s="9">
        <v>30</v>
      </c>
    </row>
    <row r="1430" spans="1:10" ht="13.15" customHeight="1" x14ac:dyDescent="0.2">
      <c r="A1430" s="6" t="s">
        <v>979</v>
      </c>
      <c r="B1430" s="7">
        <v>156936</v>
      </c>
      <c r="C1430" s="7">
        <v>153111</v>
      </c>
      <c r="D1430" s="7">
        <v>188737</v>
      </c>
      <c r="E1430" s="7">
        <v>187489</v>
      </c>
      <c r="F1430" s="7">
        <v>87</v>
      </c>
      <c r="G1430" s="8">
        <v>-2.4</v>
      </c>
      <c r="H1430" s="8">
        <v>23.3</v>
      </c>
      <c r="I1430" s="8">
        <v>-0.7</v>
      </c>
      <c r="J1430" s="9">
        <v>61</v>
      </c>
    </row>
    <row r="1431" spans="1:10" ht="13.15" customHeight="1" x14ac:dyDescent="0.2">
      <c r="A1431" s="6" t="s">
        <v>980</v>
      </c>
      <c r="B1431" s="7">
        <v>798941</v>
      </c>
      <c r="C1431" s="7">
        <v>822945</v>
      </c>
      <c r="D1431" s="7">
        <v>927218</v>
      </c>
      <c r="E1431" s="7">
        <v>972308</v>
      </c>
      <c r="F1431" s="7">
        <v>44</v>
      </c>
      <c r="G1431" s="8">
        <v>3</v>
      </c>
      <c r="H1431" s="8">
        <v>12.7</v>
      </c>
      <c r="I1431" s="8">
        <v>4.9000000000000004</v>
      </c>
      <c r="J1431" s="9">
        <v>9</v>
      </c>
    </row>
    <row r="1432" spans="1:10" ht="13.15" customHeight="1" x14ac:dyDescent="0.2">
      <c r="A1432" s="6" t="s">
        <v>981</v>
      </c>
      <c r="B1432" s="7">
        <v>638303</v>
      </c>
      <c r="C1432" s="7">
        <v>716129</v>
      </c>
      <c r="D1432" s="7">
        <v>798124</v>
      </c>
      <c r="E1432" s="7">
        <v>780819</v>
      </c>
      <c r="F1432" s="7">
        <v>49</v>
      </c>
      <c r="G1432" s="8">
        <v>12.2</v>
      </c>
      <c r="H1432" s="8">
        <v>11.4</v>
      </c>
      <c r="I1432" s="8">
        <v>-2.2000000000000002</v>
      </c>
      <c r="J1432" s="9">
        <v>72</v>
      </c>
    </row>
    <row r="1433" spans="1:10" ht="13.15" customHeight="1" x14ac:dyDescent="0.2">
      <c r="A1433" s="6" t="s">
        <v>716</v>
      </c>
      <c r="B1433" s="7">
        <v>2763329</v>
      </c>
      <c r="C1433" s="7">
        <v>2756910</v>
      </c>
      <c r="D1433" s="7">
        <v>2829224</v>
      </c>
      <c r="E1433" s="7">
        <v>2841590</v>
      </c>
      <c r="F1433" s="7">
        <v>16</v>
      </c>
      <c r="G1433" s="8">
        <v>-0.2</v>
      </c>
      <c r="H1433" s="8">
        <v>2.6</v>
      </c>
      <c r="I1433" s="8">
        <v>0.4</v>
      </c>
      <c r="J1433" s="9">
        <v>46</v>
      </c>
    </row>
    <row r="1434" spans="1:10" ht="13.15" customHeight="1" x14ac:dyDescent="0.2">
      <c r="A1434" s="6" t="s">
        <v>982</v>
      </c>
      <c r="B1434" s="7">
        <v>630317</v>
      </c>
      <c r="C1434" s="7">
        <v>595129</v>
      </c>
      <c r="D1434" s="7">
        <v>557180</v>
      </c>
      <c r="E1434" s="7">
        <v>595307</v>
      </c>
      <c r="F1434" s="7">
        <v>59</v>
      </c>
      <c r="G1434" s="8">
        <v>-5.6</v>
      </c>
      <c r="H1434" s="8">
        <v>-6.4</v>
      </c>
      <c r="I1434" s="8">
        <v>6.8</v>
      </c>
      <c r="J1434" s="9">
        <v>6</v>
      </c>
    </row>
    <row r="1435" spans="1:10" ht="13.15" customHeight="1" x14ac:dyDescent="0.2">
      <c r="A1435" s="6" t="s">
        <v>983</v>
      </c>
      <c r="B1435" s="7">
        <v>1066062</v>
      </c>
      <c r="C1435" s="7">
        <v>1055878</v>
      </c>
      <c r="D1435" s="7">
        <v>1231774</v>
      </c>
      <c r="E1435" s="7">
        <v>1273388</v>
      </c>
      <c r="F1435" s="7">
        <v>37</v>
      </c>
      <c r="G1435" s="8">
        <v>-1</v>
      </c>
      <c r="H1435" s="8">
        <v>16.7</v>
      </c>
      <c r="I1435" s="8">
        <v>3.4</v>
      </c>
      <c r="J1435" s="9">
        <v>18</v>
      </c>
    </row>
    <row r="1436" spans="1:10" ht="13.15" customHeight="1" x14ac:dyDescent="0.2">
      <c r="A1436" s="6" t="s">
        <v>984</v>
      </c>
      <c r="B1436" s="7">
        <v>10439617</v>
      </c>
      <c r="C1436" s="7">
        <v>9822704</v>
      </c>
      <c r="D1436" s="7">
        <v>10169882</v>
      </c>
      <c r="E1436" s="7">
        <v>10243518</v>
      </c>
      <c r="F1436" s="7">
        <v>7</v>
      </c>
      <c r="G1436" s="8">
        <v>-5.9</v>
      </c>
      <c r="H1436" s="8">
        <v>3.5</v>
      </c>
      <c r="I1436" s="8">
        <v>0.7</v>
      </c>
      <c r="J1436" s="9">
        <v>41</v>
      </c>
    </row>
    <row r="1437" spans="1:10" ht="13.15" customHeight="1" x14ac:dyDescent="0.2">
      <c r="A1437" s="6" t="s">
        <v>205</v>
      </c>
      <c r="B1437" s="7">
        <v>6924989</v>
      </c>
      <c r="C1437" s="7">
        <v>6623207</v>
      </c>
      <c r="D1437" s="7">
        <v>7170017</v>
      </c>
      <c r="E1437" s="7">
        <v>7110489</v>
      </c>
      <c r="F1437" s="7">
        <v>9</v>
      </c>
      <c r="G1437" s="8">
        <v>-4.4000000000000004</v>
      </c>
      <c r="H1437" s="8">
        <v>8.3000000000000007</v>
      </c>
      <c r="I1437" s="8">
        <v>-0.8</v>
      </c>
      <c r="J1437" s="9">
        <v>63</v>
      </c>
    </row>
    <row r="1438" spans="1:10" ht="13.15" customHeight="1" x14ac:dyDescent="0.2">
      <c r="A1438" s="6" t="s">
        <v>985</v>
      </c>
      <c r="B1438" s="7">
        <v>3525245</v>
      </c>
      <c r="C1438" s="7">
        <v>3410609</v>
      </c>
      <c r="D1438" s="7">
        <v>3411398</v>
      </c>
      <c r="E1438" s="7">
        <v>3528375</v>
      </c>
      <c r="F1438" s="7">
        <v>13</v>
      </c>
      <c r="G1438" s="8">
        <v>-3.3</v>
      </c>
      <c r="H1438" s="8">
        <v>0</v>
      </c>
      <c r="I1438" s="8">
        <v>3.4</v>
      </c>
      <c r="J1438" s="9">
        <v>16</v>
      </c>
    </row>
    <row r="1439" spans="1:10" ht="13.15" customHeight="1" x14ac:dyDescent="0.2">
      <c r="A1439" s="6" t="s">
        <v>986</v>
      </c>
      <c r="B1439" s="7">
        <v>411920</v>
      </c>
      <c r="C1439" s="7">
        <v>411104</v>
      </c>
      <c r="D1439" s="7">
        <v>443168</v>
      </c>
      <c r="E1439" s="7">
        <v>452671</v>
      </c>
      <c r="F1439" s="7">
        <v>71</v>
      </c>
      <c r="G1439" s="8">
        <v>-0.2</v>
      </c>
      <c r="H1439" s="8">
        <v>7.8</v>
      </c>
      <c r="I1439" s="8">
        <v>2.1</v>
      </c>
      <c r="J1439" s="9">
        <v>27</v>
      </c>
    </row>
    <row r="1440" spans="1:10" ht="13.15" customHeight="1" x14ac:dyDescent="0.2">
      <c r="A1440" s="6" t="s">
        <v>987</v>
      </c>
      <c r="B1440" s="7">
        <v>8808067</v>
      </c>
      <c r="C1440" s="7">
        <v>8645618</v>
      </c>
      <c r="D1440" s="7">
        <v>8749830</v>
      </c>
      <c r="E1440" s="7">
        <v>8863045</v>
      </c>
      <c r="F1440" s="7">
        <v>8</v>
      </c>
      <c r="G1440" s="8">
        <v>-1.8</v>
      </c>
      <c r="H1440" s="8">
        <v>1.2</v>
      </c>
      <c r="I1440" s="8">
        <v>1.3</v>
      </c>
      <c r="J1440" s="9">
        <v>33</v>
      </c>
    </row>
    <row r="1441" spans="1:10" ht="13.15" customHeight="1" x14ac:dyDescent="0.2">
      <c r="A1441" s="6" t="s">
        <v>988</v>
      </c>
      <c r="B1441" s="7">
        <v>2282615</v>
      </c>
      <c r="C1441" s="7">
        <v>2144218</v>
      </c>
      <c r="D1441" s="7">
        <v>2225116</v>
      </c>
      <c r="E1441" s="7">
        <v>2114552</v>
      </c>
      <c r="F1441" s="7">
        <v>21</v>
      </c>
      <c r="G1441" s="8">
        <v>-6.1</v>
      </c>
      <c r="H1441" s="8">
        <v>3.8</v>
      </c>
      <c r="I1441" s="8">
        <v>-5</v>
      </c>
      <c r="J1441" s="9">
        <v>80</v>
      </c>
    </row>
    <row r="1442" spans="1:10" ht="13.15" customHeight="1" x14ac:dyDescent="0.2">
      <c r="A1442" s="6" t="s">
        <v>726</v>
      </c>
      <c r="B1442" s="7">
        <v>586026</v>
      </c>
      <c r="C1442" s="7">
        <v>625559</v>
      </c>
      <c r="D1442" s="7">
        <v>610254</v>
      </c>
      <c r="E1442" s="7">
        <v>634462</v>
      </c>
      <c r="F1442" s="7">
        <v>57</v>
      </c>
      <c r="G1442" s="8">
        <v>6.7</v>
      </c>
      <c r="H1442" s="8">
        <v>-2.4</v>
      </c>
      <c r="I1442" s="8">
        <v>4</v>
      </c>
      <c r="J1442" s="9">
        <v>11</v>
      </c>
    </row>
    <row r="1443" spans="1:10" ht="13.15" customHeight="1" x14ac:dyDescent="0.2">
      <c r="A1443" s="6" t="s">
        <v>989</v>
      </c>
      <c r="B1443" s="7">
        <v>448555</v>
      </c>
      <c r="C1443" s="7">
        <v>472981</v>
      </c>
      <c r="D1443" s="7">
        <v>503795</v>
      </c>
      <c r="E1443" s="7">
        <v>576188</v>
      </c>
      <c r="F1443" s="7">
        <v>62</v>
      </c>
      <c r="G1443" s="8">
        <v>5.4</v>
      </c>
      <c r="H1443" s="8">
        <v>6.5</v>
      </c>
      <c r="I1443" s="8">
        <v>14.4</v>
      </c>
      <c r="J1443" s="9">
        <v>2</v>
      </c>
    </row>
    <row r="1444" spans="1:10" ht="13.15" customHeight="1" x14ac:dyDescent="0.2">
      <c r="A1444" s="6" t="s">
        <v>786</v>
      </c>
      <c r="B1444" s="7">
        <v>819540</v>
      </c>
      <c r="C1444" s="7">
        <v>751930</v>
      </c>
      <c r="D1444" s="7">
        <v>753035</v>
      </c>
      <c r="E1444" s="7">
        <v>780062</v>
      </c>
      <c r="F1444" s="7">
        <v>51</v>
      </c>
      <c r="G1444" s="8">
        <v>-8.1999999999999993</v>
      </c>
      <c r="H1444" s="8">
        <v>0.1</v>
      </c>
      <c r="I1444" s="8">
        <v>3.6</v>
      </c>
      <c r="J1444" s="9">
        <v>14</v>
      </c>
    </row>
    <row r="1445" spans="1:10" ht="13.15" customHeight="1" x14ac:dyDescent="0.2">
      <c r="A1445" s="6" t="s">
        <v>990</v>
      </c>
      <c r="B1445" s="7">
        <v>156439</v>
      </c>
      <c r="C1445" s="7">
        <v>210924</v>
      </c>
      <c r="D1445" s="7">
        <v>204287</v>
      </c>
      <c r="E1445" s="7">
        <v>223058</v>
      </c>
      <c r="F1445" s="7">
        <v>84</v>
      </c>
      <c r="G1445" s="8">
        <v>34.799999999999997</v>
      </c>
      <c r="H1445" s="8">
        <v>-3.1</v>
      </c>
      <c r="I1445" s="8">
        <v>9.1999999999999993</v>
      </c>
      <c r="J1445" s="9">
        <v>3</v>
      </c>
    </row>
    <row r="1446" spans="1:10" ht="13.15" customHeight="1" x14ac:dyDescent="0.2">
      <c r="A1446" s="6" t="s">
        <v>991</v>
      </c>
      <c r="B1446" s="7">
        <v>743332</v>
      </c>
      <c r="C1446" s="7">
        <v>773101</v>
      </c>
      <c r="D1446" s="7">
        <v>784241</v>
      </c>
      <c r="E1446" s="7">
        <v>780254</v>
      </c>
      <c r="F1446" s="7">
        <v>50</v>
      </c>
      <c r="G1446" s="8">
        <v>4</v>
      </c>
      <c r="H1446" s="8">
        <v>1.4</v>
      </c>
      <c r="I1446" s="8">
        <v>-0.5</v>
      </c>
      <c r="J1446" s="9">
        <v>58</v>
      </c>
    </row>
    <row r="1447" spans="1:10" ht="13.15" customHeight="1" x14ac:dyDescent="0.2">
      <c r="A1447" s="6" t="s">
        <v>992</v>
      </c>
      <c r="B1447" s="7">
        <v>512555</v>
      </c>
      <c r="C1447" s="7">
        <v>508739</v>
      </c>
      <c r="D1447" s="7">
        <v>515748</v>
      </c>
      <c r="E1447" s="7">
        <v>495880</v>
      </c>
      <c r="F1447" s="7">
        <v>67</v>
      </c>
      <c r="G1447" s="8">
        <v>-0.7</v>
      </c>
      <c r="H1447" s="8">
        <v>1.4</v>
      </c>
      <c r="I1447" s="8">
        <v>-3.9</v>
      </c>
      <c r="J1447" s="9">
        <v>78</v>
      </c>
    </row>
    <row r="1448" spans="1:10" ht="13.15" customHeight="1" x14ac:dyDescent="0.2">
      <c r="A1448" s="6" t="s">
        <v>993</v>
      </c>
      <c r="B1448" s="7">
        <v>684645</v>
      </c>
      <c r="C1448" s="7">
        <v>703468</v>
      </c>
      <c r="D1448" s="7">
        <v>759535</v>
      </c>
      <c r="E1448" s="7">
        <v>779413</v>
      </c>
      <c r="F1448" s="7">
        <v>52</v>
      </c>
      <c r="G1448" s="8">
        <v>2.7</v>
      </c>
      <c r="H1448" s="8">
        <v>8</v>
      </c>
      <c r="I1448" s="8">
        <v>2.6</v>
      </c>
      <c r="J1448" s="9">
        <v>24</v>
      </c>
    </row>
    <row r="1449" spans="1:10" ht="13.15" customHeight="1" x14ac:dyDescent="0.2">
      <c r="A1449" s="6" t="s">
        <v>48</v>
      </c>
      <c r="B1449" s="7">
        <v>11825991</v>
      </c>
      <c r="C1449" s="7">
        <v>11550565</v>
      </c>
      <c r="D1449" s="7">
        <v>11746473</v>
      </c>
      <c r="E1449" s="7">
        <v>11490276</v>
      </c>
      <c r="F1449" s="7">
        <v>6</v>
      </c>
      <c r="G1449" s="8">
        <v>-2.2999999999999998</v>
      </c>
      <c r="H1449" s="8">
        <v>1.7</v>
      </c>
      <c r="I1449" s="8">
        <v>-2.2000000000000002</v>
      </c>
      <c r="J1449" s="9">
        <v>73</v>
      </c>
    </row>
    <row r="1450" spans="1:10" ht="13.15" customHeight="1" x14ac:dyDescent="0.2">
      <c r="A1450" s="6" t="s">
        <v>994</v>
      </c>
      <c r="B1450" s="7">
        <v>446359</v>
      </c>
      <c r="C1450" s="7">
        <v>426177</v>
      </c>
      <c r="D1450" s="7">
        <v>469846</v>
      </c>
      <c r="E1450" s="7">
        <v>465949</v>
      </c>
      <c r="F1450" s="7">
        <v>69</v>
      </c>
      <c r="G1450" s="8">
        <v>-4.5</v>
      </c>
      <c r="H1450" s="8">
        <v>10.199999999999999</v>
      </c>
      <c r="I1450" s="8">
        <v>-0.8</v>
      </c>
      <c r="J1450" s="9">
        <v>62</v>
      </c>
    </row>
    <row r="1451" spans="1:10" ht="13.15" customHeight="1" x14ac:dyDescent="0.2">
      <c r="A1451" s="6" t="s">
        <v>995</v>
      </c>
      <c r="B1451" s="7">
        <v>293494</v>
      </c>
      <c r="C1451" s="7">
        <v>286820</v>
      </c>
      <c r="D1451" s="7">
        <v>329043</v>
      </c>
      <c r="E1451" s="7">
        <v>329293</v>
      </c>
      <c r="F1451" s="7">
        <v>76</v>
      </c>
      <c r="G1451" s="8">
        <v>-2.2999999999999998</v>
      </c>
      <c r="H1451" s="8">
        <v>14.7</v>
      </c>
      <c r="I1451" s="8">
        <v>0.1</v>
      </c>
      <c r="J1451" s="9">
        <v>51</v>
      </c>
    </row>
    <row r="1452" spans="1:10" ht="13.15" customHeight="1" x14ac:dyDescent="0.2">
      <c r="A1452" s="6" t="s">
        <v>996</v>
      </c>
      <c r="B1452" s="7">
        <v>2331524</v>
      </c>
      <c r="C1452" s="7">
        <v>2340342</v>
      </c>
      <c r="D1452" s="7">
        <v>2344642</v>
      </c>
      <c r="E1452" s="7">
        <v>2365609</v>
      </c>
      <c r="F1452" s="7">
        <v>18</v>
      </c>
      <c r="G1452" s="8">
        <v>0.4</v>
      </c>
      <c r="H1452" s="8">
        <v>0.2</v>
      </c>
      <c r="I1452" s="8">
        <v>0.9</v>
      </c>
      <c r="J1452" s="9">
        <v>36</v>
      </c>
    </row>
    <row r="1453" spans="1:10" ht="13.15" customHeight="1" x14ac:dyDescent="0.2">
      <c r="A1453" s="6" t="s">
        <v>667</v>
      </c>
      <c r="B1453" s="7">
        <v>4956154</v>
      </c>
      <c r="C1453" s="7">
        <v>5037802</v>
      </c>
      <c r="D1453" s="7">
        <v>5170637</v>
      </c>
      <c r="E1453" s="7">
        <v>5161577</v>
      </c>
      <c r="F1453" s="7">
        <v>11</v>
      </c>
      <c r="G1453" s="8">
        <v>1.6</v>
      </c>
      <c r="H1453" s="8">
        <v>2.6</v>
      </c>
      <c r="I1453" s="8">
        <v>-0.2</v>
      </c>
      <c r="J1453" s="9">
        <v>56</v>
      </c>
    </row>
    <row r="1454" spans="1:10" ht="13.15" customHeight="1" x14ac:dyDescent="0.2">
      <c r="A1454" s="6" t="s">
        <v>997</v>
      </c>
      <c r="B1454" s="7">
        <v>494241</v>
      </c>
      <c r="C1454" s="7">
        <v>506812</v>
      </c>
      <c r="D1454" s="7">
        <v>500085</v>
      </c>
      <c r="E1454" s="7">
        <v>515955</v>
      </c>
      <c r="F1454" s="7">
        <v>65</v>
      </c>
      <c r="G1454" s="8">
        <v>2.5</v>
      </c>
      <c r="H1454" s="8">
        <v>-1.3</v>
      </c>
      <c r="I1454" s="8">
        <v>3.2</v>
      </c>
      <c r="J1454" s="9">
        <v>19</v>
      </c>
    </row>
    <row r="1455" spans="1:10" s="1" customFormat="1" ht="13.15" customHeight="1" x14ac:dyDescent="0.2">
      <c r="A1455" s="6" t="s">
        <v>0</v>
      </c>
      <c r="B1455" s="11" t="s">
        <v>0</v>
      </c>
      <c r="C1455" s="11" t="s">
        <v>0</v>
      </c>
      <c r="D1455" s="11" t="s">
        <v>0</v>
      </c>
      <c r="E1455" s="11" t="s">
        <v>0</v>
      </c>
      <c r="F1455" s="11" t="s">
        <v>0</v>
      </c>
      <c r="G1455" s="11" t="s">
        <v>0</v>
      </c>
      <c r="H1455" s="11" t="s">
        <v>0</v>
      </c>
      <c r="I1455" s="11" t="s">
        <v>0</v>
      </c>
      <c r="J1455" s="12" t="s">
        <v>0</v>
      </c>
    </row>
    <row r="1456" spans="1:10" ht="13.15" customHeight="1" x14ac:dyDescent="0.2">
      <c r="A1456" s="10" t="s">
        <v>25</v>
      </c>
      <c r="B1456" s="3">
        <v>110537881</v>
      </c>
      <c r="C1456" s="3">
        <v>109894099</v>
      </c>
      <c r="D1456" s="3">
        <v>114198473</v>
      </c>
      <c r="E1456" s="3">
        <v>114152942</v>
      </c>
      <c r="F1456" s="4" t="s">
        <v>1865</v>
      </c>
      <c r="G1456" s="5">
        <v>-0.6</v>
      </c>
      <c r="H1456" s="5">
        <v>3.9</v>
      </c>
      <c r="I1456" s="5">
        <v>0</v>
      </c>
      <c r="J1456" s="4" t="s">
        <v>1865</v>
      </c>
    </row>
    <row r="1457" spans="1:10" ht="13.15" customHeight="1" x14ac:dyDescent="0.2">
      <c r="A1457" s="6" t="s">
        <v>272</v>
      </c>
      <c r="B1457" s="7">
        <v>941808</v>
      </c>
      <c r="C1457" s="7">
        <v>880919</v>
      </c>
      <c r="D1457" s="7">
        <v>926868</v>
      </c>
      <c r="E1457" s="7">
        <v>906785</v>
      </c>
      <c r="F1457" s="7">
        <v>31</v>
      </c>
      <c r="G1457" s="8">
        <v>-6.5</v>
      </c>
      <c r="H1457" s="8">
        <v>5.2</v>
      </c>
      <c r="I1457" s="8">
        <v>-2.2000000000000002</v>
      </c>
      <c r="J1457" s="9">
        <v>55</v>
      </c>
    </row>
    <row r="1458" spans="1:10" ht="13.15" customHeight="1" x14ac:dyDescent="0.2">
      <c r="A1458" s="6" t="s">
        <v>998</v>
      </c>
      <c r="B1458" s="7">
        <v>1224583</v>
      </c>
      <c r="C1458" s="7">
        <v>1240187</v>
      </c>
      <c r="D1458" s="7">
        <v>1260844</v>
      </c>
      <c r="E1458" s="7">
        <v>1287599</v>
      </c>
      <c r="F1458" s="7">
        <v>18</v>
      </c>
      <c r="G1458" s="8">
        <v>1.3</v>
      </c>
      <c r="H1458" s="8">
        <v>1.7</v>
      </c>
      <c r="I1458" s="8">
        <v>2.1</v>
      </c>
      <c r="J1458" s="9">
        <v>22</v>
      </c>
    </row>
    <row r="1459" spans="1:10" ht="13.15" customHeight="1" x14ac:dyDescent="0.2">
      <c r="A1459" s="6" t="s">
        <v>999</v>
      </c>
      <c r="B1459" s="7">
        <v>252686</v>
      </c>
      <c r="C1459" s="7">
        <v>235760</v>
      </c>
      <c r="D1459" s="7">
        <v>244828</v>
      </c>
      <c r="E1459" s="7">
        <v>246035</v>
      </c>
      <c r="F1459" s="7">
        <v>69</v>
      </c>
      <c r="G1459" s="8">
        <v>-6.7</v>
      </c>
      <c r="H1459" s="8">
        <v>3.8</v>
      </c>
      <c r="I1459" s="8">
        <v>0.5</v>
      </c>
      <c r="J1459" s="9">
        <v>37</v>
      </c>
    </row>
    <row r="1460" spans="1:10" ht="13.15" customHeight="1" x14ac:dyDescent="0.2">
      <c r="A1460" s="6" t="s">
        <v>1000</v>
      </c>
      <c r="B1460" s="7">
        <v>459399</v>
      </c>
      <c r="C1460" s="7">
        <v>503024</v>
      </c>
      <c r="D1460" s="7">
        <v>520259</v>
      </c>
      <c r="E1460" s="7">
        <v>568007</v>
      </c>
      <c r="F1460" s="7">
        <v>47</v>
      </c>
      <c r="G1460" s="8">
        <v>9.5</v>
      </c>
      <c r="H1460" s="8">
        <v>3.4</v>
      </c>
      <c r="I1460" s="8">
        <v>9.1999999999999993</v>
      </c>
      <c r="J1460" s="9">
        <v>3</v>
      </c>
    </row>
    <row r="1461" spans="1:10" ht="13.15" customHeight="1" x14ac:dyDescent="0.2">
      <c r="A1461" s="6" t="s">
        <v>164</v>
      </c>
      <c r="B1461" s="7">
        <v>248435</v>
      </c>
      <c r="C1461" s="7">
        <v>292378</v>
      </c>
      <c r="D1461" s="7">
        <v>253031</v>
      </c>
      <c r="E1461" s="7">
        <v>302851</v>
      </c>
      <c r="F1461" s="7">
        <v>63</v>
      </c>
      <c r="G1461" s="8">
        <v>17.7</v>
      </c>
      <c r="H1461" s="8">
        <v>-13.5</v>
      </c>
      <c r="I1461" s="8">
        <v>19.7</v>
      </c>
      <c r="J1461" s="9">
        <v>1</v>
      </c>
    </row>
    <row r="1462" spans="1:10" ht="13.15" customHeight="1" x14ac:dyDescent="0.2">
      <c r="A1462" s="6" t="s">
        <v>1001</v>
      </c>
      <c r="B1462" s="7">
        <v>967953</v>
      </c>
      <c r="C1462" s="7">
        <v>1005833</v>
      </c>
      <c r="D1462" s="7">
        <v>1018132</v>
      </c>
      <c r="E1462" s="7">
        <v>932015</v>
      </c>
      <c r="F1462" s="7">
        <v>29</v>
      </c>
      <c r="G1462" s="8">
        <v>3.9</v>
      </c>
      <c r="H1462" s="8">
        <v>1.2</v>
      </c>
      <c r="I1462" s="8">
        <v>-8.5</v>
      </c>
      <c r="J1462" s="9">
        <v>71</v>
      </c>
    </row>
    <row r="1463" spans="1:10" ht="13.15" customHeight="1" x14ac:dyDescent="0.2">
      <c r="A1463" s="6" t="s">
        <v>88</v>
      </c>
      <c r="B1463" s="7">
        <v>272260</v>
      </c>
      <c r="C1463" s="7">
        <v>300107</v>
      </c>
      <c r="D1463" s="7">
        <v>298010</v>
      </c>
      <c r="E1463" s="7">
        <v>277152</v>
      </c>
      <c r="F1463" s="7">
        <v>64</v>
      </c>
      <c r="G1463" s="8">
        <v>10.199999999999999</v>
      </c>
      <c r="H1463" s="8">
        <v>-0.7</v>
      </c>
      <c r="I1463" s="8">
        <v>-7</v>
      </c>
      <c r="J1463" s="9">
        <v>68</v>
      </c>
    </row>
    <row r="1464" spans="1:10" ht="13.15" customHeight="1" x14ac:dyDescent="0.2">
      <c r="A1464" s="6" t="s">
        <v>167</v>
      </c>
      <c r="B1464" s="7">
        <v>112234</v>
      </c>
      <c r="C1464" s="7">
        <v>108574</v>
      </c>
      <c r="D1464" s="7">
        <v>111875</v>
      </c>
      <c r="E1464" s="7">
        <v>102959</v>
      </c>
      <c r="F1464" s="7">
        <v>78</v>
      </c>
      <c r="G1464" s="8">
        <v>-3.3</v>
      </c>
      <c r="H1464" s="8">
        <v>3</v>
      </c>
      <c r="I1464" s="8">
        <v>-8</v>
      </c>
      <c r="J1464" s="9">
        <v>70</v>
      </c>
    </row>
    <row r="1465" spans="1:10" ht="13.15" customHeight="1" x14ac:dyDescent="0.2">
      <c r="A1465" s="6" t="s">
        <v>634</v>
      </c>
      <c r="B1465" s="7">
        <v>475870</v>
      </c>
      <c r="C1465" s="7">
        <v>508980</v>
      </c>
      <c r="D1465" s="7">
        <v>510454</v>
      </c>
      <c r="E1465" s="7">
        <v>439523</v>
      </c>
      <c r="F1465" s="7">
        <v>56</v>
      </c>
      <c r="G1465" s="8">
        <v>7</v>
      </c>
      <c r="H1465" s="8">
        <v>0.3</v>
      </c>
      <c r="I1465" s="8">
        <v>-13.9</v>
      </c>
      <c r="J1465" s="9">
        <v>76</v>
      </c>
    </row>
    <row r="1466" spans="1:10" ht="13.15" customHeight="1" x14ac:dyDescent="0.2">
      <c r="A1466" s="6" t="s">
        <v>92</v>
      </c>
      <c r="B1466" s="7">
        <v>659721</v>
      </c>
      <c r="C1466" s="7">
        <v>638627</v>
      </c>
      <c r="D1466" s="7">
        <v>640535</v>
      </c>
      <c r="E1466" s="7">
        <v>728729</v>
      </c>
      <c r="F1466" s="7">
        <v>34</v>
      </c>
      <c r="G1466" s="8">
        <v>-3.2</v>
      </c>
      <c r="H1466" s="8">
        <v>0.3</v>
      </c>
      <c r="I1466" s="8">
        <v>13.8</v>
      </c>
      <c r="J1466" s="9">
        <v>2</v>
      </c>
    </row>
    <row r="1467" spans="1:10" ht="13.15" customHeight="1" x14ac:dyDescent="0.2">
      <c r="A1467" s="6" t="s">
        <v>801</v>
      </c>
      <c r="B1467" s="7">
        <v>760479</v>
      </c>
      <c r="C1467" s="7">
        <v>584890</v>
      </c>
      <c r="D1467" s="7">
        <v>735843</v>
      </c>
      <c r="E1467" s="7">
        <v>652425</v>
      </c>
      <c r="F1467" s="7">
        <v>39</v>
      </c>
      <c r="G1467" s="8">
        <v>-23.1</v>
      </c>
      <c r="H1467" s="8">
        <v>25.8</v>
      </c>
      <c r="I1467" s="8">
        <v>-11.3</v>
      </c>
      <c r="J1467" s="9">
        <v>74</v>
      </c>
    </row>
    <row r="1468" spans="1:10" ht="13.15" customHeight="1" x14ac:dyDescent="0.2">
      <c r="A1468" s="6" t="s">
        <v>93</v>
      </c>
      <c r="B1468" s="7">
        <v>276651</v>
      </c>
      <c r="C1468" s="7">
        <v>278266</v>
      </c>
      <c r="D1468" s="7">
        <v>269641</v>
      </c>
      <c r="E1468" s="7">
        <v>265893</v>
      </c>
      <c r="F1468" s="7">
        <v>66</v>
      </c>
      <c r="G1468" s="8">
        <v>0.6</v>
      </c>
      <c r="H1468" s="8">
        <v>-3.1</v>
      </c>
      <c r="I1468" s="8">
        <v>-1.4</v>
      </c>
      <c r="J1468" s="9">
        <v>53</v>
      </c>
    </row>
    <row r="1469" spans="1:10" ht="13.15" customHeight="1" x14ac:dyDescent="0.2">
      <c r="A1469" s="6" t="s">
        <v>94</v>
      </c>
      <c r="B1469" s="7">
        <v>496926</v>
      </c>
      <c r="C1469" s="7">
        <v>505457</v>
      </c>
      <c r="D1469" s="7">
        <v>521116</v>
      </c>
      <c r="E1469" s="7">
        <v>527481</v>
      </c>
      <c r="F1469" s="7">
        <v>50</v>
      </c>
      <c r="G1469" s="8">
        <v>1.7</v>
      </c>
      <c r="H1469" s="8">
        <v>3.1</v>
      </c>
      <c r="I1469" s="8">
        <v>1.2</v>
      </c>
      <c r="J1469" s="9">
        <v>27</v>
      </c>
    </row>
    <row r="1470" spans="1:10" ht="13.15" customHeight="1" x14ac:dyDescent="0.2">
      <c r="A1470" s="6" t="s">
        <v>1002</v>
      </c>
      <c r="B1470" s="7">
        <v>715039</v>
      </c>
      <c r="C1470" s="7">
        <v>660354</v>
      </c>
      <c r="D1470" s="7">
        <v>699444</v>
      </c>
      <c r="E1470" s="7">
        <v>662374</v>
      </c>
      <c r="F1470" s="7">
        <v>38</v>
      </c>
      <c r="G1470" s="8">
        <v>-7.6</v>
      </c>
      <c r="H1470" s="8">
        <v>5.9</v>
      </c>
      <c r="I1470" s="8">
        <v>-5.3</v>
      </c>
      <c r="J1470" s="9">
        <v>65</v>
      </c>
    </row>
    <row r="1471" spans="1:10" ht="13.15" customHeight="1" x14ac:dyDescent="0.2">
      <c r="A1471" s="6" t="s">
        <v>1003</v>
      </c>
      <c r="B1471" s="7">
        <v>642312</v>
      </c>
      <c r="C1471" s="7">
        <v>630471</v>
      </c>
      <c r="D1471" s="7">
        <v>671099</v>
      </c>
      <c r="E1471" s="7">
        <v>696154</v>
      </c>
      <c r="F1471" s="7">
        <v>36</v>
      </c>
      <c r="G1471" s="8">
        <v>-1.8</v>
      </c>
      <c r="H1471" s="8">
        <v>6.4</v>
      </c>
      <c r="I1471" s="8">
        <v>3.7</v>
      </c>
      <c r="J1471" s="9">
        <v>11</v>
      </c>
    </row>
    <row r="1472" spans="1:10" ht="13.15" customHeight="1" x14ac:dyDescent="0.2">
      <c r="A1472" s="6" t="s">
        <v>100</v>
      </c>
      <c r="B1472" s="7">
        <v>563831</v>
      </c>
      <c r="C1472" s="7">
        <v>566544</v>
      </c>
      <c r="D1472" s="7">
        <v>674738</v>
      </c>
      <c r="E1472" s="7">
        <v>698502</v>
      </c>
      <c r="F1472" s="7">
        <v>35</v>
      </c>
      <c r="G1472" s="8">
        <v>0.5</v>
      </c>
      <c r="H1472" s="8">
        <v>19.100000000000001</v>
      </c>
      <c r="I1472" s="8">
        <v>3.5</v>
      </c>
      <c r="J1472" s="9">
        <v>12</v>
      </c>
    </row>
    <row r="1473" spans="1:10" ht="13.15" customHeight="1" x14ac:dyDescent="0.2">
      <c r="A1473" s="6" t="s">
        <v>347</v>
      </c>
      <c r="B1473" s="7">
        <v>6003914</v>
      </c>
      <c r="C1473" s="7">
        <v>6171397</v>
      </c>
      <c r="D1473" s="7">
        <v>6611001</v>
      </c>
      <c r="E1473" s="7">
        <v>6677482</v>
      </c>
      <c r="F1473" s="7">
        <v>6</v>
      </c>
      <c r="G1473" s="8">
        <v>2.8</v>
      </c>
      <c r="H1473" s="8">
        <v>7.1</v>
      </c>
      <c r="I1473" s="8">
        <v>1</v>
      </c>
      <c r="J1473" s="9">
        <v>30</v>
      </c>
    </row>
    <row r="1474" spans="1:10" ht="13.15" customHeight="1" x14ac:dyDescent="0.2">
      <c r="A1474" s="6" t="s">
        <v>1004</v>
      </c>
      <c r="B1474" s="7">
        <v>3556477</v>
      </c>
      <c r="C1474" s="7">
        <v>3462417</v>
      </c>
      <c r="D1474" s="7">
        <v>3630428</v>
      </c>
      <c r="E1474" s="7">
        <v>3649577</v>
      </c>
      <c r="F1474" s="7">
        <v>8</v>
      </c>
      <c r="G1474" s="8">
        <v>-2.6</v>
      </c>
      <c r="H1474" s="8">
        <v>4.9000000000000004</v>
      </c>
      <c r="I1474" s="8">
        <v>0.5</v>
      </c>
      <c r="J1474" s="9">
        <v>36</v>
      </c>
    </row>
    <row r="1475" spans="1:10" ht="13.15" customHeight="1" x14ac:dyDescent="0.2">
      <c r="A1475" s="6" t="s">
        <v>110</v>
      </c>
      <c r="B1475" s="7">
        <v>187541</v>
      </c>
      <c r="C1475" s="7">
        <v>190725</v>
      </c>
      <c r="D1475" s="7">
        <v>195130</v>
      </c>
      <c r="E1475" s="7">
        <v>196485</v>
      </c>
      <c r="F1475" s="7">
        <v>72</v>
      </c>
      <c r="G1475" s="8">
        <v>1.7</v>
      </c>
      <c r="H1475" s="8">
        <v>2.2999999999999998</v>
      </c>
      <c r="I1475" s="8">
        <v>0.7</v>
      </c>
      <c r="J1475" s="9">
        <v>34</v>
      </c>
    </row>
    <row r="1476" spans="1:10" ht="13.15" customHeight="1" x14ac:dyDescent="0.2">
      <c r="A1476" s="6" t="s">
        <v>1005</v>
      </c>
      <c r="B1476" s="7">
        <v>489832</v>
      </c>
      <c r="C1476" s="7">
        <v>480018</v>
      </c>
      <c r="D1476" s="7">
        <v>461626</v>
      </c>
      <c r="E1476" s="7">
        <v>460959</v>
      </c>
      <c r="F1476" s="7">
        <v>54</v>
      </c>
      <c r="G1476" s="8">
        <v>-2</v>
      </c>
      <c r="H1476" s="8">
        <v>-3.8</v>
      </c>
      <c r="I1476" s="8">
        <v>-0.1</v>
      </c>
      <c r="J1476" s="9">
        <v>39</v>
      </c>
    </row>
    <row r="1477" spans="1:10" ht="13.15" customHeight="1" x14ac:dyDescent="0.2">
      <c r="A1477" s="6" t="s">
        <v>112</v>
      </c>
      <c r="B1477" s="7">
        <v>153352</v>
      </c>
      <c r="C1477" s="7">
        <v>156060</v>
      </c>
      <c r="D1477" s="7">
        <v>152997</v>
      </c>
      <c r="E1477" s="7">
        <v>154676</v>
      </c>
      <c r="F1477" s="7">
        <v>76</v>
      </c>
      <c r="G1477" s="8">
        <v>1.8</v>
      </c>
      <c r="H1477" s="8">
        <v>-2</v>
      </c>
      <c r="I1477" s="8">
        <v>1.1000000000000001</v>
      </c>
      <c r="J1477" s="9">
        <v>29</v>
      </c>
    </row>
    <row r="1478" spans="1:10" ht="13.15" customHeight="1" x14ac:dyDescent="0.2">
      <c r="A1478" s="6" t="s">
        <v>1006</v>
      </c>
      <c r="B1478" s="7">
        <v>927986</v>
      </c>
      <c r="C1478" s="7">
        <v>900701</v>
      </c>
      <c r="D1478" s="7">
        <v>931250</v>
      </c>
      <c r="E1478" s="7">
        <v>927055</v>
      </c>
      <c r="F1478" s="7">
        <v>30</v>
      </c>
      <c r="G1478" s="8">
        <v>-2.9</v>
      </c>
      <c r="H1478" s="8">
        <v>3.4</v>
      </c>
      <c r="I1478" s="8">
        <v>-0.5</v>
      </c>
      <c r="J1478" s="9">
        <v>43</v>
      </c>
    </row>
    <row r="1479" spans="1:10" ht="13.15" customHeight="1" x14ac:dyDescent="0.2">
      <c r="A1479" s="6" t="s">
        <v>438</v>
      </c>
      <c r="B1479" s="7">
        <v>1585830</v>
      </c>
      <c r="C1479" s="7">
        <v>1618172</v>
      </c>
      <c r="D1479" s="7">
        <v>1678711</v>
      </c>
      <c r="E1479" s="7">
        <v>1673685</v>
      </c>
      <c r="F1479" s="7">
        <v>16</v>
      </c>
      <c r="G1479" s="8">
        <v>2</v>
      </c>
      <c r="H1479" s="8">
        <v>3.7</v>
      </c>
      <c r="I1479" s="8">
        <v>-0.3</v>
      </c>
      <c r="J1479" s="9">
        <v>42</v>
      </c>
    </row>
    <row r="1480" spans="1:10" ht="13.15" customHeight="1" x14ac:dyDescent="0.2">
      <c r="A1480" s="6" t="s">
        <v>594</v>
      </c>
      <c r="B1480" s="7">
        <v>8818979</v>
      </c>
      <c r="C1480" s="7">
        <v>8836650</v>
      </c>
      <c r="D1480" s="7">
        <v>9411878</v>
      </c>
      <c r="E1480" s="7">
        <v>9584534</v>
      </c>
      <c r="F1480" s="7">
        <v>2</v>
      </c>
      <c r="G1480" s="8">
        <v>0.2</v>
      </c>
      <c r="H1480" s="8">
        <v>6.5</v>
      </c>
      <c r="I1480" s="8">
        <v>1.8</v>
      </c>
      <c r="J1480" s="9">
        <v>23</v>
      </c>
    </row>
    <row r="1481" spans="1:10" ht="13.15" customHeight="1" x14ac:dyDescent="0.2">
      <c r="A1481" s="6" t="s">
        <v>1007</v>
      </c>
      <c r="B1481" s="7">
        <v>12279785</v>
      </c>
      <c r="C1481" s="7">
        <v>11939417</v>
      </c>
      <c r="D1481" s="7">
        <v>12135568</v>
      </c>
      <c r="E1481" s="7">
        <v>12222322</v>
      </c>
      <c r="F1481" s="7">
        <v>1</v>
      </c>
      <c r="G1481" s="8">
        <v>-2.8</v>
      </c>
      <c r="H1481" s="8">
        <v>1.6</v>
      </c>
      <c r="I1481" s="8">
        <v>0.7</v>
      </c>
      <c r="J1481" s="9">
        <v>33</v>
      </c>
    </row>
    <row r="1482" spans="1:10" ht="13.15" customHeight="1" x14ac:dyDescent="0.2">
      <c r="A1482" s="6" t="s">
        <v>361</v>
      </c>
      <c r="B1482" s="7">
        <v>279496</v>
      </c>
      <c r="C1482" s="7">
        <v>272617</v>
      </c>
      <c r="D1482" s="7">
        <v>277777</v>
      </c>
      <c r="E1482" s="7">
        <v>274444</v>
      </c>
      <c r="F1482" s="7">
        <v>65</v>
      </c>
      <c r="G1482" s="8">
        <v>-2.5</v>
      </c>
      <c r="H1482" s="8">
        <v>1.9</v>
      </c>
      <c r="I1482" s="8">
        <v>-1.2</v>
      </c>
      <c r="J1482" s="9">
        <v>52</v>
      </c>
    </row>
    <row r="1483" spans="1:10" ht="13.15" customHeight="1" x14ac:dyDescent="0.2">
      <c r="A1483" s="6" t="s">
        <v>1008</v>
      </c>
      <c r="B1483" s="7">
        <v>184750</v>
      </c>
      <c r="C1483" s="7">
        <v>187891</v>
      </c>
      <c r="D1483" s="7">
        <v>202799</v>
      </c>
      <c r="E1483" s="7">
        <v>171137</v>
      </c>
      <c r="F1483" s="7">
        <v>74</v>
      </c>
      <c r="G1483" s="8">
        <v>1.7</v>
      </c>
      <c r="H1483" s="8">
        <v>7.9</v>
      </c>
      <c r="I1483" s="8">
        <v>-15.6</v>
      </c>
      <c r="J1483" s="9">
        <v>78</v>
      </c>
    </row>
    <row r="1484" spans="1:10" ht="13.15" customHeight="1" x14ac:dyDescent="0.2">
      <c r="A1484" s="6" t="s">
        <v>1009</v>
      </c>
      <c r="B1484" s="7">
        <v>21237</v>
      </c>
      <c r="C1484" s="7">
        <v>25666</v>
      </c>
      <c r="D1484" s="7">
        <v>25518</v>
      </c>
      <c r="E1484" s="7">
        <v>19267</v>
      </c>
      <c r="F1484" s="7">
        <v>82</v>
      </c>
      <c r="G1484" s="8">
        <v>20.9</v>
      </c>
      <c r="H1484" s="8">
        <v>-0.6</v>
      </c>
      <c r="I1484" s="8">
        <v>-24.5</v>
      </c>
      <c r="J1484" s="9">
        <v>81</v>
      </c>
    </row>
    <row r="1485" spans="1:10" ht="13.15" customHeight="1" x14ac:dyDescent="0.2">
      <c r="A1485" s="6" t="s">
        <v>1010</v>
      </c>
      <c r="B1485" s="7">
        <v>554931</v>
      </c>
      <c r="C1485" s="7">
        <v>583936</v>
      </c>
      <c r="D1485" s="7">
        <v>557163</v>
      </c>
      <c r="E1485" s="7">
        <v>562428</v>
      </c>
      <c r="F1485" s="7">
        <v>48</v>
      </c>
      <c r="G1485" s="8">
        <v>5.2</v>
      </c>
      <c r="H1485" s="8">
        <v>-4.5999999999999996</v>
      </c>
      <c r="I1485" s="8">
        <v>0.9</v>
      </c>
      <c r="J1485" s="9">
        <v>31</v>
      </c>
    </row>
    <row r="1486" spans="1:10" ht="13.15" customHeight="1" x14ac:dyDescent="0.2">
      <c r="A1486" s="6" t="s">
        <v>116</v>
      </c>
      <c r="B1486" s="7">
        <v>6666863</v>
      </c>
      <c r="C1486" s="7">
        <v>6999378</v>
      </c>
      <c r="D1486" s="7">
        <v>7149448</v>
      </c>
      <c r="E1486" s="7">
        <v>7098762</v>
      </c>
      <c r="F1486" s="7">
        <v>4</v>
      </c>
      <c r="G1486" s="8">
        <v>5</v>
      </c>
      <c r="H1486" s="8">
        <v>2.1</v>
      </c>
      <c r="I1486" s="8">
        <v>-0.7</v>
      </c>
      <c r="J1486" s="9">
        <v>46</v>
      </c>
    </row>
    <row r="1487" spans="1:10" ht="13.15" customHeight="1" x14ac:dyDescent="0.2">
      <c r="A1487" s="6" t="s">
        <v>444</v>
      </c>
      <c r="B1487" s="7">
        <v>479855</v>
      </c>
      <c r="C1487" s="7">
        <v>459997</v>
      </c>
      <c r="D1487" s="7">
        <v>451373</v>
      </c>
      <c r="E1487" s="7">
        <v>457165</v>
      </c>
      <c r="F1487" s="7">
        <v>55</v>
      </c>
      <c r="G1487" s="8">
        <v>-4.0999999999999996</v>
      </c>
      <c r="H1487" s="8">
        <v>-1.9</v>
      </c>
      <c r="I1487" s="8">
        <v>1.3</v>
      </c>
      <c r="J1487" s="9">
        <v>26</v>
      </c>
    </row>
    <row r="1488" spans="1:10" ht="13.15" customHeight="1" x14ac:dyDescent="0.2">
      <c r="A1488" s="6" t="s">
        <v>117</v>
      </c>
      <c r="B1488" s="7">
        <v>99862</v>
      </c>
      <c r="C1488" s="7">
        <v>91938</v>
      </c>
      <c r="D1488" s="7">
        <v>97284</v>
      </c>
      <c r="E1488" s="7">
        <v>94431</v>
      </c>
      <c r="F1488" s="7">
        <v>79</v>
      </c>
      <c r="G1488" s="8">
        <v>-7.9</v>
      </c>
      <c r="H1488" s="8">
        <v>5.8</v>
      </c>
      <c r="I1488" s="8">
        <v>-2.9</v>
      </c>
      <c r="J1488" s="9">
        <v>61</v>
      </c>
    </row>
    <row r="1489" spans="1:10" ht="13.15" customHeight="1" x14ac:dyDescent="0.2">
      <c r="A1489" s="6" t="s">
        <v>810</v>
      </c>
      <c r="B1489" s="7">
        <v>167566</v>
      </c>
      <c r="C1489" s="7">
        <v>156101</v>
      </c>
      <c r="D1489" s="7">
        <v>154639</v>
      </c>
      <c r="E1489" s="7">
        <v>158532</v>
      </c>
      <c r="F1489" s="7">
        <v>75</v>
      </c>
      <c r="G1489" s="8">
        <v>-6.8</v>
      </c>
      <c r="H1489" s="8">
        <v>-0.9</v>
      </c>
      <c r="I1489" s="8">
        <v>2.5</v>
      </c>
      <c r="J1489" s="9">
        <v>17</v>
      </c>
    </row>
    <row r="1490" spans="1:10" ht="13.15" customHeight="1" x14ac:dyDescent="0.2">
      <c r="A1490" s="6" t="s">
        <v>447</v>
      </c>
      <c r="B1490" s="7">
        <v>2559610</v>
      </c>
      <c r="C1490" s="7">
        <v>2442010</v>
      </c>
      <c r="D1490" s="7">
        <v>2502634</v>
      </c>
      <c r="E1490" s="7">
        <v>2636142</v>
      </c>
      <c r="F1490" s="7">
        <v>11</v>
      </c>
      <c r="G1490" s="8">
        <v>-4.5999999999999996</v>
      </c>
      <c r="H1490" s="8">
        <v>2.5</v>
      </c>
      <c r="I1490" s="8">
        <v>5.3</v>
      </c>
      <c r="J1490" s="9">
        <v>6</v>
      </c>
    </row>
    <row r="1491" spans="1:10" ht="13.15" customHeight="1" x14ac:dyDescent="0.2">
      <c r="A1491" s="6" t="s">
        <v>1011</v>
      </c>
      <c r="B1491" s="7">
        <v>358783</v>
      </c>
      <c r="C1491" s="7">
        <v>318030</v>
      </c>
      <c r="D1491" s="7">
        <v>295233</v>
      </c>
      <c r="E1491" s="7">
        <v>314679</v>
      </c>
      <c r="F1491" s="7">
        <v>60</v>
      </c>
      <c r="G1491" s="8">
        <v>-11.4</v>
      </c>
      <c r="H1491" s="8">
        <v>-7.2</v>
      </c>
      <c r="I1491" s="8">
        <v>6.6</v>
      </c>
      <c r="J1491" s="9">
        <v>4</v>
      </c>
    </row>
    <row r="1492" spans="1:10" ht="13.15" customHeight="1" x14ac:dyDescent="0.2">
      <c r="A1492" s="6" t="s">
        <v>189</v>
      </c>
      <c r="B1492" s="7">
        <v>2148138</v>
      </c>
      <c r="C1492" s="7">
        <v>2097331</v>
      </c>
      <c r="D1492" s="7">
        <v>2209593</v>
      </c>
      <c r="E1492" s="7">
        <v>2280150</v>
      </c>
      <c r="F1492" s="7">
        <v>12</v>
      </c>
      <c r="G1492" s="8">
        <v>-2.4</v>
      </c>
      <c r="H1492" s="8">
        <v>5.4</v>
      </c>
      <c r="I1492" s="8">
        <v>3.2</v>
      </c>
      <c r="J1492" s="9">
        <v>15</v>
      </c>
    </row>
    <row r="1493" spans="1:10" ht="13.15" customHeight="1" x14ac:dyDescent="0.2">
      <c r="A1493" s="6" t="s">
        <v>118</v>
      </c>
      <c r="B1493" s="7">
        <v>1725096</v>
      </c>
      <c r="C1493" s="7">
        <v>1724347</v>
      </c>
      <c r="D1493" s="7">
        <v>1854857</v>
      </c>
      <c r="E1493" s="7">
        <v>1883124</v>
      </c>
      <c r="F1493" s="7">
        <v>14</v>
      </c>
      <c r="G1493" s="8">
        <v>0</v>
      </c>
      <c r="H1493" s="8">
        <v>7.6</v>
      </c>
      <c r="I1493" s="8">
        <v>1.5</v>
      </c>
      <c r="J1493" s="9">
        <v>25</v>
      </c>
    </row>
    <row r="1494" spans="1:10" ht="13.15" customHeight="1" x14ac:dyDescent="0.2">
      <c r="A1494" s="6" t="s">
        <v>119</v>
      </c>
      <c r="B1494" s="7">
        <v>3295711</v>
      </c>
      <c r="C1494" s="7">
        <v>3402800</v>
      </c>
      <c r="D1494" s="7">
        <v>3423491</v>
      </c>
      <c r="E1494" s="7">
        <v>3346698</v>
      </c>
      <c r="F1494" s="7">
        <v>9</v>
      </c>
      <c r="G1494" s="8">
        <v>3.2</v>
      </c>
      <c r="H1494" s="8">
        <v>0.6</v>
      </c>
      <c r="I1494" s="8">
        <v>-2.2000000000000002</v>
      </c>
      <c r="J1494" s="9">
        <v>57</v>
      </c>
    </row>
    <row r="1495" spans="1:10" ht="13.15" customHeight="1" x14ac:dyDescent="0.2">
      <c r="A1495" s="6" t="s">
        <v>120</v>
      </c>
      <c r="B1495" s="7">
        <v>344689</v>
      </c>
      <c r="C1495" s="7">
        <v>324538</v>
      </c>
      <c r="D1495" s="7">
        <v>343679</v>
      </c>
      <c r="E1495" s="7">
        <v>343094</v>
      </c>
      <c r="F1495" s="7">
        <v>59</v>
      </c>
      <c r="G1495" s="8">
        <v>-5.8</v>
      </c>
      <c r="H1495" s="8">
        <v>5.9</v>
      </c>
      <c r="I1495" s="8">
        <v>-0.2</v>
      </c>
      <c r="J1495" s="9">
        <v>40</v>
      </c>
    </row>
    <row r="1496" spans="1:10" ht="13.15" customHeight="1" x14ac:dyDescent="0.2">
      <c r="A1496" s="6" t="s">
        <v>1012</v>
      </c>
      <c r="B1496" s="7">
        <v>571467</v>
      </c>
      <c r="C1496" s="7">
        <v>504434</v>
      </c>
      <c r="D1496" s="7">
        <v>613318</v>
      </c>
      <c r="E1496" s="7">
        <v>641847</v>
      </c>
      <c r="F1496" s="7">
        <v>40</v>
      </c>
      <c r="G1496" s="8">
        <v>-11.7</v>
      </c>
      <c r="H1496" s="8">
        <v>21.6</v>
      </c>
      <c r="I1496" s="8">
        <v>4.7</v>
      </c>
      <c r="J1496" s="9">
        <v>7</v>
      </c>
    </row>
    <row r="1497" spans="1:10" ht="13.15" customHeight="1" x14ac:dyDescent="0.2">
      <c r="A1497" s="6" t="s">
        <v>121</v>
      </c>
      <c r="B1497" s="7">
        <v>4943727</v>
      </c>
      <c r="C1497" s="7">
        <v>4680309</v>
      </c>
      <c r="D1497" s="7">
        <v>5008623</v>
      </c>
      <c r="E1497" s="7">
        <v>4950249</v>
      </c>
      <c r="F1497" s="7">
        <v>7</v>
      </c>
      <c r="G1497" s="8">
        <v>-5.3</v>
      </c>
      <c r="H1497" s="8">
        <v>7</v>
      </c>
      <c r="I1497" s="8">
        <v>-1.2</v>
      </c>
      <c r="J1497" s="9">
        <v>51</v>
      </c>
    </row>
    <row r="1498" spans="1:10" ht="13.15" customHeight="1" x14ac:dyDescent="0.2">
      <c r="A1498" s="6" t="s">
        <v>1013</v>
      </c>
      <c r="B1498" s="7">
        <v>1163109</v>
      </c>
      <c r="C1498" s="7">
        <v>1180981</v>
      </c>
      <c r="D1498" s="7">
        <v>1286649</v>
      </c>
      <c r="E1498" s="7">
        <v>1149227</v>
      </c>
      <c r="F1498" s="7">
        <v>19</v>
      </c>
      <c r="G1498" s="8">
        <v>1.5</v>
      </c>
      <c r="H1498" s="8">
        <v>8.9</v>
      </c>
      <c r="I1498" s="8">
        <v>-10.7</v>
      </c>
      <c r="J1498" s="9">
        <v>73</v>
      </c>
    </row>
    <row r="1499" spans="1:10" ht="13.15" customHeight="1" x14ac:dyDescent="0.2">
      <c r="A1499" s="6" t="s">
        <v>190</v>
      </c>
      <c r="B1499" s="7">
        <v>1137371</v>
      </c>
      <c r="C1499" s="7">
        <v>1121546</v>
      </c>
      <c r="D1499" s="7">
        <v>1167833</v>
      </c>
      <c r="E1499" s="7">
        <v>1139131</v>
      </c>
      <c r="F1499" s="7">
        <v>20</v>
      </c>
      <c r="G1499" s="8">
        <v>-1.4</v>
      </c>
      <c r="H1499" s="8">
        <v>4.0999999999999996</v>
      </c>
      <c r="I1499" s="8">
        <v>-2.5</v>
      </c>
      <c r="J1499" s="9">
        <v>59</v>
      </c>
    </row>
    <row r="1500" spans="1:10" ht="13.15" customHeight="1" x14ac:dyDescent="0.2">
      <c r="A1500" s="6" t="s">
        <v>123</v>
      </c>
      <c r="B1500" s="7">
        <v>2926595</v>
      </c>
      <c r="C1500" s="7">
        <v>2940194</v>
      </c>
      <c r="D1500" s="7">
        <v>2874434</v>
      </c>
      <c r="E1500" s="7">
        <v>2995062</v>
      </c>
      <c r="F1500" s="7">
        <v>10</v>
      </c>
      <c r="G1500" s="8">
        <v>0.5</v>
      </c>
      <c r="H1500" s="8">
        <v>-2.2000000000000002</v>
      </c>
      <c r="I1500" s="8">
        <v>4.2</v>
      </c>
      <c r="J1500" s="9">
        <v>8</v>
      </c>
    </row>
    <row r="1501" spans="1:10" ht="13.15" customHeight="1" x14ac:dyDescent="0.2">
      <c r="A1501" s="6" t="s">
        <v>125</v>
      </c>
      <c r="B1501" s="7">
        <v>6422822</v>
      </c>
      <c r="C1501" s="7">
        <v>6426459</v>
      </c>
      <c r="D1501" s="7">
        <v>6860414</v>
      </c>
      <c r="E1501" s="7">
        <v>7137527</v>
      </c>
      <c r="F1501" s="7">
        <v>3</v>
      </c>
      <c r="G1501" s="8">
        <v>0.1</v>
      </c>
      <c r="H1501" s="8">
        <v>6.8</v>
      </c>
      <c r="I1501" s="8">
        <v>4</v>
      </c>
      <c r="J1501" s="9">
        <v>9</v>
      </c>
    </row>
    <row r="1502" spans="1:10" ht="13.15" customHeight="1" x14ac:dyDescent="0.2">
      <c r="A1502" s="6" t="s">
        <v>127</v>
      </c>
      <c r="B1502" s="7">
        <v>857650</v>
      </c>
      <c r="C1502" s="7">
        <v>805002</v>
      </c>
      <c r="D1502" s="7">
        <v>805331</v>
      </c>
      <c r="E1502" s="7">
        <v>801416</v>
      </c>
      <c r="F1502" s="7">
        <v>33</v>
      </c>
      <c r="G1502" s="8">
        <v>-6.1</v>
      </c>
      <c r="H1502" s="8">
        <v>0</v>
      </c>
      <c r="I1502" s="8">
        <v>-0.5</v>
      </c>
      <c r="J1502" s="9">
        <v>44</v>
      </c>
    </row>
    <row r="1503" spans="1:10" ht="13.15" customHeight="1" x14ac:dyDescent="0.2">
      <c r="A1503" s="6" t="s">
        <v>128</v>
      </c>
      <c r="B1503" s="7">
        <v>713638</v>
      </c>
      <c r="C1503" s="7">
        <v>806170</v>
      </c>
      <c r="D1503" s="7">
        <v>823459</v>
      </c>
      <c r="E1503" s="7">
        <v>805247</v>
      </c>
      <c r="F1503" s="7">
        <v>32</v>
      </c>
      <c r="G1503" s="8">
        <v>13</v>
      </c>
      <c r="H1503" s="8">
        <v>2.1</v>
      </c>
      <c r="I1503" s="8">
        <v>-2.2000000000000002</v>
      </c>
      <c r="J1503" s="9">
        <v>56</v>
      </c>
    </row>
    <row r="1504" spans="1:10" ht="13.15" customHeight="1" x14ac:dyDescent="0.2">
      <c r="A1504" s="6" t="s">
        <v>130</v>
      </c>
      <c r="B1504" s="7">
        <v>917269</v>
      </c>
      <c r="C1504" s="7">
        <v>926248</v>
      </c>
      <c r="D1504" s="7">
        <v>965894</v>
      </c>
      <c r="E1504" s="7">
        <v>939838</v>
      </c>
      <c r="F1504" s="7">
        <v>28</v>
      </c>
      <c r="G1504" s="8">
        <v>1</v>
      </c>
      <c r="H1504" s="8">
        <v>4.3</v>
      </c>
      <c r="I1504" s="8">
        <v>-2.7</v>
      </c>
      <c r="J1504" s="9">
        <v>60</v>
      </c>
    </row>
    <row r="1505" spans="1:10" ht="13.15" customHeight="1" x14ac:dyDescent="0.2">
      <c r="A1505" s="6" t="s">
        <v>131</v>
      </c>
      <c r="B1505" s="7">
        <v>187049</v>
      </c>
      <c r="C1505" s="7">
        <v>192773</v>
      </c>
      <c r="D1505" s="7">
        <v>197691</v>
      </c>
      <c r="E1505" s="7">
        <v>191506</v>
      </c>
      <c r="F1505" s="7">
        <v>73</v>
      </c>
      <c r="G1505" s="8">
        <v>3.1</v>
      </c>
      <c r="H1505" s="8">
        <v>2.6</v>
      </c>
      <c r="I1505" s="8">
        <v>-3.1</v>
      </c>
      <c r="J1505" s="9">
        <v>62</v>
      </c>
    </row>
    <row r="1506" spans="1:10" ht="13.15" customHeight="1" x14ac:dyDescent="0.2">
      <c r="A1506" s="6" t="s">
        <v>1014</v>
      </c>
      <c r="B1506" s="7">
        <v>1061173</v>
      </c>
      <c r="C1506" s="7">
        <v>974926</v>
      </c>
      <c r="D1506" s="7">
        <v>1057795</v>
      </c>
      <c r="E1506" s="7">
        <v>1098891</v>
      </c>
      <c r="F1506" s="7">
        <v>24</v>
      </c>
      <c r="G1506" s="8">
        <v>-8.1</v>
      </c>
      <c r="H1506" s="8">
        <v>8.5</v>
      </c>
      <c r="I1506" s="8">
        <v>3.9</v>
      </c>
      <c r="J1506" s="9">
        <v>10</v>
      </c>
    </row>
    <row r="1507" spans="1:10" ht="13.15" customHeight="1" x14ac:dyDescent="0.2">
      <c r="A1507" s="6" t="s">
        <v>195</v>
      </c>
      <c r="B1507" s="7">
        <v>495548</v>
      </c>
      <c r="C1507" s="7">
        <v>491300</v>
      </c>
      <c r="D1507" s="7">
        <v>499712</v>
      </c>
      <c r="E1507" s="7">
        <v>505405</v>
      </c>
      <c r="F1507" s="7">
        <v>52</v>
      </c>
      <c r="G1507" s="8">
        <v>-0.9</v>
      </c>
      <c r="H1507" s="8">
        <v>1.7</v>
      </c>
      <c r="I1507" s="8">
        <v>1.1000000000000001</v>
      </c>
      <c r="J1507" s="9">
        <v>28</v>
      </c>
    </row>
    <row r="1508" spans="1:10" ht="13.15" customHeight="1" x14ac:dyDescent="0.2">
      <c r="A1508" s="6" t="s">
        <v>1015</v>
      </c>
      <c r="B1508" s="7">
        <v>231192</v>
      </c>
      <c r="C1508" s="7">
        <v>231793</v>
      </c>
      <c r="D1508" s="7">
        <v>275127</v>
      </c>
      <c r="E1508" s="7">
        <v>233206</v>
      </c>
      <c r="F1508" s="7">
        <v>70</v>
      </c>
      <c r="G1508" s="8">
        <v>0.3</v>
      </c>
      <c r="H1508" s="8">
        <v>18.7</v>
      </c>
      <c r="I1508" s="8">
        <v>-15.2</v>
      </c>
      <c r="J1508" s="9">
        <v>77</v>
      </c>
    </row>
    <row r="1509" spans="1:10" ht="13.15" customHeight="1" x14ac:dyDescent="0.2">
      <c r="A1509" s="6" t="s">
        <v>1016</v>
      </c>
      <c r="B1509" s="7">
        <v>1763250</v>
      </c>
      <c r="C1509" s="7">
        <v>1757341</v>
      </c>
      <c r="D1509" s="7">
        <v>1819119</v>
      </c>
      <c r="E1509" s="7">
        <v>1862002</v>
      </c>
      <c r="F1509" s="7">
        <v>15</v>
      </c>
      <c r="G1509" s="8">
        <v>-0.3</v>
      </c>
      <c r="H1509" s="8">
        <v>3.5</v>
      </c>
      <c r="I1509" s="8">
        <v>2.4</v>
      </c>
      <c r="J1509" s="9">
        <v>18</v>
      </c>
    </row>
    <row r="1510" spans="1:10" ht="13.15" customHeight="1" x14ac:dyDescent="0.2">
      <c r="A1510" s="6" t="s">
        <v>1017</v>
      </c>
      <c r="B1510" s="7">
        <v>1110840</v>
      </c>
      <c r="C1510" s="7">
        <v>1065039</v>
      </c>
      <c r="D1510" s="7">
        <v>1033125</v>
      </c>
      <c r="E1510" s="7">
        <v>1056342</v>
      </c>
      <c r="F1510" s="7">
        <v>25</v>
      </c>
      <c r="G1510" s="8">
        <v>-4.0999999999999996</v>
      </c>
      <c r="H1510" s="8">
        <v>-3</v>
      </c>
      <c r="I1510" s="8">
        <v>2.2000000000000002</v>
      </c>
      <c r="J1510" s="9">
        <v>20</v>
      </c>
    </row>
    <row r="1511" spans="1:10" ht="13.15" customHeight="1" x14ac:dyDescent="0.2">
      <c r="A1511" s="6" t="s">
        <v>1018</v>
      </c>
      <c r="B1511" s="7">
        <v>1128463</v>
      </c>
      <c r="C1511" s="7">
        <v>1053719</v>
      </c>
      <c r="D1511" s="7">
        <v>1019456</v>
      </c>
      <c r="E1511" s="7">
        <v>1035016</v>
      </c>
      <c r="F1511" s="7">
        <v>26</v>
      </c>
      <c r="G1511" s="8">
        <v>-6.6</v>
      </c>
      <c r="H1511" s="8">
        <v>-3.3</v>
      </c>
      <c r="I1511" s="8">
        <v>1.5</v>
      </c>
      <c r="J1511" s="9">
        <v>24</v>
      </c>
    </row>
    <row r="1512" spans="1:10" ht="13.15" customHeight="1" x14ac:dyDescent="0.2">
      <c r="A1512" s="6" t="s">
        <v>133</v>
      </c>
      <c r="B1512" s="7">
        <v>301748</v>
      </c>
      <c r="C1512" s="7">
        <v>300976</v>
      </c>
      <c r="D1512" s="7">
        <v>328511</v>
      </c>
      <c r="E1512" s="7">
        <v>306460</v>
      </c>
      <c r="F1512" s="7">
        <v>62</v>
      </c>
      <c r="G1512" s="8">
        <v>-0.3</v>
      </c>
      <c r="H1512" s="8">
        <v>9.1</v>
      </c>
      <c r="I1512" s="8">
        <v>-6.7</v>
      </c>
      <c r="J1512" s="9">
        <v>67</v>
      </c>
    </row>
    <row r="1513" spans="1:10" ht="13.15" customHeight="1" x14ac:dyDescent="0.2">
      <c r="A1513" s="6" t="s">
        <v>135</v>
      </c>
      <c r="B1513" s="7">
        <v>1128032</v>
      </c>
      <c r="C1513" s="7">
        <v>1097920</v>
      </c>
      <c r="D1513" s="7">
        <v>1127215</v>
      </c>
      <c r="E1513" s="7">
        <v>1120966</v>
      </c>
      <c r="F1513" s="7">
        <v>21</v>
      </c>
      <c r="G1513" s="8">
        <v>-2.7</v>
      </c>
      <c r="H1513" s="8">
        <v>2.7</v>
      </c>
      <c r="I1513" s="8">
        <v>-0.6</v>
      </c>
      <c r="J1513" s="9">
        <v>45</v>
      </c>
    </row>
    <row r="1514" spans="1:10" ht="13.15" customHeight="1" x14ac:dyDescent="0.2">
      <c r="A1514" s="6" t="s">
        <v>1019</v>
      </c>
      <c r="B1514" s="7">
        <v>956917</v>
      </c>
      <c r="C1514" s="7">
        <v>915420</v>
      </c>
      <c r="D1514" s="7">
        <v>993781</v>
      </c>
      <c r="E1514" s="7">
        <v>941666</v>
      </c>
      <c r="F1514" s="7">
        <v>27</v>
      </c>
      <c r="G1514" s="8">
        <v>-4.3</v>
      </c>
      <c r="H1514" s="8">
        <v>8.6</v>
      </c>
      <c r="I1514" s="8">
        <v>-5.2</v>
      </c>
      <c r="J1514" s="9">
        <v>64</v>
      </c>
    </row>
    <row r="1515" spans="1:10" ht="13.15" customHeight="1" x14ac:dyDescent="0.2">
      <c r="A1515" s="6" t="s">
        <v>1020</v>
      </c>
      <c r="B1515" s="7">
        <v>582956</v>
      </c>
      <c r="C1515" s="7">
        <v>597652</v>
      </c>
      <c r="D1515" s="7">
        <v>597203</v>
      </c>
      <c r="E1515" s="7">
        <v>590942</v>
      </c>
      <c r="F1515" s="7">
        <v>46</v>
      </c>
      <c r="G1515" s="8">
        <v>2.5</v>
      </c>
      <c r="H1515" s="8">
        <v>-0.1</v>
      </c>
      <c r="I1515" s="8">
        <v>-1</v>
      </c>
      <c r="J1515" s="9">
        <v>49</v>
      </c>
    </row>
    <row r="1516" spans="1:10" ht="13.15" customHeight="1" x14ac:dyDescent="0.2">
      <c r="A1516" s="6" t="s">
        <v>463</v>
      </c>
      <c r="B1516" s="7">
        <v>99154</v>
      </c>
      <c r="C1516" s="7">
        <v>93350</v>
      </c>
      <c r="D1516" s="7">
        <v>108699</v>
      </c>
      <c r="E1516" s="7">
        <v>87960</v>
      </c>
      <c r="F1516" s="7">
        <v>80</v>
      </c>
      <c r="G1516" s="8">
        <v>-5.9</v>
      </c>
      <c r="H1516" s="8">
        <v>16.399999999999999</v>
      </c>
      <c r="I1516" s="8">
        <v>-19.100000000000001</v>
      </c>
      <c r="J1516" s="9">
        <v>80</v>
      </c>
    </row>
    <row r="1517" spans="1:10" ht="13.15" customHeight="1" x14ac:dyDescent="0.2">
      <c r="A1517" s="6" t="s">
        <v>1021</v>
      </c>
      <c r="B1517" s="7">
        <v>6588275</v>
      </c>
      <c r="C1517" s="7">
        <v>6759062</v>
      </c>
      <c r="D1517" s="7">
        <v>7114419</v>
      </c>
      <c r="E1517" s="7">
        <v>7051468</v>
      </c>
      <c r="F1517" s="7">
        <v>5</v>
      </c>
      <c r="G1517" s="8">
        <v>2.6</v>
      </c>
      <c r="H1517" s="8">
        <v>5.3</v>
      </c>
      <c r="I1517" s="8">
        <v>-0.9</v>
      </c>
      <c r="J1517" s="9">
        <v>48</v>
      </c>
    </row>
    <row r="1518" spans="1:10" ht="13.15" customHeight="1" x14ac:dyDescent="0.2">
      <c r="A1518" s="6" t="s">
        <v>205</v>
      </c>
      <c r="B1518" s="7">
        <v>1083490</v>
      </c>
      <c r="C1518" s="7">
        <v>1020027</v>
      </c>
      <c r="D1518" s="7">
        <v>1078182</v>
      </c>
      <c r="E1518" s="7">
        <v>1102518</v>
      </c>
      <c r="F1518" s="7">
        <v>23</v>
      </c>
      <c r="G1518" s="8">
        <v>-5.9</v>
      </c>
      <c r="H1518" s="8">
        <v>5.7</v>
      </c>
      <c r="I1518" s="8">
        <v>2.2999999999999998</v>
      </c>
      <c r="J1518" s="9">
        <v>19</v>
      </c>
    </row>
    <row r="1519" spans="1:10" ht="13.15" customHeight="1" x14ac:dyDescent="0.2">
      <c r="A1519" s="6" t="s">
        <v>1022</v>
      </c>
      <c r="B1519" s="7">
        <v>92299</v>
      </c>
      <c r="C1519" s="7">
        <v>97963</v>
      </c>
      <c r="D1519" s="7">
        <v>110123</v>
      </c>
      <c r="E1519" s="7">
        <v>75856</v>
      </c>
      <c r="F1519" s="7">
        <v>81</v>
      </c>
      <c r="G1519" s="8">
        <v>6.1</v>
      </c>
      <c r="H1519" s="8">
        <v>12.4</v>
      </c>
      <c r="I1519" s="8">
        <v>-31.1</v>
      </c>
      <c r="J1519" s="9">
        <v>82</v>
      </c>
    </row>
    <row r="1520" spans="1:10" ht="13.15" customHeight="1" x14ac:dyDescent="0.2">
      <c r="A1520" s="6" t="s">
        <v>785</v>
      </c>
      <c r="B1520" s="7">
        <v>613544</v>
      </c>
      <c r="C1520" s="7">
        <v>581052</v>
      </c>
      <c r="D1520" s="7">
        <v>611862</v>
      </c>
      <c r="E1520" s="7">
        <v>632880</v>
      </c>
      <c r="F1520" s="7">
        <v>41</v>
      </c>
      <c r="G1520" s="8">
        <v>-5.3</v>
      </c>
      <c r="H1520" s="8">
        <v>5.3</v>
      </c>
      <c r="I1520" s="8">
        <v>3.4</v>
      </c>
      <c r="J1520" s="9">
        <v>13</v>
      </c>
    </row>
    <row r="1521" spans="1:10" ht="13.15" customHeight="1" x14ac:dyDescent="0.2">
      <c r="A1521" s="6" t="s">
        <v>723</v>
      </c>
      <c r="B1521" s="7">
        <v>381666</v>
      </c>
      <c r="C1521" s="7">
        <v>360527</v>
      </c>
      <c r="D1521" s="7">
        <v>382613</v>
      </c>
      <c r="E1521" s="7">
        <v>395581</v>
      </c>
      <c r="F1521" s="7">
        <v>57</v>
      </c>
      <c r="G1521" s="8">
        <v>-5.5</v>
      </c>
      <c r="H1521" s="8">
        <v>6.1</v>
      </c>
      <c r="I1521" s="8">
        <v>3.4</v>
      </c>
      <c r="J1521" s="9">
        <v>14</v>
      </c>
    </row>
    <row r="1522" spans="1:10" ht="13.15" customHeight="1" x14ac:dyDescent="0.2">
      <c r="A1522" s="6" t="s">
        <v>210</v>
      </c>
      <c r="B1522" s="7">
        <v>385192</v>
      </c>
      <c r="C1522" s="7">
        <v>375470</v>
      </c>
      <c r="D1522" s="7">
        <v>387486</v>
      </c>
      <c r="E1522" s="7">
        <v>390371</v>
      </c>
      <c r="F1522" s="7">
        <v>58</v>
      </c>
      <c r="G1522" s="8">
        <v>-2.5</v>
      </c>
      <c r="H1522" s="8">
        <v>3.2</v>
      </c>
      <c r="I1522" s="8">
        <v>0.7</v>
      </c>
      <c r="J1522" s="9">
        <v>32</v>
      </c>
    </row>
    <row r="1523" spans="1:10" ht="13.15" customHeight="1" x14ac:dyDescent="0.2">
      <c r="A1523" s="6" t="s">
        <v>1023</v>
      </c>
      <c r="B1523" s="7">
        <v>618616</v>
      </c>
      <c r="C1523" s="7">
        <v>666972</v>
      </c>
      <c r="D1523" s="7">
        <v>701967</v>
      </c>
      <c r="E1523" s="7">
        <v>608306</v>
      </c>
      <c r="F1523" s="7">
        <v>44</v>
      </c>
      <c r="G1523" s="8">
        <v>7.8</v>
      </c>
      <c r="H1523" s="8">
        <v>5.2</v>
      </c>
      <c r="I1523" s="8">
        <v>-13.3</v>
      </c>
      <c r="J1523" s="9">
        <v>75</v>
      </c>
    </row>
    <row r="1524" spans="1:10" ht="13.15" customHeight="1" x14ac:dyDescent="0.2">
      <c r="A1524" s="6" t="s">
        <v>1024</v>
      </c>
      <c r="B1524" s="7">
        <v>278700</v>
      </c>
      <c r="C1524" s="7">
        <v>281733</v>
      </c>
      <c r="D1524" s="7">
        <v>305385</v>
      </c>
      <c r="E1524" s="7">
        <v>254212</v>
      </c>
      <c r="F1524" s="7">
        <v>68</v>
      </c>
      <c r="G1524" s="8">
        <v>1.1000000000000001</v>
      </c>
      <c r="H1524" s="8">
        <v>8.4</v>
      </c>
      <c r="I1524" s="8">
        <v>-16.8</v>
      </c>
      <c r="J1524" s="9">
        <v>79</v>
      </c>
    </row>
    <row r="1525" spans="1:10" ht="13.15" customHeight="1" x14ac:dyDescent="0.2">
      <c r="A1525" s="6" t="s">
        <v>1025</v>
      </c>
      <c r="B1525" s="7">
        <v>508040</v>
      </c>
      <c r="C1525" s="7">
        <v>495975</v>
      </c>
      <c r="D1525" s="7">
        <v>516129</v>
      </c>
      <c r="E1525" s="7">
        <v>512204</v>
      </c>
      <c r="F1525" s="7">
        <v>51</v>
      </c>
      <c r="G1525" s="8">
        <v>-2.4</v>
      </c>
      <c r="H1525" s="8">
        <v>4.0999999999999996</v>
      </c>
      <c r="I1525" s="8">
        <v>-0.8</v>
      </c>
      <c r="J1525" s="9">
        <v>47</v>
      </c>
    </row>
    <row r="1526" spans="1:10" ht="13.15" customHeight="1" x14ac:dyDescent="0.2">
      <c r="A1526" s="6" t="s">
        <v>1026</v>
      </c>
      <c r="B1526" s="7">
        <v>639491</v>
      </c>
      <c r="C1526" s="7">
        <v>678808</v>
      </c>
      <c r="D1526" s="7">
        <v>676527</v>
      </c>
      <c r="E1526" s="7">
        <v>628280</v>
      </c>
      <c r="F1526" s="7">
        <v>42</v>
      </c>
      <c r="G1526" s="8">
        <v>6.1</v>
      </c>
      <c r="H1526" s="8">
        <v>-0.3</v>
      </c>
      <c r="I1526" s="8">
        <v>-7.1</v>
      </c>
      <c r="J1526" s="9">
        <v>69</v>
      </c>
    </row>
    <row r="1527" spans="1:10" ht="13.15" customHeight="1" x14ac:dyDescent="0.2">
      <c r="A1527" s="6" t="s">
        <v>1027</v>
      </c>
      <c r="B1527" s="7">
        <v>571383</v>
      </c>
      <c r="C1527" s="7">
        <v>601491</v>
      </c>
      <c r="D1527" s="7">
        <v>561261</v>
      </c>
      <c r="E1527" s="7">
        <v>594734</v>
      </c>
      <c r="F1527" s="7">
        <v>45</v>
      </c>
      <c r="G1527" s="8">
        <v>5.3</v>
      </c>
      <c r="H1527" s="8">
        <v>-6.7</v>
      </c>
      <c r="I1527" s="8">
        <v>6</v>
      </c>
      <c r="J1527" s="9">
        <v>5</v>
      </c>
    </row>
    <row r="1528" spans="1:10" ht="13.15" customHeight="1" x14ac:dyDescent="0.2">
      <c r="A1528" s="6" t="s">
        <v>1028</v>
      </c>
      <c r="B1528" s="7">
        <v>544666</v>
      </c>
      <c r="C1528" s="7">
        <v>513526</v>
      </c>
      <c r="D1528" s="7">
        <v>538646</v>
      </c>
      <c r="E1528" s="7">
        <v>528272</v>
      </c>
      <c r="F1528" s="7">
        <v>49</v>
      </c>
      <c r="G1528" s="8">
        <v>-5.7</v>
      </c>
      <c r="H1528" s="8">
        <v>4.9000000000000004</v>
      </c>
      <c r="I1528" s="8">
        <v>-1.9</v>
      </c>
      <c r="J1528" s="9">
        <v>54</v>
      </c>
    </row>
    <row r="1529" spans="1:10" ht="13.15" customHeight="1" x14ac:dyDescent="0.2">
      <c r="A1529" s="6" t="s">
        <v>211</v>
      </c>
      <c r="B1529" s="7">
        <v>1144513</v>
      </c>
      <c r="C1529" s="7">
        <v>1084955</v>
      </c>
      <c r="D1529" s="7">
        <v>1089402</v>
      </c>
      <c r="E1529" s="7">
        <v>1118278</v>
      </c>
      <c r="F1529" s="7">
        <v>22</v>
      </c>
      <c r="G1529" s="8">
        <v>-5.2</v>
      </c>
      <c r="H1529" s="8">
        <v>0.4</v>
      </c>
      <c r="I1529" s="8">
        <v>2.7</v>
      </c>
      <c r="J1529" s="9">
        <v>16</v>
      </c>
    </row>
    <row r="1530" spans="1:10" ht="13.15" customHeight="1" x14ac:dyDescent="0.2">
      <c r="A1530" s="6" t="s">
        <v>1029</v>
      </c>
      <c r="B1530" s="7">
        <v>266783</v>
      </c>
      <c r="C1530" s="7">
        <v>249200</v>
      </c>
      <c r="D1530" s="7">
        <v>259653</v>
      </c>
      <c r="E1530" s="7">
        <v>259105</v>
      </c>
      <c r="F1530" s="7">
        <v>67</v>
      </c>
      <c r="G1530" s="8">
        <v>-6.6</v>
      </c>
      <c r="H1530" s="8">
        <v>4.2</v>
      </c>
      <c r="I1530" s="8">
        <v>-0.2</v>
      </c>
      <c r="J1530" s="9">
        <v>41</v>
      </c>
    </row>
    <row r="1531" spans="1:10" ht="13.15" customHeight="1" x14ac:dyDescent="0.2">
      <c r="A1531" s="6" t="s">
        <v>487</v>
      </c>
      <c r="B1531" s="7">
        <v>2242383</v>
      </c>
      <c r="C1531" s="7">
        <v>2313551</v>
      </c>
      <c r="D1531" s="7">
        <v>2340768</v>
      </c>
      <c r="E1531" s="7">
        <v>2232602</v>
      </c>
      <c r="F1531" s="7">
        <v>13</v>
      </c>
      <c r="G1531" s="8">
        <v>3.2</v>
      </c>
      <c r="H1531" s="8">
        <v>1.2</v>
      </c>
      <c r="I1531" s="8">
        <v>-4.5999999999999996</v>
      </c>
      <c r="J1531" s="9">
        <v>63</v>
      </c>
    </row>
    <row r="1532" spans="1:10" ht="13.15" customHeight="1" x14ac:dyDescent="0.2">
      <c r="A1532" s="6" t="s">
        <v>48</v>
      </c>
      <c r="B1532" s="7">
        <v>1414652</v>
      </c>
      <c r="C1532" s="7">
        <v>1422825</v>
      </c>
      <c r="D1532" s="7">
        <v>1460902</v>
      </c>
      <c r="E1532" s="7">
        <v>1332733</v>
      </c>
      <c r="F1532" s="7">
        <v>17</v>
      </c>
      <c r="G1532" s="8">
        <v>0.6</v>
      </c>
      <c r="H1532" s="8">
        <v>2.7</v>
      </c>
      <c r="I1532" s="8">
        <v>-8.8000000000000007</v>
      </c>
      <c r="J1532" s="9">
        <v>72</v>
      </c>
    </row>
    <row r="1533" spans="1:10" ht="13.15" customHeight="1" x14ac:dyDescent="0.2">
      <c r="A1533" s="6" t="s">
        <v>488</v>
      </c>
      <c r="B1533" s="7">
        <v>624082</v>
      </c>
      <c r="C1533" s="7">
        <v>575004</v>
      </c>
      <c r="D1533" s="7">
        <v>624623</v>
      </c>
      <c r="E1533" s="7">
        <v>617692</v>
      </c>
      <c r="F1533" s="7">
        <v>43</v>
      </c>
      <c r="G1533" s="8">
        <v>-7.9</v>
      </c>
      <c r="H1533" s="8">
        <v>8.6</v>
      </c>
      <c r="I1533" s="8">
        <v>-1.1000000000000001</v>
      </c>
      <c r="J1533" s="9">
        <v>50</v>
      </c>
    </row>
    <row r="1534" spans="1:10" ht="13.15" customHeight="1" x14ac:dyDescent="0.2">
      <c r="A1534" s="6" t="s">
        <v>489</v>
      </c>
      <c r="B1534" s="7">
        <v>187842</v>
      </c>
      <c r="C1534" s="7">
        <v>191742</v>
      </c>
      <c r="D1534" s="7">
        <v>193048</v>
      </c>
      <c r="E1534" s="7">
        <v>197222</v>
      </c>
      <c r="F1534" s="7">
        <v>71</v>
      </c>
      <c r="G1534" s="8">
        <v>2.1</v>
      </c>
      <c r="H1534" s="8">
        <v>0.7</v>
      </c>
      <c r="I1534" s="8">
        <v>2.2000000000000002</v>
      </c>
      <c r="J1534" s="9">
        <v>21</v>
      </c>
    </row>
    <row r="1535" spans="1:10" ht="13.15" customHeight="1" x14ac:dyDescent="0.2">
      <c r="A1535" s="6" t="s">
        <v>493</v>
      </c>
      <c r="B1535" s="7">
        <v>144239</v>
      </c>
      <c r="C1535" s="7">
        <v>142304</v>
      </c>
      <c r="D1535" s="7">
        <v>149912</v>
      </c>
      <c r="E1535" s="7">
        <v>146535</v>
      </c>
      <c r="F1535" s="7">
        <v>77</v>
      </c>
      <c r="G1535" s="8">
        <v>-1.3</v>
      </c>
      <c r="H1535" s="8">
        <v>5.3</v>
      </c>
      <c r="I1535" s="8">
        <v>-2.2999999999999998</v>
      </c>
      <c r="J1535" s="9">
        <v>58</v>
      </c>
    </row>
    <row r="1536" spans="1:10" ht="13.15" customHeight="1" x14ac:dyDescent="0.2">
      <c r="A1536" s="6" t="s">
        <v>146</v>
      </c>
      <c r="B1536" s="7">
        <v>502859</v>
      </c>
      <c r="C1536" s="7">
        <v>466823</v>
      </c>
      <c r="D1536" s="7">
        <v>498471</v>
      </c>
      <c r="E1536" s="7">
        <v>501584</v>
      </c>
      <c r="F1536" s="7">
        <v>53</v>
      </c>
      <c r="G1536" s="8">
        <v>-7.2</v>
      </c>
      <c r="H1536" s="8">
        <v>6.8</v>
      </c>
      <c r="I1536" s="8">
        <v>0.6</v>
      </c>
      <c r="J1536" s="9">
        <v>35</v>
      </c>
    </row>
    <row r="1537" spans="1:10" ht="13.15" customHeight="1" x14ac:dyDescent="0.2">
      <c r="A1537" s="6" t="s">
        <v>1030</v>
      </c>
      <c r="B1537" s="7">
        <v>324527</v>
      </c>
      <c r="C1537" s="7">
        <v>317295</v>
      </c>
      <c r="D1537" s="7">
        <v>308214</v>
      </c>
      <c r="E1537" s="7">
        <v>309042</v>
      </c>
      <c r="F1537" s="7">
        <v>61</v>
      </c>
      <c r="G1537" s="8">
        <v>-2.2000000000000002</v>
      </c>
      <c r="H1537" s="8">
        <v>-2.9</v>
      </c>
      <c r="I1537" s="8">
        <v>0.3</v>
      </c>
      <c r="J1537" s="9">
        <v>38</v>
      </c>
    </row>
    <row r="1538" spans="1:10" ht="13.15" customHeight="1" x14ac:dyDescent="0.2">
      <c r="A1538" s="6" t="s">
        <v>1031</v>
      </c>
      <c r="B1538" s="7">
        <v>718069</v>
      </c>
      <c r="C1538" s="7">
        <v>757672</v>
      </c>
      <c r="D1538" s="7">
        <v>721119</v>
      </c>
      <c r="E1538" s="7">
        <v>673400</v>
      </c>
      <c r="F1538" s="7">
        <v>37</v>
      </c>
      <c r="G1538" s="8">
        <v>5.5</v>
      </c>
      <c r="H1538" s="8">
        <v>-4.8</v>
      </c>
      <c r="I1538" s="8">
        <v>-6.6</v>
      </c>
      <c r="J1538" s="9">
        <v>66</v>
      </c>
    </row>
    <row r="1539" spans="1:10" s="1" customFormat="1" ht="13.15" customHeight="1" x14ac:dyDescent="0.2">
      <c r="A1539" s="6" t="s">
        <v>0</v>
      </c>
      <c r="B1539" s="11" t="s">
        <v>0</v>
      </c>
      <c r="C1539" s="11" t="s">
        <v>0</v>
      </c>
      <c r="D1539" s="11" t="s">
        <v>0</v>
      </c>
      <c r="E1539" s="11" t="s">
        <v>0</v>
      </c>
      <c r="F1539" s="11" t="s">
        <v>0</v>
      </c>
      <c r="G1539" s="11" t="s">
        <v>0</v>
      </c>
      <c r="H1539" s="11" t="s">
        <v>0</v>
      </c>
      <c r="I1539" s="11" t="s">
        <v>0</v>
      </c>
      <c r="J1539" s="12" t="s">
        <v>0</v>
      </c>
    </row>
    <row r="1540" spans="1:10" ht="13.15" customHeight="1" x14ac:dyDescent="0.2">
      <c r="A1540" s="10" t="s">
        <v>26</v>
      </c>
      <c r="B1540" s="3">
        <v>320880824</v>
      </c>
      <c r="C1540" s="3">
        <v>315276211</v>
      </c>
      <c r="D1540" s="3">
        <v>330117450</v>
      </c>
      <c r="E1540" s="3">
        <v>336625841</v>
      </c>
      <c r="F1540" s="4" t="s">
        <v>1865</v>
      </c>
      <c r="G1540" s="5">
        <v>-1.7</v>
      </c>
      <c r="H1540" s="5">
        <v>4.7</v>
      </c>
      <c r="I1540" s="5">
        <v>2</v>
      </c>
      <c r="J1540" s="4" t="s">
        <v>1865</v>
      </c>
    </row>
    <row r="1541" spans="1:10" ht="13.15" customHeight="1" x14ac:dyDescent="0.2">
      <c r="A1541" s="6" t="s">
        <v>624</v>
      </c>
      <c r="B1541" s="7">
        <v>818203</v>
      </c>
      <c r="C1541" s="7">
        <v>796619</v>
      </c>
      <c r="D1541" s="7">
        <v>808525</v>
      </c>
      <c r="E1541" s="7">
        <v>815522</v>
      </c>
      <c r="F1541" s="7">
        <v>45</v>
      </c>
      <c r="G1541" s="8">
        <v>-2.6</v>
      </c>
      <c r="H1541" s="8">
        <v>1.5</v>
      </c>
      <c r="I1541" s="8">
        <v>0.9</v>
      </c>
      <c r="J1541" s="9">
        <v>40</v>
      </c>
    </row>
    <row r="1542" spans="1:10" ht="13.15" customHeight="1" x14ac:dyDescent="0.2">
      <c r="A1542" s="6" t="s">
        <v>1032</v>
      </c>
      <c r="B1542" s="7">
        <v>314915</v>
      </c>
      <c r="C1542" s="7">
        <v>318123</v>
      </c>
      <c r="D1542" s="7">
        <v>317466</v>
      </c>
      <c r="E1542" s="7">
        <v>303545</v>
      </c>
      <c r="F1542" s="7">
        <v>81</v>
      </c>
      <c r="G1542" s="8">
        <v>1</v>
      </c>
      <c r="H1542" s="8">
        <v>-0.2</v>
      </c>
      <c r="I1542" s="8">
        <v>-4.4000000000000004</v>
      </c>
      <c r="J1542" s="9">
        <v>88</v>
      </c>
    </row>
    <row r="1543" spans="1:10" ht="13.15" customHeight="1" x14ac:dyDescent="0.2">
      <c r="A1543" s="6" t="s">
        <v>669</v>
      </c>
      <c r="B1543" s="7">
        <v>289003</v>
      </c>
      <c r="C1543" s="7">
        <v>317984</v>
      </c>
      <c r="D1543" s="7">
        <v>360412</v>
      </c>
      <c r="E1543" s="7">
        <v>389385</v>
      </c>
      <c r="F1543" s="7">
        <v>71</v>
      </c>
      <c r="G1543" s="8">
        <v>10</v>
      </c>
      <c r="H1543" s="8">
        <v>13.3</v>
      </c>
      <c r="I1543" s="8">
        <v>8</v>
      </c>
      <c r="J1543" s="9">
        <v>8</v>
      </c>
    </row>
    <row r="1544" spans="1:10" ht="13.15" customHeight="1" x14ac:dyDescent="0.2">
      <c r="A1544" s="6" t="s">
        <v>1033</v>
      </c>
      <c r="B1544" s="7">
        <v>895995</v>
      </c>
      <c r="C1544" s="7">
        <v>849380</v>
      </c>
      <c r="D1544" s="7">
        <v>874731</v>
      </c>
      <c r="E1544" s="7">
        <v>837423</v>
      </c>
      <c r="F1544" s="7">
        <v>44</v>
      </c>
      <c r="G1544" s="8">
        <v>-5.2</v>
      </c>
      <c r="H1544" s="8">
        <v>3</v>
      </c>
      <c r="I1544" s="8">
        <v>-4.3</v>
      </c>
      <c r="J1544" s="9">
        <v>86</v>
      </c>
    </row>
    <row r="1545" spans="1:10" ht="13.15" customHeight="1" x14ac:dyDescent="0.2">
      <c r="A1545" s="6" t="s">
        <v>882</v>
      </c>
      <c r="B1545" s="7">
        <v>1506887</v>
      </c>
      <c r="C1545" s="7">
        <v>1447361</v>
      </c>
      <c r="D1545" s="7">
        <v>1483169</v>
      </c>
      <c r="E1545" s="7">
        <v>1660207</v>
      </c>
      <c r="F1545" s="7">
        <v>25</v>
      </c>
      <c r="G1545" s="8">
        <v>-4</v>
      </c>
      <c r="H1545" s="8">
        <v>2.5</v>
      </c>
      <c r="I1545" s="8">
        <v>11.9</v>
      </c>
      <c r="J1545" s="9">
        <v>4</v>
      </c>
    </row>
    <row r="1546" spans="1:10" ht="13.15" customHeight="1" x14ac:dyDescent="0.2">
      <c r="A1546" s="6" t="s">
        <v>671</v>
      </c>
      <c r="B1546" s="7">
        <v>317269</v>
      </c>
      <c r="C1546" s="7">
        <v>349179</v>
      </c>
      <c r="D1546" s="7">
        <v>357062</v>
      </c>
      <c r="E1546" s="7">
        <v>384418</v>
      </c>
      <c r="F1546" s="7">
        <v>72</v>
      </c>
      <c r="G1546" s="8">
        <v>10.1</v>
      </c>
      <c r="H1546" s="8">
        <v>2.2999999999999998</v>
      </c>
      <c r="I1546" s="8">
        <v>7.7</v>
      </c>
      <c r="J1546" s="9">
        <v>9</v>
      </c>
    </row>
    <row r="1547" spans="1:10" ht="13.15" customHeight="1" x14ac:dyDescent="0.2">
      <c r="A1547" s="6" t="s">
        <v>1034</v>
      </c>
      <c r="B1547" s="7">
        <v>468150</v>
      </c>
      <c r="C1547" s="7">
        <v>476367</v>
      </c>
      <c r="D1547" s="7">
        <v>448149</v>
      </c>
      <c r="E1547" s="7">
        <v>427801</v>
      </c>
      <c r="F1547" s="7">
        <v>65</v>
      </c>
      <c r="G1547" s="8">
        <v>1.8</v>
      </c>
      <c r="H1547" s="8">
        <v>-5.9</v>
      </c>
      <c r="I1547" s="8">
        <v>-4.5</v>
      </c>
      <c r="J1547" s="9">
        <v>90</v>
      </c>
    </row>
    <row r="1548" spans="1:10" ht="13.15" customHeight="1" x14ac:dyDescent="0.2">
      <c r="A1548" s="6" t="s">
        <v>164</v>
      </c>
      <c r="B1548" s="7">
        <v>411707</v>
      </c>
      <c r="C1548" s="7">
        <v>392703</v>
      </c>
      <c r="D1548" s="7">
        <v>401878</v>
      </c>
      <c r="E1548" s="7">
        <v>418988</v>
      </c>
      <c r="F1548" s="7">
        <v>66</v>
      </c>
      <c r="G1548" s="8">
        <v>-4.5999999999999996</v>
      </c>
      <c r="H1548" s="8">
        <v>2.2999999999999998</v>
      </c>
      <c r="I1548" s="8">
        <v>4.3</v>
      </c>
      <c r="J1548" s="9">
        <v>16</v>
      </c>
    </row>
    <row r="1549" spans="1:10" ht="13.15" customHeight="1" x14ac:dyDescent="0.2">
      <c r="A1549" s="6" t="s">
        <v>1035</v>
      </c>
      <c r="B1549" s="7">
        <v>180114</v>
      </c>
      <c r="C1549" s="7">
        <v>185980</v>
      </c>
      <c r="D1549" s="7">
        <v>188588</v>
      </c>
      <c r="E1549" s="7">
        <v>185172</v>
      </c>
      <c r="F1549" s="7">
        <v>98</v>
      </c>
      <c r="G1549" s="8">
        <v>3.3</v>
      </c>
      <c r="H1549" s="8">
        <v>1.4</v>
      </c>
      <c r="I1549" s="8">
        <v>-1.8</v>
      </c>
      <c r="J1549" s="9">
        <v>71</v>
      </c>
    </row>
    <row r="1550" spans="1:10" ht="13.15" customHeight="1" x14ac:dyDescent="0.2">
      <c r="A1550" s="6" t="s">
        <v>165</v>
      </c>
      <c r="B1550" s="7">
        <v>9731758</v>
      </c>
      <c r="C1550" s="7">
        <v>9445917</v>
      </c>
      <c r="D1550" s="7">
        <v>9936398</v>
      </c>
      <c r="E1550" s="7">
        <v>9936865</v>
      </c>
      <c r="F1550" s="7">
        <v>7</v>
      </c>
      <c r="G1550" s="8">
        <v>-2.9</v>
      </c>
      <c r="H1550" s="8">
        <v>5.2</v>
      </c>
      <c r="I1550" s="8">
        <v>0</v>
      </c>
      <c r="J1550" s="9">
        <v>47</v>
      </c>
    </row>
    <row r="1551" spans="1:10" ht="13.15" customHeight="1" x14ac:dyDescent="0.2">
      <c r="A1551" s="6" t="s">
        <v>630</v>
      </c>
      <c r="B1551" s="7">
        <v>5046550</v>
      </c>
      <c r="C1551" s="7">
        <v>4931456</v>
      </c>
      <c r="D1551" s="7">
        <v>4938456</v>
      </c>
      <c r="E1551" s="7">
        <v>4852606</v>
      </c>
      <c r="F1551" s="7">
        <v>12</v>
      </c>
      <c r="G1551" s="8">
        <v>-2.2999999999999998</v>
      </c>
      <c r="H1551" s="8">
        <v>0.1</v>
      </c>
      <c r="I1551" s="8">
        <v>-1.7</v>
      </c>
      <c r="J1551" s="9">
        <v>68</v>
      </c>
    </row>
    <row r="1552" spans="1:10" ht="13.15" customHeight="1" x14ac:dyDescent="0.2">
      <c r="A1552" s="6" t="s">
        <v>87</v>
      </c>
      <c r="B1552" s="7">
        <v>1423285</v>
      </c>
      <c r="C1552" s="7">
        <v>1440303</v>
      </c>
      <c r="D1552" s="7">
        <v>1485011</v>
      </c>
      <c r="E1552" s="7">
        <v>1478074</v>
      </c>
      <c r="F1552" s="7">
        <v>28</v>
      </c>
      <c r="G1552" s="8">
        <v>1.2</v>
      </c>
      <c r="H1552" s="8">
        <v>3.1</v>
      </c>
      <c r="I1552" s="8">
        <v>-0.5</v>
      </c>
      <c r="J1552" s="9">
        <v>52</v>
      </c>
    </row>
    <row r="1553" spans="1:10" ht="13.15" customHeight="1" x14ac:dyDescent="0.2">
      <c r="A1553" s="6" t="s">
        <v>745</v>
      </c>
      <c r="B1553" s="7">
        <v>215773</v>
      </c>
      <c r="C1553" s="7">
        <v>225062</v>
      </c>
      <c r="D1553" s="7">
        <v>223850</v>
      </c>
      <c r="E1553" s="7">
        <v>213527</v>
      </c>
      <c r="F1553" s="7">
        <v>91</v>
      </c>
      <c r="G1553" s="8">
        <v>4.3</v>
      </c>
      <c r="H1553" s="8">
        <v>-0.5</v>
      </c>
      <c r="I1553" s="8">
        <v>-4.5999999999999996</v>
      </c>
      <c r="J1553" s="9">
        <v>92</v>
      </c>
    </row>
    <row r="1554" spans="1:10" ht="13.15" customHeight="1" x14ac:dyDescent="0.2">
      <c r="A1554" s="6" t="s">
        <v>1036</v>
      </c>
      <c r="B1554" s="7">
        <v>1814403</v>
      </c>
      <c r="C1554" s="7">
        <v>1758806</v>
      </c>
      <c r="D1554" s="7">
        <v>1552001</v>
      </c>
      <c r="E1554" s="7">
        <v>1795547</v>
      </c>
      <c r="F1554" s="7">
        <v>22</v>
      </c>
      <c r="G1554" s="8">
        <v>-3.1</v>
      </c>
      <c r="H1554" s="8">
        <v>-11.8</v>
      </c>
      <c r="I1554" s="8">
        <v>15.7</v>
      </c>
      <c r="J1554" s="9">
        <v>2</v>
      </c>
    </row>
    <row r="1555" spans="1:10" ht="13.15" customHeight="1" x14ac:dyDescent="0.2">
      <c r="A1555" s="6" t="s">
        <v>402</v>
      </c>
      <c r="B1555" s="7">
        <v>1583121</v>
      </c>
      <c r="C1555" s="7">
        <v>1552878</v>
      </c>
      <c r="D1555" s="7">
        <v>1648949</v>
      </c>
      <c r="E1555" s="7">
        <v>1624353</v>
      </c>
      <c r="F1555" s="7">
        <v>26</v>
      </c>
      <c r="G1555" s="8">
        <v>-1.9</v>
      </c>
      <c r="H1555" s="8">
        <v>6.2</v>
      </c>
      <c r="I1555" s="8">
        <v>-1.5</v>
      </c>
      <c r="J1555" s="9">
        <v>63</v>
      </c>
    </row>
    <row r="1556" spans="1:10" ht="13.15" customHeight="1" x14ac:dyDescent="0.2">
      <c r="A1556" s="6" t="s">
        <v>1037</v>
      </c>
      <c r="B1556" s="7">
        <v>4087470</v>
      </c>
      <c r="C1556" s="7">
        <v>3945189</v>
      </c>
      <c r="D1556" s="7">
        <v>4097205</v>
      </c>
      <c r="E1556" s="7">
        <v>4097673</v>
      </c>
      <c r="F1556" s="7">
        <v>14</v>
      </c>
      <c r="G1556" s="8">
        <v>-3.5</v>
      </c>
      <c r="H1556" s="8">
        <v>3.9</v>
      </c>
      <c r="I1556" s="8">
        <v>0</v>
      </c>
      <c r="J1556" s="9">
        <v>46</v>
      </c>
    </row>
    <row r="1557" spans="1:10" ht="13.15" customHeight="1" x14ac:dyDescent="0.2">
      <c r="A1557" s="6" t="s">
        <v>167</v>
      </c>
      <c r="B1557" s="7">
        <v>366903</v>
      </c>
      <c r="C1557" s="7">
        <v>326352</v>
      </c>
      <c r="D1557" s="7">
        <v>332186</v>
      </c>
      <c r="E1557" s="7">
        <v>324212</v>
      </c>
      <c r="F1557" s="7">
        <v>79</v>
      </c>
      <c r="G1557" s="8">
        <v>-11.1</v>
      </c>
      <c r="H1557" s="8">
        <v>1.8</v>
      </c>
      <c r="I1557" s="8">
        <v>-2.4</v>
      </c>
      <c r="J1557" s="9">
        <v>76</v>
      </c>
    </row>
    <row r="1558" spans="1:10" ht="13.15" customHeight="1" x14ac:dyDescent="0.2">
      <c r="A1558" s="6" t="s">
        <v>749</v>
      </c>
      <c r="B1558" s="7">
        <v>124819</v>
      </c>
      <c r="C1558" s="7">
        <v>119247</v>
      </c>
      <c r="D1558" s="7">
        <v>126585</v>
      </c>
      <c r="E1558" s="7">
        <v>121137</v>
      </c>
      <c r="F1558" s="7">
        <v>110</v>
      </c>
      <c r="G1558" s="8">
        <v>-4.5</v>
      </c>
      <c r="H1558" s="8">
        <v>6.2</v>
      </c>
      <c r="I1558" s="8">
        <v>-4.3</v>
      </c>
      <c r="J1558" s="9">
        <v>87</v>
      </c>
    </row>
    <row r="1559" spans="1:10" ht="13.15" customHeight="1" x14ac:dyDescent="0.2">
      <c r="A1559" s="6" t="s">
        <v>535</v>
      </c>
      <c r="B1559" s="7">
        <v>2790740</v>
      </c>
      <c r="C1559" s="7">
        <v>2801331</v>
      </c>
      <c r="D1559" s="7">
        <v>2894949</v>
      </c>
      <c r="E1559" s="7">
        <v>2910435</v>
      </c>
      <c r="F1559" s="7">
        <v>15</v>
      </c>
      <c r="G1559" s="8">
        <v>0.4</v>
      </c>
      <c r="H1559" s="8">
        <v>3.3</v>
      </c>
      <c r="I1559" s="8">
        <v>0.5</v>
      </c>
      <c r="J1559" s="9">
        <v>42</v>
      </c>
    </row>
    <row r="1560" spans="1:10" ht="13.15" customHeight="1" x14ac:dyDescent="0.2">
      <c r="A1560" s="6" t="s">
        <v>632</v>
      </c>
      <c r="B1560" s="7">
        <v>273269</v>
      </c>
      <c r="C1560" s="7">
        <v>278487</v>
      </c>
      <c r="D1560" s="7">
        <v>294234</v>
      </c>
      <c r="E1560" s="7">
        <v>299419</v>
      </c>
      <c r="F1560" s="7">
        <v>82</v>
      </c>
      <c r="G1560" s="8">
        <v>1.9</v>
      </c>
      <c r="H1560" s="8">
        <v>5.7</v>
      </c>
      <c r="I1560" s="8">
        <v>1.8</v>
      </c>
      <c r="J1560" s="9">
        <v>30</v>
      </c>
    </row>
    <row r="1561" spans="1:10" ht="13.15" customHeight="1" x14ac:dyDescent="0.2">
      <c r="A1561" s="6" t="s">
        <v>1038</v>
      </c>
      <c r="B1561" s="7">
        <v>282726</v>
      </c>
      <c r="C1561" s="7">
        <v>283804</v>
      </c>
      <c r="D1561" s="7">
        <v>280297</v>
      </c>
      <c r="E1561" s="7">
        <v>253716</v>
      </c>
      <c r="F1561" s="7">
        <v>86</v>
      </c>
      <c r="G1561" s="8">
        <v>0.4</v>
      </c>
      <c r="H1561" s="8">
        <v>-1.2</v>
      </c>
      <c r="I1561" s="8">
        <v>-9.5</v>
      </c>
      <c r="J1561" s="9">
        <v>106</v>
      </c>
    </row>
    <row r="1562" spans="1:10" ht="13.15" customHeight="1" x14ac:dyDescent="0.2">
      <c r="A1562" s="6" t="s">
        <v>537</v>
      </c>
      <c r="B1562" s="7">
        <v>1805875</v>
      </c>
      <c r="C1562" s="7">
        <v>1803204</v>
      </c>
      <c r="D1562" s="7">
        <v>1890038</v>
      </c>
      <c r="E1562" s="7">
        <v>1926203</v>
      </c>
      <c r="F1562" s="7">
        <v>19</v>
      </c>
      <c r="G1562" s="8">
        <v>-0.1</v>
      </c>
      <c r="H1562" s="8">
        <v>4.8</v>
      </c>
      <c r="I1562" s="8">
        <v>1.9</v>
      </c>
      <c r="J1562" s="9">
        <v>27</v>
      </c>
    </row>
    <row r="1563" spans="1:10" ht="13.15" customHeight="1" x14ac:dyDescent="0.2">
      <c r="A1563" s="6" t="s">
        <v>169</v>
      </c>
      <c r="B1563" s="7">
        <v>141590</v>
      </c>
      <c r="C1563" s="7">
        <v>148131</v>
      </c>
      <c r="D1563" s="7">
        <v>156796</v>
      </c>
      <c r="E1563" s="7">
        <v>148321</v>
      </c>
      <c r="F1563" s="7">
        <v>105</v>
      </c>
      <c r="G1563" s="8">
        <v>4.5999999999999996</v>
      </c>
      <c r="H1563" s="8">
        <v>5.8</v>
      </c>
      <c r="I1563" s="8">
        <v>-5.4</v>
      </c>
      <c r="J1563" s="9">
        <v>97</v>
      </c>
    </row>
    <row r="1564" spans="1:10" ht="13.15" customHeight="1" x14ac:dyDescent="0.2">
      <c r="A1564" s="6" t="s">
        <v>94</v>
      </c>
      <c r="B1564" s="7">
        <v>12854851</v>
      </c>
      <c r="C1564" s="7">
        <v>12824417</v>
      </c>
      <c r="D1564" s="7">
        <v>13178952</v>
      </c>
      <c r="E1564" s="7">
        <v>13971675</v>
      </c>
      <c r="F1564" s="7">
        <v>6</v>
      </c>
      <c r="G1564" s="8">
        <v>-0.2</v>
      </c>
      <c r="H1564" s="8">
        <v>2.8</v>
      </c>
      <c r="I1564" s="8">
        <v>6</v>
      </c>
      <c r="J1564" s="9">
        <v>11</v>
      </c>
    </row>
    <row r="1565" spans="1:10" ht="13.15" customHeight="1" x14ac:dyDescent="0.2">
      <c r="A1565" s="6" t="s">
        <v>538</v>
      </c>
      <c r="B1565" s="7">
        <v>399341</v>
      </c>
      <c r="C1565" s="7">
        <v>392009</v>
      </c>
      <c r="D1565" s="7">
        <v>410416</v>
      </c>
      <c r="E1565" s="7">
        <v>404845</v>
      </c>
      <c r="F1565" s="7">
        <v>70</v>
      </c>
      <c r="G1565" s="8">
        <v>-1.8</v>
      </c>
      <c r="H1565" s="8">
        <v>4.7</v>
      </c>
      <c r="I1565" s="8">
        <v>-1.4</v>
      </c>
      <c r="J1565" s="9">
        <v>62</v>
      </c>
    </row>
    <row r="1566" spans="1:10" ht="13.15" customHeight="1" x14ac:dyDescent="0.2">
      <c r="A1566" s="6" t="s">
        <v>1039</v>
      </c>
      <c r="B1566" s="7">
        <v>5444281</v>
      </c>
      <c r="C1566" s="7">
        <v>5282800</v>
      </c>
      <c r="D1566" s="7">
        <v>5329829</v>
      </c>
      <c r="E1566" s="7">
        <v>5367545</v>
      </c>
      <c r="F1566" s="7">
        <v>10</v>
      </c>
      <c r="G1566" s="8">
        <v>-3</v>
      </c>
      <c r="H1566" s="8">
        <v>0.9</v>
      </c>
      <c r="I1566" s="8">
        <v>0.7</v>
      </c>
      <c r="J1566" s="9">
        <v>41</v>
      </c>
    </row>
    <row r="1567" spans="1:10" ht="13.15" customHeight="1" x14ac:dyDescent="0.2">
      <c r="A1567" s="6" t="s">
        <v>1040</v>
      </c>
      <c r="B1567" s="7">
        <v>459690</v>
      </c>
      <c r="C1567" s="7">
        <v>444866</v>
      </c>
      <c r="D1567" s="7">
        <v>444530</v>
      </c>
      <c r="E1567" s="7">
        <v>453550</v>
      </c>
      <c r="F1567" s="7">
        <v>62</v>
      </c>
      <c r="G1567" s="8">
        <v>-3.2</v>
      </c>
      <c r="H1567" s="8">
        <v>-0.1</v>
      </c>
      <c r="I1567" s="8">
        <v>2</v>
      </c>
      <c r="J1567" s="9">
        <v>25</v>
      </c>
    </row>
    <row r="1568" spans="1:10" ht="13.15" customHeight="1" x14ac:dyDescent="0.2">
      <c r="A1568" s="6" t="s">
        <v>174</v>
      </c>
      <c r="B1568" s="7">
        <v>646381</v>
      </c>
      <c r="C1568" s="7">
        <v>639670</v>
      </c>
      <c r="D1568" s="7">
        <v>680022</v>
      </c>
      <c r="E1568" s="7">
        <v>662386</v>
      </c>
      <c r="F1568" s="7">
        <v>52</v>
      </c>
      <c r="G1568" s="8">
        <v>-1</v>
      </c>
      <c r="H1568" s="8">
        <v>6.3</v>
      </c>
      <c r="I1568" s="8">
        <v>-2.6</v>
      </c>
      <c r="J1568" s="9">
        <v>78</v>
      </c>
    </row>
    <row r="1569" spans="1:10" ht="13.15" customHeight="1" x14ac:dyDescent="0.2">
      <c r="A1569" s="6" t="s">
        <v>416</v>
      </c>
      <c r="B1569" s="7">
        <v>179201</v>
      </c>
      <c r="C1569" s="7">
        <v>181894</v>
      </c>
      <c r="D1569" s="7">
        <v>186471</v>
      </c>
      <c r="E1569" s="7">
        <v>188204</v>
      </c>
      <c r="F1569" s="7">
        <v>97</v>
      </c>
      <c r="G1569" s="8">
        <v>1.5</v>
      </c>
      <c r="H1569" s="8">
        <v>2.5</v>
      </c>
      <c r="I1569" s="8">
        <v>0.9</v>
      </c>
      <c r="J1569" s="9">
        <v>38</v>
      </c>
    </row>
    <row r="1570" spans="1:10" ht="13.15" customHeight="1" x14ac:dyDescent="0.2">
      <c r="A1570" s="6" t="s">
        <v>104</v>
      </c>
      <c r="B1570" s="7">
        <v>266971</v>
      </c>
      <c r="C1570" s="7">
        <v>259983</v>
      </c>
      <c r="D1570" s="7">
        <v>266794</v>
      </c>
      <c r="E1570" s="7">
        <v>271623</v>
      </c>
      <c r="F1570" s="7">
        <v>84</v>
      </c>
      <c r="G1570" s="8">
        <v>-2.6</v>
      </c>
      <c r="H1570" s="8">
        <v>2.6</v>
      </c>
      <c r="I1570" s="8">
        <v>1.8</v>
      </c>
      <c r="J1570" s="9">
        <v>28</v>
      </c>
    </row>
    <row r="1571" spans="1:10" ht="13.15" customHeight="1" x14ac:dyDescent="0.2">
      <c r="A1571" s="6" t="s">
        <v>588</v>
      </c>
      <c r="B1571" s="7">
        <v>177780</v>
      </c>
      <c r="C1571" s="7">
        <v>186911</v>
      </c>
      <c r="D1571" s="7">
        <v>161729</v>
      </c>
      <c r="E1571" s="7">
        <v>145140</v>
      </c>
      <c r="F1571" s="7">
        <v>106</v>
      </c>
      <c r="G1571" s="8">
        <v>5.0999999999999996</v>
      </c>
      <c r="H1571" s="8">
        <v>-13.5</v>
      </c>
      <c r="I1571" s="8">
        <v>-10.3</v>
      </c>
      <c r="J1571" s="9">
        <v>108</v>
      </c>
    </row>
    <row r="1572" spans="1:10" ht="13.15" customHeight="1" x14ac:dyDescent="0.2">
      <c r="A1572" s="6" t="s">
        <v>105</v>
      </c>
      <c r="B1572" s="7">
        <v>328012</v>
      </c>
      <c r="C1572" s="7">
        <v>332218</v>
      </c>
      <c r="D1572" s="7">
        <v>311562</v>
      </c>
      <c r="E1572" s="7">
        <v>314400</v>
      </c>
      <c r="F1572" s="7">
        <v>80</v>
      </c>
      <c r="G1572" s="8">
        <v>1.3</v>
      </c>
      <c r="H1572" s="8">
        <v>-6.2</v>
      </c>
      <c r="I1572" s="8">
        <v>0.9</v>
      </c>
      <c r="J1572" s="9">
        <v>39</v>
      </c>
    </row>
    <row r="1573" spans="1:10" ht="13.15" customHeight="1" x14ac:dyDescent="0.2">
      <c r="A1573" s="6" t="s">
        <v>1041</v>
      </c>
      <c r="B1573" s="7">
        <v>360925</v>
      </c>
      <c r="C1573" s="7">
        <v>359807</v>
      </c>
      <c r="D1573" s="7">
        <v>357466</v>
      </c>
      <c r="E1573" s="7">
        <v>330170</v>
      </c>
      <c r="F1573" s="7">
        <v>78</v>
      </c>
      <c r="G1573" s="8">
        <v>-0.3</v>
      </c>
      <c r="H1573" s="8">
        <v>-0.7</v>
      </c>
      <c r="I1573" s="8">
        <v>-7.6</v>
      </c>
      <c r="J1573" s="9">
        <v>101</v>
      </c>
    </row>
    <row r="1574" spans="1:10" ht="13.15" customHeight="1" x14ac:dyDescent="0.2">
      <c r="A1574" s="6" t="s">
        <v>290</v>
      </c>
      <c r="B1574" s="7">
        <v>217288</v>
      </c>
      <c r="C1574" s="7">
        <v>210296</v>
      </c>
      <c r="D1574" s="7">
        <v>222925</v>
      </c>
      <c r="E1574" s="7">
        <v>219452</v>
      </c>
      <c r="F1574" s="7">
        <v>90</v>
      </c>
      <c r="G1574" s="8">
        <v>-3.2</v>
      </c>
      <c r="H1574" s="8">
        <v>6</v>
      </c>
      <c r="I1574" s="8">
        <v>-1.6</v>
      </c>
      <c r="J1574" s="9">
        <v>65</v>
      </c>
    </row>
    <row r="1575" spans="1:10" ht="13.15" customHeight="1" x14ac:dyDescent="0.2">
      <c r="A1575" s="6" t="s">
        <v>1042</v>
      </c>
      <c r="B1575" s="7">
        <v>717507</v>
      </c>
      <c r="C1575" s="7">
        <v>665423</v>
      </c>
      <c r="D1575" s="7">
        <v>767495</v>
      </c>
      <c r="E1575" s="7">
        <v>747634</v>
      </c>
      <c r="F1575" s="7">
        <v>48</v>
      </c>
      <c r="G1575" s="8">
        <v>-7.3</v>
      </c>
      <c r="H1575" s="8">
        <v>15.3</v>
      </c>
      <c r="I1575" s="8">
        <v>-2.6</v>
      </c>
      <c r="J1575" s="9">
        <v>77</v>
      </c>
    </row>
    <row r="1576" spans="1:10" ht="13.15" customHeight="1" x14ac:dyDescent="0.2">
      <c r="A1576" s="6" t="s">
        <v>110</v>
      </c>
      <c r="B1576" s="7">
        <v>4742391</v>
      </c>
      <c r="C1576" s="7">
        <v>4765086</v>
      </c>
      <c r="D1576" s="7">
        <v>4759906</v>
      </c>
      <c r="E1576" s="7">
        <v>4821634</v>
      </c>
      <c r="F1576" s="7">
        <v>13</v>
      </c>
      <c r="G1576" s="8">
        <v>0.5</v>
      </c>
      <c r="H1576" s="8">
        <v>-0.1</v>
      </c>
      <c r="I1576" s="8">
        <v>1.3</v>
      </c>
      <c r="J1576" s="9">
        <v>34</v>
      </c>
    </row>
    <row r="1577" spans="1:10" ht="13.15" customHeight="1" x14ac:dyDescent="0.2">
      <c r="A1577" s="6" t="s">
        <v>1043</v>
      </c>
      <c r="B1577" s="7">
        <v>459406</v>
      </c>
      <c r="C1577" s="7">
        <v>442799</v>
      </c>
      <c r="D1577" s="7">
        <v>451113</v>
      </c>
      <c r="E1577" s="7">
        <v>436958</v>
      </c>
      <c r="F1577" s="7">
        <v>63</v>
      </c>
      <c r="G1577" s="8">
        <v>-3.6</v>
      </c>
      <c r="H1577" s="8">
        <v>1.9</v>
      </c>
      <c r="I1577" s="8">
        <v>-3.1</v>
      </c>
      <c r="J1577" s="9">
        <v>79</v>
      </c>
    </row>
    <row r="1578" spans="1:10" ht="13.15" customHeight="1" x14ac:dyDescent="0.2">
      <c r="A1578" s="6" t="s">
        <v>1044</v>
      </c>
      <c r="B1578" s="7">
        <v>229484</v>
      </c>
      <c r="C1578" s="7">
        <v>218934</v>
      </c>
      <c r="D1578" s="7">
        <v>216153</v>
      </c>
      <c r="E1578" s="7">
        <v>183002</v>
      </c>
      <c r="F1578" s="7">
        <v>99</v>
      </c>
      <c r="G1578" s="8">
        <v>-4.5999999999999996</v>
      </c>
      <c r="H1578" s="8">
        <v>-1.3</v>
      </c>
      <c r="I1578" s="8">
        <v>-15.3</v>
      </c>
      <c r="J1578" s="9">
        <v>112</v>
      </c>
    </row>
    <row r="1579" spans="1:10" ht="13.15" customHeight="1" x14ac:dyDescent="0.2">
      <c r="A1579" s="6" t="s">
        <v>112</v>
      </c>
      <c r="B1579" s="7">
        <v>17109108</v>
      </c>
      <c r="C1579" s="7">
        <v>16717947</v>
      </c>
      <c r="D1579" s="7">
        <v>17997933</v>
      </c>
      <c r="E1579" s="7">
        <v>18315179</v>
      </c>
      <c r="F1579" s="7">
        <v>5</v>
      </c>
      <c r="G1579" s="8">
        <v>-2.2999999999999998</v>
      </c>
      <c r="H1579" s="8">
        <v>7.7</v>
      </c>
      <c r="I1579" s="8">
        <v>1.8</v>
      </c>
      <c r="J1579" s="9">
        <v>29</v>
      </c>
    </row>
    <row r="1580" spans="1:10" ht="13.15" customHeight="1" x14ac:dyDescent="0.2">
      <c r="A1580" s="6" t="s">
        <v>547</v>
      </c>
      <c r="B1580" s="7">
        <v>333016</v>
      </c>
      <c r="C1580" s="7">
        <v>311765</v>
      </c>
      <c r="D1580" s="7">
        <v>298426</v>
      </c>
      <c r="E1580" s="7">
        <v>284428</v>
      </c>
      <c r="F1580" s="7">
        <v>83</v>
      </c>
      <c r="G1580" s="8">
        <v>-6.4</v>
      </c>
      <c r="H1580" s="8">
        <v>-4.3</v>
      </c>
      <c r="I1580" s="8">
        <v>-4.7</v>
      </c>
      <c r="J1580" s="9">
        <v>93</v>
      </c>
    </row>
    <row r="1581" spans="1:10" ht="13.15" customHeight="1" x14ac:dyDescent="0.2">
      <c r="A1581" s="6" t="s">
        <v>594</v>
      </c>
      <c r="B1581" s="7">
        <v>249936</v>
      </c>
      <c r="C1581" s="7">
        <v>256760</v>
      </c>
      <c r="D1581" s="7">
        <v>244381</v>
      </c>
      <c r="E1581" s="7">
        <v>231470</v>
      </c>
      <c r="F1581" s="7">
        <v>87</v>
      </c>
      <c r="G1581" s="8">
        <v>2.7</v>
      </c>
      <c r="H1581" s="8">
        <v>-4.8</v>
      </c>
      <c r="I1581" s="8">
        <v>-5.3</v>
      </c>
      <c r="J1581" s="9">
        <v>95</v>
      </c>
    </row>
    <row r="1582" spans="1:10" ht="13.15" customHeight="1" x14ac:dyDescent="0.2">
      <c r="A1582" s="6" t="s">
        <v>114</v>
      </c>
      <c r="B1582" s="7">
        <v>692299</v>
      </c>
      <c r="C1582" s="7">
        <v>695427</v>
      </c>
      <c r="D1582" s="7">
        <v>749295</v>
      </c>
      <c r="E1582" s="7">
        <v>742921</v>
      </c>
      <c r="F1582" s="7">
        <v>49</v>
      </c>
      <c r="G1582" s="8">
        <v>0.5</v>
      </c>
      <c r="H1582" s="8">
        <v>7.7</v>
      </c>
      <c r="I1582" s="8">
        <v>-0.9</v>
      </c>
      <c r="J1582" s="9">
        <v>54</v>
      </c>
    </row>
    <row r="1583" spans="1:10" ht="13.15" customHeight="1" x14ac:dyDescent="0.2">
      <c r="A1583" s="6" t="s">
        <v>1045</v>
      </c>
      <c r="B1583" s="7">
        <v>146939</v>
      </c>
      <c r="C1583" s="7">
        <v>149462</v>
      </c>
      <c r="D1583" s="7">
        <v>151716</v>
      </c>
      <c r="E1583" s="7">
        <v>152315</v>
      </c>
      <c r="F1583" s="7">
        <v>104</v>
      </c>
      <c r="G1583" s="8">
        <v>1.7</v>
      </c>
      <c r="H1583" s="8">
        <v>1.5</v>
      </c>
      <c r="I1583" s="8">
        <v>0.4</v>
      </c>
      <c r="J1583" s="9">
        <v>44</v>
      </c>
    </row>
    <row r="1584" spans="1:10" ht="13.15" customHeight="1" x14ac:dyDescent="0.2">
      <c r="A1584" s="6" t="s">
        <v>1046</v>
      </c>
      <c r="B1584" s="7">
        <v>234685</v>
      </c>
      <c r="C1584" s="7">
        <v>218194</v>
      </c>
      <c r="D1584" s="7">
        <v>196608</v>
      </c>
      <c r="E1584" s="7">
        <v>193448</v>
      </c>
      <c r="F1584" s="7">
        <v>96</v>
      </c>
      <c r="G1584" s="8">
        <v>-7</v>
      </c>
      <c r="H1584" s="8">
        <v>-9.9</v>
      </c>
      <c r="I1584" s="8">
        <v>-1.6</v>
      </c>
      <c r="J1584" s="9">
        <v>66</v>
      </c>
    </row>
    <row r="1585" spans="1:10" ht="13.15" customHeight="1" x14ac:dyDescent="0.2">
      <c r="A1585" s="6" t="s">
        <v>185</v>
      </c>
      <c r="B1585" s="7">
        <v>230972</v>
      </c>
      <c r="C1585" s="7">
        <v>220241</v>
      </c>
      <c r="D1585" s="7">
        <v>229738</v>
      </c>
      <c r="E1585" s="7">
        <v>221457</v>
      </c>
      <c r="F1585" s="7">
        <v>89</v>
      </c>
      <c r="G1585" s="8">
        <v>-4.5999999999999996</v>
      </c>
      <c r="H1585" s="8">
        <v>4.3</v>
      </c>
      <c r="I1585" s="8">
        <v>-3.6</v>
      </c>
      <c r="J1585" s="9">
        <v>83</v>
      </c>
    </row>
    <row r="1586" spans="1:10" ht="13.15" customHeight="1" x14ac:dyDescent="0.2">
      <c r="A1586" s="6" t="s">
        <v>1047</v>
      </c>
      <c r="B1586" s="7">
        <v>1248364</v>
      </c>
      <c r="C1586" s="7">
        <v>1251571</v>
      </c>
      <c r="D1586" s="7">
        <v>1261777</v>
      </c>
      <c r="E1586" s="7">
        <v>1258598</v>
      </c>
      <c r="F1586" s="7">
        <v>32</v>
      </c>
      <c r="G1586" s="8">
        <v>0.3</v>
      </c>
      <c r="H1586" s="8">
        <v>0.8</v>
      </c>
      <c r="I1586" s="8">
        <v>-0.3</v>
      </c>
      <c r="J1586" s="9">
        <v>50</v>
      </c>
    </row>
    <row r="1587" spans="1:10" ht="13.15" customHeight="1" x14ac:dyDescent="0.2">
      <c r="A1587" s="6" t="s">
        <v>901</v>
      </c>
      <c r="B1587" s="7">
        <v>387846</v>
      </c>
      <c r="C1587" s="7">
        <v>409449</v>
      </c>
      <c r="D1587" s="7">
        <v>403588</v>
      </c>
      <c r="E1587" s="7">
        <v>352367</v>
      </c>
      <c r="F1587" s="7">
        <v>75</v>
      </c>
      <c r="G1587" s="8">
        <v>5.6</v>
      </c>
      <c r="H1587" s="8">
        <v>-1.4</v>
      </c>
      <c r="I1587" s="8">
        <v>-12.7</v>
      </c>
      <c r="J1587" s="9">
        <v>109</v>
      </c>
    </row>
    <row r="1588" spans="1:10" ht="13.15" customHeight="1" x14ac:dyDescent="0.2">
      <c r="A1588" s="6" t="s">
        <v>116</v>
      </c>
      <c r="B1588" s="7">
        <v>47963701</v>
      </c>
      <c r="C1588" s="7">
        <v>46704638</v>
      </c>
      <c r="D1588" s="7">
        <v>49017271</v>
      </c>
      <c r="E1588" s="7">
        <v>49964326</v>
      </c>
      <c r="F1588" s="7">
        <v>2</v>
      </c>
      <c r="G1588" s="8">
        <v>-2.6</v>
      </c>
      <c r="H1588" s="8">
        <v>5</v>
      </c>
      <c r="I1588" s="8">
        <v>1.9</v>
      </c>
      <c r="J1588" s="9">
        <v>26</v>
      </c>
    </row>
    <row r="1589" spans="1:10" ht="13.15" customHeight="1" x14ac:dyDescent="0.2">
      <c r="A1589" s="6" t="s">
        <v>444</v>
      </c>
      <c r="B1589" s="7">
        <v>5509447</v>
      </c>
      <c r="C1589" s="7">
        <v>5242957</v>
      </c>
      <c r="D1589" s="7">
        <v>5478936</v>
      </c>
      <c r="E1589" s="7">
        <v>5502078</v>
      </c>
      <c r="F1589" s="7">
        <v>9</v>
      </c>
      <c r="G1589" s="8">
        <v>-4.8</v>
      </c>
      <c r="H1589" s="8">
        <v>4.5</v>
      </c>
      <c r="I1589" s="8">
        <v>0.4</v>
      </c>
      <c r="J1589" s="9">
        <v>43</v>
      </c>
    </row>
    <row r="1590" spans="1:10" ht="13.15" customHeight="1" x14ac:dyDescent="0.2">
      <c r="A1590" s="6" t="s">
        <v>117</v>
      </c>
      <c r="B1590" s="7">
        <v>5294725</v>
      </c>
      <c r="C1590" s="7">
        <v>5218065</v>
      </c>
      <c r="D1590" s="7">
        <v>5413159</v>
      </c>
      <c r="E1590" s="7">
        <v>5226323</v>
      </c>
      <c r="F1590" s="7">
        <v>11</v>
      </c>
      <c r="G1590" s="8">
        <v>-1.4</v>
      </c>
      <c r="H1590" s="8">
        <v>3.7</v>
      </c>
      <c r="I1590" s="8">
        <v>-3.5</v>
      </c>
      <c r="J1590" s="9">
        <v>81</v>
      </c>
    </row>
    <row r="1591" spans="1:10" ht="13.15" customHeight="1" x14ac:dyDescent="0.2">
      <c r="A1591" s="6" t="s">
        <v>188</v>
      </c>
      <c r="B1591" s="7">
        <v>1851658</v>
      </c>
      <c r="C1591" s="7">
        <v>1868474</v>
      </c>
      <c r="D1591" s="7">
        <v>1873375</v>
      </c>
      <c r="E1591" s="7">
        <v>1891428</v>
      </c>
      <c r="F1591" s="7">
        <v>20</v>
      </c>
      <c r="G1591" s="8">
        <v>0.9</v>
      </c>
      <c r="H1591" s="8">
        <v>0.3</v>
      </c>
      <c r="I1591" s="8">
        <v>1</v>
      </c>
      <c r="J1591" s="9">
        <v>36</v>
      </c>
    </row>
    <row r="1592" spans="1:10" ht="13.15" customHeight="1" x14ac:dyDescent="0.2">
      <c r="A1592" s="6" t="s">
        <v>556</v>
      </c>
      <c r="B1592" s="7">
        <v>127691</v>
      </c>
      <c r="C1592" s="7">
        <v>124630</v>
      </c>
      <c r="D1592" s="7">
        <v>119681</v>
      </c>
      <c r="E1592" s="7">
        <v>109826</v>
      </c>
      <c r="F1592" s="7">
        <v>112</v>
      </c>
      <c r="G1592" s="8">
        <v>-2.4</v>
      </c>
      <c r="H1592" s="8">
        <v>-4</v>
      </c>
      <c r="I1592" s="8">
        <v>-8.1999999999999993</v>
      </c>
      <c r="J1592" s="9">
        <v>104</v>
      </c>
    </row>
    <row r="1593" spans="1:10" ht="13.15" customHeight="1" x14ac:dyDescent="0.2">
      <c r="A1593" s="6" t="s">
        <v>1048</v>
      </c>
      <c r="B1593" s="7">
        <v>1243802</v>
      </c>
      <c r="C1593" s="7">
        <v>1253093</v>
      </c>
      <c r="D1593" s="7">
        <v>1346331</v>
      </c>
      <c r="E1593" s="7">
        <v>1377617</v>
      </c>
      <c r="F1593" s="7">
        <v>29</v>
      </c>
      <c r="G1593" s="8">
        <v>0.7</v>
      </c>
      <c r="H1593" s="8">
        <v>7.4</v>
      </c>
      <c r="I1593" s="8">
        <v>2.2999999999999998</v>
      </c>
      <c r="J1593" s="9">
        <v>22</v>
      </c>
    </row>
    <row r="1594" spans="1:10" ht="13.15" customHeight="1" x14ac:dyDescent="0.2">
      <c r="A1594" s="6" t="s">
        <v>189</v>
      </c>
      <c r="B1594" s="7">
        <v>815512</v>
      </c>
      <c r="C1594" s="7">
        <v>837019</v>
      </c>
      <c r="D1594" s="7">
        <v>871373</v>
      </c>
      <c r="E1594" s="7">
        <v>851202</v>
      </c>
      <c r="F1594" s="7">
        <v>41</v>
      </c>
      <c r="G1594" s="8">
        <v>2.6</v>
      </c>
      <c r="H1594" s="8">
        <v>4.0999999999999996</v>
      </c>
      <c r="I1594" s="8">
        <v>-2.2999999999999998</v>
      </c>
      <c r="J1594" s="9">
        <v>75</v>
      </c>
    </row>
    <row r="1595" spans="1:10" ht="13.15" customHeight="1" x14ac:dyDescent="0.2">
      <c r="A1595" s="6" t="s">
        <v>120</v>
      </c>
      <c r="B1595" s="7">
        <v>879011</v>
      </c>
      <c r="C1595" s="7">
        <v>825325</v>
      </c>
      <c r="D1595" s="7">
        <v>872878</v>
      </c>
      <c r="E1595" s="7">
        <v>967551</v>
      </c>
      <c r="F1595" s="7">
        <v>36</v>
      </c>
      <c r="G1595" s="8">
        <v>-6.1</v>
      </c>
      <c r="H1595" s="8">
        <v>5.8</v>
      </c>
      <c r="I1595" s="8">
        <v>10.8</v>
      </c>
      <c r="J1595" s="9">
        <v>5</v>
      </c>
    </row>
    <row r="1596" spans="1:10" ht="13.15" customHeight="1" x14ac:dyDescent="0.2">
      <c r="A1596" s="6" t="s">
        <v>520</v>
      </c>
      <c r="B1596" s="7">
        <v>230337</v>
      </c>
      <c r="C1596" s="7">
        <v>226811</v>
      </c>
      <c r="D1596" s="7">
        <v>242521</v>
      </c>
      <c r="E1596" s="7">
        <v>230497</v>
      </c>
      <c r="F1596" s="7">
        <v>88</v>
      </c>
      <c r="G1596" s="8">
        <v>-1.5</v>
      </c>
      <c r="H1596" s="8">
        <v>6.9</v>
      </c>
      <c r="I1596" s="8">
        <v>-5</v>
      </c>
      <c r="J1596" s="9">
        <v>94</v>
      </c>
    </row>
    <row r="1597" spans="1:10" ht="13.15" customHeight="1" x14ac:dyDescent="0.2">
      <c r="A1597" s="6" t="s">
        <v>190</v>
      </c>
      <c r="B1597" s="7">
        <v>1280885</v>
      </c>
      <c r="C1597" s="7">
        <v>1251174</v>
      </c>
      <c r="D1597" s="7">
        <v>1311212</v>
      </c>
      <c r="E1597" s="7">
        <v>1264990</v>
      </c>
      <c r="F1597" s="7">
        <v>31</v>
      </c>
      <c r="G1597" s="8">
        <v>-2.2999999999999998</v>
      </c>
      <c r="H1597" s="8">
        <v>4.8</v>
      </c>
      <c r="I1597" s="8">
        <v>-3.5</v>
      </c>
      <c r="J1597" s="9">
        <v>82</v>
      </c>
    </row>
    <row r="1598" spans="1:10" ht="13.15" customHeight="1" x14ac:dyDescent="0.2">
      <c r="A1598" s="6" t="s">
        <v>644</v>
      </c>
      <c r="B1598" s="7">
        <v>411313</v>
      </c>
      <c r="C1598" s="7">
        <v>400990</v>
      </c>
      <c r="D1598" s="7">
        <v>402406</v>
      </c>
      <c r="E1598" s="7">
        <v>384052</v>
      </c>
      <c r="F1598" s="7">
        <v>73</v>
      </c>
      <c r="G1598" s="8">
        <v>-2.5</v>
      </c>
      <c r="H1598" s="8">
        <v>0.4</v>
      </c>
      <c r="I1598" s="8">
        <v>-4.5999999999999996</v>
      </c>
      <c r="J1598" s="9">
        <v>91</v>
      </c>
    </row>
    <row r="1599" spans="1:10" ht="13.15" customHeight="1" x14ac:dyDescent="0.2">
      <c r="A1599" s="6" t="s">
        <v>558</v>
      </c>
      <c r="B1599" s="7">
        <v>579175</v>
      </c>
      <c r="C1599" s="7">
        <v>563556</v>
      </c>
      <c r="D1599" s="7">
        <v>570499</v>
      </c>
      <c r="E1599" s="7">
        <v>552579</v>
      </c>
      <c r="F1599" s="7">
        <v>57</v>
      </c>
      <c r="G1599" s="8">
        <v>-2.7</v>
      </c>
      <c r="H1599" s="8">
        <v>1.2</v>
      </c>
      <c r="I1599" s="8">
        <v>-3.1</v>
      </c>
      <c r="J1599" s="9">
        <v>80</v>
      </c>
    </row>
    <row r="1600" spans="1:10" ht="13.15" customHeight="1" x14ac:dyDescent="0.2">
      <c r="A1600" s="6" t="s">
        <v>1049</v>
      </c>
      <c r="B1600" s="7">
        <v>715631</v>
      </c>
      <c r="C1600" s="7">
        <v>698999</v>
      </c>
      <c r="D1600" s="7">
        <v>728211</v>
      </c>
      <c r="E1600" s="7">
        <v>851075</v>
      </c>
      <c r="F1600" s="7">
        <v>42</v>
      </c>
      <c r="G1600" s="8">
        <v>-2.2999999999999998</v>
      </c>
      <c r="H1600" s="8">
        <v>4.2</v>
      </c>
      <c r="I1600" s="8">
        <v>16.899999999999999</v>
      </c>
      <c r="J1600" s="9">
        <v>1</v>
      </c>
    </row>
    <row r="1601" spans="1:10" ht="13.15" customHeight="1" x14ac:dyDescent="0.2">
      <c r="A1601" s="6" t="s">
        <v>124</v>
      </c>
      <c r="B1601" s="7">
        <v>569594</v>
      </c>
      <c r="C1601" s="7">
        <v>529118</v>
      </c>
      <c r="D1601" s="7">
        <v>574976</v>
      </c>
      <c r="E1601" s="7">
        <v>570450</v>
      </c>
      <c r="F1601" s="7">
        <v>56</v>
      </c>
      <c r="G1601" s="8">
        <v>-7.1</v>
      </c>
      <c r="H1601" s="8">
        <v>8.6999999999999993</v>
      </c>
      <c r="I1601" s="8">
        <v>-0.8</v>
      </c>
      <c r="J1601" s="9">
        <v>53</v>
      </c>
    </row>
    <row r="1602" spans="1:10" ht="13.15" customHeight="1" x14ac:dyDescent="0.2">
      <c r="A1602" s="6" t="s">
        <v>125</v>
      </c>
      <c r="B1602" s="7">
        <v>276053</v>
      </c>
      <c r="C1602" s="7">
        <v>264604</v>
      </c>
      <c r="D1602" s="7">
        <v>270399</v>
      </c>
      <c r="E1602" s="7">
        <v>265790</v>
      </c>
      <c r="F1602" s="7">
        <v>85</v>
      </c>
      <c r="G1602" s="8">
        <v>-4.0999999999999996</v>
      </c>
      <c r="H1602" s="8">
        <v>2.2000000000000002</v>
      </c>
      <c r="I1602" s="8">
        <v>-1.7</v>
      </c>
      <c r="J1602" s="9">
        <v>67</v>
      </c>
    </row>
    <row r="1603" spans="1:10" ht="13.15" customHeight="1" x14ac:dyDescent="0.2">
      <c r="A1603" s="6" t="s">
        <v>1050</v>
      </c>
      <c r="B1603" s="7">
        <v>159125</v>
      </c>
      <c r="C1603" s="7">
        <v>172442</v>
      </c>
      <c r="D1603" s="7">
        <v>174916</v>
      </c>
      <c r="E1603" s="7">
        <v>171065</v>
      </c>
      <c r="F1603" s="7">
        <v>101</v>
      </c>
      <c r="G1603" s="8">
        <v>8.4</v>
      </c>
      <c r="H1603" s="8">
        <v>1.4</v>
      </c>
      <c r="I1603" s="8">
        <v>-2.2000000000000002</v>
      </c>
      <c r="J1603" s="9">
        <v>73</v>
      </c>
    </row>
    <row r="1604" spans="1:10" ht="13.15" customHeight="1" x14ac:dyDescent="0.2">
      <c r="A1604" s="6" t="s">
        <v>127</v>
      </c>
      <c r="B1604" s="7">
        <v>1194538</v>
      </c>
      <c r="C1604" s="7">
        <v>1190321</v>
      </c>
      <c r="D1604" s="7">
        <v>1212627</v>
      </c>
      <c r="E1604" s="7">
        <v>1193951</v>
      </c>
      <c r="F1604" s="7">
        <v>33</v>
      </c>
      <c r="G1604" s="8">
        <v>-0.4</v>
      </c>
      <c r="H1604" s="8">
        <v>1.9</v>
      </c>
      <c r="I1604" s="8">
        <v>-1.5</v>
      </c>
      <c r="J1604" s="9">
        <v>64</v>
      </c>
    </row>
    <row r="1605" spans="1:10" ht="13.15" customHeight="1" x14ac:dyDescent="0.2">
      <c r="A1605" s="6" t="s">
        <v>566</v>
      </c>
      <c r="B1605" s="7">
        <v>104272</v>
      </c>
      <c r="C1605" s="7">
        <v>97675</v>
      </c>
      <c r="D1605" s="7">
        <v>111691</v>
      </c>
      <c r="E1605" s="7">
        <v>79127</v>
      </c>
      <c r="F1605" s="7">
        <v>114</v>
      </c>
      <c r="G1605" s="8">
        <v>-6.3</v>
      </c>
      <c r="H1605" s="8">
        <v>14.4</v>
      </c>
      <c r="I1605" s="8">
        <v>-29.2</v>
      </c>
      <c r="J1605" s="9">
        <v>115</v>
      </c>
    </row>
    <row r="1606" spans="1:10" ht="13.15" customHeight="1" x14ac:dyDescent="0.2">
      <c r="A1606" s="6" t="s">
        <v>194</v>
      </c>
      <c r="B1606" s="7">
        <v>687905</v>
      </c>
      <c r="C1606" s="7">
        <v>677866</v>
      </c>
      <c r="D1606" s="7">
        <v>693514</v>
      </c>
      <c r="E1606" s="7">
        <v>691979</v>
      </c>
      <c r="F1606" s="7">
        <v>51</v>
      </c>
      <c r="G1606" s="8">
        <v>-1.5</v>
      </c>
      <c r="H1606" s="8">
        <v>2.2999999999999998</v>
      </c>
      <c r="I1606" s="8">
        <v>-0.2</v>
      </c>
      <c r="J1606" s="9">
        <v>49</v>
      </c>
    </row>
    <row r="1607" spans="1:10" ht="13.15" customHeight="1" x14ac:dyDescent="0.2">
      <c r="A1607" s="6" t="s">
        <v>25</v>
      </c>
      <c r="B1607" s="7">
        <v>361078</v>
      </c>
      <c r="C1607" s="7">
        <v>346327</v>
      </c>
      <c r="D1607" s="7">
        <v>360856</v>
      </c>
      <c r="E1607" s="7">
        <v>332666</v>
      </c>
      <c r="F1607" s="7">
        <v>77</v>
      </c>
      <c r="G1607" s="8">
        <v>-4.0999999999999996</v>
      </c>
      <c r="H1607" s="8">
        <v>4.2</v>
      </c>
      <c r="I1607" s="8">
        <v>-7.8</v>
      </c>
      <c r="J1607" s="9">
        <v>102</v>
      </c>
    </row>
    <row r="1608" spans="1:10" ht="13.15" customHeight="1" x14ac:dyDescent="0.2">
      <c r="A1608" s="6" t="s">
        <v>1051</v>
      </c>
      <c r="B1608" s="7">
        <v>417006</v>
      </c>
      <c r="C1608" s="7">
        <v>428796</v>
      </c>
      <c r="D1608" s="7">
        <v>433077</v>
      </c>
      <c r="E1608" s="7">
        <v>468932</v>
      </c>
      <c r="F1608" s="7">
        <v>61</v>
      </c>
      <c r="G1608" s="8">
        <v>2.8</v>
      </c>
      <c r="H1608" s="8">
        <v>1</v>
      </c>
      <c r="I1608" s="8">
        <v>8.3000000000000007</v>
      </c>
      <c r="J1608" s="9">
        <v>7</v>
      </c>
    </row>
    <row r="1609" spans="1:10" ht="13.15" customHeight="1" x14ac:dyDescent="0.2">
      <c r="A1609" s="6" t="s">
        <v>130</v>
      </c>
      <c r="B1609" s="7">
        <v>183146</v>
      </c>
      <c r="C1609" s="7">
        <v>187925</v>
      </c>
      <c r="D1609" s="7">
        <v>192634</v>
      </c>
      <c r="E1609" s="7">
        <v>177221</v>
      </c>
      <c r="F1609" s="7">
        <v>100</v>
      </c>
      <c r="G1609" s="8">
        <v>2.6</v>
      </c>
      <c r="H1609" s="8">
        <v>2.5</v>
      </c>
      <c r="I1609" s="8">
        <v>-8</v>
      </c>
      <c r="J1609" s="9">
        <v>103</v>
      </c>
    </row>
    <row r="1610" spans="1:10" ht="13.15" customHeight="1" x14ac:dyDescent="0.2">
      <c r="A1610" s="6" t="s">
        <v>131</v>
      </c>
      <c r="B1610" s="7">
        <v>341722</v>
      </c>
      <c r="C1610" s="7">
        <v>336505</v>
      </c>
      <c r="D1610" s="7">
        <v>362270</v>
      </c>
      <c r="E1610" s="7">
        <v>342824</v>
      </c>
      <c r="F1610" s="7">
        <v>76</v>
      </c>
      <c r="G1610" s="8">
        <v>-1.5</v>
      </c>
      <c r="H1610" s="8">
        <v>7.7</v>
      </c>
      <c r="I1610" s="8">
        <v>-5.4</v>
      </c>
      <c r="J1610" s="9">
        <v>96</v>
      </c>
    </row>
    <row r="1611" spans="1:10" ht="13.15" customHeight="1" x14ac:dyDescent="0.2">
      <c r="A1611" s="6" t="s">
        <v>132</v>
      </c>
      <c r="B1611" s="7">
        <v>481029</v>
      </c>
      <c r="C1611" s="7">
        <v>487307</v>
      </c>
      <c r="D1611" s="7">
        <v>508072</v>
      </c>
      <c r="E1611" s="7">
        <v>573602</v>
      </c>
      <c r="F1611" s="7">
        <v>55</v>
      </c>
      <c r="G1611" s="8">
        <v>1.3</v>
      </c>
      <c r="H1611" s="8">
        <v>4.3</v>
      </c>
      <c r="I1611" s="8">
        <v>12.9</v>
      </c>
      <c r="J1611" s="9">
        <v>3</v>
      </c>
    </row>
    <row r="1612" spans="1:10" ht="13.15" customHeight="1" x14ac:dyDescent="0.2">
      <c r="A1612" s="6" t="s">
        <v>1052</v>
      </c>
      <c r="B1612" s="7">
        <v>1012564</v>
      </c>
      <c r="C1612" s="7">
        <v>991855</v>
      </c>
      <c r="D1612" s="7">
        <v>987311</v>
      </c>
      <c r="E1612" s="7">
        <v>1081272</v>
      </c>
      <c r="F1612" s="7">
        <v>35</v>
      </c>
      <c r="G1612" s="8">
        <v>-2</v>
      </c>
      <c r="H1612" s="8">
        <v>-0.5</v>
      </c>
      <c r="I1612" s="8">
        <v>9.5</v>
      </c>
      <c r="J1612" s="9">
        <v>6</v>
      </c>
    </row>
    <row r="1613" spans="1:10" ht="13.15" customHeight="1" x14ac:dyDescent="0.2">
      <c r="A1613" s="6" t="s">
        <v>195</v>
      </c>
      <c r="B1613" s="7">
        <v>2071611</v>
      </c>
      <c r="C1613" s="7">
        <v>2025874</v>
      </c>
      <c r="D1613" s="7">
        <v>2121532</v>
      </c>
      <c r="E1613" s="7">
        <v>2221762</v>
      </c>
      <c r="F1613" s="7">
        <v>17</v>
      </c>
      <c r="G1613" s="8">
        <v>-2.2000000000000002</v>
      </c>
      <c r="H1613" s="8">
        <v>4.7</v>
      </c>
      <c r="I1613" s="8">
        <v>4.7</v>
      </c>
      <c r="J1613" s="9">
        <v>12</v>
      </c>
    </row>
    <row r="1614" spans="1:10" ht="13.15" customHeight="1" x14ac:dyDescent="0.2">
      <c r="A1614" s="6" t="s">
        <v>1053</v>
      </c>
      <c r="B1614" s="7">
        <v>707115</v>
      </c>
      <c r="C1614" s="7">
        <v>735856</v>
      </c>
      <c r="D1614" s="7">
        <v>734727</v>
      </c>
      <c r="E1614" s="7">
        <v>726138</v>
      </c>
      <c r="F1614" s="7">
        <v>50</v>
      </c>
      <c r="G1614" s="8">
        <v>4.0999999999999996</v>
      </c>
      <c r="H1614" s="8">
        <v>-0.2</v>
      </c>
      <c r="I1614" s="8">
        <v>-1.2</v>
      </c>
      <c r="J1614" s="9">
        <v>59</v>
      </c>
    </row>
    <row r="1615" spans="1:10" ht="13.15" customHeight="1" x14ac:dyDescent="0.2">
      <c r="A1615" s="6" t="s">
        <v>38</v>
      </c>
      <c r="B1615" s="7">
        <v>203497</v>
      </c>
      <c r="C1615" s="7">
        <v>199289</v>
      </c>
      <c r="D1615" s="7">
        <v>196783</v>
      </c>
      <c r="E1615" s="7">
        <v>194810</v>
      </c>
      <c r="F1615" s="7">
        <v>95</v>
      </c>
      <c r="G1615" s="8">
        <v>-2.1</v>
      </c>
      <c r="H1615" s="8">
        <v>-1.3</v>
      </c>
      <c r="I1615" s="8">
        <v>-1</v>
      </c>
      <c r="J1615" s="9">
        <v>55</v>
      </c>
    </row>
    <row r="1616" spans="1:10" ht="13.15" customHeight="1" x14ac:dyDescent="0.2">
      <c r="A1616" s="6" t="s">
        <v>707</v>
      </c>
      <c r="B1616" s="7">
        <v>419410</v>
      </c>
      <c r="C1616" s="7">
        <v>404179</v>
      </c>
      <c r="D1616" s="7">
        <v>407210</v>
      </c>
      <c r="E1616" s="7">
        <v>418767</v>
      </c>
      <c r="F1616" s="7">
        <v>67</v>
      </c>
      <c r="G1616" s="8">
        <v>-3.6</v>
      </c>
      <c r="H1616" s="8">
        <v>0.7</v>
      </c>
      <c r="I1616" s="8">
        <v>2.8</v>
      </c>
      <c r="J1616" s="9">
        <v>20</v>
      </c>
    </row>
    <row r="1617" spans="1:10" ht="13.15" customHeight="1" x14ac:dyDescent="0.2">
      <c r="A1617" s="6" t="s">
        <v>1054</v>
      </c>
      <c r="B1617" s="7">
        <v>135723</v>
      </c>
      <c r="C1617" s="7">
        <v>136918</v>
      </c>
      <c r="D1617" s="7">
        <v>142760</v>
      </c>
      <c r="E1617" s="7">
        <v>142828</v>
      </c>
      <c r="F1617" s="7">
        <v>107</v>
      </c>
      <c r="G1617" s="8">
        <v>0.9</v>
      </c>
      <c r="H1617" s="8">
        <v>4.3</v>
      </c>
      <c r="I1617" s="8">
        <v>0</v>
      </c>
      <c r="J1617" s="9">
        <v>45</v>
      </c>
    </row>
    <row r="1618" spans="1:10" ht="13.15" customHeight="1" x14ac:dyDescent="0.2">
      <c r="A1618" s="6" t="s">
        <v>1055</v>
      </c>
      <c r="B1618" s="7">
        <v>416391</v>
      </c>
      <c r="C1618" s="7">
        <v>406807</v>
      </c>
      <c r="D1618" s="7">
        <v>453989</v>
      </c>
      <c r="E1618" s="7">
        <v>409301</v>
      </c>
      <c r="F1618" s="7">
        <v>68</v>
      </c>
      <c r="G1618" s="8">
        <v>-2.2999999999999998</v>
      </c>
      <c r="H1618" s="8">
        <v>11.6</v>
      </c>
      <c r="I1618" s="8">
        <v>-9.8000000000000007</v>
      </c>
      <c r="J1618" s="9">
        <v>107</v>
      </c>
    </row>
    <row r="1619" spans="1:10" ht="13.15" customHeight="1" x14ac:dyDescent="0.2">
      <c r="A1619" s="6" t="s">
        <v>133</v>
      </c>
      <c r="B1619" s="7">
        <v>1113838</v>
      </c>
      <c r="C1619" s="7">
        <v>1031333</v>
      </c>
      <c r="D1619" s="7">
        <v>996073</v>
      </c>
      <c r="E1619" s="7">
        <v>938043</v>
      </c>
      <c r="F1619" s="7">
        <v>37</v>
      </c>
      <c r="G1619" s="8">
        <v>-7.4</v>
      </c>
      <c r="H1619" s="8">
        <v>-3.4</v>
      </c>
      <c r="I1619" s="8">
        <v>-5.8</v>
      </c>
      <c r="J1619" s="9">
        <v>98</v>
      </c>
    </row>
    <row r="1620" spans="1:10" ht="13.15" customHeight="1" x14ac:dyDescent="0.2">
      <c r="A1620" s="6" t="s">
        <v>1056</v>
      </c>
      <c r="B1620" s="7">
        <v>1721368</v>
      </c>
      <c r="C1620" s="7">
        <v>1674246</v>
      </c>
      <c r="D1620" s="7">
        <v>1763484</v>
      </c>
      <c r="E1620" s="7">
        <v>1843954</v>
      </c>
      <c r="F1620" s="7">
        <v>21</v>
      </c>
      <c r="G1620" s="8">
        <v>-2.7</v>
      </c>
      <c r="H1620" s="8">
        <v>5.3</v>
      </c>
      <c r="I1620" s="8">
        <v>4.5999999999999996</v>
      </c>
      <c r="J1620" s="9">
        <v>14</v>
      </c>
    </row>
    <row r="1621" spans="1:10" ht="13.15" customHeight="1" x14ac:dyDescent="0.2">
      <c r="A1621" s="6" t="s">
        <v>1057</v>
      </c>
      <c r="B1621" s="7">
        <v>1564539</v>
      </c>
      <c r="C1621" s="7">
        <v>1528515</v>
      </c>
      <c r="D1621" s="7">
        <v>1547281</v>
      </c>
      <c r="E1621" s="7">
        <v>1561750</v>
      </c>
      <c r="F1621" s="7">
        <v>27</v>
      </c>
      <c r="G1621" s="8">
        <v>-2.2999999999999998</v>
      </c>
      <c r="H1621" s="8">
        <v>1.2</v>
      </c>
      <c r="I1621" s="8">
        <v>0.9</v>
      </c>
      <c r="J1621" s="9">
        <v>37</v>
      </c>
    </row>
    <row r="1622" spans="1:10" ht="13.15" customHeight="1" x14ac:dyDescent="0.2">
      <c r="A1622" s="6" t="s">
        <v>135</v>
      </c>
      <c r="B1622" s="7">
        <v>513128</v>
      </c>
      <c r="C1622" s="7">
        <v>491385</v>
      </c>
      <c r="D1622" s="7">
        <v>515695</v>
      </c>
      <c r="E1622" s="7">
        <v>506623</v>
      </c>
      <c r="F1622" s="7">
        <v>58</v>
      </c>
      <c r="G1622" s="8">
        <v>-4.2</v>
      </c>
      <c r="H1622" s="8">
        <v>4.9000000000000004</v>
      </c>
      <c r="I1622" s="8">
        <v>-1.8</v>
      </c>
      <c r="J1622" s="9">
        <v>69</v>
      </c>
    </row>
    <row r="1623" spans="1:10" ht="13.15" customHeight="1" x14ac:dyDescent="0.2">
      <c r="A1623" s="6" t="s">
        <v>1058</v>
      </c>
      <c r="B1623" s="7">
        <v>7266925</v>
      </c>
      <c r="C1623" s="7">
        <v>6819085</v>
      </c>
      <c r="D1623" s="7">
        <v>7311700</v>
      </c>
      <c r="E1623" s="7">
        <v>7461335</v>
      </c>
      <c r="F1623" s="7">
        <v>8</v>
      </c>
      <c r="G1623" s="8">
        <v>-6.2</v>
      </c>
      <c r="H1623" s="8">
        <v>7.2</v>
      </c>
      <c r="I1623" s="8">
        <v>2</v>
      </c>
      <c r="J1623" s="9">
        <v>24</v>
      </c>
    </row>
    <row r="1624" spans="1:10" ht="13.15" customHeight="1" x14ac:dyDescent="0.2">
      <c r="A1624" s="6" t="s">
        <v>199</v>
      </c>
      <c r="B1624" s="7">
        <v>774664</v>
      </c>
      <c r="C1624" s="7">
        <v>767916</v>
      </c>
      <c r="D1624" s="7">
        <v>802442</v>
      </c>
      <c r="E1624" s="7">
        <v>839932</v>
      </c>
      <c r="F1624" s="7">
        <v>43</v>
      </c>
      <c r="G1624" s="8">
        <v>-0.9</v>
      </c>
      <c r="H1624" s="8">
        <v>4.5</v>
      </c>
      <c r="I1624" s="8">
        <v>4.7</v>
      </c>
      <c r="J1624" s="9">
        <v>13</v>
      </c>
    </row>
    <row r="1625" spans="1:10" ht="13.15" customHeight="1" x14ac:dyDescent="0.2">
      <c r="A1625" s="6" t="s">
        <v>202</v>
      </c>
      <c r="B1625" s="7">
        <v>2301619</v>
      </c>
      <c r="C1625" s="7">
        <v>2385542</v>
      </c>
      <c r="D1625" s="7">
        <v>2285043</v>
      </c>
      <c r="E1625" s="7">
        <v>2142723</v>
      </c>
      <c r="F1625" s="7">
        <v>18</v>
      </c>
      <c r="G1625" s="8">
        <v>3.6</v>
      </c>
      <c r="H1625" s="8">
        <v>-4.2</v>
      </c>
      <c r="I1625" s="8">
        <v>-6.2</v>
      </c>
      <c r="J1625" s="9">
        <v>99</v>
      </c>
    </row>
    <row r="1626" spans="1:10" ht="13.15" customHeight="1" x14ac:dyDescent="0.2">
      <c r="A1626" s="6" t="s">
        <v>376</v>
      </c>
      <c r="B1626" s="7">
        <v>119514</v>
      </c>
      <c r="C1626" s="7">
        <v>116601</v>
      </c>
      <c r="D1626" s="7">
        <v>120085</v>
      </c>
      <c r="E1626" s="7">
        <v>96532</v>
      </c>
      <c r="F1626" s="7">
        <v>113</v>
      </c>
      <c r="G1626" s="8">
        <v>-2.4</v>
      </c>
      <c r="H1626" s="8">
        <v>3</v>
      </c>
      <c r="I1626" s="8">
        <v>-19.600000000000001</v>
      </c>
      <c r="J1626" s="9">
        <v>114</v>
      </c>
    </row>
    <row r="1627" spans="1:10" ht="13.15" customHeight="1" x14ac:dyDescent="0.2">
      <c r="A1627" s="6" t="s">
        <v>1059</v>
      </c>
      <c r="B1627" s="7">
        <v>538982</v>
      </c>
      <c r="C1627" s="7">
        <v>598290</v>
      </c>
      <c r="D1627" s="7">
        <v>680188</v>
      </c>
      <c r="E1627" s="7">
        <v>650285</v>
      </c>
      <c r="F1627" s="7">
        <v>54</v>
      </c>
      <c r="G1627" s="8">
        <v>11</v>
      </c>
      <c r="H1627" s="8">
        <v>13.7</v>
      </c>
      <c r="I1627" s="8">
        <v>-4.4000000000000004</v>
      </c>
      <c r="J1627" s="9">
        <v>89</v>
      </c>
    </row>
    <row r="1628" spans="1:10" ht="13.15" customHeight="1" x14ac:dyDescent="0.2">
      <c r="A1628" s="6" t="s">
        <v>136</v>
      </c>
      <c r="B1628" s="7">
        <v>1218416</v>
      </c>
      <c r="C1628" s="7">
        <v>1202306</v>
      </c>
      <c r="D1628" s="7">
        <v>1295235</v>
      </c>
      <c r="E1628" s="7">
        <v>1282147</v>
      </c>
      <c r="F1628" s="7">
        <v>30</v>
      </c>
      <c r="G1628" s="8">
        <v>-1.3</v>
      </c>
      <c r="H1628" s="8">
        <v>7.7</v>
      </c>
      <c r="I1628" s="8">
        <v>-1</v>
      </c>
      <c r="J1628" s="9">
        <v>56</v>
      </c>
    </row>
    <row r="1629" spans="1:10" ht="13.15" customHeight="1" x14ac:dyDescent="0.2">
      <c r="A1629" s="6" t="s">
        <v>1060</v>
      </c>
      <c r="B1629" s="7">
        <v>493398</v>
      </c>
      <c r="C1629" s="7">
        <v>473680</v>
      </c>
      <c r="D1629" s="7">
        <v>487908</v>
      </c>
      <c r="E1629" s="7">
        <v>469724</v>
      </c>
      <c r="F1629" s="7">
        <v>60</v>
      </c>
      <c r="G1629" s="8">
        <v>-4</v>
      </c>
      <c r="H1629" s="8">
        <v>3</v>
      </c>
      <c r="I1629" s="8">
        <v>-3.7</v>
      </c>
      <c r="J1629" s="9">
        <v>84</v>
      </c>
    </row>
    <row r="1630" spans="1:10" ht="13.15" customHeight="1" x14ac:dyDescent="0.2">
      <c r="A1630" s="6" t="s">
        <v>1061</v>
      </c>
      <c r="B1630" s="7">
        <v>232680</v>
      </c>
      <c r="C1630" s="7">
        <v>238590</v>
      </c>
      <c r="D1630" s="7">
        <v>236804</v>
      </c>
      <c r="E1630" s="7">
        <v>203554</v>
      </c>
      <c r="F1630" s="7">
        <v>94</v>
      </c>
      <c r="G1630" s="8">
        <v>2.5</v>
      </c>
      <c r="H1630" s="8">
        <v>-0.7</v>
      </c>
      <c r="I1630" s="8">
        <v>-14</v>
      </c>
      <c r="J1630" s="9">
        <v>110</v>
      </c>
    </row>
    <row r="1631" spans="1:10" ht="13.15" customHeight="1" x14ac:dyDescent="0.2">
      <c r="A1631" s="6" t="s">
        <v>608</v>
      </c>
      <c r="B1631" s="7">
        <v>218192</v>
      </c>
      <c r="C1631" s="7">
        <v>205153</v>
      </c>
      <c r="D1631" s="7">
        <v>208274</v>
      </c>
      <c r="E1631" s="7">
        <v>211822</v>
      </c>
      <c r="F1631" s="7">
        <v>92</v>
      </c>
      <c r="G1631" s="8">
        <v>-6</v>
      </c>
      <c r="H1631" s="8">
        <v>1.5</v>
      </c>
      <c r="I1631" s="8">
        <v>1.7</v>
      </c>
      <c r="J1631" s="9">
        <v>31</v>
      </c>
    </row>
    <row r="1632" spans="1:10" ht="13.15" customHeight="1" x14ac:dyDescent="0.2">
      <c r="A1632" s="6" t="s">
        <v>822</v>
      </c>
      <c r="B1632" s="7">
        <v>17744958</v>
      </c>
      <c r="C1632" s="7">
        <v>17913288</v>
      </c>
      <c r="D1632" s="7">
        <v>19030644</v>
      </c>
      <c r="E1632" s="7">
        <v>19428800</v>
      </c>
      <c r="F1632" s="7">
        <v>4</v>
      </c>
      <c r="G1632" s="8">
        <v>0.9</v>
      </c>
      <c r="H1632" s="8">
        <v>6.2</v>
      </c>
      <c r="I1632" s="8">
        <v>2.1</v>
      </c>
      <c r="J1632" s="9">
        <v>23</v>
      </c>
    </row>
    <row r="1633" spans="1:10" ht="13.15" customHeight="1" x14ac:dyDescent="0.2">
      <c r="A1633" s="6" t="s">
        <v>138</v>
      </c>
      <c r="B1633" s="7">
        <v>156384</v>
      </c>
      <c r="C1633" s="7">
        <v>156021</v>
      </c>
      <c r="D1633" s="7">
        <v>160714</v>
      </c>
      <c r="E1633" s="7">
        <v>162959</v>
      </c>
      <c r="F1633" s="7">
        <v>103</v>
      </c>
      <c r="G1633" s="8">
        <v>-0.2</v>
      </c>
      <c r="H1633" s="8">
        <v>3</v>
      </c>
      <c r="I1633" s="8">
        <v>1.4</v>
      </c>
      <c r="J1633" s="9">
        <v>33</v>
      </c>
    </row>
    <row r="1634" spans="1:10" ht="13.15" customHeight="1" x14ac:dyDescent="0.2">
      <c r="A1634" s="6" t="s">
        <v>1062</v>
      </c>
      <c r="B1634" s="7">
        <v>625292</v>
      </c>
      <c r="C1634" s="7">
        <v>642521</v>
      </c>
      <c r="D1634" s="7">
        <v>679625</v>
      </c>
      <c r="E1634" s="7">
        <v>650945</v>
      </c>
      <c r="F1634" s="7">
        <v>53</v>
      </c>
      <c r="G1634" s="8">
        <v>2.8</v>
      </c>
      <c r="H1634" s="8">
        <v>5.8</v>
      </c>
      <c r="I1634" s="8">
        <v>-4.2</v>
      </c>
      <c r="J1634" s="9">
        <v>85</v>
      </c>
    </row>
    <row r="1635" spans="1:10" ht="13.15" customHeight="1" x14ac:dyDescent="0.2">
      <c r="A1635" s="6" t="s">
        <v>1063</v>
      </c>
      <c r="B1635" s="7">
        <v>1759261</v>
      </c>
      <c r="C1635" s="7">
        <v>1701086</v>
      </c>
      <c r="D1635" s="7">
        <v>1757199</v>
      </c>
      <c r="E1635" s="7">
        <v>1750515</v>
      </c>
      <c r="F1635" s="7">
        <v>23</v>
      </c>
      <c r="G1635" s="8">
        <v>-3.3</v>
      </c>
      <c r="H1635" s="8">
        <v>3.3</v>
      </c>
      <c r="I1635" s="8">
        <v>-0.4</v>
      </c>
      <c r="J1635" s="9">
        <v>51</v>
      </c>
    </row>
    <row r="1636" spans="1:10" ht="13.15" customHeight="1" x14ac:dyDescent="0.2">
      <c r="A1636" s="6" t="s">
        <v>984</v>
      </c>
      <c r="B1636" s="7">
        <v>81218803</v>
      </c>
      <c r="C1636" s="7">
        <v>81193997</v>
      </c>
      <c r="D1636" s="7">
        <v>85802117</v>
      </c>
      <c r="E1636" s="7">
        <v>88661082</v>
      </c>
      <c r="F1636" s="7">
        <v>1</v>
      </c>
      <c r="G1636" s="8">
        <v>0</v>
      </c>
      <c r="H1636" s="8">
        <v>5.7</v>
      </c>
      <c r="I1636" s="8">
        <v>3.3</v>
      </c>
      <c r="J1636" s="9">
        <v>18</v>
      </c>
    </row>
    <row r="1637" spans="1:10" ht="13.15" customHeight="1" x14ac:dyDescent="0.2">
      <c r="A1637" s="6" t="s">
        <v>204</v>
      </c>
      <c r="B1637" s="7">
        <v>889010</v>
      </c>
      <c r="C1637" s="7">
        <v>896648</v>
      </c>
      <c r="D1637" s="7">
        <v>940408</v>
      </c>
      <c r="E1637" s="7">
        <v>920474</v>
      </c>
      <c r="F1637" s="7">
        <v>38</v>
      </c>
      <c r="G1637" s="8">
        <v>0.9</v>
      </c>
      <c r="H1637" s="8">
        <v>4.9000000000000004</v>
      </c>
      <c r="I1637" s="8">
        <v>-2.1</v>
      </c>
      <c r="J1637" s="9">
        <v>72</v>
      </c>
    </row>
    <row r="1638" spans="1:10" ht="13.15" customHeight="1" x14ac:dyDescent="0.2">
      <c r="A1638" s="6" t="s">
        <v>574</v>
      </c>
      <c r="B1638" s="7">
        <v>72566</v>
      </c>
      <c r="C1638" s="7">
        <v>74114</v>
      </c>
      <c r="D1638" s="7">
        <v>103699</v>
      </c>
      <c r="E1638" s="7">
        <v>111011</v>
      </c>
      <c r="F1638" s="7">
        <v>111</v>
      </c>
      <c r="G1638" s="8">
        <v>2.1</v>
      </c>
      <c r="H1638" s="8">
        <v>39.9</v>
      </c>
      <c r="I1638" s="8">
        <v>7.1</v>
      </c>
      <c r="J1638" s="9">
        <v>10</v>
      </c>
    </row>
    <row r="1639" spans="1:10" ht="13.15" customHeight="1" x14ac:dyDescent="0.2">
      <c r="A1639" s="6" t="s">
        <v>1064</v>
      </c>
      <c r="B1639" s="7">
        <v>135597</v>
      </c>
      <c r="C1639" s="7">
        <v>143297</v>
      </c>
      <c r="D1639" s="7">
        <v>147797</v>
      </c>
      <c r="E1639" s="7">
        <v>138374</v>
      </c>
      <c r="F1639" s="7">
        <v>108</v>
      </c>
      <c r="G1639" s="8">
        <v>5.7</v>
      </c>
      <c r="H1639" s="8">
        <v>3.1</v>
      </c>
      <c r="I1639" s="8">
        <v>-6.4</v>
      </c>
      <c r="J1639" s="9">
        <v>100</v>
      </c>
    </row>
    <row r="1640" spans="1:10" ht="13.15" customHeight="1" x14ac:dyDescent="0.2">
      <c r="A1640" s="6" t="s">
        <v>205</v>
      </c>
      <c r="B1640" s="7">
        <v>1602325</v>
      </c>
      <c r="C1640" s="7">
        <v>1599897</v>
      </c>
      <c r="D1640" s="7">
        <v>1646384</v>
      </c>
      <c r="E1640" s="7">
        <v>1665784</v>
      </c>
      <c r="F1640" s="7">
        <v>24</v>
      </c>
      <c r="G1640" s="8">
        <v>-0.2</v>
      </c>
      <c r="H1640" s="8">
        <v>2.9</v>
      </c>
      <c r="I1640" s="8">
        <v>1.2</v>
      </c>
      <c r="J1640" s="9">
        <v>35</v>
      </c>
    </row>
    <row r="1641" spans="1:10" ht="13.15" customHeight="1" x14ac:dyDescent="0.2">
      <c r="A1641" s="6" t="s">
        <v>1065</v>
      </c>
      <c r="B1641" s="7">
        <v>124764</v>
      </c>
      <c r="C1641" s="7">
        <v>128401</v>
      </c>
      <c r="D1641" s="7">
        <v>133432</v>
      </c>
      <c r="E1641" s="7">
        <v>133416</v>
      </c>
      <c r="F1641" s="7">
        <v>109</v>
      </c>
      <c r="G1641" s="8">
        <v>2.9</v>
      </c>
      <c r="H1641" s="8">
        <v>3.9</v>
      </c>
      <c r="I1641" s="8">
        <v>0</v>
      </c>
      <c r="J1641" s="9">
        <v>48</v>
      </c>
    </row>
    <row r="1642" spans="1:10" ht="13.15" customHeight="1" x14ac:dyDescent="0.2">
      <c r="A1642" s="6" t="s">
        <v>139</v>
      </c>
      <c r="B1642" s="7">
        <v>150926</v>
      </c>
      <c r="C1642" s="7">
        <v>173236</v>
      </c>
      <c r="D1642" s="7">
        <v>182261</v>
      </c>
      <c r="E1642" s="7">
        <v>166580</v>
      </c>
      <c r="F1642" s="7">
        <v>102</v>
      </c>
      <c r="G1642" s="8">
        <v>14.8</v>
      </c>
      <c r="H1642" s="8">
        <v>5.2</v>
      </c>
      <c r="I1642" s="8">
        <v>-8.6</v>
      </c>
      <c r="J1642" s="9">
        <v>105</v>
      </c>
    </row>
    <row r="1643" spans="1:10" ht="13.15" customHeight="1" x14ac:dyDescent="0.2">
      <c r="A1643" s="6" t="s">
        <v>1066</v>
      </c>
      <c r="B1643" s="7">
        <v>1005549</v>
      </c>
      <c r="C1643" s="7">
        <v>1006785</v>
      </c>
      <c r="D1643" s="7">
        <v>1189085</v>
      </c>
      <c r="E1643" s="7">
        <v>1161779</v>
      </c>
      <c r="F1643" s="7">
        <v>34</v>
      </c>
      <c r="G1643" s="8">
        <v>0.1</v>
      </c>
      <c r="H1643" s="8">
        <v>18.100000000000001</v>
      </c>
      <c r="I1643" s="8">
        <v>-2.2999999999999998</v>
      </c>
      <c r="J1643" s="9">
        <v>74</v>
      </c>
    </row>
    <row r="1644" spans="1:10" ht="13.15" customHeight="1" x14ac:dyDescent="0.2">
      <c r="A1644" s="6" t="s">
        <v>210</v>
      </c>
      <c r="B1644" s="7">
        <v>740375</v>
      </c>
      <c r="C1644" s="7">
        <v>674785</v>
      </c>
      <c r="D1644" s="7">
        <v>754366</v>
      </c>
      <c r="E1644" s="7">
        <v>766437</v>
      </c>
      <c r="F1644" s="7">
        <v>47</v>
      </c>
      <c r="G1644" s="8">
        <v>-8.9</v>
      </c>
      <c r="H1644" s="8">
        <v>11.8</v>
      </c>
      <c r="I1644" s="8">
        <v>1.6</v>
      </c>
      <c r="J1644" s="9">
        <v>32</v>
      </c>
    </row>
    <row r="1645" spans="1:10" ht="13.15" customHeight="1" x14ac:dyDescent="0.2">
      <c r="A1645" s="6" t="s">
        <v>614</v>
      </c>
      <c r="B1645" s="7">
        <v>438213</v>
      </c>
      <c r="C1645" s="7">
        <v>443279</v>
      </c>
      <c r="D1645" s="7">
        <v>449104</v>
      </c>
      <c r="E1645" s="7">
        <v>382349</v>
      </c>
      <c r="F1645" s="7">
        <v>74</v>
      </c>
      <c r="G1645" s="8">
        <v>1.2</v>
      </c>
      <c r="H1645" s="8">
        <v>1.3</v>
      </c>
      <c r="I1645" s="8">
        <v>-14.9</v>
      </c>
      <c r="J1645" s="9">
        <v>111</v>
      </c>
    </row>
    <row r="1646" spans="1:10" ht="13.15" customHeight="1" x14ac:dyDescent="0.2">
      <c r="A1646" s="6" t="s">
        <v>1067</v>
      </c>
      <c r="B1646" s="7">
        <v>2593587</v>
      </c>
      <c r="C1646" s="7">
        <v>2269633</v>
      </c>
      <c r="D1646" s="7">
        <v>2598305</v>
      </c>
      <c r="E1646" s="7">
        <v>2716742</v>
      </c>
      <c r="F1646" s="7">
        <v>16</v>
      </c>
      <c r="G1646" s="8">
        <v>-12.5</v>
      </c>
      <c r="H1646" s="8">
        <v>14.5</v>
      </c>
      <c r="I1646" s="8">
        <v>4.5999999999999996</v>
      </c>
      <c r="J1646" s="9">
        <v>15</v>
      </c>
    </row>
    <row r="1647" spans="1:10" ht="13.15" customHeight="1" x14ac:dyDescent="0.2">
      <c r="A1647" s="6" t="s">
        <v>44</v>
      </c>
      <c r="B1647" s="7">
        <v>501040</v>
      </c>
      <c r="C1647" s="7">
        <v>507135</v>
      </c>
      <c r="D1647" s="7">
        <v>509542</v>
      </c>
      <c r="E1647" s="7">
        <v>503263</v>
      </c>
      <c r="F1647" s="7">
        <v>59</v>
      </c>
      <c r="G1647" s="8">
        <v>1.2</v>
      </c>
      <c r="H1647" s="8">
        <v>0.5</v>
      </c>
      <c r="I1647" s="8">
        <v>-1.2</v>
      </c>
      <c r="J1647" s="9">
        <v>61</v>
      </c>
    </row>
    <row r="1648" spans="1:10" ht="13.15" customHeight="1" x14ac:dyDescent="0.2">
      <c r="A1648" s="6" t="s">
        <v>833</v>
      </c>
      <c r="B1648" s="7">
        <v>793895</v>
      </c>
      <c r="C1648" s="7">
        <v>791870</v>
      </c>
      <c r="D1648" s="7">
        <v>787332</v>
      </c>
      <c r="E1648" s="7">
        <v>778907</v>
      </c>
      <c r="F1648" s="7">
        <v>46</v>
      </c>
      <c r="G1648" s="8">
        <v>-0.3</v>
      </c>
      <c r="H1648" s="8">
        <v>-0.6</v>
      </c>
      <c r="I1648" s="8">
        <v>-1.1000000000000001</v>
      </c>
      <c r="J1648" s="9">
        <v>57</v>
      </c>
    </row>
    <row r="1649" spans="1:10" ht="13.15" customHeight="1" x14ac:dyDescent="0.2">
      <c r="A1649" s="6" t="s">
        <v>487</v>
      </c>
      <c r="B1649" s="7">
        <v>896987</v>
      </c>
      <c r="C1649" s="7">
        <v>839862</v>
      </c>
      <c r="D1649" s="7">
        <v>882247</v>
      </c>
      <c r="E1649" s="7">
        <v>871825</v>
      </c>
      <c r="F1649" s="7">
        <v>40</v>
      </c>
      <c r="G1649" s="8">
        <v>-6.4</v>
      </c>
      <c r="H1649" s="8">
        <v>5</v>
      </c>
      <c r="I1649" s="8">
        <v>-1.2</v>
      </c>
      <c r="J1649" s="9">
        <v>60</v>
      </c>
    </row>
    <row r="1650" spans="1:10" ht="13.15" customHeight="1" x14ac:dyDescent="0.2">
      <c r="A1650" s="6" t="s">
        <v>48</v>
      </c>
      <c r="B1650" s="7">
        <v>396119</v>
      </c>
      <c r="C1650" s="7">
        <v>385504</v>
      </c>
      <c r="D1650" s="7">
        <v>409587</v>
      </c>
      <c r="E1650" s="7">
        <v>405056</v>
      </c>
      <c r="F1650" s="7">
        <v>69</v>
      </c>
      <c r="G1650" s="8">
        <v>-2.7</v>
      </c>
      <c r="H1650" s="8">
        <v>6.2</v>
      </c>
      <c r="I1650" s="8">
        <v>-1.1000000000000001</v>
      </c>
      <c r="J1650" s="9">
        <v>58</v>
      </c>
    </row>
    <row r="1651" spans="1:10" ht="13.15" customHeight="1" x14ac:dyDescent="0.2">
      <c r="A1651" s="6" t="s">
        <v>488</v>
      </c>
      <c r="B1651" s="7">
        <v>216496</v>
      </c>
      <c r="C1651" s="7">
        <v>204314</v>
      </c>
      <c r="D1651" s="7">
        <v>213866</v>
      </c>
      <c r="E1651" s="7">
        <v>210024</v>
      </c>
      <c r="F1651" s="7">
        <v>93</v>
      </c>
      <c r="G1651" s="8">
        <v>-5.6</v>
      </c>
      <c r="H1651" s="8">
        <v>4.7</v>
      </c>
      <c r="I1651" s="8">
        <v>-1.8</v>
      </c>
      <c r="J1651" s="9">
        <v>70</v>
      </c>
    </row>
    <row r="1652" spans="1:10" ht="13.15" customHeight="1" x14ac:dyDescent="0.2">
      <c r="A1652" s="6" t="s">
        <v>489</v>
      </c>
      <c r="B1652" s="7">
        <v>761437</v>
      </c>
      <c r="C1652" s="7">
        <v>781960</v>
      </c>
      <c r="D1652" s="7">
        <v>858549</v>
      </c>
      <c r="E1652" s="7">
        <v>879536</v>
      </c>
      <c r="F1652" s="7">
        <v>39</v>
      </c>
      <c r="G1652" s="8">
        <v>2.7</v>
      </c>
      <c r="H1652" s="8">
        <v>9.8000000000000007</v>
      </c>
      <c r="I1652" s="8">
        <v>2.4</v>
      </c>
      <c r="J1652" s="9">
        <v>21</v>
      </c>
    </row>
    <row r="1653" spans="1:10" ht="13.15" customHeight="1" x14ac:dyDescent="0.2">
      <c r="A1653" s="6" t="s">
        <v>494</v>
      </c>
      <c r="B1653" s="7">
        <v>56447</v>
      </c>
      <c r="C1653" s="7">
        <v>49438</v>
      </c>
      <c r="D1653" s="7">
        <v>45505</v>
      </c>
      <c r="E1653" s="7">
        <v>36878</v>
      </c>
      <c r="F1653" s="7">
        <v>115</v>
      </c>
      <c r="G1653" s="8">
        <v>-12.4</v>
      </c>
      <c r="H1653" s="8">
        <v>-8</v>
      </c>
      <c r="I1653" s="8">
        <v>-19</v>
      </c>
      <c r="J1653" s="9">
        <v>113</v>
      </c>
    </row>
    <row r="1654" spans="1:10" ht="13.15" customHeight="1" x14ac:dyDescent="0.2">
      <c r="A1654" s="6" t="s">
        <v>667</v>
      </c>
      <c r="B1654" s="7">
        <v>330491</v>
      </c>
      <c r="C1654" s="7">
        <v>352268</v>
      </c>
      <c r="D1654" s="7">
        <v>416248</v>
      </c>
      <c r="E1654" s="7">
        <v>429003</v>
      </c>
      <c r="F1654" s="7">
        <v>64</v>
      </c>
      <c r="G1654" s="8">
        <v>6.6</v>
      </c>
      <c r="H1654" s="8">
        <v>18.2</v>
      </c>
      <c r="I1654" s="8">
        <v>3.1</v>
      </c>
      <c r="J1654" s="9">
        <v>19</v>
      </c>
    </row>
    <row r="1655" spans="1:10" ht="13.15" customHeight="1" x14ac:dyDescent="0.2">
      <c r="A1655" s="6" t="s">
        <v>1068</v>
      </c>
      <c r="B1655" s="7">
        <v>29941100</v>
      </c>
      <c r="C1655" s="7">
        <v>28356922</v>
      </c>
      <c r="D1655" s="7">
        <v>29639610</v>
      </c>
      <c r="E1655" s="7">
        <v>30737561</v>
      </c>
      <c r="F1655" s="7">
        <v>3</v>
      </c>
      <c r="G1655" s="8">
        <v>-5.3</v>
      </c>
      <c r="H1655" s="8">
        <v>4.5</v>
      </c>
      <c r="I1655" s="8">
        <v>3.7</v>
      </c>
      <c r="J1655" s="9">
        <v>17</v>
      </c>
    </row>
    <row r="1656" spans="1:10" s="1" customFormat="1" ht="13.15" customHeight="1" x14ac:dyDescent="0.2">
      <c r="A1656" s="6" t="s">
        <v>0</v>
      </c>
      <c r="B1656" s="11" t="s">
        <v>0</v>
      </c>
      <c r="C1656" s="11" t="s">
        <v>0</v>
      </c>
      <c r="D1656" s="11" t="s">
        <v>0</v>
      </c>
      <c r="E1656" s="11" t="s">
        <v>0</v>
      </c>
      <c r="F1656" s="11" t="s">
        <v>0</v>
      </c>
      <c r="G1656" s="11" t="s">
        <v>0</v>
      </c>
      <c r="H1656" s="11" t="s">
        <v>0</v>
      </c>
      <c r="I1656" s="11" t="s">
        <v>0</v>
      </c>
      <c r="J1656" s="12" t="s">
        <v>0</v>
      </c>
    </row>
    <row r="1657" spans="1:10" ht="13.15" customHeight="1" x14ac:dyDescent="0.2">
      <c r="A1657" s="10" t="s">
        <v>27</v>
      </c>
      <c r="B1657" s="3">
        <v>50318918</v>
      </c>
      <c r="C1657" s="3">
        <v>50159556</v>
      </c>
      <c r="D1657" s="3">
        <v>52952018</v>
      </c>
      <c r="E1657" s="3">
        <v>53983386</v>
      </c>
      <c r="F1657" s="4" t="s">
        <v>1865</v>
      </c>
      <c r="G1657" s="5">
        <v>-0.3</v>
      </c>
      <c r="H1657" s="5">
        <v>5.6</v>
      </c>
      <c r="I1657" s="5">
        <v>1.9</v>
      </c>
      <c r="J1657" s="4" t="s">
        <v>1865</v>
      </c>
    </row>
    <row r="1658" spans="1:10" ht="13.15" customHeight="1" x14ac:dyDescent="0.2">
      <c r="A1658" s="6" t="s">
        <v>1069</v>
      </c>
      <c r="B1658" s="7">
        <v>415437</v>
      </c>
      <c r="C1658" s="7">
        <v>403977</v>
      </c>
      <c r="D1658" s="7">
        <v>382850</v>
      </c>
      <c r="E1658" s="7">
        <v>433196</v>
      </c>
      <c r="F1658" s="7">
        <v>21</v>
      </c>
      <c r="G1658" s="8">
        <v>-2.8</v>
      </c>
      <c r="H1658" s="8">
        <v>-5.2</v>
      </c>
      <c r="I1658" s="8">
        <v>13.2</v>
      </c>
      <c r="J1658" s="9">
        <v>15</v>
      </c>
    </row>
    <row r="1659" spans="1:10" ht="13.15" customHeight="1" x14ac:dyDescent="0.2">
      <c r="A1659" s="6" t="s">
        <v>1070</v>
      </c>
      <c r="B1659" s="7">
        <v>834858</v>
      </c>
      <c r="C1659" s="7">
        <v>786190</v>
      </c>
      <c r="D1659" s="7">
        <v>712575</v>
      </c>
      <c r="E1659" s="7">
        <v>856281</v>
      </c>
      <c r="F1659" s="7">
        <v>10</v>
      </c>
      <c r="G1659" s="8">
        <v>-5.8</v>
      </c>
      <c r="H1659" s="8">
        <v>-9.4</v>
      </c>
      <c r="I1659" s="8">
        <v>20.2</v>
      </c>
      <c r="J1659" s="9">
        <v>10</v>
      </c>
    </row>
    <row r="1660" spans="1:10" ht="13.15" customHeight="1" x14ac:dyDescent="0.2">
      <c r="A1660" s="6" t="s">
        <v>503</v>
      </c>
      <c r="B1660" s="7">
        <v>173194</v>
      </c>
      <c r="C1660" s="7">
        <v>171962</v>
      </c>
      <c r="D1660" s="7">
        <v>146989</v>
      </c>
      <c r="E1660" s="7">
        <v>176934</v>
      </c>
      <c r="F1660" s="7">
        <v>38</v>
      </c>
      <c r="G1660" s="8">
        <v>-0.7</v>
      </c>
      <c r="H1660" s="8">
        <v>-14.5</v>
      </c>
      <c r="I1660" s="8">
        <v>20.399999999999999</v>
      </c>
      <c r="J1660" s="9">
        <v>9</v>
      </c>
    </row>
    <row r="1661" spans="1:10" ht="13.15" customHeight="1" x14ac:dyDescent="0.2">
      <c r="A1661" s="6" t="s">
        <v>1071</v>
      </c>
      <c r="B1661" s="7">
        <v>188644</v>
      </c>
      <c r="C1661" s="7">
        <v>184070</v>
      </c>
      <c r="D1661" s="7">
        <v>187993</v>
      </c>
      <c r="E1661" s="7">
        <v>185435</v>
      </c>
      <c r="F1661" s="7">
        <v>37</v>
      </c>
      <c r="G1661" s="8">
        <v>-2.4</v>
      </c>
      <c r="H1661" s="8">
        <v>2.1</v>
      </c>
      <c r="I1661" s="8">
        <v>-1.4</v>
      </c>
      <c r="J1661" s="9">
        <v>41</v>
      </c>
    </row>
    <row r="1662" spans="1:10" ht="13.15" customHeight="1" x14ac:dyDescent="0.2">
      <c r="A1662" s="6" t="s">
        <v>1072</v>
      </c>
      <c r="B1662" s="7">
        <v>375002</v>
      </c>
      <c r="C1662" s="7">
        <v>353065</v>
      </c>
      <c r="D1662" s="7">
        <v>367052</v>
      </c>
      <c r="E1662" s="7">
        <v>397474</v>
      </c>
      <c r="F1662" s="7">
        <v>24</v>
      </c>
      <c r="G1662" s="8">
        <v>-5.8</v>
      </c>
      <c r="H1662" s="8">
        <v>4</v>
      </c>
      <c r="I1662" s="8">
        <v>8.3000000000000007</v>
      </c>
      <c r="J1662" s="9">
        <v>16</v>
      </c>
    </row>
    <row r="1663" spans="1:10" ht="13.15" customHeight="1" x14ac:dyDescent="0.2">
      <c r="A1663" s="6" t="s">
        <v>749</v>
      </c>
      <c r="B1663" s="7">
        <v>38129</v>
      </c>
      <c r="C1663" s="7">
        <v>44648</v>
      </c>
      <c r="D1663" s="7">
        <v>32503</v>
      </c>
      <c r="E1663" s="7">
        <v>31507</v>
      </c>
      <c r="F1663" s="7">
        <v>54</v>
      </c>
      <c r="G1663" s="8">
        <v>17.100000000000001</v>
      </c>
      <c r="H1663" s="8">
        <v>-27.2</v>
      </c>
      <c r="I1663" s="8">
        <v>-3.1</v>
      </c>
      <c r="J1663" s="9">
        <v>46</v>
      </c>
    </row>
    <row r="1664" spans="1:10" ht="13.15" customHeight="1" x14ac:dyDescent="0.2">
      <c r="A1664" s="6" t="s">
        <v>1073</v>
      </c>
      <c r="B1664" s="7">
        <v>3719741</v>
      </c>
      <c r="C1664" s="7">
        <v>3680001</v>
      </c>
      <c r="D1664" s="7">
        <v>3780633</v>
      </c>
      <c r="E1664" s="7">
        <v>3857222</v>
      </c>
      <c r="F1664" s="7">
        <v>6</v>
      </c>
      <c r="G1664" s="8">
        <v>-1.1000000000000001</v>
      </c>
      <c r="H1664" s="8">
        <v>2.7</v>
      </c>
      <c r="I1664" s="8">
        <v>2</v>
      </c>
      <c r="J1664" s="9">
        <v>31</v>
      </c>
    </row>
    <row r="1665" spans="1:10" ht="13.15" customHeight="1" x14ac:dyDescent="0.2">
      <c r="A1665" s="6" t="s">
        <v>1074</v>
      </c>
      <c r="B1665" s="7">
        <v>277354</v>
      </c>
      <c r="C1665" s="7">
        <v>286465</v>
      </c>
      <c r="D1665" s="7">
        <v>179696</v>
      </c>
      <c r="E1665" s="7">
        <v>307516</v>
      </c>
      <c r="F1665" s="7">
        <v>29</v>
      </c>
      <c r="G1665" s="8">
        <v>3.3</v>
      </c>
      <c r="H1665" s="8">
        <v>-37.299999999999997</v>
      </c>
      <c r="I1665" s="8">
        <v>71.099999999999994</v>
      </c>
      <c r="J1665" s="9">
        <v>1</v>
      </c>
    </row>
    <row r="1666" spans="1:10" ht="13.15" customHeight="1" x14ac:dyDescent="0.2">
      <c r="A1666" s="6" t="s">
        <v>286</v>
      </c>
      <c r="B1666" s="7">
        <v>469227</v>
      </c>
      <c r="C1666" s="7">
        <v>457077</v>
      </c>
      <c r="D1666" s="7">
        <v>481978</v>
      </c>
      <c r="E1666" s="7">
        <v>482978</v>
      </c>
      <c r="F1666" s="7">
        <v>18</v>
      </c>
      <c r="G1666" s="8">
        <v>-2.6</v>
      </c>
      <c r="H1666" s="8">
        <v>5.4</v>
      </c>
      <c r="I1666" s="8">
        <v>0.2</v>
      </c>
      <c r="J1666" s="9">
        <v>36</v>
      </c>
    </row>
    <row r="1667" spans="1:10" ht="13.15" customHeight="1" x14ac:dyDescent="0.2">
      <c r="A1667" s="6" t="s">
        <v>1075</v>
      </c>
      <c r="B1667" s="7">
        <v>99546</v>
      </c>
      <c r="C1667" s="7">
        <v>114818</v>
      </c>
      <c r="D1667" s="7">
        <v>100184</v>
      </c>
      <c r="E1667" s="7">
        <v>104471</v>
      </c>
      <c r="F1667" s="7">
        <v>45</v>
      </c>
      <c r="G1667" s="8">
        <v>15.3</v>
      </c>
      <c r="H1667" s="8">
        <v>-12.7</v>
      </c>
      <c r="I1667" s="8">
        <v>4.3</v>
      </c>
      <c r="J1667" s="9">
        <v>22</v>
      </c>
    </row>
    <row r="1668" spans="1:10" ht="13.15" customHeight="1" x14ac:dyDescent="0.2">
      <c r="A1668" s="6" t="s">
        <v>417</v>
      </c>
      <c r="B1668" s="7">
        <v>401102</v>
      </c>
      <c r="C1668" s="7">
        <v>401407</v>
      </c>
      <c r="D1668" s="7">
        <v>407588</v>
      </c>
      <c r="E1668" s="7">
        <v>397851</v>
      </c>
      <c r="F1668" s="7">
        <v>23</v>
      </c>
      <c r="G1668" s="8">
        <v>0.1</v>
      </c>
      <c r="H1668" s="8">
        <v>1.5</v>
      </c>
      <c r="I1668" s="8">
        <v>-2.4</v>
      </c>
      <c r="J1668" s="9">
        <v>44</v>
      </c>
    </row>
    <row r="1669" spans="1:10" ht="13.15" customHeight="1" x14ac:dyDescent="0.2">
      <c r="A1669" s="6" t="s">
        <v>1076</v>
      </c>
      <c r="B1669" s="7">
        <v>275397</v>
      </c>
      <c r="C1669" s="7">
        <v>271331</v>
      </c>
      <c r="D1669" s="7">
        <v>282527</v>
      </c>
      <c r="E1669" s="7">
        <v>305361</v>
      </c>
      <c r="F1669" s="7">
        <v>30</v>
      </c>
      <c r="G1669" s="8">
        <v>-1.5</v>
      </c>
      <c r="H1669" s="8">
        <v>4.0999999999999996</v>
      </c>
      <c r="I1669" s="8">
        <v>8.1</v>
      </c>
      <c r="J1669" s="9">
        <v>17</v>
      </c>
    </row>
    <row r="1670" spans="1:10" ht="13.15" customHeight="1" x14ac:dyDescent="0.2">
      <c r="A1670" s="6" t="s">
        <v>1077</v>
      </c>
      <c r="B1670" s="7">
        <v>196141</v>
      </c>
      <c r="C1670" s="7">
        <v>202965</v>
      </c>
      <c r="D1670" s="7">
        <v>181965</v>
      </c>
      <c r="E1670" s="7">
        <v>154580</v>
      </c>
      <c r="F1670" s="7">
        <v>39</v>
      </c>
      <c r="G1670" s="8">
        <v>3.5</v>
      </c>
      <c r="H1670" s="8">
        <v>-10.3</v>
      </c>
      <c r="I1670" s="8">
        <v>-15</v>
      </c>
      <c r="J1670" s="9">
        <v>52</v>
      </c>
    </row>
    <row r="1671" spans="1:10" ht="13.15" customHeight="1" x14ac:dyDescent="0.2">
      <c r="A1671" s="6" t="s">
        <v>1078</v>
      </c>
      <c r="B1671" s="7">
        <v>509805</v>
      </c>
      <c r="C1671" s="7">
        <v>491657</v>
      </c>
      <c r="D1671" s="7">
        <v>546312</v>
      </c>
      <c r="E1671" s="7">
        <v>480056</v>
      </c>
      <c r="F1671" s="7">
        <v>19</v>
      </c>
      <c r="G1671" s="8">
        <v>-3.6</v>
      </c>
      <c r="H1671" s="8">
        <v>11.1</v>
      </c>
      <c r="I1671" s="8">
        <v>-12.1</v>
      </c>
      <c r="J1671" s="9">
        <v>51</v>
      </c>
    </row>
    <row r="1672" spans="1:10" ht="13.15" customHeight="1" x14ac:dyDescent="0.2">
      <c r="A1672" s="6" t="s">
        <v>1079</v>
      </c>
      <c r="B1672" s="7">
        <v>4316015</v>
      </c>
      <c r="C1672" s="7">
        <v>4376378</v>
      </c>
      <c r="D1672" s="7">
        <v>4876192</v>
      </c>
      <c r="E1672" s="7">
        <v>4887979</v>
      </c>
      <c r="F1672" s="7">
        <v>4</v>
      </c>
      <c r="G1672" s="8">
        <v>1.4</v>
      </c>
      <c r="H1672" s="8">
        <v>11.4</v>
      </c>
      <c r="I1672" s="8">
        <v>0.2</v>
      </c>
      <c r="J1672" s="9">
        <v>35</v>
      </c>
    </row>
    <row r="1673" spans="1:10" ht="13.15" customHeight="1" x14ac:dyDescent="0.2">
      <c r="A1673" s="6" t="s">
        <v>546</v>
      </c>
      <c r="B1673" s="7">
        <v>6515592</v>
      </c>
      <c r="C1673" s="7">
        <v>6672617</v>
      </c>
      <c r="D1673" s="7">
        <v>7599734</v>
      </c>
      <c r="E1673" s="7">
        <v>8002992</v>
      </c>
      <c r="F1673" s="7">
        <v>2</v>
      </c>
      <c r="G1673" s="8">
        <v>2.4</v>
      </c>
      <c r="H1673" s="8">
        <v>13.9</v>
      </c>
      <c r="I1673" s="8">
        <v>5.3</v>
      </c>
      <c r="J1673" s="9">
        <v>21</v>
      </c>
    </row>
    <row r="1674" spans="1:10" ht="13.15" customHeight="1" x14ac:dyDescent="0.2">
      <c r="A1674" s="6" t="s">
        <v>295</v>
      </c>
      <c r="B1674" s="7">
        <v>32761</v>
      </c>
      <c r="C1674" s="7">
        <v>37378</v>
      </c>
      <c r="D1674" s="7">
        <v>38740</v>
      </c>
      <c r="E1674" s="7">
        <v>39304</v>
      </c>
      <c r="F1674" s="7">
        <v>51</v>
      </c>
      <c r="G1674" s="8">
        <v>14.1</v>
      </c>
      <c r="H1674" s="8">
        <v>3.6</v>
      </c>
      <c r="I1674" s="8">
        <v>1.5</v>
      </c>
      <c r="J1674" s="9">
        <v>32</v>
      </c>
    </row>
    <row r="1675" spans="1:10" ht="13.15" customHeight="1" x14ac:dyDescent="0.2">
      <c r="A1675" s="6" t="s">
        <v>1080</v>
      </c>
      <c r="B1675" s="7">
        <v>468322</v>
      </c>
      <c r="C1675" s="7">
        <v>444252</v>
      </c>
      <c r="D1675" s="7">
        <v>367269</v>
      </c>
      <c r="E1675" s="7">
        <v>448496</v>
      </c>
      <c r="F1675" s="7">
        <v>20</v>
      </c>
      <c r="G1675" s="8">
        <v>-5.0999999999999996</v>
      </c>
      <c r="H1675" s="8">
        <v>-17.3</v>
      </c>
      <c r="I1675" s="8">
        <v>22.1</v>
      </c>
      <c r="J1675" s="9">
        <v>5</v>
      </c>
    </row>
    <row r="1676" spans="1:10" ht="13.15" customHeight="1" x14ac:dyDescent="0.2">
      <c r="A1676" s="6" t="s">
        <v>1081</v>
      </c>
      <c r="B1676" s="7">
        <v>24704</v>
      </c>
      <c r="C1676" s="7">
        <v>25734</v>
      </c>
      <c r="D1676" s="7">
        <v>21667</v>
      </c>
      <c r="E1676" s="7">
        <v>23099</v>
      </c>
      <c r="F1676" s="7">
        <v>55</v>
      </c>
      <c r="G1676" s="8">
        <v>4.2</v>
      </c>
      <c r="H1676" s="8">
        <v>-15.8</v>
      </c>
      <c r="I1676" s="8">
        <v>6.6</v>
      </c>
      <c r="J1676" s="9">
        <v>18</v>
      </c>
    </row>
    <row r="1677" spans="1:10" ht="13.15" customHeight="1" x14ac:dyDescent="0.2">
      <c r="A1677" s="6" t="s">
        <v>1082</v>
      </c>
      <c r="B1677" s="7">
        <v>104276</v>
      </c>
      <c r="C1677" s="7">
        <v>94229</v>
      </c>
      <c r="D1677" s="7">
        <v>110717</v>
      </c>
      <c r="E1677" s="7">
        <v>109376</v>
      </c>
      <c r="F1677" s="7">
        <v>44</v>
      </c>
      <c r="G1677" s="8">
        <v>-9.6</v>
      </c>
      <c r="H1677" s="8">
        <v>17.5</v>
      </c>
      <c r="I1677" s="8">
        <v>-1.2</v>
      </c>
      <c r="J1677" s="9">
        <v>40</v>
      </c>
    </row>
    <row r="1678" spans="1:10" ht="13.15" customHeight="1" x14ac:dyDescent="0.2">
      <c r="A1678" s="6" t="s">
        <v>1083</v>
      </c>
      <c r="B1678" s="7">
        <v>760967</v>
      </c>
      <c r="C1678" s="7">
        <v>739578</v>
      </c>
      <c r="D1678" s="7">
        <v>651119</v>
      </c>
      <c r="E1678" s="7">
        <v>794281</v>
      </c>
      <c r="F1678" s="7">
        <v>11</v>
      </c>
      <c r="G1678" s="8">
        <v>-2.8</v>
      </c>
      <c r="H1678" s="8">
        <v>-12</v>
      </c>
      <c r="I1678" s="8">
        <v>22</v>
      </c>
      <c r="J1678" s="9">
        <v>7</v>
      </c>
    </row>
    <row r="1679" spans="1:10" ht="13.15" customHeight="1" x14ac:dyDescent="0.2">
      <c r="A1679" s="6" t="s">
        <v>117</v>
      </c>
      <c r="B1679" s="7">
        <v>267047</v>
      </c>
      <c r="C1679" s="7">
        <v>248175</v>
      </c>
      <c r="D1679" s="7">
        <v>259313</v>
      </c>
      <c r="E1679" s="7">
        <v>261476</v>
      </c>
      <c r="F1679" s="7">
        <v>31</v>
      </c>
      <c r="G1679" s="8">
        <v>-7.1</v>
      </c>
      <c r="H1679" s="8">
        <v>4.5</v>
      </c>
      <c r="I1679" s="8">
        <v>0.8</v>
      </c>
      <c r="J1679" s="9">
        <v>34</v>
      </c>
    </row>
    <row r="1680" spans="1:10" ht="13.15" customHeight="1" x14ac:dyDescent="0.2">
      <c r="A1680" s="6" t="s">
        <v>1084</v>
      </c>
      <c r="B1680" s="7">
        <v>100400</v>
      </c>
      <c r="C1680" s="7">
        <v>107057</v>
      </c>
      <c r="D1680" s="7">
        <v>77453</v>
      </c>
      <c r="E1680" s="7">
        <v>90723</v>
      </c>
      <c r="F1680" s="7">
        <v>46</v>
      </c>
      <c r="G1680" s="8">
        <v>6.6</v>
      </c>
      <c r="H1680" s="8">
        <v>-27.7</v>
      </c>
      <c r="I1680" s="8">
        <v>17.100000000000001</v>
      </c>
      <c r="J1680" s="9">
        <v>12</v>
      </c>
    </row>
    <row r="1681" spans="1:10" ht="13.15" customHeight="1" x14ac:dyDescent="0.2">
      <c r="A1681" s="6" t="s">
        <v>232</v>
      </c>
      <c r="B1681" s="7">
        <v>844000</v>
      </c>
      <c r="C1681" s="7">
        <v>870105</v>
      </c>
      <c r="D1681" s="7">
        <v>943193</v>
      </c>
      <c r="E1681" s="7">
        <v>964311</v>
      </c>
      <c r="F1681" s="7">
        <v>9</v>
      </c>
      <c r="G1681" s="8">
        <v>3.1</v>
      </c>
      <c r="H1681" s="8">
        <v>8.4</v>
      </c>
      <c r="I1681" s="8">
        <v>2.2000000000000002</v>
      </c>
      <c r="J1681" s="9">
        <v>30</v>
      </c>
    </row>
    <row r="1682" spans="1:10" ht="13.15" customHeight="1" x14ac:dyDescent="0.2">
      <c r="A1682" s="6" t="s">
        <v>1085</v>
      </c>
      <c r="B1682" s="7">
        <v>3609904</v>
      </c>
      <c r="C1682" s="7">
        <v>3608811</v>
      </c>
      <c r="D1682" s="7">
        <v>3818102</v>
      </c>
      <c r="E1682" s="7">
        <v>3904891</v>
      </c>
      <c r="F1682" s="7">
        <v>5</v>
      </c>
      <c r="G1682" s="8">
        <v>0</v>
      </c>
      <c r="H1682" s="8">
        <v>5.8</v>
      </c>
      <c r="I1682" s="8">
        <v>2.2999999999999998</v>
      </c>
      <c r="J1682" s="9">
        <v>28</v>
      </c>
    </row>
    <row r="1683" spans="1:10" ht="13.15" customHeight="1" x14ac:dyDescent="0.2">
      <c r="A1683" s="6" t="s">
        <v>365</v>
      </c>
      <c r="B1683" s="7">
        <v>211233</v>
      </c>
      <c r="C1683" s="7">
        <v>213421</v>
      </c>
      <c r="D1683" s="7">
        <v>201754</v>
      </c>
      <c r="E1683" s="7">
        <v>232602</v>
      </c>
      <c r="F1683" s="7">
        <v>35</v>
      </c>
      <c r="G1683" s="8">
        <v>1</v>
      </c>
      <c r="H1683" s="8">
        <v>-5.5</v>
      </c>
      <c r="I1683" s="8">
        <v>15.3</v>
      </c>
      <c r="J1683" s="9">
        <v>13</v>
      </c>
    </row>
    <row r="1684" spans="1:10" ht="13.15" customHeight="1" x14ac:dyDescent="0.2">
      <c r="A1684" s="6" t="s">
        <v>190</v>
      </c>
      <c r="B1684" s="7">
        <v>570067</v>
      </c>
      <c r="C1684" s="7">
        <v>585664</v>
      </c>
      <c r="D1684" s="7">
        <v>582950</v>
      </c>
      <c r="E1684" s="7">
        <v>604967</v>
      </c>
      <c r="F1684" s="7">
        <v>16</v>
      </c>
      <c r="G1684" s="8">
        <v>2.7</v>
      </c>
      <c r="H1684" s="8">
        <v>-0.5</v>
      </c>
      <c r="I1684" s="8">
        <v>3.8</v>
      </c>
      <c r="J1684" s="9">
        <v>24</v>
      </c>
    </row>
    <row r="1685" spans="1:10" ht="13.15" customHeight="1" x14ac:dyDescent="0.2">
      <c r="A1685" s="6" t="s">
        <v>1086</v>
      </c>
      <c r="B1685" s="7">
        <v>97069</v>
      </c>
      <c r="C1685" s="7">
        <v>99100</v>
      </c>
      <c r="D1685" s="7">
        <v>91878</v>
      </c>
      <c r="E1685" s="7">
        <v>89836</v>
      </c>
      <c r="F1685" s="7">
        <v>47</v>
      </c>
      <c r="G1685" s="8">
        <v>2.1</v>
      </c>
      <c r="H1685" s="8">
        <v>-7.3</v>
      </c>
      <c r="I1685" s="8">
        <v>-2.2000000000000002</v>
      </c>
      <c r="J1685" s="9">
        <v>43</v>
      </c>
    </row>
    <row r="1686" spans="1:10" ht="13.15" customHeight="1" x14ac:dyDescent="0.2">
      <c r="A1686" s="6" t="s">
        <v>125</v>
      </c>
      <c r="B1686" s="7">
        <v>497829</v>
      </c>
      <c r="C1686" s="7">
        <v>503494</v>
      </c>
      <c r="D1686" s="7">
        <v>555529</v>
      </c>
      <c r="E1686" s="7">
        <v>562332</v>
      </c>
      <c r="F1686" s="7">
        <v>17</v>
      </c>
      <c r="G1686" s="8">
        <v>1.1000000000000001</v>
      </c>
      <c r="H1686" s="8">
        <v>10.3</v>
      </c>
      <c r="I1686" s="8">
        <v>1.2</v>
      </c>
      <c r="J1686" s="9">
        <v>33</v>
      </c>
    </row>
    <row r="1687" spans="1:10" ht="13.15" customHeight="1" x14ac:dyDescent="0.2">
      <c r="A1687" s="6" t="s">
        <v>1087</v>
      </c>
      <c r="B1687" s="7">
        <v>60530</v>
      </c>
      <c r="C1687" s="7">
        <v>53396</v>
      </c>
      <c r="D1687" s="7">
        <v>68994</v>
      </c>
      <c r="E1687" s="7">
        <v>57973</v>
      </c>
      <c r="F1687" s="7">
        <v>49</v>
      </c>
      <c r="G1687" s="8">
        <v>-11.8</v>
      </c>
      <c r="H1687" s="8">
        <v>29.2</v>
      </c>
      <c r="I1687" s="8">
        <v>-16</v>
      </c>
      <c r="J1687" s="9">
        <v>53</v>
      </c>
    </row>
    <row r="1688" spans="1:10" ht="13.15" customHeight="1" x14ac:dyDescent="0.2">
      <c r="A1688" s="6" t="s">
        <v>307</v>
      </c>
      <c r="B1688" s="7">
        <v>100661</v>
      </c>
      <c r="C1688" s="7">
        <v>98976</v>
      </c>
      <c r="D1688" s="7">
        <v>115211</v>
      </c>
      <c r="E1688" s="7">
        <v>114132</v>
      </c>
      <c r="F1688" s="7">
        <v>42</v>
      </c>
      <c r="G1688" s="8">
        <v>-1.7</v>
      </c>
      <c r="H1688" s="8">
        <v>16.399999999999999</v>
      </c>
      <c r="I1688" s="8">
        <v>-0.9</v>
      </c>
      <c r="J1688" s="9">
        <v>39</v>
      </c>
    </row>
    <row r="1689" spans="1:10" ht="13.15" customHeight="1" x14ac:dyDescent="0.2">
      <c r="A1689" s="6" t="s">
        <v>1088</v>
      </c>
      <c r="B1689" s="7">
        <v>5759384</v>
      </c>
      <c r="C1689" s="7">
        <v>5743155</v>
      </c>
      <c r="D1689" s="7">
        <v>6373555</v>
      </c>
      <c r="E1689" s="7">
        <v>6517231</v>
      </c>
      <c r="F1689" s="7">
        <v>3</v>
      </c>
      <c r="G1689" s="8">
        <v>-0.3</v>
      </c>
      <c r="H1689" s="8">
        <v>11</v>
      </c>
      <c r="I1689" s="8">
        <v>2.2999999999999998</v>
      </c>
      <c r="J1689" s="9">
        <v>29</v>
      </c>
    </row>
    <row r="1690" spans="1:10" ht="13.15" customHeight="1" x14ac:dyDescent="0.2">
      <c r="A1690" s="6" t="s">
        <v>1089</v>
      </c>
      <c r="B1690" s="7">
        <v>264716</v>
      </c>
      <c r="C1690" s="7">
        <v>272413</v>
      </c>
      <c r="D1690" s="7">
        <v>276349</v>
      </c>
      <c r="E1690" s="7">
        <v>337121</v>
      </c>
      <c r="F1690" s="7">
        <v>28</v>
      </c>
      <c r="G1690" s="8">
        <v>2.9</v>
      </c>
      <c r="H1690" s="8">
        <v>1.4</v>
      </c>
      <c r="I1690" s="8">
        <v>22</v>
      </c>
      <c r="J1690" s="9">
        <v>6</v>
      </c>
    </row>
    <row r="1691" spans="1:10" ht="13.15" customHeight="1" x14ac:dyDescent="0.2">
      <c r="A1691" s="6" t="s">
        <v>313</v>
      </c>
      <c r="B1691" s="7">
        <v>622033</v>
      </c>
      <c r="C1691" s="7">
        <v>606305</v>
      </c>
      <c r="D1691" s="7">
        <v>681259</v>
      </c>
      <c r="E1691" s="7">
        <v>701633</v>
      </c>
      <c r="F1691" s="7">
        <v>14</v>
      </c>
      <c r="G1691" s="8">
        <v>-2.5</v>
      </c>
      <c r="H1691" s="8">
        <v>12.4</v>
      </c>
      <c r="I1691" s="8">
        <v>3</v>
      </c>
      <c r="J1691" s="9">
        <v>26</v>
      </c>
    </row>
    <row r="1692" spans="1:10" ht="13.15" customHeight="1" x14ac:dyDescent="0.2">
      <c r="A1692" s="6" t="s">
        <v>1090</v>
      </c>
      <c r="B1692" s="7">
        <v>13570</v>
      </c>
      <c r="C1692" s="7">
        <v>12172</v>
      </c>
      <c r="D1692" s="7">
        <v>9662</v>
      </c>
      <c r="E1692" s="7">
        <v>11482</v>
      </c>
      <c r="F1692" s="7">
        <v>56</v>
      </c>
      <c r="G1692" s="8">
        <v>-10.3</v>
      </c>
      <c r="H1692" s="8">
        <v>-20.6</v>
      </c>
      <c r="I1692" s="8">
        <v>18.8</v>
      </c>
      <c r="J1692" s="9">
        <v>11</v>
      </c>
    </row>
    <row r="1693" spans="1:10" ht="13.15" customHeight="1" x14ac:dyDescent="0.2">
      <c r="A1693" s="6" t="s">
        <v>197</v>
      </c>
      <c r="B1693" s="7">
        <v>128020</v>
      </c>
      <c r="C1693" s="7">
        <v>130684</v>
      </c>
      <c r="D1693" s="7">
        <v>109181</v>
      </c>
      <c r="E1693" s="7">
        <v>132111</v>
      </c>
      <c r="F1693" s="7">
        <v>41</v>
      </c>
      <c r="G1693" s="8">
        <v>2.1</v>
      </c>
      <c r="H1693" s="8">
        <v>-16.5</v>
      </c>
      <c r="I1693" s="8">
        <v>21</v>
      </c>
      <c r="J1693" s="9">
        <v>8</v>
      </c>
    </row>
    <row r="1694" spans="1:10" ht="13.15" customHeight="1" x14ac:dyDescent="0.2">
      <c r="A1694" s="6" t="s">
        <v>1091</v>
      </c>
      <c r="B1694" s="7">
        <v>264115</v>
      </c>
      <c r="C1694" s="7">
        <v>260374</v>
      </c>
      <c r="D1694" s="7">
        <v>194762</v>
      </c>
      <c r="E1694" s="7">
        <v>253852</v>
      </c>
      <c r="F1694" s="7">
        <v>33</v>
      </c>
      <c r="G1694" s="8">
        <v>-1.4</v>
      </c>
      <c r="H1694" s="8">
        <v>-25.2</v>
      </c>
      <c r="I1694" s="8">
        <v>30.3</v>
      </c>
      <c r="J1694" s="9">
        <v>3</v>
      </c>
    </row>
    <row r="1695" spans="1:10" ht="13.15" customHeight="1" x14ac:dyDescent="0.2">
      <c r="A1695" s="6" t="s">
        <v>1092</v>
      </c>
      <c r="B1695" s="7">
        <v>101102</v>
      </c>
      <c r="C1695" s="7">
        <v>153377</v>
      </c>
      <c r="D1695" s="7">
        <v>138543</v>
      </c>
      <c r="E1695" s="7">
        <v>112785</v>
      </c>
      <c r="F1695" s="7">
        <v>43</v>
      </c>
      <c r="G1695" s="8">
        <v>51.7</v>
      </c>
      <c r="H1695" s="8">
        <v>-9.6999999999999993</v>
      </c>
      <c r="I1695" s="8">
        <v>-18.600000000000001</v>
      </c>
      <c r="J1695" s="9">
        <v>56</v>
      </c>
    </row>
    <row r="1696" spans="1:10" ht="13.15" customHeight="1" x14ac:dyDescent="0.2">
      <c r="A1696" s="6" t="s">
        <v>781</v>
      </c>
      <c r="B1696" s="7">
        <v>223015</v>
      </c>
      <c r="C1696" s="7">
        <v>212829</v>
      </c>
      <c r="D1696" s="7">
        <v>210323</v>
      </c>
      <c r="E1696" s="7">
        <v>218877</v>
      </c>
      <c r="F1696" s="7">
        <v>36</v>
      </c>
      <c r="G1696" s="8">
        <v>-4.5999999999999996</v>
      </c>
      <c r="H1696" s="8">
        <v>-1.2</v>
      </c>
      <c r="I1696" s="8">
        <v>4.0999999999999996</v>
      </c>
      <c r="J1696" s="9">
        <v>23</v>
      </c>
    </row>
    <row r="1697" spans="1:10" ht="13.15" customHeight="1" x14ac:dyDescent="0.2">
      <c r="A1697" s="6" t="s">
        <v>201</v>
      </c>
      <c r="B1697" s="7">
        <v>38212</v>
      </c>
      <c r="C1697" s="7">
        <v>40324</v>
      </c>
      <c r="D1697" s="7">
        <v>28055</v>
      </c>
      <c r="E1697" s="7">
        <v>37187</v>
      </c>
      <c r="F1697" s="7">
        <v>53</v>
      </c>
      <c r="G1697" s="8">
        <v>5.5</v>
      </c>
      <c r="H1697" s="8">
        <v>-30.4</v>
      </c>
      <c r="I1697" s="8">
        <v>32.6</v>
      </c>
      <c r="J1697" s="9">
        <v>2</v>
      </c>
    </row>
    <row r="1698" spans="1:10" ht="13.15" customHeight="1" x14ac:dyDescent="0.2">
      <c r="A1698" s="6" t="s">
        <v>1093</v>
      </c>
      <c r="B1698" s="7">
        <v>1167642</v>
      </c>
      <c r="C1698" s="7">
        <v>1187762</v>
      </c>
      <c r="D1698" s="7">
        <v>1294699</v>
      </c>
      <c r="E1698" s="7">
        <v>1324872</v>
      </c>
      <c r="F1698" s="7">
        <v>8</v>
      </c>
      <c r="G1698" s="8">
        <v>1.7</v>
      </c>
      <c r="H1698" s="8">
        <v>9</v>
      </c>
      <c r="I1698" s="8">
        <v>2.2999999999999998</v>
      </c>
      <c r="J1698" s="9">
        <v>27</v>
      </c>
    </row>
    <row r="1699" spans="1:10" ht="13.15" customHeight="1" x14ac:dyDescent="0.2">
      <c r="A1699" s="6" t="s">
        <v>571</v>
      </c>
      <c r="B1699" s="7">
        <v>858000</v>
      </c>
      <c r="C1699" s="7">
        <v>842599</v>
      </c>
      <c r="D1699" s="7">
        <v>815744</v>
      </c>
      <c r="E1699" s="7">
        <v>737571</v>
      </c>
      <c r="F1699" s="7">
        <v>12</v>
      </c>
      <c r="G1699" s="8">
        <v>-1.8</v>
      </c>
      <c r="H1699" s="8">
        <v>-3.2</v>
      </c>
      <c r="I1699" s="8">
        <v>-9.6</v>
      </c>
      <c r="J1699" s="9">
        <v>50</v>
      </c>
    </row>
    <row r="1700" spans="1:10" ht="13.15" customHeight="1" x14ac:dyDescent="0.2">
      <c r="A1700" s="6" t="s">
        <v>1094</v>
      </c>
      <c r="B1700" s="7">
        <v>431325</v>
      </c>
      <c r="C1700" s="7">
        <v>414791</v>
      </c>
      <c r="D1700" s="7">
        <v>406847</v>
      </c>
      <c r="E1700" s="7">
        <v>403322</v>
      </c>
      <c r="F1700" s="7">
        <v>22</v>
      </c>
      <c r="G1700" s="8">
        <v>-3.8</v>
      </c>
      <c r="H1700" s="8">
        <v>-1.9</v>
      </c>
      <c r="I1700" s="8">
        <v>-0.9</v>
      </c>
      <c r="J1700" s="9">
        <v>38</v>
      </c>
    </row>
    <row r="1701" spans="1:10" ht="13.15" customHeight="1" x14ac:dyDescent="0.2">
      <c r="A1701" s="6" t="s">
        <v>1095</v>
      </c>
      <c r="B1701" s="7">
        <v>824931</v>
      </c>
      <c r="C1701" s="7">
        <v>694576</v>
      </c>
      <c r="D1701" s="7">
        <v>692313</v>
      </c>
      <c r="E1701" s="7">
        <v>714253</v>
      </c>
      <c r="F1701" s="7">
        <v>13</v>
      </c>
      <c r="G1701" s="8">
        <v>-15.8</v>
      </c>
      <c r="H1701" s="8">
        <v>-0.3</v>
      </c>
      <c r="I1701" s="8">
        <v>3.2</v>
      </c>
      <c r="J1701" s="9">
        <v>25</v>
      </c>
    </row>
    <row r="1702" spans="1:10" ht="13.15" customHeight="1" x14ac:dyDescent="0.2">
      <c r="A1702" s="6" t="s">
        <v>1096</v>
      </c>
      <c r="B1702" s="7">
        <v>345534</v>
      </c>
      <c r="C1702" s="7">
        <v>365973</v>
      </c>
      <c r="D1702" s="7">
        <v>390229</v>
      </c>
      <c r="E1702" s="7">
        <v>389198</v>
      </c>
      <c r="F1702" s="7">
        <v>25</v>
      </c>
      <c r="G1702" s="8">
        <v>5.9</v>
      </c>
      <c r="H1702" s="8">
        <v>6.6</v>
      </c>
      <c r="I1702" s="8">
        <v>-0.3</v>
      </c>
      <c r="J1702" s="9">
        <v>37</v>
      </c>
    </row>
    <row r="1703" spans="1:10" ht="13.15" customHeight="1" x14ac:dyDescent="0.2">
      <c r="A1703" s="6" t="s">
        <v>721</v>
      </c>
      <c r="B1703" s="7">
        <v>165398</v>
      </c>
      <c r="C1703" s="7">
        <v>184290</v>
      </c>
      <c r="D1703" s="7">
        <v>166955</v>
      </c>
      <c r="E1703" s="7">
        <v>154343</v>
      </c>
      <c r="F1703" s="7">
        <v>40</v>
      </c>
      <c r="G1703" s="8">
        <v>11.4</v>
      </c>
      <c r="H1703" s="8">
        <v>-9.4</v>
      </c>
      <c r="I1703" s="8">
        <v>-7.6</v>
      </c>
      <c r="J1703" s="9">
        <v>49</v>
      </c>
    </row>
    <row r="1704" spans="1:10" ht="13.15" customHeight="1" x14ac:dyDescent="0.2">
      <c r="A1704" s="6" t="s">
        <v>1097</v>
      </c>
      <c r="B1704" s="7">
        <v>1516764</v>
      </c>
      <c r="C1704" s="7">
        <v>1516204</v>
      </c>
      <c r="D1704" s="7">
        <v>1596839</v>
      </c>
      <c r="E1704" s="7">
        <v>1563492</v>
      </c>
      <c r="F1704" s="7">
        <v>7</v>
      </c>
      <c r="G1704" s="8">
        <v>0</v>
      </c>
      <c r="H1704" s="8">
        <v>5.3</v>
      </c>
      <c r="I1704" s="8">
        <v>-2.1</v>
      </c>
      <c r="J1704" s="9">
        <v>42</v>
      </c>
    </row>
    <row r="1705" spans="1:10" ht="13.15" customHeight="1" x14ac:dyDescent="0.2">
      <c r="A1705" s="6" t="s">
        <v>1098</v>
      </c>
      <c r="B1705" s="7">
        <v>593266</v>
      </c>
      <c r="C1705" s="7">
        <v>729841</v>
      </c>
      <c r="D1705" s="7">
        <v>761264</v>
      </c>
      <c r="E1705" s="7">
        <v>626043</v>
      </c>
      <c r="F1705" s="7">
        <v>15</v>
      </c>
      <c r="G1705" s="8">
        <v>23</v>
      </c>
      <c r="H1705" s="8">
        <v>4.3</v>
      </c>
      <c r="I1705" s="8">
        <v>-17.8</v>
      </c>
      <c r="J1705" s="9">
        <v>54</v>
      </c>
    </row>
    <row r="1706" spans="1:10" ht="13.15" customHeight="1" x14ac:dyDescent="0.2">
      <c r="A1706" s="6" t="s">
        <v>1099</v>
      </c>
      <c r="B1706" s="7">
        <v>240202</v>
      </c>
      <c r="C1706" s="7">
        <v>270366</v>
      </c>
      <c r="D1706" s="7">
        <v>295887</v>
      </c>
      <c r="E1706" s="7">
        <v>241870</v>
      </c>
      <c r="F1706" s="7">
        <v>34</v>
      </c>
      <c r="G1706" s="8">
        <v>12.6</v>
      </c>
      <c r="H1706" s="8">
        <v>9.4</v>
      </c>
      <c r="I1706" s="8">
        <v>-18.3</v>
      </c>
      <c r="J1706" s="9">
        <v>55</v>
      </c>
    </row>
    <row r="1707" spans="1:10" ht="13.15" customHeight="1" x14ac:dyDescent="0.2">
      <c r="A1707" s="6" t="s">
        <v>528</v>
      </c>
      <c r="B1707" s="7">
        <v>264218</v>
      </c>
      <c r="C1707" s="7">
        <v>270712</v>
      </c>
      <c r="D1707" s="7">
        <v>222919</v>
      </c>
      <c r="E1707" s="7">
        <v>254120</v>
      </c>
      <c r="F1707" s="7">
        <v>32</v>
      </c>
      <c r="G1707" s="8">
        <v>2.5</v>
      </c>
      <c r="H1707" s="8">
        <v>-17.7</v>
      </c>
      <c r="I1707" s="8">
        <v>14</v>
      </c>
      <c r="J1707" s="9">
        <v>14</v>
      </c>
    </row>
    <row r="1708" spans="1:10" ht="13.15" customHeight="1" x14ac:dyDescent="0.2">
      <c r="A1708" s="6" t="s">
        <v>1100</v>
      </c>
      <c r="B1708" s="7">
        <v>350769</v>
      </c>
      <c r="C1708" s="7">
        <v>358970</v>
      </c>
      <c r="D1708" s="7">
        <v>274327</v>
      </c>
      <c r="E1708" s="7">
        <v>352212</v>
      </c>
      <c r="F1708" s="7">
        <v>26</v>
      </c>
      <c r="G1708" s="8">
        <v>2.2999999999999998</v>
      </c>
      <c r="H1708" s="8">
        <v>-23.6</v>
      </c>
      <c r="I1708" s="8">
        <v>28.4</v>
      </c>
      <c r="J1708" s="9">
        <v>4</v>
      </c>
    </row>
    <row r="1709" spans="1:10" ht="13.15" customHeight="1" x14ac:dyDescent="0.2">
      <c r="A1709" s="6" t="s">
        <v>1101</v>
      </c>
      <c r="B1709" s="7">
        <v>94495</v>
      </c>
      <c r="C1709" s="7">
        <v>80648</v>
      </c>
      <c r="D1709" s="7">
        <v>45074</v>
      </c>
      <c r="E1709" s="7">
        <v>47738</v>
      </c>
      <c r="F1709" s="7">
        <v>50</v>
      </c>
      <c r="G1709" s="8">
        <v>-14.7</v>
      </c>
      <c r="H1709" s="8">
        <v>-44.1</v>
      </c>
      <c r="I1709" s="8">
        <v>5.9</v>
      </c>
      <c r="J1709" s="9">
        <v>19</v>
      </c>
    </row>
    <row r="1710" spans="1:10" ht="13.15" customHeight="1" x14ac:dyDescent="0.2">
      <c r="A1710" s="6" t="s">
        <v>530</v>
      </c>
      <c r="B1710" s="7">
        <v>309092</v>
      </c>
      <c r="C1710" s="7">
        <v>314727</v>
      </c>
      <c r="D1710" s="7">
        <v>362097</v>
      </c>
      <c r="E1710" s="7">
        <v>337545</v>
      </c>
      <c r="F1710" s="7">
        <v>27</v>
      </c>
      <c r="G1710" s="8">
        <v>1.8</v>
      </c>
      <c r="H1710" s="8">
        <v>15.1</v>
      </c>
      <c r="I1710" s="8">
        <v>-6.8</v>
      </c>
      <c r="J1710" s="9">
        <v>48</v>
      </c>
    </row>
    <row r="1711" spans="1:10" ht="13.15" customHeight="1" x14ac:dyDescent="0.2">
      <c r="A1711" s="6" t="s">
        <v>1102</v>
      </c>
      <c r="B1711" s="7">
        <v>85931</v>
      </c>
      <c r="C1711" s="7">
        <v>87878</v>
      </c>
      <c r="D1711" s="7">
        <v>74591</v>
      </c>
      <c r="E1711" s="7">
        <v>78724</v>
      </c>
      <c r="F1711" s="7">
        <v>48</v>
      </c>
      <c r="G1711" s="8">
        <v>2.2999999999999998</v>
      </c>
      <c r="H1711" s="8">
        <v>-15.1</v>
      </c>
      <c r="I1711" s="8">
        <v>5.5</v>
      </c>
      <c r="J1711" s="9">
        <v>20</v>
      </c>
    </row>
    <row r="1712" spans="1:10" ht="13.15" customHeight="1" x14ac:dyDescent="0.2">
      <c r="A1712" s="6" t="s">
        <v>1103</v>
      </c>
      <c r="B1712" s="7">
        <v>43726</v>
      </c>
      <c r="C1712" s="7">
        <v>40859</v>
      </c>
      <c r="D1712" s="7">
        <v>40475</v>
      </c>
      <c r="E1712" s="7">
        <v>37868</v>
      </c>
      <c r="F1712" s="7">
        <v>52</v>
      </c>
      <c r="G1712" s="8">
        <v>-6.6</v>
      </c>
      <c r="H1712" s="8">
        <v>-0.9</v>
      </c>
      <c r="I1712" s="8">
        <v>-6.4</v>
      </c>
      <c r="J1712" s="9">
        <v>47</v>
      </c>
    </row>
    <row r="1713" spans="1:10" ht="13.15" customHeight="1" x14ac:dyDescent="0.2">
      <c r="A1713" s="6" t="s">
        <v>1104</v>
      </c>
      <c r="B1713" s="7">
        <v>9082515</v>
      </c>
      <c r="C1713" s="7">
        <v>8772765</v>
      </c>
      <c r="D1713" s="7">
        <v>9365626</v>
      </c>
      <c r="E1713" s="7">
        <v>9135644</v>
      </c>
      <c r="F1713" s="7">
        <v>1</v>
      </c>
      <c r="G1713" s="8">
        <v>-3.4</v>
      </c>
      <c r="H1713" s="8">
        <v>6.8</v>
      </c>
      <c r="I1713" s="8">
        <v>-2.5</v>
      </c>
      <c r="J1713" s="9">
        <v>45</v>
      </c>
    </row>
    <row r="1714" spans="1:10" s="1" customFormat="1" ht="13.15" customHeight="1" x14ac:dyDescent="0.2">
      <c r="A1714" s="6" t="s">
        <v>0</v>
      </c>
      <c r="B1714" s="11" t="s">
        <v>0</v>
      </c>
      <c r="C1714" s="11" t="s">
        <v>0</v>
      </c>
      <c r="D1714" s="11" t="s">
        <v>0</v>
      </c>
      <c r="E1714" s="11" t="s">
        <v>0</v>
      </c>
      <c r="F1714" s="11" t="s">
        <v>0</v>
      </c>
      <c r="G1714" s="11" t="s">
        <v>0</v>
      </c>
      <c r="H1714" s="11" t="s">
        <v>0</v>
      </c>
      <c r="I1714" s="11" t="s">
        <v>0</v>
      </c>
      <c r="J1714" s="12" t="s">
        <v>0</v>
      </c>
    </row>
    <row r="1715" spans="1:10" ht="13.15" customHeight="1" x14ac:dyDescent="0.2">
      <c r="A1715" s="10" t="s">
        <v>28</v>
      </c>
      <c r="B1715" s="3">
        <v>127481833</v>
      </c>
      <c r="C1715" s="3">
        <v>126890603</v>
      </c>
      <c r="D1715" s="3">
        <v>133495652</v>
      </c>
      <c r="E1715" s="3">
        <v>137078056</v>
      </c>
      <c r="F1715" s="4" t="s">
        <v>1865</v>
      </c>
      <c r="G1715" s="5">
        <v>-0.5</v>
      </c>
      <c r="H1715" s="5">
        <v>5.2</v>
      </c>
      <c r="I1715" s="5">
        <v>2.7</v>
      </c>
      <c r="J1715" s="4" t="s">
        <v>1865</v>
      </c>
    </row>
    <row r="1716" spans="1:10" ht="13.15" customHeight="1" x14ac:dyDescent="0.2">
      <c r="A1716" s="6" t="s">
        <v>272</v>
      </c>
      <c r="B1716" s="7">
        <v>1857414</v>
      </c>
      <c r="C1716" s="7">
        <v>1790260</v>
      </c>
      <c r="D1716" s="7">
        <v>1966769</v>
      </c>
      <c r="E1716" s="7">
        <v>2038108</v>
      </c>
      <c r="F1716" s="7">
        <v>10</v>
      </c>
      <c r="G1716" s="8">
        <v>-3.6</v>
      </c>
      <c r="H1716" s="8">
        <v>9.9</v>
      </c>
      <c r="I1716" s="8">
        <v>3.6</v>
      </c>
      <c r="J1716" s="9">
        <v>9</v>
      </c>
    </row>
    <row r="1717" spans="1:10" ht="13.15" customHeight="1" x14ac:dyDescent="0.2">
      <c r="A1717" s="6" t="s">
        <v>1105</v>
      </c>
      <c r="B1717" s="7">
        <v>505334</v>
      </c>
      <c r="C1717" s="7">
        <v>575733</v>
      </c>
      <c r="D1717" s="7">
        <v>571496</v>
      </c>
      <c r="E1717" s="7">
        <v>519369</v>
      </c>
      <c r="F1717" s="7">
        <v>34</v>
      </c>
      <c r="G1717" s="8">
        <v>13.9</v>
      </c>
      <c r="H1717" s="8">
        <v>-0.7</v>
      </c>
      <c r="I1717" s="8">
        <v>-9.1</v>
      </c>
      <c r="J1717" s="9">
        <v>62</v>
      </c>
    </row>
    <row r="1718" spans="1:10" ht="13.15" customHeight="1" x14ac:dyDescent="0.2">
      <c r="A1718" s="6" t="s">
        <v>1106</v>
      </c>
      <c r="B1718" s="7">
        <v>18551</v>
      </c>
      <c r="C1718" s="7">
        <v>19433</v>
      </c>
      <c r="D1718" s="7">
        <v>16139</v>
      </c>
      <c r="E1718" s="7">
        <v>11446</v>
      </c>
      <c r="F1718" s="7">
        <v>93</v>
      </c>
      <c r="G1718" s="8">
        <v>4.8</v>
      </c>
      <c r="H1718" s="8">
        <v>-17</v>
      </c>
      <c r="I1718" s="8">
        <v>-29.1</v>
      </c>
      <c r="J1718" s="9">
        <v>93</v>
      </c>
    </row>
    <row r="1719" spans="1:10" ht="13.15" customHeight="1" x14ac:dyDescent="0.2">
      <c r="A1719" s="6" t="s">
        <v>1107</v>
      </c>
      <c r="B1719" s="7">
        <v>38463</v>
      </c>
      <c r="C1719" s="7">
        <v>38776</v>
      </c>
      <c r="D1719" s="7">
        <v>36107</v>
      </c>
      <c r="E1719" s="7">
        <v>31932</v>
      </c>
      <c r="F1719" s="7">
        <v>84</v>
      </c>
      <c r="G1719" s="8">
        <v>0.8</v>
      </c>
      <c r="H1719" s="8">
        <v>-6.9</v>
      </c>
      <c r="I1719" s="8">
        <v>-11.6</v>
      </c>
      <c r="J1719" s="9">
        <v>77</v>
      </c>
    </row>
    <row r="1720" spans="1:10" ht="13.15" customHeight="1" x14ac:dyDescent="0.2">
      <c r="A1720" s="6" t="s">
        <v>503</v>
      </c>
      <c r="B1720" s="7">
        <v>29333</v>
      </c>
      <c r="C1720" s="7">
        <v>29250</v>
      </c>
      <c r="D1720" s="7">
        <v>21786</v>
      </c>
      <c r="E1720" s="7">
        <v>19201</v>
      </c>
      <c r="F1720" s="7">
        <v>91</v>
      </c>
      <c r="G1720" s="8">
        <v>-0.3</v>
      </c>
      <c r="H1720" s="8">
        <v>-25.5</v>
      </c>
      <c r="I1720" s="8">
        <v>-11.9</v>
      </c>
      <c r="J1720" s="9">
        <v>79</v>
      </c>
    </row>
    <row r="1721" spans="1:10" ht="13.15" customHeight="1" x14ac:dyDescent="0.2">
      <c r="A1721" s="6" t="s">
        <v>165</v>
      </c>
      <c r="B1721" s="7">
        <v>415481</v>
      </c>
      <c r="C1721" s="7">
        <v>428380</v>
      </c>
      <c r="D1721" s="7">
        <v>455962</v>
      </c>
      <c r="E1721" s="7">
        <v>365760</v>
      </c>
      <c r="F1721" s="7">
        <v>42</v>
      </c>
      <c r="G1721" s="8">
        <v>3.1</v>
      </c>
      <c r="H1721" s="8">
        <v>6.4</v>
      </c>
      <c r="I1721" s="8">
        <v>-19.8</v>
      </c>
      <c r="J1721" s="9">
        <v>88</v>
      </c>
    </row>
    <row r="1722" spans="1:10" ht="13.15" customHeight="1" x14ac:dyDescent="0.2">
      <c r="A1722" s="6" t="s">
        <v>1108</v>
      </c>
      <c r="B1722" s="7">
        <v>603880</v>
      </c>
      <c r="C1722" s="7">
        <v>565525</v>
      </c>
      <c r="D1722" s="7">
        <v>562697</v>
      </c>
      <c r="E1722" s="7">
        <v>532689</v>
      </c>
      <c r="F1722" s="7">
        <v>32</v>
      </c>
      <c r="G1722" s="8">
        <v>-6.4</v>
      </c>
      <c r="H1722" s="8">
        <v>-0.5</v>
      </c>
      <c r="I1722" s="8">
        <v>-5.3</v>
      </c>
      <c r="J1722" s="9">
        <v>44</v>
      </c>
    </row>
    <row r="1723" spans="1:10" ht="13.15" customHeight="1" x14ac:dyDescent="0.2">
      <c r="A1723" s="6" t="s">
        <v>739</v>
      </c>
      <c r="B1723" s="7">
        <v>119598</v>
      </c>
      <c r="C1723" s="7">
        <v>112112</v>
      </c>
      <c r="D1723" s="7">
        <v>117825</v>
      </c>
      <c r="E1723" s="7">
        <v>118758</v>
      </c>
      <c r="F1723" s="7">
        <v>70</v>
      </c>
      <c r="G1723" s="8">
        <v>-6.3</v>
      </c>
      <c r="H1723" s="8">
        <v>5.0999999999999996</v>
      </c>
      <c r="I1723" s="8">
        <v>0.8</v>
      </c>
      <c r="J1723" s="9">
        <v>16</v>
      </c>
    </row>
    <row r="1724" spans="1:10" ht="13.15" customHeight="1" x14ac:dyDescent="0.2">
      <c r="A1724" s="6" t="s">
        <v>533</v>
      </c>
      <c r="B1724" s="7">
        <v>216270</v>
      </c>
      <c r="C1724" s="7">
        <v>213729</v>
      </c>
      <c r="D1724" s="7">
        <v>189263</v>
      </c>
      <c r="E1724" s="7">
        <v>170872</v>
      </c>
      <c r="F1724" s="7">
        <v>65</v>
      </c>
      <c r="G1724" s="8">
        <v>-1.2</v>
      </c>
      <c r="H1724" s="8">
        <v>-11.4</v>
      </c>
      <c r="I1724" s="8">
        <v>-9.6999999999999993</v>
      </c>
      <c r="J1724" s="9">
        <v>67</v>
      </c>
    </row>
    <row r="1725" spans="1:10" ht="13.15" customHeight="1" x14ac:dyDescent="0.2">
      <c r="A1725" s="6" t="s">
        <v>1109</v>
      </c>
      <c r="B1725" s="7">
        <v>3133321</v>
      </c>
      <c r="C1725" s="7">
        <v>3059750</v>
      </c>
      <c r="D1725" s="7">
        <v>3439592</v>
      </c>
      <c r="E1725" s="7">
        <v>3554707</v>
      </c>
      <c r="F1725" s="7">
        <v>5</v>
      </c>
      <c r="G1725" s="8">
        <v>-2.2999999999999998</v>
      </c>
      <c r="H1725" s="8">
        <v>12.4</v>
      </c>
      <c r="I1725" s="8">
        <v>3.3</v>
      </c>
      <c r="J1725" s="9">
        <v>10</v>
      </c>
    </row>
    <row r="1726" spans="1:10" ht="13.15" customHeight="1" x14ac:dyDescent="0.2">
      <c r="A1726" s="6" t="s">
        <v>1110</v>
      </c>
      <c r="B1726" s="7">
        <v>313371</v>
      </c>
      <c r="C1726" s="7">
        <v>285574</v>
      </c>
      <c r="D1726" s="7">
        <v>336714</v>
      </c>
      <c r="E1726" s="7">
        <v>288636</v>
      </c>
      <c r="F1726" s="7">
        <v>53</v>
      </c>
      <c r="G1726" s="8">
        <v>-8.9</v>
      </c>
      <c r="H1726" s="8">
        <v>17.899999999999999</v>
      </c>
      <c r="I1726" s="8">
        <v>-14.3</v>
      </c>
      <c r="J1726" s="9">
        <v>84</v>
      </c>
    </row>
    <row r="1727" spans="1:10" ht="13.15" customHeight="1" x14ac:dyDescent="0.2">
      <c r="A1727" s="6" t="s">
        <v>87</v>
      </c>
      <c r="B1727" s="7">
        <v>295290</v>
      </c>
      <c r="C1727" s="7">
        <v>325413</v>
      </c>
      <c r="D1727" s="7">
        <v>370696</v>
      </c>
      <c r="E1727" s="7">
        <v>347747</v>
      </c>
      <c r="F1727" s="7">
        <v>46</v>
      </c>
      <c r="G1727" s="8">
        <v>10.199999999999999</v>
      </c>
      <c r="H1727" s="8">
        <v>13.9</v>
      </c>
      <c r="I1727" s="8">
        <v>-6.2</v>
      </c>
      <c r="J1727" s="9">
        <v>47</v>
      </c>
    </row>
    <row r="1728" spans="1:10" ht="13.15" customHeight="1" x14ac:dyDescent="0.2">
      <c r="A1728" s="6" t="s">
        <v>535</v>
      </c>
      <c r="B1728" s="7">
        <v>758728</v>
      </c>
      <c r="C1728" s="7">
        <v>775314</v>
      </c>
      <c r="D1728" s="7">
        <v>862339</v>
      </c>
      <c r="E1728" s="7">
        <v>810522</v>
      </c>
      <c r="F1728" s="7">
        <v>19</v>
      </c>
      <c r="G1728" s="8">
        <v>2.2000000000000002</v>
      </c>
      <c r="H1728" s="8">
        <v>11.2</v>
      </c>
      <c r="I1728" s="8">
        <v>-6</v>
      </c>
      <c r="J1728" s="9">
        <v>46</v>
      </c>
    </row>
    <row r="1729" spans="1:10" ht="13.15" customHeight="1" x14ac:dyDescent="0.2">
      <c r="A1729" s="6" t="s">
        <v>632</v>
      </c>
      <c r="B1729" s="7">
        <v>383922</v>
      </c>
      <c r="C1729" s="7">
        <v>422694</v>
      </c>
      <c r="D1729" s="7">
        <v>482661</v>
      </c>
      <c r="E1729" s="7">
        <v>435272</v>
      </c>
      <c r="F1729" s="7">
        <v>36</v>
      </c>
      <c r="G1729" s="8">
        <v>10.1</v>
      </c>
      <c r="H1729" s="8">
        <v>14.2</v>
      </c>
      <c r="I1729" s="8">
        <v>-9.8000000000000007</v>
      </c>
      <c r="J1729" s="9">
        <v>68</v>
      </c>
    </row>
    <row r="1730" spans="1:10" ht="13.15" customHeight="1" x14ac:dyDescent="0.2">
      <c r="A1730" s="6" t="s">
        <v>673</v>
      </c>
      <c r="B1730" s="7">
        <v>329674</v>
      </c>
      <c r="C1730" s="7">
        <v>343025</v>
      </c>
      <c r="D1730" s="7">
        <v>339213</v>
      </c>
      <c r="E1730" s="7">
        <v>323912</v>
      </c>
      <c r="F1730" s="7">
        <v>48</v>
      </c>
      <c r="G1730" s="8">
        <v>4</v>
      </c>
      <c r="H1730" s="8">
        <v>-1.1000000000000001</v>
      </c>
      <c r="I1730" s="8">
        <v>-4.5</v>
      </c>
      <c r="J1730" s="9">
        <v>39</v>
      </c>
    </row>
    <row r="1731" spans="1:10" ht="13.15" customHeight="1" x14ac:dyDescent="0.2">
      <c r="A1731" s="6" t="s">
        <v>1111</v>
      </c>
      <c r="B1731" s="7">
        <v>272052</v>
      </c>
      <c r="C1731" s="7">
        <v>302735</v>
      </c>
      <c r="D1731" s="7">
        <v>276266</v>
      </c>
      <c r="E1731" s="7">
        <v>244740</v>
      </c>
      <c r="F1731" s="7">
        <v>61</v>
      </c>
      <c r="G1731" s="8">
        <v>11.3</v>
      </c>
      <c r="H1731" s="8">
        <v>-8.6999999999999993</v>
      </c>
      <c r="I1731" s="8">
        <v>-11.4</v>
      </c>
      <c r="J1731" s="9">
        <v>74</v>
      </c>
    </row>
    <row r="1732" spans="1:10" ht="13.15" customHeight="1" x14ac:dyDescent="0.2">
      <c r="A1732" s="6" t="s">
        <v>281</v>
      </c>
      <c r="B1732" s="7">
        <v>547903</v>
      </c>
      <c r="C1732" s="7">
        <v>525269</v>
      </c>
      <c r="D1732" s="7">
        <v>521444</v>
      </c>
      <c r="E1732" s="7">
        <v>523612</v>
      </c>
      <c r="F1732" s="7">
        <v>33</v>
      </c>
      <c r="G1732" s="8">
        <v>-4.0999999999999996</v>
      </c>
      <c r="H1732" s="8">
        <v>-0.7</v>
      </c>
      <c r="I1732" s="8">
        <v>0.4</v>
      </c>
      <c r="J1732" s="9">
        <v>18</v>
      </c>
    </row>
    <row r="1733" spans="1:10" ht="13.15" customHeight="1" x14ac:dyDescent="0.2">
      <c r="A1733" s="6" t="s">
        <v>94</v>
      </c>
      <c r="B1733" s="7">
        <v>315380</v>
      </c>
      <c r="C1733" s="7">
        <v>328268</v>
      </c>
      <c r="D1733" s="7">
        <v>363228</v>
      </c>
      <c r="E1733" s="7">
        <v>284866</v>
      </c>
      <c r="F1733" s="7">
        <v>54</v>
      </c>
      <c r="G1733" s="8">
        <v>4.0999999999999996</v>
      </c>
      <c r="H1733" s="8">
        <v>10.6</v>
      </c>
      <c r="I1733" s="8">
        <v>-21.6</v>
      </c>
      <c r="J1733" s="9">
        <v>90</v>
      </c>
    </row>
    <row r="1734" spans="1:10" ht="13.15" customHeight="1" x14ac:dyDescent="0.2">
      <c r="A1734" s="6" t="s">
        <v>1112</v>
      </c>
      <c r="B1734" s="7">
        <v>677022</v>
      </c>
      <c r="C1734" s="7">
        <v>706080</v>
      </c>
      <c r="D1734" s="7">
        <v>837299</v>
      </c>
      <c r="E1734" s="7">
        <v>802463</v>
      </c>
      <c r="F1734" s="7">
        <v>20</v>
      </c>
      <c r="G1734" s="8">
        <v>4.3</v>
      </c>
      <c r="H1734" s="8">
        <v>18.600000000000001</v>
      </c>
      <c r="I1734" s="8">
        <v>-4.2</v>
      </c>
      <c r="J1734" s="9">
        <v>37</v>
      </c>
    </row>
    <row r="1735" spans="1:10" ht="13.15" customHeight="1" x14ac:dyDescent="0.2">
      <c r="A1735" s="6" t="s">
        <v>1113</v>
      </c>
      <c r="B1735" s="7">
        <v>821270</v>
      </c>
      <c r="C1735" s="7">
        <v>783197</v>
      </c>
      <c r="D1735" s="7">
        <v>749128</v>
      </c>
      <c r="E1735" s="7">
        <v>710029</v>
      </c>
      <c r="F1735" s="7">
        <v>24</v>
      </c>
      <c r="G1735" s="8">
        <v>-4.5999999999999996</v>
      </c>
      <c r="H1735" s="8">
        <v>-4.3</v>
      </c>
      <c r="I1735" s="8">
        <v>-5.2</v>
      </c>
      <c r="J1735" s="9">
        <v>43</v>
      </c>
    </row>
    <row r="1736" spans="1:10" ht="13.15" customHeight="1" x14ac:dyDescent="0.2">
      <c r="A1736" s="6" t="s">
        <v>286</v>
      </c>
      <c r="B1736" s="7">
        <v>643056</v>
      </c>
      <c r="C1736" s="7">
        <v>690424</v>
      </c>
      <c r="D1736" s="7">
        <v>698162</v>
      </c>
      <c r="E1736" s="7">
        <v>631227</v>
      </c>
      <c r="F1736" s="7">
        <v>27</v>
      </c>
      <c r="G1736" s="8">
        <v>7.4</v>
      </c>
      <c r="H1736" s="8">
        <v>1.1000000000000001</v>
      </c>
      <c r="I1736" s="8">
        <v>-9.6</v>
      </c>
      <c r="J1736" s="9">
        <v>66</v>
      </c>
    </row>
    <row r="1737" spans="1:10" ht="13.15" customHeight="1" x14ac:dyDescent="0.2">
      <c r="A1737" s="6" t="s">
        <v>948</v>
      </c>
      <c r="B1737" s="7">
        <v>1548194</v>
      </c>
      <c r="C1737" s="7">
        <v>1481661</v>
      </c>
      <c r="D1737" s="7">
        <v>1711399</v>
      </c>
      <c r="E1737" s="7">
        <v>1829390</v>
      </c>
      <c r="F1737" s="7">
        <v>11</v>
      </c>
      <c r="G1737" s="8">
        <v>-4.3</v>
      </c>
      <c r="H1737" s="8">
        <v>15.5</v>
      </c>
      <c r="I1737" s="8">
        <v>6.9</v>
      </c>
      <c r="J1737" s="9">
        <v>5</v>
      </c>
    </row>
    <row r="1738" spans="1:10" ht="13.15" customHeight="1" x14ac:dyDescent="0.2">
      <c r="A1738" s="6" t="s">
        <v>1114</v>
      </c>
      <c r="B1738" s="7">
        <v>275903</v>
      </c>
      <c r="C1738" s="7">
        <v>296862</v>
      </c>
      <c r="D1738" s="7">
        <v>286998</v>
      </c>
      <c r="E1738" s="7">
        <v>265177</v>
      </c>
      <c r="F1738" s="7">
        <v>58</v>
      </c>
      <c r="G1738" s="8">
        <v>7.6</v>
      </c>
      <c r="H1738" s="8">
        <v>-3.3</v>
      </c>
      <c r="I1738" s="8">
        <v>-7.6</v>
      </c>
      <c r="J1738" s="9">
        <v>54</v>
      </c>
    </row>
    <row r="1739" spans="1:10" ht="13.15" customHeight="1" x14ac:dyDescent="0.2">
      <c r="A1739" s="6" t="s">
        <v>417</v>
      </c>
      <c r="B1739" s="7">
        <v>1504413</v>
      </c>
      <c r="C1739" s="7">
        <v>1546093</v>
      </c>
      <c r="D1739" s="7">
        <v>1668085</v>
      </c>
      <c r="E1739" s="7">
        <v>1655914</v>
      </c>
      <c r="F1739" s="7">
        <v>13</v>
      </c>
      <c r="G1739" s="8">
        <v>2.8</v>
      </c>
      <c r="H1739" s="8">
        <v>7.9</v>
      </c>
      <c r="I1739" s="8">
        <v>-0.7</v>
      </c>
      <c r="J1739" s="9">
        <v>24</v>
      </c>
    </row>
    <row r="1740" spans="1:10" ht="13.15" customHeight="1" x14ac:dyDescent="0.2">
      <c r="A1740" s="6" t="s">
        <v>1115</v>
      </c>
      <c r="B1740" s="7">
        <v>81373</v>
      </c>
      <c r="C1740" s="7">
        <v>75028</v>
      </c>
      <c r="D1740" s="7">
        <v>80005</v>
      </c>
      <c r="E1740" s="7">
        <v>85853</v>
      </c>
      <c r="F1740" s="7">
        <v>77</v>
      </c>
      <c r="G1740" s="8">
        <v>-7.8</v>
      </c>
      <c r="H1740" s="8">
        <v>6.6</v>
      </c>
      <c r="I1740" s="8">
        <v>7.3</v>
      </c>
      <c r="J1740" s="9">
        <v>4</v>
      </c>
    </row>
    <row r="1741" spans="1:10" ht="13.15" customHeight="1" x14ac:dyDescent="0.2">
      <c r="A1741" s="6" t="s">
        <v>1116</v>
      </c>
      <c r="B1741" s="7">
        <v>256588</v>
      </c>
      <c r="C1741" s="7">
        <v>276899</v>
      </c>
      <c r="D1741" s="7">
        <v>351284</v>
      </c>
      <c r="E1741" s="7">
        <v>331328</v>
      </c>
      <c r="F1741" s="7">
        <v>47</v>
      </c>
      <c r="G1741" s="8">
        <v>7.9</v>
      </c>
      <c r="H1741" s="8">
        <v>26.9</v>
      </c>
      <c r="I1741" s="8">
        <v>-5.7</v>
      </c>
      <c r="J1741" s="9">
        <v>45</v>
      </c>
    </row>
    <row r="1742" spans="1:10" ht="13.15" customHeight="1" x14ac:dyDescent="0.2">
      <c r="A1742" s="6" t="s">
        <v>419</v>
      </c>
      <c r="B1742" s="7">
        <v>2021213</v>
      </c>
      <c r="C1742" s="7">
        <v>2114327</v>
      </c>
      <c r="D1742" s="7">
        <v>2309480</v>
      </c>
      <c r="E1742" s="7">
        <v>2331882</v>
      </c>
      <c r="F1742" s="7">
        <v>8</v>
      </c>
      <c r="G1742" s="8">
        <v>4.5999999999999996</v>
      </c>
      <c r="H1742" s="8">
        <v>9.1999999999999993</v>
      </c>
      <c r="I1742" s="8">
        <v>1</v>
      </c>
      <c r="J1742" s="9">
        <v>15</v>
      </c>
    </row>
    <row r="1743" spans="1:10" ht="13.15" customHeight="1" x14ac:dyDescent="0.2">
      <c r="A1743" s="6" t="s">
        <v>290</v>
      </c>
      <c r="B1743" s="7">
        <v>49337055</v>
      </c>
      <c r="C1743" s="7">
        <v>48373739</v>
      </c>
      <c r="D1743" s="7">
        <v>49963171</v>
      </c>
      <c r="E1743" s="7">
        <v>54583264</v>
      </c>
      <c r="F1743" s="7">
        <v>1</v>
      </c>
      <c r="G1743" s="8">
        <v>-2</v>
      </c>
      <c r="H1743" s="8">
        <v>3.3</v>
      </c>
      <c r="I1743" s="8">
        <v>9.1999999999999993</v>
      </c>
      <c r="J1743" s="9">
        <v>2</v>
      </c>
    </row>
    <row r="1744" spans="1:10" ht="13.15" customHeight="1" x14ac:dyDescent="0.2">
      <c r="A1744" s="6" t="s">
        <v>1117</v>
      </c>
      <c r="B1744" s="7">
        <v>175658</v>
      </c>
      <c r="C1744" s="7">
        <v>189450</v>
      </c>
      <c r="D1744" s="7">
        <v>168546</v>
      </c>
      <c r="E1744" s="7">
        <v>165200</v>
      </c>
      <c r="F1744" s="7">
        <v>66</v>
      </c>
      <c r="G1744" s="8">
        <v>7.9</v>
      </c>
      <c r="H1744" s="8">
        <v>-11</v>
      </c>
      <c r="I1744" s="8">
        <v>-2</v>
      </c>
      <c r="J1744" s="9">
        <v>28</v>
      </c>
    </row>
    <row r="1745" spans="1:10" ht="13.15" customHeight="1" x14ac:dyDescent="0.2">
      <c r="A1745" s="6" t="s">
        <v>950</v>
      </c>
      <c r="B1745" s="7">
        <v>360585</v>
      </c>
      <c r="C1745" s="7">
        <v>357686</v>
      </c>
      <c r="D1745" s="7">
        <v>434176</v>
      </c>
      <c r="E1745" s="7">
        <v>386930</v>
      </c>
      <c r="F1745" s="7">
        <v>39</v>
      </c>
      <c r="G1745" s="8">
        <v>-0.8</v>
      </c>
      <c r="H1745" s="8">
        <v>21.4</v>
      </c>
      <c r="I1745" s="8">
        <v>-10.9</v>
      </c>
      <c r="J1745" s="9">
        <v>73</v>
      </c>
    </row>
    <row r="1746" spans="1:10" ht="13.15" customHeight="1" x14ac:dyDescent="0.2">
      <c r="A1746" s="6" t="s">
        <v>110</v>
      </c>
      <c r="B1746" s="7">
        <v>78737</v>
      </c>
      <c r="C1746" s="7">
        <v>94151</v>
      </c>
      <c r="D1746" s="7">
        <v>111392</v>
      </c>
      <c r="E1746" s="7">
        <v>86662</v>
      </c>
      <c r="F1746" s="7">
        <v>76</v>
      </c>
      <c r="G1746" s="8">
        <v>19.600000000000001</v>
      </c>
      <c r="H1746" s="8">
        <v>18.3</v>
      </c>
      <c r="I1746" s="8">
        <v>-22.2</v>
      </c>
      <c r="J1746" s="9">
        <v>91</v>
      </c>
    </row>
    <row r="1747" spans="1:10" ht="13.15" customHeight="1" x14ac:dyDescent="0.2">
      <c r="A1747" s="6" t="s">
        <v>1118</v>
      </c>
      <c r="B1747" s="7">
        <v>80299</v>
      </c>
      <c r="C1747" s="7">
        <v>94969</v>
      </c>
      <c r="D1747" s="7">
        <v>113934</v>
      </c>
      <c r="E1747" s="7">
        <v>108645</v>
      </c>
      <c r="F1747" s="7">
        <v>72</v>
      </c>
      <c r="G1747" s="8">
        <v>18.3</v>
      </c>
      <c r="H1747" s="8">
        <v>20</v>
      </c>
      <c r="I1747" s="8">
        <v>-4.5999999999999996</v>
      </c>
      <c r="J1747" s="9">
        <v>41</v>
      </c>
    </row>
    <row r="1748" spans="1:10" ht="13.15" customHeight="1" x14ac:dyDescent="0.2">
      <c r="A1748" s="6" t="s">
        <v>1119</v>
      </c>
      <c r="B1748" s="7">
        <v>234815</v>
      </c>
      <c r="C1748" s="7">
        <v>269671</v>
      </c>
      <c r="D1748" s="7">
        <v>298687</v>
      </c>
      <c r="E1748" s="7">
        <v>273618</v>
      </c>
      <c r="F1748" s="7">
        <v>56</v>
      </c>
      <c r="G1748" s="8">
        <v>14.8</v>
      </c>
      <c r="H1748" s="8">
        <v>10.8</v>
      </c>
      <c r="I1748" s="8">
        <v>-8.4</v>
      </c>
      <c r="J1748" s="9">
        <v>57</v>
      </c>
    </row>
    <row r="1749" spans="1:10" ht="13.15" customHeight="1" x14ac:dyDescent="0.2">
      <c r="A1749" s="6" t="s">
        <v>1120</v>
      </c>
      <c r="B1749" s="7">
        <v>928052</v>
      </c>
      <c r="C1749" s="7">
        <v>951660</v>
      </c>
      <c r="D1749" s="7">
        <v>1073684</v>
      </c>
      <c r="E1749" s="7">
        <v>1034811</v>
      </c>
      <c r="F1749" s="7">
        <v>16</v>
      </c>
      <c r="G1749" s="8">
        <v>2.5</v>
      </c>
      <c r="H1749" s="8">
        <v>12.8</v>
      </c>
      <c r="I1749" s="8">
        <v>-3.6</v>
      </c>
      <c r="J1749" s="9">
        <v>36</v>
      </c>
    </row>
    <row r="1750" spans="1:10" ht="13.15" customHeight="1" x14ac:dyDescent="0.2">
      <c r="A1750" s="6" t="s">
        <v>1121</v>
      </c>
      <c r="B1750" s="7">
        <v>75279</v>
      </c>
      <c r="C1750" s="7">
        <v>76869</v>
      </c>
      <c r="D1750" s="7">
        <v>73606</v>
      </c>
      <c r="E1750" s="7">
        <v>67287</v>
      </c>
      <c r="F1750" s="7">
        <v>81</v>
      </c>
      <c r="G1750" s="8">
        <v>2.1</v>
      </c>
      <c r="H1750" s="8">
        <v>-4.2</v>
      </c>
      <c r="I1750" s="8">
        <v>-8.6</v>
      </c>
      <c r="J1750" s="9">
        <v>59</v>
      </c>
    </row>
    <row r="1751" spans="1:10" ht="13.15" customHeight="1" x14ac:dyDescent="0.2">
      <c r="A1751" s="6" t="s">
        <v>295</v>
      </c>
      <c r="B1751" s="7">
        <v>77992</v>
      </c>
      <c r="C1751" s="7">
        <v>86433</v>
      </c>
      <c r="D1751" s="7">
        <v>77807</v>
      </c>
      <c r="E1751" s="7">
        <v>68758</v>
      </c>
      <c r="F1751" s="7">
        <v>80</v>
      </c>
      <c r="G1751" s="8">
        <v>10.8</v>
      </c>
      <c r="H1751" s="8">
        <v>-10</v>
      </c>
      <c r="I1751" s="8">
        <v>-11.6</v>
      </c>
      <c r="J1751" s="9">
        <v>78</v>
      </c>
    </row>
    <row r="1752" spans="1:10" ht="13.15" customHeight="1" x14ac:dyDescent="0.2">
      <c r="A1752" s="6" t="s">
        <v>1122</v>
      </c>
      <c r="B1752" s="7">
        <v>78164</v>
      </c>
      <c r="C1752" s="7">
        <v>82461</v>
      </c>
      <c r="D1752" s="7">
        <v>100228</v>
      </c>
      <c r="E1752" s="7">
        <v>91095</v>
      </c>
      <c r="F1752" s="7">
        <v>75</v>
      </c>
      <c r="G1752" s="8">
        <v>5.5</v>
      </c>
      <c r="H1752" s="8">
        <v>21.5</v>
      </c>
      <c r="I1752" s="8">
        <v>-9.1</v>
      </c>
      <c r="J1752" s="9">
        <v>61</v>
      </c>
    </row>
    <row r="1753" spans="1:10" ht="13.15" customHeight="1" x14ac:dyDescent="0.2">
      <c r="A1753" s="6" t="s">
        <v>182</v>
      </c>
      <c r="B1753" s="7">
        <v>27642</v>
      </c>
      <c r="C1753" s="7">
        <v>29315</v>
      </c>
      <c r="D1753" s="7">
        <v>24564</v>
      </c>
      <c r="E1753" s="7">
        <v>19995</v>
      </c>
      <c r="F1753" s="7">
        <v>90</v>
      </c>
      <c r="G1753" s="8">
        <v>6.1</v>
      </c>
      <c r="H1753" s="8">
        <v>-16.2</v>
      </c>
      <c r="I1753" s="8">
        <v>-18.600000000000001</v>
      </c>
      <c r="J1753" s="9">
        <v>87</v>
      </c>
    </row>
    <row r="1754" spans="1:10" ht="13.15" customHeight="1" x14ac:dyDescent="0.2">
      <c r="A1754" s="6" t="s">
        <v>687</v>
      </c>
      <c r="B1754" s="7">
        <v>105283</v>
      </c>
      <c r="C1754" s="7">
        <v>102788</v>
      </c>
      <c r="D1754" s="7">
        <v>117624</v>
      </c>
      <c r="E1754" s="7">
        <v>97113</v>
      </c>
      <c r="F1754" s="7">
        <v>74</v>
      </c>
      <c r="G1754" s="8">
        <v>-2.4</v>
      </c>
      <c r="H1754" s="8">
        <v>14.4</v>
      </c>
      <c r="I1754" s="8">
        <v>-17.399999999999999</v>
      </c>
      <c r="J1754" s="9">
        <v>86</v>
      </c>
    </row>
    <row r="1755" spans="1:10" ht="13.15" customHeight="1" x14ac:dyDescent="0.2">
      <c r="A1755" s="6" t="s">
        <v>437</v>
      </c>
      <c r="B1755" s="7">
        <v>3495945</v>
      </c>
      <c r="C1755" s="7">
        <v>3490239</v>
      </c>
      <c r="D1755" s="7">
        <v>3829720</v>
      </c>
      <c r="E1755" s="7">
        <v>3841712</v>
      </c>
      <c r="F1755" s="7">
        <v>4</v>
      </c>
      <c r="G1755" s="8">
        <v>-0.2</v>
      </c>
      <c r="H1755" s="8">
        <v>9.6999999999999993</v>
      </c>
      <c r="I1755" s="8">
        <v>0.3</v>
      </c>
      <c r="J1755" s="9">
        <v>19</v>
      </c>
    </row>
    <row r="1756" spans="1:10" ht="13.15" customHeight="1" x14ac:dyDescent="0.2">
      <c r="A1756" s="6" t="s">
        <v>355</v>
      </c>
      <c r="B1756" s="7">
        <v>627242</v>
      </c>
      <c r="C1756" s="7">
        <v>648347</v>
      </c>
      <c r="D1756" s="7">
        <v>723972</v>
      </c>
      <c r="E1756" s="7">
        <v>677330</v>
      </c>
      <c r="F1756" s="7">
        <v>25</v>
      </c>
      <c r="G1756" s="8">
        <v>3.4</v>
      </c>
      <c r="H1756" s="8">
        <v>11.7</v>
      </c>
      <c r="I1756" s="8">
        <v>-6.4</v>
      </c>
      <c r="J1756" s="9">
        <v>49</v>
      </c>
    </row>
    <row r="1757" spans="1:10" ht="13.15" customHeight="1" x14ac:dyDescent="0.2">
      <c r="A1757" s="6" t="s">
        <v>760</v>
      </c>
      <c r="B1757" s="7">
        <v>187139</v>
      </c>
      <c r="C1757" s="7">
        <v>173469</v>
      </c>
      <c r="D1757" s="7">
        <v>181931</v>
      </c>
      <c r="E1757" s="7">
        <v>162862</v>
      </c>
      <c r="F1757" s="7">
        <v>67</v>
      </c>
      <c r="G1757" s="8">
        <v>-7.3</v>
      </c>
      <c r="H1757" s="8">
        <v>4.9000000000000004</v>
      </c>
      <c r="I1757" s="8">
        <v>-10.5</v>
      </c>
      <c r="J1757" s="9">
        <v>70</v>
      </c>
    </row>
    <row r="1758" spans="1:10" ht="13.15" customHeight="1" x14ac:dyDescent="0.2">
      <c r="A1758" s="6" t="s">
        <v>1123</v>
      </c>
      <c r="B1758" s="7">
        <v>81962</v>
      </c>
      <c r="C1758" s="7">
        <v>94713</v>
      </c>
      <c r="D1758" s="7">
        <v>88850</v>
      </c>
      <c r="E1758" s="7">
        <v>74342</v>
      </c>
      <c r="F1758" s="7">
        <v>78</v>
      </c>
      <c r="G1758" s="8">
        <v>15.6</v>
      </c>
      <c r="H1758" s="8">
        <v>-6.2</v>
      </c>
      <c r="I1758" s="8">
        <v>-16.3</v>
      </c>
      <c r="J1758" s="9">
        <v>85</v>
      </c>
    </row>
    <row r="1759" spans="1:10" ht="13.15" customHeight="1" x14ac:dyDescent="0.2">
      <c r="A1759" s="6" t="s">
        <v>1124</v>
      </c>
      <c r="B1759" s="7">
        <v>139839</v>
      </c>
      <c r="C1759" s="7">
        <v>136613</v>
      </c>
      <c r="D1759" s="7">
        <v>158158</v>
      </c>
      <c r="E1759" s="7">
        <v>157425</v>
      </c>
      <c r="F1759" s="7">
        <v>68</v>
      </c>
      <c r="G1759" s="8">
        <v>-2.2999999999999998</v>
      </c>
      <c r="H1759" s="8">
        <v>15.8</v>
      </c>
      <c r="I1759" s="8">
        <v>-0.5</v>
      </c>
      <c r="J1759" s="9">
        <v>22</v>
      </c>
    </row>
    <row r="1760" spans="1:10" ht="13.15" customHeight="1" x14ac:dyDescent="0.2">
      <c r="A1760" s="6" t="s">
        <v>1046</v>
      </c>
      <c r="B1760" s="7">
        <v>626431</v>
      </c>
      <c r="C1760" s="7">
        <v>663750</v>
      </c>
      <c r="D1760" s="7">
        <v>686540</v>
      </c>
      <c r="E1760" s="7">
        <v>614363</v>
      </c>
      <c r="F1760" s="7">
        <v>28</v>
      </c>
      <c r="G1760" s="8">
        <v>6</v>
      </c>
      <c r="H1760" s="8">
        <v>3.4</v>
      </c>
      <c r="I1760" s="8">
        <v>-10.5</v>
      </c>
      <c r="J1760" s="9">
        <v>71</v>
      </c>
    </row>
    <row r="1761" spans="1:10" ht="13.15" customHeight="1" x14ac:dyDescent="0.2">
      <c r="A1761" s="6" t="s">
        <v>1125</v>
      </c>
      <c r="B1761" s="7">
        <v>30146</v>
      </c>
      <c r="C1761" s="7">
        <v>28608</v>
      </c>
      <c r="D1761" s="7">
        <v>28867</v>
      </c>
      <c r="E1761" s="7">
        <v>26178</v>
      </c>
      <c r="F1761" s="7">
        <v>87</v>
      </c>
      <c r="G1761" s="8">
        <v>-5.0999999999999996</v>
      </c>
      <c r="H1761" s="8">
        <v>0.9</v>
      </c>
      <c r="I1761" s="8">
        <v>-9.3000000000000007</v>
      </c>
      <c r="J1761" s="9">
        <v>63</v>
      </c>
    </row>
    <row r="1762" spans="1:10" ht="13.15" customHeight="1" x14ac:dyDescent="0.2">
      <c r="A1762" s="6" t="s">
        <v>185</v>
      </c>
      <c r="B1762" s="7">
        <v>224487</v>
      </c>
      <c r="C1762" s="7">
        <v>223772</v>
      </c>
      <c r="D1762" s="7">
        <v>229676</v>
      </c>
      <c r="E1762" s="7">
        <v>206730</v>
      </c>
      <c r="F1762" s="7">
        <v>62</v>
      </c>
      <c r="G1762" s="8">
        <v>-0.3</v>
      </c>
      <c r="H1762" s="8">
        <v>2.6</v>
      </c>
      <c r="I1762" s="8">
        <v>-10</v>
      </c>
      <c r="J1762" s="9">
        <v>69</v>
      </c>
    </row>
    <row r="1763" spans="1:10" ht="13.15" customHeight="1" x14ac:dyDescent="0.2">
      <c r="A1763" s="6" t="s">
        <v>117</v>
      </c>
      <c r="B1763" s="7">
        <v>428502</v>
      </c>
      <c r="C1763" s="7">
        <v>441558</v>
      </c>
      <c r="D1763" s="7">
        <v>482303</v>
      </c>
      <c r="E1763" s="7">
        <v>446844</v>
      </c>
      <c r="F1763" s="7">
        <v>35</v>
      </c>
      <c r="G1763" s="8">
        <v>3</v>
      </c>
      <c r="H1763" s="8">
        <v>9.1999999999999993</v>
      </c>
      <c r="I1763" s="8">
        <v>-7.4</v>
      </c>
      <c r="J1763" s="9">
        <v>53</v>
      </c>
    </row>
    <row r="1764" spans="1:10" ht="13.15" customHeight="1" x14ac:dyDescent="0.2">
      <c r="A1764" s="6" t="s">
        <v>188</v>
      </c>
      <c r="B1764" s="7">
        <v>175867</v>
      </c>
      <c r="C1764" s="7">
        <v>175832</v>
      </c>
      <c r="D1764" s="7">
        <v>190836</v>
      </c>
      <c r="E1764" s="7">
        <v>186214</v>
      </c>
      <c r="F1764" s="7">
        <v>63</v>
      </c>
      <c r="G1764" s="8">
        <v>0</v>
      </c>
      <c r="H1764" s="8">
        <v>8.5</v>
      </c>
      <c r="I1764" s="8">
        <v>-2.4</v>
      </c>
      <c r="J1764" s="9">
        <v>31</v>
      </c>
    </row>
    <row r="1765" spans="1:10" ht="13.15" customHeight="1" x14ac:dyDescent="0.2">
      <c r="A1765" s="6" t="s">
        <v>1126</v>
      </c>
      <c r="B1765" s="7">
        <v>342753</v>
      </c>
      <c r="C1765" s="7">
        <v>337317</v>
      </c>
      <c r="D1765" s="7">
        <v>362827</v>
      </c>
      <c r="E1765" s="7">
        <v>319566</v>
      </c>
      <c r="F1765" s="7">
        <v>49</v>
      </c>
      <c r="G1765" s="8">
        <v>-1.6</v>
      </c>
      <c r="H1765" s="8">
        <v>7.6</v>
      </c>
      <c r="I1765" s="8">
        <v>-11.9</v>
      </c>
      <c r="J1765" s="9">
        <v>80</v>
      </c>
    </row>
    <row r="1766" spans="1:10" ht="13.15" customHeight="1" x14ac:dyDescent="0.2">
      <c r="A1766" s="6" t="s">
        <v>1127</v>
      </c>
      <c r="B1766" s="7">
        <v>383651</v>
      </c>
      <c r="C1766" s="7">
        <v>397675</v>
      </c>
      <c r="D1766" s="7">
        <v>408694</v>
      </c>
      <c r="E1766" s="7">
        <v>396785</v>
      </c>
      <c r="F1766" s="7">
        <v>38</v>
      </c>
      <c r="G1766" s="8">
        <v>3.7</v>
      </c>
      <c r="H1766" s="8">
        <v>2.8</v>
      </c>
      <c r="I1766" s="8">
        <v>-2.9</v>
      </c>
      <c r="J1766" s="9">
        <v>34</v>
      </c>
    </row>
    <row r="1767" spans="1:10" ht="13.15" customHeight="1" x14ac:dyDescent="0.2">
      <c r="A1767" s="6" t="s">
        <v>1128</v>
      </c>
      <c r="B1767" s="7">
        <v>29817</v>
      </c>
      <c r="C1767" s="7">
        <v>37506</v>
      </c>
      <c r="D1767" s="7">
        <v>28816</v>
      </c>
      <c r="E1767" s="7">
        <v>29606</v>
      </c>
      <c r="F1767" s="7">
        <v>86</v>
      </c>
      <c r="G1767" s="8">
        <v>25.8</v>
      </c>
      <c r="H1767" s="8">
        <v>-23.2</v>
      </c>
      <c r="I1767" s="8">
        <v>2.7</v>
      </c>
      <c r="J1767" s="9">
        <v>11</v>
      </c>
    </row>
    <row r="1768" spans="1:10" ht="13.15" customHeight="1" x14ac:dyDescent="0.2">
      <c r="A1768" s="6" t="s">
        <v>1129</v>
      </c>
      <c r="B1768" s="7">
        <v>156827</v>
      </c>
      <c r="C1768" s="7">
        <v>172930</v>
      </c>
      <c r="D1768" s="7">
        <v>168958</v>
      </c>
      <c r="E1768" s="7">
        <v>177648</v>
      </c>
      <c r="F1768" s="7">
        <v>64</v>
      </c>
      <c r="G1768" s="8">
        <v>10.3</v>
      </c>
      <c r="H1768" s="8">
        <v>-2.2999999999999998</v>
      </c>
      <c r="I1768" s="8">
        <v>5.0999999999999996</v>
      </c>
      <c r="J1768" s="9">
        <v>6</v>
      </c>
    </row>
    <row r="1769" spans="1:10" ht="13.15" customHeight="1" x14ac:dyDescent="0.2">
      <c r="A1769" s="6" t="s">
        <v>556</v>
      </c>
      <c r="B1769" s="7">
        <v>433836</v>
      </c>
      <c r="C1769" s="7">
        <v>489782</v>
      </c>
      <c r="D1769" s="7">
        <v>591977</v>
      </c>
      <c r="E1769" s="7">
        <v>600138</v>
      </c>
      <c r="F1769" s="7">
        <v>29</v>
      </c>
      <c r="G1769" s="8">
        <v>12.9</v>
      </c>
      <c r="H1769" s="8">
        <v>20.9</v>
      </c>
      <c r="I1769" s="8">
        <v>1.4</v>
      </c>
      <c r="J1769" s="9">
        <v>14</v>
      </c>
    </row>
    <row r="1770" spans="1:10" ht="13.15" customHeight="1" x14ac:dyDescent="0.2">
      <c r="A1770" s="6" t="s">
        <v>1130</v>
      </c>
      <c r="B1770" s="7">
        <v>19607440</v>
      </c>
      <c r="C1770" s="7">
        <v>19525695</v>
      </c>
      <c r="D1770" s="7">
        <v>20142642</v>
      </c>
      <c r="E1770" s="7">
        <v>20925879</v>
      </c>
      <c r="F1770" s="7">
        <v>2</v>
      </c>
      <c r="G1770" s="8">
        <v>-0.4</v>
      </c>
      <c r="H1770" s="8">
        <v>3.2</v>
      </c>
      <c r="I1770" s="8">
        <v>3.9</v>
      </c>
      <c r="J1770" s="9">
        <v>8</v>
      </c>
    </row>
    <row r="1771" spans="1:10" ht="13.15" customHeight="1" x14ac:dyDescent="0.2">
      <c r="A1771" s="6" t="s">
        <v>190</v>
      </c>
      <c r="B1771" s="7">
        <v>2223923</v>
      </c>
      <c r="C1771" s="7">
        <v>2131568</v>
      </c>
      <c r="D1771" s="7">
        <v>2237551</v>
      </c>
      <c r="E1771" s="7">
        <v>2296108</v>
      </c>
      <c r="F1771" s="7">
        <v>9</v>
      </c>
      <c r="G1771" s="8">
        <v>-4.2</v>
      </c>
      <c r="H1771" s="8">
        <v>5</v>
      </c>
      <c r="I1771" s="8">
        <v>2.6</v>
      </c>
      <c r="J1771" s="9">
        <v>12</v>
      </c>
    </row>
    <row r="1772" spans="1:10" ht="13.15" customHeight="1" x14ac:dyDescent="0.2">
      <c r="A1772" s="6" t="s">
        <v>192</v>
      </c>
      <c r="B1772" s="7">
        <v>28200</v>
      </c>
      <c r="C1772" s="7">
        <v>31856</v>
      </c>
      <c r="D1772" s="7">
        <v>27006</v>
      </c>
      <c r="E1772" s="7">
        <v>24892</v>
      </c>
      <c r="F1772" s="7">
        <v>89</v>
      </c>
      <c r="G1772" s="8">
        <v>13</v>
      </c>
      <c r="H1772" s="8">
        <v>-15.2</v>
      </c>
      <c r="I1772" s="8">
        <v>-7.8</v>
      </c>
      <c r="J1772" s="9">
        <v>55</v>
      </c>
    </row>
    <row r="1773" spans="1:10" ht="13.15" customHeight="1" x14ac:dyDescent="0.2">
      <c r="A1773" s="6" t="s">
        <v>1131</v>
      </c>
      <c r="B1773" s="7">
        <v>35679</v>
      </c>
      <c r="C1773" s="7">
        <v>32630</v>
      </c>
      <c r="D1773" s="7">
        <v>27474</v>
      </c>
      <c r="E1773" s="7">
        <v>25771</v>
      </c>
      <c r="F1773" s="7">
        <v>88</v>
      </c>
      <c r="G1773" s="8">
        <v>-8.5</v>
      </c>
      <c r="H1773" s="8">
        <v>-15.8</v>
      </c>
      <c r="I1773" s="8">
        <v>-6.2</v>
      </c>
      <c r="J1773" s="9">
        <v>48</v>
      </c>
    </row>
    <row r="1774" spans="1:10" ht="13.15" customHeight="1" x14ac:dyDescent="0.2">
      <c r="A1774" s="6" t="s">
        <v>699</v>
      </c>
      <c r="B1774" s="7">
        <v>21567</v>
      </c>
      <c r="C1774" s="7">
        <v>26987</v>
      </c>
      <c r="D1774" s="7">
        <v>18149</v>
      </c>
      <c r="E1774" s="7">
        <v>16422</v>
      </c>
      <c r="F1774" s="7">
        <v>92</v>
      </c>
      <c r="G1774" s="8">
        <v>25.1</v>
      </c>
      <c r="H1774" s="8">
        <v>-32.700000000000003</v>
      </c>
      <c r="I1774" s="8">
        <v>-9.5</v>
      </c>
      <c r="J1774" s="9">
        <v>65</v>
      </c>
    </row>
    <row r="1775" spans="1:10" ht="13.15" customHeight="1" x14ac:dyDescent="0.2">
      <c r="A1775" s="6" t="s">
        <v>125</v>
      </c>
      <c r="B1775" s="7">
        <v>2444263</v>
      </c>
      <c r="C1775" s="7">
        <v>2364515</v>
      </c>
      <c r="D1775" s="7">
        <v>2452373</v>
      </c>
      <c r="E1775" s="7">
        <v>2452881</v>
      </c>
      <c r="F1775" s="7">
        <v>7</v>
      </c>
      <c r="G1775" s="8">
        <v>-3.3</v>
      </c>
      <c r="H1775" s="8">
        <v>3.7</v>
      </c>
      <c r="I1775" s="8">
        <v>0</v>
      </c>
      <c r="J1775" s="9">
        <v>20</v>
      </c>
    </row>
    <row r="1776" spans="1:10" ht="13.15" customHeight="1" x14ac:dyDescent="0.2">
      <c r="A1776" s="6" t="s">
        <v>1132</v>
      </c>
      <c r="B1776" s="7">
        <v>402723</v>
      </c>
      <c r="C1776" s="7">
        <v>363793</v>
      </c>
      <c r="D1776" s="7">
        <v>390752</v>
      </c>
      <c r="E1776" s="7">
        <v>357785</v>
      </c>
      <c r="F1776" s="7">
        <v>43</v>
      </c>
      <c r="G1776" s="8">
        <v>-9.6999999999999993</v>
      </c>
      <c r="H1776" s="8">
        <v>7.4</v>
      </c>
      <c r="I1776" s="8">
        <v>-8.4</v>
      </c>
      <c r="J1776" s="9">
        <v>58</v>
      </c>
    </row>
    <row r="1777" spans="1:10" ht="13.15" customHeight="1" x14ac:dyDescent="0.2">
      <c r="A1777" s="6" t="s">
        <v>1133</v>
      </c>
      <c r="B1777" s="7">
        <v>505042</v>
      </c>
      <c r="C1777" s="7">
        <v>520066</v>
      </c>
      <c r="D1777" s="7">
        <v>307438</v>
      </c>
      <c r="E1777" s="7">
        <v>298905</v>
      </c>
      <c r="F1777" s="7">
        <v>52</v>
      </c>
      <c r="G1777" s="8">
        <v>3</v>
      </c>
      <c r="H1777" s="8">
        <v>-40.9</v>
      </c>
      <c r="I1777" s="8">
        <v>-2.8</v>
      </c>
      <c r="J1777" s="9">
        <v>32</v>
      </c>
    </row>
    <row r="1778" spans="1:10" ht="13.15" customHeight="1" x14ac:dyDescent="0.2">
      <c r="A1778" s="6" t="s">
        <v>1134</v>
      </c>
      <c r="B1778" s="7">
        <v>113659</v>
      </c>
      <c r="C1778" s="7">
        <v>114355</v>
      </c>
      <c r="D1778" s="7">
        <v>158018</v>
      </c>
      <c r="E1778" s="7">
        <v>120751</v>
      </c>
      <c r="F1778" s="7">
        <v>69</v>
      </c>
      <c r="G1778" s="8">
        <v>0.6</v>
      </c>
      <c r="H1778" s="8">
        <v>38.200000000000003</v>
      </c>
      <c r="I1778" s="8">
        <v>-23.6</v>
      </c>
      <c r="J1778" s="9">
        <v>92</v>
      </c>
    </row>
    <row r="1779" spans="1:10" ht="13.15" customHeight="1" x14ac:dyDescent="0.2">
      <c r="A1779" s="6" t="s">
        <v>703</v>
      </c>
      <c r="B1779" s="7">
        <v>606676</v>
      </c>
      <c r="C1779" s="7">
        <v>580928</v>
      </c>
      <c r="D1779" s="7">
        <v>701823</v>
      </c>
      <c r="E1779" s="7">
        <v>670058</v>
      </c>
      <c r="F1779" s="7">
        <v>26</v>
      </c>
      <c r="G1779" s="8">
        <v>-4.2</v>
      </c>
      <c r="H1779" s="8">
        <v>20.8</v>
      </c>
      <c r="I1779" s="8">
        <v>-4.5</v>
      </c>
      <c r="J1779" s="9">
        <v>40</v>
      </c>
    </row>
    <row r="1780" spans="1:10" ht="13.15" customHeight="1" x14ac:dyDescent="0.2">
      <c r="A1780" s="6" t="s">
        <v>1135</v>
      </c>
      <c r="B1780" s="7">
        <v>249093</v>
      </c>
      <c r="C1780" s="7">
        <v>234054</v>
      </c>
      <c r="D1780" s="7">
        <v>283702</v>
      </c>
      <c r="E1780" s="7">
        <v>249053</v>
      </c>
      <c r="F1780" s="7">
        <v>60</v>
      </c>
      <c r="G1780" s="8">
        <v>-6</v>
      </c>
      <c r="H1780" s="8">
        <v>21.2</v>
      </c>
      <c r="I1780" s="8">
        <v>-12.2</v>
      </c>
      <c r="J1780" s="9">
        <v>81</v>
      </c>
    </row>
    <row r="1781" spans="1:10" ht="13.15" customHeight="1" x14ac:dyDescent="0.2">
      <c r="A1781" s="6" t="s">
        <v>1136</v>
      </c>
      <c r="B1781" s="7">
        <v>1156552</v>
      </c>
      <c r="C1781" s="7">
        <v>1199063</v>
      </c>
      <c r="D1781" s="7">
        <v>1315009</v>
      </c>
      <c r="E1781" s="7">
        <v>1343243</v>
      </c>
      <c r="F1781" s="7">
        <v>15</v>
      </c>
      <c r="G1781" s="8">
        <v>3.7</v>
      </c>
      <c r="H1781" s="8">
        <v>9.6999999999999993</v>
      </c>
      <c r="I1781" s="8">
        <v>2.1</v>
      </c>
      <c r="J1781" s="9">
        <v>13</v>
      </c>
    </row>
    <row r="1782" spans="1:10" ht="13.15" customHeight="1" x14ac:dyDescent="0.2">
      <c r="A1782" s="6" t="s">
        <v>710</v>
      </c>
      <c r="B1782" s="7">
        <v>106806</v>
      </c>
      <c r="C1782" s="7">
        <v>110338</v>
      </c>
      <c r="D1782" s="7">
        <v>131566</v>
      </c>
      <c r="E1782" s="7">
        <v>116495</v>
      </c>
      <c r="F1782" s="7">
        <v>71</v>
      </c>
      <c r="G1782" s="8">
        <v>3.3</v>
      </c>
      <c r="H1782" s="8">
        <v>19.2</v>
      </c>
      <c r="I1782" s="8">
        <v>-11.5</v>
      </c>
      <c r="J1782" s="9">
        <v>75</v>
      </c>
    </row>
    <row r="1783" spans="1:10" ht="13.15" customHeight="1" x14ac:dyDescent="0.2">
      <c r="A1783" s="6" t="s">
        <v>1137</v>
      </c>
      <c r="B1783" s="7">
        <v>299607</v>
      </c>
      <c r="C1783" s="7">
        <v>306071</v>
      </c>
      <c r="D1783" s="7">
        <v>329915</v>
      </c>
      <c r="E1783" s="7">
        <v>319318</v>
      </c>
      <c r="F1783" s="7">
        <v>50</v>
      </c>
      <c r="G1783" s="8">
        <v>2.2000000000000002</v>
      </c>
      <c r="H1783" s="8">
        <v>7.8</v>
      </c>
      <c r="I1783" s="8">
        <v>-3.2</v>
      </c>
      <c r="J1783" s="9">
        <v>35</v>
      </c>
    </row>
    <row r="1784" spans="1:10" ht="13.15" customHeight="1" x14ac:dyDescent="0.2">
      <c r="A1784" s="6" t="s">
        <v>1057</v>
      </c>
      <c r="B1784" s="7">
        <v>779160</v>
      </c>
      <c r="C1784" s="7">
        <v>785207</v>
      </c>
      <c r="D1784" s="7">
        <v>818016</v>
      </c>
      <c r="E1784" s="7">
        <v>749629</v>
      </c>
      <c r="F1784" s="7">
        <v>22</v>
      </c>
      <c r="G1784" s="8">
        <v>0.8</v>
      </c>
      <c r="H1784" s="8">
        <v>4.2</v>
      </c>
      <c r="I1784" s="8">
        <v>-8.4</v>
      </c>
      <c r="J1784" s="9">
        <v>56</v>
      </c>
    </row>
    <row r="1785" spans="1:10" ht="13.15" customHeight="1" x14ac:dyDescent="0.2">
      <c r="A1785" s="6" t="s">
        <v>462</v>
      </c>
      <c r="B1785" s="7">
        <v>338510</v>
      </c>
      <c r="C1785" s="7">
        <v>319600</v>
      </c>
      <c r="D1785" s="7">
        <v>395754</v>
      </c>
      <c r="E1785" s="7">
        <v>384466</v>
      </c>
      <c r="F1785" s="7">
        <v>40</v>
      </c>
      <c r="G1785" s="8">
        <v>-5.6</v>
      </c>
      <c r="H1785" s="8">
        <v>23.8</v>
      </c>
      <c r="I1785" s="8">
        <v>-2.9</v>
      </c>
      <c r="J1785" s="9">
        <v>33</v>
      </c>
    </row>
    <row r="1786" spans="1:10" ht="13.15" customHeight="1" x14ac:dyDescent="0.2">
      <c r="A1786" s="6" t="s">
        <v>1058</v>
      </c>
      <c r="B1786" s="7">
        <v>2585092</v>
      </c>
      <c r="C1786" s="7">
        <v>2543114</v>
      </c>
      <c r="D1786" s="7">
        <v>2756845</v>
      </c>
      <c r="E1786" s="7">
        <v>2699423</v>
      </c>
      <c r="F1786" s="7">
        <v>6</v>
      </c>
      <c r="G1786" s="8">
        <v>-1.6</v>
      </c>
      <c r="H1786" s="8">
        <v>8.4</v>
      </c>
      <c r="I1786" s="8">
        <v>-2.1</v>
      </c>
      <c r="J1786" s="9">
        <v>29</v>
      </c>
    </row>
    <row r="1787" spans="1:10" ht="13.15" customHeight="1" x14ac:dyDescent="0.2">
      <c r="A1787" s="6" t="s">
        <v>199</v>
      </c>
      <c r="B1787" s="7">
        <v>267794</v>
      </c>
      <c r="C1787" s="7">
        <v>260488</v>
      </c>
      <c r="D1787" s="7">
        <v>303239</v>
      </c>
      <c r="E1787" s="7">
        <v>274680</v>
      </c>
      <c r="F1787" s="7">
        <v>55</v>
      </c>
      <c r="G1787" s="8">
        <v>-2.7</v>
      </c>
      <c r="H1787" s="8">
        <v>16.399999999999999</v>
      </c>
      <c r="I1787" s="8">
        <v>-9.4</v>
      </c>
      <c r="J1787" s="9">
        <v>64</v>
      </c>
    </row>
    <row r="1788" spans="1:10" ht="13.15" customHeight="1" x14ac:dyDescent="0.2">
      <c r="A1788" s="6" t="s">
        <v>1138</v>
      </c>
      <c r="B1788" s="7">
        <v>515034</v>
      </c>
      <c r="C1788" s="7">
        <v>540511</v>
      </c>
      <c r="D1788" s="7">
        <v>546257</v>
      </c>
      <c r="E1788" s="7">
        <v>540709</v>
      </c>
      <c r="F1788" s="7">
        <v>31</v>
      </c>
      <c r="G1788" s="8">
        <v>4.9000000000000004</v>
      </c>
      <c r="H1788" s="8">
        <v>1.1000000000000001</v>
      </c>
      <c r="I1788" s="8">
        <v>-1</v>
      </c>
      <c r="J1788" s="9">
        <v>25</v>
      </c>
    </row>
    <row r="1789" spans="1:10" ht="13.15" customHeight="1" x14ac:dyDescent="0.2">
      <c r="A1789" s="6" t="s">
        <v>1139</v>
      </c>
      <c r="B1789" s="7">
        <v>358583</v>
      </c>
      <c r="C1789" s="7">
        <v>353468</v>
      </c>
      <c r="D1789" s="7">
        <v>415593</v>
      </c>
      <c r="E1789" s="7">
        <v>379371</v>
      </c>
      <c r="F1789" s="7">
        <v>41</v>
      </c>
      <c r="G1789" s="8">
        <v>-1.4</v>
      </c>
      <c r="H1789" s="8">
        <v>17.600000000000001</v>
      </c>
      <c r="I1789" s="8">
        <v>-8.6999999999999993</v>
      </c>
      <c r="J1789" s="9">
        <v>60</v>
      </c>
    </row>
    <row r="1790" spans="1:10" ht="13.15" customHeight="1" x14ac:dyDescent="0.2">
      <c r="A1790" s="6" t="s">
        <v>982</v>
      </c>
      <c r="B1790" s="7">
        <v>85356</v>
      </c>
      <c r="C1790" s="7">
        <v>94132</v>
      </c>
      <c r="D1790" s="7">
        <v>82465</v>
      </c>
      <c r="E1790" s="7">
        <v>71310</v>
      </c>
      <c r="F1790" s="7">
        <v>79</v>
      </c>
      <c r="G1790" s="8">
        <v>10.3</v>
      </c>
      <c r="H1790" s="8">
        <v>-12.4</v>
      </c>
      <c r="I1790" s="8">
        <v>-13.5</v>
      </c>
      <c r="J1790" s="9">
        <v>82</v>
      </c>
    </row>
    <row r="1791" spans="1:10" ht="13.15" customHeight="1" x14ac:dyDescent="0.2">
      <c r="A1791" s="6" t="s">
        <v>204</v>
      </c>
      <c r="B1791" s="7">
        <v>1013739</v>
      </c>
      <c r="C1791" s="7">
        <v>987774</v>
      </c>
      <c r="D1791" s="7">
        <v>1045138</v>
      </c>
      <c r="E1791" s="7">
        <v>972268</v>
      </c>
      <c r="F1791" s="7">
        <v>17</v>
      </c>
      <c r="G1791" s="8">
        <v>-2.6</v>
      </c>
      <c r="H1791" s="8">
        <v>5.8</v>
      </c>
      <c r="I1791" s="8">
        <v>-7</v>
      </c>
      <c r="J1791" s="9">
        <v>51</v>
      </c>
    </row>
    <row r="1792" spans="1:10" ht="13.15" customHeight="1" x14ac:dyDescent="0.2">
      <c r="A1792" s="6" t="s">
        <v>1140</v>
      </c>
      <c r="B1792" s="7">
        <v>9014954</v>
      </c>
      <c r="C1792" s="7">
        <v>9248998</v>
      </c>
      <c r="D1792" s="7">
        <v>9840295</v>
      </c>
      <c r="E1792" s="7">
        <v>9685216</v>
      </c>
      <c r="F1792" s="7">
        <v>3</v>
      </c>
      <c r="G1792" s="8">
        <v>2.6</v>
      </c>
      <c r="H1792" s="8">
        <v>6.4</v>
      </c>
      <c r="I1792" s="8">
        <v>-1.6</v>
      </c>
      <c r="J1792" s="9">
        <v>26</v>
      </c>
    </row>
    <row r="1793" spans="1:10" ht="13.15" customHeight="1" x14ac:dyDescent="0.2">
      <c r="A1793" s="6" t="s">
        <v>1141</v>
      </c>
      <c r="B1793" s="7">
        <v>716705</v>
      </c>
      <c r="C1793" s="7">
        <v>743095</v>
      </c>
      <c r="D1793" s="7">
        <v>812814</v>
      </c>
      <c r="E1793" s="7">
        <v>755366</v>
      </c>
      <c r="F1793" s="7">
        <v>21</v>
      </c>
      <c r="G1793" s="8">
        <v>3.7</v>
      </c>
      <c r="H1793" s="8">
        <v>9.4</v>
      </c>
      <c r="I1793" s="8">
        <v>-7.1</v>
      </c>
      <c r="J1793" s="9">
        <v>52</v>
      </c>
    </row>
    <row r="1794" spans="1:10" ht="13.15" customHeight="1" x14ac:dyDescent="0.2">
      <c r="A1794" s="6" t="s">
        <v>1142</v>
      </c>
      <c r="B1794" s="7">
        <v>1726499</v>
      </c>
      <c r="C1794" s="7">
        <v>1734206</v>
      </c>
      <c r="D1794" s="7">
        <v>1705641</v>
      </c>
      <c r="E1794" s="7">
        <v>1702262</v>
      </c>
      <c r="F1794" s="7">
        <v>12</v>
      </c>
      <c r="G1794" s="8">
        <v>0.4</v>
      </c>
      <c r="H1794" s="8">
        <v>-1.6</v>
      </c>
      <c r="I1794" s="8">
        <v>-0.2</v>
      </c>
      <c r="J1794" s="9">
        <v>21</v>
      </c>
    </row>
    <row r="1795" spans="1:10" ht="13.15" customHeight="1" x14ac:dyDescent="0.2">
      <c r="A1795" s="6" t="s">
        <v>719</v>
      </c>
      <c r="B1795" s="7">
        <v>738277</v>
      </c>
      <c r="C1795" s="7">
        <v>719629</v>
      </c>
      <c r="D1795" s="7">
        <v>761750</v>
      </c>
      <c r="E1795" s="7">
        <v>743989</v>
      </c>
      <c r="F1795" s="7">
        <v>23</v>
      </c>
      <c r="G1795" s="8">
        <v>-2.5</v>
      </c>
      <c r="H1795" s="8">
        <v>5.9</v>
      </c>
      <c r="I1795" s="8">
        <v>-2.2999999999999998</v>
      </c>
      <c r="J1795" s="9">
        <v>30</v>
      </c>
    </row>
    <row r="1796" spans="1:10" ht="13.15" customHeight="1" x14ac:dyDescent="0.2">
      <c r="A1796" s="6" t="s">
        <v>721</v>
      </c>
      <c r="B1796" s="7">
        <v>277569</v>
      </c>
      <c r="C1796" s="7">
        <v>310769</v>
      </c>
      <c r="D1796" s="7">
        <v>332819</v>
      </c>
      <c r="E1796" s="7">
        <v>317870</v>
      </c>
      <c r="F1796" s="7">
        <v>51</v>
      </c>
      <c r="G1796" s="8">
        <v>12</v>
      </c>
      <c r="H1796" s="8">
        <v>7.1</v>
      </c>
      <c r="I1796" s="8">
        <v>-4.5</v>
      </c>
      <c r="J1796" s="9">
        <v>38</v>
      </c>
    </row>
    <row r="1797" spans="1:10" ht="13.15" customHeight="1" x14ac:dyDescent="0.2">
      <c r="A1797" s="6" t="s">
        <v>722</v>
      </c>
      <c r="B1797" s="7">
        <v>103052</v>
      </c>
      <c r="C1797" s="7">
        <v>105848</v>
      </c>
      <c r="D1797" s="7">
        <v>126597</v>
      </c>
      <c r="E1797" s="7">
        <v>108525</v>
      </c>
      <c r="F1797" s="7">
        <v>73</v>
      </c>
      <c r="G1797" s="8">
        <v>2.7</v>
      </c>
      <c r="H1797" s="8">
        <v>19.600000000000001</v>
      </c>
      <c r="I1797" s="8">
        <v>-14.3</v>
      </c>
      <c r="J1797" s="9">
        <v>83</v>
      </c>
    </row>
    <row r="1798" spans="1:10" ht="13.15" customHeight="1" x14ac:dyDescent="0.2">
      <c r="A1798" s="6" t="s">
        <v>661</v>
      </c>
      <c r="B1798" s="7">
        <v>72707</v>
      </c>
      <c r="C1798" s="7">
        <v>68758</v>
      </c>
      <c r="D1798" s="7">
        <v>64014</v>
      </c>
      <c r="E1798" s="7">
        <v>56671</v>
      </c>
      <c r="F1798" s="7">
        <v>83</v>
      </c>
      <c r="G1798" s="8">
        <v>-5.4</v>
      </c>
      <c r="H1798" s="8">
        <v>-6.9</v>
      </c>
      <c r="I1798" s="8">
        <v>-11.5</v>
      </c>
      <c r="J1798" s="9">
        <v>76</v>
      </c>
    </row>
    <row r="1799" spans="1:10" ht="13.15" customHeight="1" x14ac:dyDescent="0.2">
      <c r="A1799" s="6" t="s">
        <v>725</v>
      </c>
      <c r="B1799" s="7">
        <v>283042</v>
      </c>
      <c r="C1799" s="7">
        <v>293284</v>
      </c>
      <c r="D1799" s="7">
        <v>339960</v>
      </c>
      <c r="E1799" s="7">
        <v>354297</v>
      </c>
      <c r="F1799" s="7">
        <v>45</v>
      </c>
      <c r="G1799" s="8">
        <v>3.6</v>
      </c>
      <c r="H1799" s="8">
        <v>15.9</v>
      </c>
      <c r="I1799" s="8">
        <v>4.2</v>
      </c>
      <c r="J1799" s="9">
        <v>7</v>
      </c>
    </row>
    <row r="1800" spans="1:10" ht="13.15" customHeight="1" x14ac:dyDescent="0.2">
      <c r="A1800" s="6" t="s">
        <v>1143</v>
      </c>
      <c r="B1800" s="7">
        <v>372611</v>
      </c>
      <c r="C1800" s="7">
        <v>355639</v>
      </c>
      <c r="D1800" s="7">
        <v>398457</v>
      </c>
      <c r="E1800" s="7">
        <v>355156</v>
      </c>
      <c r="F1800" s="7">
        <v>44</v>
      </c>
      <c r="G1800" s="8">
        <v>-4.5999999999999996</v>
      </c>
      <c r="H1800" s="8">
        <v>12</v>
      </c>
      <c r="I1800" s="8">
        <v>-10.9</v>
      </c>
      <c r="J1800" s="9">
        <v>72</v>
      </c>
    </row>
    <row r="1801" spans="1:10" ht="13.15" customHeight="1" x14ac:dyDescent="0.2">
      <c r="A1801" s="6" t="s">
        <v>477</v>
      </c>
      <c r="B1801" s="7">
        <v>32935</v>
      </c>
      <c r="C1801" s="7">
        <v>33275</v>
      </c>
      <c r="D1801" s="7">
        <v>30378</v>
      </c>
      <c r="E1801" s="7">
        <v>30200</v>
      </c>
      <c r="F1801" s="7">
        <v>85</v>
      </c>
      <c r="G1801" s="8">
        <v>1</v>
      </c>
      <c r="H1801" s="8">
        <v>-8.6999999999999993</v>
      </c>
      <c r="I1801" s="8">
        <v>-0.6</v>
      </c>
      <c r="J1801" s="9">
        <v>23</v>
      </c>
    </row>
    <row r="1802" spans="1:10" ht="13.15" customHeight="1" x14ac:dyDescent="0.2">
      <c r="A1802" s="6" t="s">
        <v>1144</v>
      </c>
      <c r="B1802" s="7">
        <v>392478</v>
      </c>
      <c r="C1802" s="7">
        <v>406861</v>
      </c>
      <c r="D1802" s="7">
        <v>432050</v>
      </c>
      <c r="E1802" s="7">
        <v>433957</v>
      </c>
      <c r="F1802" s="7">
        <v>37</v>
      </c>
      <c r="G1802" s="8">
        <v>3.7</v>
      </c>
      <c r="H1802" s="8">
        <v>6.2</v>
      </c>
      <c r="I1802" s="8">
        <v>0.4</v>
      </c>
      <c r="J1802" s="9">
        <v>17</v>
      </c>
    </row>
    <row r="1803" spans="1:10" ht="13.15" customHeight="1" x14ac:dyDescent="0.2">
      <c r="A1803" s="6" t="s">
        <v>530</v>
      </c>
      <c r="B1803" s="7">
        <v>298652</v>
      </c>
      <c r="C1803" s="7">
        <v>288008</v>
      </c>
      <c r="D1803" s="7">
        <v>288962</v>
      </c>
      <c r="E1803" s="7">
        <v>270154</v>
      </c>
      <c r="F1803" s="7">
        <v>57</v>
      </c>
      <c r="G1803" s="8">
        <v>-3.6</v>
      </c>
      <c r="H1803" s="8">
        <v>0.3</v>
      </c>
      <c r="I1803" s="8">
        <v>-6.5</v>
      </c>
      <c r="J1803" s="9">
        <v>50</v>
      </c>
    </row>
    <row r="1804" spans="1:10" ht="13.15" customHeight="1" x14ac:dyDescent="0.2">
      <c r="A1804" s="6" t="s">
        <v>48</v>
      </c>
      <c r="B1804" s="7">
        <v>1263028</v>
      </c>
      <c r="C1804" s="7">
        <v>1276618</v>
      </c>
      <c r="D1804" s="7">
        <v>1418208</v>
      </c>
      <c r="E1804" s="7">
        <v>1390645</v>
      </c>
      <c r="F1804" s="7">
        <v>14</v>
      </c>
      <c r="G1804" s="8">
        <v>1.1000000000000001</v>
      </c>
      <c r="H1804" s="8">
        <v>11.1</v>
      </c>
      <c r="I1804" s="8">
        <v>-1.9</v>
      </c>
      <c r="J1804" s="9">
        <v>27</v>
      </c>
    </row>
    <row r="1805" spans="1:10" ht="13.15" customHeight="1" x14ac:dyDescent="0.2">
      <c r="A1805" s="6" t="s">
        <v>488</v>
      </c>
      <c r="B1805" s="7">
        <v>428271</v>
      </c>
      <c r="C1805" s="7">
        <v>459069</v>
      </c>
      <c r="D1805" s="7">
        <v>516141</v>
      </c>
      <c r="E1805" s="7">
        <v>574805</v>
      </c>
      <c r="F1805" s="7">
        <v>30</v>
      </c>
      <c r="G1805" s="8">
        <v>7.2</v>
      </c>
      <c r="H1805" s="8">
        <v>12.4</v>
      </c>
      <c r="I1805" s="8">
        <v>11.4</v>
      </c>
      <c r="J1805" s="9">
        <v>1</v>
      </c>
    </row>
    <row r="1806" spans="1:10" ht="13.15" customHeight="1" x14ac:dyDescent="0.2">
      <c r="A1806" s="6" t="s">
        <v>489</v>
      </c>
      <c r="B1806" s="7">
        <v>212940</v>
      </c>
      <c r="C1806" s="7">
        <v>208480</v>
      </c>
      <c r="D1806" s="7">
        <v>239767</v>
      </c>
      <c r="E1806" s="7">
        <v>259354</v>
      </c>
      <c r="F1806" s="7">
        <v>59</v>
      </c>
      <c r="G1806" s="8">
        <v>-2.1</v>
      </c>
      <c r="H1806" s="8">
        <v>15</v>
      </c>
      <c r="I1806" s="8">
        <v>8.1999999999999993</v>
      </c>
      <c r="J1806" s="9">
        <v>3</v>
      </c>
    </row>
    <row r="1807" spans="1:10" ht="13.15" customHeight="1" x14ac:dyDescent="0.2">
      <c r="A1807" s="6" t="s">
        <v>490</v>
      </c>
      <c r="B1807" s="7">
        <v>104322</v>
      </c>
      <c r="C1807" s="7">
        <v>84442</v>
      </c>
      <c r="D1807" s="7">
        <v>78221</v>
      </c>
      <c r="E1807" s="7">
        <v>62713</v>
      </c>
      <c r="F1807" s="7">
        <v>82</v>
      </c>
      <c r="G1807" s="8">
        <v>-19.100000000000001</v>
      </c>
      <c r="H1807" s="8">
        <v>-7.4</v>
      </c>
      <c r="I1807" s="8">
        <v>-19.8</v>
      </c>
      <c r="J1807" s="9">
        <v>89</v>
      </c>
    </row>
    <row r="1808" spans="1:10" ht="13.15" customHeight="1" x14ac:dyDescent="0.2">
      <c r="A1808" s="6" t="s">
        <v>847</v>
      </c>
      <c r="B1808" s="7">
        <v>790164</v>
      </c>
      <c r="C1808" s="7">
        <v>790906</v>
      </c>
      <c r="D1808" s="7">
        <v>864714</v>
      </c>
      <c r="E1808" s="7">
        <v>824451</v>
      </c>
      <c r="F1808" s="7">
        <v>18</v>
      </c>
      <c r="G1808" s="8">
        <v>0.1</v>
      </c>
      <c r="H1808" s="8">
        <v>9.3000000000000007</v>
      </c>
      <c r="I1808" s="8">
        <v>-4.7</v>
      </c>
      <c r="J1808" s="9">
        <v>42</v>
      </c>
    </row>
    <row r="1809" spans="1:10" s="1" customFormat="1" ht="13.15" customHeight="1" x14ac:dyDescent="0.2">
      <c r="A1809" s="6" t="s">
        <v>0</v>
      </c>
      <c r="B1809" s="11" t="s">
        <v>0</v>
      </c>
      <c r="C1809" s="11" t="s">
        <v>0</v>
      </c>
      <c r="D1809" s="11" t="s">
        <v>0</v>
      </c>
      <c r="E1809" s="11" t="s">
        <v>0</v>
      </c>
      <c r="F1809" s="11" t="s">
        <v>0</v>
      </c>
      <c r="G1809" s="11" t="s">
        <v>0</v>
      </c>
      <c r="H1809" s="11" t="s">
        <v>0</v>
      </c>
      <c r="I1809" s="11" t="s">
        <v>0</v>
      </c>
      <c r="J1809" s="12" t="s">
        <v>0</v>
      </c>
    </row>
    <row r="1810" spans="1:10" ht="13.15" customHeight="1" x14ac:dyDescent="0.2">
      <c r="A1810" s="10" t="s">
        <v>29</v>
      </c>
      <c r="B1810" s="3">
        <v>175771275</v>
      </c>
      <c r="C1810" s="3">
        <v>165793855</v>
      </c>
      <c r="D1810" s="3">
        <v>181102920</v>
      </c>
      <c r="E1810" s="3">
        <v>187226240</v>
      </c>
      <c r="F1810" s="4" t="s">
        <v>1865</v>
      </c>
      <c r="G1810" s="5">
        <v>-5.7</v>
      </c>
      <c r="H1810" s="5">
        <v>9.1999999999999993</v>
      </c>
      <c r="I1810" s="5">
        <v>3.4</v>
      </c>
      <c r="J1810" s="4" t="s">
        <v>1865</v>
      </c>
    </row>
    <row r="1811" spans="1:10" ht="13.15" customHeight="1" x14ac:dyDescent="0.2">
      <c r="A1811" s="6" t="s">
        <v>1145</v>
      </c>
      <c r="B1811" s="7">
        <v>1130349</v>
      </c>
      <c r="C1811" s="7">
        <v>1144478</v>
      </c>
      <c r="D1811" s="7">
        <v>1188779</v>
      </c>
      <c r="E1811" s="7">
        <v>1145309</v>
      </c>
      <c r="F1811" s="7">
        <v>10</v>
      </c>
      <c r="G1811" s="8">
        <v>1.2</v>
      </c>
      <c r="H1811" s="8">
        <v>3.9</v>
      </c>
      <c r="I1811" s="8">
        <v>-3.7</v>
      </c>
      <c r="J1811" s="9">
        <v>6</v>
      </c>
    </row>
    <row r="1812" spans="1:10" ht="13.15" customHeight="1" x14ac:dyDescent="0.2">
      <c r="A1812" s="6" t="s">
        <v>169</v>
      </c>
      <c r="B1812" s="7">
        <v>128047468</v>
      </c>
      <c r="C1812" s="7">
        <v>117201658</v>
      </c>
      <c r="D1812" s="7">
        <v>129198324</v>
      </c>
      <c r="E1812" s="7">
        <v>135989358</v>
      </c>
      <c r="F1812" s="7">
        <v>1</v>
      </c>
      <c r="G1812" s="8">
        <v>-8.5</v>
      </c>
      <c r="H1812" s="8">
        <v>10.199999999999999</v>
      </c>
      <c r="I1812" s="8">
        <v>5.3</v>
      </c>
      <c r="J1812" s="9">
        <v>1</v>
      </c>
    </row>
    <row r="1813" spans="1:10" ht="13.15" customHeight="1" x14ac:dyDescent="0.2">
      <c r="A1813" s="6" t="s">
        <v>290</v>
      </c>
      <c r="B1813" s="7">
        <v>2548624</v>
      </c>
      <c r="C1813" s="7">
        <v>2500360</v>
      </c>
      <c r="D1813" s="7">
        <v>2850354</v>
      </c>
      <c r="E1813" s="7">
        <v>2777612</v>
      </c>
      <c r="F1813" s="7">
        <v>4</v>
      </c>
      <c r="G1813" s="8">
        <v>-1.9</v>
      </c>
      <c r="H1813" s="8">
        <v>14</v>
      </c>
      <c r="I1813" s="8">
        <v>-2.6</v>
      </c>
      <c r="J1813" s="9">
        <v>5</v>
      </c>
    </row>
    <row r="1814" spans="1:10" ht="13.15" customHeight="1" x14ac:dyDescent="0.2">
      <c r="A1814" s="6" t="s">
        <v>1146</v>
      </c>
      <c r="B1814" s="7">
        <v>2723399</v>
      </c>
      <c r="C1814" s="7">
        <v>2767804</v>
      </c>
      <c r="D1814" s="7">
        <v>2802785</v>
      </c>
      <c r="E1814" s="7">
        <v>2626305</v>
      </c>
      <c r="F1814" s="7">
        <v>5</v>
      </c>
      <c r="G1814" s="8">
        <v>1.6</v>
      </c>
      <c r="H1814" s="8">
        <v>1.3</v>
      </c>
      <c r="I1814" s="8">
        <v>-6.3</v>
      </c>
      <c r="J1814" s="9">
        <v>9</v>
      </c>
    </row>
    <row r="1815" spans="1:10" ht="13.15" customHeight="1" x14ac:dyDescent="0.2">
      <c r="A1815" s="6" t="s">
        <v>1147</v>
      </c>
      <c r="B1815" s="7">
        <v>36845</v>
      </c>
      <c r="C1815" s="7">
        <v>38325</v>
      </c>
      <c r="D1815" s="7">
        <v>40818</v>
      </c>
      <c r="E1815" s="7">
        <v>33709</v>
      </c>
      <c r="F1815" s="7">
        <v>17</v>
      </c>
      <c r="G1815" s="8">
        <v>4</v>
      </c>
      <c r="H1815" s="8">
        <v>6.5</v>
      </c>
      <c r="I1815" s="8">
        <v>-17.399999999999999</v>
      </c>
      <c r="J1815" s="9">
        <v>15</v>
      </c>
    </row>
    <row r="1816" spans="1:10" ht="13.15" customHeight="1" x14ac:dyDescent="0.2">
      <c r="A1816" s="6" t="s">
        <v>1148</v>
      </c>
      <c r="B1816" s="7">
        <v>1235741</v>
      </c>
      <c r="C1816" s="7">
        <v>1528967</v>
      </c>
      <c r="D1816" s="7">
        <v>1386023</v>
      </c>
      <c r="E1816" s="7">
        <v>1095674</v>
      </c>
      <c r="F1816" s="7">
        <v>11</v>
      </c>
      <c r="G1816" s="8">
        <v>23.7</v>
      </c>
      <c r="H1816" s="8">
        <v>-9.3000000000000007</v>
      </c>
      <c r="I1816" s="8">
        <v>-20.9</v>
      </c>
      <c r="J1816" s="9">
        <v>16</v>
      </c>
    </row>
    <row r="1817" spans="1:10" ht="13.15" customHeight="1" x14ac:dyDescent="0.2">
      <c r="A1817" s="6" t="s">
        <v>227</v>
      </c>
      <c r="B1817" s="7">
        <v>1204076</v>
      </c>
      <c r="C1817" s="7">
        <v>1339696</v>
      </c>
      <c r="D1817" s="7">
        <v>1335780</v>
      </c>
      <c r="E1817" s="7">
        <v>1174755</v>
      </c>
      <c r="F1817" s="7">
        <v>9</v>
      </c>
      <c r="G1817" s="8">
        <v>11.3</v>
      </c>
      <c r="H1817" s="8">
        <v>-0.3</v>
      </c>
      <c r="I1817" s="8">
        <v>-12.1</v>
      </c>
      <c r="J1817" s="9">
        <v>12</v>
      </c>
    </row>
    <row r="1818" spans="1:10" ht="13.15" customHeight="1" x14ac:dyDescent="0.2">
      <c r="A1818" s="6" t="s">
        <v>1149</v>
      </c>
      <c r="B1818" s="7">
        <v>768892</v>
      </c>
      <c r="C1818" s="7">
        <v>870906</v>
      </c>
      <c r="D1818" s="7">
        <v>855838</v>
      </c>
      <c r="E1818" s="7">
        <v>712007</v>
      </c>
      <c r="F1818" s="7">
        <v>12</v>
      </c>
      <c r="G1818" s="8">
        <v>13.3</v>
      </c>
      <c r="H1818" s="8">
        <v>-1.7</v>
      </c>
      <c r="I1818" s="8">
        <v>-16.8</v>
      </c>
      <c r="J1818" s="9">
        <v>14</v>
      </c>
    </row>
    <row r="1819" spans="1:10" ht="13.15" customHeight="1" x14ac:dyDescent="0.2">
      <c r="A1819" s="6" t="s">
        <v>190</v>
      </c>
      <c r="B1819" s="7">
        <v>164014</v>
      </c>
      <c r="C1819" s="7">
        <v>159584</v>
      </c>
      <c r="D1819" s="7">
        <v>168355</v>
      </c>
      <c r="E1819" s="7">
        <v>152394</v>
      </c>
      <c r="F1819" s="7">
        <v>16</v>
      </c>
      <c r="G1819" s="8">
        <v>-2.7</v>
      </c>
      <c r="H1819" s="8">
        <v>5.5</v>
      </c>
      <c r="I1819" s="8">
        <v>-9.5</v>
      </c>
      <c r="J1819" s="9">
        <v>11</v>
      </c>
    </row>
    <row r="1820" spans="1:10" ht="13.15" customHeight="1" x14ac:dyDescent="0.2">
      <c r="A1820" s="6" t="s">
        <v>647</v>
      </c>
      <c r="B1820" s="7">
        <v>1602375</v>
      </c>
      <c r="C1820" s="7">
        <v>1563008</v>
      </c>
      <c r="D1820" s="7">
        <v>1678329</v>
      </c>
      <c r="E1820" s="7">
        <v>1651079</v>
      </c>
      <c r="F1820" s="7">
        <v>8</v>
      </c>
      <c r="G1820" s="8">
        <v>-2.5</v>
      </c>
      <c r="H1820" s="8">
        <v>7.4</v>
      </c>
      <c r="I1820" s="8">
        <v>-1.6</v>
      </c>
      <c r="J1820" s="9">
        <v>4</v>
      </c>
    </row>
    <row r="1821" spans="1:10" ht="13.15" customHeight="1" x14ac:dyDescent="0.2">
      <c r="A1821" s="6" t="s">
        <v>307</v>
      </c>
      <c r="B1821" s="7">
        <v>221756</v>
      </c>
      <c r="C1821" s="7">
        <v>225450</v>
      </c>
      <c r="D1821" s="7">
        <v>233952</v>
      </c>
      <c r="E1821" s="7">
        <v>212346</v>
      </c>
      <c r="F1821" s="7">
        <v>15</v>
      </c>
      <c r="G1821" s="8">
        <v>1.7</v>
      </c>
      <c r="H1821" s="8">
        <v>3.8</v>
      </c>
      <c r="I1821" s="8">
        <v>-9.1999999999999993</v>
      </c>
      <c r="J1821" s="9">
        <v>10</v>
      </c>
    </row>
    <row r="1822" spans="1:10" ht="13.15" customHeight="1" x14ac:dyDescent="0.2">
      <c r="A1822" s="6" t="s">
        <v>1150</v>
      </c>
      <c r="B1822" s="7">
        <v>1669723</v>
      </c>
      <c r="C1822" s="7">
        <v>1764755</v>
      </c>
      <c r="D1822" s="7">
        <v>1801638</v>
      </c>
      <c r="E1822" s="7">
        <v>1721399</v>
      </c>
      <c r="F1822" s="7">
        <v>7</v>
      </c>
      <c r="G1822" s="8">
        <v>5.7</v>
      </c>
      <c r="H1822" s="8">
        <v>2.1</v>
      </c>
      <c r="I1822" s="8">
        <v>-4.5</v>
      </c>
      <c r="J1822" s="9">
        <v>7</v>
      </c>
    </row>
    <row r="1823" spans="1:10" ht="13.15" customHeight="1" x14ac:dyDescent="0.2">
      <c r="A1823" s="6" t="s">
        <v>1151</v>
      </c>
      <c r="B1823" s="7">
        <v>275082</v>
      </c>
      <c r="C1823" s="7">
        <v>351194</v>
      </c>
      <c r="D1823" s="7">
        <v>372152</v>
      </c>
      <c r="E1823" s="7">
        <v>292725</v>
      </c>
      <c r="F1823" s="7">
        <v>14</v>
      </c>
      <c r="G1823" s="8">
        <v>27.7</v>
      </c>
      <c r="H1823" s="8">
        <v>6</v>
      </c>
      <c r="I1823" s="8">
        <v>-21.3</v>
      </c>
      <c r="J1823" s="9">
        <v>17</v>
      </c>
    </row>
    <row r="1824" spans="1:10" ht="13.15" customHeight="1" x14ac:dyDescent="0.2">
      <c r="A1824" s="6" t="s">
        <v>1152</v>
      </c>
      <c r="B1824" s="7">
        <v>1799754</v>
      </c>
      <c r="C1824" s="7">
        <v>2050887</v>
      </c>
      <c r="D1824" s="7">
        <v>2383141</v>
      </c>
      <c r="E1824" s="7">
        <v>2243778</v>
      </c>
      <c r="F1824" s="7">
        <v>6</v>
      </c>
      <c r="G1824" s="8">
        <v>14</v>
      </c>
      <c r="H1824" s="8">
        <v>16.2</v>
      </c>
      <c r="I1824" s="8">
        <v>-5.8</v>
      </c>
      <c r="J1824" s="9">
        <v>8</v>
      </c>
    </row>
    <row r="1825" spans="1:10" ht="13.15" customHeight="1" x14ac:dyDescent="0.2">
      <c r="A1825" s="6" t="s">
        <v>1153</v>
      </c>
      <c r="B1825" s="7">
        <v>28039209</v>
      </c>
      <c r="C1825" s="7">
        <v>28035334</v>
      </c>
      <c r="D1825" s="7">
        <v>30542848</v>
      </c>
      <c r="E1825" s="7">
        <v>31351832</v>
      </c>
      <c r="F1825" s="7">
        <v>2</v>
      </c>
      <c r="G1825" s="8">
        <v>0</v>
      </c>
      <c r="H1825" s="8">
        <v>8.9</v>
      </c>
      <c r="I1825" s="8">
        <v>2.6</v>
      </c>
      <c r="J1825" s="9">
        <v>2</v>
      </c>
    </row>
    <row r="1826" spans="1:10" ht="13.15" customHeight="1" x14ac:dyDescent="0.2">
      <c r="A1826" s="6" t="s">
        <v>1154</v>
      </c>
      <c r="B1826" s="7">
        <v>614973</v>
      </c>
      <c r="C1826" s="7">
        <v>740424</v>
      </c>
      <c r="D1826" s="7">
        <v>713331</v>
      </c>
      <c r="E1826" s="7">
        <v>603191</v>
      </c>
      <c r="F1826" s="7">
        <v>13</v>
      </c>
      <c r="G1826" s="8">
        <v>20.399999999999999</v>
      </c>
      <c r="H1826" s="8">
        <v>-3.7</v>
      </c>
      <c r="I1826" s="8">
        <v>-15.4</v>
      </c>
      <c r="J1826" s="9">
        <v>13</v>
      </c>
    </row>
    <row r="1827" spans="1:10" ht="13.15" customHeight="1" x14ac:dyDescent="0.2">
      <c r="A1827" s="6" t="s">
        <v>1155</v>
      </c>
      <c r="B1827" s="7">
        <v>3694536</v>
      </c>
      <c r="C1827" s="7">
        <v>3507173</v>
      </c>
      <c r="D1827" s="7">
        <v>3582260</v>
      </c>
      <c r="E1827" s="7">
        <v>3627950</v>
      </c>
      <c r="F1827" s="7">
        <v>3</v>
      </c>
      <c r="G1827" s="8">
        <v>-5.0999999999999996</v>
      </c>
      <c r="H1827" s="8">
        <v>2.1</v>
      </c>
      <c r="I1827" s="8">
        <v>1.3</v>
      </c>
      <c r="J1827" s="9">
        <v>3</v>
      </c>
    </row>
    <row r="1828" spans="1:10" s="1" customFormat="1" ht="13.15" customHeight="1" x14ac:dyDescent="0.2">
      <c r="A1828" s="6" t="s">
        <v>0</v>
      </c>
      <c r="B1828" s="11" t="s">
        <v>0</v>
      </c>
      <c r="C1828" s="11" t="s">
        <v>0</v>
      </c>
      <c r="D1828" s="11" t="s">
        <v>0</v>
      </c>
      <c r="E1828" s="11" t="s">
        <v>0</v>
      </c>
      <c r="F1828" s="11" t="s">
        <v>0</v>
      </c>
      <c r="G1828" s="11" t="s">
        <v>0</v>
      </c>
      <c r="H1828" s="11" t="s">
        <v>0</v>
      </c>
      <c r="I1828" s="11" t="s">
        <v>0</v>
      </c>
      <c r="J1828" s="12" t="s">
        <v>0</v>
      </c>
    </row>
    <row r="1829" spans="1:10" ht="13.15" customHeight="1" x14ac:dyDescent="0.2">
      <c r="A1829" s="10" t="s">
        <v>30</v>
      </c>
      <c r="B1829" s="3">
        <v>84031186</v>
      </c>
      <c r="C1829" s="3">
        <v>83182099</v>
      </c>
      <c r="D1829" s="3">
        <v>89890076</v>
      </c>
      <c r="E1829" s="3">
        <v>90150471</v>
      </c>
      <c r="F1829" s="4" t="s">
        <v>1865</v>
      </c>
      <c r="G1829" s="5">
        <v>-1</v>
      </c>
      <c r="H1829" s="5">
        <v>8.1</v>
      </c>
      <c r="I1829" s="5">
        <v>0.3</v>
      </c>
      <c r="J1829" s="4" t="s">
        <v>1865</v>
      </c>
    </row>
    <row r="1830" spans="1:10" ht="13.15" customHeight="1" x14ac:dyDescent="0.2">
      <c r="A1830" s="6" t="s">
        <v>1156</v>
      </c>
      <c r="B1830" s="7">
        <v>2878759</v>
      </c>
      <c r="C1830" s="7">
        <v>2894200</v>
      </c>
      <c r="D1830" s="7">
        <v>3012081</v>
      </c>
      <c r="E1830" s="7">
        <v>2857890</v>
      </c>
      <c r="F1830" s="7">
        <v>7</v>
      </c>
      <c r="G1830" s="8">
        <v>0.5</v>
      </c>
      <c r="H1830" s="8">
        <v>4.0999999999999996</v>
      </c>
      <c r="I1830" s="8">
        <v>-5.0999999999999996</v>
      </c>
      <c r="J1830" s="9">
        <v>10</v>
      </c>
    </row>
    <row r="1831" spans="1:10" ht="13.15" customHeight="1" x14ac:dyDescent="0.2">
      <c r="A1831" s="6" t="s">
        <v>167</v>
      </c>
      <c r="B1831" s="7">
        <v>2255370</v>
      </c>
      <c r="C1831" s="7">
        <v>2291873</v>
      </c>
      <c r="D1831" s="7">
        <v>2307623</v>
      </c>
      <c r="E1831" s="7">
        <v>2317984</v>
      </c>
      <c r="F1831" s="7">
        <v>8</v>
      </c>
      <c r="G1831" s="8">
        <v>1.6</v>
      </c>
      <c r="H1831" s="8">
        <v>0.7</v>
      </c>
      <c r="I1831" s="8">
        <v>0.4</v>
      </c>
      <c r="J1831" s="9">
        <v>6</v>
      </c>
    </row>
    <row r="1832" spans="1:10" ht="13.15" customHeight="1" x14ac:dyDescent="0.2">
      <c r="A1832" s="6" t="s">
        <v>1157</v>
      </c>
      <c r="B1832" s="7">
        <v>3905076</v>
      </c>
      <c r="C1832" s="7">
        <v>3851983</v>
      </c>
      <c r="D1832" s="7">
        <v>4099491</v>
      </c>
      <c r="E1832" s="7">
        <v>3917127</v>
      </c>
      <c r="F1832" s="7">
        <v>6</v>
      </c>
      <c r="G1832" s="8">
        <v>-1.4</v>
      </c>
      <c r="H1832" s="8">
        <v>6.4</v>
      </c>
      <c r="I1832" s="8">
        <v>-4.4000000000000004</v>
      </c>
      <c r="J1832" s="9">
        <v>8</v>
      </c>
    </row>
    <row r="1833" spans="1:10" ht="13.15" customHeight="1" x14ac:dyDescent="0.2">
      <c r="A1833" s="6" t="s">
        <v>1158</v>
      </c>
      <c r="B1833" s="7">
        <v>1247410</v>
      </c>
      <c r="C1833" s="7">
        <v>1240373</v>
      </c>
      <c r="D1833" s="7">
        <v>1287511</v>
      </c>
      <c r="E1833" s="7">
        <v>1296450</v>
      </c>
      <c r="F1833" s="7">
        <v>10</v>
      </c>
      <c r="G1833" s="8">
        <v>-0.6</v>
      </c>
      <c r="H1833" s="8">
        <v>3.8</v>
      </c>
      <c r="I1833" s="8">
        <v>0.7</v>
      </c>
      <c r="J1833" s="9">
        <v>5</v>
      </c>
    </row>
    <row r="1834" spans="1:10" ht="13.15" customHeight="1" x14ac:dyDescent="0.2">
      <c r="A1834" s="6" t="s">
        <v>1159</v>
      </c>
      <c r="B1834" s="7">
        <v>6772431</v>
      </c>
      <c r="C1834" s="7">
        <v>6794280</v>
      </c>
      <c r="D1834" s="7">
        <v>7224705</v>
      </c>
      <c r="E1834" s="7">
        <v>7342959</v>
      </c>
      <c r="F1834" s="7">
        <v>4</v>
      </c>
      <c r="G1834" s="8">
        <v>0.3</v>
      </c>
      <c r="H1834" s="8">
        <v>6.3</v>
      </c>
      <c r="I1834" s="8">
        <v>1.6</v>
      </c>
      <c r="J1834" s="9">
        <v>3</v>
      </c>
    </row>
    <row r="1835" spans="1:10" ht="13.15" customHeight="1" x14ac:dyDescent="0.2">
      <c r="A1835" s="6" t="s">
        <v>360</v>
      </c>
      <c r="B1835" s="7">
        <v>27030133</v>
      </c>
      <c r="C1835" s="7">
        <v>26988108</v>
      </c>
      <c r="D1835" s="7">
        <v>29685180</v>
      </c>
      <c r="E1835" s="7">
        <v>30015576</v>
      </c>
      <c r="F1835" s="7">
        <v>1</v>
      </c>
      <c r="G1835" s="8">
        <v>-0.2</v>
      </c>
      <c r="H1835" s="8">
        <v>10</v>
      </c>
      <c r="I1835" s="8">
        <v>1.1000000000000001</v>
      </c>
      <c r="J1835" s="9">
        <v>4</v>
      </c>
    </row>
    <row r="1836" spans="1:10" ht="13.15" customHeight="1" x14ac:dyDescent="0.2">
      <c r="A1836" s="6" t="s">
        <v>1160</v>
      </c>
      <c r="B1836" s="7">
        <v>9975733</v>
      </c>
      <c r="C1836" s="7">
        <v>9598953</v>
      </c>
      <c r="D1836" s="7">
        <v>9871443</v>
      </c>
      <c r="E1836" s="7">
        <v>10390990</v>
      </c>
      <c r="F1836" s="7">
        <v>3</v>
      </c>
      <c r="G1836" s="8">
        <v>-3.8</v>
      </c>
      <c r="H1836" s="8">
        <v>2.8</v>
      </c>
      <c r="I1836" s="8">
        <v>5.3</v>
      </c>
      <c r="J1836" s="9">
        <v>1</v>
      </c>
    </row>
    <row r="1837" spans="1:10" ht="13.15" customHeight="1" x14ac:dyDescent="0.2">
      <c r="A1837" s="6" t="s">
        <v>1161</v>
      </c>
      <c r="B1837" s="7">
        <v>22310157</v>
      </c>
      <c r="C1837" s="7">
        <v>22136661</v>
      </c>
      <c r="D1837" s="7">
        <v>24644467</v>
      </c>
      <c r="E1837" s="7">
        <v>24104465</v>
      </c>
      <c r="F1837" s="7">
        <v>2</v>
      </c>
      <c r="G1837" s="8">
        <v>-0.8</v>
      </c>
      <c r="H1837" s="8">
        <v>11.3</v>
      </c>
      <c r="I1837" s="8">
        <v>-2.2000000000000002</v>
      </c>
      <c r="J1837" s="9">
        <v>7</v>
      </c>
    </row>
    <row r="1838" spans="1:10" ht="13.15" customHeight="1" x14ac:dyDescent="0.2">
      <c r="A1838" s="6" t="s">
        <v>1162</v>
      </c>
      <c r="B1838" s="7">
        <v>6069441</v>
      </c>
      <c r="C1838" s="7">
        <v>5798911</v>
      </c>
      <c r="D1838" s="7">
        <v>6155237</v>
      </c>
      <c r="E1838" s="7">
        <v>6393224</v>
      </c>
      <c r="F1838" s="7">
        <v>5</v>
      </c>
      <c r="G1838" s="8">
        <v>-4.5</v>
      </c>
      <c r="H1838" s="8">
        <v>6.1</v>
      </c>
      <c r="I1838" s="8">
        <v>3.9</v>
      </c>
      <c r="J1838" s="9">
        <v>2</v>
      </c>
    </row>
    <row r="1839" spans="1:10" ht="13.15" customHeight="1" x14ac:dyDescent="0.2">
      <c r="A1839" s="6" t="s">
        <v>614</v>
      </c>
      <c r="B1839" s="7">
        <v>1589533</v>
      </c>
      <c r="C1839" s="7">
        <v>1590585</v>
      </c>
      <c r="D1839" s="7">
        <v>1618819</v>
      </c>
      <c r="E1839" s="7">
        <v>1536107</v>
      </c>
      <c r="F1839" s="7">
        <v>9</v>
      </c>
      <c r="G1839" s="8">
        <v>0.1</v>
      </c>
      <c r="H1839" s="8">
        <v>1.8</v>
      </c>
      <c r="I1839" s="8">
        <v>-5.0999999999999996</v>
      </c>
      <c r="J1839" s="9">
        <v>9</v>
      </c>
    </row>
    <row r="1840" spans="1:10" s="1" customFormat="1" ht="13.15" customHeight="1" x14ac:dyDescent="0.2">
      <c r="A1840" s="6" t="s">
        <v>0</v>
      </c>
      <c r="B1840" s="11" t="s">
        <v>0</v>
      </c>
      <c r="C1840" s="11" t="s">
        <v>0</v>
      </c>
      <c r="D1840" s="11" t="s">
        <v>0</v>
      </c>
      <c r="E1840" s="11" t="s">
        <v>0</v>
      </c>
      <c r="F1840" s="11" t="s">
        <v>0</v>
      </c>
      <c r="G1840" s="11" t="s">
        <v>0</v>
      </c>
      <c r="H1840" s="11" t="s">
        <v>0</v>
      </c>
      <c r="I1840" s="11" t="s">
        <v>0</v>
      </c>
      <c r="J1840" s="12" t="s">
        <v>0</v>
      </c>
    </row>
    <row r="1841" spans="1:10" ht="13.15" customHeight="1" x14ac:dyDescent="0.2">
      <c r="A1841" s="10" t="s">
        <v>31</v>
      </c>
      <c r="B1841" s="3">
        <v>617110702</v>
      </c>
      <c r="C1841" s="3">
        <v>595973431</v>
      </c>
      <c r="D1841" s="3">
        <v>629011319</v>
      </c>
      <c r="E1841" s="3">
        <v>646731343</v>
      </c>
      <c r="F1841" s="4" t="s">
        <v>1865</v>
      </c>
      <c r="G1841" s="5">
        <v>-3.4</v>
      </c>
      <c r="H1841" s="5">
        <v>5.5</v>
      </c>
      <c r="I1841" s="5">
        <v>2.8</v>
      </c>
      <c r="J1841" s="4" t="s">
        <v>1865</v>
      </c>
    </row>
    <row r="1842" spans="1:10" ht="13.15" customHeight="1" x14ac:dyDescent="0.2">
      <c r="A1842" s="6" t="s">
        <v>1163</v>
      </c>
      <c r="B1842" s="7">
        <v>13791800</v>
      </c>
      <c r="C1842" s="7">
        <v>12986077</v>
      </c>
      <c r="D1842" s="7">
        <v>14017564</v>
      </c>
      <c r="E1842" s="7">
        <v>14199892</v>
      </c>
      <c r="F1842" s="7">
        <v>14</v>
      </c>
      <c r="G1842" s="8">
        <v>-5.8</v>
      </c>
      <c r="H1842" s="8">
        <v>7.9</v>
      </c>
      <c r="I1842" s="8">
        <v>1.3</v>
      </c>
      <c r="J1842" s="9">
        <v>12</v>
      </c>
    </row>
    <row r="1843" spans="1:10" ht="13.15" customHeight="1" x14ac:dyDescent="0.2">
      <c r="A1843" s="6" t="s">
        <v>1164</v>
      </c>
      <c r="B1843" s="7">
        <v>79736564</v>
      </c>
      <c r="C1843" s="7">
        <v>76718191</v>
      </c>
      <c r="D1843" s="7">
        <v>80606535</v>
      </c>
      <c r="E1843" s="7">
        <v>81577758</v>
      </c>
      <c r="F1843" s="7">
        <v>1</v>
      </c>
      <c r="G1843" s="8">
        <v>-3.8</v>
      </c>
      <c r="H1843" s="8">
        <v>5.0999999999999996</v>
      </c>
      <c r="I1843" s="8">
        <v>1.2</v>
      </c>
      <c r="J1843" s="9">
        <v>13</v>
      </c>
    </row>
    <row r="1844" spans="1:10" ht="13.15" customHeight="1" x14ac:dyDescent="0.2">
      <c r="A1844" s="6" t="s">
        <v>1165</v>
      </c>
      <c r="B1844" s="7">
        <v>28460282</v>
      </c>
      <c r="C1844" s="7">
        <v>28420414</v>
      </c>
      <c r="D1844" s="7">
        <v>30121239</v>
      </c>
      <c r="E1844" s="7">
        <v>30630405</v>
      </c>
      <c r="F1844" s="7">
        <v>10</v>
      </c>
      <c r="G1844" s="8">
        <v>-0.1</v>
      </c>
      <c r="H1844" s="8">
        <v>6</v>
      </c>
      <c r="I1844" s="8">
        <v>1.7</v>
      </c>
      <c r="J1844" s="9">
        <v>11</v>
      </c>
    </row>
    <row r="1845" spans="1:10" ht="13.15" customHeight="1" x14ac:dyDescent="0.2">
      <c r="A1845" s="6" t="s">
        <v>402</v>
      </c>
      <c r="B1845" s="7">
        <v>25445882</v>
      </c>
      <c r="C1845" s="7">
        <v>24150451</v>
      </c>
      <c r="D1845" s="7">
        <v>25474699</v>
      </c>
      <c r="E1845" s="7">
        <v>25968516</v>
      </c>
      <c r="F1845" s="7">
        <v>11</v>
      </c>
      <c r="G1845" s="8">
        <v>-5.0999999999999996</v>
      </c>
      <c r="H1845" s="8">
        <v>5.5</v>
      </c>
      <c r="I1845" s="8">
        <v>1.9</v>
      </c>
      <c r="J1845" s="9">
        <v>10</v>
      </c>
    </row>
    <row r="1846" spans="1:10" ht="13.15" customHeight="1" x14ac:dyDescent="0.2">
      <c r="A1846" s="6" t="s">
        <v>1166</v>
      </c>
      <c r="B1846" s="7">
        <v>5335222</v>
      </c>
      <c r="C1846" s="7">
        <v>5221427</v>
      </c>
      <c r="D1846" s="7">
        <v>5557387</v>
      </c>
      <c r="E1846" s="7">
        <v>5466023</v>
      </c>
      <c r="F1846" s="7">
        <v>18</v>
      </c>
      <c r="G1846" s="8">
        <v>-2.1</v>
      </c>
      <c r="H1846" s="8">
        <v>6.4</v>
      </c>
      <c r="I1846" s="8">
        <v>-1.6</v>
      </c>
      <c r="J1846" s="9">
        <v>19</v>
      </c>
    </row>
    <row r="1847" spans="1:10" ht="13.15" customHeight="1" x14ac:dyDescent="0.2">
      <c r="A1847" s="6" t="s">
        <v>540</v>
      </c>
      <c r="B1847" s="7">
        <v>6441352</v>
      </c>
      <c r="C1847" s="7">
        <v>6183632</v>
      </c>
      <c r="D1847" s="7">
        <v>6426886</v>
      </c>
      <c r="E1847" s="7">
        <v>6475732</v>
      </c>
      <c r="F1847" s="7">
        <v>17</v>
      </c>
      <c r="G1847" s="8">
        <v>-4</v>
      </c>
      <c r="H1847" s="8">
        <v>3.9</v>
      </c>
      <c r="I1847" s="8">
        <v>0.8</v>
      </c>
      <c r="J1847" s="9">
        <v>17</v>
      </c>
    </row>
    <row r="1848" spans="1:10" ht="13.15" customHeight="1" x14ac:dyDescent="0.2">
      <c r="A1848" s="6" t="s">
        <v>869</v>
      </c>
      <c r="B1848" s="7">
        <v>55753535</v>
      </c>
      <c r="C1848" s="7">
        <v>51267523</v>
      </c>
      <c r="D1848" s="7">
        <v>54972907</v>
      </c>
      <c r="E1848" s="7">
        <v>58576369</v>
      </c>
      <c r="F1848" s="7">
        <v>4</v>
      </c>
      <c r="G1848" s="8">
        <v>-8</v>
      </c>
      <c r="H1848" s="8">
        <v>7.2</v>
      </c>
      <c r="I1848" s="8">
        <v>6.6</v>
      </c>
      <c r="J1848" s="9">
        <v>1</v>
      </c>
    </row>
    <row r="1849" spans="1:10" ht="13.15" customHeight="1" x14ac:dyDescent="0.2">
      <c r="A1849" s="6" t="s">
        <v>1167</v>
      </c>
      <c r="B1849" s="7">
        <v>15095492</v>
      </c>
      <c r="C1849" s="7">
        <v>13751454</v>
      </c>
      <c r="D1849" s="7">
        <v>14225585</v>
      </c>
      <c r="E1849" s="7">
        <v>13972860</v>
      </c>
      <c r="F1849" s="7">
        <v>15</v>
      </c>
      <c r="G1849" s="8">
        <v>-8.9</v>
      </c>
      <c r="H1849" s="8">
        <v>3.4</v>
      </c>
      <c r="I1849" s="8">
        <v>-1.8</v>
      </c>
      <c r="J1849" s="9">
        <v>20</v>
      </c>
    </row>
    <row r="1850" spans="1:10" ht="13.15" customHeight="1" x14ac:dyDescent="0.2">
      <c r="A1850" s="6" t="s">
        <v>1168</v>
      </c>
      <c r="B1850" s="7">
        <v>47837910</v>
      </c>
      <c r="C1850" s="7">
        <v>45246499</v>
      </c>
      <c r="D1850" s="7">
        <v>47899086</v>
      </c>
      <c r="E1850" s="7">
        <v>50743664</v>
      </c>
      <c r="F1850" s="7">
        <v>5</v>
      </c>
      <c r="G1850" s="8">
        <v>-5.4</v>
      </c>
      <c r="H1850" s="8">
        <v>5.9</v>
      </c>
      <c r="I1850" s="8">
        <v>5.9</v>
      </c>
      <c r="J1850" s="9">
        <v>2</v>
      </c>
    </row>
    <row r="1851" spans="1:10" ht="13.15" customHeight="1" x14ac:dyDescent="0.2">
      <c r="A1851" s="6" t="s">
        <v>1169</v>
      </c>
      <c r="B1851" s="7">
        <v>7693523</v>
      </c>
      <c r="C1851" s="7">
        <v>7301371</v>
      </c>
      <c r="D1851" s="7">
        <v>7564419</v>
      </c>
      <c r="E1851" s="7">
        <v>7633049</v>
      </c>
      <c r="F1851" s="7">
        <v>16</v>
      </c>
      <c r="G1851" s="8">
        <v>-5.0999999999999996</v>
      </c>
      <c r="H1851" s="8">
        <v>3.6</v>
      </c>
      <c r="I1851" s="8">
        <v>0.9</v>
      </c>
      <c r="J1851" s="9">
        <v>15</v>
      </c>
    </row>
    <row r="1852" spans="1:10" ht="13.15" customHeight="1" x14ac:dyDescent="0.2">
      <c r="A1852" s="6" t="s">
        <v>566</v>
      </c>
      <c r="B1852" s="7">
        <v>37149619</v>
      </c>
      <c r="C1852" s="7">
        <v>37990291</v>
      </c>
      <c r="D1852" s="7">
        <v>40960366</v>
      </c>
      <c r="E1852" s="7">
        <v>42923608</v>
      </c>
      <c r="F1852" s="7">
        <v>6</v>
      </c>
      <c r="G1852" s="8">
        <v>2.2999999999999998</v>
      </c>
      <c r="H1852" s="8">
        <v>7.8</v>
      </c>
      <c r="I1852" s="8">
        <v>4.8</v>
      </c>
      <c r="J1852" s="9">
        <v>3</v>
      </c>
    </row>
    <row r="1853" spans="1:10" ht="13.15" customHeight="1" x14ac:dyDescent="0.2">
      <c r="A1853" s="6" t="s">
        <v>330</v>
      </c>
      <c r="B1853" s="7">
        <v>63259457</v>
      </c>
      <c r="C1853" s="7">
        <v>61809078</v>
      </c>
      <c r="D1853" s="7">
        <v>66328634</v>
      </c>
      <c r="E1853" s="7">
        <v>67931037</v>
      </c>
      <c r="F1853" s="7">
        <v>2</v>
      </c>
      <c r="G1853" s="8">
        <v>-2.2999999999999998</v>
      </c>
      <c r="H1853" s="8">
        <v>7.3</v>
      </c>
      <c r="I1853" s="8">
        <v>2.4</v>
      </c>
      <c r="J1853" s="9">
        <v>9</v>
      </c>
    </row>
    <row r="1854" spans="1:10" ht="13.15" customHeight="1" x14ac:dyDescent="0.2">
      <c r="A1854" s="6" t="s">
        <v>1170</v>
      </c>
      <c r="B1854" s="7">
        <v>37066082</v>
      </c>
      <c r="C1854" s="7">
        <v>36197778</v>
      </c>
      <c r="D1854" s="7">
        <v>38647190</v>
      </c>
      <c r="E1854" s="7">
        <v>39884507</v>
      </c>
      <c r="F1854" s="7">
        <v>8</v>
      </c>
      <c r="G1854" s="8">
        <v>-2.2999999999999998</v>
      </c>
      <c r="H1854" s="8">
        <v>6.8</v>
      </c>
      <c r="I1854" s="8">
        <v>3.2</v>
      </c>
      <c r="J1854" s="9">
        <v>7</v>
      </c>
    </row>
    <row r="1855" spans="1:10" ht="13.15" customHeight="1" x14ac:dyDescent="0.2">
      <c r="A1855" s="6" t="s">
        <v>701</v>
      </c>
      <c r="B1855" s="7">
        <v>55919858</v>
      </c>
      <c r="C1855" s="7">
        <v>54816037</v>
      </c>
      <c r="D1855" s="7">
        <v>57825665</v>
      </c>
      <c r="E1855" s="7">
        <v>60488017</v>
      </c>
      <c r="F1855" s="7">
        <v>3</v>
      </c>
      <c r="G1855" s="8">
        <v>-2</v>
      </c>
      <c r="H1855" s="8">
        <v>5.5</v>
      </c>
      <c r="I1855" s="8">
        <v>4.5999999999999996</v>
      </c>
      <c r="J1855" s="9">
        <v>4</v>
      </c>
    </row>
    <row r="1856" spans="1:10" ht="13.15" customHeight="1" x14ac:dyDescent="0.2">
      <c r="A1856" s="6" t="s">
        <v>1171</v>
      </c>
      <c r="B1856" s="7">
        <v>22148559</v>
      </c>
      <c r="C1856" s="7">
        <v>22069015</v>
      </c>
      <c r="D1856" s="7">
        <v>22846494</v>
      </c>
      <c r="E1856" s="7">
        <v>23794530</v>
      </c>
      <c r="F1856" s="7">
        <v>12</v>
      </c>
      <c r="G1856" s="8">
        <v>-0.4</v>
      </c>
      <c r="H1856" s="8">
        <v>3.5</v>
      </c>
      <c r="I1856" s="8">
        <v>4.0999999999999996</v>
      </c>
      <c r="J1856" s="9">
        <v>5</v>
      </c>
    </row>
    <row r="1857" spans="1:10" ht="13.15" customHeight="1" x14ac:dyDescent="0.2">
      <c r="A1857" s="6" t="s">
        <v>1172</v>
      </c>
      <c r="B1857" s="7">
        <v>22228330</v>
      </c>
      <c r="C1857" s="7">
        <v>20440349</v>
      </c>
      <c r="D1857" s="7">
        <v>21466037</v>
      </c>
      <c r="E1857" s="7">
        <v>21669571</v>
      </c>
      <c r="F1857" s="7">
        <v>13</v>
      </c>
      <c r="G1857" s="8">
        <v>-8</v>
      </c>
      <c r="H1857" s="8">
        <v>5</v>
      </c>
      <c r="I1857" s="8">
        <v>0.9</v>
      </c>
      <c r="J1857" s="9">
        <v>14</v>
      </c>
    </row>
    <row r="1858" spans="1:10" ht="13.15" customHeight="1" x14ac:dyDescent="0.2">
      <c r="A1858" s="6" t="s">
        <v>1173</v>
      </c>
      <c r="B1858" s="7">
        <v>5089933</v>
      </c>
      <c r="C1858" s="7">
        <v>5466909</v>
      </c>
      <c r="D1858" s="7">
        <v>5990899</v>
      </c>
      <c r="E1858" s="7">
        <v>5245517</v>
      </c>
      <c r="F1858" s="7">
        <v>19</v>
      </c>
      <c r="G1858" s="8">
        <v>7.4</v>
      </c>
      <c r="H1858" s="8">
        <v>9.6</v>
      </c>
      <c r="I1858" s="8">
        <v>-12.4</v>
      </c>
      <c r="J1858" s="9">
        <v>21</v>
      </c>
    </row>
    <row r="1859" spans="1:10" ht="13.15" customHeight="1" x14ac:dyDescent="0.2">
      <c r="A1859" s="6" t="s">
        <v>845</v>
      </c>
      <c r="B1859" s="7">
        <v>40722485</v>
      </c>
      <c r="C1859" s="7">
        <v>40231816</v>
      </c>
      <c r="D1859" s="7">
        <v>41717064</v>
      </c>
      <c r="E1859" s="7">
        <v>42879076</v>
      </c>
      <c r="F1859" s="7">
        <v>7</v>
      </c>
      <c r="G1859" s="8">
        <v>-1.2</v>
      </c>
      <c r="H1859" s="8">
        <v>3.7</v>
      </c>
      <c r="I1859" s="8">
        <v>2.8</v>
      </c>
      <c r="J1859" s="9">
        <v>8</v>
      </c>
    </row>
    <row r="1860" spans="1:10" ht="13.15" customHeight="1" x14ac:dyDescent="0.2">
      <c r="A1860" s="6" t="s">
        <v>337</v>
      </c>
      <c r="B1860" s="7">
        <v>5107444</v>
      </c>
      <c r="C1860" s="7">
        <v>4818120</v>
      </c>
      <c r="D1860" s="7">
        <v>4995896</v>
      </c>
      <c r="E1860" s="7">
        <v>5026777</v>
      </c>
      <c r="F1860" s="7">
        <v>20</v>
      </c>
      <c r="G1860" s="8">
        <v>-5.7</v>
      </c>
      <c r="H1860" s="8">
        <v>3.7</v>
      </c>
      <c r="I1860" s="8">
        <v>0.6</v>
      </c>
      <c r="J1860" s="9">
        <v>18</v>
      </c>
    </row>
    <row r="1861" spans="1:10" ht="13.15" customHeight="1" x14ac:dyDescent="0.2">
      <c r="A1861" s="6" t="s">
        <v>211</v>
      </c>
      <c r="B1861" s="7">
        <v>38668062</v>
      </c>
      <c r="C1861" s="7">
        <v>37038592</v>
      </c>
      <c r="D1861" s="7">
        <v>37410781</v>
      </c>
      <c r="E1861" s="7">
        <v>37730551</v>
      </c>
      <c r="F1861" s="7">
        <v>9</v>
      </c>
      <c r="G1861" s="8">
        <v>-4.2</v>
      </c>
      <c r="H1861" s="8">
        <v>1</v>
      </c>
      <c r="I1861" s="8">
        <v>0.9</v>
      </c>
      <c r="J1861" s="9">
        <v>16</v>
      </c>
    </row>
    <row r="1862" spans="1:10" ht="13.15" customHeight="1" x14ac:dyDescent="0.2">
      <c r="A1862" s="6" t="s">
        <v>487</v>
      </c>
      <c r="B1862" s="7">
        <v>4153622</v>
      </c>
      <c r="C1862" s="7">
        <v>3850477</v>
      </c>
      <c r="D1862" s="7">
        <v>3950881</v>
      </c>
      <c r="E1862" s="7">
        <v>4105497</v>
      </c>
      <c r="F1862" s="7">
        <v>21</v>
      </c>
      <c r="G1862" s="8">
        <v>-7.3</v>
      </c>
      <c r="H1862" s="8">
        <v>2.6</v>
      </c>
      <c r="I1862" s="8">
        <v>3.9</v>
      </c>
      <c r="J1862" s="9">
        <v>6</v>
      </c>
    </row>
    <row r="1863" spans="1:10" s="1" customFormat="1" ht="13.15" customHeight="1" x14ac:dyDescent="0.2">
      <c r="A1863" s="6" t="s">
        <v>0</v>
      </c>
      <c r="B1863" s="11" t="s">
        <v>0</v>
      </c>
      <c r="C1863" s="11" t="s">
        <v>0</v>
      </c>
      <c r="D1863" s="11" t="s">
        <v>0</v>
      </c>
      <c r="E1863" s="11" t="s">
        <v>0</v>
      </c>
      <c r="F1863" s="11" t="s">
        <v>0</v>
      </c>
      <c r="G1863" s="11" t="s">
        <v>0</v>
      </c>
      <c r="H1863" s="11" t="s">
        <v>0</v>
      </c>
      <c r="I1863" s="11" t="s">
        <v>0</v>
      </c>
      <c r="J1863" s="12" t="s">
        <v>0</v>
      </c>
    </row>
    <row r="1864" spans="1:10" ht="13.15" customHeight="1" x14ac:dyDescent="0.2">
      <c r="A1864" s="10" t="s">
        <v>32</v>
      </c>
      <c r="B1864" s="3">
        <v>100446232</v>
      </c>
      <c r="C1864" s="3">
        <v>97511896</v>
      </c>
      <c r="D1864" s="3">
        <v>99572348</v>
      </c>
      <c r="E1864" s="3">
        <v>101315019</v>
      </c>
      <c r="F1864" s="4" t="s">
        <v>1865</v>
      </c>
      <c r="G1864" s="5">
        <v>-2.9</v>
      </c>
      <c r="H1864" s="5">
        <v>2.1</v>
      </c>
      <c r="I1864" s="5">
        <v>1.8</v>
      </c>
      <c r="J1864" s="4" t="s">
        <v>1865</v>
      </c>
    </row>
    <row r="1865" spans="1:10" ht="13.15" customHeight="1" x14ac:dyDescent="0.2">
      <c r="A1865" s="6" t="s">
        <v>1174</v>
      </c>
      <c r="B1865" s="7">
        <v>38143805</v>
      </c>
      <c r="C1865" s="7">
        <v>37555635</v>
      </c>
      <c r="D1865" s="7">
        <v>39405632</v>
      </c>
      <c r="E1865" s="7">
        <v>40199025</v>
      </c>
      <c r="F1865" s="7">
        <v>1</v>
      </c>
      <c r="G1865" s="8">
        <v>-1.5</v>
      </c>
      <c r="H1865" s="8">
        <v>4.9000000000000004</v>
      </c>
      <c r="I1865" s="8">
        <v>2</v>
      </c>
      <c r="J1865" s="9">
        <v>15</v>
      </c>
    </row>
    <row r="1866" spans="1:10" ht="13.15" customHeight="1" x14ac:dyDescent="0.2">
      <c r="A1866" s="6" t="s">
        <v>1175</v>
      </c>
      <c r="B1866" s="7">
        <v>81711</v>
      </c>
      <c r="C1866" s="7">
        <v>92088</v>
      </c>
      <c r="D1866" s="7">
        <v>91048</v>
      </c>
      <c r="E1866" s="7">
        <v>106036</v>
      </c>
      <c r="F1866" s="7">
        <v>30</v>
      </c>
      <c r="G1866" s="8">
        <v>12.7</v>
      </c>
      <c r="H1866" s="8">
        <v>-1.1000000000000001</v>
      </c>
      <c r="I1866" s="8">
        <v>16.5</v>
      </c>
      <c r="J1866" s="9">
        <v>1</v>
      </c>
    </row>
    <row r="1867" spans="1:10" ht="13.15" customHeight="1" x14ac:dyDescent="0.2">
      <c r="A1867" s="6" t="s">
        <v>1176</v>
      </c>
      <c r="B1867" s="7">
        <v>2111611</v>
      </c>
      <c r="C1867" s="7">
        <v>2060304</v>
      </c>
      <c r="D1867" s="7">
        <v>2028801</v>
      </c>
      <c r="E1867" s="7">
        <v>2021798</v>
      </c>
      <c r="F1867" s="7">
        <v>12</v>
      </c>
      <c r="G1867" s="8">
        <v>-2.4</v>
      </c>
      <c r="H1867" s="8">
        <v>-1.5</v>
      </c>
      <c r="I1867" s="8">
        <v>-0.3</v>
      </c>
      <c r="J1867" s="9">
        <v>25</v>
      </c>
    </row>
    <row r="1868" spans="1:10" ht="13.15" customHeight="1" x14ac:dyDescent="0.2">
      <c r="A1868" s="6" t="s">
        <v>1177</v>
      </c>
      <c r="B1868" s="7">
        <v>625561</v>
      </c>
      <c r="C1868" s="7">
        <v>635166</v>
      </c>
      <c r="D1868" s="7">
        <v>602156</v>
      </c>
      <c r="E1868" s="7">
        <v>583681</v>
      </c>
      <c r="F1868" s="7">
        <v>21</v>
      </c>
      <c r="G1868" s="8">
        <v>1.5</v>
      </c>
      <c r="H1868" s="8">
        <v>-5.2</v>
      </c>
      <c r="I1868" s="8">
        <v>-3.1</v>
      </c>
      <c r="J1868" s="9">
        <v>32</v>
      </c>
    </row>
    <row r="1869" spans="1:10" ht="13.15" customHeight="1" x14ac:dyDescent="0.2">
      <c r="A1869" s="6" t="s">
        <v>1112</v>
      </c>
      <c r="B1869" s="7">
        <v>444333</v>
      </c>
      <c r="C1869" s="7">
        <v>442868</v>
      </c>
      <c r="D1869" s="7">
        <v>447875</v>
      </c>
      <c r="E1869" s="7">
        <v>448905</v>
      </c>
      <c r="F1869" s="7">
        <v>24</v>
      </c>
      <c r="G1869" s="8">
        <v>-0.3</v>
      </c>
      <c r="H1869" s="8">
        <v>1.1000000000000001</v>
      </c>
      <c r="I1869" s="8">
        <v>0.2</v>
      </c>
      <c r="J1869" s="9">
        <v>22</v>
      </c>
    </row>
    <row r="1870" spans="1:10" ht="13.15" customHeight="1" x14ac:dyDescent="0.2">
      <c r="A1870" s="6" t="s">
        <v>1178</v>
      </c>
      <c r="B1870" s="7">
        <v>3090482</v>
      </c>
      <c r="C1870" s="7">
        <v>3100993</v>
      </c>
      <c r="D1870" s="7">
        <v>3086968</v>
      </c>
      <c r="E1870" s="7">
        <v>3173046</v>
      </c>
      <c r="F1870" s="7">
        <v>8</v>
      </c>
      <c r="G1870" s="8">
        <v>0.3</v>
      </c>
      <c r="H1870" s="8">
        <v>-0.5</v>
      </c>
      <c r="I1870" s="8">
        <v>2.8</v>
      </c>
      <c r="J1870" s="9">
        <v>11</v>
      </c>
    </row>
    <row r="1871" spans="1:10" ht="13.15" customHeight="1" x14ac:dyDescent="0.2">
      <c r="A1871" s="6" t="s">
        <v>1179</v>
      </c>
      <c r="B1871" s="7">
        <v>76856</v>
      </c>
      <c r="C1871" s="7">
        <v>79467</v>
      </c>
      <c r="D1871" s="7">
        <v>76089</v>
      </c>
      <c r="E1871" s="7">
        <v>77798</v>
      </c>
      <c r="F1871" s="7">
        <v>32</v>
      </c>
      <c r="G1871" s="8">
        <v>3.4</v>
      </c>
      <c r="H1871" s="8">
        <v>-4.3</v>
      </c>
      <c r="I1871" s="8">
        <v>2.2000000000000002</v>
      </c>
      <c r="J1871" s="9">
        <v>13</v>
      </c>
    </row>
    <row r="1872" spans="1:10" ht="13.15" customHeight="1" x14ac:dyDescent="0.2">
      <c r="A1872" s="6" t="s">
        <v>1180</v>
      </c>
      <c r="B1872" s="7">
        <v>7720349</v>
      </c>
      <c r="C1872" s="7">
        <v>7420783</v>
      </c>
      <c r="D1872" s="7">
        <v>7869402</v>
      </c>
      <c r="E1872" s="7">
        <v>7901515</v>
      </c>
      <c r="F1872" s="7">
        <v>2</v>
      </c>
      <c r="G1872" s="8">
        <v>-3.9</v>
      </c>
      <c r="H1872" s="8">
        <v>6</v>
      </c>
      <c r="I1872" s="8">
        <v>0.4</v>
      </c>
      <c r="J1872" s="9">
        <v>21</v>
      </c>
    </row>
    <row r="1873" spans="1:10" ht="13.15" customHeight="1" x14ac:dyDescent="0.2">
      <c r="A1873" s="6" t="s">
        <v>1181</v>
      </c>
      <c r="B1873" s="7">
        <v>7375068</v>
      </c>
      <c r="C1873" s="7">
        <v>6986478</v>
      </c>
      <c r="D1873" s="7">
        <v>6227554</v>
      </c>
      <c r="E1873" s="7">
        <v>6123644</v>
      </c>
      <c r="F1873" s="7">
        <v>4</v>
      </c>
      <c r="G1873" s="8">
        <v>-5.3</v>
      </c>
      <c r="H1873" s="8">
        <v>-10.9</v>
      </c>
      <c r="I1873" s="8">
        <v>-1.7</v>
      </c>
      <c r="J1873" s="9">
        <v>29</v>
      </c>
    </row>
    <row r="1874" spans="1:10" ht="13.15" customHeight="1" x14ac:dyDescent="0.2">
      <c r="A1874" s="6" t="s">
        <v>182</v>
      </c>
      <c r="B1874" s="7">
        <v>1097692</v>
      </c>
      <c r="C1874" s="7">
        <v>1002805</v>
      </c>
      <c r="D1874" s="7">
        <v>1142178</v>
      </c>
      <c r="E1874" s="7">
        <v>1203851</v>
      </c>
      <c r="F1874" s="7">
        <v>14</v>
      </c>
      <c r="G1874" s="8">
        <v>-8.6</v>
      </c>
      <c r="H1874" s="8">
        <v>13.9</v>
      </c>
      <c r="I1874" s="8">
        <v>5.4</v>
      </c>
      <c r="J1874" s="9">
        <v>5</v>
      </c>
    </row>
    <row r="1875" spans="1:10" ht="13.15" customHeight="1" x14ac:dyDescent="0.2">
      <c r="A1875" s="6" t="s">
        <v>1182</v>
      </c>
      <c r="B1875" s="7">
        <v>149794</v>
      </c>
      <c r="C1875" s="7">
        <v>147954</v>
      </c>
      <c r="D1875" s="7">
        <v>161349</v>
      </c>
      <c r="E1875" s="7">
        <v>167866</v>
      </c>
      <c r="F1875" s="7">
        <v>28</v>
      </c>
      <c r="G1875" s="8">
        <v>-1.2</v>
      </c>
      <c r="H1875" s="8">
        <v>9.1</v>
      </c>
      <c r="I1875" s="8">
        <v>4</v>
      </c>
      <c r="J1875" s="9">
        <v>8</v>
      </c>
    </row>
    <row r="1876" spans="1:10" ht="13.15" customHeight="1" x14ac:dyDescent="0.2">
      <c r="A1876" s="6" t="s">
        <v>1183</v>
      </c>
      <c r="B1876" s="7">
        <v>39824</v>
      </c>
      <c r="C1876" s="7">
        <v>46807</v>
      </c>
      <c r="D1876" s="7">
        <v>40815</v>
      </c>
      <c r="E1876" s="7">
        <v>41251</v>
      </c>
      <c r="F1876" s="7">
        <v>33</v>
      </c>
      <c r="G1876" s="8">
        <v>17.5</v>
      </c>
      <c r="H1876" s="8">
        <v>-12.8</v>
      </c>
      <c r="I1876" s="8">
        <v>1.1000000000000001</v>
      </c>
      <c r="J1876" s="9">
        <v>19</v>
      </c>
    </row>
    <row r="1877" spans="1:10" ht="13.15" customHeight="1" x14ac:dyDescent="0.2">
      <c r="A1877" s="6" t="s">
        <v>1184</v>
      </c>
      <c r="B1877" s="7">
        <v>208394</v>
      </c>
      <c r="C1877" s="7">
        <v>202419</v>
      </c>
      <c r="D1877" s="7">
        <v>200800</v>
      </c>
      <c r="E1877" s="7">
        <v>191612</v>
      </c>
      <c r="F1877" s="7">
        <v>27</v>
      </c>
      <c r="G1877" s="8">
        <v>-2.9</v>
      </c>
      <c r="H1877" s="8">
        <v>-0.8</v>
      </c>
      <c r="I1877" s="8">
        <v>-4.5999999999999996</v>
      </c>
      <c r="J1877" s="9">
        <v>33</v>
      </c>
    </row>
    <row r="1878" spans="1:10" ht="13.15" customHeight="1" x14ac:dyDescent="0.2">
      <c r="A1878" s="6" t="s">
        <v>1185</v>
      </c>
      <c r="B1878" s="7">
        <v>6814461</v>
      </c>
      <c r="C1878" s="7">
        <v>6421688</v>
      </c>
      <c r="D1878" s="7">
        <v>5858935</v>
      </c>
      <c r="E1878" s="7">
        <v>6105243</v>
      </c>
      <c r="F1878" s="7">
        <v>5</v>
      </c>
      <c r="G1878" s="8">
        <v>-5.8</v>
      </c>
      <c r="H1878" s="8">
        <v>-8.8000000000000007</v>
      </c>
      <c r="I1878" s="8">
        <v>4.2</v>
      </c>
      <c r="J1878" s="9">
        <v>7</v>
      </c>
    </row>
    <row r="1879" spans="1:10" ht="13.15" customHeight="1" x14ac:dyDescent="0.2">
      <c r="A1879" s="6" t="s">
        <v>190</v>
      </c>
      <c r="B1879" s="7">
        <v>663019</v>
      </c>
      <c r="C1879" s="7">
        <v>680413</v>
      </c>
      <c r="D1879" s="7">
        <v>637290</v>
      </c>
      <c r="E1879" s="7">
        <v>648065</v>
      </c>
      <c r="F1879" s="7">
        <v>20</v>
      </c>
      <c r="G1879" s="8">
        <v>2.6</v>
      </c>
      <c r="H1879" s="8">
        <v>-6.3</v>
      </c>
      <c r="I1879" s="8">
        <v>1.7</v>
      </c>
      <c r="J1879" s="9">
        <v>16</v>
      </c>
    </row>
    <row r="1880" spans="1:10" ht="13.15" customHeight="1" x14ac:dyDescent="0.2">
      <c r="A1880" s="6" t="s">
        <v>1186</v>
      </c>
      <c r="B1880" s="7">
        <v>2294179</v>
      </c>
      <c r="C1880" s="7">
        <v>2378689</v>
      </c>
      <c r="D1880" s="7">
        <v>2518249</v>
      </c>
      <c r="E1880" s="7">
        <v>2737205</v>
      </c>
      <c r="F1880" s="7">
        <v>10</v>
      </c>
      <c r="G1880" s="8">
        <v>3.7</v>
      </c>
      <c r="H1880" s="8">
        <v>5.9</v>
      </c>
      <c r="I1880" s="8">
        <v>8.6999999999999993</v>
      </c>
      <c r="J1880" s="9">
        <v>2</v>
      </c>
    </row>
    <row r="1881" spans="1:10" ht="13.15" customHeight="1" x14ac:dyDescent="0.2">
      <c r="A1881" s="6" t="s">
        <v>1187</v>
      </c>
      <c r="B1881" s="7">
        <v>836357</v>
      </c>
      <c r="C1881" s="7">
        <v>859046</v>
      </c>
      <c r="D1881" s="7">
        <v>853713</v>
      </c>
      <c r="E1881" s="7">
        <v>839383</v>
      </c>
      <c r="F1881" s="7">
        <v>17</v>
      </c>
      <c r="G1881" s="8">
        <v>2.7</v>
      </c>
      <c r="H1881" s="8">
        <v>-0.6</v>
      </c>
      <c r="I1881" s="8">
        <v>-1.7</v>
      </c>
      <c r="J1881" s="9">
        <v>30</v>
      </c>
    </row>
    <row r="1882" spans="1:10" ht="13.15" customHeight="1" x14ac:dyDescent="0.2">
      <c r="A1882" s="6" t="s">
        <v>1188</v>
      </c>
      <c r="B1882" s="7">
        <v>2578192</v>
      </c>
      <c r="C1882" s="7">
        <v>2439121</v>
      </c>
      <c r="D1882" s="7">
        <v>2280076</v>
      </c>
      <c r="E1882" s="7">
        <v>2272550</v>
      </c>
      <c r="F1882" s="7">
        <v>11</v>
      </c>
      <c r="G1882" s="8">
        <v>-5.4</v>
      </c>
      <c r="H1882" s="8">
        <v>-6.5</v>
      </c>
      <c r="I1882" s="8">
        <v>-0.3</v>
      </c>
      <c r="J1882" s="9">
        <v>23</v>
      </c>
    </row>
    <row r="1883" spans="1:10" ht="13.15" customHeight="1" x14ac:dyDescent="0.2">
      <c r="A1883" s="6" t="s">
        <v>1189</v>
      </c>
      <c r="B1883" s="7">
        <v>106514</v>
      </c>
      <c r="C1883" s="7">
        <v>101009</v>
      </c>
      <c r="D1883" s="7">
        <v>104947</v>
      </c>
      <c r="E1883" s="7">
        <v>104228</v>
      </c>
      <c r="F1883" s="7">
        <v>31</v>
      </c>
      <c r="G1883" s="8">
        <v>-5.2</v>
      </c>
      <c r="H1883" s="8">
        <v>3.9</v>
      </c>
      <c r="I1883" s="8">
        <v>-0.7</v>
      </c>
      <c r="J1883" s="9">
        <v>26</v>
      </c>
    </row>
    <row r="1884" spans="1:10" ht="13.15" customHeight="1" x14ac:dyDescent="0.2">
      <c r="A1884" s="6" t="s">
        <v>311</v>
      </c>
      <c r="B1884" s="7">
        <v>2717292</v>
      </c>
      <c r="C1884" s="7">
        <v>2757489</v>
      </c>
      <c r="D1884" s="7">
        <v>2833927</v>
      </c>
      <c r="E1884" s="7">
        <v>2878269</v>
      </c>
      <c r="F1884" s="7">
        <v>9</v>
      </c>
      <c r="G1884" s="8">
        <v>1.5</v>
      </c>
      <c r="H1884" s="8">
        <v>2.8</v>
      </c>
      <c r="I1884" s="8">
        <v>1.6</v>
      </c>
      <c r="J1884" s="9">
        <v>17</v>
      </c>
    </row>
    <row r="1885" spans="1:10" ht="13.15" customHeight="1" x14ac:dyDescent="0.2">
      <c r="A1885" s="6" t="s">
        <v>1190</v>
      </c>
      <c r="B1885" s="7">
        <v>297096</v>
      </c>
      <c r="C1885" s="7">
        <v>286983</v>
      </c>
      <c r="D1885" s="7">
        <v>291027</v>
      </c>
      <c r="E1885" s="7">
        <v>305123</v>
      </c>
      <c r="F1885" s="7">
        <v>25</v>
      </c>
      <c r="G1885" s="8">
        <v>-3.4</v>
      </c>
      <c r="H1885" s="8">
        <v>1.4</v>
      </c>
      <c r="I1885" s="8">
        <v>4.8</v>
      </c>
      <c r="J1885" s="9">
        <v>6</v>
      </c>
    </row>
    <row r="1886" spans="1:10" ht="13.15" customHeight="1" x14ac:dyDescent="0.2">
      <c r="A1886" s="6" t="s">
        <v>1191</v>
      </c>
      <c r="B1886" s="7">
        <v>1070588</v>
      </c>
      <c r="C1886" s="7">
        <v>1006451</v>
      </c>
      <c r="D1886" s="7">
        <v>1003760</v>
      </c>
      <c r="E1886" s="7">
        <v>990265</v>
      </c>
      <c r="F1886" s="7">
        <v>16</v>
      </c>
      <c r="G1886" s="8">
        <v>-6</v>
      </c>
      <c r="H1886" s="8">
        <v>-0.3</v>
      </c>
      <c r="I1886" s="8">
        <v>-1.3</v>
      </c>
      <c r="J1886" s="9">
        <v>28</v>
      </c>
    </row>
    <row r="1887" spans="1:10" ht="13.15" customHeight="1" x14ac:dyDescent="0.2">
      <c r="A1887" s="6" t="s">
        <v>1094</v>
      </c>
      <c r="B1887" s="7">
        <v>675299</v>
      </c>
      <c r="C1887" s="7">
        <v>645521</v>
      </c>
      <c r="D1887" s="7">
        <v>666509</v>
      </c>
      <c r="E1887" s="7">
        <v>708693</v>
      </c>
      <c r="F1887" s="7">
        <v>18</v>
      </c>
      <c r="G1887" s="8">
        <v>-4.4000000000000004</v>
      </c>
      <c r="H1887" s="8">
        <v>3.3</v>
      </c>
      <c r="I1887" s="8">
        <v>6.3</v>
      </c>
      <c r="J1887" s="9">
        <v>3</v>
      </c>
    </row>
    <row r="1888" spans="1:10" ht="13.15" customHeight="1" x14ac:dyDescent="0.2">
      <c r="A1888" s="6" t="s">
        <v>1192</v>
      </c>
      <c r="B1888" s="7">
        <v>3810561</v>
      </c>
      <c r="C1888" s="7">
        <v>3658802</v>
      </c>
      <c r="D1888" s="7">
        <v>3750354</v>
      </c>
      <c r="E1888" s="7">
        <v>3874694</v>
      </c>
      <c r="F1888" s="7">
        <v>7</v>
      </c>
      <c r="G1888" s="8">
        <v>-4</v>
      </c>
      <c r="H1888" s="8">
        <v>2.5</v>
      </c>
      <c r="I1888" s="8">
        <v>3.3</v>
      </c>
      <c r="J1888" s="9">
        <v>10</v>
      </c>
    </row>
    <row r="1889" spans="1:10" ht="13.15" customHeight="1" x14ac:dyDescent="0.2">
      <c r="A1889" s="6" t="s">
        <v>321</v>
      </c>
      <c r="B1889" s="7">
        <v>5623271</v>
      </c>
      <c r="C1889" s="7">
        <v>5198248</v>
      </c>
      <c r="D1889" s="7">
        <v>5137504</v>
      </c>
      <c r="E1889" s="7">
        <v>5170931</v>
      </c>
      <c r="F1889" s="7">
        <v>6</v>
      </c>
      <c r="G1889" s="8">
        <v>-7.6</v>
      </c>
      <c r="H1889" s="8">
        <v>-1.2</v>
      </c>
      <c r="I1889" s="8">
        <v>0.7</v>
      </c>
      <c r="J1889" s="9">
        <v>20</v>
      </c>
    </row>
    <row r="1890" spans="1:10" ht="13.15" customHeight="1" x14ac:dyDescent="0.2">
      <c r="A1890" s="6" t="s">
        <v>322</v>
      </c>
      <c r="B1890" s="7">
        <v>682772</v>
      </c>
      <c r="C1890" s="7">
        <v>622449</v>
      </c>
      <c r="D1890" s="7">
        <v>653900</v>
      </c>
      <c r="E1890" s="7">
        <v>663880</v>
      </c>
      <c r="F1890" s="7">
        <v>19</v>
      </c>
      <c r="G1890" s="8">
        <v>-8.8000000000000007</v>
      </c>
      <c r="H1890" s="8">
        <v>5.0999999999999996</v>
      </c>
      <c r="I1890" s="8">
        <v>1.5</v>
      </c>
      <c r="J1890" s="9">
        <v>18</v>
      </c>
    </row>
    <row r="1891" spans="1:10" ht="13.15" customHeight="1" x14ac:dyDescent="0.2">
      <c r="A1891" s="6" t="s">
        <v>1193</v>
      </c>
      <c r="B1891" s="7">
        <v>7137712</v>
      </c>
      <c r="C1891" s="7">
        <v>6698952</v>
      </c>
      <c r="D1891" s="7">
        <v>7327711</v>
      </c>
      <c r="E1891" s="7">
        <v>7477089</v>
      </c>
      <c r="F1891" s="7">
        <v>3</v>
      </c>
      <c r="G1891" s="8">
        <v>-6.1</v>
      </c>
      <c r="H1891" s="8">
        <v>9.4</v>
      </c>
      <c r="I1891" s="8">
        <v>2</v>
      </c>
      <c r="J1891" s="9">
        <v>14</v>
      </c>
    </row>
    <row r="1892" spans="1:10" ht="13.15" customHeight="1" x14ac:dyDescent="0.2">
      <c r="A1892" s="6" t="s">
        <v>259</v>
      </c>
      <c r="B1892" s="7">
        <v>291685</v>
      </c>
      <c r="C1892" s="7">
        <v>309728</v>
      </c>
      <c r="D1892" s="7">
        <v>310298</v>
      </c>
      <c r="E1892" s="7">
        <v>301184</v>
      </c>
      <c r="F1892" s="7">
        <v>26</v>
      </c>
      <c r="G1892" s="8">
        <v>6.2</v>
      </c>
      <c r="H1892" s="8">
        <v>0.2</v>
      </c>
      <c r="I1892" s="8">
        <v>-2.9</v>
      </c>
      <c r="J1892" s="9">
        <v>31</v>
      </c>
    </row>
    <row r="1893" spans="1:10" ht="13.15" customHeight="1" x14ac:dyDescent="0.2">
      <c r="A1893" s="6" t="s">
        <v>1194</v>
      </c>
      <c r="B1893" s="7">
        <v>493253</v>
      </c>
      <c r="C1893" s="7">
        <v>482517</v>
      </c>
      <c r="D1893" s="7">
        <v>481622</v>
      </c>
      <c r="E1893" s="7">
        <v>494458</v>
      </c>
      <c r="F1893" s="7">
        <v>23</v>
      </c>
      <c r="G1893" s="8">
        <v>-2.2000000000000002</v>
      </c>
      <c r="H1893" s="8">
        <v>-0.2</v>
      </c>
      <c r="I1893" s="8">
        <v>2.7</v>
      </c>
      <c r="J1893" s="9">
        <v>12</v>
      </c>
    </row>
    <row r="1894" spans="1:10" ht="13.15" customHeight="1" x14ac:dyDescent="0.2">
      <c r="A1894" s="6" t="s">
        <v>1195</v>
      </c>
      <c r="B1894" s="7">
        <v>1009373</v>
      </c>
      <c r="C1894" s="7">
        <v>920747</v>
      </c>
      <c r="D1894" s="7">
        <v>1013338</v>
      </c>
      <c r="E1894" s="7">
        <v>1049254</v>
      </c>
      <c r="F1894" s="7">
        <v>15</v>
      </c>
      <c r="G1894" s="8">
        <v>-8.8000000000000007</v>
      </c>
      <c r="H1894" s="8">
        <v>10.1</v>
      </c>
      <c r="I1894" s="8">
        <v>3.5</v>
      </c>
      <c r="J1894" s="9">
        <v>9</v>
      </c>
    </row>
    <row r="1895" spans="1:10" ht="13.15" customHeight="1" x14ac:dyDescent="0.2">
      <c r="A1895" s="6" t="s">
        <v>1196</v>
      </c>
      <c r="B1895" s="7">
        <v>394949</v>
      </c>
      <c r="C1895" s="7">
        <v>426309</v>
      </c>
      <c r="D1895" s="7">
        <v>497109</v>
      </c>
      <c r="E1895" s="7">
        <v>525445</v>
      </c>
      <c r="F1895" s="7">
        <v>22</v>
      </c>
      <c r="G1895" s="8">
        <v>7.9</v>
      </c>
      <c r="H1895" s="8">
        <v>16.600000000000001</v>
      </c>
      <c r="I1895" s="8">
        <v>5.7</v>
      </c>
      <c r="J1895" s="9">
        <v>4</v>
      </c>
    </row>
    <row r="1896" spans="1:10" ht="13.15" customHeight="1" x14ac:dyDescent="0.2">
      <c r="A1896" s="6" t="s">
        <v>211</v>
      </c>
      <c r="B1896" s="7">
        <v>160281</v>
      </c>
      <c r="C1896" s="7">
        <v>163389</v>
      </c>
      <c r="D1896" s="7">
        <v>159542</v>
      </c>
      <c r="E1896" s="7">
        <v>158993</v>
      </c>
      <c r="F1896" s="7">
        <v>29</v>
      </c>
      <c r="G1896" s="8">
        <v>1.9</v>
      </c>
      <c r="H1896" s="8">
        <v>-2.4</v>
      </c>
      <c r="I1896" s="8">
        <v>-0.3</v>
      </c>
      <c r="J1896" s="9">
        <v>24</v>
      </c>
    </row>
    <row r="1897" spans="1:10" ht="13.15" customHeight="1" x14ac:dyDescent="0.2">
      <c r="A1897" s="6" t="s">
        <v>1197</v>
      </c>
      <c r="B1897" s="7">
        <v>1565097</v>
      </c>
      <c r="C1897" s="7">
        <v>1554621</v>
      </c>
      <c r="D1897" s="7">
        <v>1632158</v>
      </c>
      <c r="E1897" s="7">
        <v>1618116</v>
      </c>
      <c r="F1897" s="7">
        <v>13</v>
      </c>
      <c r="G1897" s="8">
        <v>-0.7</v>
      </c>
      <c r="H1897" s="8">
        <v>5</v>
      </c>
      <c r="I1897" s="8">
        <v>-0.9</v>
      </c>
      <c r="J1897" s="9">
        <v>27</v>
      </c>
    </row>
    <row r="1898" spans="1:10" s="1" customFormat="1" ht="13.15" customHeight="1" x14ac:dyDescent="0.2">
      <c r="A1898" s="6" t="s">
        <v>0</v>
      </c>
      <c r="B1898" s="11" t="s">
        <v>0</v>
      </c>
      <c r="C1898" s="11" t="s">
        <v>0</v>
      </c>
      <c r="D1898" s="11" t="s">
        <v>0</v>
      </c>
      <c r="E1898" s="11" t="s">
        <v>0</v>
      </c>
      <c r="F1898" s="11" t="s">
        <v>0</v>
      </c>
      <c r="G1898" s="11" t="s">
        <v>0</v>
      </c>
      <c r="H1898" s="11" t="s">
        <v>0</v>
      </c>
      <c r="I1898" s="11" t="s">
        <v>0</v>
      </c>
      <c r="J1898" s="12" t="s">
        <v>0</v>
      </c>
    </row>
    <row r="1899" spans="1:10" ht="13.15" customHeight="1" x14ac:dyDescent="0.2">
      <c r="A1899" s="10" t="s">
        <v>33</v>
      </c>
      <c r="B1899" s="3">
        <v>1709750685</v>
      </c>
      <c r="C1899" s="3">
        <v>1650567241</v>
      </c>
      <c r="D1899" s="3">
        <v>1724472246</v>
      </c>
      <c r="E1899" s="3">
        <v>1763524631</v>
      </c>
      <c r="F1899" s="4" t="s">
        <v>1865</v>
      </c>
      <c r="G1899" s="5">
        <v>-3.5</v>
      </c>
      <c r="H1899" s="5">
        <v>4.5</v>
      </c>
      <c r="I1899" s="5">
        <v>2.2999999999999998</v>
      </c>
      <c r="J1899" s="4" t="s">
        <v>1865</v>
      </c>
    </row>
    <row r="1900" spans="1:10" ht="13.15" customHeight="1" x14ac:dyDescent="0.2">
      <c r="A1900" s="6" t="s">
        <v>1198</v>
      </c>
      <c r="B1900" s="7">
        <v>32999927</v>
      </c>
      <c r="C1900" s="7">
        <v>32153712</v>
      </c>
      <c r="D1900" s="7">
        <v>34560195</v>
      </c>
      <c r="E1900" s="7">
        <v>35344278</v>
      </c>
      <c r="F1900" s="7">
        <v>10</v>
      </c>
      <c r="G1900" s="8">
        <v>-2.6</v>
      </c>
      <c r="H1900" s="8">
        <v>7.5</v>
      </c>
      <c r="I1900" s="8">
        <v>2.2999999999999998</v>
      </c>
      <c r="J1900" s="9">
        <v>27</v>
      </c>
    </row>
    <row r="1901" spans="1:10" ht="13.15" customHeight="1" x14ac:dyDescent="0.2">
      <c r="A1901" s="6" t="s">
        <v>848</v>
      </c>
      <c r="B1901" s="7">
        <v>1723115</v>
      </c>
      <c r="C1901" s="7">
        <v>1503822</v>
      </c>
      <c r="D1901" s="7">
        <v>1440041</v>
      </c>
      <c r="E1901" s="7">
        <v>1455053</v>
      </c>
      <c r="F1901" s="7">
        <v>56</v>
      </c>
      <c r="G1901" s="8">
        <v>-12.7</v>
      </c>
      <c r="H1901" s="8">
        <v>-4.2</v>
      </c>
      <c r="I1901" s="8">
        <v>1</v>
      </c>
      <c r="J1901" s="9">
        <v>48</v>
      </c>
    </row>
    <row r="1902" spans="1:10" ht="13.15" customHeight="1" x14ac:dyDescent="0.2">
      <c r="A1902" s="6" t="s">
        <v>1199</v>
      </c>
      <c r="B1902" s="7">
        <v>44654229</v>
      </c>
      <c r="C1902" s="7">
        <v>42641082</v>
      </c>
      <c r="D1902" s="7">
        <v>43193892</v>
      </c>
      <c r="E1902" s="7">
        <v>43674840</v>
      </c>
      <c r="F1902" s="7">
        <v>9</v>
      </c>
      <c r="G1902" s="8">
        <v>-4.5</v>
      </c>
      <c r="H1902" s="8">
        <v>1.3</v>
      </c>
      <c r="I1902" s="8">
        <v>1.1000000000000001</v>
      </c>
      <c r="J1902" s="9">
        <v>46</v>
      </c>
    </row>
    <row r="1903" spans="1:10" ht="13.15" customHeight="1" x14ac:dyDescent="0.2">
      <c r="A1903" s="6" t="s">
        <v>1200</v>
      </c>
      <c r="B1903" s="7">
        <v>9235160</v>
      </c>
      <c r="C1903" s="7">
        <v>8765443</v>
      </c>
      <c r="D1903" s="7">
        <v>9094136</v>
      </c>
      <c r="E1903" s="7">
        <v>9113132</v>
      </c>
      <c r="F1903" s="7">
        <v>21</v>
      </c>
      <c r="G1903" s="8">
        <v>-5.0999999999999996</v>
      </c>
      <c r="H1903" s="8">
        <v>3.7</v>
      </c>
      <c r="I1903" s="8">
        <v>0.2</v>
      </c>
      <c r="J1903" s="9">
        <v>53</v>
      </c>
    </row>
    <row r="1904" spans="1:10" ht="13.15" customHeight="1" x14ac:dyDescent="0.2">
      <c r="A1904" s="6" t="s">
        <v>1201</v>
      </c>
      <c r="B1904" s="7">
        <v>2912501</v>
      </c>
      <c r="C1904" s="7">
        <v>2674582</v>
      </c>
      <c r="D1904" s="7">
        <v>2754369</v>
      </c>
      <c r="E1904" s="7">
        <v>2802526</v>
      </c>
      <c r="F1904" s="7">
        <v>37</v>
      </c>
      <c r="G1904" s="8">
        <v>-8.1999999999999993</v>
      </c>
      <c r="H1904" s="8">
        <v>3</v>
      </c>
      <c r="I1904" s="8">
        <v>1.7</v>
      </c>
      <c r="J1904" s="9">
        <v>36</v>
      </c>
    </row>
    <row r="1905" spans="1:10" ht="13.15" customHeight="1" x14ac:dyDescent="0.2">
      <c r="A1905" s="6" t="s">
        <v>1202</v>
      </c>
      <c r="B1905" s="7">
        <v>2901102</v>
      </c>
      <c r="C1905" s="7">
        <v>2859962</v>
      </c>
      <c r="D1905" s="7">
        <v>2922864</v>
      </c>
      <c r="E1905" s="7">
        <v>3021077</v>
      </c>
      <c r="F1905" s="7">
        <v>36</v>
      </c>
      <c r="G1905" s="8">
        <v>-1.4</v>
      </c>
      <c r="H1905" s="8">
        <v>2.2000000000000002</v>
      </c>
      <c r="I1905" s="8">
        <v>3.4</v>
      </c>
      <c r="J1905" s="9">
        <v>13</v>
      </c>
    </row>
    <row r="1906" spans="1:10" ht="13.15" customHeight="1" x14ac:dyDescent="0.2">
      <c r="A1906" s="6" t="s">
        <v>674</v>
      </c>
      <c r="B1906" s="7">
        <v>4826497</v>
      </c>
      <c r="C1906" s="7">
        <v>4417196</v>
      </c>
      <c r="D1906" s="7">
        <v>4533912</v>
      </c>
      <c r="E1906" s="7">
        <v>4624016</v>
      </c>
      <c r="F1906" s="7">
        <v>30</v>
      </c>
      <c r="G1906" s="8">
        <v>-8.5</v>
      </c>
      <c r="H1906" s="8">
        <v>2.6</v>
      </c>
      <c r="I1906" s="8">
        <v>2</v>
      </c>
      <c r="J1906" s="9">
        <v>32</v>
      </c>
    </row>
    <row r="1907" spans="1:10" ht="13.15" customHeight="1" x14ac:dyDescent="0.2">
      <c r="A1907" s="6" t="s">
        <v>1203</v>
      </c>
      <c r="B1907" s="7">
        <v>3743192</v>
      </c>
      <c r="C1907" s="7">
        <v>3525046</v>
      </c>
      <c r="D1907" s="7">
        <v>3632541</v>
      </c>
      <c r="E1907" s="7">
        <v>3638009</v>
      </c>
      <c r="F1907" s="7">
        <v>34</v>
      </c>
      <c r="G1907" s="8">
        <v>-5.8</v>
      </c>
      <c r="H1907" s="8">
        <v>3</v>
      </c>
      <c r="I1907" s="8">
        <v>0.2</v>
      </c>
      <c r="J1907" s="9">
        <v>55</v>
      </c>
    </row>
    <row r="1908" spans="1:10" ht="13.15" customHeight="1" x14ac:dyDescent="0.2">
      <c r="A1908" s="6" t="s">
        <v>1204</v>
      </c>
      <c r="B1908" s="7">
        <v>2332107</v>
      </c>
      <c r="C1908" s="7">
        <v>2145803</v>
      </c>
      <c r="D1908" s="7">
        <v>2122158</v>
      </c>
      <c r="E1908" s="7">
        <v>2150842</v>
      </c>
      <c r="F1908" s="7">
        <v>43</v>
      </c>
      <c r="G1908" s="8">
        <v>-8</v>
      </c>
      <c r="H1908" s="8">
        <v>-1.1000000000000001</v>
      </c>
      <c r="I1908" s="8">
        <v>1.4</v>
      </c>
      <c r="J1908" s="9">
        <v>43</v>
      </c>
    </row>
    <row r="1909" spans="1:10" ht="13.15" customHeight="1" x14ac:dyDescent="0.2">
      <c r="A1909" s="6" t="s">
        <v>538</v>
      </c>
      <c r="B1909" s="7">
        <v>3688995</v>
      </c>
      <c r="C1909" s="7">
        <v>3515075</v>
      </c>
      <c r="D1909" s="7">
        <v>3551838</v>
      </c>
      <c r="E1909" s="7">
        <v>3651035</v>
      </c>
      <c r="F1909" s="7">
        <v>33</v>
      </c>
      <c r="G1909" s="8">
        <v>-4.7</v>
      </c>
      <c r="H1909" s="8">
        <v>1</v>
      </c>
      <c r="I1909" s="8">
        <v>2.8</v>
      </c>
      <c r="J1909" s="9">
        <v>20</v>
      </c>
    </row>
    <row r="1910" spans="1:10" ht="13.15" customHeight="1" x14ac:dyDescent="0.2">
      <c r="A1910" s="6" t="s">
        <v>171</v>
      </c>
      <c r="B1910" s="7">
        <v>2387520</v>
      </c>
      <c r="C1910" s="7">
        <v>2359070</v>
      </c>
      <c r="D1910" s="7">
        <v>2431593</v>
      </c>
      <c r="E1910" s="7">
        <v>2488410</v>
      </c>
      <c r="F1910" s="7">
        <v>40</v>
      </c>
      <c r="G1910" s="8">
        <v>-1.2</v>
      </c>
      <c r="H1910" s="8">
        <v>3.1</v>
      </c>
      <c r="I1910" s="8">
        <v>2.2999999999999998</v>
      </c>
      <c r="J1910" s="9">
        <v>25</v>
      </c>
    </row>
    <row r="1911" spans="1:10" ht="13.15" customHeight="1" x14ac:dyDescent="0.2">
      <c r="A1911" s="6" t="s">
        <v>1205</v>
      </c>
      <c r="B1911" s="7">
        <v>1779631</v>
      </c>
      <c r="C1911" s="7">
        <v>1734855</v>
      </c>
      <c r="D1911" s="7">
        <v>1756948</v>
      </c>
      <c r="E1911" s="7">
        <v>1780982</v>
      </c>
      <c r="F1911" s="7">
        <v>51</v>
      </c>
      <c r="G1911" s="8">
        <v>-2.5</v>
      </c>
      <c r="H1911" s="8">
        <v>1.3</v>
      </c>
      <c r="I1911" s="8">
        <v>1.4</v>
      </c>
      <c r="J1911" s="9">
        <v>42</v>
      </c>
    </row>
    <row r="1912" spans="1:10" ht="13.15" customHeight="1" x14ac:dyDescent="0.2">
      <c r="A1912" s="6" t="s">
        <v>8</v>
      </c>
      <c r="B1912" s="7">
        <v>2102985</v>
      </c>
      <c r="C1912" s="7">
        <v>1973430</v>
      </c>
      <c r="D1912" s="7">
        <v>2045734</v>
      </c>
      <c r="E1912" s="7">
        <v>2079137</v>
      </c>
      <c r="F1912" s="7">
        <v>45</v>
      </c>
      <c r="G1912" s="8">
        <v>-6.2</v>
      </c>
      <c r="H1912" s="8">
        <v>3.7</v>
      </c>
      <c r="I1912" s="8">
        <v>1.6</v>
      </c>
      <c r="J1912" s="9">
        <v>39</v>
      </c>
    </row>
    <row r="1913" spans="1:10" ht="13.15" customHeight="1" x14ac:dyDescent="0.2">
      <c r="A1913" s="6" t="s">
        <v>1206</v>
      </c>
      <c r="B1913" s="7">
        <v>14476090</v>
      </c>
      <c r="C1913" s="7">
        <v>13730581</v>
      </c>
      <c r="D1913" s="7">
        <v>14690159</v>
      </c>
      <c r="E1913" s="7">
        <v>15155173</v>
      </c>
      <c r="F1913" s="7">
        <v>15</v>
      </c>
      <c r="G1913" s="8">
        <v>-5.0999999999999996</v>
      </c>
      <c r="H1913" s="8">
        <v>7</v>
      </c>
      <c r="I1913" s="8">
        <v>3.2</v>
      </c>
      <c r="J1913" s="9">
        <v>17</v>
      </c>
    </row>
    <row r="1914" spans="1:10" ht="13.15" customHeight="1" x14ac:dyDescent="0.2">
      <c r="A1914" s="6" t="s">
        <v>1207</v>
      </c>
      <c r="B1914" s="7">
        <v>58833333</v>
      </c>
      <c r="C1914" s="7">
        <v>57185300</v>
      </c>
      <c r="D1914" s="7">
        <v>59608198</v>
      </c>
      <c r="E1914" s="7">
        <v>61513170</v>
      </c>
      <c r="F1914" s="7">
        <v>7</v>
      </c>
      <c r="G1914" s="8">
        <v>-2.8</v>
      </c>
      <c r="H1914" s="8">
        <v>4.2</v>
      </c>
      <c r="I1914" s="8">
        <v>3.2</v>
      </c>
      <c r="J1914" s="9">
        <v>16</v>
      </c>
    </row>
    <row r="1915" spans="1:10" ht="13.15" customHeight="1" x14ac:dyDescent="0.2">
      <c r="A1915" s="6" t="s">
        <v>869</v>
      </c>
      <c r="B1915" s="7">
        <v>1633581</v>
      </c>
      <c r="C1915" s="7">
        <v>1589630</v>
      </c>
      <c r="D1915" s="7">
        <v>1692277</v>
      </c>
      <c r="E1915" s="7">
        <v>1651212</v>
      </c>
      <c r="F1915" s="7">
        <v>54</v>
      </c>
      <c r="G1915" s="8">
        <v>-2.7</v>
      </c>
      <c r="H1915" s="8">
        <v>6.5</v>
      </c>
      <c r="I1915" s="8">
        <v>-2.4</v>
      </c>
      <c r="J1915" s="9">
        <v>61</v>
      </c>
    </row>
    <row r="1916" spans="1:10" ht="13.15" customHeight="1" x14ac:dyDescent="0.2">
      <c r="A1916" s="6" t="s">
        <v>110</v>
      </c>
      <c r="B1916" s="7">
        <v>1930257</v>
      </c>
      <c r="C1916" s="7">
        <v>1844355</v>
      </c>
      <c r="D1916" s="7">
        <v>1921925</v>
      </c>
      <c r="E1916" s="7">
        <v>1993979</v>
      </c>
      <c r="F1916" s="7">
        <v>47</v>
      </c>
      <c r="G1916" s="8">
        <v>-4.5</v>
      </c>
      <c r="H1916" s="8">
        <v>4.2</v>
      </c>
      <c r="I1916" s="8">
        <v>3.7</v>
      </c>
      <c r="J1916" s="9">
        <v>11</v>
      </c>
    </row>
    <row r="1917" spans="1:10" ht="13.15" customHeight="1" x14ac:dyDescent="0.2">
      <c r="A1917" s="6" t="s">
        <v>180</v>
      </c>
      <c r="B1917" s="7">
        <v>1903639</v>
      </c>
      <c r="C1917" s="7">
        <v>1830046</v>
      </c>
      <c r="D1917" s="7">
        <v>1811181</v>
      </c>
      <c r="E1917" s="7">
        <v>1834847</v>
      </c>
      <c r="F1917" s="7">
        <v>50</v>
      </c>
      <c r="G1917" s="8">
        <v>-3.9</v>
      </c>
      <c r="H1917" s="8">
        <v>-1</v>
      </c>
      <c r="I1917" s="8">
        <v>1.3</v>
      </c>
      <c r="J1917" s="9">
        <v>45</v>
      </c>
    </row>
    <row r="1918" spans="1:10" ht="13.15" customHeight="1" x14ac:dyDescent="0.2">
      <c r="A1918" s="6" t="s">
        <v>890</v>
      </c>
      <c r="B1918" s="7">
        <v>2471004</v>
      </c>
      <c r="C1918" s="7">
        <v>2338823</v>
      </c>
      <c r="D1918" s="7">
        <v>2384296</v>
      </c>
      <c r="E1918" s="7">
        <v>2438446</v>
      </c>
      <c r="F1918" s="7">
        <v>41</v>
      </c>
      <c r="G1918" s="8">
        <v>-5.3</v>
      </c>
      <c r="H1918" s="8">
        <v>1.9</v>
      </c>
      <c r="I1918" s="8">
        <v>2.2999999999999998</v>
      </c>
      <c r="J1918" s="9">
        <v>26</v>
      </c>
    </row>
    <row r="1919" spans="1:10" ht="13.15" customHeight="1" x14ac:dyDescent="0.2">
      <c r="A1919" s="6" t="s">
        <v>112</v>
      </c>
      <c r="B1919" s="7">
        <v>2296907</v>
      </c>
      <c r="C1919" s="7">
        <v>2273615</v>
      </c>
      <c r="D1919" s="7">
        <v>2366047</v>
      </c>
      <c r="E1919" s="7">
        <v>2784197</v>
      </c>
      <c r="F1919" s="7">
        <v>38</v>
      </c>
      <c r="G1919" s="8">
        <v>-1</v>
      </c>
      <c r="H1919" s="8">
        <v>4.0999999999999996</v>
      </c>
      <c r="I1919" s="8">
        <v>17.7</v>
      </c>
      <c r="J1919" s="9">
        <v>1</v>
      </c>
    </row>
    <row r="1920" spans="1:10" ht="13.15" customHeight="1" x14ac:dyDescent="0.2">
      <c r="A1920" s="6" t="s">
        <v>355</v>
      </c>
      <c r="B1920" s="7">
        <v>231065</v>
      </c>
      <c r="C1920" s="7">
        <v>227567</v>
      </c>
      <c r="D1920" s="7">
        <v>223186</v>
      </c>
      <c r="E1920" s="7">
        <v>227776</v>
      </c>
      <c r="F1920" s="7">
        <v>62</v>
      </c>
      <c r="G1920" s="8">
        <v>-1.5</v>
      </c>
      <c r="H1920" s="8">
        <v>-1.9</v>
      </c>
      <c r="I1920" s="8">
        <v>2.1</v>
      </c>
      <c r="J1920" s="9">
        <v>31</v>
      </c>
    </row>
    <row r="1921" spans="1:10" ht="13.15" customHeight="1" x14ac:dyDescent="0.2">
      <c r="A1921" s="6" t="s">
        <v>1208</v>
      </c>
      <c r="B1921" s="7">
        <v>1822195</v>
      </c>
      <c r="C1921" s="7">
        <v>1770381</v>
      </c>
      <c r="D1921" s="7">
        <v>1739737</v>
      </c>
      <c r="E1921" s="7">
        <v>1718324</v>
      </c>
      <c r="F1921" s="7">
        <v>52</v>
      </c>
      <c r="G1921" s="8">
        <v>-2.8</v>
      </c>
      <c r="H1921" s="8">
        <v>-1.7</v>
      </c>
      <c r="I1921" s="8">
        <v>-1.2</v>
      </c>
      <c r="J1921" s="9">
        <v>60</v>
      </c>
    </row>
    <row r="1922" spans="1:10" ht="13.15" customHeight="1" x14ac:dyDescent="0.2">
      <c r="A1922" s="6" t="s">
        <v>117</v>
      </c>
      <c r="B1922" s="7">
        <v>6361905</v>
      </c>
      <c r="C1922" s="7">
        <v>6162157</v>
      </c>
      <c r="D1922" s="7">
        <v>6333785</v>
      </c>
      <c r="E1922" s="7">
        <v>6340740</v>
      </c>
      <c r="F1922" s="7">
        <v>25</v>
      </c>
      <c r="G1922" s="8">
        <v>-3.1</v>
      </c>
      <c r="H1922" s="8">
        <v>2.8</v>
      </c>
      <c r="I1922" s="8">
        <v>0.1</v>
      </c>
      <c r="J1922" s="9">
        <v>56</v>
      </c>
    </row>
    <row r="1923" spans="1:10" ht="13.15" customHeight="1" x14ac:dyDescent="0.2">
      <c r="A1923" s="6" t="s">
        <v>231</v>
      </c>
      <c r="B1923" s="7">
        <v>103556746</v>
      </c>
      <c r="C1923" s="7">
        <v>99716770</v>
      </c>
      <c r="D1923" s="7">
        <v>102898460</v>
      </c>
      <c r="E1923" s="7">
        <v>107274215</v>
      </c>
      <c r="F1923" s="7">
        <v>2</v>
      </c>
      <c r="G1923" s="8">
        <v>-3.7</v>
      </c>
      <c r="H1923" s="8">
        <v>3.2</v>
      </c>
      <c r="I1923" s="8">
        <v>4.3</v>
      </c>
      <c r="J1923" s="9">
        <v>6</v>
      </c>
    </row>
    <row r="1924" spans="1:10" ht="13.15" customHeight="1" x14ac:dyDescent="0.2">
      <c r="A1924" s="6" t="s">
        <v>520</v>
      </c>
      <c r="B1924" s="7">
        <v>1106714</v>
      </c>
      <c r="C1924" s="7">
        <v>1052892</v>
      </c>
      <c r="D1924" s="7">
        <v>1095018</v>
      </c>
      <c r="E1924" s="7">
        <v>1180637</v>
      </c>
      <c r="F1924" s="7">
        <v>58</v>
      </c>
      <c r="G1924" s="8">
        <v>-4.9000000000000004</v>
      </c>
      <c r="H1924" s="8">
        <v>4</v>
      </c>
      <c r="I1924" s="8">
        <v>7.8</v>
      </c>
      <c r="J1924" s="9">
        <v>2</v>
      </c>
    </row>
    <row r="1925" spans="1:10" ht="13.15" customHeight="1" x14ac:dyDescent="0.2">
      <c r="A1925" s="6" t="s">
        <v>558</v>
      </c>
      <c r="B1925" s="7">
        <v>2237999</v>
      </c>
      <c r="C1925" s="7">
        <v>2063724</v>
      </c>
      <c r="D1925" s="7">
        <v>2122378</v>
      </c>
      <c r="E1925" s="7">
        <v>2137940</v>
      </c>
      <c r="F1925" s="7">
        <v>44</v>
      </c>
      <c r="G1925" s="8">
        <v>-7.8</v>
      </c>
      <c r="H1925" s="8">
        <v>2.8</v>
      </c>
      <c r="I1925" s="8">
        <v>0.7</v>
      </c>
      <c r="J1925" s="9">
        <v>51</v>
      </c>
    </row>
    <row r="1926" spans="1:10" ht="13.15" customHeight="1" x14ac:dyDescent="0.2">
      <c r="A1926" s="6" t="s">
        <v>125</v>
      </c>
      <c r="B1926" s="7">
        <v>2348829</v>
      </c>
      <c r="C1926" s="7">
        <v>2240817</v>
      </c>
      <c r="D1926" s="7">
        <v>2256545</v>
      </c>
      <c r="E1926" s="7">
        <v>2326686</v>
      </c>
      <c r="F1926" s="7">
        <v>42</v>
      </c>
      <c r="G1926" s="8">
        <v>-4.5999999999999996</v>
      </c>
      <c r="H1926" s="8">
        <v>0.7</v>
      </c>
      <c r="I1926" s="8">
        <v>3.1</v>
      </c>
      <c r="J1926" s="9">
        <v>18</v>
      </c>
    </row>
    <row r="1927" spans="1:10" ht="13.15" customHeight="1" x14ac:dyDescent="0.2">
      <c r="A1927" s="6" t="s">
        <v>130</v>
      </c>
      <c r="B1927" s="7">
        <v>48455221</v>
      </c>
      <c r="C1927" s="7">
        <v>46524210</v>
      </c>
      <c r="D1927" s="7">
        <v>48488895</v>
      </c>
      <c r="E1927" s="7">
        <v>49325244</v>
      </c>
      <c r="F1927" s="7">
        <v>8</v>
      </c>
      <c r="G1927" s="8">
        <v>-4</v>
      </c>
      <c r="H1927" s="8">
        <v>4.2</v>
      </c>
      <c r="I1927" s="8">
        <v>1.7</v>
      </c>
      <c r="J1927" s="9">
        <v>38</v>
      </c>
    </row>
    <row r="1928" spans="1:10" ht="13.15" customHeight="1" x14ac:dyDescent="0.2">
      <c r="A1928" s="6" t="s">
        <v>131</v>
      </c>
      <c r="B1928" s="7">
        <v>1954214</v>
      </c>
      <c r="C1928" s="7">
        <v>1860695</v>
      </c>
      <c r="D1928" s="7">
        <v>1877330</v>
      </c>
      <c r="E1928" s="7">
        <v>1954212</v>
      </c>
      <c r="F1928" s="7">
        <v>48</v>
      </c>
      <c r="G1928" s="8">
        <v>-4.8</v>
      </c>
      <c r="H1928" s="8">
        <v>0.9</v>
      </c>
      <c r="I1928" s="8">
        <v>4.0999999999999996</v>
      </c>
      <c r="J1928" s="9">
        <v>8</v>
      </c>
    </row>
    <row r="1929" spans="1:10" ht="13.15" customHeight="1" x14ac:dyDescent="0.2">
      <c r="A1929" s="6" t="s">
        <v>369</v>
      </c>
      <c r="B1929" s="7">
        <v>101628423</v>
      </c>
      <c r="C1929" s="7">
        <v>97965888</v>
      </c>
      <c r="D1929" s="7">
        <v>100751877</v>
      </c>
      <c r="E1929" s="7">
        <v>102601384</v>
      </c>
      <c r="F1929" s="7">
        <v>5</v>
      </c>
      <c r="G1929" s="8">
        <v>-3.6</v>
      </c>
      <c r="H1929" s="8">
        <v>2.8</v>
      </c>
      <c r="I1929" s="8">
        <v>1.8</v>
      </c>
      <c r="J1929" s="9">
        <v>34</v>
      </c>
    </row>
    <row r="1930" spans="1:10" ht="13.15" customHeight="1" x14ac:dyDescent="0.2">
      <c r="A1930" s="6" t="s">
        <v>33</v>
      </c>
      <c r="B1930" s="7">
        <v>745306426</v>
      </c>
      <c r="C1930" s="7">
        <v>722111514</v>
      </c>
      <c r="D1930" s="7">
        <v>766795323</v>
      </c>
      <c r="E1930" s="7">
        <v>780965530</v>
      </c>
      <c r="F1930" s="7">
        <v>1</v>
      </c>
      <c r="G1930" s="8">
        <v>-3.1</v>
      </c>
      <c r="H1930" s="8">
        <v>6.2</v>
      </c>
      <c r="I1930" s="8">
        <v>1.8</v>
      </c>
      <c r="J1930" s="9">
        <v>33</v>
      </c>
    </row>
    <row r="1931" spans="1:10" ht="13.15" customHeight="1" x14ac:dyDescent="0.2">
      <c r="A1931" s="6" t="s">
        <v>1209</v>
      </c>
      <c r="B1931" s="7">
        <v>9978260</v>
      </c>
      <c r="C1931" s="7">
        <v>9646082</v>
      </c>
      <c r="D1931" s="7">
        <v>9723695</v>
      </c>
      <c r="E1931" s="7">
        <v>9798529</v>
      </c>
      <c r="F1931" s="7">
        <v>19</v>
      </c>
      <c r="G1931" s="8">
        <v>-3.3</v>
      </c>
      <c r="H1931" s="8">
        <v>0.8</v>
      </c>
      <c r="I1931" s="8">
        <v>0.8</v>
      </c>
      <c r="J1931" s="9">
        <v>50</v>
      </c>
    </row>
    <row r="1932" spans="1:10" ht="13.15" customHeight="1" x14ac:dyDescent="0.2">
      <c r="A1932" s="6" t="s">
        <v>523</v>
      </c>
      <c r="B1932" s="7">
        <v>11125823</v>
      </c>
      <c r="C1932" s="7">
        <v>10838100</v>
      </c>
      <c r="D1932" s="7">
        <v>11005641</v>
      </c>
      <c r="E1932" s="7">
        <v>11097174</v>
      </c>
      <c r="F1932" s="7">
        <v>17</v>
      </c>
      <c r="G1932" s="8">
        <v>-2.6</v>
      </c>
      <c r="H1932" s="8">
        <v>1.5</v>
      </c>
      <c r="I1932" s="8">
        <v>0.8</v>
      </c>
      <c r="J1932" s="9">
        <v>49</v>
      </c>
    </row>
    <row r="1933" spans="1:10" ht="13.15" customHeight="1" x14ac:dyDescent="0.2">
      <c r="A1933" s="6" t="s">
        <v>1210</v>
      </c>
      <c r="B1933" s="7">
        <v>31894110</v>
      </c>
      <c r="C1933" s="7">
        <v>30946468</v>
      </c>
      <c r="D1933" s="7">
        <v>31746331</v>
      </c>
      <c r="E1933" s="7">
        <v>31913695</v>
      </c>
      <c r="F1933" s="7">
        <v>11</v>
      </c>
      <c r="G1933" s="8">
        <v>-3</v>
      </c>
      <c r="H1933" s="8">
        <v>2.6</v>
      </c>
      <c r="I1933" s="8">
        <v>0.5</v>
      </c>
      <c r="J1933" s="9">
        <v>52</v>
      </c>
    </row>
    <row r="1934" spans="1:10" ht="13.15" customHeight="1" x14ac:dyDescent="0.2">
      <c r="A1934" s="6" t="s">
        <v>1211</v>
      </c>
      <c r="B1934" s="7">
        <v>6426485</v>
      </c>
      <c r="C1934" s="7">
        <v>6167306</v>
      </c>
      <c r="D1934" s="7">
        <v>6353724</v>
      </c>
      <c r="E1934" s="7">
        <v>6446953</v>
      </c>
      <c r="F1934" s="7">
        <v>24</v>
      </c>
      <c r="G1934" s="8">
        <v>-4</v>
      </c>
      <c r="H1934" s="8">
        <v>3</v>
      </c>
      <c r="I1934" s="8">
        <v>1.5</v>
      </c>
      <c r="J1934" s="9">
        <v>41</v>
      </c>
    </row>
    <row r="1935" spans="1:10" ht="13.15" customHeight="1" x14ac:dyDescent="0.2">
      <c r="A1935" s="6" t="s">
        <v>244</v>
      </c>
      <c r="B1935" s="7">
        <v>19794340</v>
      </c>
      <c r="C1935" s="7">
        <v>19518703</v>
      </c>
      <c r="D1935" s="7">
        <v>20096575</v>
      </c>
      <c r="E1935" s="7">
        <v>20748153</v>
      </c>
      <c r="F1935" s="7">
        <v>12</v>
      </c>
      <c r="G1935" s="8">
        <v>-1.4</v>
      </c>
      <c r="H1935" s="8">
        <v>3</v>
      </c>
      <c r="I1935" s="8">
        <v>3.2</v>
      </c>
      <c r="J1935" s="9">
        <v>15</v>
      </c>
    </row>
    <row r="1936" spans="1:10" ht="13.15" customHeight="1" x14ac:dyDescent="0.2">
      <c r="A1936" s="6" t="s">
        <v>815</v>
      </c>
      <c r="B1936" s="7">
        <v>1384416</v>
      </c>
      <c r="C1936" s="7">
        <v>1351700</v>
      </c>
      <c r="D1936" s="7">
        <v>1390217</v>
      </c>
      <c r="E1936" s="7">
        <v>1328192</v>
      </c>
      <c r="F1936" s="7">
        <v>57</v>
      </c>
      <c r="G1936" s="8">
        <v>-2.4</v>
      </c>
      <c r="H1936" s="8">
        <v>2.8</v>
      </c>
      <c r="I1936" s="8">
        <v>-4.5</v>
      </c>
      <c r="J1936" s="9">
        <v>62</v>
      </c>
    </row>
    <row r="1937" spans="1:10" ht="13.15" customHeight="1" x14ac:dyDescent="0.2">
      <c r="A1937" s="6" t="s">
        <v>1212</v>
      </c>
      <c r="B1937" s="7">
        <v>6777407</v>
      </c>
      <c r="C1937" s="7">
        <v>6657196</v>
      </c>
      <c r="D1937" s="7">
        <v>6903610</v>
      </c>
      <c r="E1937" s="7">
        <v>6827708</v>
      </c>
      <c r="F1937" s="7">
        <v>23</v>
      </c>
      <c r="G1937" s="8">
        <v>-1.8</v>
      </c>
      <c r="H1937" s="8">
        <v>3.7</v>
      </c>
      <c r="I1937" s="8">
        <v>-1.1000000000000001</v>
      </c>
      <c r="J1937" s="9">
        <v>58</v>
      </c>
    </row>
    <row r="1938" spans="1:10" ht="13.15" customHeight="1" x14ac:dyDescent="0.2">
      <c r="A1938" s="6" t="s">
        <v>927</v>
      </c>
      <c r="B1938" s="7">
        <v>2691556</v>
      </c>
      <c r="C1938" s="7">
        <v>2582149</v>
      </c>
      <c r="D1938" s="7">
        <v>2604486</v>
      </c>
      <c r="E1938" s="7">
        <v>2579245</v>
      </c>
      <c r="F1938" s="7">
        <v>39</v>
      </c>
      <c r="G1938" s="8">
        <v>-4.0999999999999996</v>
      </c>
      <c r="H1938" s="8">
        <v>0.9</v>
      </c>
      <c r="I1938" s="8">
        <v>-1</v>
      </c>
      <c r="J1938" s="9">
        <v>57</v>
      </c>
    </row>
    <row r="1939" spans="1:10" ht="13.15" customHeight="1" x14ac:dyDescent="0.2">
      <c r="A1939" s="6" t="s">
        <v>376</v>
      </c>
      <c r="B1939" s="7">
        <v>3933428</v>
      </c>
      <c r="C1939" s="7">
        <v>3687072</v>
      </c>
      <c r="D1939" s="7">
        <v>3844149</v>
      </c>
      <c r="E1939" s="7">
        <v>3971847</v>
      </c>
      <c r="F1939" s="7">
        <v>31</v>
      </c>
      <c r="G1939" s="8">
        <v>-6.3</v>
      </c>
      <c r="H1939" s="8">
        <v>4.3</v>
      </c>
      <c r="I1939" s="8">
        <v>3.3</v>
      </c>
      <c r="J1939" s="9">
        <v>14</v>
      </c>
    </row>
    <row r="1940" spans="1:10" ht="13.15" customHeight="1" x14ac:dyDescent="0.2">
      <c r="A1940" s="6" t="s">
        <v>1213</v>
      </c>
      <c r="B1940" s="7">
        <v>105747903</v>
      </c>
      <c r="C1940" s="7">
        <v>95835393</v>
      </c>
      <c r="D1940" s="7">
        <v>99156555</v>
      </c>
      <c r="E1940" s="7">
        <v>103324799</v>
      </c>
      <c r="F1940" s="7">
        <v>4</v>
      </c>
      <c r="G1940" s="8">
        <v>-9.4</v>
      </c>
      <c r="H1940" s="8">
        <v>3.5</v>
      </c>
      <c r="I1940" s="8">
        <v>4.2</v>
      </c>
      <c r="J1940" s="9">
        <v>7</v>
      </c>
    </row>
    <row r="1941" spans="1:10" ht="13.15" customHeight="1" x14ac:dyDescent="0.2">
      <c r="A1941" s="6" t="s">
        <v>1214</v>
      </c>
      <c r="B1941" s="7">
        <v>8853377</v>
      </c>
      <c r="C1941" s="7">
        <v>9220885</v>
      </c>
      <c r="D1941" s="7">
        <v>9802754</v>
      </c>
      <c r="E1941" s="7">
        <v>9980840</v>
      </c>
      <c r="F1941" s="7">
        <v>18</v>
      </c>
      <c r="G1941" s="8">
        <v>4.2</v>
      </c>
      <c r="H1941" s="8">
        <v>6.3</v>
      </c>
      <c r="I1941" s="8">
        <v>1.8</v>
      </c>
      <c r="J1941" s="9">
        <v>35</v>
      </c>
    </row>
    <row r="1942" spans="1:10" ht="13.15" customHeight="1" x14ac:dyDescent="0.2">
      <c r="A1942" s="6" t="s">
        <v>465</v>
      </c>
      <c r="B1942" s="7">
        <v>16891174</v>
      </c>
      <c r="C1942" s="7">
        <v>16567823</v>
      </c>
      <c r="D1942" s="7">
        <v>16883653</v>
      </c>
      <c r="E1942" s="7">
        <v>17538815</v>
      </c>
      <c r="F1942" s="7">
        <v>14</v>
      </c>
      <c r="G1942" s="8">
        <v>-1.9</v>
      </c>
      <c r="H1942" s="8">
        <v>1.9</v>
      </c>
      <c r="I1942" s="8">
        <v>3.9</v>
      </c>
      <c r="J1942" s="9">
        <v>10</v>
      </c>
    </row>
    <row r="1943" spans="1:10" ht="13.15" customHeight="1" x14ac:dyDescent="0.2">
      <c r="A1943" s="6" t="s">
        <v>1215</v>
      </c>
      <c r="B1943" s="7">
        <v>17565261</v>
      </c>
      <c r="C1943" s="7">
        <v>17045445</v>
      </c>
      <c r="D1943" s="7">
        <v>18207178</v>
      </c>
      <c r="E1943" s="7">
        <v>18445913</v>
      </c>
      <c r="F1943" s="7">
        <v>13</v>
      </c>
      <c r="G1943" s="8">
        <v>-3</v>
      </c>
      <c r="H1943" s="8">
        <v>6.8</v>
      </c>
      <c r="I1943" s="8">
        <v>1.3</v>
      </c>
      <c r="J1943" s="9">
        <v>44</v>
      </c>
    </row>
    <row r="1944" spans="1:10" ht="13.15" customHeight="1" x14ac:dyDescent="0.2">
      <c r="A1944" s="6" t="s">
        <v>1216</v>
      </c>
      <c r="B1944" s="7">
        <v>4714866</v>
      </c>
      <c r="C1944" s="7">
        <v>4662546</v>
      </c>
      <c r="D1944" s="7">
        <v>4719282</v>
      </c>
      <c r="E1944" s="7">
        <v>4820196</v>
      </c>
      <c r="F1944" s="7">
        <v>27</v>
      </c>
      <c r="G1944" s="8">
        <v>-1.1000000000000001</v>
      </c>
      <c r="H1944" s="8">
        <v>1.2</v>
      </c>
      <c r="I1944" s="8">
        <v>2.1</v>
      </c>
      <c r="J1944" s="9">
        <v>29</v>
      </c>
    </row>
    <row r="1945" spans="1:10" ht="13.15" customHeight="1" x14ac:dyDescent="0.2">
      <c r="A1945" s="6" t="s">
        <v>1217</v>
      </c>
      <c r="B1945" s="7">
        <v>12417181</v>
      </c>
      <c r="C1945" s="7">
        <v>11513882</v>
      </c>
      <c r="D1945" s="7">
        <v>12203500</v>
      </c>
      <c r="E1945" s="7">
        <v>12639040</v>
      </c>
      <c r="F1945" s="7">
        <v>16</v>
      </c>
      <c r="G1945" s="8">
        <v>-7.3</v>
      </c>
      <c r="H1945" s="8">
        <v>6</v>
      </c>
      <c r="I1945" s="8">
        <v>3.6</v>
      </c>
      <c r="J1945" s="9">
        <v>12</v>
      </c>
    </row>
    <row r="1946" spans="1:10" ht="13.15" customHeight="1" x14ac:dyDescent="0.2">
      <c r="A1946" s="6" t="s">
        <v>1218</v>
      </c>
      <c r="B1946" s="7">
        <v>8914297</v>
      </c>
      <c r="C1946" s="7">
        <v>8720610</v>
      </c>
      <c r="D1946" s="7">
        <v>9235873</v>
      </c>
      <c r="E1946" s="7">
        <v>9427097</v>
      </c>
      <c r="F1946" s="7">
        <v>20</v>
      </c>
      <c r="G1946" s="8">
        <v>-2.2000000000000002</v>
      </c>
      <c r="H1946" s="8">
        <v>5.9</v>
      </c>
      <c r="I1946" s="8">
        <v>2.1</v>
      </c>
      <c r="J1946" s="9">
        <v>30</v>
      </c>
    </row>
    <row r="1947" spans="1:10" ht="13.15" customHeight="1" x14ac:dyDescent="0.2">
      <c r="A1947" s="6" t="s">
        <v>1219</v>
      </c>
      <c r="B1947" s="7">
        <v>1067472</v>
      </c>
      <c r="C1947" s="7">
        <v>971293</v>
      </c>
      <c r="D1947" s="7">
        <v>963860</v>
      </c>
      <c r="E1947" s="7">
        <v>974589</v>
      </c>
      <c r="F1947" s="7">
        <v>60</v>
      </c>
      <c r="G1947" s="8">
        <v>-9</v>
      </c>
      <c r="H1947" s="8">
        <v>-0.8</v>
      </c>
      <c r="I1947" s="8">
        <v>1.1000000000000001</v>
      </c>
      <c r="J1947" s="9">
        <v>47</v>
      </c>
    </row>
    <row r="1948" spans="1:10" ht="13.15" customHeight="1" x14ac:dyDescent="0.2">
      <c r="A1948" s="6" t="s">
        <v>574</v>
      </c>
      <c r="B1948" s="7">
        <v>533198</v>
      </c>
      <c r="C1948" s="7">
        <v>527764</v>
      </c>
      <c r="D1948" s="7">
        <v>508685</v>
      </c>
      <c r="E1948" s="7">
        <v>516188</v>
      </c>
      <c r="F1948" s="7">
        <v>61</v>
      </c>
      <c r="G1948" s="8">
        <v>-1</v>
      </c>
      <c r="H1948" s="8">
        <v>-3.6</v>
      </c>
      <c r="I1948" s="8">
        <v>1.5</v>
      </c>
      <c r="J1948" s="9">
        <v>40</v>
      </c>
    </row>
    <row r="1949" spans="1:10" ht="13.15" customHeight="1" x14ac:dyDescent="0.2">
      <c r="A1949" s="6" t="s">
        <v>1220</v>
      </c>
      <c r="B1949" s="7">
        <v>1584467</v>
      </c>
      <c r="C1949" s="7">
        <v>1416342</v>
      </c>
      <c r="D1949" s="7">
        <v>1521050</v>
      </c>
      <c r="E1949" s="7">
        <v>1503840</v>
      </c>
      <c r="F1949" s="7">
        <v>55</v>
      </c>
      <c r="G1949" s="8">
        <v>-10.6</v>
      </c>
      <c r="H1949" s="8">
        <v>7.4</v>
      </c>
      <c r="I1949" s="8">
        <v>-1.1000000000000001</v>
      </c>
      <c r="J1949" s="9">
        <v>59</v>
      </c>
    </row>
    <row r="1950" spans="1:10" ht="13.15" customHeight="1" x14ac:dyDescent="0.2">
      <c r="A1950" s="6" t="s">
        <v>613</v>
      </c>
      <c r="B1950" s="7">
        <v>4596156</v>
      </c>
      <c r="C1950" s="7">
        <v>4387431</v>
      </c>
      <c r="D1950" s="7">
        <v>4448016</v>
      </c>
      <c r="E1950" s="7">
        <v>4658072</v>
      </c>
      <c r="F1950" s="7">
        <v>29</v>
      </c>
      <c r="G1950" s="8">
        <v>-4.5</v>
      </c>
      <c r="H1950" s="8">
        <v>1.4</v>
      </c>
      <c r="I1950" s="8">
        <v>4.7</v>
      </c>
      <c r="J1950" s="9">
        <v>5</v>
      </c>
    </row>
    <row r="1951" spans="1:10" ht="13.15" customHeight="1" x14ac:dyDescent="0.2">
      <c r="A1951" s="6" t="s">
        <v>874</v>
      </c>
      <c r="B1951" s="7">
        <v>100944828</v>
      </c>
      <c r="C1951" s="7">
        <v>99172008</v>
      </c>
      <c r="D1951" s="7">
        <v>102403209</v>
      </c>
      <c r="E1951" s="7">
        <v>105050030</v>
      </c>
      <c r="F1951" s="7">
        <v>3</v>
      </c>
      <c r="G1951" s="8">
        <v>-1.8</v>
      </c>
      <c r="H1951" s="8">
        <v>3.3</v>
      </c>
      <c r="I1951" s="8">
        <v>2.6</v>
      </c>
      <c r="J1951" s="9">
        <v>22</v>
      </c>
    </row>
    <row r="1952" spans="1:10" ht="13.15" customHeight="1" x14ac:dyDescent="0.2">
      <c r="A1952" s="6" t="s">
        <v>614</v>
      </c>
      <c r="B1952" s="7">
        <v>3123148</v>
      </c>
      <c r="C1952" s="7">
        <v>2985097</v>
      </c>
      <c r="D1952" s="7">
        <v>3143164</v>
      </c>
      <c r="E1952" s="7">
        <v>3376060</v>
      </c>
      <c r="F1952" s="7">
        <v>35</v>
      </c>
      <c r="G1952" s="8">
        <v>-4.4000000000000004</v>
      </c>
      <c r="H1952" s="8">
        <v>5.3</v>
      </c>
      <c r="I1952" s="8">
        <v>7.4</v>
      </c>
      <c r="J1952" s="9">
        <v>3</v>
      </c>
    </row>
    <row r="1953" spans="1:10" ht="13.15" customHeight="1" x14ac:dyDescent="0.2">
      <c r="A1953" s="6" t="s">
        <v>1221</v>
      </c>
      <c r="B1953" s="7">
        <v>1789612</v>
      </c>
      <c r="C1953" s="7">
        <v>1643696</v>
      </c>
      <c r="D1953" s="7">
        <v>1619333</v>
      </c>
      <c r="E1953" s="7">
        <v>1658460</v>
      </c>
      <c r="F1953" s="7">
        <v>53</v>
      </c>
      <c r="G1953" s="8">
        <v>-8.1999999999999993</v>
      </c>
      <c r="H1953" s="8">
        <v>-1.5</v>
      </c>
      <c r="I1953" s="8">
        <v>2.4</v>
      </c>
      <c r="J1953" s="9">
        <v>24</v>
      </c>
    </row>
    <row r="1954" spans="1:10" ht="13.15" customHeight="1" x14ac:dyDescent="0.2">
      <c r="A1954" s="6" t="s">
        <v>1222</v>
      </c>
      <c r="B1954" s="7">
        <v>6298392</v>
      </c>
      <c r="C1954" s="7">
        <v>5770441</v>
      </c>
      <c r="D1954" s="7">
        <v>6003916</v>
      </c>
      <c r="E1954" s="7">
        <v>6333133</v>
      </c>
      <c r="F1954" s="7">
        <v>26</v>
      </c>
      <c r="G1954" s="8">
        <v>-8.4</v>
      </c>
      <c r="H1954" s="8">
        <v>4</v>
      </c>
      <c r="I1954" s="8">
        <v>5.5</v>
      </c>
      <c r="J1954" s="9">
        <v>4</v>
      </c>
    </row>
    <row r="1955" spans="1:10" ht="13.15" customHeight="1" x14ac:dyDescent="0.2">
      <c r="A1955" s="6" t="s">
        <v>1223</v>
      </c>
      <c r="B1955" s="7">
        <v>7630419</v>
      </c>
      <c r="C1955" s="7">
        <v>7196814</v>
      </c>
      <c r="D1955" s="7">
        <v>7429326</v>
      </c>
      <c r="E1955" s="7">
        <v>7659189</v>
      </c>
      <c r="F1955" s="7">
        <v>22</v>
      </c>
      <c r="G1955" s="8">
        <v>-5.7</v>
      </c>
      <c r="H1955" s="8">
        <v>3.2</v>
      </c>
      <c r="I1955" s="8">
        <v>3.1</v>
      </c>
      <c r="J1955" s="9">
        <v>19</v>
      </c>
    </row>
    <row r="1956" spans="1:10" ht="13.15" customHeight="1" x14ac:dyDescent="0.2">
      <c r="A1956" s="6" t="s">
        <v>487</v>
      </c>
      <c r="B1956" s="7">
        <v>4558773</v>
      </c>
      <c r="C1956" s="7">
        <v>4432596</v>
      </c>
      <c r="D1956" s="7">
        <v>4654786</v>
      </c>
      <c r="E1956" s="7">
        <v>4664386</v>
      </c>
      <c r="F1956" s="7">
        <v>28</v>
      </c>
      <c r="G1956" s="8">
        <v>-2.8</v>
      </c>
      <c r="H1956" s="8">
        <v>5</v>
      </c>
      <c r="I1956" s="8">
        <v>0.2</v>
      </c>
      <c r="J1956" s="9">
        <v>54</v>
      </c>
    </row>
    <row r="1957" spans="1:10" ht="13.15" customHeight="1" x14ac:dyDescent="0.2">
      <c r="A1957" s="6" t="s">
        <v>48</v>
      </c>
      <c r="B1957" s="7">
        <v>1932759</v>
      </c>
      <c r="C1957" s="7">
        <v>1941973</v>
      </c>
      <c r="D1957" s="7">
        <v>2020092</v>
      </c>
      <c r="E1957" s="7">
        <v>2055239</v>
      </c>
      <c r="F1957" s="7">
        <v>46</v>
      </c>
      <c r="G1957" s="8">
        <v>0.5</v>
      </c>
      <c r="H1957" s="8">
        <v>4</v>
      </c>
      <c r="I1957" s="8">
        <v>1.7</v>
      </c>
      <c r="J1957" s="9">
        <v>37</v>
      </c>
    </row>
    <row r="1958" spans="1:10" ht="13.15" customHeight="1" x14ac:dyDescent="0.2">
      <c r="A1958" s="6" t="s">
        <v>488</v>
      </c>
      <c r="B1958" s="7">
        <v>4108553</v>
      </c>
      <c r="C1958" s="7">
        <v>3794962</v>
      </c>
      <c r="D1958" s="7">
        <v>3825288</v>
      </c>
      <c r="E1958" s="7">
        <v>3925854</v>
      </c>
      <c r="F1958" s="7">
        <v>32</v>
      </c>
      <c r="G1958" s="8">
        <v>-7.6</v>
      </c>
      <c r="H1958" s="8">
        <v>0.8</v>
      </c>
      <c r="I1958" s="8">
        <v>2.6</v>
      </c>
      <c r="J1958" s="9">
        <v>21</v>
      </c>
    </row>
    <row r="1959" spans="1:10" ht="13.15" customHeight="1" x14ac:dyDescent="0.2">
      <c r="A1959" s="6" t="s">
        <v>1224</v>
      </c>
      <c r="B1959" s="7">
        <v>85918413</v>
      </c>
      <c r="C1959" s="7">
        <v>85979355</v>
      </c>
      <c r="D1959" s="7">
        <v>86266760</v>
      </c>
      <c r="E1959" s="7">
        <v>88166111</v>
      </c>
      <c r="F1959" s="7">
        <v>6</v>
      </c>
      <c r="G1959" s="8">
        <v>0.1</v>
      </c>
      <c r="H1959" s="8">
        <v>0.3</v>
      </c>
      <c r="I1959" s="8">
        <v>2.2000000000000002</v>
      </c>
      <c r="J1959" s="9">
        <v>28</v>
      </c>
    </row>
    <row r="1960" spans="1:10" ht="13.15" customHeight="1" x14ac:dyDescent="0.2">
      <c r="A1960" s="6" t="s">
        <v>51</v>
      </c>
      <c r="B1960" s="7">
        <v>1778533</v>
      </c>
      <c r="C1960" s="7">
        <v>1730340</v>
      </c>
      <c r="D1960" s="7">
        <v>1818142</v>
      </c>
      <c r="E1960" s="7">
        <v>1862189</v>
      </c>
      <c r="F1960" s="7">
        <v>49</v>
      </c>
      <c r="G1960" s="8">
        <v>-2.7</v>
      </c>
      <c r="H1960" s="8">
        <v>5.0999999999999996</v>
      </c>
      <c r="I1960" s="8">
        <v>2.4</v>
      </c>
      <c r="J1960" s="9">
        <v>23</v>
      </c>
    </row>
    <row r="1961" spans="1:10" ht="13.15" customHeight="1" x14ac:dyDescent="0.2">
      <c r="A1961" s="6" t="s">
        <v>1225</v>
      </c>
      <c r="B1961" s="7">
        <v>960245</v>
      </c>
      <c r="C1961" s="7">
        <v>931062</v>
      </c>
      <c r="D1961" s="7">
        <v>1029388</v>
      </c>
      <c r="E1961" s="7">
        <v>1069392</v>
      </c>
      <c r="F1961" s="7">
        <v>59</v>
      </c>
      <c r="G1961" s="8">
        <v>-3</v>
      </c>
      <c r="H1961" s="8">
        <v>10.6</v>
      </c>
      <c r="I1961" s="8">
        <v>3.9</v>
      </c>
      <c r="J1961" s="9">
        <v>9</v>
      </c>
    </row>
    <row r="1962" spans="1:10" s="1" customFormat="1" ht="13.15" customHeight="1" x14ac:dyDescent="0.2">
      <c r="A1962" s="6" t="s">
        <v>0</v>
      </c>
      <c r="B1962" s="11" t="s">
        <v>0</v>
      </c>
      <c r="C1962" s="11" t="s">
        <v>0</v>
      </c>
      <c r="D1962" s="11" t="s">
        <v>0</v>
      </c>
      <c r="E1962" s="11" t="s">
        <v>0</v>
      </c>
      <c r="F1962" s="11" t="s">
        <v>0</v>
      </c>
      <c r="G1962" s="11" t="s">
        <v>0</v>
      </c>
      <c r="H1962" s="11" t="s">
        <v>0</v>
      </c>
      <c r="I1962" s="11" t="s">
        <v>0</v>
      </c>
      <c r="J1962" s="12" t="s">
        <v>0</v>
      </c>
    </row>
    <row r="1963" spans="1:10" ht="13.15" customHeight="1" x14ac:dyDescent="0.2">
      <c r="A1963" s="10" t="s">
        <v>34</v>
      </c>
      <c r="B1963" s="3">
        <v>568475554</v>
      </c>
      <c r="C1963" s="3">
        <v>564794363</v>
      </c>
      <c r="D1963" s="3">
        <v>597316094</v>
      </c>
      <c r="E1963" s="3">
        <v>609058244</v>
      </c>
      <c r="F1963" s="4" t="s">
        <v>1865</v>
      </c>
      <c r="G1963" s="5">
        <v>-0.6</v>
      </c>
      <c r="H1963" s="5">
        <v>5.8</v>
      </c>
      <c r="I1963" s="5">
        <v>2</v>
      </c>
      <c r="J1963" s="4" t="s">
        <v>1865</v>
      </c>
    </row>
    <row r="1964" spans="1:10" ht="13.15" customHeight="1" x14ac:dyDescent="0.2">
      <c r="A1964" s="6" t="s">
        <v>1226</v>
      </c>
      <c r="B1964" s="7">
        <v>6295903</v>
      </c>
      <c r="C1964" s="7">
        <v>6302066</v>
      </c>
      <c r="D1964" s="7">
        <v>6674694</v>
      </c>
      <c r="E1964" s="7">
        <v>6674713</v>
      </c>
      <c r="F1964" s="7">
        <v>18</v>
      </c>
      <c r="G1964" s="8">
        <v>0.1</v>
      </c>
      <c r="H1964" s="8">
        <v>5.9</v>
      </c>
      <c r="I1964" s="8">
        <v>0</v>
      </c>
      <c r="J1964" s="9">
        <v>61</v>
      </c>
    </row>
    <row r="1965" spans="1:10" ht="13.15" customHeight="1" x14ac:dyDescent="0.2">
      <c r="A1965" s="6" t="s">
        <v>531</v>
      </c>
      <c r="B1965" s="7">
        <v>821830</v>
      </c>
      <c r="C1965" s="7">
        <v>801954</v>
      </c>
      <c r="D1965" s="7">
        <v>843864</v>
      </c>
      <c r="E1965" s="7">
        <v>884399</v>
      </c>
      <c r="F1965" s="7">
        <v>71</v>
      </c>
      <c r="G1965" s="8">
        <v>-2.4</v>
      </c>
      <c r="H1965" s="8">
        <v>5.2</v>
      </c>
      <c r="I1965" s="8">
        <v>4.8</v>
      </c>
      <c r="J1965" s="9">
        <v>7</v>
      </c>
    </row>
    <row r="1966" spans="1:10" ht="13.15" customHeight="1" x14ac:dyDescent="0.2">
      <c r="A1966" s="6" t="s">
        <v>1227</v>
      </c>
      <c r="B1966" s="7">
        <v>304460</v>
      </c>
      <c r="C1966" s="7">
        <v>294707</v>
      </c>
      <c r="D1966" s="7">
        <v>303326</v>
      </c>
      <c r="E1966" s="7">
        <v>302981</v>
      </c>
      <c r="F1966" s="7">
        <v>90</v>
      </c>
      <c r="G1966" s="8">
        <v>-3.2</v>
      </c>
      <c r="H1966" s="8">
        <v>2.9</v>
      </c>
      <c r="I1966" s="8">
        <v>-0.1</v>
      </c>
      <c r="J1966" s="9">
        <v>63</v>
      </c>
    </row>
    <row r="1967" spans="1:10" ht="13.15" customHeight="1" x14ac:dyDescent="0.2">
      <c r="A1967" s="6" t="s">
        <v>1228</v>
      </c>
      <c r="B1967" s="7">
        <v>792045</v>
      </c>
      <c r="C1967" s="7">
        <v>726544</v>
      </c>
      <c r="D1967" s="7">
        <v>761818</v>
      </c>
      <c r="E1967" s="7">
        <v>836697</v>
      </c>
      <c r="F1967" s="7">
        <v>72</v>
      </c>
      <c r="G1967" s="8">
        <v>-8.3000000000000007</v>
      </c>
      <c r="H1967" s="8">
        <v>4.9000000000000004</v>
      </c>
      <c r="I1967" s="8">
        <v>9.8000000000000007</v>
      </c>
      <c r="J1967" s="9">
        <v>2</v>
      </c>
    </row>
    <row r="1968" spans="1:10" ht="13.15" customHeight="1" x14ac:dyDescent="0.2">
      <c r="A1968" s="6" t="s">
        <v>1229</v>
      </c>
      <c r="B1968" s="7">
        <v>782670</v>
      </c>
      <c r="C1968" s="7">
        <v>763773</v>
      </c>
      <c r="D1968" s="7">
        <v>763359</v>
      </c>
      <c r="E1968" s="7">
        <v>777808</v>
      </c>
      <c r="F1968" s="7">
        <v>76</v>
      </c>
      <c r="G1968" s="8">
        <v>-2.4</v>
      </c>
      <c r="H1968" s="8">
        <v>-0.1</v>
      </c>
      <c r="I1968" s="8">
        <v>1.9</v>
      </c>
      <c r="J1968" s="9">
        <v>40</v>
      </c>
    </row>
    <row r="1969" spans="1:10" ht="13.15" customHeight="1" x14ac:dyDescent="0.2">
      <c r="A1969" s="6" t="s">
        <v>1230</v>
      </c>
      <c r="B1969" s="7">
        <v>612114</v>
      </c>
      <c r="C1969" s="7">
        <v>607124</v>
      </c>
      <c r="D1969" s="7">
        <v>631571</v>
      </c>
      <c r="E1969" s="7">
        <v>630170</v>
      </c>
      <c r="F1969" s="7">
        <v>80</v>
      </c>
      <c r="G1969" s="8">
        <v>-0.8</v>
      </c>
      <c r="H1969" s="8">
        <v>4</v>
      </c>
      <c r="I1969" s="8">
        <v>-0.2</v>
      </c>
      <c r="J1969" s="9">
        <v>69</v>
      </c>
    </row>
    <row r="1970" spans="1:10" ht="13.15" customHeight="1" x14ac:dyDescent="0.2">
      <c r="A1970" s="6" t="s">
        <v>1231</v>
      </c>
      <c r="B1970" s="7">
        <v>1927381</v>
      </c>
      <c r="C1970" s="7">
        <v>1829679</v>
      </c>
      <c r="D1970" s="7">
        <v>1876283</v>
      </c>
      <c r="E1970" s="7">
        <v>1861636</v>
      </c>
      <c r="F1970" s="7">
        <v>49</v>
      </c>
      <c r="G1970" s="8">
        <v>-5.0999999999999996</v>
      </c>
      <c r="H1970" s="8">
        <v>2.5</v>
      </c>
      <c r="I1970" s="8">
        <v>-0.8</v>
      </c>
      <c r="J1970" s="9">
        <v>76</v>
      </c>
    </row>
    <row r="1971" spans="1:10" ht="13.15" customHeight="1" x14ac:dyDescent="0.2">
      <c r="A1971" s="6" t="s">
        <v>1232</v>
      </c>
      <c r="B1971" s="7">
        <v>648997</v>
      </c>
      <c r="C1971" s="7">
        <v>592077</v>
      </c>
      <c r="D1971" s="7">
        <v>629495</v>
      </c>
      <c r="E1971" s="7">
        <v>641269</v>
      </c>
      <c r="F1971" s="7">
        <v>78</v>
      </c>
      <c r="G1971" s="8">
        <v>-8.8000000000000007</v>
      </c>
      <c r="H1971" s="8">
        <v>6.3</v>
      </c>
      <c r="I1971" s="8">
        <v>1.9</v>
      </c>
      <c r="J1971" s="9">
        <v>41</v>
      </c>
    </row>
    <row r="1972" spans="1:10" ht="13.15" customHeight="1" x14ac:dyDescent="0.2">
      <c r="A1972" s="6" t="s">
        <v>1233</v>
      </c>
      <c r="B1972" s="7">
        <v>1375685</v>
      </c>
      <c r="C1972" s="7">
        <v>1337207</v>
      </c>
      <c r="D1972" s="7">
        <v>1415802</v>
      </c>
      <c r="E1972" s="7">
        <v>1413795</v>
      </c>
      <c r="F1972" s="7">
        <v>63</v>
      </c>
      <c r="G1972" s="8">
        <v>-2.8</v>
      </c>
      <c r="H1972" s="8">
        <v>5.9</v>
      </c>
      <c r="I1972" s="8">
        <v>-0.1</v>
      </c>
      <c r="J1972" s="9">
        <v>65</v>
      </c>
    </row>
    <row r="1973" spans="1:10" ht="13.15" customHeight="1" x14ac:dyDescent="0.2">
      <c r="A1973" s="6" t="s">
        <v>1234</v>
      </c>
      <c r="B1973" s="7">
        <v>4899292</v>
      </c>
      <c r="C1973" s="7">
        <v>5294981</v>
      </c>
      <c r="D1973" s="7">
        <v>5377103</v>
      </c>
      <c r="E1973" s="7">
        <v>5646957</v>
      </c>
      <c r="F1973" s="7">
        <v>20</v>
      </c>
      <c r="G1973" s="8">
        <v>8.1</v>
      </c>
      <c r="H1973" s="8">
        <v>1.6</v>
      </c>
      <c r="I1973" s="8">
        <v>5</v>
      </c>
      <c r="J1973" s="9">
        <v>5</v>
      </c>
    </row>
    <row r="1974" spans="1:10" ht="13.15" customHeight="1" x14ac:dyDescent="0.2">
      <c r="A1974" s="6" t="s">
        <v>1235</v>
      </c>
      <c r="B1974" s="7">
        <v>14943297</v>
      </c>
      <c r="C1974" s="7">
        <v>13915210</v>
      </c>
      <c r="D1974" s="7">
        <v>14891710</v>
      </c>
      <c r="E1974" s="7">
        <v>15336616</v>
      </c>
      <c r="F1974" s="7">
        <v>7</v>
      </c>
      <c r="G1974" s="8">
        <v>-6.9</v>
      </c>
      <c r="H1974" s="8">
        <v>7</v>
      </c>
      <c r="I1974" s="8">
        <v>3</v>
      </c>
      <c r="J1974" s="9">
        <v>24</v>
      </c>
    </row>
    <row r="1975" spans="1:10" ht="13.15" customHeight="1" x14ac:dyDescent="0.2">
      <c r="A1975" s="6" t="s">
        <v>400</v>
      </c>
      <c r="B1975" s="7">
        <v>2581404</v>
      </c>
      <c r="C1975" s="7">
        <v>2523368</v>
      </c>
      <c r="D1975" s="7">
        <v>2598472</v>
      </c>
      <c r="E1975" s="7">
        <v>2615833</v>
      </c>
      <c r="F1975" s="7">
        <v>37</v>
      </c>
      <c r="G1975" s="8">
        <v>-2.2000000000000002</v>
      </c>
      <c r="H1975" s="8">
        <v>3</v>
      </c>
      <c r="I1975" s="8">
        <v>0.7</v>
      </c>
      <c r="J1975" s="9">
        <v>56</v>
      </c>
    </row>
    <row r="1976" spans="1:10" ht="13.15" customHeight="1" x14ac:dyDescent="0.2">
      <c r="A1976" s="6" t="s">
        <v>1236</v>
      </c>
      <c r="B1976" s="7">
        <v>8007515</v>
      </c>
      <c r="C1976" s="7">
        <v>7879268</v>
      </c>
      <c r="D1976" s="7">
        <v>8456989</v>
      </c>
      <c r="E1976" s="7">
        <v>8667428</v>
      </c>
      <c r="F1976" s="7">
        <v>14</v>
      </c>
      <c r="G1976" s="8">
        <v>-1.6</v>
      </c>
      <c r="H1976" s="8">
        <v>7.3</v>
      </c>
      <c r="I1976" s="8">
        <v>2.5</v>
      </c>
      <c r="J1976" s="9">
        <v>31</v>
      </c>
    </row>
    <row r="1977" spans="1:10" ht="13.15" customHeight="1" x14ac:dyDescent="0.2">
      <c r="A1977" s="6" t="s">
        <v>745</v>
      </c>
      <c r="B1977" s="7">
        <v>2411739</v>
      </c>
      <c r="C1977" s="7">
        <v>2432679</v>
      </c>
      <c r="D1977" s="7">
        <v>2394254</v>
      </c>
      <c r="E1977" s="7">
        <v>2388149</v>
      </c>
      <c r="F1977" s="7">
        <v>42</v>
      </c>
      <c r="G1977" s="8">
        <v>0.9</v>
      </c>
      <c r="H1977" s="8">
        <v>-1.6</v>
      </c>
      <c r="I1977" s="8">
        <v>-0.3</v>
      </c>
      <c r="J1977" s="9">
        <v>71</v>
      </c>
    </row>
    <row r="1978" spans="1:10" ht="13.15" customHeight="1" x14ac:dyDescent="0.2">
      <c r="A1978" s="6" t="s">
        <v>402</v>
      </c>
      <c r="B1978" s="7">
        <v>159234</v>
      </c>
      <c r="C1978" s="7">
        <v>157238</v>
      </c>
      <c r="D1978" s="7">
        <v>174140</v>
      </c>
      <c r="E1978" s="7">
        <v>171978</v>
      </c>
      <c r="F1978" s="7">
        <v>99</v>
      </c>
      <c r="G1978" s="8">
        <v>-1.3</v>
      </c>
      <c r="H1978" s="8">
        <v>10.7</v>
      </c>
      <c r="I1978" s="8">
        <v>-1.2</v>
      </c>
      <c r="J1978" s="9">
        <v>82</v>
      </c>
    </row>
    <row r="1979" spans="1:10" ht="13.15" customHeight="1" x14ac:dyDescent="0.2">
      <c r="A1979" s="6" t="s">
        <v>1237</v>
      </c>
      <c r="B1979" s="7">
        <v>2558719</v>
      </c>
      <c r="C1979" s="7">
        <v>2389267</v>
      </c>
      <c r="D1979" s="7">
        <v>2559203</v>
      </c>
      <c r="E1979" s="7">
        <v>2554588</v>
      </c>
      <c r="F1979" s="7">
        <v>39</v>
      </c>
      <c r="G1979" s="8">
        <v>-6.6</v>
      </c>
      <c r="H1979" s="8">
        <v>7.1</v>
      </c>
      <c r="I1979" s="8">
        <v>-0.2</v>
      </c>
      <c r="J1979" s="9">
        <v>67</v>
      </c>
    </row>
    <row r="1980" spans="1:10" ht="13.15" customHeight="1" x14ac:dyDescent="0.2">
      <c r="A1980" s="6" t="s">
        <v>1238</v>
      </c>
      <c r="B1980" s="7">
        <v>356915</v>
      </c>
      <c r="C1980" s="7">
        <v>338852</v>
      </c>
      <c r="D1980" s="7">
        <v>346378</v>
      </c>
      <c r="E1980" s="7">
        <v>331195</v>
      </c>
      <c r="F1980" s="7">
        <v>88</v>
      </c>
      <c r="G1980" s="8">
        <v>-5.0999999999999996</v>
      </c>
      <c r="H1980" s="8">
        <v>2.2000000000000002</v>
      </c>
      <c r="I1980" s="8">
        <v>-4.4000000000000004</v>
      </c>
      <c r="J1980" s="9">
        <v>93</v>
      </c>
    </row>
    <row r="1981" spans="1:10" ht="13.15" customHeight="1" x14ac:dyDescent="0.2">
      <c r="A1981" s="6" t="s">
        <v>1239</v>
      </c>
      <c r="B1981" s="7">
        <v>8957162</v>
      </c>
      <c r="C1981" s="7">
        <v>8669478</v>
      </c>
      <c r="D1981" s="7">
        <v>9060348</v>
      </c>
      <c r="E1981" s="7">
        <v>9241514</v>
      </c>
      <c r="F1981" s="7">
        <v>12</v>
      </c>
      <c r="G1981" s="8">
        <v>-3.2</v>
      </c>
      <c r="H1981" s="8">
        <v>4.5</v>
      </c>
      <c r="I1981" s="8">
        <v>2</v>
      </c>
      <c r="J1981" s="9">
        <v>36</v>
      </c>
    </row>
    <row r="1982" spans="1:10" ht="13.15" customHeight="1" x14ac:dyDescent="0.2">
      <c r="A1982" s="6" t="s">
        <v>406</v>
      </c>
      <c r="B1982" s="7">
        <v>1683409</v>
      </c>
      <c r="C1982" s="7">
        <v>1785913</v>
      </c>
      <c r="D1982" s="7">
        <v>1823846</v>
      </c>
      <c r="E1982" s="7">
        <v>1887232</v>
      </c>
      <c r="F1982" s="7">
        <v>47</v>
      </c>
      <c r="G1982" s="8">
        <v>6.1</v>
      </c>
      <c r="H1982" s="8">
        <v>2.1</v>
      </c>
      <c r="I1982" s="8">
        <v>3.5</v>
      </c>
      <c r="J1982" s="9">
        <v>16</v>
      </c>
    </row>
    <row r="1983" spans="1:10" ht="13.15" customHeight="1" x14ac:dyDescent="0.2">
      <c r="A1983" s="6" t="s">
        <v>90</v>
      </c>
      <c r="B1983" s="7">
        <v>830136</v>
      </c>
      <c r="C1983" s="7">
        <v>795848</v>
      </c>
      <c r="D1983" s="7">
        <v>795760</v>
      </c>
      <c r="E1983" s="7">
        <v>822038</v>
      </c>
      <c r="F1983" s="7">
        <v>75</v>
      </c>
      <c r="G1983" s="8">
        <v>-4.0999999999999996</v>
      </c>
      <c r="H1983" s="8">
        <v>0</v>
      </c>
      <c r="I1983" s="8">
        <v>3.3</v>
      </c>
      <c r="J1983" s="9">
        <v>18</v>
      </c>
    </row>
    <row r="1984" spans="1:10" ht="13.15" customHeight="1" x14ac:dyDescent="0.2">
      <c r="A1984" s="6" t="s">
        <v>1240</v>
      </c>
      <c r="B1984" s="7">
        <v>583304</v>
      </c>
      <c r="C1984" s="7">
        <v>528268</v>
      </c>
      <c r="D1984" s="7">
        <v>576747</v>
      </c>
      <c r="E1984" s="7">
        <v>589147</v>
      </c>
      <c r="F1984" s="7">
        <v>81</v>
      </c>
      <c r="G1984" s="8">
        <v>-9.4</v>
      </c>
      <c r="H1984" s="8">
        <v>9.1999999999999993</v>
      </c>
      <c r="I1984" s="8">
        <v>2.1</v>
      </c>
      <c r="J1984" s="9">
        <v>35</v>
      </c>
    </row>
    <row r="1985" spans="1:10" ht="13.15" customHeight="1" x14ac:dyDescent="0.2">
      <c r="A1985" s="6" t="s">
        <v>94</v>
      </c>
      <c r="B1985" s="7">
        <v>225598</v>
      </c>
      <c r="C1985" s="7">
        <v>214153</v>
      </c>
      <c r="D1985" s="7">
        <v>212641</v>
      </c>
      <c r="E1985" s="7">
        <v>215643</v>
      </c>
      <c r="F1985" s="7">
        <v>96</v>
      </c>
      <c r="G1985" s="8">
        <v>-5.0999999999999996</v>
      </c>
      <c r="H1985" s="8">
        <v>-0.7</v>
      </c>
      <c r="I1985" s="8">
        <v>1.4</v>
      </c>
      <c r="J1985" s="9">
        <v>48</v>
      </c>
    </row>
    <row r="1986" spans="1:10" ht="13.15" customHeight="1" x14ac:dyDescent="0.2">
      <c r="A1986" s="6" t="s">
        <v>170</v>
      </c>
      <c r="B1986" s="7">
        <v>4387772</v>
      </c>
      <c r="C1986" s="7">
        <v>4172634</v>
      </c>
      <c r="D1986" s="7">
        <v>4212383</v>
      </c>
      <c r="E1986" s="7">
        <v>4463065</v>
      </c>
      <c r="F1986" s="7">
        <v>25</v>
      </c>
      <c r="G1986" s="8">
        <v>-4.9000000000000004</v>
      </c>
      <c r="H1986" s="8">
        <v>1</v>
      </c>
      <c r="I1986" s="8">
        <v>6</v>
      </c>
      <c r="J1986" s="9">
        <v>4</v>
      </c>
    </row>
    <row r="1987" spans="1:10" ht="13.15" customHeight="1" x14ac:dyDescent="0.2">
      <c r="A1987" s="6" t="s">
        <v>1241</v>
      </c>
      <c r="B1987" s="7">
        <v>1515421</v>
      </c>
      <c r="C1987" s="7">
        <v>1455670</v>
      </c>
      <c r="D1987" s="7">
        <v>1505255</v>
      </c>
      <c r="E1987" s="7">
        <v>1448915</v>
      </c>
      <c r="F1987" s="7">
        <v>61</v>
      </c>
      <c r="G1987" s="8">
        <v>-3.9</v>
      </c>
      <c r="H1987" s="8">
        <v>3.4</v>
      </c>
      <c r="I1987" s="8">
        <v>-3.7</v>
      </c>
      <c r="J1987" s="9">
        <v>92</v>
      </c>
    </row>
    <row r="1988" spans="1:10" ht="13.15" customHeight="1" x14ac:dyDescent="0.2">
      <c r="A1988" s="6" t="s">
        <v>1242</v>
      </c>
      <c r="B1988" s="7">
        <v>4990551</v>
      </c>
      <c r="C1988" s="7">
        <v>4895490</v>
      </c>
      <c r="D1988" s="7">
        <v>5083471</v>
      </c>
      <c r="E1988" s="7">
        <v>4984208</v>
      </c>
      <c r="F1988" s="7">
        <v>23</v>
      </c>
      <c r="G1988" s="8">
        <v>-1.9</v>
      </c>
      <c r="H1988" s="8">
        <v>3.8</v>
      </c>
      <c r="I1988" s="8">
        <v>-2</v>
      </c>
      <c r="J1988" s="9">
        <v>85</v>
      </c>
    </row>
    <row r="1989" spans="1:10" ht="13.15" customHeight="1" x14ac:dyDescent="0.2">
      <c r="A1989" s="6" t="s">
        <v>540</v>
      </c>
      <c r="B1989" s="7">
        <v>17425321</v>
      </c>
      <c r="C1989" s="7">
        <v>17435983</v>
      </c>
      <c r="D1989" s="7">
        <v>18159314</v>
      </c>
      <c r="E1989" s="7">
        <v>17938442</v>
      </c>
      <c r="F1989" s="7">
        <v>6</v>
      </c>
      <c r="G1989" s="8">
        <v>0.1</v>
      </c>
      <c r="H1989" s="8">
        <v>4.0999999999999996</v>
      </c>
      <c r="I1989" s="8">
        <v>-1.2</v>
      </c>
      <c r="J1989" s="9">
        <v>81</v>
      </c>
    </row>
    <row r="1990" spans="1:10" ht="13.15" customHeight="1" x14ac:dyDescent="0.2">
      <c r="A1990" s="6" t="s">
        <v>1243</v>
      </c>
      <c r="B1990" s="7">
        <v>778200</v>
      </c>
      <c r="C1990" s="7">
        <v>754018</v>
      </c>
      <c r="D1990" s="7">
        <v>832050</v>
      </c>
      <c r="E1990" s="7">
        <v>824134</v>
      </c>
      <c r="F1990" s="7">
        <v>74</v>
      </c>
      <c r="G1990" s="8">
        <v>-3.1</v>
      </c>
      <c r="H1990" s="8">
        <v>10.3</v>
      </c>
      <c r="I1990" s="8">
        <v>-1</v>
      </c>
      <c r="J1990" s="9">
        <v>77</v>
      </c>
    </row>
    <row r="1991" spans="1:10" ht="13.15" customHeight="1" x14ac:dyDescent="0.2">
      <c r="A1991" s="6" t="s">
        <v>1244</v>
      </c>
      <c r="B1991" s="7">
        <v>2409190</v>
      </c>
      <c r="C1991" s="7">
        <v>2230256</v>
      </c>
      <c r="D1991" s="7">
        <v>2541999</v>
      </c>
      <c r="E1991" s="7">
        <v>2592624</v>
      </c>
      <c r="F1991" s="7">
        <v>38</v>
      </c>
      <c r="G1991" s="8">
        <v>-7.4</v>
      </c>
      <c r="H1991" s="8">
        <v>14</v>
      </c>
      <c r="I1991" s="8">
        <v>2</v>
      </c>
      <c r="J1991" s="9">
        <v>37</v>
      </c>
    </row>
    <row r="1992" spans="1:10" ht="13.15" customHeight="1" x14ac:dyDescent="0.2">
      <c r="A1992" s="6" t="s">
        <v>1245</v>
      </c>
      <c r="B1992" s="7">
        <v>4874377</v>
      </c>
      <c r="C1992" s="7">
        <v>4759825</v>
      </c>
      <c r="D1992" s="7">
        <v>4953078</v>
      </c>
      <c r="E1992" s="7">
        <v>5013955</v>
      </c>
      <c r="F1992" s="7">
        <v>22</v>
      </c>
      <c r="G1992" s="8">
        <v>-2.4</v>
      </c>
      <c r="H1992" s="8">
        <v>4.0999999999999996</v>
      </c>
      <c r="I1992" s="8">
        <v>1.2</v>
      </c>
      <c r="J1992" s="9">
        <v>50</v>
      </c>
    </row>
    <row r="1993" spans="1:10" ht="13.15" customHeight="1" x14ac:dyDescent="0.2">
      <c r="A1993" s="6" t="s">
        <v>1246</v>
      </c>
      <c r="B1993" s="7">
        <v>1391760</v>
      </c>
      <c r="C1993" s="7">
        <v>1357307</v>
      </c>
      <c r="D1993" s="7">
        <v>1418651</v>
      </c>
      <c r="E1993" s="7">
        <v>1416538</v>
      </c>
      <c r="F1993" s="7">
        <v>62</v>
      </c>
      <c r="G1993" s="8">
        <v>-2.5</v>
      </c>
      <c r="H1993" s="8">
        <v>4.5</v>
      </c>
      <c r="I1993" s="8">
        <v>-0.1</v>
      </c>
      <c r="J1993" s="9">
        <v>66</v>
      </c>
    </row>
    <row r="1994" spans="1:10" ht="13.15" customHeight="1" x14ac:dyDescent="0.2">
      <c r="A1994" s="6" t="s">
        <v>1247</v>
      </c>
      <c r="B1994" s="7">
        <v>1984333</v>
      </c>
      <c r="C1994" s="7">
        <v>1934612</v>
      </c>
      <c r="D1994" s="7">
        <v>2186078</v>
      </c>
      <c r="E1994" s="7">
        <v>2126936</v>
      </c>
      <c r="F1994" s="7">
        <v>44</v>
      </c>
      <c r="G1994" s="8">
        <v>-2.5</v>
      </c>
      <c r="H1994" s="8">
        <v>13</v>
      </c>
      <c r="I1994" s="8">
        <v>-2.7</v>
      </c>
      <c r="J1994" s="9">
        <v>88</v>
      </c>
    </row>
    <row r="1995" spans="1:10" ht="13.15" customHeight="1" x14ac:dyDescent="0.2">
      <c r="A1995" s="6" t="s">
        <v>1248</v>
      </c>
      <c r="B1995" s="7">
        <v>34487992</v>
      </c>
      <c r="C1995" s="7">
        <v>36028859</v>
      </c>
      <c r="D1995" s="7">
        <v>38590175</v>
      </c>
      <c r="E1995" s="7">
        <v>39750581</v>
      </c>
      <c r="F1995" s="7">
        <v>3</v>
      </c>
      <c r="G1995" s="8">
        <v>4.5</v>
      </c>
      <c r="H1995" s="8">
        <v>7.1</v>
      </c>
      <c r="I1995" s="8">
        <v>3</v>
      </c>
      <c r="J1995" s="9">
        <v>22</v>
      </c>
    </row>
    <row r="1996" spans="1:10" ht="13.15" customHeight="1" x14ac:dyDescent="0.2">
      <c r="A1996" s="6" t="s">
        <v>1249</v>
      </c>
      <c r="B1996" s="7">
        <v>1561410</v>
      </c>
      <c r="C1996" s="7">
        <v>1500536</v>
      </c>
      <c r="D1996" s="7">
        <v>1588787</v>
      </c>
      <c r="E1996" s="7">
        <v>1624071</v>
      </c>
      <c r="F1996" s="7">
        <v>56</v>
      </c>
      <c r="G1996" s="8">
        <v>-3.9</v>
      </c>
      <c r="H1996" s="8">
        <v>5.9</v>
      </c>
      <c r="I1996" s="8">
        <v>2.2000000000000002</v>
      </c>
      <c r="J1996" s="9">
        <v>34</v>
      </c>
    </row>
    <row r="1997" spans="1:10" ht="13.15" customHeight="1" x14ac:dyDescent="0.2">
      <c r="A1997" s="6" t="s">
        <v>429</v>
      </c>
      <c r="B1997" s="7">
        <v>26560019</v>
      </c>
      <c r="C1997" s="7">
        <v>24428597</v>
      </c>
      <c r="D1997" s="7">
        <v>25843672</v>
      </c>
      <c r="E1997" s="7">
        <v>26511548</v>
      </c>
      <c r="F1997" s="7">
        <v>5</v>
      </c>
      <c r="G1997" s="8">
        <v>-8</v>
      </c>
      <c r="H1997" s="8">
        <v>5.8</v>
      </c>
      <c r="I1997" s="8">
        <v>2.6</v>
      </c>
      <c r="J1997" s="9">
        <v>29</v>
      </c>
    </row>
    <row r="1998" spans="1:10" ht="13.15" customHeight="1" x14ac:dyDescent="0.2">
      <c r="A1998" s="6" t="s">
        <v>110</v>
      </c>
      <c r="B1998" s="7">
        <v>1623074</v>
      </c>
      <c r="C1998" s="7">
        <v>1714504</v>
      </c>
      <c r="D1998" s="7">
        <v>1754881</v>
      </c>
      <c r="E1998" s="7">
        <v>1784003</v>
      </c>
      <c r="F1998" s="7">
        <v>53</v>
      </c>
      <c r="G1998" s="8">
        <v>5.6</v>
      </c>
      <c r="H1998" s="8">
        <v>2.4</v>
      </c>
      <c r="I1998" s="8">
        <v>1.7</v>
      </c>
      <c r="J1998" s="9">
        <v>43</v>
      </c>
    </row>
    <row r="1999" spans="1:10" ht="13.15" customHeight="1" x14ac:dyDescent="0.2">
      <c r="A1999" s="6" t="s">
        <v>1250</v>
      </c>
      <c r="B1999" s="7">
        <v>7667281</v>
      </c>
      <c r="C1999" s="7">
        <v>7426942</v>
      </c>
      <c r="D1999" s="7">
        <v>7896842</v>
      </c>
      <c r="E1999" s="7">
        <v>8021211</v>
      </c>
      <c r="F1999" s="7">
        <v>16</v>
      </c>
      <c r="G1999" s="8">
        <v>-3.1</v>
      </c>
      <c r="H1999" s="8">
        <v>6.3</v>
      </c>
      <c r="I1999" s="8">
        <v>1.6</v>
      </c>
      <c r="J1999" s="9">
        <v>46</v>
      </c>
    </row>
    <row r="2000" spans="1:10" ht="13.15" customHeight="1" x14ac:dyDescent="0.2">
      <c r="A2000" s="6" t="s">
        <v>1251</v>
      </c>
      <c r="B2000" s="7">
        <v>199897</v>
      </c>
      <c r="C2000" s="7">
        <v>201187</v>
      </c>
      <c r="D2000" s="7">
        <v>200571</v>
      </c>
      <c r="E2000" s="7">
        <v>184446</v>
      </c>
      <c r="F2000" s="7">
        <v>97</v>
      </c>
      <c r="G2000" s="8">
        <v>0.6</v>
      </c>
      <c r="H2000" s="8">
        <v>-0.3</v>
      </c>
      <c r="I2000" s="8">
        <v>-8</v>
      </c>
      <c r="J2000" s="9">
        <v>99</v>
      </c>
    </row>
    <row r="2001" spans="1:10" ht="13.15" customHeight="1" x14ac:dyDescent="0.2">
      <c r="A2001" s="6" t="s">
        <v>151</v>
      </c>
      <c r="B2001" s="7">
        <v>251729</v>
      </c>
      <c r="C2001" s="7">
        <v>235828</v>
      </c>
      <c r="D2001" s="7">
        <v>232025</v>
      </c>
      <c r="E2001" s="7">
        <v>228935</v>
      </c>
      <c r="F2001" s="7">
        <v>94</v>
      </c>
      <c r="G2001" s="8">
        <v>-6.3</v>
      </c>
      <c r="H2001" s="8">
        <v>-1.6</v>
      </c>
      <c r="I2001" s="8">
        <v>-1.3</v>
      </c>
      <c r="J2001" s="9">
        <v>83</v>
      </c>
    </row>
    <row r="2002" spans="1:10" ht="13.15" customHeight="1" x14ac:dyDescent="0.2">
      <c r="A2002" s="6" t="s">
        <v>1252</v>
      </c>
      <c r="B2002" s="7">
        <v>3133620</v>
      </c>
      <c r="C2002" s="7">
        <v>3268178</v>
      </c>
      <c r="D2002" s="7">
        <v>3213550</v>
      </c>
      <c r="E2002" s="7">
        <v>3309337</v>
      </c>
      <c r="F2002" s="7">
        <v>31</v>
      </c>
      <c r="G2002" s="8">
        <v>4.3</v>
      </c>
      <c r="H2002" s="8">
        <v>-1.7</v>
      </c>
      <c r="I2002" s="8">
        <v>3</v>
      </c>
      <c r="J2002" s="9">
        <v>25</v>
      </c>
    </row>
    <row r="2003" spans="1:10" ht="13.15" customHeight="1" x14ac:dyDescent="0.2">
      <c r="A2003" s="6" t="s">
        <v>112</v>
      </c>
      <c r="B2003" s="7">
        <v>424094</v>
      </c>
      <c r="C2003" s="7">
        <v>393479</v>
      </c>
      <c r="D2003" s="7">
        <v>456829</v>
      </c>
      <c r="E2003" s="7">
        <v>420317</v>
      </c>
      <c r="F2003" s="7">
        <v>86</v>
      </c>
      <c r="G2003" s="8">
        <v>-7.2</v>
      </c>
      <c r="H2003" s="8">
        <v>16.100000000000001</v>
      </c>
      <c r="I2003" s="8">
        <v>-8</v>
      </c>
      <c r="J2003" s="9">
        <v>98</v>
      </c>
    </row>
    <row r="2004" spans="1:10" ht="13.15" customHeight="1" x14ac:dyDescent="0.2">
      <c r="A2004" s="6" t="s">
        <v>1253</v>
      </c>
      <c r="B2004" s="7">
        <v>33938539</v>
      </c>
      <c r="C2004" s="7">
        <v>32772163</v>
      </c>
      <c r="D2004" s="7">
        <v>34071090</v>
      </c>
      <c r="E2004" s="7">
        <v>34424943</v>
      </c>
      <c r="F2004" s="7">
        <v>4</v>
      </c>
      <c r="G2004" s="8">
        <v>-3.4</v>
      </c>
      <c r="H2004" s="8">
        <v>4</v>
      </c>
      <c r="I2004" s="8">
        <v>1</v>
      </c>
      <c r="J2004" s="9">
        <v>53</v>
      </c>
    </row>
    <row r="2005" spans="1:10" ht="13.15" customHeight="1" x14ac:dyDescent="0.2">
      <c r="A2005" s="6" t="s">
        <v>1254</v>
      </c>
      <c r="B2005" s="7">
        <v>1465168</v>
      </c>
      <c r="C2005" s="7">
        <v>1397977</v>
      </c>
      <c r="D2005" s="7">
        <v>1429210</v>
      </c>
      <c r="E2005" s="7">
        <v>1403492</v>
      </c>
      <c r="F2005" s="7">
        <v>64</v>
      </c>
      <c r="G2005" s="8">
        <v>-4.5999999999999996</v>
      </c>
      <c r="H2005" s="8">
        <v>2.2000000000000002</v>
      </c>
      <c r="I2005" s="8">
        <v>-1.8</v>
      </c>
      <c r="J2005" s="9">
        <v>84</v>
      </c>
    </row>
    <row r="2006" spans="1:10" ht="13.15" customHeight="1" x14ac:dyDescent="0.2">
      <c r="A2006" s="6" t="s">
        <v>1255</v>
      </c>
      <c r="B2006" s="7">
        <v>2627942</v>
      </c>
      <c r="C2006" s="7">
        <v>2580007</v>
      </c>
      <c r="D2006" s="7">
        <v>2722946</v>
      </c>
      <c r="E2006" s="7">
        <v>2716268</v>
      </c>
      <c r="F2006" s="7">
        <v>36</v>
      </c>
      <c r="G2006" s="8">
        <v>-1.8</v>
      </c>
      <c r="H2006" s="8">
        <v>5.5</v>
      </c>
      <c r="I2006" s="8">
        <v>-0.2</v>
      </c>
      <c r="J2006" s="9">
        <v>70</v>
      </c>
    </row>
    <row r="2007" spans="1:10" ht="13.15" customHeight="1" x14ac:dyDescent="0.2">
      <c r="A2007" s="6" t="s">
        <v>1256</v>
      </c>
      <c r="B2007" s="7">
        <v>1938334</v>
      </c>
      <c r="C2007" s="7">
        <v>1890998</v>
      </c>
      <c r="D2007" s="7">
        <v>1919581</v>
      </c>
      <c r="E2007" s="7">
        <v>1957137</v>
      </c>
      <c r="F2007" s="7">
        <v>46</v>
      </c>
      <c r="G2007" s="8">
        <v>-2.4</v>
      </c>
      <c r="H2007" s="8">
        <v>1.5</v>
      </c>
      <c r="I2007" s="8">
        <v>2</v>
      </c>
      <c r="J2007" s="9">
        <v>38</v>
      </c>
    </row>
    <row r="2008" spans="1:10" ht="13.15" customHeight="1" x14ac:dyDescent="0.2">
      <c r="A2008" s="6" t="s">
        <v>549</v>
      </c>
      <c r="B2008" s="7">
        <v>4123719</v>
      </c>
      <c r="C2008" s="7">
        <v>4063336</v>
      </c>
      <c r="D2008" s="7">
        <v>4230099</v>
      </c>
      <c r="E2008" s="7">
        <v>4385797</v>
      </c>
      <c r="F2008" s="7">
        <v>26</v>
      </c>
      <c r="G2008" s="8">
        <v>-1.5</v>
      </c>
      <c r="H2008" s="8">
        <v>4.0999999999999996</v>
      </c>
      <c r="I2008" s="8">
        <v>3.7</v>
      </c>
      <c r="J2008" s="9">
        <v>14</v>
      </c>
    </row>
    <row r="2009" spans="1:10" ht="13.15" customHeight="1" x14ac:dyDescent="0.2">
      <c r="A2009" s="6" t="s">
        <v>1257</v>
      </c>
      <c r="B2009" s="7">
        <v>821357</v>
      </c>
      <c r="C2009" s="7">
        <v>809369</v>
      </c>
      <c r="D2009" s="7">
        <v>834081</v>
      </c>
      <c r="E2009" s="7">
        <v>824643</v>
      </c>
      <c r="F2009" s="7">
        <v>73</v>
      </c>
      <c r="G2009" s="8">
        <v>-1.5</v>
      </c>
      <c r="H2009" s="8">
        <v>3.1</v>
      </c>
      <c r="I2009" s="8">
        <v>-1.1000000000000001</v>
      </c>
      <c r="J2009" s="9">
        <v>80</v>
      </c>
    </row>
    <row r="2010" spans="1:10" ht="13.15" customHeight="1" x14ac:dyDescent="0.2">
      <c r="A2010" s="6" t="s">
        <v>1258</v>
      </c>
      <c r="B2010" s="7">
        <v>1063668</v>
      </c>
      <c r="C2010" s="7">
        <v>1141910</v>
      </c>
      <c r="D2010" s="7">
        <v>1109627</v>
      </c>
      <c r="E2010" s="7">
        <v>1162881</v>
      </c>
      <c r="F2010" s="7">
        <v>68</v>
      </c>
      <c r="G2010" s="8">
        <v>7.4</v>
      </c>
      <c r="H2010" s="8">
        <v>-2.8</v>
      </c>
      <c r="I2010" s="8">
        <v>4.8</v>
      </c>
      <c r="J2010" s="9">
        <v>8</v>
      </c>
    </row>
    <row r="2011" spans="1:10" ht="13.15" customHeight="1" x14ac:dyDescent="0.2">
      <c r="A2011" s="6" t="s">
        <v>1259</v>
      </c>
      <c r="B2011" s="7">
        <v>180518</v>
      </c>
      <c r="C2011" s="7">
        <v>169188</v>
      </c>
      <c r="D2011" s="7">
        <v>182047</v>
      </c>
      <c r="E2011" s="7">
        <v>177923</v>
      </c>
      <c r="F2011" s="7">
        <v>98</v>
      </c>
      <c r="G2011" s="8">
        <v>-6.3</v>
      </c>
      <c r="H2011" s="8">
        <v>7.6</v>
      </c>
      <c r="I2011" s="8">
        <v>-2.2999999999999998</v>
      </c>
      <c r="J2011" s="9">
        <v>87</v>
      </c>
    </row>
    <row r="2012" spans="1:10" ht="13.15" customHeight="1" x14ac:dyDescent="0.2">
      <c r="A2012" s="6" t="s">
        <v>1260</v>
      </c>
      <c r="B2012" s="7">
        <v>9412804</v>
      </c>
      <c r="C2012" s="7">
        <v>9654810</v>
      </c>
      <c r="D2012" s="7">
        <v>10429295</v>
      </c>
      <c r="E2012" s="7">
        <v>10581864</v>
      </c>
      <c r="F2012" s="7">
        <v>9</v>
      </c>
      <c r="G2012" s="8">
        <v>2.6</v>
      </c>
      <c r="H2012" s="8">
        <v>8</v>
      </c>
      <c r="I2012" s="8">
        <v>1.5</v>
      </c>
      <c r="J2012" s="9">
        <v>47</v>
      </c>
    </row>
    <row r="2013" spans="1:10" ht="13.15" customHeight="1" x14ac:dyDescent="0.2">
      <c r="A2013" s="6" t="s">
        <v>116</v>
      </c>
      <c r="B2013" s="7">
        <v>1595190</v>
      </c>
      <c r="C2013" s="7">
        <v>1535536</v>
      </c>
      <c r="D2013" s="7">
        <v>1629302</v>
      </c>
      <c r="E2013" s="7">
        <v>1629092</v>
      </c>
      <c r="F2013" s="7">
        <v>55</v>
      </c>
      <c r="G2013" s="8">
        <v>-3.7</v>
      </c>
      <c r="H2013" s="8">
        <v>6.1</v>
      </c>
      <c r="I2013" s="8">
        <v>0</v>
      </c>
      <c r="J2013" s="9">
        <v>62</v>
      </c>
    </row>
    <row r="2014" spans="1:10" ht="13.15" customHeight="1" x14ac:dyDescent="0.2">
      <c r="A2014" s="6" t="s">
        <v>1261</v>
      </c>
      <c r="B2014" s="7">
        <v>6983478</v>
      </c>
      <c r="C2014" s="7">
        <v>7246607</v>
      </c>
      <c r="D2014" s="7">
        <v>7501701</v>
      </c>
      <c r="E2014" s="7">
        <v>7726394</v>
      </c>
      <c r="F2014" s="7">
        <v>17</v>
      </c>
      <c r="G2014" s="8">
        <v>3.8</v>
      </c>
      <c r="H2014" s="8">
        <v>3.5</v>
      </c>
      <c r="I2014" s="8">
        <v>3</v>
      </c>
      <c r="J2014" s="9">
        <v>23</v>
      </c>
    </row>
    <row r="2015" spans="1:10" ht="13.15" customHeight="1" x14ac:dyDescent="0.2">
      <c r="A2015" s="6" t="s">
        <v>447</v>
      </c>
      <c r="B2015" s="7">
        <v>198202</v>
      </c>
      <c r="C2015" s="7">
        <v>156751</v>
      </c>
      <c r="D2015" s="7">
        <v>224438</v>
      </c>
      <c r="E2015" s="7">
        <v>219935</v>
      </c>
      <c r="F2015" s="7">
        <v>95</v>
      </c>
      <c r="G2015" s="8">
        <v>-20.9</v>
      </c>
      <c r="H2015" s="8">
        <v>43.2</v>
      </c>
      <c r="I2015" s="8">
        <v>-2</v>
      </c>
      <c r="J2015" s="9">
        <v>86</v>
      </c>
    </row>
    <row r="2016" spans="1:10" ht="13.15" customHeight="1" x14ac:dyDescent="0.2">
      <c r="A2016" s="6" t="s">
        <v>121</v>
      </c>
      <c r="B2016" s="7">
        <v>2703479</v>
      </c>
      <c r="C2016" s="7">
        <v>2708057</v>
      </c>
      <c r="D2016" s="7">
        <v>2784443</v>
      </c>
      <c r="E2016" s="7">
        <v>2815923</v>
      </c>
      <c r="F2016" s="7">
        <v>34</v>
      </c>
      <c r="G2016" s="8">
        <v>0.2</v>
      </c>
      <c r="H2016" s="8">
        <v>2.8</v>
      </c>
      <c r="I2016" s="8">
        <v>1.1000000000000001</v>
      </c>
      <c r="J2016" s="9">
        <v>52</v>
      </c>
    </row>
    <row r="2017" spans="1:10" ht="13.15" customHeight="1" x14ac:dyDescent="0.2">
      <c r="A2017" s="6" t="s">
        <v>1262</v>
      </c>
      <c r="B2017" s="7">
        <v>2815366</v>
      </c>
      <c r="C2017" s="7">
        <v>2654240</v>
      </c>
      <c r="D2017" s="7">
        <v>2793629</v>
      </c>
      <c r="E2017" s="7">
        <v>2866713</v>
      </c>
      <c r="F2017" s="7">
        <v>33</v>
      </c>
      <c r="G2017" s="8">
        <v>-5.7</v>
      </c>
      <c r="H2017" s="8">
        <v>5.3</v>
      </c>
      <c r="I2017" s="8">
        <v>2.6</v>
      </c>
      <c r="J2017" s="9">
        <v>28</v>
      </c>
    </row>
    <row r="2018" spans="1:10" ht="13.15" customHeight="1" x14ac:dyDescent="0.2">
      <c r="A2018" s="6" t="s">
        <v>190</v>
      </c>
      <c r="B2018" s="7">
        <v>2912539</v>
      </c>
      <c r="C2018" s="7">
        <v>2922988</v>
      </c>
      <c r="D2018" s="7">
        <v>3067916</v>
      </c>
      <c r="E2018" s="7">
        <v>3167278</v>
      </c>
      <c r="F2018" s="7">
        <v>32</v>
      </c>
      <c r="G2018" s="8">
        <v>0.4</v>
      </c>
      <c r="H2018" s="8">
        <v>5</v>
      </c>
      <c r="I2018" s="8">
        <v>3.2</v>
      </c>
      <c r="J2018" s="9">
        <v>19</v>
      </c>
    </row>
    <row r="2019" spans="1:10" ht="13.15" customHeight="1" x14ac:dyDescent="0.2">
      <c r="A2019" s="6" t="s">
        <v>1263</v>
      </c>
      <c r="B2019" s="7">
        <v>1570620</v>
      </c>
      <c r="C2019" s="7">
        <v>1592390</v>
      </c>
      <c r="D2019" s="7">
        <v>1557224</v>
      </c>
      <c r="E2019" s="7">
        <v>1555257</v>
      </c>
      <c r="F2019" s="7">
        <v>59</v>
      </c>
      <c r="G2019" s="8">
        <v>1.4</v>
      </c>
      <c r="H2019" s="8">
        <v>-2.2000000000000002</v>
      </c>
      <c r="I2019" s="8">
        <v>-0.1</v>
      </c>
      <c r="J2019" s="9">
        <v>64</v>
      </c>
    </row>
    <row r="2020" spans="1:10" ht="13.15" customHeight="1" x14ac:dyDescent="0.2">
      <c r="A2020" s="6" t="s">
        <v>124</v>
      </c>
      <c r="B2020" s="7">
        <v>1649123</v>
      </c>
      <c r="C2020" s="7">
        <v>1634528</v>
      </c>
      <c r="D2020" s="7">
        <v>1568812</v>
      </c>
      <c r="E2020" s="7">
        <v>1616103</v>
      </c>
      <c r="F2020" s="7">
        <v>57</v>
      </c>
      <c r="G2020" s="8">
        <v>-0.9</v>
      </c>
      <c r="H2020" s="8">
        <v>-4</v>
      </c>
      <c r="I2020" s="8">
        <v>3</v>
      </c>
      <c r="J2020" s="9">
        <v>21</v>
      </c>
    </row>
    <row r="2021" spans="1:10" ht="13.15" customHeight="1" x14ac:dyDescent="0.2">
      <c r="A2021" s="6" t="s">
        <v>125</v>
      </c>
      <c r="B2021" s="7">
        <v>411783</v>
      </c>
      <c r="C2021" s="7">
        <v>393455</v>
      </c>
      <c r="D2021" s="7">
        <v>417363</v>
      </c>
      <c r="E2021" s="7">
        <v>427736</v>
      </c>
      <c r="F2021" s="7">
        <v>85</v>
      </c>
      <c r="G2021" s="8">
        <v>-4.5</v>
      </c>
      <c r="H2021" s="8">
        <v>6.1</v>
      </c>
      <c r="I2021" s="8">
        <v>2.5</v>
      </c>
      <c r="J2021" s="9">
        <v>32</v>
      </c>
    </row>
    <row r="2022" spans="1:10" ht="13.15" customHeight="1" x14ac:dyDescent="0.2">
      <c r="A2022" s="6" t="s">
        <v>367</v>
      </c>
      <c r="B2022" s="7">
        <v>660977</v>
      </c>
      <c r="C2022" s="7">
        <v>646929</v>
      </c>
      <c r="D2022" s="7">
        <v>653309</v>
      </c>
      <c r="E2022" s="7">
        <v>630382</v>
      </c>
      <c r="F2022" s="7">
        <v>79</v>
      </c>
      <c r="G2022" s="8">
        <v>-2.1</v>
      </c>
      <c r="H2022" s="8">
        <v>1</v>
      </c>
      <c r="I2022" s="8">
        <v>-3.5</v>
      </c>
      <c r="J2022" s="9">
        <v>91</v>
      </c>
    </row>
    <row r="2023" spans="1:10" ht="13.15" customHeight="1" x14ac:dyDescent="0.2">
      <c r="A2023" s="6" t="s">
        <v>1264</v>
      </c>
      <c r="B2023" s="7">
        <v>117410315</v>
      </c>
      <c r="C2023" s="7">
        <v>120357222</v>
      </c>
      <c r="D2023" s="7">
        <v>127496734</v>
      </c>
      <c r="E2023" s="7">
        <v>129565466</v>
      </c>
      <c r="F2023" s="7">
        <v>1</v>
      </c>
      <c r="G2023" s="8">
        <v>2.5</v>
      </c>
      <c r="H2023" s="8">
        <v>5.9</v>
      </c>
      <c r="I2023" s="8">
        <v>1.6</v>
      </c>
      <c r="J2023" s="9">
        <v>44</v>
      </c>
    </row>
    <row r="2024" spans="1:10" ht="13.15" customHeight="1" x14ac:dyDescent="0.2">
      <c r="A2024" s="6" t="s">
        <v>455</v>
      </c>
      <c r="B2024" s="7">
        <v>550809</v>
      </c>
      <c r="C2024" s="7">
        <v>533994</v>
      </c>
      <c r="D2024" s="7">
        <v>535541</v>
      </c>
      <c r="E2024" s="7">
        <v>496375</v>
      </c>
      <c r="F2024" s="7">
        <v>84</v>
      </c>
      <c r="G2024" s="8">
        <v>-3.1</v>
      </c>
      <c r="H2024" s="8">
        <v>0.3</v>
      </c>
      <c r="I2024" s="8">
        <v>-7.3</v>
      </c>
      <c r="J2024" s="9">
        <v>97</v>
      </c>
    </row>
    <row r="2025" spans="1:10" ht="13.15" customHeight="1" x14ac:dyDescent="0.2">
      <c r="A2025" s="6" t="s">
        <v>131</v>
      </c>
      <c r="B2025" s="7">
        <v>998415</v>
      </c>
      <c r="C2025" s="7">
        <v>1029145</v>
      </c>
      <c r="D2025" s="7">
        <v>1051406</v>
      </c>
      <c r="E2025" s="7">
        <v>1093302</v>
      </c>
      <c r="F2025" s="7">
        <v>69</v>
      </c>
      <c r="G2025" s="8">
        <v>3.1</v>
      </c>
      <c r="H2025" s="8">
        <v>2.2000000000000002</v>
      </c>
      <c r="I2025" s="8">
        <v>4</v>
      </c>
      <c r="J2025" s="9">
        <v>11</v>
      </c>
    </row>
    <row r="2026" spans="1:10" ht="13.15" customHeight="1" x14ac:dyDescent="0.2">
      <c r="A2026" s="6" t="s">
        <v>1265</v>
      </c>
      <c r="B2026" s="7">
        <v>3746323</v>
      </c>
      <c r="C2026" s="7">
        <v>3752559</v>
      </c>
      <c r="D2026" s="7">
        <v>3866700</v>
      </c>
      <c r="E2026" s="7">
        <v>4014195</v>
      </c>
      <c r="F2026" s="7">
        <v>28</v>
      </c>
      <c r="G2026" s="8">
        <v>0.2</v>
      </c>
      <c r="H2026" s="8">
        <v>3</v>
      </c>
      <c r="I2026" s="8">
        <v>3.8</v>
      </c>
      <c r="J2026" s="9">
        <v>13</v>
      </c>
    </row>
    <row r="2027" spans="1:10" ht="13.15" customHeight="1" x14ac:dyDescent="0.2">
      <c r="A2027" s="6" t="s">
        <v>1266</v>
      </c>
      <c r="B2027" s="7">
        <v>4799853</v>
      </c>
      <c r="C2027" s="7">
        <v>4956566</v>
      </c>
      <c r="D2027" s="7">
        <v>5135445</v>
      </c>
      <c r="E2027" s="7">
        <v>5119148</v>
      </c>
      <c r="F2027" s="7">
        <v>21</v>
      </c>
      <c r="G2027" s="8">
        <v>3.3</v>
      </c>
      <c r="H2027" s="8">
        <v>3.6</v>
      </c>
      <c r="I2027" s="8">
        <v>-0.3</v>
      </c>
      <c r="J2027" s="9">
        <v>72</v>
      </c>
    </row>
    <row r="2028" spans="1:10" ht="13.15" customHeight="1" x14ac:dyDescent="0.2">
      <c r="A2028" s="6" t="s">
        <v>1267</v>
      </c>
      <c r="B2028" s="7">
        <v>13647543</v>
      </c>
      <c r="C2028" s="7">
        <v>13686505</v>
      </c>
      <c r="D2028" s="7">
        <v>14802668</v>
      </c>
      <c r="E2028" s="7">
        <v>15236927</v>
      </c>
      <c r="F2028" s="7">
        <v>8</v>
      </c>
      <c r="G2028" s="8">
        <v>0.3</v>
      </c>
      <c r="H2028" s="8">
        <v>8.1999999999999993</v>
      </c>
      <c r="I2028" s="8">
        <v>2.9</v>
      </c>
      <c r="J2028" s="9">
        <v>26</v>
      </c>
    </row>
    <row r="2029" spans="1:10" ht="13.15" customHeight="1" x14ac:dyDescent="0.2">
      <c r="A2029" s="6" t="s">
        <v>1268</v>
      </c>
      <c r="B2029" s="7">
        <v>539948</v>
      </c>
      <c r="C2029" s="7">
        <v>505780</v>
      </c>
      <c r="D2029" s="7">
        <v>529271</v>
      </c>
      <c r="E2029" s="7">
        <v>505790</v>
      </c>
      <c r="F2029" s="7">
        <v>83</v>
      </c>
      <c r="G2029" s="8">
        <v>-6.3</v>
      </c>
      <c r="H2029" s="8">
        <v>4.5999999999999996</v>
      </c>
      <c r="I2029" s="8">
        <v>-4.4000000000000004</v>
      </c>
      <c r="J2029" s="9">
        <v>94</v>
      </c>
    </row>
    <row r="2030" spans="1:10" ht="13.15" customHeight="1" x14ac:dyDescent="0.2">
      <c r="A2030" s="6" t="s">
        <v>1269</v>
      </c>
      <c r="B2030" s="7">
        <v>8565803</v>
      </c>
      <c r="C2030" s="7">
        <v>8669727</v>
      </c>
      <c r="D2030" s="7">
        <v>9098987</v>
      </c>
      <c r="E2030" s="7">
        <v>9039244</v>
      </c>
      <c r="F2030" s="7">
        <v>13</v>
      </c>
      <c r="G2030" s="8">
        <v>1.2</v>
      </c>
      <c r="H2030" s="8">
        <v>5</v>
      </c>
      <c r="I2030" s="8">
        <v>-0.7</v>
      </c>
      <c r="J2030" s="9">
        <v>73</v>
      </c>
    </row>
    <row r="2031" spans="1:10" ht="13.15" customHeight="1" x14ac:dyDescent="0.2">
      <c r="A2031" s="6" t="s">
        <v>244</v>
      </c>
      <c r="B2031" s="7">
        <v>9113497</v>
      </c>
      <c r="C2031" s="7">
        <v>8786949</v>
      </c>
      <c r="D2031" s="7">
        <v>9307949</v>
      </c>
      <c r="E2031" s="7">
        <v>9678520</v>
      </c>
      <c r="F2031" s="7">
        <v>10</v>
      </c>
      <c r="G2031" s="8">
        <v>-3.6</v>
      </c>
      <c r="H2031" s="8">
        <v>5.9</v>
      </c>
      <c r="I2031" s="8">
        <v>4</v>
      </c>
      <c r="J2031" s="9">
        <v>12</v>
      </c>
    </row>
    <row r="2032" spans="1:10" ht="13.15" customHeight="1" x14ac:dyDescent="0.2">
      <c r="A2032" s="6" t="s">
        <v>1270</v>
      </c>
      <c r="B2032" s="7">
        <v>297029</v>
      </c>
      <c r="C2032" s="7">
        <v>281222</v>
      </c>
      <c r="D2032" s="7">
        <v>297395</v>
      </c>
      <c r="E2032" s="7">
        <v>287878</v>
      </c>
      <c r="F2032" s="7">
        <v>91</v>
      </c>
      <c r="G2032" s="8">
        <v>-5.3</v>
      </c>
      <c r="H2032" s="8">
        <v>5.8</v>
      </c>
      <c r="I2032" s="8">
        <v>-3.2</v>
      </c>
      <c r="J2032" s="9">
        <v>90</v>
      </c>
    </row>
    <row r="2033" spans="1:10" ht="13.15" customHeight="1" x14ac:dyDescent="0.2">
      <c r="A2033" s="6" t="s">
        <v>1271</v>
      </c>
      <c r="B2033" s="7">
        <v>1529224</v>
      </c>
      <c r="C2033" s="7">
        <v>1528868</v>
      </c>
      <c r="D2033" s="7">
        <v>1588603</v>
      </c>
      <c r="E2033" s="7">
        <v>1609108</v>
      </c>
      <c r="F2033" s="7">
        <v>58</v>
      </c>
      <c r="G2033" s="8">
        <v>0</v>
      </c>
      <c r="H2033" s="8">
        <v>3.9</v>
      </c>
      <c r="I2033" s="8">
        <v>1.3</v>
      </c>
      <c r="J2033" s="9">
        <v>49</v>
      </c>
    </row>
    <row r="2034" spans="1:10" ht="13.15" customHeight="1" x14ac:dyDescent="0.2">
      <c r="A2034" s="6" t="s">
        <v>1272</v>
      </c>
      <c r="B2034" s="7">
        <v>1533736</v>
      </c>
      <c r="C2034" s="7">
        <v>1505062</v>
      </c>
      <c r="D2034" s="7">
        <v>1749311</v>
      </c>
      <c r="E2034" s="7">
        <v>1777186</v>
      </c>
      <c r="F2034" s="7">
        <v>54</v>
      </c>
      <c r="G2034" s="8">
        <v>-1.9</v>
      </c>
      <c r="H2034" s="8">
        <v>16.2</v>
      </c>
      <c r="I2034" s="8">
        <v>1.6</v>
      </c>
      <c r="J2034" s="9">
        <v>45</v>
      </c>
    </row>
    <row r="2035" spans="1:10" ht="13.15" customHeight="1" x14ac:dyDescent="0.2">
      <c r="A2035" s="6" t="s">
        <v>1273</v>
      </c>
      <c r="B2035" s="7">
        <v>266726</v>
      </c>
      <c r="C2035" s="7">
        <v>262480</v>
      </c>
      <c r="D2035" s="7">
        <v>285961</v>
      </c>
      <c r="E2035" s="7">
        <v>283881</v>
      </c>
      <c r="F2035" s="7">
        <v>92</v>
      </c>
      <c r="G2035" s="8">
        <v>-1.6</v>
      </c>
      <c r="H2035" s="8">
        <v>8.9</v>
      </c>
      <c r="I2035" s="8">
        <v>-0.7</v>
      </c>
      <c r="J2035" s="9">
        <v>74</v>
      </c>
    </row>
    <row r="2036" spans="1:10" ht="13.15" customHeight="1" x14ac:dyDescent="0.2">
      <c r="A2036" s="6" t="s">
        <v>1274</v>
      </c>
      <c r="B2036" s="7">
        <v>1630302</v>
      </c>
      <c r="C2036" s="7">
        <v>1476908</v>
      </c>
      <c r="D2036" s="7">
        <v>1472598</v>
      </c>
      <c r="E2036" s="7">
        <v>1537205</v>
      </c>
      <c r="F2036" s="7">
        <v>60</v>
      </c>
      <c r="G2036" s="8">
        <v>-9.4</v>
      </c>
      <c r="H2036" s="8">
        <v>-0.3</v>
      </c>
      <c r="I2036" s="8">
        <v>4.4000000000000004</v>
      </c>
      <c r="J2036" s="9">
        <v>10</v>
      </c>
    </row>
    <row r="2037" spans="1:10" ht="13.15" customHeight="1" x14ac:dyDescent="0.2">
      <c r="A2037" s="6" t="s">
        <v>1275</v>
      </c>
      <c r="B2037" s="7">
        <v>9293680</v>
      </c>
      <c r="C2037" s="7">
        <v>8989861</v>
      </c>
      <c r="D2037" s="7">
        <v>9243013</v>
      </c>
      <c r="E2037" s="7">
        <v>9399400</v>
      </c>
      <c r="F2037" s="7">
        <v>11</v>
      </c>
      <c r="G2037" s="8">
        <v>-3.3</v>
      </c>
      <c r="H2037" s="8">
        <v>2.8</v>
      </c>
      <c r="I2037" s="8">
        <v>1.7</v>
      </c>
      <c r="J2037" s="9">
        <v>42</v>
      </c>
    </row>
    <row r="2038" spans="1:10" ht="13.15" customHeight="1" x14ac:dyDescent="0.2">
      <c r="A2038" s="6" t="s">
        <v>199</v>
      </c>
      <c r="B2038" s="7">
        <v>504319</v>
      </c>
      <c r="C2038" s="7">
        <v>476358</v>
      </c>
      <c r="D2038" s="7">
        <v>509081</v>
      </c>
      <c r="E2038" s="7">
        <v>532755</v>
      </c>
      <c r="F2038" s="7">
        <v>82</v>
      </c>
      <c r="G2038" s="8">
        <v>-5.5</v>
      </c>
      <c r="H2038" s="8">
        <v>6.9</v>
      </c>
      <c r="I2038" s="8">
        <v>4.7</v>
      </c>
      <c r="J2038" s="9">
        <v>9</v>
      </c>
    </row>
    <row r="2039" spans="1:10" ht="13.15" customHeight="1" x14ac:dyDescent="0.2">
      <c r="A2039" s="6" t="s">
        <v>136</v>
      </c>
      <c r="B2039" s="7">
        <v>4190073</v>
      </c>
      <c r="C2039" s="7">
        <v>4038917</v>
      </c>
      <c r="D2039" s="7">
        <v>4171891</v>
      </c>
      <c r="E2039" s="7">
        <v>4187682</v>
      </c>
      <c r="F2039" s="7">
        <v>27</v>
      </c>
      <c r="G2039" s="8">
        <v>-3.6</v>
      </c>
      <c r="H2039" s="8">
        <v>3.3</v>
      </c>
      <c r="I2039" s="8">
        <v>0.4</v>
      </c>
      <c r="J2039" s="9">
        <v>58</v>
      </c>
    </row>
    <row r="2040" spans="1:10" ht="13.15" customHeight="1" x14ac:dyDescent="0.2">
      <c r="A2040" s="6" t="s">
        <v>465</v>
      </c>
      <c r="B2040" s="7">
        <v>1870653</v>
      </c>
      <c r="C2040" s="7">
        <v>1851558</v>
      </c>
      <c r="D2040" s="7">
        <v>1797047</v>
      </c>
      <c r="E2040" s="7">
        <v>2002769</v>
      </c>
      <c r="F2040" s="7">
        <v>45</v>
      </c>
      <c r="G2040" s="8">
        <v>-1</v>
      </c>
      <c r="H2040" s="8">
        <v>-2.9</v>
      </c>
      <c r="I2040" s="8">
        <v>11.4</v>
      </c>
      <c r="J2040" s="9">
        <v>1</v>
      </c>
    </row>
    <row r="2041" spans="1:10" ht="13.15" customHeight="1" x14ac:dyDescent="0.2">
      <c r="A2041" s="6" t="s">
        <v>1276</v>
      </c>
      <c r="B2041" s="7">
        <v>3933632</v>
      </c>
      <c r="C2041" s="7">
        <v>3754774</v>
      </c>
      <c r="D2041" s="7">
        <v>3830396</v>
      </c>
      <c r="E2041" s="7">
        <v>3845913</v>
      </c>
      <c r="F2041" s="7">
        <v>29</v>
      </c>
      <c r="G2041" s="8">
        <v>-4.5</v>
      </c>
      <c r="H2041" s="8">
        <v>2</v>
      </c>
      <c r="I2041" s="8">
        <v>0.4</v>
      </c>
      <c r="J2041" s="9">
        <v>57</v>
      </c>
    </row>
    <row r="2042" spans="1:10" ht="13.15" customHeight="1" x14ac:dyDescent="0.2">
      <c r="A2042" s="6" t="s">
        <v>1161</v>
      </c>
      <c r="B2042" s="7">
        <v>2968956</v>
      </c>
      <c r="C2042" s="7">
        <v>2777951</v>
      </c>
      <c r="D2042" s="7">
        <v>2763862</v>
      </c>
      <c r="E2042" s="7">
        <v>2796100</v>
      </c>
      <c r="F2042" s="7">
        <v>35</v>
      </c>
      <c r="G2042" s="8">
        <v>-6.4</v>
      </c>
      <c r="H2042" s="8">
        <v>-0.5</v>
      </c>
      <c r="I2042" s="8">
        <v>1.2</v>
      </c>
      <c r="J2042" s="9">
        <v>51</v>
      </c>
    </row>
    <row r="2043" spans="1:10" ht="13.15" customHeight="1" x14ac:dyDescent="0.2">
      <c r="A2043" s="6" t="s">
        <v>784</v>
      </c>
      <c r="B2043" s="7">
        <v>5428022</v>
      </c>
      <c r="C2043" s="7">
        <v>5392606</v>
      </c>
      <c r="D2043" s="7">
        <v>5680431</v>
      </c>
      <c r="E2043" s="7">
        <v>5809935</v>
      </c>
      <c r="F2043" s="7">
        <v>19</v>
      </c>
      <c r="G2043" s="8">
        <v>-0.7</v>
      </c>
      <c r="H2043" s="8">
        <v>5.3</v>
      </c>
      <c r="I2043" s="8">
        <v>2.2999999999999998</v>
      </c>
      <c r="J2043" s="9">
        <v>33</v>
      </c>
    </row>
    <row r="2044" spans="1:10" ht="13.15" customHeight="1" x14ac:dyDescent="0.2">
      <c r="A2044" s="6" t="s">
        <v>1277</v>
      </c>
      <c r="B2044" s="7">
        <v>1839857</v>
      </c>
      <c r="C2044" s="7">
        <v>1753386</v>
      </c>
      <c r="D2044" s="7">
        <v>1800395</v>
      </c>
      <c r="E2044" s="7">
        <v>1834792</v>
      </c>
      <c r="F2044" s="7">
        <v>50</v>
      </c>
      <c r="G2044" s="8">
        <v>-4.7</v>
      </c>
      <c r="H2044" s="8">
        <v>2.7</v>
      </c>
      <c r="I2044" s="8">
        <v>1.9</v>
      </c>
      <c r="J2044" s="9">
        <v>39</v>
      </c>
    </row>
    <row r="2045" spans="1:10" ht="13.15" customHeight="1" x14ac:dyDescent="0.2">
      <c r="A2045" s="6" t="s">
        <v>1278</v>
      </c>
      <c r="B2045" s="7">
        <v>1844660</v>
      </c>
      <c r="C2045" s="7">
        <v>1718039</v>
      </c>
      <c r="D2045" s="7">
        <v>1893869</v>
      </c>
      <c r="E2045" s="7">
        <v>1801829</v>
      </c>
      <c r="F2045" s="7">
        <v>51</v>
      </c>
      <c r="G2045" s="8">
        <v>-6.9</v>
      </c>
      <c r="H2045" s="8">
        <v>10.199999999999999</v>
      </c>
      <c r="I2045" s="8">
        <v>-4.9000000000000004</v>
      </c>
      <c r="J2045" s="9">
        <v>96</v>
      </c>
    </row>
    <row r="2046" spans="1:10" ht="13.15" customHeight="1" x14ac:dyDescent="0.2">
      <c r="A2046" s="6" t="s">
        <v>1064</v>
      </c>
      <c r="B2046" s="7">
        <v>1176241</v>
      </c>
      <c r="C2046" s="7">
        <v>1111197</v>
      </c>
      <c r="D2046" s="7">
        <v>1155541</v>
      </c>
      <c r="E2046" s="7">
        <v>1184957</v>
      </c>
      <c r="F2046" s="7">
        <v>67</v>
      </c>
      <c r="G2046" s="8">
        <v>-5.5</v>
      </c>
      <c r="H2046" s="8">
        <v>4</v>
      </c>
      <c r="I2046" s="8">
        <v>2.5</v>
      </c>
      <c r="J2046" s="9">
        <v>30</v>
      </c>
    </row>
    <row r="2047" spans="1:10" ht="13.15" customHeight="1" x14ac:dyDescent="0.2">
      <c r="A2047" s="6" t="s">
        <v>1279</v>
      </c>
      <c r="B2047" s="7">
        <v>1818332</v>
      </c>
      <c r="C2047" s="7">
        <v>1737090</v>
      </c>
      <c r="D2047" s="7">
        <v>1812086</v>
      </c>
      <c r="E2047" s="7">
        <v>1869735</v>
      </c>
      <c r="F2047" s="7">
        <v>48</v>
      </c>
      <c r="G2047" s="8">
        <v>-4.5</v>
      </c>
      <c r="H2047" s="8">
        <v>4.3</v>
      </c>
      <c r="I2047" s="8">
        <v>3.2</v>
      </c>
      <c r="J2047" s="9">
        <v>20</v>
      </c>
    </row>
    <row r="2048" spans="1:10" ht="13.15" customHeight="1" x14ac:dyDescent="0.2">
      <c r="A2048" s="6" t="s">
        <v>1280</v>
      </c>
      <c r="B2048" s="7">
        <v>1069065</v>
      </c>
      <c r="C2048" s="7">
        <v>984480</v>
      </c>
      <c r="D2048" s="7">
        <v>1111689</v>
      </c>
      <c r="E2048" s="7">
        <v>1208306</v>
      </c>
      <c r="F2048" s="7">
        <v>66</v>
      </c>
      <c r="G2048" s="8">
        <v>-7.9</v>
      </c>
      <c r="H2048" s="8">
        <v>12.9</v>
      </c>
      <c r="I2048" s="8">
        <v>8.6999999999999993</v>
      </c>
      <c r="J2048" s="9">
        <v>3</v>
      </c>
    </row>
    <row r="2049" spans="1:10" ht="13.15" customHeight="1" x14ac:dyDescent="0.2">
      <c r="A2049" s="6" t="s">
        <v>1281</v>
      </c>
      <c r="B2049" s="7">
        <v>2510976</v>
      </c>
      <c r="C2049" s="7">
        <v>2398708</v>
      </c>
      <c r="D2049" s="7">
        <v>2546133</v>
      </c>
      <c r="E2049" s="7">
        <v>2526710</v>
      </c>
      <c r="F2049" s="7">
        <v>40</v>
      </c>
      <c r="G2049" s="8">
        <v>-4.5</v>
      </c>
      <c r="H2049" s="8">
        <v>6.1</v>
      </c>
      <c r="I2049" s="8">
        <v>-0.8</v>
      </c>
      <c r="J2049" s="9">
        <v>75</v>
      </c>
    </row>
    <row r="2050" spans="1:10" ht="13.15" customHeight="1" x14ac:dyDescent="0.2">
      <c r="A2050" s="6" t="s">
        <v>1282</v>
      </c>
      <c r="B2050" s="7">
        <v>680898</v>
      </c>
      <c r="C2050" s="7">
        <v>673436</v>
      </c>
      <c r="D2050" s="7">
        <v>695008</v>
      </c>
      <c r="E2050" s="7">
        <v>701469</v>
      </c>
      <c r="F2050" s="7">
        <v>77</v>
      </c>
      <c r="G2050" s="8">
        <v>-1.1000000000000001</v>
      </c>
      <c r="H2050" s="8">
        <v>3.2</v>
      </c>
      <c r="I2050" s="8">
        <v>0.9</v>
      </c>
      <c r="J2050" s="9">
        <v>54</v>
      </c>
    </row>
    <row r="2051" spans="1:10" ht="13.15" customHeight="1" x14ac:dyDescent="0.2">
      <c r="A2051" s="6" t="s">
        <v>1283</v>
      </c>
      <c r="B2051" s="7">
        <v>1766846</v>
      </c>
      <c r="C2051" s="7">
        <v>1724594</v>
      </c>
      <c r="D2051" s="7">
        <v>1712488</v>
      </c>
      <c r="E2051" s="7">
        <v>1795756</v>
      </c>
      <c r="F2051" s="7">
        <v>52</v>
      </c>
      <c r="G2051" s="8">
        <v>-2.4</v>
      </c>
      <c r="H2051" s="8">
        <v>-0.7</v>
      </c>
      <c r="I2051" s="8">
        <v>4.9000000000000004</v>
      </c>
      <c r="J2051" s="9">
        <v>6</v>
      </c>
    </row>
    <row r="2052" spans="1:10" ht="13.15" customHeight="1" x14ac:dyDescent="0.2">
      <c r="A2052" s="6" t="s">
        <v>1284</v>
      </c>
      <c r="B2052" s="7">
        <v>116790</v>
      </c>
      <c r="C2052" s="7">
        <v>111825</v>
      </c>
      <c r="D2052" s="7">
        <v>115047</v>
      </c>
      <c r="E2052" s="7">
        <v>102683</v>
      </c>
      <c r="F2052" s="7">
        <v>100</v>
      </c>
      <c r="G2052" s="8">
        <v>-4.3</v>
      </c>
      <c r="H2052" s="8">
        <v>2.9</v>
      </c>
      <c r="I2052" s="8">
        <v>-10.7</v>
      </c>
      <c r="J2052" s="9">
        <v>100</v>
      </c>
    </row>
    <row r="2053" spans="1:10" ht="13.15" customHeight="1" x14ac:dyDescent="0.2">
      <c r="A2053" s="6" t="s">
        <v>211</v>
      </c>
      <c r="B2053" s="7">
        <v>8022406</v>
      </c>
      <c r="C2053" s="7">
        <v>7777939</v>
      </c>
      <c r="D2053" s="7">
        <v>8307184</v>
      </c>
      <c r="E2053" s="7">
        <v>8591625</v>
      </c>
      <c r="F2053" s="7">
        <v>15</v>
      </c>
      <c r="G2053" s="8">
        <v>-3</v>
      </c>
      <c r="H2053" s="8">
        <v>6.8</v>
      </c>
      <c r="I2053" s="8">
        <v>3.4</v>
      </c>
      <c r="J2053" s="9">
        <v>17</v>
      </c>
    </row>
    <row r="2054" spans="1:10" ht="13.15" customHeight="1" x14ac:dyDescent="0.2">
      <c r="A2054" s="6" t="s">
        <v>1285</v>
      </c>
      <c r="B2054" s="7">
        <v>1232255</v>
      </c>
      <c r="C2054" s="7">
        <v>1179455</v>
      </c>
      <c r="D2054" s="7">
        <v>1264306</v>
      </c>
      <c r="E2054" s="7">
        <v>1265122</v>
      </c>
      <c r="F2054" s="7">
        <v>65</v>
      </c>
      <c r="G2054" s="8">
        <v>-4.3</v>
      </c>
      <c r="H2054" s="8">
        <v>7.2</v>
      </c>
      <c r="I2054" s="8">
        <v>0.1</v>
      </c>
      <c r="J2054" s="9">
        <v>60</v>
      </c>
    </row>
    <row r="2055" spans="1:10" ht="13.15" customHeight="1" x14ac:dyDescent="0.2">
      <c r="A2055" s="6" t="s">
        <v>1286</v>
      </c>
      <c r="B2055" s="7">
        <v>83740531</v>
      </c>
      <c r="C2055" s="7">
        <v>83777131</v>
      </c>
      <c r="D2055" s="7">
        <v>91399448</v>
      </c>
      <c r="E2055" s="7">
        <v>94675594</v>
      </c>
      <c r="F2055" s="7">
        <v>2</v>
      </c>
      <c r="G2055" s="8">
        <v>0</v>
      </c>
      <c r="H2055" s="8">
        <v>9.1</v>
      </c>
      <c r="I2055" s="8">
        <v>3.6</v>
      </c>
      <c r="J2055" s="9">
        <v>15</v>
      </c>
    </row>
    <row r="2056" spans="1:10" ht="13.15" customHeight="1" x14ac:dyDescent="0.2">
      <c r="A2056" s="6" t="s">
        <v>487</v>
      </c>
      <c r="B2056" s="7">
        <v>303391</v>
      </c>
      <c r="C2056" s="7">
        <v>297914</v>
      </c>
      <c r="D2056" s="7">
        <v>320034</v>
      </c>
      <c r="E2056" s="7">
        <v>316794</v>
      </c>
      <c r="F2056" s="7">
        <v>89</v>
      </c>
      <c r="G2056" s="8">
        <v>-1.8</v>
      </c>
      <c r="H2056" s="8">
        <v>7.4</v>
      </c>
      <c r="I2056" s="8">
        <v>-1</v>
      </c>
      <c r="J2056" s="9">
        <v>78</v>
      </c>
    </row>
    <row r="2057" spans="1:10" ht="13.15" customHeight="1" x14ac:dyDescent="0.2">
      <c r="A2057" s="6" t="s">
        <v>48</v>
      </c>
      <c r="B2057" s="7">
        <v>267826</v>
      </c>
      <c r="C2057" s="7">
        <v>258515</v>
      </c>
      <c r="D2057" s="7">
        <v>289942</v>
      </c>
      <c r="E2057" s="7">
        <v>276803</v>
      </c>
      <c r="F2057" s="7">
        <v>93</v>
      </c>
      <c r="G2057" s="8">
        <v>-3.5</v>
      </c>
      <c r="H2057" s="8">
        <v>12.2</v>
      </c>
      <c r="I2057" s="8">
        <v>-4.5</v>
      </c>
      <c r="J2057" s="9">
        <v>95</v>
      </c>
    </row>
    <row r="2058" spans="1:10" ht="13.15" customHeight="1" x14ac:dyDescent="0.2">
      <c r="A2058" s="6" t="s">
        <v>1287</v>
      </c>
      <c r="B2058" s="7">
        <v>2255512</v>
      </c>
      <c r="C2058" s="7">
        <v>2169954</v>
      </c>
      <c r="D2058" s="7">
        <v>2308784</v>
      </c>
      <c r="E2058" s="7">
        <v>2369277</v>
      </c>
      <c r="F2058" s="7">
        <v>43</v>
      </c>
      <c r="G2058" s="8">
        <v>-3.8</v>
      </c>
      <c r="H2058" s="8">
        <v>6.4</v>
      </c>
      <c r="I2058" s="8">
        <v>2.6</v>
      </c>
      <c r="J2058" s="9">
        <v>27</v>
      </c>
    </row>
    <row r="2059" spans="1:10" ht="13.15" customHeight="1" x14ac:dyDescent="0.2">
      <c r="A2059" s="6" t="s">
        <v>488</v>
      </c>
      <c r="B2059" s="7">
        <v>4868486</v>
      </c>
      <c r="C2059" s="7">
        <v>4745323</v>
      </c>
      <c r="D2059" s="7">
        <v>4947218</v>
      </c>
      <c r="E2059" s="7">
        <v>4950904</v>
      </c>
      <c r="F2059" s="7">
        <v>24</v>
      </c>
      <c r="G2059" s="8">
        <v>-2.5</v>
      </c>
      <c r="H2059" s="8">
        <v>4.3</v>
      </c>
      <c r="I2059" s="8">
        <v>0.1</v>
      </c>
      <c r="J2059" s="9">
        <v>59</v>
      </c>
    </row>
    <row r="2060" spans="1:10" ht="13.15" customHeight="1" x14ac:dyDescent="0.2">
      <c r="A2060" s="6" t="s">
        <v>492</v>
      </c>
      <c r="B2060" s="7">
        <v>2400563</v>
      </c>
      <c r="C2060" s="7">
        <v>2348265</v>
      </c>
      <c r="D2060" s="7">
        <v>2437381</v>
      </c>
      <c r="E2060" s="7">
        <v>2459893</v>
      </c>
      <c r="F2060" s="7">
        <v>41</v>
      </c>
      <c r="G2060" s="8">
        <v>-2.2000000000000002</v>
      </c>
      <c r="H2060" s="8">
        <v>3.8</v>
      </c>
      <c r="I2060" s="8">
        <v>0.9</v>
      </c>
      <c r="J2060" s="9">
        <v>55</v>
      </c>
    </row>
    <row r="2061" spans="1:10" ht="13.15" customHeight="1" x14ac:dyDescent="0.2">
      <c r="A2061" s="6" t="s">
        <v>732</v>
      </c>
      <c r="B2061" s="7">
        <v>3897022</v>
      </c>
      <c r="C2061" s="7">
        <v>3827270</v>
      </c>
      <c r="D2061" s="7">
        <v>3780162</v>
      </c>
      <c r="E2061" s="7">
        <v>3740054</v>
      </c>
      <c r="F2061" s="7">
        <v>30</v>
      </c>
      <c r="G2061" s="8">
        <v>-1.8</v>
      </c>
      <c r="H2061" s="8">
        <v>-1.2</v>
      </c>
      <c r="I2061" s="8">
        <v>-1.1000000000000001</v>
      </c>
      <c r="J2061" s="9">
        <v>79</v>
      </c>
    </row>
    <row r="2062" spans="1:10" ht="13.15" customHeight="1" x14ac:dyDescent="0.2">
      <c r="A2062" s="6" t="s">
        <v>1288</v>
      </c>
      <c r="B2062" s="7">
        <v>906873</v>
      </c>
      <c r="C2062" s="7">
        <v>856270</v>
      </c>
      <c r="D2062" s="7">
        <v>940218</v>
      </c>
      <c r="E2062" s="7">
        <v>938147</v>
      </c>
      <c r="F2062" s="7">
        <v>70</v>
      </c>
      <c r="G2062" s="8">
        <v>-5.6</v>
      </c>
      <c r="H2062" s="8">
        <v>9.8000000000000007</v>
      </c>
      <c r="I2062" s="8">
        <v>-0.2</v>
      </c>
      <c r="J2062" s="9">
        <v>68</v>
      </c>
    </row>
    <row r="2063" spans="1:10" ht="13.15" customHeight="1" x14ac:dyDescent="0.2">
      <c r="A2063" s="6" t="s">
        <v>1289</v>
      </c>
      <c r="B2063" s="7">
        <v>438208</v>
      </c>
      <c r="C2063" s="7">
        <v>421361</v>
      </c>
      <c r="D2063" s="7">
        <v>413931</v>
      </c>
      <c r="E2063" s="7">
        <v>401430</v>
      </c>
      <c r="F2063" s="7">
        <v>87</v>
      </c>
      <c r="G2063" s="8">
        <v>-3.8</v>
      </c>
      <c r="H2063" s="8">
        <v>-1.8</v>
      </c>
      <c r="I2063" s="8">
        <v>-3</v>
      </c>
      <c r="J2063" s="9">
        <v>89</v>
      </c>
    </row>
    <row r="2064" spans="1:10" s="1" customFormat="1" ht="13.15" customHeight="1" x14ac:dyDescent="0.2">
      <c r="A2064" s="6" t="s">
        <v>0</v>
      </c>
      <c r="B2064" s="11" t="s">
        <v>0</v>
      </c>
      <c r="C2064" s="11" t="s">
        <v>0</v>
      </c>
      <c r="D2064" s="11" t="s">
        <v>0</v>
      </c>
      <c r="E2064" s="11" t="s">
        <v>0</v>
      </c>
      <c r="F2064" s="11" t="s">
        <v>0</v>
      </c>
      <c r="G2064" s="11" t="s">
        <v>0</v>
      </c>
      <c r="H2064" s="11" t="s">
        <v>0</v>
      </c>
      <c r="I2064" s="11" t="s">
        <v>0</v>
      </c>
      <c r="J2064" s="12" t="s">
        <v>0</v>
      </c>
    </row>
    <row r="2065" spans="1:10" ht="13.15" customHeight="1" x14ac:dyDescent="0.2">
      <c r="A2065" s="10" t="s">
        <v>35</v>
      </c>
      <c r="B2065" s="3">
        <v>59142252</v>
      </c>
      <c r="C2065" s="3">
        <v>55699059</v>
      </c>
      <c r="D2065" s="3">
        <v>55401009</v>
      </c>
      <c r="E2065" s="3">
        <v>54798693</v>
      </c>
      <c r="F2065" s="4" t="s">
        <v>1865</v>
      </c>
      <c r="G2065" s="5">
        <v>-5.8</v>
      </c>
      <c r="H2065" s="5">
        <v>-0.5</v>
      </c>
      <c r="I2065" s="5">
        <v>-1.1000000000000001</v>
      </c>
      <c r="J2065" s="4" t="s">
        <v>1865</v>
      </c>
    </row>
    <row r="2066" spans="1:10" ht="13.15" customHeight="1" x14ac:dyDescent="0.2">
      <c r="A2066" s="6" t="s">
        <v>272</v>
      </c>
      <c r="B2066" s="7">
        <v>149670</v>
      </c>
      <c r="C2066" s="7">
        <v>106214</v>
      </c>
      <c r="D2066" s="7">
        <v>98487</v>
      </c>
      <c r="E2066" s="7">
        <v>93509</v>
      </c>
      <c r="F2066" s="7">
        <v>48</v>
      </c>
      <c r="G2066" s="8">
        <v>-29</v>
      </c>
      <c r="H2066" s="8">
        <v>-7.3</v>
      </c>
      <c r="I2066" s="8">
        <v>-5.0999999999999996</v>
      </c>
      <c r="J2066" s="9">
        <v>41</v>
      </c>
    </row>
    <row r="2067" spans="1:10" ht="13.15" customHeight="1" x14ac:dyDescent="0.2">
      <c r="A2067" s="6" t="s">
        <v>1290</v>
      </c>
      <c r="B2067" s="7">
        <v>649638</v>
      </c>
      <c r="C2067" s="7">
        <v>625382</v>
      </c>
      <c r="D2067" s="7">
        <v>621060</v>
      </c>
      <c r="E2067" s="7">
        <v>637845</v>
      </c>
      <c r="F2067" s="7">
        <v>17</v>
      </c>
      <c r="G2067" s="8">
        <v>-3.7</v>
      </c>
      <c r="H2067" s="8">
        <v>-0.7</v>
      </c>
      <c r="I2067" s="8">
        <v>2.7</v>
      </c>
      <c r="J2067" s="9">
        <v>28</v>
      </c>
    </row>
    <row r="2068" spans="1:10" ht="13.15" customHeight="1" x14ac:dyDescent="0.2">
      <c r="A2068" s="6" t="s">
        <v>1291</v>
      </c>
      <c r="B2068" s="7">
        <v>233786</v>
      </c>
      <c r="C2068" s="7">
        <v>246694</v>
      </c>
      <c r="D2068" s="7">
        <v>247810</v>
      </c>
      <c r="E2068" s="7">
        <v>283226</v>
      </c>
      <c r="F2068" s="7">
        <v>26</v>
      </c>
      <c r="G2068" s="8">
        <v>5.5</v>
      </c>
      <c r="H2068" s="8">
        <v>0.5</v>
      </c>
      <c r="I2068" s="8">
        <v>14.3</v>
      </c>
      <c r="J2068" s="9">
        <v>9</v>
      </c>
    </row>
    <row r="2069" spans="1:10" ht="13.15" customHeight="1" x14ac:dyDescent="0.2">
      <c r="A2069" s="6" t="s">
        <v>1292</v>
      </c>
      <c r="B2069" s="7">
        <v>175514</v>
      </c>
      <c r="C2069" s="7">
        <v>253032</v>
      </c>
      <c r="D2069" s="7">
        <v>169438</v>
      </c>
      <c r="E2069" s="7">
        <v>105082</v>
      </c>
      <c r="F2069" s="7">
        <v>47</v>
      </c>
      <c r="G2069" s="8">
        <v>44.2</v>
      </c>
      <c r="H2069" s="8">
        <v>-33</v>
      </c>
      <c r="I2069" s="8">
        <v>-38</v>
      </c>
      <c r="J2069" s="9">
        <v>52</v>
      </c>
    </row>
    <row r="2070" spans="1:10" ht="13.15" customHeight="1" x14ac:dyDescent="0.2">
      <c r="A2070" s="6" t="s">
        <v>1293</v>
      </c>
      <c r="B2070" s="7">
        <v>428735</v>
      </c>
      <c r="C2070" s="7">
        <v>416988</v>
      </c>
      <c r="D2070" s="7">
        <v>392421</v>
      </c>
      <c r="E2070" s="7">
        <v>457280</v>
      </c>
      <c r="F2070" s="7">
        <v>20</v>
      </c>
      <c r="G2070" s="8">
        <v>-2.7</v>
      </c>
      <c r="H2070" s="8">
        <v>-5.9</v>
      </c>
      <c r="I2070" s="8">
        <v>16.5</v>
      </c>
      <c r="J2070" s="9">
        <v>7</v>
      </c>
    </row>
    <row r="2071" spans="1:10" ht="13.15" customHeight="1" x14ac:dyDescent="0.2">
      <c r="A2071" s="6" t="s">
        <v>1294</v>
      </c>
      <c r="B2071" s="7">
        <v>237787</v>
      </c>
      <c r="C2071" s="7">
        <v>230707</v>
      </c>
      <c r="D2071" s="7">
        <v>218459</v>
      </c>
      <c r="E2071" s="7">
        <v>179713</v>
      </c>
      <c r="F2071" s="7">
        <v>37</v>
      </c>
      <c r="G2071" s="8">
        <v>-3</v>
      </c>
      <c r="H2071" s="8">
        <v>-5.3</v>
      </c>
      <c r="I2071" s="8">
        <v>-17.7</v>
      </c>
      <c r="J2071" s="9">
        <v>49</v>
      </c>
    </row>
    <row r="2072" spans="1:10" ht="13.15" customHeight="1" x14ac:dyDescent="0.2">
      <c r="A2072" s="6" t="s">
        <v>400</v>
      </c>
      <c r="B2072" s="7">
        <v>213293</v>
      </c>
      <c r="C2072" s="7">
        <v>222757</v>
      </c>
      <c r="D2072" s="7">
        <v>185267</v>
      </c>
      <c r="E2072" s="7">
        <v>204760</v>
      </c>
      <c r="F2072" s="7">
        <v>34</v>
      </c>
      <c r="G2072" s="8">
        <v>4.4000000000000004</v>
      </c>
      <c r="H2072" s="8">
        <v>-16.8</v>
      </c>
      <c r="I2072" s="8">
        <v>10.5</v>
      </c>
      <c r="J2072" s="9">
        <v>12</v>
      </c>
    </row>
    <row r="2073" spans="1:10" ht="13.15" customHeight="1" x14ac:dyDescent="0.2">
      <c r="A2073" s="6" t="s">
        <v>1295</v>
      </c>
      <c r="B2073" s="7">
        <v>5775700</v>
      </c>
      <c r="C2073" s="7">
        <v>5436900</v>
      </c>
      <c r="D2073" s="7">
        <v>5743887</v>
      </c>
      <c r="E2073" s="7">
        <v>5697868</v>
      </c>
      <c r="F2073" s="7">
        <v>2</v>
      </c>
      <c r="G2073" s="8">
        <v>-5.9</v>
      </c>
      <c r="H2073" s="8">
        <v>5.6</v>
      </c>
      <c r="I2073" s="8">
        <v>-0.8</v>
      </c>
      <c r="J2073" s="9">
        <v>35</v>
      </c>
    </row>
    <row r="2074" spans="1:10" ht="13.15" customHeight="1" x14ac:dyDescent="0.2">
      <c r="A2074" s="6" t="s">
        <v>535</v>
      </c>
      <c r="B2074" s="7">
        <v>13322527</v>
      </c>
      <c r="C2074" s="7">
        <v>12866335</v>
      </c>
      <c r="D2074" s="7">
        <v>13498593</v>
      </c>
      <c r="E2074" s="7">
        <v>13496845</v>
      </c>
      <c r="F2074" s="7">
        <v>1</v>
      </c>
      <c r="G2074" s="8">
        <v>-3.4</v>
      </c>
      <c r="H2074" s="8">
        <v>4.9000000000000004</v>
      </c>
      <c r="I2074" s="8">
        <v>0</v>
      </c>
      <c r="J2074" s="9">
        <v>32</v>
      </c>
    </row>
    <row r="2075" spans="1:10" ht="13.15" customHeight="1" x14ac:dyDescent="0.2">
      <c r="A2075" s="6" t="s">
        <v>1296</v>
      </c>
      <c r="B2075" s="7">
        <v>335030</v>
      </c>
      <c r="C2075" s="7">
        <v>389653</v>
      </c>
      <c r="D2075" s="7">
        <v>332266</v>
      </c>
      <c r="E2075" s="7">
        <v>412145</v>
      </c>
      <c r="F2075" s="7">
        <v>22</v>
      </c>
      <c r="G2075" s="8">
        <v>16.3</v>
      </c>
      <c r="H2075" s="8">
        <v>-14.7</v>
      </c>
      <c r="I2075" s="8">
        <v>24</v>
      </c>
      <c r="J2075" s="9">
        <v>4</v>
      </c>
    </row>
    <row r="2076" spans="1:10" ht="13.15" customHeight="1" x14ac:dyDescent="0.2">
      <c r="A2076" s="6" t="s">
        <v>1297</v>
      </c>
      <c r="B2076" s="7">
        <v>366830</v>
      </c>
      <c r="C2076" s="7">
        <v>305637</v>
      </c>
      <c r="D2076" s="7">
        <v>308014</v>
      </c>
      <c r="E2076" s="7">
        <v>337016</v>
      </c>
      <c r="F2076" s="7">
        <v>24</v>
      </c>
      <c r="G2076" s="8">
        <v>-16.7</v>
      </c>
      <c r="H2076" s="8">
        <v>0.8</v>
      </c>
      <c r="I2076" s="8">
        <v>9.4</v>
      </c>
      <c r="J2076" s="9">
        <v>15</v>
      </c>
    </row>
    <row r="2077" spans="1:10" ht="13.15" customHeight="1" x14ac:dyDescent="0.2">
      <c r="A2077" s="6" t="s">
        <v>1298</v>
      </c>
      <c r="B2077" s="7">
        <v>178620</v>
      </c>
      <c r="C2077" s="7">
        <v>190309</v>
      </c>
      <c r="D2077" s="7">
        <v>166909</v>
      </c>
      <c r="E2077" s="7">
        <v>163055</v>
      </c>
      <c r="F2077" s="7">
        <v>40</v>
      </c>
      <c r="G2077" s="8">
        <v>6.5</v>
      </c>
      <c r="H2077" s="8">
        <v>-12.3</v>
      </c>
      <c r="I2077" s="8">
        <v>-2.2999999999999998</v>
      </c>
      <c r="J2077" s="9">
        <v>38</v>
      </c>
    </row>
    <row r="2078" spans="1:10" ht="13.15" customHeight="1" x14ac:dyDescent="0.2">
      <c r="A2078" s="6" t="s">
        <v>1299</v>
      </c>
      <c r="B2078" s="7">
        <v>1309767</v>
      </c>
      <c r="C2078" s="7">
        <v>1288178</v>
      </c>
      <c r="D2078" s="7">
        <v>1244735</v>
      </c>
      <c r="E2078" s="7">
        <v>1096191</v>
      </c>
      <c r="F2078" s="7">
        <v>11</v>
      </c>
      <c r="G2078" s="8">
        <v>-1.6</v>
      </c>
      <c r="H2078" s="8">
        <v>-3.4</v>
      </c>
      <c r="I2078" s="8">
        <v>-11.9</v>
      </c>
      <c r="J2078" s="9">
        <v>48</v>
      </c>
    </row>
    <row r="2079" spans="1:10" ht="13.15" customHeight="1" x14ac:dyDescent="0.2">
      <c r="A2079" s="6" t="s">
        <v>1181</v>
      </c>
      <c r="B2079" s="7">
        <v>132167</v>
      </c>
      <c r="C2079" s="7">
        <v>124559</v>
      </c>
      <c r="D2079" s="7">
        <v>113333</v>
      </c>
      <c r="E2079" s="7">
        <v>124381</v>
      </c>
      <c r="F2079" s="7">
        <v>44</v>
      </c>
      <c r="G2079" s="8">
        <v>-5.8</v>
      </c>
      <c r="H2079" s="8">
        <v>-9</v>
      </c>
      <c r="I2079" s="8">
        <v>9.6999999999999993</v>
      </c>
      <c r="J2079" s="9">
        <v>14</v>
      </c>
    </row>
    <row r="2080" spans="1:10" ht="13.15" customHeight="1" x14ac:dyDescent="0.2">
      <c r="A2080" s="6" t="s">
        <v>1300</v>
      </c>
      <c r="B2080" s="7">
        <v>143717</v>
      </c>
      <c r="C2080" s="7">
        <v>186487</v>
      </c>
      <c r="D2080" s="7">
        <v>196808</v>
      </c>
      <c r="E2080" s="7">
        <v>220095</v>
      </c>
      <c r="F2080" s="7">
        <v>32</v>
      </c>
      <c r="G2080" s="8">
        <v>29.8</v>
      </c>
      <c r="H2080" s="8">
        <v>5.5</v>
      </c>
      <c r="I2080" s="8">
        <v>11.8</v>
      </c>
      <c r="J2080" s="9">
        <v>10</v>
      </c>
    </row>
    <row r="2081" spans="1:10" ht="13.15" customHeight="1" x14ac:dyDescent="0.2">
      <c r="A2081" s="6" t="s">
        <v>1301</v>
      </c>
      <c r="B2081" s="7">
        <v>227585</v>
      </c>
      <c r="C2081" s="7">
        <v>252350</v>
      </c>
      <c r="D2081" s="7">
        <v>256577</v>
      </c>
      <c r="E2081" s="7">
        <v>279504</v>
      </c>
      <c r="F2081" s="7">
        <v>27</v>
      </c>
      <c r="G2081" s="8">
        <v>10.9</v>
      </c>
      <c r="H2081" s="8">
        <v>1.7</v>
      </c>
      <c r="I2081" s="8">
        <v>8.9</v>
      </c>
      <c r="J2081" s="9">
        <v>17</v>
      </c>
    </row>
    <row r="2082" spans="1:10" ht="13.15" customHeight="1" x14ac:dyDescent="0.2">
      <c r="A2082" s="6" t="s">
        <v>1081</v>
      </c>
      <c r="B2082" s="7">
        <v>75583</v>
      </c>
      <c r="C2082" s="7">
        <v>74896</v>
      </c>
      <c r="D2082" s="7">
        <v>79405</v>
      </c>
      <c r="E2082" s="7">
        <v>71579</v>
      </c>
      <c r="F2082" s="7">
        <v>52</v>
      </c>
      <c r="G2082" s="8">
        <v>-0.9</v>
      </c>
      <c r="H2082" s="8">
        <v>6</v>
      </c>
      <c r="I2082" s="8">
        <v>-9.9</v>
      </c>
      <c r="J2082" s="9">
        <v>47</v>
      </c>
    </row>
    <row r="2083" spans="1:10" ht="13.15" customHeight="1" x14ac:dyDescent="0.2">
      <c r="A2083" s="6" t="s">
        <v>1302</v>
      </c>
      <c r="B2083" s="7">
        <v>4129248</v>
      </c>
      <c r="C2083" s="7">
        <v>3943290</v>
      </c>
      <c r="D2083" s="7">
        <v>3956229</v>
      </c>
      <c r="E2083" s="7">
        <v>3988871</v>
      </c>
      <c r="F2083" s="7">
        <v>4</v>
      </c>
      <c r="G2083" s="8">
        <v>-4.5</v>
      </c>
      <c r="H2083" s="8">
        <v>0.3</v>
      </c>
      <c r="I2083" s="8">
        <v>0.8</v>
      </c>
      <c r="J2083" s="9">
        <v>30</v>
      </c>
    </row>
    <row r="2084" spans="1:10" ht="13.15" customHeight="1" x14ac:dyDescent="0.2">
      <c r="A2084" s="6" t="s">
        <v>182</v>
      </c>
      <c r="B2084" s="7">
        <v>91424</v>
      </c>
      <c r="C2084" s="7">
        <v>106134</v>
      </c>
      <c r="D2084" s="7">
        <v>94654</v>
      </c>
      <c r="E2084" s="7">
        <v>85697</v>
      </c>
      <c r="F2084" s="7">
        <v>50</v>
      </c>
      <c r="G2084" s="8">
        <v>16.100000000000001</v>
      </c>
      <c r="H2084" s="8">
        <v>-10.8</v>
      </c>
      <c r="I2084" s="8">
        <v>-9.5</v>
      </c>
      <c r="J2084" s="9">
        <v>46</v>
      </c>
    </row>
    <row r="2085" spans="1:10" ht="13.15" customHeight="1" x14ac:dyDescent="0.2">
      <c r="A2085" s="6" t="s">
        <v>1303</v>
      </c>
      <c r="B2085" s="7">
        <v>146885</v>
      </c>
      <c r="C2085" s="7">
        <v>142533</v>
      </c>
      <c r="D2085" s="7">
        <v>150049</v>
      </c>
      <c r="E2085" s="7">
        <v>161559</v>
      </c>
      <c r="F2085" s="7">
        <v>41</v>
      </c>
      <c r="G2085" s="8">
        <v>-3</v>
      </c>
      <c r="H2085" s="8">
        <v>5.3</v>
      </c>
      <c r="I2085" s="8">
        <v>7.7</v>
      </c>
      <c r="J2085" s="9">
        <v>19</v>
      </c>
    </row>
    <row r="2086" spans="1:10" ht="13.15" customHeight="1" x14ac:dyDescent="0.2">
      <c r="A2086" s="6" t="s">
        <v>1304</v>
      </c>
      <c r="B2086" s="7">
        <v>84399</v>
      </c>
      <c r="C2086" s="7">
        <v>111250</v>
      </c>
      <c r="D2086" s="7">
        <v>82921</v>
      </c>
      <c r="E2086" s="7">
        <v>91127</v>
      </c>
      <c r="F2086" s="7">
        <v>49</v>
      </c>
      <c r="G2086" s="8">
        <v>31.8</v>
      </c>
      <c r="H2086" s="8">
        <v>-25.5</v>
      </c>
      <c r="I2086" s="8">
        <v>9.9</v>
      </c>
      <c r="J2086" s="9">
        <v>13</v>
      </c>
    </row>
    <row r="2087" spans="1:10" ht="13.15" customHeight="1" x14ac:dyDescent="0.2">
      <c r="A2087" s="6" t="s">
        <v>1305</v>
      </c>
      <c r="B2087" s="7">
        <v>121196</v>
      </c>
      <c r="C2087" s="7">
        <v>128831</v>
      </c>
      <c r="D2087" s="7">
        <v>140786</v>
      </c>
      <c r="E2087" s="7">
        <v>138682</v>
      </c>
      <c r="F2087" s="7">
        <v>43</v>
      </c>
      <c r="G2087" s="8">
        <v>6.3</v>
      </c>
      <c r="H2087" s="8">
        <v>9.3000000000000007</v>
      </c>
      <c r="I2087" s="8">
        <v>-1.5</v>
      </c>
      <c r="J2087" s="9">
        <v>37</v>
      </c>
    </row>
    <row r="2088" spans="1:10" ht="13.15" customHeight="1" x14ac:dyDescent="0.2">
      <c r="A2088" s="6" t="s">
        <v>1306</v>
      </c>
      <c r="B2088" s="7">
        <v>291889</v>
      </c>
      <c r="C2088" s="7">
        <v>253932</v>
      </c>
      <c r="D2088" s="7">
        <v>233671</v>
      </c>
      <c r="E2088" s="7">
        <v>259698</v>
      </c>
      <c r="F2088" s="7">
        <v>29</v>
      </c>
      <c r="G2088" s="8">
        <v>-13</v>
      </c>
      <c r="H2088" s="8">
        <v>-8</v>
      </c>
      <c r="I2088" s="8">
        <v>11.1</v>
      </c>
      <c r="J2088" s="9">
        <v>11</v>
      </c>
    </row>
    <row r="2089" spans="1:10" ht="13.15" customHeight="1" x14ac:dyDescent="0.2">
      <c r="A2089" s="6" t="s">
        <v>192</v>
      </c>
      <c r="B2089" s="7">
        <v>106514</v>
      </c>
      <c r="C2089" s="7">
        <v>100048</v>
      </c>
      <c r="D2089" s="7">
        <v>109624</v>
      </c>
      <c r="E2089" s="7">
        <v>115484</v>
      </c>
      <c r="F2089" s="7">
        <v>46</v>
      </c>
      <c r="G2089" s="8">
        <v>-6.1</v>
      </c>
      <c r="H2089" s="8">
        <v>9.6</v>
      </c>
      <c r="I2089" s="8">
        <v>5.3</v>
      </c>
      <c r="J2089" s="9">
        <v>24</v>
      </c>
    </row>
    <row r="2090" spans="1:10" ht="13.15" customHeight="1" x14ac:dyDescent="0.2">
      <c r="A2090" s="6" t="s">
        <v>560</v>
      </c>
      <c r="B2090" s="7">
        <v>240176</v>
      </c>
      <c r="C2090" s="7">
        <v>260203</v>
      </c>
      <c r="D2090" s="7">
        <v>284277</v>
      </c>
      <c r="E2090" s="7">
        <v>257407</v>
      </c>
      <c r="F2090" s="7">
        <v>30</v>
      </c>
      <c r="G2090" s="8">
        <v>8.3000000000000007</v>
      </c>
      <c r="H2090" s="8">
        <v>9.3000000000000007</v>
      </c>
      <c r="I2090" s="8">
        <v>-9.5</v>
      </c>
      <c r="J2090" s="9">
        <v>45</v>
      </c>
    </row>
    <row r="2091" spans="1:10" ht="13.15" customHeight="1" x14ac:dyDescent="0.2">
      <c r="A2091" s="6" t="s">
        <v>453</v>
      </c>
      <c r="B2091" s="7">
        <v>146390</v>
      </c>
      <c r="C2091" s="7">
        <v>147435</v>
      </c>
      <c r="D2091" s="7">
        <v>162227</v>
      </c>
      <c r="E2091" s="7">
        <v>149185</v>
      </c>
      <c r="F2091" s="7">
        <v>42</v>
      </c>
      <c r="G2091" s="8">
        <v>0.7</v>
      </c>
      <c r="H2091" s="8">
        <v>10</v>
      </c>
      <c r="I2091" s="8">
        <v>-8</v>
      </c>
      <c r="J2091" s="9">
        <v>43</v>
      </c>
    </row>
    <row r="2092" spans="1:10" ht="13.15" customHeight="1" x14ac:dyDescent="0.2">
      <c r="A2092" s="6" t="s">
        <v>1307</v>
      </c>
      <c r="B2092" s="7">
        <v>4009001</v>
      </c>
      <c r="C2092" s="7">
        <v>3588977</v>
      </c>
      <c r="D2092" s="7">
        <v>3266054</v>
      </c>
      <c r="E2092" s="7">
        <v>2614429</v>
      </c>
      <c r="F2092" s="7">
        <v>6</v>
      </c>
      <c r="G2092" s="8">
        <v>-10.5</v>
      </c>
      <c r="H2092" s="8">
        <v>-9</v>
      </c>
      <c r="I2092" s="8">
        <v>-20</v>
      </c>
      <c r="J2092" s="9">
        <v>51</v>
      </c>
    </row>
    <row r="2093" spans="1:10" ht="13.15" customHeight="1" x14ac:dyDescent="0.2">
      <c r="A2093" s="6" t="s">
        <v>561</v>
      </c>
      <c r="B2093" s="7">
        <v>778093</v>
      </c>
      <c r="C2093" s="7">
        <v>790449</v>
      </c>
      <c r="D2093" s="7">
        <v>825132</v>
      </c>
      <c r="E2093" s="7">
        <v>750849</v>
      </c>
      <c r="F2093" s="7">
        <v>15</v>
      </c>
      <c r="G2093" s="8">
        <v>1.6</v>
      </c>
      <c r="H2093" s="8">
        <v>4.4000000000000004</v>
      </c>
      <c r="I2093" s="8">
        <v>-9</v>
      </c>
      <c r="J2093" s="9">
        <v>44</v>
      </c>
    </row>
    <row r="2094" spans="1:10" ht="13.15" customHeight="1" x14ac:dyDescent="0.2">
      <c r="A2094" s="6" t="s">
        <v>566</v>
      </c>
      <c r="B2094" s="7">
        <v>1013277</v>
      </c>
      <c r="C2094" s="7">
        <v>960689</v>
      </c>
      <c r="D2094" s="7">
        <v>850964</v>
      </c>
      <c r="E2094" s="7">
        <v>840375</v>
      </c>
      <c r="F2094" s="7">
        <v>14</v>
      </c>
      <c r="G2094" s="8">
        <v>-5.2</v>
      </c>
      <c r="H2094" s="8">
        <v>-11.4</v>
      </c>
      <c r="I2094" s="8">
        <v>-1.2</v>
      </c>
      <c r="J2094" s="9">
        <v>36</v>
      </c>
    </row>
    <row r="2095" spans="1:10" ht="13.15" customHeight="1" x14ac:dyDescent="0.2">
      <c r="A2095" s="6" t="s">
        <v>702</v>
      </c>
      <c r="B2095" s="7">
        <v>1428841</v>
      </c>
      <c r="C2095" s="7">
        <v>1455483</v>
      </c>
      <c r="D2095" s="7">
        <v>1415377</v>
      </c>
      <c r="E2095" s="7">
        <v>1352193</v>
      </c>
      <c r="F2095" s="7">
        <v>9</v>
      </c>
      <c r="G2095" s="8">
        <v>1.9</v>
      </c>
      <c r="H2095" s="8">
        <v>-2.8</v>
      </c>
      <c r="I2095" s="8">
        <v>-4.5</v>
      </c>
      <c r="J2095" s="9">
        <v>40</v>
      </c>
    </row>
    <row r="2096" spans="1:10" ht="13.15" customHeight="1" x14ac:dyDescent="0.2">
      <c r="A2096" s="6" t="s">
        <v>1308</v>
      </c>
      <c r="B2096" s="7">
        <v>1858377</v>
      </c>
      <c r="C2096" s="7">
        <v>1787470</v>
      </c>
      <c r="D2096" s="7">
        <v>1745646</v>
      </c>
      <c r="E2096" s="7">
        <v>1427599</v>
      </c>
      <c r="F2096" s="7">
        <v>8</v>
      </c>
      <c r="G2096" s="8">
        <v>-3.8</v>
      </c>
      <c r="H2096" s="8">
        <v>-2.2999999999999998</v>
      </c>
      <c r="I2096" s="8">
        <v>-18.2</v>
      </c>
      <c r="J2096" s="9">
        <v>50</v>
      </c>
    </row>
    <row r="2097" spans="1:10" ht="13.15" customHeight="1" x14ac:dyDescent="0.2">
      <c r="A2097" s="6" t="s">
        <v>776</v>
      </c>
      <c r="B2097" s="7">
        <v>148006</v>
      </c>
      <c r="C2097" s="7">
        <v>147617</v>
      </c>
      <c r="D2097" s="7">
        <v>131437</v>
      </c>
      <c r="E2097" s="7">
        <v>167184</v>
      </c>
      <c r="F2097" s="7">
        <v>39</v>
      </c>
      <c r="G2097" s="8">
        <v>-0.3</v>
      </c>
      <c r="H2097" s="8">
        <v>-11</v>
      </c>
      <c r="I2097" s="8">
        <v>27.2</v>
      </c>
      <c r="J2097" s="9">
        <v>3</v>
      </c>
    </row>
    <row r="2098" spans="1:10" ht="13.15" customHeight="1" x14ac:dyDescent="0.2">
      <c r="A2098" s="6" t="s">
        <v>1309</v>
      </c>
      <c r="B2098" s="7">
        <v>247970</v>
      </c>
      <c r="C2098" s="7">
        <v>261222</v>
      </c>
      <c r="D2098" s="7">
        <v>230268</v>
      </c>
      <c r="E2098" s="7">
        <v>213782</v>
      </c>
      <c r="F2098" s="7">
        <v>33</v>
      </c>
      <c r="G2098" s="8">
        <v>5.3</v>
      </c>
      <c r="H2098" s="8">
        <v>-11.8</v>
      </c>
      <c r="I2098" s="8">
        <v>-7.2</v>
      </c>
      <c r="J2098" s="9">
        <v>42</v>
      </c>
    </row>
    <row r="2099" spans="1:10" ht="13.15" customHeight="1" x14ac:dyDescent="0.2">
      <c r="A2099" s="6" t="s">
        <v>1310</v>
      </c>
      <c r="B2099" s="7">
        <v>460161</v>
      </c>
      <c r="C2099" s="7">
        <v>475905</v>
      </c>
      <c r="D2099" s="7">
        <v>483199</v>
      </c>
      <c r="E2099" s="7">
        <v>489752</v>
      </c>
      <c r="F2099" s="7">
        <v>19</v>
      </c>
      <c r="G2099" s="8">
        <v>3.4</v>
      </c>
      <c r="H2099" s="8">
        <v>1.5</v>
      </c>
      <c r="I2099" s="8">
        <v>1.4</v>
      </c>
      <c r="J2099" s="9">
        <v>29</v>
      </c>
    </row>
    <row r="2100" spans="1:10" ht="13.15" customHeight="1" x14ac:dyDescent="0.2">
      <c r="A2100" s="6" t="s">
        <v>462</v>
      </c>
      <c r="B2100" s="7">
        <v>224347</v>
      </c>
      <c r="C2100" s="7">
        <v>221774</v>
      </c>
      <c r="D2100" s="7">
        <v>249480</v>
      </c>
      <c r="E2100" s="7">
        <v>243558</v>
      </c>
      <c r="F2100" s="7">
        <v>31</v>
      </c>
      <c r="G2100" s="8">
        <v>-1.1000000000000001</v>
      </c>
      <c r="H2100" s="8">
        <v>12.5</v>
      </c>
      <c r="I2100" s="8">
        <v>-2.4</v>
      </c>
      <c r="J2100" s="9">
        <v>39</v>
      </c>
    </row>
    <row r="2101" spans="1:10" ht="13.15" customHeight="1" x14ac:dyDescent="0.2">
      <c r="A2101" s="6" t="s">
        <v>978</v>
      </c>
      <c r="B2101" s="7">
        <v>579505</v>
      </c>
      <c r="C2101" s="7">
        <v>598427</v>
      </c>
      <c r="D2101" s="7">
        <v>597033</v>
      </c>
      <c r="E2101" s="7">
        <v>650936</v>
      </c>
      <c r="F2101" s="7">
        <v>16</v>
      </c>
      <c r="G2101" s="8">
        <v>3.3</v>
      </c>
      <c r="H2101" s="8">
        <v>-0.2</v>
      </c>
      <c r="I2101" s="8">
        <v>9</v>
      </c>
      <c r="J2101" s="9">
        <v>16</v>
      </c>
    </row>
    <row r="2102" spans="1:10" ht="13.15" customHeight="1" x14ac:dyDescent="0.2">
      <c r="A2102" s="6" t="s">
        <v>1311</v>
      </c>
      <c r="B2102" s="7">
        <v>276587</v>
      </c>
      <c r="C2102" s="7">
        <v>242890</v>
      </c>
      <c r="D2102" s="7">
        <v>260892</v>
      </c>
      <c r="E2102" s="7">
        <v>275135</v>
      </c>
      <c r="F2102" s="7">
        <v>28</v>
      </c>
      <c r="G2102" s="8">
        <v>-12.2</v>
      </c>
      <c r="H2102" s="8">
        <v>7.4</v>
      </c>
      <c r="I2102" s="8">
        <v>5.5</v>
      </c>
      <c r="J2102" s="9">
        <v>23</v>
      </c>
    </row>
    <row r="2103" spans="1:10" ht="13.15" customHeight="1" x14ac:dyDescent="0.2">
      <c r="A2103" s="6" t="s">
        <v>981</v>
      </c>
      <c r="B2103" s="7">
        <v>186267</v>
      </c>
      <c r="C2103" s="7">
        <v>171354</v>
      </c>
      <c r="D2103" s="7">
        <v>136624</v>
      </c>
      <c r="E2103" s="7">
        <v>183299</v>
      </c>
      <c r="F2103" s="7">
        <v>36</v>
      </c>
      <c r="G2103" s="8">
        <v>-8</v>
      </c>
      <c r="H2103" s="8">
        <v>-20.3</v>
      </c>
      <c r="I2103" s="8">
        <v>34.200000000000003</v>
      </c>
      <c r="J2103" s="9">
        <v>2</v>
      </c>
    </row>
    <row r="2104" spans="1:10" ht="13.15" customHeight="1" x14ac:dyDescent="0.2">
      <c r="A2104" s="6" t="s">
        <v>571</v>
      </c>
      <c r="B2104" s="7">
        <v>831790</v>
      </c>
      <c r="C2104" s="7">
        <v>736863</v>
      </c>
      <c r="D2104" s="7">
        <v>869053</v>
      </c>
      <c r="E2104" s="7">
        <v>868857</v>
      </c>
      <c r="F2104" s="7">
        <v>13</v>
      </c>
      <c r="G2104" s="8">
        <v>-11.4</v>
      </c>
      <c r="H2104" s="8">
        <v>17.899999999999999</v>
      </c>
      <c r="I2104" s="8">
        <v>0</v>
      </c>
      <c r="J2104" s="9">
        <v>33</v>
      </c>
    </row>
    <row r="2105" spans="1:10" ht="13.15" customHeight="1" x14ac:dyDescent="0.2">
      <c r="A2105" s="6" t="s">
        <v>1312</v>
      </c>
      <c r="B2105" s="7">
        <v>380919</v>
      </c>
      <c r="C2105" s="7">
        <v>382376</v>
      </c>
      <c r="D2105" s="7">
        <v>368092</v>
      </c>
      <c r="E2105" s="7">
        <v>390301</v>
      </c>
      <c r="F2105" s="7">
        <v>23</v>
      </c>
      <c r="G2105" s="8">
        <v>0.4</v>
      </c>
      <c r="H2105" s="8">
        <v>-3.7</v>
      </c>
      <c r="I2105" s="8">
        <v>6</v>
      </c>
      <c r="J2105" s="9">
        <v>22</v>
      </c>
    </row>
    <row r="2106" spans="1:10" ht="13.15" customHeight="1" x14ac:dyDescent="0.2">
      <c r="A2106" s="6" t="s">
        <v>1313</v>
      </c>
      <c r="B2106" s="7">
        <v>786701</v>
      </c>
      <c r="C2106" s="7">
        <v>728163</v>
      </c>
      <c r="D2106" s="7">
        <v>889373</v>
      </c>
      <c r="E2106" s="7">
        <v>1017119</v>
      </c>
      <c r="F2106" s="7">
        <v>12</v>
      </c>
      <c r="G2106" s="8">
        <v>-7.4</v>
      </c>
      <c r="H2106" s="8">
        <v>22.1</v>
      </c>
      <c r="I2106" s="8">
        <v>14.4</v>
      </c>
      <c r="J2106" s="9">
        <v>8</v>
      </c>
    </row>
    <row r="2107" spans="1:10" ht="13.15" customHeight="1" x14ac:dyDescent="0.2">
      <c r="A2107" s="6" t="s">
        <v>721</v>
      </c>
      <c r="B2107" s="7">
        <v>60512</v>
      </c>
      <c r="C2107" s="7">
        <v>56704</v>
      </c>
      <c r="D2107" s="7">
        <v>74193</v>
      </c>
      <c r="E2107" s="7">
        <v>79834</v>
      </c>
      <c r="F2107" s="7">
        <v>51</v>
      </c>
      <c r="G2107" s="8">
        <v>-6.3</v>
      </c>
      <c r="H2107" s="8">
        <v>30.8</v>
      </c>
      <c r="I2107" s="8">
        <v>7.6</v>
      </c>
      <c r="J2107" s="9">
        <v>20</v>
      </c>
    </row>
    <row r="2108" spans="1:10" ht="13.15" customHeight="1" x14ac:dyDescent="0.2">
      <c r="A2108" s="6" t="s">
        <v>661</v>
      </c>
      <c r="B2108" s="7">
        <v>129304</v>
      </c>
      <c r="C2108" s="7">
        <v>136383</v>
      </c>
      <c r="D2108" s="7">
        <v>116324</v>
      </c>
      <c r="E2108" s="7">
        <v>117059</v>
      </c>
      <c r="F2108" s="7">
        <v>45</v>
      </c>
      <c r="G2108" s="8">
        <v>5.5</v>
      </c>
      <c r="H2108" s="8">
        <v>-14.7</v>
      </c>
      <c r="I2108" s="8">
        <v>0.6</v>
      </c>
      <c r="J2108" s="9">
        <v>31</v>
      </c>
    </row>
    <row r="2109" spans="1:10" ht="13.15" customHeight="1" x14ac:dyDescent="0.2">
      <c r="A2109" s="6" t="s">
        <v>1314</v>
      </c>
      <c r="B2109" s="7">
        <v>33822</v>
      </c>
      <c r="C2109" s="7">
        <v>37361</v>
      </c>
      <c r="D2109" s="7">
        <v>34900</v>
      </c>
      <c r="E2109" s="7">
        <v>17356</v>
      </c>
      <c r="F2109" s="7">
        <v>53</v>
      </c>
      <c r="G2109" s="8">
        <v>10.5</v>
      </c>
      <c r="H2109" s="8">
        <v>-6.6</v>
      </c>
      <c r="I2109" s="8">
        <v>-50.3</v>
      </c>
      <c r="J2109" s="9">
        <v>53</v>
      </c>
    </row>
    <row r="2110" spans="1:10" ht="13.15" customHeight="1" x14ac:dyDescent="0.2">
      <c r="A2110" s="6" t="s">
        <v>575</v>
      </c>
      <c r="B2110" s="7">
        <v>3031261</v>
      </c>
      <c r="C2110" s="7">
        <v>2645773</v>
      </c>
      <c r="D2110" s="7">
        <v>2463064</v>
      </c>
      <c r="E2110" s="7">
        <v>2538708</v>
      </c>
      <c r="F2110" s="7">
        <v>7</v>
      </c>
      <c r="G2110" s="8">
        <v>-12.7</v>
      </c>
      <c r="H2110" s="8">
        <v>-6.9</v>
      </c>
      <c r="I2110" s="8">
        <v>3.1</v>
      </c>
      <c r="J2110" s="9">
        <v>27</v>
      </c>
    </row>
    <row r="2111" spans="1:10" ht="13.15" customHeight="1" x14ac:dyDescent="0.2">
      <c r="A2111" s="6" t="s">
        <v>988</v>
      </c>
      <c r="B2111" s="7">
        <v>148639</v>
      </c>
      <c r="C2111" s="7">
        <v>156957</v>
      </c>
      <c r="D2111" s="7">
        <v>140578</v>
      </c>
      <c r="E2111" s="7">
        <v>167575</v>
      </c>
      <c r="F2111" s="7">
        <v>38</v>
      </c>
      <c r="G2111" s="8">
        <v>5.6</v>
      </c>
      <c r="H2111" s="8">
        <v>-10.4</v>
      </c>
      <c r="I2111" s="8">
        <v>19.2</v>
      </c>
      <c r="J2111" s="9">
        <v>6</v>
      </c>
    </row>
    <row r="2112" spans="1:10" ht="13.15" customHeight="1" x14ac:dyDescent="0.2">
      <c r="A2112" s="6" t="s">
        <v>1315</v>
      </c>
      <c r="B2112" s="7">
        <v>1263035</v>
      </c>
      <c r="C2112" s="7">
        <v>1203098</v>
      </c>
      <c r="D2112" s="7">
        <v>1220691</v>
      </c>
      <c r="E2112" s="7">
        <v>1263996</v>
      </c>
      <c r="F2112" s="7">
        <v>10</v>
      </c>
      <c r="G2112" s="8">
        <v>-4.7</v>
      </c>
      <c r="H2112" s="8">
        <v>1.5</v>
      </c>
      <c r="I2112" s="8">
        <v>3.5</v>
      </c>
      <c r="J2112" s="9">
        <v>26</v>
      </c>
    </row>
    <row r="2113" spans="1:10" ht="13.15" customHeight="1" x14ac:dyDescent="0.2">
      <c r="A2113" s="6" t="s">
        <v>1316</v>
      </c>
      <c r="B2113" s="7">
        <v>165129</v>
      </c>
      <c r="C2113" s="7">
        <v>191557</v>
      </c>
      <c r="D2113" s="7">
        <v>142677</v>
      </c>
      <c r="E2113" s="7">
        <v>202348</v>
      </c>
      <c r="F2113" s="7">
        <v>35</v>
      </c>
      <c r="G2113" s="8">
        <v>16</v>
      </c>
      <c r="H2113" s="8">
        <v>-25.5</v>
      </c>
      <c r="I2113" s="8">
        <v>41.8</v>
      </c>
      <c r="J2113" s="9">
        <v>1</v>
      </c>
    </row>
    <row r="2114" spans="1:10" ht="13.15" customHeight="1" x14ac:dyDescent="0.2">
      <c r="A2114" s="6" t="s">
        <v>1317</v>
      </c>
      <c r="B2114" s="7">
        <v>432084</v>
      </c>
      <c r="C2114" s="7">
        <v>442964</v>
      </c>
      <c r="D2114" s="7">
        <v>421144</v>
      </c>
      <c r="E2114" s="7">
        <v>456240</v>
      </c>
      <c r="F2114" s="7">
        <v>21</v>
      </c>
      <c r="G2114" s="8">
        <v>2.5</v>
      </c>
      <c r="H2114" s="8">
        <v>-4.9000000000000004</v>
      </c>
      <c r="I2114" s="8">
        <v>8.3000000000000007</v>
      </c>
      <c r="J2114" s="9">
        <v>18</v>
      </c>
    </row>
    <row r="2115" spans="1:10" ht="13.15" customHeight="1" x14ac:dyDescent="0.2">
      <c r="A2115" s="6" t="s">
        <v>1318</v>
      </c>
      <c r="B2115" s="7">
        <v>549227</v>
      </c>
      <c r="C2115" s="7">
        <v>600707</v>
      </c>
      <c r="D2115" s="7">
        <v>573243</v>
      </c>
      <c r="E2115" s="7">
        <v>603819</v>
      </c>
      <c r="F2115" s="7">
        <v>18</v>
      </c>
      <c r="G2115" s="8">
        <v>9.4</v>
      </c>
      <c r="H2115" s="8">
        <v>-4.5999999999999996</v>
      </c>
      <c r="I2115" s="8">
        <v>5.3</v>
      </c>
      <c r="J2115" s="9">
        <v>25</v>
      </c>
    </row>
    <row r="2116" spans="1:10" ht="13.15" customHeight="1" x14ac:dyDescent="0.2">
      <c r="A2116" s="6" t="s">
        <v>1319</v>
      </c>
      <c r="B2116" s="7">
        <v>4141106</v>
      </c>
      <c r="C2116" s="7">
        <v>3844114</v>
      </c>
      <c r="D2116" s="7">
        <v>3720200</v>
      </c>
      <c r="E2116" s="7">
        <v>3718991</v>
      </c>
      <c r="F2116" s="7">
        <v>5</v>
      </c>
      <c r="G2116" s="8">
        <v>-7.2</v>
      </c>
      <c r="H2116" s="8">
        <v>-3.2</v>
      </c>
      <c r="I2116" s="8">
        <v>0</v>
      </c>
      <c r="J2116" s="9">
        <v>34</v>
      </c>
    </row>
    <row r="2117" spans="1:10" ht="13.15" customHeight="1" x14ac:dyDescent="0.2">
      <c r="A2117" s="6" t="s">
        <v>622</v>
      </c>
      <c r="B2117" s="7">
        <v>254766</v>
      </c>
      <c r="C2117" s="7">
        <v>277294</v>
      </c>
      <c r="D2117" s="7">
        <v>266796</v>
      </c>
      <c r="E2117" s="7">
        <v>321389</v>
      </c>
      <c r="F2117" s="7">
        <v>25</v>
      </c>
      <c r="G2117" s="8">
        <v>8.8000000000000007</v>
      </c>
      <c r="H2117" s="8">
        <v>-3.8</v>
      </c>
      <c r="I2117" s="8">
        <v>20.5</v>
      </c>
      <c r="J2117" s="9">
        <v>5</v>
      </c>
    </row>
    <row r="2118" spans="1:10" ht="13.15" customHeight="1" x14ac:dyDescent="0.2">
      <c r="A2118" s="6" t="s">
        <v>1320</v>
      </c>
      <c r="B2118" s="7">
        <v>6357659</v>
      </c>
      <c r="C2118" s="7">
        <v>4978124</v>
      </c>
      <c r="D2118" s="7">
        <v>4603780</v>
      </c>
      <c r="E2118" s="7">
        <v>4889606</v>
      </c>
      <c r="F2118" s="7">
        <v>3</v>
      </c>
      <c r="G2118" s="8">
        <v>-21.7</v>
      </c>
      <c r="H2118" s="8">
        <v>-7.5</v>
      </c>
      <c r="I2118" s="8">
        <v>6.2</v>
      </c>
      <c r="J2118" s="9">
        <v>21</v>
      </c>
    </row>
    <row r="2119" spans="1:10" s="1" customFormat="1" ht="13.15" customHeight="1" x14ac:dyDescent="0.2">
      <c r="A2119" s="6" t="s">
        <v>0</v>
      </c>
      <c r="B2119" s="11" t="s">
        <v>0</v>
      </c>
      <c r="C2119" s="11" t="s">
        <v>0</v>
      </c>
      <c r="D2119" s="11" t="s">
        <v>0</v>
      </c>
      <c r="E2119" s="11" t="s">
        <v>0</v>
      </c>
      <c r="F2119" s="11" t="s">
        <v>0</v>
      </c>
      <c r="G2119" s="11" t="s">
        <v>0</v>
      </c>
      <c r="H2119" s="11" t="s">
        <v>0</v>
      </c>
      <c r="I2119" s="11" t="s">
        <v>0</v>
      </c>
      <c r="J2119" s="12" t="s">
        <v>0</v>
      </c>
    </row>
    <row r="2120" spans="1:10" ht="13.15" customHeight="1" x14ac:dyDescent="0.2">
      <c r="A2120" s="10" t="s">
        <v>36</v>
      </c>
      <c r="B2120" s="3">
        <v>674123438</v>
      </c>
      <c r="C2120" s="3">
        <v>654586289</v>
      </c>
      <c r="D2120" s="3">
        <v>686206352</v>
      </c>
      <c r="E2120" s="3">
        <v>689681251</v>
      </c>
      <c r="F2120" s="4" t="s">
        <v>1865</v>
      </c>
      <c r="G2120" s="5">
        <v>-2.9</v>
      </c>
      <c r="H2120" s="5">
        <v>4.8</v>
      </c>
      <c r="I2120" s="5">
        <v>0.5</v>
      </c>
      <c r="J2120" s="4" t="s">
        <v>1865</v>
      </c>
    </row>
    <row r="2121" spans="1:10" ht="13.15" customHeight="1" x14ac:dyDescent="0.2">
      <c r="A2121" s="6" t="s">
        <v>272</v>
      </c>
      <c r="B2121" s="7">
        <v>740567</v>
      </c>
      <c r="C2121" s="7">
        <v>718893</v>
      </c>
      <c r="D2121" s="7">
        <v>771010</v>
      </c>
      <c r="E2121" s="7">
        <v>731096</v>
      </c>
      <c r="F2121" s="7">
        <v>80</v>
      </c>
      <c r="G2121" s="8">
        <v>-2.9</v>
      </c>
      <c r="H2121" s="8">
        <v>7.2</v>
      </c>
      <c r="I2121" s="8">
        <v>-5.2</v>
      </c>
      <c r="J2121" s="9">
        <v>83</v>
      </c>
    </row>
    <row r="2122" spans="1:10" ht="13.15" customHeight="1" x14ac:dyDescent="0.2">
      <c r="A2122" s="6" t="s">
        <v>585</v>
      </c>
      <c r="B2122" s="7">
        <v>7724166</v>
      </c>
      <c r="C2122" s="7">
        <v>7584144</v>
      </c>
      <c r="D2122" s="7">
        <v>8363968</v>
      </c>
      <c r="E2122" s="7">
        <v>8256775</v>
      </c>
      <c r="F2122" s="7">
        <v>15</v>
      </c>
      <c r="G2122" s="8">
        <v>-1.8</v>
      </c>
      <c r="H2122" s="8">
        <v>10.3</v>
      </c>
      <c r="I2122" s="8">
        <v>-1.3</v>
      </c>
      <c r="J2122" s="9">
        <v>54</v>
      </c>
    </row>
    <row r="2123" spans="1:10" ht="13.15" customHeight="1" x14ac:dyDescent="0.2">
      <c r="A2123" s="6" t="s">
        <v>1321</v>
      </c>
      <c r="B2123" s="7">
        <v>1764454</v>
      </c>
      <c r="C2123" s="7">
        <v>1789002</v>
      </c>
      <c r="D2123" s="7">
        <v>1838348</v>
      </c>
      <c r="E2123" s="7">
        <v>1794586</v>
      </c>
      <c r="F2123" s="7">
        <v>60</v>
      </c>
      <c r="G2123" s="8">
        <v>1.4</v>
      </c>
      <c r="H2123" s="8">
        <v>2.8</v>
      </c>
      <c r="I2123" s="8">
        <v>-2.4</v>
      </c>
      <c r="J2123" s="9">
        <v>64</v>
      </c>
    </row>
    <row r="2124" spans="1:10" ht="13.15" customHeight="1" x14ac:dyDescent="0.2">
      <c r="A2124" s="6" t="s">
        <v>1322</v>
      </c>
      <c r="B2124" s="7">
        <v>3126892</v>
      </c>
      <c r="C2124" s="7">
        <v>3043708</v>
      </c>
      <c r="D2124" s="7">
        <v>3148469</v>
      </c>
      <c r="E2124" s="7">
        <v>3128791</v>
      </c>
      <c r="F2124" s="7">
        <v>37</v>
      </c>
      <c r="G2124" s="8">
        <v>-2.7</v>
      </c>
      <c r="H2124" s="8">
        <v>3.4</v>
      </c>
      <c r="I2124" s="8">
        <v>-0.6</v>
      </c>
      <c r="J2124" s="9">
        <v>44</v>
      </c>
    </row>
    <row r="2125" spans="1:10" ht="13.15" customHeight="1" x14ac:dyDescent="0.2">
      <c r="A2125" s="6" t="s">
        <v>1323</v>
      </c>
      <c r="B2125" s="7">
        <v>2128548</v>
      </c>
      <c r="C2125" s="7">
        <v>2028511</v>
      </c>
      <c r="D2125" s="7">
        <v>2032732</v>
      </c>
      <c r="E2125" s="7">
        <v>2040989</v>
      </c>
      <c r="F2125" s="7">
        <v>53</v>
      </c>
      <c r="G2125" s="8">
        <v>-4.7</v>
      </c>
      <c r="H2125" s="8">
        <v>0.2</v>
      </c>
      <c r="I2125" s="8">
        <v>0.4</v>
      </c>
      <c r="J2125" s="9">
        <v>30</v>
      </c>
    </row>
    <row r="2126" spans="1:10" ht="13.15" customHeight="1" x14ac:dyDescent="0.2">
      <c r="A2126" s="6" t="s">
        <v>1324</v>
      </c>
      <c r="B2126" s="7">
        <v>2298758</v>
      </c>
      <c r="C2126" s="7">
        <v>2177537</v>
      </c>
      <c r="D2126" s="7">
        <v>2521080</v>
      </c>
      <c r="E2126" s="7">
        <v>2613150</v>
      </c>
      <c r="F2126" s="7">
        <v>41</v>
      </c>
      <c r="G2126" s="8">
        <v>-5.3</v>
      </c>
      <c r="H2126" s="8">
        <v>15.8</v>
      </c>
      <c r="I2126" s="8">
        <v>3.7</v>
      </c>
      <c r="J2126" s="9">
        <v>7</v>
      </c>
    </row>
    <row r="2127" spans="1:10" ht="13.15" customHeight="1" x14ac:dyDescent="0.2">
      <c r="A2127" s="6" t="s">
        <v>1325</v>
      </c>
      <c r="B2127" s="7">
        <v>3291917</v>
      </c>
      <c r="C2127" s="7">
        <v>3312030</v>
      </c>
      <c r="D2127" s="7">
        <v>2891373</v>
      </c>
      <c r="E2127" s="7">
        <v>2342623</v>
      </c>
      <c r="F2127" s="7">
        <v>45</v>
      </c>
      <c r="G2127" s="8">
        <v>0.6</v>
      </c>
      <c r="H2127" s="8">
        <v>-12.7</v>
      </c>
      <c r="I2127" s="8">
        <v>-19</v>
      </c>
      <c r="J2127" s="9">
        <v>88</v>
      </c>
    </row>
    <row r="2128" spans="1:10" ht="13.15" customHeight="1" x14ac:dyDescent="0.2">
      <c r="A2128" s="6" t="s">
        <v>533</v>
      </c>
      <c r="B2128" s="7">
        <v>845253</v>
      </c>
      <c r="C2128" s="7">
        <v>827464</v>
      </c>
      <c r="D2128" s="7">
        <v>890505</v>
      </c>
      <c r="E2128" s="7">
        <v>873259</v>
      </c>
      <c r="F2128" s="7">
        <v>77</v>
      </c>
      <c r="G2128" s="8">
        <v>-2.1</v>
      </c>
      <c r="H2128" s="8">
        <v>7.6</v>
      </c>
      <c r="I2128" s="8">
        <v>-1.9</v>
      </c>
      <c r="J2128" s="9">
        <v>58</v>
      </c>
    </row>
    <row r="2129" spans="1:10" ht="13.15" customHeight="1" x14ac:dyDescent="0.2">
      <c r="A2129" s="6" t="s">
        <v>87</v>
      </c>
      <c r="B2129" s="7">
        <v>22196688</v>
      </c>
      <c r="C2129" s="7">
        <v>21197321</v>
      </c>
      <c r="D2129" s="7">
        <v>21803589</v>
      </c>
      <c r="E2129" s="7">
        <v>22230923</v>
      </c>
      <c r="F2129" s="7">
        <v>7</v>
      </c>
      <c r="G2129" s="8">
        <v>-4.5</v>
      </c>
      <c r="H2129" s="8">
        <v>2.9</v>
      </c>
      <c r="I2129" s="8">
        <v>2</v>
      </c>
      <c r="J2129" s="9">
        <v>11</v>
      </c>
    </row>
    <row r="2130" spans="1:10" ht="13.15" customHeight="1" x14ac:dyDescent="0.2">
      <c r="A2130" s="6" t="s">
        <v>167</v>
      </c>
      <c r="B2130" s="7">
        <v>1184491</v>
      </c>
      <c r="C2130" s="7">
        <v>1151942</v>
      </c>
      <c r="D2130" s="7">
        <v>1069279</v>
      </c>
      <c r="E2130" s="7">
        <v>1107409</v>
      </c>
      <c r="F2130" s="7">
        <v>73</v>
      </c>
      <c r="G2130" s="8">
        <v>-2.7</v>
      </c>
      <c r="H2130" s="8">
        <v>-7.2</v>
      </c>
      <c r="I2130" s="8">
        <v>3.6</v>
      </c>
      <c r="J2130" s="9">
        <v>9</v>
      </c>
    </row>
    <row r="2131" spans="1:10" ht="13.15" customHeight="1" x14ac:dyDescent="0.2">
      <c r="A2131" s="6" t="s">
        <v>536</v>
      </c>
      <c r="B2131" s="7">
        <v>1184965</v>
      </c>
      <c r="C2131" s="7">
        <v>1202992</v>
      </c>
      <c r="D2131" s="7">
        <v>1235588</v>
      </c>
      <c r="E2131" s="7">
        <v>1197748</v>
      </c>
      <c r="F2131" s="7">
        <v>71</v>
      </c>
      <c r="G2131" s="8">
        <v>1.5</v>
      </c>
      <c r="H2131" s="8">
        <v>2.7</v>
      </c>
      <c r="I2131" s="8">
        <v>-3.1</v>
      </c>
      <c r="J2131" s="9">
        <v>71</v>
      </c>
    </row>
    <row r="2132" spans="1:10" ht="13.15" customHeight="1" x14ac:dyDescent="0.2">
      <c r="A2132" s="6" t="s">
        <v>169</v>
      </c>
      <c r="B2132" s="7">
        <v>4702941</v>
      </c>
      <c r="C2132" s="7">
        <v>4466629</v>
      </c>
      <c r="D2132" s="7">
        <v>4650364</v>
      </c>
      <c r="E2132" s="7">
        <v>4670033</v>
      </c>
      <c r="F2132" s="7">
        <v>25</v>
      </c>
      <c r="G2132" s="8">
        <v>-5</v>
      </c>
      <c r="H2132" s="8">
        <v>4.0999999999999996</v>
      </c>
      <c r="I2132" s="8">
        <v>0.4</v>
      </c>
      <c r="J2132" s="9">
        <v>28</v>
      </c>
    </row>
    <row r="2133" spans="1:10" ht="13.15" customHeight="1" x14ac:dyDescent="0.2">
      <c r="A2133" s="6" t="s">
        <v>1326</v>
      </c>
      <c r="B2133" s="7">
        <v>8857317</v>
      </c>
      <c r="C2133" s="7">
        <v>8716392</v>
      </c>
      <c r="D2133" s="7">
        <v>8496390</v>
      </c>
      <c r="E2133" s="7">
        <v>8202950</v>
      </c>
      <c r="F2133" s="7">
        <v>16</v>
      </c>
      <c r="G2133" s="8">
        <v>-1.6</v>
      </c>
      <c r="H2133" s="8">
        <v>-2.5</v>
      </c>
      <c r="I2133" s="8">
        <v>-3.5</v>
      </c>
      <c r="J2133" s="9">
        <v>75</v>
      </c>
    </row>
    <row r="2134" spans="1:10" ht="13.15" customHeight="1" x14ac:dyDescent="0.2">
      <c r="A2134" s="6" t="s">
        <v>538</v>
      </c>
      <c r="B2134" s="7">
        <v>2216578</v>
      </c>
      <c r="C2134" s="7">
        <v>2236165</v>
      </c>
      <c r="D2134" s="7">
        <v>2391636</v>
      </c>
      <c r="E2134" s="7">
        <v>2330367</v>
      </c>
      <c r="F2134" s="7">
        <v>46</v>
      </c>
      <c r="G2134" s="8">
        <v>0.9</v>
      </c>
      <c r="H2134" s="8">
        <v>7</v>
      </c>
      <c r="I2134" s="8">
        <v>-2.6</v>
      </c>
      <c r="J2134" s="9">
        <v>65</v>
      </c>
    </row>
    <row r="2135" spans="1:10" ht="13.15" customHeight="1" x14ac:dyDescent="0.2">
      <c r="A2135" s="6" t="s">
        <v>1327</v>
      </c>
      <c r="B2135" s="7">
        <v>3014047</v>
      </c>
      <c r="C2135" s="7">
        <v>2992732</v>
      </c>
      <c r="D2135" s="7">
        <v>3170030</v>
      </c>
      <c r="E2135" s="7">
        <v>3485590</v>
      </c>
      <c r="F2135" s="7">
        <v>34</v>
      </c>
      <c r="G2135" s="8">
        <v>-0.7</v>
      </c>
      <c r="H2135" s="8">
        <v>5.9</v>
      </c>
      <c r="I2135" s="8">
        <v>10</v>
      </c>
      <c r="J2135" s="9">
        <v>2</v>
      </c>
    </row>
    <row r="2136" spans="1:10" ht="13.15" customHeight="1" x14ac:dyDescent="0.2">
      <c r="A2136" s="6" t="s">
        <v>1328</v>
      </c>
      <c r="B2136" s="7">
        <v>1285822</v>
      </c>
      <c r="C2136" s="7">
        <v>1218802</v>
      </c>
      <c r="D2136" s="7">
        <v>1193618</v>
      </c>
      <c r="E2136" s="7">
        <v>1213917</v>
      </c>
      <c r="F2136" s="7">
        <v>70</v>
      </c>
      <c r="G2136" s="8">
        <v>-5.2</v>
      </c>
      <c r="H2136" s="8">
        <v>-2.1</v>
      </c>
      <c r="I2136" s="8">
        <v>1.7</v>
      </c>
      <c r="J2136" s="9">
        <v>15</v>
      </c>
    </row>
    <row r="2137" spans="1:10" ht="13.15" customHeight="1" x14ac:dyDescent="0.2">
      <c r="A2137" s="6" t="s">
        <v>174</v>
      </c>
      <c r="B2137" s="7">
        <v>1337329</v>
      </c>
      <c r="C2137" s="7">
        <v>1285093</v>
      </c>
      <c r="D2137" s="7">
        <v>1376291</v>
      </c>
      <c r="E2137" s="7">
        <v>1320404</v>
      </c>
      <c r="F2137" s="7">
        <v>65</v>
      </c>
      <c r="G2137" s="8">
        <v>-3.9</v>
      </c>
      <c r="H2137" s="8">
        <v>7.1</v>
      </c>
      <c r="I2137" s="8">
        <v>-4.0999999999999996</v>
      </c>
      <c r="J2137" s="9">
        <v>80</v>
      </c>
    </row>
    <row r="2138" spans="1:10" ht="13.15" customHeight="1" x14ac:dyDescent="0.2">
      <c r="A2138" s="6" t="s">
        <v>1329</v>
      </c>
      <c r="B2138" s="7">
        <v>99502602</v>
      </c>
      <c r="C2138" s="7">
        <v>96155998</v>
      </c>
      <c r="D2138" s="7">
        <v>100932606</v>
      </c>
      <c r="E2138" s="7">
        <v>104291595</v>
      </c>
      <c r="F2138" s="7">
        <v>2</v>
      </c>
      <c r="G2138" s="8">
        <v>-3.4</v>
      </c>
      <c r="H2138" s="8">
        <v>5</v>
      </c>
      <c r="I2138" s="8">
        <v>3.3</v>
      </c>
      <c r="J2138" s="9">
        <v>10</v>
      </c>
    </row>
    <row r="2139" spans="1:10" ht="13.15" customHeight="1" x14ac:dyDescent="0.2">
      <c r="A2139" s="6" t="s">
        <v>1330</v>
      </c>
      <c r="B2139" s="7">
        <v>2022662</v>
      </c>
      <c r="C2139" s="7">
        <v>1977773</v>
      </c>
      <c r="D2139" s="7">
        <v>2115698</v>
      </c>
      <c r="E2139" s="7">
        <v>2127259</v>
      </c>
      <c r="F2139" s="7">
        <v>49</v>
      </c>
      <c r="G2139" s="8">
        <v>-2.2000000000000002</v>
      </c>
      <c r="H2139" s="8">
        <v>7</v>
      </c>
      <c r="I2139" s="8">
        <v>0.5</v>
      </c>
      <c r="J2139" s="9">
        <v>24</v>
      </c>
    </row>
    <row r="2140" spans="1:10" ht="13.15" customHeight="1" x14ac:dyDescent="0.2">
      <c r="A2140" s="6" t="s">
        <v>1331</v>
      </c>
      <c r="B2140" s="7">
        <v>1680369</v>
      </c>
      <c r="C2140" s="7">
        <v>1582930</v>
      </c>
      <c r="D2140" s="7">
        <v>1666555</v>
      </c>
      <c r="E2140" s="7">
        <v>1727813</v>
      </c>
      <c r="F2140" s="7">
        <v>62</v>
      </c>
      <c r="G2140" s="8">
        <v>-5.8</v>
      </c>
      <c r="H2140" s="8">
        <v>5.3</v>
      </c>
      <c r="I2140" s="8">
        <v>3.7</v>
      </c>
      <c r="J2140" s="9">
        <v>6</v>
      </c>
    </row>
    <row r="2141" spans="1:10" ht="13.15" customHeight="1" x14ac:dyDescent="0.2">
      <c r="A2141" s="6" t="s">
        <v>8</v>
      </c>
      <c r="B2141" s="7">
        <v>13038583</v>
      </c>
      <c r="C2141" s="7">
        <v>12763625</v>
      </c>
      <c r="D2141" s="7">
        <v>13656706</v>
      </c>
      <c r="E2141" s="7">
        <v>14182309</v>
      </c>
      <c r="F2141" s="7">
        <v>9</v>
      </c>
      <c r="G2141" s="8">
        <v>-2.1</v>
      </c>
      <c r="H2141" s="8">
        <v>7</v>
      </c>
      <c r="I2141" s="8">
        <v>3.8</v>
      </c>
      <c r="J2141" s="9">
        <v>5</v>
      </c>
    </row>
    <row r="2142" spans="1:10" ht="13.15" customHeight="1" x14ac:dyDescent="0.2">
      <c r="A2142" s="6" t="s">
        <v>1207</v>
      </c>
      <c r="B2142" s="7">
        <v>4321642</v>
      </c>
      <c r="C2142" s="7">
        <v>3638903</v>
      </c>
      <c r="D2142" s="7">
        <v>4049640</v>
      </c>
      <c r="E2142" s="7">
        <v>4036218</v>
      </c>
      <c r="F2142" s="7">
        <v>30</v>
      </c>
      <c r="G2142" s="8">
        <v>-15.8</v>
      </c>
      <c r="H2142" s="8">
        <v>11.3</v>
      </c>
      <c r="I2142" s="8">
        <v>-0.3</v>
      </c>
      <c r="J2142" s="9">
        <v>38</v>
      </c>
    </row>
    <row r="2143" spans="1:10" ht="13.15" customHeight="1" x14ac:dyDescent="0.2">
      <c r="A2143" s="6" t="s">
        <v>327</v>
      </c>
      <c r="B2143" s="7">
        <v>4631383</v>
      </c>
      <c r="C2143" s="7">
        <v>4581094</v>
      </c>
      <c r="D2143" s="7">
        <v>4882391</v>
      </c>
      <c r="E2143" s="7">
        <v>4930973</v>
      </c>
      <c r="F2143" s="7">
        <v>24</v>
      </c>
      <c r="G2143" s="8">
        <v>-1.1000000000000001</v>
      </c>
      <c r="H2143" s="8">
        <v>6.6</v>
      </c>
      <c r="I2143" s="8">
        <v>1</v>
      </c>
      <c r="J2143" s="9">
        <v>21</v>
      </c>
    </row>
    <row r="2144" spans="1:10" ht="13.15" customHeight="1" x14ac:dyDescent="0.2">
      <c r="A2144" s="6" t="s">
        <v>109</v>
      </c>
      <c r="B2144" s="7">
        <v>2172589</v>
      </c>
      <c r="C2144" s="7">
        <v>2188810</v>
      </c>
      <c r="D2144" s="7">
        <v>2250462</v>
      </c>
      <c r="E2144" s="7">
        <v>2197282</v>
      </c>
      <c r="F2144" s="7">
        <v>48</v>
      </c>
      <c r="G2144" s="8">
        <v>0.7</v>
      </c>
      <c r="H2144" s="8">
        <v>2.8</v>
      </c>
      <c r="I2144" s="8">
        <v>-2.4</v>
      </c>
      <c r="J2144" s="9">
        <v>63</v>
      </c>
    </row>
    <row r="2145" spans="1:10" ht="13.15" customHeight="1" x14ac:dyDescent="0.2">
      <c r="A2145" s="6" t="s">
        <v>110</v>
      </c>
      <c r="B2145" s="7">
        <v>100789529</v>
      </c>
      <c r="C2145" s="7">
        <v>99450833</v>
      </c>
      <c r="D2145" s="7">
        <v>106364704</v>
      </c>
      <c r="E2145" s="7">
        <v>106987632</v>
      </c>
      <c r="F2145" s="7">
        <v>1</v>
      </c>
      <c r="G2145" s="8">
        <v>-1.3</v>
      </c>
      <c r="H2145" s="8">
        <v>7</v>
      </c>
      <c r="I2145" s="8">
        <v>0.6</v>
      </c>
      <c r="J2145" s="9">
        <v>23</v>
      </c>
    </row>
    <row r="2146" spans="1:10" ht="13.15" customHeight="1" x14ac:dyDescent="0.2">
      <c r="A2146" s="6" t="s">
        <v>180</v>
      </c>
      <c r="B2146" s="7">
        <v>2012784</v>
      </c>
      <c r="C2146" s="7">
        <v>2036357</v>
      </c>
      <c r="D2146" s="7">
        <v>2040290</v>
      </c>
      <c r="E2146" s="7">
        <v>2078871</v>
      </c>
      <c r="F2146" s="7">
        <v>51</v>
      </c>
      <c r="G2146" s="8">
        <v>1.2</v>
      </c>
      <c r="H2146" s="8">
        <v>0.2</v>
      </c>
      <c r="I2146" s="8">
        <v>1.9</v>
      </c>
      <c r="J2146" s="9">
        <v>12</v>
      </c>
    </row>
    <row r="2147" spans="1:10" ht="13.15" customHeight="1" x14ac:dyDescent="0.2">
      <c r="A2147" s="6" t="s">
        <v>1332</v>
      </c>
      <c r="B2147" s="7">
        <v>2156295</v>
      </c>
      <c r="C2147" s="7">
        <v>2010881</v>
      </c>
      <c r="D2147" s="7">
        <v>2042086</v>
      </c>
      <c r="E2147" s="7">
        <v>1878125</v>
      </c>
      <c r="F2147" s="7">
        <v>59</v>
      </c>
      <c r="G2147" s="8">
        <v>-6.7</v>
      </c>
      <c r="H2147" s="8">
        <v>1.6</v>
      </c>
      <c r="I2147" s="8">
        <v>-8</v>
      </c>
      <c r="J2147" s="9">
        <v>86</v>
      </c>
    </row>
    <row r="2148" spans="1:10" ht="13.15" customHeight="1" x14ac:dyDescent="0.2">
      <c r="A2148" s="6" t="s">
        <v>1333</v>
      </c>
      <c r="B2148" s="7">
        <v>4399898</v>
      </c>
      <c r="C2148" s="7">
        <v>4072647</v>
      </c>
      <c r="D2148" s="7">
        <v>4427931</v>
      </c>
      <c r="E2148" s="7">
        <v>4291969</v>
      </c>
      <c r="F2148" s="7">
        <v>29</v>
      </c>
      <c r="G2148" s="8">
        <v>-7.4</v>
      </c>
      <c r="H2148" s="8">
        <v>8.6999999999999993</v>
      </c>
      <c r="I2148" s="8">
        <v>-3.1</v>
      </c>
      <c r="J2148" s="9">
        <v>72</v>
      </c>
    </row>
    <row r="2149" spans="1:10" ht="13.15" customHeight="1" x14ac:dyDescent="0.2">
      <c r="A2149" s="6" t="s">
        <v>112</v>
      </c>
      <c r="B2149" s="7">
        <v>10139067</v>
      </c>
      <c r="C2149" s="7">
        <v>10233376</v>
      </c>
      <c r="D2149" s="7">
        <v>10743589</v>
      </c>
      <c r="E2149" s="7">
        <v>10746361</v>
      </c>
      <c r="F2149" s="7">
        <v>13</v>
      </c>
      <c r="G2149" s="8">
        <v>0.9</v>
      </c>
      <c r="H2149" s="8">
        <v>5</v>
      </c>
      <c r="I2149" s="8">
        <v>0</v>
      </c>
      <c r="J2149" s="9">
        <v>33</v>
      </c>
    </row>
    <row r="2150" spans="1:10" ht="13.15" customHeight="1" x14ac:dyDescent="0.2">
      <c r="A2150" s="6" t="s">
        <v>1334</v>
      </c>
      <c r="B2150" s="7">
        <v>2156083</v>
      </c>
      <c r="C2150" s="7">
        <v>2155809</v>
      </c>
      <c r="D2150" s="7">
        <v>2034443</v>
      </c>
      <c r="E2150" s="7">
        <v>1891472</v>
      </c>
      <c r="F2150" s="7">
        <v>58</v>
      </c>
      <c r="G2150" s="8">
        <v>0</v>
      </c>
      <c r="H2150" s="8">
        <v>-5.6</v>
      </c>
      <c r="I2150" s="8">
        <v>-7</v>
      </c>
      <c r="J2150" s="9">
        <v>84</v>
      </c>
    </row>
    <row r="2151" spans="1:10" ht="13.15" customHeight="1" x14ac:dyDescent="0.2">
      <c r="A2151" s="6" t="s">
        <v>355</v>
      </c>
      <c r="B2151" s="7">
        <v>79923661</v>
      </c>
      <c r="C2151" s="7">
        <v>78195239</v>
      </c>
      <c r="D2151" s="7">
        <v>80921470</v>
      </c>
      <c r="E2151" s="7">
        <v>82163638</v>
      </c>
      <c r="F2151" s="7">
        <v>3</v>
      </c>
      <c r="G2151" s="8">
        <v>-2.2000000000000002</v>
      </c>
      <c r="H2151" s="8">
        <v>3.5</v>
      </c>
      <c r="I2151" s="8">
        <v>1.5</v>
      </c>
      <c r="J2151" s="9">
        <v>16</v>
      </c>
    </row>
    <row r="2152" spans="1:10" ht="13.15" customHeight="1" x14ac:dyDescent="0.2">
      <c r="A2152" s="6" t="s">
        <v>438</v>
      </c>
      <c r="B2152" s="7">
        <v>5357394</v>
      </c>
      <c r="C2152" s="7">
        <v>5217861</v>
      </c>
      <c r="D2152" s="7">
        <v>5306358</v>
      </c>
      <c r="E2152" s="7">
        <v>5273393</v>
      </c>
      <c r="F2152" s="7">
        <v>23</v>
      </c>
      <c r="G2152" s="8">
        <v>-2.6</v>
      </c>
      <c r="H2152" s="8">
        <v>1.7</v>
      </c>
      <c r="I2152" s="8">
        <v>-0.6</v>
      </c>
      <c r="J2152" s="9">
        <v>43</v>
      </c>
    </row>
    <row r="2153" spans="1:10" ht="13.15" customHeight="1" x14ac:dyDescent="0.2">
      <c r="A2153" s="6" t="s">
        <v>548</v>
      </c>
      <c r="B2153" s="7">
        <v>889647</v>
      </c>
      <c r="C2153" s="7">
        <v>855235</v>
      </c>
      <c r="D2153" s="7">
        <v>918215</v>
      </c>
      <c r="E2153" s="7">
        <v>902409</v>
      </c>
      <c r="F2153" s="7">
        <v>76</v>
      </c>
      <c r="G2153" s="8">
        <v>-3.9</v>
      </c>
      <c r="H2153" s="8">
        <v>7.4</v>
      </c>
      <c r="I2153" s="8">
        <v>-1.7</v>
      </c>
      <c r="J2153" s="9">
        <v>56</v>
      </c>
    </row>
    <row r="2154" spans="1:10" ht="13.15" customHeight="1" x14ac:dyDescent="0.2">
      <c r="A2154" s="6" t="s">
        <v>594</v>
      </c>
      <c r="B2154" s="7">
        <v>889451</v>
      </c>
      <c r="C2154" s="7">
        <v>1067955</v>
      </c>
      <c r="D2154" s="7">
        <v>917052</v>
      </c>
      <c r="E2154" s="7">
        <v>852010</v>
      </c>
      <c r="F2154" s="7">
        <v>78</v>
      </c>
      <c r="G2154" s="8">
        <v>20.100000000000001</v>
      </c>
      <c r="H2154" s="8">
        <v>-14.1</v>
      </c>
      <c r="I2154" s="8">
        <v>-7.1</v>
      </c>
      <c r="J2154" s="9">
        <v>85</v>
      </c>
    </row>
    <row r="2155" spans="1:10" ht="13.15" customHeight="1" x14ac:dyDescent="0.2">
      <c r="A2155" s="6" t="s">
        <v>114</v>
      </c>
      <c r="B2155" s="7">
        <v>1456120</v>
      </c>
      <c r="C2155" s="7">
        <v>1406502</v>
      </c>
      <c r="D2155" s="7">
        <v>1484331</v>
      </c>
      <c r="E2155" s="7">
        <v>1462385</v>
      </c>
      <c r="F2155" s="7">
        <v>64</v>
      </c>
      <c r="G2155" s="8">
        <v>-3.4</v>
      </c>
      <c r="H2155" s="8">
        <v>5.5</v>
      </c>
      <c r="I2155" s="8">
        <v>-1.5</v>
      </c>
      <c r="J2155" s="9">
        <v>55</v>
      </c>
    </row>
    <row r="2156" spans="1:10" ht="13.15" customHeight="1" x14ac:dyDescent="0.2">
      <c r="A2156" s="6" t="s">
        <v>1335</v>
      </c>
      <c r="B2156" s="7">
        <v>1297369</v>
      </c>
      <c r="C2156" s="7">
        <v>1324046</v>
      </c>
      <c r="D2156" s="7">
        <v>1353564</v>
      </c>
      <c r="E2156" s="7">
        <v>1302899</v>
      </c>
      <c r="F2156" s="7">
        <v>66</v>
      </c>
      <c r="G2156" s="8">
        <v>2.1</v>
      </c>
      <c r="H2156" s="8">
        <v>2.2000000000000002</v>
      </c>
      <c r="I2156" s="8">
        <v>-3.7</v>
      </c>
      <c r="J2156" s="9">
        <v>77</v>
      </c>
    </row>
    <row r="2157" spans="1:10" ht="13.15" customHeight="1" x14ac:dyDescent="0.2">
      <c r="A2157" s="6" t="s">
        <v>1336</v>
      </c>
      <c r="B2157" s="7">
        <v>630473</v>
      </c>
      <c r="C2157" s="7">
        <v>606934</v>
      </c>
      <c r="D2157" s="7">
        <v>625425</v>
      </c>
      <c r="E2157" s="7">
        <v>620676</v>
      </c>
      <c r="F2157" s="7">
        <v>83</v>
      </c>
      <c r="G2157" s="8">
        <v>-3.7</v>
      </c>
      <c r="H2157" s="8">
        <v>3</v>
      </c>
      <c r="I2157" s="8">
        <v>-0.8</v>
      </c>
      <c r="J2157" s="9">
        <v>46</v>
      </c>
    </row>
    <row r="2158" spans="1:10" ht="13.15" customHeight="1" x14ac:dyDescent="0.2">
      <c r="A2158" s="6" t="s">
        <v>361</v>
      </c>
      <c r="B2158" s="7">
        <v>2451946</v>
      </c>
      <c r="C2158" s="7">
        <v>2465812</v>
      </c>
      <c r="D2158" s="7">
        <v>2535077</v>
      </c>
      <c r="E2158" s="7">
        <v>2513386</v>
      </c>
      <c r="F2158" s="7">
        <v>43</v>
      </c>
      <c r="G2158" s="8">
        <v>0.6</v>
      </c>
      <c r="H2158" s="8">
        <v>2.8</v>
      </c>
      <c r="I2158" s="8">
        <v>-0.9</v>
      </c>
      <c r="J2158" s="9">
        <v>48</v>
      </c>
    </row>
    <row r="2159" spans="1:10" ht="13.15" customHeight="1" x14ac:dyDescent="0.2">
      <c r="A2159" s="6" t="s">
        <v>897</v>
      </c>
      <c r="B2159" s="7">
        <v>2257590</v>
      </c>
      <c r="C2159" s="7">
        <v>2244318</v>
      </c>
      <c r="D2159" s="7">
        <v>2310835</v>
      </c>
      <c r="E2159" s="7">
        <v>2230681</v>
      </c>
      <c r="F2159" s="7">
        <v>47</v>
      </c>
      <c r="G2159" s="8">
        <v>-0.6</v>
      </c>
      <c r="H2159" s="8">
        <v>3</v>
      </c>
      <c r="I2159" s="8">
        <v>-3.5</v>
      </c>
      <c r="J2159" s="9">
        <v>76</v>
      </c>
    </row>
    <row r="2160" spans="1:10" ht="13.15" customHeight="1" x14ac:dyDescent="0.2">
      <c r="A2160" s="6" t="s">
        <v>116</v>
      </c>
      <c r="B2160" s="7">
        <v>1015716</v>
      </c>
      <c r="C2160" s="7">
        <v>1027757</v>
      </c>
      <c r="D2160" s="7">
        <v>1011975</v>
      </c>
      <c r="E2160" s="7">
        <v>1000206</v>
      </c>
      <c r="F2160" s="7">
        <v>75</v>
      </c>
      <c r="G2160" s="8">
        <v>1.2</v>
      </c>
      <c r="H2160" s="8">
        <v>-1.5</v>
      </c>
      <c r="I2160" s="8">
        <v>-1.2</v>
      </c>
      <c r="J2160" s="9">
        <v>52</v>
      </c>
    </row>
    <row r="2161" spans="1:10" ht="13.15" customHeight="1" x14ac:dyDescent="0.2">
      <c r="A2161" s="6" t="s">
        <v>117</v>
      </c>
      <c r="B2161" s="7">
        <v>3454919</v>
      </c>
      <c r="C2161" s="7">
        <v>3557087</v>
      </c>
      <c r="D2161" s="7">
        <v>3443622</v>
      </c>
      <c r="E2161" s="7">
        <v>3310140</v>
      </c>
      <c r="F2161" s="7">
        <v>35</v>
      </c>
      <c r="G2161" s="8">
        <v>3</v>
      </c>
      <c r="H2161" s="8">
        <v>-3.2</v>
      </c>
      <c r="I2161" s="8">
        <v>-3.9</v>
      </c>
      <c r="J2161" s="9">
        <v>78</v>
      </c>
    </row>
    <row r="2162" spans="1:10" ht="13.15" customHeight="1" x14ac:dyDescent="0.2">
      <c r="A2162" s="6" t="s">
        <v>556</v>
      </c>
      <c r="B2162" s="7">
        <v>2143575</v>
      </c>
      <c r="C2162" s="7">
        <v>2014459</v>
      </c>
      <c r="D2162" s="7">
        <v>2092549</v>
      </c>
      <c r="E2162" s="7">
        <v>2115556</v>
      </c>
      <c r="F2162" s="7">
        <v>50</v>
      </c>
      <c r="G2162" s="8">
        <v>-6</v>
      </c>
      <c r="H2162" s="8">
        <v>3.9</v>
      </c>
      <c r="I2162" s="8">
        <v>1.1000000000000001</v>
      </c>
      <c r="J2162" s="9">
        <v>19</v>
      </c>
    </row>
    <row r="2163" spans="1:10" ht="13.15" customHeight="1" x14ac:dyDescent="0.2">
      <c r="A2163" s="6" t="s">
        <v>232</v>
      </c>
      <c r="B2163" s="7">
        <v>11566104</v>
      </c>
      <c r="C2163" s="7">
        <v>11272525</v>
      </c>
      <c r="D2163" s="7">
        <v>11628180</v>
      </c>
      <c r="E2163" s="7">
        <v>11486331</v>
      </c>
      <c r="F2163" s="7">
        <v>11</v>
      </c>
      <c r="G2163" s="8">
        <v>-2.5</v>
      </c>
      <c r="H2163" s="8">
        <v>3.2</v>
      </c>
      <c r="I2163" s="8">
        <v>-1.2</v>
      </c>
      <c r="J2163" s="9">
        <v>53</v>
      </c>
    </row>
    <row r="2164" spans="1:10" ht="13.15" customHeight="1" x14ac:dyDescent="0.2">
      <c r="A2164" s="6" t="s">
        <v>120</v>
      </c>
      <c r="B2164" s="7">
        <v>1814363</v>
      </c>
      <c r="C2164" s="7">
        <v>1765040</v>
      </c>
      <c r="D2164" s="7">
        <v>1813007</v>
      </c>
      <c r="E2164" s="7">
        <v>1778136</v>
      </c>
      <c r="F2164" s="7">
        <v>61</v>
      </c>
      <c r="G2164" s="8">
        <v>-2.7</v>
      </c>
      <c r="H2164" s="8">
        <v>2.7</v>
      </c>
      <c r="I2164" s="8">
        <v>-1.9</v>
      </c>
      <c r="J2164" s="9">
        <v>57</v>
      </c>
    </row>
    <row r="2165" spans="1:10" ht="13.15" customHeight="1" x14ac:dyDescent="0.2">
      <c r="A2165" s="6" t="s">
        <v>1337</v>
      </c>
      <c r="B2165" s="7">
        <v>6879022</v>
      </c>
      <c r="C2165" s="7">
        <v>7169364</v>
      </c>
      <c r="D2165" s="7">
        <v>7713485</v>
      </c>
      <c r="E2165" s="7">
        <v>7746383</v>
      </c>
      <c r="F2165" s="7">
        <v>18</v>
      </c>
      <c r="G2165" s="8">
        <v>4.2</v>
      </c>
      <c r="H2165" s="8">
        <v>7.6</v>
      </c>
      <c r="I2165" s="8">
        <v>0.4</v>
      </c>
      <c r="J2165" s="9">
        <v>27</v>
      </c>
    </row>
    <row r="2166" spans="1:10" ht="13.15" customHeight="1" x14ac:dyDescent="0.2">
      <c r="A2166" s="6" t="s">
        <v>192</v>
      </c>
      <c r="B2166" s="7">
        <v>2039376</v>
      </c>
      <c r="C2166" s="7">
        <v>1876114</v>
      </c>
      <c r="D2166" s="7">
        <v>2028299</v>
      </c>
      <c r="E2166" s="7">
        <v>2034619</v>
      </c>
      <c r="F2166" s="7">
        <v>54</v>
      </c>
      <c r="G2166" s="8">
        <v>-8</v>
      </c>
      <c r="H2166" s="8">
        <v>8.1</v>
      </c>
      <c r="I2166" s="8">
        <v>0.3</v>
      </c>
      <c r="J2166" s="9">
        <v>31</v>
      </c>
    </row>
    <row r="2167" spans="1:10" ht="13.15" customHeight="1" x14ac:dyDescent="0.2">
      <c r="A2167" s="6" t="s">
        <v>1338</v>
      </c>
      <c r="B2167" s="7">
        <v>10976328</v>
      </c>
      <c r="C2167" s="7">
        <v>10397325</v>
      </c>
      <c r="D2167" s="7">
        <v>10931173</v>
      </c>
      <c r="E2167" s="7">
        <v>10829079</v>
      </c>
      <c r="F2167" s="7">
        <v>12</v>
      </c>
      <c r="G2167" s="8">
        <v>-5.3</v>
      </c>
      <c r="H2167" s="8">
        <v>5.0999999999999996</v>
      </c>
      <c r="I2167" s="8">
        <v>-0.9</v>
      </c>
      <c r="J2167" s="9">
        <v>49</v>
      </c>
    </row>
    <row r="2168" spans="1:10" ht="13.15" customHeight="1" x14ac:dyDescent="0.2">
      <c r="A2168" s="6" t="s">
        <v>646</v>
      </c>
      <c r="B2168" s="7">
        <v>25563668</v>
      </c>
      <c r="C2168" s="7">
        <v>23554831</v>
      </c>
      <c r="D2168" s="7">
        <v>25564644</v>
      </c>
      <c r="E2168" s="7">
        <v>24869446</v>
      </c>
      <c r="F2168" s="7">
        <v>6</v>
      </c>
      <c r="G2168" s="8">
        <v>-7.9</v>
      </c>
      <c r="H2168" s="8">
        <v>8.5</v>
      </c>
      <c r="I2168" s="8">
        <v>-2.7</v>
      </c>
      <c r="J2168" s="9">
        <v>67</v>
      </c>
    </row>
    <row r="2169" spans="1:10" ht="13.15" customHeight="1" x14ac:dyDescent="0.2">
      <c r="A2169" s="6" t="s">
        <v>125</v>
      </c>
      <c r="B2169" s="7">
        <v>1916859</v>
      </c>
      <c r="C2169" s="7">
        <v>1892462</v>
      </c>
      <c r="D2169" s="7">
        <v>2045739</v>
      </c>
      <c r="E2169" s="7">
        <v>2056628</v>
      </c>
      <c r="F2169" s="7">
        <v>52</v>
      </c>
      <c r="G2169" s="8">
        <v>-1.3</v>
      </c>
      <c r="H2169" s="8">
        <v>8.1</v>
      </c>
      <c r="I2169" s="8">
        <v>0.5</v>
      </c>
      <c r="J2169" s="9">
        <v>25</v>
      </c>
    </row>
    <row r="2170" spans="1:10" ht="13.15" customHeight="1" x14ac:dyDescent="0.2">
      <c r="A2170" s="6" t="s">
        <v>1339</v>
      </c>
      <c r="B2170" s="7">
        <v>9464895</v>
      </c>
      <c r="C2170" s="7">
        <v>9032301</v>
      </c>
      <c r="D2170" s="7">
        <v>9345359</v>
      </c>
      <c r="E2170" s="7">
        <v>9434149</v>
      </c>
      <c r="F2170" s="7">
        <v>14</v>
      </c>
      <c r="G2170" s="8">
        <v>-4.5999999999999996</v>
      </c>
      <c r="H2170" s="8">
        <v>3.5</v>
      </c>
      <c r="I2170" s="8">
        <v>1</v>
      </c>
      <c r="J2170" s="9">
        <v>22</v>
      </c>
    </row>
    <row r="2171" spans="1:10" ht="13.15" customHeight="1" x14ac:dyDescent="0.2">
      <c r="A2171" s="6" t="s">
        <v>127</v>
      </c>
      <c r="B2171" s="7">
        <v>2695505</v>
      </c>
      <c r="C2171" s="7">
        <v>2609755</v>
      </c>
      <c r="D2171" s="7">
        <v>2671009</v>
      </c>
      <c r="E2171" s="7">
        <v>2595839</v>
      </c>
      <c r="F2171" s="7">
        <v>42</v>
      </c>
      <c r="G2171" s="8">
        <v>-3.2</v>
      </c>
      <c r="H2171" s="8">
        <v>2.2999999999999998</v>
      </c>
      <c r="I2171" s="8">
        <v>-2.8</v>
      </c>
      <c r="J2171" s="9">
        <v>68</v>
      </c>
    </row>
    <row r="2172" spans="1:10" ht="13.15" customHeight="1" x14ac:dyDescent="0.2">
      <c r="A2172" s="6" t="s">
        <v>1340</v>
      </c>
      <c r="B2172" s="7">
        <v>7524789</v>
      </c>
      <c r="C2172" s="7">
        <v>7204523</v>
      </c>
      <c r="D2172" s="7">
        <v>7630183</v>
      </c>
      <c r="E2172" s="7">
        <v>7410530</v>
      </c>
      <c r="F2172" s="7">
        <v>19</v>
      </c>
      <c r="G2172" s="8">
        <v>-4.3</v>
      </c>
      <c r="H2172" s="8">
        <v>5.9</v>
      </c>
      <c r="I2172" s="8">
        <v>-2.9</v>
      </c>
      <c r="J2172" s="9">
        <v>69</v>
      </c>
    </row>
    <row r="2173" spans="1:10" ht="13.15" customHeight="1" x14ac:dyDescent="0.2">
      <c r="A2173" s="6" t="s">
        <v>1341</v>
      </c>
      <c r="B2173" s="7">
        <v>403383</v>
      </c>
      <c r="C2173" s="7">
        <v>405426</v>
      </c>
      <c r="D2173" s="7">
        <v>385706</v>
      </c>
      <c r="E2173" s="7">
        <v>370549</v>
      </c>
      <c r="F2173" s="7">
        <v>87</v>
      </c>
      <c r="G2173" s="8">
        <v>0.5</v>
      </c>
      <c r="H2173" s="8">
        <v>-4.9000000000000004</v>
      </c>
      <c r="I2173" s="8">
        <v>-3.9</v>
      </c>
      <c r="J2173" s="9">
        <v>79</v>
      </c>
    </row>
    <row r="2174" spans="1:10" ht="13.15" customHeight="1" x14ac:dyDescent="0.2">
      <c r="A2174" s="6" t="s">
        <v>566</v>
      </c>
      <c r="B2174" s="7">
        <v>2290805</v>
      </c>
      <c r="C2174" s="7">
        <v>2181460</v>
      </c>
      <c r="D2174" s="7">
        <v>2275173</v>
      </c>
      <c r="E2174" s="7">
        <v>2393852</v>
      </c>
      <c r="F2174" s="7">
        <v>44</v>
      </c>
      <c r="G2174" s="8">
        <v>-4.8</v>
      </c>
      <c r="H2174" s="8">
        <v>4.3</v>
      </c>
      <c r="I2174" s="8">
        <v>5.2</v>
      </c>
      <c r="J2174" s="9">
        <v>3</v>
      </c>
    </row>
    <row r="2175" spans="1:10" ht="13.15" customHeight="1" x14ac:dyDescent="0.2">
      <c r="A2175" s="6" t="s">
        <v>602</v>
      </c>
      <c r="B2175" s="7">
        <v>4416271</v>
      </c>
      <c r="C2175" s="7">
        <v>4324640</v>
      </c>
      <c r="D2175" s="7">
        <v>4523868</v>
      </c>
      <c r="E2175" s="7">
        <v>4497993</v>
      </c>
      <c r="F2175" s="7">
        <v>28</v>
      </c>
      <c r="G2175" s="8">
        <v>-2.1</v>
      </c>
      <c r="H2175" s="8">
        <v>4.5999999999999996</v>
      </c>
      <c r="I2175" s="8">
        <v>-0.6</v>
      </c>
      <c r="J2175" s="9">
        <v>42</v>
      </c>
    </row>
    <row r="2176" spans="1:10" ht="13.15" customHeight="1" x14ac:dyDescent="0.2">
      <c r="A2176" s="6" t="s">
        <v>130</v>
      </c>
      <c r="B2176" s="7">
        <v>1066445</v>
      </c>
      <c r="C2176" s="7">
        <v>1278465</v>
      </c>
      <c r="D2176" s="7">
        <v>962712</v>
      </c>
      <c r="E2176" s="7">
        <v>808268</v>
      </c>
      <c r="F2176" s="7">
        <v>79</v>
      </c>
      <c r="G2176" s="8">
        <v>19.899999999999999</v>
      </c>
      <c r="H2176" s="8">
        <v>-24.7</v>
      </c>
      <c r="I2176" s="8">
        <v>-16</v>
      </c>
      <c r="J2176" s="9">
        <v>87</v>
      </c>
    </row>
    <row r="2177" spans="1:10" ht="13.15" customHeight="1" x14ac:dyDescent="0.2">
      <c r="A2177" s="6" t="s">
        <v>131</v>
      </c>
      <c r="B2177" s="7">
        <v>30030516</v>
      </c>
      <c r="C2177" s="7">
        <v>29371467</v>
      </c>
      <c r="D2177" s="7">
        <v>30225886</v>
      </c>
      <c r="E2177" s="7">
        <v>30594620</v>
      </c>
      <c r="F2177" s="7">
        <v>5</v>
      </c>
      <c r="G2177" s="8">
        <v>-2.2000000000000002</v>
      </c>
      <c r="H2177" s="8">
        <v>2.9</v>
      </c>
      <c r="I2177" s="8">
        <v>1.2</v>
      </c>
      <c r="J2177" s="9">
        <v>17</v>
      </c>
    </row>
    <row r="2178" spans="1:10" ht="13.15" customHeight="1" x14ac:dyDescent="0.2">
      <c r="A2178" s="6" t="s">
        <v>132</v>
      </c>
      <c r="B2178" s="7">
        <v>332965</v>
      </c>
      <c r="C2178" s="7">
        <v>337652</v>
      </c>
      <c r="D2178" s="7">
        <v>379913</v>
      </c>
      <c r="E2178" s="7">
        <v>376811</v>
      </c>
      <c r="F2178" s="7">
        <v>86</v>
      </c>
      <c r="G2178" s="8">
        <v>1.4</v>
      </c>
      <c r="H2178" s="8">
        <v>12.5</v>
      </c>
      <c r="I2178" s="8">
        <v>-0.8</v>
      </c>
      <c r="J2178" s="9">
        <v>47</v>
      </c>
    </row>
    <row r="2179" spans="1:10" ht="13.15" customHeight="1" x14ac:dyDescent="0.2">
      <c r="A2179" s="6" t="s">
        <v>1342</v>
      </c>
      <c r="B2179" s="7">
        <v>674812</v>
      </c>
      <c r="C2179" s="7">
        <v>657711</v>
      </c>
      <c r="D2179" s="7">
        <v>666825</v>
      </c>
      <c r="E2179" s="7">
        <v>638199</v>
      </c>
      <c r="F2179" s="7">
        <v>82</v>
      </c>
      <c r="G2179" s="8">
        <v>-2.5</v>
      </c>
      <c r="H2179" s="8">
        <v>1.4</v>
      </c>
      <c r="I2179" s="8">
        <v>-4.3</v>
      </c>
      <c r="J2179" s="9">
        <v>81</v>
      </c>
    </row>
    <row r="2180" spans="1:10" ht="13.15" customHeight="1" x14ac:dyDescent="0.2">
      <c r="A2180" s="6" t="s">
        <v>1343</v>
      </c>
      <c r="B2180" s="7">
        <v>3697629</v>
      </c>
      <c r="C2180" s="7">
        <v>3718906</v>
      </c>
      <c r="D2180" s="7">
        <v>3843789</v>
      </c>
      <c r="E2180" s="7">
        <v>3851467</v>
      </c>
      <c r="F2180" s="7">
        <v>31</v>
      </c>
      <c r="G2180" s="8">
        <v>0.6</v>
      </c>
      <c r="H2180" s="8">
        <v>3.4</v>
      </c>
      <c r="I2180" s="8">
        <v>0.2</v>
      </c>
      <c r="J2180" s="9">
        <v>32</v>
      </c>
    </row>
    <row r="2181" spans="1:10" ht="13.15" customHeight="1" x14ac:dyDescent="0.2">
      <c r="A2181" s="6" t="s">
        <v>603</v>
      </c>
      <c r="B2181" s="7">
        <v>427218</v>
      </c>
      <c r="C2181" s="7">
        <v>414756</v>
      </c>
      <c r="D2181" s="7">
        <v>384802</v>
      </c>
      <c r="E2181" s="7">
        <v>384293</v>
      </c>
      <c r="F2181" s="7">
        <v>85</v>
      </c>
      <c r="G2181" s="8">
        <v>-2.9</v>
      </c>
      <c r="H2181" s="8">
        <v>-7.2</v>
      </c>
      <c r="I2181" s="8">
        <v>-0.1</v>
      </c>
      <c r="J2181" s="9">
        <v>35</v>
      </c>
    </row>
    <row r="2182" spans="1:10" ht="13.15" customHeight="1" x14ac:dyDescent="0.2">
      <c r="A2182" s="6" t="s">
        <v>709</v>
      </c>
      <c r="B2182" s="7">
        <v>2081349</v>
      </c>
      <c r="C2182" s="7">
        <v>1982316</v>
      </c>
      <c r="D2182" s="7">
        <v>2071515</v>
      </c>
      <c r="E2182" s="7">
        <v>1969020</v>
      </c>
      <c r="F2182" s="7">
        <v>56</v>
      </c>
      <c r="G2182" s="8">
        <v>-4.8</v>
      </c>
      <c r="H2182" s="8">
        <v>4.5</v>
      </c>
      <c r="I2182" s="8">
        <v>-4.9000000000000004</v>
      </c>
      <c r="J2182" s="9">
        <v>82</v>
      </c>
    </row>
    <row r="2183" spans="1:10" ht="13.15" customHeight="1" x14ac:dyDescent="0.2">
      <c r="A2183" s="6" t="s">
        <v>460</v>
      </c>
      <c r="B2183" s="7">
        <v>566797</v>
      </c>
      <c r="C2183" s="7">
        <v>569990</v>
      </c>
      <c r="D2183" s="7">
        <v>603453</v>
      </c>
      <c r="E2183" s="7">
        <v>584862</v>
      </c>
      <c r="F2183" s="7">
        <v>84</v>
      </c>
      <c r="G2183" s="8">
        <v>0.6</v>
      </c>
      <c r="H2183" s="8">
        <v>5.9</v>
      </c>
      <c r="I2183" s="8">
        <v>-3.1</v>
      </c>
      <c r="J2183" s="9">
        <v>73</v>
      </c>
    </row>
    <row r="2184" spans="1:10" ht="13.15" customHeight="1" x14ac:dyDescent="0.2">
      <c r="A2184" s="6" t="s">
        <v>133</v>
      </c>
      <c r="B2184" s="7">
        <v>739942</v>
      </c>
      <c r="C2184" s="7">
        <v>721790</v>
      </c>
      <c r="D2184" s="7">
        <v>710267</v>
      </c>
      <c r="E2184" s="7">
        <v>703568</v>
      </c>
      <c r="F2184" s="7">
        <v>81</v>
      </c>
      <c r="G2184" s="8">
        <v>-2.5</v>
      </c>
      <c r="H2184" s="8">
        <v>-1.6</v>
      </c>
      <c r="I2184" s="8">
        <v>-0.9</v>
      </c>
      <c r="J2184" s="9">
        <v>50</v>
      </c>
    </row>
    <row r="2185" spans="1:10" ht="13.15" customHeight="1" x14ac:dyDescent="0.2">
      <c r="A2185" s="6" t="s">
        <v>1344</v>
      </c>
      <c r="B2185" s="7">
        <v>1786030</v>
      </c>
      <c r="C2185" s="7">
        <v>1829423</v>
      </c>
      <c r="D2185" s="7">
        <v>1964415</v>
      </c>
      <c r="E2185" s="7">
        <v>1956381</v>
      </c>
      <c r="F2185" s="7">
        <v>57</v>
      </c>
      <c r="G2185" s="8">
        <v>2.4</v>
      </c>
      <c r="H2185" s="8">
        <v>7.4</v>
      </c>
      <c r="I2185" s="8">
        <v>-0.4</v>
      </c>
      <c r="J2185" s="9">
        <v>40</v>
      </c>
    </row>
    <row r="2186" spans="1:10" ht="13.15" customHeight="1" x14ac:dyDescent="0.2">
      <c r="A2186" s="6" t="s">
        <v>135</v>
      </c>
      <c r="B2186" s="7">
        <v>1118720</v>
      </c>
      <c r="C2186" s="7">
        <v>1065977</v>
      </c>
      <c r="D2186" s="7">
        <v>1077573</v>
      </c>
      <c r="E2186" s="7">
        <v>1120835</v>
      </c>
      <c r="F2186" s="7">
        <v>72</v>
      </c>
      <c r="G2186" s="8">
        <v>-4.7</v>
      </c>
      <c r="H2186" s="8">
        <v>1.1000000000000001</v>
      </c>
      <c r="I2186" s="8">
        <v>4</v>
      </c>
      <c r="J2186" s="9">
        <v>4</v>
      </c>
    </row>
    <row r="2187" spans="1:10" ht="13.15" customHeight="1" x14ac:dyDescent="0.2">
      <c r="A2187" s="6" t="s">
        <v>1345</v>
      </c>
      <c r="B2187" s="7">
        <v>6426348</v>
      </c>
      <c r="C2187" s="7">
        <v>6271378</v>
      </c>
      <c r="D2187" s="7">
        <v>6460681</v>
      </c>
      <c r="E2187" s="7">
        <v>6289123</v>
      </c>
      <c r="F2187" s="7">
        <v>22</v>
      </c>
      <c r="G2187" s="8">
        <v>-2.4</v>
      </c>
      <c r="H2187" s="8">
        <v>3</v>
      </c>
      <c r="I2187" s="8">
        <v>-2.7</v>
      </c>
      <c r="J2187" s="9">
        <v>66</v>
      </c>
    </row>
    <row r="2188" spans="1:10" ht="13.15" customHeight="1" x14ac:dyDescent="0.2">
      <c r="A2188" s="6" t="s">
        <v>1346</v>
      </c>
      <c r="B2188" s="7">
        <v>1128878</v>
      </c>
      <c r="C2188" s="7">
        <v>1133048</v>
      </c>
      <c r="D2188" s="7">
        <v>1279036</v>
      </c>
      <c r="E2188" s="7">
        <v>1251007</v>
      </c>
      <c r="F2188" s="7">
        <v>69</v>
      </c>
      <c r="G2188" s="8">
        <v>0.4</v>
      </c>
      <c r="H2188" s="8">
        <v>12.9</v>
      </c>
      <c r="I2188" s="8">
        <v>-2.2000000000000002</v>
      </c>
      <c r="J2188" s="9">
        <v>60</v>
      </c>
    </row>
    <row r="2189" spans="1:10" ht="13.15" customHeight="1" x14ac:dyDescent="0.2">
      <c r="A2189" s="6" t="s">
        <v>376</v>
      </c>
      <c r="B2189" s="7">
        <v>1224782</v>
      </c>
      <c r="C2189" s="7">
        <v>1222023</v>
      </c>
      <c r="D2189" s="7">
        <v>1297407</v>
      </c>
      <c r="E2189" s="7">
        <v>1268000</v>
      </c>
      <c r="F2189" s="7">
        <v>68</v>
      </c>
      <c r="G2189" s="8">
        <v>-0.2</v>
      </c>
      <c r="H2189" s="8">
        <v>6.2</v>
      </c>
      <c r="I2189" s="8">
        <v>-2.2999999999999998</v>
      </c>
      <c r="J2189" s="9">
        <v>61</v>
      </c>
    </row>
    <row r="2190" spans="1:10" ht="13.15" customHeight="1" x14ac:dyDescent="0.2">
      <c r="A2190" s="6" t="s">
        <v>571</v>
      </c>
      <c r="B2190" s="7">
        <v>4596440</v>
      </c>
      <c r="C2190" s="7">
        <v>4413506</v>
      </c>
      <c r="D2190" s="7">
        <v>4599067</v>
      </c>
      <c r="E2190" s="7">
        <v>4582406</v>
      </c>
      <c r="F2190" s="7">
        <v>27</v>
      </c>
      <c r="G2190" s="8">
        <v>-4</v>
      </c>
      <c r="H2190" s="8">
        <v>4.2</v>
      </c>
      <c r="I2190" s="8">
        <v>-0.4</v>
      </c>
      <c r="J2190" s="9">
        <v>39</v>
      </c>
    </row>
    <row r="2191" spans="1:10" ht="13.15" customHeight="1" x14ac:dyDescent="0.2">
      <c r="A2191" s="6" t="s">
        <v>1347</v>
      </c>
      <c r="B2191" s="7">
        <v>2909693</v>
      </c>
      <c r="C2191" s="7">
        <v>2803073</v>
      </c>
      <c r="D2191" s="7">
        <v>2959823</v>
      </c>
      <c r="E2191" s="7">
        <v>3067102</v>
      </c>
      <c r="F2191" s="7">
        <v>38</v>
      </c>
      <c r="G2191" s="8">
        <v>-3.7</v>
      </c>
      <c r="H2191" s="8">
        <v>5.6</v>
      </c>
      <c r="I2191" s="8">
        <v>3.6</v>
      </c>
      <c r="J2191" s="9">
        <v>8</v>
      </c>
    </row>
    <row r="2192" spans="1:10" ht="13.15" customHeight="1" x14ac:dyDescent="0.2">
      <c r="A2192" s="6" t="s">
        <v>1348</v>
      </c>
      <c r="B2192" s="7">
        <v>2845818</v>
      </c>
      <c r="C2192" s="7">
        <v>2732469</v>
      </c>
      <c r="D2192" s="7">
        <v>2959841</v>
      </c>
      <c r="E2192" s="7">
        <v>2874148</v>
      </c>
      <c r="F2192" s="7">
        <v>39</v>
      </c>
      <c r="G2192" s="8">
        <v>-4</v>
      </c>
      <c r="H2192" s="8">
        <v>8.3000000000000007</v>
      </c>
      <c r="I2192" s="8">
        <v>-2.9</v>
      </c>
      <c r="J2192" s="9">
        <v>70</v>
      </c>
    </row>
    <row r="2193" spans="1:10" ht="13.15" customHeight="1" x14ac:dyDescent="0.2">
      <c r="A2193" s="6" t="s">
        <v>1349</v>
      </c>
      <c r="B2193" s="7">
        <v>2677946</v>
      </c>
      <c r="C2193" s="7">
        <v>2455134</v>
      </c>
      <c r="D2193" s="7">
        <v>2663547</v>
      </c>
      <c r="E2193" s="7">
        <v>2661289</v>
      </c>
      <c r="F2193" s="7">
        <v>40</v>
      </c>
      <c r="G2193" s="8">
        <v>-8.3000000000000007</v>
      </c>
      <c r="H2193" s="8">
        <v>8.5</v>
      </c>
      <c r="I2193" s="8">
        <v>-0.1</v>
      </c>
      <c r="J2193" s="9">
        <v>34</v>
      </c>
    </row>
    <row r="2194" spans="1:10" ht="13.15" customHeight="1" x14ac:dyDescent="0.2">
      <c r="A2194" s="6" t="s">
        <v>1220</v>
      </c>
      <c r="B2194" s="7">
        <v>1977970</v>
      </c>
      <c r="C2194" s="7">
        <v>1957777</v>
      </c>
      <c r="D2194" s="7">
        <v>2082329</v>
      </c>
      <c r="E2194" s="7">
        <v>2016838</v>
      </c>
      <c r="F2194" s="7">
        <v>55</v>
      </c>
      <c r="G2194" s="8">
        <v>-1</v>
      </c>
      <c r="H2194" s="8">
        <v>6.4</v>
      </c>
      <c r="I2194" s="8">
        <v>-3.1</v>
      </c>
      <c r="J2194" s="9">
        <v>74</v>
      </c>
    </row>
    <row r="2195" spans="1:10" ht="13.15" customHeight="1" x14ac:dyDescent="0.2">
      <c r="A2195" s="6" t="s">
        <v>139</v>
      </c>
      <c r="B2195" s="7">
        <v>3263768</v>
      </c>
      <c r="C2195" s="7">
        <v>3082774</v>
      </c>
      <c r="D2195" s="7">
        <v>3238260</v>
      </c>
      <c r="E2195" s="7">
        <v>3220354</v>
      </c>
      <c r="F2195" s="7">
        <v>36</v>
      </c>
      <c r="G2195" s="8">
        <v>-5.5</v>
      </c>
      <c r="H2195" s="8">
        <v>5</v>
      </c>
      <c r="I2195" s="8">
        <v>-0.6</v>
      </c>
      <c r="J2195" s="9">
        <v>41</v>
      </c>
    </row>
    <row r="2196" spans="1:10" ht="13.15" customHeight="1" x14ac:dyDescent="0.2">
      <c r="A2196" s="6" t="s">
        <v>575</v>
      </c>
      <c r="B2196" s="7">
        <v>17005209</v>
      </c>
      <c r="C2196" s="7">
        <v>16018392</v>
      </c>
      <c r="D2196" s="7">
        <v>17014685</v>
      </c>
      <c r="E2196" s="7">
        <v>16974392</v>
      </c>
      <c r="F2196" s="7">
        <v>8</v>
      </c>
      <c r="G2196" s="8">
        <v>-5.8</v>
      </c>
      <c r="H2196" s="8">
        <v>6.2</v>
      </c>
      <c r="I2196" s="8">
        <v>-0.2</v>
      </c>
      <c r="J2196" s="9">
        <v>37</v>
      </c>
    </row>
    <row r="2197" spans="1:10" ht="13.15" customHeight="1" x14ac:dyDescent="0.2">
      <c r="A2197" s="6" t="s">
        <v>324</v>
      </c>
      <c r="B2197" s="7">
        <v>31045465</v>
      </c>
      <c r="C2197" s="7">
        <v>29827791</v>
      </c>
      <c r="D2197" s="7">
        <v>31050003</v>
      </c>
      <c r="E2197" s="7">
        <v>31419739</v>
      </c>
      <c r="F2197" s="7">
        <v>4</v>
      </c>
      <c r="G2197" s="8">
        <v>-3.9</v>
      </c>
      <c r="H2197" s="8">
        <v>4.0999999999999996</v>
      </c>
      <c r="I2197" s="8">
        <v>1.2</v>
      </c>
      <c r="J2197" s="9">
        <v>18</v>
      </c>
    </row>
    <row r="2198" spans="1:10" ht="13.15" customHeight="1" x14ac:dyDescent="0.2">
      <c r="A2198" s="6" t="s">
        <v>1350</v>
      </c>
      <c r="B2198" s="7">
        <v>7037617</v>
      </c>
      <c r="C2198" s="7">
        <v>6663632</v>
      </c>
      <c r="D2198" s="7">
        <v>6925258</v>
      </c>
      <c r="E2198" s="7">
        <v>6955556</v>
      </c>
      <c r="F2198" s="7">
        <v>20</v>
      </c>
      <c r="G2198" s="8">
        <v>-5.3</v>
      </c>
      <c r="H2198" s="8">
        <v>3.9</v>
      </c>
      <c r="I2198" s="8">
        <v>0.4</v>
      </c>
      <c r="J2198" s="9">
        <v>26</v>
      </c>
    </row>
    <row r="2199" spans="1:10" ht="13.15" customHeight="1" x14ac:dyDescent="0.2">
      <c r="A2199" s="6" t="s">
        <v>1351</v>
      </c>
      <c r="B2199" s="7">
        <v>3811548</v>
      </c>
      <c r="C2199" s="7">
        <v>3686277</v>
      </c>
      <c r="D2199" s="7">
        <v>3815677</v>
      </c>
      <c r="E2199" s="7">
        <v>3737584</v>
      </c>
      <c r="F2199" s="7">
        <v>32</v>
      </c>
      <c r="G2199" s="8">
        <v>-3.3</v>
      </c>
      <c r="H2199" s="8">
        <v>3.5</v>
      </c>
      <c r="I2199" s="8">
        <v>-2</v>
      </c>
      <c r="J2199" s="9">
        <v>59</v>
      </c>
    </row>
    <row r="2200" spans="1:10" ht="13.15" customHeight="1" x14ac:dyDescent="0.2">
      <c r="A2200" s="6" t="s">
        <v>211</v>
      </c>
      <c r="B2200" s="7">
        <v>4522628</v>
      </c>
      <c r="C2200" s="7">
        <v>4373237</v>
      </c>
      <c r="D2200" s="7">
        <v>4565713</v>
      </c>
      <c r="E2200" s="7">
        <v>4651790</v>
      </c>
      <c r="F2200" s="7">
        <v>26</v>
      </c>
      <c r="G2200" s="8">
        <v>-3.3</v>
      </c>
      <c r="H2200" s="8">
        <v>4.4000000000000004</v>
      </c>
      <c r="I2200" s="8">
        <v>1.9</v>
      </c>
      <c r="J2200" s="9">
        <v>13</v>
      </c>
    </row>
    <row r="2201" spans="1:10" ht="13.15" customHeight="1" x14ac:dyDescent="0.2">
      <c r="A2201" s="6" t="s">
        <v>1352</v>
      </c>
      <c r="B2201" s="7">
        <v>1307264</v>
      </c>
      <c r="C2201" s="7">
        <v>1227971</v>
      </c>
      <c r="D2201" s="7">
        <v>1279188</v>
      </c>
      <c r="E2201" s="7">
        <v>1301272</v>
      </c>
      <c r="F2201" s="7">
        <v>67</v>
      </c>
      <c r="G2201" s="8">
        <v>-6.1</v>
      </c>
      <c r="H2201" s="8">
        <v>4.2</v>
      </c>
      <c r="I2201" s="8">
        <v>1.7</v>
      </c>
      <c r="J2201" s="9">
        <v>14</v>
      </c>
    </row>
    <row r="2202" spans="1:10" ht="13.15" customHeight="1" x14ac:dyDescent="0.2">
      <c r="A2202" s="6" t="s">
        <v>1353</v>
      </c>
      <c r="B2202" s="7">
        <v>312384</v>
      </c>
      <c r="C2202" s="7">
        <v>284264</v>
      </c>
      <c r="D2202" s="7">
        <v>300515</v>
      </c>
      <c r="E2202" s="7">
        <v>347017</v>
      </c>
      <c r="F2202" s="7">
        <v>88</v>
      </c>
      <c r="G2202" s="8">
        <v>-9</v>
      </c>
      <c r="H2202" s="8">
        <v>5.7</v>
      </c>
      <c r="I2202" s="8">
        <v>15.5</v>
      </c>
      <c r="J2202" s="9">
        <v>1</v>
      </c>
    </row>
    <row r="2203" spans="1:10" ht="13.15" customHeight="1" x14ac:dyDescent="0.2">
      <c r="A2203" s="6" t="s">
        <v>487</v>
      </c>
      <c r="B2203" s="7">
        <v>12742460</v>
      </c>
      <c r="C2203" s="7">
        <v>12321853</v>
      </c>
      <c r="D2203" s="7">
        <v>13776307</v>
      </c>
      <c r="E2203" s="7">
        <v>13922936</v>
      </c>
      <c r="F2203" s="7">
        <v>10</v>
      </c>
      <c r="G2203" s="8">
        <v>-3.3</v>
      </c>
      <c r="H2203" s="8">
        <v>11.8</v>
      </c>
      <c r="I2203" s="8">
        <v>1.1000000000000001</v>
      </c>
      <c r="J2203" s="9">
        <v>20</v>
      </c>
    </row>
    <row r="2204" spans="1:10" ht="13.15" customHeight="1" x14ac:dyDescent="0.2">
      <c r="A2204" s="6" t="s">
        <v>48</v>
      </c>
      <c r="B2204" s="7">
        <v>3558114</v>
      </c>
      <c r="C2204" s="7">
        <v>3424885</v>
      </c>
      <c r="D2204" s="7">
        <v>3539740</v>
      </c>
      <c r="E2204" s="7">
        <v>3515174</v>
      </c>
      <c r="F2204" s="7">
        <v>33</v>
      </c>
      <c r="G2204" s="8">
        <v>-3.7</v>
      </c>
      <c r="H2204" s="8">
        <v>3.4</v>
      </c>
      <c r="I2204" s="8">
        <v>-0.7</v>
      </c>
      <c r="J2204" s="9">
        <v>45</v>
      </c>
    </row>
    <row r="2205" spans="1:10" ht="13.15" customHeight="1" x14ac:dyDescent="0.2">
      <c r="A2205" s="6" t="s">
        <v>488</v>
      </c>
      <c r="B2205" s="7">
        <v>6480536</v>
      </c>
      <c r="C2205" s="7">
        <v>6327929</v>
      </c>
      <c r="D2205" s="7">
        <v>6536768</v>
      </c>
      <c r="E2205" s="7">
        <v>6563850</v>
      </c>
      <c r="F2205" s="7">
        <v>21</v>
      </c>
      <c r="G2205" s="8">
        <v>-2.4</v>
      </c>
      <c r="H2205" s="8">
        <v>3.3</v>
      </c>
      <c r="I2205" s="8">
        <v>0.4</v>
      </c>
      <c r="J2205" s="9">
        <v>29</v>
      </c>
    </row>
    <row r="2206" spans="1:10" ht="13.15" customHeight="1" x14ac:dyDescent="0.2">
      <c r="A2206" s="6" t="s">
        <v>1320</v>
      </c>
      <c r="B2206" s="7">
        <v>1807744</v>
      </c>
      <c r="C2206" s="7">
        <v>1701494</v>
      </c>
      <c r="D2206" s="7">
        <v>1746908</v>
      </c>
      <c r="E2206" s="7">
        <v>1706639</v>
      </c>
      <c r="F2206" s="7">
        <v>63</v>
      </c>
      <c r="G2206" s="8">
        <v>-5.9</v>
      </c>
      <c r="H2206" s="8">
        <v>2.7</v>
      </c>
      <c r="I2206" s="8">
        <v>-2.2999999999999998</v>
      </c>
      <c r="J2206" s="9">
        <v>62</v>
      </c>
    </row>
    <row r="2207" spans="1:10" ht="13.15" customHeight="1" x14ac:dyDescent="0.2">
      <c r="A2207" s="6" t="s">
        <v>1354</v>
      </c>
      <c r="B2207" s="7">
        <v>7621809</v>
      </c>
      <c r="C2207" s="7">
        <v>7260746</v>
      </c>
      <c r="D2207" s="7">
        <v>7767674</v>
      </c>
      <c r="E2207" s="7">
        <v>7754851</v>
      </c>
      <c r="F2207" s="7">
        <v>17</v>
      </c>
      <c r="G2207" s="8">
        <v>-4.7</v>
      </c>
      <c r="H2207" s="8">
        <v>7</v>
      </c>
      <c r="I2207" s="8">
        <v>-0.2</v>
      </c>
      <c r="J2207" s="9">
        <v>36</v>
      </c>
    </row>
    <row r="2208" spans="1:10" ht="13.15" customHeight="1" x14ac:dyDescent="0.2">
      <c r="A2208" s="6" t="s">
        <v>1355</v>
      </c>
      <c r="B2208" s="7">
        <v>1064394</v>
      </c>
      <c r="C2208" s="7">
        <v>1035800</v>
      </c>
      <c r="D2208" s="7">
        <v>1077112</v>
      </c>
      <c r="E2208" s="7">
        <v>1064893</v>
      </c>
      <c r="F2208" s="7">
        <v>74</v>
      </c>
      <c r="G2208" s="8">
        <v>-2.7</v>
      </c>
      <c r="H2208" s="8">
        <v>4</v>
      </c>
      <c r="I2208" s="8">
        <v>-1.1000000000000001</v>
      </c>
      <c r="J2208" s="9">
        <v>51</v>
      </c>
    </row>
    <row r="2209" spans="1:10" s="1" customFormat="1" ht="13.15" customHeight="1" x14ac:dyDescent="0.2">
      <c r="A2209" s="6" t="s">
        <v>0</v>
      </c>
      <c r="B2209" s="11" t="s">
        <v>0</v>
      </c>
      <c r="C2209" s="11" t="s">
        <v>0</v>
      </c>
      <c r="D2209" s="11" t="s">
        <v>0</v>
      </c>
      <c r="E2209" s="11" t="s">
        <v>0</v>
      </c>
      <c r="F2209" s="11" t="s">
        <v>0</v>
      </c>
      <c r="G2209" s="11" t="s">
        <v>0</v>
      </c>
      <c r="H2209" s="11" t="s">
        <v>0</v>
      </c>
      <c r="I2209" s="11" t="s">
        <v>0</v>
      </c>
      <c r="J2209" s="12" t="s">
        <v>0</v>
      </c>
    </row>
    <row r="2210" spans="1:10" ht="13.15" customHeight="1" x14ac:dyDescent="0.2">
      <c r="A2210" s="10" t="s">
        <v>37</v>
      </c>
      <c r="B2210" s="3">
        <v>199462114</v>
      </c>
      <c r="C2210" s="3">
        <v>190751694</v>
      </c>
      <c r="D2210" s="3">
        <v>193518049</v>
      </c>
      <c r="E2210" s="3">
        <v>191583048</v>
      </c>
      <c r="F2210" s="4" t="s">
        <v>1865</v>
      </c>
      <c r="G2210" s="5">
        <v>-4.4000000000000004</v>
      </c>
      <c r="H2210" s="5">
        <v>1.5</v>
      </c>
      <c r="I2210" s="5">
        <v>-1</v>
      </c>
      <c r="J2210" s="4" t="s">
        <v>1865</v>
      </c>
    </row>
    <row r="2211" spans="1:10" ht="13.15" customHeight="1" x14ac:dyDescent="0.2">
      <c r="A2211" s="6" t="s">
        <v>624</v>
      </c>
      <c r="B2211" s="7">
        <v>439728</v>
      </c>
      <c r="C2211" s="7">
        <v>393359</v>
      </c>
      <c r="D2211" s="7">
        <v>429844</v>
      </c>
      <c r="E2211" s="7">
        <v>429169</v>
      </c>
      <c r="F2211" s="7">
        <v>52</v>
      </c>
      <c r="G2211" s="8">
        <v>-10.5</v>
      </c>
      <c r="H2211" s="8">
        <v>9.3000000000000007</v>
      </c>
      <c r="I2211" s="8">
        <v>-0.2</v>
      </c>
      <c r="J2211" s="9">
        <v>42</v>
      </c>
    </row>
    <row r="2212" spans="1:10" ht="13.15" customHeight="1" x14ac:dyDescent="0.2">
      <c r="A2212" s="6" t="s">
        <v>1356</v>
      </c>
      <c r="B2212" s="7">
        <v>386638</v>
      </c>
      <c r="C2212" s="7">
        <v>401996</v>
      </c>
      <c r="D2212" s="7">
        <v>343682</v>
      </c>
      <c r="E2212" s="7">
        <v>300297</v>
      </c>
      <c r="F2212" s="7">
        <v>63</v>
      </c>
      <c r="G2212" s="8">
        <v>4</v>
      </c>
      <c r="H2212" s="8">
        <v>-14.5</v>
      </c>
      <c r="I2212" s="8">
        <v>-12.6</v>
      </c>
      <c r="J2212" s="9">
        <v>67</v>
      </c>
    </row>
    <row r="2213" spans="1:10" ht="13.15" customHeight="1" x14ac:dyDescent="0.2">
      <c r="A2213" s="6" t="s">
        <v>1357</v>
      </c>
      <c r="B2213" s="7">
        <v>362593</v>
      </c>
      <c r="C2213" s="7">
        <v>361013</v>
      </c>
      <c r="D2213" s="7">
        <v>348727</v>
      </c>
      <c r="E2213" s="7">
        <v>350809</v>
      </c>
      <c r="F2213" s="7">
        <v>57</v>
      </c>
      <c r="G2213" s="8">
        <v>-0.4</v>
      </c>
      <c r="H2213" s="8">
        <v>-3.4</v>
      </c>
      <c r="I2213" s="8">
        <v>0.6</v>
      </c>
      <c r="J2213" s="9">
        <v>38</v>
      </c>
    </row>
    <row r="2214" spans="1:10" ht="13.15" customHeight="1" x14ac:dyDescent="0.2">
      <c r="A2214" s="6" t="s">
        <v>1358</v>
      </c>
      <c r="B2214" s="7">
        <v>410512</v>
      </c>
      <c r="C2214" s="7">
        <v>367022</v>
      </c>
      <c r="D2214" s="7">
        <v>425783</v>
      </c>
      <c r="E2214" s="7">
        <v>346261</v>
      </c>
      <c r="F2214" s="7">
        <v>58</v>
      </c>
      <c r="G2214" s="8">
        <v>-10.6</v>
      </c>
      <c r="H2214" s="8">
        <v>16</v>
      </c>
      <c r="I2214" s="8">
        <v>-18.7</v>
      </c>
      <c r="J2214" s="9">
        <v>74</v>
      </c>
    </row>
    <row r="2215" spans="1:10" ht="13.15" customHeight="1" x14ac:dyDescent="0.2">
      <c r="A2215" s="6" t="s">
        <v>1359</v>
      </c>
      <c r="B2215" s="7">
        <v>1123827</v>
      </c>
      <c r="C2215" s="7">
        <v>926262</v>
      </c>
      <c r="D2215" s="7">
        <v>914790</v>
      </c>
      <c r="E2215" s="7">
        <v>923054</v>
      </c>
      <c r="F2215" s="7">
        <v>35</v>
      </c>
      <c r="G2215" s="8">
        <v>-17.600000000000001</v>
      </c>
      <c r="H2215" s="8">
        <v>-1.2</v>
      </c>
      <c r="I2215" s="8">
        <v>0.9</v>
      </c>
      <c r="J2215" s="9">
        <v>37</v>
      </c>
    </row>
    <row r="2216" spans="1:10" ht="13.15" customHeight="1" x14ac:dyDescent="0.2">
      <c r="A2216" s="6" t="s">
        <v>503</v>
      </c>
      <c r="B2216" s="7">
        <v>1355099</v>
      </c>
      <c r="C2216" s="7">
        <v>1403781</v>
      </c>
      <c r="D2216" s="7">
        <v>1072083</v>
      </c>
      <c r="E2216" s="7">
        <v>1216853</v>
      </c>
      <c r="F2216" s="7">
        <v>30</v>
      </c>
      <c r="G2216" s="8">
        <v>3.6</v>
      </c>
      <c r="H2216" s="8">
        <v>-23.6</v>
      </c>
      <c r="I2216" s="8">
        <v>13.5</v>
      </c>
      <c r="J2216" s="9">
        <v>4</v>
      </c>
    </row>
    <row r="2217" spans="1:10" ht="13.15" customHeight="1" x14ac:dyDescent="0.2">
      <c r="A2217" s="6" t="s">
        <v>398</v>
      </c>
      <c r="B2217" s="7">
        <v>1687086</v>
      </c>
      <c r="C2217" s="7">
        <v>1768308</v>
      </c>
      <c r="D2217" s="7">
        <v>1823892</v>
      </c>
      <c r="E2217" s="7">
        <v>1946140</v>
      </c>
      <c r="F2217" s="7">
        <v>19</v>
      </c>
      <c r="G2217" s="8">
        <v>4.8</v>
      </c>
      <c r="H2217" s="8">
        <v>3.1</v>
      </c>
      <c r="I2217" s="8">
        <v>6.7</v>
      </c>
      <c r="J2217" s="9">
        <v>9</v>
      </c>
    </row>
    <row r="2218" spans="1:10" ht="13.15" customHeight="1" x14ac:dyDescent="0.2">
      <c r="A2218" s="6" t="s">
        <v>797</v>
      </c>
      <c r="B2218" s="7">
        <v>962305</v>
      </c>
      <c r="C2218" s="7">
        <v>909451</v>
      </c>
      <c r="D2218" s="7">
        <v>929694</v>
      </c>
      <c r="E2218" s="7">
        <v>919840</v>
      </c>
      <c r="F2218" s="7">
        <v>36</v>
      </c>
      <c r="G2218" s="8">
        <v>-5.5</v>
      </c>
      <c r="H2218" s="8">
        <v>2.2000000000000002</v>
      </c>
      <c r="I2218" s="8">
        <v>-1.1000000000000001</v>
      </c>
      <c r="J2218" s="9">
        <v>48</v>
      </c>
    </row>
    <row r="2219" spans="1:10" ht="13.15" customHeight="1" x14ac:dyDescent="0.2">
      <c r="A2219" s="6" t="s">
        <v>1360</v>
      </c>
      <c r="B2219" s="7">
        <v>5835638</v>
      </c>
      <c r="C2219" s="7">
        <v>5336263</v>
      </c>
      <c r="D2219" s="7">
        <v>5510360</v>
      </c>
      <c r="E2219" s="7">
        <v>6184233</v>
      </c>
      <c r="F2219" s="7">
        <v>4</v>
      </c>
      <c r="G2219" s="8">
        <v>-8.6</v>
      </c>
      <c r="H2219" s="8">
        <v>3.3</v>
      </c>
      <c r="I2219" s="8">
        <v>12.2</v>
      </c>
      <c r="J2219" s="9">
        <v>5</v>
      </c>
    </row>
    <row r="2220" spans="1:10" ht="13.15" customHeight="1" x14ac:dyDescent="0.2">
      <c r="A2220" s="6" t="s">
        <v>749</v>
      </c>
      <c r="B2220" s="7">
        <v>2844090</v>
      </c>
      <c r="C2220" s="7">
        <v>2573782</v>
      </c>
      <c r="D2220" s="7">
        <v>2501097</v>
      </c>
      <c r="E2220" s="7">
        <v>2565208</v>
      </c>
      <c r="F2220" s="7">
        <v>11</v>
      </c>
      <c r="G2220" s="8">
        <v>-9.5</v>
      </c>
      <c r="H2220" s="8">
        <v>-2.8</v>
      </c>
      <c r="I2220" s="8">
        <v>2.6</v>
      </c>
      <c r="J2220" s="9">
        <v>27</v>
      </c>
    </row>
    <row r="2221" spans="1:10" ht="13.15" customHeight="1" x14ac:dyDescent="0.2">
      <c r="A2221" s="6" t="s">
        <v>90</v>
      </c>
      <c r="B2221" s="7">
        <v>1245386</v>
      </c>
      <c r="C2221" s="7">
        <v>1286875</v>
      </c>
      <c r="D2221" s="7">
        <v>1373919</v>
      </c>
      <c r="E2221" s="7">
        <v>1396651</v>
      </c>
      <c r="F2221" s="7">
        <v>26</v>
      </c>
      <c r="G2221" s="8">
        <v>3.3</v>
      </c>
      <c r="H2221" s="8">
        <v>6.8</v>
      </c>
      <c r="I2221" s="8">
        <v>1.7</v>
      </c>
      <c r="J2221" s="9">
        <v>33</v>
      </c>
    </row>
    <row r="2222" spans="1:10" ht="13.15" customHeight="1" x14ac:dyDescent="0.2">
      <c r="A2222" s="6" t="s">
        <v>92</v>
      </c>
      <c r="B2222" s="7">
        <v>364361</v>
      </c>
      <c r="C2222" s="7">
        <v>346440</v>
      </c>
      <c r="D2222" s="7">
        <v>411219</v>
      </c>
      <c r="E2222" s="7">
        <v>404797</v>
      </c>
      <c r="F2222" s="7">
        <v>55</v>
      </c>
      <c r="G2222" s="8">
        <v>-4.9000000000000004</v>
      </c>
      <c r="H2222" s="8">
        <v>18.7</v>
      </c>
      <c r="I2222" s="8">
        <v>-1.6</v>
      </c>
      <c r="J2222" s="9">
        <v>51</v>
      </c>
    </row>
    <row r="2223" spans="1:10" ht="13.15" customHeight="1" x14ac:dyDescent="0.2">
      <c r="A2223" s="6" t="s">
        <v>1361</v>
      </c>
      <c r="B2223" s="7">
        <v>202765</v>
      </c>
      <c r="C2223" s="7">
        <v>181973</v>
      </c>
      <c r="D2223" s="7">
        <v>183547</v>
      </c>
      <c r="E2223" s="7">
        <v>131000</v>
      </c>
      <c r="F2223" s="7">
        <v>74</v>
      </c>
      <c r="G2223" s="8">
        <v>-10.3</v>
      </c>
      <c r="H2223" s="8">
        <v>0.9</v>
      </c>
      <c r="I2223" s="8">
        <v>-28.6</v>
      </c>
      <c r="J2223" s="9">
        <v>76</v>
      </c>
    </row>
    <row r="2224" spans="1:10" ht="13.15" customHeight="1" x14ac:dyDescent="0.2">
      <c r="A2224" s="6" t="s">
        <v>170</v>
      </c>
      <c r="B2224" s="7">
        <v>8459535</v>
      </c>
      <c r="C2224" s="7">
        <v>8624325</v>
      </c>
      <c r="D2224" s="7">
        <v>9077776</v>
      </c>
      <c r="E2224" s="7">
        <v>9380862</v>
      </c>
      <c r="F2224" s="7">
        <v>3</v>
      </c>
      <c r="G2224" s="8">
        <v>1.9</v>
      </c>
      <c r="H2224" s="8">
        <v>5.3</v>
      </c>
      <c r="I2224" s="8">
        <v>3.3</v>
      </c>
      <c r="J2224" s="9">
        <v>24</v>
      </c>
    </row>
    <row r="2225" spans="1:10" ht="13.15" customHeight="1" x14ac:dyDescent="0.2">
      <c r="A2225" s="6" t="s">
        <v>1362</v>
      </c>
      <c r="B2225" s="7">
        <v>300230</v>
      </c>
      <c r="C2225" s="7">
        <v>264554</v>
      </c>
      <c r="D2225" s="7">
        <v>253459</v>
      </c>
      <c r="E2225" s="7">
        <v>250986</v>
      </c>
      <c r="F2225" s="7">
        <v>65</v>
      </c>
      <c r="G2225" s="8">
        <v>-11.9</v>
      </c>
      <c r="H2225" s="8">
        <v>-4.2</v>
      </c>
      <c r="I2225" s="8">
        <v>-1</v>
      </c>
      <c r="J2225" s="9">
        <v>46</v>
      </c>
    </row>
    <row r="2226" spans="1:10" ht="13.15" customHeight="1" x14ac:dyDescent="0.2">
      <c r="A2226" s="6" t="s">
        <v>677</v>
      </c>
      <c r="B2226" s="7">
        <v>5080197</v>
      </c>
      <c r="C2226" s="7">
        <v>4958459</v>
      </c>
      <c r="D2226" s="7">
        <v>5140993</v>
      </c>
      <c r="E2226" s="7">
        <v>5038354</v>
      </c>
      <c r="F2226" s="7">
        <v>5</v>
      </c>
      <c r="G2226" s="8">
        <v>-2.4</v>
      </c>
      <c r="H2226" s="8">
        <v>3.7</v>
      </c>
      <c r="I2226" s="8">
        <v>-2</v>
      </c>
      <c r="J2226" s="9">
        <v>55</v>
      </c>
    </row>
    <row r="2227" spans="1:10" ht="13.15" customHeight="1" x14ac:dyDescent="0.2">
      <c r="A2227" s="6" t="s">
        <v>1363</v>
      </c>
      <c r="B2227" s="7">
        <v>152811</v>
      </c>
      <c r="C2227" s="7">
        <v>139149</v>
      </c>
      <c r="D2227" s="7">
        <v>140908</v>
      </c>
      <c r="E2227" s="7">
        <v>149143</v>
      </c>
      <c r="F2227" s="7">
        <v>72</v>
      </c>
      <c r="G2227" s="8">
        <v>-8.9</v>
      </c>
      <c r="H2227" s="8">
        <v>1.3</v>
      </c>
      <c r="I2227" s="8">
        <v>5.8</v>
      </c>
      <c r="J2227" s="9">
        <v>12</v>
      </c>
    </row>
    <row r="2228" spans="1:10" ht="13.15" customHeight="1" x14ac:dyDescent="0.2">
      <c r="A2228" s="6" t="s">
        <v>1364</v>
      </c>
      <c r="B2228" s="7">
        <v>474977</v>
      </c>
      <c r="C2228" s="7">
        <v>435763</v>
      </c>
      <c r="D2228" s="7">
        <v>433967</v>
      </c>
      <c r="E2228" s="7">
        <v>416163</v>
      </c>
      <c r="F2228" s="7">
        <v>53</v>
      </c>
      <c r="G2228" s="8">
        <v>-8.3000000000000007</v>
      </c>
      <c r="H2228" s="8">
        <v>-0.4</v>
      </c>
      <c r="I2228" s="8">
        <v>-4.0999999999999996</v>
      </c>
      <c r="J2228" s="9">
        <v>61</v>
      </c>
    </row>
    <row r="2229" spans="1:10" ht="13.15" customHeight="1" x14ac:dyDescent="0.2">
      <c r="A2229" s="6" t="s">
        <v>1365</v>
      </c>
      <c r="B2229" s="7">
        <v>2073690</v>
      </c>
      <c r="C2229" s="7">
        <v>1920382</v>
      </c>
      <c r="D2229" s="7">
        <v>2019880</v>
      </c>
      <c r="E2229" s="7">
        <v>2096829</v>
      </c>
      <c r="F2229" s="7">
        <v>16</v>
      </c>
      <c r="G2229" s="8">
        <v>-7.4</v>
      </c>
      <c r="H2229" s="8">
        <v>5.2</v>
      </c>
      <c r="I2229" s="8">
        <v>3.8</v>
      </c>
      <c r="J2229" s="9">
        <v>22</v>
      </c>
    </row>
    <row r="2230" spans="1:10" ht="13.15" customHeight="1" x14ac:dyDescent="0.2">
      <c r="A2230" s="6" t="s">
        <v>286</v>
      </c>
      <c r="B2230" s="7">
        <v>1619980</v>
      </c>
      <c r="C2230" s="7">
        <v>1444557</v>
      </c>
      <c r="D2230" s="7">
        <v>1440729</v>
      </c>
      <c r="E2230" s="7">
        <v>1529665</v>
      </c>
      <c r="F2230" s="7">
        <v>24</v>
      </c>
      <c r="G2230" s="8">
        <v>-10.8</v>
      </c>
      <c r="H2230" s="8">
        <v>-0.3</v>
      </c>
      <c r="I2230" s="8">
        <v>6.2</v>
      </c>
      <c r="J2230" s="9">
        <v>10</v>
      </c>
    </row>
    <row r="2231" spans="1:10" ht="13.15" customHeight="1" x14ac:dyDescent="0.2">
      <c r="A2231" s="6" t="s">
        <v>8</v>
      </c>
      <c r="B2231" s="7">
        <v>930335</v>
      </c>
      <c r="C2231" s="7">
        <v>832703</v>
      </c>
      <c r="D2231" s="7">
        <v>882167</v>
      </c>
      <c r="E2231" s="7">
        <v>916678</v>
      </c>
      <c r="F2231" s="7">
        <v>37</v>
      </c>
      <c r="G2231" s="8">
        <v>-10.5</v>
      </c>
      <c r="H2231" s="8">
        <v>5.9</v>
      </c>
      <c r="I2231" s="8">
        <v>3.9</v>
      </c>
      <c r="J2231" s="9">
        <v>20</v>
      </c>
    </row>
    <row r="2232" spans="1:10" ht="13.15" customHeight="1" x14ac:dyDescent="0.2">
      <c r="A2232" s="6" t="s">
        <v>1366</v>
      </c>
      <c r="B2232" s="7">
        <v>714277</v>
      </c>
      <c r="C2232" s="7">
        <v>561396</v>
      </c>
      <c r="D2232" s="7">
        <v>541217</v>
      </c>
      <c r="E2232" s="7">
        <v>596819</v>
      </c>
      <c r="F2232" s="7">
        <v>46</v>
      </c>
      <c r="G2232" s="8">
        <v>-21.4</v>
      </c>
      <c r="H2232" s="8">
        <v>-3.6</v>
      </c>
      <c r="I2232" s="8">
        <v>10.3</v>
      </c>
      <c r="J2232" s="9">
        <v>6</v>
      </c>
    </row>
    <row r="2233" spans="1:10" ht="13.15" customHeight="1" x14ac:dyDescent="0.2">
      <c r="A2233" s="6" t="s">
        <v>681</v>
      </c>
      <c r="B2233" s="7">
        <v>595572</v>
      </c>
      <c r="C2233" s="7">
        <v>518388</v>
      </c>
      <c r="D2233" s="7">
        <v>450687</v>
      </c>
      <c r="E2233" s="7">
        <v>487462</v>
      </c>
      <c r="F2233" s="7">
        <v>50</v>
      </c>
      <c r="G2233" s="8">
        <v>-13</v>
      </c>
      <c r="H2233" s="8">
        <v>-13.1</v>
      </c>
      <c r="I2233" s="8">
        <v>8.1999999999999993</v>
      </c>
      <c r="J2233" s="9">
        <v>8</v>
      </c>
    </row>
    <row r="2234" spans="1:10" ht="13.15" customHeight="1" x14ac:dyDescent="0.2">
      <c r="A2234" s="6" t="s">
        <v>295</v>
      </c>
      <c r="B2234" s="7">
        <v>2795832</v>
      </c>
      <c r="C2234" s="7">
        <v>2632022</v>
      </c>
      <c r="D2234" s="7">
        <v>2774090</v>
      </c>
      <c r="E2234" s="7">
        <v>2707603</v>
      </c>
      <c r="F2234" s="7">
        <v>10</v>
      </c>
      <c r="G2234" s="8">
        <v>-5.9</v>
      </c>
      <c r="H2234" s="8">
        <v>5.4</v>
      </c>
      <c r="I2234" s="8">
        <v>-2.4</v>
      </c>
      <c r="J2234" s="9">
        <v>57</v>
      </c>
    </row>
    <row r="2235" spans="1:10" ht="13.15" customHeight="1" x14ac:dyDescent="0.2">
      <c r="A2235" s="6" t="s">
        <v>1367</v>
      </c>
      <c r="B2235" s="7">
        <v>1865206</v>
      </c>
      <c r="C2235" s="7">
        <v>1664848</v>
      </c>
      <c r="D2235" s="7">
        <v>1577967</v>
      </c>
      <c r="E2235" s="7">
        <v>1579903</v>
      </c>
      <c r="F2235" s="7">
        <v>22</v>
      </c>
      <c r="G2235" s="8">
        <v>-10.7</v>
      </c>
      <c r="H2235" s="8">
        <v>-5.2</v>
      </c>
      <c r="I2235" s="8">
        <v>0.1</v>
      </c>
      <c r="J2235" s="9">
        <v>40</v>
      </c>
    </row>
    <row r="2236" spans="1:10" ht="13.15" customHeight="1" x14ac:dyDescent="0.2">
      <c r="A2236" s="6" t="s">
        <v>434</v>
      </c>
      <c r="B2236" s="7">
        <v>2468173</v>
      </c>
      <c r="C2236" s="7">
        <v>2293091</v>
      </c>
      <c r="D2236" s="7">
        <v>2236875</v>
      </c>
      <c r="E2236" s="7">
        <v>3346705</v>
      </c>
      <c r="F2236" s="7">
        <v>7</v>
      </c>
      <c r="G2236" s="8">
        <v>-7.1</v>
      </c>
      <c r="H2236" s="8">
        <v>-2.5</v>
      </c>
      <c r="I2236" s="8">
        <v>49.6</v>
      </c>
      <c r="J2236" s="9">
        <v>1</v>
      </c>
    </row>
    <row r="2237" spans="1:10" ht="13.15" customHeight="1" x14ac:dyDescent="0.2">
      <c r="A2237" s="6" t="s">
        <v>182</v>
      </c>
      <c r="B2237" s="7">
        <v>281841</v>
      </c>
      <c r="C2237" s="7">
        <v>280264</v>
      </c>
      <c r="D2237" s="7">
        <v>276948</v>
      </c>
      <c r="E2237" s="7">
        <v>228568</v>
      </c>
      <c r="F2237" s="7">
        <v>68</v>
      </c>
      <c r="G2237" s="8">
        <v>-0.6</v>
      </c>
      <c r="H2237" s="8">
        <v>-1.2</v>
      </c>
      <c r="I2237" s="8">
        <v>-17.5</v>
      </c>
      <c r="J2237" s="9">
        <v>72</v>
      </c>
    </row>
    <row r="2238" spans="1:10" ht="13.15" customHeight="1" x14ac:dyDescent="0.2">
      <c r="A2238" s="6" t="s">
        <v>1368</v>
      </c>
      <c r="B2238" s="7">
        <v>96927</v>
      </c>
      <c r="C2238" s="7">
        <v>94052</v>
      </c>
      <c r="D2238" s="7">
        <v>90604</v>
      </c>
      <c r="E2238" s="7">
        <v>84921</v>
      </c>
      <c r="F2238" s="7">
        <v>76</v>
      </c>
      <c r="G2238" s="8">
        <v>-3</v>
      </c>
      <c r="H2238" s="8">
        <v>-3.7</v>
      </c>
      <c r="I2238" s="8">
        <v>-6.3</v>
      </c>
      <c r="J2238" s="9">
        <v>64</v>
      </c>
    </row>
    <row r="2239" spans="1:10" ht="13.15" customHeight="1" x14ac:dyDescent="0.2">
      <c r="A2239" s="6" t="s">
        <v>1369</v>
      </c>
      <c r="B2239" s="7">
        <v>81724</v>
      </c>
      <c r="C2239" s="7">
        <v>75094</v>
      </c>
      <c r="D2239" s="7">
        <v>78875</v>
      </c>
      <c r="E2239" s="7">
        <v>65371</v>
      </c>
      <c r="F2239" s="7">
        <v>77</v>
      </c>
      <c r="G2239" s="8">
        <v>-8.1</v>
      </c>
      <c r="H2239" s="8">
        <v>5</v>
      </c>
      <c r="I2239" s="8">
        <v>-17.100000000000001</v>
      </c>
      <c r="J2239" s="9">
        <v>71</v>
      </c>
    </row>
    <row r="2240" spans="1:10" ht="13.15" customHeight="1" x14ac:dyDescent="0.2">
      <c r="A2240" s="6" t="s">
        <v>689</v>
      </c>
      <c r="B2240" s="7">
        <v>248213</v>
      </c>
      <c r="C2240" s="7">
        <v>203756</v>
      </c>
      <c r="D2240" s="7">
        <v>190921</v>
      </c>
      <c r="E2240" s="7">
        <v>156611</v>
      </c>
      <c r="F2240" s="7">
        <v>71</v>
      </c>
      <c r="G2240" s="8">
        <v>-17.899999999999999</v>
      </c>
      <c r="H2240" s="8">
        <v>-6.3</v>
      </c>
      <c r="I2240" s="8">
        <v>-18</v>
      </c>
      <c r="J2240" s="9">
        <v>73</v>
      </c>
    </row>
    <row r="2241" spans="1:10" ht="13.15" customHeight="1" x14ac:dyDescent="0.2">
      <c r="A2241" s="6" t="s">
        <v>691</v>
      </c>
      <c r="B2241" s="7">
        <v>343596</v>
      </c>
      <c r="C2241" s="7">
        <v>316177</v>
      </c>
      <c r="D2241" s="7">
        <v>347870</v>
      </c>
      <c r="E2241" s="7">
        <v>328115</v>
      </c>
      <c r="F2241" s="7">
        <v>61</v>
      </c>
      <c r="G2241" s="8">
        <v>-8</v>
      </c>
      <c r="H2241" s="8">
        <v>10</v>
      </c>
      <c r="I2241" s="8">
        <v>-5.7</v>
      </c>
      <c r="J2241" s="9">
        <v>63</v>
      </c>
    </row>
    <row r="2242" spans="1:10" ht="13.15" customHeight="1" x14ac:dyDescent="0.2">
      <c r="A2242" s="6" t="s">
        <v>1370</v>
      </c>
      <c r="B2242" s="7">
        <v>813533</v>
      </c>
      <c r="C2242" s="7">
        <v>675861</v>
      </c>
      <c r="D2242" s="7">
        <v>724074</v>
      </c>
      <c r="E2242" s="7">
        <v>617975</v>
      </c>
      <c r="F2242" s="7">
        <v>44</v>
      </c>
      <c r="G2242" s="8">
        <v>-16.899999999999999</v>
      </c>
      <c r="H2242" s="8">
        <v>7.1</v>
      </c>
      <c r="I2242" s="8">
        <v>-14.7</v>
      </c>
      <c r="J2242" s="9">
        <v>69</v>
      </c>
    </row>
    <row r="2243" spans="1:10" ht="13.15" customHeight="1" x14ac:dyDescent="0.2">
      <c r="A2243" s="6" t="s">
        <v>116</v>
      </c>
      <c r="B2243" s="7">
        <v>1064650</v>
      </c>
      <c r="C2243" s="7">
        <v>1052699</v>
      </c>
      <c r="D2243" s="7">
        <v>1106825</v>
      </c>
      <c r="E2243" s="7">
        <v>1085456</v>
      </c>
      <c r="F2243" s="7">
        <v>32</v>
      </c>
      <c r="G2243" s="8">
        <v>-1.1000000000000001</v>
      </c>
      <c r="H2243" s="8">
        <v>5.0999999999999996</v>
      </c>
      <c r="I2243" s="8">
        <v>-1.9</v>
      </c>
      <c r="J2243" s="9">
        <v>54</v>
      </c>
    </row>
    <row r="2244" spans="1:10" ht="13.15" customHeight="1" x14ac:dyDescent="0.2">
      <c r="A2244" s="6" t="s">
        <v>117</v>
      </c>
      <c r="B2244" s="7">
        <v>119883</v>
      </c>
      <c r="C2244" s="7">
        <v>119033</v>
      </c>
      <c r="D2244" s="7">
        <v>101919</v>
      </c>
      <c r="E2244" s="7">
        <v>99054</v>
      </c>
      <c r="F2244" s="7">
        <v>75</v>
      </c>
      <c r="G2244" s="8">
        <v>-0.7</v>
      </c>
      <c r="H2244" s="8">
        <v>-14.4</v>
      </c>
      <c r="I2244" s="8">
        <v>-2.8</v>
      </c>
      <c r="J2244" s="9">
        <v>58</v>
      </c>
    </row>
    <row r="2245" spans="1:10" ht="13.15" customHeight="1" x14ac:dyDescent="0.2">
      <c r="A2245" s="6" t="s">
        <v>1261</v>
      </c>
      <c r="B2245" s="7">
        <v>461090</v>
      </c>
      <c r="C2245" s="7">
        <v>452817</v>
      </c>
      <c r="D2245" s="7">
        <v>447342</v>
      </c>
      <c r="E2245" s="7">
        <v>474373</v>
      </c>
      <c r="F2245" s="7">
        <v>51</v>
      </c>
      <c r="G2245" s="8">
        <v>-1.8</v>
      </c>
      <c r="H2245" s="8">
        <v>-1.2</v>
      </c>
      <c r="I2245" s="8">
        <v>6</v>
      </c>
      <c r="J2245" s="9">
        <v>11</v>
      </c>
    </row>
    <row r="2246" spans="1:10" ht="13.15" customHeight="1" x14ac:dyDescent="0.2">
      <c r="A2246" s="6" t="s">
        <v>1371</v>
      </c>
      <c r="B2246" s="7">
        <v>1804031</v>
      </c>
      <c r="C2246" s="7">
        <v>1778283</v>
      </c>
      <c r="D2246" s="7">
        <v>1874590</v>
      </c>
      <c r="E2246" s="7">
        <v>1860044</v>
      </c>
      <c r="F2246" s="7">
        <v>21</v>
      </c>
      <c r="G2246" s="8">
        <v>-1.4</v>
      </c>
      <c r="H2246" s="8">
        <v>5.4</v>
      </c>
      <c r="I2246" s="8">
        <v>-0.8</v>
      </c>
      <c r="J2246" s="9">
        <v>45</v>
      </c>
    </row>
    <row r="2247" spans="1:10" ht="13.15" customHeight="1" x14ac:dyDescent="0.2">
      <c r="A2247" s="6" t="s">
        <v>1372</v>
      </c>
      <c r="B2247" s="7">
        <v>2173920</v>
      </c>
      <c r="C2247" s="7">
        <v>2419470</v>
      </c>
      <c r="D2247" s="7">
        <v>1785043</v>
      </c>
      <c r="E2247" s="7">
        <v>2545429</v>
      </c>
      <c r="F2247" s="7">
        <v>12</v>
      </c>
      <c r="G2247" s="8">
        <v>11.3</v>
      </c>
      <c r="H2247" s="8">
        <v>-26.2</v>
      </c>
      <c r="I2247" s="8">
        <v>42.6</v>
      </c>
      <c r="J2247" s="9">
        <v>2</v>
      </c>
    </row>
    <row r="2248" spans="1:10" ht="13.15" customHeight="1" x14ac:dyDescent="0.2">
      <c r="A2248" s="6" t="s">
        <v>301</v>
      </c>
      <c r="B2248" s="7">
        <v>243827</v>
      </c>
      <c r="C2248" s="7">
        <v>245833</v>
      </c>
      <c r="D2248" s="7">
        <v>246780</v>
      </c>
      <c r="E2248" s="7">
        <v>215013</v>
      </c>
      <c r="F2248" s="7">
        <v>69</v>
      </c>
      <c r="G2248" s="8">
        <v>0.8</v>
      </c>
      <c r="H2248" s="8">
        <v>0.4</v>
      </c>
      <c r="I2248" s="8">
        <v>-12.9</v>
      </c>
      <c r="J2248" s="9">
        <v>68</v>
      </c>
    </row>
    <row r="2249" spans="1:10" ht="13.15" customHeight="1" x14ac:dyDescent="0.2">
      <c r="A2249" s="6" t="s">
        <v>1373</v>
      </c>
      <c r="B2249" s="7">
        <v>302907</v>
      </c>
      <c r="C2249" s="7">
        <v>294977</v>
      </c>
      <c r="D2249" s="7">
        <v>278943</v>
      </c>
      <c r="E2249" s="7">
        <v>276061</v>
      </c>
      <c r="F2249" s="7">
        <v>64</v>
      </c>
      <c r="G2249" s="8">
        <v>-2.6</v>
      </c>
      <c r="H2249" s="8">
        <v>-5.4</v>
      </c>
      <c r="I2249" s="8">
        <v>-1</v>
      </c>
      <c r="J2249" s="9">
        <v>47</v>
      </c>
    </row>
    <row r="2250" spans="1:10" ht="13.15" customHeight="1" x14ac:dyDescent="0.2">
      <c r="A2250" s="6" t="s">
        <v>1374</v>
      </c>
      <c r="B2250" s="7">
        <v>1414500</v>
      </c>
      <c r="C2250" s="7">
        <v>1292146</v>
      </c>
      <c r="D2250" s="7">
        <v>1323374</v>
      </c>
      <c r="E2250" s="7">
        <v>1323358</v>
      </c>
      <c r="F2250" s="7">
        <v>27</v>
      </c>
      <c r="G2250" s="8">
        <v>-8.6</v>
      </c>
      <c r="H2250" s="8">
        <v>2.4</v>
      </c>
      <c r="I2250" s="8">
        <v>0</v>
      </c>
      <c r="J2250" s="9">
        <v>41</v>
      </c>
    </row>
    <row r="2251" spans="1:10" ht="13.15" customHeight="1" x14ac:dyDescent="0.2">
      <c r="A2251" s="6" t="s">
        <v>190</v>
      </c>
      <c r="B2251" s="7">
        <v>868506</v>
      </c>
      <c r="C2251" s="7">
        <v>834626</v>
      </c>
      <c r="D2251" s="7">
        <v>846837</v>
      </c>
      <c r="E2251" s="7">
        <v>867338</v>
      </c>
      <c r="F2251" s="7">
        <v>39</v>
      </c>
      <c r="G2251" s="8">
        <v>-3.9</v>
      </c>
      <c r="H2251" s="8">
        <v>1.5</v>
      </c>
      <c r="I2251" s="8">
        <v>2.4</v>
      </c>
      <c r="J2251" s="9">
        <v>28</v>
      </c>
    </row>
    <row r="2252" spans="1:10" ht="13.15" customHeight="1" x14ac:dyDescent="0.2">
      <c r="A2252" s="6" t="s">
        <v>192</v>
      </c>
      <c r="B2252" s="7">
        <v>899618</v>
      </c>
      <c r="C2252" s="7">
        <v>840522</v>
      </c>
      <c r="D2252" s="7">
        <v>855656</v>
      </c>
      <c r="E2252" s="7">
        <v>868054</v>
      </c>
      <c r="F2252" s="7">
        <v>38</v>
      </c>
      <c r="G2252" s="8">
        <v>-6.6</v>
      </c>
      <c r="H2252" s="8">
        <v>1.8</v>
      </c>
      <c r="I2252" s="8">
        <v>1.4</v>
      </c>
      <c r="J2252" s="9">
        <v>34</v>
      </c>
    </row>
    <row r="2253" spans="1:10" ht="13.15" customHeight="1" x14ac:dyDescent="0.2">
      <c r="A2253" s="6" t="s">
        <v>1375</v>
      </c>
      <c r="B2253" s="7">
        <v>585067</v>
      </c>
      <c r="C2253" s="7">
        <v>589765</v>
      </c>
      <c r="D2253" s="7">
        <v>580347</v>
      </c>
      <c r="E2253" s="7">
        <v>659622</v>
      </c>
      <c r="F2253" s="7">
        <v>43</v>
      </c>
      <c r="G2253" s="8">
        <v>0.8</v>
      </c>
      <c r="H2253" s="8">
        <v>-1.6</v>
      </c>
      <c r="I2253" s="8">
        <v>13.7</v>
      </c>
      <c r="J2253" s="9">
        <v>3</v>
      </c>
    </row>
    <row r="2254" spans="1:10" ht="13.15" customHeight="1" x14ac:dyDescent="0.2">
      <c r="A2254" s="6" t="s">
        <v>1376</v>
      </c>
      <c r="B2254" s="7">
        <v>1519434</v>
      </c>
      <c r="C2254" s="7">
        <v>1446635</v>
      </c>
      <c r="D2254" s="7">
        <v>1382734</v>
      </c>
      <c r="E2254" s="7">
        <v>1458756</v>
      </c>
      <c r="F2254" s="7">
        <v>25</v>
      </c>
      <c r="G2254" s="8">
        <v>-4.8</v>
      </c>
      <c r="H2254" s="8">
        <v>-4.4000000000000004</v>
      </c>
      <c r="I2254" s="8">
        <v>5.5</v>
      </c>
      <c r="J2254" s="9">
        <v>13</v>
      </c>
    </row>
    <row r="2255" spans="1:10" ht="13.15" customHeight="1" x14ac:dyDescent="0.2">
      <c r="A2255" s="6" t="s">
        <v>1377</v>
      </c>
      <c r="B2255" s="7">
        <v>1053180</v>
      </c>
      <c r="C2255" s="7">
        <v>1071283</v>
      </c>
      <c r="D2255" s="7">
        <v>1194607</v>
      </c>
      <c r="E2255" s="7">
        <v>1247017</v>
      </c>
      <c r="F2255" s="7">
        <v>29</v>
      </c>
      <c r="G2255" s="8">
        <v>1.7</v>
      </c>
      <c r="H2255" s="8">
        <v>11.5</v>
      </c>
      <c r="I2255" s="8">
        <v>4.4000000000000004</v>
      </c>
      <c r="J2255" s="9">
        <v>17</v>
      </c>
    </row>
    <row r="2256" spans="1:10" ht="13.15" customHeight="1" x14ac:dyDescent="0.2">
      <c r="A2256" s="6" t="s">
        <v>453</v>
      </c>
      <c r="B2256" s="7">
        <v>392679</v>
      </c>
      <c r="C2256" s="7">
        <v>386861</v>
      </c>
      <c r="D2256" s="7">
        <v>375938</v>
      </c>
      <c r="E2256" s="7">
        <v>385728</v>
      </c>
      <c r="F2256" s="7">
        <v>56</v>
      </c>
      <c r="G2256" s="8">
        <v>-1.5</v>
      </c>
      <c r="H2256" s="8">
        <v>-2.8</v>
      </c>
      <c r="I2256" s="8">
        <v>2.6</v>
      </c>
      <c r="J2256" s="9">
        <v>26</v>
      </c>
    </row>
    <row r="2257" spans="1:10" ht="13.15" customHeight="1" x14ac:dyDescent="0.2">
      <c r="A2257" s="6" t="s">
        <v>1378</v>
      </c>
      <c r="B2257" s="7">
        <v>612424</v>
      </c>
      <c r="C2257" s="7">
        <v>451634</v>
      </c>
      <c r="D2257" s="7">
        <v>401794</v>
      </c>
      <c r="E2257" s="7">
        <v>409759</v>
      </c>
      <c r="F2257" s="7">
        <v>54</v>
      </c>
      <c r="G2257" s="8">
        <v>-26.3</v>
      </c>
      <c r="H2257" s="8">
        <v>-11</v>
      </c>
      <c r="I2257" s="8">
        <v>2</v>
      </c>
      <c r="J2257" s="9">
        <v>31</v>
      </c>
    </row>
    <row r="2258" spans="1:10" ht="13.15" customHeight="1" x14ac:dyDescent="0.2">
      <c r="A2258" s="6" t="s">
        <v>128</v>
      </c>
      <c r="B2258" s="7">
        <v>517766</v>
      </c>
      <c r="C2258" s="7">
        <v>500791</v>
      </c>
      <c r="D2258" s="7">
        <v>504655</v>
      </c>
      <c r="E2258" s="7">
        <v>551928</v>
      </c>
      <c r="F2258" s="7">
        <v>47</v>
      </c>
      <c r="G2258" s="8">
        <v>-3.3</v>
      </c>
      <c r="H2258" s="8">
        <v>0.8</v>
      </c>
      <c r="I2258" s="8">
        <v>9.4</v>
      </c>
      <c r="J2258" s="9">
        <v>7</v>
      </c>
    </row>
    <row r="2259" spans="1:10" ht="13.15" customHeight="1" x14ac:dyDescent="0.2">
      <c r="A2259" s="6" t="s">
        <v>1379</v>
      </c>
      <c r="B2259" s="7">
        <v>1875918</v>
      </c>
      <c r="C2259" s="7">
        <v>1902196</v>
      </c>
      <c r="D2259" s="7">
        <v>1966707</v>
      </c>
      <c r="E2259" s="7">
        <v>1955319</v>
      </c>
      <c r="F2259" s="7">
        <v>18</v>
      </c>
      <c r="G2259" s="8">
        <v>1.4</v>
      </c>
      <c r="H2259" s="8">
        <v>3.4</v>
      </c>
      <c r="I2259" s="8">
        <v>-0.6</v>
      </c>
      <c r="J2259" s="9">
        <v>43</v>
      </c>
    </row>
    <row r="2260" spans="1:10" ht="13.15" customHeight="1" x14ac:dyDescent="0.2">
      <c r="A2260" s="6" t="s">
        <v>456</v>
      </c>
      <c r="B2260" s="7">
        <v>556326</v>
      </c>
      <c r="C2260" s="7">
        <v>530213</v>
      </c>
      <c r="D2260" s="7">
        <v>521045</v>
      </c>
      <c r="E2260" s="7">
        <v>530493</v>
      </c>
      <c r="F2260" s="7">
        <v>48</v>
      </c>
      <c r="G2260" s="8">
        <v>-4.7</v>
      </c>
      <c r="H2260" s="8">
        <v>-1.7</v>
      </c>
      <c r="I2260" s="8">
        <v>1.8</v>
      </c>
      <c r="J2260" s="9">
        <v>32</v>
      </c>
    </row>
    <row r="2261" spans="1:10" ht="13.15" customHeight="1" x14ac:dyDescent="0.2">
      <c r="A2261" s="6" t="s">
        <v>1380</v>
      </c>
      <c r="B2261" s="7">
        <v>2874373</v>
      </c>
      <c r="C2261" s="7">
        <v>2824693</v>
      </c>
      <c r="D2261" s="7">
        <v>2882119</v>
      </c>
      <c r="E2261" s="7">
        <v>2831303</v>
      </c>
      <c r="F2261" s="7">
        <v>9</v>
      </c>
      <c r="G2261" s="8">
        <v>-1.7</v>
      </c>
      <c r="H2261" s="8">
        <v>2</v>
      </c>
      <c r="I2261" s="8">
        <v>-1.8</v>
      </c>
      <c r="J2261" s="9">
        <v>52</v>
      </c>
    </row>
    <row r="2262" spans="1:10" ht="13.15" customHeight="1" x14ac:dyDescent="0.2">
      <c r="A2262" s="6" t="s">
        <v>603</v>
      </c>
      <c r="B2262" s="7">
        <v>724086</v>
      </c>
      <c r="C2262" s="7">
        <v>617000</v>
      </c>
      <c r="D2262" s="7">
        <v>655339</v>
      </c>
      <c r="E2262" s="7">
        <v>613795</v>
      </c>
      <c r="F2262" s="7">
        <v>45</v>
      </c>
      <c r="G2262" s="8">
        <v>-14.8</v>
      </c>
      <c r="H2262" s="8">
        <v>6.2</v>
      </c>
      <c r="I2262" s="8">
        <v>-6.3</v>
      </c>
      <c r="J2262" s="9">
        <v>65</v>
      </c>
    </row>
    <row r="2263" spans="1:10" ht="13.15" customHeight="1" x14ac:dyDescent="0.2">
      <c r="A2263" s="6" t="s">
        <v>1381</v>
      </c>
      <c r="B2263" s="7">
        <v>180709</v>
      </c>
      <c r="C2263" s="7">
        <v>184118</v>
      </c>
      <c r="D2263" s="7">
        <v>184129</v>
      </c>
      <c r="E2263" s="7">
        <v>191852</v>
      </c>
      <c r="F2263" s="7">
        <v>70</v>
      </c>
      <c r="G2263" s="8">
        <v>1.9</v>
      </c>
      <c r="H2263" s="8">
        <v>0</v>
      </c>
      <c r="I2263" s="8">
        <v>4.2</v>
      </c>
      <c r="J2263" s="9">
        <v>19</v>
      </c>
    </row>
    <row r="2264" spans="1:10" ht="13.15" customHeight="1" x14ac:dyDescent="0.2">
      <c r="A2264" s="6" t="s">
        <v>1382</v>
      </c>
      <c r="B2264" s="7">
        <v>255630</v>
      </c>
      <c r="C2264" s="7">
        <v>226111</v>
      </c>
      <c r="D2264" s="7">
        <v>230487</v>
      </c>
      <c r="E2264" s="7">
        <v>239411</v>
      </c>
      <c r="F2264" s="7">
        <v>67</v>
      </c>
      <c r="G2264" s="8">
        <v>-11.5</v>
      </c>
      <c r="H2264" s="8">
        <v>1.9</v>
      </c>
      <c r="I2264" s="8">
        <v>3.9</v>
      </c>
      <c r="J2264" s="9">
        <v>21</v>
      </c>
    </row>
    <row r="2265" spans="1:10" ht="13.15" customHeight="1" x14ac:dyDescent="0.2">
      <c r="A2265" s="6" t="s">
        <v>37</v>
      </c>
      <c r="B2265" s="7">
        <v>58288886</v>
      </c>
      <c r="C2265" s="7">
        <v>56447954</v>
      </c>
      <c r="D2265" s="7">
        <v>56617440</v>
      </c>
      <c r="E2265" s="7">
        <v>53616994</v>
      </c>
      <c r="F2265" s="7">
        <v>1</v>
      </c>
      <c r="G2265" s="8">
        <v>-3.2</v>
      </c>
      <c r="H2265" s="8">
        <v>0.3</v>
      </c>
      <c r="I2265" s="8">
        <v>-5.3</v>
      </c>
      <c r="J2265" s="9">
        <v>62</v>
      </c>
    </row>
    <row r="2266" spans="1:10" ht="13.15" customHeight="1" x14ac:dyDescent="0.2">
      <c r="A2266" s="6" t="s">
        <v>1383</v>
      </c>
      <c r="B2266" s="7">
        <v>846129</v>
      </c>
      <c r="C2266" s="7">
        <v>852230</v>
      </c>
      <c r="D2266" s="7">
        <v>819810</v>
      </c>
      <c r="E2266" s="7">
        <v>855997</v>
      </c>
      <c r="F2266" s="7">
        <v>40</v>
      </c>
      <c r="G2266" s="8">
        <v>0.7</v>
      </c>
      <c r="H2266" s="8">
        <v>-3.8</v>
      </c>
      <c r="I2266" s="8">
        <v>4.4000000000000004</v>
      </c>
      <c r="J2266" s="9">
        <v>16</v>
      </c>
    </row>
    <row r="2267" spans="1:10" ht="13.15" customHeight="1" x14ac:dyDescent="0.2">
      <c r="A2267" s="6" t="s">
        <v>707</v>
      </c>
      <c r="B2267" s="7">
        <v>974374</v>
      </c>
      <c r="C2267" s="7">
        <v>863938</v>
      </c>
      <c r="D2267" s="7">
        <v>940524</v>
      </c>
      <c r="E2267" s="7">
        <v>961637</v>
      </c>
      <c r="F2267" s="7">
        <v>34</v>
      </c>
      <c r="G2267" s="8">
        <v>-11.3</v>
      </c>
      <c r="H2267" s="8">
        <v>8.9</v>
      </c>
      <c r="I2267" s="8">
        <v>2.2000000000000002</v>
      </c>
      <c r="J2267" s="9">
        <v>29</v>
      </c>
    </row>
    <row r="2268" spans="1:10" ht="13.15" customHeight="1" x14ac:dyDescent="0.2">
      <c r="A2268" s="6" t="s">
        <v>709</v>
      </c>
      <c r="B2268" s="7">
        <v>1038999</v>
      </c>
      <c r="C2268" s="7">
        <v>1005293</v>
      </c>
      <c r="D2268" s="7">
        <v>1067176</v>
      </c>
      <c r="E2268" s="7">
        <v>1055226</v>
      </c>
      <c r="F2268" s="7">
        <v>33</v>
      </c>
      <c r="G2268" s="8">
        <v>-3.2</v>
      </c>
      <c r="H2268" s="8">
        <v>6.2</v>
      </c>
      <c r="I2268" s="8">
        <v>-1.1000000000000001</v>
      </c>
      <c r="J2268" s="9">
        <v>49</v>
      </c>
    </row>
    <row r="2269" spans="1:10" ht="13.15" customHeight="1" x14ac:dyDescent="0.2">
      <c r="A2269" s="6" t="s">
        <v>710</v>
      </c>
      <c r="B2269" s="7">
        <v>371424</v>
      </c>
      <c r="C2269" s="7">
        <v>338572</v>
      </c>
      <c r="D2269" s="7">
        <v>344244</v>
      </c>
      <c r="E2269" s="7">
        <v>342222</v>
      </c>
      <c r="F2269" s="7">
        <v>59</v>
      </c>
      <c r="G2269" s="8">
        <v>-8.8000000000000007</v>
      </c>
      <c r="H2269" s="8">
        <v>1.7</v>
      </c>
      <c r="I2269" s="8">
        <v>-0.6</v>
      </c>
      <c r="J2269" s="9">
        <v>44</v>
      </c>
    </row>
    <row r="2270" spans="1:10" ht="13.15" customHeight="1" x14ac:dyDescent="0.2">
      <c r="A2270" s="6" t="s">
        <v>1384</v>
      </c>
      <c r="B2270" s="7">
        <v>3311954</v>
      </c>
      <c r="C2270" s="7">
        <v>3161382</v>
      </c>
      <c r="D2270" s="7">
        <v>3303072</v>
      </c>
      <c r="E2270" s="7">
        <v>3442236</v>
      </c>
      <c r="F2270" s="7">
        <v>6</v>
      </c>
      <c r="G2270" s="8">
        <v>-4.5</v>
      </c>
      <c r="H2270" s="8">
        <v>4.5</v>
      </c>
      <c r="I2270" s="8">
        <v>4.2</v>
      </c>
      <c r="J2270" s="9">
        <v>18</v>
      </c>
    </row>
    <row r="2271" spans="1:10" ht="13.15" customHeight="1" x14ac:dyDescent="0.2">
      <c r="A2271" s="6" t="s">
        <v>1385</v>
      </c>
      <c r="B2271" s="7">
        <v>2111658</v>
      </c>
      <c r="C2271" s="7">
        <v>1900745</v>
      </c>
      <c r="D2271" s="7">
        <v>1869154</v>
      </c>
      <c r="E2271" s="7">
        <v>1971652</v>
      </c>
      <c r="F2271" s="7">
        <v>17</v>
      </c>
      <c r="G2271" s="8">
        <v>-10</v>
      </c>
      <c r="H2271" s="8">
        <v>-1.7</v>
      </c>
      <c r="I2271" s="8">
        <v>5.5</v>
      </c>
      <c r="J2271" s="9">
        <v>14</v>
      </c>
    </row>
    <row r="2272" spans="1:10" ht="13.15" customHeight="1" x14ac:dyDescent="0.2">
      <c r="A2272" s="6" t="s">
        <v>1019</v>
      </c>
      <c r="B2272" s="7">
        <v>1996420</v>
      </c>
      <c r="C2272" s="7">
        <v>1971896</v>
      </c>
      <c r="D2272" s="7">
        <v>2036520</v>
      </c>
      <c r="E2272" s="7">
        <v>2108874</v>
      </c>
      <c r="F2272" s="7">
        <v>15</v>
      </c>
      <c r="G2272" s="8">
        <v>-1.2</v>
      </c>
      <c r="H2272" s="8">
        <v>3.3</v>
      </c>
      <c r="I2272" s="8">
        <v>3.6</v>
      </c>
      <c r="J2272" s="9">
        <v>23</v>
      </c>
    </row>
    <row r="2273" spans="1:10" ht="13.15" customHeight="1" x14ac:dyDescent="0.2">
      <c r="A2273" s="6" t="s">
        <v>711</v>
      </c>
      <c r="B2273" s="7">
        <v>2263784</v>
      </c>
      <c r="C2273" s="7">
        <v>2151435</v>
      </c>
      <c r="D2273" s="7">
        <v>2296993</v>
      </c>
      <c r="E2273" s="7">
        <v>2265012</v>
      </c>
      <c r="F2273" s="7">
        <v>13</v>
      </c>
      <c r="G2273" s="8">
        <v>-5</v>
      </c>
      <c r="H2273" s="8">
        <v>6.8</v>
      </c>
      <c r="I2273" s="8">
        <v>-1.4</v>
      </c>
      <c r="J2273" s="9">
        <v>50</v>
      </c>
    </row>
    <row r="2274" spans="1:10" ht="13.15" customHeight="1" x14ac:dyDescent="0.2">
      <c r="A2274" s="6" t="s">
        <v>1386</v>
      </c>
      <c r="B2274" s="7">
        <v>223616</v>
      </c>
      <c r="C2274" s="7">
        <v>240589</v>
      </c>
      <c r="D2274" s="7">
        <v>262051</v>
      </c>
      <c r="E2274" s="7">
        <v>244730</v>
      </c>
      <c r="F2274" s="7">
        <v>66</v>
      </c>
      <c r="G2274" s="8">
        <v>7.6</v>
      </c>
      <c r="H2274" s="8">
        <v>8.9</v>
      </c>
      <c r="I2274" s="8">
        <v>-6.6</v>
      </c>
      <c r="J2274" s="9">
        <v>66</v>
      </c>
    </row>
    <row r="2275" spans="1:10" ht="13.15" customHeight="1" x14ac:dyDescent="0.2">
      <c r="A2275" s="6" t="s">
        <v>1387</v>
      </c>
      <c r="B2275" s="7">
        <v>399530</v>
      </c>
      <c r="C2275" s="7">
        <v>347240</v>
      </c>
      <c r="D2275" s="7">
        <v>319174</v>
      </c>
      <c r="E2275" s="7">
        <v>322357</v>
      </c>
      <c r="F2275" s="7">
        <v>62</v>
      </c>
      <c r="G2275" s="8">
        <v>-13.1</v>
      </c>
      <c r="H2275" s="8">
        <v>-8.1</v>
      </c>
      <c r="I2275" s="8">
        <v>1</v>
      </c>
      <c r="J2275" s="9">
        <v>36</v>
      </c>
    </row>
    <row r="2276" spans="1:10" ht="13.15" customHeight="1" x14ac:dyDescent="0.2">
      <c r="A2276" s="6" t="s">
        <v>1388</v>
      </c>
      <c r="B2276" s="7">
        <v>3418748</v>
      </c>
      <c r="C2276" s="7">
        <v>3155874</v>
      </c>
      <c r="D2276" s="7">
        <v>3228105</v>
      </c>
      <c r="E2276" s="7">
        <v>3264717</v>
      </c>
      <c r="F2276" s="7">
        <v>8</v>
      </c>
      <c r="G2276" s="8">
        <v>-7.7</v>
      </c>
      <c r="H2276" s="8">
        <v>2.2999999999999998</v>
      </c>
      <c r="I2276" s="8">
        <v>1.1000000000000001</v>
      </c>
      <c r="J2276" s="9">
        <v>35</v>
      </c>
    </row>
    <row r="2277" spans="1:10" ht="13.15" customHeight="1" x14ac:dyDescent="0.2">
      <c r="A2277" s="6" t="s">
        <v>381</v>
      </c>
      <c r="B2277" s="7">
        <v>780021</v>
      </c>
      <c r="C2277" s="7">
        <v>753688</v>
      </c>
      <c r="D2277" s="7">
        <v>749431</v>
      </c>
      <c r="E2277" s="7">
        <v>773552</v>
      </c>
      <c r="F2277" s="7">
        <v>41</v>
      </c>
      <c r="G2277" s="8">
        <v>-3.4</v>
      </c>
      <c r="H2277" s="8">
        <v>-0.6</v>
      </c>
      <c r="I2277" s="8">
        <v>3.2</v>
      </c>
      <c r="J2277" s="9">
        <v>25</v>
      </c>
    </row>
    <row r="2278" spans="1:10" ht="13.15" customHeight="1" x14ac:dyDescent="0.2">
      <c r="A2278" s="6" t="s">
        <v>1389</v>
      </c>
      <c r="B2278" s="7">
        <v>785955</v>
      </c>
      <c r="C2278" s="7">
        <v>747384</v>
      </c>
      <c r="D2278" s="7">
        <v>772458</v>
      </c>
      <c r="E2278" s="7">
        <v>746836</v>
      </c>
      <c r="F2278" s="7">
        <v>42</v>
      </c>
      <c r="G2278" s="8">
        <v>-4.9000000000000004</v>
      </c>
      <c r="H2278" s="8">
        <v>3.4</v>
      </c>
      <c r="I2278" s="8">
        <v>-3.3</v>
      </c>
      <c r="J2278" s="9">
        <v>60</v>
      </c>
    </row>
    <row r="2279" spans="1:10" ht="13.15" customHeight="1" x14ac:dyDescent="0.2">
      <c r="A2279" s="6" t="s">
        <v>470</v>
      </c>
      <c r="B2279" s="7">
        <v>2004169</v>
      </c>
      <c r="C2279" s="7">
        <v>1855679</v>
      </c>
      <c r="D2279" s="7">
        <v>1885695</v>
      </c>
      <c r="E2279" s="7">
        <v>1895062</v>
      </c>
      <c r="F2279" s="7">
        <v>20</v>
      </c>
      <c r="G2279" s="8">
        <v>-7.4</v>
      </c>
      <c r="H2279" s="8">
        <v>1.6</v>
      </c>
      <c r="I2279" s="8">
        <v>0.5</v>
      </c>
      <c r="J2279" s="9">
        <v>39</v>
      </c>
    </row>
    <row r="2280" spans="1:10" ht="13.15" customHeight="1" x14ac:dyDescent="0.2">
      <c r="A2280" s="6" t="s">
        <v>44</v>
      </c>
      <c r="B2280" s="7">
        <v>1853693</v>
      </c>
      <c r="C2280" s="7">
        <v>1741997</v>
      </c>
      <c r="D2280" s="7">
        <v>1980226</v>
      </c>
      <c r="E2280" s="7">
        <v>1546462</v>
      </c>
      <c r="F2280" s="7">
        <v>23</v>
      </c>
      <c r="G2280" s="8">
        <v>-6</v>
      </c>
      <c r="H2280" s="8">
        <v>13.7</v>
      </c>
      <c r="I2280" s="8">
        <v>-21.9</v>
      </c>
      <c r="J2280" s="9">
        <v>75</v>
      </c>
    </row>
    <row r="2281" spans="1:10" ht="13.15" customHeight="1" x14ac:dyDescent="0.2">
      <c r="A2281" s="6" t="s">
        <v>1390</v>
      </c>
      <c r="B2281" s="7">
        <v>212051</v>
      </c>
      <c r="C2281" s="7">
        <v>163865</v>
      </c>
      <c r="D2281" s="7">
        <v>176256</v>
      </c>
      <c r="E2281" s="7">
        <v>147511</v>
      </c>
      <c r="F2281" s="7">
        <v>73</v>
      </c>
      <c r="G2281" s="8">
        <v>-22.7</v>
      </c>
      <c r="H2281" s="8">
        <v>7.6</v>
      </c>
      <c r="I2281" s="8">
        <v>-16.3</v>
      </c>
      <c r="J2281" s="9">
        <v>70</v>
      </c>
    </row>
    <row r="2282" spans="1:10" ht="13.15" customHeight="1" x14ac:dyDescent="0.2">
      <c r="A2282" s="6" t="s">
        <v>1391</v>
      </c>
      <c r="B2282" s="7">
        <v>44103044</v>
      </c>
      <c r="C2282" s="7">
        <v>41753395</v>
      </c>
      <c r="D2282" s="7">
        <v>43506456</v>
      </c>
      <c r="E2282" s="7">
        <v>42194793</v>
      </c>
      <c r="F2282" s="7">
        <v>2</v>
      </c>
      <c r="G2282" s="8">
        <v>-5.3</v>
      </c>
      <c r="H2282" s="8">
        <v>4.2</v>
      </c>
      <c r="I2282" s="8">
        <v>-3</v>
      </c>
      <c r="J2282" s="9">
        <v>59</v>
      </c>
    </row>
    <row r="2283" spans="1:10" ht="13.15" customHeight="1" x14ac:dyDescent="0.2">
      <c r="A2283" s="6" t="s">
        <v>1392</v>
      </c>
      <c r="B2283" s="7">
        <v>1361034</v>
      </c>
      <c r="C2283" s="7">
        <v>1382512</v>
      </c>
      <c r="D2283" s="7">
        <v>1336049</v>
      </c>
      <c r="E2283" s="7">
        <v>1311223</v>
      </c>
      <c r="F2283" s="7">
        <v>28</v>
      </c>
      <c r="G2283" s="8">
        <v>1.6</v>
      </c>
      <c r="H2283" s="8">
        <v>-3.4</v>
      </c>
      <c r="I2283" s="8">
        <v>-1.9</v>
      </c>
      <c r="J2283" s="9">
        <v>53</v>
      </c>
    </row>
    <row r="2284" spans="1:10" ht="13.15" customHeight="1" x14ac:dyDescent="0.2">
      <c r="A2284" s="6" t="s">
        <v>48</v>
      </c>
      <c r="B2284" s="7">
        <v>3937365</v>
      </c>
      <c r="C2284" s="7">
        <v>3576388</v>
      </c>
      <c r="D2284" s="7">
        <v>3174193</v>
      </c>
      <c r="E2284" s="7">
        <v>2199628</v>
      </c>
      <c r="F2284" s="7">
        <v>14</v>
      </c>
      <c r="G2284" s="8">
        <v>-9.1999999999999993</v>
      </c>
      <c r="H2284" s="8">
        <v>-11.2</v>
      </c>
      <c r="I2284" s="8">
        <v>-30.7</v>
      </c>
      <c r="J2284" s="9">
        <v>77</v>
      </c>
    </row>
    <row r="2285" spans="1:10" ht="13.15" customHeight="1" x14ac:dyDescent="0.2">
      <c r="A2285" s="6" t="s">
        <v>1393</v>
      </c>
      <c r="B2285" s="7">
        <v>360490</v>
      </c>
      <c r="C2285" s="7">
        <v>321870</v>
      </c>
      <c r="D2285" s="7">
        <v>322265</v>
      </c>
      <c r="E2285" s="7">
        <v>336949</v>
      </c>
      <c r="F2285" s="7">
        <v>60</v>
      </c>
      <c r="G2285" s="8">
        <v>-10.7</v>
      </c>
      <c r="H2285" s="8">
        <v>0.1</v>
      </c>
      <c r="I2285" s="8">
        <v>4.5999999999999996</v>
      </c>
      <c r="J2285" s="9">
        <v>15</v>
      </c>
    </row>
    <row r="2286" spans="1:10" ht="13.15" customHeight="1" x14ac:dyDescent="0.2">
      <c r="A2286" s="6" t="s">
        <v>1394</v>
      </c>
      <c r="B2286" s="7">
        <v>550439</v>
      </c>
      <c r="C2286" s="7">
        <v>549916</v>
      </c>
      <c r="D2286" s="7">
        <v>509076</v>
      </c>
      <c r="E2286" s="7">
        <v>498371</v>
      </c>
      <c r="F2286" s="7">
        <v>49</v>
      </c>
      <c r="G2286" s="8">
        <v>-0.1</v>
      </c>
      <c r="H2286" s="8">
        <v>-7.4</v>
      </c>
      <c r="I2286" s="8">
        <v>-2.1</v>
      </c>
      <c r="J2286" s="9">
        <v>56</v>
      </c>
    </row>
    <row r="2287" spans="1:10" ht="13.15" customHeight="1" x14ac:dyDescent="0.2">
      <c r="A2287" s="6" t="s">
        <v>1395</v>
      </c>
      <c r="B2287" s="7">
        <v>1176202</v>
      </c>
      <c r="C2287" s="7">
        <v>1101156</v>
      </c>
      <c r="D2287" s="7">
        <v>1157090</v>
      </c>
      <c r="E2287" s="7">
        <v>1182508</v>
      </c>
      <c r="F2287" s="7">
        <v>31</v>
      </c>
      <c r="G2287" s="8">
        <v>-6.4</v>
      </c>
      <c r="H2287" s="8">
        <v>5.0999999999999996</v>
      </c>
      <c r="I2287" s="8">
        <v>2.2000000000000002</v>
      </c>
      <c r="J2287" s="9">
        <v>30</v>
      </c>
    </row>
    <row r="2288" spans="1:10" s="1" customFormat="1" ht="13.15" customHeight="1" x14ac:dyDescent="0.2">
      <c r="A2288" s="6" t="s">
        <v>0</v>
      </c>
      <c r="B2288" s="11" t="s">
        <v>0</v>
      </c>
      <c r="C2288" s="11" t="s">
        <v>0</v>
      </c>
      <c r="D2288" s="11" t="s">
        <v>0</v>
      </c>
      <c r="E2288" s="11" t="s">
        <v>0</v>
      </c>
      <c r="F2288" s="11" t="s">
        <v>0</v>
      </c>
      <c r="G2288" s="11" t="s">
        <v>0</v>
      </c>
      <c r="H2288" s="11" t="s">
        <v>0</v>
      </c>
      <c r="I2288" s="11" t="s">
        <v>0</v>
      </c>
      <c r="J2288" s="12" t="s">
        <v>0</v>
      </c>
    </row>
    <row r="2289" spans="1:10" ht="13.15" customHeight="1" x14ac:dyDescent="0.2">
      <c r="A2289" s="10" t="s">
        <v>38</v>
      </c>
      <c r="B2289" s="3">
        <v>239910481</v>
      </c>
      <c r="C2289" s="3">
        <v>237670384</v>
      </c>
      <c r="D2289" s="3">
        <v>250099370</v>
      </c>
      <c r="E2289" s="3">
        <v>254708369</v>
      </c>
      <c r="F2289" s="4" t="s">
        <v>1865</v>
      </c>
      <c r="G2289" s="5">
        <v>-0.9</v>
      </c>
      <c r="H2289" s="5">
        <v>5.2</v>
      </c>
      <c r="I2289" s="5">
        <v>1.8</v>
      </c>
      <c r="J2289" s="4" t="s">
        <v>1865</v>
      </c>
    </row>
    <row r="2290" spans="1:10" ht="13.15" customHeight="1" x14ac:dyDescent="0.2">
      <c r="A2290" s="6" t="s">
        <v>339</v>
      </c>
      <c r="B2290" s="7">
        <v>557754</v>
      </c>
      <c r="C2290" s="7">
        <v>554444</v>
      </c>
      <c r="D2290" s="7">
        <v>544864</v>
      </c>
      <c r="E2290" s="7">
        <v>581443</v>
      </c>
      <c r="F2290" s="7">
        <v>29</v>
      </c>
      <c r="G2290" s="8">
        <v>-0.6</v>
      </c>
      <c r="H2290" s="8">
        <v>-1.7</v>
      </c>
      <c r="I2290" s="8">
        <v>6.7</v>
      </c>
      <c r="J2290" s="9">
        <v>4</v>
      </c>
    </row>
    <row r="2291" spans="1:10" ht="13.15" customHeight="1" x14ac:dyDescent="0.2">
      <c r="A2291" s="6" t="s">
        <v>164</v>
      </c>
      <c r="B2291" s="7">
        <v>4601570</v>
      </c>
      <c r="C2291" s="7">
        <v>4518078</v>
      </c>
      <c r="D2291" s="7">
        <v>4721965</v>
      </c>
      <c r="E2291" s="7">
        <v>4770134</v>
      </c>
      <c r="F2291" s="7">
        <v>9</v>
      </c>
      <c r="G2291" s="8">
        <v>-1.8</v>
      </c>
      <c r="H2291" s="8">
        <v>4.5</v>
      </c>
      <c r="I2291" s="8">
        <v>1</v>
      </c>
      <c r="J2291" s="9">
        <v>20</v>
      </c>
    </row>
    <row r="2292" spans="1:10" ht="13.15" customHeight="1" x14ac:dyDescent="0.2">
      <c r="A2292" s="6" t="s">
        <v>1396</v>
      </c>
      <c r="B2292" s="7">
        <v>21452103</v>
      </c>
      <c r="C2292" s="7">
        <v>21068338</v>
      </c>
      <c r="D2292" s="7">
        <v>22327764</v>
      </c>
      <c r="E2292" s="7">
        <v>22708731</v>
      </c>
      <c r="F2292" s="7">
        <v>3</v>
      </c>
      <c r="G2292" s="8">
        <v>-1.8</v>
      </c>
      <c r="H2292" s="8">
        <v>6</v>
      </c>
      <c r="I2292" s="8">
        <v>1.7</v>
      </c>
      <c r="J2292" s="9">
        <v>18</v>
      </c>
    </row>
    <row r="2293" spans="1:10" ht="13.15" customHeight="1" x14ac:dyDescent="0.2">
      <c r="A2293" s="6" t="s">
        <v>1397</v>
      </c>
      <c r="B2293" s="7">
        <v>1896455</v>
      </c>
      <c r="C2293" s="7">
        <v>1912128</v>
      </c>
      <c r="D2293" s="7">
        <v>1989357</v>
      </c>
      <c r="E2293" s="7">
        <v>1956801</v>
      </c>
      <c r="F2293" s="7">
        <v>18</v>
      </c>
      <c r="G2293" s="8">
        <v>0.8</v>
      </c>
      <c r="H2293" s="8">
        <v>4</v>
      </c>
      <c r="I2293" s="8">
        <v>-1.6</v>
      </c>
      <c r="J2293" s="9">
        <v>32</v>
      </c>
    </row>
    <row r="2294" spans="1:10" ht="13.15" customHeight="1" x14ac:dyDescent="0.2">
      <c r="A2294" s="6" t="s">
        <v>171</v>
      </c>
      <c r="B2294" s="7">
        <v>1331528</v>
      </c>
      <c r="C2294" s="7">
        <v>1367738</v>
      </c>
      <c r="D2294" s="7">
        <v>1436489</v>
      </c>
      <c r="E2294" s="7">
        <v>1434757</v>
      </c>
      <c r="F2294" s="7">
        <v>20</v>
      </c>
      <c r="G2294" s="8">
        <v>2.7</v>
      </c>
      <c r="H2294" s="8">
        <v>5</v>
      </c>
      <c r="I2294" s="8">
        <v>-0.1</v>
      </c>
      <c r="J2294" s="9">
        <v>28</v>
      </c>
    </row>
    <row r="2295" spans="1:10" ht="13.15" customHeight="1" x14ac:dyDescent="0.2">
      <c r="A2295" s="6" t="s">
        <v>1158</v>
      </c>
      <c r="B2295" s="7">
        <v>2383920</v>
      </c>
      <c r="C2295" s="7">
        <v>2293511</v>
      </c>
      <c r="D2295" s="7">
        <v>2406848</v>
      </c>
      <c r="E2295" s="7">
        <v>2398801</v>
      </c>
      <c r="F2295" s="7">
        <v>15</v>
      </c>
      <c r="G2295" s="8">
        <v>-3.8</v>
      </c>
      <c r="H2295" s="8">
        <v>4.9000000000000004</v>
      </c>
      <c r="I2295" s="8">
        <v>-0.3</v>
      </c>
      <c r="J2295" s="9">
        <v>29</v>
      </c>
    </row>
    <row r="2296" spans="1:10" ht="13.15" customHeight="1" x14ac:dyDescent="0.2">
      <c r="A2296" s="6" t="s">
        <v>1398</v>
      </c>
      <c r="B2296" s="7">
        <v>848933</v>
      </c>
      <c r="C2296" s="7">
        <v>893818</v>
      </c>
      <c r="D2296" s="7">
        <v>1022378</v>
      </c>
      <c r="E2296" s="7">
        <v>1148830</v>
      </c>
      <c r="F2296" s="7">
        <v>25</v>
      </c>
      <c r="G2296" s="8">
        <v>5.3</v>
      </c>
      <c r="H2296" s="8">
        <v>14.4</v>
      </c>
      <c r="I2296" s="8">
        <v>12.4</v>
      </c>
      <c r="J2296" s="9">
        <v>2</v>
      </c>
    </row>
    <row r="2297" spans="1:10" ht="13.15" customHeight="1" x14ac:dyDescent="0.2">
      <c r="A2297" s="6" t="s">
        <v>1178</v>
      </c>
      <c r="B2297" s="7">
        <v>688273</v>
      </c>
      <c r="C2297" s="7">
        <v>665974</v>
      </c>
      <c r="D2297" s="7">
        <v>701617</v>
      </c>
      <c r="E2297" s="7">
        <v>701808</v>
      </c>
      <c r="F2297" s="7">
        <v>28</v>
      </c>
      <c r="G2297" s="8">
        <v>-3.2</v>
      </c>
      <c r="H2297" s="8">
        <v>5.4</v>
      </c>
      <c r="I2297" s="8">
        <v>0</v>
      </c>
      <c r="J2297" s="9">
        <v>26</v>
      </c>
    </row>
    <row r="2298" spans="1:10" ht="13.15" customHeight="1" x14ac:dyDescent="0.2">
      <c r="A2298" s="6" t="s">
        <v>1399</v>
      </c>
      <c r="B2298" s="7">
        <v>10463829</v>
      </c>
      <c r="C2298" s="7">
        <v>10479459</v>
      </c>
      <c r="D2298" s="7">
        <v>11519814</v>
      </c>
      <c r="E2298" s="7">
        <v>11781026</v>
      </c>
      <c r="F2298" s="7">
        <v>6</v>
      </c>
      <c r="G2298" s="8">
        <v>0.1</v>
      </c>
      <c r="H2298" s="8">
        <v>9.9</v>
      </c>
      <c r="I2298" s="8">
        <v>2.2999999999999998</v>
      </c>
      <c r="J2298" s="9">
        <v>13</v>
      </c>
    </row>
    <row r="2299" spans="1:10" ht="13.15" customHeight="1" x14ac:dyDescent="0.2">
      <c r="A2299" s="6" t="s">
        <v>290</v>
      </c>
      <c r="B2299" s="7">
        <v>3744794</v>
      </c>
      <c r="C2299" s="7">
        <v>3732943</v>
      </c>
      <c r="D2299" s="7">
        <v>3933859</v>
      </c>
      <c r="E2299" s="7">
        <v>3823050</v>
      </c>
      <c r="F2299" s="7">
        <v>11</v>
      </c>
      <c r="G2299" s="8">
        <v>-0.3</v>
      </c>
      <c r="H2299" s="8">
        <v>5.4</v>
      </c>
      <c r="I2299" s="8">
        <v>-2.8</v>
      </c>
      <c r="J2299" s="9">
        <v>34</v>
      </c>
    </row>
    <row r="2300" spans="1:10" ht="13.15" customHeight="1" x14ac:dyDescent="0.2">
      <c r="A2300" s="6" t="s">
        <v>1400</v>
      </c>
      <c r="B2300" s="7">
        <v>240735</v>
      </c>
      <c r="C2300" s="7">
        <v>326732</v>
      </c>
      <c r="D2300" s="7">
        <v>277713</v>
      </c>
      <c r="E2300" s="7">
        <v>269482</v>
      </c>
      <c r="F2300" s="7">
        <v>35</v>
      </c>
      <c r="G2300" s="8">
        <v>35.700000000000003</v>
      </c>
      <c r="H2300" s="8">
        <v>-15</v>
      </c>
      <c r="I2300" s="8">
        <v>-3</v>
      </c>
      <c r="J2300" s="9">
        <v>35</v>
      </c>
    </row>
    <row r="2301" spans="1:10" ht="13.15" customHeight="1" x14ac:dyDescent="0.2">
      <c r="A2301" s="6" t="s">
        <v>182</v>
      </c>
      <c r="B2301" s="7">
        <v>258658</v>
      </c>
      <c r="C2301" s="7">
        <v>257819</v>
      </c>
      <c r="D2301" s="7">
        <v>267525</v>
      </c>
      <c r="E2301" s="7">
        <v>280068</v>
      </c>
      <c r="F2301" s="7">
        <v>34</v>
      </c>
      <c r="G2301" s="8">
        <v>-0.3</v>
      </c>
      <c r="H2301" s="8">
        <v>3.8</v>
      </c>
      <c r="I2301" s="8">
        <v>4.7</v>
      </c>
      <c r="J2301" s="9">
        <v>8</v>
      </c>
    </row>
    <row r="2302" spans="1:10" ht="13.15" customHeight="1" x14ac:dyDescent="0.2">
      <c r="A2302" s="6" t="s">
        <v>1401</v>
      </c>
      <c r="B2302" s="7">
        <v>271210</v>
      </c>
      <c r="C2302" s="7">
        <v>276785</v>
      </c>
      <c r="D2302" s="7">
        <v>309275</v>
      </c>
      <c r="E2302" s="7">
        <v>308031</v>
      </c>
      <c r="F2302" s="7">
        <v>33</v>
      </c>
      <c r="G2302" s="8">
        <v>2.1</v>
      </c>
      <c r="H2302" s="8">
        <v>11.7</v>
      </c>
      <c r="I2302" s="8">
        <v>-0.4</v>
      </c>
      <c r="J2302" s="9">
        <v>30</v>
      </c>
    </row>
    <row r="2303" spans="1:10" ht="13.15" customHeight="1" x14ac:dyDescent="0.2">
      <c r="A2303" s="6" t="s">
        <v>1402</v>
      </c>
      <c r="B2303" s="7">
        <v>1248946</v>
      </c>
      <c r="C2303" s="7">
        <v>1179563</v>
      </c>
      <c r="D2303" s="7">
        <v>1324522</v>
      </c>
      <c r="E2303" s="7">
        <v>1290832</v>
      </c>
      <c r="F2303" s="7">
        <v>22</v>
      </c>
      <c r="G2303" s="8">
        <v>-5.6</v>
      </c>
      <c r="H2303" s="8">
        <v>12.3</v>
      </c>
      <c r="I2303" s="8">
        <v>-2.5</v>
      </c>
      <c r="J2303" s="9">
        <v>33</v>
      </c>
    </row>
    <row r="2304" spans="1:10" ht="13.15" customHeight="1" x14ac:dyDescent="0.2">
      <c r="A2304" s="6" t="s">
        <v>116</v>
      </c>
      <c r="B2304" s="7">
        <v>9383009</v>
      </c>
      <c r="C2304" s="7">
        <v>9381689</v>
      </c>
      <c r="D2304" s="7">
        <v>10014915</v>
      </c>
      <c r="E2304" s="7">
        <v>10021222</v>
      </c>
      <c r="F2304" s="7">
        <v>7</v>
      </c>
      <c r="G2304" s="8">
        <v>0</v>
      </c>
      <c r="H2304" s="8">
        <v>6.7</v>
      </c>
      <c r="I2304" s="8">
        <v>0.1</v>
      </c>
      <c r="J2304" s="9">
        <v>25</v>
      </c>
    </row>
    <row r="2305" spans="1:10" ht="13.15" customHeight="1" x14ac:dyDescent="0.2">
      <c r="A2305" s="6" t="s">
        <v>117</v>
      </c>
      <c r="B2305" s="7">
        <v>744586</v>
      </c>
      <c r="C2305" s="7">
        <v>738707</v>
      </c>
      <c r="D2305" s="7">
        <v>751080</v>
      </c>
      <c r="E2305" s="7">
        <v>762611</v>
      </c>
      <c r="F2305" s="7">
        <v>27</v>
      </c>
      <c r="G2305" s="8">
        <v>-0.8</v>
      </c>
      <c r="H2305" s="8">
        <v>1.7</v>
      </c>
      <c r="I2305" s="8">
        <v>1.5</v>
      </c>
      <c r="J2305" s="9">
        <v>19</v>
      </c>
    </row>
    <row r="2306" spans="1:10" ht="13.15" customHeight="1" x14ac:dyDescent="0.2">
      <c r="A2306" s="6" t="s">
        <v>1403</v>
      </c>
      <c r="B2306" s="7">
        <v>2946930</v>
      </c>
      <c r="C2306" s="7">
        <v>2897886</v>
      </c>
      <c r="D2306" s="7">
        <v>3049886</v>
      </c>
      <c r="E2306" s="7">
        <v>3055792</v>
      </c>
      <c r="F2306" s="7">
        <v>13</v>
      </c>
      <c r="G2306" s="8">
        <v>-1.7</v>
      </c>
      <c r="H2306" s="8">
        <v>5.2</v>
      </c>
      <c r="I2306" s="8">
        <v>0.2</v>
      </c>
      <c r="J2306" s="9">
        <v>24</v>
      </c>
    </row>
    <row r="2307" spans="1:10" ht="13.15" customHeight="1" x14ac:dyDescent="0.2">
      <c r="A2307" s="6" t="s">
        <v>1404</v>
      </c>
      <c r="B2307" s="7">
        <v>2393915</v>
      </c>
      <c r="C2307" s="7">
        <v>2368105</v>
      </c>
      <c r="D2307" s="7">
        <v>2460807</v>
      </c>
      <c r="E2307" s="7">
        <v>2461052</v>
      </c>
      <c r="F2307" s="7">
        <v>14</v>
      </c>
      <c r="G2307" s="8">
        <v>-1.1000000000000001</v>
      </c>
      <c r="H2307" s="8">
        <v>3.9</v>
      </c>
      <c r="I2307" s="8">
        <v>0</v>
      </c>
      <c r="J2307" s="9">
        <v>27</v>
      </c>
    </row>
    <row r="2308" spans="1:10" ht="13.15" customHeight="1" x14ac:dyDescent="0.2">
      <c r="A2308" s="6" t="s">
        <v>232</v>
      </c>
      <c r="B2308" s="7">
        <v>315184</v>
      </c>
      <c r="C2308" s="7">
        <v>305497</v>
      </c>
      <c r="D2308" s="7">
        <v>309106</v>
      </c>
      <c r="E2308" s="7">
        <v>315993</v>
      </c>
      <c r="F2308" s="7">
        <v>32</v>
      </c>
      <c r="G2308" s="8">
        <v>-3.1</v>
      </c>
      <c r="H2308" s="8">
        <v>1.2</v>
      </c>
      <c r="I2308" s="8">
        <v>2.2000000000000002</v>
      </c>
      <c r="J2308" s="9">
        <v>15</v>
      </c>
    </row>
    <row r="2309" spans="1:10" ht="13.15" customHeight="1" x14ac:dyDescent="0.2">
      <c r="A2309" s="6" t="s">
        <v>697</v>
      </c>
      <c r="B2309" s="7">
        <v>16363906</v>
      </c>
      <c r="C2309" s="7">
        <v>16258193</v>
      </c>
      <c r="D2309" s="7">
        <v>17375993</v>
      </c>
      <c r="E2309" s="7">
        <v>17551013</v>
      </c>
      <c r="F2309" s="7">
        <v>5</v>
      </c>
      <c r="G2309" s="8">
        <v>-0.6</v>
      </c>
      <c r="H2309" s="8">
        <v>6.9</v>
      </c>
      <c r="I2309" s="8">
        <v>1</v>
      </c>
      <c r="J2309" s="9">
        <v>21</v>
      </c>
    </row>
    <row r="2310" spans="1:10" ht="13.15" customHeight="1" x14ac:dyDescent="0.2">
      <c r="A2310" s="6" t="s">
        <v>190</v>
      </c>
      <c r="B2310" s="7">
        <v>1941518</v>
      </c>
      <c r="C2310" s="7">
        <v>1922642</v>
      </c>
      <c r="D2310" s="7">
        <v>2001354</v>
      </c>
      <c r="E2310" s="7">
        <v>2013519</v>
      </c>
      <c r="F2310" s="7">
        <v>17</v>
      </c>
      <c r="G2310" s="8">
        <v>-1</v>
      </c>
      <c r="H2310" s="8">
        <v>4.0999999999999996</v>
      </c>
      <c r="I2310" s="8">
        <v>0.6</v>
      </c>
      <c r="J2310" s="9">
        <v>22</v>
      </c>
    </row>
    <row r="2311" spans="1:10" ht="13.15" customHeight="1" x14ac:dyDescent="0.2">
      <c r="A2311" s="6" t="s">
        <v>644</v>
      </c>
      <c r="B2311" s="7">
        <v>4921026</v>
      </c>
      <c r="C2311" s="7">
        <v>4788775</v>
      </c>
      <c r="D2311" s="7">
        <v>4893295</v>
      </c>
      <c r="E2311" s="7">
        <v>4996612</v>
      </c>
      <c r="F2311" s="7">
        <v>8</v>
      </c>
      <c r="G2311" s="8">
        <v>-2.7</v>
      </c>
      <c r="H2311" s="8">
        <v>2.2000000000000002</v>
      </c>
      <c r="I2311" s="8">
        <v>2.1</v>
      </c>
      <c r="J2311" s="9">
        <v>16</v>
      </c>
    </row>
    <row r="2312" spans="1:10" ht="13.15" customHeight="1" x14ac:dyDescent="0.2">
      <c r="A2312" s="6" t="s">
        <v>1405</v>
      </c>
      <c r="B2312" s="7">
        <v>1263737</v>
      </c>
      <c r="C2312" s="7">
        <v>1262480</v>
      </c>
      <c r="D2312" s="7">
        <v>1163021</v>
      </c>
      <c r="E2312" s="7">
        <v>1229190</v>
      </c>
      <c r="F2312" s="7">
        <v>23</v>
      </c>
      <c r="G2312" s="8">
        <v>-0.1</v>
      </c>
      <c r="H2312" s="8">
        <v>-7.9</v>
      </c>
      <c r="I2312" s="8">
        <v>5.7</v>
      </c>
      <c r="J2312" s="9">
        <v>5</v>
      </c>
    </row>
    <row r="2313" spans="1:10" ht="13.15" customHeight="1" x14ac:dyDescent="0.2">
      <c r="A2313" s="6" t="s">
        <v>127</v>
      </c>
      <c r="B2313" s="7">
        <v>16530337</v>
      </c>
      <c r="C2313" s="7">
        <v>16550594</v>
      </c>
      <c r="D2313" s="7">
        <v>17569879</v>
      </c>
      <c r="E2313" s="7">
        <v>18076500</v>
      </c>
      <c r="F2313" s="7">
        <v>4</v>
      </c>
      <c r="G2313" s="8">
        <v>0.1</v>
      </c>
      <c r="H2313" s="8">
        <v>6.2</v>
      </c>
      <c r="I2313" s="8">
        <v>2.9</v>
      </c>
      <c r="J2313" s="9">
        <v>11</v>
      </c>
    </row>
    <row r="2314" spans="1:10" ht="13.15" customHeight="1" x14ac:dyDescent="0.2">
      <c r="A2314" s="6" t="s">
        <v>1342</v>
      </c>
      <c r="B2314" s="7">
        <v>1469870</v>
      </c>
      <c r="C2314" s="7">
        <v>1388936</v>
      </c>
      <c r="D2314" s="7">
        <v>1309827</v>
      </c>
      <c r="E2314" s="7">
        <v>1399868</v>
      </c>
      <c r="F2314" s="7">
        <v>21</v>
      </c>
      <c r="G2314" s="8">
        <v>-5.5</v>
      </c>
      <c r="H2314" s="8">
        <v>-5.7</v>
      </c>
      <c r="I2314" s="8">
        <v>6.9</v>
      </c>
      <c r="J2314" s="9">
        <v>3</v>
      </c>
    </row>
    <row r="2315" spans="1:10" ht="13.15" customHeight="1" x14ac:dyDescent="0.2">
      <c r="A2315" s="6" t="s">
        <v>1406</v>
      </c>
      <c r="B2315" s="7">
        <v>68925535</v>
      </c>
      <c r="C2315" s="7">
        <v>66815187</v>
      </c>
      <c r="D2315" s="7">
        <v>70119159</v>
      </c>
      <c r="E2315" s="7">
        <v>72341927</v>
      </c>
      <c r="F2315" s="7">
        <v>1</v>
      </c>
      <c r="G2315" s="8">
        <v>-3.1</v>
      </c>
      <c r="H2315" s="8">
        <v>4.9000000000000004</v>
      </c>
      <c r="I2315" s="8">
        <v>3.2</v>
      </c>
      <c r="J2315" s="9">
        <v>10</v>
      </c>
    </row>
    <row r="2316" spans="1:10" ht="13.15" customHeight="1" x14ac:dyDescent="0.2">
      <c r="A2316" s="6" t="s">
        <v>199</v>
      </c>
      <c r="B2316" s="7">
        <v>2061246</v>
      </c>
      <c r="C2316" s="7">
        <v>1999925</v>
      </c>
      <c r="D2316" s="7">
        <v>2160474</v>
      </c>
      <c r="E2316" s="7">
        <v>2144067</v>
      </c>
      <c r="F2316" s="7">
        <v>16</v>
      </c>
      <c r="G2316" s="8">
        <v>-3</v>
      </c>
      <c r="H2316" s="8">
        <v>8</v>
      </c>
      <c r="I2316" s="8">
        <v>-0.8</v>
      </c>
      <c r="J2316" s="9">
        <v>31</v>
      </c>
    </row>
    <row r="2317" spans="1:10" ht="13.15" customHeight="1" x14ac:dyDescent="0.2">
      <c r="A2317" s="6" t="s">
        <v>722</v>
      </c>
      <c r="B2317" s="7">
        <v>518076</v>
      </c>
      <c r="C2317" s="7">
        <v>555184</v>
      </c>
      <c r="D2317" s="7">
        <v>477451</v>
      </c>
      <c r="E2317" s="7">
        <v>572795</v>
      </c>
      <c r="F2317" s="7">
        <v>30</v>
      </c>
      <c r="G2317" s="8">
        <v>7.2</v>
      </c>
      <c r="H2317" s="8">
        <v>-14</v>
      </c>
      <c r="I2317" s="8">
        <v>20</v>
      </c>
      <c r="J2317" s="9">
        <v>1</v>
      </c>
    </row>
    <row r="2318" spans="1:10" ht="13.15" customHeight="1" x14ac:dyDescent="0.2">
      <c r="A2318" s="6" t="s">
        <v>1407</v>
      </c>
      <c r="B2318" s="7">
        <v>1195572</v>
      </c>
      <c r="C2318" s="7">
        <v>1254861</v>
      </c>
      <c r="D2318" s="7">
        <v>1211597</v>
      </c>
      <c r="E2318" s="7">
        <v>1170939</v>
      </c>
      <c r="F2318" s="7">
        <v>24</v>
      </c>
      <c r="G2318" s="8">
        <v>5</v>
      </c>
      <c r="H2318" s="8">
        <v>-3.4</v>
      </c>
      <c r="I2318" s="8">
        <v>-3.4</v>
      </c>
      <c r="J2318" s="9">
        <v>36</v>
      </c>
    </row>
    <row r="2319" spans="1:10" ht="13.15" customHeight="1" x14ac:dyDescent="0.2">
      <c r="A2319" s="6" t="s">
        <v>1408</v>
      </c>
      <c r="B2319" s="7">
        <v>3347764</v>
      </c>
      <c r="C2319" s="7">
        <v>3348999</v>
      </c>
      <c r="D2319" s="7">
        <v>3333101</v>
      </c>
      <c r="E2319" s="7">
        <v>3515227</v>
      </c>
      <c r="F2319" s="7">
        <v>12</v>
      </c>
      <c r="G2319" s="8">
        <v>0</v>
      </c>
      <c r="H2319" s="8">
        <v>-0.5</v>
      </c>
      <c r="I2319" s="8">
        <v>5.5</v>
      </c>
      <c r="J2319" s="9">
        <v>6</v>
      </c>
    </row>
    <row r="2320" spans="1:10" ht="13.15" customHeight="1" x14ac:dyDescent="0.2">
      <c r="A2320" s="6" t="s">
        <v>211</v>
      </c>
      <c r="B2320" s="7">
        <v>946236</v>
      </c>
      <c r="C2320" s="7">
        <v>956267</v>
      </c>
      <c r="D2320" s="7">
        <v>1002047</v>
      </c>
      <c r="E2320" s="7">
        <v>1026574</v>
      </c>
      <c r="F2320" s="7">
        <v>26</v>
      </c>
      <c r="G2320" s="8">
        <v>1.1000000000000001</v>
      </c>
      <c r="H2320" s="8">
        <v>4.8</v>
      </c>
      <c r="I2320" s="8">
        <v>2.4</v>
      </c>
      <c r="J2320" s="9">
        <v>12</v>
      </c>
    </row>
    <row r="2321" spans="1:10" ht="13.15" customHeight="1" x14ac:dyDescent="0.2">
      <c r="A2321" s="6" t="s">
        <v>1409</v>
      </c>
      <c r="B2321" s="7">
        <v>338959</v>
      </c>
      <c r="C2321" s="7">
        <v>314030</v>
      </c>
      <c r="D2321" s="7">
        <v>331200</v>
      </c>
      <c r="E2321" s="7">
        <v>338681</v>
      </c>
      <c r="F2321" s="7">
        <v>31</v>
      </c>
      <c r="G2321" s="8">
        <v>-7.4</v>
      </c>
      <c r="H2321" s="8">
        <v>5.5</v>
      </c>
      <c r="I2321" s="8">
        <v>2.2999999999999998</v>
      </c>
      <c r="J2321" s="9">
        <v>14</v>
      </c>
    </row>
    <row r="2322" spans="1:10" ht="13.15" customHeight="1" x14ac:dyDescent="0.2">
      <c r="A2322" s="6" t="s">
        <v>1410</v>
      </c>
      <c r="B2322" s="7">
        <v>1519547</v>
      </c>
      <c r="C2322" s="7">
        <v>1550173</v>
      </c>
      <c r="D2322" s="7">
        <v>1658852</v>
      </c>
      <c r="E2322" s="7">
        <v>1743916</v>
      </c>
      <c r="F2322" s="7">
        <v>19</v>
      </c>
      <c r="G2322" s="8">
        <v>2</v>
      </c>
      <c r="H2322" s="8">
        <v>7</v>
      </c>
      <c r="I2322" s="8">
        <v>5.0999999999999996</v>
      </c>
      <c r="J2322" s="9">
        <v>7</v>
      </c>
    </row>
    <row r="2323" spans="1:10" ht="13.15" customHeight="1" x14ac:dyDescent="0.2">
      <c r="A2323" s="6" t="s">
        <v>48</v>
      </c>
      <c r="B2323" s="7">
        <v>49033854</v>
      </c>
      <c r="C2323" s="7">
        <v>49840704</v>
      </c>
      <c r="D2323" s="7">
        <v>52259349</v>
      </c>
      <c r="E2323" s="7">
        <v>52568892</v>
      </c>
      <c r="F2323" s="7">
        <v>2</v>
      </c>
      <c r="G2323" s="8">
        <v>1.6</v>
      </c>
      <c r="H2323" s="8">
        <v>4.9000000000000004</v>
      </c>
      <c r="I2323" s="8">
        <v>0.6</v>
      </c>
      <c r="J2323" s="9">
        <v>23</v>
      </c>
    </row>
    <row r="2324" spans="1:10" ht="13.15" customHeight="1" x14ac:dyDescent="0.2">
      <c r="A2324" s="6" t="s">
        <v>490</v>
      </c>
      <c r="B2324" s="7">
        <v>33180</v>
      </c>
      <c r="C2324" s="7">
        <v>34355</v>
      </c>
      <c r="D2324" s="7">
        <v>33146</v>
      </c>
      <c r="E2324" s="7">
        <v>34239</v>
      </c>
      <c r="F2324" s="7">
        <v>36</v>
      </c>
      <c r="G2324" s="8">
        <v>3.5</v>
      </c>
      <c r="H2324" s="8">
        <v>-3.5</v>
      </c>
      <c r="I2324" s="8">
        <v>3.3</v>
      </c>
      <c r="J2324" s="9">
        <v>9</v>
      </c>
    </row>
    <row r="2325" spans="1:10" ht="13.15" customHeight="1" x14ac:dyDescent="0.2">
      <c r="A2325" s="6" t="s">
        <v>1411</v>
      </c>
      <c r="B2325" s="7">
        <v>3733286</v>
      </c>
      <c r="C2325" s="7">
        <v>3634904</v>
      </c>
      <c r="D2325" s="7">
        <v>3857477</v>
      </c>
      <c r="E2325" s="7">
        <v>3928228</v>
      </c>
      <c r="F2325" s="7">
        <v>10</v>
      </c>
      <c r="G2325" s="8">
        <v>-2.6</v>
      </c>
      <c r="H2325" s="8">
        <v>6.1</v>
      </c>
      <c r="I2325" s="8">
        <v>1.8</v>
      </c>
      <c r="J2325" s="9">
        <v>17</v>
      </c>
    </row>
    <row r="2326" spans="1:10" s="1" customFormat="1" ht="13.15" customHeight="1" x14ac:dyDescent="0.2">
      <c r="A2326" s="6" t="s">
        <v>0</v>
      </c>
      <c r="B2326" s="11" t="s">
        <v>0</v>
      </c>
      <c r="C2326" s="11" t="s">
        <v>0</v>
      </c>
      <c r="D2326" s="11" t="s">
        <v>0</v>
      </c>
      <c r="E2326" s="11" t="s">
        <v>0</v>
      </c>
      <c r="F2326" s="11" t="s">
        <v>0</v>
      </c>
      <c r="G2326" s="11" t="s">
        <v>0</v>
      </c>
      <c r="H2326" s="11" t="s">
        <v>0</v>
      </c>
      <c r="I2326" s="11" t="s">
        <v>0</v>
      </c>
      <c r="J2326" s="12" t="s">
        <v>0</v>
      </c>
    </row>
    <row r="2327" spans="1:10" ht="13.15" customHeight="1" x14ac:dyDescent="0.2">
      <c r="A2327" s="10" t="s">
        <v>39</v>
      </c>
      <c r="B2327" s="3">
        <v>772529454</v>
      </c>
      <c r="C2327" s="3">
        <v>736470575</v>
      </c>
      <c r="D2327" s="3">
        <v>764601590</v>
      </c>
      <c r="E2327" s="3">
        <v>772335937</v>
      </c>
      <c r="F2327" s="4" t="s">
        <v>1865</v>
      </c>
      <c r="G2327" s="5">
        <v>-4.7</v>
      </c>
      <c r="H2327" s="5">
        <v>3.8</v>
      </c>
      <c r="I2327" s="5">
        <v>1</v>
      </c>
      <c r="J2327" s="4" t="s">
        <v>1865</v>
      </c>
    </row>
    <row r="2328" spans="1:10" ht="13.15" customHeight="1" x14ac:dyDescent="0.2">
      <c r="A2328" s="6" t="s">
        <v>272</v>
      </c>
      <c r="B2328" s="7">
        <v>3856485</v>
      </c>
      <c r="C2328" s="7">
        <v>3657037</v>
      </c>
      <c r="D2328" s="7">
        <v>3773754</v>
      </c>
      <c r="E2328" s="7">
        <v>3691765</v>
      </c>
      <c r="F2328" s="7">
        <v>31</v>
      </c>
      <c r="G2328" s="8">
        <v>-5.2</v>
      </c>
      <c r="H2328" s="8">
        <v>3.2</v>
      </c>
      <c r="I2328" s="8">
        <v>-2.2000000000000002</v>
      </c>
      <c r="J2328" s="9">
        <v>55</v>
      </c>
    </row>
    <row r="2329" spans="1:10" ht="13.15" customHeight="1" x14ac:dyDescent="0.2">
      <c r="A2329" s="6" t="s">
        <v>1412</v>
      </c>
      <c r="B2329" s="7">
        <v>102877973</v>
      </c>
      <c r="C2329" s="7">
        <v>97781493</v>
      </c>
      <c r="D2329" s="7">
        <v>101532105</v>
      </c>
      <c r="E2329" s="7">
        <v>102595120</v>
      </c>
      <c r="F2329" s="7">
        <v>2</v>
      </c>
      <c r="G2329" s="8">
        <v>-5</v>
      </c>
      <c r="H2329" s="8">
        <v>3.8</v>
      </c>
      <c r="I2329" s="8">
        <v>1</v>
      </c>
      <c r="J2329" s="9">
        <v>21</v>
      </c>
    </row>
    <row r="2330" spans="1:10" ht="13.15" customHeight="1" x14ac:dyDescent="0.2">
      <c r="A2330" s="6" t="s">
        <v>1413</v>
      </c>
      <c r="B2330" s="7">
        <v>2209049</v>
      </c>
      <c r="C2330" s="7">
        <v>2055911</v>
      </c>
      <c r="D2330" s="7">
        <v>2020918</v>
      </c>
      <c r="E2330" s="7">
        <v>1914849</v>
      </c>
      <c r="F2330" s="7">
        <v>44</v>
      </c>
      <c r="G2330" s="8">
        <v>-6.9</v>
      </c>
      <c r="H2330" s="8">
        <v>-1.7</v>
      </c>
      <c r="I2330" s="8">
        <v>-5.2</v>
      </c>
      <c r="J2330" s="9">
        <v>62</v>
      </c>
    </row>
    <row r="2331" spans="1:10" ht="13.15" customHeight="1" x14ac:dyDescent="0.2">
      <c r="A2331" s="6" t="s">
        <v>1358</v>
      </c>
      <c r="B2331" s="7">
        <v>7450970</v>
      </c>
      <c r="C2331" s="7">
        <v>6878261</v>
      </c>
      <c r="D2331" s="7">
        <v>6829286</v>
      </c>
      <c r="E2331" s="7">
        <v>6282303</v>
      </c>
      <c r="F2331" s="7">
        <v>22</v>
      </c>
      <c r="G2331" s="8">
        <v>-7.7</v>
      </c>
      <c r="H2331" s="8">
        <v>-0.7</v>
      </c>
      <c r="I2331" s="8">
        <v>-8</v>
      </c>
      <c r="J2331" s="9">
        <v>65</v>
      </c>
    </row>
    <row r="2332" spans="1:10" ht="13.15" customHeight="1" x14ac:dyDescent="0.2">
      <c r="A2332" s="6" t="s">
        <v>1414</v>
      </c>
      <c r="B2332" s="7">
        <v>1502168</v>
      </c>
      <c r="C2332" s="7">
        <v>1385100</v>
      </c>
      <c r="D2332" s="7">
        <v>1471536</v>
      </c>
      <c r="E2332" s="7">
        <v>1470008</v>
      </c>
      <c r="F2332" s="7">
        <v>53</v>
      </c>
      <c r="G2332" s="8">
        <v>-7.8</v>
      </c>
      <c r="H2332" s="8">
        <v>6.2</v>
      </c>
      <c r="I2332" s="8">
        <v>-0.1</v>
      </c>
      <c r="J2332" s="9">
        <v>37</v>
      </c>
    </row>
    <row r="2333" spans="1:10" ht="13.15" customHeight="1" x14ac:dyDescent="0.2">
      <c r="A2333" s="6" t="s">
        <v>1415</v>
      </c>
      <c r="B2333" s="7">
        <v>20313332</v>
      </c>
      <c r="C2333" s="7">
        <v>19600626</v>
      </c>
      <c r="D2333" s="7">
        <v>20082366</v>
      </c>
      <c r="E2333" s="7">
        <v>20098819</v>
      </c>
      <c r="F2333" s="7">
        <v>11</v>
      </c>
      <c r="G2333" s="8">
        <v>-3.5</v>
      </c>
      <c r="H2333" s="8">
        <v>2.5</v>
      </c>
      <c r="I2333" s="8">
        <v>0.1</v>
      </c>
      <c r="J2333" s="9">
        <v>35</v>
      </c>
    </row>
    <row r="2334" spans="1:10" ht="13.15" customHeight="1" x14ac:dyDescent="0.2">
      <c r="A2334" s="6" t="s">
        <v>1416</v>
      </c>
      <c r="B2334" s="7">
        <v>6080921</v>
      </c>
      <c r="C2334" s="7">
        <v>5915856</v>
      </c>
      <c r="D2334" s="7">
        <v>6114417</v>
      </c>
      <c r="E2334" s="7">
        <v>6106454</v>
      </c>
      <c r="F2334" s="7">
        <v>25</v>
      </c>
      <c r="G2334" s="8">
        <v>-2.7</v>
      </c>
      <c r="H2334" s="8">
        <v>3.4</v>
      </c>
      <c r="I2334" s="8">
        <v>-0.1</v>
      </c>
      <c r="J2334" s="9">
        <v>38</v>
      </c>
    </row>
    <row r="2335" spans="1:10" ht="13.15" customHeight="1" x14ac:dyDescent="0.2">
      <c r="A2335" s="6" t="s">
        <v>341</v>
      </c>
      <c r="B2335" s="7">
        <v>3637248</v>
      </c>
      <c r="C2335" s="7">
        <v>3656801</v>
      </c>
      <c r="D2335" s="7">
        <v>3845520</v>
      </c>
      <c r="E2335" s="7">
        <v>3639830</v>
      </c>
      <c r="F2335" s="7">
        <v>32</v>
      </c>
      <c r="G2335" s="8">
        <v>0.5</v>
      </c>
      <c r="H2335" s="8">
        <v>5.2</v>
      </c>
      <c r="I2335" s="8">
        <v>-5.3</v>
      </c>
      <c r="J2335" s="9">
        <v>63</v>
      </c>
    </row>
    <row r="2336" spans="1:10" ht="13.15" customHeight="1" x14ac:dyDescent="0.2">
      <c r="A2336" s="6" t="s">
        <v>1417</v>
      </c>
      <c r="B2336" s="7">
        <v>35533024</v>
      </c>
      <c r="C2336" s="7">
        <v>34076940</v>
      </c>
      <c r="D2336" s="7">
        <v>35305876</v>
      </c>
      <c r="E2336" s="7">
        <v>35792453</v>
      </c>
      <c r="F2336" s="7">
        <v>5</v>
      </c>
      <c r="G2336" s="8">
        <v>-4.0999999999999996</v>
      </c>
      <c r="H2336" s="8">
        <v>3.6</v>
      </c>
      <c r="I2336" s="8">
        <v>1.4</v>
      </c>
      <c r="J2336" s="9">
        <v>17</v>
      </c>
    </row>
    <row r="2337" spans="1:10" ht="13.15" customHeight="1" x14ac:dyDescent="0.2">
      <c r="A2337" s="6" t="s">
        <v>87</v>
      </c>
      <c r="B2337" s="7">
        <v>10713376</v>
      </c>
      <c r="C2337" s="7">
        <v>10248136</v>
      </c>
      <c r="D2337" s="7">
        <v>10683950</v>
      </c>
      <c r="E2337" s="7">
        <v>10729375</v>
      </c>
      <c r="F2337" s="7">
        <v>18</v>
      </c>
      <c r="G2337" s="8">
        <v>-4.3</v>
      </c>
      <c r="H2337" s="8">
        <v>4.3</v>
      </c>
      <c r="I2337" s="8">
        <v>0.4</v>
      </c>
      <c r="J2337" s="9">
        <v>30</v>
      </c>
    </row>
    <row r="2338" spans="1:10" ht="13.15" customHeight="1" x14ac:dyDescent="0.2">
      <c r="A2338" s="6" t="s">
        <v>1418</v>
      </c>
      <c r="B2338" s="7">
        <v>4682004</v>
      </c>
      <c r="C2338" s="7">
        <v>4615588</v>
      </c>
      <c r="D2338" s="7">
        <v>4626528</v>
      </c>
      <c r="E2338" s="7">
        <v>4606726</v>
      </c>
      <c r="F2338" s="7">
        <v>28</v>
      </c>
      <c r="G2338" s="8">
        <v>-1.4</v>
      </c>
      <c r="H2338" s="8">
        <v>0.2</v>
      </c>
      <c r="I2338" s="8">
        <v>-0.4</v>
      </c>
      <c r="J2338" s="9">
        <v>44</v>
      </c>
    </row>
    <row r="2339" spans="1:10" ht="13.15" customHeight="1" x14ac:dyDescent="0.2">
      <c r="A2339" s="6" t="s">
        <v>799</v>
      </c>
      <c r="B2339" s="7">
        <v>197291</v>
      </c>
      <c r="C2339" s="7">
        <v>180899</v>
      </c>
      <c r="D2339" s="7">
        <v>187743</v>
      </c>
      <c r="E2339" s="7">
        <v>185453</v>
      </c>
      <c r="F2339" s="7">
        <v>67</v>
      </c>
      <c r="G2339" s="8">
        <v>-8.3000000000000007</v>
      </c>
      <c r="H2339" s="8">
        <v>3.8</v>
      </c>
      <c r="I2339" s="8">
        <v>-1.2</v>
      </c>
      <c r="J2339" s="9">
        <v>50</v>
      </c>
    </row>
    <row r="2340" spans="1:10" ht="13.15" customHeight="1" x14ac:dyDescent="0.2">
      <c r="A2340" s="6" t="s">
        <v>1072</v>
      </c>
      <c r="B2340" s="7">
        <v>2742701</v>
      </c>
      <c r="C2340" s="7">
        <v>2546008</v>
      </c>
      <c r="D2340" s="7">
        <v>2546627</v>
      </c>
      <c r="E2340" s="7">
        <v>2480417</v>
      </c>
      <c r="F2340" s="7">
        <v>39</v>
      </c>
      <c r="G2340" s="8">
        <v>-7.2</v>
      </c>
      <c r="H2340" s="8">
        <v>0</v>
      </c>
      <c r="I2340" s="8">
        <v>-2.6</v>
      </c>
      <c r="J2340" s="9">
        <v>56</v>
      </c>
    </row>
    <row r="2341" spans="1:10" ht="13.15" customHeight="1" x14ac:dyDescent="0.2">
      <c r="A2341" s="6" t="s">
        <v>1419</v>
      </c>
      <c r="B2341" s="7">
        <v>8867458</v>
      </c>
      <c r="C2341" s="7">
        <v>8528261</v>
      </c>
      <c r="D2341" s="7">
        <v>8799416</v>
      </c>
      <c r="E2341" s="7">
        <v>8927762</v>
      </c>
      <c r="F2341" s="7">
        <v>20</v>
      </c>
      <c r="G2341" s="8">
        <v>-3.8</v>
      </c>
      <c r="H2341" s="8">
        <v>3.2</v>
      </c>
      <c r="I2341" s="8">
        <v>1.5</v>
      </c>
      <c r="J2341" s="9">
        <v>14</v>
      </c>
    </row>
    <row r="2342" spans="1:10" ht="13.15" customHeight="1" x14ac:dyDescent="0.2">
      <c r="A2342" s="6" t="s">
        <v>1420</v>
      </c>
      <c r="B2342" s="7">
        <v>45968939</v>
      </c>
      <c r="C2342" s="7">
        <v>44309853</v>
      </c>
      <c r="D2342" s="7">
        <v>45573915</v>
      </c>
      <c r="E2342" s="7">
        <v>46351717</v>
      </c>
      <c r="F2342" s="7">
        <v>4</v>
      </c>
      <c r="G2342" s="8">
        <v>-3.6</v>
      </c>
      <c r="H2342" s="8">
        <v>2.9</v>
      </c>
      <c r="I2342" s="8">
        <v>1.7</v>
      </c>
      <c r="J2342" s="9">
        <v>12</v>
      </c>
    </row>
    <row r="2343" spans="1:10" ht="13.15" customHeight="1" x14ac:dyDescent="0.2">
      <c r="A2343" s="6" t="s">
        <v>1421</v>
      </c>
      <c r="B2343" s="7">
        <v>1206530</v>
      </c>
      <c r="C2343" s="7">
        <v>1131215</v>
      </c>
      <c r="D2343" s="7">
        <v>1091818</v>
      </c>
      <c r="E2343" s="7">
        <v>1063126</v>
      </c>
      <c r="F2343" s="7">
        <v>60</v>
      </c>
      <c r="G2343" s="8">
        <v>-6.2</v>
      </c>
      <c r="H2343" s="8">
        <v>-3.5</v>
      </c>
      <c r="I2343" s="8">
        <v>-2.6</v>
      </c>
      <c r="J2343" s="9">
        <v>57</v>
      </c>
    </row>
    <row r="2344" spans="1:10" ht="13.15" customHeight="1" x14ac:dyDescent="0.2">
      <c r="A2344" s="6" t="s">
        <v>1422</v>
      </c>
      <c r="B2344" s="7">
        <v>2872091</v>
      </c>
      <c r="C2344" s="7">
        <v>2714147</v>
      </c>
      <c r="D2344" s="7">
        <v>2794177</v>
      </c>
      <c r="E2344" s="7">
        <v>2783563</v>
      </c>
      <c r="F2344" s="7">
        <v>37</v>
      </c>
      <c r="G2344" s="8">
        <v>-5.5</v>
      </c>
      <c r="H2344" s="8">
        <v>2.9</v>
      </c>
      <c r="I2344" s="8">
        <v>-0.4</v>
      </c>
      <c r="J2344" s="9">
        <v>42</v>
      </c>
    </row>
    <row r="2345" spans="1:10" ht="13.15" customHeight="1" x14ac:dyDescent="0.2">
      <c r="A2345" s="6" t="s">
        <v>538</v>
      </c>
      <c r="B2345" s="7">
        <v>1794009</v>
      </c>
      <c r="C2345" s="7">
        <v>1679137</v>
      </c>
      <c r="D2345" s="7">
        <v>1621956</v>
      </c>
      <c r="E2345" s="7">
        <v>1591316</v>
      </c>
      <c r="F2345" s="7">
        <v>50</v>
      </c>
      <c r="G2345" s="8">
        <v>-6.4</v>
      </c>
      <c r="H2345" s="8">
        <v>-3.4</v>
      </c>
      <c r="I2345" s="8">
        <v>-1.9</v>
      </c>
      <c r="J2345" s="9">
        <v>53</v>
      </c>
    </row>
    <row r="2346" spans="1:10" ht="13.15" customHeight="1" x14ac:dyDescent="0.2">
      <c r="A2346" s="6" t="s">
        <v>171</v>
      </c>
      <c r="B2346" s="7">
        <v>2514088</v>
      </c>
      <c r="C2346" s="7">
        <v>2382907</v>
      </c>
      <c r="D2346" s="7">
        <v>2425812</v>
      </c>
      <c r="E2346" s="7">
        <v>2431085</v>
      </c>
      <c r="F2346" s="7">
        <v>40</v>
      </c>
      <c r="G2346" s="8">
        <v>-5.2</v>
      </c>
      <c r="H2346" s="8">
        <v>1.8</v>
      </c>
      <c r="I2346" s="8">
        <v>0.2</v>
      </c>
      <c r="J2346" s="9">
        <v>33</v>
      </c>
    </row>
    <row r="2347" spans="1:10" ht="13.15" customHeight="1" x14ac:dyDescent="0.2">
      <c r="A2347" s="6" t="s">
        <v>174</v>
      </c>
      <c r="B2347" s="7">
        <v>2996731</v>
      </c>
      <c r="C2347" s="7">
        <v>2765762</v>
      </c>
      <c r="D2347" s="7">
        <v>2798972</v>
      </c>
      <c r="E2347" s="7">
        <v>2757797</v>
      </c>
      <c r="F2347" s="7">
        <v>38</v>
      </c>
      <c r="G2347" s="8">
        <v>-7.7</v>
      </c>
      <c r="H2347" s="8">
        <v>1.2</v>
      </c>
      <c r="I2347" s="8">
        <v>-1.5</v>
      </c>
      <c r="J2347" s="9">
        <v>51</v>
      </c>
    </row>
    <row r="2348" spans="1:10" ht="13.15" customHeight="1" x14ac:dyDescent="0.2">
      <c r="A2348" s="6" t="s">
        <v>540</v>
      </c>
      <c r="B2348" s="7">
        <v>16526976</v>
      </c>
      <c r="C2348" s="7">
        <v>16111636</v>
      </c>
      <c r="D2348" s="7">
        <v>17208982</v>
      </c>
      <c r="E2348" s="7">
        <v>17324145</v>
      </c>
      <c r="F2348" s="7">
        <v>12</v>
      </c>
      <c r="G2348" s="8">
        <v>-2.5</v>
      </c>
      <c r="H2348" s="8">
        <v>6.8</v>
      </c>
      <c r="I2348" s="8">
        <v>0.7</v>
      </c>
      <c r="J2348" s="9">
        <v>26</v>
      </c>
    </row>
    <row r="2349" spans="1:10" ht="13.15" customHeight="1" x14ac:dyDescent="0.2">
      <c r="A2349" s="6" t="s">
        <v>1423</v>
      </c>
      <c r="B2349" s="7">
        <v>23105815</v>
      </c>
      <c r="C2349" s="7">
        <v>21510925</v>
      </c>
      <c r="D2349" s="7">
        <v>22401258</v>
      </c>
      <c r="E2349" s="7">
        <v>22650480</v>
      </c>
      <c r="F2349" s="7">
        <v>9</v>
      </c>
      <c r="G2349" s="8">
        <v>-6.9</v>
      </c>
      <c r="H2349" s="8">
        <v>4.0999999999999996</v>
      </c>
      <c r="I2349" s="8">
        <v>1.1000000000000001</v>
      </c>
      <c r="J2349" s="9">
        <v>20</v>
      </c>
    </row>
    <row r="2350" spans="1:10" ht="13.15" customHeight="1" x14ac:dyDescent="0.2">
      <c r="A2350" s="6" t="s">
        <v>8</v>
      </c>
      <c r="B2350" s="7">
        <v>34711789</v>
      </c>
      <c r="C2350" s="7">
        <v>31869110</v>
      </c>
      <c r="D2350" s="7">
        <v>33792676</v>
      </c>
      <c r="E2350" s="7">
        <v>35003794</v>
      </c>
      <c r="F2350" s="7">
        <v>6</v>
      </c>
      <c r="G2350" s="8">
        <v>-8.1999999999999993</v>
      </c>
      <c r="H2350" s="8">
        <v>6</v>
      </c>
      <c r="I2350" s="8">
        <v>3.6</v>
      </c>
      <c r="J2350" s="9">
        <v>4</v>
      </c>
    </row>
    <row r="2351" spans="1:10" ht="13.15" customHeight="1" x14ac:dyDescent="0.2">
      <c r="A2351" s="6" t="s">
        <v>680</v>
      </c>
      <c r="B2351" s="7">
        <v>1513236</v>
      </c>
      <c r="C2351" s="7">
        <v>1365209</v>
      </c>
      <c r="D2351" s="7">
        <v>1332622</v>
      </c>
      <c r="E2351" s="7">
        <v>1281070</v>
      </c>
      <c r="F2351" s="7">
        <v>57</v>
      </c>
      <c r="G2351" s="8">
        <v>-9.8000000000000007</v>
      </c>
      <c r="H2351" s="8">
        <v>-2.4</v>
      </c>
      <c r="I2351" s="8">
        <v>-3.9</v>
      </c>
      <c r="J2351" s="9">
        <v>59</v>
      </c>
    </row>
    <row r="2352" spans="1:10" ht="13.15" customHeight="1" x14ac:dyDescent="0.2">
      <c r="A2352" s="6" t="s">
        <v>1207</v>
      </c>
      <c r="B2352" s="7">
        <v>11677494</v>
      </c>
      <c r="C2352" s="7">
        <v>10980387</v>
      </c>
      <c r="D2352" s="7">
        <v>11164431</v>
      </c>
      <c r="E2352" s="7">
        <v>11189002</v>
      </c>
      <c r="F2352" s="7">
        <v>17</v>
      </c>
      <c r="G2352" s="8">
        <v>-6</v>
      </c>
      <c r="H2352" s="8">
        <v>1.7</v>
      </c>
      <c r="I2352" s="8">
        <v>0.2</v>
      </c>
      <c r="J2352" s="9">
        <v>32</v>
      </c>
    </row>
    <row r="2353" spans="1:10" ht="13.15" customHeight="1" x14ac:dyDescent="0.2">
      <c r="A2353" s="6" t="s">
        <v>109</v>
      </c>
      <c r="B2353" s="7">
        <v>4689225</v>
      </c>
      <c r="C2353" s="7">
        <v>4180806</v>
      </c>
      <c r="D2353" s="7">
        <v>4112466</v>
      </c>
      <c r="E2353" s="7">
        <v>4097296</v>
      </c>
      <c r="F2353" s="7">
        <v>30</v>
      </c>
      <c r="G2353" s="8">
        <v>-10.8</v>
      </c>
      <c r="H2353" s="8">
        <v>-1.6</v>
      </c>
      <c r="I2353" s="8">
        <v>-0.4</v>
      </c>
      <c r="J2353" s="9">
        <v>41</v>
      </c>
    </row>
    <row r="2354" spans="1:10" ht="13.15" customHeight="1" x14ac:dyDescent="0.2">
      <c r="A2354" s="6" t="s">
        <v>1424</v>
      </c>
      <c r="B2354" s="7">
        <v>239136</v>
      </c>
      <c r="C2354" s="7">
        <v>228554</v>
      </c>
      <c r="D2354" s="7">
        <v>210157</v>
      </c>
      <c r="E2354" s="7">
        <v>213294</v>
      </c>
      <c r="F2354" s="7">
        <v>66</v>
      </c>
      <c r="G2354" s="8">
        <v>-4.4000000000000004</v>
      </c>
      <c r="H2354" s="8">
        <v>-8</v>
      </c>
      <c r="I2354" s="8">
        <v>1.5</v>
      </c>
      <c r="J2354" s="9">
        <v>13</v>
      </c>
    </row>
    <row r="2355" spans="1:10" ht="13.15" customHeight="1" x14ac:dyDescent="0.2">
      <c r="A2355" s="6" t="s">
        <v>110</v>
      </c>
      <c r="B2355" s="7">
        <v>6238670</v>
      </c>
      <c r="C2355" s="7">
        <v>5947734</v>
      </c>
      <c r="D2355" s="7">
        <v>6101218</v>
      </c>
      <c r="E2355" s="7">
        <v>6162110</v>
      </c>
      <c r="F2355" s="7">
        <v>23</v>
      </c>
      <c r="G2355" s="8">
        <v>-4.7</v>
      </c>
      <c r="H2355" s="8">
        <v>2.6</v>
      </c>
      <c r="I2355" s="8">
        <v>1</v>
      </c>
      <c r="J2355" s="9">
        <v>23</v>
      </c>
    </row>
    <row r="2356" spans="1:10" ht="13.15" customHeight="1" x14ac:dyDescent="0.2">
      <c r="A2356" s="6" t="s">
        <v>180</v>
      </c>
      <c r="B2356" s="7">
        <v>693692</v>
      </c>
      <c r="C2356" s="7">
        <v>620958</v>
      </c>
      <c r="D2356" s="7">
        <v>622819</v>
      </c>
      <c r="E2356" s="7">
        <v>631003</v>
      </c>
      <c r="F2356" s="7">
        <v>64</v>
      </c>
      <c r="G2356" s="8">
        <v>-10.5</v>
      </c>
      <c r="H2356" s="8">
        <v>0.3</v>
      </c>
      <c r="I2356" s="8">
        <v>1.3</v>
      </c>
      <c r="J2356" s="9">
        <v>18</v>
      </c>
    </row>
    <row r="2357" spans="1:10" ht="13.15" customHeight="1" x14ac:dyDescent="0.2">
      <c r="A2357" s="6" t="s">
        <v>112</v>
      </c>
      <c r="B2357" s="7">
        <v>2935897</v>
      </c>
      <c r="C2357" s="7">
        <v>2728403</v>
      </c>
      <c r="D2357" s="7">
        <v>2838430</v>
      </c>
      <c r="E2357" s="7">
        <v>3092532</v>
      </c>
      <c r="F2357" s="7">
        <v>36</v>
      </c>
      <c r="G2357" s="8">
        <v>-7.1</v>
      </c>
      <c r="H2357" s="8">
        <v>4</v>
      </c>
      <c r="I2357" s="8">
        <v>9</v>
      </c>
      <c r="J2357" s="9">
        <v>2</v>
      </c>
    </row>
    <row r="2358" spans="1:10" ht="13.15" customHeight="1" x14ac:dyDescent="0.2">
      <c r="A2358" s="6" t="s">
        <v>1425</v>
      </c>
      <c r="B2358" s="7">
        <v>1307671</v>
      </c>
      <c r="C2358" s="7">
        <v>1232196</v>
      </c>
      <c r="D2358" s="7">
        <v>1223457</v>
      </c>
      <c r="E2358" s="7">
        <v>1240399</v>
      </c>
      <c r="F2358" s="7">
        <v>58</v>
      </c>
      <c r="G2358" s="8">
        <v>-5.8</v>
      </c>
      <c r="H2358" s="8">
        <v>-0.7</v>
      </c>
      <c r="I2358" s="8">
        <v>1.4</v>
      </c>
      <c r="J2358" s="9">
        <v>16</v>
      </c>
    </row>
    <row r="2359" spans="1:10" ht="13.15" customHeight="1" x14ac:dyDescent="0.2">
      <c r="A2359" s="6" t="s">
        <v>15</v>
      </c>
      <c r="B2359" s="7">
        <v>4156215</v>
      </c>
      <c r="C2359" s="7">
        <v>3656172</v>
      </c>
      <c r="D2359" s="7">
        <v>3631906</v>
      </c>
      <c r="E2359" s="7">
        <v>3466487</v>
      </c>
      <c r="F2359" s="7">
        <v>33</v>
      </c>
      <c r="G2359" s="8">
        <v>-12</v>
      </c>
      <c r="H2359" s="8">
        <v>-0.7</v>
      </c>
      <c r="I2359" s="8">
        <v>-4.5999999999999996</v>
      </c>
      <c r="J2359" s="9">
        <v>61</v>
      </c>
    </row>
    <row r="2360" spans="1:10" ht="13.15" customHeight="1" x14ac:dyDescent="0.2">
      <c r="A2360" s="6" t="s">
        <v>117</v>
      </c>
      <c r="B2360" s="7">
        <v>1562114</v>
      </c>
      <c r="C2360" s="7">
        <v>1423828</v>
      </c>
      <c r="D2360" s="7">
        <v>1379384</v>
      </c>
      <c r="E2360" s="7">
        <v>1363650</v>
      </c>
      <c r="F2360" s="7">
        <v>56</v>
      </c>
      <c r="G2360" s="8">
        <v>-8.9</v>
      </c>
      <c r="H2360" s="8">
        <v>-3.1</v>
      </c>
      <c r="I2360" s="8">
        <v>-1.1000000000000001</v>
      </c>
      <c r="J2360" s="9">
        <v>49</v>
      </c>
    </row>
    <row r="2361" spans="1:10" ht="13.15" customHeight="1" x14ac:dyDescent="0.2">
      <c r="A2361" s="6" t="s">
        <v>1426</v>
      </c>
      <c r="B2361" s="7">
        <v>755534</v>
      </c>
      <c r="C2361" s="7">
        <v>707352</v>
      </c>
      <c r="D2361" s="7">
        <v>752340</v>
      </c>
      <c r="E2361" s="7">
        <v>754143</v>
      </c>
      <c r="F2361" s="7">
        <v>63</v>
      </c>
      <c r="G2361" s="8">
        <v>-6.4</v>
      </c>
      <c r="H2361" s="8">
        <v>6.4</v>
      </c>
      <c r="I2361" s="8">
        <v>0.2</v>
      </c>
      <c r="J2361" s="9">
        <v>31</v>
      </c>
    </row>
    <row r="2362" spans="1:10" ht="13.15" customHeight="1" x14ac:dyDescent="0.2">
      <c r="A2362" s="6" t="s">
        <v>1427</v>
      </c>
      <c r="B2362" s="7">
        <v>9972430</v>
      </c>
      <c r="C2362" s="7">
        <v>9706845</v>
      </c>
      <c r="D2362" s="7">
        <v>10128075</v>
      </c>
      <c r="E2362" s="7">
        <v>10232529</v>
      </c>
      <c r="F2362" s="7">
        <v>19</v>
      </c>
      <c r="G2362" s="8">
        <v>-2.7</v>
      </c>
      <c r="H2362" s="8">
        <v>4.3</v>
      </c>
      <c r="I2362" s="8">
        <v>1</v>
      </c>
      <c r="J2362" s="9">
        <v>22</v>
      </c>
    </row>
    <row r="2363" spans="1:10" ht="13.15" customHeight="1" x14ac:dyDescent="0.2">
      <c r="A2363" s="6" t="s">
        <v>1130</v>
      </c>
      <c r="B2363" s="7">
        <v>29549059</v>
      </c>
      <c r="C2363" s="7">
        <v>28301522</v>
      </c>
      <c r="D2363" s="7">
        <v>29558896</v>
      </c>
      <c r="E2363" s="7">
        <v>29968719</v>
      </c>
      <c r="F2363" s="7">
        <v>7</v>
      </c>
      <c r="G2363" s="8">
        <v>-4.2</v>
      </c>
      <c r="H2363" s="8">
        <v>4.4000000000000004</v>
      </c>
      <c r="I2363" s="8">
        <v>1.4</v>
      </c>
      <c r="J2363" s="9">
        <v>15</v>
      </c>
    </row>
    <row r="2364" spans="1:10" ht="13.15" customHeight="1" x14ac:dyDescent="0.2">
      <c r="A2364" s="6" t="s">
        <v>120</v>
      </c>
      <c r="B2364" s="7">
        <v>3078681</v>
      </c>
      <c r="C2364" s="7">
        <v>3086848</v>
      </c>
      <c r="D2364" s="7">
        <v>3224345</v>
      </c>
      <c r="E2364" s="7">
        <v>3217688</v>
      </c>
      <c r="F2364" s="7">
        <v>35</v>
      </c>
      <c r="G2364" s="8">
        <v>0.3</v>
      </c>
      <c r="H2364" s="8">
        <v>4.5</v>
      </c>
      <c r="I2364" s="8">
        <v>-0.2</v>
      </c>
      <c r="J2364" s="9">
        <v>40</v>
      </c>
    </row>
    <row r="2365" spans="1:10" ht="13.15" customHeight="1" x14ac:dyDescent="0.2">
      <c r="A2365" s="6" t="s">
        <v>1428</v>
      </c>
      <c r="B2365" s="7">
        <v>5826855</v>
      </c>
      <c r="C2365" s="7">
        <v>5657333</v>
      </c>
      <c r="D2365" s="7">
        <v>6021295</v>
      </c>
      <c r="E2365" s="7">
        <v>6130358</v>
      </c>
      <c r="F2365" s="7">
        <v>24</v>
      </c>
      <c r="G2365" s="8">
        <v>-2.9</v>
      </c>
      <c r="H2365" s="8">
        <v>6.4</v>
      </c>
      <c r="I2365" s="8">
        <v>1.8</v>
      </c>
      <c r="J2365" s="9">
        <v>11</v>
      </c>
    </row>
    <row r="2366" spans="1:10" ht="13.15" customHeight="1" x14ac:dyDescent="0.2">
      <c r="A2366" s="6" t="s">
        <v>1429</v>
      </c>
      <c r="B2366" s="7">
        <v>23854724</v>
      </c>
      <c r="C2366" s="7">
        <v>23056874</v>
      </c>
      <c r="D2366" s="7">
        <v>24289666</v>
      </c>
      <c r="E2366" s="7">
        <v>24522310</v>
      </c>
      <c r="F2366" s="7">
        <v>8</v>
      </c>
      <c r="G2366" s="8">
        <v>-3.3</v>
      </c>
      <c r="H2366" s="8">
        <v>5.3</v>
      </c>
      <c r="I2366" s="8">
        <v>1</v>
      </c>
      <c r="J2366" s="9">
        <v>24</v>
      </c>
    </row>
    <row r="2367" spans="1:10" ht="13.15" customHeight="1" x14ac:dyDescent="0.2">
      <c r="A2367" s="6" t="s">
        <v>1430</v>
      </c>
      <c r="B2367" s="7">
        <v>15552558</v>
      </c>
      <c r="C2367" s="7">
        <v>14615278</v>
      </c>
      <c r="D2367" s="7">
        <v>15163825</v>
      </c>
      <c r="E2367" s="7">
        <v>15046493</v>
      </c>
      <c r="F2367" s="7">
        <v>14</v>
      </c>
      <c r="G2367" s="8">
        <v>-6</v>
      </c>
      <c r="H2367" s="8">
        <v>3.8</v>
      </c>
      <c r="I2367" s="8">
        <v>-0.8</v>
      </c>
      <c r="J2367" s="9">
        <v>46</v>
      </c>
    </row>
    <row r="2368" spans="1:10" ht="13.15" customHeight="1" x14ac:dyDescent="0.2">
      <c r="A2368" s="6" t="s">
        <v>1431</v>
      </c>
      <c r="B2368" s="7">
        <v>5766772</v>
      </c>
      <c r="C2368" s="7">
        <v>5610828</v>
      </c>
      <c r="D2368" s="7">
        <v>5663667</v>
      </c>
      <c r="E2368" s="7">
        <v>5556207</v>
      </c>
      <c r="F2368" s="7">
        <v>26</v>
      </c>
      <c r="G2368" s="8">
        <v>-2.7</v>
      </c>
      <c r="H2368" s="8">
        <v>0.9</v>
      </c>
      <c r="I2368" s="8">
        <v>-1.9</v>
      </c>
      <c r="J2368" s="9">
        <v>54</v>
      </c>
    </row>
    <row r="2369" spans="1:10" ht="13.15" customHeight="1" x14ac:dyDescent="0.2">
      <c r="A2369" s="6" t="s">
        <v>1432</v>
      </c>
      <c r="B2369" s="7">
        <v>1723794</v>
      </c>
      <c r="C2369" s="7">
        <v>1490205</v>
      </c>
      <c r="D2369" s="7">
        <v>1674014</v>
      </c>
      <c r="E2369" s="7">
        <v>1526114</v>
      </c>
      <c r="F2369" s="7">
        <v>51</v>
      </c>
      <c r="G2369" s="8">
        <v>-13.6</v>
      </c>
      <c r="H2369" s="8">
        <v>12.3</v>
      </c>
      <c r="I2369" s="8">
        <v>-8.8000000000000007</v>
      </c>
      <c r="J2369" s="9">
        <v>66</v>
      </c>
    </row>
    <row r="2370" spans="1:10" ht="13.15" customHeight="1" x14ac:dyDescent="0.2">
      <c r="A2370" s="6" t="s">
        <v>566</v>
      </c>
      <c r="B2370" s="7">
        <v>4427831</v>
      </c>
      <c r="C2370" s="7">
        <v>4075077</v>
      </c>
      <c r="D2370" s="7">
        <v>4126622</v>
      </c>
      <c r="E2370" s="7">
        <v>4208267</v>
      </c>
      <c r="F2370" s="7">
        <v>29</v>
      </c>
      <c r="G2370" s="8">
        <v>-8</v>
      </c>
      <c r="H2370" s="8">
        <v>1.3</v>
      </c>
      <c r="I2370" s="8">
        <v>2</v>
      </c>
      <c r="J2370" s="9">
        <v>10</v>
      </c>
    </row>
    <row r="2371" spans="1:10" ht="13.15" customHeight="1" x14ac:dyDescent="0.2">
      <c r="A2371" s="6" t="s">
        <v>1433</v>
      </c>
      <c r="B2371" s="7">
        <v>1748082</v>
      </c>
      <c r="C2371" s="7">
        <v>1670453</v>
      </c>
      <c r="D2371" s="7">
        <v>1681720</v>
      </c>
      <c r="E2371" s="7">
        <v>1729774</v>
      </c>
      <c r="F2371" s="7">
        <v>47</v>
      </c>
      <c r="G2371" s="8">
        <v>-4.4000000000000004</v>
      </c>
      <c r="H2371" s="8">
        <v>0.7</v>
      </c>
      <c r="I2371" s="8">
        <v>2.9</v>
      </c>
      <c r="J2371" s="9">
        <v>6</v>
      </c>
    </row>
    <row r="2372" spans="1:10" ht="13.15" customHeight="1" x14ac:dyDescent="0.2">
      <c r="A2372" s="6" t="s">
        <v>130</v>
      </c>
      <c r="B2372" s="7">
        <v>8263470</v>
      </c>
      <c r="C2372" s="7">
        <v>7897182</v>
      </c>
      <c r="D2372" s="7">
        <v>8360429</v>
      </c>
      <c r="E2372" s="7">
        <v>8325939</v>
      </c>
      <c r="F2372" s="7">
        <v>21</v>
      </c>
      <c r="G2372" s="8">
        <v>-4.4000000000000004</v>
      </c>
      <c r="H2372" s="8">
        <v>5.9</v>
      </c>
      <c r="I2372" s="8">
        <v>-0.4</v>
      </c>
      <c r="J2372" s="9">
        <v>43</v>
      </c>
    </row>
    <row r="2373" spans="1:10" ht="13.15" customHeight="1" x14ac:dyDescent="0.2">
      <c r="A2373" s="6" t="s">
        <v>131</v>
      </c>
      <c r="B2373" s="7">
        <v>80543989</v>
      </c>
      <c r="C2373" s="7">
        <v>79729100</v>
      </c>
      <c r="D2373" s="7">
        <v>84828952</v>
      </c>
      <c r="E2373" s="7">
        <v>86932684</v>
      </c>
      <c r="F2373" s="7">
        <v>3</v>
      </c>
      <c r="G2373" s="8">
        <v>-1</v>
      </c>
      <c r="H2373" s="8">
        <v>6.4</v>
      </c>
      <c r="I2373" s="8">
        <v>2.5</v>
      </c>
      <c r="J2373" s="9">
        <v>7</v>
      </c>
    </row>
    <row r="2374" spans="1:10" ht="13.15" customHeight="1" x14ac:dyDescent="0.2">
      <c r="A2374" s="6" t="s">
        <v>1434</v>
      </c>
      <c r="B2374" s="7">
        <v>1988098</v>
      </c>
      <c r="C2374" s="7">
        <v>1902084</v>
      </c>
      <c r="D2374" s="7">
        <v>2039593</v>
      </c>
      <c r="E2374" s="7">
        <v>2128472</v>
      </c>
      <c r="F2374" s="7">
        <v>42</v>
      </c>
      <c r="G2374" s="8">
        <v>-4.3</v>
      </c>
      <c r="H2374" s="8">
        <v>7.2</v>
      </c>
      <c r="I2374" s="8">
        <v>4.4000000000000004</v>
      </c>
      <c r="J2374" s="9">
        <v>3</v>
      </c>
    </row>
    <row r="2375" spans="1:10" ht="13.15" customHeight="1" x14ac:dyDescent="0.2">
      <c r="A2375" s="6" t="s">
        <v>1268</v>
      </c>
      <c r="B2375" s="7">
        <v>15804153</v>
      </c>
      <c r="C2375" s="7">
        <v>15231449</v>
      </c>
      <c r="D2375" s="7">
        <v>15508037</v>
      </c>
      <c r="E2375" s="7">
        <v>15537166</v>
      </c>
      <c r="F2375" s="7">
        <v>13</v>
      </c>
      <c r="G2375" s="8">
        <v>-3.6</v>
      </c>
      <c r="H2375" s="8">
        <v>1.8</v>
      </c>
      <c r="I2375" s="8">
        <v>0.2</v>
      </c>
      <c r="J2375" s="9">
        <v>34</v>
      </c>
    </row>
    <row r="2376" spans="1:10" ht="13.15" customHeight="1" x14ac:dyDescent="0.2">
      <c r="A2376" s="6" t="s">
        <v>1435</v>
      </c>
      <c r="B2376" s="7">
        <v>3168396</v>
      </c>
      <c r="C2376" s="7">
        <v>3149070</v>
      </c>
      <c r="D2376" s="7">
        <v>3251965</v>
      </c>
      <c r="E2376" s="7">
        <v>3270446</v>
      </c>
      <c r="F2376" s="7">
        <v>34</v>
      </c>
      <c r="G2376" s="8">
        <v>-0.6</v>
      </c>
      <c r="H2376" s="8">
        <v>3.3</v>
      </c>
      <c r="I2376" s="8">
        <v>0.6</v>
      </c>
      <c r="J2376" s="9">
        <v>28</v>
      </c>
    </row>
    <row r="2377" spans="1:10" ht="13.15" customHeight="1" x14ac:dyDescent="0.2">
      <c r="A2377" s="6" t="s">
        <v>133</v>
      </c>
      <c r="B2377" s="7">
        <v>991158</v>
      </c>
      <c r="C2377" s="7">
        <v>998536</v>
      </c>
      <c r="D2377" s="7">
        <v>1000406</v>
      </c>
      <c r="E2377" s="7">
        <v>990403</v>
      </c>
      <c r="F2377" s="7">
        <v>61</v>
      </c>
      <c r="G2377" s="8">
        <v>0.7</v>
      </c>
      <c r="H2377" s="8">
        <v>0.2</v>
      </c>
      <c r="I2377" s="8">
        <v>-1</v>
      </c>
      <c r="J2377" s="9">
        <v>48</v>
      </c>
    </row>
    <row r="2378" spans="1:10" ht="13.15" customHeight="1" x14ac:dyDescent="0.2">
      <c r="A2378" s="6" t="s">
        <v>1436</v>
      </c>
      <c r="B2378" s="7">
        <v>108638821</v>
      </c>
      <c r="C2378" s="7">
        <v>101845642</v>
      </c>
      <c r="D2378" s="7">
        <v>105250889</v>
      </c>
      <c r="E2378" s="7">
        <v>107668917</v>
      </c>
      <c r="F2378" s="7">
        <v>1</v>
      </c>
      <c r="G2378" s="8">
        <v>-6.3</v>
      </c>
      <c r="H2378" s="8">
        <v>3.3</v>
      </c>
      <c r="I2378" s="8">
        <v>2.2999999999999998</v>
      </c>
      <c r="J2378" s="9">
        <v>8</v>
      </c>
    </row>
    <row r="2379" spans="1:10" ht="13.15" customHeight="1" x14ac:dyDescent="0.2">
      <c r="A2379" s="6" t="s">
        <v>135</v>
      </c>
      <c r="B2379" s="7">
        <v>1409587</v>
      </c>
      <c r="C2379" s="7">
        <v>1416488</v>
      </c>
      <c r="D2379" s="7">
        <v>1387426</v>
      </c>
      <c r="E2379" s="7">
        <v>1398020</v>
      </c>
      <c r="F2379" s="7">
        <v>54</v>
      </c>
      <c r="G2379" s="8">
        <v>0.5</v>
      </c>
      <c r="H2379" s="8">
        <v>-2.1</v>
      </c>
      <c r="I2379" s="8">
        <v>0.8</v>
      </c>
      <c r="J2379" s="9">
        <v>25</v>
      </c>
    </row>
    <row r="2380" spans="1:10" ht="13.15" customHeight="1" x14ac:dyDescent="0.2">
      <c r="A2380" s="6" t="s">
        <v>1437</v>
      </c>
      <c r="B2380" s="7">
        <v>920176</v>
      </c>
      <c r="C2380" s="7">
        <v>874399</v>
      </c>
      <c r="D2380" s="7">
        <v>873665</v>
      </c>
      <c r="E2380" s="7">
        <v>837223</v>
      </c>
      <c r="F2380" s="7">
        <v>62</v>
      </c>
      <c r="G2380" s="8">
        <v>-5</v>
      </c>
      <c r="H2380" s="8">
        <v>-0.1</v>
      </c>
      <c r="I2380" s="8">
        <v>-4.2</v>
      </c>
      <c r="J2380" s="9">
        <v>60</v>
      </c>
    </row>
    <row r="2381" spans="1:10" ht="13.15" customHeight="1" x14ac:dyDescent="0.2">
      <c r="A2381" s="6" t="s">
        <v>1438</v>
      </c>
      <c r="B2381" s="7">
        <v>4939324</v>
      </c>
      <c r="C2381" s="7">
        <v>4734494</v>
      </c>
      <c r="D2381" s="7">
        <v>4728317</v>
      </c>
      <c r="E2381" s="7">
        <v>4783835</v>
      </c>
      <c r="F2381" s="7">
        <v>27</v>
      </c>
      <c r="G2381" s="8">
        <v>-4.0999999999999996</v>
      </c>
      <c r="H2381" s="8">
        <v>-0.1</v>
      </c>
      <c r="I2381" s="8">
        <v>1.2</v>
      </c>
      <c r="J2381" s="9">
        <v>19</v>
      </c>
    </row>
    <row r="2382" spans="1:10" ht="13.15" customHeight="1" x14ac:dyDescent="0.2">
      <c r="A2382" s="6" t="s">
        <v>1439</v>
      </c>
      <c r="B2382" s="7">
        <v>1546495</v>
      </c>
      <c r="C2382" s="7">
        <v>1442011</v>
      </c>
      <c r="D2382" s="7">
        <v>1560935</v>
      </c>
      <c r="E2382" s="7">
        <v>1611949</v>
      </c>
      <c r="F2382" s="7">
        <v>49</v>
      </c>
      <c r="G2382" s="8">
        <v>-6.8</v>
      </c>
      <c r="H2382" s="8">
        <v>8.1999999999999993</v>
      </c>
      <c r="I2382" s="8">
        <v>3.3</v>
      </c>
      <c r="J2382" s="9">
        <v>5</v>
      </c>
    </row>
    <row r="2383" spans="1:10" ht="13.15" customHeight="1" x14ac:dyDescent="0.2">
      <c r="A2383" s="6" t="s">
        <v>845</v>
      </c>
      <c r="B2383" s="7">
        <v>2498557</v>
      </c>
      <c r="C2383" s="7">
        <v>2278978</v>
      </c>
      <c r="D2383" s="7">
        <v>2308396</v>
      </c>
      <c r="E2383" s="7">
        <v>2322556</v>
      </c>
      <c r="F2383" s="7">
        <v>41</v>
      </c>
      <c r="G2383" s="8">
        <v>-8.8000000000000007</v>
      </c>
      <c r="H2383" s="8">
        <v>1.3</v>
      </c>
      <c r="I2383" s="8">
        <v>0.6</v>
      </c>
      <c r="J2383" s="9">
        <v>27</v>
      </c>
    </row>
    <row r="2384" spans="1:10" ht="13.15" customHeight="1" x14ac:dyDescent="0.2">
      <c r="A2384" s="6" t="s">
        <v>614</v>
      </c>
      <c r="B2384" s="7">
        <v>269117</v>
      </c>
      <c r="C2384" s="7">
        <v>258617</v>
      </c>
      <c r="D2384" s="7">
        <v>235272</v>
      </c>
      <c r="E2384" s="7">
        <v>265014</v>
      </c>
      <c r="F2384" s="7">
        <v>65</v>
      </c>
      <c r="G2384" s="8">
        <v>-3.9</v>
      </c>
      <c r="H2384" s="8">
        <v>-9</v>
      </c>
      <c r="I2384" s="8">
        <v>12.6</v>
      </c>
      <c r="J2384" s="9">
        <v>1</v>
      </c>
    </row>
    <row r="2385" spans="1:10" ht="13.15" customHeight="1" x14ac:dyDescent="0.2">
      <c r="A2385" s="6" t="s">
        <v>1440</v>
      </c>
      <c r="B2385" s="7">
        <v>2192920</v>
      </c>
      <c r="C2385" s="7">
        <v>2257501</v>
      </c>
      <c r="D2385" s="7">
        <v>2290797</v>
      </c>
      <c r="E2385" s="7">
        <v>2023866</v>
      </c>
      <c r="F2385" s="7">
        <v>43</v>
      </c>
      <c r="G2385" s="8">
        <v>2.9</v>
      </c>
      <c r="H2385" s="8">
        <v>1.5</v>
      </c>
      <c r="I2385" s="8">
        <v>-11.7</v>
      </c>
      <c r="J2385" s="9">
        <v>67</v>
      </c>
    </row>
    <row r="2386" spans="1:10" ht="13.15" customHeight="1" x14ac:dyDescent="0.2">
      <c r="A2386" s="6" t="s">
        <v>1221</v>
      </c>
      <c r="B2386" s="7">
        <v>1646538</v>
      </c>
      <c r="C2386" s="7">
        <v>1521085</v>
      </c>
      <c r="D2386" s="7">
        <v>1533837</v>
      </c>
      <c r="E2386" s="7">
        <v>1520323</v>
      </c>
      <c r="F2386" s="7">
        <v>52</v>
      </c>
      <c r="G2386" s="8">
        <v>-7.6</v>
      </c>
      <c r="H2386" s="8">
        <v>0.8</v>
      </c>
      <c r="I2386" s="8">
        <v>-0.9</v>
      </c>
      <c r="J2386" s="9">
        <v>47</v>
      </c>
    </row>
    <row r="2387" spans="1:10" ht="13.15" customHeight="1" x14ac:dyDescent="0.2">
      <c r="A2387" s="6" t="s">
        <v>211</v>
      </c>
      <c r="B2387" s="7">
        <v>1876234</v>
      </c>
      <c r="C2387" s="7">
        <v>1782952</v>
      </c>
      <c r="D2387" s="7">
        <v>1869832</v>
      </c>
      <c r="E2387" s="7">
        <v>1907125</v>
      </c>
      <c r="F2387" s="7">
        <v>45</v>
      </c>
      <c r="G2387" s="8">
        <v>-5</v>
      </c>
      <c r="H2387" s="8">
        <v>4.9000000000000004</v>
      </c>
      <c r="I2387" s="8">
        <v>2</v>
      </c>
      <c r="J2387" s="9">
        <v>9</v>
      </c>
    </row>
    <row r="2388" spans="1:10" ht="13.15" customHeight="1" x14ac:dyDescent="0.2">
      <c r="A2388" s="6" t="s">
        <v>1441</v>
      </c>
      <c r="B2388" s="7">
        <v>1791255</v>
      </c>
      <c r="C2388" s="7">
        <v>1625320</v>
      </c>
      <c r="D2388" s="7">
        <v>1682252</v>
      </c>
      <c r="E2388" s="7">
        <v>1651979</v>
      </c>
      <c r="F2388" s="7">
        <v>48</v>
      </c>
      <c r="G2388" s="8">
        <v>-9.3000000000000007</v>
      </c>
      <c r="H2388" s="8">
        <v>3.5</v>
      </c>
      <c r="I2388" s="8">
        <v>-1.8</v>
      </c>
      <c r="J2388" s="9">
        <v>52</v>
      </c>
    </row>
    <row r="2389" spans="1:10" ht="13.15" customHeight="1" x14ac:dyDescent="0.2">
      <c r="A2389" s="6" t="s">
        <v>487</v>
      </c>
      <c r="B2389" s="7">
        <v>1404889</v>
      </c>
      <c r="C2389" s="7">
        <v>1283587</v>
      </c>
      <c r="D2389" s="7">
        <v>1261824</v>
      </c>
      <c r="E2389" s="7">
        <v>1227239</v>
      </c>
      <c r="F2389" s="7">
        <v>59</v>
      </c>
      <c r="G2389" s="8">
        <v>-8.6</v>
      </c>
      <c r="H2389" s="8">
        <v>-1.7</v>
      </c>
      <c r="I2389" s="8">
        <v>-2.7</v>
      </c>
      <c r="J2389" s="9">
        <v>58</v>
      </c>
    </row>
    <row r="2390" spans="1:10" ht="13.15" customHeight="1" x14ac:dyDescent="0.2">
      <c r="A2390" s="6" t="s">
        <v>48</v>
      </c>
      <c r="B2390" s="7">
        <v>13064997</v>
      </c>
      <c r="C2390" s="7">
        <v>12272490</v>
      </c>
      <c r="D2390" s="7">
        <v>13229153</v>
      </c>
      <c r="E2390" s="7">
        <v>13232174</v>
      </c>
      <c r="F2390" s="7">
        <v>16</v>
      </c>
      <c r="G2390" s="8">
        <v>-6.1</v>
      </c>
      <c r="H2390" s="8">
        <v>7.8</v>
      </c>
      <c r="I2390" s="8">
        <v>0</v>
      </c>
      <c r="J2390" s="9">
        <v>36</v>
      </c>
    </row>
    <row r="2391" spans="1:10" ht="13.15" customHeight="1" x14ac:dyDescent="0.2">
      <c r="A2391" s="6" t="s">
        <v>488</v>
      </c>
      <c r="B2391" s="7">
        <v>1873582</v>
      </c>
      <c r="C2391" s="7">
        <v>1871568</v>
      </c>
      <c r="D2391" s="7">
        <v>1885326</v>
      </c>
      <c r="E2391" s="7">
        <v>1872874</v>
      </c>
      <c r="F2391" s="7">
        <v>46</v>
      </c>
      <c r="G2391" s="8">
        <v>-0.1</v>
      </c>
      <c r="H2391" s="8">
        <v>0.7</v>
      </c>
      <c r="I2391" s="8">
        <v>-0.7</v>
      </c>
      <c r="J2391" s="9">
        <v>45</v>
      </c>
    </row>
    <row r="2392" spans="1:10" ht="13.15" customHeight="1" x14ac:dyDescent="0.2">
      <c r="A2392" s="6" t="s">
        <v>1442</v>
      </c>
      <c r="B2392" s="7">
        <v>14925002</v>
      </c>
      <c r="C2392" s="7">
        <v>14080834</v>
      </c>
      <c r="D2392" s="7">
        <v>14575236</v>
      </c>
      <c r="E2392" s="7">
        <v>14546227</v>
      </c>
      <c r="F2392" s="7">
        <v>15</v>
      </c>
      <c r="G2392" s="8">
        <v>-5.7</v>
      </c>
      <c r="H2392" s="8">
        <v>3.5</v>
      </c>
      <c r="I2392" s="8">
        <v>-0.2</v>
      </c>
      <c r="J2392" s="9">
        <v>39</v>
      </c>
    </row>
    <row r="2393" spans="1:10" ht="13.15" customHeight="1" x14ac:dyDescent="0.2">
      <c r="A2393" s="6" t="s">
        <v>51</v>
      </c>
      <c r="B2393" s="7">
        <v>1624705</v>
      </c>
      <c r="C2393" s="7">
        <v>1581522</v>
      </c>
      <c r="D2393" s="7">
        <v>1501384</v>
      </c>
      <c r="E2393" s="7">
        <v>1391253</v>
      </c>
      <c r="F2393" s="7">
        <v>55</v>
      </c>
      <c r="G2393" s="8">
        <v>-2.7</v>
      </c>
      <c r="H2393" s="8">
        <v>-5.0999999999999996</v>
      </c>
      <c r="I2393" s="8">
        <v>-7.3</v>
      </c>
      <c r="J2393" s="9">
        <v>64</v>
      </c>
    </row>
    <row r="2394" spans="1:10" ht="13.15" customHeight="1" x14ac:dyDescent="0.2">
      <c r="A2394" s="6" t="s">
        <v>847</v>
      </c>
      <c r="B2394" s="7">
        <v>21554288</v>
      </c>
      <c r="C2394" s="7">
        <v>20545120</v>
      </c>
      <c r="D2394" s="7">
        <v>21095422</v>
      </c>
      <c r="E2394" s="7">
        <v>21185253</v>
      </c>
      <c r="F2394" s="7">
        <v>10</v>
      </c>
      <c r="G2394" s="8">
        <v>-4.7</v>
      </c>
      <c r="H2394" s="8">
        <v>2.7</v>
      </c>
      <c r="I2394" s="8">
        <v>0.4</v>
      </c>
      <c r="J2394" s="9">
        <v>29</v>
      </c>
    </row>
    <row r="2395" spans="1:10" s="1" customFormat="1" ht="13.15" customHeight="1" x14ac:dyDescent="0.2">
      <c r="A2395" s="6" t="s">
        <v>0</v>
      </c>
      <c r="B2395" s="11" t="s">
        <v>0</v>
      </c>
      <c r="C2395" s="11" t="s">
        <v>0</v>
      </c>
      <c r="D2395" s="11" t="s">
        <v>0</v>
      </c>
      <c r="E2395" s="11" t="s">
        <v>0</v>
      </c>
      <c r="F2395" s="11" t="s">
        <v>0</v>
      </c>
      <c r="G2395" s="11" t="s">
        <v>0</v>
      </c>
      <c r="H2395" s="11" t="s">
        <v>0</v>
      </c>
      <c r="I2395" s="11" t="s">
        <v>0</v>
      </c>
      <c r="J2395" s="12" t="s">
        <v>0</v>
      </c>
    </row>
    <row r="2396" spans="1:10" ht="13.15" customHeight="1" x14ac:dyDescent="0.2">
      <c r="A2396" s="10" t="s">
        <v>40</v>
      </c>
      <c r="B2396" s="3">
        <v>59866629</v>
      </c>
      <c r="C2396" s="3">
        <v>58155170</v>
      </c>
      <c r="D2396" s="3">
        <v>60777258</v>
      </c>
      <c r="E2396" s="3">
        <v>62190946</v>
      </c>
      <c r="F2396" s="4" t="s">
        <v>1865</v>
      </c>
      <c r="G2396" s="5">
        <v>-2.9</v>
      </c>
      <c r="H2396" s="5">
        <v>4.5</v>
      </c>
      <c r="I2396" s="5">
        <v>2.2999999999999998</v>
      </c>
      <c r="J2396" s="4" t="s">
        <v>1865</v>
      </c>
    </row>
    <row r="2397" spans="1:10" ht="13.15" customHeight="1" x14ac:dyDescent="0.2">
      <c r="A2397" s="6" t="s">
        <v>867</v>
      </c>
      <c r="B2397" s="7">
        <v>1797075</v>
      </c>
      <c r="C2397" s="7">
        <v>1685540</v>
      </c>
      <c r="D2397" s="7">
        <v>1866748</v>
      </c>
      <c r="E2397" s="7">
        <v>1949701</v>
      </c>
      <c r="F2397" s="7">
        <v>5</v>
      </c>
      <c r="G2397" s="8">
        <v>-6.2</v>
      </c>
      <c r="H2397" s="8">
        <v>10.8</v>
      </c>
      <c r="I2397" s="8">
        <v>4.4000000000000004</v>
      </c>
      <c r="J2397" s="9">
        <v>1</v>
      </c>
    </row>
    <row r="2398" spans="1:10" ht="13.15" customHeight="1" x14ac:dyDescent="0.2">
      <c r="A2398" s="6" t="s">
        <v>335</v>
      </c>
      <c r="B2398" s="7">
        <v>9657492</v>
      </c>
      <c r="C2398" s="7">
        <v>9498509</v>
      </c>
      <c r="D2398" s="7">
        <v>9597132</v>
      </c>
      <c r="E2398" s="7">
        <v>9690992</v>
      </c>
      <c r="F2398" s="7">
        <v>2</v>
      </c>
      <c r="G2398" s="8">
        <v>-1.6</v>
      </c>
      <c r="H2398" s="8">
        <v>1</v>
      </c>
      <c r="I2398" s="8">
        <v>1</v>
      </c>
      <c r="J2398" s="9">
        <v>5</v>
      </c>
    </row>
    <row r="2399" spans="1:10" ht="13.15" customHeight="1" x14ac:dyDescent="0.2">
      <c r="A2399" s="6" t="s">
        <v>1443</v>
      </c>
      <c r="B2399" s="7">
        <v>6183830</v>
      </c>
      <c r="C2399" s="7">
        <v>6028309</v>
      </c>
      <c r="D2399" s="7">
        <v>6631576</v>
      </c>
      <c r="E2399" s="7">
        <v>6750253</v>
      </c>
      <c r="F2399" s="7">
        <v>4</v>
      </c>
      <c r="G2399" s="8">
        <v>-2.5</v>
      </c>
      <c r="H2399" s="8">
        <v>10</v>
      </c>
      <c r="I2399" s="8">
        <v>1.8</v>
      </c>
      <c r="J2399" s="9">
        <v>4</v>
      </c>
    </row>
    <row r="2400" spans="1:10" ht="13.15" customHeight="1" x14ac:dyDescent="0.2">
      <c r="A2400" s="6" t="s">
        <v>1444</v>
      </c>
      <c r="B2400" s="7">
        <v>35447100</v>
      </c>
      <c r="C2400" s="7">
        <v>34144787</v>
      </c>
      <c r="D2400" s="7">
        <v>35514879</v>
      </c>
      <c r="E2400" s="7">
        <v>36416663</v>
      </c>
      <c r="F2400" s="7">
        <v>1</v>
      </c>
      <c r="G2400" s="8">
        <v>-3.7</v>
      </c>
      <c r="H2400" s="8">
        <v>4</v>
      </c>
      <c r="I2400" s="8">
        <v>2.5</v>
      </c>
      <c r="J2400" s="9">
        <v>3</v>
      </c>
    </row>
    <row r="2401" spans="1:10" ht="13.15" customHeight="1" x14ac:dyDescent="0.2">
      <c r="A2401" s="6" t="s">
        <v>48</v>
      </c>
      <c r="B2401" s="7">
        <v>6781230</v>
      </c>
      <c r="C2401" s="7">
        <v>6799007</v>
      </c>
      <c r="D2401" s="7">
        <v>7168180</v>
      </c>
      <c r="E2401" s="7">
        <v>7384834</v>
      </c>
      <c r="F2401" s="7">
        <v>3</v>
      </c>
      <c r="G2401" s="8">
        <v>0.3</v>
      </c>
      <c r="H2401" s="8">
        <v>5.4</v>
      </c>
      <c r="I2401" s="8">
        <v>3</v>
      </c>
      <c r="J2401" s="9">
        <v>2</v>
      </c>
    </row>
    <row r="2402" spans="1:10" s="1" customFormat="1" ht="13.15" customHeight="1" x14ac:dyDescent="0.2">
      <c r="A2402" s="6" t="s">
        <v>0</v>
      </c>
      <c r="B2402" s="11" t="s">
        <v>0</v>
      </c>
      <c r="C2402" s="11" t="s">
        <v>0</v>
      </c>
      <c r="D2402" s="11" t="s">
        <v>0</v>
      </c>
      <c r="E2402" s="11" t="s">
        <v>0</v>
      </c>
      <c r="F2402" s="11" t="s">
        <v>0</v>
      </c>
      <c r="G2402" s="11" t="s">
        <v>0</v>
      </c>
      <c r="H2402" s="11" t="s">
        <v>0</v>
      </c>
      <c r="I2402" s="11" t="s">
        <v>0</v>
      </c>
      <c r="J2402" s="12" t="s">
        <v>0</v>
      </c>
    </row>
    <row r="2403" spans="1:10" ht="13.15" customHeight="1" x14ac:dyDescent="0.2">
      <c r="A2403" s="10" t="s">
        <v>41</v>
      </c>
      <c r="B2403" s="3">
        <v>237511428</v>
      </c>
      <c r="C2403" s="3">
        <v>233712251</v>
      </c>
      <c r="D2403" s="3">
        <v>244854047</v>
      </c>
      <c r="E2403" s="3">
        <v>250873361</v>
      </c>
      <c r="F2403" s="4" t="s">
        <v>1865</v>
      </c>
      <c r="G2403" s="5">
        <v>-1.6</v>
      </c>
      <c r="H2403" s="5">
        <v>4.8</v>
      </c>
      <c r="I2403" s="5">
        <v>2.5</v>
      </c>
      <c r="J2403" s="4" t="s">
        <v>1865</v>
      </c>
    </row>
    <row r="2404" spans="1:10" ht="13.15" customHeight="1" x14ac:dyDescent="0.2">
      <c r="A2404" s="6" t="s">
        <v>1445</v>
      </c>
      <c r="B2404" s="7">
        <v>587262</v>
      </c>
      <c r="C2404" s="7">
        <v>571890</v>
      </c>
      <c r="D2404" s="7">
        <v>548140</v>
      </c>
      <c r="E2404" s="7">
        <v>551141</v>
      </c>
      <c r="F2404" s="7">
        <v>39</v>
      </c>
      <c r="G2404" s="8">
        <v>-2.6</v>
      </c>
      <c r="H2404" s="8">
        <v>-4.2</v>
      </c>
      <c r="I2404" s="8">
        <v>0.5</v>
      </c>
      <c r="J2404" s="9">
        <v>28</v>
      </c>
    </row>
    <row r="2405" spans="1:10" ht="13.15" customHeight="1" x14ac:dyDescent="0.2">
      <c r="A2405" s="6" t="s">
        <v>1446</v>
      </c>
      <c r="B2405" s="7">
        <v>7076795</v>
      </c>
      <c r="C2405" s="7">
        <v>6985381</v>
      </c>
      <c r="D2405" s="7">
        <v>7012318</v>
      </c>
      <c r="E2405" s="7">
        <v>7057685</v>
      </c>
      <c r="F2405" s="7">
        <v>12</v>
      </c>
      <c r="G2405" s="8">
        <v>-1.3</v>
      </c>
      <c r="H2405" s="8">
        <v>0.4</v>
      </c>
      <c r="I2405" s="8">
        <v>0.6</v>
      </c>
      <c r="J2405" s="9">
        <v>27</v>
      </c>
    </row>
    <row r="2406" spans="1:10" ht="13.15" customHeight="1" x14ac:dyDescent="0.2">
      <c r="A2406" s="6" t="s">
        <v>1447</v>
      </c>
      <c r="B2406" s="7">
        <v>273479</v>
      </c>
      <c r="C2406" s="7">
        <v>276778</v>
      </c>
      <c r="D2406" s="7">
        <v>255176</v>
      </c>
      <c r="E2406" s="7">
        <v>240383</v>
      </c>
      <c r="F2406" s="7">
        <v>45</v>
      </c>
      <c r="G2406" s="8">
        <v>1.2</v>
      </c>
      <c r="H2406" s="8">
        <v>-7.8</v>
      </c>
      <c r="I2406" s="8">
        <v>-5.8</v>
      </c>
      <c r="J2406" s="9">
        <v>45</v>
      </c>
    </row>
    <row r="2407" spans="1:10" ht="13.15" customHeight="1" x14ac:dyDescent="0.2">
      <c r="A2407" s="6" t="s">
        <v>668</v>
      </c>
      <c r="B2407" s="7">
        <v>7227029</v>
      </c>
      <c r="C2407" s="7">
        <v>7157096</v>
      </c>
      <c r="D2407" s="7">
        <v>7489887</v>
      </c>
      <c r="E2407" s="7">
        <v>7635645</v>
      </c>
      <c r="F2407" s="7">
        <v>10</v>
      </c>
      <c r="G2407" s="8">
        <v>-1</v>
      </c>
      <c r="H2407" s="8">
        <v>4.5999999999999996</v>
      </c>
      <c r="I2407" s="8">
        <v>1.9</v>
      </c>
      <c r="J2407" s="9">
        <v>18</v>
      </c>
    </row>
    <row r="2408" spans="1:10" ht="13.15" customHeight="1" x14ac:dyDescent="0.2">
      <c r="A2408" s="6" t="s">
        <v>1448</v>
      </c>
      <c r="B2408" s="7">
        <v>336925</v>
      </c>
      <c r="C2408" s="7">
        <v>322625</v>
      </c>
      <c r="D2408" s="7">
        <v>312775</v>
      </c>
      <c r="E2408" s="7">
        <v>305543</v>
      </c>
      <c r="F2408" s="7">
        <v>44</v>
      </c>
      <c r="G2408" s="8">
        <v>-4.2</v>
      </c>
      <c r="H2408" s="8">
        <v>-3.1</v>
      </c>
      <c r="I2408" s="8">
        <v>-2.2999999999999998</v>
      </c>
      <c r="J2408" s="9">
        <v>40</v>
      </c>
    </row>
    <row r="2409" spans="1:10" ht="13.15" customHeight="1" x14ac:dyDescent="0.2">
      <c r="A2409" s="6" t="s">
        <v>1449</v>
      </c>
      <c r="B2409" s="7">
        <v>513334</v>
      </c>
      <c r="C2409" s="7">
        <v>473677</v>
      </c>
      <c r="D2409" s="7">
        <v>444633</v>
      </c>
      <c r="E2409" s="7">
        <v>448308</v>
      </c>
      <c r="F2409" s="7">
        <v>41</v>
      </c>
      <c r="G2409" s="8">
        <v>-7.7</v>
      </c>
      <c r="H2409" s="8">
        <v>-6.1</v>
      </c>
      <c r="I2409" s="8">
        <v>0.8</v>
      </c>
      <c r="J2409" s="9">
        <v>25</v>
      </c>
    </row>
    <row r="2410" spans="1:10" ht="13.15" customHeight="1" x14ac:dyDescent="0.2">
      <c r="A2410" s="6" t="s">
        <v>1231</v>
      </c>
      <c r="B2410" s="7">
        <v>8451041</v>
      </c>
      <c r="C2410" s="7">
        <v>8662668</v>
      </c>
      <c r="D2410" s="7">
        <v>9055714</v>
      </c>
      <c r="E2410" s="7">
        <v>9155690</v>
      </c>
      <c r="F2410" s="7">
        <v>8</v>
      </c>
      <c r="G2410" s="8">
        <v>2.5</v>
      </c>
      <c r="H2410" s="8">
        <v>4.5</v>
      </c>
      <c r="I2410" s="8">
        <v>1.1000000000000001</v>
      </c>
      <c r="J2410" s="9">
        <v>24</v>
      </c>
    </row>
    <row r="2411" spans="1:10" ht="13.15" customHeight="1" x14ac:dyDescent="0.2">
      <c r="A2411" s="6" t="s">
        <v>1450</v>
      </c>
      <c r="B2411" s="7">
        <v>8430679</v>
      </c>
      <c r="C2411" s="7">
        <v>8532611</v>
      </c>
      <c r="D2411" s="7">
        <v>8917489</v>
      </c>
      <c r="E2411" s="7">
        <v>9041520</v>
      </c>
      <c r="F2411" s="7">
        <v>9</v>
      </c>
      <c r="G2411" s="8">
        <v>1.2</v>
      </c>
      <c r="H2411" s="8">
        <v>4.5</v>
      </c>
      <c r="I2411" s="8">
        <v>1.4</v>
      </c>
      <c r="J2411" s="9">
        <v>22</v>
      </c>
    </row>
    <row r="2412" spans="1:10" ht="13.15" customHeight="1" x14ac:dyDescent="0.2">
      <c r="A2412" s="6" t="s">
        <v>88</v>
      </c>
      <c r="B2412" s="7">
        <v>624676</v>
      </c>
      <c r="C2412" s="7">
        <v>586373</v>
      </c>
      <c r="D2412" s="7">
        <v>614934</v>
      </c>
      <c r="E2412" s="7">
        <v>628565</v>
      </c>
      <c r="F2412" s="7">
        <v>36</v>
      </c>
      <c r="G2412" s="8">
        <v>-6.1</v>
      </c>
      <c r="H2412" s="8">
        <v>4.9000000000000004</v>
      </c>
      <c r="I2412" s="8">
        <v>2.2000000000000002</v>
      </c>
      <c r="J2412" s="9">
        <v>17</v>
      </c>
    </row>
    <row r="2413" spans="1:10" ht="13.15" customHeight="1" x14ac:dyDescent="0.2">
      <c r="A2413" s="6" t="s">
        <v>1451</v>
      </c>
      <c r="B2413" s="7">
        <v>32675007</v>
      </c>
      <c r="C2413" s="7">
        <v>31724581</v>
      </c>
      <c r="D2413" s="7">
        <v>33396443</v>
      </c>
      <c r="E2413" s="7">
        <v>35090098</v>
      </c>
      <c r="F2413" s="7">
        <v>1</v>
      </c>
      <c r="G2413" s="8">
        <v>-2.9</v>
      </c>
      <c r="H2413" s="8">
        <v>5.3</v>
      </c>
      <c r="I2413" s="8">
        <v>5.0999999999999996</v>
      </c>
      <c r="J2413" s="9">
        <v>3</v>
      </c>
    </row>
    <row r="2414" spans="1:10" ht="13.15" customHeight="1" x14ac:dyDescent="0.2">
      <c r="A2414" s="6" t="s">
        <v>90</v>
      </c>
      <c r="B2414" s="7">
        <v>1796939</v>
      </c>
      <c r="C2414" s="7">
        <v>1672154</v>
      </c>
      <c r="D2414" s="7">
        <v>1718697</v>
      </c>
      <c r="E2414" s="7">
        <v>1794858</v>
      </c>
      <c r="F2414" s="7">
        <v>24</v>
      </c>
      <c r="G2414" s="8">
        <v>-6.9</v>
      </c>
      <c r="H2414" s="8">
        <v>2.8</v>
      </c>
      <c r="I2414" s="8">
        <v>4.4000000000000004</v>
      </c>
      <c r="J2414" s="9">
        <v>6</v>
      </c>
    </row>
    <row r="2415" spans="1:10" ht="13.15" customHeight="1" x14ac:dyDescent="0.2">
      <c r="A2415" s="6" t="s">
        <v>1420</v>
      </c>
      <c r="B2415" s="7">
        <v>1173375</v>
      </c>
      <c r="C2415" s="7">
        <v>1126935</v>
      </c>
      <c r="D2415" s="7">
        <v>1113217</v>
      </c>
      <c r="E2415" s="7">
        <v>1142616</v>
      </c>
      <c r="F2415" s="7">
        <v>28</v>
      </c>
      <c r="G2415" s="8">
        <v>-4</v>
      </c>
      <c r="H2415" s="8">
        <v>-1.2</v>
      </c>
      <c r="I2415" s="8">
        <v>2.6</v>
      </c>
      <c r="J2415" s="9">
        <v>15</v>
      </c>
    </row>
    <row r="2416" spans="1:10" ht="13.15" customHeight="1" x14ac:dyDescent="0.2">
      <c r="A2416" s="6" t="s">
        <v>1452</v>
      </c>
      <c r="B2416" s="7">
        <v>1491040</v>
      </c>
      <c r="C2416" s="7">
        <v>1342845</v>
      </c>
      <c r="D2416" s="7">
        <v>1379300</v>
      </c>
      <c r="E2416" s="7">
        <v>1366251</v>
      </c>
      <c r="F2416" s="7">
        <v>26</v>
      </c>
      <c r="G2416" s="8">
        <v>-9.9</v>
      </c>
      <c r="H2416" s="8">
        <v>2.7</v>
      </c>
      <c r="I2416" s="8">
        <v>-0.9</v>
      </c>
      <c r="J2416" s="9">
        <v>37</v>
      </c>
    </row>
    <row r="2417" spans="1:10" ht="13.15" customHeight="1" x14ac:dyDescent="0.2">
      <c r="A2417" s="6" t="s">
        <v>1453</v>
      </c>
      <c r="B2417" s="7">
        <v>613443</v>
      </c>
      <c r="C2417" s="7">
        <v>608606</v>
      </c>
      <c r="D2417" s="7">
        <v>651457</v>
      </c>
      <c r="E2417" s="7">
        <v>619942</v>
      </c>
      <c r="F2417" s="7">
        <v>37</v>
      </c>
      <c r="G2417" s="8">
        <v>-0.8</v>
      </c>
      <c r="H2417" s="8">
        <v>7</v>
      </c>
      <c r="I2417" s="8">
        <v>-4.8</v>
      </c>
      <c r="J2417" s="9">
        <v>44</v>
      </c>
    </row>
    <row r="2418" spans="1:10" ht="13.15" customHeight="1" x14ac:dyDescent="0.2">
      <c r="A2418" s="6" t="s">
        <v>1454</v>
      </c>
      <c r="B2418" s="7">
        <v>952103</v>
      </c>
      <c r="C2418" s="7">
        <v>933292</v>
      </c>
      <c r="D2418" s="7">
        <v>929239</v>
      </c>
      <c r="E2418" s="7">
        <v>933346</v>
      </c>
      <c r="F2418" s="7">
        <v>30</v>
      </c>
      <c r="G2418" s="8">
        <v>-2</v>
      </c>
      <c r="H2418" s="8">
        <v>-0.4</v>
      </c>
      <c r="I2418" s="8">
        <v>0.4</v>
      </c>
      <c r="J2418" s="9">
        <v>30</v>
      </c>
    </row>
    <row r="2419" spans="1:10" ht="13.15" customHeight="1" x14ac:dyDescent="0.2">
      <c r="A2419" s="6" t="s">
        <v>1455</v>
      </c>
      <c r="B2419" s="7">
        <v>2708974</v>
      </c>
      <c r="C2419" s="7">
        <v>2608892</v>
      </c>
      <c r="D2419" s="7">
        <v>2681074</v>
      </c>
      <c r="E2419" s="7">
        <v>2657582</v>
      </c>
      <c r="F2419" s="7">
        <v>21</v>
      </c>
      <c r="G2419" s="8">
        <v>-3.7</v>
      </c>
      <c r="H2419" s="8">
        <v>2.8</v>
      </c>
      <c r="I2419" s="8">
        <v>-0.9</v>
      </c>
      <c r="J2419" s="9">
        <v>36</v>
      </c>
    </row>
    <row r="2420" spans="1:10" ht="13.15" customHeight="1" x14ac:dyDescent="0.2">
      <c r="A2420" s="6" t="s">
        <v>1456</v>
      </c>
      <c r="B2420" s="7">
        <v>791105</v>
      </c>
      <c r="C2420" s="7">
        <v>748831</v>
      </c>
      <c r="D2420" s="7">
        <v>767645</v>
      </c>
      <c r="E2420" s="7">
        <v>742518</v>
      </c>
      <c r="F2420" s="7">
        <v>32</v>
      </c>
      <c r="G2420" s="8">
        <v>-5.3</v>
      </c>
      <c r="H2420" s="8">
        <v>2.5</v>
      </c>
      <c r="I2420" s="8">
        <v>-3.3</v>
      </c>
      <c r="J2420" s="9">
        <v>43</v>
      </c>
    </row>
    <row r="2421" spans="1:10" ht="13.15" customHeight="1" x14ac:dyDescent="0.2">
      <c r="A2421" s="6" t="s">
        <v>855</v>
      </c>
      <c r="B2421" s="7">
        <v>4002330</v>
      </c>
      <c r="C2421" s="7">
        <v>4047931</v>
      </c>
      <c r="D2421" s="7">
        <v>4221484</v>
      </c>
      <c r="E2421" s="7">
        <v>4523498</v>
      </c>
      <c r="F2421" s="7">
        <v>13</v>
      </c>
      <c r="G2421" s="8">
        <v>1.1000000000000001</v>
      </c>
      <c r="H2421" s="8">
        <v>4.3</v>
      </c>
      <c r="I2421" s="8">
        <v>7.2</v>
      </c>
      <c r="J2421" s="9">
        <v>1</v>
      </c>
    </row>
    <row r="2422" spans="1:10" ht="13.15" customHeight="1" x14ac:dyDescent="0.2">
      <c r="A2422" s="6" t="s">
        <v>1457</v>
      </c>
      <c r="B2422" s="7">
        <v>604819</v>
      </c>
      <c r="C2422" s="7">
        <v>622206</v>
      </c>
      <c r="D2422" s="7">
        <v>617038</v>
      </c>
      <c r="E2422" s="7">
        <v>645611</v>
      </c>
      <c r="F2422" s="7">
        <v>35</v>
      </c>
      <c r="G2422" s="8">
        <v>2.9</v>
      </c>
      <c r="H2422" s="8">
        <v>-0.8</v>
      </c>
      <c r="I2422" s="8">
        <v>4.5999999999999996</v>
      </c>
      <c r="J2422" s="9">
        <v>5</v>
      </c>
    </row>
    <row r="2423" spans="1:10" ht="13.15" customHeight="1" x14ac:dyDescent="0.2">
      <c r="A2423" s="6" t="s">
        <v>327</v>
      </c>
      <c r="B2423" s="7">
        <v>1021161</v>
      </c>
      <c r="C2423" s="7">
        <v>999824</v>
      </c>
      <c r="D2423" s="7">
        <v>1038481</v>
      </c>
      <c r="E2423" s="7">
        <v>1107965</v>
      </c>
      <c r="F2423" s="7">
        <v>29</v>
      </c>
      <c r="G2423" s="8">
        <v>-2.1</v>
      </c>
      <c r="H2423" s="8">
        <v>3.9</v>
      </c>
      <c r="I2423" s="8">
        <v>6.7</v>
      </c>
      <c r="J2423" s="9">
        <v>2</v>
      </c>
    </row>
    <row r="2424" spans="1:10" ht="13.15" customHeight="1" x14ac:dyDescent="0.2">
      <c r="A2424" s="6" t="s">
        <v>1458</v>
      </c>
      <c r="B2424" s="7">
        <v>7138086</v>
      </c>
      <c r="C2424" s="7">
        <v>7003556</v>
      </c>
      <c r="D2424" s="7">
        <v>7237837</v>
      </c>
      <c r="E2424" s="7">
        <v>7246018</v>
      </c>
      <c r="F2424" s="7">
        <v>11</v>
      </c>
      <c r="G2424" s="8">
        <v>-1.9</v>
      </c>
      <c r="H2424" s="8">
        <v>3.3</v>
      </c>
      <c r="I2424" s="8">
        <v>0.1</v>
      </c>
      <c r="J2424" s="9">
        <v>32</v>
      </c>
    </row>
    <row r="2425" spans="1:10" ht="13.15" customHeight="1" x14ac:dyDescent="0.2">
      <c r="A2425" s="6" t="s">
        <v>1459</v>
      </c>
      <c r="B2425" s="7">
        <v>2537911</v>
      </c>
      <c r="C2425" s="7">
        <v>2572364</v>
      </c>
      <c r="D2425" s="7">
        <v>2770347</v>
      </c>
      <c r="E2425" s="7">
        <v>2760418</v>
      </c>
      <c r="F2425" s="7">
        <v>19</v>
      </c>
      <c r="G2425" s="8">
        <v>1.4</v>
      </c>
      <c r="H2425" s="8">
        <v>7.7</v>
      </c>
      <c r="I2425" s="8">
        <v>-0.4</v>
      </c>
      <c r="J2425" s="9">
        <v>34</v>
      </c>
    </row>
    <row r="2426" spans="1:10" ht="13.15" customHeight="1" x14ac:dyDescent="0.2">
      <c r="A2426" s="6" t="s">
        <v>1460</v>
      </c>
      <c r="B2426" s="7">
        <v>32707350</v>
      </c>
      <c r="C2426" s="7">
        <v>31749046</v>
      </c>
      <c r="D2426" s="7">
        <v>33269962</v>
      </c>
      <c r="E2426" s="7">
        <v>34323026</v>
      </c>
      <c r="F2426" s="7">
        <v>2</v>
      </c>
      <c r="G2426" s="8">
        <v>-2.9</v>
      </c>
      <c r="H2426" s="8">
        <v>4.8</v>
      </c>
      <c r="I2426" s="8">
        <v>3.2</v>
      </c>
      <c r="J2426" s="9">
        <v>11</v>
      </c>
    </row>
    <row r="2427" spans="1:10" ht="13.15" customHeight="1" x14ac:dyDescent="0.2">
      <c r="A2427" s="6" t="s">
        <v>688</v>
      </c>
      <c r="B2427" s="7">
        <v>2940960</v>
      </c>
      <c r="C2427" s="7">
        <v>2907469</v>
      </c>
      <c r="D2427" s="7">
        <v>3285088</v>
      </c>
      <c r="E2427" s="7">
        <v>3373972</v>
      </c>
      <c r="F2427" s="7">
        <v>18</v>
      </c>
      <c r="G2427" s="8">
        <v>-1.1000000000000001</v>
      </c>
      <c r="H2427" s="8">
        <v>13</v>
      </c>
      <c r="I2427" s="8">
        <v>2.7</v>
      </c>
      <c r="J2427" s="9">
        <v>13</v>
      </c>
    </row>
    <row r="2428" spans="1:10" ht="13.15" customHeight="1" x14ac:dyDescent="0.2">
      <c r="A2428" s="6" t="s">
        <v>1461</v>
      </c>
      <c r="B2428" s="7">
        <v>473225</v>
      </c>
      <c r="C2428" s="7">
        <v>458377</v>
      </c>
      <c r="D2428" s="7">
        <v>434539</v>
      </c>
      <c r="E2428" s="7">
        <v>431276</v>
      </c>
      <c r="F2428" s="7">
        <v>42</v>
      </c>
      <c r="G2428" s="8">
        <v>-3.1</v>
      </c>
      <c r="H2428" s="8">
        <v>-5.2</v>
      </c>
      <c r="I2428" s="8">
        <v>-0.8</v>
      </c>
      <c r="J2428" s="9">
        <v>35</v>
      </c>
    </row>
    <row r="2429" spans="1:10" ht="13.15" customHeight="1" x14ac:dyDescent="0.2">
      <c r="A2429" s="6" t="s">
        <v>1462</v>
      </c>
      <c r="B2429" s="7">
        <v>13762206</v>
      </c>
      <c r="C2429" s="7">
        <v>13647724</v>
      </c>
      <c r="D2429" s="7">
        <v>14751257</v>
      </c>
      <c r="E2429" s="7">
        <v>15291632</v>
      </c>
      <c r="F2429" s="7">
        <v>5</v>
      </c>
      <c r="G2429" s="8">
        <v>-0.8</v>
      </c>
      <c r="H2429" s="8">
        <v>8.1</v>
      </c>
      <c r="I2429" s="8">
        <v>3.7</v>
      </c>
      <c r="J2429" s="9">
        <v>8</v>
      </c>
    </row>
    <row r="2430" spans="1:10" ht="13.15" customHeight="1" x14ac:dyDescent="0.2">
      <c r="A2430" s="6" t="s">
        <v>444</v>
      </c>
      <c r="B2430" s="7">
        <v>1210333</v>
      </c>
      <c r="C2430" s="7">
        <v>1302322</v>
      </c>
      <c r="D2430" s="7">
        <v>1337098</v>
      </c>
      <c r="E2430" s="7">
        <v>1333219</v>
      </c>
      <c r="F2430" s="7">
        <v>27</v>
      </c>
      <c r="G2430" s="8">
        <v>7.6</v>
      </c>
      <c r="H2430" s="8">
        <v>2.7</v>
      </c>
      <c r="I2430" s="8">
        <v>-0.3</v>
      </c>
      <c r="J2430" s="9">
        <v>33</v>
      </c>
    </row>
    <row r="2431" spans="1:10" ht="13.15" customHeight="1" x14ac:dyDescent="0.2">
      <c r="A2431" s="6" t="s">
        <v>1463</v>
      </c>
      <c r="B2431" s="7">
        <v>1895858</v>
      </c>
      <c r="C2431" s="7">
        <v>1859137</v>
      </c>
      <c r="D2431" s="7">
        <v>2109907</v>
      </c>
      <c r="E2431" s="7">
        <v>2182052</v>
      </c>
      <c r="F2431" s="7">
        <v>23</v>
      </c>
      <c r="G2431" s="8">
        <v>-1.9</v>
      </c>
      <c r="H2431" s="8">
        <v>13.5</v>
      </c>
      <c r="I2431" s="8">
        <v>3.4</v>
      </c>
      <c r="J2431" s="9">
        <v>9</v>
      </c>
    </row>
    <row r="2432" spans="1:10" ht="13.15" customHeight="1" x14ac:dyDescent="0.2">
      <c r="A2432" s="6" t="s">
        <v>1130</v>
      </c>
      <c r="B2432" s="7">
        <v>3930627</v>
      </c>
      <c r="C2432" s="7">
        <v>3503108</v>
      </c>
      <c r="D2432" s="7">
        <v>3582506</v>
      </c>
      <c r="E2432" s="7">
        <v>3759395</v>
      </c>
      <c r="F2432" s="7">
        <v>16</v>
      </c>
      <c r="G2432" s="8">
        <v>-10.9</v>
      </c>
      <c r="H2432" s="8">
        <v>2.2999999999999998</v>
      </c>
      <c r="I2432" s="8">
        <v>4.9000000000000004</v>
      </c>
      <c r="J2432" s="9">
        <v>4</v>
      </c>
    </row>
    <row r="2433" spans="1:10" ht="13.15" customHeight="1" x14ac:dyDescent="0.2">
      <c r="A2433" s="6" t="s">
        <v>449</v>
      </c>
      <c r="B2433" s="7">
        <v>2272617</v>
      </c>
      <c r="C2433" s="7">
        <v>2267620</v>
      </c>
      <c r="D2433" s="7">
        <v>2312417</v>
      </c>
      <c r="E2433" s="7">
        <v>2399195</v>
      </c>
      <c r="F2433" s="7">
        <v>22</v>
      </c>
      <c r="G2433" s="8">
        <v>-0.2</v>
      </c>
      <c r="H2433" s="8">
        <v>2</v>
      </c>
      <c r="I2433" s="8">
        <v>3.8</v>
      </c>
      <c r="J2433" s="9">
        <v>7</v>
      </c>
    </row>
    <row r="2434" spans="1:10" ht="13.15" customHeight="1" x14ac:dyDescent="0.2">
      <c r="A2434" s="6" t="s">
        <v>121</v>
      </c>
      <c r="B2434" s="7">
        <v>340413</v>
      </c>
      <c r="C2434" s="7">
        <v>333684</v>
      </c>
      <c r="D2434" s="7">
        <v>354708</v>
      </c>
      <c r="E2434" s="7">
        <v>345004</v>
      </c>
      <c r="F2434" s="7">
        <v>43</v>
      </c>
      <c r="G2434" s="8">
        <v>-2</v>
      </c>
      <c r="H2434" s="8">
        <v>6.3</v>
      </c>
      <c r="I2434" s="8">
        <v>-2.7</v>
      </c>
      <c r="J2434" s="9">
        <v>41</v>
      </c>
    </row>
    <row r="2435" spans="1:10" ht="13.15" customHeight="1" x14ac:dyDescent="0.2">
      <c r="A2435" s="6" t="s">
        <v>1464</v>
      </c>
      <c r="B2435" s="7">
        <v>13099358</v>
      </c>
      <c r="C2435" s="7">
        <v>13391231</v>
      </c>
      <c r="D2435" s="7">
        <v>13560456</v>
      </c>
      <c r="E2435" s="7">
        <v>13793436</v>
      </c>
      <c r="F2435" s="7">
        <v>7</v>
      </c>
      <c r="G2435" s="8">
        <v>2.2000000000000002</v>
      </c>
      <c r="H2435" s="8">
        <v>1.3</v>
      </c>
      <c r="I2435" s="8">
        <v>1.7</v>
      </c>
      <c r="J2435" s="9">
        <v>20</v>
      </c>
    </row>
    <row r="2436" spans="1:10" ht="13.15" customHeight="1" x14ac:dyDescent="0.2">
      <c r="A2436" s="6" t="s">
        <v>1465</v>
      </c>
      <c r="B2436" s="7">
        <v>224159</v>
      </c>
      <c r="C2436" s="7">
        <v>232510</v>
      </c>
      <c r="D2436" s="7">
        <v>219517</v>
      </c>
      <c r="E2436" s="7">
        <v>222774</v>
      </c>
      <c r="F2436" s="7">
        <v>46</v>
      </c>
      <c r="G2436" s="8">
        <v>3.7</v>
      </c>
      <c r="H2436" s="8">
        <v>-5.6</v>
      </c>
      <c r="I2436" s="8">
        <v>1.5</v>
      </c>
      <c r="J2436" s="9">
        <v>21</v>
      </c>
    </row>
    <row r="2437" spans="1:10" ht="13.15" customHeight="1" x14ac:dyDescent="0.2">
      <c r="A2437" s="6" t="s">
        <v>127</v>
      </c>
      <c r="B2437" s="7">
        <v>609741</v>
      </c>
      <c r="C2437" s="7">
        <v>598504</v>
      </c>
      <c r="D2437" s="7">
        <v>605785</v>
      </c>
      <c r="E2437" s="7">
        <v>610429</v>
      </c>
      <c r="F2437" s="7">
        <v>38</v>
      </c>
      <c r="G2437" s="8">
        <v>-1.8</v>
      </c>
      <c r="H2437" s="8">
        <v>1.2</v>
      </c>
      <c r="I2437" s="8">
        <v>0.8</v>
      </c>
      <c r="J2437" s="9">
        <v>26</v>
      </c>
    </row>
    <row r="2438" spans="1:10" ht="13.15" customHeight="1" x14ac:dyDescent="0.2">
      <c r="A2438" s="6" t="s">
        <v>1466</v>
      </c>
      <c r="B2438" s="7">
        <v>778332</v>
      </c>
      <c r="C2438" s="7">
        <v>738962</v>
      </c>
      <c r="D2438" s="7">
        <v>818250</v>
      </c>
      <c r="E2438" s="7">
        <v>753000</v>
      </c>
      <c r="F2438" s="7">
        <v>31</v>
      </c>
      <c r="G2438" s="8">
        <v>-5.0999999999999996</v>
      </c>
      <c r="H2438" s="8">
        <v>10.7</v>
      </c>
      <c r="I2438" s="8">
        <v>-8</v>
      </c>
      <c r="J2438" s="9">
        <v>46</v>
      </c>
    </row>
    <row r="2439" spans="1:10" ht="13.15" customHeight="1" x14ac:dyDescent="0.2">
      <c r="A2439" s="6" t="s">
        <v>1467</v>
      </c>
      <c r="B2439" s="7">
        <v>1409209</v>
      </c>
      <c r="C2439" s="7">
        <v>1379159</v>
      </c>
      <c r="D2439" s="7">
        <v>1420811</v>
      </c>
      <c r="E2439" s="7">
        <v>1457486</v>
      </c>
      <c r="F2439" s="7">
        <v>25</v>
      </c>
      <c r="G2439" s="8">
        <v>-2.1</v>
      </c>
      <c r="H2439" s="8">
        <v>3</v>
      </c>
      <c r="I2439" s="8">
        <v>2.6</v>
      </c>
      <c r="J2439" s="9">
        <v>16</v>
      </c>
    </row>
    <row r="2440" spans="1:10" ht="13.15" customHeight="1" x14ac:dyDescent="0.2">
      <c r="A2440" s="6" t="s">
        <v>458</v>
      </c>
      <c r="B2440" s="7">
        <v>3702364</v>
      </c>
      <c r="C2440" s="7">
        <v>3638086</v>
      </c>
      <c r="D2440" s="7">
        <v>3709214</v>
      </c>
      <c r="E2440" s="7">
        <v>3724438</v>
      </c>
      <c r="F2440" s="7">
        <v>17</v>
      </c>
      <c r="G2440" s="8">
        <v>-1.7</v>
      </c>
      <c r="H2440" s="8">
        <v>2</v>
      </c>
      <c r="I2440" s="8">
        <v>0.4</v>
      </c>
      <c r="J2440" s="9">
        <v>31</v>
      </c>
    </row>
    <row r="2441" spans="1:10" ht="13.15" customHeight="1" x14ac:dyDescent="0.2">
      <c r="A2441" s="6" t="s">
        <v>1468</v>
      </c>
      <c r="B2441" s="7">
        <v>2827955</v>
      </c>
      <c r="C2441" s="7">
        <v>2714694</v>
      </c>
      <c r="D2441" s="7">
        <v>2783106</v>
      </c>
      <c r="E2441" s="7">
        <v>2751189</v>
      </c>
      <c r="F2441" s="7">
        <v>20</v>
      </c>
      <c r="G2441" s="8">
        <v>-4</v>
      </c>
      <c r="H2441" s="8">
        <v>2.5</v>
      </c>
      <c r="I2441" s="8">
        <v>-1.1000000000000001</v>
      </c>
      <c r="J2441" s="9">
        <v>38</v>
      </c>
    </row>
    <row r="2442" spans="1:10" ht="13.15" customHeight="1" x14ac:dyDescent="0.2">
      <c r="A2442" s="6" t="s">
        <v>134</v>
      </c>
      <c r="B2442" s="7">
        <v>4024124</v>
      </c>
      <c r="C2442" s="7">
        <v>3971500</v>
      </c>
      <c r="D2442" s="7">
        <v>4100231</v>
      </c>
      <c r="E2442" s="7">
        <v>4172579</v>
      </c>
      <c r="F2442" s="7">
        <v>15</v>
      </c>
      <c r="G2442" s="8">
        <v>-1.3</v>
      </c>
      <c r="H2442" s="8">
        <v>3.2</v>
      </c>
      <c r="I2442" s="8">
        <v>1.8</v>
      </c>
      <c r="J2442" s="9">
        <v>19</v>
      </c>
    </row>
    <row r="2443" spans="1:10" ht="13.15" customHeight="1" x14ac:dyDescent="0.2">
      <c r="A2443" s="6" t="s">
        <v>571</v>
      </c>
      <c r="B2443" s="7">
        <v>25334527</v>
      </c>
      <c r="C2443" s="7">
        <v>24956630</v>
      </c>
      <c r="D2443" s="7">
        <v>26629339</v>
      </c>
      <c r="E2443" s="7">
        <v>27337102</v>
      </c>
      <c r="F2443" s="7">
        <v>3</v>
      </c>
      <c r="G2443" s="8">
        <v>-1.5</v>
      </c>
      <c r="H2443" s="8">
        <v>6.7</v>
      </c>
      <c r="I2443" s="8">
        <v>2.7</v>
      </c>
      <c r="J2443" s="9">
        <v>14</v>
      </c>
    </row>
    <row r="2444" spans="1:10" ht="13.15" customHeight="1" x14ac:dyDescent="0.2">
      <c r="A2444" s="6" t="s">
        <v>1469</v>
      </c>
      <c r="B2444" s="7">
        <v>442400</v>
      </c>
      <c r="C2444" s="7">
        <v>451137</v>
      </c>
      <c r="D2444" s="7">
        <v>479400</v>
      </c>
      <c r="E2444" s="7">
        <v>495636</v>
      </c>
      <c r="F2444" s="7">
        <v>40</v>
      </c>
      <c r="G2444" s="8">
        <v>2</v>
      </c>
      <c r="H2444" s="8">
        <v>6.3</v>
      </c>
      <c r="I2444" s="8">
        <v>3.4</v>
      </c>
      <c r="J2444" s="9">
        <v>10</v>
      </c>
    </row>
    <row r="2445" spans="1:10" ht="13.15" customHeight="1" x14ac:dyDescent="0.2">
      <c r="A2445" s="6" t="s">
        <v>1470</v>
      </c>
      <c r="B2445" s="7">
        <v>16118773</v>
      </c>
      <c r="C2445" s="7">
        <v>15726873</v>
      </c>
      <c r="D2445" s="7">
        <v>16500704</v>
      </c>
      <c r="E2445" s="7">
        <v>16727329</v>
      </c>
      <c r="F2445" s="7">
        <v>4</v>
      </c>
      <c r="G2445" s="8">
        <v>-2.4</v>
      </c>
      <c r="H2445" s="8">
        <v>4.9000000000000004</v>
      </c>
      <c r="I2445" s="8">
        <v>1.4</v>
      </c>
      <c r="J2445" s="9">
        <v>23</v>
      </c>
    </row>
    <row r="2446" spans="1:10" ht="13.15" customHeight="1" x14ac:dyDescent="0.2">
      <c r="A2446" s="6" t="s">
        <v>140</v>
      </c>
      <c r="B2446" s="7">
        <v>4318495</v>
      </c>
      <c r="C2446" s="7">
        <v>4165564</v>
      </c>
      <c r="D2446" s="7">
        <v>4282658</v>
      </c>
      <c r="E2446" s="7">
        <v>4217560</v>
      </c>
      <c r="F2446" s="7">
        <v>14</v>
      </c>
      <c r="G2446" s="8">
        <v>-3.5</v>
      </c>
      <c r="H2446" s="8">
        <v>2.8</v>
      </c>
      <c r="I2446" s="8">
        <v>-1.5</v>
      </c>
      <c r="J2446" s="9">
        <v>39</v>
      </c>
    </row>
    <row r="2447" spans="1:10" ht="13.15" customHeight="1" x14ac:dyDescent="0.2">
      <c r="A2447" s="6" t="s">
        <v>211</v>
      </c>
      <c r="B2447" s="7">
        <v>776401</v>
      </c>
      <c r="C2447" s="7">
        <v>697353</v>
      </c>
      <c r="D2447" s="7">
        <v>706031</v>
      </c>
      <c r="E2447" s="7">
        <v>709481</v>
      </c>
      <c r="F2447" s="7">
        <v>33</v>
      </c>
      <c r="G2447" s="8">
        <v>-10.199999999999999</v>
      </c>
      <c r="H2447" s="8">
        <v>1.2</v>
      </c>
      <c r="I2447" s="8">
        <v>0.5</v>
      </c>
      <c r="J2447" s="9">
        <v>29</v>
      </c>
    </row>
    <row r="2448" spans="1:10" ht="13.15" customHeight="1" x14ac:dyDescent="0.2">
      <c r="A2448" s="6" t="s">
        <v>1471</v>
      </c>
      <c r="B2448" s="7">
        <v>787939</v>
      </c>
      <c r="C2448" s="7">
        <v>753932</v>
      </c>
      <c r="D2448" s="7">
        <v>727151</v>
      </c>
      <c r="E2448" s="7">
        <v>703658</v>
      </c>
      <c r="F2448" s="7">
        <v>34</v>
      </c>
      <c r="G2448" s="8">
        <v>-4.3</v>
      </c>
      <c r="H2448" s="8">
        <v>-3.6</v>
      </c>
      <c r="I2448" s="8">
        <v>-3.2</v>
      </c>
      <c r="J2448" s="9">
        <v>42</v>
      </c>
    </row>
    <row r="2449" spans="1:10" ht="13.15" customHeight="1" x14ac:dyDescent="0.2">
      <c r="A2449" s="6" t="s">
        <v>847</v>
      </c>
      <c r="B2449" s="7">
        <v>12497875</v>
      </c>
      <c r="C2449" s="7">
        <v>12678665</v>
      </c>
      <c r="D2449" s="7">
        <v>13698300</v>
      </c>
      <c r="E2449" s="7">
        <v>14094314</v>
      </c>
      <c r="F2449" s="7">
        <v>6</v>
      </c>
      <c r="G2449" s="8">
        <v>1.4</v>
      </c>
      <c r="H2449" s="8">
        <v>8</v>
      </c>
      <c r="I2449" s="8">
        <v>2.9</v>
      </c>
      <c r="J2449" s="9">
        <v>12</v>
      </c>
    </row>
    <row r="2450" spans="1:10" s="1" customFormat="1" ht="13.15" customHeight="1" x14ac:dyDescent="0.2">
      <c r="A2450" s="6" t="s">
        <v>0</v>
      </c>
      <c r="B2450" s="11" t="s">
        <v>0</v>
      </c>
      <c r="C2450" s="11" t="s">
        <v>0</v>
      </c>
      <c r="D2450" s="11" t="s">
        <v>0</v>
      </c>
      <c r="E2450" s="11" t="s">
        <v>0</v>
      </c>
      <c r="F2450" s="11" t="s">
        <v>0</v>
      </c>
      <c r="G2450" s="11" t="s">
        <v>0</v>
      </c>
      <c r="H2450" s="11" t="s">
        <v>0</v>
      </c>
      <c r="I2450" s="11" t="s">
        <v>0</v>
      </c>
      <c r="J2450" s="12" t="s">
        <v>0</v>
      </c>
    </row>
    <row r="2451" spans="1:10" ht="13.15" customHeight="1" x14ac:dyDescent="0.2">
      <c r="A2451" s="10" t="s">
        <v>42</v>
      </c>
      <c r="B2451" s="3">
        <v>52360071</v>
      </c>
      <c r="C2451" s="3">
        <v>52692069</v>
      </c>
      <c r="D2451" s="3">
        <v>55140361</v>
      </c>
      <c r="E2451" s="3">
        <v>54959323</v>
      </c>
      <c r="F2451" s="4" t="s">
        <v>1865</v>
      </c>
      <c r="G2451" s="5">
        <v>0.6</v>
      </c>
      <c r="H2451" s="5">
        <v>4.5999999999999996</v>
      </c>
      <c r="I2451" s="5">
        <v>-0.3</v>
      </c>
      <c r="J2451" s="4" t="s">
        <v>1865</v>
      </c>
    </row>
    <row r="2452" spans="1:10" ht="13.15" customHeight="1" x14ac:dyDescent="0.2">
      <c r="A2452" s="6" t="s">
        <v>1472</v>
      </c>
      <c r="B2452" s="7">
        <v>83486</v>
      </c>
      <c r="C2452" s="7">
        <v>97321</v>
      </c>
      <c r="D2452" s="7">
        <v>106892</v>
      </c>
      <c r="E2452" s="7">
        <v>114447</v>
      </c>
      <c r="F2452" s="7">
        <v>57</v>
      </c>
      <c r="G2452" s="8">
        <v>16.600000000000001</v>
      </c>
      <c r="H2452" s="8">
        <v>9.8000000000000007</v>
      </c>
      <c r="I2452" s="8">
        <v>7.1</v>
      </c>
      <c r="J2452" s="9">
        <v>10</v>
      </c>
    </row>
    <row r="2453" spans="1:10" ht="13.15" customHeight="1" x14ac:dyDescent="0.2">
      <c r="A2453" s="6" t="s">
        <v>1473</v>
      </c>
      <c r="B2453" s="7">
        <v>895236</v>
      </c>
      <c r="C2453" s="7">
        <v>875857</v>
      </c>
      <c r="D2453" s="7">
        <v>874112</v>
      </c>
      <c r="E2453" s="7">
        <v>856987</v>
      </c>
      <c r="F2453" s="7">
        <v>13</v>
      </c>
      <c r="G2453" s="8">
        <v>-2.2000000000000002</v>
      </c>
      <c r="H2453" s="8">
        <v>-0.2</v>
      </c>
      <c r="I2453" s="8">
        <v>-2</v>
      </c>
      <c r="J2453" s="9">
        <v>49</v>
      </c>
    </row>
    <row r="2454" spans="1:10" ht="13.15" customHeight="1" x14ac:dyDescent="0.2">
      <c r="A2454" s="6" t="s">
        <v>1474</v>
      </c>
      <c r="B2454" s="7">
        <v>99579</v>
      </c>
      <c r="C2454" s="7">
        <v>98456</v>
      </c>
      <c r="D2454" s="7">
        <v>92825</v>
      </c>
      <c r="E2454" s="7">
        <v>103304</v>
      </c>
      <c r="F2454" s="7">
        <v>60</v>
      </c>
      <c r="G2454" s="8">
        <v>-1.1000000000000001</v>
      </c>
      <c r="H2454" s="8">
        <v>-5.7</v>
      </c>
      <c r="I2454" s="8">
        <v>11.3</v>
      </c>
      <c r="J2454" s="9">
        <v>4</v>
      </c>
    </row>
    <row r="2455" spans="1:10" ht="13.15" customHeight="1" x14ac:dyDescent="0.2">
      <c r="A2455" s="6" t="s">
        <v>1475</v>
      </c>
      <c r="B2455" s="7">
        <v>240595</v>
      </c>
      <c r="C2455" s="7">
        <v>220289</v>
      </c>
      <c r="D2455" s="7">
        <v>221428</v>
      </c>
      <c r="E2455" s="7">
        <v>257934</v>
      </c>
      <c r="F2455" s="7">
        <v>34</v>
      </c>
      <c r="G2455" s="8">
        <v>-8.4</v>
      </c>
      <c r="H2455" s="8">
        <v>0.5</v>
      </c>
      <c r="I2455" s="8">
        <v>16.5</v>
      </c>
      <c r="J2455" s="9">
        <v>2</v>
      </c>
    </row>
    <row r="2456" spans="1:10" ht="13.15" customHeight="1" x14ac:dyDescent="0.2">
      <c r="A2456" s="6" t="s">
        <v>1476</v>
      </c>
      <c r="B2456" s="7">
        <v>2032773</v>
      </c>
      <c r="C2456" s="7">
        <v>2100721</v>
      </c>
      <c r="D2456" s="7">
        <v>2161053</v>
      </c>
      <c r="E2456" s="7">
        <v>2160300</v>
      </c>
      <c r="F2456" s="7">
        <v>5</v>
      </c>
      <c r="G2456" s="8">
        <v>3.3</v>
      </c>
      <c r="H2456" s="8">
        <v>2.9</v>
      </c>
      <c r="I2456" s="8">
        <v>0</v>
      </c>
      <c r="J2456" s="9">
        <v>39</v>
      </c>
    </row>
    <row r="2457" spans="1:10" ht="13.15" customHeight="1" x14ac:dyDescent="0.2">
      <c r="A2457" s="6" t="s">
        <v>533</v>
      </c>
      <c r="B2457" s="7">
        <v>2122220</v>
      </c>
      <c r="C2457" s="7">
        <v>2303209</v>
      </c>
      <c r="D2457" s="7">
        <v>2396312</v>
      </c>
      <c r="E2457" s="7">
        <v>2429956</v>
      </c>
      <c r="F2457" s="7">
        <v>4</v>
      </c>
      <c r="G2457" s="8">
        <v>8.5</v>
      </c>
      <c r="H2457" s="8">
        <v>4</v>
      </c>
      <c r="I2457" s="8">
        <v>1.4</v>
      </c>
      <c r="J2457" s="9">
        <v>32</v>
      </c>
    </row>
    <row r="2458" spans="1:10" ht="13.15" customHeight="1" x14ac:dyDescent="0.2">
      <c r="A2458" s="6" t="s">
        <v>1477</v>
      </c>
      <c r="B2458" s="7">
        <v>228716</v>
      </c>
      <c r="C2458" s="7">
        <v>237759</v>
      </c>
      <c r="D2458" s="7">
        <v>250284</v>
      </c>
      <c r="E2458" s="7">
        <v>262528</v>
      </c>
      <c r="F2458" s="7">
        <v>32</v>
      </c>
      <c r="G2458" s="8">
        <v>4</v>
      </c>
      <c r="H2458" s="8">
        <v>5.3</v>
      </c>
      <c r="I2458" s="8">
        <v>4.9000000000000004</v>
      </c>
      <c r="J2458" s="9">
        <v>17</v>
      </c>
    </row>
    <row r="2459" spans="1:10" ht="13.15" customHeight="1" x14ac:dyDescent="0.2">
      <c r="A2459" s="6" t="s">
        <v>1109</v>
      </c>
      <c r="B2459" s="7">
        <v>101299</v>
      </c>
      <c r="C2459" s="7">
        <v>87140</v>
      </c>
      <c r="D2459" s="7">
        <v>80462</v>
      </c>
      <c r="E2459" s="7">
        <v>74947</v>
      </c>
      <c r="F2459" s="7">
        <v>62</v>
      </c>
      <c r="G2459" s="8">
        <v>-14</v>
      </c>
      <c r="H2459" s="8">
        <v>-7.7</v>
      </c>
      <c r="I2459" s="8">
        <v>-6.9</v>
      </c>
      <c r="J2459" s="9">
        <v>62</v>
      </c>
    </row>
    <row r="2460" spans="1:10" ht="13.15" customHeight="1" x14ac:dyDescent="0.2">
      <c r="A2460" s="6" t="s">
        <v>219</v>
      </c>
      <c r="B2460" s="7">
        <v>300163</v>
      </c>
      <c r="C2460" s="7">
        <v>309362</v>
      </c>
      <c r="D2460" s="7">
        <v>320123</v>
      </c>
      <c r="E2460" s="7">
        <v>321201</v>
      </c>
      <c r="F2460" s="7">
        <v>24</v>
      </c>
      <c r="G2460" s="8">
        <v>3.1</v>
      </c>
      <c r="H2460" s="8">
        <v>3.5</v>
      </c>
      <c r="I2460" s="8">
        <v>0.3</v>
      </c>
      <c r="J2460" s="9">
        <v>37</v>
      </c>
    </row>
    <row r="2461" spans="1:10" ht="13.15" customHeight="1" x14ac:dyDescent="0.2">
      <c r="A2461" s="6" t="s">
        <v>747</v>
      </c>
      <c r="B2461" s="7">
        <v>69366</v>
      </c>
      <c r="C2461" s="7">
        <v>106833</v>
      </c>
      <c r="D2461" s="7">
        <v>116976</v>
      </c>
      <c r="E2461" s="7">
        <v>105320</v>
      </c>
      <c r="F2461" s="7">
        <v>58</v>
      </c>
      <c r="G2461" s="8">
        <v>54</v>
      </c>
      <c r="H2461" s="8">
        <v>9.5</v>
      </c>
      <c r="I2461" s="8">
        <v>-10</v>
      </c>
      <c r="J2461" s="9">
        <v>65</v>
      </c>
    </row>
    <row r="2462" spans="1:10" ht="13.15" customHeight="1" x14ac:dyDescent="0.2">
      <c r="A2462" s="6" t="s">
        <v>1478</v>
      </c>
      <c r="B2462" s="7">
        <v>454470</v>
      </c>
      <c r="C2462" s="7">
        <v>444273</v>
      </c>
      <c r="D2462" s="7">
        <v>423530</v>
      </c>
      <c r="E2462" s="7">
        <v>426284</v>
      </c>
      <c r="F2462" s="7">
        <v>18</v>
      </c>
      <c r="G2462" s="8">
        <v>-2.2000000000000002</v>
      </c>
      <c r="H2462" s="8">
        <v>-4.7</v>
      </c>
      <c r="I2462" s="8">
        <v>0.7</v>
      </c>
      <c r="J2462" s="9">
        <v>36</v>
      </c>
    </row>
    <row r="2463" spans="1:10" ht="13.15" customHeight="1" x14ac:dyDescent="0.2">
      <c r="A2463" s="6" t="s">
        <v>169</v>
      </c>
      <c r="B2463" s="7">
        <v>155129</v>
      </c>
      <c r="C2463" s="7">
        <v>264353</v>
      </c>
      <c r="D2463" s="7">
        <v>241072</v>
      </c>
      <c r="E2463" s="7">
        <v>232570</v>
      </c>
      <c r="F2463" s="7">
        <v>38</v>
      </c>
      <c r="G2463" s="8">
        <v>70.400000000000006</v>
      </c>
      <c r="H2463" s="8">
        <v>-8.8000000000000007</v>
      </c>
      <c r="I2463" s="8">
        <v>-3.5</v>
      </c>
      <c r="J2463" s="9">
        <v>54</v>
      </c>
    </row>
    <row r="2464" spans="1:10" ht="13.15" customHeight="1" x14ac:dyDescent="0.2">
      <c r="A2464" s="6" t="s">
        <v>94</v>
      </c>
      <c r="B2464" s="7">
        <v>595260</v>
      </c>
      <c r="C2464" s="7">
        <v>568735</v>
      </c>
      <c r="D2464" s="7">
        <v>614184</v>
      </c>
      <c r="E2464" s="7">
        <v>652226</v>
      </c>
      <c r="F2464" s="7">
        <v>14</v>
      </c>
      <c r="G2464" s="8">
        <v>-4.5</v>
      </c>
      <c r="H2464" s="8">
        <v>8</v>
      </c>
      <c r="I2464" s="8">
        <v>6.2</v>
      </c>
      <c r="J2464" s="9">
        <v>12</v>
      </c>
    </row>
    <row r="2465" spans="1:10" ht="13.15" customHeight="1" x14ac:dyDescent="0.2">
      <c r="A2465" s="6" t="s">
        <v>1479</v>
      </c>
      <c r="B2465" s="7">
        <v>1441474</v>
      </c>
      <c r="C2465" s="7">
        <v>1495011</v>
      </c>
      <c r="D2465" s="7">
        <v>1548793</v>
      </c>
      <c r="E2465" s="7">
        <v>1539280</v>
      </c>
      <c r="F2465" s="7">
        <v>7</v>
      </c>
      <c r="G2465" s="8">
        <v>3.7</v>
      </c>
      <c r="H2465" s="8">
        <v>3.6</v>
      </c>
      <c r="I2465" s="8">
        <v>-0.6</v>
      </c>
      <c r="J2465" s="9">
        <v>42</v>
      </c>
    </row>
    <row r="2466" spans="1:10" ht="13.15" customHeight="1" x14ac:dyDescent="0.2">
      <c r="A2466" s="6" t="s">
        <v>1480</v>
      </c>
      <c r="B2466" s="7">
        <v>76494</v>
      </c>
      <c r="C2466" s="7">
        <v>84456</v>
      </c>
      <c r="D2466" s="7">
        <v>98639</v>
      </c>
      <c r="E2466" s="7">
        <v>103718</v>
      </c>
      <c r="F2466" s="7">
        <v>59</v>
      </c>
      <c r="G2466" s="8">
        <v>10.4</v>
      </c>
      <c r="H2466" s="8">
        <v>16.8</v>
      </c>
      <c r="I2466" s="8">
        <v>5.0999999999999996</v>
      </c>
      <c r="J2466" s="9">
        <v>15</v>
      </c>
    </row>
    <row r="2467" spans="1:10" ht="13.15" customHeight="1" x14ac:dyDescent="0.2">
      <c r="A2467" s="6" t="s">
        <v>286</v>
      </c>
      <c r="B2467" s="7">
        <v>239351</v>
      </c>
      <c r="C2467" s="7">
        <v>235516</v>
      </c>
      <c r="D2467" s="7">
        <v>253724</v>
      </c>
      <c r="E2467" s="7">
        <v>261080</v>
      </c>
      <c r="F2467" s="7">
        <v>33</v>
      </c>
      <c r="G2467" s="8">
        <v>-1.6</v>
      </c>
      <c r="H2467" s="8">
        <v>7.7</v>
      </c>
      <c r="I2467" s="8">
        <v>2.9</v>
      </c>
      <c r="J2467" s="9">
        <v>23</v>
      </c>
    </row>
    <row r="2468" spans="1:10" ht="13.15" customHeight="1" x14ac:dyDescent="0.2">
      <c r="A2468" s="6" t="s">
        <v>1481</v>
      </c>
      <c r="B2468" s="7">
        <v>1194004</v>
      </c>
      <c r="C2468" s="7">
        <v>1181870</v>
      </c>
      <c r="D2468" s="7">
        <v>1226287</v>
      </c>
      <c r="E2468" s="7">
        <v>1213135</v>
      </c>
      <c r="F2468" s="7">
        <v>10</v>
      </c>
      <c r="G2468" s="8">
        <v>-1</v>
      </c>
      <c r="H2468" s="8">
        <v>3.8</v>
      </c>
      <c r="I2468" s="8">
        <v>-1.1000000000000001</v>
      </c>
      <c r="J2468" s="9">
        <v>43</v>
      </c>
    </row>
    <row r="2469" spans="1:10" ht="13.15" customHeight="1" x14ac:dyDescent="0.2">
      <c r="A2469" s="6" t="s">
        <v>1482</v>
      </c>
      <c r="B2469" s="7">
        <v>216600</v>
      </c>
      <c r="C2469" s="7">
        <v>297160</v>
      </c>
      <c r="D2469" s="7">
        <v>286124</v>
      </c>
      <c r="E2469" s="7">
        <v>293788</v>
      </c>
      <c r="F2469" s="7">
        <v>26</v>
      </c>
      <c r="G2469" s="8">
        <v>37.200000000000003</v>
      </c>
      <c r="H2469" s="8">
        <v>-3.7</v>
      </c>
      <c r="I2469" s="8">
        <v>2.7</v>
      </c>
      <c r="J2469" s="9">
        <v>25</v>
      </c>
    </row>
    <row r="2470" spans="1:10" ht="13.15" customHeight="1" x14ac:dyDescent="0.2">
      <c r="A2470" s="6" t="s">
        <v>1115</v>
      </c>
      <c r="B2470" s="7">
        <v>258265</v>
      </c>
      <c r="C2470" s="7">
        <v>288385</v>
      </c>
      <c r="D2470" s="7">
        <v>359209</v>
      </c>
      <c r="E2470" s="7">
        <v>340494</v>
      </c>
      <c r="F2470" s="7">
        <v>23</v>
      </c>
      <c r="G2470" s="8">
        <v>11.7</v>
      </c>
      <c r="H2470" s="8">
        <v>24.6</v>
      </c>
      <c r="I2470" s="8">
        <v>-5.2</v>
      </c>
      <c r="J2470" s="9">
        <v>58</v>
      </c>
    </row>
    <row r="2471" spans="1:10" ht="13.15" customHeight="1" x14ac:dyDescent="0.2">
      <c r="A2471" s="6" t="s">
        <v>1366</v>
      </c>
      <c r="B2471" s="7">
        <v>195908</v>
      </c>
      <c r="C2471" s="7">
        <v>226138</v>
      </c>
      <c r="D2471" s="7">
        <v>212072</v>
      </c>
      <c r="E2471" s="7">
        <v>202130</v>
      </c>
      <c r="F2471" s="7">
        <v>40</v>
      </c>
      <c r="G2471" s="8">
        <v>15.4</v>
      </c>
      <c r="H2471" s="8">
        <v>-6.2</v>
      </c>
      <c r="I2471" s="8">
        <v>-4.7</v>
      </c>
      <c r="J2471" s="9">
        <v>56</v>
      </c>
    </row>
    <row r="2472" spans="1:10" ht="13.15" customHeight="1" x14ac:dyDescent="0.2">
      <c r="A2472" s="6" t="s">
        <v>290</v>
      </c>
      <c r="B2472" s="7">
        <v>220268</v>
      </c>
      <c r="C2472" s="7">
        <v>187130</v>
      </c>
      <c r="D2472" s="7">
        <v>191729</v>
      </c>
      <c r="E2472" s="7">
        <v>188512</v>
      </c>
      <c r="F2472" s="7">
        <v>42</v>
      </c>
      <c r="G2472" s="8">
        <v>-15</v>
      </c>
      <c r="H2472" s="8">
        <v>2.5</v>
      </c>
      <c r="I2472" s="8">
        <v>-1.7</v>
      </c>
      <c r="J2472" s="9">
        <v>47</v>
      </c>
    </row>
    <row r="2473" spans="1:10" ht="13.15" customHeight="1" x14ac:dyDescent="0.2">
      <c r="A2473" s="6" t="s">
        <v>1483</v>
      </c>
      <c r="B2473" s="7">
        <v>200992</v>
      </c>
      <c r="C2473" s="7">
        <v>244244</v>
      </c>
      <c r="D2473" s="7">
        <v>284502</v>
      </c>
      <c r="E2473" s="7">
        <v>281108</v>
      </c>
      <c r="F2473" s="7">
        <v>29</v>
      </c>
      <c r="G2473" s="8">
        <v>21.5</v>
      </c>
      <c r="H2473" s="8">
        <v>16.5</v>
      </c>
      <c r="I2473" s="8">
        <v>-1.2</v>
      </c>
      <c r="J2473" s="9">
        <v>44</v>
      </c>
    </row>
    <row r="2474" spans="1:10" ht="13.15" customHeight="1" x14ac:dyDescent="0.2">
      <c r="A2474" s="6" t="s">
        <v>1484</v>
      </c>
      <c r="B2474" s="7">
        <v>238103</v>
      </c>
      <c r="C2474" s="7">
        <v>230174</v>
      </c>
      <c r="D2474" s="7">
        <v>235456</v>
      </c>
      <c r="E2474" s="7">
        <v>238515</v>
      </c>
      <c r="F2474" s="7">
        <v>37</v>
      </c>
      <c r="G2474" s="8">
        <v>-3.3</v>
      </c>
      <c r="H2474" s="8">
        <v>2.2999999999999998</v>
      </c>
      <c r="I2474" s="8">
        <v>1.3</v>
      </c>
      <c r="J2474" s="9">
        <v>33</v>
      </c>
    </row>
    <row r="2475" spans="1:10" ht="13.15" customHeight="1" x14ac:dyDescent="0.2">
      <c r="A2475" s="6" t="s">
        <v>1485</v>
      </c>
      <c r="B2475" s="7">
        <v>145571</v>
      </c>
      <c r="C2475" s="7">
        <v>133855</v>
      </c>
      <c r="D2475" s="7">
        <v>154511</v>
      </c>
      <c r="E2475" s="7">
        <v>148234</v>
      </c>
      <c r="F2475" s="7">
        <v>48</v>
      </c>
      <c r="G2475" s="8">
        <v>-8</v>
      </c>
      <c r="H2475" s="8">
        <v>15.4</v>
      </c>
      <c r="I2475" s="8">
        <v>-4.0999999999999996</v>
      </c>
      <c r="J2475" s="9">
        <v>55</v>
      </c>
    </row>
    <row r="2476" spans="1:10" ht="13.15" customHeight="1" x14ac:dyDescent="0.2">
      <c r="A2476" s="6" t="s">
        <v>182</v>
      </c>
      <c r="B2476" s="7">
        <v>508924</v>
      </c>
      <c r="C2476" s="7">
        <v>491707</v>
      </c>
      <c r="D2476" s="7">
        <v>506514</v>
      </c>
      <c r="E2476" s="7">
        <v>536423</v>
      </c>
      <c r="F2476" s="7">
        <v>16</v>
      </c>
      <c r="G2476" s="8">
        <v>-3.4</v>
      </c>
      <c r="H2476" s="8">
        <v>3</v>
      </c>
      <c r="I2476" s="8">
        <v>5.9</v>
      </c>
      <c r="J2476" s="9">
        <v>13</v>
      </c>
    </row>
    <row r="2477" spans="1:10" ht="13.15" customHeight="1" x14ac:dyDescent="0.2">
      <c r="A2477" s="6" t="s">
        <v>1486</v>
      </c>
      <c r="B2477" s="7">
        <v>147813</v>
      </c>
      <c r="C2477" s="7">
        <v>165563</v>
      </c>
      <c r="D2477" s="7">
        <v>169774</v>
      </c>
      <c r="E2477" s="7">
        <v>174832</v>
      </c>
      <c r="F2477" s="7">
        <v>44</v>
      </c>
      <c r="G2477" s="8">
        <v>12</v>
      </c>
      <c r="H2477" s="8">
        <v>2.5</v>
      </c>
      <c r="I2477" s="8">
        <v>3</v>
      </c>
      <c r="J2477" s="9">
        <v>22</v>
      </c>
    </row>
    <row r="2478" spans="1:10" ht="13.15" customHeight="1" x14ac:dyDescent="0.2">
      <c r="A2478" s="6" t="s">
        <v>1487</v>
      </c>
      <c r="B2478" s="7">
        <v>85239</v>
      </c>
      <c r="C2478" s="7">
        <v>122295</v>
      </c>
      <c r="D2478" s="7">
        <v>119919</v>
      </c>
      <c r="E2478" s="7">
        <v>118479</v>
      </c>
      <c r="F2478" s="7">
        <v>55</v>
      </c>
      <c r="G2478" s="8">
        <v>43.5</v>
      </c>
      <c r="H2478" s="8">
        <v>-1.9</v>
      </c>
      <c r="I2478" s="8">
        <v>-1.2</v>
      </c>
      <c r="J2478" s="9">
        <v>45</v>
      </c>
    </row>
    <row r="2479" spans="1:10" ht="13.15" customHeight="1" x14ac:dyDescent="0.2">
      <c r="A2479" s="6" t="s">
        <v>1488</v>
      </c>
      <c r="B2479" s="7">
        <v>222032</v>
      </c>
      <c r="C2479" s="7">
        <v>261944</v>
      </c>
      <c r="D2479" s="7">
        <v>277603</v>
      </c>
      <c r="E2479" s="7">
        <v>278027</v>
      </c>
      <c r="F2479" s="7">
        <v>30</v>
      </c>
      <c r="G2479" s="8">
        <v>18</v>
      </c>
      <c r="H2479" s="8">
        <v>6</v>
      </c>
      <c r="I2479" s="8">
        <v>0.2</v>
      </c>
      <c r="J2479" s="9">
        <v>38</v>
      </c>
    </row>
    <row r="2480" spans="1:10" ht="13.15" customHeight="1" x14ac:dyDescent="0.2">
      <c r="A2480" s="6" t="s">
        <v>1489</v>
      </c>
      <c r="B2480" s="7">
        <v>154492</v>
      </c>
      <c r="C2480" s="7">
        <v>180452</v>
      </c>
      <c r="D2480" s="7">
        <v>196257</v>
      </c>
      <c r="E2480" s="7">
        <v>199542</v>
      </c>
      <c r="F2480" s="7">
        <v>41</v>
      </c>
      <c r="G2480" s="8">
        <v>16.8</v>
      </c>
      <c r="H2480" s="8">
        <v>8.8000000000000007</v>
      </c>
      <c r="I2480" s="8">
        <v>1.7</v>
      </c>
      <c r="J2480" s="9">
        <v>30</v>
      </c>
    </row>
    <row r="2481" spans="1:10" ht="13.15" customHeight="1" x14ac:dyDescent="0.2">
      <c r="A2481" s="6" t="s">
        <v>1490</v>
      </c>
      <c r="B2481" s="7">
        <v>142938</v>
      </c>
      <c r="C2481" s="7">
        <v>143126</v>
      </c>
      <c r="D2481" s="7">
        <v>153068</v>
      </c>
      <c r="E2481" s="7">
        <v>156117</v>
      </c>
      <c r="F2481" s="7">
        <v>47</v>
      </c>
      <c r="G2481" s="8">
        <v>0.1</v>
      </c>
      <c r="H2481" s="8">
        <v>6.9</v>
      </c>
      <c r="I2481" s="8">
        <v>2</v>
      </c>
      <c r="J2481" s="9">
        <v>26</v>
      </c>
    </row>
    <row r="2482" spans="1:10" ht="13.15" customHeight="1" x14ac:dyDescent="0.2">
      <c r="A2482" s="6" t="s">
        <v>1183</v>
      </c>
      <c r="B2482" s="7">
        <v>68509</v>
      </c>
      <c r="C2482" s="7">
        <v>56608</v>
      </c>
      <c r="D2482" s="7">
        <v>65136</v>
      </c>
      <c r="E2482" s="7">
        <v>52387</v>
      </c>
      <c r="F2482" s="7">
        <v>64</v>
      </c>
      <c r="G2482" s="8">
        <v>-17.399999999999999</v>
      </c>
      <c r="H2482" s="8">
        <v>15.1</v>
      </c>
      <c r="I2482" s="8">
        <v>-19.600000000000001</v>
      </c>
      <c r="J2482" s="9">
        <v>66</v>
      </c>
    </row>
    <row r="2483" spans="1:10" ht="13.15" customHeight="1" x14ac:dyDescent="0.2">
      <c r="A2483" s="6" t="s">
        <v>1370</v>
      </c>
      <c r="B2483" s="7">
        <v>1266847</v>
      </c>
      <c r="C2483" s="7">
        <v>1185028</v>
      </c>
      <c r="D2483" s="7">
        <v>1213905</v>
      </c>
      <c r="E2483" s="7">
        <v>1209786</v>
      </c>
      <c r="F2483" s="7">
        <v>11</v>
      </c>
      <c r="G2483" s="8">
        <v>-6.5</v>
      </c>
      <c r="H2483" s="8">
        <v>2.4</v>
      </c>
      <c r="I2483" s="8">
        <v>-0.3</v>
      </c>
      <c r="J2483" s="9">
        <v>41</v>
      </c>
    </row>
    <row r="2484" spans="1:10" ht="13.15" customHeight="1" x14ac:dyDescent="0.2">
      <c r="A2484" s="6" t="s">
        <v>1491</v>
      </c>
      <c r="B2484" s="7">
        <v>433061</v>
      </c>
      <c r="C2484" s="7">
        <v>359452</v>
      </c>
      <c r="D2484" s="7">
        <v>387732</v>
      </c>
      <c r="E2484" s="7">
        <v>422461</v>
      </c>
      <c r="F2484" s="7">
        <v>19</v>
      </c>
      <c r="G2484" s="8">
        <v>-17</v>
      </c>
      <c r="H2484" s="8">
        <v>7.9</v>
      </c>
      <c r="I2484" s="8">
        <v>9</v>
      </c>
      <c r="J2484" s="9">
        <v>9</v>
      </c>
    </row>
    <row r="2485" spans="1:10" ht="13.15" customHeight="1" x14ac:dyDescent="0.2">
      <c r="A2485" s="6" t="s">
        <v>1259</v>
      </c>
      <c r="B2485" s="7">
        <v>74698</v>
      </c>
      <c r="C2485" s="7">
        <v>95972</v>
      </c>
      <c r="D2485" s="7">
        <v>128185</v>
      </c>
      <c r="E2485" s="7">
        <v>130364</v>
      </c>
      <c r="F2485" s="7">
        <v>51</v>
      </c>
      <c r="G2485" s="8">
        <v>28.5</v>
      </c>
      <c r="H2485" s="8">
        <v>33.6</v>
      </c>
      <c r="I2485" s="8">
        <v>1.7</v>
      </c>
      <c r="J2485" s="9">
        <v>29</v>
      </c>
    </row>
    <row r="2486" spans="1:10" ht="13.15" customHeight="1" x14ac:dyDescent="0.2">
      <c r="A2486" s="6" t="s">
        <v>116</v>
      </c>
      <c r="B2486" s="7">
        <v>59455</v>
      </c>
      <c r="C2486" s="7">
        <v>65909</v>
      </c>
      <c r="D2486" s="7">
        <v>69353</v>
      </c>
      <c r="E2486" s="7">
        <v>78859</v>
      </c>
      <c r="F2486" s="7">
        <v>61</v>
      </c>
      <c r="G2486" s="8">
        <v>10.9</v>
      </c>
      <c r="H2486" s="8">
        <v>5.2</v>
      </c>
      <c r="I2486" s="8">
        <v>13.7</v>
      </c>
      <c r="J2486" s="9">
        <v>3</v>
      </c>
    </row>
    <row r="2487" spans="1:10" ht="13.15" customHeight="1" x14ac:dyDescent="0.2">
      <c r="A2487" s="6" t="s">
        <v>1492</v>
      </c>
      <c r="B2487" s="7">
        <v>128824</v>
      </c>
      <c r="C2487" s="7">
        <v>150031</v>
      </c>
      <c r="D2487" s="7">
        <v>165879</v>
      </c>
      <c r="E2487" s="7">
        <v>184081</v>
      </c>
      <c r="F2487" s="7">
        <v>43</v>
      </c>
      <c r="G2487" s="8">
        <v>16.5</v>
      </c>
      <c r="H2487" s="8">
        <v>10.6</v>
      </c>
      <c r="I2487" s="8">
        <v>11</v>
      </c>
      <c r="J2487" s="9">
        <v>5</v>
      </c>
    </row>
    <row r="2488" spans="1:10" ht="13.15" customHeight="1" x14ac:dyDescent="0.2">
      <c r="A2488" s="6" t="s">
        <v>447</v>
      </c>
      <c r="B2488" s="7">
        <v>54984</v>
      </c>
      <c r="C2488" s="7">
        <v>47123</v>
      </c>
      <c r="D2488" s="7">
        <v>65814</v>
      </c>
      <c r="E2488" s="7">
        <v>62255</v>
      </c>
      <c r="F2488" s="7">
        <v>63</v>
      </c>
      <c r="G2488" s="8">
        <v>-14.3</v>
      </c>
      <c r="H2488" s="8">
        <v>39.700000000000003</v>
      </c>
      <c r="I2488" s="8">
        <v>-5.4</v>
      </c>
      <c r="J2488" s="9">
        <v>59</v>
      </c>
    </row>
    <row r="2489" spans="1:10" ht="13.15" customHeight="1" x14ac:dyDescent="0.2">
      <c r="A2489" s="6" t="s">
        <v>1493</v>
      </c>
      <c r="B2489" s="7">
        <v>264151</v>
      </c>
      <c r="C2489" s="7">
        <v>289413</v>
      </c>
      <c r="D2489" s="7">
        <v>269147</v>
      </c>
      <c r="E2489" s="7">
        <v>263710</v>
      </c>
      <c r="F2489" s="7">
        <v>31</v>
      </c>
      <c r="G2489" s="8">
        <v>9.6</v>
      </c>
      <c r="H2489" s="8">
        <v>-7</v>
      </c>
      <c r="I2489" s="8">
        <v>-2</v>
      </c>
      <c r="J2489" s="9">
        <v>50</v>
      </c>
    </row>
    <row r="2490" spans="1:10" ht="13.15" customHeight="1" x14ac:dyDescent="0.2">
      <c r="A2490" s="6" t="s">
        <v>232</v>
      </c>
      <c r="B2490" s="7">
        <v>570046</v>
      </c>
      <c r="C2490" s="7">
        <v>568531</v>
      </c>
      <c r="D2490" s="7">
        <v>595301</v>
      </c>
      <c r="E2490" s="7">
        <v>577441</v>
      </c>
      <c r="F2490" s="7">
        <v>15</v>
      </c>
      <c r="G2490" s="8">
        <v>-0.3</v>
      </c>
      <c r="H2490" s="8">
        <v>4.7</v>
      </c>
      <c r="I2490" s="8">
        <v>-3</v>
      </c>
      <c r="J2490" s="9">
        <v>53</v>
      </c>
    </row>
    <row r="2491" spans="1:10" ht="13.15" customHeight="1" x14ac:dyDescent="0.2">
      <c r="A2491" s="6" t="s">
        <v>120</v>
      </c>
      <c r="B2491" s="7">
        <v>1136783</v>
      </c>
      <c r="C2491" s="7">
        <v>1163328</v>
      </c>
      <c r="D2491" s="7">
        <v>1275037</v>
      </c>
      <c r="E2491" s="7">
        <v>1320749</v>
      </c>
      <c r="F2491" s="7">
        <v>9</v>
      </c>
      <c r="G2491" s="8">
        <v>2.2999999999999998</v>
      </c>
      <c r="H2491" s="8">
        <v>9.6</v>
      </c>
      <c r="I2491" s="8">
        <v>3.6</v>
      </c>
      <c r="J2491" s="9">
        <v>20</v>
      </c>
    </row>
    <row r="2492" spans="1:10" ht="13.15" customHeight="1" x14ac:dyDescent="0.2">
      <c r="A2492" s="6" t="s">
        <v>190</v>
      </c>
      <c r="B2492" s="7">
        <v>2950643</v>
      </c>
      <c r="C2492" s="7">
        <v>4544738</v>
      </c>
      <c r="D2492" s="7">
        <v>5073062</v>
      </c>
      <c r="E2492" s="7">
        <v>6136824</v>
      </c>
      <c r="F2492" s="7">
        <v>3</v>
      </c>
      <c r="G2492" s="8">
        <v>54</v>
      </c>
      <c r="H2492" s="8">
        <v>11.6</v>
      </c>
      <c r="I2492" s="8">
        <v>21</v>
      </c>
      <c r="J2492" s="9">
        <v>1</v>
      </c>
    </row>
    <row r="2493" spans="1:10" ht="13.15" customHeight="1" x14ac:dyDescent="0.2">
      <c r="A2493" s="6" t="s">
        <v>1494</v>
      </c>
      <c r="B2493" s="7">
        <v>150483</v>
      </c>
      <c r="C2493" s="7">
        <v>151060</v>
      </c>
      <c r="D2493" s="7">
        <v>165341</v>
      </c>
      <c r="E2493" s="7">
        <v>171488</v>
      </c>
      <c r="F2493" s="7">
        <v>45</v>
      </c>
      <c r="G2493" s="8">
        <v>0.4</v>
      </c>
      <c r="H2493" s="8">
        <v>9.5</v>
      </c>
      <c r="I2493" s="8">
        <v>3.7</v>
      </c>
      <c r="J2493" s="9">
        <v>19</v>
      </c>
    </row>
    <row r="2494" spans="1:10" ht="13.15" customHeight="1" x14ac:dyDescent="0.2">
      <c r="A2494" s="6" t="s">
        <v>1495</v>
      </c>
      <c r="B2494" s="7">
        <v>268863</v>
      </c>
      <c r="C2494" s="7">
        <v>242187</v>
      </c>
      <c r="D2494" s="7">
        <v>263548</v>
      </c>
      <c r="E2494" s="7">
        <v>288562</v>
      </c>
      <c r="F2494" s="7">
        <v>27</v>
      </c>
      <c r="G2494" s="8">
        <v>-9.9</v>
      </c>
      <c r="H2494" s="8">
        <v>8.8000000000000007</v>
      </c>
      <c r="I2494" s="8">
        <v>9.5</v>
      </c>
      <c r="J2494" s="9">
        <v>8</v>
      </c>
    </row>
    <row r="2495" spans="1:10" ht="13.15" customHeight="1" x14ac:dyDescent="0.2">
      <c r="A2495" s="6" t="s">
        <v>699</v>
      </c>
      <c r="B2495" s="7">
        <v>94153</v>
      </c>
      <c r="C2495" s="7">
        <v>115874</v>
      </c>
      <c r="D2495" s="7">
        <v>130078</v>
      </c>
      <c r="E2495" s="7">
        <v>119306</v>
      </c>
      <c r="F2495" s="7">
        <v>54</v>
      </c>
      <c r="G2495" s="8">
        <v>23.1</v>
      </c>
      <c r="H2495" s="8">
        <v>12.3</v>
      </c>
      <c r="I2495" s="8">
        <v>-8.3000000000000007</v>
      </c>
      <c r="J2495" s="9">
        <v>63</v>
      </c>
    </row>
    <row r="2496" spans="1:10" ht="13.15" customHeight="1" x14ac:dyDescent="0.2">
      <c r="A2496" s="6" t="s">
        <v>128</v>
      </c>
      <c r="B2496" s="7">
        <v>247641</v>
      </c>
      <c r="C2496" s="7">
        <v>289724</v>
      </c>
      <c r="D2496" s="7">
        <v>280958</v>
      </c>
      <c r="E2496" s="7">
        <v>285321</v>
      </c>
      <c r="F2496" s="7">
        <v>28</v>
      </c>
      <c r="G2496" s="8">
        <v>17</v>
      </c>
      <c r="H2496" s="8">
        <v>-3</v>
      </c>
      <c r="I2496" s="8">
        <v>1.6</v>
      </c>
      <c r="J2496" s="9">
        <v>31</v>
      </c>
    </row>
    <row r="2497" spans="1:10" ht="13.15" customHeight="1" x14ac:dyDescent="0.2">
      <c r="A2497" s="6" t="s">
        <v>700</v>
      </c>
      <c r="B2497" s="7">
        <v>826987</v>
      </c>
      <c r="C2497" s="7">
        <v>880988</v>
      </c>
      <c r="D2497" s="7">
        <v>858788</v>
      </c>
      <c r="E2497" s="7">
        <v>885739</v>
      </c>
      <c r="F2497" s="7">
        <v>12</v>
      </c>
      <c r="G2497" s="8">
        <v>6.5</v>
      </c>
      <c r="H2497" s="8">
        <v>-2.5</v>
      </c>
      <c r="I2497" s="8">
        <v>3.1</v>
      </c>
      <c r="J2497" s="9">
        <v>21</v>
      </c>
    </row>
    <row r="2498" spans="1:10" ht="13.15" customHeight="1" x14ac:dyDescent="0.2">
      <c r="A2498" s="6" t="s">
        <v>1496</v>
      </c>
      <c r="B2498" s="7">
        <v>28929</v>
      </c>
      <c r="C2498" s="7">
        <v>31907</v>
      </c>
      <c r="D2498" s="7">
        <v>39400</v>
      </c>
      <c r="E2498" s="7">
        <v>39673</v>
      </c>
      <c r="F2498" s="7">
        <v>66</v>
      </c>
      <c r="G2498" s="8">
        <v>10.3</v>
      </c>
      <c r="H2498" s="8">
        <v>23.5</v>
      </c>
      <c r="I2498" s="8">
        <v>0.7</v>
      </c>
      <c r="J2498" s="9">
        <v>35</v>
      </c>
    </row>
    <row r="2499" spans="1:10" ht="13.15" customHeight="1" x14ac:dyDescent="0.2">
      <c r="A2499" s="6" t="s">
        <v>1497</v>
      </c>
      <c r="B2499" s="7">
        <v>105137</v>
      </c>
      <c r="C2499" s="7">
        <v>107190</v>
      </c>
      <c r="D2499" s="7">
        <v>116829</v>
      </c>
      <c r="E2499" s="7">
        <v>119997</v>
      </c>
      <c r="F2499" s="7">
        <v>53</v>
      </c>
      <c r="G2499" s="8">
        <v>2</v>
      </c>
      <c r="H2499" s="8">
        <v>9</v>
      </c>
      <c r="I2499" s="8">
        <v>2.7</v>
      </c>
      <c r="J2499" s="9">
        <v>24</v>
      </c>
    </row>
    <row r="2500" spans="1:10" ht="13.15" customHeight="1" x14ac:dyDescent="0.2">
      <c r="A2500" s="6" t="s">
        <v>1498</v>
      </c>
      <c r="B2500" s="7">
        <v>19162137</v>
      </c>
      <c r="C2500" s="7">
        <v>16852706</v>
      </c>
      <c r="D2500" s="7">
        <v>17399512</v>
      </c>
      <c r="E2500" s="7">
        <v>15780685</v>
      </c>
      <c r="F2500" s="7">
        <v>1</v>
      </c>
      <c r="G2500" s="8">
        <v>-12.1</v>
      </c>
      <c r="H2500" s="8">
        <v>3.2</v>
      </c>
      <c r="I2500" s="8">
        <v>-9.3000000000000007</v>
      </c>
      <c r="J2500" s="9">
        <v>64</v>
      </c>
    </row>
    <row r="2501" spans="1:10" ht="13.15" customHeight="1" x14ac:dyDescent="0.2">
      <c r="A2501" s="6" t="s">
        <v>1499</v>
      </c>
      <c r="B2501" s="7">
        <v>298820</v>
      </c>
      <c r="C2501" s="7">
        <v>340636</v>
      </c>
      <c r="D2501" s="7">
        <v>317320</v>
      </c>
      <c r="E2501" s="7">
        <v>299021</v>
      </c>
      <c r="F2501" s="7">
        <v>25</v>
      </c>
      <c r="G2501" s="8">
        <v>14</v>
      </c>
      <c r="H2501" s="8">
        <v>-6.8</v>
      </c>
      <c r="I2501" s="8">
        <v>-5.8</v>
      </c>
      <c r="J2501" s="9">
        <v>60</v>
      </c>
    </row>
    <row r="2502" spans="1:10" ht="13.15" customHeight="1" x14ac:dyDescent="0.2">
      <c r="A2502" s="6" t="s">
        <v>1500</v>
      </c>
      <c r="B2502" s="7">
        <v>317714</v>
      </c>
      <c r="C2502" s="7">
        <v>336750</v>
      </c>
      <c r="D2502" s="7">
        <v>351975</v>
      </c>
      <c r="E2502" s="7">
        <v>345627</v>
      </c>
      <c r="F2502" s="7">
        <v>22</v>
      </c>
      <c r="G2502" s="8">
        <v>6</v>
      </c>
      <c r="H2502" s="8">
        <v>4.5</v>
      </c>
      <c r="I2502" s="8">
        <v>-1.8</v>
      </c>
      <c r="J2502" s="9">
        <v>48</v>
      </c>
    </row>
    <row r="2503" spans="1:10" ht="13.15" customHeight="1" x14ac:dyDescent="0.2">
      <c r="A2503" s="6" t="s">
        <v>975</v>
      </c>
      <c r="B2503" s="7">
        <v>5687891</v>
      </c>
      <c r="C2503" s="7">
        <v>5794969</v>
      </c>
      <c r="D2503" s="7">
        <v>6049688</v>
      </c>
      <c r="E2503" s="7">
        <v>6153718</v>
      </c>
      <c r="F2503" s="7">
        <v>2</v>
      </c>
      <c r="G2503" s="8">
        <v>1.9</v>
      </c>
      <c r="H2503" s="8">
        <v>4.4000000000000004</v>
      </c>
      <c r="I2503" s="8">
        <v>1.7</v>
      </c>
      <c r="J2503" s="9">
        <v>28</v>
      </c>
    </row>
    <row r="2504" spans="1:10" ht="13.15" customHeight="1" x14ac:dyDescent="0.2">
      <c r="A2504" s="6" t="s">
        <v>1137</v>
      </c>
      <c r="B2504" s="7">
        <v>116072</v>
      </c>
      <c r="C2504" s="7">
        <v>131934</v>
      </c>
      <c r="D2504" s="7">
        <v>135019</v>
      </c>
      <c r="E2504" s="7">
        <v>134954</v>
      </c>
      <c r="F2504" s="7">
        <v>50</v>
      </c>
      <c r="G2504" s="8">
        <v>13.7</v>
      </c>
      <c r="H2504" s="8">
        <v>2.2999999999999998</v>
      </c>
      <c r="I2504" s="8">
        <v>0</v>
      </c>
      <c r="J2504" s="9">
        <v>40</v>
      </c>
    </row>
    <row r="2505" spans="1:10" ht="13.15" customHeight="1" x14ac:dyDescent="0.2">
      <c r="A2505" s="6" t="s">
        <v>1437</v>
      </c>
      <c r="B2505" s="7">
        <v>146820</v>
      </c>
      <c r="C2505" s="7">
        <v>169873</v>
      </c>
      <c r="D2505" s="7">
        <v>158432</v>
      </c>
      <c r="E2505" s="7">
        <v>167125</v>
      </c>
      <c r="F2505" s="7">
        <v>46</v>
      </c>
      <c r="G2505" s="8">
        <v>15.7</v>
      </c>
      <c r="H2505" s="8">
        <v>-6.7</v>
      </c>
      <c r="I2505" s="8">
        <v>5.5</v>
      </c>
      <c r="J2505" s="9">
        <v>14</v>
      </c>
    </row>
    <row r="2506" spans="1:10" ht="13.15" customHeight="1" x14ac:dyDescent="0.2">
      <c r="A2506" s="6" t="s">
        <v>1501</v>
      </c>
      <c r="B2506" s="7">
        <v>302786</v>
      </c>
      <c r="C2506" s="7">
        <v>367396</v>
      </c>
      <c r="D2506" s="7">
        <v>374960</v>
      </c>
      <c r="E2506" s="7">
        <v>381981</v>
      </c>
      <c r="F2506" s="7">
        <v>21</v>
      </c>
      <c r="G2506" s="8">
        <v>21.3</v>
      </c>
      <c r="H2506" s="8">
        <v>2.1</v>
      </c>
      <c r="I2506" s="8">
        <v>1.9</v>
      </c>
      <c r="J2506" s="9">
        <v>27</v>
      </c>
    </row>
    <row r="2507" spans="1:10" ht="13.15" customHeight="1" x14ac:dyDescent="0.2">
      <c r="A2507" s="6" t="s">
        <v>1502</v>
      </c>
      <c r="B2507" s="7">
        <v>120127</v>
      </c>
      <c r="C2507" s="7">
        <v>120724</v>
      </c>
      <c r="D2507" s="7">
        <v>110340</v>
      </c>
      <c r="E2507" s="7">
        <v>117900</v>
      </c>
      <c r="F2507" s="7">
        <v>56</v>
      </c>
      <c r="G2507" s="8">
        <v>0.5</v>
      </c>
      <c r="H2507" s="8">
        <v>-8.6</v>
      </c>
      <c r="I2507" s="8">
        <v>6.9</v>
      </c>
      <c r="J2507" s="9">
        <v>11</v>
      </c>
    </row>
    <row r="2508" spans="1:10" ht="13.15" customHeight="1" x14ac:dyDescent="0.2">
      <c r="A2508" s="6" t="s">
        <v>1503</v>
      </c>
      <c r="B2508" s="7">
        <v>321239</v>
      </c>
      <c r="C2508" s="7">
        <v>414333</v>
      </c>
      <c r="D2508" s="7">
        <v>417180</v>
      </c>
      <c r="E2508" s="7">
        <v>411532</v>
      </c>
      <c r="F2508" s="7">
        <v>20</v>
      </c>
      <c r="G2508" s="8">
        <v>29</v>
      </c>
      <c r="H2508" s="8">
        <v>0.7</v>
      </c>
      <c r="I2508" s="8">
        <v>-1.4</v>
      </c>
      <c r="J2508" s="9">
        <v>46</v>
      </c>
    </row>
    <row r="2509" spans="1:10" ht="13.15" customHeight="1" x14ac:dyDescent="0.2">
      <c r="A2509" s="6" t="s">
        <v>1504</v>
      </c>
      <c r="B2509" s="7">
        <v>128804</v>
      </c>
      <c r="C2509" s="7">
        <v>110683</v>
      </c>
      <c r="D2509" s="7">
        <v>140247</v>
      </c>
      <c r="E2509" s="7">
        <v>137398</v>
      </c>
      <c r="F2509" s="7">
        <v>49</v>
      </c>
      <c r="G2509" s="8">
        <v>-14.1</v>
      </c>
      <c r="H2509" s="8">
        <v>26.7</v>
      </c>
      <c r="I2509" s="8">
        <v>-2</v>
      </c>
      <c r="J2509" s="9">
        <v>51</v>
      </c>
    </row>
    <row r="2510" spans="1:10" ht="13.15" customHeight="1" x14ac:dyDescent="0.2">
      <c r="A2510" s="6" t="s">
        <v>1505</v>
      </c>
      <c r="B2510" s="7">
        <v>97904</v>
      </c>
      <c r="C2510" s="7">
        <v>127034</v>
      </c>
      <c r="D2510" s="7">
        <v>128670</v>
      </c>
      <c r="E2510" s="7">
        <v>130017</v>
      </c>
      <c r="F2510" s="7">
        <v>52</v>
      </c>
      <c r="G2510" s="8">
        <v>29.8</v>
      </c>
      <c r="H2510" s="8">
        <v>1.3</v>
      </c>
      <c r="I2510" s="8">
        <v>1</v>
      </c>
      <c r="J2510" s="9">
        <v>34</v>
      </c>
    </row>
    <row r="2511" spans="1:10" ht="13.15" customHeight="1" x14ac:dyDescent="0.2">
      <c r="A2511" s="6" t="s">
        <v>786</v>
      </c>
      <c r="B2511" s="7">
        <v>216930</v>
      </c>
      <c r="C2511" s="7">
        <v>223763</v>
      </c>
      <c r="D2511" s="7">
        <v>244258</v>
      </c>
      <c r="E2511" s="7">
        <v>229437</v>
      </c>
      <c r="F2511" s="7">
        <v>39</v>
      </c>
      <c r="G2511" s="8">
        <v>3.2</v>
      </c>
      <c r="H2511" s="8">
        <v>9.1999999999999993</v>
      </c>
      <c r="I2511" s="8">
        <v>-6.1</v>
      </c>
      <c r="J2511" s="9">
        <v>61</v>
      </c>
    </row>
    <row r="2512" spans="1:10" ht="13.15" customHeight="1" x14ac:dyDescent="0.2">
      <c r="A2512" s="6" t="s">
        <v>1506</v>
      </c>
      <c r="B2512" s="7">
        <v>232083</v>
      </c>
      <c r="C2512" s="7">
        <v>232750</v>
      </c>
      <c r="D2512" s="7">
        <v>243222</v>
      </c>
      <c r="E2512" s="7">
        <v>254743</v>
      </c>
      <c r="F2512" s="7">
        <v>35</v>
      </c>
      <c r="G2512" s="8">
        <v>0.3</v>
      </c>
      <c r="H2512" s="8">
        <v>4.5</v>
      </c>
      <c r="I2512" s="8">
        <v>4.7</v>
      </c>
      <c r="J2512" s="9">
        <v>18</v>
      </c>
    </row>
    <row r="2513" spans="1:10" ht="13.15" customHeight="1" x14ac:dyDescent="0.2">
      <c r="A2513" s="6" t="s">
        <v>483</v>
      </c>
      <c r="B2513" s="7">
        <v>396789</v>
      </c>
      <c r="C2513" s="7">
        <v>373217</v>
      </c>
      <c r="D2513" s="7">
        <v>415401</v>
      </c>
      <c r="E2513" s="7">
        <v>458647</v>
      </c>
      <c r="F2513" s="7">
        <v>17</v>
      </c>
      <c r="G2513" s="8">
        <v>-5.9</v>
      </c>
      <c r="H2513" s="8">
        <v>11.3</v>
      </c>
      <c r="I2513" s="8">
        <v>10.4</v>
      </c>
      <c r="J2513" s="9">
        <v>6</v>
      </c>
    </row>
    <row r="2514" spans="1:10" ht="13.15" customHeight="1" x14ac:dyDescent="0.2">
      <c r="A2514" s="6" t="s">
        <v>211</v>
      </c>
      <c r="B2514" s="7">
        <v>1491775</v>
      </c>
      <c r="C2514" s="7">
        <v>1592826</v>
      </c>
      <c r="D2514" s="7">
        <v>1760515</v>
      </c>
      <c r="E2514" s="7">
        <v>1723797</v>
      </c>
      <c r="F2514" s="7">
        <v>6</v>
      </c>
      <c r="G2514" s="8">
        <v>6.8</v>
      </c>
      <c r="H2514" s="8">
        <v>10.5</v>
      </c>
      <c r="I2514" s="8">
        <v>-2.1</v>
      </c>
      <c r="J2514" s="9">
        <v>52</v>
      </c>
    </row>
    <row r="2515" spans="1:10" ht="13.15" customHeight="1" x14ac:dyDescent="0.2">
      <c r="A2515" s="6" t="s">
        <v>1507</v>
      </c>
      <c r="B2515" s="7">
        <v>218593</v>
      </c>
      <c r="C2515" s="7">
        <v>249333</v>
      </c>
      <c r="D2515" s="7">
        <v>261954</v>
      </c>
      <c r="E2515" s="7">
        <v>248457</v>
      </c>
      <c r="F2515" s="7">
        <v>36</v>
      </c>
      <c r="G2515" s="8">
        <v>14.1</v>
      </c>
      <c r="H2515" s="8">
        <v>5.0999999999999996</v>
      </c>
      <c r="I2515" s="8">
        <v>-5.2</v>
      </c>
      <c r="J2515" s="9">
        <v>57</v>
      </c>
    </row>
    <row r="2516" spans="1:10" ht="13.15" customHeight="1" x14ac:dyDescent="0.2">
      <c r="A2516" s="6" t="s">
        <v>1508</v>
      </c>
      <c r="B2516" s="7">
        <v>1255977</v>
      </c>
      <c r="C2516" s="7">
        <v>1238687</v>
      </c>
      <c r="D2516" s="7">
        <v>1320145</v>
      </c>
      <c r="E2516" s="7">
        <v>1385821</v>
      </c>
      <c r="F2516" s="7">
        <v>8</v>
      </c>
      <c r="G2516" s="8">
        <v>-1.4</v>
      </c>
      <c r="H2516" s="8">
        <v>6.6</v>
      </c>
      <c r="I2516" s="8">
        <v>5</v>
      </c>
      <c r="J2516" s="9">
        <v>16</v>
      </c>
    </row>
    <row r="2517" spans="1:10" ht="13.15" customHeight="1" x14ac:dyDescent="0.2">
      <c r="A2517" s="6" t="s">
        <v>1509</v>
      </c>
      <c r="B2517" s="7">
        <v>33528</v>
      </c>
      <c r="C2517" s="7">
        <v>38747</v>
      </c>
      <c r="D2517" s="7">
        <v>42382</v>
      </c>
      <c r="E2517" s="7">
        <v>46773</v>
      </c>
      <c r="F2517" s="7">
        <v>65</v>
      </c>
      <c r="G2517" s="8">
        <v>15.6</v>
      </c>
      <c r="H2517" s="8">
        <v>9.4</v>
      </c>
      <c r="I2517" s="8">
        <v>10.4</v>
      </c>
      <c r="J2517" s="9">
        <v>7</v>
      </c>
    </row>
    <row r="2518" spans="1:10" s="1" customFormat="1" ht="13.15" customHeight="1" x14ac:dyDescent="0.2">
      <c r="A2518" s="6" t="s">
        <v>0</v>
      </c>
      <c r="B2518" s="11" t="s">
        <v>0</v>
      </c>
      <c r="C2518" s="11" t="s">
        <v>0</v>
      </c>
      <c r="D2518" s="11" t="s">
        <v>0</v>
      </c>
      <c r="E2518" s="11" t="s">
        <v>0</v>
      </c>
      <c r="F2518" s="11" t="s">
        <v>0</v>
      </c>
      <c r="G2518" s="11" t="s">
        <v>0</v>
      </c>
      <c r="H2518" s="11" t="s">
        <v>0</v>
      </c>
      <c r="I2518" s="11" t="s">
        <v>0</v>
      </c>
      <c r="J2518" s="12" t="s">
        <v>0</v>
      </c>
    </row>
    <row r="2519" spans="1:10" ht="13.15" customHeight="1" x14ac:dyDescent="0.2">
      <c r="A2519" s="10" t="s">
        <v>43</v>
      </c>
      <c r="B2519" s="3">
        <v>370088308</v>
      </c>
      <c r="C2519" s="3">
        <v>366555158</v>
      </c>
      <c r="D2519" s="3">
        <v>396576207</v>
      </c>
      <c r="E2519" s="3">
        <v>412101349</v>
      </c>
      <c r="F2519" s="4" t="s">
        <v>1865</v>
      </c>
      <c r="G2519" s="5">
        <v>-1</v>
      </c>
      <c r="H2519" s="5">
        <v>8.1999999999999993</v>
      </c>
      <c r="I2519" s="5">
        <v>3.9</v>
      </c>
      <c r="J2519" s="4" t="s">
        <v>1865</v>
      </c>
    </row>
    <row r="2520" spans="1:10" ht="13.15" customHeight="1" x14ac:dyDescent="0.2">
      <c r="A2520" s="6" t="s">
        <v>668</v>
      </c>
      <c r="B2520" s="7">
        <v>4991428</v>
      </c>
      <c r="C2520" s="7">
        <v>4978049</v>
      </c>
      <c r="D2520" s="7">
        <v>5288524</v>
      </c>
      <c r="E2520" s="7">
        <v>5753009</v>
      </c>
      <c r="F2520" s="7">
        <v>14</v>
      </c>
      <c r="G2520" s="8">
        <v>-0.3</v>
      </c>
      <c r="H2520" s="8">
        <v>6.2</v>
      </c>
      <c r="I2520" s="8">
        <v>8.8000000000000007</v>
      </c>
      <c r="J2520" s="9">
        <v>11</v>
      </c>
    </row>
    <row r="2521" spans="1:10" ht="13.15" customHeight="1" x14ac:dyDescent="0.2">
      <c r="A2521" s="6" t="s">
        <v>1414</v>
      </c>
      <c r="B2521" s="7">
        <v>1958808</v>
      </c>
      <c r="C2521" s="7">
        <v>1883754</v>
      </c>
      <c r="D2521" s="7">
        <v>2054096</v>
      </c>
      <c r="E2521" s="7">
        <v>2227334</v>
      </c>
      <c r="F2521" s="7">
        <v>27</v>
      </c>
      <c r="G2521" s="8">
        <v>-3.8</v>
      </c>
      <c r="H2521" s="8">
        <v>9</v>
      </c>
      <c r="I2521" s="8">
        <v>8.4</v>
      </c>
      <c r="J2521" s="9">
        <v>12</v>
      </c>
    </row>
    <row r="2522" spans="1:10" ht="13.15" customHeight="1" x14ac:dyDescent="0.2">
      <c r="A2522" s="6" t="s">
        <v>164</v>
      </c>
      <c r="B2522" s="7">
        <v>366995</v>
      </c>
      <c r="C2522" s="7">
        <v>374110</v>
      </c>
      <c r="D2522" s="7">
        <v>398991</v>
      </c>
      <c r="E2522" s="7">
        <v>402589</v>
      </c>
      <c r="F2522" s="7">
        <v>74</v>
      </c>
      <c r="G2522" s="8">
        <v>1.9</v>
      </c>
      <c r="H2522" s="8">
        <v>6.7</v>
      </c>
      <c r="I2522" s="8">
        <v>0.9</v>
      </c>
      <c r="J2522" s="9">
        <v>72</v>
      </c>
    </row>
    <row r="2523" spans="1:10" ht="13.15" customHeight="1" x14ac:dyDescent="0.2">
      <c r="A2523" s="6" t="s">
        <v>1510</v>
      </c>
      <c r="B2523" s="7">
        <v>202042</v>
      </c>
      <c r="C2523" s="7">
        <v>199822</v>
      </c>
      <c r="D2523" s="7">
        <v>216440</v>
      </c>
      <c r="E2523" s="7">
        <v>232583</v>
      </c>
      <c r="F2523" s="7">
        <v>86</v>
      </c>
      <c r="G2523" s="8">
        <v>-1.1000000000000001</v>
      </c>
      <c r="H2523" s="8">
        <v>8.3000000000000007</v>
      </c>
      <c r="I2523" s="8">
        <v>7.5</v>
      </c>
      <c r="J2523" s="9">
        <v>14</v>
      </c>
    </row>
    <row r="2524" spans="1:10" ht="13.15" customHeight="1" x14ac:dyDescent="0.2">
      <c r="A2524" s="6" t="s">
        <v>85</v>
      </c>
      <c r="B2524" s="7">
        <v>5955529</v>
      </c>
      <c r="C2524" s="7">
        <v>5828042</v>
      </c>
      <c r="D2524" s="7">
        <v>6259150</v>
      </c>
      <c r="E2524" s="7">
        <v>6626401</v>
      </c>
      <c r="F2524" s="7">
        <v>11</v>
      </c>
      <c r="G2524" s="8">
        <v>-2.1</v>
      </c>
      <c r="H2524" s="8">
        <v>7.4</v>
      </c>
      <c r="I2524" s="8">
        <v>5.9</v>
      </c>
      <c r="J2524" s="9">
        <v>23</v>
      </c>
    </row>
    <row r="2525" spans="1:10" ht="13.15" customHeight="1" x14ac:dyDescent="0.2">
      <c r="A2525" s="6" t="s">
        <v>166</v>
      </c>
      <c r="B2525" s="7">
        <v>4429642</v>
      </c>
      <c r="C2525" s="7">
        <v>4575856</v>
      </c>
      <c r="D2525" s="7">
        <v>4768323</v>
      </c>
      <c r="E2525" s="7">
        <v>4812055</v>
      </c>
      <c r="F2525" s="7">
        <v>17</v>
      </c>
      <c r="G2525" s="8">
        <v>3.3</v>
      </c>
      <c r="H2525" s="8">
        <v>4.2</v>
      </c>
      <c r="I2525" s="8">
        <v>0.9</v>
      </c>
      <c r="J2525" s="9">
        <v>70</v>
      </c>
    </row>
    <row r="2526" spans="1:10" ht="13.15" customHeight="1" x14ac:dyDescent="0.2">
      <c r="A2526" s="6" t="s">
        <v>747</v>
      </c>
      <c r="B2526" s="7">
        <v>957427</v>
      </c>
      <c r="C2526" s="7">
        <v>950060</v>
      </c>
      <c r="D2526" s="7">
        <v>965248</v>
      </c>
      <c r="E2526" s="7">
        <v>994736</v>
      </c>
      <c r="F2526" s="7">
        <v>49</v>
      </c>
      <c r="G2526" s="8">
        <v>-0.8</v>
      </c>
      <c r="H2526" s="8">
        <v>1.6</v>
      </c>
      <c r="I2526" s="8">
        <v>3.1</v>
      </c>
      <c r="J2526" s="9">
        <v>44</v>
      </c>
    </row>
    <row r="2527" spans="1:10" ht="13.15" customHeight="1" x14ac:dyDescent="0.2">
      <c r="A2527" s="6" t="s">
        <v>1511</v>
      </c>
      <c r="B2527" s="7">
        <v>264905</v>
      </c>
      <c r="C2527" s="7">
        <v>274242</v>
      </c>
      <c r="D2527" s="7">
        <v>299612</v>
      </c>
      <c r="E2527" s="7">
        <v>312201</v>
      </c>
      <c r="F2527" s="7">
        <v>82</v>
      </c>
      <c r="G2527" s="8">
        <v>3.5</v>
      </c>
      <c r="H2527" s="8">
        <v>9.3000000000000007</v>
      </c>
      <c r="I2527" s="8">
        <v>4.2</v>
      </c>
      <c r="J2527" s="9">
        <v>36</v>
      </c>
    </row>
    <row r="2528" spans="1:10" ht="13.15" customHeight="1" x14ac:dyDescent="0.2">
      <c r="A2528" s="6" t="s">
        <v>167</v>
      </c>
      <c r="B2528" s="7">
        <v>666903</v>
      </c>
      <c r="C2528" s="7">
        <v>603662</v>
      </c>
      <c r="D2528" s="7">
        <v>626742</v>
      </c>
      <c r="E2528" s="7">
        <v>643026</v>
      </c>
      <c r="F2528" s="7">
        <v>61</v>
      </c>
      <c r="G2528" s="8">
        <v>-9.5</v>
      </c>
      <c r="H2528" s="8">
        <v>3.8</v>
      </c>
      <c r="I2528" s="8">
        <v>2.6</v>
      </c>
      <c r="J2528" s="9">
        <v>53</v>
      </c>
    </row>
    <row r="2529" spans="1:10" ht="13.15" customHeight="1" x14ac:dyDescent="0.2">
      <c r="A2529" s="6" t="s">
        <v>749</v>
      </c>
      <c r="B2529" s="7">
        <v>1069069</v>
      </c>
      <c r="C2529" s="7">
        <v>1062785</v>
      </c>
      <c r="D2529" s="7">
        <v>1093590</v>
      </c>
      <c r="E2529" s="7">
        <v>1103034</v>
      </c>
      <c r="F2529" s="7">
        <v>47</v>
      </c>
      <c r="G2529" s="8">
        <v>-0.6</v>
      </c>
      <c r="H2529" s="8">
        <v>2.9</v>
      </c>
      <c r="I2529" s="8">
        <v>0.9</v>
      </c>
      <c r="J2529" s="9">
        <v>73</v>
      </c>
    </row>
    <row r="2530" spans="1:10" ht="13.15" customHeight="1" x14ac:dyDescent="0.2">
      <c r="A2530" s="6" t="s">
        <v>1512</v>
      </c>
      <c r="B2530" s="7">
        <v>1157066</v>
      </c>
      <c r="C2530" s="7">
        <v>1156354</v>
      </c>
      <c r="D2530" s="7">
        <v>1254967</v>
      </c>
      <c r="E2530" s="7">
        <v>1279600</v>
      </c>
      <c r="F2530" s="7">
        <v>42</v>
      </c>
      <c r="G2530" s="8">
        <v>-0.1</v>
      </c>
      <c r="H2530" s="8">
        <v>8.5</v>
      </c>
      <c r="I2530" s="8">
        <v>2</v>
      </c>
      <c r="J2530" s="9">
        <v>59</v>
      </c>
    </row>
    <row r="2531" spans="1:10" ht="13.15" customHeight="1" x14ac:dyDescent="0.2">
      <c r="A2531" s="6" t="s">
        <v>1420</v>
      </c>
      <c r="B2531" s="7">
        <v>364838</v>
      </c>
      <c r="C2531" s="7">
        <v>355259</v>
      </c>
      <c r="D2531" s="7">
        <v>366682</v>
      </c>
      <c r="E2531" s="7">
        <v>370833</v>
      </c>
      <c r="F2531" s="7">
        <v>77</v>
      </c>
      <c r="G2531" s="8">
        <v>-2.6</v>
      </c>
      <c r="H2531" s="8">
        <v>3.2</v>
      </c>
      <c r="I2531" s="8">
        <v>1.1000000000000001</v>
      </c>
      <c r="J2531" s="9">
        <v>68</v>
      </c>
    </row>
    <row r="2532" spans="1:10" ht="13.15" customHeight="1" x14ac:dyDescent="0.2">
      <c r="A2532" s="6" t="s">
        <v>801</v>
      </c>
      <c r="B2532" s="7">
        <v>792148</v>
      </c>
      <c r="C2532" s="7">
        <v>779599</v>
      </c>
      <c r="D2532" s="7">
        <v>775662</v>
      </c>
      <c r="E2532" s="7">
        <v>774012</v>
      </c>
      <c r="F2532" s="7">
        <v>58</v>
      </c>
      <c r="G2532" s="8">
        <v>-1.6</v>
      </c>
      <c r="H2532" s="8">
        <v>-0.5</v>
      </c>
      <c r="I2532" s="8">
        <v>-0.2</v>
      </c>
      <c r="J2532" s="9">
        <v>81</v>
      </c>
    </row>
    <row r="2533" spans="1:10" ht="13.15" customHeight="1" x14ac:dyDescent="0.2">
      <c r="A2533" s="6" t="s">
        <v>94</v>
      </c>
      <c r="B2533" s="7">
        <v>167622</v>
      </c>
      <c r="C2533" s="7">
        <v>165759</v>
      </c>
      <c r="D2533" s="7">
        <v>177337</v>
      </c>
      <c r="E2533" s="7">
        <v>225514</v>
      </c>
      <c r="F2533" s="7">
        <v>87</v>
      </c>
      <c r="G2533" s="8">
        <v>-1.1000000000000001</v>
      </c>
      <c r="H2533" s="8">
        <v>7</v>
      </c>
      <c r="I2533" s="8">
        <v>27.2</v>
      </c>
      <c r="J2533" s="9">
        <v>2</v>
      </c>
    </row>
    <row r="2534" spans="1:10" ht="13.15" customHeight="1" x14ac:dyDescent="0.2">
      <c r="A2534" s="6" t="s">
        <v>1513</v>
      </c>
      <c r="B2534" s="7">
        <v>772131</v>
      </c>
      <c r="C2534" s="7">
        <v>742208</v>
      </c>
      <c r="D2534" s="7">
        <v>815443</v>
      </c>
      <c r="E2534" s="7">
        <v>826257</v>
      </c>
      <c r="F2534" s="7">
        <v>54</v>
      </c>
      <c r="G2534" s="8">
        <v>-3.9</v>
      </c>
      <c r="H2534" s="8">
        <v>9.9</v>
      </c>
      <c r="I2534" s="8">
        <v>1.3</v>
      </c>
      <c r="J2534" s="9">
        <v>66</v>
      </c>
    </row>
    <row r="2535" spans="1:10" ht="13.15" customHeight="1" x14ac:dyDescent="0.2">
      <c r="A2535" s="6" t="s">
        <v>96</v>
      </c>
      <c r="B2535" s="7">
        <v>2962502</v>
      </c>
      <c r="C2535" s="7">
        <v>2907091</v>
      </c>
      <c r="D2535" s="7">
        <v>3047721</v>
      </c>
      <c r="E2535" s="7">
        <v>3141646</v>
      </c>
      <c r="F2535" s="7">
        <v>20</v>
      </c>
      <c r="G2535" s="8">
        <v>-1.9</v>
      </c>
      <c r="H2535" s="8">
        <v>4.8</v>
      </c>
      <c r="I2535" s="8">
        <v>3.1</v>
      </c>
      <c r="J2535" s="9">
        <v>43</v>
      </c>
    </row>
    <row r="2536" spans="1:10" ht="13.15" customHeight="1" x14ac:dyDescent="0.2">
      <c r="A2536" s="6" t="s">
        <v>1514</v>
      </c>
      <c r="B2536" s="7">
        <v>547974</v>
      </c>
      <c r="C2536" s="7">
        <v>562076</v>
      </c>
      <c r="D2536" s="7">
        <v>564024</v>
      </c>
      <c r="E2536" s="7">
        <v>577457</v>
      </c>
      <c r="F2536" s="7">
        <v>65</v>
      </c>
      <c r="G2536" s="8">
        <v>2.6</v>
      </c>
      <c r="H2536" s="8">
        <v>0.3</v>
      </c>
      <c r="I2536" s="8">
        <v>2.4</v>
      </c>
      <c r="J2536" s="9">
        <v>55</v>
      </c>
    </row>
    <row r="2537" spans="1:10" ht="13.15" customHeight="1" x14ac:dyDescent="0.2">
      <c r="A2537" s="6" t="s">
        <v>540</v>
      </c>
      <c r="B2537" s="7">
        <v>1749435</v>
      </c>
      <c r="C2537" s="7">
        <v>1708555</v>
      </c>
      <c r="D2537" s="7">
        <v>1786667</v>
      </c>
      <c r="E2537" s="7">
        <v>1810683</v>
      </c>
      <c r="F2537" s="7">
        <v>30</v>
      </c>
      <c r="G2537" s="8">
        <v>-2.2999999999999998</v>
      </c>
      <c r="H2537" s="8">
        <v>4.5999999999999996</v>
      </c>
      <c r="I2537" s="8">
        <v>1.3</v>
      </c>
      <c r="J2537" s="9">
        <v>65</v>
      </c>
    </row>
    <row r="2538" spans="1:10" ht="13.15" customHeight="1" x14ac:dyDescent="0.2">
      <c r="A2538" s="6" t="s">
        <v>1245</v>
      </c>
      <c r="B2538" s="7">
        <v>73574818</v>
      </c>
      <c r="C2538" s="7">
        <v>71646270</v>
      </c>
      <c r="D2538" s="7">
        <v>79933566</v>
      </c>
      <c r="E2538" s="7">
        <v>85468316</v>
      </c>
      <c r="F2538" s="7">
        <v>1</v>
      </c>
      <c r="G2538" s="8">
        <v>-2.6</v>
      </c>
      <c r="H2538" s="8">
        <v>11.6</v>
      </c>
      <c r="I2538" s="8">
        <v>6.9</v>
      </c>
      <c r="J2538" s="9">
        <v>16</v>
      </c>
    </row>
    <row r="2539" spans="1:10" ht="13.15" customHeight="1" x14ac:dyDescent="0.2">
      <c r="A2539" s="6" t="s">
        <v>418</v>
      </c>
      <c r="B2539" s="7">
        <v>314619</v>
      </c>
      <c r="C2539" s="7">
        <v>301259</v>
      </c>
      <c r="D2539" s="7">
        <v>307469</v>
      </c>
      <c r="E2539" s="7">
        <v>320711</v>
      </c>
      <c r="F2539" s="7">
        <v>81</v>
      </c>
      <c r="G2539" s="8">
        <v>-4.2</v>
      </c>
      <c r="H2539" s="8">
        <v>2.1</v>
      </c>
      <c r="I2539" s="8">
        <v>4.3</v>
      </c>
      <c r="J2539" s="9">
        <v>35</v>
      </c>
    </row>
    <row r="2540" spans="1:10" ht="13.15" customHeight="1" x14ac:dyDescent="0.2">
      <c r="A2540" s="6" t="s">
        <v>105</v>
      </c>
      <c r="B2540" s="7">
        <v>658443</v>
      </c>
      <c r="C2540" s="7">
        <v>658267</v>
      </c>
      <c r="D2540" s="7">
        <v>737987</v>
      </c>
      <c r="E2540" s="7">
        <v>824964</v>
      </c>
      <c r="F2540" s="7">
        <v>55</v>
      </c>
      <c r="G2540" s="8">
        <v>0</v>
      </c>
      <c r="H2540" s="8">
        <v>12.1</v>
      </c>
      <c r="I2540" s="8">
        <v>11.8</v>
      </c>
      <c r="J2540" s="9">
        <v>6</v>
      </c>
    </row>
    <row r="2541" spans="1:10" ht="13.15" customHeight="1" x14ac:dyDescent="0.2">
      <c r="A2541" s="6" t="s">
        <v>1515</v>
      </c>
      <c r="B2541" s="7">
        <v>2057329</v>
      </c>
      <c r="C2541" s="7">
        <v>2008014</v>
      </c>
      <c r="D2541" s="7">
        <v>2053296</v>
      </c>
      <c r="E2541" s="7">
        <v>2100186</v>
      </c>
      <c r="F2541" s="7">
        <v>28</v>
      </c>
      <c r="G2541" s="8">
        <v>-2.4</v>
      </c>
      <c r="H2541" s="8">
        <v>2.2999999999999998</v>
      </c>
      <c r="I2541" s="8">
        <v>2.2999999999999998</v>
      </c>
      <c r="J2541" s="9">
        <v>58</v>
      </c>
    </row>
    <row r="2542" spans="1:10" ht="13.15" customHeight="1" x14ac:dyDescent="0.2">
      <c r="A2542" s="6" t="s">
        <v>1516</v>
      </c>
      <c r="B2542" s="7">
        <v>1677553</v>
      </c>
      <c r="C2542" s="7">
        <v>1675371</v>
      </c>
      <c r="D2542" s="7">
        <v>1860718</v>
      </c>
      <c r="E2542" s="7">
        <v>1794520</v>
      </c>
      <c r="F2542" s="7">
        <v>31</v>
      </c>
      <c r="G2542" s="8">
        <v>-0.1</v>
      </c>
      <c r="H2542" s="8">
        <v>11.1</v>
      </c>
      <c r="I2542" s="8">
        <v>-3.6</v>
      </c>
      <c r="J2542" s="9">
        <v>92</v>
      </c>
    </row>
    <row r="2543" spans="1:10" ht="13.15" customHeight="1" x14ac:dyDescent="0.2">
      <c r="A2543" s="6" t="s">
        <v>109</v>
      </c>
      <c r="B2543" s="7">
        <v>1128381</v>
      </c>
      <c r="C2543" s="7">
        <v>1191114</v>
      </c>
      <c r="D2543" s="7">
        <v>1296453</v>
      </c>
      <c r="E2543" s="7">
        <v>1346086</v>
      </c>
      <c r="F2543" s="7">
        <v>37</v>
      </c>
      <c r="G2543" s="8">
        <v>5.6</v>
      </c>
      <c r="H2543" s="8">
        <v>8.8000000000000007</v>
      </c>
      <c r="I2543" s="8">
        <v>3.8</v>
      </c>
      <c r="J2543" s="9">
        <v>39</v>
      </c>
    </row>
    <row r="2544" spans="1:10" ht="13.15" customHeight="1" x14ac:dyDescent="0.2">
      <c r="A2544" s="6" t="s">
        <v>1517</v>
      </c>
      <c r="B2544" s="7">
        <v>476327</v>
      </c>
      <c r="C2544" s="7">
        <v>470965</v>
      </c>
      <c r="D2544" s="7">
        <v>493975</v>
      </c>
      <c r="E2544" s="7">
        <v>512498</v>
      </c>
      <c r="F2544" s="7">
        <v>70</v>
      </c>
      <c r="G2544" s="8">
        <v>-1.1000000000000001</v>
      </c>
      <c r="H2544" s="8">
        <v>4.9000000000000004</v>
      </c>
      <c r="I2544" s="8">
        <v>3.7</v>
      </c>
      <c r="J2544" s="9">
        <v>40</v>
      </c>
    </row>
    <row r="2545" spans="1:10" ht="13.15" customHeight="1" x14ac:dyDescent="0.2">
      <c r="A2545" s="6" t="s">
        <v>110</v>
      </c>
      <c r="B2545" s="7">
        <v>1186190</v>
      </c>
      <c r="C2545" s="7">
        <v>1137864</v>
      </c>
      <c r="D2545" s="7">
        <v>1260034</v>
      </c>
      <c r="E2545" s="7">
        <v>1301389</v>
      </c>
      <c r="F2545" s="7">
        <v>39</v>
      </c>
      <c r="G2545" s="8">
        <v>-4.0999999999999996</v>
      </c>
      <c r="H2545" s="8">
        <v>10.7</v>
      </c>
      <c r="I2545" s="8">
        <v>3.3</v>
      </c>
      <c r="J2545" s="9">
        <v>42</v>
      </c>
    </row>
    <row r="2546" spans="1:10" ht="13.15" customHeight="1" x14ac:dyDescent="0.2">
      <c r="A2546" s="6" t="s">
        <v>593</v>
      </c>
      <c r="B2546" s="7">
        <v>1486815</v>
      </c>
      <c r="C2546" s="7">
        <v>1495347</v>
      </c>
      <c r="D2546" s="7">
        <v>1567995</v>
      </c>
      <c r="E2546" s="7">
        <v>1459094</v>
      </c>
      <c r="F2546" s="7">
        <v>34</v>
      </c>
      <c r="G2546" s="8">
        <v>0.6</v>
      </c>
      <c r="H2546" s="8">
        <v>4.9000000000000004</v>
      </c>
      <c r="I2546" s="8">
        <v>-6.9</v>
      </c>
      <c r="J2546" s="9">
        <v>93</v>
      </c>
    </row>
    <row r="2547" spans="1:10" ht="13.15" customHeight="1" x14ac:dyDescent="0.2">
      <c r="A2547" s="6" t="s">
        <v>1518</v>
      </c>
      <c r="B2547" s="7">
        <v>1125032</v>
      </c>
      <c r="C2547" s="7">
        <v>1113701</v>
      </c>
      <c r="D2547" s="7">
        <v>1172086</v>
      </c>
      <c r="E2547" s="7">
        <v>1256240</v>
      </c>
      <c r="F2547" s="7">
        <v>43</v>
      </c>
      <c r="G2547" s="8">
        <v>-1</v>
      </c>
      <c r="H2547" s="8">
        <v>5.2</v>
      </c>
      <c r="I2547" s="8">
        <v>7.2</v>
      </c>
      <c r="J2547" s="9">
        <v>15</v>
      </c>
    </row>
    <row r="2548" spans="1:10" ht="13.15" customHeight="1" x14ac:dyDescent="0.2">
      <c r="A2548" s="6" t="s">
        <v>1519</v>
      </c>
      <c r="B2548" s="7">
        <v>426475</v>
      </c>
      <c r="C2548" s="7">
        <v>430767</v>
      </c>
      <c r="D2548" s="7">
        <v>484002</v>
      </c>
      <c r="E2548" s="7">
        <v>491949</v>
      </c>
      <c r="F2548" s="7">
        <v>72</v>
      </c>
      <c r="G2548" s="8">
        <v>1</v>
      </c>
      <c r="H2548" s="8">
        <v>12.4</v>
      </c>
      <c r="I2548" s="8">
        <v>1.6</v>
      </c>
      <c r="J2548" s="9">
        <v>61</v>
      </c>
    </row>
    <row r="2549" spans="1:10" ht="13.15" customHeight="1" x14ac:dyDescent="0.2">
      <c r="A2549" s="6" t="s">
        <v>112</v>
      </c>
      <c r="B2549" s="7">
        <v>2437514</v>
      </c>
      <c r="C2549" s="7">
        <v>2349077</v>
      </c>
      <c r="D2549" s="7">
        <v>2453178</v>
      </c>
      <c r="E2549" s="7">
        <v>2473363</v>
      </c>
      <c r="F2549" s="7">
        <v>23</v>
      </c>
      <c r="G2549" s="8">
        <v>-3.6</v>
      </c>
      <c r="H2549" s="8">
        <v>4.4000000000000004</v>
      </c>
      <c r="I2549" s="8">
        <v>0.8</v>
      </c>
      <c r="J2549" s="9">
        <v>74</v>
      </c>
    </row>
    <row r="2550" spans="1:10" ht="13.15" customHeight="1" x14ac:dyDescent="0.2">
      <c r="A2550" s="6" t="s">
        <v>547</v>
      </c>
      <c r="B2550" s="7">
        <v>235245</v>
      </c>
      <c r="C2550" s="7">
        <v>225002</v>
      </c>
      <c r="D2550" s="7">
        <v>239474</v>
      </c>
      <c r="E2550" s="7">
        <v>248294</v>
      </c>
      <c r="F2550" s="7">
        <v>85</v>
      </c>
      <c r="G2550" s="8">
        <v>-4.4000000000000004</v>
      </c>
      <c r="H2550" s="8">
        <v>6.4</v>
      </c>
      <c r="I2550" s="8">
        <v>3.7</v>
      </c>
      <c r="J2550" s="9">
        <v>41</v>
      </c>
    </row>
    <row r="2551" spans="1:10" ht="13.15" customHeight="1" x14ac:dyDescent="0.2">
      <c r="A2551" s="6" t="s">
        <v>1520</v>
      </c>
      <c r="B2551" s="7">
        <v>3122543</v>
      </c>
      <c r="C2551" s="7">
        <v>3111685</v>
      </c>
      <c r="D2551" s="7">
        <v>3356952</v>
      </c>
      <c r="E2551" s="7">
        <v>3458238</v>
      </c>
      <c r="F2551" s="7">
        <v>19</v>
      </c>
      <c r="G2551" s="8">
        <v>-0.3</v>
      </c>
      <c r="H2551" s="8">
        <v>7.9</v>
      </c>
      <c r="I2551" s="8">
        <v>3</v>
      </c>
      <c r="J2551" s="9">
        <v>46</v>
      </c>
    </row>
    <row r="2552" spans="1:10" ht="13.15" customHeight="1" x14ac:dyDescent="0.2">
      <c r="A2552" s="6" t="s">
        <v>355</v>
      </c>
      <c r="B2552" s="7">
        <v>25867729</v>
      </c>
      <c r="C2552" s="7">
        <v>25785640</v>
      </c>
      <c r="D2552" s="7">
        <v>27378986</v>
      </c>
      <c r="E2552" s="7">
        <v>29064512</v>
      </c>
      <c r="F2552" s="7">
        <v>4</v>
      </c>
      <c r="G2552" s="8">
        <v>-0.3</v>
      </c>
      <c r="H2552" s="8">
        <v>6.2</v>
      </c>
      <c r="I2552" s="8">
        <v>6.2</v>
      </c>
      <c r="J2552" s="9">
        <v>22</v>
      </c>
    </row>
    <row r="2553" spans="1:10" ht="13.15" customHeight="1" x14ac:dyDescent="0.2">
      <c r="A2553" s="6" t="s">
        <v>438</v>
      </c>
      <c r="B2553" s="7">
        <v>85967</v>
      </c>
      <c r="C2553" s="7">
        <v>84664</v>
      </c>
      <c r="D2553" s="7">
        <v>85859</v>
      </c>
      <c r="E2553" s="7">
        <v>88244</v>
      </c>
      <c r="F2553" s="7">
        <v>95</v>
      </c>
      <c r="G2553" s="8">
        <v>-1.5</v>
      </c>
      <c r="H2553" s="8">
        <v>1.4</v>
      </c>
      <c r="I2553" s="8">
        <v>2.8</v>
      </c>
      <c r="J2553" s="9">
        <v>50</v>
      </c>
    </row>
    <row r="2554" spans="1:10" ht="13.15" customHeight="1" x14ac:dyDescent="0.2">
      <c r="A2554" s="6" t="s">
        <v>1521</v>
      </c>
      <c r="B2554" s="7">
        <v>594669</v>
      </c>
      <c r="C2554" s="7">
        <v>588918</v>
      </c>
      <c r="D2554" s="7">
        <v>591173</v>
      </c>
      <c r="E2554" s="7">
        <v>616839</v>
      </c>
      <c r="F2554" s="7">
        <v>62</v>
      </c>
      <c r="G2554" s="8">
        <v>-1</v>
      </c>
      <c r="H2554" s="8">
        <v>0.4</v>
      </c>
      <c r="I2554" s="8">
        <v>4.3</v>
      </c>
      <c r="J2554" s="9">
        <v>34</v>
      </c>
    </row>
    <row r="2555" spans="1:10" ht="13.15" customHeight="1" x14ac:dyDescent="0.2">
      <c r="A2555" s="6" t="s">
        <v>548</v>
      </c>
      <c r="B2555" s="7">
        <v>916910</v>
      </c>
      <c r="C2555" s="7">
        <v>904603</v>
      </c>
      <c r="D2555" s="7">
        <v>1036592</v>
      </c>
      <c r="E2555" s="7">
        <v>1032198</v>
      </c>
      <c r="F2555" s="7">
        <v>48</v>
      </c>
      <c r="G2555" s="8">
        <v>-1.3</v>
      </c>
      <c r="H2555" s="8">
        <v>14.6</v>
      </c>
      <c r="I2555" s="8">
        <v>-0.4</v>
      </c>
      <c r="J2555" s="9">
        <v>84</v>
      </c>
    </row>
    <row r="2556" spans="1:10" ht="13.15" customHeight="1" x14ac:dyDescent="0.2">
      <c r="A2556" s="6" t="s">
        <v>1522</v>
      </c>
      <c r="B2556" s="7">
        <v>1651026</v>
      </c>
      <c r="C2556" s="7">
        <v>1550816</v>
      </c>
      <c r="D2556" s="7">
        <v>1629641</v>
      </c>
      <c r="E2556" s="7">
        <v>1824164</v>
      </c>
      <c r="F2556" s="7">
        <v>29</v>
      </c>
      <c r="G2556" s="8">
        <v>-6.1</v>
      </c>
      <c r="H2556" s="8">
        <v>5.0999999999999996</v>
      </c>
      <c r="I2556" s="8">
        <v>11.9</v>
      </c>
      <c r="J2556" s="9">
        <v>5</v>
      </c>
    </row>
    <row r="2557" spans="1:10" ht="13.15" customHeight="1" x14ac:dyDescent="0.2">
      <c r="A2557" s="6" t="s">
        <v>1256</v>
      </c>
      <c r="B2557" s="7">
        <v>679584</v>
      </c>
      <c r="C2557" s="7">
        <v>625528</v>
      </c>
      <c r="D2557" s="7">
        <v>693540</v>
      </c>
      <c r="E2557" s="7">
        <v>853635</v>
      </c>
      <c r="F2557" s="7">
        <v>51</v>
      </c>
      <c r="G2557" s="8">
        <v>-8</v>
      </c>
      <c r="H2557" s="8">
        <v>10.9</v>
      </c>
      <c r="I2557" s="8">
        <v>23.1</v>
      </c>
      <c r="J2557" s="9">
        <v>3</v>
      </c>
    </row>
    <row r="2558" spans="1:10" ht="13.15" customHeight="1" x14ac:dyDescent="0.2">
      <c r="A2558" s="6" t="s">
        <v>549</v>
      </c>
      <c r="B2558" s="7">
        <v>746532</v>
      </c>
      <c r="C2558" s="7">
        <v>702845</v>
      </c>
      <c r="D2558" s="7">
        <v>787135</v>
      </c>
      <c r="E2558" s="7">
        <v>774043</v>
      </c>
      <c r="F2558" s="7">
        <v>57</v>
      </c>
      <c r="G2558" s="8">
        <v>-5.9</v>
      </c>
      <c r="H2558" s="8">
        <v>12</v>
      </c>
      <c r="I2558" s="8">
        <v>-1.7</v>
      </c>
      <c r="J2558" s="9">
        <v>89</v>
      </c>
    </row>
    <row r="2559" spans="1:10" ht="13.15" customHeight="1" x14ac:dyDescent="0.2">
      <c r="A2559" s="6" t="s">
        <v>114</v>
      </c>
      <c r="B2559" s="7">
        <v>1226620</v>
      </c>
      <c r="C2559" s="7">
        <v>1188039</v>
      </c>
      <c r="D2559" s="7">
        <v>1295988</v>
      </c>
      <c r="E2559" s="7">
        <v>1295266</v>
      </c>
      <c r="F2559" s="7">
        <v>40</v>
      </c>
      <c r="G2559" s="8">
        <v>-3.1</v>
      </c>
      <c r="H2559" s="8">
        <v>9.1</v>
      </c>
      <c r="I2559" s="8">
        <v>-0.1</v>
      </c>
      <c r="J2559" s="9">
        <v>79</v>
      </c>
    </row>
    <row r="2560" spans="1:10" ht="13.15" customHeight="1" x14ac:dyDescent="0.2">
      <c r="A2560" s="6" t="s">
        <v>761</v>
      </c>
      <c r="B2560" s="7">
        <v>475383</v>
      </c>
      <c r="C2560" s="7">
        <v>482173</v>
      </c>
      <c r="D2560" s="7">
        <v>516010</v>
      </c>
      <c r="E2560" s="7">
        <v>536795</v>
      </c>
      <c r="F2560" s="7">
        <v>69</v>
      </c>
      <c r="G2560" s="8">
        <v>1.4</v>
      </c>
      <c r="H2560" s="8">
        <v>7</v>
      </c>
      <c r="I2560" s="8">
        <v>4</v>
      </c>
      <c r="J2560" s="9">
        <v>37</v>
      </c>
    </row>
    <row r="2561" spans="1:10" ht="13.15" customHeight="1" x14ac:dyDescent="0.2">
      <c r="A2561" s="6" t="s">
        <v>115</v>
      </c>
      <c r="B2561" s="7">
        <v>155735</v>
      </c>
      <c r="C2561" s="7">
        <v>150131</v>
      </c>
      <c r="D2561" s="7">
        <v>148534</v>
      </c>
      <c r="E2561" s="7">
        <v>150484</v>
      </c>
      <c r="F2561" s="7">
        <v>91</v>
      </c>
      <c r="G2561" s="8">
        <v>-3.6</v>
      </c>
      <c r="H2561" s="8">
        <v>-1.1000000000000001</v>
      </c>
      <c r="I2561" s="8">
        <v>1.3</v>
      </c>
      <c r="J2561" s="9">
        <v>67</v>
      </c>
    </row>
    <row r="2562" spans="1:10" ht="13.15" customHeight="1" x14ac:dyDescent="0.2">
      <c r="A2562" s="6" t="s">
        <v>1008</v>
      </c>
      <c r="B2562" s="7">
        <v>731705</v>
      </c>
      <c r="C2562" s="7">
        <v>740143</v>
      </c>
      <c r="D2562" s="7">
        <v>802080</v>
      </c>
      <c r="E2562" s="7">
        <v>841682</v>
      </c>
      <c r="F2562" s="7">
        <v>53</v>
      </c>
      <c r="G2562" s="8">
        <v>1.2</v>
      </c>
      <c r="H2562" s="8">
        <v>8.4</v>
      </c>
      <c r="I2562" s="8">
        <v>4.9000000000000004</v>
      </c>
      <c r="J2562" s="9">
        <v>28</v>
      </c>
    </row>
    <row r="2563" spans="1:10" ht="13.15" customHeight="1" x14ac:dyDescent="0.2">
      <c r="A2563" s="6" t="s">
        <v>116</v>
      </c>
      <c r="B2563" s="7">
        <v>213214</v>
      </c>
      <c r="C2563" s="7">
        <v>217243</v>
      </c>
      <c r="D2563" s="7">
        <v>224333</v>
      </c>
      <c r="E2563" s="7">
        <v>225351</v>
      </c>
      <c r="F2563" s="7">
        <v>88</v>
      </c>
      <c r="G2563" s="8">
        <v>1.9</v>
      </c>
      <c r="H2563" s="8">
        <v>3.3</v>
      </c>
      <c r="I2563" s="8">
        <v>0.5</v>
      </c>
      <c r="J2563" s="9">
        <v>77</v>
      </c>
    </row>
    <row r="2564" spans="1:10" ht="13.15" customHeight="1" x14ac:dyDescent="0.2">
      <c r="A2564" s="6" t="s">
        <v>117</v>
      </c>
      <c r="B2564" s="7">
        <v>1648357</v>
      </c>
      <c r="C2564" s="7">
        <v>1660858</v>
      </c>
      <c r="D2564" s="7">
        <v>1711066</v>
      </c>
      <c r="E2564" s="7">
        <v>1724316</v>
      </c>
      <c r="F2564" s="7">
        <v>32</v>
      </c>
      <c r="G2564" s="8">
        <v>0.8</v>
      </c>
      <c r="H2564" s="8">
        <v>3</v>
      </c>
      <c r="I2564" s="8">
        <v>0.8</v>
      </c>
      <c r="J2564" s="9">
        <v>75</v>
      </c>
    </row>
    <row r="2565" spans="1:10" ht="13.15" customHeight="1" x14ac:dyDescent="0.2">
      <c r="A2565" s="6" t="s">
        <v>188</v>
      </c>
      <c r="B2565" s="7">
        <v>425216</v>
      </c>
      <c r="C2565" s="7">
        <v>427959</v>
      </c>
      <c r="D2565" s="7">
        <v>438733</v>
      </c>
      <c r="E2565" s="7">
        <v>425810</v>
      </c>
      <c r="F2565" s="7">
        <v>73</v>
      </c>
      <c r="G2565" s="8">
        <v>0.6</v>
      </c>
      <c r="H2565" s="8">
        <v>2.5</v>
      </c>
      <c r="I2565" s="8">
        <v>-2.9</v>
      </c>
      <c r="J2565" s="9">
        <v>90</v>
      </c>
    </row>
    <row r="2566" spans="1:10" ht="13.15" customHeight="1" x14ac:dyDescent="0.2">
      <c r="A2566" s="6" t="s">
        <v>556</v>
      </c>
      <c r="B2566" s="7">
        <v>27688338</v>
      </c>
      <c r="C2566" s="7">
        <v>28152426</v>
      </c>
      <c r="D2566" s="7">
        <v>30595071</v>
      </c>
      <c r="E2566" s="7">
        <v>31306893</v>
      </c>
      <c r="F2566" s="7">
        <v>3</v>
      </c>
      <c r="G2566" s="8">
        <v>1.7</v>
      </c>
      <c r="H2566" s="8">
        <v>8.6999999999999993</v>
      </c>
      <c r="I2566" s="8">
        <v>2.2999999999999998</v>
      </c>
      <c r="J2566" s="9">
        <v>56</v>
      </c>
    </row>
    <row r="2567" spans="1:10" ht="13.15" customHeight="1" x14ac:dyDescent="0.2">
      <c r="A2567" s="6" t="s">
        <v>232</v>
      </c>
      <c r="B2567" s="7">
        <v>136112</v>
      </c>
      <c r="C2567" s="7">
        <v>124740</v>
      </c>
      <c r="D2567" s="7">
        <v>150580</v>
      </c>
      <c r="E2567" s="7">
        <v>117085</v>
      </c>
      <c r="F2567" s="7">
        <v>93</v>
      </c>
      <c r="G2567" s="8">
        <v>-8.4</v>
      </c>
      <c r="H2567" s="8">
        <v>20.7</v>
      </c>
      <c r="I2567" s="8">
        <v>-22.2</v>
      </c>
      <c r="J2567" s="9">
        <v>95</v>
      </c>
    </row>
    <row r="2568" spans="1:10" ht="13.15" customHeight="1" x14ac:dyDescent="0.2">
      <c r="A2568" s="6" t="s">
        <v>119</v>
      </c>
      <c r="B2568" s="7">
        <v>724990</v>
      </c>
      <c r="C2568" s="7">
        <v>713357</v>
      </c>
      <c r="D2568" s="7">
        <v>779293</v>
      </c>
      <c r="E2568" s="7">
        <v>705230</v>
      </c>
      <c r="F2568" s="7">
        <v>60</v>
      </c>
      <c r="G2568" s="8">
        <v>-1.6</v>
      </c>
      <c r="H2568" s="8">
        <v>9.1999999999999993</v>
      </c>
      <c r="I2568" s="8">
        <v>-9.5</v>
      </c>
      <c r="J2568" s="9">
        <v>94</v>
      </c>
    </row>
    <row r="2569" spans="1:10" ht="13.15" customHeight="1" x14ac:dyDescent="0.2">
      <c r="A2569" s="6" t="s">
        <v>120</v>
      </c>
      <c r="B2569" s="7">
        <v>1060037</v>
      </c>
      <c r="C2569" s="7">
        <v>1043701</v>
      </c>
      <c r="D2569" s="7">
        <v>1143911</v>
      </c>
      <c r="E2569" s="7">
        <v>1140579</v>
      </c>
      <c r="F2569" s="7">
        <v>45</v>
      </c>
      <c r="G2569" s="8">
        <v>-1.5</v>
      </c>
      <c r="H2569" s="8">
        <v>9.6</v>
      </c>
      <c r="I2569" s="8">
        <v>-0.3</v>
      </c>
      <c r="J2569" s="9">
        <v>82</v>
      </c>
    </row>
    <row r="2570" spans="1:10" ht="13.15" customHeight="1" x14ac:dyDescent="0.2">
      <c r="A2570" s="6" t="s">
        <v>520</v>
      </c>
      <c r="B2570" s="7">
        <v>290200</v>
      </c>
      <c r="C2570" s="7">
        <v>293923</v>
      </c>
      <c r="D2570" s="7">
        <v>321309</v>
      </c>
      <c r="E2570" s="7">
        <v>328694</v>
      </c>
      <c r="F2570" s="7">
        <v>79</v>
      </c>
      <c r="G2570" s="8">
        <v>1.3</v>
      </c>
      <c r="H2570" s="8">
        <v>9.3000000000000007</v>
      </c>
      <c r="I2570" s="8">
        <v>2.2999999999999998</v>
      </c>
      <c r="J2570" s="9">
        <v>57</v>
      </c>
    </row>
    <row r="2571" spans="1:10" ht="13.15" customHeight="1" x14ac:dyDescent="0.2">
      <c r="A2571" s="6" t="s">
        <v>190</v>
      </c>
      <c r="B2571" s="7">
        <v>1103089</v>
      </c>
      <c r="C2571" s="7">
        <v>1036444</v>
      </c>
      <c r="D2571" s="7">
        <v>1100338</v>
      </c>
      <c r="E2571" s="7">
        <v>1191329</v>
      </c>
      <c r="F2571" s="7">
        <v>44</v>
      </c>
      <c r="G2571" s="8">
        <v>-6</v>
      </c>
      <c r="H2571" s="8">
        <v>6.2</v>
      </c>
      <c r="I2571" s="8">
        <v>8.3000000000000007</v>
      </c>
      <c r="J2571" s="9">
        <v>13</v>
      </c>
    </row>
    <row r="2572" spans="1:10" ht="13.15" customHeight="1" x14ac:dyDescent="0.2">
      <c r="A2572" s="6" t="s">
        <v>1523</v>
      </c>
      <c r="B2572" s="7">
        <v>2104206</v>
      </c>
      <c r="C2572" s="7">
        <v>2102050</v>
      </c>
      <c r="D2572" s="7">
        <v>2301531</v>
      </c>
      <c r="E2572" s="7">
        <v>2367297</v>
      </c>
      <c r="F2572" s="7">
        <v>25</v>
      </c>
      <c r="G2572" s="8">
        <v>-0.1</v>
      </c>
      <c r="H2572" s="8">
        <v>9.5</v>
      </c>
      <c r="I2572" s="8">
        <v>2.9</v>
      </c>
      <c r="J2572" s="9">
        <v>48</v>
      </c>
    </row>
    <row r="2573" spans="1:10" ht="13.15" customHeight="1" x14ac:dyDescent="0.2">
      <c r="A2573" s="6" t="s">
        <v>1524</v>
      </c>
      <c r="B2573" s="7">
        <v>2125102</v>
      </c>
      <c r="C2573" s="7">
        <v>2141993</v>
      </c>
      <c r="D2573" s="7">
        <v>2244776</v>
      </c>
      <c r="E2573" s="7">
        <v>2265351</v>
      </c>
      <c r="F2573" s="7">
        <v>26</v>
      </c>
      <c r="G2573" s="8">
        <v>0.8</v>
      </c>
      <c r="H2573" s="8">
        <v>4.8</v>
      </c>
      <c r="I2573" s="8">
        <v>0.9</v>
      </c>
      <c r="J2573" s="9">
        <v>71</v>
      </c>
    </row>
    <row r="2574" spans="1:10" ht="13.15" customHeight="1" x14ac:dyDescent="0.2">
      <c r="A2574" s="6" t="s">
        <v>1525</v>
      </c>
      <c r="B2574" s="7">
        <v>532625</v>
      </c>
      <c r="C2574" s="7">
        <v>526285</v>
      </c>
      <c r="D2574" s="7">
        <v>549840</v>
      </c>
      <c r="E2574" s="7">
        <v>548036</v>
      </c>
      <c r="F2574" s="7">
        <v>68</v>
      </c>
      <c r="G2574" s="8">
        <v>-1.2</v>
      </c>
      <c r="H2574" s="8">
        <v>4.5</v>
      </c>
      <c r="I2574" s="8">
        <v>-0.3</v>
      </c>
      <c r="J2574" s="9">
        <v>83</v>
      </c>
    </row>
    <row r="2575" spans="1:10" ht="13.15" customHeight="1" x14ac:dyDescent="0.2">
      <c r="A2575" s="6" t="s">
        <v>124</v>
      </c>
      <c r="B2575" s="7">
        <v>531470</v>
      </c>
      <c r="C2575" s="7">
        <v>518414</v>
      </c>
      <c r="D2575" s="7">
        <v>535006</v>
      </c>
      <c r="E2575" s="7">
        <v>569007</v>
      </c>
      <c r="F2575" s="7">
        <v>66</v>
      </c>
      <c r="G2575" s="8">
        <v>-2.5</v>
      </c>
      <c r="H2575" s="8">
        <v>3.2</v>
      </c>
      <c r="I2575" s="8">
        <v>6.4</v>
      </c>
      <c r="J2575" s="9">
        <v>20</v>
      </c>
    </row>
    <row r="2576" spans="1:10" ht="13.15" customHeight="1" x14ac:dyDescent="0.2">
      <c r="A2576" s="6" t="s">
        <v>125</v>
      </c>
      <c r="B2576" s="7">
        <v>5994901</v>
      </c>
      <c r="C2576" s="7">
        <v>5870315</v>
      </c>
      <c r="D2576" s="7">
        <v>6341593</v>
      </c>
      <c r="E2576" s="7">
        <v>6441399</v>
      </c>
      <c r="F2576" s="7">
        <v>13</v>
      </c>
      <c r="G2576" s="8">
        <v>-2.1</v>
      </c>
      <c r="H2576" s="8">
        <v>8</v>
      </c>
      <c r="I2576" s="8">
        <v>1.6</v>
      </c>
      <c r="J2576" s="9">
        <v>63</v>
      </c>
    </row>
    <row r="2577" spans="1:10" ht="13.15" customHeight="1" x14ac:dyDescent="0.2">
      <c r="A2577" s="6" t="s">
        <v>127</v>
      </c>
      <c r="B2577" s="7">
        <v>799129</v>
      </c>
      <c r="C2577" s="7">
        <v>780476</v>
      </c>
      <c r="D2577" s="7">
        <v>816143</v>
      </c>
      <c r="E2577" s="7">
        <v>853126</v>
      </c>
      <c r="F2577" s="7">
        <v>52</v>
      </c>
      <c r="G2577" s="8">
        <v>-2.2999999999999998</v>
      </c>
      <c r="H2577" s="8">
        <v>4.5999999999999996</v>
      </c>
      <c r="I2577" s="8">
        <v>4.5</v>
      </c>
      <c r="J2577" s="9">
        <v>33</v>
      </c>
    </row>
    <row r="2578" spans="1:10" ht="13.15" customHeight="1" x14ac:dyDescent="0.2">
      <c r="A2578" s="6" t="s">
        <v>128</v>
      </c>
      <c r="B2578" s="7">
        <v>1237526</v>
      </c>
      <c r="C2578" s="7">
        <v>1210132</v>
      </c>
      <c r="D2578" s="7">
        <v>1268113</v>
      </c>
      <c r="E2578" s="7">
        <v>1353372</v>
      </c>
      <c r="F2578" s="7">
        <v>36</v>
      </c>
      <c r="G2578" s="8">
        <v>-2.2000000000000002</v>
      </c>
      <c r="H2578" s="8">
        <v>4.8</v>
      </c>
      <c r="I2578" s="8">
        <v>6.7</v>
      </c>
      <c r="J2578" s="9">
        <v>18</v>
      </c>
    </row>
    <row r="2579" spans="1:10" ht="13.15" customHeight="1" x14ac:dyDescent="0.2">
      <c r="A2579" s="6" t="s">
        <v>1526</v>
      </c>
      <c r="B2579" s="7">
        <v>4239045</v>
      </c>
      <c r="C2579" s="7">
        <v>4270091</v>
      </c>
      <c r="D2579" s="7">
        <v>4668911</v>
      </c>
      <c r="E2579" s="7">
        <v>4932361</v>
      </c>
      <c r="F2579" s="7">
        <v>16</v>
      </c>
      <c r="G2579" s="8">
        <v>0.7</v>
      </c>
      <c r="H2579" s="8">
        <v>9.3000000000000007</v>
      </c>
      <c r="I2579" s="8">
        <v>5.6</v>
      </c>
      <c r="J2579" s="9">
        <v>26</v>
      </c>
    </row>
    <row r="2580" spans="1:10" ht="13.15" customHeight="1" x14ac:dyDescent="0.2">
      <c r="A2580" s="6" t="s">
        <v>1341</v>
      </c>
      <c r="B2580" s="7">
        <v>243355</v>
      </c>
      <c r="C2580" s="7">
        <v>243625</v>
      </c>
      <c r="D2580" s="7">
        <v>260741</v>
      </c>
      <c r="E2580" s="7">
        <v>263537</v>
      </c>
      <c r="F2580" s="7">
        <v>84</v>
      </c>
      <c r="G2580" s="8">
        <v>0.1</v>
      </c>
      <c r="H2580" s="8">
        <v>7</v>
      </c>
      <c r="I2580" s="8">
        <v>1.1000000000000001</v>
      </c>
      <c r="J2580" s="9">
        <v>69</v>
      </c>
    </row>
    <row r="2581" spans="1:10" ht="13.15" customHeight="1" x14ac:dyDescent="0.2">
      <c r="A2581" s="6" t="s">
        <v>130</v>
      </c>
      <c r="B2581" s="7">
        <v>1431777</v>
      </c>
      <c r="C2581" s="7">
        <v>1375551</v>
      </c>
      <c r="D2581" s="7">
        <v>1465908</v>
      </c>
      <c r="E2581" s="7">
        <v>1557106</v>
      </c>
      <c r="F2581" s="7">
        <v>33</v>
      </c>
      <c r="G2581" s="8">
        <v>-3.9</v>
      </c>
      <c r="H2581" s="8">
        <v>6.6</v>
      </c>
      <c r="I2581" s="8">
        <v>6.2</v>
      </c>
      <c r="J2581" s="9">
        <v>21</v>
      </c>
    </row>
    <row r="2582" spans="1:10" ht="13.15" customHeight="1" x14ac:dyDescent="0.2">
      <c r="A2582" s="6" t="s">
        <v>131</v>
      </c>
      <c r="B2582" s="7">
        <v>5765005</v>
      </c>
      <c r="C2582" s="7">
        <v>5963034</v>
      </c>
      <c r="D2582" s="7">
        <v>6413551</v>
      </c>
      <c r="E2582" s="7">
        <v>6608140</v>
      </c>
      <c r="F2582" s="7">
        <v>12</v>
      </c>
      <c r="G2582" s="8">
        <v>3.4</v>
      </c>
      <c r="H2582" s="8">
        <v>7.6</v>
      </c>
      <c r="I2582" s="8">
        <v>3</v>
      </c>
      <c r="J2582" s="9">
        <v>45</v>
      </c>
    </row>
    <row r="2583" spans="1:10" ht="13.15" customHeight="1" x14ac:dyDescent="0.2">
      <c r="A2583" s="6" t="s">
        <v>1265</v>
      </c>
      <c r="B2583" s="7">
        <v>492919</v>
      </c>
      <c r="C2583" s="7">
        <v>511949</v>
      </c>
      <c r="D2583" s="7">
        <v>528140</v>
      </c>
      <c r="E2583" s="7">
        <v>581867</v>
      </c>
      <c r="F2583" s="7">
        <v>64</v>
      </c>
      <c r="G2583" s="8">
        <v>3.9</v>
      </c>
      <c r="H2583" s="8">
        <v>3.2</v>
      </c>
      <c r="I2583" s="8">
        <v>10.199999999999999</v>
      </c>
      <c r="J2583" s="9">
        <v>8</v>
      </c>
    </row>
    <row r="2584" spans="1:10" ht="13.15" customHeight="1" x14ac:dyDescent="0.2">
      <c r="A2584" s="6" t="s">
        <v>132</v>
      </c>
      <c r="B2584" s="7">
        <v>306439</v>
      </c>
      <c r="C2584" s="7">
        <v>301821</v>
      </c>
      <c r="D2584" s="7">
        <v>300305</v>
      </c>
      <c r="E2584" s="7">
        <v>308165</v>
      </c>
      <c r="F2584" s="7">
        <v>83</v>
      </c>
      <c r="G2584" s="8">
        <v>-1.5</v>
      </c>
      <c r="H2584" s="8">
        <v>-0.5</v>
      </c>
      <c r="I2584" s="8">
        <v>2.6</v>
      </c>
      <c r="J2584" s="9">
        <v>52</v>
      </c>
    </row>
    <row r="2585" spans="1:10" ht="13.15" customHeight="1" x14ac:dyDescent="0.2">
      <c r="A2585" s="6" t="s">
        <v>1527</v>
      </c>
      <c r="B2585" s="7">
        <v>1169958</v>
      </c>
      <c r="C2585" s="7">
        <v>1196518</v>
      </c>
      <c r="D2585" s="7">
        <v>1287444</v>
      </c>
      <c r="E2585" s="7">
        <v>1284924</v>
      </c>
      <c r="F2585" s="7">
        <v>41</v>
      </c>
      <c r="G2585" s="8">
        <v>2.2999999999999998</v>
      </c>
      <c r="H2585" s="8">
        <v>7.6</v>
      </c>
      <c r="I2585" s="8">
        <v>-0.2</v>
      </c>
      <c r="J2585" s="9">
        <v>80</v>
      </c>
    </row>
    <row r="2586" spans="1:10" ht="13.15" customHeight="1" x14ac:dyDescent="0.2">
      <c r="A2586" s="6" t="s">
        <v>1528</v>
      </c>
      <c r="B2586" s="7">
        <v>578421</v>
      </c>
      <c r="C2586" s="7">
        <v>546547</v>
      </c>
      <c r="D2586" s="7">
        <v>564922</v>
      </c>
      <c r="E2586" s="7">
        <v>566568</v>
      </c>
      <c r="F2586" s="7">
        <v>67</v>
      </c>
      <c r="G2586" s="8">
        <v>-5.5</v>
      </c>
      <c r="H2586" s="8">
        <v>3.4</v>
      </c>
      <c r="I2586" s="8">
        <v>0.3</v>
      </c>
      <c r="J2586" s="9">
        <v>78</v>
      </c>
    </row>
    <row r="2587" spans="1:10" ht="13.15" customHeight="1" x14ac:dyDescent="0.2">
      <c r="A2587" s="6" t="s">
        <v>133</v>
      </c>
      <c r="B2587" s="7">
        <v>193726</v>
      </c>
      <c r="C2587" s="7">
        <v>171302</v>
      </c>
      <c r="D2587" s="7">
        <v>172238</v>
      </c>
      <c r="E2587" s="7">
        <v>177094</v>
      </c>
      <c r="F2587" s="7">
        <v>90</v>
      </c>
      <c r="G2587" s="8">
        <v>-11.6</v>
      </c>
      <c r="H2587" s="8">
        <v>0.5</v>
      </c>
      <c r="I2587" s="8">
        <v>2.8</v>
      </c>
      <c r="J2587" s="9">
        <v>49</v>
      </c>
    </row>
    <row r="2588" spans="1:10" ht="13.15" customHeight="1" x14ac:dyDescent="0.2">
      <c r="A2588" s="6" t="s">
        <v>1529</v>
      </c>
      <c r="B2588" s="7">
        <v>145901</v>
      </c>
      <c r="C2588" s="7">
        <v>140549</v>
      </c>
      <c r="D2588" s="7">
        <v>132726</v>
      </c>
      <c r="E2588" s="7">
        <v>141680</v>
      </c>
      <c r="F2588" s="7">
        <v>92</v>
      </c>
      <c r="G2588" s="8">
        <v>-3.7</v>
      </c>
      <c r="H2588" s="8">
        <v>-5.6</v>
      </c>
      <c r="I2588" s="8">
        <v>6.7</v>
      </c>
      <c r="J2588" s="9">
        <v>17</v>
      </c>
    </row>
    <row r="2589" spans="1:10" ht="13.15" customHeight="1" x14ac:dyDescent="0.2">
      <c r="A2589" s="6" t="s">
        <v>199</v>
      </c>
      <c r="B2589" s="7">
        <v>292472</v>
      </c>
      <c r="C2589" s="7">
        <v>290739</v>
      </c>
      <c r="D2589" s="7">
        <v>334511</v>
      </c>
      <c r="E2589" s="7">
        <v>376568</v>
      </c>
      <c r="F2589" s="7">
        <v>76</v>
      </c>
      <c r="G2589" s="8">
        <v>-0.6</v>
      </c>
      <c r="H2589" s="8">
        <v>15.1</v>
      </c>
      <c r="I2589" s="8">
        <v>12.6</v>
      </c>
      <c r="J2589" s="9">
        <v>4</v>
      </c>
    </row>
    <row r="2590" spans="1:10" ht="13.15" customHeight="1" x14ac:dyDescent="0.2">
      <c r="A2590" s="6" t="s">
        <v>376</v>
      </c>
      <c r="B2590" s="7">
        <v>3539057</v>
      </c>
      <c r="C2590" s="7">
        <v>3586203</v>
      </c>
      <c r="D2590" s="7">
        <v>3775688</v>
      </c>
      <c r="E2590" s="7">
        <v>3848819</v>
      </c>
      <c r="F2590" s="7">
        <v>18</v>
      </c>
      <c r="G2590" s="8">
        <v>1.3</v>
      </c>
      <c r="H2590" s="8">
        <v>5.3</v>
      </c>
      <c r="I2590" s="8">
        <v>1.9</v>
      </c>
      <c r="J2590" s="9">
        <v>60</v>
      </c>
    </row>
    <row r="2591" spans="1:10" ht="13.15" customHeight="1" x14ac:dyDescent="0.2">
      <c r="A2591" s="6" t="s">
        <v>1530</v>
      </c>
      <c r="B2591" s="7">
        <v>1875513</v>
      </c>
      <c r="C2591" s="7">
        <v>1557255</v>
      </c>
      <c r="D2591" s="7">
        <v>1910432</v>
      </c>
      <c r="E2591" s="7">
        <v>2444762</v>
      </c>
      <c r="F2591" s="7">
        <v>24</v>
      </c>
      <c r="G2591" s="8">
        <v>-17</v>
      </c>
      <c r="H2591" s="8">
        <v>22.7</v>
      </c>
      <c r="I2591" s="8">
        <v>28</v>
      </c>
      <c r="J2591" s="9">
        <v>1</v>
      </c>
    </row>
    <row r="2592" spans="1:10" ht="13.15" customHeight="1" x14ac:dyDescent="0.2">
      <c r="A2592" s="6" t="s">
        <v>1531</v>
      </c>
      <c r="B2592" s="7">
        <v>2623117</v>
      </c>
      <c r="C2592" s="7">
        <v>2486673</v>
      </c>
      <c r="D2592" s="7">
        <v>2646506</v>
      </c>
      <c r="E2592" s="7">
        <v>2725719</v>
      </c>
      <c r="F2592" s="7">
        <v>21</v>
      </c>
      <c r="G2592" s="8">
        <v>-5.2</v>
      </c>
      <c r="H2592" s="8">
        <v>6.4</v>
      </c>
      <c r="I2592" s="8">
        <v>3</v>
      </c>
      <c r="J2592" s="9">
        <v>47</v>
      </c>
    </row>
    <row r="2593" spans="1:10" ht="13.15" customHeight="1" x14ac:dyDescent="0.2">
      <c r="A2593" s="6" t="s">
        <v>782</v>
      </c>
      <c r="B2593" s="7">
        <v>2439046</v>
      </c>
      <c r="C2593" s="7">
        <v>2428034</v>
      </c>
      <c r="D2593" s="7">
        <v>2556899</v>
      </c>
      <c r="E2593" s="7">
        <v>2523155</v>
      </c>
      <c r="F2593" s="7">
        <v>22</v>
      </c>
      <c r="G2593" s="8">
        <v>-0.5</v>
      </c>
      <c r="H2593" s="8">
        <v>5.3</v>
      </c>
      <c r="I2593" s="8">
        <v>-1.3</v>
      </c>
      <c r="J2593" s="9">
        <v>86</v>
      </c>
    </row>
    <row r="2594" spans="1:10" ht="13.15" customHeight="1" x14ac:dyDescent="0.2">
      <c r="A2594" s="6" t="s">
        <v>1277</v>
      </c>
      <c r="B2594" s="7">
        <v>17402026</v>
      </c>
      <c r="C2594" s="7">
        <v>17747866</v>
      </c>
      <c r="D2594" s="7">
        <v>19279899</v>
      </c>
      <c r="E2594" s="7">
        <v>20367932</v>
      </c>
      <c r="F2594" s="7">
        <v>6</v>
      </c>
      <c r="G2594" s="8">
        <v>2</v>
      </c>
      <c r="H2594" s="8">
        <v>8.6</v>
      </c>
      <c r="I2594" s="8">
        <v>5.6</v>
      </c>
      <c r="J2594" s="9">
        <v>25</v>
      </c>
    </row>
    <row r="2595" spans="1:10" ht="13.15" customHeight="1" x14ac:dyDescent="0.2">
      <c r="A2595" s="6" t="s">
        <v>205</v>
      </c>
      <c r="B2595" s="7">
        <v>490216</v>
      </c>
      <c r="C2595" s="7">
        <v>472748</v>
      </c>
      <c r="D2595" s="7">
        <v>487195</v>
      </c>
      <c r="E2595" s="7">
        <v>494257</v>
      </c>
      <c r="F2595" s="7">
        <v>71</v>
      </c>
      <c r="G2595" s="8">
        <v>-3.6</v>
      </c>
      <c r="H2595" s="8">
        <v>3.1</v>
      </c>
      <c r="I2595" s="8">
        <v>1.4</v>
      </c>
      <c r="J2595" s="9">
        <v>64</v>
      </c>
    </row>
    <row r="2596" spans="1:10" ht="13.15" customHeight="1" x14ac:dyDescent="0.2">
      <c r="A2596" s="6" t="s">
        <v>1532</v>
      </c>
      <c r="B2596" s="7">
        <v>283955</v>
      </c>
      <c r="C2596" s="7">
        <v>291883</v>
      </c>
      <c r="D2596" s="7">
        <v>317697</v>
      </c>
      <c r="E2596" s="7">
        <v>326371</v>
      </c>
      <c r="F2596" s="7">
        <v>80</v>
      </c>
      <c r="G2596" s="8">
        <v>2.8</v>
      </c>
      <c r="H2596" s="8">
        <v>8.8000000000000007</v>
      </c>
      <c r="I2596" s="8">
        <v>2.7</v>
      </c>
      <c r="J2596" s="9">
        <v>51</v>
      </c>
    </row>
    <row r="2597" spans="1:10" ht="13.15" customHeight="1" x14ac:dyDescent="0.2">
      <c r="A2597" s="6" t="s">
        <v>208</v>
      </c>
      <c r="B2597" s="7">
        <v>4612694</v>
      </c>
      <c r="C2597" s="7">
        <v>4165497</v>
      </c>
      <c r="D2597" s="7">
        <v>4964380</v>
      </c>
      <c r="E2597" s="7">
        <v>5189391</v>
      </c>
      <c r="F2597" s="7">
        <v>15</v>
      </c>
      <c r="G2597" s="8">
        <v>-9.6999999999999993</v>
      </c>
      <c r="H2597" s="8">
        <v>19.2</v>
      </c>
      <c r="I2597" s="8">
        <v>4.5</v>
      </c>
      <c r="J2597" s="9">
        <v>32</v>
      </c>
    </row>
    <row r="2598" spans="1:10" ht="13.15" customHeight="1" x14ac:dyDescent="0.2">
      <c r="A2598" s="6" t="s">
        <v>139</v>
      </c>
      <c r="B2598" s="7">
        <v>64713863</v>
      </c>
      <c r="C2598" s="7">
        <v>63607931</v>
      </c>
      <c r="D2598" s="7">
        <v>66569718</v>
      </c>
      <c r="E2598" s="7">
        <v>66224936</v>
      </c>
      <c r="F2598" s="7">
        <v>2</v>
      </c>
      <c r="G2598" s="8">
        <v>-1.7</v>
      </c>
      <c r="H2598" s="8">
        <v>4.7</v>
      </c>
      <c r="I2598" s="8">
        <v>-0.5</v>
      </c>
      <c r="J2598" s="9">
        <v>85</v>
      </c>
    </row>
    <row r="2599" spans="1:10" ht="13.15" customHeight="1" x14ac:dyDescent="0.2">
      <c r="A2599" s="6" t="s">
        <v>723</v>
      </c>
      <c r="B2599" s="7">
        <v>706699</v>
      </c>
      <c r="C2599" s="7">
        <v>707900</v>
      </c>
      <c r="D2599" s="7">
        <v>712547</v>
      </c>
      <c r="E2599" s="7">
        <v>745620</v>
      </c>
      <c r="F2599" s="7">
        <v>59</v>
      </c>
      <c r="G2599" s="8">
        <v>0.2</v>
      </c>
      <c r="H2599" s="8">
        <v>0.7</v>
      </c>
      <c r="I2599" s="8">
        <v>4.5999999999999996</v>
      </c>
      <c r="J2599" s="9">
        <v>31</v>
      </c>
    </row>
    <row r="2600" spans="1:10" ht="13.15" customHeight="1" x14ac:dyDescent="0.2">
      <c r="A2600" s="6" t="s">
        <v>471</v>
      </c>
      <c r="B2600" s="7">
        <v>798391</v>
      </c>
      <c r="C2600" s="7">
        <v>620344</v>
      </c>
      <c r="D2600" s="7">
        <v>791998</v>
      </c>
      <c r="E2600" s="7">
        <v>882596</v>
      </c>
      <c r="F2600" s="7">
        <v>50</v>
      </c>
      <c r="G2600" s="8">
        <v>-22.3</v>
      </c>
      <c r="H2600" s="8">
        <v>27.7</v>
      </c>
      <c r="I2600" s="8">
        <v>11.4</v>
      </c>
      <c r="J2600" s="9">
        <v>7</v>
      </c>
    </row>
    <row r="2601" spans="1:10" ht="13.15" customHeight="1" x14ac:dyDescent="0.2">
      <c r="A2601" s="6" t="s">
        <v>614</v>
      </c>
      <c r="B2601" s="7">
        <v>7763603</v>
      </c>
      <c r="C2601" s="7">
        <v>7878559</v>
      </c>
      <c r="D2601" s="7">
        <v>8690431</v>
      </c>
      <c r="E2601" s="7">
        <v>8914979</v>
      </c>
      <c r="F2601" s="7">
        <v>7</v>
      </c>
      <c r="G2601" s="8">
        <v>1.5</v>
      </c>
      <c r="H2601" s="8">
        <v>10.3</v>
      </c>
      <c r="I2601" s="8">
        <v>2.6</v>
      </c>
      <c r="J2601" s="9">
        <v>54</v>
      </c>
    </row>
    <row r="2602" spans="1:10" ht="13.15" customHeight="1" x14ac:dyDescent="0.2">
      <c r="A2602" s="6" t="s">
        <v>727</v>
      </c>
      <c r="B2602" s="7">
        <v>7135391</v>
      </c>
      <c r="C2602" s="7">
        <v>7150820</v>
      </c>
      <c r="D2602" s="7">
        <v>7720226</v>
      </c>
      <c r="E2602" s="7">
        <v>8425032</v>
      </c>
      <c r="F2602" s="7">
        <v>8</v>
      </c>
      <c r="G2602" s="8">
        <v>0.2</v>
      </c>
      <c r="H2602" s="8">
        <v>8</v>
      </c>
      <c r="I2602" s="8">
        <v>9.1</v>
      </c>
      <c r="J2602" s="9">
        <v>10</v>
      </c>
    </row>
    <row r="2603" spans="1:10" ht="13.15" customHeight="1" x14ac:dyDescent="0.2">
      <c r="A2603" s="6" t="s">
        <v>617</v>
      </c>
      <c r="B2603" s="7">
        <v>1208780</v>
      </c>
      <c r="C2603" s="7">
        <v>1239494</v>
      </c>
      <c r="D2603" s="7">
        <v>1324163</v>
      </c>
      <c r="E2603" s="7">
        <v>1303519</v>
      </c>
      <c r="F2603" s="7">
        <v>38</v>
      </c>
      <c r="G2603" s="8">
        <v>2.5</v>
      </c>
      <c r="H2603" s="8">
        <v>6.8</v>
      </c>
      <c r="I2603" s="8">
        <v>-1.6</v>
      </c>
      <c r="J2603" s="9">
        <v>88</v>
      </c>
    </row>
    <row r="2604" spans="1:10" ht="13.15" customHeight="1" x14ac:dyDescent="0.2">
      <c r="A2604" s="6" t="s">
        <v>1533</v>
      </c>
      <c r="B2604" s="7">
        <v>205166</v>
      </c>
      <c r="C2604" s="7">
        <v>190286</v>
      </c>
      <c r="D2604" s="7">
        <v>200333</v>
      </c>
      <c r="E2604" s="7">
        <v>210374</v>
      </c>
      <c r="F2604" s="7">
        <v>89</v>
      </c>
      <c r="G2604" s="8">
        <v>-7.3</v>
      </c>
      <c r="H2604" s="8">
        <v>5.3</v>
      </c>
      <c r="I2604" s="8">
        <v>5</v>
      </c>
      <c r="J2604" s="9">
        <v>27</v>
      </c>
    </row>
    <row r="2605" spans="1:10" ht="13.15" customHeight="1" x14ac:dyDescent="0.2">
      <c r="A2605" s="6" t="s">
        <v>1534</v>
      </c>
      <c r="B2605" s="7">
        <v>544182</v>
      </c>
      <c r="C2605" s="7">
        <v>562342</v>
      </c>
      <c r="D2605" s="7">
        <v>582480</v>
      </c>
      <c r="E2605" s="7">
        <v>585718</v>
      </c>
      <c r="F2605" s="7">
        <v>63</v>
      </c>
      <c r="G2605" s="8">
        <v>3.3</v>
      </c>
      <c r="H2605" s="8">
        <v>3.6</v>
      </c>
      <c r="I2605" s="8">
        <v>0.6</v>
      </c>
      <c r="J2605" s="9">
        <v>76</v>
      </c>
    </row>
    <row r="2606" spans="1:10" ht="13.15" customHeight="1" x14ac:dyDescent="0.2">
      <c r="A2606" s="6" t="s">
        <v>211</v>
      </c>
      <c r="B2606" s="7">
        <v>324764</v>
      </c>
      <c r="C2606" s="7">
        <v>317697</v>
      </c>
      <c r="D2606" s="7">
        <v>320498</v>
      </c>
      <c r="E2606" s="7">
        <v>341585</v>
      </c>
      <c r="F2606" s="7">
        <v>78</v>
      </c>
      <c r="G2606" s="8">
        <v>-2.2000000000000002</v>
      </c>
      <c r="H2606" s="8">
        <v>0.9</v>
      </c>
      <c r="I2606" s="8">
        <v>6.6</v>
      </c>
      <c r="J2606" s="9">
        <v>19</v>
      </c>
    </row>
    <row r="2607" spans="1:10" ht="13.15" customHeight="1" x14ac:dyDescent="0.2">
      <c r="A2607" s="6" t="s">
        <v>212</v>
      </c>
      <c r="B2607" s="7">
        <v>97161</v>
      </c>
      <c r="C2607" s="7">
        <v>99057</v>
      </c>
      <c r="D2607" s="7">
        <v>101587</v>
      </c>
      <c r="E2607" s="7">
        <v>106320</v>
      </c>
      <c r="F2607" s="7">
        <v>94</v>
      </c>
      <c r="G2607" s="8">
        <v>2</v>
      </c>
      <c r="H2607" s="8">
        <v>2.6</v>
      </c>
      <c r="I2607" s="8">
        <v>4.7</v>
      </c>
      <c r="J2607" s="9">
        <v>30</v>
      </c>
    </row>
    <row r="2608" spans="1:10" ht="13.15" customHeight="1" x14ac:dyDescent="0.2">
      <c r="A2608" s="6" t="s">
        <v>487</v>
      </c>
      <c r="B2608" s="7">
        <v>1444817</v>
      </c>
      <c r="C2608" s="7">
        <v>1389274</v>
      </c>
      <c r="D2608" s="7">
        <v>1435227</v>
      </c>
      <c r="E2608" s="7">
        <v>1415198</v>
      </c>
      <c r="F2608" s="7">
        <v>35</v>
      </c>
      <c r="G2608" s="8">
        <v>-3.8</v>
      </c>
      <c r="H2608" s="8">
        <v>3.3</v>
      </c>
      <c r="I2608" s="8">
        <v>-1.4</v>
      </c>
      <c r="J2608" s="9">
        <v>87</v>
      </c>
    </row>
    <row r="2609" spans="1:10" ht="13.15" customHeight="1" x14ac:dyDescent="0.2">
      <c r="A2609" s="6" t="s">
        <v>48</v>
      </c>
      <c r="B2609" s="7">
        <v>6038612</v>
      </c>
      <c r="C2609" s="7">
        <v>6064802</v>
      </c>
      <c r="D2609" s="7">
        <v>6565988</v>
      </c>
      <c r="E2609" s="7">
        <v>6671260</v>
      </c>
      <c r="F2609" s="7">
        <v>10</v>
      </c>
      <c r="G2609" s="8">
        <v>0.4</v>
      </c>
      <c r="H2609" s="8">
        <v>8.3000000000000007</v>
      </c>
      <c r="I2609" s="8">
        <v>1.6</v>
      </c>
      <c r="J2609" s="9">
        <v>62</v>
      </c>
    </row>
    <row r="2610" spans="1:10" ht="13.15" customHeight="1" x14ac:dyDescent="0.2">
      <c r="A2610" s="6" t="s">
        <v>488</v>
      </c>
      <c r="B2610" s="7">
        <v>332527</v>
      </c>
      <c r="C2610" s="7">
        <v>344263</v>
      </c>
      <c r="D2610" s="7">
        <v>342745</v>
      </c>
      <c r="E2610" s="7">
        <v>376701</v>
      </c>
      <c r="F2610" s="7">
        <v>75</v>
      </c>
      <c r="G2610" s="8">
        <v>3.5</v>
      </c>
      <c r="H2610" s="8">
        <v>-0.4</v>
      </c>
      <c r="I2610" s="8">
        <v>9.9</v>
      </c>
      <c r="J2610" s="9">
        <v>9</v>
      </c>
    </row>
    <row r="2611" spans="1:10" ht="13.15" customHeight="1" x14ac:dyDescent="0.2">
      <c r="A2611" s="6" t="s">
        <v>1535</v>
      </c>
      <c r="B2611" s="7">
        <v>1104339</v>
      </c>
      <c r="C2611" s="7">
        <v>1075359</v>
      </c>
      <c r="D2611" s="7">
        <v>1167613</v>
      </c>
      <c r="E2611" s="7">
        <v>1129336</v>
      </c>
      <c r="F2611" s="7">
        <v>46</v>
      </c>
      <c r="G2611" s="8">
        <v>-2.6</v>
      </c>
      <c r="H2611" s="8">
        <v>8.6</v>
      </c>
      <c r="I2611" s="8">
        <v>-3.3</v>
      </c>
      <c r="J2611" s="9">
        <v>91</v>
      </c>
    </row>
    <row r="2612" spans="1:10" ht="13.15" customHeight="1" x14ac:dyDescent="0.2">
      <c r="A2612" s="6" t="s">
        <v>213</v>
      </c>
      <c r="B2612" s="7">
        <v>746562</v>
      </c>
      <c r="C2612" s="7">
        <v>736095</v>
      </c>
      <c r="D2612" s="7">
        <v>789867</v>
      </c>
      <c r="E2612" s="7">
        <v>820925</v>
      </c>
      <c r="F2612" s="7">
        <v>56</v>
      </c>
      <c r="G2612" s="8">
        <v>-1.4</v>
      </c>
      <c r="H2612" s="8">
        <v>7.3</v>
      </c>
      <c r="I2612" s="8">
        <v>3.9</v>
      </c>
      <c r="J2612" s="9">
        <v>38</v>
      </c>
    </row>
    <row r="2613" spans="1:10" ht="13.15" customHeight="1" x14ac:dyDescent="0.2">
      <c r="A2613" s="6" t="s">
        <v>582</v>
      </c>
      <c r="B2613" s="7">
        <v>24203065</v>
      </c>
      <c r="C2613" s="7">
        <v>24590929</v>
      </c>
      <c r="D2613" s="7">
        <v>27285472</v>
      </c>
      <c r="E2613" s="7">
        <v>28843963</v>
      </c>
      <c r="F2613" s="7">
        <v>5</v>
      </c>
      <c r="G2613" s="8">
        <v>1.6</v>
      </c>
      <c r="H2613" s="8">
        <v>11</v>
      </c>
      <c r="I2613" s="8">
        <v>5.7</v>
      </c>
      <c r="J2613" s="9">
        <v>24</v>
      </c>
    </row>
    <row r="2614" spans="1:10" ht="13.15" customHeight="1" x14ac:dyDescent="0.2">
      <c r="A2614" s="6" t="s">
        <v>732</v>
      </c>
      <c r="B2614" s="7">
        <v>5581599</v>
      </c>
      <c r="C2614" s="7">
        <v>5712869</v>
      </c>
      <c r="D2614" s="7">
        <v>6516602</v>
      </c>
      <c r="E2614" s="7">
        <v>6833539</v>
      </c>
      <c r="F2614" s="7">
        <v>9</v>
      </c>
      <c r="G2614" s="8">
        <v>2.4</v>
      </c>
      <c r="H2614" s="8">
        <v>14.1</v>
      </c>
      <c r="I2614" s="8">
        <v>4.9000000000000004</v>
      </c>
      <c r="J2614" s="9">
        <v>29</v>
      </c>
    </row>
    <row r="2615" spans="1:10" s="1" customFormat="1" ht="13.15" customHeight="1" x14ac:dyDescent="0.2">
      <c r="A2615" s="6" t="s">
        <v>0</v>
      </c>
      <c r="B2615" s="11" t="s">
        <v>0</v>
      </c>
      <c r="C2615" s="11" t="s">
        <v>0</v>
      </c>
      <c r="D2615" s="11" t="s">
        <v>0</v>
      </c>
      <c r="E2615" s="11" t="s">
        <v>0</v>
      </c>
      <c r="F2615" s="11" t="s">
        <v>0</v>
      </c>
      <c r="G2615" s="11" t="s">
        <v>0</v>
      </c>
      <c r="H2615" s="11" t="s">
        <v>0</v>
      </c>
      <c r="I2615" s="11" t="s">
        <v>0</v>
      </c>
      <c r="J2615" s="12" t="s">
        <v>0</v>
      </c>
    </row>
    <row r="2616" spans="1:10" ht="13.15" customHeight="1" x14ac:dyDescent="0.2">
      <c r="A2616" s="10" t="s">
        <v>44</v>
      </c>
      <c r="B2616" s="3">
        <v>1802912796</v>
      </c>
      <c r="C2616" s="3">
        <v>1772185609</v>
      </c>
      <c r="D2616" s="3">
        <v>1873473351</v>
      </c>
      <c r="E2616" s="3">
        <v>1924007472</v>
      </c>
      <c r="F2616" s="4" t="s">
        <v>1865</v>
      </c>
      <c r="G2616" s="5">
        <v>-1.7</v>
      </c>
      <c r="H2616" s="5">
        <v>5.7</v>
      </c>
      <c r="I2616" s="5">
        <v>2.7</v>
      </c>
      <c r="J2616" s="4" t="s">
        <v>1865</v>
      </c>
    </row>
    <row r="2617" spans="1:10" ht="13.15" customHeight="1" x14ac:dyDescent="0.2">
      <c r="A2617" s="6" t="s">
        <v>668</v>
      </c>
      <c r="B2617" s="7">
        <v>1984764</v>
      </c>
      <c r="C2617" s="7">
        <v>1950822</v>
      </c>
      <c r="D2617" s="7">
        <v>2061471</v>
      </c>
      <c r="E2617" s="7">
        <v>2080081</v>
      </c>
      <c r="F2617" s="7">
        <v>85</v>
      </c>
      <c r="G2617" s="8">
        <v>-1.7</v>
      </c>
      <c r="H2617" s="8">
        <v>5.7</v>
      </c>
      <c r="I2617" s="8">
        <v>0.9</v>
      </c>
      <c r="J2617" s="9">
        <v>121</v>
      </c>
    </row>
    <row r="2618" spans="1:10" ht="13.15" customHeight="1" x14ac:dyDescent="0.2">
      <c r="A2618" s="6" t="s">
        <v>1536</v>
      </c>
      <c r="B2618" s="7">
        <v>2988219</v>
      </c>
      <c r="C2618" s="7">
        <v>2695398</v>
      </c>
      <c r="D2618" s="7">
        <v>2893035</v>
      </c>
      <c r="E2618" s="7">
        <v>2703487</v>
      </c>
      <c r="F2618" s="7">
        <v>59</v>
      </c>
      <c r="G2618" s="8">
        <v>-9.8000000000000007</v>
      </c>
      <c r="H2618" s="8">
        <v>7.3</v>
      </c>
      <c r="I2618" s="8">
        <v>-6.6</v>
      </c>
      <c r="J2618" s="9">
        <v>191</v>
      </c>
    </row>
    <row r="2619" spans="1:10" ht="13.15" customHeight="1" x14ac:dyDescent="0.2">
      <c r="A2619" s="6" t="s">
        <v>1537</v>
      </c>
      <c r="B2619" s="7">
        <v>3308763</v>
      </c>
      <c r="C2619" s="7">
        <v>3227704</v>
      </c>
      <c r="D2619" s="7">
        <v>3205175</v>
      </c>
      <c r="E2619" s="7">
        <v>3322589</v>
      </c>
      <c r="F2619" s="7">
        <v>54</v>
      </c>
      <c r="G2619" s="8">
        <v>-2.4</v>
      </c>
      <c r="H2619" s="8">
        <v>-0.7</v>
      </c>
      <c r="I2619" s="8">
        <v>3.7</v>
      </c>
      <c r="J2619" s="9">
        <v>62</v>
      </c>
    </row>
    <row r="2620" spans="1:10" ht="13.15" customHeight="1" x14ac:dyDescent="0.2">
      <c r="A2620" s="6" t="s">
        <v>1538</v>
      </c>
      <c r="B2620" s="7">
        <v>675778</v>
      </c>
      <c r="C2620" s="7">
        <v>682532</v>
      </c>
      <c r="D2620" s="7">
        <v>709181</v>
      </c>
      <c r="E2620" s="7">
        <v>731431</v>
      </c>
      <c r="F2620" s="7">
        <v>146</v>
      </c>
      <c r="G2620" s="8">
        <v>1</v>
      </c>
      <c r="H2620" s="8">
        <v>3.9</v>
      </c>
      <c r="I2620" s="8">
        <v>3.1</v>
      </c>
      <c r="J2620" s="9">
        <v>75</v>
      </c>
    </row>
    <row r="2621" spans="1:10" ht="13.15" customHeight="1" x14ac:dyDescent="0.2">
      <c r="A2621" s="6" t="s">
        <v>1539</v>
      </c>
      <c r="B2621" s="7">
        <v>276978</v>
      </c>
      <c r="C2621" s="7">
        <v>283611</v>
      </c>
      <c r="D2621" s="7">
        <v>278296</v>
      </c>
      <c r="E2621" s="7">
        <v>283399</v>
      </c>
      <c r="F2621" s="7">
        <v>200</v>
      </c>
      <c r="G2621" s="8">
        <v>2.4</v>
      </c>
      <c r="H2621" s="8">
        <v>-1.9</v>
      </c>
      <c r="I2621" s="8">
        <v>1.8</v>
      </c>
      <c r="J2621" s="9">
        <v>99</v>
      </c>
    </row>
    <row r="2622" spans="1:10" ht="13.15" customHeight="1" x14ac:dyDescent="0.2">
      <c r="A2622" s="6" t="s">
        <v>1413</v>
      </c>
      <c r="B2622" s="7">
        <v>49052</v>
      </c>
      <c r="C2622" s="7">
        <v>53653</v>
      </c>
      <c r="D2622" s="7">
        <v>45019</v>
      </c>
      <c r="E2622" s="7">
        <v>43599</v>
      </c>
      <c r="F2622" s="7">
        <v>253</v>
      </c>
      <c r="G2622" s="8">
        <v>9.4</v>
      </c>
      <c r="H2622" s="8">
        <v>-16.100000000000001</v>
      </c>
      <c r="I2622" s="8">
        <v>-3.2</v>
      </c>
      <c r="J2622" s="9">
        <v>167</v>
      </c>
    </row>
    <row r="2623" spans="1:10" ht="13.15" customHeight="1" x14ac:dyDescent="0.2">
      <c r="A2623" s="6" t="s">
        <v>1540</v>
      </c>
      <c r="B2623" s="7">
        <v>3223730</v>
      </c>
      <c r="C2623" s="7">
        <v>2642755</v>
      </c>
      <c r="D2623" s="7">
        <v>2600999</v>
      </c>
      <c r="E2623" s="7">
        <v>2621346</v>
      </c>
      <c r="F2623" s="7">
        <v>62</v>
      </c>
      <c r="G2623" s="8">
        <v>-18</v>
      </c>
      <c r="H2623" s="8">
        <v>-1.6</v>
      </c>
      <c r="I2623" s="8">
        <v>0.8</v>
      </c>
      <c r="J2623" s="9">
        <v>123</v>
      </c>
    </row>
    <row r="2624" spans="1:10" ht="13.15" customHeight="1" x14ac:dyDescent="0.2">
      <c r="A2624" s="6" t="s">
        <v>1541</v>
      </c>
      <c r="B2624" s="7">
        <v>1405384</v>
      </c>
      <c r="C2624" s="7">
        <v>1412914</v>
      </c>
      <c r="D2624" s="7">
        <v>1594863</v>
      </c>
      <c r="E2624" s="7">
        <v>1644744</v>
      </c>
      <c r="F2624" s="7">
        <v>94</v>
      </c>
      <c r="G2624" s="8">
        <v>0.5</v>
      </c>
      <c r="H2624" s="8">
        <v>12.9</v>
      </c>
      <c r="I2624" s="8">
        <v>3.1</v>
      </c>
      <c r="J2624" s="9">
        <v>76</v>
      </c>
    </row>
    <row r="2625" spans="1:10" ht="13.15" customHeight="1" x14ac:dyDescent="0.2">
      <c r="A2625" s="6" t="s">
        <v>1542</v>
      </c>
      <c r="B2625" s="7">
        <v>382349</v>
      </c>
      <c r="C2625" s="7">
        <v>399352</v>
      </c>
      <c r="D2625" s="7">
        <v>394082</v>
      </c>
      <c r="E2625" s="7">
        <v>329459</v>
      </c>
      <c r="F2625" s="7">
        <v>190</v>
      </c>
      <c r="G2625" s="8">
        <v>4.4000000000000004</v>
      </c>
      <c r="H2625" s="8">
        <v>-1.3</v>
      </c>
      <c r="I2625" s="8">
        <v>-16.399999999999999</v>
      </c>
      <c r="J2625" s="9">
        <v>234</v>
      </c>
    </row>
    <row r="2626" spans="1:10" ht="13.15" customHeight="1" x14ac:dyDescent="0.2">
      <c r="A2626" s="6" t="s">
        <v>1543</v>
      </c>
      <c r="B2626" s="7">
        <v>395871</v>
      </c>
      <c r="C2626" s="7">
        <v>367504</v>
      </c>
      <c r="D2626" s="7">
        <v>382993</v>
      </c>
      <c r="E2626" s="7">
        <v>391445</v>
      </c>
      <c r="F2626" s="7">
        <v>181</v>
      </c>
      <c r="G2626" s="8">
        <v>-7.2</v>
      </c>
      <c r="H2626" s="8">
        <v>4.2</v>
      </c>
      <c r="I2626" s="8">
        <v>2.2000000000000002</v>
      </c>
      <c r="J2626" s="9">
        <v>91</v>
      </c>
    </row>
    <row r="2627" spans="1:10" ht="13.15" customHeight="1" x14ac:dyDescent="0.2">
      <c r="A2627" s="6" t="s">
        <v>1544</v>
      </c>
      <c r="B2627" s="7">
        <v>2433723</v>
      </c>
      <c r="C2627" s="7">
        <v>2538981</v>
      </c>
      <c r="D2627" s="7">
        <v>2660865</v>
      </c>
      <c r="E2627" s="7">
        <v>2842297</v>
      </c>
      <c r="F2627" s="7">
        <v>57</v>
      </c>
      <c r="G2627" s="8">
        <v>4.3</v>
      </c>
      <c r="H2627" s="8">
        <v>4.8</v>
      </c>
      <c r="I2627" s="8">
        <v>6.8</v>
      </c>
      <c r="J2627" s="9">
        <v>29</v>
      </c>
    </row>
    <row r="2628" spans="1:10" ht="13.15" customHeight="1" x14ac:dyDescent="0.2">
      <c r="A2628" s="6" t="s">
        <v>1545</v>
      </c>
      <c r="B2628" s="7">
        <v>157145</v>
      </c>
      <c r="C2628" s="7">
        <v>170257</v>
      </c>
      <c r="D2628" s="7">
        <v>169329</v>
      </c>
      <c r="E2628" s="7">
        <v>162377</v>
      </c>
      <c r="F2628" s="7">
        <v>227</v>
      </c>
      <c r="G2628" s="8">
        <v>8.3000000000000007</v>
      </c>
      <c r="H2628" s="8">
        <v>-0.5</v>
      </c>
      <c r="I2628" s="8">
        <v>-4.0999999999999996</v>
      </c>
      <c r="J2628" s="9">
        <v>173</v>
      </c>
    </row>
    <row r="2629" spans="1:10" ht="13.15" customHeight="1" x14ac:dyDescent="0.2">
      <c r="A2629" s="6" t="s">
        <v>1546</v>
      </c>
      <c r="B2629" s="7">
        <v>745514</v>
      </c>
      <c r="C2629" s="7">
        <v>718927</v>
      </c>
      <c r="D2629" s="7">
        <v>671474</v>
      </c>
      <c r="E2629" s="7">
        <v>715139</v>
      </c>
      <c r="F2629" s="7">
        <v>148</v>
      </c>
      <c r="G2629" s="8">
        <v>-3.6</v>
      </c>
      <c r="H2629" s="8">
        <v>-6.6</v>
      </c>
      <c r="I2629" s="8">
        <v>6.5</v>
      </c>
      <c r="J2629" s="9">
        <v>32</v>
      </c>
    </row>
    <row r="2630" spans="1:10" ht="13.15" customHeight="1" x14ac:dyDescent="0.2">
      <c r="A2630" s="6" t="s">
        <v>738</v>
      </c>
      <c r="B2630" s="7">
        <v>16695725</v>
      </c>
      <c r="C2630" s="7">
        <v>17040316</v>
      </c>
      <c r="D2630" s="7">
        <v>17790381</v>
      </c>
      <c r="E2630" s="7">
        <v>17980355</v>
      </c>
      <c r="F2630" s="7">
        <v>15</v>
      </c>
      <c r="G2630" s="8">
        <v>2.1</v>
      </c>
      <c r="H2630" s="8">
        <v>4.4000000000000004</v>
      </c>
      <c r="I2630" s="8">
        <v>1.1000000000000001</v>
      </c>
      <c r="J2630" s="9">
        <v>115</v>
      </c>
    </row>
    <row r="2631" spans="1:10" ht="13.15" customHeight="1" x14ac:dyDescent="0.2">
      <c r="A2631" s="6" t="s">
        <v>1547</v>
      </c>
      <c r="B2631" s="7">
        <v>106525108</v>
      </c>
      <c r="C2631" s="7">
        <v>105083799</v>
      </c>
      <c r="D2631" s="7">
        <v>109873970</v>
      </c>
      <c r="E2631" s="7">
        <v>115265382</v>
      </c>
      <c r="F2631" s="7">
        <v>5</v>
      </c>
      <c r="G2631" s="8">
        <v>-1.4</v>
      </c>
      <c r="H2631" s="8">
        <v>4.5999999999999996</v>
      </c>
      <c r="I2631" s="8">
        <v>4.9000000000000004</v>
      </c>
      <c r="J2631" s="9">
        <v>43</v>
      </c>
    </row>
    <row r="2632" spans="1:10" ht="13.15" customHeight="1" x14ac:dyDescent="0.2">
      <c r="A2632" s="6" t="s">
        <v>1548</v>
      </c>
      <c r="B2632" s="7">
        <v>417181</v>
      </c>
      <c r="C2632" s="7">
        <v>428684</v>
      </c>
      <c r="D2632" s="7">
        <v>460344</v>
      </c>
      <c r="E2632" s="7">
        <v>493454</v>
      </c>
      <c r="F2632" s="7">
        <v>167</v>
      </c>
      <c r="G2632" s="8">
        <v>2.8</v>
      </c>
      <c r="H2632" s="8">
        <v>7.4</v>
      </c>
      <c r="I2632" s="8">
        <v>7.2</v>
      </c>
      <c r="J2632" s="9">
        <v>22</v>
      </c>
    </row>
    <row r="2633" spans="1:10" ht="13.15" customHeight="1" x14ac:dyDescent="0.2">
      <c r="A2633" s="6" t="s">
        <v>1549</v>
      </c>
      <c r="B2633" s="7">
        <v>456635</v>
      </c>
      <c r="C2633" s="7">
        <v>435832</v>
      </c>
      <c r="D2633" s="7">
        <v>425288</v>
      </c>
      <c r="E2633" s="7">
        <v>464480</v>
      </c>
      <c r="F2633" s="7">
        <v>171</v>
      </c>
      <c r="G2633" s="8">
        <v>-4.5999999999999996</v>
      </c>
      <c r="H2633" s="8">
        <v>-2.4</v>
      </c>
      <c r="I2633" s="8">
        <v>9.1999999999999993</v>
      </c>
      <c r="J2633" s="9">
        <v>11</v>
      </c>
    </row>
    <row r="2634" spans="1:10" ht="13.15" customHeight="1" x14ac:dyDescent="0.2">
      <c r="A2634" s="6" t="s">
        <v>1550</v>
      </c>
      <c r="B2634" s="7">
        <v>563932</v>
      </c>
      <c r="C2634" s="7">
        <v>559872</v>
      </c>
      <c r="D2634" s="7">
        <v>582543</v>
      </c>
      <c r="E2634" s="7">
        <v>606269</v>
      </c>
      <c r="F2634" s="7">
        <v>155</v>
      </c>
      <c r="G2634" s="8">
        <v>-0.7</v>
      </c>
      <c r="H2634" s="8">
        <v>4</v>
      </c>
      <c r="I2634" s="8">
        <v>4.0999999999999996</v>
      </c>
      <c r="J2634" s="9">
        <v>51</v>
      </c>
    </row>
    <row r="2635" spans="1:10" ht="13.15" customHeight="1" x14ac:dyDescent="0.2">
      <c r="A2635" s="6" t="s">
        <v>1551</v>
      </c>
      <c r="B2635" s="7">
        <v>3574800</v>
      </c>
      <c r="C2635" s="7">
        <v>3554494</v>
      </c>
      <c r="D2635" s="7">
        <v>3663069</v>
      </c>
      <c r="E2635" s="7">
        <v>3706115</v>
      </c>
      <c r="F2635" s="7">
        <v>52</v>
      </c>
      <c r="G2635" s="8">
        <v>-0.6</v>
      </c>
      <c r="H2635" s="8">
        <v>3.1</v>
      </c>
      <c r="I2635" s="8">
        <v>1.2</v>
      </c>
      <c r="J2635" s="9">
        <v>114</v>
      </c>
    </row>
    <row r="2636" spans="1:10" ht="13.15" customHeight="1" x14ac:dyDescent="0.2">
      <c r="A2636" s="6" t="s">
        <v>1552</v>
      </c>
      <c r="B2636" s="7">
        <v>15705491</v>
      </c>
      <c r="C2636" s="7">
        <v>15567073</v>
      </c>
      <c r="D2636" s="7">
        <v>16000840</v>
      </c>
      <c r="E2636" s="7">
        <v>16348599</v>
      </c>
      <c r="F2636" s="7">
        <v>17</v>
      </c>
      <c r="G2636" s="8">
        <v>-0.9</v>
      </c>
      <c r="H2636" s="8">
        <v>2.8</v>
      </c>
      <c r="I2636" s="8">
        <v>2.2000000000000002</v>
      </c>
      <c r="J2636" s="9">
        <v>92</v>
      </c>
    </row>
    <row r="2637" spans="1:10" ht="13.15" customHeight="1" x14ac:dyDescent="0.2">
      <c r="A2637" s="6" t="s">
        <v>1553</v>
      </c>
      <c r="B2637" s="7">
        <v>10292537</v>
      </c>
      <c r="C2637" s="7">
        <v>10275883</v>
      </c>
      <c r="D2637" s="7">
        <v>10967202</v>
      </c>
      <c r="E2637" s="7">
        <v>11495568</v>
      </c>
      <c r="F2637" s="7">
        <v>24</v>
      </c>
      <c r="G2637" s="8">
        <v>-0.2</v>
      </c>
      <c r="H2637" s="8">
        <v>6.7</v>
      </c>
      <c r="I2637" s="8">
        <v>4.8</v>
      </c>
      <c r="J2637" s="9">
        <v>45</v>
      </c>
    </row>
    <row r="2638" spans="1:10" ht="13.15" customHeight="1" x14ac:dyDescent="0.2">
      <c r="A2638" s="6" t="s">
        <v>1554</v>
      </c>
      <c r="B2638" s="7">
        <v>380082</v>
      </c>
      <c r="C2638" s="7">
        <v>368283</v>
      </c>
      <c r="D2638" s="7">
        <v>401561</v>
      </c>
      <c r="E2638" s="7">
        <v>400762</v>
      </c>
      <c r="F2638" s="7">
        <v>179</v>
      </c>
      <c r="G2638" s="8">
        <v>-3.1</v>
      </c>
      <c r="H2638" s="8">
        <v>9</v>
      </c>
      <c r="I2638" s="8">
        <v>-0.2</v>
      </c>
      <c r="J2638" s="9">
        <v>138</v>
      </c>
    </row>
    <row r="2639" spans="1:10" ht="13.15" customHeight="1" x14ac:dyDescent="0.2">
      <c r="A2639" s="6" t="s">
        <v>1555</v>
      </c>
      <c r="B2639" s="7">
        <v>89810</v>
      </c>
      <c r="C2639" s="7">
        <v>76988</v>
      </c>
      <c r="D2639" s="7">
        <v>105753</v>
      </c>
      <c r="E2639" s="7">
        <v>92662</v>
      </c>
      <c r="F2639" s="7">
        <v>240</v>
      </c>
      <c r="G2639" s="8">
        <v>-14.3</v>
      </c>
      <c r="H2639" s="8">
        <v>37.4</v>
      </c>
      <c r="I2639" s="8">
        <v>-12.4</v>
      </c>
      <c r="J2639" s="9">
        <v>217</v>
      </c>
    </row>
    <row r="2640" spans="1:10" ht="13.15" customHeight="1" x14ac:dyDescent="0.2">
      <c r="A2640" s="6" t="s">
        <v>397</v>
      </c>
      <c r="B2640" s="7">
        <v>288476</v>
      </c>
      <c r="C2640" s="7">
        <v>273370</v>
      </c>
      <c r="D2640" s="7">
        <v>276603</v>
      </c>
      <c r="E2640" s="7">
        <v>262147</v>
      </c>
      <c r="F2640" s="7">
        <v>205</v>
      </c>
      <c r="G2640" s="8">
        <v>-5.2</v>
      </c>
      <c r="H2640" s="8">
        <v>1.2</v>
      </c>
      <c r="I2640" s="8">
        <v>-5.2</v>
      </c>
      <c r="J2640" s="9">
        <v>182</v>
      </c>
    </row>
    <row r="2641" spans="1:10" ht="13.15" customHeight="1" x14ac:dyDescent="0.2">
      <c r="A2641" s="6" t="s">
        <v>533</v>
      </c>
      <c r="B2641" s="7">
        <v>1440268</v>
      </c>
      <c r="C2641" s="7">
        <v>1391302</v>
      </c>
      <c r="D2641" s="7">
        <v>1404986</v>
      </c>
      <c r="E2641" s="7">
        <v>1401067</v>
      </c>
      <c r="F2641" s="7">
        <v>102</v>
      </c>
      <c r="G2641" s="8">
        <v>-3.4</v>
      </c>
      <c r="H2641" s="8">
        <v>1</v>
      </c>
      <c r="I2641" s="8">
        <v>-0.3</v>
      </c>
      <c r="J2641" s="9">
        <v>139</v>
      </c>
    </row>
    <row r="2642" spans="1:10" ht="13.15" customHeight="1" x14ac:dyDescent="0.2">
      <c r="A2642" s="6" t="s">
        <v>1556</v>
      </c>
      <c r="B2642" s="7">
        <v>1246789</v>
      </c>
      <c r="C2642" s="7">
        <v>1186960</v>
      </c>
      <c r="D2642" s="7">
        <v>987921</v>
      </c>
      <c r="E2642" s="7">
        <v>827068</v>
      </c>
      <c r="F2642" s="7">
        <v>141</v>
      </c>
      <c r="G2642" s="8">
        <v>-4.8</v>
      </c>
      <c r="H2642" s="8">
        <v>-16.8</v>
      </c>
      <c r="I2642" s="8">
        <v>-16.3</v>
      </c>
      <c r="J2642" s="9">
        <v>233</v>
      </c>
    </row>
    <row r="2643" spans="1:10" ht="13.15" customHeight="1" x14ac:dyDescent="0.2">
      <c r="A2643" s="6" t="s">
        <v>1557</v>
      </c>
      <c r="B2643" s="7">
        <v>1678304</v>
      </c>
      <c r="C2643" s="7">
        <v>1744173</v>
      </c>
      <c r="D2643" s="7">
        <v>1847466</v>
      </c>
      <c r="E2643" s="7">
        <v>1911392</v>
      </c>
      <c r="F2643" s="7">
        <v>86</v>
      </c>
      <c r="G2643" s="8">
        <v>3.9</v>
      </c>
      <c r="H2643" s="8">
        <v>5.9</v>
      </c>
      <c r="I2643" s="8">
        <v>3.5</v>
      </c>
      <c r="J2643" s="9">
        <v>66</v>
      </c>
    </row>
    <row r="2644" spans="1:10" ht="13.15" customHeight="1" x14ac:dyDescent="0.2">
      <c r="A2644" s="6" t="s">
        <v>745</v>
      </c>
      <c r="B2644" s="7">
        <v>919625</v>
      </c>
      <c r="C2644" s="7">
        <v>971576</v>
      </c>
      <c r="D2644" s="7">
        <v>1001968</v>
      </c>
      <c r="E2644" s="7">
        <v>1033608</v>
      </c>
      <c r="F2644" s="7">
        <v>124</v>
      </c>
      <c r="G2644" s="8">
        <v>5.6</v>
      </c>
      <c r="H2644" s="8">
        <v>3.1</v>
      </c>
      <c r="I2644" s="8">
        <v>3.2</v>
      </c>
      <c r="J2644" s="9">
        <v>74</v>
      </c>
    </row>
    <row r="2645" spans="1:10" ht="13.15" customHeight="1" x14ac:dyDescent="0.2">
      <c r="A2645" s="6" t="s">
        <v>88</v>
      </c>
      <c r="B2645" s="7">
        <v>3294444</v>
      </c>
      <c r="C2645" s="7">
        <v>3163594</v>
      </c>
      <c r="D2645" s="7">
        <v>3413281</v>
      </c>
      <c r="E2645" s="7">
        <v>3508866</v>
      </c>
      <c r="F2645" s="7">
        <v>53</v>
      </c>
      <c r="G2645" s="8">
        <v>-4</v>
      </c>
      <c r="H2645" s="8">
        <v>7.9</v>
      </c>
      <c r="I2645" s="8">
        <v>2.8</v>
      </c>
      <c r="J2645" s="9">
        <v>79</v>
      </c>
    </row>
    <row r="2646" spans="1:10" ht="13.15" customHeight="1" x14ac:dyDescent="0.2">
      <c r="A2646" s="6" t="s">
        <v>1558</v>
      </c>
      <c r="B2646" s="7">
        <v>301276</v>
      </c>
      <c r="C2646" s="7">
        <v>289581</v>
      </c>
      <c r="D2646" s="7">
        <v>294151</v>
      </c>
      <c r="E2646" s="7">
        <v>361404</v>
      </c>
      <c r="F2646" s="7">
        <v>183</v>
      </c>
      <c r="G2646" s="8">
        <v>-3.9</v>
      </c>
      <c r="H2646" s="8">
        <v>1.6</v>
      </c>
      <c r="I2646" s="8">
        <v>22.9</v>
      </c>
      <c r="J2646" s="9">
        <v>2</v>
      </c>
    </row>
    <row r="2647" spans="1:10" ht="13.15" customHeight="1" x14ac:dyDescent="0.2">
      <c r="A2647" s="6" t="s">
        <v>799</v>
      </c>
      <c r="B2647" s="7">
        <v>11200319</v>
      </c>
      <c r="C2647" s="7">
        <v>10912927</v>
      </c>
      <c r="D2647" s="7">
        <v>11660469</v>
      </c>
      <c r="E2647" s="7">
        <v>12032752</v>
      </c>
      <c r="F2647" s="7">
        <v>21</v>
      </c>
      <c r="G2647" s="8">
        <v>-2.6</v>
      </c>
      <c r="H2647" s="8">
        <v>6.9</v>
      </c>
      <c r="I2647" s="8">
        <v>3.2</v>
      </c>
      <c r="J2647" s="9">
        <v>72</v>
      </c>
    </row>
    <row r="2648" spans="1:10" ht="13.15" customHeight="1" x14ac:dyDescent="0.2">
      <c r="A2648" s="6" t="s">
        <v>1559</v>
      </c>
      <c r="B2648" s="7">
        <v>344516</v>
      </c>
      <c r="C2648" s="7">
        <v>351760</v>
      </c>
      <c r="D2648" s="7">
        <v>363241</v>
      </c>
      <c r="E2648" s="7">
        <v>396199</v>
      </c>
      <c r="F2648" s="7">
        <v>180</v>
      </c>
      <c r="G2648" s="8">
        <v>2.1</v>
      </c>
      <c r="H2648" s="8">
        <v>3.3</v>
      </c>
      <c r="I2648" s="8">
        <v>9.1</v>
      </c>
      <c r="J2648" s="9">
        <v>13</v>
      </c>
    </row>
    <row r="2649" spans="1:10" ht="13.15" customHeight="1" x14ac:dyDescent="0.2">
      <c r="A2649" s="6" t="s">
        <v>1560</v>
      </c>
      <c r="B2649" s="7">
        <v>973509</v>
      </c>
      <c r="C2649" s="7">
        <v>904813</v>
      </c>
      <c r="D2649" s="7">
        <v>934179</v>
      </c>
      <c r="E2649" s="7">
        <v>907787</v>
      </c>
      <c r="F2649" s="7">
        <v>133</v>
      </c>
      <c r="G2649" s="8">
        <v>-7.1</v>
      </c>
      <c r="H2649" s="8">
        <v>3.2</v>
      </c>
      <c r="I2649" s="8">
        <v>-2.8</v>
      </c>
      <c r="J2649" s="9">
        <v>163</v>
      </c>
    </row>
    <row r="2650" spans="1:10" ht="13.15" customHeight="1" x14ac:dyDescent="0.2">
      <c r="A2650" s="6" t="s">
        <v>535</v>
      </c>
      <c r="B2650" s="7">
        <v>859173</v>
      </c>
      <c r="C2650" s="7">
        <v>920829</v>
      </c>
      <c r="D2650" s="7">
        <v>973179</v>
      </c>
      <c r="E2650" s="7">
        <v>999944</v>
      </c>
      <c r="F2650" s="7">
        <v>125</v>
      </c>
      <c r="G2650" s="8">
        <v>7.2</v>
      </c>
      <c r="H2650" s="8">
        <v>5.7</v>
      </c>
      <c r="I2650" s="8">
        <v>2.8</v>
      </c>
      <c r="J2650" s="9">
        <v>81</v>
      </c>
    </row>
    <row r="2651" spans="1:10" ht="13.15" customHeight="1" x14ac:dyDescent="0.2">
      <c r="A2651" s="6" t="s">
        <v>1561</v>
      </c>
      <c r="B2651" s="7">
        <v>648670</v>
      </c>
      <c r="C2651" s="7">
        <v>670246</v>
      </c>
      <c r="D2651" s="7">
        <v>665325</v>
      </c>
      <c r="E2651" s="7">
        <v>516273</v>
      </c>
      <c r="F2651" s="7">
        <v>166</v>
      </c>
      <c r="G2651" s="8">
        <v>3.3</v>
      </c>
      <c r="H2651" s="8">
        <v>-0.7</v>
      </c>
      <c r="I2651" s="8">
        <v>-22.4</v>
      </c>
      <c r="J2651" s="9">
        <v>243</v>
      </c>
    </row>
    <row r="2652" spans="1:10" ht="13.15" customHeight="1" x14ac:dyDescent="0.2">
      <c r="A2652" s="6" t="s">
        <v>89</v>
      </c>
      <c r="B2652" s="7">
        <v>2619975</v>
      </c>
      <c r="C2652" s="7">
        <v>2584596</v>
      </c>
      <c r="D2652" s="7">
        <v>2520012</v>
      </c>
      <c r="E2652" s="7">
        <v>2517353</v>
      </c>
      <c r="F2652" s="7">
        <v>65</v>
      </c>
      <c r="G2652" s="8">
        <v>-1.4</v>
      </c>
      <c r="H2652" s="8">
        <v>-2.5</v>
      </c>
      <c r="I2652" s="8">
        <v>-0.1</v>
      </c>
      <c r="J2652" s="9">
        <v>136</v>
      </c>
    </row>
    <row r="2653" spans="1:10" ht="13.15" customHeight="1" x14ac:dyDescent="0.2">
      <c r="A2653" s="6" t="s">
        <v>90</v>
      </c>
      <c r="B2653" s="7">
        <v>1304038</v>
      </c>
      <c r="C2653" s="7">
        <v>1338399</v>
      </c>
      <c r="D2653" s="7">
        <v>1332558</v>
      </c>
      <c r="E2653" s="7">
        <v>1337756</v>
      </c>
      <c r="F2653" s="7">
        <v>105</v>
      </c>
      <c r="G2653" s="8">
        <v>2.6</v>
      </c>
      <c r="H2653" s="8">
        <v>-0.4</v>
      </c>
      <c r="I2653" s="8">
        <v>0.4</v>
      </c>
      <c r="J2653" s="9">
        <v>128</v>
      </c>
    </row>
    <row r="2654" spans="1:10" ht="13.15" customHeight="1" x14ac:dyDescent="0.2">
      <c r="A2654" s="6" t="s">
        <v>1562</v>
      </c>
      <c r="B2654" s="7">
        <v>210680</v>
      </c>
      <c r="C2654" s="7">
        <v>234147</v>
      </c>
      <c r="D2654" s="7">
        <v>249004</v>
      </c>
      <c r="E2654" s="7">
        <v>282215</v>
      </c>
      <c r="F2654" s="7">
        <v>201</v>
      </c>
      <c r="G2654" s="8">
        <v>11.1</v>
      </c>
      <c r="H2654" s="8">
        <v>6.3</v>
      </c>
      <c r="I2654" s="8">
        <v>13.3</v>
      </c>
      <c r="J2654" s="9">
        <v>7</v>
      </c>
    </row>
    <row r="2655" spans="1:10" ht="13.15" customHeight="1" x14ac:dyDescent="0.2">
      <c r="A2655" s="6" t="s">
        <v>94</v>
      </c>
      <c r="B2655" s="7">
        <v>212860</v>
      </c>
      <c r="C2655" s="7">
        <v>214369</v>
      </c>
      <c r="D2655" s="7">
        <v>214441</v>
      </c>
      <c r="E2655" s="7">
        <v>217969</v>
      </c>
      <c r="F2655" s="7">
        <v>217</v>
      </c>
      <c r="G2655" s="8">
        <v>0.7</v>
      </c>
      <c r="H2655" s="8">
        <v>0</v>
      </c>
      <c r="I2655" s="8">
        <v>1.6</v>
      </c>
      <c r="J2655" s="9">
        <v>102</v>
      </c>
    </row>
    <row r="2656" spans="1:10" ht="13.15" customHeight="1" x14ac:dyDescent="0.2">
      <c r="A2656" s="6" t="s">
        <v>1563</v>
      </c>
      <c r="B2656" s="7">
        <v>208413</v>
      </c>
      <c r="C2656" s="7">
        <v>214637</v>
      </c>
      <c r="D2656" s="7">
        <v>236805</v>
      </c>
      <c r="E2656" s="7">
        <v>180558</v>
      </c>
      <c r="F2656" s="7">
        <v>226</v>
      </c>
      <c r="G2656" s="8">
        <v>3</v>
      </c>
      <c r="H2656" s="8">
        <v>10.3</v>
      </c>
      <c r="I2656" s="8">
        <v>-23.8</v>
      </c>
      <c r="J2656" s="9">
        <v>246</v>
      </c>
    </row>
    <row r="2657" spans="1:10" ht="13.15" customHeight="1" x14ac:dyDescent="0.2">
      <c r="A2657" s="6" t="s">
        <v>1564</v>
      </c>
      <c r="B2657" s="7">
        <v>93063</v>
      </c>
      <c r="C2657" s="7">
        <v>97423</v>
      </c>
      <c r="D2657" s="7">
        <v>180908</v>
      </c>
      <c r="E2657" s="7">
        <v>194838</v>
      </c>
      <c r="F2657" s="7">
        <v>221</v>
      </c>
      <c r="G2657" s="8">
        <v>4.7</v>
      </c>
      <c r="H2657" s="8">
        <v>85.7</v>
      </c>
      <c r="I2657" s="8">
        <v>7.7</v>
      </c>
      <c r="J2657" s="9">
        <v>19</v>
      </c>
    </row>
    <row r="2658" spans="1:10" ht="13.15" customHeight="1" x14ac:dyDescent="0.2">
      <c r="A2658" s="6" t="s">
        <v>1565</v>
      </c>
      <c r="B2658" s="7">
        <v>205024</v>
      </c>
      <c r="C2658" s="7">
        <v>202454</v>
      </c>
      <c r="D2658" s="7">
        <v>206757</v>
      </c>
      <c r="E2658" s="7">
        <v>214247</v>
      </c>
      <c r="F2658" s="7">
        <v>218</v>
      </c>
      <c r="G2658" s="8">
        <v>-1.3</v>
      </c>
      <c r="H2658" s="8">
        <v>2.1</v>
      </c>
      <c r="I2658" s="8">
        <v>3.6</v>
      </c>
      <c r="J2658" s="9">
        <v>63</v>
      </c>
    </row>
    <row r="2659" spans="1:10" ht="13.15" customHeight="1" x14ac:dyDescent="0.2">
      <c r="A2659" s="6" t="s">
        <v>1566</v>
      </c>
      <c r="B2659" s="7">
        <v>68444784</v>
      </c>
      <c r="C2659" s="7">
        <v>70476796</v>
      </c>
      <c r="D2659" s="7">
        <v>76577433</v>
      </c>
      <c r="E2659" s="7">
        <v>83208852</v>
      </c>
      <c r="F2659" s="7">
        <v>6</v>
      </c>
      <c r="G2659" s="8">
        <v>3</v>
      </c>
      <c r="H2659" s="8">
        <v>8.6999999999999993</v>
      </c>
      <c r="I2659" s="8">
        <v>8.6999999999999993</v>
      </c>
      <c r="J2659" s="9">
        <v>14</v>
      </c>
    </row>
    <row r="2660" spans="1:10" ht="13.15" customHeight="1" x14ac:dyDescent="0.2">
      <c r="A2660" s="6" t="s">
        <v>1567</v>
      </c>
      <c r="B2660" s="7">
        <v>76500</v>
      </c>
      <c r="C2660" s="7">
        <v>78711</v>
      </c>
      <c r="D2660" s="7">
        <v>80778</v>
      </c>
      <c r="E2660" s="7">
        <v>73519</v>
      </c>
      <c r="F2660" s="7">
        <v>246</v>
      </c>
      <c r="G2660" s="8">
        <v>2.9</v>
      </c>
      <c r="H2660" s="8">
        <v>2.6</v>
      </c>
      <c r="I2660" s="8">
        <v>-9</v>
      </c>
      <c r="J2660" s="9">
        <v>203</v>
      </c>
    </row>
    <row r="2661" spans="1:10" ht="13.15" customHeight="1" x14ac:dyDescent="0.2">
      <c r="A2661" s="6" t="s">
        <v>6</v>
      </c>
      <c r="B2661" s="7">
        <v>841796</v>
      </c>
      <c r="C2661" s="7">
        <v>807413</v>
      </c>
      <c r="D2661" s="7">
        <v>878228</v>
      </c>
      <c r="E2661" s="7">
        <v>878495</v>
      </c>
      <c r="F2661" s="7">
        <v>136</v>
      </c>
      <c r="G2661" s="8">
        <v>-4.0999999999999996</v>
      </c>
      <c r="H2661" s="8">
        <v>8.8000000000000007</v>
      </c>
      <c r="I2661" s="8">
        <v>0</v>
      </c>
      <c r="J2661" s="9">
        <v>134</v>
      </c>
    </row>
    <row r="2662" spans="1:10" ht="13.15" customHeight="1" x14ac:dyDescent="0.2">
      <c r="A2662" s="6" t="s">
        <v>1568</v>
      </c>
      <c r="B2662" s="7">
        <v>6551203</v>
      </c>
      <c r="C2662" s="7">
        <v>7014238</v>
      </c>
      <c r="D2662" s="7">
        <v>7662531</v>
      </c>
      <c r="E2662" s="7">
        <v>7965447</v>
      </c>
      <c r="F2662" s="7">
        <v>30</v>
      </c>
      <c r="G2662" s="8">
        <v>7.1</v>
      </c>
      <c r="H2662" s="8">
        <v>9.1999999999999993</v>
      </c>
      <c r="I2662" s="8">
        <v>4</v>
      </c>
      <c r="J2662" s="9">
        <v>58</v>
      </c>
    </row>
    <row r="2663" spans="1:10" ht="13.15" customHeight="1" x14ac:dyDescent="0.2">
      <c r="A2663" s="6" t="s">
        <v>677</v>
      </c>
      <c r="B2663" s="7">
        <v>413996</v>
      </c>
      <c r="C2663" s="7">
        <v>437590</v>
      </c>
      <c r="D2663" s="7">
        <v>409489</v>
      </c>
      <c r="E2663" s="7">
        <v>429900</v>
      </c>
      <c r="F2663" s="7">
        <v>175</v>
      </c>
      <c r="G2663" s="8">
        <v>5.7</v>
      </c>
      <c r="H2663" s="8">
        <v>-6.4</v>
      </c>
      <c r="I2663" s="8">
        <v>5</v>
      </c>
      <c r="J2663" s="9">
        <v>42</v>
      </c>
    </row>
    <row r="2664" spans="1:10" ht="13.15" customHeight="1" x14ac:dyDescent="0.2">
      <c r="A2664" s="6" t="s">
        <v>1569</v>
      </c>
      <c r="B2664" s="7">
        <v>106863</v>
      </c>
      <c r="C2664" s="7">
        <v>121890</v>
      </c>
      <c r="D2664" s="7">
        <v>128745</v>
      </c>
      <c r="E2664" s="7">
        <v>184092</v>
      </c>
      <c r="F2664" s="7">
        <v>225</v>
      </c>
      <c r="G2664" s="8">
        <v>14.1</v>
      </c>
      <c r="H2664" s="8">
        <v>5.6</v>
      </c>
      <c r="I2664" s="8">
        <v>43</v>
      </c>
      <c r="J2664" s="9">
        <v>1</v>
      </c>
    </row>
    <row r="2665" spans="1:10" ht="13.15" customHeight="1" x14ac:dyDescent="0.2">
      <c r="A2665" s="6" t="s">
        <v>1570</v>
      </c>
      <c r="B2665" s="7">
        <v>2407894</v>
      </c>
      <c r="C2665" s="7">
        <v>2067402</v>
      </c>
      <c r="D2665" s="7">
        <v>2198566</v>
      </c>
      <c r="E2665" s="7">
        <v>2346919</v>
      </c>
      <c r="F2665" s="7">
        <v>70</v>
      </c>
      <c r="G2665" s="8">
        <v>-14.1</v>
      </c>
      <c r="H2665" s="8">
        <v>6.3</v>
      </c>
      <c r="I2665" s="8">
        <v>6.7</v>
      </c>
      <c r="J2665" s="9">
        <v>30</v>
      </c>
    </row>
    <row r="2666" spans="1:10" ht="13.15" customHeight="1" x14ac:dyDescent="0.2">
      <c r="A2666" s="6" t="s">
        <v>1571</v>
      </c>
      <c r="B2666" s="7">
        <v>1643834</v>
      </c>
      <c r="C2666" s="7">
        <v>1624028</v>
      </c>
      <c r="D2666" s="7">
        <v>1674493</v>
      </c>
      <c r="E2666" s="7">
        <v>1660310</v>
      </c>
      <c r="F2666" s="7">
        <v>93</v>
      </c>
      <c r="G2666" s="8">
        <v>-1.2</v>
      </c>
      <c r="H2666" s="8">
        <v>3.1</v>
      </c>
      <c r="I2666" s="8">
        <v>-0.8</v>
      </c>
      <c r="J2666" s="9">
        <v>149</v>
      </c>
    </row>
    <row r="2667" spans="1:10" ht="13.15" customHeight="1" x14ac:dyDescent="0.2">
      <c r="A2667" s="6" t="s">
        <v>1572</v>
      </c>
      <c r="B2667" s="7">
        <v>51809</v>
      </c>
      <c r="C2667" s="7">
        <v>57677</v>
      </c>
      <c r="D2667" s="7">
        <v>72021</v>
      </c>
      <c r="E2667" s="7">
        <v>81059</v>
      </c>
      <c r="F2667" s="7">
        <v>244</v>
      </c>
      <c r="G2667" s="8">
        <v>11.3</v>
      </c>
      <c r="H2667" s="8">
        <v>24.9</v>
      </c>
      <c r="I2667" s="8">
        <v>12.5</v>
      </c>
      <c r="J2667" s="9">
        <v>8</v>
      </c>
    </row>
    <row r="2668" spans="1:10" ht="13.15" customHeight="1" x14ac:dyDescent="0.2">
      <c r="A2668" s="6" t="s">
        <v>1573</v>
      </c>
      <c r="B2668" s="7">
        <v>577054</v>
      </c>
      <c r="C2668" s="7">
        <v>558196</v>
      </c>
      <c r="D2668" s="7">
        <v>564308</v>
      </c>
      <c r="E2668" s="7">
        <v>634570</v>
      </c>
      <c r="F2668" s="7">
        <v>151</v>
      </c>
      <c r="G2668" s="8">
        <v>-3.3</v>
      </c>
      <c r="H2668" s="8">
        <v>1.1000000000000001</v>
      </c>
      <c r="I2668" s="8">
        <v>12.5</v>
      </c>
      <c r="J2668" s="9">
        <v>9</v>
      </c>
    </row>
    <row r="2669" spans="1:10" ht="13.15" customHeight="1" x14ac:dyDescent="0.2">
      <c r="A2669" s="6" t="s">
        <v>1514</v>
      </c>
      <c r="B2669" s="7">
        <v>621653</v>
      </c>
      <c r="C2669" s="7">
        <v>639022</v>
      </c>
      <c r="D2669" s="7">
        <v>581604</v>
      </c>
      <c r="E2669" s="7">
        <v>479913</v>
      </c>
      <c r="F2669" s="7">
        <v>168</v>
      </c>
      <c r="G2669" s="8">
        <v>2.8</v>
      </c>
      <c r="H2669" s="8">
        <v>-9</v>
      </c>
      <c r="I2669" s="8">
        <v>-17.5</v>
      </c>
      <c r="J2669" s="9">
        <v>237</v>
      </c>
    </row>
    <row r="2670" spans="1:10" ht="13.15" customHeight="1" x14ac:dyDescent="0.2">
      <c r="A2670" s="6" t="s">
        <v>1574</v>
      </c>
      <c r="B2670" s="7">
        <v>232530</v>
      </c>
      <c r="C2670" s="7">
        <v>216050</v>
      </c>
      <c r="D2670" s="7">
        <v>248219</v>
      </c>
      <c r="E2670" s="7">
        <v>191567</v>
      </c>
      <c r="F2670" s="7">
        <v>222</v>
      </c>
      <c r="G2670" s="8">
        <v>-7.1</v>
      </c>
      <c r="H2670" s="8">
        <v>14.9</v>
      </c>
      <c r="I2670" s="8">
        <v>-22.8</v>
      </c>
      <c r="J2670" s="9">
        <v>244</v>
      </c>
    </row>
    <row r="2671" spans="1:10" ht="13.15" customHeight="1" x14ac:dyDescent="0.2">
      <c r="A2671" s="6" t="s">
        <v>1575</v>
      </c>
      <c r="B2671" s="7">
        <v>2390403</v>
      </c>
      <c r="C2671" s="7">
        <v>2587895</v>
      </c>
      <c r="D2671" s="7">
        <v>2502908</v>
      </c>
      <c r="E2671" s="7">
        <v>2288356</v>
      </c>
      <c r="F2671" s="7">
        <v>73</v>
      </c>
      <c r="G2671" s="8">
        <v>8.3000000000000007</v>
      </c>
      <c r="H2671" s="8">
        <v>-3.3</v>
      </c>
      <c r="I2671" s="8">
        <v>-8.6</v>
      </c>
      <c r="J2671" s="9">
        <v>198</v>
      </c>
    </row>
    <row r="2672" spans="1:10" ht="13.15" customHeight="1" x14ac:dyDescent="0.2">
      <c r="A2672" s="6" t="s">
        <v>1576</v>
      </c>
      <c r="B2672" s="7">
        <v>693194</v>
      </c>
      <c r="C2672" s="7">
        <v>692034</v>
      </c>
      <c r="D2672" s="7">
        <v>668028</v>
      </c>
      <c r="E2672" s="7">
        <v>565224</v>
      </c>
      <c r="F2672" s="7">
        <v>160</v>
      </c>
      <c r="G2672" s="8">
        <v>-0.2</v>
      </c>
      <c r="H2672" s="8">
        <v>-3.5</v>
      </c>
      <c r="I2672" s="8">
        <v>-15.4</v>
      </c>
      <c r="J2672" s="9">
        <v>229</v>
      </c>
    </row>
    <row r="2673" spans="1:10" ht="13.15" customHeight="1" x14ac:dyDescent="0.2">
      <c r="A2673" s="6" t="s">
        <v>104</v>
      </c>
      <c r="B2673" s="7">
        <v>269858811</v>
      </c>
      <c r="C2673" s="7">
        <v>263514185</v>
      </c>
      <c r="D2673" s="7">
        <v>283517706</v>
      </c>
      <c r="E2673" s="7">
        <v>299773355</v>
      </c>
      <c r="F2673" s="7">
        <v>2</v>
      </c>
      <c r="G2673" s="8">
        <v>-2.4</v>
      </c>
      <c r="H2673" s="8">
        <v>7.6</v>
      </c>
      <c r="I2673" s="8">
        <v>5.7</v>
      </c>
      <c r="J2673" s="9">
        <v>38</v>
      </c>
    </row>
    <row r="2674" spans="1:10" ht="13.15" customHeight="1" x14ac:dyDescent="0.2">
      <c r="A2674" s="6" t="s">
        <v>417</v>
      </c>
      <c r="B2674" s="7">
        <v>639973</v>
      </c>
      <c r="C2674" s="7">
        <v>659730</v>
      </c>
      <c r="D2674" s="7">
        <v>617120</v>
      </c>
      <c r="E2674" s="7">
        <v>589964</v>
      </c>
      <c r="F2674" s="7">
        <v>158</v>
      </c>
      <c r="G2674" s="8">
        <v>3.1</v>
      </c>
      <c r="H2674" s="8">
        <v>-6.5</v>
      </c>
      <c r="I2674" s="8">
        <v>-4.4000000000000004</v>
      </c>
      <c r="J2674" s="9">
        <v>178</v>
      </c>
    </row>
    <row r="2675" spans="1:10" ht="13.15" customHeight="1" x14ac:dyDescent="0.2">
      <c r="A2675" s="6" t="s">
        <v>1577</v>
      </c>
      <c r="B2675" s="7">
        <v>1421812</v>
      </c>
      <c r="C2675" s="7">
        <v>1400557</v>
      </c>
      <c r="D2675" s="7">
        <v>1395447</v>
      </c>
      <c r="E2675" s="7">
        <v>1249449</v>
      </c>
      <c r="F2675" s="7">
        <v>115</v>
      </c>
      <c r="G2675" s="8">
        <v>-1.5</v>
      </c>
      <c r="H2675" s="8">
        <v>-0.4</v>
      </c>
      <c r="I2675" s="8">
        <v>-10.5</v>
      </c>
      <c r="J2675" s="9">
        <v>210</v>
      </c>
    </row>
    <row r="2676" spans="1:10" ht="13.15" customHeight="1" x14ac:dyDescent="0.2">
      <c r="A2676" s="6" t="s">
        <v>287</v>
      </c>
      <c r="B2676" s="7">
        <v>99490</v>
      </c>
      <c r="C2676" s="7">
        <v>98031</v>
      </c>
      <c r="D2676" s="7">
        <v>99146</v>
      </c>
      <c r="E2676" s="7">
        <v>87909</v>
      </c>
      <c r="F2676" s="7">
        <v>243</v>
      </c>
      <c r="G2676" s="8">
        <v>-1.5</v>
      </c>
      <c r="H2676" s="8">
        <v>1.1000000000000001</v>
      </c>
      <c r="I2676" s="8">
        <v>-11.3</v>
      </c>
      <c r="J2676" s="9">
        <v>213</v>
      </c>
    </row>
    <row r="2677" spans="1:10" ht="13.15" customHeight="1" x14ac:dyDescent="0.2">
      <c r="A2677" s="6" t="s">
        <v>1578</v>
      </c>
      <c r="B2677" s="7">
        <v>35977333</v>
      </c>
      <c r="C2677" s="7">
        <v>39570027</v>
      </c>
      <c r="D2677" s="7">
        <v>43110011</v>
      </c>
      <c r="E2677" s="7">
        <v>45868233</v>
      </c>
      <c r="F2677" s="7">
        <v>7</v>
      </c>
      <c r="G2677" s="8">
        <v>10</v>
      </c>
      <c r="H2677" s="8">
        <v>8.9</v>
      </c>
      <c r="I2677" s="8">
        <v>6.4</v>
      </c>
      <c r="J2677" s="9">
        <v>33</v>
      </c>
    </row>
    <row r="2678" spans="1:10" ht="13.15" customHeight="1" x14ac:dyDescent="0.2">
      <c r="A2678" s="6" t="s">
        <v>1579</v>
      </c>
      <c r="B2678" s="7">
        <v>4133100</v>
      </c>
      <c r="C2678" s="7">
        <v>3601610</v>
      </c>
      <c r="D2678" s="7">
        <v>3247721</v>
      </c>
      <c r="E2678" s="7">
        <v>2589637</v>
      </c>
      <c r="F2678" s="7">
        <v>64</v>
      </c>
      <c r="G2678" s="8">
        <v>-12.9</v>
      </c>
      <c r="H2678" s="8">
        <v>-9.8000000000000007</v>
      </c>
      <c r="I2678" s="8">
        <v>-20.3</v>
      </c>
      <c r="J2678" s="9">
        <v>239</v>
      </c>
    </row>
    <row r="2679" spans="1:10" ht="13.15" customHeight="1" x14ac:dyDescent="0.2">
      <c r="A2679" s="6" t="s">
        <v>1580</v>
      </c>
      <c r="B2679" s="7">
        <v>92187</v>
      </c>
      <c r="C2679" s="7">
        <v>89695</v>
      </c>
      <c r="D2679" s="7">
        <v>87256</v>
      </c>
      <c r="E2679" s="7">
        <v>88159</v>
      </c>
      <c r="F2679" s="7">
        <v>242</v>
      </c>
      <c r="G2679" s="8">
        <v>-2.7</v>
      </c>
      <c r="H2679" s="8">
        <v>-2.7</v>
      </c>
      <c r="I2679" s="8">
        <v>1</v>
      </c>
      <c r="J2679" s="9">
        <v>118</v>
      </c>
    </row>
    <row r="2680" spans="1:10" ht="13.15" customHeight="1" x14ac:dyDescent="0.2">
      <c r="A2680" s="6" t="s">
        <v>1581</v>
      </c>
      <c r="B2680" s="7">
        <v>3777621</v>
      </c>
      <c r="C2680" s="7">
        <v>2961148</v>
      </c>
      <c r="D2680" s="7">
        <v>2335686</v>
      </c>
      <c r="E2680" s="7">
        <v>2125196</v>
      </c>
      <c r="F2680" s="7">
        <v>82</v>
      </c>
      <c r="G2680" s="8">
        <v>-21.6</v>
      </c>
      <c r="H2680" s="8">
        <v>-21.1</v>
      </c>
      <c r="I2680" s="8">
        <v>-9</v>
      </c>
      <c r="J2680" s="9">
        <v>204</v>
      </c>
    </row>
    <row r="2681" spans="1:10" ht="13.15" customHeight="1" x14ac:dyDescent="0.2">
      <c r="A2681" s="6" t="s">
        <v>1582</v>
      </c>
      <c r="B2681" s="7">
        <v>116990</v>
      </c>
      <c r="C2681" s="7">
        <v>121823</v>
      </c>
      <c r="D2681" s="7">
        <v>127764</v>
      </c>
      <c r="E2681" s="7">
        <v>110541</v>
      </c>
      <c r="F2681" s="7">
        <v>236</v>
      </c>
      <c r="G2681" s="8">
        <v>4.0999999999999996</v>
      </c>
      <c r="H2681" s="8">
        <v>4.9000000000000004</v>
      </c>
      <c r="I2681" s="8">
        <v>-13.5</v>
      </c>
      <c r="J2681" s="9">
        <v>220</v>
      </c>
    </row>
    <row r="2682" spans="1:10" ht="13.15" customHeight="1" x14ac:dyDescent="0.2">
      <c r="A2682" s="6" t="s">
        <v>349</v>
      </c>
      <c r="B2682" s="7">
        <v>337742</v>
      </c>
      <c r="C2682" s="7">
        <v>313686</v>
      </c>
      <c r="D2682" s="7">
        <v>311965</v>
      </c>
      <c r="E2682" s="7">
        <v>309646</v>
      </c>
      <c r="F2682" s="7">
        <v>194</v>
      </c>
      <c r="G2682" s="8">
        <v>-7.1</v>
      </c>
      <c r="H2682" s="8">
        <v>-0.5</v>
      </c>
      <c r="I2682" s="8">
        <v>-0.7</v>
      </c>
      <c r="J2682" s="9">
        <v>148</v>
      </c>
    </row>
    <row r="2683" spans="1:10" ht="13.15" customHeight="1" x14ac:dyDescent="0.2">
      <c r="A2683" s="6" t="s">
        <v>1583</v>
      </c>
      <c r="B2683" s="7">
        <v>763228</v>
      </c>
      <c r="C2683" s="7">
        <v>704621</v>
      </c>
      <c r="D2683" s="7">
        <v>716106</v>
      </c>
      <c r="E2683" s="7">
        <v>721781</v>
      </c>
      <c r="F2683" s="7">
        <v>147</v>
      </c>
      <c r="G2683" s="8">
        <v>-7.7</v>
      </c>
      <c r="H2683" s="8">
        <v>1.6</v>
      </c>
      <c r="I2683" s="8">
        <v>0.8</v>
      </c>
      <c r="J2683" s="9">
        <v>122</v>
      </c>
    </row>
    <row r="2684" spans="1:10" ht="13.15" customHeight="1" x14ac:dyDescent="0.2">
      <c r="A2684" s="6" t="s">
        <v>1584</v>
      </c>
      <c r="B2684" s="7">
        <v>13040470</v>
      </c>
      <c r="C2684" s="7">
        <v>10954580</v>
      </c>
      <c r="D2684" s="7">
        <v>10605581</v>
      </c>
      <c r="E2684" s="7">
        <v>11363572</v>
      </c>
      <c r="F2684" s="7">
        <v>25</v>
      </c>
      <c r="G2684" s="8">
        <v>-16</v>
      </c>
      <c r="H2684" s="8">
        <v>-3.2</v>
      </c>
      <c r="I2684" s="8">
        <v>7.1</v>
      </c>
      <c r="J2684" s="9">
        <v>23</v>
      </c>
    </row>
    <row r="2685" spans="1:10" ht="13.15" customHeight="1" x14ac:dyDescent="0.2">
      <c r="A2685" s="6" t="s">
        <v>544</v>
      </c>
      <c r="B2685" s="7">
        <v>72203</v>
      </c>
      <c r="C2685" s="7">
        <v>83703</v>
      </c>
      <c r="D2685" s="7">
        <v>81602</v>
      </c>
      <c r="E2685" s="7">
        <v>79523</v>
      </c>
      <c r="F2685" s="7">
        <v>245</v>
      </c>
      <c r="G2685" s="8">
        <v>15.9</v>
      </c>
      <c r="H2685" s="8">
        <v>-2.5</v>
      </c>
      <c r="I2685" s="8">
        <v>-2.5</v>
      </c>
      <c r="J2685" s="9">
        <v>161</v>
      </c>
    </row>
    <row r="2686" spans="1:10" ht="13.15" customHeight="1" x14ac:dyDescent="0.2">
      <c r="A2686" s="6" t="s">
        <v>681</v>
      </c>
      <c r="B2686" s="7">
        <v>6460079</v>
      </c>
      <c r="C2686" s="7">
        <v>6323807</v>
      </c>
      <c r="D2686" s="7">
        <v>6747841</v>
      </c>
      <c r="E2686" s="7">
        <v>6964273</v>
      </c>
      <c r="F2686" s="7">
        <v>33</v>
      </c>
      <c r="G2686" s="8">
        <v>-2.1</v>
      </c>
      <c r="H2686" s="8">
        <v>6.7</v>
      </c>
      <c r="I2686" s="8">
        <v>3.2</v>
      </c>
      <c r="J2686" s="9">
        <v>71</v>
      </c>
    </row>
    <row r="2687" spans="1:10" ht="13.15" customHeight="1" x14ac:dyDescent="0.2">
      <c r="A2687" s="6" t="s">
        <v>293</v>
      </c>
      <c r="B2687" s="7">
        <v>32479335</v>
      </c>
      <c r="C2687" s="7">
        <v>32452763</v>
      </c>
      <c r="D2687" s="7">
        <v>34342853</v>
      </c>
      <c r="E2687" s="7">
        <v>34763020</v>
      </c>
      <c r="F2687" s="7">
        <v>9</v>
      </c>
      <c r="G2687" s="8">
        <v>-0.1</v>
      </c>
      <c r="H2687" s="8">
        <v>5.8</v>
      </c>
      <c r="I2687" s="8">
        <v>1.2</v>
      </c>
      <c r="J2687" s="9">
        <v>112</v>
      </c>
    </row>
    <row r="2688" spans="1:10" ht="13.15" customHeight="1" x14ac:dyDescent="0.2">
      <c r="A2688" s="6" t="s">
        <v>1585</v>
      </c>
      <c r="B2688" s="7">
        <v>1591549</v>
      </c>
      <c r="C2688" s="7">
        <v>1586180</v>
      </c>
      <c r="D2688" s="7">
        <v>1539039</v>
      </c>
      <c r="E2688" s="7">
        <v>1613999</v>
      </c>
      <c r="F2688" s="7">
        <v>97</v>
      </c>
      <c r="G2688" s="8">
        <v>-0.3</v>
      </c>
      <c r="H2688" s="8">
        <v>-3</v>
      </c>
      <c r="I2688" s="8">
        <v>4.9000000000000004</v>
      </c>
      <c r="J2688" s="9">
        <v>44</v>
      </c>
    </row>
    <row r="2689" spans="1:10" ht="13.15" customHeight="1" x14ac:dyDescent="0.2">
      <c r="A2689" s="6" t="s">
        <v>1586</v>
      </c>
      <c r="B2689" s="7">
        <v>376777</v>
      </c>
      <c r="C2689" s="7">
        <v>387176</v>
      </c>
      <c r="D2689" s="7">
        <v>379447</v>
      </c>
      <c r="E2689" s="7">
        <v>383430</v>
      </c>
      <c r="F2689" s="7">
        <v>182</v>
      </c>
      <c r="G2689" s="8">
        <v>2.8</v>
      </c>
      <c r="H2689" s="8">
        <v>-2</v>
      </c>
      <c r="I2689" s="8">
        <v>1</v>
      </c>
      <c r="J2689" s="9">
        <v>116</v>
      </c>
    </row>
    <row r="2690" spans="1:10" ht="13.15" customHeight="1" x14ac:dyDescent="0.2">
      <c r="A2690" s="6" t="s">
        <v>427</v>
      </c>
      <c r="B2690" s="7">
        <v>929115</v>
      </c>
      <c r="C2690" s="7">
        <v>906296</v>
      </c>
      <c r="D2690" s="7">
        <v>937327</v>
      </c>
      <c r="E2690" s="7">
        <v>964099</v>
      </c>
      <c r="F2690" s="7">
        <v>129</v>
      </c>
      <c r="G2690" s="8">
        <v>-2.5</v>
      </c>
      <c r="H2690" s="8">
        <v>3.4</v>
      </c>
      <c r="I2690" s="8">
        <v>2.9</v>
      </c>
      <c r="J2690" s="9">
        <v>78</v>
      </c>
    </row>
    <row r="2691" spans="1:10" ht="13.15" customHeight="1" x14ac:dyDescent="0.2">
      <c r="A2691" s="6" t="s">
        <v>109</v>
      </c>
      <c r="B2691" s="7">
        <v>1609695</v>
      </c>
      <c r="C2691" s="7">
        <v>1570167</v>
      </c>
      <c r="D2691" s="7">
        <v>1687071</v>
      </c>
      <c r="E2691" s="7">
        <v>1616234</v>
      </c>
      <c r="F2691" s="7">
        <v>96</v>
      </c>
      <c r="G2691" s="8">
        <v>-2.5</v>
      </c>
      <c r="H2691" s="8">
        <v>7.4</v>
      </c>
      <c r="I2691" s="8">
        <v>-4.2</v>
      </c>
      <c r="J2691" s="9">
        <v>174</v>
      </c>
    </row>
    <row r="2692" spans="1:10" ht="13.15" customHeight="1" x14ac:dyDescent="0.2">
      <c r="A2692" s="6" t="s">
        <v>1587</v>
      </c>
      <c r="B2692" s="7">
        <v>205689</v>
      </c>
      <c r="C2692" s="7">
        <v>213178</v>
      </c>
      <c r="D2692" s="7">
        <v>274055</v>
      </c>
      <c r="E2692" s="7">
        <v>326840</v>
      </c>
      <c r="F2692" s="7">
        <v>191</v>
      </c>
      <c r="G2692" s="8">
        <v>3.6</v>
      </c>
      <c r="H2692" s="8">
        <v>28.6</v>
      </c>
      <c r="I2692" s="8">
        <v>19.3</v>
      </c>
      <c r="J2692" s="9">
        <v>4</v>
      </c>
    </row>
    <row r="2693" spans="1:10" ht="13.15" customHeight="1" x14ac:dyDescent="0.2">
      <c r="A2693" s="6" t="s">
        <v>428</v>
      </c>
      <c r="B2693" s="7">
        <v>340861</v>
      </c>
      <c r="C2693" s="7">
        <v>270693</v>
      </c>
      <c r="D2693" s="7">
        <v>354875</v>
      </c>
      <c r="E2693" s="7">
        <v>240399</v>
      </c>
      <c r="F2693" s="7">
        <v>212</v>
      </c>
      <c r="G2693" s="8">
        <v>-20.6</v>
      </c>
      <c r="H2693" s="8">
        <v>31.1</v>
      </c>
      <c r="I2693" s="8">
        <v>-32.299999999999997</v>
      </c>
      <c r="J2693" s="9">
        <v>251</v>
      </c>
    </row>
    <row r="2694" spans="1:10" ht="13.15" customHeight="1" x14ac:dyDescent="0.2">
      <c r="A2694" s="6" t="s">
        <v>1588</v>
      </c>
      <c r="B2694" s="7">
        <v>51554</v>
      </c>
      <c r="C2694" s="7">
        <v>92153</v>
      </c>
      <c r="D2694" s="7">
        <v>98521</v>
      </c>
      <c r="E2694" s="7">
        <v>96296</v>
      </c>
      <c r="F2694" s="7">
        <v>239</v>
      </c>
      <c r="G2694" s="8">
        <v>78.8</v>
      </c>
      <c r="H2694" s="8">
        <v>6.9</v>
      </c>
      <c r="I2694" s="8">
        <v>-2.2999999999999998</v>
      </c>
      <c r="J2694" s="9">
        <v>159</v>
      </c>
    </row>
    <row r="2695" spans="1:10" ht="13.15" customHeight="1" x14ac:dyDescent="0.2">
      <c r="A2695" s="6" t="s">
        <v>1589</v>
      </c>
      <c r="B2695" s="7">
        <v>30903434</v>
      </c>
      <c r="C2695" s="7">
        <v>30731832</v>
      </c>
      <c r="D2695" s="7">
        <v>32128414</v>
      </c>
      <c r="E2695" s="7">
        <v>33408557</v>
      </c>
      <c r="F2695" s="7">
        <v>10</v>
      </c>
      <c r="G2695" s="8">
        <v>-0.6</v>
      </c>
      <c r="H2695" s="8">
        <v>4.5</v>
      </c>
      <c r="I2695" s="8">
        <v>4</v>
      </c>
      <c r="J2695" s="9">
        <v>55</v>
      </c>
    </row>
    <row r="2696" spans="1:10" ht="13.15" customHeight="1" x14ac:dyDescent="0.2">
      <c r="A2696" s="6" t="s">
        <v>110</v>
      </c>
      <c r="B2696" s="7">
        <v>381245</v>
      </c>
      <c r="C2696" s="7">
        <v>371492</v>
      </c>
      <c r="D2696" s="7">
        <v>398642</v>
      </c>
      <c r="E2696" s="7">
        <v>446746</v>
      </c>
      <c r="F2696" s="7">
        <v>173</v>
      </c>
      <c r="G2696" s="8">
        <v>-2.6</v>
      </c>
      <c r="H2696" s="8">
        <v>7.3</v>
      </c>
      <c r="I2696" s="8">
        <v>12.1</v>
      </c>
      <c r="J2696" s="9">
        <v>10</v>
      </c>
    </row>
    <row r="2697" spans="1:10" ht="13.15" customHeight="1" x14ac:dyDescent="0.2">
      <c r="A2697" s="6" t="s">
        <v>1590</v>
      </c>
      <c r="B2697" s="7">
        <v>1014476</v>
      </c>
      <c r="C2697" s="7">
        <v>935189</v>
      </c>
      <c r="D2697" s="7">
        <v>896549</v>
      </c>
      <c r="E2697" s="7">
        <v>874483</v>
      </c>
      <c r="F2697" s="7">
        <v>138</v>
      </c>
      <c r="G2697" s="8">
        <v>-7.8</v>
      </c>
      <c r="H2697" s="8">
        <v>-4.0999999999999996</v>
      </c>
      <c r="I2697" s="8">
        <v>-2.5</v>
      </c>
      <c r="J2697" s="9">
        <v>160</v>
      </c>
    </row>
    <row r="2698" spans="1:10" ht="13.15" customHeight="1" x14ac:dyDescent="0.2">
      <c r="A2698" s="6" t="s">
        <v>1591</v>
      </c>
      <c r="B2698" s="7">
        <v>1191888</v>
      </c>
      <c r="C2698" s="7">
        <v>1021567</v>
      </c>
      <c r="D2698" s="7">
        <v>1032267</v>
      </c>
      <c r="E2698" s="7">
        <v>964524</v>
      </c>
      <c r="F2698" s="7">
        <v>128</v>
      </c>
      <c r="G2698" s="8">
        <v>-14.3</v>
      </c>
      <c r="H2698" s="8">
        <v>1</v>
      </c>
      <c r="I2698" s="8">
        <v>-6.6</v>
      </c>
      <c r="J2698" s="9">
        <v>192</v>
      </c>
    </row>
    <row r="2699" spans="1:10" ht="13.15" customHeight="1" x14ac:dyDescent="0.2">
      <c r="A2699" s="6" t="s">
        <v>1592</v>
      </c>
      <c r="B2699" s="7">
        <v>1970767</v>
      </c>
      <c r="C2699" s="7">
        <v>1852877</v>
      </c>
      <c r="D2699" s="7">
        <v>1650797</v>
      </c>
      <c r="E2699" s="7">
        <v>1413581</v>
      </c>
      <c r="F2699" s="7">
        <v>100</v>
      </c>
      <c r="G2699" s="8">
        <v>-6</v>
      </c>
      <c r="H2699" s="8">
        <v>-10.9</v>
      </c>
      <c r="I2699" s="8">
        <v>-14.4</v>
      </c>
      <c r="J2699" s="9">
        <v>224</v>
      </c>
    </row>
    <row r="2700" spans="1:10" ht="13.15" customHeight="1" x14ac:dyDescent="0.2">
      <c r="A2700" s="6" t="s">
        <v>1593</v>
      </c>
      <c r="B2700" s="7">
        <v>15543698</v>
      </c>
      <c r="C2700" s="7">
        <v>15029002</v>
      </c>
      <c r="D2700" s="7">
        <v>16375548</v>
      </c>
      <c r="E2700" s="7">
        <v>16281603</v>
      </c>
      <c r="F2700" s="7">
        <v>18</v>
      </c>
      <c r="G2700" s="8">
        <v>-3.3</v>
      </c>
      <c r="H2700" s="8">
        <v>9</v>
      </c>
      <c r="I2700" s="8">
        <v>-0.6</v>
      </c>
      <c r="J2700" s="9">
        <v>146</v>
      </c>
    </row>
    <row r="2701" spans="1:10" ht="13.15" customHeight="1" x14ac:dyDescent="0.2">
      <c r="A2701" s="6" t="s">
        <v>1594</v>
      </c>
      <c r="B2701" s="7">
        <v>254375</v>
      </c>
      <c r="C2701" s="7">
        <v>218563</v>
      </c>
      <c r="D2701" s="7">
        <v>216900</v>
      </c>
      <c r="E2701" s="7">
        <v>185708</v>
      </c>
      <c r="F2701" s="7">
        <v>224</v>
      </c>
      <c r="G2701" s="8">
        <v>-14.1</v>
      </c>
      <c r="H2701" s="8">
        <v>-0.8</v>
      </c>
      <c r="I2701" s="8">
        <v>-14.4</v>
      </c>
      <c r="J2701" s="9">
        <v>225</v>
      </c>
    </row>
    <row r="2702" spans="1:10" ht="13.15" customHeight="1" x14ac:dyDescent="0.2">
      <c r="A2702" s="6" t="s">
        <v>1595</v>
      </c>
      <c r="B2702" s="7">
        <v>1110675</v>
      </c>
      <c r="C2702" s="7">
        <v>1130990</v>
      </c>
      <c r="D2702" s="7">
        <v>1264111</v>
      </c>
      <c r="E2702" s="7">
        <v>1286201</v>
      </c>
      <c r="F2702" s="7">
        <v>111</v>
      </c>
      <c r="G2702" s="8">
        <v>1.8</v>
      </c>
      <c r="H2702" s="8">
        <v>11.8</v>
      </c>
      <c r="I2702" s="8">
        <v>1.7</v>
      </c>
      <c r="J2702" s="9">
        <v>100</v>
      </c>
    </row>
    <row r="2703" spans="1:10" ht="13.15" customHeight="1" x14ac:dyDescent="0.2">
      <c r="A2703" s="6" t="s">
        <v>1596</v>
      </c>
      <c r="B2703" s="7">
        <v>2698890</v>
      </c>
      <c r="C2703" s="7">
        <v>2591790</v>
      </c>
      <c r="D2703" s="7">
        <v>2167288</v>
      </c>
      <c r="E2703" s="7">
        <v>2093218</v>
      </c>
      <c r="F2703" s="7">
        <v>83</v>
      </c>
      <c r="G2703" s="8">
        <v>-4</v>
      </c>
      <c r="H2703" s="8">
        <v>-16.399999999999999</v>
      </c>
      <c r="I2703" s="8">
        <v>-3.4</v>
      </c>
      <c r="J2703" s="9">
        <v>171</v>
      </c>
    </row>
    <row r="2704" spans="1:10" ht="13.15" customHeight="1" x14ac:dyDescent="0.2">
      <c r="A2704" s="6" t="s">
        <v>1597</v>
      </c>
      <c r="B2704" s="7">
        <v>304494</v>
      </c>
      <c r="C2704" s="7">
        <v>261821</v>
      </c>
      <c r="D2704" s="7">
        <v>313469</v>
      </c>
      <c r="E2704" s="7">
        <v>268571</v>
      </c>
      <c r="F2704" s="7">
        <v>203</v>
      </c>
      <c r="G2704" s="8">
        <v>-14</v>
      </c>
      <c r="H2704" s="8">
        <v>19.7</v>
      </c>
      <c r="I2704" s="8">
        <v>-14.3</v>
      </c>
      <c r="J2704" s="9">
        <v>223</v>
      </c>
    </row>
    <row r="2705" spans="1:10" ht="13.15" customHeight="1" x14ac:dyDescent="0.2">
      <c r="A2705" s="6" t="s">
        <v>1598</v>
      </c>
      <c r="B2705" s="7">
        <v>2855651</v>
      </c>
      <c r="C2705" s="7">
        <v>2561002</v>
      </c>
      <c r="D2705" s="7">
        <v>2515478</v>
      </c>
      <c r="E2705" s="7">
        <v>2269355</v>
      </c>
      <c r="F2705" s="7">
        <v>74</v>
      </c>
      <c r="G2705" s="8">
        <v>-10.3</v>
      </c>
      <c r="H2705" s="8">
        <v>-1.8</v>
      </c>
      <c r="I2705" s="8">
        <v>-9.8000000000000007</v>
      </c>
      <c r="J2705" s="9">
        <v>207</v>
      </c>
    </row>
    <row r="2706" spans="1:10" ht="13.15" customHeight="1" x14ac:dyDescent="0.2">
      <c r="A2706" s="6" t="s">
        <v>686</v>
      </c>
      <c r="B2706" s="7">
        <v>1014355</v>
      </c>
      <c r="C2706" s="7">
        <v>970265</v>
      </c>
      <c r="D2706" s="7">
        <v>941727</v>
      </c>
      <c r="E2706" s="7">
        <v>936442</v>
      </c>
      <c r="F2706" s="7">
        <v>130</v>
      </c>
      <c r="G2706" s="8">
        <v>-4.3</v>
      </c>
      <c r="H2706" s="8">
        <v>-2.9</v>
      </c>
      <c r="I2706" s="8">
        <v>-0.6</v>
      </c>
      <c r="J2706" s="9">
        <v>145</v>
      </c>
    </row>
    <row r="2707" spans="1:10" ht="13.15" customHeight="1" x14ac:dyDescent="0.2">
      <c r="A2707" s="6" t="s">
        <v>757</v>
      </c>
      <c r="B2707" s="7">
        <v>4989540</v>
      </c>
      <c r="C2707" s="7">
        <v>4874197</v>
      </c>
      <c r="D2707" s="7">
        <v>5225085</v>
      </c>
      <c r="E2707" s="7">
        <v>5325544</v>
      </c>
      <c r="F2707" s="7">
        <v>40</v>
      </c>
      <c r="G2707" s="8">
        <v>-2.2999999999999998</v>
      </c>
      <c r="H2707" s="8">
        <v>7.2</v>
      </c>
      <c r="I2707" s="8">
        <v>1.9</v>
      </c>
      <c r="J2707" s="9">
        <v>96</v>
      </c>
    </row>
    <row r="2708" spans="1:10" ht="13.15" customHeight="1" x14ac:dyDescent="0.2">
      <c r="A2708" s="6" t="s">
        <v>1599</v>
      </c>
      <c r="B2708" s="7">
        <v>7871211</v>
      </c>
      <c r="C2708" s="7">
        <v>7266983</v>
      </c>
      <c r="D2708" s="7">
        <v>7498579</v>
      </c>
      <c r="E2708" s="7">
        <v>7885905</v>
      </c>
      <c r="F2708" s="7">
        <v>31</v>
      </c>
      <c r="G2708" s="8">
        <v>-7.7</v>
      </c>
      <c r="H2708" s="8">
        <v>3.2</v>
      </c>
      <c r="I2708" s="8">
        <v>5.2</v>
      </c>
      <c r="J2708" s="9">
        <v>39</v>
      </c>
    </row>
    <row r="2709" spans="1:10" ht="13.15" customHeight="1" x14ac:dyDescent="0.2">
      <c r="A2709" s="6" t="s">
        <v>1600</v>
      </c>
      <c r="B2709" s="7">
        <v>1060595</v>
      </c>
      <c r="C2709" s="7">
        <v>991238</v>
      </c>
      <c r="D2709" s="7">
        <v>970345</v>
      </c>
      <c r="E2709" s="7">
        <v>1053305</v>
      </c>
      <c r="F2709" s="7">
        <v>123</v>
      </c>
      <c r="G2709" s="8">
        <v>-6.5</v>
      </c>
      <c r="H2709" s="8">
        <v>-2.1</v>
      </c>
      <c r="I2709" s="8">
        <v>8.5</v>
      </c>
      <c r="J2709" s="9">
        <v>16</v>
      </c>
    </row>
    <row r="2710" spans="1:10" ht="13.15" customHeight="1" x14ac:dyDescent="0.2">
      <c r="A2710" s="6" t="s">
        <v>1182</v>
      </c>
      <c r="B2710" s="7">
        <v>7461635</v>
      </c>
      <c r="C2710" s="7">
        <v>7731101</v>
      </c>
      <c r="D2710" s="7">
        <v>9131528</v>
      </c>
      <c r="E2710" s="7">
        <v>9590455</v>
      </c>
      <c r="F2710" s="7">
        <v>27</v>
      </c>
      <c r="G2710" s="8">
        <v>3.6</v>
      </c>
      <c r="H2710" s="8">
        <v>18.100000000000001</v>
      </c>
      <c r="I2710" s="8">
        <v>5</v>
      </c>
      <c r="J2710" s="9">
        <v>41</v>
      </c>
    </row>
    <row r="2711" spans="1:10" ht="13.15" customHeight="1" x14ac:dyDescent="0.2">
      <c r="A2711" s="6" t="s">
        <v>113</v>
      </c>
      <c r="B2711" s="7">
        <v>1260937</v>
      </c>
      <c r="C2711" s="7">
        <v>1271060</v>
      </c>
      <c r="D2711" s="7">
        <v>1265889</v>
      </c>
      <c r="E2711" s="7">
        <v>1160738</v>
      </c>
      <c r="F2711" s="7">
        <v>117</v>
      </c>
      <c r="G2711" s="8">
        <v>0.8</v>
      </c>
      <c r="H2711" s="8">
        <v>-0.4</v>
      </c>
      <c r="I2711" s="8">
        <v>-8.3000000000000007</v>
      </c>
      <c r="J2711" s="9">
        <v>196</v>
      </c>
    </row>
    <row r="2712" spans="1:10" ht="13.15" customHeight="1" x14ac:dyDescent="0.2">
      <c r="A2712" s="6" t="s">
        <v>437</v>
      </c>
      <c r="B2712" s="7">
        <v>71604</v>
      </c>
      <c r="C2712" s="7">
        <v>70363</v>
      </c>
      <c r="D2712" s="7">
        <v>100413</v>
      </c>
      <c r="E2712" s="7">
        <v>65719</v>
      </c>
      <c r="F2712" s="7">
        <v>249</v>
      </c>
      <c r="G2712" s="8">
        <v>-1.7</v>
      </c>
      <c r="H2712" s="8">
        <v>42.7</v>
      </c>
      <c r="I2712" s="8">
        <v>-34.6</v>
      </c>
      <c r="J2712" s="9">
        <v>252</v>
      </c>
    </row>
    <row r="2713" spans="1:10" ht="13.15" customHeight="1" x14ac:dyDescent="0.2">
      <c r="A2713" s="6" t="s">
        <v>355</v>
      </c>
      <c r="B2713" s="7">
        <v>245912</v>
      </c>
      <c r="C2713" s="7">
        <v>260461</v>
      </c>
      <c r="D2713" s="7">
        <v>253639</v>
      </c>
      <c r="E2713" s="7">
        <v>257654</v>
      </c>
      <c r="F2713" s="7">
        <v>208</v>
      </c>
      <c r="G2713" s="8">
        <v>5.9</v>
      </c>
      <c r="H2713" s="8">
        <v>-2.6</v>
      </c>
      <c r="I2713" s="8">
        <v>1.6</v>
      </c>
      <c r="J2713" s="9">
        <v>104</v>
      </c>
    </row>
    <row r="2714" spans="1:10" ht="13.15" customHeight="1" x14ac:dyDescent="0.2">
      <c r="A2714" s="6" t="s">
        <v>1601</v>
      </c>
      <c r="B2714" s="7">
        <v>509867</v>
      </c>
      <c r="C2714" s="7">
        <v>468655</v>
      </c>
      <c r="D2714" s="7">
        <v>461377</v>
      </c>
      <c r="E2714" s="7">
        <v>351711</v>
      </c>
      <c r="F2714" s="7">
        <v>184</v>
      </c>
      <c r="G2714" s="8">
        <v>-8.1</v>
      </c>
      <c r="H2714" s="8">
        <v>-1.6</v>
      </c>
      <c r="I2714" s="8">
        <v>-23.8</v>
      </c>
      <c r="J2714" s="9">
        <v>247</v>
      </c>
    </row>
    <row r="2715" spans="1:10" ht="13.15" customHeight="1" x14ac:dyDescent="0.2">
      <c r="A2715" s="6" t="s">
        <v>1521</v>
      </c>
      <c r="B2715" s="7">
        <v>167243</v>
      </c>
      <c r="C2715" s="7">
        <v>196545</v>
      </c>
      <c r="D2715" s="7">
        <v>205334</v>
      </c>
      <c r="E2715" s="7">
        <v>207916</v>
      </c>
      <c r="F2715" s="7">
        <v>219</v>
      </c>
      <c r="G2715" s="8">
        <v>17.5</v>
      </c>
      <c r="H2715" s="8">
        <v>4.5</v>
      </c>
      <c r="I2715" s="8">
        <v>1.3</v>
      </c>
      <c r="J2715" s="9">
        <v>111</v>
      </c>
    </row>
    <row r="2716" spans="1:10" ht="13.15" customHeight="1" x14ac:dyDescent="0.2">
      <c r="A2716" s="6" t="s">
        <v>548</v>
      </c>
      <c r="B2716" s="7">
        <v>1344442</v>
      </c>
      <c r="C2716" s="7">
        <v>1272534</v>
      </c>
      <c r="D2716" s="7">
        <v>1346913</v>
      </c>
      <c r="E2716" s="7">
        <v>1357119</v>
      </c>
      <c r="F2716" s="7">
        <v>103</v>
      </c>
      <c r="G2716" s="8">
        <v>-5.3</v>
      </c>
      <c r="H2716" s="8">
        <v>5.8</v>
      </c>
      <c r="I2716" s="8">
        <v>0.8</v>
      </c>
      <c r="J2716" s="9">
        <v>124</v>
      </c>
    </row>
    <row r="2717" spans="1:10" ht="13.15" customHeight="1" x14ac:dyDescent="0.2">
      <c r="A2717" s="6" t="s">
        <v>440</v>
      </c>
      <c r="B2717" s="7">
        <v>382109887</v>
      </c>
      <c r="C2717" s="7">
        <v>375075182</v>
      </c>
      <c r="D2717" s="7">
        <v>394061459</v>
      </c>
      <c r="E2717" s="7">
        <v>402792333</v>
      </c>
      <c r="F2717" s="7">
        <v>1</v>
      </c>
      <c r="G2717" s="8">
        <v>-1.8</v>
      </c>
      <c r="H2717" s="8">
        <v>5.0999999999999996</v>
      </c>
      <c r="I2717" s="8">
        <v>2.2000000000000002</v>
      </c>
      <c r="J2717" s="9">
        <v>90</v>
      </c>
    </row>
    <row r="2718" spans="1:10" ht="13.15" customHeight="1" x14ac:dyDescent="0.2">
      <c r="A2718" s="6" t="s">
        <v>594</v>
      </c>
      <c r="B2718" s="7">
        <v>4119265</v>
      </c>
      <c r="C2718" s="7">
        <v>3950566</v>
      </c>
      <c r="D2718" s="7">
        <v>4187685</v>
      </c>
      <c r="E2718" s="7">
        <v>4355012</v>
      </c>
      <c r="F2718" s="7">
        <v>48</v>
      </c>
      <c r="G2718" s="8">
        <v>-4.0999999999999996</v>
      </c>
      <c r="H2718" s="8">
        <v>6</v>
      </c>
      <c r="I2718" s="8">
        <v>4</v>
      </c>
      <c r="J2718" s="9">
        <v>54</v>
      </c>
    </row>
    <row r="2719" spans="1:10" ht="13.15" customHeight="1" x14ac:dyDescent="0.2">
      <c r="A2719" s="6" t="s">
        <v>1602</v>
      </c>
      <c r="B2719" s="7">
        <v>721081</v>
      </c>
      <c r="C2719" s="7">
        <v>696176</v>
      </c>
      <c r="D2719" s="7">
        <v>674293</v>
      </c>
      <c r="E2719" s="7">
        <v>534332</v>
      </c>
      <c r="F2719" s="7">
        <v>164</v>
      </c>
      <c r="G2719" s="8">
        <v>-3.5</v>
      </c>
      <c r="H2719" s="8">
        <v>-3.1</v>
      </c>
      <c r="I2719" s="8">
        <v>-20.8</v>
      </c>
      <c r="J2719" s="9">
        <v>240</v>
      </c>
    </row>
    <row r="2720" spans="1:10" ht="13.15" customHeight="1" x14ac:dyDescent="0.2">
      <c r="A2720" s="6" t="s">
        <v>691</v>
      </c>
      <c r="B2720" s="7">
        <v>325829</v>
      </c>
      <c r="C2720" s="7">
        <v>302411</v>
      </c>
      <c r="D2720" s="7">
        <v>323126</v>
      </c>
      <c r="E2720" s="7">
        <v>294641</v>
      </c>
      <c r="F2720" s="7">
        <v>197</v>
      </c>
      <c r="G2720" s="8">
        <v>-7.2</v>
      </c>
      <c r="H2720" s="8">
        <v>6.8</v>
      </c>
      <c r="I2720" s="8">
        <v>-8.8000000000000007</v>
      </c>
      <c r="J2720" s="9">
        <v>202</v>
      </c>
    </row>
    <row r="2721" spans="1:10" ht="13.15" customHeight="1" x14ac:dyDescent="0.2">
      <c r="A2721" s="6" t="s">
        <v>1603</v>
      </c>
      <c r="B2721" s="7">
        <v>8373127</v>
      </c>
      <c r="C2721" s="7">
        <v>8376192</v>
      </c>
      <c r="D2721" s="7">
        <v>9147933</v>
      </c>
      <c r="E2721" s="7">
        <v>9724156</v>
      </c>
      <c r="F2721" s="7">
        <v>26</v>
      </c>
      <c r="G2721" s="8">
        <v>0</v>
      </c>
      <c r="H2721" s="8">
        <v>9.1999999999999993</v>
      </c>
      <c r="I2721" s="8">
        <v>6.3</v>
      </c>
      <c r="J2721" s="9">
        <v>34</v>
      </c>
    </row>
    <row r="2722" spans="1:10" ht="13.15" customHeight="1" x14ac:dyDescent="0.2">
      <c r="A2722" s="6" t="s">
        <v>1604</v>
      </c>
      <c r="B2722" s="7">
        <v>598645</v>
      </c>
      <c r="C2722" s="7">
        <v>514743</v>
      </c>
      <c r="D2722" s="7">
        <v>432817</v>
      </c>
      <c r="E2722" s="7">
        <v>341666</v>
      </c>
      <c r="F2722" s="7">
        <v>186</v>
      </c>
      <c r="G2722" s="8">
        <v>-14</v>
      </c>
      <c r="H2722" s="8">
        <v>-15.9</v>
      </c>
      <c r="I2722" s="8">
        <v>-21.1</v>
      </c>
      <c r="J2722" s="9">
        <v>241</v>
      </c>
    </row>
    <row r="2723" spans="1:10" ht="13.15" customHeight="1" x14ac:dyDescent="0.2">
      <c r="A2723" s="6" t="s">
        <v>549</v>
      </c>
      <c r="B2723" s="7">
        <v>1805752</v>
      </c>
      <c r="C2723" s="7">
        <v>1827000</v>
      </c>
      <c r="D2723" s="7">
        <v>1807130</v>
      </c>
      <c r="E2723" s="7">
        <v>1835540</v>
      </c>
      <c r="F2723" s="7">
        <v>89</v>
      </c>
      <c r="G2723" s="8">
        <v>1.2</v>
      </c>
      <c r="H2723" s="8">
        <v>-1.1000000000000001</v>
      </c>
      <c r="I2723" s="8">
        <v>1.6</v>
      </c>
      <c r="J2723" s="9">
        <v>105</v>
      </c>
    </row>
    <row r="2724" spans="1:10" ht="13.15" customHeight="1" x14ac:dyDescent="0.2">
      <c r="A2724" s="6" t="s">
        <v>1184</v>
      </c>
      <c r="B2724" s="7">
        <v>21796318</v>
      </c>
      <c r="C2724" s="7">
        <v>21420961</v>
      </c>
      <c r="D2724" s="7">
        <v>22496207</v>
      </c>
      <c r="E2724" s="7">
        <v>22818175</v>
      </c>
      <c r="F2724" s="7">
        <v>13</v>
      </c>
      <c r="G2724" s="8">
        <v>-1.7</v>
      </c>
      <c r="H2724" s="8">
        <v>5</v>
      </c>
      <c r="I2724" s="8">
        <v>1.4</v>
      </c>
      <c r="J2724" s="9">
        <v>109</v>
      </c>
    </row>
    <row r="2725" spans="1:10" ht="13.15" customHeight="1" x14ac:dyDescent="0.2">
      <c r="A2725" s="6" t="s">
        <v>1083</v>
      </c>
      <c r="B2725" s="7">
        <v>971393</v>
      </c>
      <c r="C2725" s="7">
        <v>928903</v>
      </c>
      <c r="D2725" s="7">
        <v>1023835</v>
      </c>
      <c r="E2725" s="7">
        <v>1090539</v>
      </c>
      <c r="F2725" s="7">
        <v>122</v>
      </c>
      <c r="G2725" s="8">
        <v>-4.4000000000000004</v>
      </c>
      <c r="H2725" s="8">
        <v>10.199999999999999</v>
      </c>
      <c r="I2725" s="8">
        <v>6.5</v>
      </c>
      <c r="J2725" s="9">
        <v>31</v>
      </c>
    </row>
    <row r="2726" spans="1:10" ht="13.15" customHeight="1" x14ac:dyDescent="0.2">
      <c r="A2726" s="6" t="s">
        <v>1605</v>
      </c>
      <c r="B2726" s="7">
        <v>1781458</v>
      </c>
      <c r="C2726" s="7">
        <v>1525418</v>
      </c>
      <c r="D2726" s="7">
        <v>1465320</v>
      </c>
      <c r="E2726" s="7">
        <v>1300445</v>
      </c>
      <c r="F2726" s="7">
        <v>108</v>
      </c>
      <c r="G2726" s="8">
        <v>-14.4</v>
      </c>
      <c r="H2726" s="8">
        <v>-3.9</v>
      </c>
      <c r="I2726" s="8">
        <v>-11.3</v>
      </c>
      <c r="J2726" s="9">
        <v>212</v>
      </c>
    </row>
    <row r="2727" spans="1:10" ht="13.15" customHeight="1" x14ac:dyDescent="0.2">
      <c r="A2727" s="6" t="s">
        <v>1606</v>
      </c>
      <c r="B2727" s="7">
        <v>2456371</v>
      </c>
      <c r="C2727" s="7">
        <v>2240051</v>
      </c>
      <c r="D2727" s="7">
        <v>2341039</v>
      </c>
      <c r="E2727" s="7">
        <v>2420953</v>
      </c>
      <c r="F2727" s="7">
        <v>67</v>
      </c>
      <c r="G2727" s="8">
        <v>-8.8000000000000007</v>
      </c>
      <c r="H2727" s="8">
        <v>4.5</v>
      </c>
      <c r="I2727" s="8">
        <v>3.4</v>
      </c>
      <c r="J2727" s="9">
        <v>67</v>
      </c>
    </row>
    <row r="2728" spans="1:10" ht="13.15" customHeight="1" x14ac:dyDescent="0.2">
      <c r="A2728" s="6" t="s">
        <v>762</v>
      </c>
      <c r="B2728" s="7">
        <v>1652835</v>
      </c>
      <c r="C2728" s="7">
        <v>1567457</v>
      </c>
      <c r="D2728" s="7">
        <v>1593423</v>
      </c>
      <c r="E2728" s="7">
        <v>1706381</v>
      </c>
      <c r="F2728" s="7">
        <v>92</v>
      </c>
      <c r="G2728" s="8">
        <v>-5.2</v>
      </c>
      <c r="H2728" s="8">
        <v>1.7</v>
      </c>
      <c r="I2728" s="8">
        <v>7.1</v>
      </c>
      <c r="J2728" s="9">
        <v>24</v>
      </c>
    </row>
    <row r="2729" spans="1:10" ht="13.15" customHeight="1" x14ac:dyDescent="0.2">
      <c r="A2729" s="6" t="s">
        <v>115</v>
      </c>
      <c r="B2729" s="7">
        <v>918588</v>
      </c>
      <c r="C2729" s="7">
        <v>905611</v>
      </c>
      <c r="D2729" s="7">
        <v>892800</v>
      </c>
      <c r="E2729" s="7">
        <v>873777</v>
      </c>
      <c r="F2729" s="7">
        <v>139</v>
      </c>
      <c r="G2729" s="8">
        <v>-1.4</v>
      </c>
      <c r="H2729" s="8">
        <v>-1.4</v>
      </c>
      <c r="I2729" s="8">
        <v>-2.1</v>
      </c>
      <c r="J2729" s="9">
        <v>158</v>
      </c>
    </row>
    <row r="2730" spans="1:10" ht="13.15" customHeight="1" x14ac:dyDescent="0.2">
      <c r="A2730" s="6" t="s">
        <v>185</v>
      </c>
      <c r="B2730" s="7">
        <v>5804240</v>
      </c>
      <c r="C2730" s="7">
        <v>5801877</v>
      </c>
      <c r="D2730" s="7">
        <v>6138825</v>
      </c>
      <c r="E2730" s="7">
        <v>5849258</v>
      </c>
      <c r="F2730" s="7">
        <v>37</v>
      </c>
      <c r="G2730" s="8">
        <v>0</v>
      </c>
      <c r="H2730" s="8">
        <v>5.8</v>
      </c>
      <c r="I2730" s="8">
        <v>-4.7</v>
      </c>
      <c r="J2730" s="9">
        <v>180</v>
      </c>
    </row>
    <row r="2731" spans="1:10" ht="13.15" customHeight="1" x14ac:dyDescent="0.2">
      <c r="A2731" s="6" t="s">
        <v>1607</v>
      </c>
      <c r="B2731" s="7">
        <v>155677</v>
      </c>
      <c r="C2731" s="7">
        <v>153092</v>
      </c>
      <c r="D2731" s="7">
        <v>155017</v>
      </c>
      <c r="E2731" s="7">
        <v>146220</v>
      </c>
      <c r="F2731" s="7">
        <v>231</v>
      </c>
      <c r="G2731" s="8">
        <v>-1.7</v>
      </c>
      <c r="H2731" s="8">
        <v>1.3</v>
      </c>
      <c r="I2731" s="8">
        <v>-5.7</v>
      </c>
      <c r="J2731" s="9">
        <v>187</v>
      </c>
    </row>
    <row r="2732" spans="1:10" ht="13.15" customHeight="1" x14ac:dyDescent="0.2">
      <c r="A2732" s="6" t="s">
        <v>1608</v>
      </c>
      <c r="B2732" s="7">
        <v>4619204</v>
      </c>
      <c r="C2732" s="7">
        <v>4385264</v>
      </c>
      <c r="D2732" s="7">
        <v>4662152</v>
      </c>
      <c r="E2732" s="7">
        <v>5065001</v>
      </c>
      <c r="F2732" s="7">
        <v>42</v>
      </c>
      <c r="G2732" s="8">
        <v>-5.0999999999999996</v>
      </c>
      <c r="H2732" s="8">
        <v>6.3</v>
      </c>
      <c r="I2732" s="8">
        <v>8.6</v>
      </c>
      <c r="J2732" s="9">
        <v>15</v>
      </c>
    </row>
    <row r="2733" spans="1:10" ht="13.15" customHeight="1" x14ac:dyDescent="0.2">
      <c r="A2733" s="6" t="s">
        <v>1491</v>
      </c>
      <c r="B2733" s="7">
        <v>4954317</v>
      </c>
      <c r="C2733" s="7">
        <v>4319312</v>
      </c>
      <c r="D2733" s="7">
        <v>5363420</v>
      </c>
      <c r="E2733" s="7">
        <v>4439446</v>
      </c>
      <c r="F2733" s="7">
        <v>47</v>
      </c>
      <c r="G2733" s="8">
        <v>-12.8</v>
      </c>
      <c r="H2733" s="8">
        <v>24.2</v>
      </c>
      <c r="I2733" s="8">
        <v>-17.2</v>
      </c>
      <c r="J2733" s="9">
        <v>236</v>
      </c>
    </row>
    <row r="2734" spans="1:10" ht="13.15" customHeight="1" x14ac:dyDescent="0.2">
      <c r="A2734" s="6" t="s">
        <v>1609</v>
      </c>
      <c r="B2734" s="7">
        <v>961327</v>
      </c>
      <c r="C2734" s="7">
        <v>884008</v>
      </c>
      <c r="D2734" s="7">
        <v>740834</v>
      </c>
      <c r="E2734" s="7">
        <v>679303</v>
      </c>
      <c r="F2734" s="7">
        <v>150</v>
      </c>
      <c r="G2734" s="8">
        <v>-8</v>
      </c>
      <c r="H2734" s="8">
        <v>-16.2</v>
      </c>
      <c r="I2734" s="8">
        <v>-8.3000000000000007</v>
      </c>
      <c r="J2734" s="9">
        <v>195</v>
      </c>
    </row>
    <row r="2735" spans="1:10" ht="13.15" customHeight="1" x14ac:dyDescent="0.2">
      <c r="A2735" s="6" t="s">
        <v>1610</v>
      </c>
      <c r="B2735" s="7">
        <v>436191</v>
      </c>
      <c r="C2735" s="7">
        <v>431446</v>
      </c>
      <c r="D2735" s="7">
        <v>432434</v>
      </c>
      <c r="E2735" s="7">
        <v>421298</v>
      </c>
      <c r="F2735" s="7">
        <v>176</v>
      </c>
      <c r="G2735" s="8">
        <v>-1.1000000000000001</v>
      </c>
      <c r="H2735" s="8">
        <v>0.2</v>
      </c>
      <c r="I2735" s="8">
        <v>-2.6</v>
      </c>
      <c r="J2735" s="9">
        <v>162</v>
      </c>
    </row>
    <row r="2736" spans="1:10" ht="13.15" customHeight="1" x14ac:dyDescent="0.2">
      <c r="A2736" s="6" t="s">
        <v>116</v>
      </c>
      <c r="B2736" s="7">
        <v>732964</v>
      </c>
      <c r="C2736" s="7">
        <v>628645</v>
      </c>
      <c r="D2736" s="7">
        <v>609941</v>
      </c>
      <c r="E2736" s="7">
        <v>547675</v>
      </c>
      <c r="F2736" s="7">
        <v>161</v>
      </c>
      <c r="G2736" s="8">
        <v>-14.2</v>
      </c>
      <c r="H2736" s="8">
        <v>-3</v>
      </c>
      <c r="I2736" s="8">
        <v>-10.199999999999999</v>
      </c>
      <c r="J2736" s="9">
        <v>208</v>
      </c>
    </row>
    <row r="2737" spans="1:10" ht="13.15" customHeight="1" x14ac:dyDescent="0.2">
      <c r="A2737" s="6" t="s">
        <v>444</v>
      </c>
      <c r="B2737" s="7">
        <v>994291</v>
      </c>
      <c r="C2737" s="7">
        <v>976342</v>
      </c>
      <c r="D2737" s="7">
        <v>1010877</v>
      </c>
      <c r="E2737" s="7">
        <v>990549</v>
      </c>
      <c r="F2737" s="7">
        <v>127</v>
      </c>
      <c r="G2737" s="8">
        <v>-1.8</v>
      </c>
      <c r="H2737" s="8">
        <v>3.5</v>
      </c>
      <c r="I2737" s="8">
        <v>-2</v>
      </c>
      <c r="J2737" s="9">
        <v>157</v>
      </c>
    </row>
    <row r="2738" spans="1:10" ht="13.15" customHeight="1" x14ac:dyDescent="0.2">
      <c r="A2738" s="6" t="s">
        <v>445</v>
      </c>
      <c r="B2738" s="7">
        <v>65411</v>
      </c>
      <c r="C2738" s="7">
        <v>63462</v>
      </c>
      <c r="D2738" s="7">
        <v>69249</v>
      </c>
      <c r="E2738" s="7">
        <v>68796</v>
      </c>
      <c r="F2738" s="7">
        <v>248</v>
      </c>
      <c r="G2738" s="8">
        <v>-3</v>
      </c>
      <c r="H2738" s="8">
        <v>9.1</v>
      </c>
      <c r="I2738" s="8">
        <v>-0.7</v>
      </c>
      <c r="J2738" s="9">
        <v>147</v>
      </c>
    </row>
    <row r="2739" spans="1:10" ht="13.15" customHeight="1" x14ac:dyDescent="0.2">
      <c r="A2739" s="6" t="s">
        <v>117</v>
      </c>
      <c r="B2739" s="7">
        <v>20229810</v>
      </c>
      <c r="C2739" s="7">
        <v>16922130</v>
      </c>
      <c r="D2739" s="7">
        <v>17151793</v>
      </c>
      <c r="E2739" s="7">
        <v>16611587</v>
      </c>
      <c r="F2739" s="7">
        <v>16</v>
      </c>
      <c r="G2739" s="8">
        <v>-16.399999999999999</v>
      </c>
      <c r="H2739" s="8">
        <v>1.4</v>
      </c>
      <c r="I2739" s="8">
        <v>-3.1</v>
      </c>
      <c r="J2739" s="9">
        <v>166</v>
      </c>
    </row>
    <row r="2740" spans="1:10" ht="13.15" customHeight="1" x14ac:dyDescent="0.2">
      <c r="A2740" s="6" t="s">
        <v>1611</v>
      </c>
      <c r="B2740" s="7">
        <v>170760</v>
      </c>
      <c r="C2740" s="7">
        <v>172324</v>
      </c>
      <c r="D2740" s="7">
        <v>163990</v>
      </c>
      <c r="E2740" s="7">
        <v>160858</v>
      </c>
      <c r="F2740" s="7">
        <v>228</v>
      </c>
      <c r="G2740" s="8">
        <v>0.9</v>
      </c>
      <c r="H2740" s="8">
        <v>-4.8</v>
      </c>
      <c r="I2740" s="8">
        <v>-1.9</v>
      </c>
      <c r="J2740" s="9">
        <v>155</v>
      </c>
    </row>
    <row r="2741" spans="1:10" ht="13.15" customHeight="1" x14ac:dyDescent="0.2">
      <c r="A2741" s="6" t="s">
        <v>1612</v>
      </c>
      <c r="B2741" s="7">
        <v>1858616</v>
      </c>
      <c r="C2741" s="7">
        <v>1381980</v>
      </c>
      <c r="D2741" s="7">
        <v>1447662</v>
      </c>
      <c r="E2741" s="7">
        <v>1474235</v>
      </c>
      <c r="F2741" s="7">
        <v>98</v>
      </c>
      <c r="G2741" s="8">
        <v>-25.6</v>
      </c>
      <c r="H2741" s="8">
        <v>4.8</v>
      </c>
      <c r="I2741" s="8">
        <v>1.8</v>
      </c>
      <c r="J2741" s="9">
        <v>98</v>
      </c>
    </row>
    <row r="2742" spans="1:10" ht="13.15" customHeight="1" x14ac:dyDescent="0.2">
      <c r="A2742" s="6" t="s">
        <v>188</v>
      </c>
      <c r="B2742" s="7">
        <v>5786224</v>
      </c>
      <c r="C2742" s="7">
        <v>5715719</v>
      </c>
      <c r="D2742" s="7">
        <v>6173729</v>
      </c>
      <c r="E2742" s="7">
        <v>6303488</v>
      </c>
      <c r="F2742" s="7">
        <v>36</v>
      </c>
      <c r="G2742" s="8">
        <v>-1.2</v>
      </c>
      <c r="H2742" s="8">
        <v>8</v>
      </c>
      <c r="I2742" s="8">
        <v>2.1</v>
      </c>
      <c r="J2742" s="9">
        <v>94</v>
      </c>
    </row>
    <row r="2743" spans="1:10" ht="13.15" customHeight="1" x14ac:dyDescent="0.2">
      <c r="A2743" s="6" t="s">
        <v>447</v>
      </c>
      <c r="B2743" s="7">
        <v>420821</v>
      </c>
      <c r="C2743" s="7">
        <v>421414</v>
      </c>
      <c r="D2743" s="7">
        <v>460035</v>
      </c>
      <c r="E2743" s="7">
        <v>445483</v>
      </c>
      <c r="F2743" s="7">
        <v>174</v>
      </c>
      <c r="G2743" s="8">
        <v>0.1</v>
      </c>
      <c r="H2743" s="8">
        <v>9.1999999999999993</v>
      </c>
      <c r="I2743" s="8">
        <v>-3.2</v>
      </c>
      <c r="J2743" s="9">
        <v>168</v>
      </c>
    </row>
    <row r="2744" spans="1:10" ht="13.15" customHeight="1" x14ac:dyDescent="0.2">
      <c r="A2744" s="6" t="s">
        <v>1613</v>
      </c>
      <c r="B2744" s="7">
        <v>6918802</v>
      </c>
      <c r="C2744" s="7">
        <v>5860580</v>
      </c>
      <c r="D2744" s="7">
        <v>5435354</v>
      </c>
      <c r="E2744" s="7">
        <v>4796419</v>
      </c>
      <c r="F2744" s="7">
        <v>44</v>
      </c>
      <c r="G2744" s="8">
        <v>-15.3</v>
      </c>
      <c r="H2744" s="8">
        <v>-7.3</v>
      </c>
      <c r="I2744" s="8">
        <v>-11.8</v>
      </c>
      <c r="J2744" s="9">
        <v>215</v>
      </c>
    </row>
    <row r="2745" spans="1:10" ht="13.15" customHeight="1" x14ac:dyDescent="0.2">
      <c r="A2745" s="6" t="s">
        <v>1614</v>
      </c>
      <c r="B2745" s="7">
        <v>3828234</v>
      </c>
      <c r="C2745" s="7">
        <v>3919313</v>
      </c>
      <c r="D2745" s="7">
        <v>4370944</v>
      </c>
      <c r="E2745" s="7">
        <v>4631701</v>
      </c>
      <c r="F2745" s="7">
        <v>45</v>
      </c>
      <c r="G2745" s="8">
        <v>2.4</v>
      </c>
      <c r="H2745" s="8">
        <v>11.5</v>
      </c>
      <c r="I2745" s="8">
        <v>6</v>
      </c>
      <c r="J2745" s="9">
        <v>37</v>
      </c>
    </row>
    <row r="2746" spans="1:10" ht="13.15" customHeight="1" x14ac:dyDescent="0.2">
      <c r="A2746" s="6" t="s">
        <v>555</v>
      </c>
      <c r="B2746" s="7">
        <v>2193939</v>
      </c>
      <c r="C2746" s="7">
        <v>2082698</v>
      </c>
      <c r="D2746" s="7">
        <v>2230379</v>
      </c>
      <c r="E2746" s="7">
        <v>2318665</v>
      </c>
      <c r="F2746" s="7">
        <v>71</v>
      </c>
      <c r="G2746" s="8">
        <v>-5.0999999999999996</v>
      </c>
      <c r="H2746" s="8">
        <v>7.1</v>
      </c>
      <c r="I2746" s="8">
        <v>4</v>
      </c>
      <c r="J2746" s="9">
        <v>57</v>
      </c>
    </row>
    <row r="2747" spans="1:10" ht="13.15" customHeight="1" x14ac:dyDescent="0.2">
      <c r="A2747" s="6" t="s">
        <v>1615</v>
      </c>
      <c r="B2747" s="7">
        <v>280518</v>
      </c>
      <c r="C2747" s="7">
        <v>208551</v>
      </c>
      <c r="D2747" s="7">
        <v>257935</v>
      </c>
      <c r="E2747" s="7">
        <v>241052</v>
      </c>
      <c r="F2747" s="7">
        <v>211</v>
      </c>
      <c r="G2747" s="8">
        <v>-25.7</v>
      </c>
      <c r="H2747" s="8">
        <v>23.7</v>
      </c>
      <c r="I2747" s="8">
        <v>-6.5</v>
      </c>
      <c r="J2747" s="9">
        <v>190</v>
      </c>
    </row>
    <row r="2748" spans="1:10" ht="13.15" customHeight="1" x14ac:dyDescent="0.2">
      <c r="A2748" s="6" t="s">
        <v>335</v>
      </c>
      <c r="B2748" s="7">
        <v>185986</v>
      </c>
      <c r="C2748" s="7">
        <v>164264</v>
      </c>
      <c r="D2748" s="7">
        <v>143080</v>
      </c>
      <c r="E2748" s="7">
        <v>105753</v>
      </c>
      <c r="F2748" s="7">
        <v>238</v>
      </c>
      <c r="G2748" s="8">
        <v>-11.7</v>
      </c>
      <c r="H2748" s="8">
        <v>-12.9</v>
      </c>
      <c r="I2748" s="8">
        <v>-26.1</v>
      </c>
      <c r="J2748" s="9">
        <v>248</v>
      </c>
    </row>
    <row r="2749" spans="1:10" ht="13.15" customHeight="1" x14ac:dyDescent="0.2">
      <c r="A2749" s="6" t="s">
        <v>1616</v>
      </c>
      <c r="B2749" s="7">
        <v>2136148</v>
      </c>
      <c r="C2749" s="7">
        <v>2102837</v>
      </c>
      <c r="D2749" s="7">
        <v>2229509</v>
      </c>
      <c r="E2749" s="7">
        <v>2289090</v>
      </c>
      <c r="F2749" s="7">
        <v>72</v>
      </c>
      <c r="G2749" s="8">
        <v>-1.6</v>
      </c>
      <c r="H2749" s="8">
        <v>6</v>
      </c>
      <c r="I2749" s="8">
        <v>2.7</v>
      </c>
      <c r="J2749" s="9">
        <v>83</v>
      </c>
    </row>
    <row r="2750" spans="1:10" ht="13.15" customHeight="1" x14ac:dyDescent="0.2">
      <c r="A2750" s="6" t="s">
        <v>1617</v>
      </c>
      <c r="B2750" s="7">
        <v>128876</v>
      </c>
      <c r="C2750" s="7">
        <v>133584</v>
      </c>
      <c r="D2750" s="7">
        <v>143433</v>
      </c>
      <c r="E2750" s="7">
        <v>145609</v>
      </c>
      <c r="F2750" s="7">
        <v>232</v>
      </c>
      <c r="G2750" s="8">
        <v>3.7</v>
      </c>
      <c r="H2750" s="8">
        <v>7.4</v>
      </c>
      <c r="I2750" s="8">
        <v>1.5</v>
      </c>
      <c r="J2750" s="9">
        <v>108</v>
      </c>
    </row>
    <row r="2751" spans="1:10" ht="13.15" customHeight="1" x14ac:dyDescent="0.2">
      <c r="A2751" s="6" t="s">
        <v>1618</v>
      </c>
      <c r="B2751" s="7">
        <v>102791</v>
      </c>
      <c r="C2751" s="7">
        <v>84489</v>
      </c>
      <c r="D2751" s="7">
        <v>72230</v>
      </c>
      <c r="E2751" s="7">
        <v>63481</v>
      </c>
      <c r="F2751" s="7">
        <v>250</v>
      </c>
      <c r="G2751" s="8">
        <v>-17.8</v>
      </c>
      <c r="H2751" s="8">
        <v>-14.5</v>
      </c>
      <c r="I2751" s="8">
        <v>-12.1</v>
      </c>
      <c r="J2751" s="9">
        <v>216</v>
      </c>
    </row>
    <row r="2752" spans="1:10" ht="13.15" customHeight="1" x14ac:dyDescent="0.2">
      <c r="A2752" s="6" t="s">
        <v>1619</v>
      </c>
      <c r="B2752" s="7">
        <v>110270</v>
      </c>
      <c r="C2752" s="7">
        <v>115035</v>
      </c>
      <c r="D2752" s="7">
        <v>112049</v>
      </c>
      <c r="E2752" s="7">
        <v>112401</v>
      </c>
      <c r="F2752" s="7">
        <v>234</v>
      </c>
      <c r="G2752" s="8">
        <v>4.3</v>
      </c>
      <c r="H2752" s="8">
        <v>-2.6</v>
      </c>
      <c r="I2752" s="8">
        <v>0.3</v>
      </c>
      <c r="J2752" s="9">
        <v>129</v>
      </c>
    </row>
    <row r="2753" spans="1:10" ht="13.15" customHeight="1" x14ac:dyDescent="0.2">
      <c r="A2753" s="6" t="s">
        <v>1620</v>
      </c>
      <c r="B2753" s="7">
        <v>1102546</v>
      </c>
      <c r="C2753" s="7">
        <v>1053283</v>
      </c>
      <c r="D2753" s="7">
        <v>1100625</v>
      </c>
      <c r="E2753" s="7">
        <v>1101754</v>
      </c>
      <c r="F2753" s="7">
        <v>118</v>
      </c>
      <c r="G2753" s="8">
        <v>-4.5</v>
      </c>
      <c r="H2753" s="8">
        <v>4.5</v>
      </c>
      <c r="I2753" s="8">
        <v>0.1</v>
      </c>
      <c r="J2753" s="9">
        <v>132</v>
      </c>
    </row>
    <row r="2754" spans="1:10" ht="13.15" customHeight="1" x14ac:dyDescent="0.2">
      <c r="A2754" s="6" t="s">
        <v>556</v>
      </c>
      <c r="B2754" s="7">
        <v>141465</v>
      </c>
      <c r="C2754" s="7">
        <v>144694</v>
      </c>
      <c r="D2754" s="7">
        <v>193799</v>
      </c>
      <c r="E2754" s="7">
        <v>224920</v>
      </c>
      <c r="F2754" s="7">
        <v>214</v>
      </c>
      <c r="G2754" s="8">
        <v>2.2999999999999998</v>
      </c>
      <c r="H2754" s="8">
        <v>33.9</v>
      </c>
      <c r="I2754" s="8">
        <v>16.100000000000001</v>
      </c>
      <c r="J2754" s="9">
        <v>5</v>
      </c>
    </row>
    <row r="2755" spans="1:10" ht="13.15" customHeight="1" x14ac:dyDescent="0.2">
      <c r="A2755" s="6" t="s">
        <v>118</v>
      </c>
      <c r="B2755" s="7">
        <v>2691276</v>
      </c>
      <c r="C2755" s="7">
        <v>2463934</v>
      </c>
      <c r="D2755" s="7">
        <v>2619129</v>
      </c>
      <c r="E2755" s="7">
        <v>2694410</v>
      </c>
      <c r="F2755" s="7">
        <v>60</v>
      </c>
      <c r="G2755" s="8">
        <v>-8.4</v>
      </c>
      <c r="H2755" s="8">
        <v>6.3</v>
      </c>
      <c r="I2755" s="8">
        <v>2.9</v>
      </c>
      <c r="J2755" s="9">
        <v>77</v>
      </c>
    </row>
    <row r="2756" spans="1:10" ht="13.15" customHeight="1" x14ac:dyDescent="0.2">
      <c r="A2756" s="6" t="s">
        <v>1621</v>
      </c>
      <c r="B2756" s="7">
        <v>722705</v>
      </c>
      <c r="C2756" s="7">
        <v>698256</v>
      </c>
      <c r="D2756" s="7">
        <v>695023</v>
      </c>
      <c r="E2756" s="7">
        <v>605093</v>
      </c>
      <c r="F2756" s="7">
        <v>156</v>
      </c>
      <c r="G2756" s="8">
        <v>-3.4</v>
      </c>
      <c r="H2756" s="8">
        <v>-0.5</v>
      </c>
      <c r="I2756" s="8">
        <v>-12.9</v>
      </c>
      <c r="J2756" s="9">
        <v>219</v>
      </c>
    </row>
    <row r="2757" spans="1:10" ht="13.15" customHeight="1" x14ac:dyDescent="0.2">
      <c r="A2757" s="6" t="s">
        <v>1622</v>
      </c>
      <c r="B2757" s="7">
        <v>494716</v>
      </c>
      <c r="C2757" s="7">
        <v>502050</v>
      </c>
      <c r="D2757" s="7">
        <v>502181</v>
      </c>
      <c r="E2757" s="7">
        <v>521561</v>
      </c>
      <c r="F2757" s="7">
        <v>165</v>
      </c>
      <c r="G2757" s="8">
        <v>1.5</v>
      </c>
      <c r="H2757" s="8">
        <v>0</v>
      </c>
      <c r="I2757" s="8">
        <v>3.9</v>
      </c>
      <c r="J2757" s="9">
        <v>60</v>
      </c>
    </row>
    <row r="2758" spans="1:10" ht="13.15" customHeight="1" x14ac:dyDescent="0.2">
      <c r="A2758" s="6" t="s">
        <v>812</v>
      </c>
      <c r="B2758" s="7">
        <v>3902220</v>
      </c>
      <c r="C2758" s="7">
        <v>3056674</v>
      </c>
      <c r="D2758" s="7">
        <v>2848099</v>
      </c>
      <c r="E2758" s="7">
        <v>2247116</v>
      </c>
      <c r="F2758" s="7">
        <v>76</v>
      </c>
      <c r="G2758" s="8">
        <v>-21.7</v>
      </c>
      <c r="H2758" s="8">
        <v>-6.8</v>
      </c>
      <c r="I2758" s="8">
        <v>-21.1</v>
      </c>
      <c r="J2758" s="9">
        <v>242</v>
      </c>
    </row>
    <row r="2759" spans="1:10" ht="13.15" customHeight="1" x14ac:dyDescent="0.2">
      <c r="A2759" s="6" t="s">
        <v>1623</v>
      </c>
      <c r="B2759" s="7">
        <v>1234881</v>
      </c>
      <c r="C2759" s="7">
        <v>1117647</v>
      </c>
      <c r="D2759" s="7">
        <v>1088938</v>
      </c>
      <c r="E2759" s="7">
        <v>1096909</v>
      </c>
      <c r="F2759" s="7">
        <v>119</v>
      </c>
      <c r="G2759" s="8">
        <v>-9.5</v>
      </c>
      <c r="H2759" s="8">
        <v>-2.6</v>
      </c>
      <c r="I2759" s="8">
        <v>0.7</v>
      </c>
      <c r="J2759" s="9">
        <v>125</v>
      </c>
    </row>
    <row r="2760" spans="1:10" ht="13.15" customHeight="1" x14ac:dyDescent="0.2">
      <c r="A2760" s="6" t="s">
        <v>121</v>
      </c>
      <c r="B2760" s="7">
        <v>981553</v>
      </c>
      <c r="C2760" s="7">
        <v>882207</v>
      </c>
      <c r="D2760" s="7">
        <v>850121</v>
      </c>
      <c r="E2760" s="7">
        <v>801574</v>
      </c>
      <c r="F2760" s="7">
        <v>142</v>
      </c>
      <c r="G2760" s="8">
        <v>-10.1</v>
      </c>
      <c r="H2760" s="8">
        <v>-3.6</v>
      </c>
      <c r="I2760" s="8">
        <v>-5.7</v>
      </c>
      <c r="J2760" s="9">
        <v>188</v>
      </c>
    </row>
    <row r="2761" spans="1:10" ht="13.15" customHeight="1" x14ac:dyDescent="0.2">
      <c r="A2761" s="6" t="s">
        <v>363</v>
      </c>
      <c r="B2761" s="7">
        <v>683410</v>
      </c>
      <c r="C2761" s="7">
        <v>690859</v>
      </c>
      <c r="D2761" s="7">
        <v>726592</v>
      </c>
      <c r="E2761" s="7">
        <v>743965</v>
      </c>
      <c r="F2761" s="7">
        <v>145</v>
      </c>
      <c r="G2761" s="8">
        <v>1.1000000000000001</v>
      </c>
      <c r="H2761" s="8">
        <v>5.2</v>
      </c>
      <c r="I2761" s="8">
        <v>2.4</v>
      </c>
      <c r="J2761" s="9">
        <v>86</v>
      </c>
    </row>
    <row r="2762" spans="1:10" ht="13.15" customHeight="1" x14ac:dyDescent="0.2">
      <c r="A2762" s="6" t="s">
        <v>365</v>
      </c>
      <c r="B2762" s="7">
        <v>2207024</v>
      </c>
      <c r="C2762" s="7">
        <v>2104876</v>
      </c>
      <c r="D2762" s="7">
        <v>2211592</v>
      </c>
      <c r="E2762" s="7">
        <v>2223527</v>
      </c>
      <c r="F2762" s="7">
        <v>78</v>
      </c>
      <c r="G2762" s="8">
        <v>-4.5999999999999996</v>
      </c>
      <c r="H2762" s="8">
        <v>5.0999999999999996</v>
      </c>
      <c r="I2762" s="8">
        <v>0.5</v>
      </c>
      <c r="J2762" s="9">
        <v>126</v>
      </c>
    </row>
    <row r="2763" spans="1:10" ht="13.15" customHeight="1" x14ac:dyDescent="0.2">
      <c r="A2763" s="6" t="s">
        <v>122</v>
      </c>
      <c r="B2763" s="7">
        <v>1379615</v>
      </c>
      <c r="C2763" s="7">
        <v>1239717</v>
      </c>
      <c r="D2763" s="7">
        <v>1264664</v>
      </c>
      <c r="E2763" s="7">
        <v>1353048</v>
      </c>
      <c r="F2763" s="7">
        <v>104</v>
      </c>
      <c r="G2763" s="8">
        <v>-10.1</v>
      </c>
      <c r="H2763" s="8">
        <v>2</v>
      </c>
      <c r="I2763" s="8">
        <v>7</v>
      </c>
      <c r="J2763" s="9">
        <v>27</v>
      </c>
    </row>
    <row r="2764" spans="1:10" ht="13.15" customHeight="1" x14ac:dyDescent="0.2">
      <c r="A2764" s="6" t="s">
        <v>1624</v>
      </c>
      <c r="B2764" s="7">
        <v>528271</v>
      </c>
      <c r="C2764" s="7">
        <v>492847</v>
      </c>
      <c r="D2764" s="7">
        <v>473738</v>
      </c>
      <c r="E2764" s="7">
        <v>407380</v>
      </c>
      <c r="F2764" s="7">
        <v>177</v>
      </c>
      <c r="G2764" s="8">
        <v>-6.7</v>
      </c>
      <c r="H2764" s="8">
        <v>-3.9</v>
      </c>
      <c r="I2764" s="8">
        <v>-14</v>
      </c>
      <c r="J2764" s="9">
        <v>222</v>
      </c>
    </row>
    <row r="2765" spans="1:10" ht="13.15" customHeight="1" x14ac:dyDescent="0.2">
      <c r="A2765" s="6" t="s">
        <v>1625</v>
      </c>
      <c r="B2765" s="7">
        <v>1499868</v>
      </c>
      <c r="C2765" s="7">
        <v>1263609</v>
      </c>
      <c r="D2765" s="7">
        <v>1275352</v>
      </c>
      <c r="E2765" s="7">
        <v>1277802</v>
      </c>
      <c r="F2765" s="7">
        <v>113</v>
      </c>
      <c r="G2765" s="8">
        <v>-15.8</v>
      </c>
      <c r="H2765" s="8">
        <v>0.9</v>
      </c>
      <c r="I2765" s="8">
        <v>0.2</v>
      </c>
      <c r="J2765" s="9">
        <v>130</v>
      </c>
    </row>
    <row r="2766" spans="1:10" ht="13.15" customHeight="1" x14ac:dyDescent="0.2">
      <c r="A2766" s="6" t="s">
        <v>1626</v>
      </c>
      <c r="B2766" s="7">
        <v>741181</v>
      </c>
      <c r="C2766" s="7">
        <v>749329</v>
      </c>
      <c r="D2766" s="7">
        <v>775374</v>
      </c>
      <c r="E2766" s="7">
        <v>776794</v>
      </c>
      <c r="F2766" s="7">
        <v>143</v>
      </c>
      <c r="G2766" s="8">
        <v>1.1000000000000001</v>
      </c>
      <c r="H2766" s="8">
        <v>3.5</v>
      </c>
      <c r="I2766" s="8">
        <v>0.2</v>
      </c>
      <c r="J2766" s="9">
        <v>131</v>
      </c>
    </row>
    <row r="2767" spans="1:10" ht="13.15" customHeight="1" x14ac:dyDescent="0.2">
      <c r="A2767" s="6" t="s">
        <v>1627</v>
      </c>
      <c r="B2767" s="7">
        <v>6201671</v>
      </c>
      <c r="C2767" s="7">
        <v>6409372</v>
      </c>
      <c r="D2767" s="7">
        <v>6124965</v>
      </c>
      <c r="E2767" s="7">
        <v>5423583</v>
      </c>
      <c r="F2767" s="7">
        <v>39</v>
      </c>
      <c r="G2767" s="8">
        <v>3.3</v>
      </c>
      <c r="H2767" s="8">
        <v>-4.4000000000000004</v>
      </c>
      <c r="I2767" s="8">
        <v>-11.5</v>
      </c>
      <c r="J2767" s="9">
        <v>214</v>
      </c>
    </row>
    <row r="2768" spans="1:10" ht="13.15" customHeight="1" x14ac:dyDescent="0.2">
      <c r="A2768" s="6" t="s">
        <v>1628</v>
      </c>
      <c r="B2768" s="7">
        <v>13921923</v>
      </c>
      <c r="C2768" s="7">
        <v>13984899</v>
      </c>
      <c r="D2768" s="7">
        <v>14375597</v>
      </c>
      <c r="E2768" s="7">
        <v>14606518</v>
      </c>
      <c r="F2768" s="7">
        <v>19</v>
      </c>
      <c r="G2768" s="8">
        <v>0.5</v>
      </c>
      <c r="H2768" s="8">
        <v>2.8</v>
      </c>
      <c r="I2768" s="8">
        <v>1.6</v>
      </c>
      <c r="J2768" s="9">
        <v>103</v>
      </c>
    </row>
    <row r="2769" spans="1:10" ht="13.15" customHeight="1" x14ac:dyDescent="0.2">
      <c r="A2769" s="6" t="s">
        <v>1629</v>
      </c>
      <c r="B2769" s="7">
        <v>222767</v>
      </c>
      <c r="C2769" s="7">
        <v>273057</v>
      </c>
      <c r="D2769" s="7">
        <v>333194</v>
      </c>
      <c r="E2769" s="7">
        <v>304552</v>
      </c>
      <c r="F2769" s="7">
        <v>196</v>
      </c>
      <c r="G2769" s="8">
        <v>22.6</v>
      </c>
      <c r="H2769" s="8">
        <v>22</v>
      </c>
      <c r="I2769" s="8">
        <v>-8.6</v>
      </c>
      <c r="J2769" s="9">
        <v>199</v>
      </c>
    </row>
    <row r="2770" spans="1:10" ht="13.15" customHeight="1" x14ac:dyDescent="0.2">
      <c r="A2770" s="6" t="s">
        <v>1630</v>
      </c>
      <c r="B2770" s="7">
        <v>333307</v>
      </c>
      <c r="C2770" s="7">
        <v>312559</v>
      </c>
      <c r="D2770" s="7">
        <v>313670</v>
      </c>
      <c r="E2770" s="7">
        <v>319628</v>
      </c>
      <c r="F2770" s="7">
        <v>193</v>
      </c>
      <c r="G2770" s="8">
        <v>-6.2</v>
      </c>
      <c r="H2770" s="8">
        <v>0.4</v>
      </c>
      <c r="I2770" s="8">
        <v>1.9</v>
      </c>
      <c r="J2770" s="9">
        <v>97</v>
      </c>
    </row>
    <row r="2771" spans="1:10" ht="13.15" customHeight="1" x14ac:dyDescent="0.2">
      <c r="A2771" s="6" t="s">
        <v>1631</v>
      </c>
      <c r="B2771" s="7">
        <v>12702957</v>
      </c>
      <c r="C2771" s="7">
        <v>12238992</v>
      </c>
      <c r="D2771" s="7">
        <v>12938861</v>
      </c>
      <c r="E2771" s="7">
        <v>13355996</v>
      </c>
      <c r="F2771" s="7">
        <v>20</v>
      </c>
      <c r="G2771" s="8">
        <v>-3.7</v>
      </c>
      <c r="H2771" s="8">
        <v>5.7</v>
      </c>
      <c r="I2771" s="8">
        <v>3.2</v>
      </c>
      <c r="J2771" s="9">
        <v>70</v>
      </c>
    </row>
    <row r="2772" spans="1:10" ht="13.15" customHeight="1" x14ac:dyDescent="0.2">
      <c r="A2772" s="6" t="s">
        <v>1632</v>
      </c>
      <c r="B2772" s="7">
        <v>1672599</v>
      </c>
      <c r="C2772" s="7">
        <v>1426115</v>
      </c>
      <c r="D2772" s="7">
        <v>1129053</v>
      </c>
      <c r="E2772" s="7">
        <v>908593</v>
      </c>
      <c r="F2772" s="7">
        <v>132</v>
      </c>
      <c r="G2772" s="8">
        <v>-14.7</v>
      </c>
      <c r="H2772" s="8">
        <v>-20.8</v>
      </c>
      <c r="I2772" s="8">
        <v>-19.5</v>
      </c>
      <c r="J2772" s="9">
        <v>238</v>
      </c>
    </row>
    <row r="2773" spans="1:10" ht="13.15" customHeight="1" x14ac:dyDescent="0.2">
      <c r="A2773" s="6" t="s">
        <v>125</v>
      </c>
      <c r="B2773" s="7">
        <v>536167</v>
      </c>
      <c r="C2773" s="7">
        <v>495396</v>
      </c>
      <c r="D2773" s="7">
        <v>496971</v>
      </c>
      <c r="E2773" s="7">
        <v>470026</v>
      </c>
      <c r="F2773" s="7">
        <v>169</v>
      </c>
      <c r="G2773" s="8">
        <v>-7.6</v>
      </c>
      <c r="H2773" s="8">
        <v>0.3</v>
      </c>
      <c r="I2773" s="8">
        <v>-5.4</v>
      </c>
      <c r="J2773" s="9">
        <v>184</v>
      </c>
    </row>
    <row r="2774" spans="1:10" ht="13.15" customHeight="1" x14ac:dyDescent="0.2">
      <c r="A2774" s="6" t="s">
        <v>127</v>
      </c>
      <c r="B2774" s="7">
        <v>250950</v>
      </c>
      <c r="C2774" s="7">
        <v>249031</v>
      </c>
      <c r="D2774" s="7">
        <v>271065</v>
      </c>
      <c r="E2774" s="7">
        <v>270565</v>
      </c>
      <c r="F2774" s="7">
        <v>202</v>
      </c>
      <c r="G2774" s="8">
        <v>-0.8</v>
      </c>
      <c r="H2774" s="8">
        <v>8.8000000000000007</v>
      </c>
      <c r="I2774" s="8">
        <v>-0.2</v>
      </c>
      <c r="J2774" s="9">
        <v>137</v>
      </c>
    </row>
    <row r="2775" spans="1:10" ht="13.15" customHeight="1" x14ac:dyDescent="0.2">
      <c r="A2775" s="6" t="s">
        <v>367</v>
      </c>
      <c r="B2775" s="7">
        <v>6483671</v>
      </c>
      <c r="C2775" s="7">
        <v>6651179</v>
      </c>
      <c r="D2775" s="7">
        <v>6980095</v>
      </c>
      <c r="E2775" s="7">
        <v>6677211</v>
      </c>
      <c r="F2775" s="7">
        <v>34</v>
      </c>
      <c r="G2775" s="8">
        <v>2.6</v>
      </c>
      <c r="H2775" s="8">
        <v>4.9000000000000004</v>
      </c>
      <c r="I2775" s="8">
        <v>-4.3</v>
      </c>
      <c r="J2775" s="9">
        <v>177</v>
      </c>
    </row>
    <row r="2776" spans="1:10" ht="13.15" customHeight="1" x14ac:dyDescent="0.2">
      <c r="A2776" s="6" t="s">
        <v>563</v>
      </c>
      <c r="B2776" s="7">
        <v>116368</v>
      </c>
      <c r="C2776" s="7">
        <v>113019</v>
      </c>
      <c r="D2776" s="7">
        <v>110563</v>
      </c>
      <c r="E2776" s="7">
        <v>112246</v>
      </c>
      <c r="F2776" s="7">
        <v>235</v>
      </c>
      <c r="G2776" s="8">
        <v>-2.9</v>
      </c>
      <c r="H2776" s="8">
        <v>-2.2000000000000002</v>
      </c>
      <c r="I2776" s="8">
        <v>1.5</v>
      </c>
      <c r="J2776" s="9">
        <v>107</v>
      </c>
    </row>
    <row r="2777" spans="1:10" ht="13.15" customHeight="1" x14ac:dyDescent="0.2">
      <c r="A2777" s="6" t="s">
        <v>1633</v>
      </c>
      <c r="B2777" s="7">
        <v>2220598</v>
      </c>
      <c r="C2777" s="7">
        <v>2160217</v>
      </c>
      <c r="D2777" s="7">
        <v>2234976</v>
      </c>
      <c r="E2777" s="7">
        <v>2170089</v>
      </c>
      <c r="F2777" s="7">
        <v>81</v>
      </c>
      <c r="G2777" s="8">
        <v>-2.7</v>
      </c>
      <c r="H2777" s="8">
        <v>3.5</v>
      </c>
      <c r="I2777" s="8">
        <v>-2.9</v>
      </c>
      <c r="J2777" s="9">
        <v>164</v>
      </c>
    </row>
    <row r="2778" spans="1:10" ht="13.15" customHeight="1" x14ac:dyDescent="0.2">
      <c r="A2778" s="6" t="s">
        <v>1634</v>
      </c>
      <c r="B2778" s="7">
        <v>1689225</v>
      </c>
      <c r="C2778" s="7">
        <v>1598548</v>
      </c>
      <c r="D2778" s="7">
        <v>1720668</v>
      </c>
      <c r="E2778" s="7">
        <v>1808257</v>
      </c>
      <c r="F2778" s="7">
        <v>91</v>
      </c>
      <c r="G2778" s="8">
        <v>-5.4</v>
      </c>
      <c r="H2778" s="8">
        <v>7.6</v>
      </c>
      <c r="I2778" s="8">
        <v>5.0999999999999996</v>
      </c>
      <c r="J2778" s="9">
        <v>40</v>
      </c>
    </row>
    <row r="2779" spans="1:10" ht="13.15" customHeight="1" x14ac:dyDescent="0.2">
      <c r="A2779" s="6" t="s">
        <v>1340</v>
      </c>
      <c r="B2779" s="7">
        <v>1089689</v>
      </c>
      <c r="C2779" s="7">
        <v>1062259</v>
      </c>
      <c r="D2779" s="7">
        <v>1092037</v>
      </c>
      <c r="E2779" s="7">
        <v>1096891</v>
      </c>
      <c r="F2779" s="7">
        <v>120</v>
      </c>
      <c r="G2779" s="8">
        <v>-2.5</v>
      </c>
      <c r="H2779" s="8">
        <v>2.8</v>
      </c>
      <c r="I2779" s="8">
        <v>0.4</v>
      </c>
      <c r="J2779" s="9">
        <v>127</v>
      </c>
    </row>
    <row r="2780" spans="1:10" ht="13.15" customHeight="1" x14ac:dyDescent="0.2">
      <c r="A2780" s="6" t="s">
        <v>565</v>
      </c>
      <c r="B2780" s="7">
        <v>47716</v>
      </c>
      <c r="C2780" s="7">
        <v>50729</v>
      </c>
      <c r="D2780" s="7">
        <v>49106</v>
      </c>
      <c r="E2780" s="7">
        <v>46861</v>
      </c>
      <c r="F2780" s="7">
        <v>252</v>
      </c>
      <c r="G2780" s="8">
        <v>6.3</v>
      </c>
      <c r="H2780" s="8">
        <v>-3.2</v>
      </c>
      <c r="I2780" s="8">
        <v>-4.5999999999999996</v>
      </c>
      <c r="J2780" s="9">
        <v>179</v>
      </c>
    </row>
    <row r="2781" spans="1:10" ht="13.15" customHeight="1" x14ac:dyDescent="0.2">
      <c r="A2781" s="6" t="s">
        <v>916</v>
      </c>
      <c r="B2781" s="7">
        <v>27184269</v>
      </c>
      <c r="C2781" s="7">
        <v>24889946</v>
      </c>
      <c r="D2781" s="7">
        <v>24100116</v>
      </c>
      <c r="E2781" s="7">
        <v>23980249</v>
      </c>
      <c r="F2781" s="7">
        <v>12</v>
      </c>
      <c r="G2781" s="8">
        <v>-8.4</v>
      </c>
      <c r="H2781" s="8">
        <v>-3.2</v>
      </c>
      <c r="I2781" s="8">
        <v>-0.5</v>
      </c>
      <c r="J2781" s="9">
        <v>144</v>
      </c>
    </row>
    <row r="2782" spans="1:10" ht="13.15" customHeight="1" x14ac:dyDescent="0.2">
      <c r="A2782" s="6" t="s">
        <v>1635</v>
      </c>
      <c r="B2782" s="7">
        <v>621368</v>
      </c>
      <c r="C2782" s="7">
        <v>587936</v>
      </c>
      <c r="D2782" s="7">
        <v>621263</v>
      </c>
      <c r="E2782" s="7">
        <v>612757</v>
      </c>
      <c r="F2782" s="7">
        <v>153</v>
      </c>
      <c r="G2782" s="8">
        <v>-5.4</v>
      </c>
      <c r="H2782" s="8">
        <v>5.7</v>
      </c>
      <c r="I2782" s="8">
        <v>-1.4</v>
      </c>
      <c r="J2782" s="9">
        <v>152</v>
      </c>
    </row>
    <row r="2783" spans="1:10" ht="13.15" customHeight="1" x14ac:dyDescent="0.2">
      <c r="A2783" s="6" t="s">
        <v>649</v>
      </c>
      <c r="B2783" s="7">
        <v>208657</v>
      </c>
      <c r="C2783" s="7">
        <v>212195</v>
      </c>
      <c r="D2783" s="7">
        <v>209892</v>
      </c>
      <c r="E2783" s="7">
        <v>252785</v>
      </c>
      <c r="F2783" s="7">
        <v>209</v>
      </c>
      <c r="G2783" s="8">
        <v>1.7</v>
      </c>
      <c r="H2783" s="8">
        <v>-1.1000000000000001</v>
      </c>
      <c r="I2783" s="8">
        <v>20.399999999999999</v>
      </c>
      <c r="J2783" s="9">
        <v>3</v>
      </c>
    </row>
    <row r="2784" spans="1:10" ht="13.15" customHeight="1" x14ac:dyDescent="0.2">
      <c r="A2784" s="6" t="s">
        <v>455</v>
      </c>
      <c r="B2784" s="7">
        <v>315297</v>
      </c>
      <c r="C2784" s="7">
        <v>299504</v>
      </c>
      <c r="D2784" s="7">
        <v>278516</v>
      </c>
      <c r="E2784" s="7">
        <v>236682</v>
      </c>
      <c r="F2784" s="7">
        <v>213</v>
      </c>
      <c r="G2784" s="8">
        <v>-5</v>
      </c>
      <c r="H2784" s="8">
        <v>-7</v>
      </c>
      <c r="I2784" s="8">
        <v>-15</v>
      </c>
      <c r="J2784" s="9">
        <v>227</v>
      </c>
    </row>
    <row r="2785" spans="1:10" ht="13.15" customHeight="1" x14ac:dyDescent="0.2">
      <c r="A2785" s="6" t="s">
        <v>1636</v>
      </c>
      <c r="B2785" s="7">
        <v>704030</v>
      </c>
      <c r="C2785" s="7">
        <v>624031</v>
      </c>
      <c r="D2785" s="7">
        <v>638498</v>
      </c>
      <c r="E2785" s="7">
        <v>608269</v>
      </c>
      <c r="F2785" s="7">
        <v>154</v>
      </c>
      <c r="G2785" s="8">
        <v>-11.4</v>
      </c>
      <c r="H2785" s="8">
        <v>2.2999999999999998</v>
      </c>
      <c r="I2785" s="8">
        <v>-4.7</v>
      </c>
      <c r="J2785" s="9">
        <v>181</v>
      </c>
    </row>
    <row r="2786" spans="1:10" ht="13.15" customHeight="1" x14ac:dyDescent="0.2">
      <c r="A2786" s="6" t="s">
        <v>131</v>
      </c>
      <c r="B2786" s="7">
        <v>30915742</v>
      </c>
      <c r="C2786" s="7">
        <v>31179821</v>
      </c>
      <c r="D2786" s="7">
        <v>33025538</v>
      </c>
      <c r="E2786" s="7">
        <v>35006940</v>
      </c>
      <c r="F2786" s="7">
        <v>8</v>
      </c>
      <c r="G2786" s="8">
        <v>0.9</v>
      </c>
      <c r="H2786" s="8">
        <v>5.9</v>
      </c>
      <c r="I2786" s="8">
        <v>6</v>
      </c>
      <c r="J2786" s="9">
        <v>36</v>
      </c>
    </row>
    <row r="2787" spans="1:10" ht="13.15" customHeight="1" x14ac:dyDescent="0.2">
      <c r="A2787" s="6" t="s">
        <v>1265</v>
      </c>
      <c r="B2787" s="7">
        <v>2434421</v>
      </c>
      <c r="C2787" s="7">
        <v>1993227</v>
      </c>
      <c r="D2787" s="7">
        <v>2787023</v>
      </c>
      <c r="E2787" s="7">
        <v>2590813</v>
      </c>
      <c r="F2787" s="7">
        <v>63</v>
      </c>
      <c r="G2787" s="8">
        <v>-18.100000000000001</v>
      </c>
      <c r="H2787" s="8">
        <v>39.799999999999997</v>
      </c>
      <c r="I2787" s="8">
        <v>-7</v>
      </c>
      <c r="J2787" s="9">
        <v>193</v>
      </c>
    </row>
    <row r="2788" spans="1:10" ht="13.15" customHeight="1" x14ac:dyDescent="0.2">
      <c r="A2788" s="6" t="s">
        <v>701</v>
      </c>
      <c r="B2788" s="7">
        <v>559131</v>
      </c>
      <c r="C2788" s="7">
        <v>506313</v>
      </c>
      <c r="D2788" s="7">
        <v>555747</v>
      </c>
      <c r="E2788" s="7">
        <v>589952</v>
      </c>
      <c r="F2788" s="7">
        <v>159</v>
      </c>
      <c r="G2788" s="8">
        <v>-9.4</v>
      </c>
      <c r="H2788" s="8">
        <v>9.8000000000000007</v>
      </c>
      <c r="I2788" s="8">
        <v>6.2</v>
      </c>
      <c r="J2788" s="9">
        <v>35</v>
      </c>
    </row>
    <row r="2789" spans="1:10" ht="13.15" customHeight="1" x14ac:dyDescent="0.2">
      <c r="A2789" s="6" t="s">
        <v>1637</v>
      </c>
      <c r="B2789" s="7">
        <v>28464</v>
      </c>
      <c r="C2789" s="7">
        <v>33888</v>
      </c>
      <c r="D2789" s="7">
        <v>26468</v>
      </c>
      <c r="E2789" s="7">
        <v>26355</v>
      </c>
      <c r="F2789" s="7">
        <v>254</v>
      </c>
      <c r="G2789" s="8">
        <v>19.100000000000001</v>
      </c>
      <c r="H2789" s="8">
        <v>-21.9</v>
      </c>
      <c r="I2789" s="8">
        <v>-0.4</v>
      </c>
      <c r="J2789" s="9">
        <v>143</v>
      </c>
    </row>
    <row r="2790" spans="1:10" ht="13.15" customHeight="1" x14ac:dyDescent="0.2">
      <c r="A2790" s="6" t="s">
        <v>1638</v>
      </c>
      <c r="B2790" s="7">
        <v>2416992</v>
      </c>
      <c r="C2790" s="7">
        <v>2449643</v>
      </c>
      <c r="D2790" s="7">
        <v>2579650</v>
      </c>
      <c r="E2790" s="7">
        <v>2671272</v>
      </c>
      <c r="F2790" s="7">
        <v>61</v>
      </c>
      <c r="G2790" s="8">
        <v>1.4</v>
      </c>
      <c r="H2790" s="8">
        <v>5.3</v>
      </c>
      <c r="I2790" s="8">
        <v>3.6</v>
      </c>
      <c r="J2790" s="9">
        <v>65</v>
      </c>
    </row>
    <row r="2791" spans="1:10" ht="13.15" customHeight="1" x14ac:dyDescent="0.2">
      <c r="A2791" s="6" t="s">
        <v>1639</v>
      </c>
      <c r="B2791" s="7">
        <v>1625467</v>
      </c>
      <c r="C2791" s="7">
        <v>1532033</v>
      </c>
      <c r="D2791" s="7">
        <v>1601520</v>
      </c>
      <c r="E2791" s="7">
        <v>1637023</v>
      </c>
      <c r="F2791" s="7">
        <v>95</v>
      </c>
      <c r="G2791" s="8">
        <v>-5.7</v>
      </c>
      <c r="H2791" s="8">
        <v>4.5</v>
      </c>
      <c r="I2791" s="8">
        <v>2.2000000000000002</v>
      </c>
      <c r="J2791" s="9">
        <v>89</v>
      </c>
    </row>
    <row r="2792" spans="1:10" ht="13.15" customHeight="1" x14ac:dyDescent="0.2">
      <c r="A2792" s="6" t="s">
        <v>195</v>
      </c>
      <c r="B2792" s="7">
        <v>484667</v>
      </c>
      <c r="C2792" s="7">
        <v>427278</v>
      </c>
      <c r="D2792" s="7">
        <v>444524</v>
      </c>
      <c r="E2792" s="7">
        <v>463362</v>
      </c>
      <c r="F2792" s="7">
        <v>172</v>
      </c>
      <c r="G2792" s="8">
        <v>-11.8</v>
      </c>
      <c r="H2792" s="8">
        <v>4</v>
      </c>
      <c r="I2792" s="8">
        <v>4.2</v>
      </c>
      <c r="J2792" s="9">
        <v>48</v>
      </c>
    </row>
    <row r="2793" spans="1:10" ht="13.15" customHeight="1" x14ac:dyDescent="0.2">
      <c r="A2793" s="6" t="s">
        <v>1640</v>
      </c>
      <c r="B2793" s="7">
        <v>918961</v>
      </c>
      <c r="C2793" s="7">
        <v>888264</v>
      </c>
      <c r="D2793" s="7">
        <v>963294</v>
      </c>
      <c r="E2793" s="7">
        <v>909100</v>
      </c>
      <c r="F2793" s="7">
        <v>131</v>
      </c>
      <c r="G2793" s="8">
        <v>-3.3</v>
      </c>
      <c r="H2793" s="8">
        <v>8.4</v>
      </c>
      <c r="I2793" s="8">
        <v>-5.6</v>
      </c>
      <c r="J2793" s="9">
        <v>185</v>
      </c>
    </row>
    <row r="2794" spans="1:10" ht="13.15" customHeight="1" x14ac:dyDescent="0.2">
      <c r="A2794" s="6" t="s">
        <v>1641</v>
      </c>
      <c r="B2794" s="7">
        <v>19831610</v>
      </c>
      <c r="C2794" s="7">
        <v>18179397</v>
      </c>
      <c r="D2794" s="7">
        <v>19139878</v>
      </c>
      <c r="E2794" s="7">
        <v>18312690</v>
      </c>
      <c r="F2794" s="7">
        <v>14</v>
      </c>
      <c r="G2794" s="8">
        <v>-8.3000000000000007</v>
      </c>
      <c r="H2794" s="8">
        <v>5.3</v>
      </c>
      <c r="I2794" s="8">
        <v>-4.3</v>
      </c>
      <c r="J2794" s="9">
        <v>176</v>
      </c>
    </row>
    <row r="2795" spans="1:10" ht="13.15" customHeight="1" x14ac:dyDescent="0.2">
      <c r="A2795" s="6" t="s">
        <v>1642</v>
      </c>
      <c r="B2795" s="7">
        <v>996265</v>
      </c>
      <c r="C2795" s="7">
        <v>827524</v>
      </c>
      <c r="D2795" s="7">
        <v>839197</v>
      </c>
      <c r="E2795" s="7">
        <v>698434</v>
      </c>
      <c r="F2795" s="7">
        <v>149</v>
      </c>
      <c r="G2795" s="8">
        <v>-16.899999999999999</v>
      </c>
      <c r="H2795" s="8">
        <v>1.4</v>
      </c>
      <c r="I2795" s="8">
        <v>-16.8</v>
      </c>
      <c r="J2795" s="9">
        <v>235</v>
      </c>
    </row>
    <row r="2796" spans="1:10" ht="13.15" customHeight="1" x14ac:dyDescent="0.2">
      <c r="A2796" s="6" t="s">
        <v>778</v>
      </c>
      <c r="B2796" s="7">
        <v>274664</v>
      </c>
      <c r="C2796" s="7">
        <v>307904</v>
      </c>
      <c r="D2796" s="7">
        <v>312341</v>
      </c>
      <c r="E2796" s="7">
        <v>283786</v>
      </c>
      <c r="F2796" s="7">
        <v>199</v>
      </c>
      <c r="G2796" s="8">
        <v>12.1</v>
      </c>
      <c r="H2796" s="8">
        <v>1.4</v>
      </c>
      <c r="I2796" s="8">
        <v>-9.1</v>
      </c>
      <c r="J2796" s="9">
        <v>205</v>
      </c>
    </row>
    <row r="2797" spans="1:10" ht="13.15" customHeight="1" x14ac:dyDescent="0.2">
      <c r="A2797" s="6" t="s">
        <v>244</v>
      </c>
      <c r="B2797" s="7">
        <v>3517672</v>
      </c>
      <c r="C2797" s="7">
        <v>3513798</v>
      </c>
      <c r="D2797" s="7">
        <v>3726799</v>
      </c>
      <c r="E2797" s="7">
        <v>3859712</v>
      </c>
      <c r="F2797" s="7">
        <v>51</v>
      </c>
      <c r="G2797" s="8">
        <v>-0.1</v>
      </c>
      <c r="H2797" s="8">
        <v>6.1</v>
      </c>
      <c r="I2797" s="8">
        <v>3.6</v>
      </c>
      <c r="J2797" s="9">
        <v>64</v>
      </c>
    </row>
    <row r="2798" spans="1:10" ht="13.15" customHeight="1" x14ac:dyDescent="0.2">
      <c r="A2798" s="6" t="s">
        <v>1643</v>
      </c>
      <c r="B2798" s="7">
        <v>1084588</v>
      </c>
      <c r="C2798" s="7">
        <v>1012402</v>
      </c>
      <c r="D2798" s="7">
        <v>969216</v>
      </c>
      <c r="E2798" s="7">
        <v>996325</v>
      </c>
      <c r="F2798" s="7">
        <v>126</v>
      </c>
      <c r="G2798" s="8">
        <v>-6.7</v>
      </c>
      <c r="H2798" s="8">
        <v>-4.3</v>
      </c>
      <c r="I2798" s="8">
        <v>2.8</v>
      </c>
      <c r="J2798" s="9">
        <v>80</v>
      </c>
    </row>
    <row r="2799" spans="1:10" ht="13.15" customHeight="1" x14ac:dyDescent="0.2">
      <c r="A2799" s="6" t="s">
        <v>1017</v>
      </c>
      <c r="B2799" s="7">
        <v>1912248</v>
      </c>
      <c r="C2799" s="7">
        <v>1972051</v>
      </c>
      <c r="D2799" s="7">
        <v>2350212</v>
      </c>
      <c r="E2799" s="7">
        <v>2352003</v>
      </c>
      <c r="F2799" s="7">
        <v>69</v>
      </c>
      <c r="G2799" s="8">
        <v>3.1</v>
      </c>
      <c r="H2799" s="8">
        <v>19.2</v>
      </c>
      <c r="I2799" s="8">
        <v>0.1</v>
      </c>
      <c r="J2799" s="9">
        <v>133</v>
      </c>
    </row>
    <row r="2800" spans="1:10" ht="13.15" customHeight="1" x14ac:dyDescent="0.2">
      <c r="A2800" s="6" t="s">
        <v>1644</v>
      </c>
      <c r="B2800" s="7">
        <v>4417118</v>
      </c>
      <c r="C2800" s="7">
        <v>4412122</v>
      </c>
      <c r="D2800" s="7">
        <v>4769408</v>
      </c>
      <c r="E2800" s="7">
        <v>5105148</v>
      </c>
      <c r="F2800" s="7">
        <v>41</v>
      </c>
      <c r="G2800" s="8">
        <v>-0.1</v>
      </c>
      <c r="H2800" s="8">
        <v>8.1</v>
      </c>
      <c r="I2800" s="8">
        <v>7</v>
      </c>
      <c r="J2800" s="9">
        <v>25</v>
      </c>
    </row>
    <row r="2801" spans="1:10" ht="13.15" customHeight="1" x14ac:dyDescent="0.2">
      <c r="A2801" s="6" t="s">
        <v>1645</v>
      </c>
      <c r="B2801" s="7">
        <v>917101</v>
      </c>
      <c r="C2801" s="7">
        <v>955330</v>
      </c>
      <c r="D2801" s="7">
        <v>966899</v>
      </c>
      <c r="E2801" s="7">
        <v>876318</v>
      </c>
      <c r="F2801" s="7">
        <v>137</v>
      </c>
      <c r="G2801" s="8">
        <v>4.2</v>
      </c>
      <c r="H2801" s="8">
        <v>1.2</v>
      </c>
      <c r="I2801" s="8">
        <v>-9.4</v>
      </c>
      <c r="J2801" s="9">
        <v>206</v>
      </c>
    </row>
    <row r="2802" spans="1:10" ht="13.15" customHeight="1" x14ac:dyDescent="0.2">
      <c r="A2802" s="6" t="s">
        <v>1646</v>
      </c>
      <c r="B2802" s="7">
        <v>2487101</v>
      </c>
      <c r="C2802" s="7">
        <v>2453396</v>
      </c>
      <c r="D2802" s="7">
        <v>2249734</v>
      </c>
      <c r="E2802" s="7">
        <v>1898933</v>
      </c>
      <c r="F2802" s="7">
        <v>87</v>
      </c>
      <c r="G2802" s="8">
        <v>-1.4</v>
      </c>
      <c r="H2802" s="8">
        <v>-8.3000000000000007</v>
      </c>
      <c r="I2802" s="8">
        <v>-15.6</v>
      </c>
      <c r="J2802" s="9">
        <v>230</v>
      </c>
    </row>
    <row r="2803" spans="1:10" ht="13.15" customHeight="1" x14ac:dyDescent="0.2">
      <c r="A2803" s="6" t="s">
        <v>199</v>
      </c>
      <c r="B2803" s="7">
        <v>1302675</v>
      </c>
      <c r="C2803" s="7">
        <v>1257476</v>
      </c>
      <c r="D2803" s="7">
        <v>1265628</v>
      </c>
      <c r="E2803" s="7">
        <v>1286541</v>
      </c>
      <c r="F2803" s="7">
        <v>110</v>
      </c>
      <c r="G2803" s="8">
        <v>-3.5</v>
      </c>
      <c r="H2803" s="8">
        <v>0.6</v>
      </c>
      <c r="I2803" s="8">
        <v>1.7</v>
      </c>
      <c r="J2803" s="9">
        <v>101</v>
      </c>
    </row>
    <row r="2804" spans="1:10" ht="13.15" customHeight="1" x14ac:dyDescent="0.2">
      <c r="A2804" s="6" t="s">
        <v>1437</v>
      </c>
      <c r="B2804" s="7">
        <v>8441716</v>
      </c>
      <c r="C2804" s="7">
        <v>8463502</v>
      </c>
      <c r="D2804" s="7">
        <v>8794922</v>
      </c>
      <c r="E2804" s="7">
        <v>8875835</v>
      </c>
      <c r="F2804" s="7">
        <v>28</v>
      </c>
      <c r="G2804" s="8">
        <v>0.3</v>
      </c>
      <c r="H2804" s="8">
        <v>3.9</v>
      </c>
      <c r="I2804" s="8">
        <v>0.9</v>
      </c>
      <c r="J2804" s="9">
        <v>120</v>
      </c>
    </row>
    <row r="2805" spans="1:10" ht="13.15" customHeight="1" x14ac:dyDescent="0.2">
      <c r="A2805" s="6" t="s">
        <v>1647</v>
      </c>
      <c r="B2805" s="7">
        <v>221572</v>
      </c>
      <c r="C2805" s="7">
        <v>222481</v>
      </c>
      <c r="D2805" s="7">
        <v>237012</v>
      </c>
      <c r="E2805" s="7">
        <v>224332</v>
      </c>
      <c r="F2805" s="7">
        <v>215</v>
      </c>
      <c r="G2805" s="8">
        <v>0.4</v>
      </c>
      <c r="H2805" s="8">
        <v>6.5</v>
      </c>
      <c r="I2805" s="8">
        <v>-5.3</v>
      </c>
      <c r="J2805" s="9">
        <v>183</v>
      </c>
    </row>
    <row r="2806" spans="1:10" ht="13.15" customHeight="1" x14ac:dyDescent="0.2">
      <c r="A2806" s="6" t="s">
        <v>1648</v>
      </c>
      <c r="B2806" s="7">
        <v>202775</v>
      </c>
      <c r="C2806" s="7">
        <v>214673</v>
      </c>
      <c r="D2806" s="7">
        <v>214071</v>
      </c>
      <c r="E2806" s="7">
        <v>222077</v>
      </c>
      <c r="F2806" s="7">
        <v>216</v>
      </c>
      <c r="G2806" s="8">
        <v>5.9</v>
      </c>
      <c r="H2806" s="8">
        <v>-0.3</v>
      </c>
      <c r="I2806" s="8">
        <v>3.7</v>
      </c>
      <c r="J2806" s="9">
        <v>61</v>
      </c>
    </row>
    <row r="2807" spans="1:10" ht="13.15" customHeight="1" x14ac:dyDescent="0.2">
      <c r="A2807" s="6" t="s">
        <v>1649</v>
      </c>
      <c r="B2807" s="7">
        <v>3981046</v>
      </c>
      <c r="C2807" s="7">
        <v>4080649</v>
      </c>
      <c r="D2807" s="7">
        <v>4233095</v>
      </c>
      <c r="E2807" s="7">
        <v>4229413</v>
      </c>
      <c r="F2807" s="7">
        <v>49</v>
      </c>
      <c r="G2807" s="8">
        <v>2.5</v>
      </c>
      <c r="H2807" s="8">
        <v>3.7</v>
      </c>
      <c r="I2807" s="8">
        <v>-0.1</v>
      </c>
      <c r="J2807" s="9">
        <v>135</v>
      </c>
    </row>
    <row r="2808" spans="1:10" ht="13.15" customHeight="1" x14ac:dyDescent="0.2">
      <c r="A2808" s="6" t="s">
        <v>1650</v>
      </c>
      <c r="B2808" s="7">
        <v>3135983</v>
      </c>
      <c r="C2808" s="7">
        <v>2854353</v>
      </c>
      <c r="D2808" s="7">
        <v>2667258</v>
      </c>
      <c r="E2808" s="7">
        <v>2239205</v>
      </c>
      <c r="F2808" s="7">
        <v>77</v>
      </c>
      <c r="G2808" s="8">
        <v>-9</v>
      </c>
      <c r="H2808" s="8">
        <v>-6.6</v>
      </c>
      <c r="I2808" s="8">
        <v>-16</v>
      </c>
      <c r="J2808" s="9">
        <v>232</v>
      </c>
    </row>
    <row r="2809" spans="1:10" ht="13.15" customHeight="1" x14ac:dyDescent="0.2">
      <c r="A2809" s="6" t="s">
        <v>1651</v>
      </c>
      <c r="B2809" s="7">
        <v>73701</v>
      </c>
      <c r="C2809" s="7">
        <v>79376</v>
      </c>
      <c r="D2809" s="7">
        <v>82875</v>
      </c>
      <c r="E2809" s="7">
        <v>89264</v>
      </c>
      <c r="F2809" s="7">
        <v>241</v>
      </c>
      <c r="G2809" s="8">
        <v>7.7</v>
      </c>
      <c r="H2809" s="8">
        <v>4.4000000000000004</v>
      </c>
      <c r="I2809" s="8">
        <v>7.7</v>
      </c>
      <c r="J2809" s="9">
        <v>18</v>
      </c>
    </row>
    <row r="2810" spans="1:10" ht="13.15" customHeight="1" x14ac:dyDescent="0.2">
      <c r="A2810" s="6" t="s">
        <v>819</v>
      </c>
      <c r="B2810" s="7">
        <v>272971</v>
      </c>
      <c r="C2810" s="7">
        <v>288791</v>
      </c>
      <c r="D2810" s="7">
        <v>303390</v>
      </c>
      <c r="E2810" s="7">
        <v>306516</v>
      </c>
      <c r="F2810" s="7">
        <v>195</v>
      </c>
      <c r="G2810" s="8">
        <v>5.8</v>
      </c>
      <c r="H2810" s="8">
        <v>5.0999999999999996</v>
      </c>
      <c r="I2810" s="8">
        <v>1</v>
      </c>
      <c r="J2810" s="9">
        <v>119</v>
      </c>
    </row>
    <row r="2811" spans="1:10" ht="13.15" customHeight="1" x14ac:dyDescent="0.2">
      <c r="A2811" s="6" t="s">
        <v>1652</v>
      </c>
      <c r="B2811" s="7">
        <v>9454623</v>
      </c>
      <c r="C2811" s="7">
        <v>10648394</v>
      </c>
      <c r="D2811" s="7">
        <v>9511964</v>
      </c>
      <c r="E2811" s="7">
        <v>8050242</v>
      </c>
      <c r="F2811" s="7">
        <v>29</v>
      </c>
      <c r="G2811" s="8">
        <v>12.6</v>
      </c>
      <c r="H2811" s="8">
        <v>-10.7</v>
      </c>
      <c r="I2811" s="8">
        <v>-15.4</v>
      </c>
      <c r="J2811" s="9">
        <v>228</v>
      </c>
    </row>
    <row r="2812" spans="1:10" ht="13.15" customHeight="1" x14ac:dyDescent="0.2">
      <c r="A2812" s="6" t="s">
        <v>1653</v>
      </c>
      <c r="B2812" s="7">
        <v>337764</v>
      </c>
      <c r="C2812" s="7">
        <v>304792</v>
      </c>
      <c r="D2812" s="7">
        <v>295983</v>
      </c>
      <c r="E2812" s="7">
        <v>340204</v>
      </c>
      <c r="F2812" s="7">
        <v>187</v>
      </c>
      <c r="G2812" s="8">
        <v>-9.8000000000000007</v>
      </c>
      <c r="H2812" s="8">
        <v>-2.9</v>
      </c>
      <c r="I2812" s="8">
        <v>14.9</v>
      </c>
      <c r="J2812" s="9">
        <v>6</v>
      </c>
    </row>
    <row r="2813" spans="1:10" ht="13.15" customHeight="1" x14ac:dyDescent="0.2">
      <c r="A2813" s="6" t="s">
        <v>1501</v>
      </c>
      <c r="B2813" s="7">
        <v>224523</v>
      </c>
      <c r="C2813" s="7">
        <v>199573</v>
      </c>
      <c r="D2813" s="7">
        <v>178080</v>
      </c>
      <c r="E2813" s="7">
        <v>159711</v>
      </c>
      <c r="F2813" s="7">
        <v>229</v>
      </c>
      <c r="G2813" s="8">
        <v>-11.1</v>
      </c>
      <c r="H2813" s="8">
        <v>-10.8</v>
      </c>
      <c r="I2813" s="8">
        <v>-10.3</v>
      </c>
      <c r="J2813" s="9">
        <v>209</v>
      </c>
    </row>
    <row r="2814" spans="1:10" ht="13.15" customHeight="1" x14ac:dyDescent="0.2">
      <c r="A2814" s="6" t="s">
        <v>782</v>
      </c>
      <c r="B2814" s="7">
        <v>2030428</v>
      </c>
      <c r="C2814" s="7">
        <v>2079896</v>
      </c>
      <c r="D2814" s="7">
        <v>2179914</v>
      </c>
      <c r="E2814" s="7">
        <v>2202531</v>
      </c>
      <c r="F2814" s="7">
        <v>79</v>
      </c>
      <c r="G2814" s="8">
        <v>2.4</v>
      </c>
      <c r="H2814" s="8">
        <v>4.8</v>
      </c>
      <c r="I2814" s="8">
        <v>1</v>
      </c>
      <c r="J2814" s="9">
        <v>117</v>
      </c>
    </row>
    <row r="2815" spans="1:10" ht="13.15" customHeight="1" x14ac:dyDescent="0.2">
      <c r="A2815" s="6" t="s">
        <v>1654</v>
      </c>
      <c r="B2815" s="7">
        <v>4501712</v>
      </c>
      <c r="C2815" s="7">
        <v>4484612</v>
      </c>
      <c r="D2815" s="7">
        <v>4721808</v>
      </c>
      <c r="E2815" s="7">
        <v>4939265</v>
      </c>
      <c r="F2815" s="7">
        <v>43</v>
      </c>
      <c r="G2815" s="8">
        <v>-0.4</v>
      </c>
      <c r="H2815" s="8">
        <v>5.3</v>
      </c>
      <c r="I2815" s="8">
        <v>4.5999999999999996</v>
      </c>
      <c r="J2815" s="9">
        <v>47</v>
      </c>
    </row>
    <row r="2816" spans="1:10" ht="13.15" customHeight="1" x14ac:dyDescent="0.2">
      <c r="A2816" s="6" t="s">
        <v>1655</v>
      </c>
      <c r="B2816" s="7">
        <v>301592</v>
      </c>
      <c r="C2816" s="7">
        <v>281617</v>
      </c>
      <c r="D2816" s="7">
        <v>299268</v>
      </c>
      <c r="E2816" s="7">
        <v>289758</v>
      </c>
      <c r="F2816" s="7">
        <v>198</v>
      </c>
      <c r="G2816" s="8">
        <v>-6.6</v>
      </c>
      <c r="H2816" s="8">
        <v>6.3</v>
      </c>
      <c r="I2816" s="8">
        <v>-3.2</v>
      </c>
      <c r="J2816" s="9">
        <v>169</v>
      </c>
    </row>
    <row r="2817" spans="1:10" ht="13.15" customHeight="1" x14ac:dyDescent="0.2">
      <c r="A2817" s="6" t="s">
        <v>1656</v>
      </c>
      <c r="B2817" s="7">
        <v>2413857</v>
      </c>
      <c r="C2817" s="7">
        <v>2422683</v>
      </c>
      <c r="D2817" s="7">
        <v>2434736</v>
      </c>
      <c r="E2817" s="7">
        <v>2363178</v>
      </c>
      <c r="F2817" s="7">
        <v>68</v>
      </c>
      <c r="G2817" s="8">
        <v>0.4</v>
      </c>
      <c r="H2817" s="8">
        <v>0.5</v>
      </c>
      <c r="I2817" s="8">
        <v>-2.9</v>
      </c>
      <c r="J2817" s="9">
        <v>165</v>
      </c>
    </row>
    <row r="2818" spans="1:10" ht="13.15" customHeight="1" x14ac:dyDescent="0.2">
      <c r="A2818" s="6" t="s">
        <v>820</v>
      </c>
      <c r="B2818" s="7">
        <v>224481</v>
      </c>
      <c r="C2818" s="7">
        <v>231190</v>
      </c>
      <c r="D2818" s="7">
        <v>239287</v>
      </c>
      <c r="E2818" s="7">
        <v>242637</v>
      </c>
      <c r="F2818" s="7">
        <v>210</v>
      </c>
      <c r="G2818" s="8">
        <v>3</v>
      </c>
      <c r="H2818" s="8">
        <v>3.5</v>
      </c>
      <c r="I2818" s="8">
        <v>1.4</v>
      </c>
      <c r="J2818" s="9">
        <v>110</v>
      </c>
    </row>
    <row r="2819" spans="1:10" ht="13.15" customHeight="1" x14ac:dyDescent="0.2">
      <c r="A2819" s="6" t="s">
        <v>1657</v>
      </c>
      <c r="B2819" s="7">
        <v>665945</v>
      </c>
      <c r="C2819" s="7">
        <v>648622</v>
      </c>
      <c r="D2819" s="7">
        <v>869750</v>
      </c>
      <c r="E2819" s="7">
        <v>634514</v>
      </c>
      <c r="F2819" s="7">
        <v>152</v>
      </c>
      <c r="G2819" s="8">
        <v>-2.6</v>
      </c>
      <c r="H2819" s="8">
        <v>34.1</v>
      </c>
      <c r="I2819" s="8">
        <v>-27</v>
      </c>
      <c r="J2819" s="9">
        <v>249</v>
      </c>
    </row>
    <row r="2820" spans="1:10" ht="13.15" customHeight="1" x14ac:dyDescent="0.2">
      <c r="A2820" s="6" t="s">
        <v>1658</v>
      </c>
      <c r="B2820" s="7">
        <v>359004</v>
      </c>
      <c r="C2820" s="7">
        <v>339459</v>
      </c>
      <c r="D2820" s="7">
        <v>340529</v>
      </c>
      <c r="E2820" s="7">
        <v>334986</v>
      </c>
      <c r="F2820" s="7">
        <v>189</v>
      </c>
      <c r="G2820" s="8">
        <v>-5.4</v>
      </c>
      <c r="H2820" s="8">
        <v>0.3</v>
      </c>
      <c r="I2820" s="8">
        <v>-1.6</v>
      </c>
      <c r="J2820" s="9">
        <v>153</v>
      </c>
    </row>
    <row r="2821" spans="1:10" ht="13.15" customHeight="1" x14ac:dyDescent="0.2">
      <c r="A2821" s="6" t="s">
        <v>1659</v>
      </c>
      <c r="B2821" s="7">
        <v>2512063</v>
      </c>
      <c r="C2821" s="7">
        <v>3167697</v>
      </c>
      <c r="D2821" s="7">
        <v>2947104</v>
      </c>
      <c r="E2821" s="7">
        <v>2722849</v>
      </c>
      <c r="F2821" s="7">
        <v>58</v>
      </c>
      <c r="G2821" s="8">
        <v>26.1</v>
      </c>
      <c r="H2821" s="8">
        <v>-7</v>
      </c>
      <c r="I2821" s="8">
        <v>-7.6</v>
      </c>
      <c r="J2821" s="9">
        <v>194</v>
      </c>
    </row>
    <row r="2822" spans="1:10" ht="13.15" customHeight="1" x14ac:dyDescent="0.2">
      <c r="A2822" s="6" t="s">
        <v>1660</v>
      </c>
      <c r="B2822" s="7">
        <v>178805</v>
      </c>
      <c r="C2822" s="7">
        <v>153267</v>
      </c>
      <c r="D2822" s="7">
        <v>146888</v>
      </c>
      <c r="E2822" s="7">
        <v>148626</v>
      </c>
      <c r="F2822" s="7">
        <v>230</v>
      </c>
      <c r="G2822" s="8">
        <v>-14.3</v>
      </c>
      <c r="H2822" s="8">
        <v>-4.2</v>
      </c>
      <c r="I2822" s="8">
        <v>1.2</v>
      </c>
      <c r="J2822" s="9">
        <v>113</v>
      </c>
    </row>
    <row r="2823" spans="1:10" ht="13.15" customHeight="1" x14ac:dyDescent="0.2">
      <c r="A2823" s="6" t="s">
        <v>1661</v>
      </c>
      <c r="B2823" s="7">
        <v>129528</v>
      </c>
      <c r="C2823" s="7">
        <v>128066</v>
      </c>
      <c r="D2823" s="7">
        <v>122256</v>
      </c>
      <c r="E2823" s="7">
        <v>118107</v>
      </c>
      <c r="F2823" s="7">
        <v>233</v>
      </c>
      <c r="G2823" s="8">
        <v>-1.1000000000000001</v>
      </c>
      <c r="H2823" s="8">
        <v>-4.5</v>
      </c>
      <c r="I2823" s="8">
        <v>-3.4</v>
      </c>
      <c r="J2823" s="9">
        <v>170</v>
      </c>
    </row>
    <row r="2824" spans="1:10" ht="13.15" customHeight="1" x14ac:dyDescent="0.2">
      <c r="A2824" s="6" t="s">
        <v>1662</v>
      </c>
      <c r="B2824" s="7">
        <v>1634250</v>
      </c>
      <c r="C2824" s="7">
        <v>1481074</v>
      </c>
      <c r="D2824" s="7">
        <v>1455255</v>
      </c>
      <c r="E2824" s="7">
        <v>1327482</v>
      </c>
      <c r="F2824" s="7">
        <v>106</v>
      </c>
      <c r="G2824" s="8">
        <v>-9.4</v>
      </c>
      <c r="H2824" s="8">
        <v>-1.7</v>
      </c>
      <c r="I2824" s="8">
        <v>-8.8000000000000007</v>
      </c>
      <c r="J2824" s="9">
        <v>201</v>
      </c>
    </row>
    <row r="2825" spans="1:10" ht="13.15" customHeight="1" x14ac:dyDescent="0.2">
      <c r="A2825" s="6" t="s">
        <v>1663</v>
      </c>
      <c r="B2825" s="7">
        <v>261523</v>
      </c>
      <c r="C2825" s="7">
        <v>238604</v>
      </c>
      <c r="D2825" s="7">
        <v>255154</v>
      </c>
      <c r="E2825" s="7">
        <v>265462</v>
      </c>
      <c r="F2825" s="7">
        <v>204</v>
      </c>
      <c r="G2825" s="8">
        <v>-8.8000000000000007</v>
      </c>
      <c r="H2825" s="8">
        <v>6.9</v>
      </c>
      <c r="I2825" s="8">
        <v>4</v>
      </c>
      <c r="J2825" s="9">
        <v>52</v>
      </c>
    </row>
    <row r="2826" spans="1:10" ht="13.15" customHeight="1" x14ac:dyDescent="0.2">
      <c r="A2826" s="6" t="s">
        <v>139</v>
      </c>
      <c r="B2826" s="7">
        <v>1150098</v>
      </c>
      <c r="C2826" s="7">
        <v>1083139</v>
      </c>
      <c r="D2826" s="7">
        <v>1306499</v>
      </c>
      <c r="E2826" s="7">
        <v>1410124</v>
      </c>
      <c r="F2826" s="7">
        <v>101</v>
      </c>
      <c r="G2826" s="8">
        <v>-5.8</v>
      </c>
      <c r="H2826" s="8">
        <v>20.6</v>
      </c>
      <c r="I2826" s="8">
        <v>7.9</v>
      </c>
      <c r="J2826" s="9">
        <v>17</v>
      </c>
    </row>
    <row r="2827" spans="1:10" ht="13.15" customHeight="1" x14ac:dyDescent="0.2">
      <c r="A2827" s="6" t="s">
        <v>722</v>
      </c>
      <c r="B2827" s="7">
        <v>444891</v>
      </c>
      <c r="C2827" s="7">
        <v>395995</v>
      </c>
      <c r="D2827" s="7">
        <v>460129</v>
      </c>
      <c r="E2827" s="7">
        <v>259091</v>
      </c>
      <c r="F2827" s="7">
        <v>206</v>
      </c>
      <c r="G2827" s="8">
        <v>-11</v>
      </c>
      <c r="H2827" s="8">
        <v>16.2</v>
      </c>
      <c r="I2827" s="8">
        <v>-43.7</v>
      </c>
      <c r="J2827" s="9">
        <v>254</v>
      </c>
    </row>
    <row r="2828" spans="1:10" ht="13.15" customHeight="1" x14ac:dyDescent="0.2">
      <c r="A2828" s="6" t="s">
        <v>723</v>
      </c>
      <c r="B2828" s="7">
        <v>11421754</v>
      </c>
      <c r="C2828" s="7">
        <v>11144056</v>
      </c>
      <c r="D2828" s="7">
        <v>11615626</v>
      </c>
      <c r="E2828" s="7">
        <v>12000949</v>
      </c>
      <c r="F2828" s="7">
        <v>22</v>
      </c>
      <c r="G2828" s="8">
        <v>-2.4</v>
      </c>
      <c r="H2828" s="8">
        <v>4.2</v>
      </c>
      <c r="I2828" s="8">
        <v>3.3</v>
      </c>
      <c r="J2828" s="9">
        <v>69</v>
      </c>
    </row>
    <row r="2829" spans="1:10" ht="13.15" customHeight="1" x14ac:dyDescent="0.2">
      <c r="A2829" s="6" t="s">
        <v>1664</v>
      </c>
      <c r="B2829" s="7">
        <v>1227337</v>
      </c>
      <c r="C2829" s="7">
        <v>1204015</v>
      </c>
      <c r="D2829" s="7">
        <v>1279487</v>
      </c>
      <c r="E2829" s="7">
        <v>1257277</v>
      </c>
      <c r="F2829" s="7">
        <v>114</v>
      </c>
      <c r="G2829" s="8">
        <v>-1.9</v>
      </c>
      <c r="H2829" s="8">
        <v>6.3</v>
      </c>
      <c r="I2829" s="8">
        <v>-1.7</v>
      </c>
      <c r="J2829" s="9">
        <v>154</v>
      </c>
    </row>
    <row r="2830" spans="1:10" ht="13.15" customHeight="1" x14ac:dyDescent="0.2">
      <c r="A2830" s="6" t="s">
        <v>1665</v>
      </c>
      <c r="B2830" s="7">
        <v>1263873</v>
      </c>
      <c r="C2830" s="7">
        <v>1293691</v>
      </c>
      <c r="D2830" s="7">
        <v>1289811</v>
      </c>
      <c r="E2830" s="7">
        <v>1285475</v>
      </c>
      <c r="F2830" s="7">
        <v>112</v>
      </c>
      <c r="G2830" s="8">
        <v>2.4</v>
      </c>
      <c r="H2830" s="8">
        <v>-0.3</v>
      </c>
      <c r="I2830" s="8">
        <v>-0.3</v>
      </c>
      <c r="J2830" s="9">
        <v>140</v>
      </c>
    </row>
    <row r="2831" spans="1:10" ht="13.15" customHeight="1" x14ac:dyDescent="0.2">
      <c r="A2831" s="6" t="s">
        <v>470</v>
      </c>
      <c r="B2831" s="7">
        <v>409925</v>
      </c>
      <c r="C2831" s="7">
        <v>380254</v>
      </c>
      <c r="D2831" s="7">
        <v>354692</v>
      </c>
      <c r="E2831" s="7">
        <v>339718</v>
      </c>
      <c r="F2831" s="7">
        <v>188</v>
      </c>
      <c r="G2831" s="8">
        <v>-7.2</v>
      </c>
      <c r="H2831" s="8">
        <v>-6.7</v>
      </c>
      <c r="I2831" s="8">
        <v>-4.2</v>
      </c>
      <c r="J2831" s="9">
        <v>175</v>
      </c>
    </row>
    <row r="2832" spans="1:10" ht="13.15" customHeight="1" x14ac:dyDescent="0.2">
      <c r="A2832" s="6" t="s">
        <v>1666</v>
      </c>
      <c r="B2832" s="7">
        <v>221087</v>
      </c>
      <c r="C2832" s="7">
        <v>215984</v>
      </c>
      <c r="D2832" s="7">
        <v>224419</v>
      </c>
      <c r="E2832" s="7">
        <v>200070</v>
      </c>
      <c r="F2832" s="7">
        <v>220</v>
      </c>
      <c r="G2832" s="8">
        <v>-2.2999999999999998</v>
      </c>
      <c r="H2832" s="8">
        <v>3.9</v>
      </c>
      <c r="I2832" s="8">
        <v>-10.8</v>
      </c>
      <c r="J2832" s="9">
        <v>211</v>
      </c>
    </row>
    <row r="2833" spans="1:10" ht="13.15" customHeight="1" x14ac:dyDescent="0.2">
      <c r="A2833" s="6" t="s">
        <v>1667</v>
      </c>
      <c r="B2833" s="7">
        <v>144152</v>
      </c>
      <c r="C2833" s="7">
        <v>125686</v>
      </c>
      <c r="D2833" s="7">
        <v>119687</v>
      </c>
      <c r="E2833" s="7">
        <v>109223</v>
      </c>
      <c r="F2833" s="7">
        <v>237</v>
      </c>
      <c r="G2833" s="8">
        <v>-12.8</v>
      </c>
      <c r="H2833" s="8">
        <v>-4.8</v>
      </c>
      <c r="I2833" s="8">
        <v>-8.6999999999999993</v>
      </c>
      <c r="J2833" s="9">
        <v>200</v>
      </c>
    </row>
    <row r="2834" spans="1:10" ht="13.15" customHeight="1" x14ac:dyDescent="0.2">
      <c r="A2834" s="6" t="s">
        <v>1668</v>
      </c>
      <c r="B2834" s="7">
        <v>288989</v>
      </c>
      <c r="C2834" s="7">
        <v>246483</v>
      </c>
      <c r="D2834" s="7">
        <v>221051</v>
      </c>
      <c r="E2834" s="7">
        <v>189108</v>
      </c>
      <c r="F2834" s="7">
        <v>223</v>
      </c>
      <c r="G2834" s="8">
        <v>-14.7</v>
      </c>
      <c r="H2834" s="8">
        <v>-10.3</v>
      </c>
      <c r="I2834" s="8">
        <v>-14.5</v>
      </c>
      <c r="J2834" s="9">
        <v>226</v>
      </c>
    </row>
    <row r="2835" spans="1:10" ht="13.15" customHeight="1" x14ac:dyDescent="0.2">
      <c r="A2835" s="6" t="s">
        <v>1669</v>
      </c>
      <c r="B2835" s="7">
        <v>459078</v>
      </c>
      <c r="C2835" s="7">
        <v>409268</v>
      </c>
      <c r="D2835" s="7">
        <v>471902</v>
      </c>
      <c r="E2835" s="7">
        <v>343178</v>
      </c>
      <c r="F2835" s="7">
        <v>185</v>
      </c>
      <c r="G2835" s="8">
        <v>-10.8</v>
      </c>
      <c r="H2835" s="8">
        <v>15.3</v>
      </c>
      <c r="I2835" s="8">
        <v>-27.3</v>
      </c>
      <c r="J2835" s="9">
        <v>250</v>
      </c>
    </row>
    <row r="2836" spans="1:10" ht="13.15" customHeight="1" x14ac:dyDescent="0.2">
      <c r="A2836" s="6" t="s">
        <v>1670</v>
      </c>
      <c r="B2836" s="7">
        <v>118947910</v>
      </c>
      <c r="C2836" s="7">
        <v>113672291</v>
      </c>
      <c r="D2836" s="7">
        <v>122643736</v>
      </c>
      <c r="E2836" s="7">
        <v>127597428</v>
      </c>
      <c r="F2836" s="7">
        <v>4</v>
      </c>
      <c r="G2836" s="8">
        <v>-4.4000000000000004</v>
      </c>
      <c r="H2836" s="8">
        <v>7.9</v>
      </c>
      <c r="I2836" s="8">
        <v>4</v>
      </c>
      <c r="J2836" s="9">
        <v>53</v>
      </c>
    </row>
    <row r="2837" spans="1:10" ht="13.15" customHeight="1" x14ac:dyDescent="0.2">
      <c r="A2837" s="6" t="s">
        <v>383</v>
      </c>
      <c r="B2837" s="7">
        <v>6704709</v>
      </c>
      <c r="C2837" s="7">
        <v>6643635</v>
      </c>
      <c r="D2837" s="7">
        <v>6819466</v>
      </c>
      <c r="E2837" s="7">
        <v>7087583</v>
      </c>
      <c r="F2837" s="7">
        <v>32</v>
      </c>
      <c r="G2837" s="8">
        <v>-0.9</v>
      </c>
      <c r="H2837" s="8">
        <v>2.6</v>
      </c>
      <c r="I2837" s="8">
        <v>3.9</v>
      </c>
      <c r="J2837" s="9">
        <v>59</v>
      </c>
    </row>
    <row r="2838" spans="1:10" ht="13.15" customHeight="1" x14ac:dyDescent="0.2">
      <c r="A2838" s="6" t="s">
        <v>476</v>
      </c>
      <c r="B2838" s="7">
        <v>71221</v>
      </c>
      <c r="C2838" s="7">
        <v>61926</v>
      </c>
      <c r="D2838" s="7">
        <v>76295</v>
      </c>
      <c r="E2838" s="7">
        <v>71932</v>
      </c>
      <c r="F2838" s="7">
        <v>247</v>
      </c>
      <c r="G2838" s="8">
        <v>-13.1</v>
      </c>
      <c r="H2838" s="8">
        <v>23.2</v>
      </c>
      <c r="I2838" s="8">
        <v>-5.7</v>
      </c>
      <c r="J2838" s="9">
        <v>189</v>
      </c>
    </row>
    <row r="2839" spans="1:10" ht="13.15" customHeight="1" x14ac:dyDescent="0.2">
      <c r="A2839" s="6" t="s">
        <v>1671</v>
      </c>
      <c r="B2839" s="7">
        <v>569820</v>
      </c>
      <c r="C2839" s="7">
        <v>512448</v>
      </c>
      <c r="D2839" s="7">
        <v>475366</v>
      </c>
      <c r="E2839" s="7">
        <v>401198</v>
      </c>
      <c r="F2839" s="7">
        <v>178</v>
      </c>
      <c r="G2839" s="8">
        <v>-10.1</v>
      </c>
      <c r="H2839" s="8">
        <v>-7.2</v>
      </c>
      <c r="I2839" s="8">
        <v>-15.6</v>
      </c>
      <c r="J2839" s="9">
        <v>231</v>
      </c>
    </row>
    <row r="2840" spans="1:10" ht="13.15" customHeight="1" x14ac:dyDescent="0.2">
      <c r="A2840" s="6" t="s">
        <v>1672</v>
      </c>
      <c r="B2840" s="7">
        <v>66942</v>
      </c>
      <c r="C2840" s="7">
        <v>60664</v>
      </c>
      <c r="D2840" s="7">
        <v>96797</v>
      </c>
      <c r="E2840" s="7">
        <v>62810</v>
      </c>
      <c r="F2840" s="7">
        <v>251</v>
      </c>
      <c r="G2840" s="8">
        <v>-9.4</v>
      </c>
      <c r="H2840" s="8">
        <v>59.6</v>
      </c>
      <c r="I2840" s="8">
        <v>-35.1</v>
      </c>
      <c r="J2840" s="9">
        <v>253</v>
      </c>
    </row>
    <row r="2841" spans="1:10" ht="13.15" customHeight="1" x14ac:dyDescent="0.2">
      <c r="A2841" s="6" t="s">
        <v>1673</v>
      </c>
      <c r="B2841" s="7">
        <v>1850016</v>
      </c>
      <c r="C2841" s="7">
        <v>1703846</v>
      </c>
      <c r="D2841" s="7">
        <v>1908874</v>
      </c>
      <c r="E2841" s="7">
        <v>2084581</v>
      </c>
      <c r="F2841" s="7">
        <v>84</v>
      </c>
      <c r="G2841" s="8">
        <v>-7.9</v>
      </c>
      <c r="H2841" s="8">
        <v>12</v>
      </c>
      <c r="I2841" s="8">
        <v>9.1999999999999993</v>
      </c>
      <c r="J2841" s="9">
        <v>12</v>
      </c>
    </row>
    <row r="2842" spans="1:10" ht="13.15" customHeight="1" x14ac:dyDescent="0.2">
      <c r="A2842" s="6" t="s">
        <v>1674</v>
      </c>
      <c r="B2842" s="7">
        <v>6128907</v>
      </c>
      <c r="C2842" s="7">
        <v>6203351</v>
      </c>
      <c r="D2842" s="7">
        <v>6355372</v>
      </c>
      <c r="E2842" s="7">
        <v>6499206</v>
      </c>
      <c r="F2842" s="7">
        <v>35</v>
      </c>
      <c r="G2842" s="8">
        <v>1.2</v>
      </c>
      <c r="H2842" s="8">
        <v>2.5</v>
      </c>
      <c r="I2842" s="8">
        <v>2.2999999999999998</v>
      </c>
      <c r="J2842" s="9">
        <v>87</v>
      </c>
    </row>
    <row r="2843" spans="1:10" ht="13.15" customHeight="1" x14ac:dyDescent="0.2">
      <c r="A2843" s="6" t="s">
        <v>1675</v>
      </c>
      <c r="B2843" s="7">
        <v>122982943</v>
      </c>
      <c r="C2843" s="7">
        <v>125596454</v>
      </c>
      <c r="D2843" s="7">
        <v>140011391</v>
      </c>
      <c r="E2843" s="7">
        <v>150752659</v>
      </c>
      <c r="F2843" s="7">
        <v>3</v>
      </c>
      <c r="G2843" s="8">
        <v>2.1</v>
      </c>
      <c r="H2843" s="8">
        <v>11.5</v>
      </c>
      <c r="I2843" s="8">
        <v>7.7</v>
      </c>
      <c r="J2843" s="9">
        <v>20</v>
      </c>
    </row>
    <row r="2844" spans="1:10" ht="13.15" customHeight="1" x14ac:dyDescent="0.2">
      <c r="A2844" s="6" t="s">
        <v>266</v>
      </c>
      <c r="B2844" s="7">
        <v>261913</v>
      </c>
      <c r="C2844" s="7">
        <v>247399</v>
      </c>
      <c r="D2844" s="7">
        <v>246274</v>
      </c>
      <c r="E2844" s="7">
        <v>258117</v>
      </c>
      <c r="F2844" s="7">
        <v>207</v>
      </c>
      <c r="G2844" s="8">
        <v>-5.5</v>
      </c>
      <c r="H2844" s="8">
        <v>-0.5</v>
      </c>
      <c r="I2844" s="8">
        <v>4.8</v>
      </c>
      <c r="J2844" s="9">
        <v>46</v>
      </c>
    </row>
    <row r="2845" spans="1:10" ht="13.15" customHeight="1" x14ac:dyDescent="0.2">
      <c r="A2845" s="6" t="s">
        <v>1676</v>
      </c>
      <c r="B2845" s="7">
        <v>406985</v>
      </c>
      <c r="C2845" s="7">
        <v>419527</v>
      </c>
      <c r="D2845" s="7">
        <v>437247</v>
      </c>
      <c r="E2845" s="7">
        <v>467877</v>
      </c>
      <c r="F2845" s="7">
        <v>170</v>
      </c>
      <c r="G2845" s="8">
        <v>3.1</v>
      </c>
      <c r="H2845" s="8">
        <v>4.2</v>
      </c>
      <c r="I2845" s="8">
        <v>7</v>
      </c>
      <c r="J2845" s="9">
        <v>26</v>
      </c>
    </row>
    <row r="2846" spans="1:10" ht="13.15" customHeight="1" x14ac:dyDescent="0.2">
      <c r="A2846" s="6" t="s">
        <v>1677</v>
      </c>
      <c r="B2846" s="7">
        <v>818438</v>
      </c>
      <c r="C2846" s="7">
        <v>812766</v>
      </c>
      <c r="D2846" s="7">
        <v>840479</v>
      </c>
      <c r="E2846" s="7">
        <v>853384</v>
      </c>
      <c r="F2846" s="7">
        <v>140</v>
      </c>
      <c r="G2846" s="8">
        <v>-0.7</v>
      </c>
      <c r="H2846" s="8">
        <v>3.4</v>
      </c>
      <c r="I2846" s="8">
        <v>1.5</v>
      </c>
      <c r="J2846" s="9">
        <v>106</v>
      </c>
    </row>
    <row r="2847" spans="1:10" ht="13.15" customHeight="1" x14ac:dyDescent="0.2">
      <c r="A2847" s="6" t="s">
        <v>1678</v>
      </c>
      <c r="B2847" s="7">
        <v>3934936</v>
      </c>
      <c r="C2847" s="7">
        <v>4121763</v>
      </c>
      <c r="D2847" s="7">
        <v>3943810</v>
      </c>
      <c r="E2847" s="7">
        <v>3929483</v>
      </c>
      <c r="F2847" s="7">
        <v>50</v>
      </c>
      <c r="G2847" s="8">
        <v>4.7</v>
      </c>
      <c r="H2847" s="8">
        <v>-4.3</v>
      </c>
      <c r="I2847" s="8">
        <v>-0.4</v>
      </c>
      <c r="J2847" s="9">
        <v>141</v>
      </c>
    </row>
    <row r="2848" spans="1:10" ht="13.15" customHeight="1" x14ac:dyDescent="0.2">
      <c r="A2848" s="6" t="s">
        <v>1679</v>
      </c>
      <c r="B2848" s="7">
        <v>852395</v>
      </c>
      <c r="C2848" s="7">
        <v>868748</v>
      </c>
      <c r="D2848" s="7">
        <v>900368</v>
      </c>
      <c r="E2848" s="7">
        <v>892593</v>
      </c>
      <c r="F2848" s="7">
        <v>135</v>
      </c>
      <c r="G2848" s="8">
        <v>1.9</v>
      </c>
      <c r="H2848" s="8">
        <v>3.6</v>
      </c>
      <c r="I2848" s="8">
        <v>-0.9</v>
      </c>
      <c r="J2848" s="9">
        <v>150</v>
      </c>
    </row>
    <row r="2849" spans="1:10" ht="13.15" customHeight="1" x14ac:dyDescent="0.2">
      <c r="A2849" s="6" t="s">
        <v>1680</v>
      </c>
      <c r="B2849" s="7">
        <v>1745336</v>
      </c>
      <c r="C2849" s="7">
        <v>1729515</v>
      </c>
      <c r="D2849" s="7">
        <v>1814776</v>
      </c>
      <c r="E2849" s="7">
        <v>1850013</v>
      </c>
      <c r="F2849" s="7">
        <v>88</v>
      </c>
      <c r="G2849" s="8">
        <v>-0.9</v>
      </c>
      <c r="H2849" s="8">
        <v>4.9000000000000004</v>
      </c>
      <c r="I2849" s="8">
        <v>1.9</v>
      </c>
      <c r="J2849" s="9">
        <v>95</v>
      </c>
    </row>
    <row r="2850" spans="1:10" ht="13.15" customHeight="1" x14ac:dyDescent="0.2">
      <c r="A2850" s="6" t="s">
        <v>1681</v>
      </c>
      <c r="B2850" s="7">
        <v>1173469</v>
      </c>
      <c r="C2850" s="7">
        <v>1204803</v>
      </c>
      <c r="D2850" s="7">
        <v>1237019</v>
      </c>
      <c r="E2850" s="7">
        <v>1289175</v>
      </c>
      <c r="F2850" s="7">
        <v>109</v>
      </c>
      <c r="G2850" s="8">
        <v>2.7</v>
      </c>
      <c r="H2850" s="8">
        <v>2.7</v>
      </c>
      <c r="I2850" s="8">
        <v>4.2</v>
      </c>
      <c r="J2850" s="9">
        <v>49</v>
      </c>
    </row>
    <row r="2851" spans="1:10" ht="13.15" customHeight="1" x14ac:dyDescent="0.2">
      <c r="A2851" s="6" t="s">
        <v>1682</v>
      </c>
      <c r="B2851" s="7">
        <v>4442322</v>
      </c>
      <c r="C2851" s="7">
        <v>4306229</v>
      </c>
      <c r="D2851" s="7">
        <v>4459816</v>
      </c>
      <c r="E2851" s="7">
        <v>4602176</v>
      </c>
      <c r="F2851" s="7">
        <v>46</v>
      </c>
      <c r="G2851" s="8">
        <v>-3.1</v>
      </c>
      <c r="H2851" s="8">
        <v>3.6</v>
      </c>
      <c r="I2851" s="8">
        <v>3.2</v>
      </c>
      <c r="J2851" s="9">
        <v>73</v>
      </c>
    </row>
    <row r="2852" spans="1:10" ht="13.15" customHeight="1" x14ac:dyDescent="0.2">
      <c r="A2852" s="6" t="s">
        <v>144</v>
      </c>
      <c r="B2852" s="7">
        <v>2230283</v>
      </c>
      <c r="C2852" s="7">
        <v>2158415</v>
      </c>
      <c r="D2852" s="7">
        <v>2138924</v>
      </c>
      <c r="E2852" s="7">
        <v>2196217</v>
      </c>
      <c r="F2852" s="7">
        <v>80</v>
      </c>
      <c r="G2852" s="8">
        <v>-3.2</v>
      </c>
      <c r="H2852" s="8">
        <v>-0.9</v>
      </c>
      <c r="I2852" s="8">
        <v>2.7</v>
      </c>
      <c r="J2852" s="9">
        <v>82</v>
      </c>
    </row>
    <row r="2853" spans="1:10" ht="13.15" customHeight="1" x14ac:dyDescent="0.2">
      <c r="A2853" s="6" t="s">
        <v>1683</v>
      </c>
      <c r="B2853" s="7">
        <v>2988218</v>
      </c>
      <c r="C2853" s="7">
        <v>2985962</v>
      </c>
      <c r="D2853" s="7">
        <v>3090341</v>
      </c>
      <c r="E2853" s="7">
        <v>3159376</v>
      </c>
      <c r="F2853" s="7">
        <v>55</v>
      </c>
      <c r="G2853" s="8">
        <v>-0.1</v>
      </c>
      <c r="H2853" s="8">
        <v>3.5</v>
      </c>
      <c r="I2853" s="8">
        <v>2.2000000000000002</v>
      </c>
      <c r="J2853" s="9">
        <v>88</v>
      </c>
    </row>
    <row r="2854" spans="1:10" ht="13.15" customHeight="1" x14ac:dyDescent="0.2">
      <c r="A2854" s="6" t="s">
        <v>1319</v>
      </c>
      <c r="B2854" s="7">
        <v>3543292</v>
      </c>
      <c r="C2854" s="7">
        <v>2996827</v>
      </c>
      <c r="D2854" s="7">
        <v>2876586</v>
      </c>
      <c r="E2854" s="7">
        <v>2488336</v>
      </c>
      <c r="F2854" s="7">
        <v>66</v>
      </c>
      <c r="G2854" s="8">
        <v>-15.4</v>
      </c>
      <c r="H2854" s="8">
        <v>-4</v>
      </c>
      <c r="I2854" s="8">
        <v>-13.5</v>
      </c>
      <c r="J2854" s="9">
        <v>221</v>
      </c>
    </row>
    <row r="2855" spans="1:10" ht="13.15" customHeight="1" x14ac:dyDescent="0.2">
      <c r="A2855" s="6" t="s">
        <v>48</v>
      </c>
      <c r="B2855" s="7">
        <v>1877655</v>
      </c>
      <c r="C2855" s="7">
        <v>1943694</v>
      </c>
      <c r="D2855" s="7">
        <v>2172400</v>
      </c>
      <c r="E2855" s="7">
        <v>2258874</v>
      </c>
      <c r="F2855" s="7">
        <v>75</v>
      </c>
      <c r="G2855" s="8">
        <v>3.5</v>
      </c>
      <c r="H2855" s="8">
        <v>11.8</v>
      </c>
      <c r="I2855" s="8">
        <v>4</v>
      </c>
      <c r="J2855" s="9">
        <v>56</v>
      </c>
    </row>
    <row r="2856" spans="1:10" ht="13.15" customHeight="1" x14ac:dyDescent="0.2">
      <c r="A2856" s="6" t="s">
        <v>1684</v>
      </c>
      <c r="B2856" s="7">
        <v>11389246</v>
      </c>
      <c r="C2856" s="7">
        <v>11017375</v>
      </c>
      <c r="D2856" s="7">
        <v>11380569</v>
      </c>
      <c r="E2856" s="7">
        <v>11679742</v>
      </c>
      <c r="F2856" s="7">
        <v>23</v>
      </c>
      <c r="G2856" s="8">
        <v>-3.3</v>
      </c>
      <c r="H2856" s="8">
        <v>3.3</v>
      </c>
      <c r="I2856" s="8">
        <v>2.6</v>
      </c>
      <c r="J2856" s="9">
        <v>84</v>
      </c>
    </row>
    <row r="2857" spans="1:10" ht="13.15" customHeight="1" x14ac:dyDescent="0.2">
      <c r="A2857" s="6" t="s">
        <v>1685</v>
      </c>
      <c r="B2857" s="7">
        <v>1875933</v>
      </c>
      <c r="C2857" s="7">
        <v>1785250</v>
      </c>
      <c r="D2857" s="7">
        <v>1863270</v>
      </c>
      <c r="E2857" s="7">
        <v>1826651</v>
      </c>
      <c r="F2857" s="7">
        <v>90</v>
      </c>
      <c r="G2857" s="8">
        <v>-4.8</v>
      </c>
      <c r="H2857" s="8">
        <v>4.4000000000000004</v>
      </c>
      <c r="I2857" s="8">
        <v>-2</v>
      </c>
      <c r="J2857" s="9">
        <v>156</v>
      </c>
    </row>
    <row r="2858" spans="1:10" ht="13.15" customHeight="1" x14ac:dyDescent="0.2">
      <c r="A2858" s="6" t="s">
        <v>490</v>
      </c>
      <c r="B2858" s="7">
        <v>517522</v>
      </c>
      <c r="C2858" s="7">
        <v>473461</v>
      </c>
      <c r="D2858" s="7">
        <v>420330</v>
      </c>
      <c r="E2858" s="7">
        <v>324267</v>
      </c>
      <c r="F2858" s="7">
        <v>192</v>
      </c>
      <c r="G2858" s="8">
        <v>-8.5</v>
      </c>
      <c r="H2858" s="8">
        <v>-11.2</v>
      </c>
      <c r="I2858" s="8">
        <v>-22.9</v>
      </c>
      <c r="J2858" s="9">
        <v>245</v>
      </c>
    </row>
    <row r="2859" spans="1:10" ht="13.15" customHeight="1" x14ac:dyDescent="0.2">
      <c r="A2859" s="6" t="s">
        <v>731</v>
      </c>
      <c r="B2859" s="7">
        <v>5778132</v>
      </c>
      <c r="C2859" s="7">
        <v>5653023</v>
      </c>
      <c r="D2859" s="7">
        <v>5678465</v>
      </c>
      <c r="E2859" s="7">
        <v>5801591</v>
      </c>
      <c r="F2859" s="7">
        <v>38</v>
      </c>
      <c r="G2859" s="8">
        <v>-2.2000000000000002</v>
      </c>
      <c r="H2859" s="8">
        <v>0.5</v>
      </c>
      <c r="I2859" s="8">
        <v>2.2000000000000002</v>
      </c>
      <c r="J2859" s="9">
        <v>93</v>
      </c>
    </row>
    <row r="2860" spans="1:10" ht="13.15" customHeight="1" x14ac:dyDescent="0.2">
      <c r="A2860" s="6" t="s">
        <v>1686</v>
      </c>
      <c r="B2860" s="7">
        <v>778044</v>
      </c>
      <c r="C2860" s="7">
        <v>716030</v>
      </c>
      <c r="D2860" s="7">
        <v>706050</v>
      </c>
      <c r="E2860" s="7">
        <v>757113</v>
      </c>
      <c r="F2860" s="7">
        <v>144</v>
      </c>
      <c r="G2860" s="8">
        <v>-8</v>
      </c>
      <c r="H2860" s="8">
        <v>-1.4</v>
      </c>
      <c r="I2860" s="8">
        <v>7.2</v>
      </c>
      <c r="J2860" s="9">
        <v>21</v>
      </c>
    </row>
    <row r="2861" spans="1:10" ht="13.15" customHeight="1" x14ac:dyDescent="0.2">
      <c r="A2861" s="6" t="s">
        <v>1687</v>
      </c>
      <c r="B2861" s="7">
        <v>468261</v>
      </c>
      <c r="C2861" s="7">
        <v>445654</v>
      </c>
      <c r="D2861" s="7">
        <v>560728</v>
      </c>
      <c r="E2861" s="7">
        <v>540059</v>
      </c>
      <c r="F2861" s="7">
        <v>163</v>
      </c>
      <c r="G2861" s="8">
        <v>-4.8</v>
      </c>
      <c r="H2861" s="8">
        <v>25.8</v>
      </c>
      <c r="I2861" s="8">
        <v>-3.7</v>
      </c>
      <c r="J2861" s="9">
        <v>172</v>
      </c>
    </row>
    <row r="2862" spans="1:10" ht="13.15" customHeight="1" x14ac:dyDescent="0.2">
      <c r="A2862" s="6" t="s">
        <v>582</v>
      </c>
      <c r="B2862" s="7">
        <v>23971336</v>
      </c>
      <c r="C2862" s="7">
        <v>25581336</v>
      </c>
      <c r="D2862" s="7">
        <v>27428636</v>
      </c>
      <c r="E2862" s="7">
        <v>29305284</v>
      </c>
      <c r="F2862" s="7">
        <v>11</v>
      </c>
      <c r="G2862" s="8">
        <v>6.7</v>
      </c>
      <c r="H2862" s="8">
        <v>7.2</v>
      </c>
      <c r="I2862" s="8">
        <v>6.8</v>
      </c>
      <c r="J2862" s="9">
        <v>28</v>
      </c>
    </row>
    <row r="2863" spans="1:10" ht="13.15" customHeight="1" x14ac:dyDescent="0.2">
      <c r="A2863" s="6" t="s">
        <v>732</v>
      </c>
      <c r="B2863" s="7">
        <v>1094179</v>
      </c>
      <c r="C2863" s="7">
        <v>1038786</v>
      </c>
      <c r="D2863" s="7">
        <v>1049846</v>
      </c>
      <c r="E2863" s="7">
        <v>1092947</v>
      </c>
      <c r="F2863" s="7">
        <v>121</v>
      </c>
      <c r="G2863" s="8">
        <v>-5.0999999999999996</v>
      </c>
      <c r="H2863" s="8">
        <v>1.1000000000000001</v>
      </c>
      <c r="I2863" s="8">
        <v>4.0999999999999996</v>
      </c>
      <c r="J2863" s="9">
        <v>50</v>
      </c>
    </row>
    <row r="2864" spans="1:10" ht="13.15" customHeight="1" x14ac:dyDescent="0.2">
      <c r="A2864" s="6" t="s">
        <v>1688</v>
      </c>
      <c r="B2864" s="7">
        <v>1585536</v>
      </c>
      <c r="C2864" s="7">
        <v>1604449</v>
      </c>
      <c r="D2864" s="7">
        <v>1405712</v>
      </c>
      <c r="E2864" s="7">
        <v>1225985</v>
      </c>
      <c r="F2864" s="7">
        <v>116</v>
      </c>
      <c r="G2864" s="8">
        <v>1.2</v>
      </c>
      <c r="H2864" s="8">
        <v>-12.4</v>
      </c>
      <c r="I2864" s="8">
        <v>-12.8</v>
      </c>
      <c r="J2864" s="9">
        <v>218</v>
      </c>
    </row>
    <row r="2865" spans="1:10" ht="13.15" customHeight="1" x14ac:dyDescent="0.2">
      <c r="A2865" s="6" t="s">
        <v>1689</v>
      </c>
      <c r="B2865" s="7">
        <v>3013732</v>
      </c>
      <c r="C2865" s="7">
        <v>2819382</v>
      </c>
      <c r="D2865" s="7">
        <v>3003769</v>
      </c>
      <c r="E2865" s="7">
        <v>3105224</v>
      </c>
      <c r="F2865" s="7">
        <v>56</v>
      </c>
      <c r="G2865" s="8">
        <v>-6.4</v>
      </c>
      <c r="H2865" s="8">
        <v>6.5</v>
      </c>
      <c r="I2865" s="8">
        <v>3.4</v>
      </c>
      <c r="J2865" s="9">
        <v>68</v>
      </c>
    </row>
    <row r="2866" spans="1:10" ht="13.15" customHeight="1" x14ac:dyDescent="0.2">
      <c r="A2866" s="6" t="s">
        <v>1354</v>
      </c>
      <c r="B2866" s="7">
        <v>1431142</v>
      </c>
      <c r="C2866" s="7">
        <v>1463372</v>
      </c>
      <c r="D2866" s="7">
        <v>1461700</v>
      </c>
      <c r="E2866" s="7">
        <v>1456214</v>
      </c>
      <c r="F2866" s="7">
        <v>99</v>
      </c>
      <c r="G2866" s="8">
        <v>2.2999999999999998</v>
      </c>
      <c r="H2866" s="8">
        <v>-0.1</v>
      </c>
      <c r="I2866" s="8">
        <v>-0.4</v>
      </c>
      <c r="J2866" s="9">
        <v>142</v>
      </c>
    </row>
    <row r="2867" spans="1:10" ht="13.15" customHeight="1" x14ac:dyDescent="0.2">
      <c r="A2867" s="6" t="s">
        <v>1690</v>
      </c>
      <c r="B2867" s="7">
        <v>1903919</v>
      </c>
      <c r="C2867" s="7">
        <v>1706516</v>
      </c>
      <c r="D2867" s="7">
        <v>1437762</v>
      </c>
      <c r="E2867" s="7">
        <v>1316435</v>
      </c>
      <c r="F2867" s="7">
        <v>107</v>
      </c>
      <c r="G2867" s="8">
        <v>-10.4</v>
      </c>
      <c r="H2867" s="8">
        <v>-15.7</v>
      </c>
      <c r="I2867" s="8">
        <v>-8.4</v>
      </c>
      <c r="J2867" s="9">
        <v>197</v>
      </c>
    </row>
    <row r="2868" spans="1:10" ht="13.15" customHeight="1" x14ac:dyDescent="0.2">
      <c r="A2868" s="6" t="s">
        <v>1691</v>
      </c>
      <c r="B2868" s="7">
        <v>798429</v>
      </c>
      <c r="C2868" s="7">
        <v>800669</v>
      </c>
      <c r="D2868" s="7">
        <v>877855</v>
      </c>
      <c r="E2868" s="7">
        <v>899955</v>
      </c>
      <c r="F2868" s="7">
        <v>134</v>
      </c>
      <c r="G2868" s="8">
        <v>0.3</v>
      </c>
      <c r="H2868" s="8">
        <v>9.6</v>
      </c>
      <c r="I2868" s="8">
        <v>2.5</v>
      </c>
      <c r="J2868" s="9">
        <v>85</v>
      </c>
    </row>
    <row r="2869" spans="1:10" ht="13.15" customHeight="1" x14ac:dyDescent="0.2">
      <c r="A2869" s="6" t="s">
        <v>1692</v>
      </c>
      <c r="B2869" s="7">
        <v>635999</v>
      </c>
      <c r="C2869" s="7">
        <v>554736</v>
      </c>
      <c r="D2869" s="7">
        <v>597645</v>
      </c>
      <c r="E2869" s="7">
        <v>590581</v>
      </c>
      <c r="F2869" s="7">
        <v>157</v>
      </c>
      <c r="G2869" s="8">
        <v>-12.8</v>
      </c>
      <c r="H2869" s="8">
        <v>7.7</v>
      </c>
      <c r="I2869" s="8">
        <v>-1.2</v>
      </c>
      <c r="J2869" s="9">
        <v>151</v>
      </c>
    </row>
    <row r="2870" spans="1:10" ht="13.15" customHeight="1" x14ac:dyDescent="0.2">
      <c r="A2870" s="6" t="s">
        <v>1693</v>
      </c>
      <c r="B2870" s="7">
        <v>602728</v>
      </c>
      <c r="C2870" s="7">
        <v>577748</v>
      </c>
      <c r="D2870" s="7">
        <v>574272</v>
      </c>
      <c r="E2870" s="7">
        <v>541952</v>
      </c>
      <c r="F2870" s="7">
        <v>162</v>
      </c>
      <c r="G2870" s="8">
        <v>-4.0999999999999996</v>
      </c>
      <c r="H2870" s="8">
        <v>-0.6</v>
      </c>
      <c r="I2870" s="8">
        <v>-5.6</v>
      </c>
      <c r="J2870" s="9">
        <v>186</v>
      </c>
    </row>
    <row r="2871" spans="1:10" s="1" customFormat="1" ht="13.15" customHeight="1" x14ac:dyDescent="0.2">
      <c r="A2871" s="6" t="s">
        <v>0</v>
      </c>
      <c r="B2871" s="11" t="s">
        <v>0</v>
      </c>
      <c r="C2871" s="11" t="s">
        <v>0</v>
      </c>
      <c r="D2871" s="11" t="s">
        <v>0</v>
      </c>
      <c r="E2871" s="11" t="s">
        <v>0</v>
      </c>
      <c r="F2871" s="11" t="s">
        <v>0</v>
      </c>
      <c r="G2871" s="11" t="s">
        <v>0</v>
      </c>
      <c r="H2871" s="11" t="s">
        <v>0</v>
      </c>
      <c r="I2871" s="11" t="s">
        <v>0</v>
      </c>
      <c r="J2871" s="12" t="s">
        <v>0</v>
      </c>
    </row>
    <row r="2872" spans="1:10" ht="13.15" customHeight="1" x14ac:dyDescent="0.2">
      <c r="A2872" s="10" t="s">
        <v>45</v>
      </c>
      <c r="B2872" s="3">
        <v>192698684</v>
      </c>
      <c r="C2872" s="3">
        <v>194753700</v>
      </c>
      <c r="D2872" s="3">
        <v>209975165</v>
      </c>
      <c r="E2872" s="3">
        <v>213898311</v>
      </c>
      <c r="F2872" s="4" t="s">
        <v>1865</v>
      </c>
      <c r="G2872" s="5">
        <v>1.1000000000000001</v>
      </c>
      <c r="H2872" s="5">
        <v>7.8</v>
      </c>
      <c r="I2872" s="5">
        <v>1.9</v>
      </c>
      <c r="J2872" s="4" t="s">
        <v>1865</v>
      </c>
    </row>
    <row r="2873" spans="1:10" ht="13.15" customHeight="1" x14ac:dyDescent="0.2">
      <c r="A2873" s="6" t="s">
        <v>1358</v>
      </c>
      <c r="B2873" s="7">
        <v>370267</v>
      </c>
      <c r="C2873" s="7">
        <v>353475</v>
      </c>
      <c r="D2873" s="7">
        <v>428744</v>
      </c>
      <c r="E2873" s="7">
        <v>504761</v>
      </c>
      <c r="F2873" s="7">
        <v>21</v>
      </c>
      <c r="G2873" s="8">
        <v>-4.5</v>
      </c>
      <c r="H2873" s="8">
        <v>21.3</v>
      </c>
      <c r="I2873" s="8">
        <v>17.7</v>
      </c>
      <c r="J2873" s="9">
        <v>2</v>
      </c>
    </row>
    <row r="2874" spans="1:10" ht="13.15" customHeight="1" x14ac:dyDescent="0.2">
      <c r="A2874" s="6" t="s">
        <v>1694</v>
      </c>
      <c r="B2874" s="7">
        <v>2335201</v>
      </c>
      <c r="C2874" s="7">
        <v>2395897</v>
      </c>
      <c r="D2874" s="7">
        <v>2462442</v>
      </c>
      <c r="E2874" s="7">
        <v>2610519</v>
      </c>
      <c r="F2874" s="7">
        <v>8</v>
      </c>
      <c r="G2874" s="8">
        <v>2.6</v>
      </c>
      <c r="H2874" s="8">
        <v>2.8</v>
      </c>
      <c r="I2874" s="8">
        <v>6</v>
      </c>
      <c r="J2874" s="9">
        <v>12</v>
      </c>
    </row>
    <row r="2875" spans="1:10" ht="13.15" customHeight="1" x14ac:dyDescent="0.2">
      <c r="A2875" s="6" t="s">
        <v>1695</v>
      </c>
      <c r="B2875" s="7">
        <v>5942126</v>
      </c>
      <c r="C2875" s="7">
        <v>5962375</v>
      </c>
      <c r="D2875" s="7">
        <v>6379526</v>
      </c>
      <c r="E2875" s="7">
        <v>6371260</v>
      </c>
      <c r="F2875" s="7">
        <v>6</v>
      </c>
      <c r="G2875" s="8">
        <v>0.3</v>
      </c>
      <c r="H2875" s="8">
        <v>7</v>
      </c>
      <c r="I2875" s="8">
        <v>-0.1</v>
      </c>
      <c r="J2875" s="9">
        <v>21</v>
      </c>
    </row>
    <row r="2876" spans="1:10" ht="13.15" customHeight="1" x14ac:dyDescent="0.2">
      <c r="A2876" s="6" t="s">
        <v>1072</v>
      </c>
      <c r="B2876" s="7">
        <v>1099917</v>
      </c>
      <c r="C2876" s="7">
        <v>1145823</v>
      </c>
      <c r="D2876" s="7">
        <v>1060616</v>
      </c>
      <c r="E2876" s="7">
        <v>967164</v>
      </c>
      <c r="F2876" s="7">
        <v>17</v>
      </c>
      <c r="G2876" s="8">
        <v>4.2</v>
      </c>
      <c r="H2876" s="8">
        <v>-7.4</v>
      </c>
      <c r="I2876" s="8">
        <v>-8.8000000000000007</v>
      </c>
      <c r="J2876" s="9">
        <v>29</v>
      </c>
    </row>
    <row r="2877" spans="1:10" ht="13.15" customHeight="1" x14ac:dyDescent="0.2">
      <c r="A2877" s="6" t="s">
        <v>1696</v>
      </c>
      <c r="B2877" s="7">
        <v>123813</v>
      </c>
      <c r="C2877" s="7">
        <v>116723</v>
      </c>
      <c r="D2877" s="7">
        <v>91490</v>
      </c>
      <c r="E2877" s="7">
        <v>103876</v>
      </c>
      <c r="F2877" s="7">
        <v>28</v>
      </c>
      <c r="G2877" s="8">
        <v>-5.7</v>
      </c>
      <c r="H2877" s="8">
        <v>-21.6</v>
      </c>
      <c r="I2877" s="8">
        <v>13.5</v>
      </c>
      <c r="J2877" s="9">
        <v>4</v>
      </c>
    </row>
    <row r="2878" spans="1:10" ht="13.15" customHeight="1" x14ac:dyDescent="0.2">
      <c r="A2878" s="6" t="s">
        <v>635</v>
      </c>
      <c r="B2878" s="7">
        <v>15495430</v>
      </c>
      <c r="C2878" s="7">
        <v>15802970</v>
      </c>
      <c r="D2878" s="7">
        <v>16549249</v>
      </c>
      <c r="E2878" s="7">
        <v>16232965</v>
      </c>
      <c r="F2878" s="7">
        <v>3</v>
      </c>
      <c r="G2878" s="8">
        <v>2</v>
      </c>
      <c r="H2878" s="8">
        <v>4.7</v>
      </c>
      <c r="I2878" s="8">
        <v>-1.9</v>
      </c>
      <c r="J2878" s="9">
        <v>23</v>
      </c>
    </row>
    <row r="2879" spans="1:10" ht="13.15" customHeight="1" x14ac:dyDescent="0.2">
      <c r="A2879" s="6" t="s">
        <v>1697</v>
      </c>
      <c r="B2879" s="7">
        <v>1075345</v>
      </c>
      <c r="C2879" s="7">
        <v>1036561</v>
      </c>
      <c r="D2879" s="7">
        <v>1077577</v>
      </c>
      <c r="E2879" s="7">
        <v>1066994</v>
      </c>
      <c r="F2879" s="7">
        <v>15</v>
      </c>
      <c r="G2879" s="8">
        <v>-3.6</v>
      </c>
      <c r="H2879" s="8">
        <v>4</v>
      </c>
      <c r="I2879" s="8">
        <v>-1</v>
      </c>
      <c r="J2879" s="9">
        <v>22</v>
      </c>
    </row>
    <row r="2880" spans="1:10" ht="13.15" customHeight="1" x14ac:dyDescent="0.2">
      <c r="A2880" s="6" t="s">
        <v>1698</v>
      </c>
      <c r="B2880" s="7">
        <v>914102</v>
      </c>
      <c r="C2880" s="7">
        <v>952301</v>
      </c>
      <c r="D2880" s="7">
        <v>1082995</v>
      </c>
      <c r="E2880" s="7">
        <v>1203860</v>
      </c>
      <c r="F2880" s="7">
        <v>14</v>
      </c>
      <c r="G2880" s="8">
        <v>4.2</v>
      </c>
      <c r="H2880" s="8">
        <v>13.7</v>
      </c>
      <c r="I2880" s="8">
        <v>11.2</v>
      </c>
      <c r="J2880" s="9">
        <v>6</v>
      </c>
    </row>
    <row r="2881" spans="1:10" ht="13.15" customHeight="1" x14ac:dyDescent="0.2">
      <c r="A2881" s="6" t="s">
        <v>295</v>
      </c>
      <c r="B2881" s="7">
        <v>273096</v>
      </c>
      <c r="C2881" s="7">
        <v>265355</v>
      </c>
      <c r="D2881" s="7">
        <v>303921</v>
      </c>
      <c r="E2881" s="7">
        <v>347748</v>
      </c>
      <c r="F2881" s="7">
        <v>25</v>
      </c>
      <c r="G2881" s="8">
        <v>-2.8</v>
      </c>
      <c r="H2881" s="8">
        <v>14.5</v>
      </c>
      <c r="I2881" s="8">
        <v>14.4</v>
      </c>
      <c r="J2881" s="9">
        <v>3</v>
      </c>
    </row>
    <row r="2882" spans="1:10" ht="13.15" customHeight="1" x14ac:dyDescent="0.2">
      <c r="A2882" s="6" t="s">
        <v>297</v>
      </c>
      <c r="B2882" s="7">
        <v>658759</v>
      </c>
      <c r="C2882" s="7">
        <v>615047</v>
      </c>
      <c r="D2882" s="7">
        <v>660479</v>
      </c>
      <c r="E2882" s="7">
        <v>673728</v>
      </c>
      <c r="F2882" s="7">
        <v>20</v>
      </c>
      <c r="G2882" s="8">
        <v>-6.6</v>
      </c>
      <c r="H2882" s="8">
        <v>7.4</v>
      </c>
      <c r="I2882" s="8">
        <v>2</v>
      </c>
      <c r="J2882" s="9">
        <v>17</v>
      </c>
    </row>
    <row r="2883" spans="1:10" ht="13.15" customHeight="1" x14ac:dyDescent="0.2">
      <c r="A2883" s="6" t="s">
        <v>901</v>
      </c>
      <c r="B2883" s="7">
        <v>1906080</v>
      </c>
      <c r="C2883" s="7">
        <v>1935440</v>
      </c>
      <c r="D2883" s="7">
        <v>2060385</v>
      </c>
      <c r="E2883" s="7">
        <v>2211325</v>
      </c>
      <c r="F2883" s="7">
        <v>9</v>
      </c>
      <c r="G2883" s="8">
        <v>1.5</v>
      </c>
      <c r="H2883" s="8">
        <v>6.5</v>
      </c>
      <c r="I2883" s="8">
        <v>7.3</v>
      </c>
      <c r="J2883" s="9">
        <v>9</v>
      </c>
    </row>
    <row r="2884" spans="1:10" ht="13.15" customHeight="1" x14ac:dyDescent="0.2">
      <c r="A2884" s="6" t="s">
        <v>1699</v>
      </c>
      <c r="B2884" s="7">
        <v>498977</v>
      </c>
      <c r="C2884" s="7">
        <v>513331</v>
      </c>
      <c r="D2884" s="7">
        <v>616048</v>
      </c>
      <c r="E2884" s="7">
        <v>684092</v>
      </c>
      <c r="F2884" s="7">
        <v>19</v>
      </c>
      <c r="G2884" s="8">
        <v>2.9</v>
      </c>
      <c r="H2884" s="8">
        <v>20</v>
      </c>
      <c r="I2884" s="8">
        <v>11</v>
      </c>
      <c r="J2884" s="9">
        <v>7</v>
      </c>
    </row>
    <row r="2885" spans="1:10" ht="13.15" customHeight="1" x14ac:dyDescent="0.2">
      <c r="A2885" s="6" t="s">
        <v>553</v>
      </c>
      <c r="B2885" s="7">
        <v>360363</v>
      </c>
      <c r="C2885" s="7">
        <v>376284</v>
      </c>
      <c r="D2885" s="7">
        <v>432351</v>
      </c>
      <c r="E2885" s="7">
        <v>417970</v>
      </c>
      <c r="F2885" s="7">
        <v>23</v>
      </c>
      <c r="G2885" s="8">
        <v>4.4000000000000004</v>
      </c>
      <c r="H2885" s="8">
        <v>14.9</v>
      </c>
      <c r="I2885" s="8">
        <v>-3.3</v>
      </c>
      <c r="J2885" s="9">
        <v>26</v>
      </c>
    </row>
    <row r="2886" spans="1:10" ht="13.15" customHeight="1" x14ac:dyDescent="0.2">
      <c r="A2886" s="6" t="s">
        <v>1700</v>
      </c>
      <c r="B2886" s="7">
        <v>857335</v>
      </c>
      <c r="C2886" s="7">
        <v>875059</v>
      </c>
      <c r="D2886" s="7">
        <v>903018</v>
      </c>
      <c r="E2886" s="7">
        <v>963314</v>
      </c>
      <c r="F2886" s="7">
        <v>18</v>
      </c>
      <c r="G2886" s="8">
        <v>2.1</v>
      </c>
      <c r="H2886" s="8">
        <v>3.2</v>
      </c>
      <c r="I2886" s="8">
        <v>6.7</v>
      </c>
      <c r="J2886" s="9">
        <v>11</v>
      </c>
    </row>
    <row r="2887" spans="1:10" ht="13.15" customHeight="1" x14ac:dyDescent="0.2">
      <c r="A2887" s="6" t="s">
        <v>132</v>
      </c>
      <c r="B2887" s="7">
        <v>313948</v>
      </c>
      <c r="C2887" s="7">
        <v>349083</v>
      </c>
      <c r="D2887" s="7">
        <v>390773</v>
      </c>
      <c r="E2887" s="7">
        <v>363878</v>
      </c>
      <c r="F2887" s="7">
        <v>24</v>
      </c>
      <c r="G2887" s="8">
        <v>11.2</v>
      </c>
      <c r="H2887" s="8">
        <v>11.9</v>
      </c>
      <c r="I2887" s="8">
        <v>-6.9</v>
      </c>
      <c r="J2887" s="9">
        <v>28</v>
      </c>
    </row>
    <row r="2888" spans="1:10" ht="13.15" customHeight="1" x14ac:dyDescent="0.2">
      <c r="A2888" s="6" t="s">
        <v>1701</v>
      </c>
      <c r="B2888" s="7">
        <v>74611</v>
      </c>
      <c r="C2888" s="7">
        <v>67464</v>
      </c>
      <c r="D2888" s="7">
        <v>57457</v>
      </c>
      <c r="E2888" s="7">
        <v>69777</v>
      </c>
      <c r="F2888" s="7">
        <v>29</v>
      </c>
      <c r="G2888" s="8">
        <v>-9.6</v>
      </c>
      <c r="H2888" s="8">
        <v>-14.8</v>
      </c>
      <c r="I2888" s="8">
        <v>21.4</v>
      </c>
      <c r="J2888" s="9">
        <v>1</v>
      </c>
    </row>
    <row r="2889" spans="1:10" ht="13.15" customHeight="1" x14ac:dyDescent="0.2">
      <c r="A2889" s="6" t="s">
        <v>1702</v>
      </c>
      <c r="B2889" s="7">
        <v>138681</v>
      </c>
      <c r="C2889" s="7">
        <v>144275</v>
      </c>
      <c r="D2889" s="7">
        <v>150520</v>
      </c>
      <c r="E2889" s="7">
        <v>140929</v>
      </c>
      <c r="F2889" s="7">
        <v>26</v>
      </c>
      <c r="G2889" s="8">
        <v>4</v>
      </c>
      <c r="H2889" s="8">
        <v>4.3</v>
      </c>
      <c r="I2889" s="8">
        <v>-6.4</v>
      </c>
      <c r="J2889" s="9">
        <v>27</v>
      </c>
    </row>
    <row r="2890" spans="1:10" ht="13.15" customHeight="1" x14ac:dyDescent="0.2">
      <c r="A2890" s="6" t="s">
        <v>1703</v>
      </c>
      <c r="B2890" s="7">
        <v>101001575</v>
      </c>
      <c r="C2890" s="7">
        <v>100538997</v>
      </c>
      <c r="D2890" s="7">
        <v>109311585</v>
      </c>
      <c r="E2890" s="7">
        <v>110953294</v>
      </c>
      <c r="F2890" s="7">
        <v>1</v>
      </c>
      <c r="G2890" s="8">
        <v>-0.5</v>
      </c>
      <c r="H2890" s="8">
        <v>8.6999999999999993</v>
      </c>
      <c r="I2890" s="8">
        <v>1.5</v>
      </c>
      <c r="J2890" s="9">
        <v>18</v>
      </c>
    </row>
    <row r="2891" spans="1:10" ht="13.15" customHeight="1" x14ac:dyDescent="0.2">
      <c r="A2891" s="6" t="s">
        <v>321</v>
      </c>
      <c r="B2891" s="7">
        <v>470867</v>
      </c>
      <c r="C2891" s="7">
        <v>445508</v>
      </c>
      <c r="D2891" s="7">
        <v>484337</v>
      </c>
      <c r="E2891" s="7">
        <v>498364</v>
      </c>
      <c r="F2891" s="7">
        <v>22</v>
      </c>
      <c r="G2891" s="8">
        <v>-5.4</v>
      </c>
      <c r="H2891" s="8">
        <v>8.6999999999999993</v>
      </c>
      <c r="I2891" s="8">
        <v>2.9</v>
      </c>
      <c r="J2891" s="9">
        <v>15</v>
      </c>
    </row>
    <row r="2892" spans="1:10" ht="13.15" customHeight="1" x14ac:dyDescent="0.2">
      <c r="A2892" s="6" t="s">
        <v>1704</v>
      </c>
      <c r="B2892" s="7">
        <v>830018</v>
      </c>
      <c r="C2892" s="7">
        <v>861414</v>
      </c>
      <c r="D2892" s="7">
        <v>914800</v>
      </c>
      <c r="E2892" s="7">
        <v>1018245</v>
      </c>
      <c r="F2892" s="7">
        <v>16</v>
      </c>
      <c r="G2892" s="8">
        <v>3.8</v>
      </c>
      <c r="H2892" s="8">
        <v>6.2</v>
      </c>
      <c r="I2892" s="8">
        <v>11.3</v>
      </c>
      <c r="J2892" s="9">
        <v>5</v>
      </c>
    </row>
    <row r="2893" spans="1:10" ht="13.15" customHeight="1" x14ac:dyDescent="0.2">
      <c r="A2893" s="6" t="s">
        <v>208</v>
      </c>
      <c r="B2893" s="7">
        <v>1127974</v>
      </c>
      <c r="C2893" s="7">
        <v>1146397</v>
      </c>
      <c r="D2893" s="7">
        <v>1155947</v>
      </c>
      <c r="E2893" s="7">
        <v>1239529</v>
      </c>
      <c r="F2893" s="7">
        <v>13</v>
      </c>
      <c r="G2893" s="8">
        <v>1.6</v>
      </c>
      <c r="H2893" s="8">
        <v>0.8</v>
      </c>
      <c r="I2893" s="8">
        <v>7.2</v>
      </c>
      <c r="J2893" s="9">
        <v>10</v>
      </c>
    </row>
    <row r="2894" spans="1:10" ht="13.15" customHeight="1" x14ac:dyDescent="0.2">
      <c r="A2894" s="6" t="s">
        <v>324</v>
      </c>
      <c r="B2894" s="7">
        <v>3618764</v>
      </c>
      <c r="C2894" s="7">
        <v>3541393</v>
      </c>
      <c r="D2894" s="7">
        <v>4229844</v>
      </c>
      <c r="E2894" s="7">
        <v>4363032</v>
      </c>
      <c r="F2894" s="7">
        <v>7</v>
      </c>
      <c r="G2894" s="8">
        <v>-2.1</v>
      </c>
      <c r="H2894" s="8">
        <v>19.399999999999999</v>
      </c>
      <c r="I2894" s="8">
        <v>3.1</v>
      </c>
      <c r="J2894" s="9">
        <v>14</v>
      </c>
    </row>
    <row r="2895" spans="1:10" ht="13.15" customHeight="1" x14ac:dyDescent="0.2">
      <c r="A2895" s="6" t="s">
        <v>1705</v>
      </c>
      <c r="B2895" s="7">
        <v>1821760</v>
      </c>
      <c r="C2895" s="7">
        <v>1983656</v>
      </c>
      <c r="D2895" s="7">
        <v>2175541</v>
      </c>
      <c r="E2895" s="7">
        <v>2125272</v>
      </c>
      <c r="F2895" s="7">
        <v>10</v>
      </c>
      <c r="G2895" s="8">
        <v>8.9</v>
      </c>
      <c r="H2895" s="8">
        <v>9.6999999999999993</v>
      </c>
      <c r="I2895" s="8">
        <v>-2.2999999999999998</v>
      </c>
      <c r="J2895" s="9">
        <v>25</v>
      </c>
    </row>
    <row r="2896" spans="1:10" ht="13.15" customHeight="1" x14ac:dyDescent="0.2">
      <c r="A2896" s="6" t="s">
        <v>1706</v>
      </c>
      <c r="B2896" s="7">
        <v>1719688</v>
      </c>
      <c r="C2896" s="7">
        <v>1633276</v>
      </c>
      <c r="D2896" s="7">
        <v>1645488</v>
      </c>
      <c r="E2896" s="7">
        <v>1772587</v>
      </c>
      <c r="F2896" s="7">
        <v>11</v>
      </c>
      <c r="G2896" s="8">
        <v>-5</v>
      </c>
      <c r="H2896" s="8">
        <v>0.7</v>
      </c>
      <c r="I2896" s="8">
        <v>7.7</v>
      </c>
      <c r="J2896" s="9">
        <v>8</v>
      </c>
    </row>
    <row r="2897" spans="1:10" ht="13.15" customHeight="1" x14ac:dyDescent="0.2">
      <c r="A2897" s="6" t="s">
        <v>45</v>
      </c>
      <c r="B2897" s="7">
        <v>29611528</v>
      </c>
      <c r="C2897" s="7">
        <v>30961139</v>
      </c>
      <c r="D2897" s="7">
        <v>33412370</v>
      </c>
      <c r="E2897" s="7">
        <v>34604155</v>
      </c>
      <c r="F2897" s="7">
        <v>2</v>
      </c>
      <c r="G2897" s="8">
        <v>4.5999999999999996</v>
      </c>
      <c r="H2897" s="8">
        <v>7.9</v>
      </c>
      <c r="I2897" s="8">
        <v>3.6</v>
      </c>
      <c r="J2897" s="9">
        <v>13</v>
      </c>
    </row>
    <row r="2898" spans="1:10" ht="13.15" customHeight="1" x14ac:dyDescent="0.2">
      <c r="A2898" s="6" t="s">
        <v>1707</v>
      </c>
      <c r="B2898" s="7">
        <v>1139902</v>
      </c>
      <c r="C2898" s="7">
        <v>1116261</v>
      </c>
      <c r="D2898" s="7">
        <v>1259299</v>
      </c>
      <c r="E2898" s="7">
        <v>1267180</v>
      </c>
      <c r="F2898" s="7">
        <v>12</v>
      </c>
      <c r="G2898" s="8">
        <v>-2.1</v>
      </c>
      <c r="H2898" s="8">
        <v>12.8</v>
      </c>
      <c r="I2898" s="8">
        <v>0.6</v>
      </c>
      <c r="J2898" s="9">
        <v>20</v>
      </c>
    </row>
    <row r="2899" spans="1:10" ht="13.15" customHeight="1" x14ac:dyDescent="0.2">
      <c r="A2899" s="6" t="s">
        <v>48</v>
      </c>
      <c r="B2899" s="7">
        <v>6886456</v>
      </c>
      <c r="C2899" s="7">
        <v>7219195</v>
      </c>
      <c r="D2899" s="7">
        <v>7853248</v>
      </c>
      <c r="E2899" s="7">
        <v>7944998</v>
      </c>
      <c r="F2899" s="7">
        <v>5</v>
      </c>
      <c r="G2899" s="8">
        <v>4.8</v>
      </c>
      <c r="H2899" s="8">
        <v>8.8000000000000007</v>
      </c>
      <c r="I2899" s="8">
        <v>1.2</v>
      </c>
      <c r="J2899" s="9">
        <v>19</v>
      </c>
    </row>
    <row r="2900" spans="1:10" ht="13.15" customHeight="1" x14ac:dyDescent="0.2">
      <c r="A2900" s="6" t="s">
        <v>488</v>
      </c>
      <c r="B2900" s="7">
        <v>105276</v>
      </c>
      <c r="C2900" s="7">
        <v>106138</v>
      </c>
      <c r="D2900" s="7">
        <v>109640</v>
      </c>
      <c r="E2900" s="7">
        <v>107335</v>
      </c>
      <c r="F2900" s="7">
        <v>27</v>
      </c>
      <c r="G2900" s="8">
        <v>0.8</v>
      </c>
      <c r="H2900" s="8">
        <v>3.3</v>
      </c>
      <c r="I2900" s="8">
        <v>-2.1</v>
      </c>
      <c r="J2900" s="9">
        <v>24</v>
      </c>
    </row>
    <row r="2901" spans="1:10" ht="13.15" customHeight="1" x14ac:dyDescent="0.2">
      <c r="A2901" s="6" t="s">
        <v>1708</v>
      </c>
      <c r="B2901" s="7">
        <v>11942660</v>
      </c>
      <c r="C2901" s="7">
        <v>12312416</v>
      </c>
      <c r="D2901" s="7">
        <v>12730833</v>
      </c>
      <c r="E2901" s="7">
        <v>13096916</v>
      </c>
      <c r="F2901" s="7">
        <v>4</v>
      </c>
      <c r="G2901" s="8">
        <v>3.1</v>
      </c>
      <c r="H2901" s="8">
        <v>3.4</v>
      </c>
      <c r="I2901" s="8">
        <v>2.9</v>
      </c>
      <c r="J2901" s="9">
        <v>16</v>
      </c>
    </row>
    <row r="2902" spans="1:10" s="1" customFormat="1" ht="13.15" customHeight="1" x14ac:dyDescent="0.2">
      <c r="A2902" s="6" t="s">
        <v>0</v>
      </c>
      <c r="B2902" s="11" t="s">
        <v>0</v>
      </c>
      <c r="C2902" s="11" t="s">
        <v>0</v>
      </c>
      <c r="D2902" s="11" t="s">
        <v>0</v>
      </c>
      <c r="E2902" s="11" t="s">
        <v>0</v>
      </c>
      <c r="F2902" s="11" t="s">
        <v>0</v>
      </c>
      <c r="G2902" s="11" t="s">
        <v>0</v>
      </c>
      <c r="H2902" s="11" t="s">
        <v>0</v>
      </c>
      <c r="I2902" s="11" t="s">
        <v>0</v>
      </c>
      <c r="J2902" s="12" t="s">
        <v>0</v>
      </c>
    </row>
    <row r="2903" spans="1:10" ht="13.15" customHeight="1" x14ac:dyDescent="0.2">
      <c r="A2903" s="10" t="s">
        <v>46</v>
      </c>
      <c r="B2903" s="3">
        <v>33207568</v>
      </c>
      <c r="C2903" s="3">
        <v>32307106</v>
      </c>
      <c r="D2903" s="3">
        <v>33860799</v>
      </c>
      <c r="E2903" s="3">
        <v>34609392</v>
      </c>
      <c r="F2903" s="4" t="s">
        <v>1865</v>
      </c>
      <c r="G2903" s="5">
        <v>-2.7</v>
      </c>
      <c r="H2903" s="5">
        <v>4.8</v>
      </c>
      <c r="I2903" s="5">
        <v>2.2000000000000002</v>
      </c>
      <c r="J2903" s="4" t="s">
        <v>1865</v>
      </c>
    </row>
    <row r="2904" spans="1:10" ht="13.15" customHeight="1" x14ac:dyDescent="0.2">
      <c r="A2904" s="6" t="s">
        <v>1709</v>
      </c>
      <c r="B2904" s="7">
        <v>1681968</v>
      </c>
      <c r="C2904" s="7">
        <v>1585128</v>
      </c>
      <c r="D2904" s="7">
        <v>1679034</v>
      </c>
      <c r="E2904" s="7">
        <v>1724774</v>
      </c>
      <c r="F2904" s="7">
        <v>8</v>
      </c>
      <c r="G2904" s="8">
        <v>-5.8</v>
      </c>
      <c r="H2904" s="8">
        <v>5.9</v>
      </c>
      <c r="I2904" s="8">
        <v>2.7</v>
      </c>
      <c r="J2904" s="9">
        <v>4</v>
      </c>
    </row>
    <row r="2905" spans="1:10" ht="13.15" customHeight="1" x14ac:dyDescent="0.2">
      <c r="A2905" s="6" t="s">
        <v>1710</v>
      </c>
      <c r="B2905" s="7">
        <v>1717922</v>
      </c>
      <c r="C2905" s="7">
        <v>1631016</v>
      </c>
      <c r="D2905" s="7">
        <v>1721101</v>
      </c>
      <c r="E2905" s="7">
        <v>1742201</v>
      </c>
      <c r="F2905" s="7">
        <v>7</v>
      </c>
      <c r="G2905" s="8">
        <v>-5.0999999999999996</v>
      </c>
      <c r="H2905" s="8">
        <v>5.5</v>
      </c>
      <c r="I2905" s="8">
        <v>1.2</v>
      </c>
      <c r="J2905" s="9">
        <v>10</v>
      </c>
    </row>
    <row r="2906" spans="1:10" ht="13.15" customHeight="1" x14ac:dyDescent="0.2">
      <c r="A2906" s="6" t="s">
        <v>1711</v>
      </c>
      <c r="B2906" s="7">
        <v>1134810</v>
      </c>
      <c r="C2906" s="7">
        <v>1140410</v>
      </c>
      <c r="D2906" s="7">
        <v>1174147</v>
      </c>
      <c r="E2906" s="7">
        <v>1171143</v>
      </c>
      <c r="F2906" s="7">
        <v>10</v>
      </c>
      <c r="G2906" s="8">
        <v>0.5</v>
      </c>
      <c r="H2906" s="8">
        <v>3</v>
      </c>
      <c r="I2906" s="8">
        <v>-0.3</v>
      </c>
      <c r="J2906" s="9">
        <v>13</v>
      </c>
    </row>
    <row r="2907" spans="1:10" ht="13.15" customHeight="1" x14ac:dyDescent="0.2">
      <c r="A2907" s="6" t="s">
        <v>1712</v>
      </c>
      <c r="B2907" s="7">
        <v>11793311</v>
      </c>
      <c r="C2907" s="7">
        <v>11334932</v>
      </c>
      <c r="D2907" s="7">
        <v>12250896</v>
      </c>
      <c r="E2907" s="7">
        <v>12699864</v>
      </c>
      <c r="F2907" s="7">
        <v>1</v>
      </c>
      <c r="G2907" s="8">
        <v>-3.9</v>
      </c>
      <c r="H2907" s="8">
        <v>8.1</v>
      </c>
      <c r="I2907" s="8">
        <v>3.7</v>
      </c>
      <c r="J2907" s="9">
        <v>2</v>
      </c>
    </row>
    <row r="2908" spans="1:10" ht="13.15" customHeight="1" x14ac:dyDescent="0.2">
      <c r="A2908" s="6" t="s">
        <v>869</v>
      </c>
      <c r="B2908" s="7">
        <v>144208</v>
      </c>
      <c r="C2908" s="7">
        <v>136394</v>
      </c>
      <c r="D2908" s="7">
        <v>139307</v>
      </c>
      <c r="E2908" s="7">
        <v>141811</v>
      </c>
      <c r="F2908" s="7">
        <v>14</v>
      </c>
      <c r="G2908" s="8">
        <v>-5.4</v>
      </c>
      <c r="H2908" s="8">
        <v>2.1</v>
      </c>
      <c r="I2908" s="8">
        <v>1.8</v>
      </c>
      <c r="J2908" s="9">
        <v>7</v>
      </c>
    </row>
    <row r="2909" spans="1:10" ht="13.15" customHeight="1" x14ac:dyDescent="0.2">
      <c r="A2909" s="6" t="s">
        <v>110</v>
      </c>
      <c r="B2909" s="7">
        <v>2195614</v>
      </c>
      <c r="C2909" s="7">
        <v>2160092</v>
      </c>
      <c r="D2909" s="7">
        <v>2132107</v>
      </c>
      <c r="E2909" s="7">
        <v>2108763</v>
      </c>
      <c r="F2909" s="7">
        <v>6</v>
      </c>
      <c r="G2909" s="8">
        <v>-1.6</v>
      </c>
      <c r="H2909" s="8">
        <v>-1.3</v>
      </c>
      <c r="I2909" s="8">
        <v>-1.1000000000000001</v>
      </c>
      <c r="J2909" s="9">
        <v>14</v>
      </c>
    </row>
    <row r="2910" spans="1:10" ht="13.15" customHeight="1" x14ac:dyDescent="0.2">
      <c r="A2910" s="6" t="s">
        <v>1713</v>
      </c>
      <c r="B2910" s="7">
        <v>203826</v>
      </c>
      <c r="C2910" s="7">
        <v>186002</v>
      </c>
      <c r="D2910" s="7">
        <v>201697</v>
      </c>
      <c r="E2910" s="7">
        <v>211193</v>
      </c>
      <c r="F2910" s="7">
        <v>13</v>
      </c>
      <c r="G2910" s="8">
        <v>-8.6999999999999993</v>
      </c>
      <c r="H2910" s="8">
        <v>8.4</v>
      </c>
      <c r="I2910" s="8">
        <v>4.7</v>
      </c>
      <c r="J2910" s="9">
        <v>1</v>
      </c>
    </row>
    <row r="2911" spans="1:10" ht="13.15" customHeight="1" x14ac:dyDescent="0.2">
      <c r="A2911" s="6" t="s">
        <v>1714</v>
      </c>
      <c r="B2911" s="7">
        <v>1150198</v>
      </c>
      <c r="C2911" s="7">
        <v>1104955</v>
      </c>
      <c r="D2911" s="7">
        <v>1190386</v>
      </c>
      <c r="E2911" s="7">
        <v>1213884</v>
      </c>
      <c r="F2911" s="7">
        <v>9</v>
      </c>
      <c r="G2911" s="8">
        <v>-3.9</v>
      </c>
      <c r="H2911" s="8">
        <v>7.7</v>
      </c>
      <c r="I2911" s="8">
        <v>2</v>
      </c>
      <c r="J2911" s="9">
        <v>6</v>
      </c>
    </row>
    <row r="2912" spans="1:10" ht="13.15" customHeight="1" x14ac:dyDescent="0.2">
      <c r="A2912" s="6" t="s">
        <v>244</v>
      </c>
      <c r="B2912" s="7">
        <v>818744</v>
      </c>
      <c r="C2912" s="7">
        <v>824215</v>
      </c>
      <c r="D2912" s="7">
        <v>818787</v>
      </c>
      <c r="E2912" s="7">
        <v>832385</v>
      </c>
      <c r="F2912" s="7">
        <v>12</v>
      </c>
      <c r="G2912" s="8">
        <v>0.7</v>
      </c>
      <c r="H2912" s="8">
        <v>-0.7</v>
      </c>
      <c r="I2912" s="8">
        <v>1.7</v>
      </c>
      <c r="J2912" s="9">
        <v>8</v>
      </c>
    </row>
    <row r="2913" spans="1:10" ht="13.15" customHeight="1" x14ac:dyDescent="0.2">
      <c r="A2913" s="6" t="s">
        <v>815</v>
      </c>
      <c r="B2913" s="7">
        <v>1073195</v>
      </c>
      <c r="C2913" s="7">
        <v>1065742</v>
      </c>
      <c r="D2913" s="7">
        <v>1106889</v>
      </c>
      <c r="E2913" s="7">
        <v>1129192</v>
      </c>
      <c r="F2913" s="7">
        <v>11</v>
      </c>
      <c r="G2913" s="8">
        <v>-0.7</v>
      </c>
      <c r="H2913" s="8">
        <v>3.9</v>
      </c>
      <c r="I2913" s="8">
        <v>2</v>
      </c>
      <c r="J2913" s="9">
        <v>5</v>
      </c>
    </row>
    <row r="2914" spans="1:10" ht="13.15" customHeight="1" x14ac:dyDescent="0.2">
      <c r="A2914" s="6" t="s">
        <v>1715</v>
      </c>
      <c r="B2914" s="7">
        <v>2598667</v>
      </c>
      <c r="C2914" s="7">
        <v>2511587</v>
      </c>
      <c r="D2914" s="7">
        <v>2614060</v>
      </c>
      <c r="E2914" s="7">
        <v>2645533</v>
      </c>
      <c r="F2914" s="7">
        <v>4</v>
      </c>
      <c r="G2914" s="8">
        <v>-3.4</v>
      </c>
      <c r="H2914" s="8">
        <v>4.0999999999999996</v>
      </c>
      <c r="I2914" s="8">
        <v>1.2</v>
      </c>
      <c r="J2914" s="9">
        <v>11</v>
      </c>
    </row>
    <row r="2915" spans="1:10" ht="13.15" customHeight="1" x14ac:dyDescent="0.2">
      <c r="A2915" s="6" t="s">
        <v>48</v>
      </c>
      <c r="B2915" s="7">
        <v>3748276</v>
      </c>
      <c r="C2915" s="7">
        <v>3678466</v>
      </c>
      <c r="D2915" s="7">
        <v>3764941</v>
      </c>
      <c r="E2915" s="7">
        <v>3868214</v>
      </c>
      <c r="F2915" s="7">
        <v>2</v>
      </c>
      <c r="G2915" s="8">
        <v>-1.9</v>
      </c>
      <c r="H2915" s="8">
        <v>2.4</v>
      </c>
      <c r="I2915" s="8">
        <v>2.7</v>
      </c>
      <c r="J2915" s="9">
        <v>3</v>
      </c>
    </row>
    <row r="2916" spans="1:10" ht="13.15" customHeight="1" x14ac:dyDescent="0.2">
      <c r="A2916" s="6" t="s">
        <v>334</v>
      </c>
      <c r="B2916" s="7">
        <v>2316695</v>
      </c>
      <c r="C2916" s="7">
        <v>2293886</v>
      </c>
      <c r="D2916" s="7">
        <v>2310556</v>
      </c>
      <c r="E2916" s="7">
        <v>2329838</v>
      </c>
      <c r="F2916" s="7">
        <v>5</v>
      </c>
      <c r="G2916" s="8">
        <v>-1</v>
      </c>
      <c r="H2916" s="8">
        <v>0.7</v>
      </c>
      <c r="I2916" s="8">
        <v>0.8</v>
      </c>
      <c r="J2916" s="9">
        <v>12</v>
      </c>
    </row>
    <row r="2917" spans="1:10" ht="13.15" customHeight="1" x14ac:dyDescent="0.2">
      <c r="A2917" s="6" t="s">
        <v>1716</v>
      </c>
      <c r="B2917" s="7">
        <v>2631354</v>
      </c>
      <c r="C2917" s="7">
        <v>2653609</v>
      </c>
      <c r="D2917" s="7">
        <v>2762621</v>
      </c>
      <c r="E2917" s="7">
        <v>2802347</v>
      </c>
      <c r="F2917" s="7">
        <v>3</v>
      </c>
      <c r="G2917" s="8">
        <v>0.8</v>
      </c>
      <c r="H2917" s="8">
        <v>4.0999999999999996</v>
      </c>
      <c r="I2917" s="8">
        <v>1.4</v>
      </c>
      <c r="J2917" s="9">
        <v>9</v>
      </c>
    </row>
    <row r="2918" spans="1:10" s="1" customFormat="1" ht="13.15" customHeight="1" x14ac:dyDescent="0.2">
      <c r="A2918" s="6" t="s">
        <v>0</v>
      </c>
      <c r="B2918" s="11" t="s">
        <v>0</v>
      </c>
      <c r="C2918" s="11" t="s">
        <v>0</v>
      </c>
      <c r="D2918" s="11" t="s">
        <v>0</v>
      </c>
      <c r="E2918" s="11" t="s">
        <v>0</v>
      </c>
      <c r="F2918" s="11" t="s">
        <v>0</v>
      </c>
      <c r="G2918" s="11" t="s">
        <v>0</v>
      </c>
      <c r="H2918" s="11" t="s">
        <v>0</v>
      </c>
      <c r="I2918" s="11" t="s">
        <v>0</v>
      </c>
      <c r="J2918" s="12" t="s">
        <v>0</v>
      </c>
    </row>
    <row r="2919" spans="1:10" ht="13.15" customHeight="1" x14ac:dyDescent="0.2">
      <c r="A2919" s="10" t="s">
        <v>47</v>
      </c>
      <c r="B2919" s="3">
        <v>541070160</v>
      </c>
      <c r="C2919" s="3">
        <v>533828281</v>
      </c>
      <c r="D2919" s="3">
        <v>562888044</v>
      </c>
      <c r="E2919" s="3">
        <v>576964272</v>
      </c>
      <c r="F2919" s="4" t="s">
        <v>1865</v>
      </c>
      <c r="G2919" s="5">
        <v>-1.3</v>
      </c>
      <c r="H2919" s="5">
        <v>5.4</v>
      </c>
      <c r="I2919" s="5">
        <v>2.5</v>
      </c>
      <c r="J2919" s="4" t="s">
        <v>1865</v>
      </c>
    </row>
    <row r="2920" spans="1:10" ht="13.15" customHeight="1" x14ac:dyDescent="0.2">
      <c r="A2920" s="6" t="s">
        <v>1717</v>
      </c>
      <c r="B2920" s="7">
        <v>1809143</v>
      </c>
      <c r="C2920" s="7">
        <v>1782085</v>
      </c>
      <c r="D2920" s="7">
        <v>1869689</v>
      </c>
      <c r="E2920" s="7">
        <v>1750550</v>
      </c>
      <c r="F2920" s="7">
        <v>42</v>
      </c>
      <c r="G2920" s="8">
        <v>-1.5</v>
      </c>
      <c r="H2920" s="8">
        <v>4.9000000000000004</v>
      </c>
      <c r="I2920" s="8">
        <v>-6.4</v>
      </c>
      <c r="J2920" s="9">
        <v>101</v>
      </c>
    </row>
    <row r="2921" spans="1:10" ht="13.15" customHeight="1" x14ac:dyDescent="0.2">
      <c r="A2921" s="6" t="s">
        <v>1718</v>
      </c>
      <c r="B2921" s="7">
        <v>277079</v>
      </c>
      <c r="C2921" s="7">
        <v>258457</v>
      </c>
      <c r="D2921" s="7">
        <v>292525</v>
      </c>
      <c r="E2921" s="7">
        <v>323164</v>
      </c>
      <c r="F2921" s="7">
        <v>91</v>
      </c>
      <c r="G2921" s="8">
        <v>-6.7</v>
      </c>
      <c r="H2921" s="8">
        <v>13.2</v>
      </c>
      <c r="I2921" s="8">
        <v>10.5</v>
      </c>
      <c r="J2921" s="9">
        <v>6</v>
      </c>
    </row>
    <row r="2922" spans="1:10" ht="13.15" customHeight="1" x14ac:dyDescent="0.2">
      <c r="A2922" s="6" t="s">
        <v>1719</v>
      </c>
      <c r="B2922" s="7">
        <v>797968</v>
      </c>
      <c r="C2922" s="7">
        <v>757303</v>
      </c>
      <c r="D2922" s="7">
        <v>804626</v>
      </c>
      <c r="E2922" s="7">
        <v>813435</v>
      </c>
      <c r="F2922" s="7">
        <v>64</v>
      </c>
      <c r="G2922" s="8">
        <v>-5.0999999999999996</v>
      </c>
      <c r="H2922" s="8">
        <v>6.2</v>
      </c>
      <c r="I2922" s="8">
        <v>1.1000000000000001</v>
      </c>
      <c r="J2922" s="9">
        <v>56</v>
      </c>
    </row>
    <row r="2923" spans="1:10" ht="13.15" customHeight="1" x14ac:dyDescent="0.2">
      <c r="A2923" s="6" t="s">
        <v>1720</v>
      </c>
      <c r="B2923" s="7">
        <v>298683</v>
      </c>
      <c r="C2923" s="7">
        <v>293255</v>
      </c>
      <c r="D2923" s="7">
        <v>323214</v>
      </c>
      <c r="E2923" s="7">
        <v>335803</v>
      </c>
      <c r="F2923" s="7">
        <v>90</v>
      </c>
      <c r="G2923" s="8">
        <v>-1.8</v>
      </c>
      <c r="H2923" s="8">
        <v>10.199999999999999</v>
      </c>
      <c r="I2923" s="8">
        <v>3.9</v>
      </c>
      <c r="J2923" s="9">
        <v>24</v>
      </c>
    </row>
    <row r="2924" spans="1:10" ht="13.15" customHeight="1" x14ac:dyDescent="0.2">
      <c r="A2924" s="6" t="s">
        <v>1721</v>
      </c>
      <c r="B2924" s="7">
        <v>36745481</v>
      </c>
      <c r="C2924" s="7">
        <v>36642084</v>
      </c>
      <c r="D2924" s="7">
        <v>38937746</v>
      </c>
      <c r="E2924" s="7">
        <v>38871754</v>
      </c>
      <c r="F2924" s="7">
        <v>2</v>
      </c>
      <c r="G2924" s="8">
        <v>-0.3</v>
      </c>
      <c r="H2924" s="8">
        <v>6.3</v>
      </c>
      <c r="I2924" s="8">
        <v>-0.2</v>
      </c>
      <c r="J2924" s="9">
        <v>79</v>
      </c>
    </row>
    <row r="2925" spans="1:10" ht="13.15" customHeight="1" x14ac:dyDescent="0.2">
      <c r="A2925" s="6" t="s">
        <v>737</v>
      </c>
      <c r="B2925" s="7">
        <v>222749</v>
      </c>
      <c r="C2925" s="7">
        <v>200022</v>
      </c>
      <c r="D2925" s="7">
        <v>214893</v>
      </c>
      <c r="E2925" s="7">
        <v>224816</v>
      </c>
      <c r="F2925" s="7">
        <v>99</v>
      </c>
      <c r="G2925" s="8">
        <v>-10.199999999999999</v>
      </c>
      <c r="H2925" s="8">
        <v>7.4</v>
      </c>
      <c r="I2925" s="8">
        <v>4.5999999999999996</v>
      </c>
      <c r="J2925" s="9">
        <v>19</v>
      </c>
    </row>
    <row r="2926" spans="1:10" ht="13.15" customHeight="1" x14ac:dyDescent="0.2">
      <c r="A2926" s="6" t="s">
        <v>1414</v>
      </c>
      <c r="B2926" s="7">
        <v>2009252</v>
      </c>
      <c r="C2926" s="7">
        <v>1914555</v>
      </c>
      <c r="D2926" s="7">
        <v>2054042</v>
      </c>
      <c r="E2926" s="7">
        <v>2040196</v>
      </c>
      <c r="F2926" s="7">
        <v>38</v>
      </c>
      <c r="G2926" s="8">
        <v>-4.7</v>
      </c>
      <c r="H2926" s="8">
        <v>7.3</v>
      </c>
      <c r="I2926" s="8">
        <v>-0.7</v>
      </c>
      <c r="J2926" s="9">
        <v>83</v>
      </c>
    </row>
    <row r="2927" spans="1:10" ht="13.15" customHeight="1" x14ac:dyDescent="0.2">
      <c r="A2927" s="6" t="s">
        <v>1722</v>
      </c>
      <c r="B2927" s="7">
        <v>212301</v>
      </c>
      <c r="C2927" s="7">
        <v>200824</v>
      </c>
      <c r="D2927" s="7">
        <v>191771</v>
      </c>
      <c r="E2927" s="7">
        <v>189716</v>
      </c>
      <c r="F2927" s="7">
        <v>100</v>
      </c>
      <c r="G2927" s="8">
        <v>-5.4</v>
      </c>
      <c r="H2927" s="8">
        <v>-4.5</v>
      </c>
      <c r="I2927" s="8">
        <v>-1.1000000000000001</v>
      </c>
      <c r="J2927" s="9">
        <v>86</v>
      </c>
    </row>
    <row r="2928" spans="1:10" ht="13.15" customHeight="1" x14ac:dyDescent="0.2">
      <c r="A2928" s="6" t="s">
        <v>1723</v>
      </c>
      <c r="B2928" s="7">
        <v>1289445</v>
      </c>
      <c r="C2928" s="7">
        <v>1248685</v>
      </c>
      <c r="D2928" s="7">
        <v>1325388</v>
      </c>
      <c r="E2928" s="7">
        <v>1375303</v>
      </c>
      <c r="F2928" s="7">
        <v>48</v>
      </c>
      <c r="G2928" s="8">
        <v>-3.2</v>
      </c>
      <c r="H2928" s="8">
        <v>6.1</v>
      </c>
      <c r="I2928" s="8">
        <v>3.8</v>
      </c>
      <c r="J2928" s="9">
        <v>27</v>
      </c>
    </row>
    <row r="2929" spans="1:10" ht="13.15" customHeight="1" x14ac:dyDescent="0.2">
      <c r="A2929" s="6" t="s">
        <v>1234</v>
      </c>
      <c r="B2929" s="7">
        <v>821212</v>
      </c>
      <c r="C2929" s="7">
        <v>875922</v>
      </c>
      <c r="D2929" s="7">
        <v>811102</v>
      </c>
      <c r="E2929" s="7">
        <v>786598</v>
      </c>
      <c r="F2929" s="7">
        <v>66</v>
      </c>
      <c r="G2929" s="8">
        <v>6.7</v>
      </c>
      <c r="H2929" s="8">
        <v>-7.4</v>
      </c>
      <c r="I2929" s="8">
        <v>-3</v>
      </c>
      <c r="J2929" s="9">
        <v>95</v>
      </c>
    </row>
    <row r="2930" spans="1:10" ht="13.15" customHeight="1" x14ac:dyDescent="0.2">
      <c r="A2930" s="6" t="s">
        <v>630</v>
      </c>
      <c r="B2930" s="7">
        <v>1012672</v>
      </c>
      <c r="C2930" s="7">
        <v>891075</v>
      </c>
      <c r="D2930" s="7">
        <v>974706</v>
      </c>
      <c r="E2930" s="7">
        <v>1071412</v>
      </c>
      <c r="F2930" s="7">
        <v>55</v>
      </c>
      <c r="G2930" s="8">
        <v>-12</v>
      </c>
      <c r="H2930" s="8">
        <v>9.4</v>
      </c>
      <c r="I2930" s="8">
        <v>9.9</v>
      </c>
      <c r="J2930" s="9">
        <v>7</v>
      </c>
    </row>
    <row r="2931" spans="1:10" ht="13.15" customHeight="1" x14ac:dyDescent="0.2">
      <c r="A2931" s="6" t="s">
        <v>1724</v>
      </c>
      <c r="B2931" s="7">
        <v>521953</v>
      </c>
      <c r="C2931" s="7">
        <v>545941</v>
      </c>
      <c r="D2931" s="7">
        <v>487764</v>
      </c>
      <c r="E2931" s="7">
        <v>475903</v>
      </c>
      <c r="F2931" s="7">
        <v>76</v>
      </c>
      <c r="G2931" s="8">
        <v>4.5999999999999996</v>
      </c>
      <c r="H2931" s="8">
        <v>-10.7</v>
      </c>
      <c r="I2931" s="8">
        <v>-2.4</v>
      </c>
      <c r="J2931" s="9">
        <v>93</v>
      </c>
    </row>
    <row r="2932" spans="1:10" ht="13.15" customHeight="1" x14ac:dyDescent="0.2">
      <c r="A2932" s="6" t="s">
        <v>852</v>
      </c>
      <c r="B2932" s="7">
        <v>739985</v>
      </c>
      <c r="C2932" s="7">
        <v>783103</v>
      </c>
      <c r="D2932" s="7">
        <v>791479</v>
      </c>
      <c r="E2932" s="7">
        <v>819814</v>
      </c>
      <c r="F2932" s="7">
        <v>63</v>
      </c>
      <c r="G2932" s="8">
        <v>5.8</v>
      </c>
      <c r="H2932" s="8">
        <v>1.1000000000000001</v>
      </c>
      <c r="I2932" s="8">
        <v>3.6</v>
      </c>
      <c r="J2932" s="9">
        <v>29</v>
      </c>
    </row>
    <row r="2933" spans="1:10" ht="13.15" customHeight="1" x14ac:dyDescent="0.2">
      <c r="A2933" s="6" t="s">
        <v>1725</v>
      </c>
      <c r="B2933" s="7">
        <v>225185</v>
      </c>
      <c r="C2933" s="7">
        <v>224602</v>
      </c>
      <c r="D2933" s="7">
        <v>219303</v>
      </c>
      <c r="E2933" s="7">
        <v>225948</v>
      </c>
      <c r="F2933" s="7">
        <v>98</v>
      </c>
      <c r="G2933" s="8">
        <v>-0.3</v>
      </c>
      <c r="H2933" s="8">
        <v>-2.4</v>
      </c>
      <c r="I2933" s="8">
        <v>3</v>
      </c>
      <c r="J2933" s="9">
        <v>36</v>
      </c>
    </row>
    <row r="2934" spans="1:10" ht="13.15" customHeight="1" x14ac:dyDescent="0.2">
      <c r="A2934" s="6" t="s">
        <v>344</v>
      </c>
      <c r="B2934" s="7">
        <v>260818</v>
      </c>
      <c r="C2934" s="7">
        <v>257902</v>
      </c>
      <c r="D2934" s="7">
        <v>268849</v>
      </c>
      <c r="E2934" s="7">
        <v>277497</v>
      </c>
      <c r="F2934" s="7">
        <v>94</v>
      </c>
      <c r="G2934" s="8">
        <v>-1.1000000000000001</v>
      </c>
      <c r="H2934" s="8">
        <v>4.2</v>
      </c>
      <c r="I2934" s="8">
        <v>3.2</v>
      </c>
      <c r="J2934" s="9">
        <v>32</v>
      </c>
    </row>
    <row r="2935" spans="1:10" ht="13.15" customHeight="1" x14ac:dyDescent="0.2">
      <c r="A2935" s="6" t="s">
        <v>1452</v>
      </c>
      <c r="B2935" s="7">
        <v>16052186</v>
      </c>
      <c r="C2935" s="7">
        <v>15857855</v>
      </c>
      <c r="D2935" s="7">
        <v>16632470</v>
      </c>
      <c r="E2935" s="7">
        <v>16951584</v>
      </c>
      <c r="F2935" s="7">
        <v>9</v>
      </c>
      <c r="G2935" s="8">
        <v>-1.2</v>
      </c>
      <c r="H2935" s="8">
        <v>4.9000000000000004</v>
      </c>
      <c r="I2935" s="8">
        <v>1.9</v>
      </c>
      <c r="J2935" s="9">
        <v>49</v>
      </c>
    </row>
    <row r="2936" spans="1:10" ht="13.15" customHeight="1" x14ac:dyDescent="0.2">
      <c r="A2936" s="6" t="s">
        <v>93</v>
      </c>
      <c r="B2936" s="7">
        <v>465575</v>
      </c>
      <c r="C2936" s="7">
        <v>430930</v>
      </c>
      <c r="D2936" s="7">
        <v>454544</v>
      </c>
      <c r="E2936" s="7">
        <v>456723</v>
      </c>
      <c r="F2936" s="7">
        <v>78</v>
      </c>
      <c r="G2936" s="8">
        <v>-7.4</v>
      </c>
      <c r="H2936" s="8">
        <v>5.5</v>
      </c>
      <c r="I2936" s="8">
        <v>0.5</v>
      </c>
      <c r="J2936" s="9">
        <v>69</v>
      </c>
    </row>
    <row r="2937" spans="1:10" ht="13.15" customHeight="1" x14ac:dyDescent="0.2">
      <c r="A2937" s="6" t="s">
        <v>1364</v>
      </c>
      <c r="B2937" s="7">
        <v>100943</v>
      </c>
      <c r="C2937" s="7">
        <v>98765</v>
      </c>
      <c r="D2937" s="7">
        <v>111950</v>
      </c>
      <c r="E2937" s="7">
        <v>111043</v>
      </c>
      <c r="F2937" s="7">
        <v>104</v>
      </c>
      <c r="G2937" s="8">
        <v>-2.2000000000000002</v>
      </c>
      <c r="H2937" s="8">
        <v>13.3</v>
      </c>
      <c r="I2937" s="8">
        <v>-0.8</v>
      </c>
      <c r="J2937" s="9">
        <v>84</v>
      </c>
    </row>
    <row r="2938" spans="1:10" ht="13.15" customHeight="1" x14ac:dyDescent="0.2">
      <c r="A2938" s="6" t="s">
        <v>1726</v>
      </c>
      <c r="B2938" s="7">
        <v>1854934</v>
      </c>
      <c r="C2938" s="7">
        <v>1822085</v>
      </c>
      <c r="D2938" s="7">
        <v>1915932</v>
      </c>
      <c r="E2938" s="7">
        <v>1960780</v>
      </c>
      <c r="F2938" s="7">
        <v>39</v>
      </c>
      <c r="G2938" s="8">
        <v>-1.8</v>
      </c>
      <c r="H2938" s="8">
        <v>5.2</v>
      </c>
      <c r="I2938" s="8">
        <v>2.2999999999999998</v>
      </c>
      <c r="J2938" s="9">
        <v>43</v>
      </c>
    </row>
    <row r="2939" spans="1:10" ht="13.15" customHeight="1" x14ac:dyDescent="0.2">
      <c r="A2939" s="6" t="s">
        <v>540</v>
      </c>
      <c r="B2939" s="7">
        <v>145424</v>
      </c>
      <c r="C2939" s="7">
        <v>128706</v>
      </c>
      <c r="D2939" s="7">
        <v>151937</v>
      </c>
      <c r="E2939" s="7">
        <v>170421</v>
      </c>
      <c r="F2939" s="7">
        <v>102</v>
      </c>
      <c r="G2939" s="8">
        <v>-11.5</v>
      </c>
      <c r="H2939" s="8">
        <v>18</v>
      </c>
      <c r="I2939" s="8">
        <v>12.2</v>
      </c>
      <c r="J2939" s="9">
        <v>3</v>
      </c>
    </row>
    <row r="2940" spans="1:10" ht="13.15" customHeight="1" x14ac:dyDescent="0.2">
      <c r="A2940" s="6" t="s">
        <v>1727</v>
      </c>
      <c r="B2940" s="7">
        <v>466468</v>
      </c>
      <c r="C2940" s="7">
        <v>476417</v>
      </c>
      <c r="D2940" s="7">
        <v>540117</v>
      </c>
      <c r="E2940" s="7">
        <v>560013</v>
      </c>
      <c r="F2940" s="7">
        <v>73</v>
      </c>
      <c r="G2940" s="8">
        <v>2.1</v>
      </c>
      <c r="H2940" s="8">
        <v>13.4</v>
      </c>
      <c r="I2940" s="8">
        <v>3.7</v>
      </c>
      <c r="J2940" s="9">
        <v>28</v>
      </c>
    </row>
    <row r="2941" spans="1:10" ht="13.15" customHeight="1" x14ac:dyDescent="0.2">
      <c r="A2941" s="6" t="s">
        <v>869</v>
      </c>
      <c r="B2941" s="7">
        <v>371472</v>
      </c>
      <c r="C2941" s="7">
        <v>355225</v>
      </c>
      <c r="D2941" s="7">
        <v>355043</v>
      </c>
      <c r="E2941" s="7">
        <v>349375</v>
      </c>
      <c r="F2941" s="7">
        <v>89</v>
      </c>
      <c r="G2941" s="8">
        <v>-4.4000000000000004</v>
      </c>
      <c r="H2941" s="8">
        <v>-0.1</v>
      </c>
      <c r="I2941" s="8">
        <v>-1.6</v>
      </c>
      <c r="J2941" s="9">
        <v>89</v>
      </c>
    </row>
    <row r="2942" spans="1:10" ht="13.15" customHeight="1" x14ac:dyDescent="0.2">
      <c r="A2942" s="6" t="s">
        <v>1728</v>
      </c>
      <c r="B2942" s="7">
        <v>2822180</v>
      </c>
      <c r="C2942" s="7">
        <v>2818946</v>
      </c>
      <c r="D2942" s="7">
        <v>2947763</v>
      </c>
      <c r="E2942" s="7">
        <v>2967634</v>
      </c>
      <c r="F2942" s="7">
        <v>32</v>
      </c>
      <c r="G2942" s="8">
        <v>-0.1</v>
      </c>
      <c r="H2942" s="8">
        <v>4.5999999999999996</v>
      </c>
      <c r="I2942" s="8">
        <v>0.7</v>
      </c>
      <c r="J2942" s="9">
        <v>63</v>
      </c>
    </row>
    <row r="2943" spans="1:10" ht="13.15" customHeight="1" x14ac:dyDescent="0.2">
      <c r="A2943" s="6" t="s">
        <v>428</v>
      </c>
      <c r="B2943" s="7">
        <v>369054</v>
      </c>
      <c r="C2943" s="7">
        <v>372359</v>
      </c>
      <c r="D2943" s="7">
        <v>380190</v>
      </c>
      <c r="E2943" s="7">
        <v>392303</v>
      </c>
      <c r="F2943" s="7">
        <v>83</v>
      </c>
      <c r="G2943" s="8">
        <v>0.9</v>
      </c>
      <c r="H2943" s="8">
        <v>2.1</v>
      </c>
      <c r="I2943" s="8">
        <v>3.2</v>
      </c>
      <c r="J2943" s="9">
        <v>33</v>
      </c>
    </row>
    <row r="2944" spans="1:10" ht="13.15" customHeight="1" x14ac:dyDescent="0.2">
      <c r="A2944" s="6" t="s">
        <v>1729</v>
      </c>
      <c r="B2944" s="7">
        <v>913003</v>
      </c>
      <c r="C2944" s="7">
        <v>804534</v>
      </c>
      <c r="D2944" s="7">
        <v>815125</v>
      </c>
      <c r="E2944" s="7">
        <v>894789</v>
      </c>
      <c r="F2944" s="7">
        <v>60</v>
      </c>
      <c r="G2944" s="8">
        <v>-11.9</v>
      </c>
      <c r="H2944" s="8">
        <v>1.3</v>
      </c>
      <c r="I2944" s="8">
        <v>9.8000000000000007</v>
      </c>
      <c r="J2944" s="9">
        <v>8</v>
      </c>
    </row>
    <row r="2945" spans="1:10" ht="13.15" customHeight="1" x14ac:dyDescent="0.2">
      <c r="A2945" s="6" t="s">
        <v>110</v>
      </c>
      <c r="B2945" s="7">
        <v>1526129</v>
      </c>
      <c r="C2945" s="7">
        <v>1513070</v>
      </c>
      <c r="D2945" s="7">
        <v>1587352</v>
      </c>
      <c r="E2945" s="7">
        <v>1618697</v>
      </c>
      <c r="F2945" s="7">
        <v>43</v>
      </c>
      <c r="G2945" s="8">
        <v>-0.9</v>
      </c>
      <c r="H2945" s="8">
        <v>4.9000000000000004</v>
      </c>
      <c r="I2945" s="8">
        <v>2</v>
      </c>
      <c r="J2945" s="9">
        <v>47</v>
      </c>
    </row>
    <row r="2946" spans="1:10" ht="13.15" customHeight="1" x14ac:dyDescent="0.2">
      <c r="A2946" s="6" t="s">
        <v>1518</v>
      </c>
      <c r="B2946" s="7">
        <v>503540</v>
      </c>
      <c r="C2946" s="7">
        <v>518889</v>
      </c>
      <c r="D2946" s="7">
        <v>623161</v>
      </c>
      <c r="E2946" s="7">
        <v>570480</v>
      </c>
      <c r="F2946" s="7">
        <v>71</v>
      </c>
      <c r="G2946" s="8">
        <v>3</v>
      </c>
      <c r="H2946" s="8">
        <v>20.100000000000001</v>
      </c>
      <c r="I2946" s="8">
        <v>-8.5</v>
      </c>
      <c r="J2946" s="9">
        <v>102</v>
      </c>
    </row>
    <row r="2947" spans="1:10" ht="13.15" customHeight="1" x14ac:dyDescent="0.2">
      <c r="A2947" s="6" t="s">
        <v>1167</v>
      </c>
      <c r="B2947" s="7">
        <v>892412</v>
      </c>
      <c r="C2947" s="7">
        <v>896525</v>
      </c>
      <c r="D2947" s="7">
        <v>921432</v>
      </c>
      <c r="E2947" s="7">
        <v>918753</v>
      </c>
      <c r="F2947" s="7">
        <v>59</v>
      </c>
      <c r="G2947" s="8">
        <v>0.5</v>
      </c>
      <c r="H2947" s="8">
        <v>2.8</v>
      </c>
      <c r="I2947" s="8">
        <v>-0.3</v>
      </c>
      <c r="J2947" s="9">
        <v>81</v>
      </c>
    </row>
    <row r="2948" spans="1:10" ht="13.15" customHeight="1" x14ac:dyDescent="0.2">
      <c r="A2948" s="6" t="s">
        <v>1730</v>
      </c>
      <c r="B2948" s="7">
        <v>2779608</v>
      </c>
      <c r="C2948" s="7">
        <v>2967752</v>
      </c>
      <c r="D2948" s="7">
        <v>3200573</v>
      </c>
      <c r="E2948" s="7">
        <v>3069526</v>
      </c>
      <c r="F2948" s="7">
        <v>31</v>
      </c>
      <c r="G2948" s="8">
        <v>6.8</v>
      </c>
      <c r="H2948" s="8">
        <v>7.8</v>
      </c>
      <c r="I2948" s="8">
        <v>-4.0999999999999996</v>
      </c>
      <c r="J2948" s="9">
        <v>96</v>
      </c>
    </row>
    <row r="2949" spans="1:10" ht="13.15" customHeight="1" x14ac:dyDescent="0.2">
      <c r="A2949" s="6" t="s">
        <v>757</v>
      </c>
      <c r="B2949" s="7">
        <v>267985</v>
      </c>
      <c r="C2949" s="7">
        <v>270847</v>
      </c>
      <c r="D2949" s="7">
        <v>261084</v>
      </c>
      <c r="E2949" s="7">
        <v>264121</v>
      </c>
      <c r="F2949" s="7">
        <v>96</v>
      </c>
      <c r="G2949" s="8">
        <v>1.1000000000000001</v>
      </c>
      <c r="H2949" s="8">
        <v>-3.6</v>
      </c>
      <c r="I2949" s="8">
        <v>1.2</v>
      </c>
      <c r="J2949" s="9">
        <v>55</v>
      </c>
    </row>
    <row r="2950" spans="1:10" ht="13.15" customHeight="1" x14ac:dyDescent="0.2">
      <c r="A2950" s="6" t="s">
        <v>112</v>
      </c>
      <c r="B2950" s="7">
        <v>447717</v>
      </c>
      <c r="C2950" s="7">
        <v>423729</v>
      </c>
      <c r="D2950" s="7">
        <v>455590</v>
      </c>
      <c r="E2950" s="7">
        <v>458967</v>
      </c>
      <c r="F2950" s="7">
        <v>77</v>
      </c>
      <c r="G2950" s="8">
        <v>-5.4</v>
      </c>
      <c r="H2950" s="8">
        <v>7.5</v>
      </c>
      <c r="I2950" s="8">
        <v>0.7</v>
      </c>
      <c r="J2950" s="9">
        <v>61</v>
      </c>
    </row>
    <row r="2951" spans="1:10" ht="13.15" customHeight="1" x14ac:dyDescent="0.2">
      <c r="A2951" s="6" t="s">
        <v>1254</v>
      </c>
      <c r="B2951" s="7">
        <v>1200356</v>
      </c>
      <c r="C2951" s="7">
        <v>1125233</v>
      </c>
      <c r="D2951" s="7">
        <v>1119669</v>
      </c>
      <c r="E2951" s="7">
        <v>1136989</v>
      </c>
      <c r="F2951" s="7">
        <v>53</v>
      </c>
      <c r="G2951" s="8">
        <v>-6.3</v>
      </c>
      <c r="H2951" s="8">
        <v>-0.5</v>
      </c>
      <c r="I2951" s="8">
        <v>1.5</v>
      </c>
      <c r="J2951" s="9">
        <v>52</v>
      </c>
    </row>
    <row r="2952" spans="1:10" ht="13.15" customHeight="1" x14ac:dyDescent="0.2">
      <c r="A2952" s="6" t="s">
        <v>1731</v>
      </c>
      <c r="B2952" s="7">
        <v>6016481</v>
      </c>
      <c r="C2952" s="7">
        <v>5898719</v>
      </c>
      <c r="D2952" s="7">
        <v>6198979</v>
      </c>
      <c r="E2952" s="7">
        <v>6459459</v>
      </c>
      <c r="F2952" s="7">
        <v>20</v>
      </c>
      <c r="G2952" s="8">
        <v>-2</v>
      </c>
      <c r="H2952" s="8">
        <v>5.0999999999999996</v>
      </c>
      <c r="I2952" s="8">
        <v>4.2</v>
      </c>
      <c r="J2952" s="9">
        <v>21</v>
      </c>
    </row>
    <row r="2953" spans="1:10" ht="13.15" customHeight="1" x14ac:dyDescent="0.2">
      <c r="A2953" s="6" t="s">
        <v>1732</v>
      </c>
      <c r="B2953" s="7">
        <v>30500513</v>
      </c>
      <c r="C2953" s="7">
        <v>29024077</v>
      </c>
      <c r="D2953" s="7">
        <v>30906150</v>
      </c>
      <c r="E2953" s="7">
        <v>32073153</v>
      </c>
      <c r="F2953" s="7">
        <v>4</v>
      </c>
      <c r="G2953" s="8">
        <v>-4.8</v>
      </c>
      <c r="H2953" s="8">
        <v>6.5</v>
      </c>
      <c r="I2953" s="8">
        <v>3.8</v>
      </c>
      <c r="J2953" s="9">
        <v>26</v>
      </c>
    </row>
    <row r="2954" spans="1:10" ht="13.15" customHeight="1" x14ac:dyDescent="0.2">
      <c r="A2954" s="6" t="s">
        <v>1335</v>
      </c>
      <c r="B2954" s="7">
        <v>70089</v>
      </c>
      <c r="C2954" s="7">
        <v>60283</v>
      </c>
      <c r="D2954" s="7">
        <v>67593</v>
      </c>
      <c r="E2954" s="7">
        <v>75022</v>
      </c>
      <c r="F2954" s="7">
        <v>105</v>
      </c>
      <c r="G2954" s="8">
        <v>-14</v>
      </c>
      <c r="H2954" s="8">
        <v>12.1</v>
      </c>
      <c r="I2954" s="8">
        <v>11</v>
      </c>
      <c r="J2954" s="9">
        <v>5</v>
      </c>
    </row>
    <row r="2955" spans="1:10" ht="13.15" customHeight="1" x14ac:dyDescent="0.2">
      <c r="A2955" s="6" t="s">
        <v>1733</v>
      </c>
      <c r="B2955" s="7">
        <v>1383875</v>
      </c>
      <c r="C2955" s="7">
        <v>1311167</v>
      </c>
      <c r="D2955" s="7">
        <v>1301032</v>
      </c>
      <c r="E2955" s="7">
        <v>1313076</v>
      </c>
      <c r="F2955" s="7">
        <v>49</v>
      </c>
      <c r="G2955" s="8">
        <v>-5.3</v>
      </c>
      <c r="H2955" s="8">
        <v>-0.8</v>
      </c>
      <c r="I2955" s="8">
        <v>0.9</v>
      </c>
      <c r="J2955" s="9">
        <v>58</v>
      </c>
    </row>
    <row r="2956" spans="1:10" ht="13.15" customHeight="1" x14ac:dyDescent="0.2">
      <c r="A2956" s="6" t="s">
        <v>1734</v>
      </c>
      <c r="B2956" s="7">
        <v>141753</v>
      </c>
      <c r="C2956" s="7">
        <v>147021</v>
      </c>
      <c r="D2956" s="7">
        <v>153812</v>
      </c>
      <c r="E2956" s="7">
        <v>139116</v>
      </c>
      <c r="F2956" s="7">
        <v>103</v>
      </c>
      <c r="G2956" s="8">
        <v>3.7</v>
      </c>
      <c r="H2956" s="8">
        <v>4.5999999999999996</v>
      </c>
      <c r="I2956" s="8">
        <v>-9.6</v>
      </c>
      <c r="J2956" s="9">
        <v>103</v>
      </c>
    </row>
    <row r="2957" spans="1:10" ht="13.15" customHeight="1" x14ac:dyDescent="0.2">
      <c r="A2957" s="6" t="s">
        <v>1735</v>
      </c>
      <c r="B2957" s="7">
        <v>1957762</v>
      </c>
      <c r="C2957" s="7">
        <v>2027139</v>
      </c>
      <c r="D2957" s="7">
        <v>2151565</v>
      </c>
      <c r="E2957" s="7">
        <v>2172678</v>
      </c>
      <c r="F2957" s="7">
        <v>37</v>
      </c>
      <c r="G2957" s="8">
        <v>3.5</v>
      </c>
      <c r="H2957" s="8">
        <v>6.1</v>
      </c>
      <c r="I2957" s="8">
        <v>1</v>
      </c>
      <c r="J2957" s="9">
        <v>57</v>
      </c>
    </row>
    <row r="2958" spans="1:10" ht="13.15" customHeight="1" x14ac:dyDescent="0.2">
      <c r="A2958" s="6" t="s">
        <v>1736</v>
      </c>
      <c r="B2958" s="7">
        <v>537734</v>
      </c>
      <c r="C2958" s="7">
        <v>514093</v>
      </c>
      <c r="D2958" s="7">
        <v>530549</v>
      </c>
      <c r="E2958" s="7">
        <v>530227</v>
      </c>
      <c r="F2958" s="7">
        <v>75</v>
      </c>
      <c r="G2958" s="8">
        <v>-4.4000000000000004</v>
      </c>
      <c r="H2958" s="8">
        <v>3.2</v>
      </c>
      <c r="I2958" s="8">
        <v>-0.1</v>
      </c>
      <c r="J2958" s="9">
        <v>76</v>
      </c>
    </row>
    <row r="2959" spans="1:10" ht="13.15" customHeight="1" x14ac:dyDescent="0.2">
      <c r="A2959" s="6" t="s">
        <v>1130</v>
      </c>
      <c r="B2959" s="7">
        <v>435215</v>
      </c>
      <c r="C2959" s="7">
        <v>431764</v>
      </c>
      <c r="D2959" s="7">
        <v>444588</v>
      </c>
      <c r="E2959" s="7">
        <v>452906</v>
      </c>
      <c r="F2959" s="7">
        <v>79</v>
      </c>
      <c r="G2959" s="8">
        <v>-0.8</v>
      </c>
      <c r="H2959" s="8">
        <v>3</v>
      </c>
      <c r="I2959" s="8">
        <v>1.9</v>
      </c>
      <c r="J2959" s="9">
        <v>51</v>
      </c>
    </row>
    <row r="2960" spans="1:10" ht="13.15" customHeight="1" x14ac:dyDescent="0.2">
      <c r="A2960" s="6" t="s">
        <v>121</v>
      </c>
      <c r="B2960" s="7">
        <v>382405</v>
      </c>
      <c r="C2960" s="7">
        <v>394518</v>
      </c>
      <c r="D2960" s="7">
        <v>384280</v>
      </c>
      <c r="E2960" s="7">
        <v>376911</v>
      </c>
      <c r="F2960" s="7">
        <v>85</v>
      </c>
      <c r="G2960" s="8">
        <v>3.2</v>
      </c>
      <c r="H2960" s="8">
        <v>-2.6</v>
      </c>
      <c r="I2960" s="8">
        <v>-1.9</v>
      </c>
      <c r="J2960" s="9">
        <v>92</v>
      </c>
    </row>
    <row r="2961" spans="1:10" ht="13.15" customHeight="1" x14ac:dyDescent="0.2">
      <c r="A2961" s="6" t="s">
        <v>1737</v>
      </c>
      <c r="B2961" s="7">
        <v>29573439</v>
      </c>
      <c r="C2961" s="7">
        <v>28724761</v>
      </c>
      <c r="D2961" s="7">
        <v>31763949</v>
      </c>
      <c r="E2961" s="7">
        <v>33771834</v>
      </c>
      <c r="F2961" s="7">
        <v>3</v>
      </c>
      <c r="G2961" s="8">
        <v>-2.9</v>
      </c>
      <c r="H2961" s="8">
        <v>10.6</v>
      </c>
      <c r="I2961" s="8">
        <v>6.3</v>
      </c>
      <c r="J2961" s="9">
        <v>11</v>
      </c>
    </row>
    <row r="2962" spans="1:10" ht="13.15" customHeight="1" x14ac:dyDescent="0.2">
      <c r="A2962" s="6" t="s">
        <v>645</v>
      </c>
      <c r="B2962" s="7">
        <v>2203974</v>
      </c>
      <c r="C2962" s="7">
        <v>2158630</v>
      </c>
      <c r="D2962" s="7">
        <v>2261869</v>
      </c>
      <c r="E2962" s="7">
        <v>2238553</v>
      </c>
      <c r="F2962" s="7">
        <v>35</v>
      </c>
      <c r="G2962" s="8">
        <v>-2.1</v>
      </c>
      <c r="H2962" s="8">
        <v>4.8</v>
      </c>
      <c r="I2962" s="8">
        <v>-1</v>
      </c>
      <c r="J2962" s="9">
        <v>85</v>
      </c>
    </row>
    <row r="2963" spans="1:10" ht="13.15" customHeight="1" x14ac:dyDescent="0.2">
      <c r="A2963" s="6" t="s">
        <v>1738</v>
      </c>
      <c r="B2963" s="7">
        <v>237911</v>
      </c>
      <c r="C2963" s="7">
        <v>235365</v>
      </c>
      <c r="D2963" s="7">
        <v>233863</v>
      </c>
      <c r="E2963" s="7">
        <v>230025</v>
      </c>
      <c r="F2963" s="7">
        <v>97</v>
      </c>
      <c r="G2963" s="8">
        <v>-1.1000000000000001</v>
      </c>
      <c r="H2963" s="8">
        <v>-0.6</v>
      </c>
      <c r="I2963" s="8">
        <v>-1.6</v>
      </c>
      <c r="J2963" s="9">
        <v>90</v>
      </c>
    </row>
    <row r="2964" spans="1:10" ht="13.15" customHeight="1" x14ac:dyDescent="0.2">
      <c r="A2964" s="6" t="s">
        <v>125</v>
      </c>
      <c r="B2964" s="7">
        <v>341040</v>
      </c>
      <c r="C2964" s="7">
        <v>343520</v>
      </c>
      <c r="D2964" s="7">
        <v>349290</v>
      </c>
      <c r="E2964" s="7">
        <v>363273</v>
      </c>
      <c r="F2964" s="7">
        <v>88</v>
      </c>
      <c r="G2964" s="8">
        <v>0.7</v>
      </c>
      <c r="H2964" s="8">
        <v>1.7</v>
      </c>
      <c r="I2964" s="8">
        <v>4</v>
      </c>
      <c r="J2964" s="9">
        <v>23</v>
      </c>
    </row>
    <row r="2965" spans="1:10" ht="13.15" customHeight="1" x14ac:dyDescent="0.2">
      <c r="A2965" s="6" t="s">
        <v>1739</v>
      </c>
      <c r="B2965" s="7">
        <v>193217</v>
      </c>
      <c r="C2965" s="7">
        <v>191727</v>
      </c>
      <c r="D2965" s="7">
        <v>188658</v>
      </c>
      <c r="E2965" s="7">
        <v>185800</v>
      </c>
      <c r="F2965" s="7">
        <v>101</v>
      </c>
      <c r="G2965" s="8">
        <v>-0.8</v>
      </c>
      <c r="H2965" s="8">
        <v>-1.6</v>
      </c>
      <c r="I2965" s="8">
        <v>-1.5</v>
      </c>
      <c r="J2965" s="9">
        <v>88</v>
      </c>
    </row>
    <row r="2966" spans="1:10" ht="13.15" customHeight="1" x14ac:dyDescent="0.2">
      <c r="A2966" s="6" t="s">
        <v>1264</v>
      </c>
      <c r="B2966" s="7">
        <v>1019528</v>
      </c>
      <c r="C2966" s="7">
        <v>1077508</v>
      </c>
      <c r="D2966" s="7">
        <v>1100600</v>
      </c>
      <c r="E2966" s="7">
        <v>1099951</v>
      </c>
      <c r="F2966" s="7">
        <v>54</v>
      </c>
      <c r="G2966" s="8">
        <v>5.7</v>
      </c>
      <c r="H2966" s="8">
        <v>2.1</v>
      </c>
      <c r="I2966" s="8">
        <v>-0.1</v>
      </c>
      <c r="J2966" s="9">
        <v>75</v>
      </c>
    </row>
    <row r="2967" spans="1:10" ht="13.15" customHeight="1" x14ac:dyDescent="0.2">
      <c r="A2967" s="6" t="s">
        <v>330</v>
      </c>
      <c r="B2967" s="7">
        <v>372513</v>
      </c>
      <c r="C2967" s="7">
        <v>359334</v>
      </c>
      <c r="D2967" s="7">
        <v>365714</v>
      </c>
      <c r="E2967" s="7">
        <v>365585</v>
      </c>
      <c r="F2967" s="7">
        <v>87</v>
      </c>
      <c r="G2967" s="8">
        <v>-3.5</v>
      </c>
      <c r="H2967" s="8">
        <v>1.8</v>
      </c>
      <c r="I2967" s="8">
        <v>0</v>
      </c>
      <c r="J2967" s="9">
        <v>74</v>
      </c>
    </row>
    <row r="2968" spans="1:10" ht="13.15" customHeight="1" x14ac:dyDescent="0.2">
      <c r="A2968" s="6" t="s">
        <v>776</v>
      </c>
      <c r="B2968" s="7">
        <v>503489</v>
      </c>
      <c r="C2968" s="7">
        <v>491519</v>
      </c>
      <c r="D2968" s="7">
        <v>536595</v>
      </c>
      <c r="E2968" s="7">
        <v>563612</v>
      </c>
      <c r="F2968" s="7">
        <v>72</v>
      </c>
      <c r="G2968" s="8">
        <v>-2.4</v>
      </c>
      <c r="H2968" s="8">
        <v>9.1999999999999993</v>
      </c>
      <c r="I2968" s="8">
        <v>5</v>
      </c>
      <c r="J2968" s="9">
        <v>16</v>
      </c>
    </row>
    <row r="2969" spans="1:10" ht="13.15" customHeight="1" x14ac:dyDescent="0.2">
      <c r="A2969" s="6" t="s">
        <v>1740</v>
      </c>
      <c r="B2969" s="7">
        <v>576854</v>
      </c>
      <c r="C2969" s="7">
        <v>609938</v>
      </c>
      <c r="D2969" s="7">
        <v>642351</v>
      </c>
      <c r="E2969" s="7">
        <v>630942</v>
      </c>
      <c r="F2969" s="7">
        <v>70</v>
      </c>
      <c r="G2969" s="8">
        <v>5.7</v>
      </c>
      <c r="H2969" s="8">
        <v>5.3</v>
      </c>
      <c r="I2969" s="8">
        <v>-1.8</v>
      </c>
      <c r="J2969" s="9">
        <v>91</v>
      </c>
    </row>
    <row r="2970" spans="1:10" ht="13.15" customHeight="1" x14ac:dyDescent="0.2">
      <c r="A2970" s="6" t="s">
        <v>1268</v>
      </c>
      <c r="B2970" s="7">
        <v>472520</v>
      </c>
      <c r="C2970" s="7">
        <v>500871</v>
      </c>
      <c r="D2970" s="7">
        <v>443533</v>
      </c>
      <c r="E2970" s="7">
        <v>395919</v>
      </c>
      <c r="F2970" s="7">
        <v>82</v>
      </c>
      <c r="G2970" s="8">
        <v>6</v>
      </c>
      <c r="H2970" s="8">
        <v>-11.4</v>
      </c>
      <c r="I2970" s="8">
        <v>-10.7</v>
      </c>
      <c r="J2970" s="9">
        <v>104</v>
      </c>
    </row>
    <row r="2971" spans="1:10" ht="13.15" customHeight="1" x14ac:dyDescent="0.2">
      <c r="A2971" s="6" t="s">
        <v>1435</v>
      </c>
      <c r="B2971" s="7">
        <v>447573</v>
      </c>
      <c r="C2971" s="7">
        <v>422833</v>
      </c>
      <c r="D2971" s="7">
        <v>403725</v>
      </c>
      <c r="E2971" s="7">
        <v>383097</v>
      </c>
      <c r="F2971" s="7">
        <v>84</v>
      </c>
      <c r="G2971" s="8">
        <v>-5.5</v>
      </c>
      <c r="H2971" s="8">
        <v>-4.5</v>
      </c>
      <c r="I2971" s="8">
        <v>-5.0999999999999996</v>
      </c>
      <c r="J2971" s="9">
        <v>98</v>
      </c>
    </row>
    <row r="2972" spans="1:10" ht="13.15" customHeight="1" x14ac:dyDescent="0.2">
      <c r="A2972" s="6" t="s">
        <v>1741</v>
      </c>
      <c r="B2972" s="7">
        <v>529279</v>
      </c>
      <c r="C2972" s="7">
        <v>485267</v>
      </c>
      <c r="D2972" s="7">
        <v>507870</v>
      </c>
      <c r="E2972" s="7">
        <v>552648</v>
      </c>
      <c r="F2972" s="7">
        <v>74</v>
      </c>
      <c r="G2972" s="8">
        <v>-8.3000000000000007</v>
      </c>
      <c r="H2972" s="8">
        <v>4.7</v>
      </c>
      <c r="I2972" s="8">
        <v>8.8000000000000007</v>
      </c>
      <c r="J2972" s="9">
        <v>9</v>
      </c>
    </row>
    <row r="2973" spans="1:10" ht="13.15" customHeight="1" x14ac:dyDescent="0.2">
      <c r="A2973" s="6" t="s">
        <v>244</v>
      </c>
      <c r="B2973" s="7">
        <v>1174100</v>
      </c>
      <c r="C2973" s="7">
        <v>1121822</v>
      </c>
      <c r="D2973" s="7">
        <v>1114530</v>
      </c>
      <c r="E2973" s="7">
        <v>1045916</v>
      </c>
      <c r="F2973" s="7">
        <v>57</v>
      </c>
      <c r="G2973" s="8">
        <v>-4.5</v>
      </c>
      <c r="H2973" s="8">
        <v>-0.7</v>
      </c>
      <c r="I2973" s="8">
        <v>-6.2</v>
      </c>
      <c r="J2973" s="9">
        <v>100</v>
      </c>
    </row>
    <row r="2974" spans="1:10" ht="13.15" customHeight="1" x14ac:dyDescent="0.2">
      <c r="A2974" s="6" t="s">
        <v>653</v>
      </c>
      <c r="B2974" s="7">
        <v>610082</v>
      </c>
      <c r="C2974" s="7">
        <v>534689</v>
      </c>
      <c r="D2974" s="7">
        <v>612531</v>
      </c>
      <c r="E2974" s="7">
        <v>690215</v>
      </c>
      <c r="F2974" s="7">
        <v>68</v>
      </c>
      <c r="G2974" s="8">
        <v>-12.4</v>
      </c>
      <c r="H2974" s="8">
        <v>14.6</v>
      </c>
      <c r="I2974" s="8">
        <v>12.7</v>
      </c>
      <c r="J2974" s="9">
        <v>1</v>
      </c>
    </row>
    <row r="2975" spans="1:10" ht="13.15" customHeight="1" x14ac:dyDescent="0.2">
      <c r="A2975" s="6" t="s">
        <v>1742</v>
      </c>
      <c r="B2975" s="7">
        <v>398483</v>
      </c>
      <c r="C2975" s="7">
        <v>370012</v>
      </c>
      <c r="D2975" s="7">
        <v>375966</v>
      </c>
      <c r="E2975" s="7">
        <v>375171</v>
      </c>
      <c r="F2975" s="7">
        <v>86</v>
      </c>
      <c r="G2975" s="8">
        <v>-7.1</v>
      </c>
      <c r="H2975" s="8">
        <v>1.6</v>
      </c>
      <c r="I2975" s="8">
        <v>-0.2</v>
      </c>
      <c r="J2975" s="9">
        <v>80</v>
      </c>
    </row>
    <row r="2976" spans="1:10" ht="13.15" customHeight="1" x14ac:dyDescent="0.2">
      <c r="A2976" s="6" t="s">
        <v>1743</v>
      </c>
      <c r="B2976" s="7">
        <v>821000</v>
      </c>
      <c r="C2976" s="7">
        <v>809566</v>
      </c>
      <c r="D2976" s="7">
        <v>829678</v>
      </c>
      <c r="E2976" s="7">
        <v>835209</v>
      </c>
      <c r="F2976" s="7">
        <v>62</v>
      </c>
      <c r="G2976" s="8">
        <v>-1.4</v>
      </c>
      <c r="H2976" s="8">
        <v>2.5</v>
      </c>
      <c r="I2976" s="8">
        <v>0.7</v>
      </c>
      <c r="J2976" s="9">
        <v>65</v>
      </c>
    </row>
    <row r="2977" spans="1:10" ht="13.15" customHeight="1" x14ac:dyDescent="0.2">
      <c r="A2977" s="6" t="s">
        <v>1744</v>
      </c>
      <c r="B2977" s="7">
        <v>738956</v>
      </c>
      <c r="C2977" s="7">
        <v>704838</v>
      </c>
      <c r="D2977" s="7">
        <v>732332</v>
      </c>
      <c r="E2977" s="7">
        <v>731520</v>
      </c>
      <c r="F2977" s="7">
        <v>67</v>
      </c>
      <c r="G2977" s="8">
        <v>-4.5999999999999996</v>
      </c>
      <c r="H2977" s="8">
        <v>3.9</v>
      </c>
      <c r="I2977" s="8">
        <v>-0.1</v>
      </c>
      <c r="J2977" s="9">
        <v>77</v>
      </c>
    </row>
    <row r="2978" spans="1:10" ht="13.15" customHeight="1" x14ac:dyDescent="0.2">
      <c r="A2978" s="6" t="s">
        <v>202</v>
      </c>
      <c r="B2978" s="7">
        <v>1388056</v>
      </c>
      <c r="C2978" s="7">
        <v>1266253</v>
      </c>
      <c r="D2978" s="7">
        <v>1411730</v>
      </c>
      <c r="E2978" s="7">
        <v>1573994</v>
      </c>
      <c r="F2978" s="7">
        <v>46</v>
      </c>
      <c r="G2978" s="8">
        <v>-8.8000000000000007</v>
      </c>
      <c r="H2978" s="8">
        <v>11.5</v>
      </c>
      <c r="I2978" s="8">
        <v>11.5</v>
      </c>
      <c r="J2978" s="9">
        <v>4</v>
      </c>
    </row>
    <row r="2979" spans="1:10" ht="13.15" customHeight="1" x14ac:dyDescent="0.2">
      <c r="A2979" s="6" t="s">
        <v>1745</v>
      </c>
      <c r="B2979" s="7">
        <v>285677</v>
      </c>
      <c r="C2979" s="7">
        <v>275607</v>
      </c>
      <c r="D2979" s="7">
        <v>297817</v>
      </c>
      <c r="E2979" s="7">
        <v>305139</v>
      </c>
      <c r="F2979" s="7">
        <v>93</v>
      </c>
      <c r="G2979" s="8">
        <v>-3.5</v>
      </c>
      <c r="H2979" s="8">
        <v>8.1</v>
      </c>
      <c r="I2979" s="8">
        <v>2.5</v>
      </c>
      <c r="J2979" s="9">
        <v>42</v>
      </c>
    </row>
    <row r="2980" spans="1:10" ht="13.15" customHeight="1" x14ac:dyDescent="0.2">
      <c r="A2980" s="6" t="s">
        <v>465</v>
      </c>
      <c r="B2980" s="7">
        <v>272407</v>
      </c>
      <c r="C2980" s="7">
        <v>285060</v>
      </c>
      <c r="D2980" s="7">
        <v>287700</v>
      </c>
      <c r="E2980" s="7">
        <v>274852</v>
      </c>
      <c r="F2980" s="7">
        <v>95</v>
      </c>
      <c r="G2980" s="8">
        <v>4.5999999999999996</v>
      </c>
      <c r="H2980" s="8">
        <v>0.9</v>
      </c>
      <c r="I2980" s="8">
        <v>-4.5</v>
      </c>
      <c r="J2980" s="9">
        <v>97</v>
      </c>
    </row>
    <row r="2981" spans="1:10" ht="13.15" customHeight="1" x14ac:dyDescent="0.2">
      <c r="A2981" s="6" t="s">
        <v>137</v>
      </c>
      <c r="B2981" s="7">
        <v>685321</v>
      </c>
      <c r="C2981" s="7">
        <v>681599</v>
      </c>
      <c r="D2981" s="7">
        <v>650526</v>
      </c>
      <c r="E2981" s="7">
        <v>633533</v>
      </c>
      <c r="F2981" s="7">
        <v>69</v>
      </c>
      <c r="G2981" s="8">
        <v>-0.5</v>
      </c>
      <c r="H2981" s="8">
        <v>-4.5999999999999996</v>
      </c>
      <c r="I2981" s="8">
        <v>-2.6</v>
      </c>
      <c r="J2981" s="9">
        <v>94</v>
      </c>
    </row>
    <row r="2982" spans="1:10" ht="13.15" customHeight="1" x14ac:dyDescent="0.2">
      <c r="A2982" s="6" t="s">
        <v>205</v>
      </c>
      <c r="B2982" s="7">
        <v>425364</v>
      </c>
      <c r="C2982" s="7">
        <v>408532</v>
      </c>
      <c r="D2982" s="7">
        <v>408672</v>
      </c>
      <c r="E2982" s="7">
        <v>410808</v>
      </c>
      <c r="F2982" s="7">
        <v>81</v>
      </c>
      <c r="G2982" s="8">
        <v>-4</v>
      </c>
      <c r="H2982" s="8">
        <v>0</v>
      </c>
      <c r="I2982" s="8">
        <v>0.5</v>
      </c>
      <c r="J2982" s="9">
        <v>68</v>
      </c>
    </row>
    <row r="2983" spans="1:10" ht="13.15" customHeight="1" x14ac:dyDescent="0.2">
      <c r="A2983" s="6" t="s">
        <v>1746</v>
      </c>
      <c r="B2983" s="7">
        <v>1774235</v>
      </c>
      <c r="C2983" s="7">
        <v>1671367</v>
      </c>
      <c r="D2983" s="7">
        <v>1729675</v>
      </c>
      <c r="E2983" s="7">
        <v>1801065</v>
      </c>
      <c r="F2983" s="7">
        <v>41</v>
      </c>
      <c r="G2983" s="8">
        <v>-5.8</v>
      </c>
      <c r="H2983" s="8">
        <v>3.5</v>
      </c>
      <c r="I2983" s="8">
        <v>4.0999999999999996</v>
      </c>
      <c r="J2983" s="9">
        <v>22</v>
      </c>
    </row>
    <row r="2984" spans="1:10" ht="13.15" customHeight="1" x14ac:dyDescent="0.2">
      <c r="A2984" s="6" t="s">
        <v>1747</v>
      </c>
      <c r="B2984" s="7">
        <v>1037261</v>
      </c>
      <c r="C2984" s="7">
        <v>976951</v>
      </c>
      <c r="D2984" s="7">
        <v>1021331</v>
      </c>
      <c r="E2984" s="7">
        <v>1050205</v>
      </c>
      <c r="F2984" s="7">
        <v>56</v>
      </c>
      <c r="G2984" s="8">
        <v>-5.8</v>
      </c>
      <c r="H2984" s="8">
        <v>4.5</v>
      </c>
      <c r="I2984" s="8">
        <v>2.8</v>
      </c>
      <c r="J2984" s="9">
        <v>41</v>
      </c>
    </row>
    <row r="2985" spans="1:10" ht="13.15" customHeight="1" x14ac:dyDescent="0.2">
      <c r="A2985" s="6" t="s">
        <v>724</v>
      </c>
      <c r="B2985" s="7">
        <v>5745261</v>
      </c>
      <c r="C2985" s="7">
        <v>6000830</v>
      </c>
      <c r="D2985" s="7">
        <v>6362130</v>
      </c>
      <c r="E2985" s="7">
        <v>6447173</v>
      </c>
      <c r="F2985" s="7">
        <v>21</v>
      </c>
      <c r="G2985" s="8">
        <v>4.4000000000000004</v>
      </c>
      <c r="H2985" s="8">
        <v>6</v>
      </c>
      <c r="I2985" s="8">
        <v>1.3</v>
      </c>
      <c r="J2985" s="9">
        <v>54</v>
      </c>
    </row>
    <row r="2986" spans="1:10" ht="13.15" customHeight="1" x14ac:dyDescent="0.2">
      <c r="A2986" s="6" t="s">
        <v>1281</v>
      </c>
      <c r="B2986" s="7">
        <v>1155021</v>
      </c>
      <c r="C2986" s="7">
        <v>1135621</v>
      </c>
      <c r="D2986" s="7">
        <v>1091108</v>
      </c>
      <c r="E2986" s="7">
        <v>1224350</v>
      </c>
      <c r="F2986" s="7">
        <v>51</v>
      </c>
      <c r="G2986" s="8">
        <v>-1.7</v>
      </c>
      <c r="H2986" s="8">
        <v>-3.9</v>
      </c>
      <c r="I2986" s="8">
        <v>12.2</v>
      </c>
      <c r="J2986" s="9">
        <v>2</v>
      </c>
    </row>
    <row r="2987" spans="1:10" ht="13.15" customHeight="1" x14ac:dyDescent="0.2">
      <c r="A2987" s="6" t="s">
        <v>337</v>
      </c>
      <c r="B2987" s="7">
        <v>346380</v>
      </c>
      <c r="C2987" s="7">
        <v>338250</v>
      </c>
      <c r="D2987" s="7">
        <v>361066</v>
      </c>
      <c r="E2987" s="7">
        <v>322233</v>
      </c>
      <c r="F2987" s="7">
        <v>92</v>
      </c>
      <c r="G2987" s="8">
        <v>-2.2999999999999998</v>
      </c>
      <c r="H2987" s="8">
        <v>6.7</v>
      </c>
      <c r="I2987" s="8">
        <v>-10.8</v>
      </c>
      <c r="J2987" s="9">
        <v>105</v>
      </c>
    </row>
    <row r="2988" spans="1:10" ht="13.15" customHeight="1" x14ac:dyDescent="0.2">
      <c r="A2988" s="6" t="s">
        <v>577</v>
      </c>
      <c r="B2988" s="7">
        <v>1190242</v>
      </c>
      <c r="C2988" s="7">
        <v>1141607</v>
      </c>
      <c r="D2988" s="7">
        <v>1116833</v>
      </c>
      <c r="E2988" s="7">
        <v>1172985</v>
      </c>
      <c r="F2988" s="7">
        <v>52</v>
      </c>
      <c r="G2988" s="8">
        <v>-4.0999999999999996</v>
      </c>
      <c r="H2988" s="8">
        <v>-2.2000000000000002</v>
      </c>
      <c r="I2988" s="8">
        <v>5</v>
      </c>
      <c r="J2988" s="9">
        <v>17</v>
      </c>
    </row>
    <row r="2989" spans="1:10" ht="13.15" customHeight="1" x14ac:dyDescent="0.2">
      <c r="A2989" s="6" t="s">
        <v>487</v>
      </c>
      <c r="B2989" s="7">
        <v>1811698</v>
      </c>
      <c r="C2989" s="7">
        <v>1760017</v>
      </c>
      <c r="D2989" s="7">
        <v>1722396</v>
      </c>
      <c r="E2989" s="7">
        <v>1815278</v>
      </c>
      <c r="F2989" s="7">
        <v>40</v>
      </c>
      <c r="G2989" s="8">
        <v>-2.9</v>
      </c>
      <c r="H2989" s="8">
        <v>-2.1</v>
      </c>
      <c r="I2989" s="8">
        <v>5.4</v>
      </c>
      <c r="J2989" s="9">
        <v>15</v>
      </c>
    </row>
    <row r="2990" spans="1:10" ht="13.15" customHeight="1" x14ac:dyDescent="0.2">
      <c r="A2990" s="6" t="s">
        <v>1442</v>
      </c>
      <c r="B2990" s="7">
        <v>478117</v>
      </c>
      <c r="C2990" s="7">
        <v>492396</v>
      </c>
      <c r="D2990" s="7">
        <v>465424</v>
      </c>
      <c r="E2990" s="7">
        <v>439101</v>
      </c>
      <c r="F2990" s="7">
        <v>80</v>
      </c>
      <c r="G2990" s="8">
        <v>3</v>
      </c>
      <c r="H2990" s="8">
        <v>-5.5</v>
      </c>
      <c r="I2990" s="8">
        <v>-5.7</v>
      </c>
      <c r="J2990" s="9">
        <v>99</v>
      </c>
    </row>
    <row r="2991" spans="1:10" s="1" customFormat="1" ht="13.15" customHeight="1" x14ac:dyDescent="0.2">
      <c r="A2991" s="6" t="s">
        <v>1748</v>
      </c>
      <c r="B2991" s="7">
        <v>1446935</v>
      </c>
      <c r="C2991" s="7">
        <v>1405032</v>
      </c>
      <c r="D2991" s="7">
        <v>1439266</v>
      </c>
      <c r="E2991" s="7">
        <v>1520838</v>
      </c>
      <c r="F2991" s="7">
        <v>47</v>
      </c>
      <c r="G2991" s="8">
        <v>-2.9</v>
      </c>
      <c r="H2991" s="8">
        <v>2.4</v>
      </c>
      <c r="I2991" s="8">
        <v>5.7</v>
      </c>
      <c r="J2991" s="9">
        <v>13</v>
      </c>
    </row>
    <row r="2992" spans="1:10" ht="13.15" customHeight="1" x14ac:dyDescent="0.2">
      <c r="A2992" s="10" t="s">
        <v>1868</v>
      </c>
      <c r="B2992" s="14" t="s">
        <v>0</v>
      </c>
      <c r="C2992" s="14" t="s">
        <v>0</v>
      </c>
      <c r="D2992" s="14" t="s">
        <v>0</v>
      </c>
      <c r="E2992" s="14" t="s">
        <v>0</v>
      </c>
      <c r="F2992" s="14" t="s">
        <v>0</v>
      </c>
      <c r="G2992" s="14" t="s">
        <v>0</v>
      </c>
      <c r="H2992" s="14" t="s">
        <v>0</v>
      </c>
      <c r="I2992" s="14" t="s">
        <v>0</v>
      </c>
      <c r="J2992" s="15" t="s">
        <v>0</v>
      </c>
    </row>
    <row r="2993" spans="1:10" ht="13.15" customHeight="1" x14ac:dyDescent="0.2">
      <c r="A2993" s="6" t="s">
        <v>1749</v>
      </c>
      <c r="B2993" s="7">
        <v>14974340</v>
      </c>
      <c r="C2993" s="7">
        <v>14462514</v>
      </c>
      <c r="D2993" s="7">
        <v>14895207</v>
      </c>
      <c r="E2993" s="7">
        <v>14979536</v>
      </c>
      <c r="F2993" s="7">
        <v>11</v>
      </c>
      <c r="G2993" s="8">
        <v>-3.4</v>
      </c>
      <c r="H2993" s="8">
        <v>3</v>
      </c>
      <c r="I2993" s="8">
        <v>0.6</v>
      </c>
      <c r="J2993" s="9">
        <v>67</v>
      </c>
    </row>
    <row r="2994" spans="1:10" ht="13.15" customHeight="1" x14ac:dyDescent="0.2">
      <c r="A2994" s="6" t="s">
        <v>1750</v>
      </c>
      <c r="B2994" s="7">
        <v>10523558</v>
      </c>
      <c r="C2994" s="7">
        <v>10680640</v>
      </c>
      <c r="D2994" s="7">
        <v>11007366</v>
      </c>
      <c r="E2994" s="7">
        <v>11218526</v>
      </c>
      <c r="F2994" s="7">
        <v>13</v>
      </c>
      <c r="G2994" s="8">
        <v>1.5</v>
      </c>
      <c r="H2994" s="8">
        <v>3.1</v>
      </c>
      <c r="I2994" s="8">
        <v>1.9</v>
      </c>
      <c r="J2994" s="9">
        <v>50</v>
      </c>
    </row>
    <row r="2995" spans="1:10" ht="13.15" customHeight="1" x14ac:dyDescent="0.2">
      <c r="A2995" s="6" t="s">
        <v>1461</v>
      </c>
      <c r="B2995" s="7">
        <v>6660504</v>
      </c>
      <c r="C2995" s="7">
        <v>6618066</v>
      </c>
      <c r="D2995" s="7">
        <v>6694614</v>
      </c>
      <c r="E2995" s="7">
        <v>6665814</v>
      </c>
      <c r="F2995" s="7">
        <v>19</v>
      </c>
      <c r="G2995" s="8">
        <v>-0.6</v>
      </c>
      <c r="H2995" s="8">
        <v>1.2</v>
      </c>
      <c r="I2995" s="8">
        <v>-0.4</v>
      </c>
      <c r="J2995" s="9">
        <v>82</v>
      </c>
    </row>
    <row r="2996" spans="1:10" ht="13.15" customHeight="1" x14ac:dyDescent="0.2">
      <c r="A2996" s="6" t="s">
        <v>1751</v>
      </c>
      <c r="B2996" s="7">
        <v>13627777</v>
      </c>
      <c r="C2996" s="7">
        <v>13669923</v>
      </c>
      <c r="D2996" s="7">
        <v>14533311</v>
      </c>
      <c r="E2996" s="7">
        <v>15339116</v>
      </c>
      <c r="F2996" s="7">
        <v>10</v>
      </c>
      <c r="G2996" s="8">
        <v>0.3</v>
      </c>
      <c r="H2996" s="8">
        <v>6.3</v>
      </c>
      <c r="I2996" s="8">
        <v>5.5</v>
      </c>
      <c r="J2996" s="9">
        <v>14</v>
      </c>
    </row>
    <row r="2997" spans="1:10" ht="13.15" customHeight="1" x14ac:dyDescent="0.2">
      <c r="A2997" s="6" t="s">
        <v>873</v>
      </c>
      <c r="B2997" s="7">
        <v>19200787</v>
      </c>
      <c r="C2997" s="7">
        <v>18962549</v>
      </c>
      <c r="D2997" s="7">
        <v>20103020</v>
      </c>
      <c r="E2997" s="7">
        <v>20534141</v>
      </c>
      <c r="F2997" s="7">
        <v>8</v>
      </c>
      <c r="G2997" s="8">
        <v>-1.2</v>
      </c>
      <c r="H2997" s="8">
        <v>6</v>
      </c>
      <c r="I2997" s="8">
        <v>2.1</v>
      </c>
      <c r="J2997" s="9">
        <v>44</v>
      </c>
    </row>
    <row r="2998" spans="1:10" ht="13.15" customHeight="1" x14ac:dyDescent="0.2">
      <c r="A2998" s="6" t="s">
        <v>1752</v>
      </c>
      <c r="B2998" s="7">
        <v>6129334</v>
      </c>
      <c r="C2998" s="7">
        <v>6052599</v>
      </c>
      <c r="D2998" s="7">
        <v>6151098</v>
      </c>
      <c r="E2998" s="7">
        <v>6192136</v>
      </c>
      <c r="F2998" s="7">
        <v>22</v>
      </c>
      <c r="G2998" s="8">
        <v>-1.3</v>
      </c>
      <c r="H2998" s="8">
        <v>1.6</v>
      </c>
      <c r="I2998" s="8">
        <v>0.7</v>
      </c>
      <c r="J2998" s="9">
        <v>64</v>
      </c>
    </row>
    <row r="2999" spans="1:10" ht="13.15" customHeight="1" x14ac:dyDescent="0.2">
      <c r="A2999" s="6" t="s">
        <v>465</v>
      </c>
      <c r="B2999" s="7">
        <v>23522992</v>
      </c>
      <c r="C2999" s="7">
        <v>23630347</v>
      </c>
      <c r="D2999" s="7">
        <v>24590280</v>
      </c>
      <c r="E2999" s="7">
        <v>25350816</v>
      </c>
      <c r="F2999" s="7">
        <v>5</v>
      </c>
      <c r="G2999" s="8">
        <v>0.5</v>
      </c>
      <c r="H2999" s="8">
        <v>4.0999999999999996</v>
      </c>
      <c r="I2999" s="8">
        <v>3.1</v>
      </c>
      <c r="J2999" s="9">
        <v>35</v>
      </c>
    </row>
    <row r="3000" spans="1:10" ht="13.15" customHeight="1" x14ac:dyDescent="0.2">
      <c r="A3000" s="6" t="s">
        <v>1753</v>
      </c>
      <c r="B3000" s="7">
        <v>7079474</v>
      </c>
      <c r="C3000" s="7">
        <v>7007938</v>
      </c>
      <c r="D3000" s="7">
        <v>7465819</v>
      </c>
      <c r="E3000" s="7">
        <v>7617071</v>
      </c>
      <c r="F3000" s="7">
        <v>15</v>
      </c>
      <c r="G3000" s="8">
        <v>-1</v>
      </c>
      <c r="H3000" s="8">
        <v>6.5</v>
      </c>
      <c r="I3000" s="8">
        <v>2</v>
      </c>
      <c r="J3000" s="9">
        <v>45</v>
      </c>
    </row>
    <row r="3001" spans="1:10" ht="13.15" customHeight="1" x14ac:dyDescent="0.2">
      <c r="A3001" s="6" t="s">
        <v>874</v>
      </c>
      <c r="B3001" s="7">
        <v>3882219</v>
      </c>
      <c r="C3001" s="7">
        <v>3935576</v>
      </c>
      <c r="D3001" s="7">
        <v>4083173</v>
      </c>
      <c r="E3001" s="7">
        <v>4083418</v>
      </c>
      <c r="F3001" s="7">
        <v>27</v>
      </c>
      <c r="G3001" s="8">
        <v>1.4</v>
      </c>
      <c r="H3001" s="8">
        <v>3.8</v>
      </c>
      <c r="I3001" s="8">
        <v>0</v>
      </c>
      <c r="J3001" s="9">
        <v>73</v>
      </c>
    </row>
    <row r="3002" spans="1:10" s="1" customFormat="1" ht="13.15" customHeight="1" x14ac:dyDescent="0.2">
      <c r="A3002" s="6" t="s">
        <v>1754</v>
      </c>
      <c r="B3002" s="7">
        <v>22335512</v>
      </c>
      <c r="C3002" s="7">
        <v>22084798</v>
      </c>
      <c r="D3002" s="7">
        <v>23102181</v>
      </c>
      <c r="E3002" s="7">
        <v>23245091</v>
      </c>
      <c r="F3002" s="7">
        <v>6</v>
      </c>
      <c r="G3002" s="8">
        <v>-1.1000000000000001</v>
      </c>
      <c r="H3002" s="8">
        <v>4.5999999999999996</v>
      </c>
      <c r="I3002" s="8">
        <v>0.6</v>
      </c>
      <c r="J3002" s="9">
        <v>66</v>
      </c>
    </row>
    <row r="3003" spans="1:10" ht="13.15" customHeight="1" x14ac:dyDescent="0.2">
      <c r="A3003" s="10" t="s">
        <v>1877</v>
      </c>
      <c r="B3003" s="14" t="s">
        <v>0</v>
      </c>
      <c r="C3003" s="14" t="s">
        <v>0</v>
      </c>
      <c r="D3003" s="14" t="s">
        <v>0</v>
      </c>
      <c r="E3003" s="14" t="s">
        <v>0</v>
      </c>
      <c r="F3003" s="14" t="s">
        <v>0</v>
      </c>
      <c r="G3003" s="14" t="s">
        <v>0</v>
      </c>
      <c r="H3003" s="14" t="s">
        <v>0</v>
      </c>
      <c r="I3003" s="14" t="s">
        <v>0</v>
      </c>
      <c r="J3003" s="15" t="s">
        <v>0</v>
      </c>
    </row>
    <row r="3004" spans="1:10" ht="13.15" customHeight="1" x14ac:dyDescent="0.2">
      <c r="A3004" s="6" t="s">
        <v>1755</v>
      </c>
      <c r="B3004" s="7">
        <v>11879525</v>
      </c>
      <c r="C3004" s="7">
        <v>11469466</v>
      </c>
      <c r="D3004" s="7">
        <v>12539076</v>
      </c>
      <c r="E3004" s="7">
        <v>12901635</v>
      </c>
      <c r="F3004" s="7">
        <v>12</v>
      </c>
      <c r="G3004" s="8">
        <v>-3.5</v>
      </c>
      <c r="H3004" s="8">
        <v>9.3000000000000007</v>
      </c>
      <c r="I3004" s="8">
        <v>2.9</v>
      </c>
      <c r="J3004" s="9">
        <v>40</v>
      </c>
    </row>
    <row r="3005" spans="1:10" ht="13.15" customHeight="1" x14ac:dyDescent="0.2">
      <c r="A3005" s="6" t="s">
        <v>1756</v>
      </c>
      <c r="B3005" s="7">
        <v>896654</v>
      </c>
      <c r="C3005" s="7">
        <v>823816</v>
      </c>
      <c r="D3005" s="7">
        <v>866302</v>
      </c>
      <c r="E3005" s="7">
        <v>865140</v>
      </c>
      <c r="F3005" s="7">
        <v>61</v>
      </c>
      <c r="G3005" s="8">
        <v>-8.1</v>
      </c>
      <c r="H3005" s="8">
        <v>5.2</v>
      </c>
      <c r="I3005" s="8">
        <v>-0.1</v>
      </c>
      <c r="J3005" s="9">
        <v>78</v>
      </c>
    </row>
    <row r="3006" spans="1:10" ht="13.15" customHeight="1" x14ac:dyDescent="0.2">
      <c r="A3006" s="6" t="s">
        <v>1757</v>
      </c>
      <c r="B3006" s="7">
        <v>5150015</v>
      </c>
      <c r="C3006" s="7">
        <v>4919741</v>
      </c>
      <c r="D3006" s="7">
        <v>5140168</v>
      </c>
      <c r="E3006" s="7">
        <v>5295475</v>
      </c>
      <c r="F3006" s="7">
        <v>26</v>
      </c>
      <c r="G3006" s="8">
        <v>-4.5</v>
      </c>
      <c r="H3006" s="8">
        <v>4.5</v>
      </c>
      <c r="I3006" s="8">
        <v>3</v>
      </c>
      <c r="J3006" s="9">
        <v>37</v>
      </c>
    </row>
    <row r="3007" spans="1:10" ht="13.15" customHeight="1" x14ac:dyDescent="0.2">
      <c r="A3007" s="6" t="s">
        <v>1758</v>
      </c>
      <c r="B3007" s="7">
        <v>7389135</v>
      </c>
      <c r="C3007" s="7">
        <v>7099334</v>
      </c>
      <c r="D3007" s="7">
        <v>7282517</v>
      </c>
      <c r="E3007" s="7">
        <v>7301812</v>
      </c>
      <c r="F3007" s="7">
        <v>16</v>
      </c>
      <c r="G3007" s="8">
        <v>-3.9</v>
      </c>
      <c r="H3007" s="8">
        <v>2.6</v>
      </c>
      <c r="I3007" s="8">
        <v>0.3</v>
      </c>
      <c r="J3007" s="9">
        <v>70</v>
      </c>
    </row>
    <row r="3008" spans="1:10" ht="13.15" customHeight="1" x14ac:dyDescent="0.2">
      <c r="A3008" s="6" t="s">
        <v>1759</v>
      </c>
      <c r="B3008" s="7">
        <v>942633</v>
      </c>
      <c r="C3008" s="7">
        <v>911112</v>
      </c>
      <c r="D3008" s="7">
        <v>916999</v>
      </c>
      <c r="E3008" s="7">
        <v>924084</v>
      </c>
      <c r="F3008" s="7">
        <v>58</v>
      </c>
      <c r="G3008" s="8">
        <v>-3.3</v>
      </c>
      <c r="H3008" s="8">
        <v>0.6</v>
      </c>
      <c r="I3008" s="8">
        <v>0.8</v>
      </c>
      <c r="J3008" s="9">
        <v>60</v>
      </c>
    </row>
    <row r="3009" spans="1:10" ht="26.45" customHeight="1" x14ac:dyDescent="0.2">
      <c r="A3009" s="18" t="s">
        <v>1760</v>
      </c>
      <c r="B3009" s="7">
        <v>2832870</v>
      </c>
      <c r="C3009" s="7">
        <v>2774879</v>
      </c>
      <c r="D3009" s="7">
        <v>2826770</v>
      </c>
      <c r="E3009" s="7">
        <v>2914662</v>
      </c>
      <c r="F3009" s="7">
        <v>33</v>
      </c>
      <c r="G3009" s="8">
        <v>-2</v>
      </c>
      <c r="H3009" s="8">
        <v>1.9</v>
      </c>
      <c r="I3009" s="8">
        <v>3.1</v>
      </c>
      <c r="J3009" s="9">
        <v>34</v>
      </c>
    </row>
    <row r="3010" spans="1:10" ht="13.15" customHeight="1" x14ac:dyDescent="0.2">
      <c r="A3010" s="6" t="s">
        <v>1761</v>
      </c>
      <c r="B3010" s="7">
        <v>125609583</v>
      </c>
      <c r="C3010" s="7">
        <v>125345421</v>
      </c>
      <c r="D3010" s="7">
        <v>133352801</v>
      </c>
      <c r="E3010" s="7">
        <v>137925802</v>
      </c>
      <c r="F3010" s="7">
        <v>1</v>
      </c>
      <c r="G3010" s="8">
        <v>-0.2</v>
      </c>
      <c r="H3010" s="8">
        <v>6.4</v>
      </c>
      <c r="I3010" s="8">
        <v>3.4</v>
      </c>
      <c r="J3010" s="9">
        <v>31</v>
      </c>
    </row>
    <row r="3011" spans="1:10" ht="13.15" customHeight="1" x14ac:dyDescent="0.2">
      <c r="A3011" s="6" t="s">
        <v>1762</v>
      </c>
      <c r="B3011" s="7">
        <v>6745498</v>
      </c>
      <c r="C3011" s="7">
        <v>6832732</v>
      </c>
      <c r="D3011" s="7">
        <v>7216217</v>
      </c>
      <c r="E3011" s="7">
        <v>7220706</v>
      </c>
      <c r="F3011" s="7">
        <v>17</v>
      </c>
      <c r="G3011" s="8">
        <v>1.3</v>
      </c>
      <c r="H3011" s="8">
        <v>5.6</v>
      </c>
      <c r="I3011" s="8">
        <v>0.1</v>
      </c>
      <c r="J3011" s="9">
        <v>72</v>
      </c>
    </row>
    <row r="3012" spans="1:10" ht="13.15" customHeight="1" x14ac:dyDescent="0.2">
      <c r="A3012" s="6" t="s">
        <v>1763</v>
      </c>
      <c r="B3012" s="7">
        <v>1385945</v>
      </c>
      <c r="C3012" s="7">
        <v>1390115</v>
      </c>
      <c r="D3012" s="7">
        <v>1503597</v>
      </c>
      <c r="E3012" s="7">
        <v>1574256</v>
      </c>
      <c r="F3012" s="7">
        <v>45</v>
      </c>
      <c r="G3012" s="8">
        <v>0.3</v>
      </c>
      <c r="H3012" s="8">
        <v>8.1999999999999993</v>
      </c>
      <c r="I3012" s="8">
        <v>4.7</v>
      </c>
      <c r="J3012" s="9">
        <v>18</v>
      </c>
    </row>
    <row r="3013" spans="1:10" ht="13.15" customHeight="1" x14ac:dyDescent="0.2">
      <c r="A3013" s="6" t="s">
        <v>1764</v>
      </c>
      <c r="B3013" s="7">
        <v>2201421</v>
      </c>
      <c r="C3013" s="7">
        <v>2144017</v>
      </c>
      <c r="D3013" s="7">
        <v>2213307</v>
      </c>
      <c r="E3013" s="7">
        <v>2214765</v>
      </c>
      <c r="F3013" s="7">
        <v>36</v>
      </c>
      <c r="G3013" s="8">
        <v>-2.6</v>
      </c>
      <c r="H3013" s="8">
        <v>3.2</v>
      </c>
      <c r="I3013" s="8">
        <v>0.1</v>
      </c>
      <c r="J3013" s="9">
        <v>71</v>
      </c>
    </row>
    <row r="3014" spans="1:10" ht="13.15" customHeight="1" x14ac:dyDescent="0.2">
      <c r="A3014" s="6" t="s">
        <v>1765</v>
      </c>
      <c r="B3014" s="7">
        <v>5207826</v>
      </c>
      <c r="C3014" s="7">
        <v>5210669</v>
      </c>
      <c r="D3014" s="7">
        <v>5515671</v>
      </c>
      <c r="E3014" s="7">
        <v>5769225</v>
      </c>
      <c r="F3014" s="7">
        <v>25</v>
      </c>
      <c r="G3014" s="8">
        <v>0.1</v>
      </c>
      <c r="H3014" s="8">
        <v>5.9</v>
      </c>
      <c r="I3014" s="8">
        <v>4.5999999999999996</v>
      </c>
      <c r="J3014" s="9">
        <v>20</v>
      </c>
    </row>
    <row r="3015" spans="1:10" ht="13.15" customHeight="1" x14ac:dyDescent="0.2">
      <c r="A3015" s="6" t="s">
        <v>1766</v>
      </c>
      <c r="B3015" s="7">
        <v>5374176</v>
      </c>
      <c r="C3015" s="7">
        <v>5267213</v>
      </c>
      <c r="D3015" s="7">
        <v>5564733</v>
      </c>
      <c r="E3015" s="7">
        <v>5777746</v>
      </c>
      <c r="F3015" s="7">
        <v>24</v>
      </c>
      <c r="G3015" s="8">
        <v>-2</v>
      </c>
      <c r="H3015" s="8">
        <v>5.6</v>
      </c>
      <c r="I3015" s="8">
        <v>3.8</v>
      </c>
      <c r="J3015" s="9">
        <v>25</v>
      </c>
    </row>
    <row r="3016" spans="1:10" ht="13.15" customHeight="1" x14ac:dyDescent="0.2">
      <c r="A3016" s="6" t="s">
        <v>1767</v>
      </c>
      <c r="B3016" s="7">
        <v>3463846</v>
      </c>
      <c r="C3016" s="7">
        <v>3312560</v>
      </c>
      <c r="D3016" s="7">
        <v>3387666</v>
      </c>
      <c r="E3016" s="7">
        <v>3452985</v>
      </c>
      <c r="F3016" s="7">
        <v>30</v>
      </c>
      <c r="G3016" s="8">
        <v>-4.4000000000000004</v>
      </c>
      <c r="H3016" s="8">
        <v>2.2999999999999998</v>
      </c>
      <c r="I3016" s="8">
        <v>1.9</v>
      </c>
      <c r="J3016" s="9">
        <v>48</v>
      </c>
    </row>
    <row r="3017" spans="1:10" ht="13.15" customHeight="1" x14ac:dyDescent="0.2">
      <c r="A3017" s="6" t="s">
        <v>1768</v>
      </c>
      <c r="B3017" s="7">
        <v>3862732</v>
      </c>
      <c r="C3017" s="7">
        <v>3898553</v>
      </c>
      <c r="D3017" s="7">
        <v>3852553</v>
      </c>
      <c r="E3017" s="7">
        <v>3799065</v>
      </c>
      <c r="F3017" s="7">
        <v>28</v>
      </c>
      <c r="G3017" s="8">
        <v>0.9</v>
      </c>
      <c r="H3017" s="8">
        <v>-1.2</v>
      </c>
      <c r="I3017" s="8">
        <v>-1.4</v>
      </c>
      <c r="J3017" s="9">
        <v>87</v>
      </c>
    </row>
    <row r="3018" spans="1:10" ht="26.45" customHeight="1" x14ac:dyDescent="0.2">
      <c r="A3018" s="18" t="s">
        <v>1769</v>
      </c>
      <c r="B3018" s="7">
        <v>21798355</v>
      </c>
      <c r="C3018" s="7">
        <v>21565436</v>
      </c>
      <c r="D3018" s="7">
        <v>22278610</v>
      </c>
      <c r="E3018" s="7">
        <v>22585884</v>
      </c>
      <c r="F3018" s="7">
        <v>7</v>
      </c>
      <c r="G3018" s="8">
        <v>-1.1000000000000001</v>
      </c>
      <c r="H3018" s="8">
        <v>3.3</v>
      </c>
      <c r="I3018" s="8">
        <v>1.4</v>
      </c>
      <c r="J3018" s="9">
        <v>53</v>
      </c>
    </row>
    <row r="3019" spans="1:10" ht="13.15" customHeight="1" x14ac:dyDescent="0.2">
      <c r="A3019" s="6" t="s">
        <v>1770</v>
      </c>
      <c r="B3019" s="7">
        <v>6076687</v>
      </c>
      <c r="C3019" s="7">
        <v>5868411</v>
      </c>
      <c r="D3019" s="7">
        <v>6143624</v>
      </c>
      <c r="E3019" s="7">
        <v>6189165</v>
      </c>
      <c r="F3019" s="7">
        <v>23</v>
      </c>
      <c r="G3019" s="8">
        <v>-3.4</v>
      </c>
      <c r="H3019" s="8">
        <v>4.7</v>
      </c>
      <c r="I3019" s="8">
        <v>0.7</v>
      </c>
      <c r="J3019" s="9">
        <v>62</v>
      </c>
    </row>
    <row r="3020" spans="1:10" ht="13.15" customHeight="1" x14ac:dyDescent="0.2">
      <c r="A3020" s="6" t="s">
        <v>1771</v>
      </c>
      <c r="B3020" s="7">
        <v>1285745</v>
      </c>
      <c r="C3020" s="7">
        <v>1207472</v>
      </c>
      <c r="D3020" s="7">
        <v>1226764</v>
      </c>
      <c r="E3020" s="7">
        <v>1269066</v>
      </c>
      <c r="F3020" s="7">
        <v>50</v>
      </c>
      <c r="G3020" s="8">
        <v>-6.1</v>
      </c>
      <c r="H3020" s="8">
        <v>1.6</v>
      </c>
      <c r="I3020" s="8">
        <v>3.4</v>
      </c>
      <c r="J3020" s="9">
        <v>30</v>
      </c>
    </row>
    <row r="3021" spans="1:10" ht="13.15" customHeight="1" x14ac:dyDescent="0.2">
      <c r="A3021" s="6" t="s">
        <v>1772</v>
      </c>
      <c r="B3021" s="7">
        <v>7984577</v>
      </c>
      <c r="C3021" s="7">
        <v>7590097</v>
      </c>
      <c r="D3021" s="7">
        <v>8204969</v>
      </c>
      <c r="E3021" s="7">
        <v>8693159</v>
      </c>
      <c r="F3021" s="7">
        <v>14</v>
      </c>
      <c r="G3021" s="8">
        <v>-4.9000000000000004</v>
      </c>
      <c r="H3021" s="8">
        <v>8.1</v>
      </c>
      <c r="I3021" s="8">
        <v>5.9</v>
      </c>
      <c r="J3021" s="9">
        <v>12</v>
      </c>
    </row>
    <row r="3022" spans="1:10" ht="13.15" customHeight="1" x14ac:dyDescent="0.2">
      <c r="A3022" s="6" t="s">
        <v>1773</v>
      </c>
      <c r="B3022" s="7">
        <v>811748</v>
      </c>
      <c r="C3022" s="7">
        <v>743804</v>
      </c>
      <c r="D3022" s="7">
        <v>794928</v>
      </c>
      <c r="E3022" s="7">
        <v>802221</v>
      </c>
      <c r="F3022" s="7">
        <v>65</v>
      </c>
      <c r="G3022" s="8">
        <v>-8.4</v>
      </c>
      <c r="H3022" s="8">
        <v>6.9</v>
      </c>
      <c r="I3022" s="8">
        <v>0.9</v>
      </c>
      <c r="J3022" s="9">
        <v>59</v>
      </c>
    </row>
    <row r="3023" spans="1:10" ht="13.15" customHeight="1" x14ac:dyDescent="0.2">
      <c r="A3023" s="6" t="s">
        <v>1774</v>
      </c>
      <c r="B3023" s="7">
        <v>6392115</v>
      </c>
      <c r="C3023" s="7">
        <v>6383365</v>
      </c>
      <c r="D3023" s="7">
        <v>6796218</v>
      </c>
      <c r="E3023" s="7">
        <v>6996859</v>
      </c>
      <c r="F3023" s="7">
        <v>18</v>
      </c>
      <c r="G3023" s="8">
        <v>-0.1</v>
      </c>
      <c r="H3023" s="8">
        <v>6.5</v>
      </c>
      <c r="I3023" s="8">
        <v>3</v>
      </c>
      <c r="J3023" s="9">
        <v>39</v>
      </c>
    </row>
    <row r="3024" spans="1:10" ht="13.15" customHeight="1" x14ac:dyDescent="0.2">
      <c r="A3024" s="6" t="s">
        <v>1775</v>
      </c>
      <c r="B3024" s="7">
        <v>3477367</v>
      </c>
      <c r="C3024" s="7">
        <v>3452419</v>
      </c>
      <c r="D3024" s="7">
        <v>3577262</v>
      </c>
      <c r="E3024" s="7">
        <v>3683432</v>
      </c>
      <c r="F3024" s="7">
        <v>29</v>
      </c>
      <c r="G3024" s="8">
        <v>-0.7</v>
      </c>
      <c r="H3024" s="8">
        <v>3.6</v>
      </c>
      <c r="I3024" s="8">
        <v>3</v>
      </c>
      <c r="J3024" s="9">
        <v>38</v>
      </c>
    </row>
    <row r="3025" spans="1:10" ht="13.15" customHeight="1" x14ac:dyDescent="0.2">
      <c r="A3025" s="6" t="s">
        <v>1776</v>
      </c>
      <c r="B3025" s="7">
        <v>1454597</v>
      </c>
      <c r="C3025" s="7">
        <v>1422293</v>
      </c>
      <c r="D3025" s="7">
        <v>1494787</v>
      </c>
      <c r="E3025" s="7">
        <v>1602095</v>
      </c>
      <c r="F3025" s="7">
        <v>44</v>
      </c>
      <c r="G3025" s="8">
        <v>-2.2000000000000002</v>
      </c>
      <c r="H3025" s="8">
        <v>5.0999999999999996</v>
      </c>
      <c r="I3025" s="8">
        <v>7.2</v>
      </c>
      <c r="J3025" s="9">
        <v>10</v>
      </c>
    </row>
    <row r="3026" spans="1:10" ht="13.15" customHeight="1" x14ac:dyDescent="0.2">
      <c r="A3026" s="6" t="s">
        <v>1777</v>
      </c>
      <c r="B3026" s="7">
        <v>2878277</v>
      </c>
      <c r="C3026" s="7">
        <v>2639054</v>
      </c>
      <c r="D3026" s="7">
        <v>2798047</v>
      </c>
      <c r="E3026" s="7">
        <v>2853838</v>
      </c>
      <c r="F3026" s="7">
        <v>34</v>
      </c>
      <c r="G3026" s="8">
        <v>-8.3000000000000007</v>
      </c>
      <c r="H3026" s="8">
        <v>6</v>
      </c>
      <c r="I3026" s="8">
        <v>2</v>
      </c>
      <c r="J3026" s="9">
        <v>46</v>
      </c>
    </row>
    <row r="3027" spans="1:10" s="1" customFormat="1" ht="13.15" customHeight="1" x14ac:dyDescent="0.2">
      <c r="A3027" s="6" t="s">
        <v>0</v>
      </c>
      <c r="B3027" s="11" t="s">
        <v>0</v>
      </c>
      <c r="C3027" s="11" t="s">
        <v>0</v>
      </c>
      <c r="D3027" s="11" t="s">
        <v>0</v>
      </c>
      <c r="E3027" s="11" t="s">
        <v>0</v>
      </c>
      <c r="F3027" s="11" t="s">
        <v>0</v>
      </c>
      <c r="G3027" s="11" t="s">
        <v>0</v>
      </c>
      <c r="H3027" s="11" t="s">
        <v>0</v>
      </c>
      <c r="I3027" s="11" t="s">
        <v>0</v>
      </c>
      <c r="J3027" s="12" t="s">
        <v>0</v>
      </c>
    </row>
    <row r="3028" spans="1:10" ht="13.15" customHeight="1" x14ac:dyDescent="0.2">
      <c r="A3028" s="10" t="s">
        <v>48</v>
      </c>
      <c r="B3028" s="3">
        <v>588930437</v>
      </c>
      <c r="C3028" s="3">
        <v>590401007</v>
      </c>
      <c r="D3028" s="3">
        <v>630819770</v>
      </c>
      <c r="E3028" s="3">
        <v>641143568</v>
      </c>
      <c r="F3028" s="4" t="s">
        <v>1865</v>
      </c>
      <c r="G3028" s="5">
        <v>0.2</v>
      </c>
      <c r="H3028" s="5">
        <v>6.8</v>
      </c>
      <c r="I3028" s="5">
        <v>1.6</v>
      </c>
      <c r="J3028" s="4" t="s">
        <v>1865</v>
      </c>
    </row>
    <row r="3029" spans="1:10" ht="13.15" customHeight="1" x14ac:dyDescent="0.2">
      <c r="A3029" s="6" t="s">
        <v>272</v>
      </c>
      <c r="B3029" s="7">
        <v>879537</v>
      </c>
      <c r="C3029" s="7">
        <v>903697</v>
      </c>
      <c r="D3029" s="7">
        <v>848784</v>
      </c>
      <c r="E3029" s="7">
        <v>993916</v>
      </c>
      <c r="F3029" s="7">
        <v>29</v>
      </c>
      <c r="G3029" s="8">
        <v>2.7</v>
      </c>
      <c r="H3029" s="8">
        <v>-6.1</v>
      </c>
      <c r="I3029" s="8">
        <v>17.100000000000001</v>
      </c>
      <c r="J3029" s="9">
        <v>1</v>
      </c>
    </row>
    <row r="3030" spans="1:10" ht="13.15" customHeight="1" x14ac:dyDescent="0.2">
      <c r="A3030" s="6" t="s">
        <v>1778</v>
      </c>
      <c r="B3030" s="7">
        <v>652902</v>
      </c>
      <c r="C3030" s="7">
        <v>657568</v>
      </c>
      <c r="D3030" s="7">
        <v>690061</v>
      </c>
      <c r="E3030" s="7">
        <v>684569</v>
      </c>
      <c r="F3030" s="7">
        <v>32</v>
      </c>
      <c r="G3030" s="8">
        <v>0.7</v>
      </c>
      <c r="H3030" s="8">
        <v>4.9000000000000004</v>
      </c>
      <c r="I3030" s="8">
        <v>-0.8</v>
      </c>
      <c r="J3030" s="9">
        <v>29</v>
      </c>
    </row>
    <row r="3031" spans="1:10" ht="13.15" customHeight="1" x14ac:dyDescent="0.2">
      <c r="A3031" s="6" t="s">
        <v>164</v>
      </c>
      <c r="B3031" s="7">
        <v>11879894</v>
      </c>
      <c r="C3031" s="7">
        <v>11478886</v>
      </c>
      <c r="D3031" s="7">
        <v>12089828</v>
      </c>
      <c r="E3031" s="7">
        <v>12003056</v>
      </c>
      <c r="F3031" s="7">
        <v>9</v>
      </c>
      <c r="G3031" s="8">
        <v>-3.4</v>
      </c>
      <c r="H3031" s="8">
        <v>5.3</v>
      </c>
      <c r="I3031" s="8">
        <v>-0.7</v>
      </c>
      <c r="J3031" s="9">
        <v>28</v>
      </c>
    </row>
    <row r="3032" spans="1:10" ht="13.15" customHeight="1" x14ac:dyDescent="0.2">
      <c r="A3032" s="6" t="s">
        <v>1779</v>
      </c>
      <c r="B3032" s="7">
        <v>4632063</v>
      </c>
      <c r="C3032" s="7">
        <v>4540557</v>
      </c>
      <c r="D3032" s="7">
        <v>4813217</v>
      </c>
      <c r="E3032" s="7">
        <v>4899098</v>
      </c>
      <c r="F3032" s="7">
        <v>14</v>
      </c>
      <c r="G3032" s="8">
        <v>-2</v>
      </c>
      <c r="H3032" s="8">
        <v>6</v>
      </c>
      <c r="I3032" s="8">
        <v>1.8</v>
      </c>
      <c r="J3032" s="9">
        <v>17</v>
      </c>
    </row>
    <row r="3033" spans="1:10" ht="13.15" customHeight="1" x14ac:dyDescent="0.2">
      <c r="A3033" s="6" t="s">
        <v>1780</v>
      </c>
      <c r="B3033" s="7">
        <v>2560039</v>
      </c>
      <c r="C3033" s="7">
        <v>2501467</v>
      </c>
      <c r="D3033" s="7">
        <v>2698536</v>
      </c>
      <c r="E3033" s="7">
        <v>2669936</v>
      </c>
      <c r="F3033" s="7">
        <v>20</v>
      </c>
      <c r="G3033" s="8">
        <v>-2.2999999999999998</v>
      </c>
      <c r="H3033" s="8">
        <v>7.9</v>
      </c>
      <c r="I3033" s="8">
        <v>-1.1000000000000001</v>
      </c>
      <c r="J3033" s="9">
        <v>30</v>
      </c>
    </row>
    <row r="3034" spans="1:10" ht="13.15" customHeight="1" x14ac:dyDescent="0.2">
      <c r="A3034" s="6" t="s">
        <v>169</v>
      </c>
      <c r="B3034" s="7">
        <v>22133779</v>
      </c>
      <c r="C3034" s="7">
        <v>22164411</v>
      </c>
      <c r="D3034" s="7">
        <v>24490108</v>
      </c>
      <c r="E3034" s="7">
        <v>24511742</v>
      </c>
      <c r="F3034" s="7">
        <v>5</v>
      </c>
      <c r="G3034" s="8">
        <v>0.1</v>
      </c>
      <c r="H3034" s="8">
        <v>10.5</v>
      </c>
      <c r="I3034" s="8">
        <v>0.1</v>
      </c>
      <c r="J3034" s="9">
        <v>23</v>
      </c>
    </row>
    <row r="3035" spans="1:10" ht="13.15" customHeight="1" x14ac:dyDescent="0.2">
      <c r="A3035" s="6" t="s">
        <v>171</v>
      </c>
      <c r="B3035" s="7">
        <v>345341</v>
      </c>
      <c r="C3035" s="7">
        <v>333032</v>
      </c>
      <c r="D3035" s="7">
        <v>337883</v>
      </c>
      <c r="E3035" s="7">
        <v>345160</v>
      </c>
      <c r="F3035" s="7">
        <v>35</v>
      </c>
      <c r="G3035" s="8">
        <v>-3.6</v>
      </c>
      <c r="H3035" s="8">
        <v>1.5</v>
      </c>
      <c r="I3035" s="8">
        <v>2.2000000000000002</v>
      </c>
      <c r="J3035" s="9">
        <v>16</v>
      </c>
    </row>
    <row r="3036" spans="1:10" ht="13.15" customHeight="1" x14ac:dyDescent="0.2">
      <c r="A3036" s="6" t="s">
        <v>1781</v>
      </c>
      <c r="B3036" s="7">
        <v>5231999</v>
      </c>
      <c r="C3036" s="7">
        <v>5302398</v>
      </c>
      <c r="D3036" s="7">
        <v>5473446</v>
      </c>
      <c r="E3036" s="7">
        <v>5449102</v>
      </c>
      <c r="F3036" s="7">
        <v>13</v>
      </c>
      <c r="G3036" s="8">
        <v>1.3</v>
      </c>
      <c r="H3036" s="8">
        <v>3.2</v>
      </c>
      <c r="I3036" s="8">
        <v>-0.4</v>
      </c>
      <c r="J3036" s="9">
        <v>27</v>
      </c>
    </row>
    <row r="3037" spans="1:10" ht="13.15" customHeight="1" x14ac:dyDescent="0.2">
      <c r="A3037" s="6" t="s">
        <v>290</v>
      </c>
      <c r="B3037" s="7">
        <v>1851350</v>
      </c>
      <c r="C3037" s="7">
        <v>1866829</v>
      </c>
      <c r="D3037" s="7">
        <v>1857454</v>
      </c>
      <c r="E3037" s="7">
        <v>1905866</v>
      </c>
      <c r="F3037" s="7">
        <v>22</v>
      </c>
      <c r="G3037" s="8">
        <v>0.8</v>
      </c>
      <c r="H3037" s="8">
        <v>-0.5</v>
      </c>
      <c r="I3037" s="8">
        <v>2.6</v>
      </c>
      <c r="J3037" s="9">
        <v>13</v>
      </c>
    </row>
    <row r="3038" spans="1:10" ht="13.15" customHeight="1" x14ac:dyDescent="0.2">
      <c r="A3038" s="6" t="s">
        <v>1782</v>
      </c>
      <c r="B3038" s="7">
        <v>171981</v>
      </c>
      <c r="C3038" s="7">
        <v>190828</v>
      </c>
      <c r="D3038" s="7">
        <v>189452</v>
      </c>
      <c r="E3038" s="7">
        <v>184698</v>
      </c>
      <c r="F3038" s="7">
        <v>37</v>
      </c>
      <c r="G3038" s="8">
        <v>11</v>
      </c>
      <c r="H3038" s="8">
        <v>-0.7</v>
      </c>
      <c r="I3038" s="8">
        <v>-2.5</v>
      </c>
      <c r="J3038" s="9">
        <v>35</v>
      </c>
    </row>
    <row r="3039" spans="1:10" ht="13.15" customHeight="1" x14ac:dyDescent="0.2">
      <c r="A3039" s="6" t="s">
        <v>110</v>
      </c>
      <c r="B3039" s="7">
        <v>3865768</v>
      </c>
      <c r="C3039" s="7">
        <v>3925358</v>
      </c>
      <c r="D3039" s="7">
        <v>4104087</v>
      </c>
      <c r="E3039" s="7">
        <v>4203214</v>
      </c>
      <c r="F3039" s="7">
        <v>15</v>
      </c>
      <c r="G3039" s="8">
        <v>1.5</v>
      </c>
      <c r="H3039" s="8">
        <v>4.5999999999999996</v>
      </c>
      <c r="I3039" s="8">
        <v>2.4</v>
      </c>
      <c r="J3039" s="9">
        <v>14</v>
      </c>
    </row>
    <row r="3040" spans="1:10" ht="13.15" customHeight="1" x14ac:dyDescent="0.2">
      <c r="A3040" s="6" t="s">
        <v>295</v>
      </c>
      <c r="B3040" s="7">
        <v>160888</v>
      </c>
      <c r="C3040" s="7">
        <v>173024</v>
      </c>
      <c r="D3040" s="7">
        <v>161627</v>
      </c>
      <c r="E3040" s="7">
        <v>181443</v>
      </c>
      <c r="F3040" s="7">
        <v>38</v>
      </c>
      <c r="G3040" s="8">
        <v>7.5</v>
      </c>
      <c r="H3040" s="8">
        <v>-6.6</v>
      </c>
      <c r="I3040" s="8">
        <v>12.3</v>
      </c>
      <c r="J3040" s="9">
        <v>2</v>
      </c>
    </row>
    <row r="3041" spans="1:10" ht="13.15" customHeight="1" x14ac:dyDescent="0.2">
      <c r="A3041" s="6" t="s">
        <v>182</v>
      </c>
      <c r="B3041" s="7">
        <v>5674582</v>
      </c>
      <c r="C3041" s="7">
        <v>5762071</v>
      </c>
      <c r="D3041" s="7">
        <v>5680025</v>
      </c>
      <c r="E3041" s="7">
        <v>5810498</v>
      </c>
      <c r="F3041" s="7">
        <v>12</v>
      </c>
      <c r="G3041" s="8">
        <v>1.5</v>
      </c>
      <c r="H3041" s="8">
        <v>-1.4</v>
      </c>
      <c r="I3041" s="8">
        <v>2.2999999999999998</v>
      </c>
      <c r="J3041" s="9">
        <v>15</v>
      </c>
    </row>
    <row r="3042" spans="1:10" ht="13.15" customHeight="1" x14ac:dyDescent="0.2">
      <c r="A3042" s="6" t="s">
        <v>1783</v>
      </c>
      <c r="B3042" s="7">
        <v>2566512</v>
      </c>
      <c r="C3042" s="7">
        <v>2430348</v>
      </c>
      <c r="D3042" s="7">
        <v>2651045</v>
      </c>
      <c r="E3042" s="7">
        <v>2644418</v>
      </c>
      <c r="F3042" s="7">
        <v>21</v>
      </c>
      <c r="G3042" s="8">
        <v>-5.3</v>
      </c>
      <c r="H3042" s="8">
        <v>9.1</v>
      </c>
      <c r="I3042" s="8">
        <v>-0.2</v>
      </c>
      <c r="J3042" s="9">
        <v>25</v>
      </c>
    </row>
    <row r="3043" spans="1:10" ht="13.15" customHeight="1" x14ac:dyDescent="0.2">
      <c r="A3043" s="6" t="s">
        <v>1784</v>
      </c>
      <c r="B3043" s="7">
        <v>3267413</v>
      </c>
      <c r="C3043" s="7">
        <v>3307517</v>
      </c>
      <c r="D3043" s="7">
        <v>3542711</v>
      </c>
      <c r="E3043" s="7">
        <v>3442637</v>
      </c>
      <c r="F3043" s="7">
        <v>17</v>
      </c>
      <c r="G3043" s="8">
        <v>1.2</v>
      </c>
      <c r="H3043" s="8">
        <v>7.1</v>
      </c>
      <c r="I3043" s="8">
        <v>-2.8</v>
      </c>
      <c r="J3043" s="9">
        <v>36</v>
      </c>
    </row>
    <row r="3044" spans="1:10" ht="13.15" customHeight="1" x14ac:dyDescent="0.2">
      <c r="A3044" s="6" t="s">
        <v>117</v>
      </c>
      <c r="B3044" s="7">
        <v>1117262</v>
      </c>
      <c r="C3044" s="7">
        <v>1079300</v>
      </c>
      <c r="D3044" s="7">
        <v>1144422</v>
      </c>
      <c r="E3044" s="7">
        <v>1161813</v>
      </c>
      <c r="F3044" s="7">
        <v>27</v>
      </c>
      <c r="G3044" s="8">
        <v>-3.4</v>
      </c>
      <c r="H3044" s="8">
        <v>6</v>
      </c>
      <c r="I3044" s="8">
        <v>1.5</v>
      </c>
      <c r="J3044" s="9">
        <v>18</v>
      </c>
    </row>
    <row r="3045" spans="1:10" ht="13.15" customHeight="1" x14ac:dyDescent="0.2">
      <c r="A3045" s="6" t="s">
        <v>1618</v>
      </c>
      <c r="B3045" s="7">
        <v>321283723</v>
      </c>
      <c r="C3045" s="7">
        <v>329239691</v>
      </c>
      <c r="D3045" s="7">
        <v>357017192</v>
      </c>
      <c r="E3045" s="7">
        <v>367176011</v>
      </c>
      <c r="F3045" s="7">
        <v>1</v>
      </c>
      <c r="G3045" s="8">
        <v>2.5</v>
      </c>
      <c r="H3045" s="8">
        <v>8.4</v>
      </c>
      <c r="I3045" s="8">
        <v>2.8</v>
      </c>
      <c r="J3045" s="9">
        <v>11</v>
      </c>
    </row>
    <row r="3046" spans="1:10" ht="13.15" customHeight="1" x14ac:dyDescent="0.2">
      <c r="A3046" s="6" t="s">
        <v>1785</v>
      </c>
      <c r="B3046" s="7">
        <v>12396819</v>
      </c>
      <c r="C3046" s="7">
        <v>12734085</v>
      </c>
      <c r="D3046" s="7">
        <v>13081004</v>
      </c>
      <c r="E3046" s="7">
        <v>13211612</v>
      </c>
      <c r="F3046" s="7">
        <v>8</v>
      </c>
      <c r="G3046" s="8">
        <v>2.7</v>
      </c>
      <c r="H3046" s="8">
        <v>2.7</v>
      </c>
      <c r="I3046" s="8">
        <v>1</v>
      </c>
      <c r="J3046" s="9">
        <v>20</v>
      </c>
    </row>
    <row r="3047" spans="1:10" ht="13.15" customHeight="1" x14ac:dyDescent="0.2">
      <c r="A3047" s="6" t="s">
        <v>1786</v>
      </c>
      <c r="B3047" s="7">
        <v>1781192</v>
      </c>
      <c r="C3047" s="7">
        <v>1812988</v>
      </c>
      <c r="D3047" s="7">
        <v>1895579</v>
      </c>
      <c r="E3047" s="7">
        <v>1874167</v>
      </c>
      <c r="F3047" s="7">
        <v>23</v>
      </c>
      <c r="G3047" s="8">
        <v>1.8</v>
      </c>
      <c r="H3047" s="8">
        <v>4.5999999999999996</v>
      </c>
      <c r="I3047" s="8">
        <v>-1.1000000000000001</v>
      </c>
      <c r="J3047" s="9">
        <v>31</v>
      </c>
    </row>
    <row r="3048" spans="1:10" ht="13.15" customHeight="1" x14ac:dyDescent="0.2">
      <c r="A3048" s="6" t="s">
        <v>1787</v>
      </c>
      <c r="B3048" s="7">
        <v>1730690</v>
      </c>
      <c r="C3048" s="7">
        <v>1588044</v>
      </c>
      <c r="D3048" s="7">
        <v>1658608</v>
      </c>
      <c r="E3048" s="7">
        <v>1636567</v>
      </c>
      <c r="F3048" s="7">
        <v>25</v>
      </c>
      <c r="G3048" s="8">
        <v>-8.1999999999999993</v>
      </c>
      <c r="H3048" s="8">
        <v>4.4000000000000004</v>
      </c>
      <c r="I3048" s="8">
        <v>-1.3</v>
      </c>
      <c r="J3048" s="9">
        <v>32</v>
      </c>
    </row>
    <row r="3049" spans="1:10" ht="13.15" customHeight="1" x14ac:dyDescent="0.2">
      <c r="A3049" s="6" t="s">
        <v>520</v>
      </c>
      <c r="B3049" s="7">
        <v>3505738</v>
      </c>
      <c r="C3049" s="7">
        <v>3423053</v>
      </c>
      <c r="D3049" s="7">
        <v>3478052</v>
      </c>
      <c r="E3049" s="7">
        <v>3576678</v>
      </c>
      <c r="F3049" s="7">
        <v>16</v>
      </c>
      <c r="G3049" s="8">
        <v>-2.4</v>
      </c>
      <c r="H3049" s="8">
        <v>1.6</v>
      </c>
      <c r="I3049" s="8">
        <v>2.8</v>
      </c>
      <c r="J3049" s="9">
        <v>12</v>
      </c>
    </row>
    <row r="3050" spans="1:10" ht="13.15" customHeight="1" x14ac:dyDescent="0.2">
      <c r="A3050" s="6" t="s">
        <v>190</v>
      </c>
      <c r="B3050" s="7">
        <v>442553</v>
      </c>
      <c r="C3050" s="7">
        <v>489660</v>
      </c>
      <c r="D3050" s="7">
        <v>483398</v>
      </c>
      <c r="E3050" s="7">
        <v>520372</v>
      </c>
      <c r="F3050" s="7">
        <v>34</v>
      </c>
      <c r="G3050" s="8">
        <v>10.6</v>
      </c>
      <c r="H3050" s="8">
        <v>-1.3</v>
      </c>
      <c r="I3050" s="8">
        <v>7.6</v>
      </c>
      <c r="J3050" s="9">
        <v>3</v>
      </c>
    </row>
    <row r="3051" spans="1:10" ht="13.15" customHeight="1" x14ac:dyDescent="0.2">
      <c r="A3051" s="6" t="s">
        <v>563</v>
      </c>
      <c r="B3051" s="7">
        <v>1637065</v>
      </c>
      <c r="C3051" s="7">
        <v>1587194</v>
      </c>
      <c r="D3051" s="7">
        <v>1676333</v>
      </c>
      <c r="E3051" s="7">
        <v>1683356</v>
      </c>
      <c r="F3051" s="7">
        <v>24</v>
      </c>
      <c r="G3051" s="8">
        <v>-3</v>
      </c>
      <c r="H3051" s="8">
        <v>5.6</v>
      </c>
      <c r="I3051" s="8">
        <v>0.4</v>
      </c>
      <c r="J3051" s="9">
        <v>21</v>
      </c>
    </row>
    <row r="3052" spans="1:10" ht="13.15" customHeight="1" x14ac:dyDescent="0.2">
      <c r="A3052" s="6" t="s">
        <v>1788</v>
      </c>
      <c r="B3052" s="7">
        <v>1404083</v>
      </c>
      <c r="C3052" s="7">
        <v>1464428</v>
      </c>
      <c r="D3052" s="7">
        <v>1490821</v>
      </c>
      <c r="E3052" s="7">
        <v>1411887</v>
      </c>
      <c r="F3052" s="7">
        <v>26</v>
      </c>
      <c r="G3052" s="8">
        <v>4.3</v>
      </c>
      <c r="H3052" s="8">
        <v>1.8</v>
      </c>
      <c r="I3052" s="8">
        <v>-5.3</v>
      </c>
      <c r="J3052" s="9">
        <v>39</v>
      </c>
    </row>
    <row r="3053" spans="1:10" ht="13.15" customHeight="1" x14ac:dyDescent="0.2">
      <c r="A3053" s="6" t="s">
        <v>1789</v>
      </c>
      <c r="B3053" s="7">
        <v>731643</v>
      </c>
      <c r="C3053" s="7">
        <v>727340</v>
      </c>
      <c r="D3053" s="7">
        <v>757522</v>
      </c>
      <c r="E3053" s="7">
        <v>742289</v>
      </c>
      <c r="F3053" s="7">
        <v>31</v>
      </c>
      <c r="G3053" s="8">
        <v>-0.6</v>
      </c>
      <c r="H3053" s="8">
        <v>4.0999999999999996</v>
      </c>
      <c r="I3053" s="8">
        <v>-2</v>
      </c>
      <c r="J3053" s="9">
        <v>34</v>
      </c>
    </row>
    <row r="3054" spans="1:10" ht="13.15" customHeight="1" x14ac:dyDescent="0.2">
      <c r="A3054" s="6" t="s">
        <v>1790</v>
      </c>
      <c r="B3054" s="7">
        <v>568598</v>
      </c>
      <c r="C3054" s="7">
        <v>486306</v>
      </c>
      <c r="D3054" s="7">
        <v>486230</v>
      </c>
      <c r="E3054" s="7">
        <v>522873</v>
      </c>
      <c r="F3054" s="7">
        <v>33</v>
      </c>
      <c r="G3054" s="8">
        <v>-14.5</v>
      </c>
      <c r="H3054" s="8">
        <v>0</v>
      </c>
      <c r="I3054" s="8">
        <v>7.5</v>
      </c>
      <c r="J3054" s="9">
        <v>4</v>
      </c>
    </row>
    <row r="3055" spans="1:10" ht="13.15" customHeight="1" x14ac:dyDescent="0.2">
      <c r="A3055" s="6" t="s">
        <v>462</v>
      </c>
      <c r="B3055" s="7">
        <v>44500344</v>
      </c>
      <c r="C3055" s="7">
        <v>44792744</v>
      </c>
      <c r="D3055" s="7">
        <v>47245996</v>
      </c>
      <c r="E3055" s="7">
        <v>47097871</v>
      </c>
      <c r="F3055" s="7">
        <v>3</v>
      </c>
      <c r="G3055" s="8">
        <v>0.7</v>
      </c>
      <c r="H3055" s="8">
        <v>5.5</v>
      </c>
      <c r="I3055" s="8">
        <v>-0.3</v>
      </c>
      <c r="J3055" s="9">
        <v>26</v>
      </c>
    </row>
    <row r="3056" spans="1:10" ht="13.15" customHeight="1" x14ac:dyDescent="0.2">
      <c r="A3056" s="6" t="s">
        <v>321</v>
      </c>
      <c r="B3056" s="7">
        <v>782271</v>
      </c>
      <c r="C3056" s="7">
        <v>775348</v>
      </c>
      <c r="D3056" s="7">
        <v>867694</v>
      </c>
      <c r="E3056" s="7">
        <v>892560</v>
      </c>
      <c r="F3056" s="7">
        <v>30</v>
      </c>
      <c r="G3056" s="8">
        <v>-0.9</v>
      </c>
      <c r="H3056" s="8">
        <v>11.9</v>
      </c>
      <c r="I3056" s="8">
        <v>2.9</v>
      </c>
      <c r="J3056" s="9">
        <v>10</v>
      </c>
    </row>
    <row r="3057" spans="1:10" ht="13.15" customHeight="1" x14ac:dyDescent="0.2">
      <c r="A3057" s="6" t="s">
        <v>1791</v>
      </c>
      <c r="B3057" s="7">
        <v>6669840</v>
      </c>
      <c r="C3057" s="7">
        <v>6679499</v>
      </c>
      <c r="D3057" s="7">
        <v>6730598</v>
      </c>
      <c r="E3057" s="7">
        <v>6468582</v>
      </c>
      <c r="F3057" s="7">
        <v>11</v>
      </c>
      <c r="G3057" s="8">
        <v>0.1</v>
      </c>
      <c r="H3057" s="8">
        <v>0.8</v>
      </c>
      <c r="I3057" s="8">
        <v>-3.9</v>
      </c>
      <c r="J3057" s="9">
        <v>37</v>
      </c>
    </row>
    <row r="3058" spans="1:10" ht="13.15" customHeight="1" x14ac:dyDescent="0.2">
      <c r="A3058" s="6" t="s">
        <v>1792</v>
      </c>
      <c r="B3058" s="7">
        <v>269001</v>
      </c>
      <c r="C3058" s="7">
        <v>270333</v>
      </c>
      <c r="D3058" s="7">
        <v>296044</v>
      </c>
      <c r="E3058" s="7">
        <v>305994</v>
      </c>
      <c r="F3058" s="7">
        <v>36</v>
      </c>
      <c r="G3058" s="8">
        <v>0.5</v>
      </c>
      <c r="H3058" s="8">
        <v>9.5</v>
      </c>
      <c r="I3058" s="8">
        <v>3.4</v>
      </c>
      <c r="J3058" s="9">
        <v>7</v>
      </c>
    </row>
    <row r="3059" spans="1:10" ht="13.15" customHeight="1" x14ac:dyDescent="0.2">
      <c r="A3059" s="6" t="s">
        <v>1793</v>
      </c>
      <c r="B3059" s="7">
        <v>52258308</v>
      </c>
      <c r="C3059" s="7">
        <v>45864728</v>
      </c>
      <c r="D3059" s="7">
        <v>47607563</v>
      </c>
      <c r="E3059" s="7">
        <v>48304328</v>
      </c>
      <c r="F3059" s="7">
        <v>2</v>
      </c>
      <c r="G3059" s="8">
        <v>-12.2</v>
      </c>
      <c r="H3059" s="8">
        <v>3.8</v>
      </c>
      <c r="I3059" s="8">
        <v>1.5</v>
      </c>
      <c r="J3059" s="9">
        <v>19</v>
      </c>
    </row>
    <row r="3060" spans="1:10" ht="13.15" customHeight="1" x14ac:dyDescent="0.2">
      <c r="A3060" s="6" t="s">
        <v>1794</v>
      </c>
      <c r="B3060" s="7">
        <v>26427703</v>
      </c>
      <c r="C3060" s="7">
        <v>26628547</v>
      </c>
      <c r="D3060" s="7">
        <v>28849199</v>
      </c>
      <c r="E3060" s="7">
        <v>28861522</v>
      </c>
      <c r="F3060" s="7">
        <v>4</v>
      </c>
      <c r="G3060" s="8">
        <v>0.8</v>
      </c>
      <c r="H3060" s="8">
        <v>8.3000000000000007</v>
      </c>
      <c r="I3060" s="8">
        <v>0</v>
      </c>
      <c r="J3060" s="9">
        <v>24</v>
      </c>
    </row>
    <row r="3061" spans="1:10" ht="13.15" customHeight="1" x14ac:dyDescent="0.2">
      <c r="A3061" s="6" t="s">
        <v>726</v>
      </c>
      <c r="B3061" s="7">
        <v>1094466</v>
      </c>
      <c r="C3061" s="7">
        <v>1087448</v>
      </c>
      <c r="D3061" s="7">
        <v>1146544</v>
      </c>
      <c r="E3061" s="7">
        <v>1150506</v>
      </c>
      <c r="F3061" s="7">
        <v>28</v>
      </c>
      <c r="G3061" s="8">
        <v>-0.6</v>
      </c>
      <c r="H3061" s="8">
        <v>5.4</v>
      </c>
      <c r="I3061" s="8">
        <v>0.3</v>
      </c>
      <c r="J3061" s="9">
        <v>22</v>
      </c>
    </row>
    <row r="3062" spans="1:10" ht="13.15" customHeight="1" x14ac:dyDescent="0.2">
      <c r="A3062" s="6" t="s">
        <v>1144</v>
      </c>
      <c r="B3062" s="7">
        <v>14060838</v>
      </c>
      <c r="C3062" s="7">
        <v>13747480</v>
      </c>
      <c r="D3062" s="7">
        <v>14725118</v>
      </c>
      <c r="E3062" s="7">
        <v>15179737</v>
      </c>
      <c r="F3062" s="7">
        <v>6</v>
      </c>
      <c r="G3062" s="8">
        <v>-2.2000000000000002</v>
      </c>
      <c r="H3062" s="8">
        <v>7.1</v>
      </c>
      <c r="I3062" s="8">
        <v>3.1</v>
      </c>
      <c r="J3062" s="9">
        <v>8</v>
      </c>
    </row>
    <row r="3063" spans="1:10" ht="13.15" customHeight="1" x14ac:dyDescent="0.2">
      <c r="A3063" s="6" t="s">
        <v>1795</v>
      </c>
      <c r="B3063" s="7">
        <v>92005</v>
      </c>
      <c r="C3063" s="7">
        <v>99504</v>
      </c>
      <c r="D3063" s="7">
        <v>98215</v>
      </c>
      <c r="E3063" s="7">
        <v>102526</v>
      </c>
      <c r="F3063" s="7">
        <v>39</v>
      </c>
      <c r="G3063" s="8">
        <v>8.1999999999999993</v>
      </c>
      <c r="H3063" s="8">
        <v>-1.3</v>
      </c>
      <c r="I3063" s="8">
        <v>4.4000000000000004</v>
      </c>
      <c r="J3063" s="9">
        <v>5</v>
      </c>
    </row>
    <row r="3064" spans="1:10" ht="13.15" customHeight="1" x14ac:dyDescent="0.2">
      <c r="A3064" s="6" t="s">
        <v>1796</v>
      </c>
      <c r="B3064" s="7">
        <v>3469095</v>
      </c>
      <c r="C3064" s="7">
        <v>3238194</v>
      </c>
      <c r="D3064" s="7">
        <v>3305840</v>
      </c>
      <c r="E3064" s="7">
        <v>3417318</v>
      </c>
      <c r="F3064" s="7">
        <v>18</v>
      </c>
      <c r="G3064" s="8">
        <v>-6.7</v>
      </c>
      <c r="H3064" s="8">
        <v>2.1</v>
      </c>
      <c r="I3064" s="8">
        <v>3.4</v>
      </c>
      <c r="J3064" s="9">
        <v>6</v>
      </c>
    </row>
    <row r="3065" spans="1:10" ht="13.15" customHeight="1" x14ac:dyDescent="0.2">
      <c r="A3065" s="6" t="s">
        <v>1797</v>
      </c>
      <c r="B3065" s="7">
        <v>13655023</v>
      </c>
      <c r="C3065" s="7">
        <v>14158405</v>
      </c>
      <c r="D3065" s="7">
        <v>14284199</v>
      </c>
      <c r="E3065" s="7">
        <v>13584365</v>
      </c>
      <c r="F3065" s="7">
        <v>7</v>
      </c>
      <c r="G3065" s="8">
        <v>3.7</v>
      </c>
      <c r="H3065" s="8">
        <v>0.9</v>
      </c>
      <c r="I3065" s="8">
        <v>-4.9000000000000004</v>
      </c>
      <c r="J3065" s="9">
        <v>38</v>
      </c>
    </row>
    <row r="3066" spans="1:10" ht="13.15" customHeight="1" x14ac:dyDescent="0.2">
      <c r="A3066" s="6" t="s">
        <v>1798</v>
      </c>
      <c r="B3066" s="7">
        <v>2596355</v>
      </c>
      <c r="C3066" s="7">
        <v>2593106</v>
      </c>
      <c r="D3066" s="7">
        <v>2614265</v>
      </c>
      <c r="E3066" s="7">
        <v>2691438</v>
      </c>
      <c r="F3066" s="7">
        <v>19</v>
      </c>
      <c r="G3066" s="8">
        <v>-0.1</v>
      </c>
      <c r="H3066" s="8">
        <v>0.8</v>
      </c>
      <c r="I3066" s="8">
        <v>3</v>
      </c>
      <c r="J3066" s="9">
        <v>9</v>
      </c>
    </row>
    <row r="3067" spans="1:10" ht="13.15" customHeight="1" x14ac:dyDescent="0.2">
      <c r="A3067" s="6" t="s">
        <v>1799</v>
      </c>
      <c r="B3067" s="7">
        <v>10696037</v>
      </c>
      <c r="C3067" s="7">
        <v>10523373</v>
      </c>
      <c r="D3067" s="7">
        <v>10676322</v>
      </c>
      <c r="E3067" s="7">
        <v>10476526</v>
      </c>
      <c r="F3067" s="7">
        <v>10</v>
      </c>
      <c r="G3067" s="8">
        <v>-1.6</v>
      </c>
      <c r="H3067" s="8">
        <v>1.5</v>
      </c>
      <c r="I3067" s="8">
        <v>-1.9</v>
      </c>
      <c r="J3067" s="9">
        <v>33</v>
      </c>
    </row>
    <row r="3068" spans="1:10" s="1" customFormat="1" ht="13.15" customHeight="1" x14ac:dyDescent="0.2">
      <c r="A3068" s="6" t="s">
        <v>0</v>
      </c>
      <c r="B3068" s="11" t="s">
        <v>0</v>
      </c>
      <c r="C3068" s="11" t="s">
        <v>0</v>
      </c>
      <c r="D3068" s="11" t="s">
        <v>0</v>
      </c>
      <c r="E3068" s="11" t="s">
        <v>0</v>
      </c>
      <c r="F3068" s="11" t="s">
        <v>0</v>
      </c>
      <c r="G3068" s="11" t="s">
        <v>0</v>
      </c>
      <c r="H3068" s="11" t="s">
        <v>0</v>
      </c>
      <c r="I3068" s="11" t="s">
        <v>0</v>
      </c>
      <c r="J3068" s="12" t="s">
        <v>0</v>
      </c>
    </row>
    <row r="3069" spans="1:10" ht="13.15" customHeight="1" x14ac:dyDescent="0.2">
      <c r="A3069" s="10" t="s">
        <v>49</v>
      </c>
      <c r="B3069" s="3">
        <v>76786612</v>
      </c>
      <c r="C3069" s="3">
        <v>73952876</v>
      </c>
      <c r="D3069" s="3">
        <v>75520537</v>
      </c>
      <c r="E3069" s="3">
        <v>76525538</v>
      </c>
      <c r="F3069" s="4" t="s">
        <v>1865</v>
      </c>
      <c r="G3069" s="5">
        <v>-3.7</v>
      </c>
      <c r="H3069" s="5">
        <v>2.1</v>
      </c>
      <c r="I3069" s="5">
        <v>1.3</v>
      </c>
      <c r="J3069" s="4" t="s">
        <v>1865</v>
      </c>
    </row>
    <row r="3070" spans="1:10" ht="13.15" customHeight="1" x14ac:dyDescent="0.2">
      <c r="A3070" s="6" t="s">
        <v>83</v>
      </c>
      <c r="B3070" s="7">
        <v>396236</v>
      </c>
      <c r="C3070" s="7">
        <v>381116</v>
      </c>
      <c r="D3070" s="7">
        <v>383938</v>
      </c>
      <c r="E3070" s="7">
        <v>477730</v>
      </c>
      <c r="F3070" s="7">
        <v>39</v>
      </c>
      <c r="G3070" s="8">
        <v>-3.8</v>
      </c>
      <c r="H3070" s="8">
        <v>0.7</v>
      </c>
      <c r="I3070" s="8">
        <v>24.4</v>
      </c>
      <c r="J3070" s="9">
        <v>2</v>
      </c>
    </row>
    <row r="3071" spans="1:10" ht="13.15" customHeight="1" x14ac:dyDescent="0.2">
      <c r="A3071" s="6" t="s">
        <v>1450</v>
      </c>
      <c r="B3071" s="7">
        <v>4047777</v>
      </c>
      <c r="C3071" s="7">
        <v>3981076</v>
      </c>
      <c r="D3071" s="7">
        <v>4149768</v>
      </c>
      <c r="E3071" s="7">
        <v>4075738</v>
      </c>
      <c r="F3071" s="7">
        <v>5</v>
      </c>
      <c r="G3071" s="8">
        <v>-1.6</v>
      </c>
      <c r="H3071" s="8">
        <v>4.2</v>
      </c>
      <c r="I3071" s="8">
        <v>-1.8</v>
      </c>
      <c r="J3071" s="9">
        <v>35</v>
      </c>
    </row>
    <row r="3072" spans="1:10" ht="13.15" customHeight="1" x14ac:dyDescent="0.2">
      <c r="A3072" s="6" t="s">
        <v>165</v>
      </c>
      <c r="B3072" s="7">
        <v>640475</v>
      </c>
      <c r="C3072" s="7">
        <v>576144</v>
      </c>
      <c r="D3072" s="7">
        <v>587576</v>
      </c>
      <c r="E3072" s="7">
        <v>653743</v>
      </c>
      <c r="F3072" s="7">
        <v>29</v>
      </c>
      <c r="G3072" s="8">
        <v>-10</v>
      </c>
      <c r="H3072" s="8">
        <v>2</v>
      </c>
      <c r="I3072" s="8">
        <v>11.3</v>
      </c>
      <c r="J3072" s="9">
        <v>7</v>
      </c>
    </row>
    <row r="3073" spans="1:10" ht="13.15" customHeight="1" x14ac:dyDescent="0.2">
      <c r="A3073" s="6" t="s">
        <v>1800</v>
      </c>
      <c r="B3073" s="7">
        <v>323758</v>
      </c>
      <c r="C3073" s="7">
        <v>320204</v>
      </c>
      <c r="D3073" s="7">
        <v>301722</v>
      </c>
      <c r="E3073" s="7">
        <v>293222</v>
      </c>
      <c r="F3073" s="7">
        <v>44</v>
      </c>
      <c r="G3073" s="8">
        <v>-1.1000000000000001</v>
      </c>
      <c r="H3073" s="8">
        <v>-5.8</v>
      </c>
      <c r="I3073" s="8">
        <v>-2.8</v>
      </c>
      <c r="J3073" s="9">
        <v>39</v>
      </c>
    </row>
    <row r="3074" spans="1:10" ht="13.15" customHeight="1" x14ac:dyDescent="0.2">
      <c r="A3074" s="6" t="s">
        <v>1801</v>
      </c>
      <c r="B3074" s="7">
        <v>937818</v>
      </c>
      <c r="C3074" s="7">
        <v>950274</v>
      </c>
      <c r="D3074" s="7">
        <v>981909</v>
      </c>
      <c r="E3074" s="7">
        <v>836967</v>
      </c>
      <c r="F3074" s="7">
        <v>23</v>
      </c>
      <c r="G3074" s="8">
        <v>1.3</v>
      </c>
      <c r="H3074" s="8">
        <v>3.3</v>
      </c>
      <c r="I3074" s="8">
        <v>-14.8</v>
      </c>
      <c r="J3074" s="9">
        <v>53</v>
      </c>
    </row>
    <row r="3075" spans="1:10" ht="13.15" customHeight="1" x14ac:dyDescent="0.2">
      <c r="A3075" s="6" t="s">
        <v>1802</v>
      </c>
      <c r="B3075" s="7">
        <v>4989208</v>
      </c>
      <c r="C3075" s="7">
        <v>4771531</v>
      </c>
      <c r="D3075" s="7">
        <v>4855011</v>
      </c>
      <c r="E3075" s="7">
        <v>4988932</v>
      </c>
      <c r="F3075" s="7">
        <v>3</v>
      </c>
      <c r="G3075" s="8">
        <v>-4.4000000000000004</v>
      </c>
      <c r="H3075" s="8">
        <v>1.7</v>
      </c>
      <c r="I3075" s="8">
        <v>2.8</v>
      </c>
      <c r="J3075" s="9">
        <v>20</v>
      </c>
    </row>
    <row r="3076" spans="1:10" ht="13.15" customHeight="1" x14ac:dyDescent="0.2">
      <c r="A3076" s="6" t="s">
        <v>88</v>
      </c>
      <c r="B3076" s="7">
        <v>117527</v>
      </c>
      <c r="C3076" s="7">
        <v>113046</v>
      </c>
      <c r="D3076" s="7">
        <v>117640</v>
      </c>
      <c r="E3076" s="7">
        <v>110526</v>
      </c>
      <c r="F3076" s="7">
        <v>54</v>
      </c>
      <c r="G3076" s="8">
        <v>-3.8</v>
      </c>
      <c r="H3076" s="8">
        <v>4.0999999999999996</v>
      </c>
      <c r="I3076" s="8">
        <v>-6</v>
      </c>
      <c r="J3076" s="9">
        <v>49</v>
      </c>
    </row>
    <row r="3077" spans="1:10" ht="13.15" customHeight="1" x14ac:dyDescent="0.2">
      <c r="A3077" s="6" t="s">
        <v>94</v>
      </c>
      <c r="B3077" s="7">
        <v>126812</v>
      </c>
      <c r="C3077" s="7">
        <v>120464</v>
      </c>
      <c r="D3077" s="7">
        <v>124188</v>
      </c>
      <c r="E3077" s="7">
        <v>117029</v>
      </c>
      <c r="F3077" s="7">
        <v>53</v>
      </c>
      <c r="G3077" s="8">
        <v>-5</v>
      </c>
      <c r="H3077" s="8">
        <v>3.1</v>
      </c>
      <c r="I3077" s="8">
        <v>-5.8</v>
      </c>
      <c r="J3077" s="9">
        <v>48</v>
      </c>
    </row>
    <row r="3078" spans="1:10" ht="13.15" customHeight="1" x14ac:dyDescent="0.2">
      <c r="A3078" s="6" t="s">
        <v>1803</v>
      </c>
      <c r="B3078" s="7">
        <v>640961</v>
      </c>
      <c r="C3078" s="7">
        <v>724800</v>
      </c>
      <c r="D3078" s="7">
        <v>588940</v>
      </c>
      <c r="E3078" s="7">
        <v>500087</v>
      </c>
      <c r="F3078" s="7">
        <v>38</v>
      </c>
      <c r="G3078" s="8">
        <v>13.1</v>
      </c>
      <c r="H3078" s="8">
        <v>-18.7</v>
      </c>
      <c r="I3078" s="8">
        <v>-15.1</v>
      </c>
      <c r="J3078" s="9">
        <v>54</v>
      </c>
    </row>
    <row r="3079" spans="1:10" ht="13.15" customHeight="1" x14ac:dyDescent="0.2">
      <c r="A3079" s="6" t="s">
        <v>109</v>
      </c>
      <c r="B3079" s="7">
        <v>1089244</v>
      </c>
      <c r="C3079" s="7">
        <v>984893</v>
      </c>
      <c r="D3079" s="7">
        <v>1007469</v>
      </c>
      <c r="E3079" s="7">
        <v>1107199</v>
      </c>
      <c r="F3079" s="7">
        <v>16</v>
      </c>
      <c r="G3079" s="8">
        <v>-9.6</v>
      </c>
      <c r="H3079" s="8">
        <v>2.2999999999999998</v>
      </c>
      <c r="I3079" s="8">
        <v>9.9</v>
      </c>
      <c r="J3079" s="9">
        <v>10</v>
      </c>
    </row>
    <row r="3080" spans="1:10" ht="13.15" customHeight="1" x14ac:dyDescent="0.2">
      <c r="A3080" s="6" t="s">
        <v>430</v>
      </c>
      <c r="B3080" s="7">
        <v>178005</v>
      </c>
      <c r="C3080" s="7">
        <v>177620</v>
      </c>
      <c r="D3080" s="7">
        <v>175054</v>
      </c>
      <c r="E3080" s="7">
        <v>166408</v>
      </c>
      <c r="F3080" s="7">
        <v>51</v>
      </c>
      <c r="G3080" s="8">
        <v>-0.2</v>
      </c>
      <c r="H3080" s="8">
        <v>-1.4</v>
      </c>
      <c r="I3080" s="8">
        <v>-4.9000000000000004</v>
      </c>
      <c r="J3080" s="9">
        <v>47</v>
      </c>
    </row>
    <row r="3081" spans="1:10" ht="13.15" customHeight="1" x14ac:dyDescent="0.2">
      <c r="A3081" s="6" t="s">
        <v>182</v>
      </c>
      <c r="B3081" s="7">
        <v>441218</v>
      </c>
      <c r="C3081" s="7">
        <v>465939</v>
      </c>
      <c r="D3081" s="7">
        <v>460276</v>
      </c>
      <c r="E3081" s="7">
        <v>445441</v>
      </c>
      <c r="F3081" s="7">
        <v>41</v>
      </c>
      <c r="G3081" s="8">
        <v>5.6</v>
      </c>
      <c r="H3081" s="8">
        <v>-1.2</v>
      </c>
      <c r="I3081" s="8">
        <v>-3.2</v>
      </c>
      <c r="J3081" s="9">
        <v>41</v>
      </c>
    </row>
    <row r="3082" spans="1:10" ht="13.15" customHeight="1" x14ac:dyDescent="0.2">
      <c r="A3082" s="6" t="s">
        <v>1804</v>
      </c>
      <c r="B3082" s="7">
        <v>1193985</v>
      </c>
      <c r="C3082" s="7">
        <v>1147456</v>
      </c>
      <c r="D3082" s="7">
        <v>1153527</v>
      </c>
      <c r="E3082" s="7">
        <v>1115659</v>
      </c>
      <c r="F3082" s="7">
        <v>15</v>
      </c>
      <c r="G3082" s="8">
        <v>-3.9</v>
      </c>
      <c r="H3082" s="8">
        <v>0.5</v>
      </c>
      <c r="I3082" s="8">
        <v>-3.3</v>
      </c>
      <c r="J3082" s="9">
        <v>42</v>
      </c>
    </row>
    <row r="3083" spans="1:10" ht="13.15" customHeight="1" x14ac:dyDescent="0.2">
      <c r="A3083" s="6" t="s">
        <v>871</v>
      </c>
      <c r="B3083" s="7">
        <v>447053</v>
      </c>
      <c r="C3083" s="7">
        <v>442429</v>
      </c>
      <c r="D3083" s="7">
        <v>450068</v>
      </c>
      <c r="E3083" s="7">
        <v>457427</v>
      </c>
      <c r="F3083" s="7">
        <v>40</v>
      </c>
      <c r="G3083" s="8">
        <v>-1</v>
      </c>
      <c r="H3083" s="8">
        <v>1.7</v>
      </c>
      <c r="I3083" s="8">
        <v>1.6</v>
      </c>
      <c r="J3083" s="9">
        <v>23</v>
      </c>
    </row>
    <row r="3084" spans="1:10" ht="13.15" customHeight="1" x14ac:dyDescent="0.2">
      <c r="A3084" s="6" t="s">
        <v>438</v>
      </c>
      <c r="B3084" s="7">
        <v>1045699</v>
      </c>
      <c r="C3084" s="7">
        <v>997805</v>
      </c>
      <c r="D3084" s="7">
        <v>955697</v>
      </c>
      <c r="E3084" s="7">
        <v>964192</v>
      </c>
      <c r="F3084" s="7">
        <v>20</v>
      </c>
      <c r="G3084" s="8">
        <v>-4.5999999999999996</v>
      </c>
      <c r="H3084" s="8">
        <v>-4.2</v>
      </c>
      <c r="I3084" s="8">
        <v>0.9</v>
      </c>
      <c r="J3084" s="9">
        <v>26</v>
      </c>
    </row>
    <row r="3085" spans="1:10" ht="13.15" customHeight="1" x14ac:dyDescent="0.2">
      <c r="A3085" s="6" t="s">
        <v>1805</v>
      </c>
      <c r="B3085" s="7">
        <v>565412</v>
      </c>
      <c r="C3085" s="7">
        <v>560423</v>
      </c>
      <c r="D3085" s="7">
        <v>614500</v>
      </c>
      <c r="E3085" s="7">
        <v>631107</v>
      </c>
      <c r="F3085" s="7">
        <v>31</v>
      </c>
      <c r="G3085" s="8">
        <v>-0.9</v>
      </c>
      <c r="H3085" s="8">
        <v>9.6</v>
      </c>
      <c r="I3085" s="8">
        <v>2.7</v>
      </c>
      <c r="J3085" s="9">
        <v>21</v>
      </c>
    </row>
    <row r="3086" spans="1:10" ht="13.15" customHeight="1" x14ac:dyDescent="0.2">
      <c r="A3086" s="6" t="s">
        <v>594</v>
      </c>
      <c r="B3086" s="7">
        <v>4442523</v>
      </c>
      <c r="C3086" s="7">
        <v>4272559</v>
      </c>
      <c r="D3086" s="7">
        <v>4343812</v>
      </c>
      <c r="E3086" s="7">
        <v>4333795</v>
      </c>
      <c r="F3086" s="7">
        <v>4</v>
      </c>
      <c r="G3086" s="8">
        <v>-3.8</v>
      </c>
      <c r="H3086" s="8">
        <v>1.7</v>
      </c>
      <c r="I3086" s="8">
        <v>-0.2</v>
      </c>
      <c r="J3086" s="9">
        <v>30</v>
      </c>
    </row>
    <row r="3087" spans="1:10" ht="13.15" customHeight="1" x14ac:dyDescent="0.2">
      <c r="A3087" s="6" t="s">
        <v>116</v>
      </c>
      <c r="B3087" s="7">
        <v>995296</v>
      </c>
      <c r="C3087" s="7">
        <v>902083</v>
      </c>
      <c r="D3087" s="7">
        <v>802342</v>
      </c>
      <c r="E3087" s="7">
        <v>795376</v>
      </c>
      <c r="F3087" s="7">
        <v>24</v>
      </c>
      <c r="G3087" s="8">
        <v>-9.4</v>
      </c>
      <c r="H3087" s="8">
        <v>-11.1</v>
      </c>
      <c r="I3087" s="8">
        <v>-0.9</v>
      </c>
      <c r="J3087" s="9">
        <v>32</v>
      </c>
    </row>
    <row r="3088" spans="1:10" ht="13.15" customHeight="1" x14ac:dyDescent="0.2">
      <c r="A3088" s="6" t="s">
        <v>117</v>
      </c>
      <c r="B3088" s="7">
        <v>1844908</v>
      </c>
      <c r="C3088" s="7">
        <v>1749447</v>
      </c>
      <c r="D3088" s="7">
        <v>1883138</v>
      </c>
      <c r="E3088" s="7">
        <v>1862402</v>
      </c>
      <c r="F3088" s="7">
        <v>12</v>
      </c>
      <c r="G3088" s="8">
        <v>-5.2</v>
      </c>
      <c r="H3088" s="8">
        <v>7.6</v>
      </c>
      <c r="I3088" s="8">
        <v>-1.1000000000000001</v>
      </c>
      <c r="J3088" s="9">
        <v>33</v>
      </c>
    </row>
    <row r="3089" spans="1:10" ht="13.15" customHeight="1" x14ac:dyDescent="0.2">
      <c r="A3089" s="6" t="s">
        <v>1806</v>
      </c>
      <c r="B3089" s="7">
        <v>10852764</v>
      </c>
      <c r="C3089" s="7">
        <v>10235639</v>
      </c>
      <c r="D3089" s="7">
        <v>10632536</v>
      </c>
      <c r="E3089" s="7">
        <v>10762317</v>
      </c>
      <c r="F3089" s="7">
        <v>1</v>
      </c>
      <c r="G3089" s="8">
        <v>-5.7</v>
      </c>
      <c r="H3089" s="8">
        <v>3.9</v>
      </c>
      <c r="I3089" s="8">
        <v>1.2</v>
      </c>
      <c r="J3089" s="9">
        <v>24</v>
      </c>
    </row>
    <row r="3090" spans="1:10" ht="13.15" customHeight="1" x14ac:dyDescent="0.2">
      <c r="A3090" s="6" t="s">
        <v>520</v>
      </c>
      <c r="B3090" s="7">
        <v>699520</v>
      </c>
      <c r="C3090" s="7">
        <v>556563</v>
      </c>
      <c r="D3090" s="7">
        <v>535727</v>
      </c>
      <c r="E3090" s="7">
        <v>520858</v>
      </c>
      <c r="F3090" s="7">
        <v>36</v>
      </c>
      <c r="G3090" s="8">
        <v>-20.399999999999999</v>
      </c>
      <c r="H3090" s="8">
        <v>-3.7</v>
      </c>
      <c r="I3090" s="8">
        <v>-2.8</v>
      </c>
      <c r="J3090" s="9">
        <v>38</v>
      </c>
    </row>
    <row r="3091" spans="1:10" ht="13.15" customHeight="1" x14ac:dyDescent="0.2">
      <c r="A3091" s="6" t="s">
        <v>190</v>
      </c>
      <c r="B3091" s="7">
        <v>250201</v>
      </c>
      <c r="C3091" s="7">
        <v>229712</v>
      </c>
      <c r="D3091" s="7">
        <v>245155</v>
      </c>
      <c r="E3091" s="7">
        <v>235828</v>
      </c>
      <c r="F3091" s="7">
        <v>47</v>
      </c>
      <c r="G3091" s="8">
        <v>-8.1999999999999993</v>
      </c>
      <c r="H3091" s="8">
        <v>6.7</v>
      </c>
      <c r="I3091" s="8">
        <v>-3.8</v>
      </c>
      <c r="J3091" s="9">
        <v>45</v>
      </c>
    </row>
    <row r="3092" spans="1:10" ht="13.15" customHeight="1" x14ac:dyDescent="0.2">
      <c r="A3092" s="6" t="s">
        <v>192</v>
      </c>
      <c r="B3092" s="7">
        <v>1286797</v>
      </c>
      <c r="C3092" s="7">
        <v>1116705</v>
      </c>
      <c r="D3092" s="7">
        <v>1212817</v>
      </c>
      <c r="E3092" s="7">
        <v>1397203</v>
      </c>
      <c r="F3092" s="7">
        <v>14</v>
      </c>
      <c r="G3092" s="8">
        <v>-13.2</v>
      </c>
      <c r="H3092" s="8">
        <v>8.6</v>
      </c>
      <c r="I3092" s="8">
        <v>15.2</v>
      </c>
      <c r="J3092" s="9">
        <v>5</v>
      </c>
    </row>
    <row r="3093" spans="1:10" ht="13.15" customHeight="1" x14ac:dyDescent="0.2">
      <c r="A3093" s="6" t="s">
        <v>1263</v>
      </c>
      <c r="B3093" s="7">
        <v>570664</v>
      </c>
      <c r="C3093" s="7">
        <v>521347</v>
      </c>
      <c r="D3093" s="7">
        <v>489989</v>
      </c>
      <c r="E3093" s="7">
        <v>531552</v>
      </c>
      <c r="F3093" s="7">
        <v>35</v>
      </c>
      <c r="G3093" s="8">
        <v>-8.6</v>
      </c>
      <c r="H3093" s="8">
        <v>-6</v>
      </c>
      <c r="I3093" s="8">
        <v>8.5</v>
      </c>
      <c r="J3093" s="9">
        <v>11</v>
      </c>
    </row>
    <row r="3094" spans="1:10" ht="13.15" customHeight="1" x14ac:dyDescent="0.2">
      <c r="A3094" s="6" t="s">
        <v>127</v>
      </c>
      <c r="B3094" s="7">
        <v>2299842</v>
      </c>
      <c r="C3094" s="7">
        <v>1945613</v>
      </c>
      <c r="D3094" s="7">
        <v>2033784</v>
      </c>
      <c r="E3094" s="7">
        <v>2168076</v>
      </c>
      <c r="F3094" s="7">
        <v>11</v>
      </c>
      <c r="G3094" s="8">
        <v>-15.4</v>
      </c>
      <c r="H3094" s="8">
        <v>4.5</v>
      </c>
      <c r="I3094" s="8">
        <v>6.6</v>
      </c>
      <c r="J3094" s="9">
        <v>12</v>
      </c>
    </row>
    <row r="3095" spans="1:10" ht="13.15" customHeight="1" x14ac:dyDescent="0.2">
      <c r="A3095" s="6" t="s">
        <v>128</v>
      </c>
      <c r="B3095" s="7">
        <v>2635713</v>
      </c>
      <c r="C3095" s="7">
        <v>2528704</v>
      </c>
      <c r="D3095" s="7">
        <v>2508763</v>
      </c>
      <c r="E3095" s="7">
        <v>2593250</v>
      </c>
      <c r="F3095" s="7">
        <v>10</v>
      </c>
      <c r="G3095" s="8">
        <v>-4.0999999999999996</v>
      </c>
      <c r="H3095" s="8">
        <v>-0.8</v>
      </c>
      <c r="I3095" s="8">
        <v>3.4</v>
      </c>
      <c r="J3095" s="9">
        <v>17</v>
      </c>
    </row>
    <row r="3096" spans="1:10" ht="13.15" customHeight="1" x14ac:dyDescent="0.2">
      <c r="A3096" s="6" t="s">
        <v>563</v>
      </c>
      <c r="B3096" s="7">
        <v>802584</v>
      </c>
      <c r="C3096" s="7">
        <v>762840</v>
      </c>
      <c r="D3096" s="7">
        <v>777909</v>
      </c>
      <c r="E3096" s="7">
        <v>693364</v>
      </c>
      <c r="F3096" s="7">
        <v>27</v>
      </c>
      <c r="G3096" s="8">
        <v>-5</v>
      </c>
      <c r="H3096" s="8">
        <v>2</v>
      </c>
      <c r="I3096" s="8">
        <v>-10.9</v>
      </c>
      <c r="J3096" s="9">
        <v>52</v>
      </c>
    </row>
    <row r="3097" spans="1:10" ht="13.15" customHeight="1" x14ac:dyDescent="0.2">
      <c r="A3097" s="6" t="s">
        <v>566</v>
      </c>
      <c r="B3097" s="7">
        <v>1734188</v>
      </c>
      <c r="C3097" s="7">
        <v>1638973</v>
      </c>
      <c r="D3097" s="7">
        <v>1680730</v>
      </c>
      <c r="E3097" s="7">
        <v>1700038</v>
      </c>
      <c r="F3097" s="7">
        <v>13</v>
      </c>
      <c r="G3097" s="8">
        <v>-5.5</v>
      </c>
      <c r="H3097" s="8">
        <v>2.5</v>
      </c>
      <c r="I3097" s="8">
        <v>1.1000000000000001</v>
      </c>
      <c r="J3097" s="9">
        <v>25</v>
      </c>
    </row>
    <row r="3098" spans="1:10" ht="13.15" customHeight="1" x14ac:dyDescent="0.2">
      <c r="A3098" s="6" t="s">
        <v>307</v>
      </c>
      <c r="B3098" s="7">
        <v>800726</v>
      </c>
      <c r="C3098" s="7">
        <v>876934</v>
      </c>
      <c r="D3098" s="7">
        <v>916583</v>
      </c>
      <c r="E3098" s="7">
        <v>958033</v>
      </c>
      <c r="F3098" s="7">
        <v>21</v>
      </c>
      <c r="G3098" s="8">
        <v>9.5</v>
      </c>
      <c r="H3098" s="8">
        <v>4.5</v>
      </c>
      <c r="I3098" s="8">
        <v>4.5</v>
      </c>
      <c r="J3098" s="9">
        <v>14</v>
      </c>
    </row>
    <row r="3099" spans="1:10" ht="13.15" customHeight="1" x14ac:dyDescent="0.2">
      <c r="A3099" s="6" t="s">
        <v>1807</v>
      </c>
      <c r="B3099" s="7">
        <v>659924</v>
      </c>
      <c r="C3099" s="7">
        <v>493891</v>
      </c>
      <c r="D3099" s="7">
        <v>438291</v>
      </c>
      <c r="E3099" s="7">
        <v>520422</v>
      </c>
      <c r="F3099" s="7">
        <v>37</v>
      </c>
      <c r="G3099" s="8">
        <v>-25.2</v>
      </c>
      <c r="H3099" s="8">
        <v>-11.3</v>
      </c>
      <c r="I3099" s="8">
        <v>18.7</v>
      </c>
      <c r="J3099" s="9">
        <v>3</v>
      </c>
    </row>
    <row r="3100" spans="1:10" ht="13.15" customHeight="1" x14ac:dyDescent="0.2">
      <c r="A3100" s="6" t="s">
        <v>1808</v>
      </c>
      <c r="B3100" s="7">
        <v>6897980</v>
      </c>
      <c r="C3100" s="7">
        <v>6849447</v>
      </c>
      <c r="D3100" s="7">
        <v>7145092</v>
      </c>
      <c r="E3100" s="7">
        <v>7181398</v>
      </c>
      <c r="F3100" s="7">
        <v>2</v>
      </c>
      <c r="G3100" s="8">
        <v>-0.7</v>
      </c>
      <c r="H3100" s="8">
        <v>4.3</v>
      </c>
      <c r="I3100" s="8">
        <v>0.5</v>
      </c>
      <c r="J3100" s="9">
        <v>27</v>
      </c>
    </row>
    <row r="3101" spans="1:10" ht="13.15" customHeight="1" x14ac:dyDescent="0.2">
      <c r="A3101" s="6" t="s">
        <v>130</v>
      </c>
      <c r="B3101" s="7">
        <v>190989</v>
      </c>
      <c r="C3101" s="7">
        <v>202336</v>
      </c>
      <c r="D3101" s="7">
        <v>211059</v>
      </c>
      <c r="E3101" s="7">
        <v>211057</v>
      </c>
      <c r="F3101" s="7">
        <v>48</v>
      </c>
      <c r="G3101" s="8">
        <v>5.9</v>
      </c>
      <c r="H3101" s="8">
        <v>4.3</v>
      </c>
      <c r="I3101" s="8">
        <v>0</v>
      </c>
      <c r="J3101" s="9">
        <v>29</v>
      </c>
    </row>
    <row r="3102" spans="1:10" ht="13.15" customHeight="1" x14ac:dyDescent="0.2">
      <c r="A3102" s="6" t="s">
        <v>132</v>
      </c>
      <c r="B3102" s="7">
        <v>352562</v>
      </c>
      <c r="C3102" s="7">
        <v>328092</v>
      </c>
      <c r="D3102" s="7">
        <v>340749</v>
      </c>
      <c r="E3102" s="7">
        <v>333730</v>
      </c>
      <c r="F3102" s="7">
        <v>42</v>
      </c>
      <c r="G3102" s="8">
        <v>-6.9</v>
      </c>
      <c r="H3102" s="8">
        <v>3.9</v>
      </c>
      <c r="I3102" s="8">
        <v>-2.1</v>
      </c>
      <c r="J3102" s="9">
        <v>37</v>
      </c>
    </row>
    <row r="3103" spans="1:10" ht="13.15" customHeight="1" x14ac:dyDescent="0.2">
      <c r="A3103" s="6" t="s">
        <v>777</v>
      </c>
      <c r="B3103" s="7">
        <v>638608</v>
      </c>
      <c r="C3103" s="7">
        <v>636189</v>
      </c>
      <c r="D3103" s="7">
        <v>617665</v>
      </c>
      <c r="E3103" s="7">
        <v>640028</v>
      </c>
      <c r="F3103" s="7">
        <v>30</v>
      </c>
      <c r="G3103" s="8">
        <v>-0.4</v>
      </c>
      <c r="H3103" s="8">
        <v>-2.9</v>
      </c>
      <c r="I3103" s="8">
        <v>3.6</v>
      </c>
      <c r="J3103" s="9">
        <v>16</v>
      </c>
    </row>
    <row r="3104" spans="1:10" ht="13.15" customHeight="1" x14ac:dyDescent="0.2">
      <c r="A3104" s="6" t="s">
        <v>36</v>
      </c>
      <c r="B3104" s="7">
        <v>3704214</v>
      </c>
      <c r="C3104" s="7">
        <v>3433940</v>
      </c>
      <c r="D3104" s="7">
        <v>3473649</v>
      </c>
      <c r="E3104" s="7">
        <v>3589091</v>
      </c>
      <c r="F3104" s="7">
        <v>6</v>
      </c>
      <c r="G3104" s="8">
        <v>-7.3</v>
      </c>
      <c r="H3104" s="8">
        <v>1.2</v>
      </c>
      <c r="I3104" s="8">
        <v>3.3</v>
      </c>
      <c r="J3104" s="9">
        <v>18</v>
      </c>
    </row>
    <row r="3105" spans="1:10" ht="13.15" customHeight="1" x14ac:dyDescent="0.2">
      <c r="A3105" s="6" t="s">
        <v>780</v>
      </c>
      <c r="B3105" s="7">
        <v>150538</v>
      </c>
      <c r="C3105" s="7">
        <v>145515</v>
      </c>
      <c r="D3105" s="7">
        <v>157421</v>
      </c>
      <c r="E3105" s="7">
        <v>184863</v>
      </c>
      <c r="F3105" s="7">
        <v>50</v>
      </c>
      <c r="G3105" s="8">
        <v>-3.3</v>
      </c>
      <c r="H3105" s="8">
        <v>8.1999999999999993</v>
      </c>
      <c r="I3105" s="8">
        <v>17.399999999999999</v>
      </c>
      <c r="J3105" s="9">
        <v>4</v>
      </c>
    </row>
    <row r="3106" spans="1:10" ht="13.15" customHeight="1" x14ac:dyDescent="0.2">
      <c r="A3106" s="6" t="s">
        <v>1809</v>
      </c>
      <c r="B3106" s="7">
        <v>482830</v>
      </c>
      <c r="C3106" s="7">
        <v>468312</v>
      </c>
      <c r="D3106" s="7">
        <v>517629</v>
      </c>
      <c r="E3106" s="7">
        <v>551594</v>
      </c>
      <c r="F3106" s="7">
        <v>33</v>
      </c>
      <c r="G3106" s="8">
        <v>-3</v>
      </c>
      <c r="H3106" s="8">
        <v>10.5</v>
      </c>
      <c r="I3106" s="8">
        <v>6.6</v>
      </c>
      <c r="J3106" s="9">
        <v>13</v>
      </c>
    </row>
    <row r="3107" spans="1:10" ht="13.15" customHeight="1" x14ac:dyDescent="0.2">
      <c r="A3107" s="6" t="s">
        <v>656</v>
      </c>
      <c r="B3107" s="7">
        <v>276749</v>
      </c>
      <c r="C3107" s="7">
        <v>279695</v>
      </c>
      <c r="D3107" s="7">
        <v>275643</v>
      </c>
      <c r="E3107" s="7">
        <v>266493</v>
      </c>
      <c r="F3107" s="7">
        <v>46</v>
      </c>
      <c r="G3107" s="8">
        <v>1.1000000000000001</v>
      </c>
      <c r="H3107" s="8">
        <v>-1.4</v>
      </c>
      <c r="I3107" s="8">
        <v>-3.3</v>
      </c>
      <c r="J3107" s="9">
        <v>43</v>
      </c>
    </row>
    <row r="3108" spans="1:10" ht="13.15" customHeight="1" x14ac:dyDescent="0.2">
      <c r="A3108" s="6" t="s">
        <v>1810</v>
      </c>
      <c r="B3108" s="7">
        <v>763634</v>
      </c>
      <c r="C3108" s="7">
        <v>744557</v>
      </c>
      <c r="D3108" s="7">
        <v>774182</v>
      </c>
      <c r="E3108" s="7">
        <v>747062</v>
      </c>
      <c r="F3108" s="7">
        <v>25</v>
      </c>
      <c r="G3108" s="8">
        <v>-2.5</v>
      </c>
      <c r="H3108" s="8">
        <v>4</v>
      </c>
      <c r="I3108" s="8">
        <v>-3.5</v>
      </c>
      <c r="J3108" s="9">
        <v>44</v>
      </c>
    </row>
    <row r="3109" spans="1:10" ht="13.15" customHeight="1" x14ac:dyDescent="0.2">
      <c r="A3109" s="6" t="s">
        <v>376</v>
      </c>
      <c r="B3109" s="7">
        <v>2930986</v>
      </c>
      <c r="C3109" s="7">
        <v>2815268</v>
      </c>
      <c r="D3109" s="7">
        <v>2817163</v>
      </c>
      <c r="E3109" s="7">
        <v>2900856</v>
      </c>
      <c r="F3109" s="7">
        <v>9</v>
      </c>
      <c r="G3109" s="8">
        <v>-3.9</v>
      </c>
      <c r="H3109" s="8">
        <v>0.1</v>
      </c>
      <c r="I3109" s="8">
        <v>3</v>
      </c>
      <c r="J3109" s="9">
        <v>19</v>
      </c>
    </row>
    <row r="3110" spans="1:10" ht="13.15" customHeight="1" x14ac:dyDescent="0.2">
      <c r="A3110" s="6" t="s">
        <v>1811</v>
      </c>
      <c r="B3110" s="7">
        <v>3095818</v>
      </c>
      <c r="C3110" s="7">
        <v>2933349</v>
      </c>
      <c r="D3110" s="7">
        <v>3016084</v>
      </c>
      <c r="E3110" s="7">
        <v>3130413</v>
      </c>
      <c r="F3110" s="7">
        <v>8</v>
      </c>
      <c r="G3110" s="8">
        <v>-5.2</v>
      </c>
      <c r="H3110" s="8">
        <v>2.8</v>
      </c>
      <c r="I3110" s="8">
        <v>3.8</v>
      </c>
      <c r="J3110" s="9">
        <v>15</v>
      </c>
    </row>
    <row r="3111" spans="1:10" ht="13.15" customHeight="1" x14ac:dyDescent="0.2">
      <c r="A3111" s="6" t="s">
        <v>136</v>
      </c>
      <c r="B3111" s="7">
        <v>932430</v>
      </c>
      <c r="C3111" s="7">
        <v>893456</v>
      </c>
      <c r="D3111" s="7">
        <v>879749</v>
      </c>
      <c r="E3111" s="7">
        <v>844922</v>
      </c>
      <c r="F3111" s="7">
        <v>22</v>
      </c>
      <c r="G3111" s="8">
        <v>-4.2</v>
      </c>
      <c r="H3111" s="8">
        <v>-1.5</v>
      </c>
      <c r="I3111" s="8">
        <v>-4</v>
      </c>
      <c r="J3111" s="9">
        <v>46</v>
      </c>
    </row>
    <row r="3112" spans="1:10" ht="13.15" customHeight="1" x14ac:dyDescent="0.2">
      <c r="A3112" s="6" t="s">
        <v>1812</v>
      </c>
      <c r="B3112" s="7">
        <v>645875</v>
      </c>
      <c r="C3112" s="7">
        <v>687729</v>
      </c>
      <c r="D3112" s="7">
        <v>612218</v>
      </c>
      <c r="E3112" s="7">
        <v>550187</v>
      </c>
      <c r="F3112" s="7">
        <v>34</v>
      </c>
      <c r="G3112" s="8">
        <v>6.5</v>
      </c>
      <c r="H3112" s="8">
        <v>-11</v>
      </c>
      <c r="I3112" s="8">
        <v>-10.1</v>
      </c>
      <c r="J3112" s="9">
        <v>50</v>
      </c>
    </row>
    <row r="3113" spans="1:10" ht="13.15" customHeight="1" x14ac:dyDescent="0.2">
      <c r="A3113" s="6" t="s">
        <v>1531</v>
      </c>
      <c r="B3113" s="7">
        <v>303855</v>
      </c>
      <c r="C3113" s="7">
        <v>299404</v>
      </c>
      <c r="D3113" s="7">
        <v>289114</v>
      </c>
      <c r="E3113" s="7">
        <v>285428</v>
      </c>
      <c r="F3113" s="7">
        <v>45</v>
      </c>
      <c r="G3113" s="8">
        <v>-1.5</v>
      </c>
      <c r="H3113" s="8">
        <v>-3.4</v>
      </c>
      <c r="I3113" s="8">
        <v>-1.3</v>
      </c>
      <c r="J3113" s="9">
        <v>34</v>
      </c>
    </row>
    <row r="3114" spans="1:10" ht="13.15" customHeight="1" x14ac:dyDescent="0.2">
      <c r="A3114" s="6" t="s">
        <v>1813</v>
      </c>
      <c r="B3114" s="7">
        <v>213575</v>
      </c>
      <c r="C3114" s="7">
        <v>213169</v>
      </c>
      <c r="D3114" s="7">
        <v>210441</v>
      </c>
      <c r="E3114" s="7">
        <v>210793</v>
      </c>
      <c r="F3114" s="7">
        <v>49</v>
      </c>
      <c r="G3114" s="8">
        <v>-0.2</v>
      </c>
      <c r="H3114" s="8">
        <v>-1.3</v>
      </c>
      <c r="I3114" s="8">
        <v>0.2</v>
      </c>
      <c r="J3114" s="9">
        <v>28</v>
      </c>
    </row>
    <row r="3115" spans="1:10" ht="13.15" customHeight="1" x14ac:dyDescent="0.2">
      <c r="A3115" s="6" t="s">
        <v>383</v>
      </c>
      <c r="B3115" s="7">
        <v>522138</v>
      </c>
      <c r="C3115" s="7">
        <v>561456</v>
      </c>
      <c r="D3115" s="7">
        <v>532027</v>
      </c>
      <c r="E3115" s="7">
        <v>590102</v>
      </c>
      <c r="F3115" s="7">
        <v>32</v>
      </c>
      <c r="G3115" s="8">
        <v>7.5</v>
      </c>
      <c r="H3115" s="8">
        <v>-5.2</v>
      </c>
      <c r="I3115" s="8">
        <v>10.9</v>
      </c>
      <c r="J3115" s="9">
        <v>8</v>
      </c>
    </row>
    <row r="3116" spans="1:10" ht="13.15" customHeight="1" x14ac:dyDescent="0.2">
      <c r="A3116" s="6" t="s">
        <v>1814</v>
      </c>
      <c r="B3116" s="7">
        <v>310297</v>
      </c>
      <c r="C3116" s="7">
        <v>308129</v>
      </c>
      <c r="D3116" s="7">
        <v>297823</v>
      </c>
      <c r="E3116" s="7">
        <v>328967</v>
      </c>
      <c r="F3116" s="7">
        <v>43</v>
      </c>
      <c r="G3116" s="8">
        <v>-0.7</v>
      </c>
      <c r="H3116" s="8">
        <v>-3.3</v>
      </c>
      <c r="I3116" s="8">
        <v>10.5</v>
      </c>
      <c r="J3116" s="9">
        <v>9</v>
      </c>
    </row>
    <row r="3117" spans="1:10" ht="13.15" customHeight="1" x14ac:dyDescent="0.2">
      <c r="A3117" s="6" t="s">
        <v>1676</v>
      </c>
      <c r="B3117" s="7">
        <v>756147</v>
      </c>
      <c r="C3117" s="7">
        <v>1038468</v>
      </c>
      <c r="D3117" s="7">
        <v>1158360</v>
      </c>
      <c r="E3117" s="7">
        <v>1036490</v>
      </c>
      <c r="F3117" s="7">
        <v>17</v>
      </c>
      <c r="G3117" s="8">
        <v>37.299999999999997</v>
      </c>
      <c r="H3117" s="8">
        <v>11.5</v>
      </c>
      <c r="I3117" s="8">
        <v>-10.5</v>
      </c>
      <c r="J3117" s="9">
        <v>51</v>
      </c>
    </row>
    <row r="3118" spans="1:10" ht="13.15" customHeight="1" x14ac:dyDescent="0.2">
      <c r="A3118" s="6" t="s">
        <v>1677</v>
      </c>
      <c r="B3118" s="7">
        <v>740446</v>
      </c>
      <c r="C3118" s="7">
        <v>710665</v>
      </c>
      <c r="D3118" s="7">
        <v>712245</v>
      </c>
      <c r="E3118" s="7">
        <v>689916</v>
      </c>
      <c r="F3118" s="7">
        <v>28</v>
      </c>
      <c r="G3118" s="8">
        <v>-4</v>
      </c>
      <c r="H3118" s="8">
        <v>0.2</v>
      </c>
      <c r="I3118" s="8">
        <v>-3.1</v>
      </c>
      <c r="J3118" s="9">
        <v>40</v>
      </c>
    </row>
    <row r="3119" spans="1:10" ht="13.15" customHeight="1" x14ac:dyDescent="0.2">
      <c r="A3119" s="6" t="s">
        <v>488</v>
      </c>
      <c r="B3119" s="7">
        <v>1031292</v>
      </c>
      <c r="C3119" s="7">
        <v>950520</v>
      </c>
      <c r="D3119" s="7">
        <v>969146</v>
      </c>
      <c r="E3119" s="7">
        <v>989347</v>
      </c>
      <c r="F3119" s="7">
        <v>18</v>
      </c>
      <c r="G3119" s="8">
        <v>-7.8</v>
      </c>
      <c r="H3119" s="8">
        <v>2</v>
      </c>
      <c r="I3119" s="8">
        <v>2.1</v>
      </c>
      <c r="J3119" s="9">
        <v>22</v>
      </c>
    </row>
    <row r="3120" spans="1:10" ht="13.15" customHeight="1" x14ac:dyDescent="0.2">
      <c r="A3120" s="6" t="s">
        <v>489</v>
      </c>
      <c r="B3120" s="7">
        <v>158131</v>
      </c>
      <c r="C3120" s="7">
        <v>152617</v>
      </c>
      <c r="D3120" s="7">
        <v>140546</v>
      </c>
      <c r="E3120" s="7">
        <v>137784</v>
      </c>
      <c r="F3120" s="7">
        <v>52</v>
      </c>
      <c r="G3120" s="8">
        <v>-3.5</v>
      </c>
      <c r="H3120" s="8">
        <v>-7.9</v>
      </c>
      <c r="I3120" s="8">
        <v>-2</v>
      </c>
      <c r="J3120" s="9">
        <v>36</v>
      </c>
    </row>
    <row r="3121" spans="1:10" ht="13.15" customHeight="1" x14ac:dyDescent="0.2">
      <c r="A3121" s="6" t="s">
        <v>1815</v>
      </c>
      <c r="B3121" s="7">
        <v>583659</v>
      </c>
      <c r="C3121" s="7">
        <v>842772</v>
      </c>
      <c r="D3121" s="7">
        <v>866692</v>
      </c>
      <c r="E3121" s="7">
        <v>977745</v>
      </c>
      <c r="F3121" s="7">
        <v>19</v>
      </c>
      <c r="G3121" s="8">
        <v>44.4</v>
      </c>
      <c r="H3121" s="8">
        <v>2.8</v>
      </c>
      <c r="I3121" s="8">
        <v>12.8</v>
      </c>
      <c r="J3121" s="9">
        <v>6</v>
      </c>
    </row>
    <row r="3122" spans="1:10" ht="13.15" customHeight="1" x14ac:dyDescent="0.2">
      <c r="A3122" s="6" t="s">
        <v>1816</v>
      </c>
      <c r="B3122" s="7">
        <v>65185</v>
      </c>
      <c r="C3122" s="7">
        <v>63917</v>
      </c>
      <c r="D3122" s="7">
        <v>85587</v>
      </c>
      <c r="E3122" s="7">
        <v>69663</v>
      </c>
      <c r="F3122" s="7">
        <v>55</v>
      </c>
      <c r="G3122" s="8">
        <v>-1.9</v>
      </c>
      <c r="H3122" s="8">
        <v>33.9</v>
      </c>
      <c r="I3122" s="8">
        <v>-18.600000000000001</v>
      </c>
      <c r="J3122" s="9">
        <v>55</v>
      </c>
    </row>
    <row r="3123" spans="1:10" ht="13.15" customHeight="1" x14ac:dyDescent="0.2">
      <c r="A3123" s="6" t="s">
        <v>1354</v>
      </c>
      <c r="B3123" s="7">
        <v>3472699</v>
      </c>
      <c r="C3123" s="7">
        <v>3450770</v>
      </c>
      <c r="D3123" s="7">
        <v>3586907</v>
      </c>
      <c r="E3123" s="7">
        <v>3574890</v>
      </c>
      <c r="F3123" s="7">
        <v>7</v>
      </c>
      <c r="G3123" s="8">
        <v>-0.6</v>
      </c>
      <c r="H3123" s="8">
        <v>3.9</v>
      </c>
      <c r="I3123" s="8">
        <v>-0.3</v>
      </c>
      <c r="J3123" s="9">
        <v>31</v>
      </c>
    </row>
    <row r="3124" spans="1:10" ht="13.15" customHeight="1" x14ac:dyDescent="0.2">
      <c r="A3124" s="6" t="s">
        <v>51</v>
      </c>
      <c r="B3124" s="7">
        <v>515971</v>
      </c>
      <c r="C3124" s="7">
        <v>522723</v>
      </c>
      <c r="D3124" s="7">
        <v>533509</v>
      </c>
      <c r="E3124" s="7">
        <v>698761</v>
      </c>
      <c r="F3124" s="7">
        <v>26</v>
      </c>
      <c r="G3124" s="8">
        <v>1.3</v>
      </c>
      <c r="H3124" s="8">
        <v>2.1</v>
      </c>
      <c r="I3124" s="8">
        <v>31</v>
      </c>
      <c r="J3124" s="9">
        <v>1</v>
      </c>
    </row>
    <row r="3125" spans="1:10" s="1" customFormat="1" ht="13.15" customHeight="1" x14ac:dyDescent="0.2">
      <c r="A3125" s="6" t="s">
        <v>0</v>
      </c>
      <c r="B3125" s="11" t="s">
        <v>0</v>
      </c>
      <c r="C3125" s="11" t="s">
        <v>0</v>
      </c>
      <c r="D3125" s="11" t="s">
        <v>0</v>
      </c>
      <c r="E3125" s="11" t="s">
        <v>0</v>
      </c>
      <c r="F3125" s="11" t="s">
        <v>0</v>
      </c>
      <c r="G3125" s="11" t="s">
        <v>0</v>
      </c>
      <c r="H3125" s="11" t="s">
        <v>0</v>
      </c>
      <c r="I3125" s="11" t="s">
        <v>0</v>
      </c>
      <c r="J3125" s="12" t="s">
        <v>0</v>
      </c>
    </row>
    <row r="3126" spans="1:10" ht="13.15" customHeight="1" x14ac:dyDescent="0.2">
      <c r="A3126" s="10" t="s">
        <v>50</v>
      </c>
      <c r="B3126" s="3">
        <v>333698626</v>
      </c>
      <c r="C3126" s="3">
        <v>322972686</v>
      </c>
      <c r="D3126" s="3">
        <v>334517321</v>
      </c>
      <c r="E3126" s="3">
        <v>335688474</v>
      </c>
      <c r="F3126" s="4" t="s">
        <v>1865</v>
      </c>
      <c r="G3126" s="5">
        <v>-3.2</v>
      </c>
      <c r="H3126" s="5">
        <v>3.6</v>
      </c>
      <c r="I3126" s="5">
        <v>0.4</v>
      </c>
      <c r="J3126" s="4" t="s">
        <v>1865</v>
      </c>
    </row>
    <row r="3127" spans="1:10" ht="13.15" customHeight="1" x14ac:dyDescent="0.2">
      <c r="A3127" s="6" t="s">
        <v>272</v>
      </c>
      <c r="B3127" s="7">
        <v>583029</v>
      </c>
      <c r="C3127" s="7">
        <v>591436</v>
      </c>
      <c r="D3127" s="7">
        <v>579195</v>
      </c>
      <c r="E3127" s="7">
        <v>547419</v>
      </c>
      <c r="F3127" s="7">
        <v>63</v>
      </c>
      <c r="G3127" s="8">
        <v>1.4</v>
      </c>
      <c r="H3127" s="8">
        <v>-2.1</v>
      </c>
      <c r="I3127" s="8">
        <v>-5.5</v>
      </c>
      <c r="J3127" s="9">
        <v>72</v>
      </c>
    </row>
    <row r="3128" spans="1:10" ht="13.15" customHeight="1" x14ac:dyDescent="0.2">
      <c r="A3128" s="6" t="s">
        <v>1321</v>
      </c>
      <c r="B3128" s="7">
        <v>737554</v>
      </c>
      <c r="C3128" s="7">
        <v>692172</v>
      </c>
      <c r="D3128" s="7">
        <v>683558</v>
      </c>
      <c r="E3128" s="7">
        <v>675210</v>
      </c>
      <c r="F3128" s="7">
        <v>56</v>
      </c>
      <c r="G3128" s="8">
        <v>-6.2</v>
      </c>
      <c r="H3128" s="8">
        <v>-1.2</v>
      </c>
      <c r="I3128" s="8">
        <v>-1.2</v>
      </c>
      <c r="J3128" s="9">
        <v>46</v>
      </c>
    </row>
    <row r="3129" spans="1:10" ht="13.15" customHeight="1" x14ac:dyDescent="0.2">
      <c r="A3129" s="6" t="s">
        <v>1817</v>
      </c>
      <c r="B3129" s="7">
        <v>2089337</v>
      </c>
      <c r="C3129" s="7">
        <v>2056469</v>
      </c>
      <c r="D3129" s="7">
        <v>2121638</v>
      </c>
      <c r="E3129" s="7">
        <v>2147689</v>
      </c>
      <c r="F3129" s="7">
        <v>29</v>
      </c>
      <c r="G3129" s="8">
        <v>-1.6</v>
      </c>
      <c r="H3129" s="8">
        <v>3.2</v>
      </c>
      <c r="I3129" s="8">
        <v>1.2</v>
      </c>
      <c r="J3129" s="9">
        <v>14</v>
      </c>
    </row>
    <row r="3130" spans="1:10" ht="13.15" customHeight="1" x14ac:dyDescent="0.2">
      <c r="A3130" s="6" t="s">
        <v>1818</v>
      </c>
      <c r="B3130" s="7">
        <v>448755</v>
      </c>
      <c r="C3130" s="7">
        <v>412724</v>
      </c>
      <c r="D3130" s="7">
        <v>428814</v>
      </c>
      <c r="E3130" s="7">
        <v>409605</v>
      </c>
      <c r="F3130" s="7">
        <v>67</v>
      </c>
      <c r="G3130" s="8">
        <v>-8</v>
      </c>
      <c r="H3130" s="8">
        <v>3.9</v>
      </c>
      <c r="I3130" s="8">
        <v>-4.5</v>
      </c>
      <c r="J3130" s="9">
        <v>67</v>
      </c>
    </row>
    <row r="3131" spans="1:10" ht="13.15" customHeight="1" x14ac:dyDescent="0.2">
      <c r="A3131" s="6" t="s">
        <v>533</v>
      </c>
      <c r="B3131" s="7">
        <v>18848688</v>
      </c>
      <c r="C3131" s="7">
        <v>18424106</v>
      </c>
      <c r="D3131" s="7">
        <v>18818089</v>
      </c>
      <c r="E3131" s="7">
        <v>19107490</v>
      </c>
      <c r="F3131" s="7">
        <v>4</v>
      </c>
      <c r="G3131" s="8">
        <v>-2.2999999999999998</v>
      </c>
      <c r="H3131" s="8">
        <v>2.1</v>
      </c>
      <c r="I3131" s="8">
        <v>1.5</v>
      </c>
      <c r="J3131" s="9">
        <v>8</v>
      </c>
    </row>
    <row r="3132" spans="1:10" ht="13.15" customHeight="1" x14ac:dyDescent="0.2">
      <c r="A3132" s="6" t="s">
        <v>1109</v>
      </c>
      <c r="B3132" s="7">
        <v>479924</v>
      </c>
      <c r="C3132" s="7">
        <v>512576</v>
      </c>
      <c r="D3132" s="7">
        <v>522590</v>
      </c>
      <c r="E3132" s="7">
        <v>577602</v>
      </c>
      <c r="F3132" s="7">
        <v>60</v>
      </c>
      <c r="G3132" s="8">
        <v>6.8</v>
      </c>
      <c r="H3132" s="8">
        <v>2</v>
      </c>
      <c r="I3132" s="8">
        <v>10.5</v>
      </c>
      <c r="J3132" s="9">
        <v>1</v>
      </c>
    </row>
    <row r="3133" spans="1:10" ht="13.15" customHeight="1" x14ac:dyDescent="0.2">
      <c r="A3133" s="6" t="s">
        <v>1819</v>
      </c>
      <c r="B3133" s="7">
        <v>539934</v>
      </c>
      <c r="C3133" s="7">
        <v>510016</v>
      </c>
      <c r="D3133" s="7">
        <v>519130</v>
      </c>
      <c r="E3133" s="7">
        <v>508928</v>
      </c>
      <c r="F3133" s="7">
        <v>64</v>
      </c>
      <c r="G3133" s="8">
        <v>-5.5</v>
      </c>
      <c r="H3133" s="8">
        <v>1.8</v>
      </c>
      <c r="I3133" s="8">
        <v>-2</v>
      </c>
      <c r="J3133" s="9">
        <v>53</v>
      </c>
    </row>
    <row r="3134" spans="1:10" ht="13.15" customHeight="1" x14ac:dyDescent="0.2">
      <c r="A3134" s="6" t="s">
        <v>1820</v>
      </c>
      <c r="B3134" s="7">
        <v>1577919</v>
      </c>
      <c r="C3134" s="7">
        <v>1548223</v>
      </c>
      <c r="D3134" s="7">
        <v>1652809</v>
      </c>
      <c r="E3134" s="7">
        <v>1666786</v>
      </c>
      <c r="F3134" s="7">
        <v>36</v>
      </c>
      <c r="G3134" s="8">
        <v>-1.9</v>
      </c>
      <c r="H3134" s="8">
        <v>6.8</v>
      </c>
      <c r="I3134" s="8">
        <v>0.8</v>
      </c>
      <c r="J3134" s="9">
        <v>18</v>
      </c>
    </row>
    <row r="3135" spans="1:10" ht="13.15" customHeight="1" x14ac:dyDescent="0.2">
      <c r="A3135" s="6" t="s">
        <v>887</v>
      </c>
      <c r="B3135" s="7">
        <v>2808512</v>
      </c>
      <c r="C3135" s="7">
        <v>2717679</v>
      </c>
      <c r="D3135" s="7">
        <v>2778068</v>
      </c>
      <c r="E3135" s="7">
        <v>2751784</v>
      </c>
      <c r="F3135" s="7">
        <v>25</v>
      </c>
      <c r="G3135" s="8">
        <v>-3.2</v>
      </c>
      <c r="H3135" s="8">
        <v>2.2000000000000002</v>
      </c>
      <c r="I3135" s="8">
        <v>-0.9</v>
      </c>
      <c r="J3135" s="9">
        <v>40</v>
      </c>
    </row>
    <row r="3136" spans="1:10" ht="13.15" customHeight="1" x14ac:dyDescent="0.2">
      <c r="A3136" s="6" t="s">
        <v>169</v>
      </c>
      <c r="B3136" s="7">
        <v>1418414</v>
      </c>
      <c r="C3136" s="7">
        <v>1331886</v>
      </c>
      <c r="D3136" s="7">
        <v>1316078</v>
      </c>
      <c r="E3136" s="7">
        <v>1327738</v>
      </c>
      <c r="F3136" s="7">
        <v>40</v>
      </c>
      <c r="G3136" s="8">
        <v>-6.1</v>
      </c>
      <c r="H3136" s="8">
        <v>-1.2</v>
      </c>
      <c r="I3136" s="8">
        <v>0.9</v>
      </c>
      <c r="J3136" s="9">
        <v>17</v>
      </c>
    </row>
    <row r="3137" spans="1:10" ht="13.15" customHeight="1" x14ac:dyDescent="0.2">
      <c r="A3137" s="6" t="s">
        <v>171</v>
      </c>
      <c r="B3137" s="7">
        <v>2817285</v>
      </c>
      <c r="C3137" s="7">
        <v>2736307</v>
      </c>
      <c r="D3137" s="7">
        <v>2798161</v>
      </c>
      <c r="E3137" s="7">
        <v>2691480</v>
      </c>
      <c r="F3137" s="7">
        <v>26</v>
      </c>
      <c r="G3137" s="8">
        <v>-2.9</v>
      </c>
      <c r="H3137" s="8">
        <v>2.2999999999999998</v>
      </c>
      <c r="I3137" s="8">
        <v>-3.8</v>
      </c>
      <c r="J3137" s="9">
        <v>65</v>
      </c>
    </row>
    <row r="3138" spans="1:10" ht="13.15" customHeight="1" x14ac:dyDescent="0.2">
      <c r="A3138" s="6" t="s">
        <v>174</v>
      </c>
      <c r="B3138" s="7">
        <v>720147</v>
      </c>
      <c r="C3138" s="7">
        <v>704432</v>
      </c>
      <c r="D3138" s="7">
        <v>708286</v>
      </c>
      <c r="E3138" s="7">
        <v>700788</v>
      </c>
      <c r="F3138" s="7">
        <v>53</v>
      </c>
      <c r="G3138" s="8">
        <v>-2.2000000000000002</v>
      </c>
      <c r="H3138" s="8">
        <v>0.5</v>
      </c>
      <c r="I3138" s="8">
        <v>-1.1000000000000001</v>
      </c>
      <c r="J3138" s="9">
        <v>44</v>
      </c>
    </row>
    <row r="3139" spans="1:10" ht="13.15" customHeight="1" x14ac:dyDescent="0.2">
      <c r="A3139" s="6" t="s">
        <v>1821</v>
      </c>
      <c r="B3139" s="7">
        <v>44841506</v>
      </c>
      <c r="C3139" s="7">
        <v>43885527</v>
      </c>
      <c r="D3139" s="7">
        <v>46349618</v>
      </c>
      <c r="E3139" s="7">
        <v>47231963</v>
      </c>
      <c r="F3139" s="7">
        <v>2</v>
      </c>
      <c r="G3139" s="8">
        <v>-2.1</v>
      </c>
      <c r="H3139" s="8">
        <v>5.6</v>
      </c>
      <c r="I3139" s="8">
        <v>1.9</v>
      </c>
      <c r="J3139" s="9">
        <v>6</v>
      </c>
    </row>
    <row r="3140" spans="1:10" ht="13.15" customHeight="1" x14ac:dyDescent="0.2">
      <c r="A3140" s="6" t="s">
        <v>419</v>
      </c>
      <c r="B3140" s="7">
        <v>3690752</v>
      </c>
      <c r="C3140" s="7">
        <v>3578816</v>
      </c>
      <c r="D3140" s="7">
        <v>3805060</v>
      </c>
      <c r="E3140" s="7">
        <v>3742959</v>
      </c>
      <c r="F3140" s="7">
        <v>23</v>
      </c>
      <c r="G3140" s="8">
        <v>-3</v>
      </c>
      <c r="H3140" s="8">
        <v>6.3</v>
      </c>
      <c r="I3140" s="8">
        <v>-1.6</v>
      </c>
      <c r="J3140" s="9">
        <v>48</v>
      </c>
    </row>
    <row r="3141" spans="1:10" ht="13.15" customHeight="1" x14ac:dyDescent="0.2">
      <c r="A3141" s="6" t="s">
        <v>1822</v>
      </c>
      <c r="B3141" s="7">
        <v>1330895</v>
      </c>
      <c r="C3141" s="7">
        <v>1292635</v>
      </c>
      <c r="D3141" s="7">
        <v>1381162</v>
      </c>
      <c r="E3141" s="7">
        <v>1357875</v>
      </c>
      <c r="F3141" s="7">
        <v>39</v>
      </c>
      <c r="G3141" s="8">
        <v>-2.9</v>
      </c>
      <c r="H3141" s="8">
        <v>6.8</v>
      </c>
      <c r="I3141" s="8">
        <v>-1.7</v>
      </c>
      <c r="J3141" s="9">
        <v>51</v>
      </c>
    </row>
    <row r="3142" spans="1:10" ht="13.15" customHeight="1" x14ac:dyDescent="0.2">
      <c r="A3142" s="6" t="s">
        <v>290</v>
      </c>
      <c r="B3142" s="7">
        <v>1802331</v>
      </c>
      <c r="C3142" s="7">
        <v>1751667</v>
      </c>
      <c r="D3142" s="7">
        <v>1776421</v>
      </c>
      <c r="E3142" s="7">
        <v>1760641</v>
      </c>
      <c r="F3142" s="7">
        <v>34</v>
      </c>
      <c r="G3142" s="8">
        <v>-2.8</v>
      </c>
      <c r="H3142" s="8">
        <v>1.4</v>
      </c>
      <c r="I3142" s="8">
        <v>-0.9</v>
      </c>
      <c r="J3142" s="9">
        <v>36</v>
      </c>
    </row>
    <row r="3143" spans="1:10" ht="13.15" customHeight="1" x14ac:dyDescent="0.2">
      <c r="A3143" s="6" t="s">
        <v>1299</v>
      </c>
      <c r="B3143" s="7">
        <v>1837240</v>
      </c>
      <c r="C3143" s="7">
        <v>1840862</v>
      </c>
      <c r="D3143" s="7">
        <v>1893180</v>
      </c>
      <c r="E3143" s="7">
        <v>1850541</v>
      </c>
      <c r="F3143" s="7">
        <v>33</v>
      </c>
      <c r="G3143" s="8">
        <v>0.2</v>
      </c>
      <c r="H3143" s="8">
        <v>2.8</v>
      </c>
      <c r="I3143" s="8">
        <v>-2.2999999999999998</v>
      </c>
      <c r="J3143" s="9">
        <v>55</v>
      </c>
    </row>
    <row r="3144" spans="1:10" ht="13.15" customHeight="1" x14ac:dyDescent="0.2">
      <c r="A3144" s="6" t="s">
        <v>1823</v>
      </c>
      <c r="B3144" s="7">
        <v>6528726</v>
      </c>
      <c r="C3144" s="7">
        <v>6128229</v>
      </c>
      <c r="D3144" s="7">
        <v>6360352</v>
      </c>
      <c r="E3144" s="7">
        <v>6438940</v>
      </c>
      <c r="F3144" s="7">
        <v>14</v>
      </c>
      <c r="G3144" s="8">
        <v>-6.1</v>
      </c>
      <c r="H3144" s="8">
        <v>3.8</v>
      </c>
      <c r="I3144" s="8">
        <v>1.2</v>
      </c>
      <c r="J3144" s="9">
        <v>13</v>
      </c>
    </row>
    <row r="3145" spans="1:10" ht="13.15" customHeight="1" x14ac:dyDescent="0.2">
      <c r="A3145" s="6" t="s">
        <v>1458</v>
      </c>
      <c r="B3145" s="7">
        <v>131863</v>
      </c>
      <c r="C3145" s="7">
        <v>117303</v>
      </c>
      <c r="D3145" s="7">
        <v>124813</v>
      </c>
      <c r="E3145" s="7">
        <v>126173</v>
      </c>
      <c r="F3145" s="7">
        <v>72</v>
      </c>
      <c r="G3145" s="8">
        <v>-11</v>
      </c>
      <c r="H3145" s="8">
        <v>6.4</v>
      </c>
      <c r="I3145" s="8">
        <v>1.1000000000000001</v>
      </c>
      <c r="J3145" s="9">
        <v>15</v>
      </c>
    </row>
    <row r="3146" spans="1:10" ht="13.15" customHeight="1" x14ac:dyDescent="0.2">
      <c r="A3146" s="6" t="s">
        <v>1824</v>
      </c>
      <c r="B3146" s="7">
        <v>5278635</v>
      </c>
      <c r="C3146" s="7">
        <v>5020548</v>
      </c>
      <c r="D3146" s="7">
        <v>5150611</v>
      </c>
      <c r="E3146" s="7">
        <v>5174306</v>
      </c>
      <c r="F3146" s="7">
        <v>16</v>
      </c>
      <c r="G3146" s="8">
        <v>-4.9000000000000004</v>
      </c>
      <c r="H3146" s="8">
        <v>2.6</v>
      </c>
      <c r="I3146" s="8">
        <v>0.5</v>
      </c>
      <c r="J3146" s="9">
        <v>21</v>
      </c>
    </row>
    <row r="3147" spans="1:10" ht="13.15" customHeight="1" x14ac:dyDescent="0.2">
      <c r="A3147" s="6" t="s">
        <v>1424</v>
      </c>
      <c r="B3147" s="7">
        <v>318337</v>
      </c>
      <c r="C3147" s="7">
        <v>300653</v>
      </c>
      <c r="D3147" s="7">
        <v>293704</v>
      </c>
      <c r="E3147" s="7">
        <v>295483</v>
      </c>
      <c r="F3147" s="7">
        <v>68</v>
      </c>
      <c r="G3147" s="8">
        <v>-5.6</v>
      </c>
      <c r="H3147" s="8">
        <v>-2.2999999999999998</v>
      </c>
      <c r="I3147" s="8">
        <v>0.6</v>
      </c>
      <c r="J3147" s="9">
        <v>19</v>
      </c>
    </row>
    <row r="3148" spans="1:10" ht="13.15" customHeight="1" x14ac:dyDescent="0.2">
      <c r="A3148" s="6" t="s">
        <v>182</v>
      </c>
      <c r="B3148" s="7">
        <v>2266346</v>
      </c>
      <c r="C3148" s="7">
        <v>2142819</v>
      </c>
      <c r="D3148" s="7">
        <v>2205759</v>
      </c>
      <c r="E3148" s="7">
        <v>2178795</v>
      </c>
      <c r="F3148" s="7">
        <v>28</v>
      </c>
      <c r="G3148" s="8">
        <v>-5.5</v>
      </c>
      <c r="H3148" s="8">
        <v>2.9</v>
      </c>
      <c r="I3148" s="8">
        <v>-1.2</v>
      </c>
      <c r="J3148" s="9">
        <v>47</v>
      </c>
    </row>
    <row r="3149" spans="1:10" ht="13.15" customHeight="1" x14ac:dyDescent="0.2">
      <c r="A3149" s="6" t="s">
        <v>758</v>
      </c>
      <c r="B3149" s="7">
        <v>1845636</v>
      </c>
      <c r="C3149" s="7">
        <v>1719104</v>
      </c>
      <c r="D3149" s="7">
        <v>1823659</v>
      </c>
      <c r="E3149" s="7">
        <v>1883570</v>
      </c>
      <c r="F3149" s="7">
        <v>32</v>
      </c>
      <c r="G3149" s="8">
        <v>-6.9</v>
      </c>
      <c r="H3149" s="8">
        <v>6.1</v>
      </c>
      <c r="I3149" s="8">
        <v>3.3</v>
      </c>
      <c r="J3149" s="9">
        <v>5</v>
      </c>
    </row>
    <row r="3150" spans="1:10" ht="13.15" customHeight="1" x14ac:dyDescent="0.2">
      <c r="A3150" s="6" t="s">
        <v>1825</v>
      </c>
      <c r="B3150" s="7">
        <v>642434</v>
      </c>
      <c r="C3150" s="7">
        <v>612414</v>
      </c>
      <c r="D3150" s="7">
        <v>639076</v>
      </c>
      <c r="E3150" s="7">
        <v>639205</v>
      </c>
      <c r="F3150" s="7">
        <v>58</v>
      </c>
      <c r="G3150" s="8">
        <v>-4.7</v>
      </c>
      <c r="H3150" s="8">
        <v>4.4000000000000004</v>
      </c>
      <c r="I3150" s="8">
        <v>0</v>
      </c>
      <c r="J3150" s="9">
        <v>26</v>
      </c>
    </row>
    <row r="3151" spans="1:10" ht="13.15" customHeight="1" x14ac:dyDescent="0.2">
      <c r="A3151" s="6" t="s">
        <v>16</v>
      </c>
      <c r="B3151" s="7">
        <v>1137093</v>
      </c>
      <c r="C3151" s="7">
        <v>1085528</v>
      </c>
      <c r="D3151" s="7">
        <v>1133974</v>
      </c>
      <c r="E3151" s="7">
        <v>1220310</v>
      </c>
      <c r="F3151" s="7">
        <v>43</v>
      </c>
      <c r="G3151" s="8">
        <v>-4.5</v>
      </c>
      <c r="H3151" s="8">
        <v>4.5</v>
      </c>
      <c r="I3151" s="8">
        <v>7.6</v>
      </c>
      <c r="J3151" s="9">
        <v>2</v>
      </c>
    </row>
    <row r="3152" spans="1:10" ht="13.15" customHeight="1" x14ac:dyDescent="0.2">
      <c r="A3152" s="6" t="s">
        <v>901</v>
      </c>
      <c r="B3152" s="7">
        <v>182364</v>
      </c>
      <c r="C3152" s="7">
        <v>167625</v>
      </c>
      <c r="D3152" s="7">
        <v>165920</v>
      </c>
      <c r="E3152" s="7">
        <v>159118</v>
      </c>
      <c r="F3152" s="7">
        <v>71</v>
      </c>
      <c r="G3152" s="8">
        <v>-8.1</v>
      </c>
      <c r="H3152" s="8">
        <v>-1</v>
      </c>
      <c r="I3152" s="8">
        <v>-4.0999999999999996</v>
      </c>
      <c r="J3152" s="9">
        <v>66</v>
      </c>
    </row>
    <row r="3153" spans="1:10" ht="13.15" customHeight="1" x14ac:dyDescent="0.2">
      <c r="A3153" s="6" t="s">
        <v>116</v>
      </c>
      <c r="B3153" s="7">
        <v>863448</v>
      </c>
      <c r="C3153" s="7">
        <v>812754</v>
      </c>
      <c r="D3153" s="7">
        <v>823643</v>
      </c>
      <c r="E3153" s="7">
        <v>816595</v>
      </c>
      <c r="F3153" s="7">
        <v>49</v>
      </c>
      <c r="G3153" s="8">
        <v>-5.9</v>
      </c>
      <c r="H3153" s="8">
        <v>1.3</v>
      </c>
      <c r="I3153" s="8">
        <v>-0.9</v>
      </c>
      <c r="J3153" s="9">
        <v>35</v>
      </c>
    </row>
    <row r="3154" spans="1:10" ht="13.15" customHeight="1" x14ac:dyDescent="0.2">
      <c r="A3154" s="6" t="s">
        <v>117</v>
      </c>
      <c r="B3154" s="7">
        <v>3513027</v>
      </c>
      <c r="C3154" s="7">
        <v>3391449</v>
      </c>
      <c r="D3154" s="7">
        <v>3614415</v>
      </c>
      <c r="E3154" s="7">
        <v>3646527</v>
      </c>
      <c r="F3154" s="7">
        <v>24</v>
      </c>
      <c r="G3154" s="8">
        <v>-3.5</v>
      </c>
      <c r="H3154" s="8">
        <v>6.6</v>
      </c>
      <c r="I3154" s="8">
        <v>0.9</v>
      </c>
      <c r="J3154" s="9">
        <v>16</v>
      </c>
    </row>
    <row r="3155" spans="1:10" ht="13.15" customHeight="1" x14ac:dyDescent="0.2">
      <c r="A3155" s="6" t="s">
        <v>1826</v>
      </c>
      <c r="B3155" s="7">
        <v>941763</v>
      </c>
      <c r="C3155" s="7">
        <v>899216</v>
      </c>
      <c r="D3155" s="7">
        <v>960441</v>
      </c>
      <c r="E3155" s="7">
        <v>912815</v>
      </c>
      <c r="F3155" s="7">
        <v>47</v>
      </c>
      <c r="G3155" s="8">
        <v>-4.5</v>
      </c>
      <c r="H3155" s="8">
        <v>6.8</v>
      </c>
      <c r="I3155" s="8">
        <v>-5</v>
      </c>
      <c r="J3155" s="9">
        <v>68</v>
      </c>
    </row>
    <row r="3156" spans="1:10" ht="13.15" customHeight="1" x14ac:dyDescent="0.2">
      <c r="A3156" s="6" t="s">
        <v>1827</v>
      </c>
      <c r="B3156" s="7">
        <v>7213480</v>
      </c>
      <c r="C3156" s="7">
        <v>7253012</v>
      </c>
      <c r="D3156" s="7">
        <v>7621564</v>
      </c>
      <c r="E3156" s="7">
        <v>7649149</v>
      </c>
      <c r="F3156" s="7">
        <v>10</v>
      </c>
      <c r="G3156" s="8">
        <v>0.5</v>
      </c>
      <c r="H3156" s="8">
        <v>5.0999999999999996</v>
      </c>
      <c r="I3156" s="8">
        <v>0.4</v>
      </c>
      <c r="J3156" s="9">
        <v>24</v>
      </c>
    </row>
    <row r="3157" spans="1:10" ht="13.15" customHeight="1" x14ac:dyDescent="0.2">
      <c r="A3157" s="6" t="s">
        <v>1828</v>
      </c>
      <c r="B3157" s="7">
        <v>860863</v>
      </c>
      <c r="C3157" s="7">
        <v>751484</v>
      </c>
      <c r="D3157" s="7">
        <v>755112</v>
      </c>
      <c r="E3157" s="7">
        <v>716327</v>
      </c>
      <c r="F3157" s="7">
        <v>51</v>
      </c>
      <c r="G3157" s="8">
        <v>-12.7</v>
      </c>
      <c r="H3157" s="8">
        <v>0.5</v>
      </c>
      <c r="I3157" s="8">
        <v>-5.0999999999999996</v>
      </c>
      <c r="J3157" s="9">
        <v>70</v>
      </c>
    </row>
    <row r="3158" spans="1:10" ht="13.15" customHeight="1" x14ac:dyDescent="0.2">
      <c r="A3158" s="6" t="s">
        <v>1829</v>
      </c>
      <c r="B3158" s="7">
        <v>7683297</v>
      </c>
      <c r="C3158" s="7">
        <v>7355354</v>
      </c>
      <c r="D3158" s="7">
        <v>7550759</v>
      </c>
      <c r="E3158" s="7">
        <v>7532653</v>
      </c>
      <c r="F3158" s="7">
        <v>11</v>
      </c>
      <c r="G3158" s="8">
        <v>-4.3</v>
      </c>
      <c r="H3158" s="8">
        <v>2.7</v>
      </c>
      <c r="I3158" s="8">
        <v>-0.2</v>
      </c>
      <c r="J3158" s="9">
        <v>30</v>
      </c>
    </row>
    <row r="3159" spans="1:10" ht="13.15" customHeight="1" x14ac:dyDescent="0.2">
      <c r="A3159" s="6" t="s">
        <v>189</v>
      </c>
      <c r="B3159" s="7">
        <v>584035</v>
      </c>
      <c r="C3159" s="7">
        <v>584261</v>
      </c>
      <c r="D3159" s="7">
        <v>595052</v>
      </c>
      <c r="E3159" s="7">
        <v>605187</v>
      </c>
      <c r="F3159" s="7">
        <v>59</v>
      </c>
      <c r="G3159" s="8">
        <v>0</v>
      </c>
      <c r="H3159" s="8">
        <v>1.8</v>
      </c>
      <c r="I3159" s="8">
        <v>1.7</v>
      </c>
      <c r="J3159" s="9">
        <v>7</v>
      </c>
    </row>
    <row r="3160" spans="1:10" ht="13.15" customHeight="1" x14ac:dyDescent="0.2">
      <c r="A3160" s="6" t="s">
        <v>1830</v>
      </c>
      <c r="B3160" s="7">
        <v>733881</v>
      </c>
      <c r="C3160" s="7">
        <v>736903</v>
      </c>
      <c r="D3160" s="7">
        <v>712166</v>
      </c>
      <c r="E3160" s="7">
        <v>676197</v>
      </c>
      <c r="F3160" s="7">
        <v>54</v>
      </c>
      <c r="G3160" s="8">
        <v>0.4</v>
      </c>
      <c r="H3160" s="8">
        <v>-3.4</v>
      </c>
      <c r="I3160" s="8">
        <v>-5.0999999999999996</v>
      </c>
      <c r="J3160" s="9">
        <v>69</v>
      </c>
    </row>
    <row r="3161" spans="1:10" ht="13.15" customHeight="1" x14ac:dyDescent="0.2">
      <c r="A3161" s="6" t="s">
        <v>190</v>
      </c>
      <c r="B3161" s="7">
        <v>1377275</v>
      </c>
      <c r="C3161" s="7">
        <v>1323056</v>
      </c>
      <c r="D3161" s="7">
        <v>1306457</v>
      </c>
      <c r="E3161" s="7">
        <v>1284727</v>
      </c>
      <c r="F3161" s="7">
        <v>41</v>
      </c>
      <c r="G3161" s="8">
        <v>-3.9</v>
      </c>
      <c r="H3161" s="8">
        <v>-1.3</v>
      </c>
      <c r="I3161" s="8">
        <v>-1.7</v>
      </c>
      <c r="J3161" s="9">
        <v>50</v>
      </c>
    </row>
    <row r="3162" spans="1:10" ht="13.15" customHeight="1" x14ac:dyDescent="0.2">
      <c r="A3162" s="6" t="s">
        <v>1831</v>
      </c>
      <c r="B3162" s="7">
        <v>3989046</v>
      </c>
      <c r="C3162" s="7">
        <v>3866977</v>
      </c>
      <c r="D3162" s="7">
        <v>3941880</v>
      </c>
      <c r="E3162" s="7">
        <v>3902479</v>
      </c>
      <c r="F3162" s="7">
        <v>22</v>
      </c>
      <c r="G3162" s="8">
        <v>-3.1</v>
      </c>
      <c r="H3162" s="8">
        <v>1.9</v>
      </c>
      <c r="I3162" s="8">
        <v>-1</v>
      </c>
      <c r="J3162" s="9">
        <v>41</v>
      </c>
    </row>
    <row r="3163" spans="1:10" ht="13.15" customHeight="1" x14ac:dyDescent="0.2">
      <c r="A3163" s="6" t="s">
        <v>1832</v>
      </c>
      <c r="B3163" s="7">
        <v>8984676</v>
      </c>
      <c r="C3163" s="7">
        <v>8497281</v>
      </c>
      <c r="D3163" s="7">
        <v>8805695</v>
      </c>
      <c r="E3163" s="7">
        <v>8761912</v>
      </c>
      <c r="F3163" s="7">
        <v>7</v>
      </c>
      <c r="G3163" s="8">
        <v>-5.4</v>
      </c>
      <c r="H3163" s="8">
        <v>3.6</v>
      </c>
      <c r="I3163" s="8">
        <v>-0.5</v>
      </c>
      <c r="J3163" s="9">
        <v>32</v>
      </c>
    </row>
    <row r="3164" spans="1:10" ht="13.15" customHeight="1" x14ac:dyDescent="0.2">
      <c r="A3164" s="6" t="s">
        <v>1833</v>
      </c>
      <c r="B3164" s="7">
        <v>1986765</v>
      </c>
      <c r="C3164" s="7">
        <v>1896893</v>
      </c>
      <c r="D3164" s="7">
        <v>1913521</v>
      </c>
      <c r="E3164" s="7">
        <v>1941221</v>
      </c>
      <c r="F3164" s="7">
        <v>30</v>
      </c>
      <c r="G3164" s="8">
        <v>-4.5</v>
      </c>
      <c r="H3164" s="8">
        <v>0.9</v>
      </c>
      <c r="I3164" s="8">
        <v>1.4</v>
      </c>
      <c r="J3164" s="9">
        <v>10</v>
      </c>
    </row>
    <row r="3165" spans="1:10" ht="13.15" customHeight="1" x14ac:dyDescent="0.2">
      <c r="A3165" s="6" t="s">
        <v>913</v>
      </c>
      <c r="B3165" s="7">
        <v>431090</v>
      </c>
      <c r="C3165" s="7">
        <v>413881</v>
      </c>
      <c r="D3165" s="7">
        <v>426792</v>
      </c>
      <c r="E3165" s="7">
        <v>428620</v>
      </c>
      <c r="F3165" s="7">
        <v>66</v>
      </c>
      <c r="G3165" s="8">
        <v>-4</v>
      </c>
      <c r="H3165" s="8">
        <v>3.1</v>
      </c>
      <c r="I3165" s="8">
        <v>0.4</v>
      </c>
      <c r="J3165" s="9">
        <v>23</v>
      </c>
    </row>
    <row r="3166" spans="1:10" ht="13.15" customHeight="1" x14ac:dyDescent="0.2">
      <c r="A3166" s="6" t="s">
        <v>915</v>
      </c>
      <c r="B3166" s="7">
        <v>160583</v>
      </c>
      <c r="C3166" s="7">
        <v>146945</v>
      </c>
      <c r="D3166" s="7">
        <v>165899</v>
      </c>
      <c r="E3166" s="7">
        <v>172532</v>
      </c>
      <c r="F3166" s="7">
        <v>70</v>
      </c>
      <c r="G3166" s="8">
        <v>-8.5</v>
      </c>
      <c r="H3166" s="8">
        <v>12.9</v>
      </c>
      <c r="I3166" s="8">
        <v>4</v>
      </c>
      <c r="J3166" s="9">
        <v>4</v>
      </c>
    </row>
    <row r="3167" spans="1:10" ht="13.15" customHeight="1" x14ac:dyDescent="0.2">
      <c r="A3167" s="6" t="s">
        <v>1834</v>
      </c>
      <c r="B3167" s="7">
        <v>59241974</v>
      </c>
      <c r="C3167" s="7">
        <v>56561507</v>
      </c>
      <c r="D3167" s="7">
        <v>59158330</v>
      </c>
      <c r="E3167" s="7">
        <v>60057834</v>
      </c>
      <c r="F3167" s="7">
        <v>1</v>
      </c>
      <c r="G3167" s="8">
        <v>-4.5</v>
      </c>
      <c r="H3167" s="8">
        <v>4.5999999999999996</v>
      </c>
      <c r="I3167" s="8">
        <v>1.5</v>
      </c>
      <c r="J3167" s="9">
        <v>9</v>
      </c>
    </row>
    <row r="3168" spans="1:10" ht="13.15" customHeight="1" x14ac:dyDescent="0.2">
      <c r="A3168" s="6" t="s">
        <v>130</v>
      </c>
      <c r="B3168" s="7">
        <v>2316665</v>
      </c>
      <c r="C3168" s="7">
        <v>2239107</v>
      </c>
      <c r="D3168" s="7">
        <v>2294228</v>
      </c>
      <c r="E3168" s="7">
        <v>2288756</v>
      </c>
      <c r="F3168" s="7">
        <v>27</v>
      </c>
      <c r="G3168" s="8">
        <v>-3.3</v>
      </c>
      <c r="H3168" s="8">
        <v>2.5</v>
      </c>
      <c r="I3168" s="8">
        <v>-0.2</v>
      </c>
      <c r="J3168" s="9">
        <v>29</v>
      </c>
    </row>
    <row r="3169" spans="1:10" ht="13.15" customHeight="1" x14ac:dyDescent="0.2">
      <c r="A3169" s="6" t="s">
        <v>1835</v>
      </c>
      <c r="B3169" s="7">
        <v>1035347</v>
      </c>
      <c r="C3169" s="7">
        <v>1003314</v>
      </c>
      <c r="D3169" s="7">
        <v>1028572</v>
      </c>
      <c r="E3169" s="7">
        <v>994369</v>
      </c>
      <c r="F3169" s="7">
        <v>46</v>
      </c>
      <c r="G3169" s="8">
        <v>-3.1</v>
      </c>
      <c r="H3169" s="8">
        <v>2.5</v>
      </c>
      <c r="I3169" s="8">
        <v>-3.3</v>
      </c>
      <c r="J3169" s="9">
        <v>64</v>
      </c>
    </row>
    <row r="3170" spans="1:10" ht="13.15" customHeight="1" x14ac:dyDescent="0.2">
      <c r="A3170" s="6" t="s">
        <v>523</v>
      </c>
      <c r="B3170" s="7">
        <v>1726896</v>
      </c>
      <c r="C3170" s="7">
        <v>1732701</v>
      </c>
      <c r="D3170" s="7">
        <v>1746665</v>
      </c>
      <c r="E3170" s="7">
        <v>1718155</v>
      </c>
      <c r="F3170" s="7">
        <v>35</v>
      </c>
      <c r="G3170" s="8">
        <v>0.3</v>
      </c>
      <c r="H3170" s="8">
        <v>0.8</v>
      </c>
      <c r="I3170" s="8">
        <v>-1.6</v>
      </c>
      <c r="J3170" s="9">
        <v>49</v>
      </c>
    </row>
    <row r="3171" spans="1:10" ht="13.15" customHeight="1" x14ac:dyDescent="0.2">
      <c r="A3171" s="6" t="s">
        <v>1836</v>
      </c>
      <c r="B3171" s="7">
        <v>13005495</v>
      </c>
      <c r="C3171" s="7">
        <v>12390226</v>
      </c>
      <c r="D3171" s="7">
        <v>12655894</v>
      </c>
      <c r="E3171" s="7">
        <v>12528296</v>
      </c>
      <c r="F3171" s="7">
        <v>5</v>
      </c>
      <c r="G3171" s="8">
        <v>-4.7</v>
      </c>
      <c r="H3171" s="8">
        <v>2.1</v>
      </c>
      <c r="I3171" s="8">
        <v>-1</v>
      </c>
      <c r="J3171" s="9">
        <v>42</v>
      </c>
    </row>
    <row r="3172" spans="1:10" ht="13.15" customHeight="1" x14ac:dyDescent="0.2">
      <c r="A3172" s="6" t="s">
        <v>1837</v>
      </c>
      <c r="B3172" s="7">
        <v>5429670</v>
      </c>
      <c r="C3172" s="7">
        <v>5131932</v>
      </c>
      <c r="D3172" s="7">
        <v>5139084</v>
      </c>
      <c r="E3172" s="7">
        <v>5205595</v>
      </c>
      <c r="F3172" s="7">
        <v>15</v>
      </c>
      <c r="G3172" s="8">
        <v>-5.5</v>
      </c>
      <c r="H3172" s="8">
        <v>0.1</v>
      </c>
      <c r="I3172" s="8">
        <v>1.3</v>
      </c>
      <c r="J3172" s="9">
        <v>11</v>
      </c>
    </row>
    <row r="3173" spans="1:10" ht="13.15" customHeight="1" x14ac:dyDescent="0.2">
      <c r="A3173" s="6" t="s">
        <v>1838</v>
      </c>
      <c r="B3173" s="7">
        <v>258279</v>
      </c>
      <c r="C3173" s="7">
        <v>272382</v>
      </c>
      <c r="D3173" s="7">
        <v>289857</v>
      </c>
      <c r="E3173" s="7">
        <v>280283</v>
      </c>
      <c r="F3173" s="7">
        <v>69</v>
      </c>
      <c r="G3173" s="8">
        <v>5.5</v>
      </c>
      <c r="H3173" s="8">
        <v>6.4</v>
      </c>
      <c r="I3173" s="8">
        <v>-3.3</v>
      </c>
      <c r="J3173" s="9">
        <v>63</v>
      </c>
    </row>
    <row r="3174" spans="1:10" ht="13.15" customHeight="1" x14ac:dyDescent="0.2">
      <c r="A3174" s="6" t="s">
        <v>462</v>
      </c>
      <c r="B3174" s="7">
        <v>1123048</v>
      </c>
      <c r="C3174" s="7">
        <v>1140504</v>
      </c>
      <c r="D3174" s="7">
        <v>1166364</v>
      </c>
      <c r="E3174" s="7">
        <v>1163597</v>
      </c>
      <c r="F3174" s="7">
        <v>44</v>
      </c>
      <c r="G3174" s="8">
        <v>1.6</v>
      </c>
      <c r="H3174" s="8">
        <v>2.2999999999999998</v>
      </c>
      <c r="I3174" s="8">
        <v>-0.2</v>
      </c>
      <c r="J3174" s="9">
        <v>28</v>
      </c>
    </row>
    <row r="3175" spans="1:10" ht="13.15" customHeight="1" x14ac:dyDescent="0.2">
      <c r="A3175" s="6" t="s">
        <v>199</v>
      </c>
      <c r="B3175" s="7">
        <v>1553621</v>
      </c>
      <c r="C3175" s="7">
        <v>1552516</v>
      </c>
      <c r="D3175" s="7">
        <v>1572511</v>
      </c>
      <c r="E3175" s="7">
        <v>1561486</v>
      </c>
      <c r="F3175" s="7">
        <v>37</v>
      </c>
      <c r="G3175" s="8">
        <v>-0.1</v>
      </c>
      <c r="H3175" s="8">
        <v>1.3</v>
      </c>
      <c r="I3175" s="8">
        <v>-0.7</v>
      </c>
      <c r="J3175" s="9">
        <v>34</v>
      </c>
    </row>
    <row r="3176" spans="1:10" ht="13.15" customHeight="1" x14ac:dyDescent="0.2">
      <c r="A3176" s="6" t="s">
        <v>1345</v>
      </c>
      <c r="B3176" s="7">
        <v>4288737</v>
      </c>
      <c r="C3176" s="7">
        <v>4034138</v>
      </c>
      <c r="D3176" s="7">
        <v>4179936</v>
      </c>
      <c r="E3176" s="7">
        <v>4136598</v>
      </c>
      <c r="F3176" s="7">
        <v>19</v>
      </c>
      <c r="G3176" s="8">
        <v>-5.9</v>
      </c>
      <c r="H3176" s="8">
        <v>3.6</v>
      </c>
      <c r="I3176" s="8">
        <v>-1</v>
      </c>
      <c r="J3176" s="9">
        <v>43</v>
      </c>
    </row>
    <row r="3177" spans="1:10" ht="13.15" customHeight="1" x14ac:dyDescent="0.2">
      <c r="A3177" s="6" t="s">
        <v>1839</v>
      </c>
      <c r="B3177" s="7">
        <v>611563</v>
      </c>
      <c r="C3177" s="7">
        <v>570980</v>
      </c>
      <c r="D3177" s="7">
        <v>561192</v>
      </c>
      <c r="E3177" s="7">
        <v>555952</v>
      </c>
      <c r="F3177" s="7">
        <v>62</v>
      </c>
      <c r="G3177" s="8">
        <v>-6.6</v>
      </c>
      <c r="H3177" s="8">
        <v>-1.7</v>
      </c>
      <c r="I3177" s="8">
        <v>-0.9</v>
      </c>
      <c r="J3177" s="9">
        <v>39</v>
      </c>
    </row>
    <row r="3178" spans="1:10" ht="13.15" customHeight="1" x14ac:dyDescent="0.2">
      <c r="A3178" s="6" t="s">
        <v>1840</v>
      </c>
      <c r="B3178" s="7">
        <v>8287192</v>
      </c>
      <c r="C3178" s="7">
        <v>8326223</v>
      </c>
      <c r="D3178" s="7">
        <v>8430514</v>
      </c>
      <c r="E3178" s="7">
        <v>8389160</v>
      </c>
      <c r="F3178" s="7">
        <v>8</v>
      </c>
      <c r="G3178" s="8">
        <v>0.5</v>
      </c>
      <c r="H3178" s="8">
        <v>1.3</v>
      </c>
      <c r="I3178" s="8">
        <v>-0.5</v>
      </c>
      <c r="J3178" s="9">
        <v>31</v>
      </c>
    </row>
    <row r="3179" spans="1:10" ht="13.15" customHeight="1" x14ac:dyDescent="0.2">
      <c r="A3179" s="6" t="s">
        <v>571</v>
      </c>
      <c r="B3179" s="7">
        <v>745812</v>
      </c>
      <c r="C3179" s="7">
        <v>671209</v>
      </c>
      <c r="D3179" s="7">
        <v>674119</v>
      </c>
      <c r="E3179" s="7">
        <v>703671</v>
      </c>
      <c r="F3179" s="7">
        <v>52</v>
      </c>
      <c r="G3179" s="8">
        <v>-10</v>
      </c>
      <c r="H3179" s="8">
        <v>0.4</v>
      </c>
      <c r="I3179" s="8">
        <v>4.4000000000000004</v>
      </c>
      <c r="J3179" s="9">
        <v>3</v>
      </c>
    </row>
    <row r="3180" spans="1:10" ht="13.15" customHeight="1" x14ac:dyDescent="0.2">
      <c r="A3180" s="6" t="s">
        <v>982</v>
      </c>
      <c r="B3180" s="7">
        <v>7509709</v>
      </c>
      <c r="C3180" s="7">
        <v>7466909</v>
      </c>
      <c r="D3180" s="7">
        <v>7687625</v>
      </c>
      <c r="E3180" s="7">
        <v>7784497</v>
      </c>
      <c r="F3180" s="7">
        <v>9</v>
      </c>
      <c r="G3180" s="8">
        <v>-0.6</v>
      </c>
      <c r="H3180" s="8">
        <v>3</v>
      </c>
      <c r="I3180" s="8">
        <v>1.3</v>
      </c>
      <c r="J3180" s="9">
        <v>12</v>
      </c>
    </row>
    <row r="3181" spans="1:10" ht="13.15" customHeight="1" x14ac:dyDescent="0.2">
      <c r="A3181" s="6" t="s">
        <v>1656</v>
      </c>
      <c r="B3181" s="7">
        <v>548592</v>
      </c>
      <c r="C3181" s="7">
        <v>541354</v>
      </c>
      <c r="D3181" s="7">
        <v>516369</v>
      </c>
      <c r="E3181" s="7">
        <v>502872</v>
      </c>
      <c r="F3181" s="7">
        <v>65</v>
      </c>
      <c r="G3181" s="8">
        <v>-1.3</v>
      </c>
      <c r="H3181" s="8">
        <v>-4.5999999999999996</v>
      </c>
      <c r="I3181" s="8">
        <v>-2.6</v>
      </c>
      <c r="J3181" s="9">
        <v>58</v>
      </c>
    </row>
    <row r="3182" spans="1:10" ht="13.15" customHeight="1" x14ac:dyDescent="0.2">
      <c r="A3182" s="6" t="s">
        <v>1841</v>
      </c>
      <c r="B3182" s="7">
        <v>4014695</v>
      </c>
      <c r="C3182" s="7">
        <v>3991990</v>
      </c>
      <c r="D3182" s="7">
        <v>4178015</v>
      </c>
      <c r="E3182" s="7">
        <v>4177004</v>
      </c>
      <c r="F3182" s="7">
        <v>18</v>
      </c>
      <c r="G3182" s="8">
        <v>-0.6</v>
      </c>
      <c r="H3182" s="8">
        <v>4.7</v>
      </c>
      <c r="I3182" s="8">
        <v>0</v>
      </c>
      <c r="J3182" s="9">
        <v>27</v>
      </c>
    </row>
    <row r="3183" spans="1:10" ht="13.15" customHeight="1" x14ac:dyDescent="0.2">
      <c r="A3183" s="6" t="s">
        <v>1842</v>
      </c>
      <c r="B3183" s="7">
        <v>3988091</v>
      </c>
      <c r="C3183" s="7">
        <v>3723209</v>
      </c>
      <c r="D3183" s="7">
        <v>4038703</v>
      </c>
      <c r="E3183" s="7">
        <v>3962726</v>
      </c>
      <c r="F3183" s="7">
        <v>20</v>
      </c>
      <c r="G3183" s="8">
        <v>-6.6</v>
      </c>
      <c r="H3183" s="8">
        <v>8.5</v>
      </c>
      <c r="I3183" s="8">
        <v>-1.9</v>
      </c>
      <c r="J3183" s="9">
        <v>52</v>
      </c>
    </row>
    <row r="3184" spans="1:10" ht="13.15" customHeight="1" x14ac:dyDescent="0.2">
      <c r="A3184" s="6" t="s">
        <v>1843</v>
      </c>
      <c r="B3184" s="7">
        <v>701015</v>
      </c>
      <c r="C3184" s="7">
        <v>677658</v>
      </c>
      <c r="D3184" s="7">
        <v>681507</v>
      </c>
      <c r="E3184" s="7">
        <v>675252</v>
      </c>
      <c r="F3184" s="7">
        <v>55</v>
      </c>
      <c r="G3184" s="8">
        <v>-3.3</v>
      </c>
      <c r="H3184" s="8">
        <v>0.6</v>
      </c>
      <c r="I3184" s="8">
        <v>-0.9</v>
      </c>
      <c r="J3184" s="9">
        <v>37</v>
      </c>
    </row>
    <row r="3185" spans="1:10" ht="13.15" customHeight="1" x14ac:dyDescent="0.2">
      <c r="A3185" s="6" t="s">
        <v>1844</v>
      </c>
      <c r="B3185" s="7">
        <v>1370392</v>
      </c>
      <c r="C3185" s="7">
        <v>1325803</v>
      </c>
      <c r="D3185" s="7">
        <v>1297258</v>
      </c>
      <c r="E3185" s="7">
        <v>1266221</v>
      </c>
      <c r="F3185" s="7">
        <v>42</v>
      </c>
      <c r="G3185" s="8">
        <v>-3.3</v>
      </c>
      <c r="H3185" s="8">
        <v>-2.2000000000000002</v>
      </c>
      <c r="I3185" s="8">
        <v>-2.4</v>
      </c>
      <c r="J3185" s="9">
        <v>56</v>
      </c>
    </row>
    <row r="3186" spans="1:10" ht="13.15" customHeight="1" x14ac:dyDescent="0.2">
      <c r="A3186" s="6" t="s">
        <v>1845</v>
      </c>
      <c r="B3186" s="7">
        <v>6985730</v>
      </c>
      <c r="C3186" s="7">
        <v>6835019</v>
      </c>
      <c r="D3186" s="7">
        <v>6975399</v>
      </c>
      <c r="E3186" s="7">
        <v>6777935</v>
      </c>
      <c r="F3186" s="7">
        <v>12</v>
      </c>
      <c r="G3186" s="8">
        <v>-2.2000000000000002</v>
      </c>
      <c r="H3186" s="8">
        <v>2.1</v>
      </c>
      <c r="I3186" s="8">
        <v>-2.8</v>
      </c>
      <c r="J3186" s="9">
        <v>61</v>
      </c>
    </row>
    <row r="3187" spans="1:10" ht="13.15" customHeight="1" x14ac:dyDescent="0.2">
      <c r="A3187" s="6" t="s">
        <v>383</v>
      </c>
      <c r="B3187" s="7">
        <v>853546</v>
      </c>
      <c r="C3187" s="7">
        <v>846178</v>
      </c>
      <c r="D3187" s="7">
        <v>806404</v>
      </c>
      <c r="E3187" s="7">
        <v>764685</v>
      </c>
      <c r="F3187" s="7">
        <v>50</v>
      </c>
      <c r="G3187" s="8">
        <v>-0.9</v>
      </c>
      <c r="H3187" s="8">
        <v>-4.7</v>
      </c>
      <c r="I3187" s="8">
        <v>-5.2</v>
      </c>
      <c r="J3187" s="9">
        <v>71</v>
      </c>
    </row>
    <row r="3188" spans="1:10" ht="13.15" customHeight="1" x14ac:dyDescent="0.2">
      <c r="A3188" s="6" t="s">
        <v>1846</v>
      </c>
      <c r="B3188" s="7">
        <v>1345854</v>
      </c>
      <c r="C3188" s="7">
        <v>1269353</v>
      </c>
      <c r="D3188" s="7">
        <v>1355583</v>
      </c>
      <c r="E3188" s="7">
        <v>1362055</v>
      </c>
      <c r="F3188" s="7">
        <v>38</v>
      </c>
      <c r="G3188" s="8">
        <v>-5.7</v>
      </c>
      <c r="H3188" s="8">
        <v>6.8</v>
      </c>
      <c r="I3188" s="8">
        <v>0.5</v>
      </c>
      <c r="J3188" s="9">
        <v>20</v>
      </c>
    </row>
    <row r="3189" spans="1:10" ht="13.15" customHeight="1" x14ac:dyDescent="0.2">
      <c r="A3189" s="6" t="s">
        <v>833</v>
      </c>
      <c r="B3189" s="7">
        <v>1054103</v>
      </c>
      <c r="C3189" s="7">
        <v>1039165</v>
      </c>
      <c r="D3189" s="7">
        <v>1041604</v>
      </c>
      <c r="E3189" s="7">
        <v>1013361</v>
      </c>
      <c r="F3189" s="7">
        <v>45</v>
      </c>
      <c r="G3189" s="8">
        <v>-1.4</v>
      </c>
      <c r="H3189" s="8">
        <v>0.2</v>
      </c>
      <c r="I3189" s="8">
        <v>-2.7</v>
      </c>
      <c r="J3189" s="9">
        <v>59</v>
      </c>
    </row>
    <row r="3190" spans="1:10" ht="13.15" customHeight="1" x14ac:dyDescent="0.2">
      <c r="A3190" s="6" t="s">
        <v>1847</v>
      </c>
      <c r="B3190" s="7">
        <v>925816</v>
      </c>
      <c r="C3190" s="7">
        <v>890247</v>
      </c>
      <c r="D3190" s="7">
        <v>871457</v>
      </c>
      <c r="E3190" s="7">
        <v>854104</v>
      </c>
      <c r="F3190" s="7">
        <v>48</v>
      </c>
      <c r="G3190" s="8">
        <v>-3.8</v>
      </c>
      <c r="H3190" s="8">
        <v>-2.1</v>
      </c>
      <c r="I3190" s="8">
        <v>-2</v>
      </c>
      <c r="J3190" s="9">
        <v>54</v>
      </c>
    </row>
    <row r="3191" spans="1:10" ht="13.15" customHeight="1" x14ac:dyDescent="0.2">
      <c r="A3191" s="6" t="s">
        <v>1507</v>
      </c>
      <c r="B3191" s="7">
        <v>4508092</v>
      </c>
      <c r="C3191" s="7">
        <v>4354189</v>
      </c>
      <c r="D3191" s="7">
        <v>4547339</v>
      </c>
      <c r="E3191" s="7">
        <v>4560662</v>
      </c>
      <c r="F3191" s="7">
        <v>17</v>
      </c>
      <c r="G3191" s="8">
        <v>-3.4</v>
      </c>
      <c r="H3191" s="8">
        <v>4.4000000000000004</v>
      </c>
      <c r="I3191" s="8">
        <v>0.3</v>
      </c>
      <c r="J3191" s="9">
        <v>25</v>
      </c>
    </row>
    <row r="3192" spans="1:10" ht="13.15" customHeight="1" x14ac:dyDescent="0.2">
      <c r="A3192" s="6" t="s">
        <v>1848</v>
      </c>
      <c r="B3192" s="7">
        <v>608228</v>
      </c>
      <c r="C3192" s="7">
        <v>576582</v>
      </c>
      <c r="D3192" s="7">
        <v>590411</v>
      </c>
      <c r="E3192" s="7">
        <v>572215</v>
      </c>
      <c r="F3192" s="7">
        <v>61</v>
      </c>
      <c r="G3192" s="8">
        <v>-5.2</v>
      </c>
      <c r="H3192" s="8">
        <v>2.4</v>
      </c>
      <c r="I3192" s="8">
        <v>-3.1</v>
      </c>
      <c r="J3192" s="9">
        <v>62</v>
      </c>
    </row>
    <row r="3193" spans="1:10" ht="13.15" customHeight="1" x14ac:dyDescent="0.2">
      <c r="A3193" s="6" t="s">
        <v>48</v>
      </c>
      <c r="B3193" s="7">
        <v>6834090</v>
      </c>
      <c r="C3193" s="7">
        <v>6356202</v>
      </c>
      <c r="D3193" s="7">
        <v>6674148</v>
      </c>
      <c r="E3193" s="7">
        <v>6599490</v>
      </c>
      <c r="F3193" s="7">
        <v>13</v>
      </c>
      <c r="G3193" s="8">
        <v>-7</v>
      </c>
      <c r="H3193" s="8">
        <v>5</v>
      </c>
      <c r="I3193" s="8">
        <v>-1.1000000000000001</v>
      </c>
      <c r="J3193" s="9">
        <v>45</v>
      </c>
    </row>
    <row r="3194" spans="1:10" ht="13.15" customHeight="1" x14ac:dyDescent="0.2">
      <c r="A3194" s="6" t="s">
        <v>1849</v>
      </c>
      <c r="B3194" s="7">
        <v>30939346</v>
      </c>
      <c r="C3194" s="7">
        <v>30331247</v>
      </c>
      <c r="D3194" s="7">
        <v>31663716</v>
      </c>
      <c r="E3194" s="7">
        <v>31804701</v>
      </c>
      <c r="F3194" s="7">
        <v>3</v>
      </c>
      <c r="G3194" s="8">
        <v>-2</v>
      </c>
      <c r="H3194" s="8">
        <v>4.4000000000000004</v>
      </c>
      <c r="I3194" s="8">
        <v>0.4</v>
      </c>
      <c r="J3194" s="9">
        <v>22</v>
      </c>
    </row>
    <row r="3195" spans="1:10" ht="13.15" customHeight="1" x14ac:dyDescent="0.2">
      <c r="A3195" s="6" t="s">
        <v>1850</v>
      </c>
      <c r="B3195" s="7">
        <v>1989442</v>
      </c>
      <c r="C3195" s="7">
        <v>1901991</v>
      </c>
      <c r="D3195" s="7">
        <v>1925343</v>
      </c>
      <c r="E3195" s="7">
        <v>1907624</v>
      </c>
      <c r="F3195" s="7">
        <v>31</v>
      </c>
      <c r="G3195" s="8">
        <v>-4.4000000000000004</v>
      </c>
      <c r="H3195" s="8">
        <v>1.2</v>
      </c>
      <c r="I3195" s="8">
        <v>-0.9</v>
      </c>
      <c r="J3195" s="9">
        <v>38</v>
      </c>
    </row>
    <row r="3196" spans="1:10" ht="13.15" customHeight="1" x14ac:dyDescent="0.2">
      <c r="A3196" s="6" t="s">
        <v>1851</v>
      </c>
      <c r="B3196" s="7">
        <v>674454</v>
      </c>
      <c r="C3196" s="7">
        <v>623489</v>
      </c>
      <c r="D3196" s="7">
        <v>664891</v>
      </c>
      <c r="E3196" s="7">
        <v>647780</v>
      </c>
      <c r="F3196" s="7">
        <v>57</v>
      </c>
      <c r="G3196" s="8">
        <v>-7.6</v>
      </c>
      <c r="H3196" s="8">
        <v>6.6</v>
      </c>
      <c r="I3196" s="8">
        <v>-2.6</v>
      </c>
      <c r="J3196" s="9">
        <v>57</v>
      </c>
    </row>
    <row r="3197" spans="1:10" ht="13.15" customHeight="1" x14ac:dyDescent="0.2">
      <c r="A3197" s="6" t="s">
        <v>583</v>
      </c>
      <c r="B3197" s="7">
        <v>10856396</v>
      </c>
      <c r="C3197" s="7">
        <v>10683815</v>
      </c>
      <c r="D3197" s="7">
        <v>10899145</v>
      </c>
      <c r="E3197" s="7">
        <v>10843847</v>
      </c>
      <c r="F3197" s="7">
        <v>6</v>
      </c>
      <c r="G3197" s="8">
        <v>-1.6</v>
      </c>
      <c r="H3197" s="8">
        <v>2</v>
      </c>
      <c r="I3197" s="8">
        <v>-0.5</v>
      </c>
      <c r="J3197" s="9">
        <v>33</v>
      </c>
    </row>
    <row r="3198" spans="1:10" ht="13.15" customHeight="1" x14ac:dyDescent="0.2">
      <c r="A3198" s="6" t="s">
        <v>1354</v>
      </c>
      <c r="B3198" s="7">
        <v>4155293</v>
      </c>
      <c r="C3198" s="7">
        <v>4117007</v>
      </c>
      <c r="D3198" s="7">
        <v>4022830</v>
      </c>
      <c r="E3198" s="7">
        <v>3911458</v>
      </c>
      <c r="F3198" s="7">
        <v>21</v>
      </c>
      <c r="G3198" s="8">
        <v>-0.9</v>
      </c>
      <c r="H3198" s="8">
        <v>-2.2999999999999998</v>
      </c>
      <c r="I3198" s="8">
        <v>-2.8</v>
      </c>
      <c r="J3198" s="9">
        <v>60</v>
      </c>
    </row>
    <row r="3199" spans="1:10" s="1" customFormat="1" ht="13.15" customHeight="1" x14ac:dyDescent="0.2">
      <c r="A3199" s="6" t="s">
        <v>0</v>
      </c>
      <c r="B3199" s="11" t="s">
        <v>0</v>
      </c>
      <c r="C3199" s="11" t="s">
        <v>0</v>
      </c>
      <c r="D3199" s="11" t="s">
        <v>0</v>
      </c>
      <c r="E3199" s="11" t="s">
        <v>0</v>
      </c>
      <c r="F3199" s="11" t="s">
        <v>0</v>
      </c>
      <c r="G3199" s="11" t="s">
        <v>0</v>
      </c>
      <c r="H3199" s="11" t="s">
        <v>0</v>
      </c>
      <c r="I3199" s="11" t="s">
        <v>0</v>
      </c>
      <c r="J3199" s="12" t="s">
        <v>0</v>
      </c>
    </row>
    <row r="3200" spans="1:10" ht="13.15" customHeight="1" x14ac:dyDescent="0.2">
      <c r="A3200" s="10" t="s">
        <v>51</v>
      </c>
      <c r="B3200" s="3">
        <v>38558220</v>
      </c>
      <c r="C3200" s="3">
        <v>36181338</v>
      </c>
      <c r="D3200" s="3">
        <v>36929508</v>
      </c>
      <c r="E3200" s="3">
        <v>37294164</v>
      </c>
      <c r="F3200" s="4" t="s">
        <v>1865</v>
      </c>
      <c r="G3200" s="5">
        <v>-6.2</v>
      </c>
      <c r="H3200" s="5">
        <v>2.1</v>
      </c>
      <c r="I3200" s="5">
        <v>1</v>
      </c>
      <c r="J3200" s="4" t="s">
        <v>1865</v>
      </c>
    </row>
    <row r="3201" spans="1:10" ht="13.15" customHeight="1" x14ac:dyDescent="0.2">
      <c r="A3201" s="6" t="s">
        <v>1198</v>
      </c>
      <c r="B3201" s="7">
        <v>1507601</v>
      </c>
      <c r="C3201" s="7">
        <v>1528034</v>
      </c>
      <c r="D3201" s="7">
        <v>1559662</v>
      </c>
      <c r="E3201" s="7">
        <v>1615817</v>
      </c>
      <c r="F3201" s="7">
        <v>6</v>
      </c>
      <c r="G3201" s="8">
        <v>1.4</v>
      </c>
      <c r="H3201" s="8">
        <v>2.1</v>
      </c>
      <c r="I3201" s="8">
        <v>3.6</v>
      </c>
      <c r="J3201" s="9">
        <v>4</v>
      </c>
    </row>
    <row r="3202" spans="1:10" ht="13.15" customHeight="1" x14ac:dyDescent="0.2">
      <c r="A3202" s="6" t="s">
        <v>1070</v>
      </c>
      <c r="B3202" s="7">
        <v>513832</v>
      </c>
      <c r="C3202" s="7">
        <v>484441</v>
      </c>
      <c r="D3202" s="7">
        <v>478601</v>
      </c>
      <c r="E3202" s="7">
        <v>473264</v>
      </c>
      <c r="F3202" s="7">
        <v>16</v>
      </c>
      <c r="G3202" s="8">
        <v>-5.7</v>
      </c>
      <c r="H3202" s="8">
        <v>-1.2</v>
      </c>
      <c r="I3202" s="8">
        <v>-1.1000000000000001</v>
      </c>
      <c r="J3202" s="9">
        <v>11</v>
      </c>
    </row>
    <row r="3203" spans="1:10" ht="13.15" customHeight="1" x14ac:dyDescent="0.2">
      <c r="A3203" s="6" t="s">
        <v>747</v>
      </c>
      <c r="B3203" s="7">
        <v>5246330</v>
      </c>
      <c r="C3203" s="7">
        <v>5018330</v>
      </c>
      <c r="D3203" s="7">
        <v>4804657</v>
      </c>
      <c r="E3203" s="7">
        <v>5697657</v>
      </c>
      <c r="F3203" s="7">
        <v>2</v>
      </c>
      <c r="G3203" s="8">
        <v>-4.3</v>
      </c>
      <c r="H3203" s="8">
        <v>-4.3</v>
      </c>
      <c r="I3203" s="8">
        <v>18.600000000000001</v>
      </c>
      <c r="J3203" s="9">
        <v>1</v>
      </c>
    </row>
    <row r="3204" spans="1:10" ht="13.15" customHeight="1" x14ac:dyDescent="0.2">
      <c r="A3204" s="6" t="s">
        <v>1072</v>
      </c>
      <c r="B3204" s="7">
        <v>1366784</v>
      </c>
      <c r="C3204" s="7">
        <v>1129149</v>
      </c>
      <c r="D3204" s="7">
        <v>1279940</v>
      </c>
      <c r="E3204" s="7">
        <v>1197069</v>
      </c>
      <c r="F3204" s="7">
        <v>11</v>
      </c>
      <c r="G3204" s="8">
        <v>-17.399999999999999</v>
      </c>
      <c r="H3204" s="8">
        <v>13.4</v>
      </c>
      <c r="I3204" s="8">
        <v>-6.5</v>
      </c>
      <c r="J3204" s="9">
        <v>20</v>
      </c>
    </row>
    <row r="3205" spans="1:10" ht="13.15" customHeight="1" x14ac:dyDescent="0.2">
      <c r="A3205" s="6" t="s">
        <v>1852</v>
      </c>
      <c r="B3205" s="7">
        <v>1750724</v>
      </c>
      <c r="C3205" s="7">
        <v>1490663</v>
      </c>
      <c r="D3205" s="7">
        <v>1268444</v>
      </c>
      <c r="E3205" s="7">
        <v>1334272</v>
      </c>
      <c r="F3205" s="7">
        <v>10</v>
      </c>
      <c r="G3205" s="8">
        <v>-14.9</v>
      </c>
      <c r="H3205" s="8">
        <v>-14.9</v>
      </c>
      <c r="I3205" s="8">
        <v>5.2</v>
      </c>
      <c r="J3205" s="9">
        <v>2</v>
      </c>
    </row>
    <row r="3206" spans="1:10" ht="13.15" customHeight="1" x14ac:dyDescent="0.2">
      <c r="A3206" s="6" t="s">
        <v>1398</v>
      </c>
      <c r="B3206" s="7">
        <v>298747</v>
      </c>
      <c r="C3206" s="7">
        <v>317596</v>
      </c>
      <c r="D3206" s="7">
        <v>312442</v>
      </c>
      <c r="E3206" s="7">
        <v>310992</v>
      </c>
      <c r="F3206" s="7">
        <v>20</v>
      </c>
      <c r="G3206" s="8">
        <v>6.3</v>
      </c>
      <c r="H3206" s="8">
        <v>-1.6</v>
      </c>
      <c r="I3206" s="8">
        <v>-0.5</v>
      </c>
      <c r="J3206" s="9">
        <v>10</v>
      </c>
    </row>
    <row r="3207" spans="1:10" ht="13.15" customHeight="1" x14ac:dyDescent="0.2">
      <c r="A3207" s="6" t="s">
        <v>294</v>
      </c>
      <c r="B3207" s="7">
        <v>1602650</v>
      </c>
      <c r="C3207" s="7">
        <v>1565301</v>
      </c>
      <c r="D3207" s="7">
        <v>1506216</v>
      </c>
      <c r="E3207" s="7">
        <v>1505961</v>
      </c>
      <c r="F3207" s="7">
        <v>7</v>
      </c>
      <c r="G3207" s="8">
        <v>-2.2999999999999998</v>
      </c>
      <c r="H3207" s="8">
        <v>-3.8</v>
      </c>
      <c r="I3207" s="8">
        <v>0</v>
      </c>
      <c r="J3207" s="9">
        <v>8</v>
      </c>
    </row>
    <row r="3208" spans="1:10" ht="13.15" customHeight="1" x14ac:dyDescent="0.2">
      <c r="A3208" s="6" t="s">
        <v>1853</v>
      </c>
      <c r="B3208" s="7">
        <v>481795</v>
      </c>
      <c r="C3208" s="7">
        <v>455749</v>
      </c>
      <c r="D3208" s="7">
        <v>465742</v>
      </c>
      <c r="E3208" s="7">
        <v>439435</v>
      </c>
      <c r="F3208" s="7">
        <v>17</v>
      </c>
      <c r="G3208" s="8">
        <v>-5.4</v>
      </c>
      <c r="H3208" s="8">
        <v>2.2000000000000002</v>
      </c>
      <c r="I3208" s="8">
        <v>-5.6</v>
      </c>
      <c r="J3208" s="9">
        <v>18</v>
      </c>
    </row>
    <row r="3209" spans="1:10" ht="13.15" customHeight="1" x14ac:dyDescent="0.2">
      <c r="A3209" s="6" t="s">
        <v>1854</v>
      </c>
      <c r="B3209" s="7">
        <v>219052</v>
      </c>
      <c r="C3209" s="7">
        <v>279151</v>
      </c>
      <c r="D3209" s="7">
        <v>258512</v>
      </c>
      <c r="E3209" s="7">
        <v>239338</v>
      </c>
      <c r="F3209" s="7">
        <v>22</v>
      </c>
      <c r="G3209" s="8">
        <v>27.4</v>
      </c>
      <c r="H3209" s="8">
        <v>-7.4</v>
      </c>
      <c r="I3209" s="8">
        <v>-7.4</v>
      </c>
      <c r="J3209" s="9">
        <v>21</v>
      </c>
    </row>
    <row r="3210" spans="1:10" ht="13.15" customHeight="1" x14ac:dyDescent="0.2">
      <c r="A3210" s="6" t="s">
        <v>188</v>
      </c>
      <c r="B3210" s="7">
        <v>386603</v>
      </c>
      <c r="C3210" s="7">
        <v>395441</v>
      </c>
      <c r="D3210" s="7">
        <v>397026</v>
      </c>
      <c r="E3210" s="7">
        <v>388127</v>
      </c>
      <c r="F3210" s="7">
        <v>18</v>
      </c>
      <c r="G3210" s="8">
        <v>2.2999999999999998</v>
      </c>
      <c r="H3210" s="8">
        <v>0.4</v>
      </c>
      <c r="I3210" s="8">
        <v>-2.2000000000000002</v>
      </c>
      <c r="J3210" s="9">
        <v>14</v>
      </c>
    </row>
    <row r="3211" spans="1:10" ht="13.15" customHeight="1" x14ac:dyDescent="0.2">
      <c r="A3211" s="6" t="s">
        <v>1855</v>
      </c>
      <c r="B3211" s="7">
        <v>6009411</v>
      </c>
      <c r="C3211" s="7">
        <v>5664112</v>
      </c>
      <c r="D3211" s="7">
        <v>5986116</v>
      </c>
      <c r="E3211" s="7">
        <v>5846867</v>
      </c>
      <c r="F3211" s="7">
        <v>1</v>
      </c>
      <c r="G3211" s="8">
        <v>-5.7</v>
      </c>
      <c r="H3211" s="8">
        <v>5.7</v>
      </c>
      <c r="I3211" s="8">
        <v>-2.2999999999999998</v>
      </c>
      <c r="J3211" s="9">
        <v>15</v>
      </c>
    </row>
    <row r="3212" spans="1:10" ht="13.15" customHeight="1" x14ac:dyDescent="0.2">
      <c r="A3212" s="6" t="s">
        <v>190</v>
      </c>
      <c r="B3212" s="7">
        <v>838215</v>
      </c>
      <c r="C3212" s="7">
        <v>843145</v>
      </c>
      <c r="D3212" s="7">
        <v>837924</v>
      </c>
      <c r="E3212" s="7">
        <v>872367</v>
      </c>
      <c r="F3212" s="7">
        <v>12</v>
      </c>
      <c r="G3212" s="8">
        <v>0.6</v>
      </c>
      <c r="H3212" s="8">
        <v>-0.6</v>
      </c>
      <c r="I3212" s="8">
        <v>4.0999999999999996</v>
      </c>
      <c r="J3212" s="9">
        <v>3</v>
      </c>
    </row>
    <row r="3213" spans="1:10" ht="13.15" customHeight="1" x14ac:dyDescent="0.2">
      <c r="A3213" s="6" t="s">
        <v>1856</v>
      </c>
      <c r="B3213" s="7">
        <v>5678124</v>
      </c>
      <c r="C3213" s="7">
        <v>5070249</v>
      </c>
      <c r="D3213" s="7">
        <v>5001565</v>
      </c>
      <c r="E3213" s="7">
        <v>4988595</v>
      </c>
      <c r="F3213" s="7">
        <v>3</v>
      </c>
      <c r="G3213" s="8">
        <v>-10.7</v>
      </c>
      <c r="H3213" s="8">
        <v>-1.4</v>
      </c>
      <c r="I3213" s="8">
        <v>-0.3</v>
      </c>
      <c r="J3213" s="9">
        <v>9</v>
      </c>
    </row>
    <row r="3214" spans="1:10" ht="13.15" customHeight="1" x14ac:dyDescent="0.2">
      <c r="A3214" s="6" t="s">
        <v>1857</v>
      </c>
      <c r="B3214" s="7">
        <v>117197</v>
      </c>
      <c r="C3214" s="7">
        <v>133203</v>
      </c>
      <c r="D3214" s="7">
        <v>115485</v>
      </c>
      <c r="E3214" s="7">
        <v>100291</v>
      </c>
      <c r="F3214" s="7">
        <v>23</v>
      </c>
      <c r="G3214" s="8">
        <v>13.7</v>
      </c>
      <c r="H3214" s="8">
        <v>-13.3</v>
      </c>
      <c r="I3214" s="8">
        <v>-13.2</v>
      </c>
      <c r="J3214" s="9">
        <v>22</v>
      </c>
    </row>
    <row r="3215" spans="1:10" ht="13.15" customHeight="1" x14ac:dyDescent="0.2">
      <c r="A3215" s="6" t="s">
        <v>313</v>
      </c>
      <c r="B3215" s="7">
        <v>1527142</v>
      </c>
      <c r="C3215" s="7">
        <v>1364816</v>
      </c>
      <c r="D3215" s="7">
        <v>1408729</v>
      </c>
      <c r="E3215" s="7">
        <v>1456902</v>
      </c>
      <c r="F3215" s="7">
        <v>9</v>
      </c>
      <c r="G3215" s="8">
        <v>-10.6</v>
      </c>
      <c r="H3215" s="8">
        <v>3.2</v>
      </c>
      <c r="I3215" s="8">
        <v>3.4</v>
      </c>
      <c r="J3215" s="9">
        <v>5</v>
      </c>
    </row>
    <row r="3216" spans="1:10" ht="13.15" customHeight="1" x14ac:dyDescent="0.2">
      <c r="A3216" s="6" t="s">
        <v>1058</v>
      </c>
      <c r="B3216" s="7">
        <v>587865</v>
      </c>
      <c r="C3216" s="7">
        <v>554219</v>
      </c>
      <c r="D3216" s="7">
        <v>520316</v>
      </c>
      <c r="E3216" s="7">
        <v>507244</v>
      </c>
      <c r="F3216" s="7">
        <v>15</v>
      </c>
      <c r="G3216" s="8">
        <v>-5.7</v>
      </c>
      <c r="H3216" s="8">
        <v>-6.1</v>
      </c>
      <c r="I3216" s="8">
        <v>-2.5</v>
      </c>
      <c r="J3216" s="9">
        <v>17</v>
      </c>
    </row>
    <row r="3217" spans="1:10" ht="13.15" customHeight="1" x14ac:dyDescent="0.2">
      <c r="A3217" s="6" t="s">
        <v>721</v>
      </c>
      <c r="B3217" s="7">
        <v>1451596</v>
      </c>
      <c r="C3217" s="7">
        <v>1323954</v>
      </c>
      <c r="D3217" s="7">
        <v>1449885</v>
      </c>
      <c r="E3217" s="7">
        <v>1493225</v>
      </c>
      <c r="F3217" s="7">
        <v>8</v>
      </c>
      <c r="G3217" s="8">
        <v>-8.8000000000000007</v>
      </c>
      <c r="H3217" s="8">
        <v>9.5</v>
      </c>
      <c r="I3217" s="8">
        <v>3</v>
      </c>
      <c r="J3217" s="9">
        <v>6</v>
      </c>
    </row>
    <row r="3218" spans="1:10" ht="13.15" customHeight="1" x14ac:dyDescent="0.2">
      <c r="A3218" s="6" t="s">
        <v>1858</v>
      </c>
      <c r="B3218" s="7">
        <v>1126582</v>
      </c>
      <c r="C3218" s="7">
        <v>1056402</v>
      </c>
      <c r="D3218" s="7">
        <v>936322</v>
      </c>
      <c r="E3218" s="7">
        <v>798463</v>
      </c>
      <c r="F3218" s="7">
        <v>14</v>
      </c>
      <c r="G3218" s="8">
        <v>-6.2</v>
      </c>
      <c r="H3218" s="8">
        <v>-11.4</v>
      </c>
      <c r="I3218" s="8">
        <v>-14.7</v>
      </c>
      <c r="J3218" s="9">
        <v>23</v>
      </c>
    </row>
    <row r="3219" spans="1:10" ht="13.15" customHeight="1" x14ac:dyDescent="0.2">
      <c r="A3219" s="6" t="s">
        <v>1859</v>
      </c>
      <c r="B3219" s="7">
        <v>3695022</v>
      </c>
      <c r="C3219" s="7">
        <v>3405807</v>
      </c>
      <c r="D3219" s="7">
        <v>3288513</v>
      </c>
      <c r="E3219" s="7">
        <v>3095421</v>
      </c>
      <c r="F3219" s="7">
        <v>5</v>
      </c>
      <c r="G3219" s="8">
        <v>-7.8</v>
      </c>
      <c r="H3219" s="8">
        <v>-3.4</v>
      </c>
      <c r="I3219" s="8">
        <v>-5.9</v>
      </c>
      <c r="J3219" s="9">
        <v>19</v>
      </c>
    </row>
    <row r="3220" spans="1:10" ht="13.15" customHeight="1" x14ac:dyDescent="0.2">
      <c r="A3220" s="6" t="s">
        <v>528</v>
      </c>
      <c r="B3220" s="7">
        <v>2620496</v>
      </c>
      <c r="C3220" s="7">
        <v>2659859</v>
      </c>
      <c r="D3220" s="7">
        <v>3591537</v>
      </c>
      <c r="E3220" s="7">
        <v>3507901</v>
      </c>
      <c r="F3220" s="7">
        <v>4</v>
      </c>
      <c r="G3220" s="8">
        <v>1.5</v>
      </c>
      <c r="H3220" s="8">
        <v>35</v>
      </c>
      <c r="I3220" s="8">
        <v>-2.2999999999999998</v>
      </c>
      <c r="J3220" s="9">
        <v>16</v>
      </c>
    </row>
    <row r="3221" spans="1:10" ht="13.15" customHeight="1" x14ac:dyDescent="0.2">
      <c r="A3221" s="6" t="s">
        <v>1860</v>
      </c>
      <c r="B3221" s="7">
        <v>882964</v>
      </c>
      <c r="C3221" s="7">
        <v>783682</v>
      </c>
      <c r="D3221" s="7">
        <v>800735</v>
      </c>
      <c r="E3221" s="7">
        <v>813461</v>
      </c>
      <c r="F3221" s="7">
        <v>13</v>
      </c>
      <c r="G3221" s="8">
        <v>-11.2</v>
      </c>
      <c r="H3221" s="8">
        <v>2.2000000000000002</v>
      </c>
      <c r="I3221" s="8">
        <v>1.6</v>
      </c>
      <c r="J3221" s="9">
        <v>7</v>
      </c>
    </row>
    <row r="3222" spans="1:10" ht="13.15" customHeight="1" x14ac:dyDescent="0.2">
      <c r="A3222" s="6" t="s">
        <v>1861</v>
      </c>
      <c r="B3222" s="7">
        <v>346359</v>
      </c>
      <c r="C3222" s="7">
        <v>344531</v>
      </c>
      <c r="D3222" s="7">
        <v>346237</v>
      </c>
      <c r="E3222" s="7">
        <v>342039</v>
      </c>
      <c r="F3222" s="7">
        <v>19</v>
      </c>
      <c r="G3222" s="8">
        <v>-0.5</v>
      </c>
      <c r="H3222" s="8">
        <v>0.5</v>
      </c>
      <c r="I3222" s="8">
        <v>-1.2</v>
      </c>
      <c r="J3222" s="9">
        <v>12</v>
      </c>
    </row>
    <row r="3223" spans="1:10" ht="13.15" customHeight="1" x14ac:dyDescent="0.2">
      <c r="A3223" s="6" t="s">
        <v>1862</v>
      </c>
      <c r="B3223" s="7">
        <v>303330</v>
      </c>
      <c r="C3223" s="7">
        <v>286131</v>
      </c>
      <c r="D3223" s="7">
        <v>285672</v>
      </c>
      <c r="E3223" s="7">
        <v>279273</v>
      </c>
      <c r="F3223" s="7">
        <v>21</v>
      </c>
      <c r="G3223" s="8">
        <v>-5.7</v>
      </c>
      <c r="H3223" s="8">
        <v>-0.2</v>
      </c>
      <c r="I3223" s="8">
        <v>-2.2000000000000002</v>
      </c>
      <c r="J3223" s="9">
        <v>13</v>
      </c>
    </row>
    <row r="3224" spans="1:10" ht="12.75" customHeight="1" x14ac:dyDescent="0.2">
      <c r="A3224" s="32" t="s">
        <v>1878</v>
      </c>
      <c r="B3224" s="33"/>
      <c r="C3224" s="33"/>
      <c r="D3224" s="33"/>
      <c r="E3224" s="33"/>
      <c r="F3224" s="33"/>
      <c r="G3224" s="33"/>
      <c r="H3224" s="33"/>
      <c r="I3224" s="33"/>
      <c r="J3224" s="33"/>
    </row>
    <row r="3225" spans="1:10" ht="25.5" customHeight="1" x14ac:dyDescent="0.2">
      <c r="A3225" s="32" t="s">
        <v>1879</v>
      </c>
      <c r="B3225" s="33"/>
      <c r="C3225" s="33"/>
      <c r="D3225" s="33"/>
      <c r="E3225" s="33"/>
      <c r="F3225" s="33"/>
      <c r="G3225" s="33"/>
      <c r="H3225" s="33"/>
      <c r="I3225" s="33"/>
      <c r="J3225" s="33"/>
    </row>
    <row r="3226" spans="1:10" ht="25.5" customHeight="1" x14ac:dyDescent="0.2">
      <c r="A3226" s="32" t="s">
        <v>1870</v>
      </c>
      <c r="B3226" s="33"/>
      <c r="C3226" s="33"/>
      <c r="D3226" s="33"/>
      <c r="E3226" s="33"/>
      <c r="F3226" s="33"/>
      <c r="G3226" s="33"/>
      <c r="H3226" s="33"/>
      <c r="I3226" s="33"/>
      <c r="J3226" s="33"/>
    </row>
    <row r="3227" spans="1:10" x14ac:dyDescent="0.2">
      <c r="A3227" s="32" t="s">
        <v>1873</v>
      </c>
      <c r="B3227" s="33"/>
      <c r="C3227" s="33"/>
      <c r="D3227" s="33"/>
      <c r="E3227" s="33"/>
      <c r="F3227" s="33"/>
      <c r="G3227" s="33"/>
      <c r="H3227" s="33"/>
      <c r="I3227" s="33"/>
      <c r="J3227" s="33"/>
    </row>
  </sheetData>
  <mergeCells count="10">
    <mergeCell ref="A3224:J3224"/>
    <mergeCell ref="A3227:J3227"/>
    <mergeCell ref="A1:J1"/>
    <mergeCell ref="B2:F2"/>
    <mergeCell ref="A2:A4"/>
    <mergeCell ref="B3:E3"/>
    <mergeCell ref="G2:J2"/>
    <mergeCell ref="G3:I3"/>
    <mergeCell ref="A3226:J3226"/>
    <mergeCell ref="A3225:J3225"/>
  </mergeCells>
  <pageMargins left="0" right="0" top="0.5" bottom="0" header="0.25" footer="0.5"/>
  <pageSetup scale="83" fitToHeight="0" orientation="portrait" r:id="rId1"/>
  <headerFooter alignWithMargins="0">
    <oddHeader>&amp;R&amp;"Arial Narrow,Regular"&amp;11THURSDAY, December 7, 2023</oddHeader>
  </headerFooter>
  <customProperties>
    <customPr name="SourceTableID" r:id="rId2"/>
  </customProperties>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15FCD-F2BB-43B9-AFA1-5A2234C67A59}">
  <dimension ref="A1:K3191"/>
  <sheetViews>
    <sheetView topLeftCell="A3150" workbookViewId="0">
      <selection sqref="A1:K3191"/>
    </sheetView>
  </sheetViews>
  <sheetFormatPr defaultRowHeight="12.75" x14ac:dyDescent="0.2"/>
  <cols>
    <col min="1" max="1" width="26" bestFit="1" customWidth="1"/>
    <col min="2" max="2" width="13.42578125" bestFit="1" customWidth="1"/>
    <col min="3" max="3" width="12.28515625" bestFit="1" customWidth="1"/>
    <col min="4" max="4" width="16.7109375" bestFit="1" customWidth="1"/>
    <col min="5" max="5" width="14.42578125" bestFit="1" customWidth="1"/>
    <col min="6" max="6" width="15" bestFit="1" customWidth="1"/>
    <col min="7" max="7" width="28.5703125" bestFit="1" customWidth="1"/>
    <col min="8" max="9" width="10.7109375" bestFit="1" customWidth="1"/>
    <col min="10" max="11" width="11.7109375" bestFit="1" customWidth="1"/>
  </cols>
  <sheetData>
    <row r="1" spans="1:11" x14ac:dyDescent="0.2">
      <c r="A1" t="s">
        <v>7939</v>
      </c>
      <c r="B1">
        <v>2022</v>
      </c>
      <c r="C1" t="s">
        <v>7916</v>
      </c>
      <c r="D1" s="20" t="s">
        <v>8009</v>
      </c>
      <c r="E1" s="20" t="s">
        <v>8013</v>
      </c>
      <c r="F1" s="20" t="s">
        <v>8011</v>
      </c>
      <c r="G1" s="20" t="s">
        <v>8012</v>
      </c>
      <c r="H1" t="s">
        <v>8017</v>
      </c>
      <c r="I1" t="s">
        <v>8018</v>
      </c>
      <c r="J1" t="s">
        <v>8031</v>
      </c>
      <c r="K1" s="20" t="s">
        <v>8074</v>
      </c>
    </row>
    <row r="2" spans="1:11" x14ac:dyDescent="0.2">
      <c r="A2" t="s">
        <v>81</v>
      </c>
      <c r="B2" s="28">
        <v>1929264</v>
      </c>
      <c r="C2" t="str">
        <f>_xlfn.XLOOKUP(G2,Crosswalk!$F$3:$F$3275,Crosswalk!$C$3:$C$3275)</f>
        <v>01001</v>
      </c>
      <c r="D2">
        <f t="shared" ref="D2:D65" si="0">COUNTIFS($A$2:$A$3191,A2)</f>
        <v>1</v>
      </c>
      <c r="E2">
        <f t="shared" ref="E2:E65" si="1">COUNTIFS($C$2:$C$3191,C2)</f>
        <v>1</v>
      </c>
      <c r="F2" s="20" t="s">
        <v>1887</v>
      </c>
      <c r="G2" t="str">
        <f t="shared" ref="G2:G65" si="2">_xlfn.CONCAT(A2,F2)</f>
        <v>AutaugaAL</v>
      </c>
      <c r="H2" s="28">
        <v>2925</v>
      </c>
      <c r="I2" s="28">
        <v>72614</v>
      </c>
      <c r="J2" s="28">
        <v>54670</v>
      </c>
      <c r="K2" s="28">
        <f t="shared" ref="K2:K65" si="3">SUM(H2:J2)</f>
        <v>130209</v>
      </c>
    </row>
    <row r="3" spans="1:11" x14ac:dyDescent="0.2">
      <c r="A3" t="s">
        <v>82</v>
      </c>
      <c r="B3" s="28">
        <v>8924207</v>
      </c>
      <c r="C3" t="str">
        <f>_xlfn.XLOOKUP(G3,Crosswalk!$F$3:$F$3275,Crosswalk!$C$3:$C$3275)</f>
        <v>01003</v>
      </c>
      <c r="D3">
        <f t="shared" si="0"/>
        <v>2</v>
      </c>
      <c r="E3">
        <f t="shared" si="1"/>
        <v>1</v>
      </c>
      <c r="F3" s="20" t="s">
        <v>1887</v>
      </c>
      <c r="G3" t="str">
        <f t="shared" si="2"/>
        <v>BaldwinAL</v>
      </c>
      <c r="H3" s="28">
        <v>243281</v>
      </c>
      <c r="I3" s="28">
        <v>697799</v>
      </c>
      <c r="J3" s="28">
        <v>1649260</v>
      </c>
      <c r="K3" s="28">
        <f t="shared" si="3"/>
        <v>2590340</v>
      </c>
    </row>
    <row r="4" spans="1:11" x14ac:dyDescent="0.2">
      <c r="A4" t="s">
        <v>83</v>
      </c>
      <c r="B4" s="28">
        <v>745349</v>
      </c>
      <c r="C4" t="str">
        <f>_xlfn.XLOOKUP(G4,Crosswalk!$F$3:$F$3275,Crosswalk!$C$3:$C$3275)</f>
        <v>01005</v>
      </c>
      <c r="D4">
        <f t="shared" si="0"/>
        <v>2</v>
      </c>
      <c r="E4">
        <f t="shared" si="1"/>
        <v>1</v>
      </c>
      <c r="F4" s="20" t="s">
        <v>1887</v>
      </c>
      <c r="G4" t="str">
        <f t="shared" si="2"/>
        <v>BarbourAL</v>
      </c>
      <c r="H4" s="28">
        <v>604</v>
      </c>
      <c r="I4" s="28">
        <v>18144</v>
      </c>
      <c r="J4" s="28">
        <v>12433</v>
      </c>
      <c r="K4" s="28">
        <f t="shared" si="3"/>
        <v>31181</v>
      </c>
    </row>
    <row r="5" spans="1:11" x14ac:dyDescent="0.2">
      <c r="A5" t="s">
        <v>84</v>
      </c>
      <c r="B5" s="28">
        <v>448464</v>
      </c>
      <c r="C5" t="str">
        <f>_xlfn.XLOOKUP(G5,Crosswalk!$F$3:$F$3275,Crosswalk!$C$3:$C$3275)</f>
        <v>01007</v>
      </c>
      <c r="D5">
        <f t="shared" si="0"/>
        <v>2</v>
      </c>
      <c r="E5">
        <f t="shared" si="1"/>
        <v>1</v>
      </c>
      <c r="F5" s="20" t="s">
        <v>1887</v>
      </c>
      <c r="G5" t="str">
        <f t="shared" si="2"/>
        <v>BibbAL</v>
      </c>
      <c r="H5" s="28">
        <v>9131</v>
      </c>
      <c r="I5" s="28">
        <v>35077</v>
      </c>
      <c r="J5" s="28">
        <v>63974</v>
      </c>
      <c r="K5" s="28">
        <f t="shared" si="3"/>
        <v>108182</v>
      </c>
    </row>
    <row r="6" spans="1:11" x14ac:dyDescent="0.2">
      <c r="A6" t="s">
        <v>85</v>
      </c>
      <c r="B6" s="28">
        <v>1045845</v>
      </c>
      <c r="C6" t="str">
        <f>_xlfn.XLOOKUP(G6,Crosswalk!$F$3:$F$3275,Crosswalk!$C$3:$C$3275)</f>
        <v>01009</v>
      </c>
      <c r="D6">
        <f t="shared" si="0"/>
        <v>2</v>
      </c>
      <c r="E6">
        <f t="shared" si="1"/>
        <v>1</v>
      </c>
      <c r="F6" s="20" t="s">
        <v>1887</v>
      </c>
      <c r="G6" t="str">
        <f t="shared" si="2"/>
        <v>BlountAL</v>
      </c>
      <c r="H6" s="28">
        <v>22121</v>
      </c>
      <c r="I6" s="28">
        <v>183724</v>
      </c>
      <c r="J6" s="28">
        <v>7350</v>
      </c>
      <c r="K6" s="28">
        <f t="shared" si="3"/>
        <v>213195</v>
      </c>
    </row>
    <row r="7" spans="1:11" x14ac:dyDescent="0.2">
      <c r="A7" t="s">
        <v>86</v>
      </c>
      <c r="B7" s="28">
        <v>247403</v>
      </c>
      <c r="C7" t="str">
        <f>_xlfn.XLOOKUP(G7,Crosswalk!$F$3:$F$3275,Crosswalk!$C$3:$C$3275)</f>
        <v>01011</v>
      </c>
      <c r="D7">
        <f t="shared" si="0"/>
        <v>1</v>
      </c>
      <c r="E7">
        <f t="shared" si="1"/>
        <v>1</v>
      </c>
      <c r="F7" s="20" t="s">
        <v>1887</v>
      </c>
      <c r="G7" t="str">
        <f t="shared" si="2"/>
        <v>BullockAL</v>
      </c>
      <c r="H7" s="28">
        <v>30379</v>
      </c>
      <c r="I7" s="28">
        <v>143643</v>
      </c>
      <c r="J7" s="28">
        <v>182500</v>
      </c>
      <c r="K7" s="28">
        <f t="shared" si="3"/>
        <v>356522</v>
      </c>
    </row>
    <row r="8" spans="1:11" x14ac:dyDescent="0.2">
      <c r="A8" t="s">
        <v>87</v>
      </c>
      <c r="B8" s="28">
        <v>652201</v>
      </c>
      <c r="C8" t="str">
        <f>_xlfn.XLOOKUP(G8,Crosswalk!$F$3:$F$3275,Crosswalk!$C$3:$C$3275)</f>
        <v>01013</v>
      </c>
      <c r="D8">
        <f t="shared" si="0"/>
        <v>8</v>
      </c>
      <c r="E8">
        <f t="shared" si="1"/>
        <v>1</v>
      </c>
      <c r="F8" s="20" t="s">
        <v>1887</v>
      </c>
      <c r="G8" t="str">
        <f t="shared" si="2"/>
        <v>ButlerAL</v>
      </c>
      <c r="H8" s="28">
        <v>170</v>
      </c>
      <c r="I8" s="28">
        <v>7252</v>
      </c>
      <c r="J8" s="28">
        <v>5845</v>
      </c>
      <c r="K8" s="28">
        <f t="shared" si="3"/>
        <v>13267</v>
      </c>
    </row>
    <row r="9" spans="1:11" x14ac:dyDescent="0.2">
      <c r="A9" t="s">
        <v>88</v>
      </c>
      <c r="B9" s="28">
        <v>4608415</v>
      </c>
      <c r="C9" t="str">
        <f>_xlfn.XLOOKUP(G9,Crosswalk!$F$3:$F$3275,Crosswalk!$C$3:$C$3275)</f>
        <v>01015</v>
      </c>
      <c r="D9">
        <f t="shared" si="0"/>
        <v>11</v>
      </c>
      <c r="E9">
        <f t="shared" si="1"/>
        <v>1</v>
      </c>
      <c r="F9" s="20" t="s">
        <v>1887</v>
      </c>
      <c r="G9" t="str">
        <f t="shared" si="2"/>
        <v>CalhounAL</v>
      </c>
      <c r="H9" s="28">
        <v>8937</v>
      </c>
      <c r="I9" s="28">
        <v>78178</v>
      </c>
      <c r="J9" s="28">
        <v>191336</v>
      </c>
      <c r="K9" s="28">
        <f t="shared" si="3"/>
        <v>278451</v>
      </c>
    </row>
    <row r="10" spans="1:11" x14ac:dyDescent="0.2">
      <c r="A10" t="s">
        <v>89</v>
      </c>
      <c r="B10" s="28">
        <v>894548</v>
      </c>
      <c r="C10" t="str">
        <f>_xlfn.XLOOKUP(G10,Crosswalk!$F$3:$F$3275,Crosswalk!$C$3:$C$3275)</f>
        <v>01017</v>
      </c>
      <c r="D10">
        <f t="shared" si="0"/>
        <v>2</v>
      </c>
      <c r="E10">
        <f t="shared" si="1"/>
        <v>1</v>
      </c>
      <c r="F10" s="20" t="s">
        <v>1887</v>
      </c>
      <c r="G10" t="str">
        <f t="shared" si="2"/>
        <v>ChambersAL</v>
      </c>
      <c r="H10" s="28">
        <v>15331</v>
      </c>
      <c r="I10" s="28">
        <v>58911</v>
      </c>
      <c r="J10" s="28">
        <v>84121</v>
      </c>
      <c r="K10" s="28">
        <f t="shared" si="3"/>
        <v>158363</v>
      </c>
    </row>
    <row r="11" spans="1:11" x14ac:dyDescent="0.2">
      <c r="A11" t="s">
        <v>90</v>
      </c>
      <c r="B11" s="28">
        <v>606899</v>
      </c>
      <c r="C11" t="str">
        <f>_xlfn.XLOOKUP(G11,Crosswalk!$F$3:$F$3275,Crosswalk!$C$3:$C$3275)</f>
        <v>01019</v>
      </c>
      <c r="D11">
        <f t="shared" si="0"/>
        <v>8</v>
      </c>
      <c r="E11">
        <f t="shared" si="1"/>
        <v>1</v>
      </c>
      <c r="F11" s="20" t="s">
        <v>1887</v>
      </c>
      <c r="G11" t="str">
        <f t="shared" si="2"/>
        <v>CherokeeAL</v>
      </c>
      <c r="H11" s="28">
        <v>8276</v>
      </c>
      <c r="I11" s="28">
        <v>49980</v>
      </c>
      <c r="J11" s="28">
        <v>16683</v>
      </c>
      <c r="K11" s="28">
        <f t="shared" si="3"/>
        <v>74939</v>
      </c>
    </row>
    <row r="12" spans="1:11" x14ac:dyDescent="0.2">
      <c r="A12" t="s">
        <v>91</v>
      </c>
      <c r="B12" s="28">
        <v>1077591</v>
      </c>
      <c r="C12" t="str">
        <f>_xlfn.XLOOKUP(G12,Crosswalk!$F$3:$F$3275,Crosswalk!$C$3:$C$3275)</f>
        <v>01021</v>
      </c>
      <c r="D12">
        <f t="shared" si="0"/>
        <v>1</v>
      </c>
      <c r="E12">
        <f t="shared" si="1"/>
        <v>1</v>
      </c>
      <c r="F12" s="20" t="s">
        <v>1887</v>
      </c>
      <c r="G12" t="str">
        <f t="shared" si="2"/>
        <v>ChiltonAL</v>
      </c>
      <c r="H12" s="28">
        <v>6610</v>
      </c>
      <c r="I12" s="28">
        <v>47343</v>
      </c>
      <c r="J12" s="28">
        <v>4386</v>
      </c>
      <c r="K12" s="28">
        <f t="shared" si="3"/>
        <v>58339</v>
      </c>
    </row>
    <row r="13" spans="1:11" x14ac:dyDescent="0.2">
      <c r="A13" t="s">
        <v>92</v>
      </c>
      <c r="B13" s="28">
        <v>611338</v>
      </c>
      <c r="C13" t="str">
        <f>_xlfn.XLOOKUP(G13,Crosswalk!$F$3:$F$3275,Crosswalk!$C$3:$C$3275)</f>
        <v>01023</v>
      </c>
      <c r="D13">
        <f t="shared" si="0"/>
        <v>3</v>
      </c>
      <c r="E13">
        <f t="shared" si="1"/>
        <v>1</v>
      </c>
      <c r="F13" s="20" t="s">
        <v>1887</v>
      </c>
      <c r="G13" t="str">
        <f t="shared" si="2"/>
        <v>ChoctawAL</v>
      </c>
      <c r="H13" s="28">
        <v>300</v>
      </c>
      <c r="I13" s="28">
        <v>7022</v>
      </c>
      <c r="J13" s="28">
        <v>3735</v>
      </c>
      <c r="K13" s="28">
        <f t="shared" si="3"/>
        <v>11057</v>
      </c>
    </row>
    <row r="14" spans="1:11" x14ac:dyDescent="0.2">
      <c r="A14" t="s">
        <v>93</v>
      </c>
      <c r="B14" s="28">
        <v>817215</v>
      </c>
      <c r="C14" t="str">
        <f>_xlfn.XLOOKUP(G14,Crosswalk!$F$3:$F$3275,Crosswalk!$C$3:$C$3275)</f>
        <v>01025</v>
      </c>
      <c r="D14">
        <f t="shared" si="0"/>
        <v>5</v>
      </c>
      <c r="E14">
        <f t="shared" si="1"/>
        <v>1</v>
      </c>
      <c r="F14" s="20" t="s">
        <v>1887</v>
      </c>
      <c r="G14" t="str">
        <f t="shared" si="2"/>
        <v>ClarkeAL</v>
      </c>
      <c r="H14" s="28">
        <v>4035</v>
      </c>
      <c r="I14" s="28">
        <v>10515</v>
      </c>
      <c r="J14" s="28">
        <v>23108</v>
      </c>
      <c r="K14" s="28">
        <f t="shared" si="3"/>
        <v>37658</v>
      </c>
    </row>
    <row r="15" spans="1:11" x14ac:dyDescent="0.2">
      <c r="A15" t="s">
        <v>94</v>
      </c>
      <c r="B15" s="28">
        <v>433948</v>
      </c>
      <c r="C15" t="str">
        <f>_xlfn.XLOOKUP(G15,Crosswalk!$F$3:$F$3275,Crosswalk!$C$3:$C$3275)</f>
        <v>01027</v>
      </c>
      <c r="D15">
        <f t="shared" si="0"/>
        <v>18</v>
      </c>
      <c r="E15">
        <f t="shared" si="1"/>
        <v>1</v>
      </c>
      <c r="F15" s="20" t="s">
        <v>1887</v>
      </c>
      <c r="G15" t="str">
        <f t="shared" si="2"/>
        <v>ClayAL</v>
      </c>
      <c r="H15" s="28">
        <v>1899</v>
      </c>
      <c r="I15" s="28">
        <v>67507</v>
      </c>
      <c r="J15" s="28">
        <v>100485</v>
      </c>
      <c r="K15" s="28">
        <f t="shared" si="3"/>
        <v>169891</v>
      </c>
    </row>
    <row r="16" spans="1:11" x14ac:dyDescent="0.2">
      <c r="A16" t="s">
        <v>95</v>
      </c>
      <c r="B16" s="28">
        <v>332525</v>
      </c>
      <c r="C16" t="str">
        <f>_xlfn.XLOOKUP(G16,Crosswalk!$F$3:$F$3275,Crosswalk!$C$3:$C$3275)</f>
        <v>01029</v>
      </c>
      <c r="D16">
        <f t="shared" si="0"/>
        <v>2</v>
      </c>
      <c r="E16">
        <f t="shared" si="1"/>
        <v>1</v>
      </c>
      <c r="F16" s="20" t="s">
        <v>1887</v>
      </c>
      <c r="G16" t="str">
        <f t="shared" si="2"/>
        <v>CleburneAL</v>
      </c>
      <c r="H16" s="28">
        <v>4196</v>
      </c>
      <c r="I16" s="28">
        <v>46406</v>
      </c>
      <c r="J16" s="28">
        <v>3052</v>
      </c>
      <c r="K16" s="28">
        <f t="shared" si="3"/>
        <v>53654</v>
      </c>
    </row>
    <row r="17" spans="1:11" x14ac:dyDescent="0.2">
      <c r="A17" t="s">
        <v>96</v>
      </c>
      <c r="B17" s="28">
        <v>1641541</v>
      </c>
      <c r="C17" t="str">
        <f>_xlfn.XLOOKUP(G17,Crosswalk!$F$3:$F$3275,Crosswalk!$C$3:$C$3275)</f>
        <v>01031</v>
      </c>
      <c r="D17">
        <f t="shared" si="0"/>
        <v>3</v>
      </c>
      <c r="E17">
        <f t="shared" si="1"/>
        <v>1</v>
      </c>
      <c r="F17" s="20" t="s">
        <v>1887</v>
      </c>
      <c r="G17" t="str">
        <f t="shared" si="2"/>
        <v>CoffeeAL</v>
      </c>
      <c r="H17" s="28">
        <v>6570</v>
      </c>
      <c r="I17" s="28">
        <v>158493</v>
      </c>
      <c r="J17" s="28">
        <v>5455</v>
      </c>
      <c r="K17" s="28">
        <f t="shared" si="3"/>
        <v>170518</v>
      </c>
    </row>
    <row r="18" spans="1:11" x14ac:dyDescent="0.2">
      <c r="A18" t="s">
        <v>97</v>
      </c>
      <c r="B18" s="28">
        <v>2635868</v>
      </c>
      <c r="C18" t="str">
        <f>_xlfn.XLOOKUP(G18,Crosswalk!$F$3:$F$3275,Crosswalk!$C$3:$C$3275)</f>
        <v>01033</v>
      </c>
      <c r="D18">
        <f t="shared" si="0"/>
        <v>1</v>
      </c>
      <c r="E18">
        <f t="shared" si="1"/>
        <v>1</v>
      </c>
      <c r="F18" s="20" t="s">
        <v>1887</v>
      </c>
      <c r="G18" t="str">
        <f t="shared" si="2"/>
        <v>ColbertAL</v>
      </c>
      <c r="H18" s="28">
        <v>9975</v>
      </c>
      <c r="I18" s="28">
        <v>67326</v>
      </c>
      <c r="J18" s="28">
        <v>48860</v>
      </c>
      <c r="K18" s="28">
        <f t="shared" si="3"/>
        <v>126161</v>
      </c>
    </row>
    <row r="19" spans="1:11" x14ac:dyDescent="0.2">
      <c r="A19" t="s">
        <v>98</v>
      </c>
      <c r="B19" s="28">
        <v>350708</v>
      </c>
      <c r="C19" t="str">
        <f>_xlfn.XLOOKUP(G19,Crosswalk!$F$3:$F$3275,Crosswalk!$C$3:$C$3275)</f>
        <v>01035</v>
      </c>
      <c r="D19">
        <f t="shared" si="0"/>
        <v>1</v>
      </c>
      <c r="E19">
        <f t="shared" si="1"/>
        <v>1</v>
      </c>
      <c r="F19" s="20" t="s">
        <v>1887</v>
      </c>
      <c r="G19" t="str">
        <f t="shared" si="2"/>
        <v>ConecuhAL</v>
      </c>
      <c r="H19" s="28">
        <v>193906</v>
      </c>
      <c r="I19" s="28">
        <v>360331</v>
      </c>
      <c r="J19" s="28">
        <v>917065</v>
      </c>
      <c r="K19" s="28">
        <f t="shared" si="3"/>
        <v>1471302</v>
      </c>
    </row>
    <row r="20" spans="1:11" x14ac:dyDescent="0.2">
      <c r="A20" t="s">
        <v>99</v>
      </c>
      <c r="B20" s="28">
        <v>197269</v>
      </c>
      <c r="C20" t="str">
        <f>_xlfn.XLOOKUP(G20,Crosswalk!$F$3:$F$3275,Crosswalk!$C$3:$C$3275)</f>
        <v>01037</v>
      </c>
      <c r="D20">
        <f t="shared" si="0"/>
        <v>1</v>
      </c>
      <c r="E20">
        <f t="shared" si="1"/>
        <v>1</v>
      </c>
      <c r="F20" s="20" t="s">
        <v>1887</v>
      </c>
      <c r="G20" t="str">
        <f t="shared" si="2"/>
        <v>CoosaAL</v>
      </c>
      <c r="H20" s="28">
        <v>12078</v>
      </c>
      <c r="I20" s="28">
        <v>46557</v>
      </c>
      <c r="J20" s="28">
        <v>5064</v>
      </c>
      <c r="K20" s="28">
        <f t="shared" si="3"/>
        <v>63699</v>
      </c>
    </row>
    <row r="21" spans="1:11" x14ac:dyDescent="0.2">
      <c r="A21" t="s">
        <v>100</v>
      </c>
      <c r="B21" s="28">
        <v>1229523</v>
      </c>
      <c r="C21" t="str">
        <f>_xlfn.XLOOKUP(G21,Crosswalk!$F$3:$F$3275,Crosswalk!$C$3:$C$3275)</f>
        <v>01039</v>
      </c>
      <c r="D21">
        <f t="shared" si="0"/>
        <v>2</v>
      </c>
      <c r="E21">
        <f t="shared" si="1"/>
        <v>1</v>
      </c>
      <c r="F21" s="20" t="s">
        <v>1887</v>
      </c>
      <c r="G21" t="str">
        <f t="shared" si="2"/>
        <v>CovingtonAL</v>
      </c>
      <c r="H21" s="28">
        <v>1012</v>
      </c>
      <c r="I21" s="28">
        <v>44628</v>
      </c>
      <c r="J21" s="28">
        <v>48179</v>
      </c>
      <c r="K21" s="28">
        <f t="shared" si="3"/>
        <v>93819</v>
      </c>
    </row>
    <row r="22" spans="1:11" x14ac:dyDescent="0.2">
      <c r="A22" t="s">
        <v>101</v>
      </c>
      <c r="B22" s="28">
        <v>443859</v>
      </c>
      <c r="C22" t="str">
        <f>_xlfn.XLOOKUP(G22,Crosswalk!$F$3:$F$3275,Crosswalk!$C$3:$C$3275)</f>
        <v>01041</v>
      </c>
      <c r="D22">
        <f t="shared" si="0"/>
        <v>1</v>
      </c>
      <c r="E22">
        <f t="shared" si="1"/>
        <v>1</v>
      </c>
      <c r="F22" s="20" t="s">
        <v>1887</v>
      </c>
      <c r="G22" t="str">
        <f t="shared" si="2"/>
        <v>CrenshawAL</v>
      </c>
      <c r="H22" s="28">
        <v>470</v>
      </c>
      <c r="I22" s="28">
        <v>24039</v>
      </c>
      <c r="J22" s="28">
        <v>16865</v>
      </c>
      <c r="K22" s="28">
        <f t="shared" si="3"/>
        <v>41374</v>
      </c>
    </row>
    <row r="23" spans="1:11" x14ac:dyDescent="0.2">
      <c r="A23" t="s">
        <v>102</v>
      </c>
      <c r="B23" s="28">
        <v>3112513</v>
      </c>
      <c r="C23" t="str">
        <f>_xlfn.XLOOKUP(G23,Crosswalk!$F$3:$F$3275,Crosswalk!$C$3:$C$3275)</f>
        <v>01043</v>
      </c>
      <c r="D23">
        <f t="shared" si="0"/>
        <v>1</v>
      </c>
      <c r="E23">
        <f t="shared" si="1"/>
        <v>1</v>
      </c>
      <c r="F23" s="20" t="s">
        <v>1887</v>
      </c>
      <c r="G23" t="str">
        <f t="shared" si="2"/>
        <v>CullmanAL</v>
      </c>
      <c r="H23" s="28">
        <v>20906</v>
      </c>
      <c r="I23" s="28">
        <v>227467</v>
      </c>
      <c r="J23" s="28">
        <v>428304</v>
      </c>
      <c r="K23" s="28">
        <f t="shared" si="3"/>
        <v>676677</v>
      </c>
    </row>
    <row r="24" spans="1:11" x14ac:dyDescent="0.2">
      <c r="A24" t="s">
        <v>103</v>
      </c>
      <c r="B24" s="28">
        <v>2884753</v>
      </c>
      <c r="C24" t="str">
        <f>_xlfn.XLOOKUP(G24,Crosswalk!$F$3:$F$3275,Crosswalk!$C$3:$C$3275)</f>
        <v>01045</v>
      </c>
      <c r="D24">
        <f t="shared" si="0"/>
        <v>1</v>
      </c>
      <c r="E24">
        <f t="shared" si="1"/>
        <v>1</v>
      </c>
      <c r="F24" s="20" t="s">
        <v>1887</v>
      </c>
      <c r="G24" t="str">
        <f t="shared" si="2"/>
        <v>DaleAL</v>
      </c>
      <c r="H24" s="28">
        <v>16078</v>
      </c>
      <c r="I24" s="28">
        <v>220315</v>
      </c>
      <c r="J24" s="28">
        <v>7636</v>
      </c>
      <c r="K24" s="28">
        <f t="shared" si="3"/>
        <v>244029</v>
      </c>
    </row>
    <row r="25" spans="1:11" x14ac:dyDescent="0.2">
      <c r="A25" t="s">
        <v>104</v>
      </c>
      <c r="B25" s="28">
        <v>1196269</v>
      </c>
      <c r="C25" t="str">
        <f>_xlfn.XLOOKUP(G25,Crosswalk!$F$3:$F$3275,Crosswalk!$C$3:$C$3275)</f>
        <v>01047</v>
      </c>
      <c r="D25">
        <f t="shared" si="0"/>
        <v>5</v>
      </c>
      <c r="E25">
        <f t="shared" si="1"/>
        <v>1</v>
      </c>
      <c r="F25" s="20" t="s">
        <v>1887</v>
      </c>
      <c r="G25" t="str">
        <f t="shared" si="2"/>
        <v>DallasAL</v>
      </c>
      <c r="H25" s="28">
        <v>2018</v>
      </c>
      <c r="I25" s="28">
        <v>14464</v>
      </c>
      <c r="J25" s="28">
        <v>17655</v>
      </c>
      <c r="K25" s="28">
        <f t="shared" si="3"/>
        <v>34137</v>
      </c>
    </row>
    <row r="26" spans="1:11" x14ac:dyDescent="0.2">
      <c r="A26" s="20" t="s">
        <v>7941</v>
      </c>
      <c r="B26" s="28">
        <v>2181316</v>
      </c>
      <c r="C26" t="str">
        <f>_xlfn.XLOOKUP(G26,Crosswalk!$F$3:$F$3275,Crosswalk!$C$3:$C$3275)</f>
        <v>01049</v>
      </c>
      <c r="D26">
        <f t="shared" si="0"/>
        <v>6</v>
      </c>
      <c r="E26">
        <f t="shared" si="1"/>
        <v>1</v>
      </c>
      <c r="F26" s="20" t="s">
        <v>1887</v>
      </c>
      <c r="G26" t="str">
        <f t="shared" si="2"/>
        <v>De KalbAL</v>
      </c>
      <c r="H26" s="28">
        <v>1982</v>
      </c>
      <c r="I26" s="28">
        <v>52699</v>
      </c>
      <c r="J26" s="28">
        <v>63672</v>
      </c>
      <c r="K26" s="28">
        <f t="shared" si="3"/>
        <v>118353</v>
      </c>
    </row>
    <row r="27" spans="1:11" x14ac:dyDescent="0.2">
      <c r="A27" t="s">
        <v>106</v>
      </c>
      <c r="B27" s="28">
        <v>2064691</v>
      </c>
      <c r="C27" t="str">
        <f>_xlfn.XLOOKUP(G27,Crosswalk!$F$3:$F$3275,Crosswalk!$C$3:$C$3275)</f>
        <v>01051</v>
      </c>
      <c r="D27">
        <f t="shared" si="0"/>
        <v>2</v>
      </c>
      <c r="E27">
        <f t="shared" si="1"/>
        <v>1</v>
      </c>
      <c r="F27" s="20" t="s">
        <v>1887</v>
      </c>
      <c r="G27" t="str">
        <f t="shared" si="2"/>
        <v>ElmoreAL</v>
      </c>
      <c r="H27" s="28">
        <v>23454</v>
      </c>
      <c r="I27" s="28">
        <v>128085</v>
      </c>
      <c r="J27" s="28">
        <v>157959</v>
      </c>
      <c r="K27" s="28">
        <f t="shared" si="3"/>
        <v>309498</v>
      </c>
    </row>
    <row r="28" spans="1:11" x14ac:dyDescent="0.2">
      <c r="A28" t="s">
        <v>107</v>
      </c>
      <c r="B28" s="28">
        <v>1187779</v>
      </c>
      <c r="C28" t="str">
        <f>_xlfn.XLOOKUP(G28,Crosswalk!$F$3:$F$3275,Crosswalk!$C$3:$C$3275)</f>
        <v>01053</v>
      </c>
      <c r="D28">
        <f t="shared" si="0"/>
        <v>2</v>
      </c>
      <c r="E28">
        <f t="shared" si="1"/>
        <v>1</v>
      </c>
      <c r="F28" s="20" t="s">
        <v>1887</v>
      </c>
      <c r="G28" t="str">
        <f t="shared" si="2"/>
        <v>EscambiaAL</v>
      </c>
      <c r="H28" s="28">
        <v>187050</v>
      </c>
      <c r="I28" s="28">
        <v>244634</v>
      </c>
      <c r="J28" s="28">
        <v>864562</v>
      </c>
      <c r="K28" s="28">
        <f t="shared" si="3"/>
        <v>1296246</v>
      </c>
    </row>
    <row r="29" spans="1:11" x14ac:dyDescent="0.2">
      <c r="A29" t="s">
        <v>108</v>
      </c>
      <c r="B29" s="28">
        <v>2924073</v>
      </c>
      <c r="C29" t="str">
        <f>_xlfn.XLOOKUP(G29,Crosswalk!$F$3:$F$3275,Crosswalk!$C$3:$C$3275)</f>
        <v>01055</v>
      </c>
      <c r="D29">
        <f t="shared" si="0"/>
        <v>1</v>
      </c>
      <c r="E29">
        <f t="shared" si="1"/>
        <v>1</v>
      </c>
      <c r="F29" s="20" t="s">
        <v>1887</v>
      </c>
      <c r="G29" t="str">
        <f t="shared" si="2"/>
        <v>EtowahAL</v>
      </c>
      <c r="H29" s="28">
        <v>18329</v>
      </c>
      <c r="I29" s="28">
        <v>51419</v>
      </c>
      <c r="J29" s="28">
        <v>158155</v>
      </c>
      <c r="K29" s="28">
        <f t="shared" si="3"/>
        <v>227903</v>
      </c>
    </row>
    <row r="30" spans="1:11" x14ac:dyDescent="0.2">
      <c r="A30" t="s">
        <v>109</v>
      </c>
      <c r="B30" s="28">
        <v>337710</v>
      </c>
      <c r="C30" t="str">
        <f>_xlfn.XLOOKUP(G30,Crosswalk!$F$3:$F$3275,Crosswalk!$C$3:$C$3275)</f>
        <v>01057</v>
      </c>
      <c r="D30">
        <f t="shared" si="0"/>
        <v>11</v>
      </c>
      <c r="E30">
        <f t="shared" si="1"/>
        <v>1</v>
      </c>
      <c r="F30" s="20" t="s">
        <v>1887</v>
      </c>
      <c r="G30" t="str">
        <f t="shared" si="2"/>
        <v>FayetteAL</v>
      </c>
      <c r="H30" s="28">
        <v>1680</v>
      </c>
      <c r="I30" s="28">
        <v>21590</v>
      </c>
      <c r="J30" s="28">
        <v>15704</v>
      </c>
      <c r="K30" s="28">
        <f t="shared" si="3"/>
        <v>38974</v>
      </c>
    </row>
    <row r="31" spans="1:11" x14ac:dyDescent="0.2">
      <c r="A31" t="s">
        <v>110</v>
      </c>
      <c r="B31" s="28">
        <v>1029838</v>
      </c>
      <c r="C31" t="str">
        <f>_xlfn.XLOOKUP(G31,Crosswalk!$F$3:$F$3275,Crosswalk!$C$3:$C$3275)</f>
        <v>01059</v>
      </c>
      <c r="D31">
        <f t="shared" si="0"/>
        <v>25</v>
      </c>
      <c r="E31">
        <f t="shared" si="1"/>
        <v>1</v>
      </c>
      <c r="F31" s="20" t="s">
        <v>1887</v>
      </c>
      <c r="G31" t="str">
        <f t="shared" si="2"/>
        <v>FranklinAL</v>
      </c>
      <c r="H31" s="28">
        <v>2625</v>
      </c>
      <c r="I31" s="28">
        <v>44643</v>
      </c>
      <c r="J31" s="28">
        <v>29314</v>
      </c>
      <c r="K31" s="28">
        <f t="shared" si="3"/>
        <v>76582</v>
      </c>
    </row>
    <row r="32" spans="1:11" x14ac:dyDescent="0.2">
      <c r="A32" t="s">
        <v>111</v>
      </c>
      <c r="B32" s="28">
        <v>557507</v>
      </c>
      <c r="C32" t="str">
        <f>_xlfn.XLOOKUP(G32,Crosswalk!$F$3:$F$3275,Crosswalk!$C$3:$C$3275)</f>
        <v>01061</v>
      </c>
      <c r="D32">
        <f t="shared" si="0"/>
        <v>1</v>
      </c>
      <c r="E32">
        <f t="shared" si="1"/>
        <v>1</v>
      </c>
      <c r="F32" s="20" t="s">
        <v>1887</v>
      </c>
      <c r="G32" t="str">
        <f t="shared" si="2"/>
        <v>GenevaAL</v>
      </c>
      <c r="H32" s="28">
        <v>9630</v>
      </c>
      <c r="I32" s="28">
        <v>142996</v>
      </c>
      <c r="J32" s="28">
        <v>143952</v>
      </c>
      <c r="K32" s="28">
        <f t="shared" si="3"/>
        <v>296578</v>
      </c>
    </row>
    <row r="33" spans="1:11" x14ac:dyDescent="0.2">
      <c r="A33" t="s">
        <v>112</v>
      </c>
      <c r="B33" s="28">
        <v>200050</v>
      </c>
      <c r="C33" t="str">
        <f>_xlfn.XLOOKUP(G33,Crosswalk!$F$3:$F$3275,Crosswalk!$C$3:$C$3275)</f>
        <v>01063</v>
      </c>
      <c r="D33">
        <f t="shared" si="0"/>
        <v>14</v>
      </c>
      <c r="E33">
        <f t="shared" si="1"/>
        <v>1</v>
      </c>
      <c r="F33" s="20" t="s">
        <v>1887</v>
      </c>
      <c r="G33" t="str">
        <f t="shared" si="2"/>
        <v>GreeneAL</v>
      </c>
      <c r="H33" s="28">
        <v>181</v>
      </c>
      <c r="I33" s="28">
        <v>2906</v>
      </c>
      <c r="J33" s="28">
        <v>340</v>
      </c>
      <c r="K33" s="28">
        <f t="shared" si="3"/>
        <v>3427</v>
      </c>
    </row>
    <row r="34" spans="1:11" x14ac:dyDescent="0.2">
      <c r="A34" t="s">
        <v>113</v>
      </c>
      <c r="B34" s="28">
        <v>228355</v>
      </c>
      <c r="C34" t="str">
        <f>_xlfn.XLOOKUP(G34,Crosswalk!$F$3:$F$3275,Crosswalk!$C$3:$C$3275)</f>
        <v>01065</v>
      </c>
      <c r="D34">
        <f t="shared" si="0"/>
        <v>2</v>
      </c>
      <c r="E34">
        <f t="shared" si="1"/>
        <v>1</v>
      </c>
      <c r="F34" s="20" t="s">
        <v>1887</v>
      </c>
      <c r="G34" t="str">
        <f t="shared" si="2"/>
        <v>HaleAL</v>
      </c>
      <c r="H34" s="28">
        <v>2273</v>
      </c>
      <c r="I34" s="28">
        <v>5870</v>
      </c>
      <c r="J34" s="28">
        <v>270</v>
      </c>
      <c r="K34" s="28">
        <f t="shared" si="3"/>
        <v>8413</v>
      </c>
    </row>
    <row r="35" spans="1:11" x14ac:dyDescent="0.2">
      <c r="A35" t="s">
        <v>114</v>
      </c>
      <c r="B35" s="28">
        <v>448995</v>
      </c>
      <c r="C35" t="str">
        <f>_xlfn.XLOOKUP(G35,Crosswalk!$F$3:$F$3275,Crosswalk!$C$3:$C$3275)</f>
        <v>01067</v>
      </c>
      <c r="D35">
        <f t="shared" si="0"/>
        <v>10</v>
      </c>
      <c r="E35">
        <f t="shared" si="1"/>
        <v>1</v>
      </c>
      <c r="F35" s="20" t="s">
        <v>1887</v>
      </c>
      <c r="G35" t="str">
        <f t="shared" si="2"/>
        <v>HenryAL</v>
      </c>
      <c r="H35" s="28">
        <v>9633</v>
      </c>
      <c r="I35" s="28">
        <v>208117</v>
      </c>
      <c r="J35" s="28">
        <v>247735</v>
      </c>
      <c r="K35" s="28">
        <f t="shared" si="3"/>
        <v>465485</v>
      </c>
    </row>
    <row r="36" spans="1:11" x14ac:dyDescent="0.2">
      <c r="A36" t="s">
        <v>115</v>
      </c>
      <c r="B36" s="28">
        <v>5709703</v>
      </c>
      <c r="C36" t="str">
        <f>_xlfn.XLOOKUP(G36,Crosswalk!$F$3:$F$3275,Crosswalk!$C$3:$C$3275)</f>
        <v>01069</v>
      </c>
      <c r="D36">
        <f t="shared" si="0"/>
        <v>5</v>
      </c>
      <c r="E36">
        <f t="shared" si="1"/>
        <v>1</v>
      </c>
      <c r="F36" s="20" t="s">
        <v>1887</v>
      </c>
      <c r="G36" t="str">
        <f t="shared" si="2"/>
        <v>HoustonAL</v>
      </c>
      <c r="H36" s="28">
        <v>18272</v>
      </c>
      <c r="I36" s="28">
        <v>222575</v>
      </c>
      <c r="J36" s="28">
        <v>257960</v>
      </c>
      <c r="K36" s="28">
        <f t="shared" si="3"/>
        <v>498807</v>
      </c>
    </row>
    <row r="37" spans="1:11" x14ac:dyDescent="0.2">
      <c r="A37" t="s">
        <v>116</v>
      </c>
      <c r="B37" s="28">
        <v>1484505</v>
      </c>
      <c r="C37" t="str">
        <f>_xlfn.XLOOKUP(G37,Crosswalk!$F$3:$F$3275,Crosswalk!$C$3:$C$3275)</f>
        <v>01071</v>
      </c>
      <c r="D37">
        <f t="shared" si="0"/>
        <v>24</v>
      </c>
      <c r="E37">
        <f t="shared" si="1"/>
        <v>1</v>
      </c>
      <c r="F37" s="20" t="s">
        <v>1887</v>
      </c>
      <c r="G37" t="str">
        <f t="shared" si="2"/>
        <v>JacksonAL</v>
      </c>
      <c r="H37" s="28">
        <v>4219</v>
      </c>
      <c r="I37" s="28">
        <v>42279</v>
      </c>
      <c r="J37" s="28">
        <v>72944</v>
      </c>
      <c r="K37" s="28">
        <f t="shared" si="3"/>
        <v>119442</v>
      </c>
    </row>
    <row r="38" spans="1:11" x14ac:dyDescent="0.2">
      <c r="A38" t="s">
        <v>117</v>
      </c>
      <c r="B38" s="28">
        <v>48581447</v>
      </c>
      <c r="C38" t="str">
        <f>_xlfn.XLOOKUP(G38,Crosswalk!$F$3:$F$3275,Crosswalk!$C$3:$C$3275)</f>
        <v>01073</v>
      </c>
      <c r="D38">
        <f t="shared" si="0"/>
        <v>26</v>
      </c>
      <c r="E38">
        <f t="shared" si="1"/>
        <v>1</v>
      </c>
      <c r="F38" s="20" t="s">
        <v>1887</v>
      </c>
      <c r="G38" t="str">
        <f t="shared" si="2"/>
        <v>JeffersonAL</v>
      </c>
      <c r="H38" s="28">
        <v>533683</v>
      </c>
      <c r="I38" s="28">
        <v>2222699</v>
      </c>
      <c r="J38" s="28">
        <v>229745</v>
      </c>
      <c r="K38" s="28">
        <f t="shared" si="3"/>
        <v>2986127</v>
      </c>
    </row>
    <row r="39" spans="1:11" x14ac:dyDescent="0.2">
      <c r="A39" t="s">
        <v>118</v>
      </c>
      <c r="B39" s="28">
        <v>323734</v>
      </c>
      <c r="C39" t="str">
        <f>_xlfn.XLOOKUP(G39,Crosswalk!$F$3:$F$3275,Crosswalk!$C$3:$C$3275)</f>
        <v>01075</v>
      </c>
      <c r="D39">
        <f t="shared" si="0"/>
        <v>4</v>
      </c>
      <c r="E39">
        <f t="shared" si="1"/>
        <v>1</v>
      </c>
      <c r="F39" s="20" t="s">
        <v>1887</v>
      </c>
      <c r="G39" t="str">
        <f t="shared" si="2"/>
        <v>LamarAL</v>
      </c>
      <c r="H39" s="28">
        <v>1140</v>
      </c>
      <c r="I39" s="28">
        <v>62905</v>
      </c>
      <c r="J39" s="28">
        <v>1685</v>
      </c>
      <c r="K39" s="28">
        <f t="shared" si="3"/>
        <v>65730</v>
      </c>
    </row>
    <row r="40" spans="1:11" x14ac:dyDescent="0.2">
      <c r="A40" t="s">
        <v>119</v>
      </c>
      <c r="B40" s="28">
        <v>2770761</v>
      </c>
      <c r="C40" t="str">
        <f>_xlfn.XLOOKUP(G40,Crosswalk!$F$3:$F$3275,Crosswalk!$C$3:$C$3275)</f>
        <v>01077</v>
      </c>
      <c r="D40">
        <f t="shared" si="0"/>
        <v>3</v>
      </c>
      <c r="E40">
        <f t="shared" si="1"/>
        <v>1</v>
      </c>
      <c r="F40" s="20" t="s">
        <v>1887</v>
      </c>
      <c r="G40" t="str">
        <f t="shared" si="2"/>
        <v>LauderdaleAL</v>
      </c>
      <c r="H40" s="28">
        <v>13716</v>
      </c>
      <c r="I40" s="28">
        <v>180776</v>
      </c>
      <c r="J40" s="28">
        <v>5020</v>
      </c>
      <c r="K40" s="28">
        <f t="shared" si="3"/>
        <v>199512</v>
      </c>
    </row>
    <row r="41" spans="1:11" x14ac:dyDescent="0.2">
      <c r="A41" t="s">
        <v>120</v>
      </c>
      <c r="B41" s="28">
        <v>582451</v>
      </c>
      <c r="C41" t="str">
        <f>_xlfn.XLOOKUP(G41,Crosswalk!$F$3:$F$3275,Crosswalk!$C$3:$C$3275)</f>
        <v>01079</v>
      </c>
      <c r="D41">
        <f t="shared" si="0"/>
        <v>11</v>
      </c>
      <c r="E41">
        <f t="shared" si="1"/>
        <v>1</v>
      </c>
      <c r="F41" s="20" t="s">
        <v>1887</v>
      </c>
      <c r="G41" t="str">
        <f t="shared" si="2"/>
        <v>LawrenceAL</v>
      </c>
      <c r="H41" s="28">
        <v>16060</v>
      </c>
      <c r="I41" s="28">
        <v>100149</v>
      </c>
      <c r="J41" s="28">
        <v>88214</v>
      </c>
      <c r="K41" s="28">
        <f t="shared" si="3"/>
        <v>204423</v>
      </c>
    </row>
    <row r="42" spans="1:11" x14ac:dyDescent="0.2">
      <c r="A42" t="s">
        <v>121</v>
      </c>
      <c r="B42" s="28">
        <v>6860502</v>
      </c>
      <c r="C42" t="str">
        <f>_xlfn.XLOOKUP(G42,Crosswalk!$F$3:$F$3275,Crosswalk!$C$3:$C$3275)</f>
        <v>01081</v>
      </c>
      <c r="D42">
        <f t="shared" si="0"/>
        <v>12</v>
      </c>
      <c r="E42">
        <f t="shared" si="1"/>
        <v>1</v>
      </c>
      <c r="F42" s="20" t="s">
        <v>1887</v>
      </c>
      <c r="G42" t="str">
        <f t="shared" si="2"/>
        <v>LeeAL</v>
      </c>
      <c r="H42" s="28">
        <v>71915</v>
      </c>
      <c r="I42" s="28">
        <v>240246</v>
      </c>
      <c r="J42" s="28">
        <v>15516</v>
      </c>
      <c r="K42" s="28">
        <f t="shared" si="3"/>
        <v>327677</v>
      </c>
    </row>
    <row r="43" spans="1:11" x14ac:dyDescent="0.2">
      <c r="A43" t="s">
        <v>122</v>
      </c>
      <c r="B43" s="28">
        <v>4685164</v>
      </c>
      <c r="C43" t="str">
        <f>_xlfn.XLOOKUP(G43,Crosswalk!$F$3:$F$3275,Crosswalk!$C$3:$C$3275)</f>
        <v>01083</v>
      </c>
      <c r="D43">
        <f t="shared" si="0"/>
        <v>2</v>
      </c>
      <c r="E43">
        <f t="shared" si="1"/>
        <v>1</v>
      </c>
      <c r="F43" s="20" t="s">
        <v>1887</v>
      </c>
      <c r="G43" t="str">
        <f t="shared" si="2"/>
        <v>LimestoneAL</v>
      </c>
      <c r="H43" s="28">
        <v>49673</v>
      </c>
      <c r="I43" s="28">
        <v>197017</v>
      </c>
      <c r="J43" s="28">
        <v>284257</v>
      </c>
      <c r="K43" s="28">
        <f t="shared" si="3"/>
        <v>530947</v>
      </c>
    </row>
    <row r="44" spans="1:11" x14ac:dyDescent="0.2">
      <c r="A44" t="s">
        <v>123</v>
      </c>
      <c r="B44" s="28">
        <v>403938</v>
      </c>
      <c r="C44" t="str">
        <f>_xlfn.XLOOKUP(G44,Crosswalk!$F$3:$F$3275,Crosswalk!$C$3:$C$3275)</f>
        <v>01085</v>
      </c>
      <c r="D44">
        <f t="shared" si="0"/>
        <v>3</v>
      </c>
      <c r="E44">
        <f t="shared" si="1"/>
        <v>1</v>
      </c>
      <c r="F44" s="20" t="s">
        <v>1887</v>
      </c>
      <c r="G44" t="str">
        <f t="shared" si="2"/>
        <v>LowndesAL</v>
      </c>
      <c r="H44" s="28">
        <v>1578</v>
      </c>
      <c r="I44" s="28">
        <v>47374</v>
      </c>
      <c r="J44" s="28">
        <v>545</v>
      </c>
      <c r="K44" s="28">
        <f t="shared" si="3"/>
        <v>49497</v>
      </c>
    </row>
    <row r="45" spans="1:11" x14ac:dyDescent="0.2">
      <c r="A45" t="s">
        <v>124</v>
      </c>
      <c r="B45" s="28">
        <v>557814</v>
      </c>
      <c r="C45" t="str">
        <f>_xlfn.XLOOKUP(G45,Crosswalk!$F$3:$F$3275,Crosswalk!$C$3:$C$3275)</f>
        <v>01087</v>
      </c>
      <c r="D45">
        <f t="shared" si="0"/>
        <v>6</v>
      </c>
      <c r="E45">
        <f t="shared" si="1"/>
        <v>1</v>
      </c>
      <c r="F45" s="20" t="s">
        <v>1887</v>
      </c>
      <c r="G45" t="str">
        <f t="shared" si="2"/>
        <v>MaconAL</v>
      </c>
      <c r="H45" s="28">
        <v>63281</v>
      </c>
      <c r="I45" s="28">
        <v>162637</v>
      </c>
      <c r="J45" s="28">
        <v>12982</v>
      </c>
      <c r="K45" s="28">
        <f t="shared" si="3"/>
        <v>238900</v>
      </c>
    </row>
    <row r="46" spans="1:11" x14ac:dyDescent="0.2">
      <c r="A46" t="s">
        <v>125</v>
      </c>
      <c r="B46" s="28">
        <v>28787879</v>
      </c>
      <c r="C46" t="str">
        <f>_xlfn.XLOOKUP(G46,Crosswalk!$F$3:$F$3275,Crosswalk!$C$3:$C$3275)</f>
        <v>01089</v>
      </c>
      <c r="D46">
        <f t="shared" si="0"/>
        <v>20</v>
      </c>
      <c r="E46">
        <f t="shared" si="1"/>
        <v>1</v>
      </c>
      <c r="F46" s="20" t="s">
        <v>1887</v>
      </c>
      <c r="G46" t="str">
        <f t="shared" si="2"/>
        <v>MadisonAL</v>
      </c>
      <c r="H46" s="28">
        <v>298017</v>
      </c>
      <c r="I46" s="28">
        <v>1317052</v>
      </c>
      <c r="J46" s="28">
        <v>1957601</v>
      </c>
      <c r="K46" s="28">
        <f t="shared" si="3"/>
        <v>3572670</v>
      </c>
    </row>
    <row r="47" spans="1:11" x14ac:dyDescent="0.2">
      <c r="A47" t="s">
        <v>126</v>
      </c>
      <c r="B47" s="28">
        <v>799526</v>
      </c>
      <c r="C47" t="str">
        <f>_xlfn.XLOOKUP(G47,Crosswalk!$F$3:$F$3275,Crosswalk!$C$3:$C$3275)</f>
        <v>01091</v>
      </c>
      <c r="D47">
        <f t="shared" si="0"/>
        <v>1</v>
      </c>
      <c r="E47">
        <f t="shared" si="1"/>
        <v>1</v>
      </c>
      <c r="F47" s="20" t="s">
        <v>1887</v>
      </c>
      <c r="G47" t="str">
        <f t="shared" si="2"/>
        <v>MarengoAL</v>
      </c>
      <c r="H47" s="28">
        <v>778</v>
      </c>
      <c r="I47" s="28">
        <v>9605</v>
      </c>
      <c r="J47" s="28">
        <v>8464</v>
      </c>
      <c r="K47" s="28">
        <f t="shared" si="3"/>
        <v>18847</v>
      </c>
    </row>
    <row r="48" spans="1:11" x14ac:dyDescent="0.2">
      <c r="A48" t="s">
        <v>127</v>
      </c>
      <c r="B48" s="28">
        <v>938817</v>
      </c>
      <c r="C48" t="str">
        <f>_xlfn.XLOOKUP(G48,Crosswalk!$F$3:$F$3275,Crosswalk!$C$3:$C$3275)</f>
        <v>01093</v>
      </c>
      <c r="D48">
        <f t="shared" si="0"/>
        <v>17</v>
      </c>
      <c r="E48">
        <f t="shared" si="1"/>
        <v>1</v>
      </c>
      <c r="F48" s="20" t="s">
        <v>1887</v>
      </c>
      <c r="G48" t="str">
        <f t="shared" si="2"/>
        <v>MarionAL</v>
      </c>
      <c r="H48" s="28">
        <v>1175</v>
      </c>
      <c r="I48" s="28">
        <v>22829</v>
      </c>
      <c r="J48" s="28">
        <v>1175</v>
      </c>
      <c r="K48" s="28">
        <f t="shared" si="3"/>
        <v>25179</v>
      </c>
    </row>
    <row r="49" spans="1:11" x14ac:dyDescent="0.2">
      <c r="A49" t="s">
        <v>128</v>
      </c>
      <c r="B49" s="28">
        <v>3828507</v>
      </c>
      <c r="C49" t="str">
        <f>_xlfn.XLOOKUP(G49,Crosswalk!$F$3:$F$3275,Crosswalk!$C$3:$C$3275)</f>
        <v>01095</v>
      </c>
      <c r="D49">
        <f t="shared" si="0"/>
        <v>12</v>
      </c>
      <c r="E49">
        <f t="shared" si="1"/>
        <v>1</v>
      </c>
      <c r="F49" s="20" t="s">
        <v>1887</v>
      </c>
      <c r="G49" t="str">
        <f t="shared" si="2"/>
        <v>MarshallAL</v>
      </c>
      <c r="H49" s="28">
        <v>15040</v>
      </c>
      <c r="I49" s="28">
        <v>212390</v>
      </c>
      <c r="J49" s="28">
        <v>13582</v>
      </c>
      <c r="K49" s="28">
        <f t="shared" si="3"/>
        <v>241012</v>
      </c>
    </row>
    <row r="50" spans="1:11" x14ac:dyDescent="0.2">
      <c r="A50" t="s">
        <v>129</v>
      </c>
      <c r="B50" s="28">
        <v>21926659</v>
      </c>
      <c r="C50" t="str">
        <f>_xlfn.XLOOKUP(G50,Crosswalk!$F$3:$F$3275,Crosswalk!$C$3:$C$3275)</f>
        <v>01097</v>
      </c>
      <c r="D50">
        <f t="shared" si="0"/>
        <v>1</v>
      </c>
      <c r="E50">
        <f t="shared" si="1"/>
        <v>1</v>
      </c>
      <c r="F50" s="20" t="s">
        <v>1887</v>
      </c>
      <c r="G50" t="str">
        <f t="shared" si="2"/>
        <v>MobileAL</v>
      </c>
      <c r="H50" s="28">
        <v>238546</v>
      </c>
      <c r="I50" s="28">
        <v>532140</v>
      </c>
      <c r="J50" s="28">
        <v>40062</v>
      </c>
      <c r="K50" s="28">
        <f t="shared" si="3"/>
        <v>810748</v>
      </c>
    </row>
    <row r="51" spans="1:11" x14ac:dyDescent="0.2">
      <c r="A51" t="s">
        <v>130</v>
      </c>
      <c r="B51" s="28">
        <v>604595</v>
      </c>
      <c r="C51" t="str">
        <f>_xlfn.XLOOKUP(G51,Crosswalk!$F$3:$F$3275,Crosswalk!$C$3:$C$3275)</f>
        <v>01099</v>
      </c>
      <c r="D51">
        <f t="shared" si="0"/>
        <v>17</v>
      </c>
      <c r="E51">
        <f t="shared" si="1"/>
        <v>1</v>
      </c>
      <c r="F51" s="20" t="s">
        <v>1887</v>
      </c>
      <c r="G51" t="str">
        <f t="shared" si="2"/>
        <v>MonroeAL</v>
      </c>
      <c r="H51" s="28">
        <v>188709</v>
      </c>
      <c r="I51" s="28">
        <v>256015</v>
      </c>
      <c r="J51" s="28">
        <v>837776</v>
      </c>
      <c r="K51" s="28">
        <f t="shared" si="3"/>
        <v>1282500</v>
      </c>
    </row>
    <row r="52" spans="1:11" x14ac:dyDescent="0.2">
      <c r="A52" t="s">
        <v>131</v>
      </c>
      <c r="B52" s="28">
        <v>14441833</v>
      </c>
      <c r="C52" t="str">
        <f>_xlfn.XLOOKUP(G52,Crosswalk!$F$3:$F$3275,Crosswalk!$C$3:$C$3275)</f>
        <v>01101</v>
      </c>
      <c r="D52">
        <f t="shared" si="0"/>
        <v>18</v>
      </c>
      <c r="E52">
        <f t="shared" si="1"/>
        <v>1</v>
      </c>
      <c r="F52" s="20" t="s">
        <v>1887</v>
      </c>
      <c r="G52" t="str">
        <f t="shared" si="2"/>
        <v>MontgomeryAL</v>
      </c>
      <c r="H52" s="28">
        <v>174392</v>
      </c>
      <c r="I52" s="28">
        <v>679451</v>
      </c>
      <c r="J52" s="28">
        <v>83024</v>
      </c>
      <c r="K52" s="28">
        <f t="shared" si="3"/>
        <v>936867</v>
      </c>
    </row>
    <row r="53" spans="1:11" x14ac:dyDescent="0.2">
      <c r="A53" t="s">
        <v>132</v>
      </c>
      <c r="B53" s="28">
        <v>6014993</v>
      </c>
      <c r="C53" t="str">
        <f>_xlfn.XLOOKUP(G53,Crosswalk!$F$3:$F$3275,Crosswalk!$C$3:$C$3275)</f>
        <v>01103</v>
      </c>
      <c r="D53">
        <f t="shared" si="0"/>
        <v>11</v>
      </c>
      <c r="E53">
        <f t="shared" si="1"/>
        <v>1</v>
      </c>
      <c r="F53" s="20" t="s">
        <v>1887</v>
      </c>
      <c r="G53" t="str">
        <f t="shared" si="2"/>
        <v>MorganAL</v>
      </c>
      <c r="H53" s="28">
        <v>16781</v>
      </c>
      <c r="I53" s="28">
        <v>334681</v>
      </c>
      <c r="J53" s="28">
        <v>317943</v>
      </c>
      <c r="K53" s="28">
        <f t="shared" si="3"/>
        <v>669405</v>
      </c>
    </row>
    <row r="54" spans="1:11" x14ac:dyDescent="0.2">
      <c r="A54" t="s">
        <v>133</v>
      </c>
      <c r="B54" s="28">
        <v>165321</v>
      </c>
      <c r="C54" t="str">
        <f>_xlfn.XLOOKUP(G54,Crosswalk!$F$3:$F$3275,Crosswalk!$C$3:$C$3275)</f>
        <v>01105</v>
      </c>
      <c r="D54">
        <f t="shared" si="0"/>
        <v>10</v>
      </c>
      <c r="E54">
        <f t="shared" si="1"/>
        <v>1</v>
      </c>
      <c r="F54" s="20" t="s">
        <v>1887</v>
      </c>
      <c r="G54" t="str">
        <f t="shared" si="2"/>
        <v>PerryAL</v>
      </c>
      <c r="H54" s="28">
        <v>2581</v>
      </c>
      <c r="I54" s="28">
        <v>18370</v>
      </c>
      <c r="J54" s="28">
        <v>24893</v>
      </c>
      <c r="K54" s="28">
        <f t="shared" si="3"/>
        <v>45844</v>
      </c>
    </row>
    <row r="55" spans="1:11" x14ac:dyDescent="0.2">
      <c r="A55" t="s">
        <v>134</v>
      </c>
      <c r="B55" s="28">
        <v>444818</v>
      </c>
      <c r="C55" t="str">
        <f>_xlfn.XLOOKUP(G55,Crosswalk!$F$3:$F$3275,Crosswalk!$C$3:$C$3275)</f>
        <v>01107</v>
      </c>
      <c r="D55">
        <f t="shared" si="0"/>
        <v>3</v>
      </c>
      <c r="E55">
        <f t="shared" si="1"/>
        <v>1</v>
      </c>
      <c r="F55" s="20" t="s">
        <v>1887</v>
      </c>
      <c r="G55" t="str">
        <f t="shared" si="2"/>
        <v>PickensAL</v>
      </c>
      <c r="H55" s="28">
        <v>1410</v>
      </c>
      <c r="I55" s="28">
        <v>21957</v>
      </c>
      <c r="J55" s="28">
        <v>23328</v>
      </c>
      <c r="K55" s="28">
        <f t="shared" si="3"/>
        <v>46695</v>
      </c>
    </row>
    <row r="56" spans="1:11" x14ac:dyDescent="0.2">
      <c r="A56" t="s">
        <v>135</v>
      </c>
      <c r="B56" s="28">
        <v>1565154</v>
      </c>
      <c r="C56" t="str">
        <f>_xlfn.XLOOKUP(G56,Crosswalk!$F$3:$F$3275,Crosswalk!$C$3:$C$3275)</f>
        <v>01109</v>
      </c>
      <c r="D56">
        <f t="shared" si="0"/>
        <v>10</v>
      </c>
      <c r="E56">
        <f t="shared" si="1"/>
        <v>1</v>
      </c>
      <c r="F56" s="20" t="s">
        <v>1887</v>
      </c>
      <c r="G56" t="str">
        <f t="shared" si="2"/>
        <v>PikeAL</v>
      </c>
      <c r="H56" s="28">
        <v>8500</v>
      </c>
      <c r="I56" s="28">
        <v>43296</v>
      </c>
      <c r="J56" s="28">
        <v>28328</v>
      </c>
      <c r="K56" s="28">
        <f t="shared" si="3"/>
        <v>80124</v>
      </c>
    </row>
    <row r="57" spans="1:11" x14ac:dyDescent="0.2">
      <c r="A57" t="s">
        <v>136</v>
      </c>
      <c r="B57" s="28">
        <v>512986</v>
      </c>
      <c r="C57" t="str">
        <f>_xlfn.XLOOKUP(G57,Crosswalk!$F$3:$F$3275,Crosswalk!$C$3:$C$3275)</f>
        <v>01111</v>
      </c>
      <c r="D57">
        <f t="shared" si="0"/>
        <v>8</v>
      </c>
      <c r="E57">
        <f t="shared" si="1"/>
        <v>1</v>
      </c>
      <c r="F57" s="20" t="s">
        <v>1887</v>
      </c>
      <c r="G57" t="str">
        <f t="shared" si="2"/>
        <v>RandolphAL</v>
      </c>
      <c r="H57" s="28">
        <v>490</v>
      </c>
      <c r="I57" s="28">
        <v>13793</v>
      </c>
      <c r="J57" s="28">
        <v>74169</v>
      </c>
      <c r="K57" s="28">
        <f t="shared" si="3"/>
        <v>88452</v>
      </c>
    </row>
    <row r="58" spans="1:11" x14ac:dyDescent="0.2">
      <c r="A58" t="s">
        <v>137</v>
      </c>
      <c r="B58" s="28">
        <v>1613861</v>
      </c>
      <c r="C58" t="str">
        <f>_xlfn.XLOOKUP(G58,Crosswalk!$F$3:$F$3275,Crosswalk!$C$3:$C$3275)</f>
        <v>01113</v>
      </c>
      <c r="D58">
        <f t="shared" si="0"/>
        <v>4</v>
      </c>
      <c r="E58">
        <f t="shared" si="1"/>
        <v>1</v>
      </c>
      <c r="F58" s="20" t="s">
        <v>1887</v>
      </c>
      <c r="G58" t="str">
        <f t="shared" si="2"/>
        <v>RussellAL</v>
      </c>
      <c r="H58" s="28">
        <v>24618</v>
      </c>
      <c r="I58" s="28">
        <v>66998</v>
      </c>
      <c r="J58" s="28">
        <v>107856</v>
      </c>
      <c r="K58" s="28">
        <f t="shared" si="3"/>
        <v>199472</v>
      </c>
    </row>
    <row r="59" spans="1:11" x14ac:dyDescent="0.2">
      <c r="A59" t="s">
        <v>138</v>
      </c>
      <c r="B59" s="28">
        <v>2110781</v>
      </c>
      <c r="C59" t="str">
        <f>_xlfn.XLOOKUP(G59,Crosswalk!$F$3:$F$3275,Crosswalk!$C$3:$C$3275)</f>
        <v>01115</v>
      </c>
      <c r="D59">
        <f t="shared" si="0"/>
        <v>4</v>
      </c>
      <c r="E59">
        <f t="shared" si="1"/>
        <v>1</v>
      </c>
      <c r="F59" s="20" t="s">
        <v>1887</v>
      </c>
      <c r="G59" t="str">
        <f t="shared" si="2"/>
        <v>St. ClairAL</v>
      </c>
      <c r="H59" s="28">
        <v>13282</v>
      </c>
      <c r="I59" s="28">
        <v>147485</v>
      </c>
      <c r="J59" s="28">
        <v>15209</v>
      </c>
      <c r="K59" s="28">
        <f t="shared" si="3"/>
        <v>175976</v>
      </c>
    </row>
    <row r="60" spans="1:11" x14ac:dyDescent="0.2">
      <c r="A60" t="s">
        <v>139</v>
      </c>
      <c r="B60" s="28">
        <v>12947298</v>
      </c>
      <c r="C60" t="str">
        <f>_xlfn.XLOOKUP(G60,Crosswalk!$F$3:$F$3275,Crosswalk!$C$3:$C$3275)</f>
        <v>01117</v>
      </c>
      <c r="D60">
        <f t="shared" si="0"/>
        <v>9</v>
      </c>
      <c r="E60">
        <f t="shared" si="1"/>
        <v>1</v>
      </c>
      <c r="F60" s="20" t="s">
        <v>1887</v>
      </c>
      <c r="G60" t="str">
        <f t="shared" si="2"/>
        <v>ShelbyAL</v>
      </c>
      <c r="H60" s="28">
        <v>165106</v>
      </c>
      <c r="I60" s="28">
        <v>1001233</v>
      </c>
      <c r="J60" s="28">
        <v>114150</v>
      </c>
      <c r="K60" s="28">
        <f t="shared" si="3"/>
        <v>1280489</v>
      </c>
    </row>
    <row r="61" spans="1:11" x14ac:dyDescent="0.2">
      <c r="A61" t="s">
        <v>140</v>
      </c>
      <c r="B61" s="28">
        <v>304877</v>
      </c>
      <c r="C61" t="str">
        <f>_xlfn.XLOOKUP(G61,Crosswalk!$F$3:$F$3275,Crosswalk!$C$3:$C$3275)</f>
        <v>01119</v>
      </c>
      <c r="D61">
        <f t="shared" si="0"/>
        <v>4</v>
      </c>
      <c r="E61">
        <f t="shared" si="1"/>
        <v>1</v>
      </c>
      <c r="F61" s="20" t="s">
        <v>1887</v>
      </c>
      <c r="G61" t="str">
        <f t="shared" si="2"/>
        <v>SumterAL</v>
      </c>
      <c r="H61" s="28">
        <v>1805</v>
      </c>
      <c r="I61" s="28">
        <v>16202</v>
      </c>
      <c r="J61" s="28">
        <v>4020</v>
      </c>
      <c r="K61" s="28">
        <f t="shared" si="3"/>
        <v>22027</v>
      </c>
    </row>
    <row r="62" spans="1:11" x14ac:dyDescent="0.2">
      <c r="A62" t="s">
        <v>141</v>
      </c>
      <c r="B62" s="28">
        <v>3278496</v>
      </c>
      <c r="C62" t="str">
        <f>_xlfn.XLOOKUP(G62,Crosswalk!$F$3:$F$3275,Crosswalk!$C$3:$C$3275)</f>
        <v>01121</v>
      </c>
      <c r="D62">
        <f t="shared" si="0"/>
        <v>1</v>
      </c>
      <c r="E62">
        <f t="shared" si="1"/>
        <v>1</v>
      </c>
      <c r="F62" s="20" t="s">
        <v>1887</v>
      </c>
      <c r="G62" t="str">
        <f t="shared" si="2"/>
        <v>TalladegaAL</v>
      </c>
      <c r="H62" s="28">
        <v>3499</v>
      </c>
      <c r="I62" s="28">
        <v>56878</v>
      </c>
      <c r="J62" s="28">
        <v>64207</v>
      </c>
      <c r="K62" s="28">
        <f t="shared" si="3"/>
        <v>124584</v>
      </c>
    </row>
    <row r="63" spans="1:11" x14ac:dyDescent="0.2">
      <c r="A63" t="s">
        <v>142</v>
      </c>
      <c r="B63" s="28">
        <v>1448394</v>
      </c>
      <c r="C63" t="str">
        <f>_xlfn.XLOOKUP(G63,Crosswalk!$F$3:$F$3275,Crosswalk!$C$3:$C$3275)</f>
        <v>01123</v>
      </c>
      <c r="D63">
        <f t="shared" si="0"/>
        <v>1</v>
      </c>
      <c r="E63">
        <f t="shared" si="1"/>
        <v>1</v>
      </c>
      <c r="F63" s="20" t="s">
        <v>1887</v>
      </c>
      <c r="G63" t="str">
        <f t="shared" si="2"/>
        <v>TallapoosaAL</v>
      </c>
      <c r="H63" s="28">
        <v>18044</v>
      </c>
      <c r="I63" s="28">
        <v>73533</v>
      </c>
      <c r="J63" s="28">
        <v>91610</v>
      </c>
      <c r="K63" s="28">
        <f t="shared" si="3"/>
        <v>183187</v>
      </c>
    </row>
    <row r="64" spans="1:11" x14ac:dyDescent="0.2">
      <c r="A64" t="s">
        <v>143</v>
      </c>
      <c r="B64" s="28">
        <v>10218891</v>
      </c>
      <c r="C64" t="str">
        <f>_xlfn.XLOOKUP(G64,Crosswalk!$F$3:$F$3275,Crosswalk!$C$3:$C$3275)</f>
        <v>01125</v>
      </c>
      <c r="D64">
        <f t="shared" si="0"/>
        <v>1</v>
      </c>
      <c r="E64">
        <f t="shared" si="1"/>
        <v>1</v>
      </c>
      <c r="F64" s="20" t="s">
        <v>1887</v>
      </c>
      <c r="G64" t="str">
        <f t="shared" si="2"/>
        <v>TuscaloosaAL</v>
      </c>
      <c r="H64" s="28">
        <v>148500</v>
      </c>
      <c r="I64" s="28">
        <v>272552</v>
      </c>
      <c r="J64" s="28">
        <v>865472</v>
      </c>
      <c r="K64" s="28">
        <f t="shared" si="3"/>
        <v>1286524</v>
      </c>
    </row>
    <row r="65" spans="1:11" x14ac:dyDescent="0.2">
      <c r="A65" t="s">
        <v>144</v>
      </c>
      <c r="B65" s="28">
        <v>1728974</v>
      </c>
      <c r="C65" t="str">
        <f>_xlfn.XLOOKUP(G65,Crosswalk!$F$3:$F$3275,Crosswalk!$C$3:$C$3275)</f>
        <v>01127</v>
      </c>
      <c r="D65">
        <f t="shared" si="0"/>
        <v>3</v>
      </c>
      <c r="E65">
        <f t="shared" si="1"/>
        <v>1</v>
      </c>
      <c r="F65" s="20" t="s">
        <v>1887</v>
      </c>
      <c r="G65" t="str">
        <f t="shared" si="2"/>
        <v>WalkerAL</v>
      </c>
      <c r="H65" s="28">
        <v>6055</v>
      </c>
      <c r="I65" s="28">
        <v>57368</v>
      </c>
      <c r="J65" s="28">
        <v>98201</v>
      </c>
      <c r="K65" s="28">
        <f t="shared" si="3"/>
        <v>161624</v>
      </c>
    </row>
    <row r="66" spans="1:11" x14ac:dyDescent="0.2">
      <c r="A66" t="s">
        <v>48</v>
      </c>
      <c r="B66" s="28">
        <v>863463</v>
      </c>
      <c r="C66" t="str">
        <f>_xlfn.XLOOKUP(G66,Crosswalk!$F$3:$F$3275,Crosswalk!$C$3:$C$3275)</f>
        <v>01129</v>
      </c>
      <c r="D66">
        <f t="shared" ref="D66:D129" si="4">COUNTIFS($A$2:$A$3191,A66)</f>
        <v>32</v>
      </c>
      <c r="E66">
        <f t="shared" ref="E66:E129" si="5">COUNTIFS($C$2:$C$3191,C66)</f>
        <v>1</v>
      </c>
      <c r="F66" s="20" t="s">
        <v>1887</v>
      </c>
      <c r="G66" t="str">
        <f t="shared" ref="G66:G122" si="6">_xlfn.CONCAT(A66,F66)</f>
        <v>WashingtonAL</v>
      </c>
      <c r="H66" s="28" t="s">
        <v>8073</v>
      </c>
      <c r="I66" s="28">
        <v>14595</v>
      </c>
      <c r="J66" s="28">
        <v>7316</v>
      </c>
      <c r="K66" s="28">
        <f t="shared" ref="K66:K122" si="7">SUM(H66:J66)</f>
        <v>21911</v>
      </c>
    </row>
    <row r="67" spans="1:11" x14ac:dyDescent="0.2">
      <c r="A67" t="s">
        <v>145</v>
      </c>
      <c r="B67" s="28">
        <v>314907</v>
      </c>
      <c r="C67" t="str">
        <f>_xlfn.XLOOKUP(G67,Crosswalk!$F$3:$F$3275,Crosswalk!$C$3:$C$3275)</f>
        <v>01131</v>
      </c>
      <c r="D67">
        <f t="shared" si="4"/>
        <v>2</v>
      </c>
      <c r="E67">
        <f t="shared" si="5"/>
        <v>1</v>
      </c>
      <c r="F67" s="20" t="s">
        <v>1887</v>
      </c>
      <c r="G67" t="str">
        <f t="shared" si="6"/>
        <v>WilcoxAL</v>
      </c>
      <c r="H67" s="28">
        <v>1630</v>
      </c>
      <c r="I67" s="28">
        <v>2314</v>
      </c>
      <c r="J67" s="28">
        <v>1466</v>
      </c>
      <c r="K67" s="28">
        <f t="shared" si="7"/>
        <v>5410</v>
      </c>
    </row>
    <row r="68" spans="1:11" x14ac:dyDescent="0.2">
      <c r="A68" t="s">
        <v>146</v>
      </c>
      <c r="B68" s="28">
        <v>813897</v>
      </c>
      <c r="C68" t="str">
        <f>_xlfn.XLOOKUP(G68,Crosswalk!$F$3:$F$3275,Crosswalk!$C$3:$C$3275)</f>
        <v>01133</v>
      </c>
      <c r="D68">
        <f t="shared" si="4"/>
        <v>2</v>
      </c>
      <c r="E68">
        <f t="shared" si="5"/>
        <v>1</v>
      </c>
      <c r="F68" s="20" t="s">
        <v>1887</v>
      </c>
      <c r="G68" t="str">
        <f t="shared" si="6"/>
        <v>WinstonAL</v>
      </c>
      <c r="H68" s="28">
        <v>2796</v>
      </c>
      <c r="I68" s="28">
        <v>60931</v>
      </c>
      <c r="J68" s="28">
        <v>3109</v>
      </c>
      <c r="K68" s="28">
        <f t="shared" si="7"/>
        <v>66836</v>
      </c>
    </row>
    <row r="69" spans="1:11" x14ac:dyDescent="0.2">
      <c r="A69" t="s">
        <v>7919</v>
      </c>
      <c r="B69" s="28">
        <v>290811</v>
      </c>
      <c r="C69" t="str">
        <f>_xlfn.XLOOKUP(G69,Crosswalk!$F$3:$F$3275,Crosswalk!$C$3:$C$3275)</f>
        <v>02013</v>
      </c>
      <c r="D69">
        <f t="shared" si="4"/>
        <v>1</v>
      </c>
      <c r="E69">
        <f t="shared" si="5"/>
        <v>1</v>
      </c>
      <c r="F69" s="20" t="s">
        <v>2050</v>
      </c>
      <c r="G69" t="str">
        <f t="shared" si="6"/>
        <v>Aleutians EastAK</v>
      </c>
      <c r="H69" s="28" t="s">
        <v>8073</v>
      </c>
      <c r="I69" s="28">
        <v>705</v>
      </c>
      <c r="J69" s="28">
        <v>280</v>
      </c>
      <c r="K69" s="28">
        <f t="shared" si="7"/>
        <v>985</v>
      </c>
    </row>
    <row r="70" spans="1:11" x14ac:dyDescent="0.2">
      <c r="A70" t="s">
        <v>7920</v>
      </c>
      <c r="B70" s="28">
        <v>690977</v>
      </c>
      <c r="C70" t="str">
        <f>_xlfn.XLOOKUP(G70,Crosswalk!$F$3:$F$3275,Crosswalk!$C$3:$C$3275)</f>
        <v>02016</v>
      </c>
      <c r="D70">
        <f t="shared" si="4"/>
        <v>1</v>
      </c>
      <c r="E70">
        <f t="shared" si="5"/>
        <v>1</v>
      </c>
      <c r="F70" s="20" t="s">
        <v>2050</v>
      </c>
      <c r="G70" t="str">
        <f t="shared" si="6"/>
        <v>Aleutians WestAK</v>
      </c>
      <c r="H70" s="28">
        <v>800</v>
      </c>
      <c r="I70" s="28">
        <v>3211</v>
      </c>
      <c r="J70" s="28">
        <v>9585</v>
      </c>
      <c r="K70" s="28">
        <f t="shared" si="7"/>
        <v>13596</v>
      </c>
    </row>
    <row r="71" spans="1:11" x14ac:dyDescent="0.2">
      <c r="A71" t="s">
        <v>7921</v>
      </c>
      <c r="B71" s="28">
        <v>22928246</v>
      </c>
      <c r="C71" t="str">
        <f>_xlfn.XLOOKUP(G71,Crosswalk!$F$3:$F$3275,Crosswalk!$C$3:$C$3275)</f>
        <v>02020</v>
      </c>
      <c r="D71">
        <f t="shared" si="4"/>
        <v>1</v>
      </c>
      <c r="E71">
        <f t="shared" si="5"/>
        <v>1</v>
      </c>
      <c r="F71" s="20" t="s">
        <v>2050</v>
      </c>
      <c r="G71" t="str">
        <f t="shared" si="6"/>
        <v>AnchorageAK</v>
      </c>
      <c r="H71" s="28">
        <v>511600</v>
      </c>
      <c r="I71" s="28">
        <v>714253</v>
      </c>
      <c r="J71" s="28">
        <v>92071</v>
      </c>
      <c r="K71" s="28">
        <f t="shared" si="7"/>
        <v>1317924</v>
      </c>
    </row>
    <row r="72" spans="1:11" x14ac:dyDescent="0.2">
      <c r="A72" t="s">
        <v>7922</v>
      </c>
      <c r="B72" s="28">
        <v>677999</v>
      </c>
      <c r="C72" t="str">
        <f>_xlfn.XLOOKUP(G72,Crosswalk!$F$3:$F$3275,Crosswalk!$C$3:$C$3275)</f>
        <v>02050</v>
      </c>
      <c r="D72">
        <f t="shared" si="4"/>
        <v>1</v>
      </c>
      <c r="E72">
        <f t="shared" si="5"/>
        <v>1</v>
      </c>
      <c r="F72" s="20" t="s">
        <v>2050</v>
      </c>
      <c r="G72" t="str">
        <f t="shared" si="6"/>
        <v>BethelAK</v>
      </c>
      <c r="H72" s="28">
        <v>4055</v>
      </c>
      <c r="I72" s="28">
        <v>3317</v>
      </c>
      <c r="J72" s="28">
        <v>7248</v>
      </c>
      <c r="K72" s="28">
        <f t="shared" si="7"/>
        <v>14620</v>
      </c>
    </row>
    <row r="73" spans="1:11" x14ac:dyDescent="0.2">
      <c r="A73" t="s">
        <v>56</v>
      </c>
      <c r="B73" s="28">
        <v>151534</v>
      </c>
      <c r="C73" t="str">
        <f>_xlfn.XLOOKUP(G73,Crosswalk!$F$3:$F$3275,Crosswalk!$C$3:$C$3275)</f>
        <v>02060</v>
      </c>
      <c r="D73">
        <f t="shared" si="4"/>
        <v>1</v>
      </c>
      <c r="E73">
        <f t="shared" si="5"/>
        <v>1</v>
      </c>
      <c r="F73" s="20" t="s">
        <v>2050</v>
      </c>
      <c r="G73" t="str">
        <f t="shared" si="6"/>
        <v>Bristol Bay BoroughAK</v>
      </c>
      <c r="H73" s="28">
        <v>691</v>
      </c>
      <c r="I73" s="28">
        <v>3628</v>
      </c>
      <c r="J73" s="28">
        <v>5333</v>
      </c>
      <c r="K73" s="28">
        <f t="shared" si="7"/>
        <v>9652</v>
      </c>
    </row>
    <row r="74" spans="1:11" x14ac:dyDescent="0.2">
      <c r="A74" t="s">
        <v>7923</v>
      </c>
      <c r="B74" s="28">
        <v>1532257</v>
      </c>
      <c r="C74" t="str">
        <f>_xlfn.XLOOKUP(G74,Crosswalk!$F$3:$F$3275,Crosswalk!$C$3:$C$3275)</f>
        <v>02063</v>
      </c>
      <c r="D74">
        <f t="shared" si="4"/>
        <v>1</v>
      </c>
      <c r="E74">
        <f t="shared" si="5"/>
        <v>1</v>
      </c>
      <c r="F74" s="20" t="s">
        <v>2050</v>
      </c>
      <c r="G74" t="str">
        <f t="shared" si="6"/>
        <v>Chugach Census AreaAK</v>
      </c>
      <c r="H74" s="28">
        <v>5385</v>
      </c>
      <c r="I74" s="28">
        <v>6822</v>
      </c>
      <c r="J74" s="28">
        <v>19769</v>
      </c>
      <c r="K74" s="28">
        <f t="shared" si="7"/>
        <v>31976</v>
      </c>
    </row>
    <row r="75" spans="1:11" x14ac:dyDescent="0.2">
      <c r="A75" t="s">
        <v>7924</v>
      </c>
      <c r="B75" s="28">
        <v>127377</v>
      </c>
      <c r="C75" t="str">
        <f>_xlfn.XLOOKUP(G75,Crosswalk!$F$3:$F$3275,Crosswalk!$C$3:$C$3275)</f>
        <v>02066</v>
      </c>
      <c r="D75">
        <f t="shared" si="4"/>
        <v>1</v>
      </c>
      <c r="E75">
        <f t="shared" si="5"/>
        <v>1</v>
      </c>
      <c r="F75" s="20" t="s">
        <v>2050</v>
      </c>
      <c r="G75" t="str">
        <f t="shared" si="6"/>
        <v>Copper River Census AreaAK</v>
      </c>
      <c r="H75" s="28">
        <v>600</v>
      </c>
      <c r="I75" s="28">
        <v>2084</v>
      </c>
      <c r="J75" s="28">
        <v>3587</v>
      </c>
      <c r="K75" s="28">
        <f t="shared" si="7"/>
        <v>6271</v>
      </c>
    </row>
    <row r="76" spans="1:11" x14ac:dyDescent="0.2">
      <c r="A76" t="s">
        <v>7925</v>
      </c>
      <c r="B76" s="28">
        <v>282233</v>
      </c>
      <c r="C76" t="str">
        <f>_xlfn.XLOOKUP(G76,Crosswalk!$F$3:$F$3275,Crosswalk!$C$3:$C$3275)</f>
        <v>02068</v>
      </c>
      <c r="D76">
        <f t="shared" si="4"/>
        <v>1</v>
      </c>
      <c r="E76">
        <f t="shared" si="5"/>
        <v>1</v>
      </c>
      <c r="F76" s="20" t="s">
        <v>2050</v>
      </c>
      <c r="G76" t="str">
        <f t="shared" si="6"/>
        <v>DenaliAK</v>
      </c>
      <c r="H76" s="28">
        <v>17415</v>
      </c>
      <c r="I76" s="28">
        <v>345</v>
      </c>
      <c r="J76" s="28">
        <v>19870</v>
      </c>
      <c r="K76" s="28">
        <f t="shared" si="7"/>
        <v>37630</v>
      </c>
    </row>
    <row r="77" spans="1:11" x14ac:dyDescent="0.2">
      <c r="A77" t="s">
        <v>7926</v>
      </c>
      <c r="B77" s="28">
        <v>250663</v>
      </c>
      <c r="C77" t="str">
        <f>_xlfn.XLOOKUP(G77,Crosswalk!$F$3:$F$3275,Crosswalk!$C$3:$C$3275)</f>
        <v>02070</v>
      </c>
      <c r="D77">
        <f t="shared" si="4"/>
        <v>1</v>
      </c>
      <c r="E77">
        <f t="shared" si="5"/>
        <v>1</v>
      </c>
      <c r="F77" s="20" t="s">
        <v>2050</v>
      </c>
      <c r="G77" t="str">
        <f t="shared" si="6"/>
        <v>DillinghamAK</v>
      </c>
      <c r="H77" s="28">
        <v>2005</v>
      </c>
      <c r="I77" s="28">
        <v>1507</v>
      </c>
      <c r="J77" s="28">
        <v>4158</v>
      </c>
      <c r="K77" s="28">
        <f t="shared" si="7"/>
        <v>7670</v>
      </c>
    </row>
    <row r="78" spans="1:11" x14ac:dyDescent="0.2">
      <c r="A78" t="s">
        <v>7917</v>
      </c>
      <c r="B78" s="28">
        <v>5532492</v>
      </c>
      <c r="C78" t="str">
        <f>_xlfn.XLOOKUP(G78,Crosswalk!$F$3:$F$3275,Crosswalk!$C$3:$C$3275)</f>
        <v>02090</v>
      </c>
      <c r="D78">
        <f t="shared" si="4"/>
        <v>1</v>
      </c>
      <c r="E78">
        <f t="shared" si="5"/>
        <v>1</v>
      </c>
      <c r="F78" s="20" t="s">
        <v>2050</v>
      </c>
      <c r="G78" t="str">
        <f t="shared" si="6"/>
        <v>Fairbanks North StarAK</v>
      </c>
      <c r="H78" s="28">
        <v>68785</v>
      </c>
      <c r="I78" s="28">
        <v>129050</v>
      </c>
      <c r="J78" s="28">
        <v>250421</v>
      </c>
      <c r="K78" s="28">
        <f t="shared" si="7"/>
        <v>448256</v>
      </c>
    </row>
    <row r="79" spans="1:11" x14ac:dyDescent="0.2">
      <c r="A79" t="s">
        <v>7918</v>
      </c>
      <c r="B79" s="28">
        <v>102242</v>
      </c>
      <c r="C79" t="str">
        <f>_xlfn.XLOOKUP(G79,Crosswalk!$F$3:$F$3275,Crosswalk!$C$3:$C$3275)</f>
        <v>02100</v>
      </c>
      <c r="D79">
        <f t="shared" si="4"/>
        <v>1</v>
      </c>
      <c r="E79">
        <f t="shared" si="5"/>
        <v>1</v>
      </c>
      <c r="F79" s="20" t="s">
        <v>2050</v>
      </c>
      <c r="G79" t="str">
        <f t="shared" si="6"/>
        <v>HainesAK</v>
      </c>
      <c r="H79" s="28">
        <v>3234</v>
      </c>
      <c r="I79" s="28">
        <v>1527</v>
      </c>
      <c r="J79" s="28">
        <v>5450</v>
      </c>
      <c r="K79" s="28">
        <f t="shared" si="7"/>
        <v>10211</v>
      </c>
    </row>
    <row r="80" spans="1:11" x14ac:dyDescent="0.2">
      <c r="A80" t="s">
        <v>61</v>
      </c>
      <c r="B80" s="28">
        <v>96877</v>
      </c>
      <c r="C80" t="str">
        <f>_xlfn.XLOOKUP(G80,Crosswalk!$F$3:$F$3275,Crosswalk!$C$3:$C$3275)</f>
        <v>02105</v>
      </c>
      <c r="D80">
        <f t="shared" si="4"/>
        <v>1</v>
      </c>
      <c r="E80">
        <f t="shared" si="5"/>
        <v>1</v>
      </c>
      <c r="F80" s="20" t="s">
        <v>2050</v>
      </c>
      <c r="G80" t="str">
        <f t="shared" si="6"/>
        <v>Hoonah-Angoon Census AreaAK</v>
      </c>
      <c r="H80" s="28">
        <v>5408</v>
      </c>
      <c r="I80" s="28">
        <v>7612</v>
      </c>
      <c r="J80" s="28">
        <v>23396</v>
      </c>
      <c r="K80" s="28">
        <f t="shared" si="7"/>
        <v>36416</v>
      </c>
    </row>
    <row r="81" spans="1:11" x14ac:dyDescent="0.2">
      <c r="A81" t="s">
        <v>1826</v>
      </c>
      <c r="B81" s="28">
        <v>2379361</v>
      </c>
      <c r="C81" t="str">
        <f>_xlfn.XLOOKUP(G81,Crosswalk!$F$3:$F$3275,Crosswalk!$C$3:$C$3275)</f>
        <v>02110</v>
      </c>
      <c r="D81">
        <f t="shared" si="4"/>
        <v>2</v>
      </c>
      <c r="E81">
        <f t="shared" si="5"/>
        <v>1</v>
      </c>
      <c r="F81" s="20" t="s">
        <v>2050</v>
      </c>
      <c r="G81" t="str">
        <f t="shared" si="6"/>
        <v>JuneauAK</v>
      </c>
      <c r="H81" s="28">
        <v>92558</v>
      </c>
      <c r="I81" s="28">
        <v>59084</v>
      </c>
      <c r="J81" s="28">
        <v>3106</v>
      </c>
      <c r="K81" s="28">
        <f t="shared" si="7"/>
        <v>154748</v>
      </c>
    </row>
    <row r="82" spans="1:11" x14ac:dyDescent="0.2">
      <c r="A82" t="s">
        <v>7927</v>
      </c>
      <c r="B82" s="28">
        <v>2541367</v>
      </c>
      <c r="C82" t="str">
        <f>_xlfn.XLOOKUP(G82,Crosswalk!$F$3:$F$3275,Crosswalk!$C$3:$C$3275)</f>
        <v>02122</v>
      </c>
      <c r="D82">
        <f t="shared" si="4"/>
        <v>1</v>
      </c>
      <c r="E82">
        <f t="shared" si="5"/>
        <v>1</v>
      </c>
      <c r="F82" s="20" t="s">
        <v>2050</v>
      </c>
      <c r="G82" t="str">
        <f t="shared" si="6"/>
        <v>Kenai PeninsulaAK</v>
      </c>
      <c r="H82" s="28">
        <v>62088</v>
      </c>
      <c r="I82" s="28">
        <v>116496</v>
      </c>
      <c r="J82" s="28">
        <v>13160</v>
      </c>
      <c r="K82" s="28">
        <f t="shared" si="7"/>
        <v>191744</v>
      </c>
    </row>
    <row r="83" spans="1:11" x14ac:dyDescent="0.2">
      <c r="A83" t="s">
        <v>7928</v>
      </c>
      <c r="B83" s="28">
        <v>843173</v>
      </c>
      <c r="C83" t="str">
        <f>_xlfn.XLOOKUP(G83,Crosswalk!$F$3:$F$3275,Crosswalk!$C$3:$C$3275)</f>
        <v>02130</v>
      </c>
      <c r="D83">
        <f t="shared" si="4"/>
        <v>1</v>
      </c>
      <c r="E83">
        <f t="shared" si="5"/>
        <v>1</v>
      </c>
      <c r="F83" s="20" t="s">
        <v>2050</v>
      </c>
      <c r="G83" t="str">
        <f t="shared" si="6"/>
        <v>Ketchikan GatewayAK</v>
      </c>
      <c r="H83" s="28">
        <v>6196</v>
      </c>
      <c r="I83" s="28">
        <v>20162</v>
      </c>
      <c r="J83" s="28">
        <v>40555</v>
      </c>
      <c r="K83" s="28">
        <f t="shared" si="7"/>
        <v>66913</v>
      </c>
    </row>
    <row r="84" spans="1:11" x14ac:dyDescent="0.2">
      <c r="A84" t="s">
        <v>65</v>
      </c>
      <c r="B84" s="28">
        <v>788771</v>
      </c>
      <c r="C84" t="str">
        <f>_xlfn.XLOOKUP(G84,Crosswalk!$F$3:$F$3275,Crosswalk!$C$3:$C$3275)</f>
        <v>02150</v>
      </c>
      <c r="D84">
        <f t="shared" si="4"/>
        <v>1</v>
      </c>
      <c r="E84">
        <f t="shared" si="5"/>
        <v>1</v>
      </c>
      <c r="F84" s="20" t="s">
        <v>2050</v>
      </c>
      <c r="G84" t="str">
        <f t="shared" si="6"/>
        <v>Kodiak Island BoroughAK</v>
      </c>
      <c r="H84" s="28">
        <v>6423</v>
      </c>
      <c r="I84" s="28">
        <v>9741</v>
      </c>
      <c r="J84" s="28">
        <v>850</v>
      </c>
      <c r="K84" s="28">
        <f t="shared" si="7"/>
        <v>17014</v>
      </c>
    </row>
    <row r="85" spans="1:11" x14ac:dyDescent="0.2">
      <c r="A85" t="s">
        <v>7929</v>
      </c>
      <c r="B85" s="28">
        <v>86097</v>
      </c>
      <c r="C85" t="str">
        <f>_xlfn.XLOOKUP(G85,Crosswalk!$F$3:$F$3275,Crosswalk!$C$3:$C$3275)</f>
        <v>02164</v>
      </c>
      <c r="D85">
        <f t="shared" si="4"/>
        <v>1</v>
      </c>
      <c r="E85">
        <f t="shared" si="5"/>
        <v>1</v>
      </c>
      <c r="F85" s="20" t="s">
        <v>2050</v>
      </c>
      <c r="G85" t="str">
        <f t="shared" si="6"/>
        <v>Lake and PeninsulaAK</v>
      </c>
      <c r="H85" s="28">
        <v>500</v>
      </c>
      <c r="I85" s="28" t="s">
        <v>8073</v>
      </c>
      <c r="J85" s="28">
        <v>150</v>
      </c>
      <c r="K85" s="28">
        <f t="shared" si="7"/>
        <v>650</v>
      </c>
    </row>
    <row r="86" spans="1:11" x14ac:dyDescent="0.2">
      <c r="A86" t="s">
        <v>7930</v>
      </c>
      <c r="B86" s="28">
        <v>3149033</v>
      </c>
      <c r="C86" t="str">
        <f>_xlfn.XLOOKUP(G86,Crosswalk!$F$3:$F$3275,Crosswalk!$C$3:$C$3275)</f>
        <v>02170</v>
      </c>
      <c r="D86">
        <f t="shared" si="4"/>
        <v>1</v>
      </c>
      <c r="E86">
        <f t="shared" si="5"/>
        <v>1</v>
      </c>
      <c r="F86" s="20" t="s">
        <v>2050</v>
      </c>
      <c r="G86" t="str">
        <f t="shared" si="6"/>
        <v>Matanuska-SusitnaAK</v>
      </c>
      <c r="H86" s="28">
        <v>33103</v>
      </c>
      <c r="I86" s="28">
        <v>148758</v>
      </c>
      <c r="J86" s="28">
        <v>242761</v>
      </c>
      <c r="K86" s="28">
        <f t="shared" si="7"/>
        <v>424622</v>
      </c>
    </row>
    <row r="87" spans="1:11" x14ac:dyDescent="0.2">
      <c r="A87" t="s">
        <v>7931</v>
      </c>
      <c r="B87" s="28">
        <v>455576</v>
      </c>
      <c r="C87" t="str">
        <f>_xlfn.XLOOKUP(G87,Crosswalk!$F$3:$F$3275,Crosswalk!$C$3:$C$3275)</f>
        <v>02180</v>
      </c>
      <c r="D87">
        <f t="shared" si="4"/>
        <v>1</v>
      </c>
      <c r="E87">
        <f t="shared" si="5"/>
        <v>1</v>
      </c>
      <c r="F87" s="20" t="s">
        <v>2050</v>
      </c>
      <c r="G87" t="str">
        <f t="shared" si="6"/>
        <v>NomeAK</v>
      </c>
      <c r="H87" s="28">
        <v>4024</v>
      </c>
      <c r="I87" s="28">
        <v>600</v>
      </c>
      <c r="J87" s="28">
        <v>6612</v>
      </c>
      <c r="K87" s="28">
        <f t="shared" si="7"/>
        <v>11236</v>
      </c>
    </row>
    <row r="88" spans="1:11" x14ac:dyDescent="0.2">
      <c r="A88" t="s">
        <v>7932</v>
      </c>
      <c r="B88" s="28">
        <v>5116686</v>
      </c>
      <c r="C88" t="str">
        <f>_xlfn.XLOOKUP(G88,Crosswalk!$F$3:$F$3275,Crosswalk!$C$3:$C$3275)</f>
        <v>02185</v>
      </c>
      <c r="D88">
        <f t="shared" si="4"/>
        <v>1</v>
      </c>
      <c r="E88">
        <f t="shared" si="5"/>
        <v>1</v>
      </c>
      <c r="F88" s="20" t="s">
        <v>2050</v>
      </c>
      <c r="G88" t="str">
        <f t="shared" si="6"/>
        <v>North SlopeAK</v>
      </c>
      <c r="H88" s="28">
        <v>3456</v>
      </c>
      <c r="I88" s="28">
        <v>4223</v>
      </c>
      <c r="J88" s="28">
        <v>9598</v>
      </c>
      <c r="K88" s="28">
        <f t="shared" si="7"/>
        <v>17277</v>
      </c>
    </row>
    <row r="89" spans="1:11" x14ac:dyDescent="0.2">
      <c r="A89" t="s">
        <v>7935</v>
      </c>
      <c r="B89" s="28">
        <v>568340</v>
      </c>
      <c r="C89" t="str">
        <f>_xlfn.XLOOKUP(G89,Crosswalk!$F$3:$F$3275,Crosswalk!$C$3:$C$3275)</f>
        <v>02188</v>
      </c>
      <c r="D89">
        <f t="shared" si="4"/>
        <v>1</v>
      </c>
      <c r="E89">
        <f t="shared" si="5"/>
        <v>1</v>
      </c>
      <c r="F89" s="20" t="s">
        <v>2050</v>
      </c>
      <c r="G89" t="str">
        <f t="shared" si="6"/>
        <v>Northwest ArcticAK</v>
      </c>
      <c r="H89" s="28">
        <v>100</v>
      </c>
      <c r="I89" s="28">
        <v>669</v>
      </c>
      <c r="J89" s="28">
        <v>500</v>
      </c>
      <c r="K89" s="28">
        <f t="shared" si="7"/>
        <v>1269</v>
      </c>
    </row>
    <row r="90" spans="1:11" x14ac:dyDescent="0.2">
      <c r="A90" t="s">
        <v>72</v>
      </c>
      <c r="B90" s="28">
        <v>160827</v>
      </c>
      <c r="C90" t="str">
        <f>_xlfn.XLOOKUP(G90,Crosswalk!$F$3:$F$3275,Crosswalk!$C$3:$C$3275)</f>
        <v>02195</v>
      </c>
      <c r="D90">
        <f t="shared" si="4"/>
        <v>1</v>
      </c>
      <c r="E90">
        <f t="shared" si="5"/>
        <v>1</v>
      </c>
      <c r="F90" s="20" t="s">
        <v>2050</v>
      </c>
      <c r="G90" t="str">
        <f t="shared" si="6"/>
        <v>Petersburg BoroughAK</v>
      </c>
      <c r="H90" s="28">
        <v>586</v>
      </c>
      <c r="I90" s="28">
        <v>4700</v>
      </c>
      <c r="J90" s="28">
        <v>2866</v>
      </c>
      <c r="K90" s="28">
        <f t="shared" si="7"/>
        <v>8152</v>
      </c>
    </row>
    <row r="91" spans="1:11" x14ac:dyDescent="0.2">
      <c r="A91" t="s">
        <v>7936</v>
      </c>
      <c r="B91" s="28">
        <v>240661</v>
      </c>
      <c r="C91" t="str">
        <f>_xlfn.XLOOKUP(G91,Crosswalk!$F$3:$F$3275,Crosswalk!$C$3:$C$3275)</f>
        <v>02198</v>
      </c>
      <c r="D91">
        <f t="shared" si="4"/>
        <v>1</v>
      </c>
      <c r="E91">
        <f t="shared" si="5"/>
        <v>1</v>
      </c>
      <c r="F91" s="20" t="s">
        <v>2050</v>
      </c>
      <c r="G91" t="str">
        <f t="shared" si="6"/>
        <v>Prince of Wales-HyderAK</v>
      </c>
      <c r="H91" s="28">
        <v>1758</v>
      </c>
      <c r="I91" s="28">
        <v>420</v>
      </c>
      <c r="J91" s="28">
        <v>10622</v>
      </c>
      <c r="K91" s="28">
        <f t="shared" si="7"/>
        <v>12800</v>
      </c>
    </row>
    <row r="92" spans="1:11" x14ac:dyDescent="0.2">
      <c r="A92" t="s">
        <v>7937</v>
      </c>
      <c r="B92" s="28">
        <v>508340</v>
      </c>
      <c r="C92" t="str">
        <f>_xlfn.XLOOKUP(G92,Crosswalk!$F$3:$F$3275,Crosswalk!$C$3:$C$3275)</f>
        <v>02220</v>
      </c>
      <c r="D92">
        <f t="shared" si="4"/>
        <v>1</v>
      </c>
      <c r="E92">
        <f t="shared" si="5"/>
        <v>1</v>
      </c>
      <c r="F92" s="20" t="s">
        <v>2050</v>
      </c>
      <c r="G92" t="str">
        <f t="shared" si="6"/>
        <v>Sitka BoroughAK</v>
      </c>
      <c r="H92" s="28">
        <v>8534</v>
      </c>
      <c r="I92" s="28">
        <v>15970</v>
      </c>
      <c r="J92" s="28">
        <v>32484</v>
      </c>
      <c r="K92" s="28">
        <f t="shared" si="7"/>
        <v>56988</v>
      </c>
    </row>
    <row r="93" spans="1:11" x14ac:dyDescent="0.2">
      <c r="A93" t="s">
        <v>2099</v>
      </c>
      <c r="B93" s="28">
        <v>73367</v>
      </c>
      <c r="C93" t="str">
        <f>_xlfn.XLOOKUP(G93,Crosswalk!$F$3:$F$3275,Crosswalk!$C$3:$C$3275)</f>
        <v>02230</v>
      </c>
      <c r="D93">
        <f t="shared" si="4"/>
        <v>1</v>
      </c>
      <c r="E93">
        <f t="shared" si="5"/>
        <v>1</v>
      </c>
      <c r="F93" s="20" t="s">
        <v>2050</v>
      </c>
      <c r="G93" t="str">
        <f t="shared" si="6"/>
        <v>SKAGWAY-YAKUTATAK</v>
      </c>
      <c r="H93" s="28">
        <v>150</v>
      </c>
      <c r="I93" s="28">
        <v>430</v>
      </c>
      <c r="J93" s="28">
        <v>36</v>
      </c>
      <c r="K93" s="28">
        <f t="shared" si="7"/>
        <v>616</v>
      </c>
    </row>
    <row r="94" spans="1:11" x14ac:dyDescent="0.2">
      <c r="A94" t="s">
        <v>7938</v>
      </c>
      <c r="B94" s="28">
        <v>638767</v>
      </c>
      <c r="C94" t="str">
        <f>_xlfn.XLOOKUP(G94,Crosswalk!$F$3:$F$3275,Crosswalk!$C$3:$C$3275)</f>
        <v>02240</v>
      </c>
      <c r="D94">
        <f t="shared" si="4"/>
        <v>1</v>
      </c>
      <c r="E94">
        <f t="shared" si="5"/>
        <v>1</v>
      </c>
      <c r="F94" s="20" t="s">
        <v>2050</v>
      </c>
      <c r="G94" t="str">
        <f t="shared" si="6"/>
        <v>Southeast FairbanksAK</v>
      </c>
      <c r="H94" s="28">
        <v>336</v>
      </c>
      <c r="I94" s="28">
        <v>3699</v>
      </c>
      <c r="J94" s="28">
        <v>9106</v>
      </c>
      <c r="K94" s="28">
        <f t="shared" si="7"/>
        <v>13141</v>
      </c>
    </row>
    <row r="95" spans="1:11" x14ac:dyDescent="0.2">
      <c r="A95" t="s">
        <v>77</v>
      </c>
      <c r="B95" s="28">
        <v>83427</v>
      </c>
      <c r="C95" t="str">
        <f>_xlfn.XLOOKUP(G95,Crosswalk!$F$3:$F$3275,Crosswalk!$C$3:$C$3275)</f>
        <v>02275</v>
      </c>
      <c r="D95">
        <f t="shared" si="4"/>
        <v>1</v>
      </c>
      <c r="E95">
        <f t="shared" si="5"/>
        <v>1</v>
      </c>
      <c r="F95" s="20" t="s">
        <v>2050</v>
      </c>
      <c r="G95" t="str">
        <f t="shared" si="6"/>
        <v>Wrangell City and BoroughAK</v>
      </c>
      <c r="H95" s="28" t="s">
        <v>8073</v>
      </c>
      <c r="I95" s="28">
        <v>2804</v>
      </c>
      <c r="J95" s="28">
        <v>911</v>
      </c>
      <c r="K95" s="28">
        <f t="shared" si="7"/>
        <v>3715</v>
      </c>
    </row>
    <row r="96" spans="1:11" x14ac:dyDescent="0.2">
      <c r="A96" t="s">
        <v>78</v>
      </c>
      <c r="B96" s="28">
        <v>40204</v>
      </c>
      <c r="C96" t="str">
        <f>_xlfn.XLOOKUP(G96,Crosswalk!$F$3:$F$3275,Crosswalk!$C$3:$C$3275)</f>
        <v>02282</v>
      </c>
      <c r="D96">
        <f t="shared" si="4"/>
        <v>1</v>
      </c>
      <c r="E96">
        <f t="shared" si="5"/>
        <v>1</v>
      </c>
      <c r="F96" s="20" t="s">
        <v>2050</v>
      </c>
      <c r="G96" t="str">
        <f t="shared" si="6"/>
        <v>Yakutat City and BoroughAK</v>
      </c>
      <c r="H96" s="28" t="s">
        <v>8073</v>
      </c>
      <c r="I96" s="28" t="s">
        <v>8073</v>
      </c>
      <c r="J96" s="28">
        <v>279</v>
      </c>
      <c r="K96" s="28">
        <f t="shared" si="7"/>
        <v>279</v>
      </c>
    </row>
    <row r="97" spans="1:11" x14ac:dyDescent="0.2">
      <c r="A97" t="s">
        <v>79</v>
      </c>
      <c r="B97" s="28">
        <v>283973</v>
      </c>
      <c r="C97" t="str">
        <f>_xlfn.XLOOKUP(G97,Crosswalk!$F$3:$F$3275,Crosswalk!$C$3:$C$3275)</f>
        <v>02290</v>
      </c>
      <c r="D97">
        <f t="shared" si="4"/>
        <v>1</v>
      </c>
      <c r="E97">
        <f t="shared" si="5"/>
        <v>1</v>
      </c>
      <c r="F97" s="20" t="s">
        <v>2050</v>
      </c>
      <c r="G97" t="str">
        <f t="shared" si="6"/>
        <v>Yukon-Koyukuk Census AreaAK</v>
      </c>
      <c r="H97" s="28">
        <v>1000</v>
      </c>
      <c r="I97" s="28" t="s">
        <v>8073</v>
      </c>
      <c r="J97" s="28">
        <v>2110</v>
      </c>
      <c r="K97" s="28">
        <f t="shared" si="7"/>
        <v>3110</v>
      </c>
    </row>
    <row r="98" spans="1:11" x14ac:dyDescent="0.2">
      <c r="A98" t="s">
        <v>147</v>
      </c>
      <c r="B98" s="28">
        <v>2231257</v>
      </c>
      <c r="C98" t="str">
        <f>_xlfn.XLOOKUP(G98,Crosswalk!$F$3:$F$3275,Crosswalk!$C$3:$C$3275)</f>
        <v>04001</v>
      </c>
      <c r="D98">
        <f t="shared" si="4"/>
        <v>1</v>
      </c>
      <c r="E98">
        <f t="shared" si="5"/>
        <v>1</v>
      </c>
      <c r="F98" s="20" t="s">
        <v>2111</v>
      </c>
      <c r="G98" t="str">
        <f t="shared" si="6"/>
        <v>ApacheAZ</v>
      </c>
      <c r="H98" s="28">
        <v>24202</v>
      </c>
      <c r="I98" s="28">
        <v>28851</v>
      </c>
      <c r="J98" s="28">
        <v>85913</v>
      </c>
      <c r="K98" s="28">
        <f t="shared" si="7"/>
        <v>138966</v>
      </c>
    </row>
    <row r="99" spans="1:11" x14ac:dyDescent="0.2">
      <c r="A99" t="s">
        <v>148</v>
      </c>
      <c r="B99" s="28">
        <v>4855020</v>
      </c>
      <c r="C99" t="str">
        <f>_xlfn.XLOOKUP(G99,Crosswalk!$F$3:$F$3275,Crosswalk!$C$3:$C$3275)</f>
        <v>04003</v>
      </c>
      <c r="D99">
        <f t="shared" si="4"/>
        <v>1</v>
      </c>
      <c r="E99">
        <f t="shared" si="5"/>
        <v>1</v>
      </c>
      <c r="F99" s="20" t="s">
        <v>2111</v>
      </c>
      <c r="G99" t="str">
        <f t="shared" si="6"/>
        <v>CochiseAZ</v>
      </c>
      <c r="H99" s="28">
        <v>73810</v>
      </c>
      <c r="I99" s="28">
        <v>69218</v>
      </c>
      <c r="J99" s="28">
        <v>447232</v>
      </c>
      <c r="K99" s="28">
        <f t="shared" si="7"/>
        <v>590260</v>
      </c>
    </row>
    <row r="100" spans="1:11" x14ac:dyDescent="0.2">
      <c r="A100" t="s">
        <v>149</v>
      </c>
      <c r="B100" s="28">
        <v>7696628</v>
      </c>
      <c r="C100" t="str">
        <f>_xlfn.XLOOKUP(G100,Crosswalk!$F$3:$F$3275,Crosswalk!$C$3:$C$3275)</f>
        <v>04005</v>
      </c>
      <c r="D100">
        <f t="shared" si="4"/>
        <v>1</v>
      </c>
      <c r="E100">
        <f t="shared" si="5"/>
        <v>1</v>
      </c>
      <c r="F100" s="20" t="s">
        <v>2111</v>
      </c>
      <c r="G100" t="str">
        <f t="shared" si="6"/>
        <v>CoconinoAZ</v>
      </c>
      <c r="H100" s="28">
        <v>263384</v>
      </c>
      <c r="I100" s="28">
        <v>110473</v>
      </c>
      <c r="J100" s="28">
        <v>695319</v>
      </c>
      <c r="K100" s="28">
        <f t="shared" si="7"/>
        <v>1069176</v>
      </c>
    </row>
    <row r="101" spans="1:11" x14ac:dyDescent="0.2">
      <c r="A101" t="s">
        <v>150</v>
      </c>
      <c r="B101" s="28">
        <v>1799560</v>
      </c>
      <c r="C101" t="str">
        <f>_xlfn.XLOOKUP(G101,Crosswalk!$F$3:$F$3275,Crosswalk!$C$3:$C$3275)</f>
        <v>04007</v>
      </c>
      <c r="D101">
        <f t="shared" si="4"/>
        <v>1</v>
      </c>
      <c r="E101">
        <f t="shared" si="5"/>
        <v>1</v>
      </c>
      <c r="F101" s="20" t="s">
        <v>2111</v>
      </c>
      <c r="G101" t="str">
        <f t="shared" si="6"/>
        <v>GilaAZ</v>
      </c>
      <c r="H101" s="28">
        <v>39830</v>
      </c>
      <c r="I101" s="28">
        <v>47764</v>
      </c>
      <c r="J101" s="28">
        <v>90602</v>
      </c>
      <c r="K101" s="28">
        <f t="shared" si="7"/>
        <v>178196</v>
      </c>
    </row>
    <row r="102" spans="1:11" x14ac:dyDescent="0.2">
      <c r="A102" t="s">
        <v>151</v>
      </c>
      <c r="B102" s="28">
        <v>1248772</v>
      </c>
      <c r="C102" t="str">
        <f>_xlfn.XLOOKUP(G102,Crosswalk!$F$3:$F$3275,Crosswalk!$C$3:$C$3275)</f>
        <v>04009</v>
      </c>
      <c r="D102">
        <f t="shared" si="4"/>
        <v>3</v>
      </c>
      <c r="E102">
        <f t="shared" si="5"/>
        <v>1</v>
      </c>
      <c r="F102" s="20" t="s">
        <v>2111</v>
      </c>
      <c r="G102" t="str">
        <f t="shared" si="6"/>
        <v>GrahamAZ</v>
      </c>
      <c r="H102" s="28">
        <v>6325</v>
      </c>
      <c r="I102" s="28">
        <v>9503</v>
      </c>
      <c r="J102" s="28">
        <v>29723</v>
      </c>
      <c r="K102" s="28">
        <f t="shared" si="7"/>
        <v>45551</v>
      </c>
    </row>
    <row r="103" spans="1:11" x14ac:dyDescent="0.2">
      <c r="A103" t="s">
        <v>152</v>
      </c>
      <c r="B103" s="28">
        <v>1600809</v>
      </c>
      <c r="C103" t="str">
        <f>_xlfn.XLOOKUP(G103,Crosswalk!$F$3:$F$3275,Crosswalk!$C$3:$C$3275)</f>
        <v>04011</v>
      </c>
      <c r="D103">
        <f t="shared" si="4"/>
        <v>1</v>
      </c>
      <c r="E103">
        <f t="shared" si="5"/>
        <v>1</v>
      </c>
      <c r="F103" s="20" t="s">
        <v>2111</v>
      </c>
      <c r="G103" t="str">
        <f t="shared" si="6"/>
        <v>GreenleeAZ</v>
      </c>
      <c r="H103" s="28">
        <v>150</v>
      </c>
      <c r="I103" s="28">
        <v>1766</v>
      </c>
      <c r="J103" s="28">
        <v>3350</v>
      </c>
      <c r="K103" s="28">
        <f t="shared" si="7"/>
        <v>5266</v>
      </c>
    </row>
    <row r="104" spans="1:11" x14ac:dyDescent="0.2">
      <c r="A104" t="s">
        <v>153</v>
      </c>
      <c r="B104" s="28">
        <v>676852</v>
      </c>
      <c r="C104" t="str">
        <f>_xlfn.XLOOKUP(G104,Crosswalk!$F$3:$F$3275,Crosswalk!$C$3:$C$3275)</f>
        <v>04012</v>
      </c>
      <c r="D104">
        <f t="shared" si="4"/>
        <v>1</v>
      </c>
      <c r="E104">
        <f t="shared" si="5"/>
        <v>1</v>
      </c>
      <c r="F104" s="20" t="s">
        <v>2111</v>
      </c>
      <c r="G104" t="str">
        <f t="shared" si="6"/>
        <v>La PazAZ</v>
      </c>
      <c r="H104" s="28">
        <v>36305</v>
      </c>
      <c r="I104" s="28">
        <v>20271</v>
      </c>
      <c r="J104" s="28">
        <v>30806</v>
      </c>
      <c r="K104" s="28">
        <f t="shared" si="7"/>
        <v>87382</v>
      </c>
    </row>
    <row r="105" spans="1:11" x14ac:dyDescent="0.2">
      <c r="A105" t="s">
        <v>154</v>
      </c>
      <c r="B105" s="28">
        <v>298240414</v>
      </c>
      <c r="C105" t="str">
        <f>_xlfn.XLOOKUP(G105,Crosswalk!$F$3:$F$3275,Crosswalk!$C$3:$C$3275)</f>
        <v>04013</v>
      </c>
      <c r="D105">
        <f t="shared" si="4"/>
        <v>1</v>
      </c>
      <c r="E105">
        <f t="shared" si="5"/>
        <v>1</v>
      </c>
      <c r="F105" s="20" t="s">
        <v>2111</v>
      </c>
      <c r="G105" t="str">
        <f t="shared" si="6"/>
        <v>MaricopaAZ</v>
      </c>
      <c r="H105" s="28">
        <v>7318182</v>
      </c>
      <c r="I105" s="28">
        <v>7557165</v>
      </c>
      <c r="J105" s="28">
        <v>440873</v>
      </c>
      <c r="K105" s="28">
        <f t="shared" si="7"/>
        <v>15316220</v>
      </c>
    </row>
    <row r="106" spans="1:11" x14ac:dyDescent="0.2">
      <c r="A106" t="s">
        <v>155</v>
      </c>
      <c r="B106" s="28">
        <v>6257347</v>
      </c>
      <c r="C106" t="str">
        <f>_xlfn.XLOOKUP(G106,Crosswalk!$F$3:$F$3275,Crosswalk!$C$3:$C$3275)</f>
        <v>04015</v>
      </c>
      <c r="D106">
        <f t="shared" si="4"/>
        <v>1</v>
      </c>
      <c r="E106">
        <f t="shared" si="5"/>
        <v>1</v>
      </c>
      <c r="F106" s="20" t="s">
        <v>2111</v>
      </c>
      <c r="G106" t="str">
        <f t="shared" si="6"/>
        <v>MohaveAZ</v>
      </c>
      <c r="H106" s="28">
        <v>57419</v>
      </c>
      <c r="I106" s="28">
        <v>169386</v>
      </c>
      <c r="J106" s="28">
        <v>369586</v>
      </c>
      <c r="K106" s="28">
        <f t="shared" si="7"/>
        <v>596391</v>
      </c>
    </row>
    <row r="107" spans="1:11" x14ac:dyDescent="0.2">
      <c r="A107" t="s">
        <v>156</v>
      </c>
      <c r="B107" s="28">
        <v>2804006</v>
      </c>
      <c r="C107" t="str">
        <f>_xlfn.XLOOKUP(G107,Crosswalk!$F$3:$F$3275,Crosswalk!$C$3:$C$3275)</f>
        <v>04017</v>
      </c>
      <c r="D107">
        <f t="shared" si="4"/>
        <v>1</v>
      </c>
      <c r="E107">
        <f t="shared" si="5"/>
        <v>1</v>
      </c>
      <c r="F107" s="20" t="s">
        <v>2111</v>
      </c>
      <c r="G107" t="str">
        <f t="shared" si="6"/>
        <v>NavajoAZ</v>
      </c>
      <c r="H107" s="28">
        <v>37483</v>
      </c>
      <c r="I107" s="28">
        <v>63014</v>
      </c>
      <c r="J107" s="28">
        <v>121987</v>
      </c>
      <c r="K107" s="28">
        <f t="shared" si="7"/>
        <v>222484</v>
      </c>
    </row>
    <row r="108" spans="1:11" x14ac:dyDescent="0.2">
      <c r="A108" t="s">
        <v>157</v>
      </c>
      <c r="B108" s="28">
        <v>47959709</v>
      </c>
      <c r="C108" t="str">
        <f>_xlfn.XLOOKUP(G108,Crosswalk!$F$3:$F$3275,Crosswalk!$C$3:$C$3275)</f>
        <v>04019</v>
      </c>
      <c r="D108">
        <f t="shared" si="4"/>
        <v>1</v>
      </c>
      <c r="E108">
        <f t="shared" si="5"/>
        <v>1</v>
      </c>
      <c r="F108" s="20" t="s">
        <v>2111</v>
      </c>
      <c r="G108" t="str">
        <f t="shared" si="6"/>
        <v>PimaAZ</v>
      </c>
      <c r="H108" s="28">
        <v>2217565</v>
      </c>
      <c r="I108" s="28">
        <v>2255299</v>
      </c>
      <c r="J108" s="28">
        <v>76655</v>
      </c>
      <c r="K108" s="28">
        <f t="shared" si="7"/>
        <v>4549519</v>
      </c>
    </row>
    <row r="109" spans="1:11" x14ac:dyDescent="0.2">
      <c r="A109" t="s">
        <v>158</v>
      </c>
      <c r="B109" s="28">
        <v>9982112</v>
      </c>
      <c r="C109" t="str">
        <f>_xlfn.XLOOKUP(G109,Crosswalk!$F$3:$F$3275,Crosswalk!$C$3:$C$3275)</f>
        <v>04021</v>
      </c>
      <c r="D109">
        <f t="shared" si="4"/>
        <v>1</v>
      </c>
      <c r="E109">
        <f t="shared" si="5"/>
        <v>1</v>
      </c>
      <c r="F109" s="20" t="s">
        <v>2111</v>
      </c>
      <c r="G109" t="str">
        <f t="shared" si="6"/>
        <v>PinalAZ</v>
      </c>
      <c r="H109" s="28">
        <v>584937</v>
      </c>
      <c r="I109" s="28">
        <v>942351</v>
      </c>
      <c r="J109" s="28">
        <v>1550966</v>
      </c>
      <c r="K109" s="28">
        <f t="shared" si="7"/>
        <v>3078254</v>
      </c>
    </row>
    <row r="110" spans="1:11" x14ac:dyDescent="0.2">
      <c r="A110" t="s">
        <v>159</v>
      </c>
      <c r="B110" s="28">
        <v>2022514</v>
      </c>
      <c r="C110" t="str">
        <f>_xlfn.XLOOKUP(G110,Crosswalk!$F$3:$F$3275,Crosswalk!$C$3:$C$3275)</f>
        <v>04023</v>
      </c>
      <c r="D110">
        <f t="shared" si="4"/>
        <v>2</v>
      </c>
      <c r="E110">
        <f t="shared" si="5"/>
        <v>1</v>
      </c>
      <c r="F110" s="20" t="s">
        <v>2111</v>
      </c>
      <c r="G110" t="str">
        <f t="shared" si="6"/>
        <v>Santa CruzAZ</v>
      </c>
      <c r="H110" s="28">
        <v>131077</v>
      </c>
      <c r="I110" s="28">
        <v>160150</v>
      </c>
      <c r="J110" s="28">
        <v>364891</v>
      </c>
      <c r="K110" s="28">
        <f t="shared" si="7"/>
        <v>656118</v>
      </c>
    </row>
    <row r="111" spans="1:11" x14ac:dyDescent="0.2">
      <c r="A111" t="s">
        <v>160</v>
      </c>
      <c r="B111" s="28">
        <v>8092110</v>
      </c>
      <c r="C111" t="str">
        <f>_xlfn.XLOOKUP(G111,Crosswalk!$F$3:$F$3275,Crosswalk!$C$3:$C$3275)</f>
        <v>04025</v>
      </c>
      <c r="D111">
        <f t="shared" si="4"/>
        <v>1</v>
      </c>
      <c r="E111">
        <f t="shared" si="5"/>
        <v>1</v>
      </c>
      <c r="F111" s="20" t="s">
        <v>2111</v>
      </c>
      <c r="G111" t="str">
        <f t="shared" si="6"/>
        <v>YavapaiAZ</v>
      </c>
      <c r="H111" s="28">
        <v>318212</v>
      </c>
      <c r="I111" s="28">
        <v>550493</v>
      </c>
      <c r="J111" s="28">
        <v>1249955</v>
      </c>
      <c r="K111" s="28">
        <f t="shared" si="7"/>
        <v>2118660</v>
      </c>
    </row>
    <row r="112" spans="1:11" x14ac:dyDescent="0.2">
      <c r="A112" t="s">
        <v>161</v>
      </c>
      <c r="B112" s="28">
        <v>8137550</v>
      </c>
      <c r="C112" t="str">
        <f>_xlfn.XLOOKUP(G112,Crosswalk!$F$3:$F$3275,Crosswalk!$C$3:$C$3275)</f>
        <v>04027</v>
      </c>
      <c r="D112">
        <f t="shared" si="4"/>
        <v>2</v>
      </c>
      <c r="E112">
        <f t="shared" si="5"/>
        <v>1</v>
      </c>
      <c r="F112" s="20" t="s">
        <v>2111</v>
      </c>
      <c r="G112" t="str">
        <f t="shared" si="6"/>
        <v>YumaAZ</v>
      </c>
      <c r="H112" s="28">
        <v>60579</v>
      </c>
      <c r="I112" s="28">
        <v>104059</v>
      </c>
      <c r="J112" s="28">
        <v>22018</v>
      </c>
      <c r="K112" s="28">
        <f t="shared" si="7"/>
        <v>186656</v>
      </c>
    </row>
    <row r="113" spans="1:11" x14ac:dyDescent="0.2">
      <c r="A113" t="s">
        <v>4</v>
      </c>
      <c r="B113" s="28">
        <v>137355545</v>
      </c>
      <c r="C113" t="str">
        <f>_xlfn.XLOOKUP(G113,Crosswalk!$F$3:$F$3275,Crosswalk!$C$3:$C$3275)</f>
        <v>05001</v>
      </c>
      <c r="D113">
        <f t="shared" si="4"/>
        <v>2</v>
      </c>
      <c r="E113">
        <f t="shared" si="5"/>
        <v>2</v>
      </c>
      <c r="F113" s="20" t="s">
        <v>2156</v>
      </c>
      <c r="G113" t="str">
        <f t="shared" si="6"/>
        <v>ArkansasAR</v>
      </c>
      <c r="H113" s="28">
        <v>2500</v>
      </c>
      <c r="I113" s="28">
        <v>24590</v>
      </c>
      <c r="J113" s="28">
        <v>63007</v>
      </c>
      <c r="K113" s="28">
        <f t="shared" si="7"/>
        <v>90097</v>
      </c>
    </row>
    <row r="114" spans="1:11" x14ac:dyDescent="0.2">
      <c r="A114" t="s">
        <v>4</v>
      </c>
      <c r="B114" s="28">
        <v>1036351</v>
      </c>
      <c r="C114" t="str">
        <f>_xlfn.XLOOKUP(G114,Crosswalk!$F$3:$F$3275,Crosswalk!$C$3:$C$3275)</f>
        <v>05001</v>
      </c>
      <c r="D114">
        <f t="shared" si="4"/>
        <v>2</v>
      </c>
      <c r="E114">
        <f t="shared" si="5"/>
        <v>2</v>
      </c>
      <c r="F114" s="20" t="s">
        <v>2156</v>
      </c>
      <c r="G114" t="str">
        <f t="shared" si="6"/>
        <v>ArkansasAR</v>
      </c>
      <c r="H114" s="28">
        <v>2500</v>
      </c>
      <c r="I114" s="28">
        <v>24590</v>
      </c>
      <c r="J114" s="28">
        <v>63007</v>
      </c>
      <c r="K114" s="28">
        <f t="shared" si="7"/>
        <v>90097</v>
      </c>
    </row>
    <row r="115" spans="1:11" x14ac:dyDescent="0.2">
      <c r="A115" t="s">
        <v>162</v>
      </c>
      <c r="B115" s="28">
        <v>728373</v>
      </c>
      <c r="C115" t="str">
        <f>_xlfn.XLOOKUP(G115,Crosswalk!$F$3:$F$3275,Crosswalk!$C$3:$C$3275)</f>
        <v>05003</v>
      </c>
      <c r="D115">
        <f t="shared" si="4"/>
        <v>1</v>
      </c>
      <c r="E115">
        <f t="shared" si="5"/>
        <v>1</v>
      </c>
      <c r="F115" s="20" t="s">
        <v>2156</v>
      </c>
      <c r="G115" t="str">
        <f t="shared" si="6"/>
        <v>AshleyAR</v>
      </c>
      <c r="H115" s="28">
        <v>50</v>
      </c>
      <c r="I115" s="28">
        <v>13243</v>
      </c>
      <c r="J115" s="28">
        <v>16322</v>
      </c>
      <c r="K115" s="28">
        <f t="shared" si="7"/>
        <v>29615</v>
      </c>
    </row>
    <row r="116" spans="1:11" x14ac:dyDescent="0.2">
      <c r="A116" t="s">
        <v>163</v>
      </c>
      <c r="B116" s="28">
        <v>1628561</v>
      </c>
      <c r="C116" t="str">
        <f>_xlfn.XLOOKUP(G116,Crosswalk!$F$3:$F$3275,Crosswalk!$C$3:$C$3275)</f>
        <v>05005</v>
      </c>
      <c r="D116">
        <f t="shared" si="4"/>
        <v>1</v>
      </c>
      <c r="E116">
        <f t="shared" si="5"/>
        <v>1</v>
      </c>
      <c r="F116" s="20" t="s">
        <v>2156</v>
      </c>
      <c r="G116" t="str">
        <f t="shared" si="6"/>
        <v>BaxterAR</v>
      </c>
      <c r="H116" s="28">
        <v>9425</v>
      </c>
      <c r="I116" s="28">
        <v>31390</v>
      </c>
      <c r="J116" s="28">
        <v>63206</v>
      </c>
      <c r="K116" s="28">
        <f t="shared" si="7"/>
        <v>104021</v>
      </c>
    </row>
    <row r="117" spans="1:11" x14ac:dyDescent="0.2">
      <c r="A117" t="s">
        <v>164</v>
      </c>
      <c r="B117" s="28">
        <v>18675011</v>
      </c>
      <c r="C117" t="str">
        <f>_xlfn.XLOOKUP(G117,Crosswalk!$F$3:$F$3275,Crosswalk!$C$3:$C$3275)</f>
        <v>05007</v>
      </c>
      <c r="D117">
        <f t="shared" si="4"/>
        <v>9</v>
      </c>
      <c r="E117">
        <f t="shared" si="5"/>
        <v>1</v>
      </c>
      <c r="F117" s="20" t="s">
        <v>2156</v>
      </c>
      <c r="G117" t="str">
        <f t="shared" si="6"/>
        <v>BentonAR</v>
      </c>
      <c r="H117" s="28">
        <v>195050</v>
      </c>
      <c r="I117" s="28">
        <v>1050114</v>
      </c>
      <c r="J117" s="28">
        <v>3275</v>
      </c>
      <c r="K117" s="28">
        <f t="shared" si="7"/>
        <v>1248439</v>
      </c>
    </row>
    <row r="118" spans="1:11" x14ac:dyDescent="0.2">
      <c r="A118" t="s">
        <v>165</v>
      </c>
      <c r="B118" s="28">
        <v>1412493</v>
      </c>
      <c r="C118" t="str">
        <f>_xlfn.XLOOKUP(G118,Crosswalk!$F$3:$F$3275,Crosswalk!$C$3:$C$3275)</f>
        <v>05009</v>
      </c>
      <c r="D118">
        <f t="shared" si="4"/>
        <v>8</v>
      </c>
      <c r="E118">
        <f t="shared" si="5"/>
        <v>1</v>
      </c>
      <c r="F118" s="20" t="s">
        <v>2156</v>
      </c>
      <c r="G118" t="str">
        <f t="shared" si="6"/>
        <v>BooneAR</v>
      </c>
      <c r="H118" s="28">
        <v>16146</v>
      </c>
      <c r="I118" s="28">
        <v>15626</v>
      </c>
      <c r="J118" s="28">
        <v>13519</v>
      </c>
      <c r="K118" s="28">
        <f t="shared" si="7"/>
        <v>45291</v>
      </c>
    </row>
    <row r="119" spans="1:11" x14ac:dyDescent="0.2">
      <c r="A119" t="s">
        <v>166</v>
      </c>
      <c r="B119" s="28">
        <v>334315</v>
      </c>
      <c r="C119" t="str">
        <f>_xlfn.XLOOKUP(G119,Crosswalk!$F$3:$F$3275,Crosswalk!$C$3:$C$3275)</f>
        <v>05011</v>
      </c>
      <c r="D119">
        <f t="shared" si="4"/>
        <v>2</v>
      </c>
      <c r="E119">
        <f t="shared" si="5"/>
        <v>1</v>
      </c>
      <c r="F119" s="20" t="s">
        <v>2156</v>
      </c>
      <c r="G119" t="str">
        <f t="shared" si="6"/>
        <v>BradleyAR</v>
      </c>
      <c r="H119" s="28">
        <v>315</v>
      </c>
      <c r="I119" s="28">
        <v>6641</v>
      </c>
      <c r="J119" s="28">
        <v>4880</v>
      </c>
      <c r="K119" s="28">
        <f t="shared" si="7"/>
        <v>11836</v>
      </c>
    </row>
    <row r="120" spans="1:11" x14ac:dyDescent="0.2">
      <c r="A120" t="s">
        <v>88</v>
      </c>
      <c r="B120" s="28">
        <v>339866</v>
      </c>
      <c r="C120" t="str">
        <f>_xlfn.XLOOKUP(G120,Crosswalk!$F$3:$F$3275,Crosswalk!$C$3:$C$3275)</f>
        <v>05013</v>
      </c>
      <c r="D120">
        <f t="shared" si="4"/>
        <v>11</v>
      </c>
      <c r="E120">
        <f t="shared" si="5"/>
        <v>1</v>
      </c>
      <c r="F120" s="20" t="s">
        <v>2156</v>
      </c>
      <c r="G120" t="str">
        <f t="shared" si="6"/>
        <v>CalhounAR</v>
      </c>
      <c r="H120" s="28">
        <v>2789</v>
      </c>
      <c r="I120" s="28">
        <v>17357</v>
      </c>
      <c r="J120" s="28">
        <v>16017</v>
      </c>
      <c r="K120" s="28">
        <f t="shared" si="7"/>
        <v>36163</v>
      </c>
    </row>
    <row r="121" spans="1:11" x14ac:dyDescent="0.2">
      <c r="A121" t="s">
        <v>167</v>
      </c>
      <c r="B121" s="28">
        <v>968041</v>
      </c>
      <c r="C121" t="str">
        <f>_xlfn.XLOOKUP(G121,Crosswalk!$F$3:$F$3275,Crosswalk!$C$3:$C$3275)</f>
        <v>05015</v>
      </c>
      <c r="D121">
        <f t="shared" si="4"/>
        <v>13</v>
      </c>
      <c r="E121">
        <f t="shared" si="5"/>
        <v>1</v>
      </c>
      <c r="F121" s="20" t="s">
        <v>2156</v>
      </c>
      <c r="G121" t="str">
        <f t="shared" si="6"/>
        <v>CarrollAR</v>
      </c>
      <c r="H121" s="28">
        <v>23791</v>
      </c>
      <c r="I121" s="28">
        <v>21340</v>
      </c>
      <c r="J121" s="28">
        <v>9802</v>
      </c>
      <c r="K121" s="28">
        <f t="shared" si="7"/>
        <v>54933</v>
      </c>
    </row>
    <row r="122" spans="1:11" x14ac:dyDescent="0.2">
      <c r="A122" t="s">
        <v>168</v>
      </c>
      <c r="B122" s="28">
        <v>245185</v>
      </c>
      <c r="C122" t="str">
        <f>_xlfn.XLOOKUP(G122,Crosswalk!$F$3:$F$3275,Crosswalk!$C$3:$C$3275)</f>
        <v>05017</v>
      </c>
      <c r="D122">
        <f t="shared" si="4"/>
        <v>1</v>
      </c>
      <c r="E122">
        <f t="shared" si="5"/>
        <v>1</v>
      </c>
      <c r="F122" s="20" t="s">
        <v>2156</v>
      </c>
      <c r="G122" t="str">
        <f t="shared" si="6"/>
        <v>ChicotAR</v>
      </c>
      <c r="H122" s="28">
        <v>75</v>
      </c>
      <c r="I122" s="28">
        <v>8161</v>
      </c>
      <c r="J122" s="28">
        <v>7108</v>
      </c>
      <c r="K122" s="28">
        <f t="shared" si="7"/>
        <v>15344</v>
      </c>
    </row>
    <row r="123" spans="1:11" x14ac:dyDescent="0.2">
      <c r="A123" t="s">
        <v>169</v>
      </c>
      <c r="B123" s="28">
        <v>751849</v>
      </c>
      <c r="C123" t="str">
        <f>_xlfn.XLOOKUP(G123,Crosswalk!$F$3:$F$3275,Crosswalk!$C$3:$C$3275)</f>
        <v>05019</v>
      </c>
      <c r="D123">
        <f t="shared" si="4"/>
        <v>12</v>
      </c>
      <c r="E123">
        <f t="shared" si="5"/>
        <v>1</v>
      </c>
      <c r="F123" s="20" t="s">
        <v>2156</v>
      </c>
      <c r="G123" t="str">
        <f t="shared" ref="G123:G186" si="8">_xlfn.CONCAT(A123,F123)</f>
        <v>ClarkAR</v>
      </c>
      <c r="H123" s="28">
        <v>10141</v>
      </c>
      <c r="I123" s="28">
        <v>23025</v>
      </c>
      <c r="J123" s="28">
        <v>527</v>
      </c>
      <c r="K123" s="28">
        <f t="shared" ref="K123:K186" si="9">SUM(H123:J123)</f>
        <v>33693</v>
      </c>
    </row>
    <row r="124" spans="1:11" x14ac:dyDescent="0.2">
      <c r="A124" t="s">
        <v>94</v>
      </c>
      <c r="B124" s="28">
        <v>349451</v>
      </c>
      <c r="C124" t="str">
        <f>_xlfn.XLOOKUP(G124,Crosswalk!$F$3:$F$3275,Crosswalk!$C$3:$C$3275)</f>
        <v>05021</v>
      </c>
      <c r="D124">
        <f t="shared" si="4"/>
        <v>18</v>
      </c>
      <c r="E124">
        <f t="shared" si="5"/>
        <v>1</v>
      </c>
      <c r="F124" s="20" t="s">
        <v>2156</v>
      </c>
      <c r="G124" t="str">
        <f t="shared" si="8"/>
        <v>ClayAR</v>
      </c>
      <c r="H124" s="28">
        <v>1319</v>
      </c>
      <c r="I124" s="28">
        <v>10849</v>
      </c>
      <c r="J124" s="28">
        <v>16836</v>
      </c>
      <c r="K124" s="28">
        <f t="shared" si="9"/>
        <v>29004</v>
      </c>
    </row>
    <row r="125" spans="1:11" x14ac:dyDescent="0.2">
      <c r="A125" t="s">
        <v>95</v>
      </c>
      <c r="B125" s="28">
        <v>622875</v>
      </c>
      <c r="C125" t="str">
        <f>_xlfn.XLOOKUP(G125,Crosswalk!$F$3:$F$3275,Crosswalk!$C$3:$C$3275)</f>
        <v>05023</v>
      </c>
      <c r="D125">
        <f t="shared" si="4"/>
        <v>2</v>
      </c>
      <c r="E125">
        <f t="shared" si="5"/>
        <v>1</v>
      </c>
      <c r="F125" s="20" t="s">
        <v>2156</v>
      </c>
      <c r="G125" t="str">
        <f t="shared" si="8"/>
        <v>CleburneAR</v>
      </c>
      <c r="H125" s="28">
        <v>3596</v>
      </c>
      <c r="I125" s="28">
        <v>46076</v>
      </c>
      <c r="J125" s="28">
        <v>4082</v>
      </c>
      <c r="K125" s="28">
        <f t="shared" si="9"/>
        <v>53754</v>
      </c>
    </row>
    <row r="126" spans="1:11" x14ac:dyDescent="0.2">
      <c r="A126" t="s">
        <v>170</v>
      </c>
      <c r="B126" s="28">
        <v>151474</v>
      </c>
      <c r="C126" t="str">
        <f>_xlfn.XLOOKUP(G126,Crosswalk!$F$3:$F$3275,Crosswalk!$C$3:$C$3275)</f>
        <v>05025</v>
      </c>
      <c r="D126">
        <f t="shared" si="4"/>
        <v>3</v>
      </c>
      <c r="E126">
        <f t="shared" si="5"/>
        <v>1</v>
      </c>
      <c r="F126" s="20" t="s">
        <v>2156</v>
      </c>
      <c r="G126" t="str">
        <f t="shared" si="8"/>
        <v>ClevelandAR</v>
      </c>
      <c r="H126" s="28">
        <v>1621</v>
      </c>
      <c r="I126" s="28">
        <v>31014</v>
      </c>
      <c r="J126" s="28">
        <v>37695</v>
      </c>
      <c r="K126" s="28">
        <f t="shared" si="9"/>
        <v>70330</v>
      </c>
    </row>
    <row r="127" spans="1:11" x14ac:dyDescent="0.2">
      <c r="A127" t="s">
        <v>171</v>
      </c>
      <c r="B127" s="28">
        <v>981839</v>
      </c>
      <c r="C127" t="str">
        <f>_xlfn.XLOOKUP(G127,Crosswalk!$F$3:$F$3275,Crosswalk!$C$3:$C$3275)</f>
        <v>05027</v>
      </c>
      <c r="D127">
        <f t="shared" si="4"/>
        <v>8</v>
      </c>
      <c r="E127">
        <f t="shared" si="5"/>
        <v>1</v>
      </c>
      <c r="F127" s="20" t="s">
        <v>2156</v>
      </c>
      <c r="G127" t="str">
        <f t="shared" si="8"/>
        <v>ColumbiaAR</v>
      </c>
      <c r="H127" s="28">
        <v>1297</v>
      </c>
      <c r="I127" s="28">
        <v>10389</v>
      </c>
      <c r="J127" s="28">
        <v>22572</v>
      </c>
      <c r="K127" s="28">
        <f t="shared" si="9"/>
        <v>34258</v>
      </c>
    </row>
    <row r="128" spans="1:11" x14ac:dyDescent="0.2">
      <c r="A128" t="s">
        <v>172</v>
      </c>
      <c r="B128" s="28">
        <v>746263</v>
      </c>
      <c r="C128" t="str">
        <f>_xlfn.XLOOKUP(G128,Crosswalk!$F$3:$F$3275,Crosswalk!$C$3:$C$3275)</f>
        <v>05029</v>
      </c>
      <c r="D128">
        <f t="shared" si="4"/>
        <v>1</v>
      </c>
      <c r="E128">
        <f t="shared" si="5"/>
        <v>1</v>
      </c>
      <c r="F128" s="20" t="s">
        <v>2156</v>
      </c>
      <c r="G128" t="str">
        <f t="shared" si="8"/>
        <v>ConwayAR</v>
      </c>
      <c r="H128" s="28">
        <v>10800</v>
      </c>
      <c r="I128" s="28">
        <v>22467</v>
      </c>
      <c r="J128" s="28">
        <v>33839</v>
      </c>
      <c r="K128" s="28">
        <f t="shared" si="9"/>
        <v>67106</v>
      </c>
    </row>
    <row r="129" spans="1:11" x14ac:dyDescent="0.2">
      <c r="A129" t="s">
        <v>173</v>
      </c>
      <c r="B129" s="28">
        <v>5245632</v>
      </c>
      <c r="C129" t="str">
        <f>_xlfn.XLOOKUP(G129,Crosswalk!$F$3:$F$3275,Crosswalk!$C$3:$C$3275)</f>
        <v>05031</v>
      </c>
      <c r="D129">
        <f t="shared" si="4"/>
        <v>1</v>
      </c>
      <c r="E129">
        <f t="shared" si="5"/>
        <v>1</v>
      </c>
      <c r="F129" s="20" t="s">
        <v>2156</v>
      </c>
      <c r="G129" t="str">
        <f t="shared" si="8"/>
        <v>CraigheadAR</v>
      </c>
      <c r="H129" s="28">
        <v>18029</v>
      </c>
      <c r="I129" s="28">
        <v>76741</v>
      </c>
      <c r="J129" s="28">
        <v>163755</v>
      </c>
      <c r="K129" s="28">
        <f t="shared" si="9"/>
        <v>258525</v>
      </c>
    </row>
    <row r="130" spans="1:11" x14ac:dyDescent="0.2">
      <c r="A130" t="s">
        <v>174</v>
      </c>
      <c r="B130" s="28">
        <v>1749952</v>
      </c>
      <c r="C130" t="str">
        <f>_xlfn.XLOOKUP(G130,Crosswalk!$F$3:$F$3275,Crosswalk!$C$3:$C$3275)</f>
        <v>05033</v>
      </c>
      <c r="D130">
        <f t="shared" ref="D130:D193" si="10">COUNTIFS($A$2:$A$3191,A130)</f>
        <v>11</v>
      </c>
      <c r="E130">
        <f t="shared" ref="E130:E193" si="11">COUNTIFS($C$2:$C$3191,C130)</f>
        <v>1</v>
      </c>
      <c r="F130" s="20" t="s">
        <v>2156</v>
      </c>
      <c r="G130" t="str">
        <f t="shared" si="8"/>
        <v>CrawfordAR</v>
      </c>
      <c r="H130" s="28">
        <v>4570</v>
      </c>
      <c r="I130" s="28">
        <v>24799</v>
      </c>
      <c r="J130" s="28">
        <v>612</v>
      </c>
      <c r="K130" s="28">
        <f t="shared" si="9"/>
        <v>29981</v>
      </c>
    </row>
    <row r="131" spans="1:11" x14ac:dyDescent="0.2">
      <c r="A131" t="s">
        <v>175</v>
      </c>
      <c r="B131" s="28">
        <v>1671569</v>
      </c>
      <c r="C131" t="str">
        <f>_xlfn.XLOOKUP(G131,Crosswalk!$F$3:$F$3275,Crosswalk!$C$3:$C$3275)</f>
        <v>05035</v>
      </c>
      <c r="D131">
        <f t="shared" si="10"/>
        <v>2</v>
      </c>
      <c r="E131">
        <f t="shared" si="11"/>
        <v>1</v>
      </c>
      <c r="F131" s="20" t="s">
        <v>2156</v>
      </c>
      <c r="G131" t="str">
        <f t="shared" si="8"/>
        <v>CrittendenAR</v>
      </c>
      <c r="H131" s="28">
        <v>5369</v>
      </c>
      <c r="I131" s="28">
        <v>20678</v>
      </c>
      <c r="J131" s="28">
        <v>43518</v>
      </c>
      <c r="K131" s="28">
        <f t="shared" si="9"/>
        <v>69565</v>
      </c>
    </row>
    <row r="132" spans="1:11" x14ac:dyDescent="0.2">
      <c r="A132" t="s">
        <v>176</v>
      </c>
      <c r="B132" s="28">
        <v>419117</v>
      </c>
      <c r="C132" t="str">
        <f>_xlfn.XLOOKUP(G132,Crosswalk!$F$3:$F$3275,Crosswalk!$C$3:$C$3275)</f>
        <v>05037</v>
      </c>
      <c r="D132">
        <f t="shared" si="10"/>
        <v>1</v>
      </c>
      <c r="E132">
        <f t="shared" si="11"/>
        <v>1</v>
      </c>
      <c r="F132" s="20" t="s">
        <v>2156</v>
      </c>
      <c r="G132" t="str">
        <f t="shared" si="8"/>
        <v>CrossAR</v>
      </c>
      <c r="H132" s="28">
        <v>1316</v>
      </c>
      <c r="I132" s="28">
        <v>9382</v>
      </c>
      <c r="J132" s="28">
        <v>27748</v>
      </c>
      <c r="K132" s="28">
        <f t="shared" si="9"/>
        <v>38446</v>
      </c>
    </row>
    <row r="133" spans="1:11" x14ac:dyDescent="0.2">
      <c r="A133" t="s">
        <v>104</v>
      </c>
      <c r="B133" s="28">
        <v>238227</v>
      </c>
      <c r="C133" t="str">
        <f>_xlfn.XLOOKUP(G133,Crosswalk!$F$3:$F$3275,Crosswalk!$C$3:$C$3275)</f>
        <v>05039</v>
      </c>
      <c r="D133">
        <f t="shared" si="10"/>
        <v>5</v>
      </c>
      <c r="E133">
        <f t="shared" si="11"/>
        <v>1</v>
      </c>
      <c r="F133" s="20" t="s">
        <v>2156</v>
      </c>
      <c r="G133" t="str">
        <f t="shared" si="8"/>
        <v>DallasAR</v>
      </c>
      <c r="H133" s="28">
        <v>10006</v>
      </c>
      <c r="I133" s="28">
        <v>23778</v>
      </c>
      <c r="J133" s="28">
        <v>32206</v>
      </c>
      <c r="K133" s="28">
        <f t="shared" si="9"/>
        <v>65990</v>
      </c>
    </row>
    <row r="134" spans="1:11" x14ac:dyDescent="0.2">
      <c r="A134" t="s">
        <v>177</v>
      </c>
      <c r="B134" s="28">
        <v>516319</v>
      </c>
      <c r="C134" t="str">
        <f>_xlfn.XLOOKUP(G134,Crosswalk!$F$3:$F$3275,Crosswalk!$C$3:$C$3275)</f>
        <v>05041</v>
      </c>
      <c r="D134">
        <f t="shared" si="10"/>
        <v>1</v>
      </c>
      <c r="E134">
        <f t="shared" si="11"/>
        <v>1</v>
      </c>
      <c r="F134" s="20" t="s">
        <v>2156</v>
      </c>
      <c r="G134" t="str">
        <f t="shared" si="8"/>
        <v>DeshaAR</v>
      </c>
      <c r="H134" s="28">
        <v>1085</v>
      </c>
      <c r="I134" s="28">
        <v>17974</v>
      </c>
      <c r="J134" s="28">
        <v>2384</v>
      </c>
      <c r="K134" s="28">
        <f t="shared" si="9"/>
        <v>21443</v>
      </c>
    </row>
    <row r="135" spans="1:11" x14ac:dyDescent="0.2">
      <c r="A135" t="s">
        <v>178</v>
      </c>
      <c r="B135" s="28">
        <v>600632</v>
      </c>
      <c r="C135" t="str">
        <f>_xlfn.XLOOKUP(G135,Crosswalk!$F$3:$F$3275,Crosswalk!$C$3:$C$3275)</f>
        <v>05043</v>
      </c>
      <c r="D135">
        <f t="shared" si="10"/>
        <v>1</v>
      </c>
      <c r="E135">
        <f t="shared" si="11"/>
        <v>1</v>
      </c>
      <c r="F135" s="20" t="s">
        <v>2156</v>
      </c>
      <c r="G135" t="str">
        <f t="shared" si="8"/>
        <v>DrewAR</v>
      </c>
      <c r="H135" s="28">
        <v>1250</v>
      </c>
      <c r="I135" s="28">
        <v>38821</v>
      </c>
      <c r="J135" s="28">
        <v>38831</v>
      </c>
      <c r="K135" s="28">
        <f t="shared" si="9"/>
        <v>78902</v>
      </c>
    </row>
    <row r="136" spans="1:11" x14ac:dyDescent="0.2">
      <c r="A136" t="s">
        <v>179</v>
      </c>
      <c r="B136" s="28">
        <v>4146551</v>
      </c>
      <c r="C136" t="str">
        <f>_xlfn.XLOOKUP(G136,Crosswalk!$F$3:$F$3275,Crosswalk!$C$3:$C$3275)</f>
        <v>05045</v>
      </c>
      <c r="D136">
        <f t="shared" si="10"/>
        <v>1</v>
      </c>
      <c r="E136">
        <f t="shared" si="11"/>
        <v>1</v>
      </c>
      <c r="F136" s="20" t="s">
        <v>2156</v>
      </c>
      <c r="G136" t="str">
        <f t="shared" si="8"/>
        <v>FaulknerAR</v>
      </c>
      <c r="H136" s="28">
        <v>47604</v>
      </c>
      <c r="I136" s="28">
        <v>152845</v>
      </c>
      <c r="J136" s="28">
        <v>271569</v>
      </c>
      <c r="K136" s="28">
        <f t="shared" si="9"/>
        <v>472018</v>
      </c>
    </row>
    <row r="137" spans="1:11" x14ac:dyDescent="0.2">
      <c r="A137" t="s">
        <v>110</v>
      </c>
      <c r="B137" s="28">
        <v>450117</v>
      </c>
      <c r="C137" t="str">
        <f>_xlfn.XLOOKUP(G137,Crosswalk!$F$3:$F$3275,Crosswalk!$C$3:$C$3275)</f>
        <v>05047</v>
      </c>
      <c r="D137">
        <f t="shared" si="10"/>
        <v>25</v>
      </c>
      <c r="E137">
        <f t="shared" si="11"/>
        <v>1</v>
      </c>
      <c r="F137" s="20" t="s">
        <v>2156</v>
      </c>
      <c r="G137" t="str">
        <f t="shared" si="8"/>
        <v>FranklinAR</v>
      </c>
      <c r="H137" s="28">
        <v>3815</v>
      </c>
      <c r="I137" s="28">
        <v>12042</v>
      </c>
      <c r="J137" s="28">
        <v>2062</v>
      </c>
      <c r="K137" s="28">
        <f t="shared" si="9"/>
        <v>17919</v>
      </c>
    </row>
    <row r="138" spans="1:11" x14ac:dyDescent="0.2">
      <c r="A138" t="s">
        <v>180</v>
      </c>
      <c r="B138" s="28">
        <v>200824</v>
      </c>
      <c r="C138" t="str">
        <f>_xlfn.XLOOKUP(G138,Crosswalk!$F$3:$F$3275,Crosswalk!$C$3:$C$3275)</f>
        <v>05049</v>
      </c>
      <c r="D138">
        <f t="shared" si="10"/>
        <v>8</v>
      </c>
      <c r="E138">
        <f t="shared" si="11"/>
        <v>1</v>
      </c>
      <c r="F138" s="20" t="s">
        <v>2156</v>
      </c>
      <c r="G138" t="str">
        <f t="shared" si="8"/>
        <v>FultonAR</v>
      </c>
      <c r="H138" s="28">
        <v>1340</v>
      </c>
      <c r="I138" s="28">
        <v>4180</v>
      </c>
      <c r="J138" s="28">
        <v>20579</v>
      </c>
      <c r="K138" s="28">
        <f t="shared" si="9"/>
        <v>26099</v>
      </c>
    </row>
    <row r="139" spans="1:11" x14ac:dyDescent="0.2">
      <c r="A139" t="s">
        <v>181</v>
      </c>
      <c r="B139" s="28">
        <v>3498943</v>
      </c>
      <c r="C139" t="str">
        <f>_xlfn.XLOOKUP(G139,Crosswalk!$F$3:$F$3275,Crosswalk!$C$3:$C$3275)</f>
        <v>05051</v>
      </c>
      <c r="D139">
        <f t="shared" si="10"/>
        <v>1</v>
      </c>
      <c r="E139">
        <f t="shared" si="11"/>
        <v>1</v>
      </c>
      <c r="F139" s="20" t="s">
        <v>2156</v>
      </c>
      <c r="G139" t="str">
        <f t="shared" si="8"/>
        <v>GarlandAR</v>
      </c>
      <c r="H139" s="28">
        <v>30441</v>
      </c>
      <c r="I139" s="28">
        <v>188888</v>
      </c>
      <c r="J139" s="28">
        <v>227174</v>
      </c>
      <c r="K139" s="28">
        <f t="shared" si="9"/>
        <v>446503</v>
      </c>
    </row>
    <row r="140" spans="1:11" x14ac:dyDescent="0.2">
      <c r="A140" t="s">
        <v>182</v>
      </c>
      <c r="B140" s="28">
        <v>405324</v>
      </c>
      <c r="C140" t="str">
        <f>_xlfn.XLOOKUP(G140,Crosswalk!$F$3:$F$3275,Crosswalk!$C$3:$C$3275)</f>
        <v>05053</v>
      </c>
      <c r="D140">
        <f t="shared" si="10"/>
        <v>15</v>
      </c>
      <c r="E140">
        <f t="shared" si="11"/>
        <v>1</v>
      </c>
      <c r="F140" s="20" t="s">
        <v>2156</v>
      </c>
      <c r="G140" t="str">
        <f t="shared" si="8"/>
        <v>GrantAR</v>
      </c>
      <c r="H140" s="28">
        <v>10776</v>
      </c>
      <c r="I140" s="28">
        <v>79573</v>
      </c>
      <c r="J140" s="28">
        <v>105564</v>
      </c>
      <c r="K140" s="28">
        <f t="shared" si="9"/>
        <v>195913</v>
      </c>
    </row>
    <row r="141" spans="1:11" x14ac:dyDescent="0.2">
      <c r="A141" t="s">
        <v>112</v>
      </c>
      <c r="B141" s="28">
        <v>1587303</v>
      </c>
      <c r="C141" t="str">
        <f>_xlfn.XLOOKUP(G141,Crosswalk!$F$3:$F$3275,Crosswalk!$C$3:$C$3275)</f>
        <v>05055</v>
      </c>
      <c r="D141">
        <f t="shared" si="10"/>
        <v>14</v>
      </c>
      <c r="E141">
        <f t="shared" si="11"/>
        <v>1</v>
      </c>
      <c r="F141" s="20" t="s">
        <v>2156</v>
      </c>
      <c r="G141" t="str">
        <f t="shared" si="8"/>
        <v>GreeneAR</v>
      </c>
      <c r="H141" s="28">
        <v>14149</v>
      </c>
      <c r="I141" s="28">
        <v>54770</v>
      </c>
      <c r="J141" s="28">
        <v>97296</v>
      </c>
      <c r="K141" s="28">
        <f t="shared" si="9"/>
        <v>166215</v>
      </c>
    </row>
    <row r="142" spans="1:11" x14ac:dyDescent="0.2">
      <c r="A142" t="s">
        <v>183</v>
      </c>
      <c r="B142" s="28">
        <v>1008658</v>
      </c>
      <c r="C142" t="str">
        <f>_xlfn.XLOOKUP(G142,Crosswalk!$F$3:$F$3275,Crosswalk!$C$3:$C$3275)</f>
        <v>05057</v>
      </c>
      <c r="D142">
        <f t="shared" si="10"/>
        <v>1</v>
      </c>
      <c r="E142">
        <f t="shared" si="11"/>
        <v>1</v>
      </c>
      <c r="F142" s="20" t="s">
        <v>2156</v>
      </c>
      <c r="G142" t="str">
        <f t="shared" si="8"/>
        <v>HempsteadAR</v>
      </c>
      <c r="H142" s="28">
        <v>2563</v>
      </c>
      <c r="I142" s="28">
        <v>17261</v>
      </c>
      <c r="J142" s="28">
        <v>3025</v>
      </c>
      <c r="K142" s="28">
        <f t="shared" si="9"/>
        <v>22849</v>
      </c>
    </row>
    <row r="143" spans="1:11" x14ac:dyDescent="0.2">
      <c r="A143" t="s">
        <v>184</v>
      </c>
      <c r="B143" s="28">
        <v>1150517</v>
      </c>
      <c r="C143" t="str">
        <f>_xlfn.XLOOKUP(G143,Crosswalk!$F$3:$F$3275,Crosswalk!$C$3:$C$3275)</f>
        <v>05059</v>
      </c>
      <c r="D143">
        <f t="shared" si="10"/>
        <v>1</v>
      </c>
      <c r="E143">
        <f t="shared" si="11"/>
        <v>1</v>
      </c>
      <c r="F143" s="20" t="s">
        <v>2156</v>
      </c>
      <c r="G143" t="str">
        <f t="shared" si="8"/>
        <v>Hot SpringAR</v>
      </c>
      <c r="H143" s="28">
        <v>21632</v>
      </c>
      <c r="I143" s="28">
        <v>131496</v>
      </c>
      <c r="J143" s="28">
        <v>168198</v>
      </c>
      <c r="K143" s="28">
        <f t="shared" si="9"/>
        <v>321326</v>
      </c>
    </row>
    <row r="144" spans="1:11" x14ac:dyDescent="0.2">
      <c r="A144" t="s">
        <v>185</v>
      </c>
      <c r="B144" s="28">
        <v>640845</v>
      </c>
      <c r="C144" t="str">
        <f>_xlfn.XLOOKUP(G144,Crosswalk!$F$3:$F$3275,Crosswalk!$C$3:$C$3275)</f>
        <v>05061</v>
      </c>
      <c r="D144">
        <f t="shared" si="10"/>
        <v>7</v>
      </c>
      <c r="E144">
        <f t="shared" si="11"/>
        <v>1</v>
      </c>
      <c r="F144" s="20" t="s">
        <v>2156</v>
      </c>
      <c r="G144" t="str">
        <f t="shared" si="8"/>
        <v>HowardAR</v>
      </c>
      <c r="H144" s="28">
        <v>1101</v>
      </c>
      <c r="I144" s="28">
        <v>2521</v>
      </c>
      <c r="J144" s="28">
        <v>9013</v>
      </c>
      <c r="K144" s="28">
        <f t="shared" si="9"/>
        <v>12635</v>
      </c>
    </row>
    <row r="145" spans="1:11" x14ac:dyDescent="0.2">
      <c r="A145" t="s">
        <v>186</v>
      </c>
      <c r="B145" s="28">
        <v>1850946</v>
      </c>
      <c r="C145" t="str">
        <f>_xlfn.XLOOKUP(G145,Crosswalk!$F$3:$F$3275,Crosswalk!$C$3:$C$3275)</f>
        <v>05063</v>
      </c>
      <c r="D145">
        <f t="shared" si="10"/>
        <v>1</v>
      </c>
      <c r="E145">
        <f t="shared" si="11"/>
        <v>1</v>
      </c>
      <c r="F145" s="20" t="s">
        <v>2156</v>
      </c>
      <c r="G145" t="str">
        <f t="shared" si="8"/>
        <v>IndependenceAR</v>
      </c>
      <c r="H145" s="28">
        <v>2610</v>
      </c>
      <c r="I145" s="28">
        <v>56431</v>
      </c>
      <c r="J145" s="28">
        <v>57484</v>
      </c>
      <c r="K145" s="28">
        <f t="shared" si="9"/>
        <v>116525</v>
      </c>
    </row>
    <row r="146" spans="1:11" x14ac:dyDescent="0.2">
      <c r="A146" t="s">
        <v>187</v>
      </c>
      <c r="B146" s="28">
        <v>286550</v>
      </c>
      <c r="C146" t="str">
        <f>_xlfn.XLOOKUP(G146,Crosswalk!$F$3:$F$3275,Crosswalk!$C$3:$C$3275)</f>
        <v>05065</v>
      </c>
      <c r="D146">
        <f t="shared" si="10"/>
        <v>1</v>
      </c>
      <c r="E146">
        <f t="shared" si="11"/>
        <v>1</v>
      </c>
      <c r="F146" s="20" t="s">
        <v>2156</v>
      </c>
      <c r="G146" t="str">
        <f t="shared" si="8"/>
        <v>IzardAR</v>
      </c>
      <c r="H146" s="28">
        <v>8390</v>
      </c>
      <c r="I146" s="28">
        <v>59361</v>
      </c>
      <c r="J146" s="28">
        <v>61348</v>
      </c>
      <c r="K146" s="28">
        <f t="shared" si="9"/>
        <v>129099</v>
      </c>
    </row>
    <row r="147" spans="1:11" x14ac:dyDescent="0.2">
      <c r="A147" t="s">
        <v>116</v>
      </c>
      <c r="B147" s="28">
        <v>733508</v>
      </c>
      <c r="C147" t="str">
        <f>_xlfn.XLOOKUP(G147,Crosswalk!$F$3:$F$3275,Crosswalk!$C$3:$C$3275)</f>
        <v>05067</v>
      </c>
      <c r="D147">
        <f t="shared" si="10"/>
        <v>24</v>
      </c>
      <c r="E147">
        <f t="shared" si="11"/>
        <v>1</v>
      </c>
      <c r="F147" s="20" t="s">
        <v>2156</v>
      </c>
      <c r="G147" t="str">
        <f t="shared" si="8"/>
        <v>JacksonAR</v>
      </c>
      <c r="H147" s="28">
        <v>1835</v>
      </c>
      <c r="I147" s="28">
        <v>7303</v>
      </c>
      <c r="J147" s="28">
        <v>6652</v>
      </c>
      <c r="K147" s="28">
        <f t="shared" si="9"/>
        <v>15790</v>
      </c>
    </row>
    <row r="148" spans="1:11" x14ac:dyDescent="0.2">
      <c r="A148" t="s">
        <v>117</v>
      </c>
      <c r="B148" s="28">
        <v>2909795</v>
      </c>
      <c r="C148" t="str">
        <f>_xlfn.XLOOKUP(G148,Crosswalk!$F$3:$F$3275,Crosswalk!$C$3:$C$3275)</f>
        <v>05069</v>
      </c>
      <c r="D148">
        <f t="shared" si="10"/>
        <v>26</v>
      </c>
      <c r="E148">
        <f t="shared" si="11"/>
        <v>1</v>
      </c>
      <c r="F148" s="20" t="s">
        <v>2156</v>
      </c>
      <c r="G148" t="str">
        <f t="shared" si="8"/>
        <v>JeffersonAR</v>
      </c>
      <c r="H148" s="28">
        <v>9531</v>
      </c>
      <c r="I148" s="28">
        <v>65928</v>
      </c>
      <c r="J148" s="28">
        <v>120319</v>
      </c>
      <c r="K148" s="28">
        <f t="shared" si="9"/>
        <v>195778</v>
      </c>
    </row>
    <row r="149" spans="1:11" x14ac:dyDescent="0.2">
      <c r="A149" t="s">
        <v>188</v>
      </c>
      <c r="B149" s="28">
        <v>737464</v>
      </c>
      <c r="C149" t="str">
        <f>_xlfn.XLOOKUP(G149,Crosswalk!$F$3:$F$3275,Crosswalk!$C$3:$C$3275)</f>
        <v>05071</v>
      </c>
      <c r="D149">
        <f t="shared" si="10"/>
        <v>12</v>
      </c>
      <c r="E149">
        <f t="shared" si="11"/>
        <v>1</v>
      </c>
      <c r="F149" s="20" t="s">
        <v>2156</v>
      </c>
      <c r="G149" t="str">
        <f t="shared" si="8"/>
        <v>JohnsonAR</v>
      </c>
      <c r="H149" s="28">
        <v>2599</v>
      </c>
      <c r="I149" s="28">
        <v>8916</v>
      </c>
      <c r="J149" s="28">
        <v>15198</v>
      </c>
      <c r="K149" s="28">
        <f t="shared" si="9"/>
        <v>26713</v>
      </c>
    </row>
    <row r="150" spans="1:11" x14ac:dyDescent="0.2">
      <c r="A150" t="s">
        <v>189</v>
      </c>
      <c r="B150" s="28">
        <v>140066</v>
      </c>
      <c r="C150" t="str">
        <f>_xlfn.XLOOKUP(G150,Crosswalk!$F$3:$F$3275,Crosswalk!$C$3:$C$3275)</f>
        <v>05073</v>
      </c>
      <c r="D150">
        <f t="shared" si="10"/>
        <v>6</v>
      </c>
      <c r="E150">
        <f t="shared" si="11"/>
        <v>1</v>
      </c>
      <c r="F150" s="20" t="s">
        <v>2156</v>
      </c>
      <c r="G150" t="str">
        <f t="shared" si="8"/>
        <v>LafayetteAR</v>
      </c>
      <c r="H150" s="28">
        <v>1925</v>
      </c>
      <c r="I150" s="28">
        <v>26000</v>
      </c>
      <c r="J150" s="28">
        <v>15224</v>
      </c>
      <c r="K150" s="28">
        <f t="shared" si="9"/>
        <v>43149</v>
      </c>
    </row>
    <row r="151" spans="1:11" x14ac:dyDescent="0.2">
      <c r="A151" t="s">
        <v>120</v>
      </c>
      <c r="B151" s="28">
        <v>444888</v>
      </c>
      <c r="C151" t="str">
        <f>_xlfn.XLOOKUP(G151,Crosswalk!$F$3:$F$3275,Crosswalk!$C$3:$C$3275)</f>
        <v>05075</v>
      </c>
      <c r="D151">
        <f t="shared" si="10"/>
        <v>11</v>
      </c>
      <c r="E151">
        <f t="shared" si="11"/>
        <v>1</v>
      </c>
      <c r="F151" s="20" t="s">
        <v>2156</v>
      </c>
      <c r="G151" t="str">
        <f t="shared" si="8"/>
        <v>LawrenceAR</v>
      </c>
      <c r="H151" s="28" t="s">
        <v>8073</v>
      </c>
      <c r="I151" s="28">
        <v>5753</v>
      </c>
      <c r="J151" s="28">
        <v>260</v>
      </c>
      <c r="K151" s="28">
        <f t="shared" si="9"/>
        <v>6013</v>
      </c>
    </row>
    <row r="152" spans="1:11" x14ac:dyDescent="0.2">
      <c r="A152" t="s">
        <v>121</v>
      </c>
      <c r="B152" s="28">
        <v>158901</v>
      </c>
      <c r="C152" t="str">
        <f>_xlfn.XLOOKUP(G152,Crosswalk!$F$3:$F$3275,Crosswalk!$C$3:$C$3275)</f>
        <v>05077</v>
      </c>
      <c r="D152">
        <f t="shared" si="10"/>
        <v>12</v>
      </c>
      <c r="E152">
        <f t="shared" si="11"/>
        <v>1</v>
      </c>
      <c r="F152" s="20" t="s">
        <v>2156</v>
      </c>
      <c r="G152" t="str">
        <f t="shared" si="8"/>
        <v>LeeAR</v>
      </c>
      <c r="H152" s="28">
        <v>3755</v>
      </c>
      <c r="I152" s="28">
        <v>6736</v>
      </c>
      <c r="J152" s="28">
        <v>12780</v>
      </c>
      <c r="K152" s="28">
        <f t="shared" si="9"/>
        <v>23271</v>
      </c>
    </row>
    <row r="153" spans="1:11" x14ac:dyDescent="0.2">
      <c r="A153" t="s">
        <v>190</v>
      </c>
      <c r="B153" s="28">
        <v>246785</v>
      </c>
      <c r="C153" t="str">
        <f>_xlfn.XLOOKUP(G153,Crosswalk!$F$3:$F$3275,Crosswalk!$C$3:$C$3275)</f>
        <v>05079</v>
      </c>
      <c r="D153">
        <f t="shared" si="10"/>
        <v>24</v>
      </c>
      <c r="E153">
        <f t="shared" si="11"/>
        <v>1</v>
      </c>
      <c r="F153" s="20" t="s">
        <v>2156</v>
      </c>
      <c r="G153" t="str">
        <f t="shared" si="8"/>
        <v>LincolnAR</v>
      </c>
      <c r="H153" s="28">
        <v>6005</v>
      </c>
      <c r="I153" s="28">
        <v>58453</v>
      </c>
      <c r="J153" s="28">
        <v>68357</v>
      </c>
      <c r="K153" s="28">
        <f t="shared" si="9"/>
        <v>132815</v>
      </c>
    </row>
    <row r="154" spans="1:11" x14ac:dyDescent="0.2">
      <c r="A154" t="s">
        <v>191</v>
      </c>
      <c r="B154" s="28">
        <v>496016</v>
      </c>
      <c r="C154" t="str">
        <f>_xlfn.XLOOKUP(G154,Crosswalk!$F$3:$F$3275,Crosswalk!$C$3:$C$3275)</f>
        <v>05081</v>
      </c>
      <c r="D154">
        <f t="shared" si="10"/>
        <v>1</v>
      </c>
      <c r="E154">
        <f t="shared" si="11"/>
        <v>1</v>
      </c>
      <c r="F154" s="20" t="s">
        <v>2156</v>
      </c>
      <c r="G154" t="str">
        <f t="shared" si="8"/>
        <v>Little RiverAR</v>
      </c>
      <c r="H154" s="28" t="s">
        <v>8073</v>
      </c>
      <c r="I154" s="28">
        <v>1614</v>
      </c>
      <c r="J154" s="28">
        <v>2742</v>
      </c>
      <c r="K154" s="28">
        <f t="shared" si="9"/>
        <v>4356</v>
      </c>
    </row>
    <row r="155" spans="1:11" x14ac:dyDescent="0.2">
      <c r="A155" t="s">
        <v>192</v>
      </c>
      <c r="B155" s="28">
        <v>489303</v>
      </c>
      <c r="C155" t="str">
        <f>_xlfn.XLOOKUP(G155,Crosswalk!$F$3:$F$3275,Crosswalk!$C$3:$C$3275)</f>
        <v>05083</v>
      </c>
      <c r="D155">
        <f t="shared" si="10"/>
        <v>10</v>
      </c>
      <c r="E155">
        <f t="shared" si="11"/>
        <v>1</v>
      </c>
      <c r="F155" s="20" t="s">
        <v>2156</v>
      </c>
      <c r="G155" t="str">
        <f t="shared" si="8"/>
        <v>LoganAR</v>
      </c>
      <c r="H155" s="28">
        <v>4195</v>
      </c>
      <c r="I155" s="28">
        <v>17445</v>
      </c>
      <c r="J155" s="28">
        <v>2280</v>
      </c>
      <c r="K155" s="28">
        <f t="shared" si="9"/>
        <v>23920</v>
      </c>
    </row>
    <row r="156" spans="1:11" x14ac:dyDescent="0.2">
      <c r="A156" t="s">
        <v>193</v>
      </c>
      <c r="B156" s="28">
        <v>1409825</v>
      </c>
      <c r="C156" t="str">
        <f>_xlfn.XLOOKUP(G156,Crosswalk!$F$3:$F$3275,Crosswalk!$C$3:$C$3275)</f>
        <v>05085</v>
      </c>
      <c r="D156">
        <f t="shared" si="10"/>
        <v>1</v>
      </c>
      <c r="E156">
        <f t="shared" si="11"/>
        <v>1</v>
      </c>
      <c r="F156" s="20" t="s">
        <v>2156</v>
      </c>
      <c r="G156" t="str">
        <f t="shared" si="8"/>
        <v>LonokeAR</v>
      </c>
      <c r="H156" s="28">
        <v>13540</v>
      </c>
      <c r="I156" s="28">
        <v>54930</v>
      </c>
      <c r="J156" s="28">
        <v>140749</v>
      </c>
      <c r="K156" s="28">
        <f t="shared" si="9"/>
        <v>209219</v>
      </c>
    </row>
    <row r="157" spans="1:11" x14ac:dyDescent="0.2">
      <c r="A157" t="s">
        <v>125</v>
      </c>
      <c r="B157" s="28">
        <v>482194</v>
      </c>
      <c r="C157" t="str">
        <f>_xlfn.XLOOKUP(G157,Crosswalk!$F$3:$F$3275,Crosswalk!$C$3:$C$3275)</f>
        <v>05087</v>
      </c>
      <c r="D157">
        <f t="shared" si="10"/>
        <v>20</v>
      </c>
      <c r="E157">
        <f t="shared" si="11"/>
        <v>1</v>
      </c>
      <c r="F157" s="20" t="s">
        <v>2156</v>
      </c>
      <c r="G157" t="str">
        <f t="shared" si="8"/>
        <v>MadisonAR</v>
      </c>
      <c r="H157" s="28">
        <v>108743</v>
      </c>
      <c r="I157" s="28">
        <v>98802</v>
      </c>
      <c r="J157" s="28">
        <v>305733</v>
      </c>
      <c r="K157" s="28">
        <f t="shared" si="9"/>
        <v>513278</v>
      </c>
    </row>
    <row r="158" spans="1:11" x14ac:dyDescent="0.2">
      <c r="A158" t="s">
        <v>127</v>
      </c>
      <c r="B158" s="28">
        <v>666082</v>
      </c>
      <c r="C158" t="str">
        <f>_xlfn.XLOOKUP(G158,Crosswalk!$F$3:$F$3275,Crosswalk!$C$3:$C$3275)</f>
        <v>05089</v>
      </c>
      <c r="D158">
        <f t="shared" si="10"/>
        <v>17</v>
      </c>
      <c r="E158">
        <f t="shared" si="11"/>
        <v>1</v>
      </c>
      <c r="F158" s="20" t="s">
        <v>2156</v>
      </c>
      <c r="G158" t="str">
        <f t="shared" si="8"/>
        <v>MarionAR</v>
      </c>
      <c r="H158" s="28">
        <v>25151</v>
      </c>
      <c r="I158" s="28">
        <v>33311</v>
      </c>
      <c r="J158" s="28">
        <v>9924</v>
      </c>
      <c r="K158" s="28">
        <f t="shared" si="9"/>
        <v>68386</v>
      </c>
    </row>
    <row r="159" spans="1:11" x14ac:dyDescent="0.2">
      <c r="A159" t="s">
        <v>194</v>
      </c>
      <c r="B159" s="28">
        <v>1299941</v>
      </c>
      <c r="C159" t="str">
        <f>_xlfn.XLOOKUP(G159,Crosswalk!$F$3:$F$3275,Crosswalk!$C$3:$C$3275)</f>
        <v>05091</v>
      </c>
      <c r="D159">
        <f t="shared" si="10"/>
        <v>3</v>
      </c>
      <c r="E159">
        <f t="shared" si="11"/>
        <v>1</v>
      </c>
      <c r="F159" s="20" t="s">
        <v>2156</v>
      </c>
      <c r="G159" t="str">
        <f t="shared" si="8"/>
        <v>MillerAR</v>
      </c>
      <c r="H159" s="28">
        <v>530</v>
      </c>
      <c r="I159" s="28">
        <v>37428</v>
      </c>
      <c r="J159" s="28">
        <v>31469</v>
      </c>
      <c r="K159" s="28">
        <f t="shared" si="9"/>
        <v>69427</v>
      </c>
    </row>
    <row r="160" spans="1:11" x14ac:dyDescent="0.2">
      <c r="A160" t="s">
        <v>25</v>
      </c>
      <c r="B160" s="28">
        <v>2992677</v>
      </c>
      <c r="C160" t="str">
        <f>_xlfn.XLOOKUP(G160,Crosswalk!$F$3:$F$3275,Crosswalk!$C$3:$C$3275)</f>
        <v>05093</v>
      </c>
      <c r="D160">
        <f t="shared" si="10"/>
        <v>3</v>
      </c>
      <c r="E160">
        <f t="shared" si="11"/>
        <v>1</v>
      </c>
      <c r="F160" s="20" t="s">
        <v>2156</v>
      </c>
      <c r="G160" t="str">
        <f t="shared" si="8"/>
        <v>MississippiAR</v>
      </c>
      <c r="H160" s="28">
        <v>2190</v>
      </c>
      <c r="I160" s="28">
        <v>15492</v>
      </c>
      <c r="J160" s="28">
        <v>5000</v>
      </c>
      <c r="K160" s="28">
        <f t="shared" si="9"/>
        <v>22682</v>
      </c>
    </row>
    <row r="161" spans="1:11" x14ac:dyDescent="0.2">
      <c r="A161" t="s">
        <v>130</v>
      </c>
      <c r="B161" s="28">
        <v>171858</v>
      </c>
      <c r="C161" t="str">
        <f>_xlfn.XLOOKUP(G161,Crosswalk!$F$3:$F$3275,Crosswalk!$C$3:$C$3275)</f>
        <v>05095</v>
      </c>
      <c r="D161">
        <f t="shared" si="10"/>
        <v>17</v>
      </c>
      <c r="E161">
        <f t="shared" si="11"/>
        <v>1</v>
      </c>
      <c r="F161" s="20" t="s">
        <v>2156</v>
      </c>
      <c r="G161" t="str">
        <f t="shared" si="8"/>
        <v>MonroeAR</v>
      </c>
      <c r="H161" s="28">
        <v>120</v>
      </c>
      <c r="I161" s="28">
        <v>3485</v>
      </c>
      <c r="J161" s="28">
        <v>2936</v>
      </c>
      <c r="K161" s="28">
        <f t="shared" si="9"/>
        <v>6541</v>
      </c>
    </row>
    <row r="162" spans="1:11" x14ac:dyDescent="0.2">
      <c r="A162" t="s">
        <v>131</v>
      </c>
      <c r="B162" s="28">
        <v>140980</v>
      </c>
      <c r="C162" t="str">
        <f>_xlfn.XLOOKUP(G162,Crosswalk!$F$3:$F$3275,Crosswalk!$C$3:$C$3275)</f>
        <v>05097</v>
      </c>
      <c r="D162">
        <f t="shared" si="10"/>
        <v>18</v>
      </c>
      <c r="E162">
        <f t="shared" si="11"/>
        <v>1</v>
      </c>
      <c r="F162" s="20" t="s">
        <v>2156</v>
      </c>
      <c r="G162" t="str">
        <f t="shared" si="8"/>
        <v>MontgomeryAR</v>
      </c>
      <c r="H162" s="28">
        <v>1000</v>
      </c>
      <c r="I162" s="28">
        <v>2802</v>
      </c>
      <c r="J162" s="28">
        <v>10653</v>
      </c>
      <c r="K162" s="28">
        <f t="shared" si="9"/>
        <v>14455</v>
      </c>
    </row>
    <row r="163" spans="1:11" x14ac:dyDescent="0.2">
      <c r="A163" t="s">
        <v>29</v>
      </c>
      <c r="B163" s="28">
        <v>230798</v>
      </c>
      <c r="C163" t="str">
        <f>_xlfn.XLOOKUP(G163,Crosswalk!$F$3:$F$3275,Crosswalk!$C$3:$C$3275)</f>
        <v>05099</v>
      </c>
      <c r="D163">
        <f t="shared" si="10"/>
        <v>3</v>
      </c>
      <c r="E163">
        <f t="shared" si="11"/>
        <v>1</v>
      </c>
      <c r="F163" s="20" t="s">
        <v>2156</v>
      </c>
      <c r="G163" t="str">
        <f t="shared" si="8"/>
        <v>NevadaAR</v>
      </c>
      <c r="H163" s="28">
        <v>1591</v>
      </c>
      <c r="I163" s="28">
        <v>2895</v>
      </c>
      <c r="J163" s="28">
        <v>950</v>
      </c>
      <c r="K163" s="28">
        <f t="shared" si="9"/>
        <v>5436</v>
      </c>
    </row>
    <row r="164" spans="1:11" x14ac:dyDescent="0.2">
      <c r="A164" t="s">
        <v>195</v>
      </c>
      <c r="B164" s="28">
        <v>104120</v>
      </c>
      <c r="C164" t="str">
        <f>_xlfn.XLOOKUP(G164,Crosswalk!$F$3:$F$3275,Crosswalk!$C$3:$C$3275)</f>
        <v>05101</v>
      </c>
      <c r="D164">
        <f t="shared" si="10"/>
        <v>6</v>
      </c>
      <c r="E164">
        <f t="shared" si="11"/>
        <v>1</v>
      </c>
      <c r="F164" s="20" t="s">
        <v>2156</v>
      </c>
      <c r="G164" t="str">
        <f t="shared" si="8"/>
        <v>NewtonAR</v>
      </c>
      <c r="H164" s="28">
        <v>15946</v>
      </c>
      <c r="I164" s="28">
        <v>13728</v>
      </c>
      <c r="J164" s="28">
        <v>10007</v>
      </c>
      <c r="K164" s="28">
        <f t="shared" si="9"/>
        <v>39681</v>
      </c>
    </row>
    <row r="165" spans="1:11" x14ac:dyDescent="0.2">
      <c r="A165" t="s">
        <v>196</v>
      </c>
      <c r="B165" s="28">
        <v>656225</v>
      </c>
      <c r="C165" t="str">
        <f>_xlfn.XLOOKUP(G165,Crosswalk!$F$3:$F$3275,Crosswalk!$C$3:$C$3275)</f>
        <v>05103</v>
      </c>
      <c r="D165">
        <f t="shared" si="10"/>
        <v>2</v>
      </c>
      <c r="E165">
        <f t="shared" si="11"/>
        <v>1</v>
      </c>
      <c r="F165" s="20" t="s">
        <v>2156</v>
      </c>
      <c r="G165" t="str">
        <f t="shared" si="8"/>
        <v>OuachitaAR</v>
      </c>
      <c r="H165" s="28">
        <v>3153</v>
      </c>
      <c r="I165" s="28">
        <v>20279</v>
      </c>
      <c r="J165" s="28">
        <v>17661</v>
      </c>
      <c r="K165" s="28">
        <f t="shared" si="9"/>
        <v>41093</v>
      </c>
    </row>
    <row r="166" spans="1:11" x14ac:dyDescent="0.2">
      <c r="A166" t="s">
        <v>133</v>
      </c>
      <c r="B166" s="28">
        <v>166505</v>
      </c>
      <c r="C166" t="str">
        <f>_xlfn.XLOOKUP(G166,Crosswalk!$F$3:$F$3275,Crosswalk!$C$3:$C$3275)</f>
        <v>05105</v>
      </c>
      <c r="D166">
        <f t="shared" si="10"/>
        <v>10</v>
      </c>
      <c r="E166">
        <f t="shared" si="11"/>
        <v>1</v>
      </c>
      <c r="F166" s="20" t="s">
        <v>2156</v>
      </c>
      <c r="G166" t="str">
        <f t="shared" si="8"/>
        <v>PerryAR</v>
      </c>
      <c r="H166" s="28">
        <v>9134</v>
      </c>
      <c r="I166" s="28">
        <v>16679</v>
      </c>
      <c r="J166" s="28">
        <v>39247</v>
      </c>
      <c r="K166" s="28">
        <f t="shared" si="9"/>
        <v>65060</v>
      </c>
    </row>
    <row r="167" spans="1:11" x14ac:dyDescent="0.2">
      <c r="A167" t="s">
        <v>197</v>
      </c>
      <c r="B167" s="28">
        <v>499944</v>
      </c>
      <c r="C167" t="str">
        <f>_xlfn.XLOOKUP(G167,Crosswalk!$F$3:$F$3275,Crosswalk!$C$3:$C$3275)</f>
        <v>05107</v>
      </c>
      <c r="D167">
        <f t="shared" si="10"/>
        <v>4</v>
      </c>
      <c r="E167">
        <f t="shared" si="11"/>
        <v>1</v>
      </c>
      <c r="F167" s="20" t="s">
        <v>2156</v>
      </c>
      <c r="G167" t="str">
        <f t="shared" si="8"/>
        <v>PhillipsAR</v>
      </c>
      <c r="H167" s="28">
        <v>1426</v>
      </c>
      <c r="I167" s="28">
        <v>8505</v>
      </c>
      <c r="J167" s="28">
        <v>20921</v>
      </c>
      <c r="K167" s="28">
        <f t="shared" si="9"/>
        <v>30852</v>
      </c>
    </row>
    <row r="168" spans="1:11" x14ac:dyDescent="0.2">
      <c r="A168" t="s">
        <v>135</v>
      </c>
      <c r="B168" s="28">
        <v>271691</v>
      </c>
      <c r="C168" t="str">
        <f>_xlfn.XLOOKUP(G168,Crosswalk!$F$3:$F$3275,Crosswalk!$C$3:$C$3275)</f>
        <v>05109</v>
      </c>
      <c r="D168">
        <f t="shared" si="10"/>
        <v>10</v>
      </c>
      <c r="E168">
        <f t="shared" si="11"/>
        <v>1</v>
      </c>
      <c r="F168" s="20" t="s">
        <v>2156</v>
      </c>
      <c r="G168" t="str">
        <f t="shared" si="8"/>
        <v>PikeAR</v>
      </c>
      <c r="H168" s="28">
        <v>1063</v>
      </c>
      <c r="I168" s="28">
        <v>3217</v>
      </c>
      <c r="J168" s="28">
        <v>11526</v>
      </c>
      <c r="K168" s="28">
        <f t="shared" si="9"/>
        <v>15806</v>
      </c>
    </row>
    <row r="169" spans="1:11" x14ac:dyDescent="0.2">
      <c r="A169" t="s">
        <v>198</v>
      </c>
      <c r="B169" s="28">
        <v>555034</v>
      </c>
      <c r="C169" t="str">
        <f>_xlfn.XLOOKUP(G169,Crosswalk!$F$3:$F$3275,Crosswalk!$C$3:$C$3275)</f>
        <v>05111</v>
      </c>
      <c r="D169">
        <f t="shared" si="10"/>
        <v>1</v>
      </c>
      <c r="E169">
        <f t="shared" si="11"/>
        <v>1</v>
      </c>
      <c r="F169" s="20" t="s">
        <v>2156</v>
      </c>
      <c r="G169" t="str">
        <f t="shared" si="8"/>
        <v>PoinsettAR</v>
      </c>
      <c r="H169" s="28">
        <v>950</v>
      </c>
      <c r="I169" s="28">
        <v>12567</v>
      </c>
      <c r="J169" s="28">
        <v>-5</v>
      </c>
      <c r="K169" s="28">
        <f t="shared" si="9"/>
        <v>13512</v>
      </c>
    </row>
    <row r="170" spans="1:11" x14ac:dyDescent="0.2">
      <c r="A170" t="s">
        <v>199</v>
      </c>
      <c r="B170" s="28">
        <v>590519</v>
      </c>
      <c r="C170" t="str">
        <f>_xlfn.XLOOKUP(G170,Crosswalk!$F$3:$F$3275,Crosswalk!$C$3:$C$3275)</f>
        <v>05113</v>
      </c>
      <c r="D170">
        <f t="shared" si="10"/>
        <v>12</v>
      </c>
      <c r="E170">
        <f t="shared" si="11"/>
        <v>1</v>
      </c>
      <c r="F170" s="20" t="s">
        <v>2156</v>
      </c>
      <c r="G170" t="str">
        <f t="shared" si="8"/>
        <v>PolkAR</v>
      </c>
      <c r="H170" s="28">
        <v>548</v>
      </c>
      <c r="I170" s="28">
        <v>5765</v>
      </c>
      <c r="J170" s="28">
        <v>2025</v>
      </c>
      <c r="K170" s="28">
        <f t="shared" si="9"/>
        <v>8338</v>
      </c>
    </row>
    <row r="171" spans="1:11" x14ac:dyDescent="0.2">
      <c r="A171" t="s">
        <v>200</v>
      </c>
      <c r="B171" s="28">
        <v>2908637</v>
      </c>
      <c r="C171" t="str">
        <f>_xlfn.XLOOKUP(G171,Crosswalk!$F$3:$F$3275,Crosswalk!$C$3:$C$3275)</f>
        <v>05115</v>
      </c>
      <c r="D171">
        <f t="shared" si="10"/>
        <v>3</v>
      </c>
      <c r="E171">
        <f t="shared" si="11"/>
        <v>1</v>
      </c>
      <c r="F171" s="20" t="s">
        <v>2156</v>
      </c>
      <c r="G171" t="str">
        <f t="shared" si="8"/>
        <v>PopeAR</v>
      </c>
      <c r="H171" s="28">
        <v>5079</v>
      </c>
      <c r="I171" s="28">
        <v>39505</v>
      </c>
      <c r="J171" s="28">
        <v>61805</v>
      </c>
      <c r="K171" s="28">
        <f t="shared" si="9"/>
        <v>106389</v>
      </c>
    </row>
    <row r="172" spans="1:11" x14ac:dyDescent="0.2">
      <c r="A172" t="s">
        <v>201</v>
      </c>
      <c r="B172" s="28">
        <v>180502</v>
      </c>
      <c r="C172" t="str">
        <f>_xlfn.XLOOKUP(G172,Crosswalk!$F$3:$F$3275,Crosswalk!$C$3:$C$3275)</f>
        <v>05117</v>
      </c>
      <c r="D172">
        <f t="shared" si="10"/>
        <v>2</v>
      </c>
      <c r="E172">
        <f t="shared" si="11"/>
        <v>1</v>
      </c>
      <c r="F172" s="20" t="s">
        <v>2156</v>
      </c>
      <c r="G172" t="str">
        <f t="shared" si="8"/>
        <v>PrairieAR</v>
      </c>
      <c r="H172" s="28">
        <v>5753</v>
      </c>
      <c r="I172" s="28">
        <v>22251</v>
      </c>
      <c r="J172" s="28">
        <v>65837</v>
      </c>
      <c r="K172" s="28">
        <f t="shared" si="9"/>
        <v>93841</v>
      </c>
    </row>
    <row r="173" spans="1:11" x14ac:dyDescent="0.2">
      <c r="A173" t="s">
        <v>202</v>
      </c>
      <c r="B173" s="28">
        <v>30579205</v>
      </c>
      <c r="C173" t="str">
        <f>_xlfn.XLOOKUP(G173,Crosswalk!$F$3:$F$3275,Crosswalk!$C$3:$C$3275)</f>
        <v>05119</v>
      </c>
      <c r="D173">
        <f t="shared" si="10"/>
        <v>7</v>
      </c>
      <c r="E173">
        <f t="shared" si="11"/>
        <v>1</v>
      </c>
      <c r="F173" s="20" t="s">
        <v>2156</v>
      </c>
      <c r="G173" t="str">
        <f t="shared" si="8"/>
        <v>PulaskiAR</v>
      </c>
      <c r="H173" s="28">
        <v>536977</v>
      </c>
      <c r="I173" s="28">
        <v>7303303</v>
      </c>
      <c r="J173" s="28">
        <v>93721</v>
      </c>
      <c r="K173" s="28">
        <f t="shared" si="9"/>
        <v>7934001</v>
      </c>
    </row>
    <row r="174" spans="1:11" x14ac:dyDescent="0.2">
      <c r="A174" t="s">
        <v>136</v>
      </c>
      <c r="B174" s="28">
        <v>567773</v>
      </c>
      <c r="C174" t="str">
        <f>_xlfn.XLOOKUP(G174,Crosswalk!$F$3:$F$3275,Crosswalk!$C$3:$C$3275)</f>
        <v>05121</v>
      </c>
      <c r="D174">
        <f t="shared" si="10"/>
        <v>8</v>
      </c>
      <c r="E174">
        <f t="shared" si="11"/>
        <v>1</v>
      </c>
      <c r="F174" s="20" t="s">
        <v>2156</v>
      </c>
      <c r="G174" t="str">
        <f t="shared" si="8"/>
        <v>RandolphAR</v>
      </c>
      <c r="H174" s="28">
        <v>410</v>
      </c>
      <c r="I174" s="28">
        <v>24950</v>
      </c>
      <c r="J174" s="28">
        <v>30579</v>
      </c>
      <c r="K174" s="28">
        <f t="shared" si="9"/>
        <v>55939</v>
      </c>
    </row>
    <row r="175" spans="1:11" x14ac:dyDescent="0.2">
      <c r="A175" t="s">
        <v>203</v>
      </c>
      <c r="B175" s="28">
        <v>695578</v>
      </c>
      <c r="C175" t="str">
        <f>_xlfn.XLOOKUP(G175,Crosswalk!$F$3:$F$3275,Crosswalk!$C$3:$C$3275)</f>
        <v>05123</v>
      </c>
      <c r="D175">
        <f t="shared" si="10"/>
        <v>1</v>
      </c>
      <c r="E175">
        <f t="shared" si="11"/>
        <v>1</v>
      </c>
      <c r="F175" s="20" t="s">
        <v>2156</v>
      </c>
      <c r="G175" t="str">
        <f t="shared" si="8"/>
        <v>St. FrancisAR</v>
      </c>
      <c r="H175" s="28">
        <v>4554</v>
      </c>
      <c r="I175" s="28">
        <v>7606</v>
      </c>
      <c r="J175" s="28">
        <v>33699</v>
      </c>
      <c r="K175" s="28">
        <f t="shared" si="9"/>
        <v>45859</v>
      </c>
    </row>
    <row r="176" spans="1:11" x14ac:dyDescent="0.2">
      <c r="A176" t="s">
        <v>204</v>
      </c>
      <c r="B176" s="28">
        <v>3070928</v>
      </c>
      <c r="C176" t="str">
        <f>_xlfn.XLOOKUP(G176,Crosswalk!$F$3:$F$3275,Crosswalk!$C$3:$C$3275)</f>
        <v>05125</v>
      </c>
      <c r="D176">
        <f t="shared" si="10"/>
        <v>5</v>
      </c>
      <c r="E176">
        <f t="shared" si="11"/>
        <v>1</v>
      </c>
      <c r="F176" s="20" t="s">
        <v>2156</v>
      </c>
      <c r="G176" t="str">
        <f t="shared" si="8"/>
        <v>SalineAR</v>
      </c>
      <c r="H176" s="28">
        <v>46269</v>
      </c>
      <c r="I176" s="28">
        <v>145573</v>
      </c>
      <c r="J176" s="28">
        <v>246806</v>
      </c>
      <c r="K176" s="28">
        <f t="shared" si="9"/>
        <v>438648</v>
      </c>
    </row>
    <row r="177" spans="1:11" x14ac:dyDescent="0.2">
      <c r="A177" t="s">
        <v>205</v>
      </c>
      <c r="B177" s="28">
        <v>353079</v>
      </c>
      <c r="C177" t="str">
        <f>_xlfn.XLOOKUP(G177,Crosswalk!$F$3:$F$3275,Crosswalk!$C$3:$C$3275)</f>
        <v>05127</v>
      </c>
      <c r="D177">
        <f t="shared" si="10"/>
        <v>11</v>
      </c>
      <c r="E177">
        <f t="shared" si="11"/>
        <v>1</v>
      </c>
      <c r="F177" s="20" t="s">
        <v>2156</v>
      </c>
      <c r="G177" t="str">
        <f t="shared" si="8"/>
        <v>ScottAR</v>
      </c>
      <c r="H177" s="28">
        <v>2660</v>
      </c>
      <c r="I177" s="28">
        <v>13435</v>
      </c>
      <c r="J177" s="28">
        <v>460</v>
      </c>
      <c r="K177" s="28">
        <f t="shared" si="9"/>
        <v>16555</v>
      </c>
    </row>
    <row r="178" spans="1:11" x14ac:dyDescent="0.2">
      <c r="A178" t="s">
        <v>206</v>
      </c>
      <c r="B178" s="28">
        <v>182422</v>
      </c>
      <c r="C178" t="str">
        <f>_xlfn.XLOOKUP(G178,Crosswalk!$F$3:$F$3275,Crosswalk!$C$3:$C$3275)</f>
        <v>05129</v>
      </c>
      <c r="D178">
        <f t="shared" si="10"/>
        <v>1</v>
      </c>
      <c r="E178">
        <f t="shared" si="11"/>
        <v>1</v>
      </c>
      <c r="F178" s="20" t="s">
        <v>2156</v>
      </c>
      <c r="G178" t="str">
        <f t="shared" si="8"/>
        <v>SearcyAR</v>
      </c>
      <c r="H178" s="28">
        <v>1185</v>
      </c>
      <c r="I178" s="28">
        <v>3732</v>
      </c>
      <c r="J178" s="28">
        <v>13816</v>
      </c>
      <c r="K178" s="28">
        <f t="shared" si="9"/>
        <v>18733</v>
      </c>
    </row>
    <row r="179" spans="1:11" x14ac:dyDescent="0.2">
      <c r="A179" t="s">
        <v>207</v>
      </c>
      <c r="B179" s="28">
        <v>7068271</v>
      </c>
      <c r="C179" t="str">
        <f>_xlfn.XLOOKUP(G179,Crosswalk!$F$3:$F$3275,Crosswalk!$C$3:$C$3275)</f>
        <v>05131</v>
      </c>
      <c r="D179">
        <f t="shared" si="10"/>
        <v>1</v>
      </c>
      <c r="E179">
        <f t="shared" si="11"/>
        <v>1</v>
      </c>
      <c r="F179" s="20" t="s">
        <v>2156</v>
      </c>
      <c r="G179" t="str">
        <f t="shared" si="8"/>
        <v>SebastianAR</v>
      </c>
      <c r="H179" s="28">
        <v>17086</v>
      </c>
      <c r="I179" s="28">
        <v>123884</v>
      </c>
      <c r="J179" s="28">
        <v>25906</v>
      </c>
      <c r="K179" s="28">
        <f t="shared" si="9"/>
        <v>166876</v>
      </c>
    </row>
    <row r="180" spans="1:11" x14ac:dyDescent="0.2">
      <c r="A180" t="s">
        <v>208</v>
      </c>
      <c r="B180" s="28">
        <v>539790</v>
      </c>
      <c r="C180" t="str">
        <f>_xlfn.XLOOKUP(G180,Crosswalk!$F$3:$F$3275,Crosswalk!$C$3:$C$3275)</f>
        <v>05133</v>
      </c>
      <c r="D180">
        <f t="shared" si="10"/>
        <v>3</v>
      </c>
      <c r="E180">
        <f t="shared" si="11"/>
        <v>1</v>
      </c>
      <c r="F180" s="20" t="s">
        <v>2156</v>
      </c>
      <c r="G180" t="str">
        <f t="shared" si="8"/>
        <v>SevierAR</v>
      </c>
      <c r="H180" s="28">
        <v>250</v>
      </c>
      <c r="I180" s="28">
        <v>6245</v>
      </c>
      <c r="J180" s="28">
        <v>1440</v>
      </c>
      <c r="K180" s="28">
        <f t="shared" si="9"/>
        <v>7935</v>
      </c>
    </row>
    <row r="181" spans="1:11" x14ac:dyDescent="0.2">
      <c r="A181" t="s">
        <v>209</v>
      </c>
      <c r="B181" s="28">
        <v>397995</v>
      </c>
      <c r="C181" t="str">
        <f>_xlfn.XLOOKUP(G181,Crosswalk!$F$3:$F$3275,Crosswalk!$C$3:$C$3275)</f>
        <v>05135</v>
      </c>
      <c r="D181">
        <f t="shared" si="10"/>
        <v>1</v>
      </c>
      <c r="E181">
        <f t="shared" si="11"/>
        <v>1</v>
      </c>
      <c r="F181" s="20" t="s">
        <v>2156</v>
      </c>
      <c r="G181" t="str">
        <f t="shared" si="8"/>
        <v>SharpAR</v>
      </c>
      <c r="H181" s="28">
        <v>290</v>
      </c>
      <c r="I181" s="28">
        <v>6818</v>
      </c>
      <c r="J181" s="28">
        <v>373</v>
      </c>
      <c r="K181" s="28">
        <f t="shared" si="9"/>
        <v>7481</v>
      </c>
    </row>
    <row r="182" spans="1:11" x14ac:dyDescent="0.2">
      <c r="A182" t="s">
        <v>210</v>
      </c>
      <c r="B182" s="28">
        <v>255235</v>
      </c>
      <c r="C182" t="str">
        <f>_xlfn.XLOOKUP(G182,Crosswalk!$F$3:$F$3275,Crosswalk!$C$3:$C$3275)</f>
        <v>05137</v>
      </c>
      <c r="D182">
        <f t="shared" si="10"/>
        <v>3</v>
      </c>
      <c r="E182">
        <f t="shared" si="11"/>
        <v>1</v>
      </c>
      <c r="F182" s="20" t="s">
        <v>2156</v>
      </c>
      <c r="G182" t="str">
        <f t="shared" si="8"/>
        <v>StoneAR</v>
      </c>
      <c r="H182" s="28">
        <v>13303</v>
      </c>
      <c r="I182" s="28">
        <v>18131</v>
      </c>
      <c r="J182" s="28">
        <v>47155</v>
      </c>
      <c r="K182" s="28">
        <f t="shared" si="9"/>
        <v>78589</v>
      </c>
    </row>
    <row r="183" spans="1:11" x14ac:dyDescent="0.2">
      <c r="A183" t="s">
        <v>211</v>
      </c>
      <c r="B183" s="28">
        <v>2579072</v>
      </c>
      <c r="C183" t="str">
        <f>_xlfn.XLOOKUP(G183,Crosswalk!$F$3:$F$3275,Crosswalk!$C$3:$C$3275)</f>
        <v>05139</v>
      </c>
      <c r="D183">
        <f t="shared" si="10"/>
        <v>18</v>
      </c>
      <c r="E183">
        <f t="shared" si="11"/>
        <v>1</v>
      </c>
      <c r="F183" s="20" t="s">
        <v>2156</v>
      </c>
      <c r="G183" t="str">
        <f t="shared" si="8"/>
        <v>UnionAR</v>
      </c>
      <c r="H183" s="28">
        <v>8790</v>
      </c>
      <c r="I183" s="28">
        <v>64311</v>
      </c>
      <c r="J183" s="28">
        <v>2019</v>
      </c>
      <c r="K183" s="28">
        <f t="shared" si="9"/>
        <v>75120</v>
      </c>
    </row>
    <row r="184" spans="1:11" x14ac:dyDescent="0.2">
      <c r="A184" t="s">
        <v>212</v>
      </c>
      <c r="B184" s="28">
        <v>370396</v>
      </c>
      <c r="C184" t="str">
        <f>_xlfn.XLOOKUP(G184,Crosswalk!$F$3:$F$3275,Crosswalk!$C$3:$C$3275)</f>
        <v>05141</v>
      </c>
      <c r="D184">
        <f t="shared" si="10"/>
        <v>4</v>
      </c>
      <c r="E184">
        <f t="shared" si="11"/>
        <v>1</v>
      </c>
      <c r="F184" s="20" t="s">
        <v>2156</v>
      </c>
      <c r="G184" t="str">
        <f t="shared" si="8"/>
        <v>Van BurenAR</v>
      </c>
      <c r="H184" s="28">
        <v>7411</v>
      </c>
      <c r="I184" s="28">
        <v>11719</v>
      </c>
      <c r="J184" s="28">
        <v>700</v>
      </c>
      <c r="K184" s="28">
        <f t="shared" si="9"/>
        <v>19830</v>
      </c>
    </row>
    <row r="185" spans="1:11" x14ac:dyDescent="0.2">
      <c r="A185" t="s">
        <v>48</v>
      </c>
      <c r="B185" s="28">
        <v>13190992</v>
      </c>
      <c r="C185" t="str">
        <f>_xlfn.XLOOKUP(G185,Crosswalk!$F$3:$F$3275,Crosswalk!$C$3:$C$3275)</f>
        <v>05143</v>
      </c>
      <c r="D185">
        <f t="shared" si="10"/>
        <v>32</v>
      </c>
      <c r="E185">
        <f t="shared" si="11"/>
        <v>1</v>
      </c>
      <c r="F185" s="20" t="s">
        <v>2156</v>
      </c>
      <c r="G185" t="str">
        <f t="shared" si="8"/>
        <v>WashingtonAR</v>
      </c>
      <c r="H185" s="28">
        <v>180154</v>
      </c>
      <c r="I185" s="28">
        <v>262745</v>
      </c>
      <c r="J185" s="28">
        <v>24317</v>
      </c>
      <c r="K185" s="28">
        <f t="shared" si="9"/>
        <v>467216</v>
      </c>
    </row>
    <row r="186" spans="1:11" x14ac:dyDescent="0.2">
      <c r="A186" t="s">
        <v>213</v>
      </c>
      <c r="B186" s="28">
        <v>2360524</v>
      </c>
      <c r="C186" t="str">
        <f>_xlfn.XLOOKUP(G186,Crosswalk!$F$3:$F$3275,Crosswalk!$C$3:$C$3275)</f>
        <v>05145</v>
      </c>
      <c r="D186">
        <f t="shared" si="10"/>
        <v>5</v>
      </c>
      <c r="E186">
        <f t="shared" si="11"/>
        <v>1</v>
      </c>
      <c r="F186" s="20" t="s">
        <v>2156</v>
      </c>
      <c r="G186" t="str">
        <f t="shared" si="8"/>
        <v>WhiteAR</v>
      </c>
      <c r="H186" s="28">
        <v>4156</v>
      </c>
      <c r="I186" s="28">
        <v>82776</v>
      </c>
      <c r="J186" s="28">
        <v>72673</v>
      </c>
      <c r="K186" s="28">
        <f t="shared" si="9"/>
        <v>159605</v>
      </c>
    </row>
    <row r="187" spans="1:11" x14ac:dyDescent="0.2">
      <c r="A187" t="s">
        <v>214</v>
      </c>
      <c r="B187" s="28">
        <v>240728</v>
      </c>
      <c r="C187" t="str">
        <f>_xlfn.XLOOKUP(G187,Crosswalk!$F$3:$F$3275,Crosswalk!$C$3:$C$3275)</f>
        <v>05147</v>
      </c>
      <c r="D187">
        <f t="shared" si="10"/>
        <v>1</v>
      </c>
      <c r="E187">
        <f t="shared" si="11"/>
        <v>1</v>
      </c>
      <c r="F187" s="20" t="s">
        <v>2156</v>
      </c>
      <c r="G187" t="str">
        <f t="shared" ref="G187:G246" si="12">_xlfn.CONCAT(A187,F187)</f>
        <v>WoodruffAR</v>
      </c>
      <c r="H187" s="28">
        <v>4682</v>
      </c>
      <c r="I187" s="28">
        <v>6396</v>
      </c>
      <c r="J187" s="28">
        <v>41330</v>
      </c>
      <c r="K187" s="28">
        <f t="shared" ref="K187:K246" si="13">SUM(H187:J187)</f>
        <v>52408</v>
      </c>
    </row>
    <row r="188" spans="1:11" x14ac:dyDescent="0.2">
      <c r="A188" t="s">
        <v>215</v>
      </c>
      <c r="B188" s="28">
        <v>669036</v>
      </c>
      <c r="C188" t="str">
        <f>_xlfn.XLOOKUP(G188,Crosswalk!$F$3:$F$3275,Crosswalk!$C$3:$C$3275)</f>
        <v>05149</v>
      </c>
      <c r="D188">
        <f t="shared" si="10"/>
        <v>1</v>
      </c>
      <c r="E188">
        <f t="shared" si="11"/>
        <v>1</v>
      </c>
      <c r="F188" s="20" t="s">
        <v>2156</v>
      </c>
      <c r="G188" t="str">
        <f t="shared" si="12"/>
        <v>YellAR</v>
      </c>
      <c r="H188" s="28">
        <v>575</v>
      </c>
      <c r="I188" s="28">
        <v>5564</v>
      </c>
      <c r="J188" s="28">
        <v>14232</v>
      </c>
      <c r="K188" s="28">
        <f t="shared" si="13"/>
        <v>20371</v>
      </c>
    </row>
    <row r="189" spans="1:11" x14ac:dyDescent="0.2">
      <c r="A189" t="s">
        <v>216</v>
      </c>
      <c r="B189" s="28">
        <v>148710279</v>
      </c>
      <c r="C189" t="str">
        <f>_xlfn.XLOOKUP(G189,Crosswalk!$F$3:$F$3275,Crosswalk!$C$3:$C$3275)</f>
        <v>06001</v>
      </c>
      <c r="D189">
        <f t="shared" si="10"/>
        <v>1</v>
      </c>
      <c r="E189">
        <f t="shared" si="11"/>
        <v>1</v>
      </c>
      <c r="F189" s="20" t="s">
        <v>2306</v>
      </c>
      <c r="G189" t="str">
        <f t="shared" si="12"/>
        <v>AlamedaCA</v>
      </c>
      <c r="H189" s="28">
        <v>9120477</v>
      </c>
      <c r="I189" s="28">
        <v>1106058</v>
      </c>
      <c r="J189" s="28">
        <v>168163</v>
      </c>
      <c r="K189" s="28">
        <f t="shared" si="13"/>
        <v>10394698</v>
      </c>
    </row>
    <row r="190" spans="1:11" x14ac:dyDescent="0.2">
      <c r="A190" t="s">
        <v>217</v>
      </c>
      <c r="B190" s="28">
        <v>102508</v>
      </c>
      <c r="C190" t="str">
        <f>_xlfn.XLOOKUP(G190,Crosswalk!$F$3:$F$3275,Crosswalk!$C$3:$C$3275)</f>
        <v>06003</v>
      </c>
      <c r="D190">
        <f t="shared" si="10"/>
        <v>1</v>
      </c>
      <c r="E190">
        <f t="shared" si="11"/>
        <v>1</v>
      </c>
      <c r="F190" s="20" t="s">
        <v>2306</v>
      </c>
      <c r="G190" t="str">
        <f t="shared" si="12"/>
        <v>AlpineCA</v>
      </c>
      <c r="H190" s="28">
        <v>4604</v>
      </c>
      <c r="I190" s="28">
        <v>5773</v>
      </c>
      <c r="J190" s="28">
        <v>16296</v>
      </c>
      <c r="K190" s="28">
        <f t="shared" si="13"/>
        <v>26673</v>
      </c>
    </row>
    <row r="191" spans="1:11" x14ac:dyDescent="0.2">
      <c r="A191" t="s">
        <v>218</v>
      </c>
      <c r="B191" s="28">
        <v>1603830</v>
      </c>
      <c r="C191" t="str">
        <f>_xlfn.XLOOKUP(G191,Crosswalk!$F$3:$F$3275,Crosswalk!$C$3:$C$3275)</f>
        <v>06005</v>
      </c>
      <c r="D191">
        <f t="shared" si="10"/>
        <v>1</v>
      </c>
      <c r="E191">
        <f t="shared" si="11"/>
        <v>1</v>
      </c>
      <c r="F191" s="20" t="s">
        <v>2306</v>
      </c>
      <c r="G191" t="str">
        <f t="shared" si="12"/>
        <v>AmadorCA</v>
      </c>
      <c r="H191" s="28">
        <v>17363</v>
      </c>
      <c r="I191" s="28">
        <v>26589</v>
      </c>
      <c r="J191" s="28">
        <v>1374</v>
      </c>
      <c r="K191" s="28">
        <f t="shared" si="13"/>
        <v>45326</v>
      </c>
    </row>
    <row r="192" spans="1:11" x14ac:dyDescent="0.2">
      <c r="A192" t="s">
        <v>219</v>
      </c>
      <c r="B192" s="28">
        <v>9106972</v>
      </c>
      <c r="C192" t="str">
        <f>_xlfn.XLOOKUP(G192,Crosswalk!$F$3:$F$3275,Crosswalk!$C$3:$C$3275)</f>
        <v>06007</v>
      </c>
      <c r="D192">
        <f t="shared" si="10"/>
        <v>3</v>
      </c>
      <c r="E192">
        <f t="shared" si="11"/>
        <v>1</v>
      </c>
      <c r="F192" s="20" t="s">
        <v>2306</v>
      </c>
      <c r="G192" t="str">
        <f t="shared" si="12"/>
        <v>ButteCA</v>
      </c>
      <c r="H192" s="28">
        <v>111980</v>
      </c>
      <c r="I192" s="28">
        <v>260439</v>
      </c>
      <c r="J192" s="28">
        <v>539045</v>
      </c>
      <c r="K192" s="28">
        <f t="shared" si="13"/>
        <v>911464</v>
      </c>
    </row>
    <row r="193" spans="1:11" x14ac:dyDescent="0.2">
      <c r="A193" t="s">
        <v>220</v>
      </c>
      <c r="B193" s="28">
        <v>1362966</v>
      </c>
      <c r="C193" t="str">
        <f>_xlfn.XLOOKUP(G193,Crosswalk!$F$3:$F$3275,Crosswalk!$C$3:$C$3275)</f>
        <v>06009</v>
      </c>
      <c r="D193">
        <f t="shared" si="10"/>
        <v>1</v>
      </c>
      <c r="E193">
        <f t="shared" si="11"/>
        <v>1</v>
      </c>
      <c r="F193" s="20" t="s">
        <v>2306</v>
      </c>
      <c r="G193" t="str">
        <f t="shared" si="12"/>
        <v>CalaverasCA</v>
      </c>
      <c r="H193" s="28">
        <v>30071</v>
      </c>
      <c r="I193" s="28">
        <v>59912</v>
      </c>
      <c r="J193" s="28">
        <v>4512</v>
      </c>
      <c r="K193" s="28">
        <f t="shared" si="13"/>
        <v>94495</v>
      </c>
    </row>
    <row r="194" spans="1:11" x14ac:dyDescent="0.2">
      <c r="A194" t="s">
        <v>221</v>
      </c>
      <c r="B194" s="28">
        <v>1366634</v>
      </c>
      <c r="C194" t="str">
        <f>_xlfn.XLOOKUP(G194,Crosswalk!$F$3:$F$3275,Crosswalk!$C$3:$C$3275)</f>
        <v>06011</v>
      </c>
      <c r="D194">
        <f t="shared" ref="D194:D257" si="14">COUNTIFS($A$2:$A$3191,A194)</f>
        <v>1</v>
      </c>
      <c r="E194">
        <f t="shared" ref="E194:E257" si="15">COUNTIFS($C$2:$C$3191,C194)</f>
        <v>1</v>
      </c>
      <c r="F194" s="20" t="s">
        <v>2306</v>
      </c>
      <c r="G194" t="str">
        <f t="shared" si="12"/>
        <v>ColusaCA</v>
      </c>
      <c r="H194" s="28">
        <v>12495</v>
      </c>
      <c r="I194" s="28">
        <v>89182</v>
      </c>
      <c r="J194" s="28">
        <v>128802</v>
      </c>
      <c r="K194" s="28">
        <f t="shared" si="13"/>
        <v>230479</v>
      </c>
    </row>
    <row r="195" spans="1:11" x14ac:dyDescent="0.2">
      <c r="A195" t="s">
        <v>222</v>
      </c>
      <c r="B195" s="28">
        <v>76340778</v>
      </c>
      <c r="C195" t="str">
        <f>_xlfn.XLOOKUP(G195,Crosswalk!$F$3:$F$3275,Crosswalk!$C$3:$C$3275)</f>
        <v>06013</v>
      </c>
      <c r="D195">
        <f t="shared" si="14"/>
        <v>1</v>
      </c>
      <c r="E195">
        <f t="shared" si="15"/>
        <v>1</v>
      </c>
      <c r="F195" s="20" t="s">
        <v>2306</v>
      </c>
      <c r="G195" t="str">
        <f t="shared" si="12"/>
        <v>Contra CostaCA</v>
      </c>
      <c r="H195" s="28">
        <v>5717138</v>
      </c>
      <c r="I195" s="28">
        <v>1829668</v>
      </c>
      <c r="J195" s="28">
        <v>710832</v>
      </c>
      <c r="K195" s="28">
        <f t="shared" si="13"/>
        <v>8257638</v>
      </c>
    </row>
    <row r="196" spans="1:11" x14ac:dyDescent="0.2">
      <c r="A196" t="s">
        <v>223</v>
      </c>
      <c r="B196" s="28">
        <v>793917</v>
      </c>
      <c r="C196" t="str">
        <f>_xlfn.XLOOKUP(G196,Crosswalk!$F$3:$F$3275,Crosswalk!$C$3:$C$3275)</f>
        <v>06015</v>
      </c>
      <c r="D196">
        <f t="shared" si="14"/>
        <v>1</v>
      </c>
      <c r="E196">
        <f t="shared" si="15"/>
        <v>1</v>
      </c>
      <c r="F196" s="20" t="s">
        <v>2306</v>
      </c>
      <c r="G196" t="str">
        <f t="shared" si="12"/>
        <v>Del NorteCA</v>
      </c>
      <c r="H196" s="28">
        <v>20837</v>
      </c>
      <c r="I196" s="28">
        <v>28395</v>
      </c>
      <c r="J196" s="28">
        <v>26107</v>
      </c>
      <c r="K196" s="28">
        <f t="shared" si="13"/>
        <v>75339</v>
      </c>
    </row>
    <row r="197" spans="1:11" x14ac:dyDescent="0.2">
      <c r="A197" t="s">
        <v>224</v>
      </c>
      <c r="B197" s="28">
        <v>8382976</v>
      </c>
      <c r="C197" t="str">
        <f>_xlfn.XLOOKUP(G197,Crosswalk!$F$3:$F$3275,Crosswalk!$C$3:$C$3275)</f>
        <v>06017</v>
      </c>
      <c r="D197">
        <f t="shared" si="14"/>
        <v>1</v>
      </c>
      <c r="E197">
        <f t="shared" si="15"/>
        <v>1</v>
      </c>
      <c r="F197" s="20" t="s">
        <v>2306</v>
      </c>
      <c r="G197" t="str">
        <f t="shared" si="12"/>
        <v>El DoradoCA</v>
      </c>
      <c r="H197" s="28">
        <v>324071</v>
      </c>
      <c r="I197" s="28">
        <v>349465</v>
      </c>
      <c r="J197" s="28">
        <v>832082</v>
      </c>
      <c r="K197" s="28">
        <f t="shared" si="13"/>
        <v>1505618</v>
      </c>
    </row>
    <row r="198" spans="1:11" x14ac:dyDescent="0.2">
      <c r="A198" t="s">
        <v>225</v>
      </c>
      <c r="B198" s="28">
        <v>45388356</v>
      </c>
      <c r="C198" t="str">
        <f>_xlfn.XLOOKUP(G198,Crosswalk!$F$3:$F$3275,Crosswalk!$C$3:$C$3275)</f>
        <v>06019</v>
      </c>
      <c r="D198">
        <f t="shared" si="14"/>
        <v>1</v>
      </c>
      <c r="E198">
        <f t="shared" si="15"/>
        <v>1</v>
      </c>
      <c r="F198" s="20" t="s">
        <v>2306</v>
      </c>
      <c r="G198" t="str">
        <f t="shared" si="12"/>
        <v>FresnoCA</v>
      </c>
      <c r="H198" s="28">
        <v>595083</v>
      </c>
      <c r="I198" s="28">
        <v>1380582</v>
      </c>
      <c r="J198" s="28">
        <v>72995</v>
      </c>
      <c r="K198" s="28">
        <f t="shared" si="13"/>
        <v>2048660</v>
      </c>
    </row>
    <row r="199" spans="1:11" x14ac:dyDescent="0.2">
      <c r="A199" t="s">
        <v>226</v>
      </c>
      <c r="B199" s="28">
        <v>967170</v>
      </c>
      <c r="C199" t="str">
        <f>_xlfn.XLOOKUP(G199,Crosswalk!$F$3:$F$3275,Crosswalk!$C$3:$C$3275)</f>
        <v>06021</v>
      </c>
      <c r="D199">
        <f t="shared" si="14"/>
        <v>1</v>
      </c>
      <c r="E199">
        <f t="shared" si="15"/>
        <v>1</v>
      </c>
      <c r="F199" s="20" t="s">
        <v>2306</v>
      </c>
      <c r="G199" t="str">
        <f t="shared" si="12"/>
        <v>GlennCA</v>
      </c>
      <c r="H199" s="28">
        <v>9834</v>
      </c>
      <c r="I199" s="28">
        <v>63400</v>
      </c>
      <c r="J199" s="28">
        <v>88047</v>
      </c>
      <c r="K199" s="28">
        <f t="shared" si="13"/>
        <v>161281</v>
      </c>
    </row>
    <row r="200" spans="1:11" x14ac:dyDescent="0.2">
      <c r="A200" t="s">
        <v>227</v>
      </c>
      <c r="B200" s="28">
        <v>5629986</v>
      </c>
      <c r="C200" t="str">
        <f>_xlfn.XLOOKUP(G200,Crosswalk!$F$3:$F$3275,Crosswalk!$C$3:$C$3275)</f>
        <v>06023</v>
      </c>
      <c r="D200">
        <f t="shared" si="14"/>
        <v>3</v>
      </c>
      <c r="E200">
        <f t="shared" si="15"/>
        <v>1</v>
      </c>
      <c r="F200" s="20" t="s">
        <v>2306</v>
      </c>
      <c r="G200" t="str">
        <f t="shared" si="12"/>
        <v>HumboldtCA</v>
      </c>
      <c r="H200" s="28">
        <v>151993</v>
      </c>
      <c r="I200" s="28">
        <v>65393</v>
      </c>
      <c r="J200" s="28">
        <v>1706</v>
      </c>
      <c r="K200" s="28">
        <f t="shared" si="13"/>
        <v>219092</v>
      </c>
    </row>
    <row r="201" spans="1:11" x14ac:dyDescent="0.2">
      <c r="A201" t="s">
        <v>228</v>
      </c>
      <c r="B201" s="28">
        <v>8517940</v>
      </c>
      <c r="C201" t="str">
        <f>_xlfn.XLOOKUP(G201,Crosswalk!$F$3:$F$3275,Crosswalk!$C$3:$C$3275)</f>
        <v>06025</v>
      </c>
      <c r="D201">
        <f t="shared" si="14"/>
        <v>1</v>
      </c>
      <c r="E201">
        <f t="shared" si="15"/>
        <v>1</v>
      </c>
      <c r="F201" s="20" t="s">
        <v>2306</v>
      </c>
      <c r="G201" t="str">
        <f t="shared" si="12"/>
        <v>ImperialCA</v>
      </c>
      <c r="H201" s="28">
        <v>35404</v>
      </c>
      <c r="I201" s="28">
        <v>154393</v>
      </c>
      <c r="J201" s="28">
        <v>337371</v>
      </c>
      <c r="K201" s="28">
        <f t="shared" si="13"/>
        <v>527168</v>
      </c>
    </row>
    <row r="202" spans="1:11" x14ac:dyDescent="0.2">
      <c r="A202" t="s">
        <v>229</v>
      </c>
      <c r="B202" s="28">
        <v>1120740</v>
      </c>
      <c r="C202" t="str">
        <f>_xlfn.XLOOKUP(G202,Crosswalk!$F$3:$F$3275,Crosswalk!$C$3:$C$3275)</f>
        <v>06027</v>
      </c>
      <c r="D202">
        <f t="shared" si="14"/>
        <v>1</v>
      </c>
      <c r="E202">
        <f t="shared" si="15"/>
        <v>1</v>
      </c>
      <c r="F202" s="20" t="s">
        <v>2306</v>
      </c>
      <c r="G202" t="str">
        <f t="shared" si="12"/>
        <v>InyoCA</v>
      </c>
      <c r="H202" s="28">
        <v>53995</v>
      </c>
      <c r="I202" s="28">
        <v>38832</v>
      </c>
      <c r="J202" s="28">
        <v>90017</v>
      </c>
      <c r="K202" s="28">
        <f t="shared" si="13"/>
        <v>182844</v>
      </c>
    </row>
    <row r="203" spans="1:11" x14ac:dyDescent="0.2">
      <c r="A203" t="s">
        <v>230</v>
      </c>
      <c r="B203" s="28">
        <v>43822046</v>
      </c>
      <c r="C203" t="str">
        <f>_xlfn.XLOOKUP(G203,Crosswalk!$F$3:$F$3275,Crosswalk!$C$3:$C$3275)</f>
        <v>06029</v>
      </c>
      <c r="D203">
        <f t="shared" si="14"/>
        <v>1</v>
      </c>
      <c r="E203">
        <f t="shared" si="15"/>
        <v>1</v>
      </c>
      <c r="F203" s="20" t="s">
        <v>2306</v>
      </c>
      <c r="G203" t="str">
        <f t="shared" si="12"/>
        <v>KernCA</v>
      </c>
      <c r="H203" s="28">
        <v>238929</v>
      </c>
      <c r="I203" s="28">
        <v>1229179</v>
      </c>
      <c r="J203" s="28">
        <v>4393212</v>
      </c>
      <c r="K203" s="28">
        <f t="shared" si="13"/>
        <v>5861320</v>
      </c>
    </row>
    <row r="204" spans="1:11" x14ac:dyDescent="0.2">
      <c r="A204" t="s">
        <v>231</v>
      </c>
      <c r="B204" s="28">
        <v>6607669</v>
      </c>
      <c r="C204" t="str">
        <f>_xlfn.XLOOKUP(G204,Crosswalk!$F$3:$F$3275,Crosswalk!$C$3:$C$3275)</f>
        <v>06031</v>
      </c>
      <c r="D204">
        <f t="shared" si="14"/>
        <v>2</v>
      </c>
      <c r="E204">
        <f t="shared" si="15"/>
        <v>1</v>
      </c>
      <c r="F204" s="20" t="s">
        <v>2306</v>
      </c>
      <c r="G204" t="str">
        <f t="shared" si="12"/>
        <v>KingsCA</v>
      </c>
      <c r="H204" s="28">
        <v>31380</v>
      </c>
      <c r="I204" s="28">
        <v>290498</v>
      </c>
      <c r="J204" s="28">
        <v>23131</v>
      </c>
      <c r="K204" s="28">
        <f t="shared" si="13"/>
        <v>345009</v>
      </c>
    </row>
    <row r="205" spans="1:11" x14ac:dyDescent="0.2">
      <c r="A205" t="s">
        <v>232</v>
      </c>
      <c r="B205" s="28">
        <v>1867799</v>
      </c>
      <c r="C205" t="str">
        <f>_xlfn.XLOOKUP(G205,Crosswalk!$F$3:$F$3275,Crosswalk!$C$3:$C$3275)</f>
        <v>06033</v>
      </c>
      <c r="D205">
        <f t="shared" si="14"/>
        <v>12</v>
      </c>
      <c r="E205">
        <f t="shared" si="15"/>
        <v>1</v>
      </c>
      <c r="F205" s="20" t="s">
        <v>2306</v>
      </c>
      <c r="G205" t="str">
        <f t="shared" si="12"/>
        <v>LakeCA</v>
      </c>
      <c r="H205" s="28">
        <v>132888</v>
      </c>
      <c r="I205" s="28">
        <v>57426</v>
      </c>
      <c r="J205" s="28">
        <v>137536</v>
      </c>
      <c r="K205" s="28">
        <f t="shared" si="13"/>
        <v>327850</v>
      </c>
    </row>
    <row r="206" spans="1:11" x14ac:dyDescent="0.2">
      <c r="A206" t="s">
        <v>233</v>
      </c>
      <c r="B206" s="28">
        <v>1079581</v>
      </c>
      <c r="C206" t="str">
        <f>_xlfn.XLOOKUP(G206,Crosswalk!$F$3:$F$3275,Crosswalk!$C$3:$C$3275)</f>
        <v>06035</v>
      </c>
      <c r="D206">
        <f t="shared" si="14"/>
        <v>1</v>
      </c>
      <c r="E206">
        <f t="shared" si="15"/>
        <v>1</v>
      </c>
      <c r="F206" s="20" t="s">
        <v>2306</v>
      </c>
      <c r="G206" t="str">
        <f t="shared" si="12"/>
        <v>LassenCA</v>
      </c>
      <c r="H206" s="28">
        <v>3147</v>
      </c>
      <c r="I206" s="28">
        <v>14480</v>
      </c>
      <c r="J206" s="28">
        <v>2955</v>
      </c>
      <c r="K206" s="28">
        <f t="shared" si="13"/>
        <v>20582</v>
      </c>
    </row>
    <row r="207" spans="1:11" x14ac:dyDescent="0.2">
      <c r="A207" t="s">
        <v>234</v>
      </c>
      <c r="B207" s="28">
        <v>790016435</v>
      </c>
      <c r="C207" t="str">
        <f>_xlfn.XLOOKUP(G207,Crosswalk!$F$3:$F$3275,Crosswalk!$C$3:$C$3275)</f>
        <v>06037</v>
      </c>
      <c r="D207">
        <f t="shared" si="14"/>
        <v>1</v>
      </c>
      <c r="E207">
        <f t="shared" si="15"/>
        <v>1</v>
      </c>
      <c r="F207" s="20" t="s">
        <v>2306</v>
      </c>
      <c r="G207" t="str">
        <f t="shared" si="12"/>
        <v>Los AngelesCA</v>
      </c>
      <c r="H207" s="28">
        <v>41329330</v>
      </c>
      <c r="I207" s="28">
        <v>11760893</v>
      </c>
      <c r="J207" s="28">
        <v>121668200</v>
      </c>
      <c r="K207" s="28">
        <f t="shared" si="13"/>
        <v>174758423</v>
      </c>
    </row>
    <row r="208" spans="1:11" x14ac:dyDescent="0.2">
      <c r="A208" t="s">
        <v>235</v>
      </c>
      <c r="B208" s="28">
        <v>6140436</v>
      </c>
      <c r="C208" t="str">
        <f>_xlfn.XLOOKUP(G208,Crosswalk!$F$3:$F$3275,Crosswalk!$C$3:$C$3275)</f>
        <v>06039</v>
      </c>
      <c r="D208">
        <f t="shared" si="14"/>
        <v>1</v>
      </c>
      <c r="E208">
        <f t="shared" si="15"/>
        <v>1</v>
      </c>
      <c r="F208" s="20" t="s">
        <v>2306</v>
      </c>
      <c r="G208" t="str">
        <f t="shared" si="12"/>
        <v>MaderaCA</v>
      </c>
      <c r="H208" s="28">
        <v>131467</v>
      </c>
      <c r="I208" s="28">
        <v>239264</v>
      </c>
      <c r="J208" s="28">
        <v>612291</v>
      </c>
      <c r="K208" s="28">
        <f t="shared" si="13"/>
        <v>983022</v>
      </c>
    </row>
    <row r="209" spans="1:11" x14ac:dyDescent="0.2">
      <c r="A209" t="s">
        <v>236</v>
      </c>
      <c r="B209" s="28">
        <v>30668950</v>
      </c>
      <c r="C209" t="str">
        <f>_xlfn.XLOOKUP(G209,Crosswalk!$F$3:$F$3275,Crosswalk!$C$3:$C$3275)</f>
        <v>06041</v>
      </c>
      <c r="D209">
        <f t="shared" si="14"/>
        <v>1</v>
      </c>
      <c r="E209">
        <f t="shared" si="15"/>
        <v>1</v>
      </c>
      <c r="F209" s="20" t="s">
        <v>2306</v>
      </c>
      <c r="G209" t="str">
        <f t="shared" si="12"/>
        <v>MarinCA</v>
      </c>
      <c r="H209" s="28">
        <v>4783039</v>
      </c>
      <c r="I209" s="28">
        <v>792277</v>
      </c>
      <c r="J209" s="28">
        <v>11486551</v>
      </c>
      <c r="K209" s="28">
        <f t="shared" si="13"/>
        <v>17061867</v>
      </c>
    </row>
    <row r="210" spans="1:11" x14ac:dyDescent="0.2">
      <c r="A210" t="s">
        <v>237</v>
      </c>
      <c r="B210" s="28">
        <v>704140</v>
      </c>
      <c r="C210" t="str">
        <f>_xlfn.XLOOKUP(G210,Crosswalk!$F$3:$F$3275,Crosswalk!$C$3:$C$3275)</f>
        <v>06043</v>
      </c>
      <c r="D210">
        <f t="shared" si="14"/>
        <v>1</v>
      </c>
      <c r="E210">
        <f t="shared" si="15"/>
        <v>1</v>
      </c>
      <c r="F210" s="20" t="s">
        <v>2306</v>
      </c>
      <c r="G210" t="str">
        <f t="shared" si="12"/>
        <v>MariposaCA</v>
      </c>
      <c r="H210" s="28">
        <v>38956</v>
      </c>
      <c r="I210" s="28">
        <v>43470</v>
      </c>
      <c r="J210" s="28">
        <v>1826</v>
      </c>
      <c r="K210" s="28">
        <f t="shared" si="13"/>
        <v>84252</v>
      </c>
    </row>
    <row r="211" spans="1:11" x14ac:dyDescent="0.2">
      <c r="A211" t="s">
        <v>238</v>
      </c>
      <c r="B211" s="28">
        <v>3519898</v>
      </c>
      <c r="C211" t="str">
        <f>_xlfn.XLOOKUP(G211,Crosswalk!$F$3:$F$3275,Crosswalk!$C$3:$C$3275)</f>
        <v>06045</v>
      </c>
      <c r="D211">
        <f t="shared" si="14"/>
        <v>1</v>
      </c>
      <c r="E211">
        <f t="shared" si="15"/>
        <v>1</v>
      </c>
      <c r="F211" s="20" t="s">
        <v>2306</v>
      </c>
      <c r="G211" t="str">
        <f t="shared" si="12"/>
        <v>MendocinoCA</v>
      </c>
      <c r="H211" s="28">
        <v>85737</v>
      </c>
      <c r="I211" s="28">
        <v>54526</v>
      </c>
      <c r="J211" s="28">
        <v>236983</v>
      </c>
      <c r="K211" s="28">
        <f t="shared" si="13"/>
        <v>377246</v>
      </c>
    </row>
    <row r="212" spans="1:11" x14ac:dyDescent="0.2">
      <c r="A212" t="s">
        <v>239</v>
      </c>
      <c r="B212" s="28">
        <v>9251611</v>
      </c>
      <c r="C212" t="str">
        <f>_xlfn.XLOOKUP(G212,Crosswalk!$F$3:$F$3275,Crosswalk!$C$3:$C$3275)</f>
        <v>06047</v>
      </c>
      <c r="D212">
        <f t="shared" si="14"/>
        <v>1</v>
      </c>
      <c r="E212">
        <f t="shared" si="15"/>
        <v>1</v>
      </c>
      <c r="F212" s="20" t="s">
        <v>2306</v>
      </c>
      <c r="G212" t="str">
        <f t="shared" si="12"/>
        <v>MercedCA</v>
      </c>
      <c r="H212" s="28">
        <v>150870</v>
      </c>
      <c r="I212" s="28">
        <v>201330</v>
      </c>
      <c r="J212" s="28">
        <v>20218</v>
      </c>
      <c r="K212" s="28">
        <f t="shared" si="13"/>
        <v>372418</v>
      </c>
    </row>
    <row r="213" spans="1:11" x14ac:dyDescent="0.2">
      <c r="A213" t="s">
        <v>240</v>
      </c>
      <c r="B213" s="28">
        <v>431710</v>
      </c>
      <c r="C213" t="str">
        <f>_xlfn.XLOOKUP(G213,Crosswalk!$F$3:$F$3275,Crosswalk!$C$3:$C$3275)</f>
        <v>06049</v>
      </c>
      <c r="D213">
        <f t="shared" si="14"/>
        <v>1</v>
      </c>
      <c r="E213">
        <f t="shared" si="15"/>
        <v>1</v>
      </c>
      <c r="F213" s="20" t="s">
        <v>2306</v>
      </c>
      <c r="G213" t="str">
        <f t="shared" si="12"/>
        <v>ModocCA</v>
      </c>
      <c r="H213" s="28">
        <v>375</v>
      </c>
      <c r="I213" s="28">
        <v>7884</v>
      </c>
      <c r="J213" s="28">
        <v>7886</v>
      </c>
      <c r="K213" s="28">
        <f t="shared" si="13"/>
        <v>16145</v>
      </c>
    </row>
    <row r="214" spans="1:11" x14ac:dyDescent="0.2">
      <c r="A214" t="s">
        <v>241</v>
      </c>
      <c r="B214" s="28">
        <v>1078682</v>
      </c>
      <c r="C214" t="str">
        <f>_xlfn.XLOOKUP(G214,Crosswalk!$F$3:$F$3275,Crosswalk!$C$3:$C$3275)</f>
        <v>06051</v>
      </c>
      <c r="D214">
        <f t="shared" si="14"/>
        <v>1</v>
      </c>
      <c r="E214">
        <f t="shared" si="15"/>
        <v>1</v>
      </c>
      <c r="F214" s="20" t="s">
        <v>2306</v>
      </c>
      <c r="G214" t="str">
        <f t="shared" si="12"/>
        <v>MonoCA</v>
      </c>
      <c r="H214" s="28">
        <v>55789</v>
      </c>
      <c r="I214" s="28">
        <v>26350</v>
      </c>
      <c r="J214" s="28">
        <v>88875</v>
      </c>
      <c r="K214" s="28">
        <f t="shared" si="13"/>
        <v>171014</v>
      </c>
    </row>
    <row r="215" spans="1:11" x14ac:dyDescent="0.2">
      <c r="A215" t="s">
        <v>242</v>
      </c>
      <c r="B215" s="28">
        <v>26728936</v>
      </c>
      <c r="C215" t="str">
        <f>_xlfn.XLOOKUP(G215,Crosswalk!$F$3:$F$3275,Crosswalk!$C$3:$C$3275)</f>
        <v>06053</v>
      </c>
      <c r="D215">
        <f t="shared" si="14"/>
        <v>1</v>
      </c>
      <c r="E215">
        <f t="shared" si="15"/>
        <v>1</v>
      </c>
      <c r="F215" s="20" t="s">
        <v>2306</v>
      </c>
      <c r="G215" t="str">
        <f t="shared" si="12"/>
        <v>MontereyCA</v>
      </c>
      <c r="H215" s="28">
        <v>891996</v>
      </c>
      <c r="I215" s="28">
        <v>651603</v>
      </c>
      <c r="J215" s="28">
        <v>30954</v>
      </c>
      <c r="K215" s="28">
        <f t="shared" si="13"/>
        <v>1574553</v>
      </c>
    </row>
    <row r="216" spans="1:11" x14ac:dyDescent="0.2">
      <c r="A216" t="s">
        <v>243</v>
      </c>
      <c r="B216" s="28">
        <v>11316575</v>
      </c>
      <c r="C216" t="str">
        <f>_xlfn.XLOOKUP(G216,Crosswalk!$F$3:$F$3275,Crosswalk!$C$3:$C$3275)</f>
        <v>06055</v>
      </c>
      <c r="D216">
        <f t="shared" si="14"/>
        <v>1</v>
      </c>
      <c r="E216">
        <f t="shared" si="15"/>
        <v>1</v>
      </c>
      <c r="F216" s="20" t="s">
        <v>2306</v>
      </c>
      <c r="G216" t="str">
        <f t="shared" si="12"/>
        <v>NapaCA</v>
      </c>
      <c r="H216" s="28">
        <v>778187</v>
      </c>
      <c r="I216" s="28">
        <v>567954</v>
      </c>
      <c r="J216" s="28">
        <v>13670</v>
      </c>
      <c r="K216" s="28">
        <f t="shared" si="13"/>
        <v>1359811</v>
      </c>
    </row>
    <row r="217" spans="1:11" x14ac:dyDescent="0.2">
      <c r="A217" t="s">
        <v>29</v>
      </c>
      <c r="B217" s="28">
        <v>4543195</v>
      </c>
      <c r="C217" t="str">
        <f>_xlfn.XLOOKUP(G217,Crosswalk!$F$3:$F$3275,Crosswalk!$C$3:$C$3275)</f>
        <v>06057</v>
      </c>
      <c r="D217">
        <f t="shared" si="14"/>
        <v>3</v>
      </c>
      <c r="E217">
        <f t="shared" si="15"/>
        <v>1</v>
      </c>
      <c r="F217" s="20" t="s">
        <v>2306</v>
      </c>
      <c r="G217" t="str">
        <f t="shared" si="12"/>
        <v>NevadaCA</v>
      </c>
      <c r="H217" s="28">
        <v>278652</v>
      </c>
      <c r="I217" s="28">
        <v>230053</v>
      </c>
      <c r="J217" s="28">
        <v>653634</v>
      </c>
      <c r="K217" s="28">
        <f t="shared" si="13"/>
        <v>1162339</v>
      </c>
    </row>
    <row r="218" spans="1:11" x14ac:dyDescent="0.2">
      <c r="A218" t="s">
        <v>244</v>
      </c>
      <c r="B218" s="28">
        <v>270440831</v>
      </c>
      <c r="C218" t="str">
        <f>_xlfn.XLOOKUP(G218,Crosswalk!$F$3:$F$3275,Crosswalk!$C$3:$C$3275)</f>
        <v>06059</v>
      </c>
      <c r="D218">
        <f t="shared" si="14"/>
        <v>8</v>
      </c>
      <c r="E218">
        <f t="shared" si="15"/>
        <v>1</v>
      </c>
      <c r="F218" s="20" t="s">
        <v>2306</v>
      </c>
      <c r="G218" t="str">
        <f t="shared" si="12"/>
        <v>OrangeCA</v>
      </c>
      <c r="H218" s="28">
        <v>8540096</v>
      </c>
      <c r="I218" s="28">
        <v>13258759</v>
      </c>
      <c r="J218" s="28">
        <v>29916192</v>
      </c>
      <c r="K218" s="28">
        <f t="shared" si="13"/>
        <v>51715047</v>
      </c>
    </row>
    <row r="219" spans="1:11" x14ac:dyDescent="0.2">
      <c r="A219" t="s">
        <v>245</v>
      </c>
      <c r="B219" s="28">
        <v>26571231</v>
      </c>
      <c r="C219" t="str">
        <f>_xlfn.XLOOKUP(G219,Crosswalk!$F$3:$F$3275,Crosswalk!$C$3:$C$3275)</f>
        <v>06061</v>
      </c>
      <c r="D219">
        <f t="shared" si="14"/>
        <v>1</v>
      </c>
      <c r="E219">
        <f t="shared" si="15"/>
        <v>1</v>
      </c>
      <c r="F219" s="20" t="s">
        <v>2306</v>
      </c>
      <c r="G219" t="str">
        <f t="shared" si="12"/>
        <v>PlacerCA</v>
      </c>
      <c r="H219" s="28">
        <v>651190</v>
      </c>
      <c r="I219" s="28">
        <v>1000414</v>
      </c>
      <c r="J219" s="28">
        <v>5844</v>
      </c>
      <c r="K219" s="28">
        <f t="shared" si="13"/>
        <v>1657448</v>
      </c>
    </row>
    <row r="220" spans="1:11" x14ac:dyDescent="0.2">
      <c r="A220" t="s">
        <v>246</v>
      </c>
      <c r="B220" s="28">
        <v>893623</v>
      </c>
      <c r="C220" t="str">
        <f>_xlfn.XLOOKUP(G220,Crosswalk!$F$3:$F$3275,Crosswalk!$C$3:$C$3275)</f>
        <v>06063</v>
      </c>
      <c r="D220">
        <f t="shared" si="14"/>
        <v>1</v>
      </c>
      <c r="E220">
        <f t="shared" si="15"/>
        <v>1</v>
      </c>
      <c r="F220" s="20" t="s">
        <v>2306</v>
      </c>
      <c r="G220" t="str">
        <f t="shared" si="12"/>
        <v>PlumasCA</v>
      </c>
      <c r="H220" s="28">
        <v>10638</v>
      </c>
      <c r="I220" s="28">
        <v>18730</v>
      </c>
      <c r="J220" s="28">
        <v>2155</v>
      </c>
      <c r="K220" s="28">
        <f t="shared" si="13"/>
        <v>31523</v>
      </c>
    </row>
    <row r="221" spans="1:11" x14ac:dyDescent="0.2">
      <c r="A221" t="s">
        <v>247</v>
      </c>
      <c r="B221" s="28">
        <v>95159114</v>
      </c>
      <c r="C221" t="str">
        <f>_xlfn.XLOOKUP(G221,Crosswalk!$F$3:$F$3275,Crosswalk!$C$3:$C$3275)</f>
        <v>06065</v>
      </c>
      <c r="D221">
        <f t="shared" si="14"/>
        <v>1</v>
      </c>
      <c r="E221">
        <f t="shared" si="15"/>
        <v>1</v>
      </c>
      <c r="F221" s="20" t="s">
        <v>2306</v>
      </c>
      <c r="G221" t="str">
        <f t="shared" si="12"/>
        <v>RiversideCA</v>
      </c>
      <c r="H221" s="28">
        <v>3404320</v>
      </c>
      <c r="I221" s="28">
        <v>2749139</v>
      </c>
      <c r="J221" s="28">
        <v>8051823</v>
      </c>
      <c r="K221" s="28">
        <f t="shared" si="13"/>
        <v>14205282</v>
      </c>
    </row>
    <row r="222" spans="1:11" x14ac:dyDescent="0.2">
      <c r="A222" t="s">
        <v>248</v>
      </c>
      <c r="B222" s="28">
        <v>98990166</v>
      </c>
      <c r="C222" t="str">
        <f>_xlfn.XLOOKUP(G222,Crosswalk!$F$3:$F$3275,Crosswalk!$C$3:$C$3275)</f>
        <v>06067</v>
      </c>
      <c r="D222">
        <f t="shared" si="14"/>
        <v>1</v>
      </c>
      <c r="E222">
        <f t="shared" si="15"/>
        <v>1</v>
      </c>
      <c r="F222" s="20" t="s">
        <v>2306</v>
      </c>
      <c r="G222" t="str">
        <f t="shared" si="12"/>
        <v>SacramentoCA</v>
      </c>
      <c r="H222" s="28">
        <v>2593461</v>
      </c>
      <c r="I222" s="28">
        <v>1541433</v>
      </c>
      <c r="J222" s="28">
        <v>102339</v>
      </c>
      <c r="K222" s="28">
        <f t="shared" si="13"/>
        <v>4237233</v>
      </c>
    </row>
    <row r="223" spans="1:11" x14ac:dyDescent="0.2">
      <c r="A223" t="s">
        <v>249</v>
      </c>
      <c r="B223" s="28">
        <v>2261595</v>
      </c>
      <c r="C223" t="str">
        <f>_xlfn.XLOOKUP(G223,Crosswalk!$F$3:$F$3275,Crosswalk!$C$3:$C$3275)</f>
        <v>06069</v>
      </c>
      <c r="D223">
        <f t="shared" si="14"/>
        <v>1</v>
      </c>
      <c r="E223">
        <f t="shared" si="15"/>
        <v>1</v>
      </c>
      <c r="F223" s="20" t="s">
        <v>2306</v>
      </c>
      <c r="G223" t="str">
        <f t="shared" si="12"/>
        <v>San BenitoCA</v>
      </c>
      <c r="H223" s="28">
        <v>30318</v>
      </c>
      <c r="I223" s="28">
        <v>56699</v>
      </c>
      <c r="J223" s="28">
        <v>3816</v>
      </c>
      <c r="K223" s="28">
        <f t="shared" si="13"/>
        <v>90833</v>
      </c>
    </row>
    <row r="224" spans="1:11" x14ac:dyDescent="0.2">
      <c r="A224" t="s">
        <v>250</v>
      </c>
      <c r="B224" s="28">
        <v>100649568</v>
      </c>
      <c r="C224" t="str">
        <f>_xlfn.XLOOKUP(G224,Crosswalk!$F$3:$F$3275,Crosswalk!$C$3:$C$3275)</f>
        <v>06071</v>
      </c>
      <c r="D224">
        <f t="shared" si="14"/>
        <v>1</v>
      </c>
      <c r="E224">
        <f t="shared" si="15"/>
        <v>1</v>
      </c>
      <c r="F224" s="20" t="s">
        <v>2306</v>
      </c>
      <c r="G224" t="str">
        <f t="shared" si="12"/>
        <v>San BernardinoCA</v>
      </c>
      <c r="H224" s="28">
        <v>998151</v>
      </c>
      <c r="I224" s="28">
        <v>1224924</v>
      </c>
      <c r="J224" s="28">
        <v>100483</v>
      </c>
      <c r="K224" s="28">
        <f t="shared" si="13"/>
        <v>2323558</v>
      </c>
    </row>
    <row r="225" spans="1:11" x14ac:dyDescent="0.2">
      <c r="A225" t="s">
        <v>251</v>
      </c>
      <c r="B225" s="28">
        <v>257341197</v>
      </c>
      <c r="C225" t="str">
        <f>_xlfn.XLOOKUP(G225,Crosswalk!$F$3:$F$3275,Crosswalk!$C$3:$C$3275)</f>
        <v>06073</v>
      </c>
      <c r="D225">
        <f t="shared" si="14"/>
        <v>1</v>
      </c>
      <c r="E225">
        <f t="shared" si="15"/>
        <v>1</v>
      </c>
      <c r="F225" s="20" t="s">
        <v>2306</v>
      </c>
      <c r="G225" t="str">
        <f t="shared" si="12"/>
        <v>San DiegoCA</v>
      </c>
      <c r="H225" s="28">
        <v>7435901</v>
      </c>
      <c r="I225" s="28">
        <v>5617444</v>
      </c>
      <c r="J225" s="28">
        <v>23804100</v>
      </c>
      <c r="K225" s="28">
        <f t="shared" si="13"/>
        <v>36857445</v>
      </c>
    </row>
    <row r="226" spans="1:11" x14ac:dyDescent="0.2">
      <c r="A226" t="s">
        <v>252</v>
      </c>
      <c r="B226" s="28">
        <v>233953076</v>
      </c>
      <c r="C226" t="str">
        <f>_xlfn.XLOOKUP(G226,Crosswalk!$F$3:$F$3275,Crosswalk!$C$3:$C$3275)</f>
        <v>06075</v>
      </c>
      <c r="D226">
        <f t="shared" si="14"/>
        <v>1</v>
      </c>
      <c r="E226">
        <f t="shared" si="15"/>
        <v>1</v>
      </c>
      <c r="F226" s="20" t="s">
        <v>2306</v>
      </c>
      <c r="G226" t="str">
        <f t="shared" si="12"/>
        <v>San FranciscoCA</v>
      </c>
      <c r="H226" s="28">
        <v>13122302</v>
      </c>
      <c r="I226" s="28">
        <v>2135393</v>
      </c>
      <c r="J226" s="28">
        <v>78539618</v>
      </c>
      <c r="K226" s="28">
        <f t="shared" si="13"/>
        <v>93797313</v>
      </c>
    </row>
    <row r="227" spans="1:11" x14ac:dyDescent="0.2">
      <c r="A227" t="s">
        <v>253</v>
      </c>
      <c r="B227" s="28">
        <v>32624193</v>
      </c>
      <c r="C227" t="str">
        <f>_xlfn.XLOOKUP(G227,Crosswalk!$F$3:$F$3275,Crosswalk!$C$3:$C$3275)</f>
        <v>06077</v>
      </c>
      <c r="D227">
        <f t="shared" si="14"/>
        <v>1</v>
      </c>
      <c r="E227">
        <f t="shared" si="15"/>
        <v>1</v>
      </c>
      <c r="F227" s="20" t="s">
        <v>2306</v>
      </c>
      <c r="G227" t="str">
        <f t="shared" si="12"/>
        <v>San JoaquinCA</v>
      </c>
      <c r="H227" s="28">
        <v>282008</v>
      </c>
      <c r="I227" s="28">
        <v>978506</v>
      </c>
      <c r="J227" s="28">
        <v>25425</v>
      </c>
      <c r="K227" s="28">
        <f t="shared" si="13"/>
        <v>1285939</v>
      </c>
    </row>
    <row r="228" spans="1:11" x14ac:dyDescent="0.2">
      <c r="A228" t="s">
        <v>254</v>
      </c>
      <c r="B228" s="28">
        <v>17761567</v>
      </c>
      <c r="C228" t="str">
        <f>_xlfn.XLOOKUP(G228,Crosswalk!$F$3:$F$3275,Crosswalk!$C$3:$C$3275)</f>
        <v>06079</v>
      </c>
      <c r="D228">
        <f t="shared" si="14"/>
        <v>1</v>
      </c>
      <c r="E228">
        <f t="shared" si="15"/>
        <v>1</v>
      </c>
      <c r="F228" s="20" t="s">
        <v>2306</v>
      </c>
      <c r="G228" t="str">
        <f t="shared" si="12"/>
        <v>San Luis ObispoCA</v>
      </c>
      <c r="H228" s="28">
        <v>539703</v>
      </c>
      <c r="I228" s="28">
        <v>385057</v>
      </c>
      <c r="J228" s="28">
        <v>1350740</v>
      </c>
      <c r="K228" s="28">
        <f t="shared" si="13"/>
        <v>2275500</v>
      </c>
    </row>
    <row r="229" spans="1:11" x14ac:dyDescent="0.2">
      <c r="A229" t="s">
        <v>255</v>
      </c>
      <c r="B229" s="28">
        <v>165414201</v>
      </c>
      <c r="C229" t="str">
        <f>_xlfn.XLOOKUP(G229,Crosswalk!$F$3:$F$3275,Crosswalk!$C$3:$C$3275)</f>
        <v>06081</v>
      </c>
      <c r="D229">
        <f t="shared" si="14"/>
        <v>1</v>
      </c>
      <c r="E229">
        <f t="shared" si="15"/>
        <v>1</v>
      </c>
      <c r="F229" s="20" t="s">
        <v>2306</v>
      </c>
      <c r="G229" t="str">
        <f t="shared" si="12"/>
        <v>San MateoCA</v>
      </c>
      <c r="H229" s="28">
        <v>12492188</v>
      </c>
      <c r="I229" s="28">
        <v>5476438</v>
      </c>
      <c r="J229" s="28">
        <v>20842</v>
      </c>
      <c r="K229" s="28">
        <f t="shared" si="13"/>
        <v>17989468</v>
      </c>
    </row>
    <row r="230" spans="1:11" x14ac:dyDescent="0.2">
      <c r="A230" t="s">
        <v>256</v>
      </c>
      <c r="B230" s="28">
        <v>31147307</v>
      </c>
      <c r="C230" t="str">
        <f>_xlfn.XLOOKUP(G230,Crosswalk!$F$3:$F$3275,Crosswalk!$C$3:$C$3275)</f>
        <v>06083</v>
      </c>
      <c r="D230">
        <f t="shared" si="14"/>
        <v>1</v>
      </c>
      <c r="E230">
        <f t="shared" si="15"/>
        <v>1</v>
      </c>
      <c r="F230" s="20" t="s">
        <v>2306</v>
      </c>
      <c r="G230" t="str">
        <f t="shared" si="12"/>
        <v>Santa BarbaraCA</v>
      </c>
      <c r="H230" s="28">
        <v>2222273</v>
      </c>
      <c r="I230" s="28">
        <v>845400</v>
      </c>
      <c r="J230" s="28">
        <v>3653131</v>
      </c>
      <c r="K230" s="28">
        <f t="shared" si="13"/>
        <v>6720804</v>
      </c>
    </row>
    <row r="231" spans="1:11" x14ac:dyDescent="0.2">
      <c r="A231" t="s">
        <v>257</v>
      </c>
      <c r="B231" s="28">
        <v>382786734</v>
      </c>
      <c r="C231" t="str">
        <f>_xlfn.XLOOKUP(G231,Crosswalk!$F$3:$F$3275,Crosswalk!$C$3:$C$3275)</f>
        <v>06085</v>
      </c>
      <c r="D231">
        <f t="shared" si="14"/>
        <v>1</v>
      </c>
      <c r="E231">
        <f t="shared" si="15"/>
        <v>1</v>
      </c>
      <c r="F231" s="20" t="s">
        <v>2306</v>
      </c>
      <c r="G231" t="str">
        <f t="shared" si="12"/>
        <v>Santa ClaraCA</v>
      </c>
      <c r="H231" s="28">
        <v>16847062</v>
      </c>
      <c r="I231" s="28">
        <v>13335476</v>
      </c>
      <c r="J231" s="28">
        <v>34720</v>
      </c>
      <c r="K231" s="28">
        <f t="shared" si="13"/>
        <v>30217258</v>
      </c>
    </row>
    <row r="232" spans="1:11" x14ac:dyDescent="0.2">
      <c r="A232" t="s">
        <v>159</v>
      </c>
      <c r="B232" s="28">
        <v>16408162</v>
      </c>
      <c r="C232" t="str">
        <f>_xlfn.XLOOKUP(G232,Crosswalk!$F$3:$F$3275,Crosswalk!$C$3:$C$3275)</f>
        <v>06087</v>
      </c>
      <c r="D232">
        <f t="shared" si="14"/>
        <v>2</v>
      </c>
      <c r="E232">
        <f t="shared" si="15"/>
        <v>1</v>
      </c>
      <c r="F232" s="20" t="s">
        <v>2306</v>
      </c>
      <c r="G232" t="str">
        <f t="shared" si="12"/>
        <v>Santa CruzCA</v>
      </c>
      <c r="H232" s="28">
        <v>1183116</v>
      </c>
      <c r="I232" s="28">
        <v>253418</v>
      </c>
      <c r="J232" s="28">
        <v>4599181</v>
      </c>
      <c r="K232" s="28">
        <f t="shared" si="13"/>
        <v>6035715</v>
      </c>
    </row>
    <row r="233" spans="1:11" x14ac:dyDescent="0.2">
      <c r="A233" t="s">
        <v>258</v>
      </c>
      <c r="B233" s="28">
        <v>8126075</v>
      </c>
      <c r="C233" t="str">
        <f>_xlfn.XLOOKUP(G233,Crosswalk!$F$3:$F$3275,Crosswalk!$C$3:$C$3275)</f>
        <v>06089</v>
      </c>
      <c r="D233">
        <f t="shared" si="14"/>
        <v>1</v>
      </c>
      <c r="E233">
        <f t="shared" si="15"/>
        <v>1</v>
      </c>
      <c r="F233" s="20" t="s">
        <v>2306</v>
      </c>
      <c r="G233" t="str">
        <f t="shared" si="12"/>
        <v>ShastaCA</v>
      </c>
      <c r="H233" s="28">
        <v>97835</v>
      </c>
      <c r="I233" s="28">
        <v>233864</v>
      </c>
      <c r="J233" s="28">
        <v>562368</v>
      </c>
      <c r="K233" s="28">
        <f t="shared" si="13"/>
        <v>894067</v>
      </c>
    </row>
    <row r="234" spans="1:11" x14ac:dyDescent="0.2">
      <c r="A234" t="s">
        <v>259</v>
      </c>
      <c r="B234" s="28">
        <v>96666</v>
      </c>
      <c r="C234" t="str">
        <f>_xlfn.XLOOKUP(G234,Crosswalk!$F$3:$F$3275,Crosswalk!$C$3:$C$3275)</f>
        <v>06091</v>
      </c>
      <c r="D234">
        <f t="shared" si="14"/>
        <v>2</v>
      </c>
      <c r="E234">
        <f t="shared" si="15"/>
        <v>1</v>
      </c>
      <c r="F234" s="20" t="s">
        <v>2306</v>
      </c>
      <c r="G234" t="str">
        <f t="shared" si="12"/>
        <v>SierraCA</v>
      </c>
      <c r="H234" s="28">
        <v>23943</v>
      </c>
      <c r="I234" s="28">
        <v>2506</v>
      </c>
      <c r="J234" s="28">
        <v>21704</v>
      </c>
      <c r="K234" s="28">
        <f t="shared" si="13"/>
        <v>48153</v>
      </c>
    </row>
    <row r="235" spans="1:11" x14ac:dyDescent="0.2">
      <c r="A235" t="s">
        <v>260</v>
      </c>
      <c r="B235" s="28">
        <v>1594553</v>
      </c>
      <c r="C235" t="str">
        <f>_xlfn.XLOOKUP(G235,Crosswalk!$F$3:$F$3275,Crosswalk!$C$3:$C$3275)</f>
        <v>06093</v>
      </c>
      <c r="D235">
        <f t="shared" si="14"/>
        <v>1</v>
      </c>
      <c r="E235">
        <f t="shared" si="15"/>
        <v>1</v>
      </c>
      <c r="F235" s="20" t="s">
        <v>2306</v>
      </c>
      <c r="G235" t="str">
        <f t="shared" si="12"/>
        <v>SiskiyouCA</v>
      </c>
      <c r="H235" s="28">
        <v>47530</v>
      </c>
      <c r="I235" s="28">
        <v>41231</v>
      </c>
      <c r="J235" s="28">
        <v>114609</v>
      </c>
      <c r="K235" s="28">
        <f t="shared" si="13"/>
        <v>203370</v>
      </c>
    </row>
    <row r="236" spans="1:11" x14ac:dyDescent="0.2">
      <c r="A236" t="s">
        <v>261</v>
      </c>
      <c r="B236" s="28">
        <v>28736277</v>
      </c>
      <c r="C236" t="str">
        <f>_xlfn.XLOOKUP(G236,Crosswalk!$F$3:$F$3275,Crosswalk!$C$3:$C$3275)</f>
        <v>06095</v>
      </c>
      <c r="D236">
        <f t="shared" si="14"/>
        <v>1</v>
      </c>
      <c r="E236">
        <f t="shared" si="15"/>
        <v>1</v>
      </c>
      <c r="F236" s="20" t="s">
        <v>2306</v>
      </c>
      <c r="G236" t="str">
        <f t="shared" si="12"/>
        <v>SolanoCA</v>
      </c>
      <c r="H236" s="28">
        <v>1112259</v>
      </c>
      <c r="I236" s="28">
        <v>657538</v>
      </c>
      <c r="J236" s="28">
        <v>30047</v>
      </c>
      <c r="K236" s="28">
        <f t="shared" si="13"/>
        <v>1799844</v>
      </c>
    </row>
    <row r="237" spans="1:11" x14ac:dyDescent="0.2">
      <c r="A237" t="s">
        <v>262</v>
      </c>
      <c r="B237" s="28">
        <v>31368529</v>
      </c>
      <c r="C237" t="str">
        <f>_xlfn.XLOOKUP(G237,Crosswalk!$F$3:$F$3275,Crosswalk!$C$3:$C$3275)</f>
        <v>06097</v>
      </c>
      <c r="D237">
        <f t="shared" si="14"/>
        <v>1</v>
      </c>
      <c r="E237">
        <f t="shared" si="15"/>
        <v>1</v>
      </c>
      <c r="F237" s="20" t="s">
        <v>2306</v>
      </c>
      <c r="G237" t="str">
        <f t="shared" si="12"/>
        <v>SonomaCA</v>
      </c>
      <c r="H237" s="28">
        <v>2403460</v>
      </c>
      <c r="I237" s="28">
        <v>637887</v>
      </c>
      <c r="J237" s="28">
        <v>26011</v>
      </c>
      <c r="K237" s="28">
        <f t="shared" si="13"/>
        <v>3067358</v>
      </c>
    </row>
    <row r="238" spans="1:11" x14ac:dyDescent="0.2">
      <c r="A238" t="s">
        <v>263</v>
      </c>
      <c r="B238" s="28">
        <v>23457778</v>
      </c>
      <c r="C238" t="str">
        <f>_xlfn.XLOOKUP(G238,Crosswalk!$F$3:$F$3275,Crosswalk!$C$3:$C$3275)</f>
        <v>06099</v>
      </c>
      <c r="D238">
        <f t="shared" si="14"/>
        <v>1</v>
      </c>
      <c r="E238">
        <f t="shared" si="15"/>
        <v>1</v>
      </c>
      <c r="F238" s="20" t="s">
        <v>2306</v>
      </c>
      <c r="G238" t="str">
        <f t="shared" si="12"/>
        <v>StanislausCA</v>
      </c>
      <c r="H238" s="28">
        <v>399511</v>
      </c>
      <c r="I238" s="28">
        <v>528772</v>
      </c>
      <c r="J238" s="28">
        <v>17321</v>
      </c>
      <c r="K238" s="28">
        <f t="shared" si="13"/>
        <v>945604</v>
      </c>
    </row>
    <row r="239" spans="1:11" x14ac:dyDescent="0.2">
      <c r="A239" t="s">
        <v>264</v>
      </c>
      <c r="B239" s="28">
        <v>3861722</v>
      </c>
      <c r="C239" t="str">
        <f>_xlfn.XLOOKUP(G239,Crosswalk!$F$3:$F$3275,Crosswalk!$C$3:$C$3275)</f>
        <v>06101</v>
      </c>
      <c r="D239">
        <f t="shared" si="14"/>
        <v>1</v>
      </c>
      <c r="E239">
        <f t="shared" si="15"/>
        <v>1</v>
      </c>
      <c r="F239" s="20" t="s">
        <v>2306</v>
      </c>
      <c r="G239" t="str">
        <f t="shared" si="12"/>
        <v>SutterCA</v>
      </c>
      <c r="H239" s="28">
        <v>89892</v>
      </c>
      <c r="I239" s="28">
        <v>296635</v>
      </c>
      <c r="J239" s="28">
        <v>254097</v>
      </c>
      <c r="K239" s="28">
        <f t="shared" si="13"/>
        <v>640624</v>
      </c>
    </row>
    <row r="240" spans="1:11" x14ac:dyDescent="0.2">
      <c r="A240" t="s">
        <v>265</v>
      </c>
      <c r="B240" s="28">
        <v>1986742</v>
      </c>
      <c r="C240" t="str">
        <f>_xlfn.XLOOKUP(G240,Crosswalk!$F$3:$F$3275,Crosswalk!$C$3:$C$3275)</f>
        <v>06103</v>
      </c>
      <c r="D240">
        <f t="shared" si="14"/>
        <v>1</v>
      </c>
      <c r="E240">
        <f t="shared" si="15"/>
        <v>1</v>
      </c>
      <c r="F240" s="20" t="s">
        <v>2306</v>
      </c>
      <c r="G240" t="str">
        <f t="shared" si="12"/>
        <v>TehamaCA</v>
      </c>
      <c r="H240" s="28">
        <v>45005</v>
      </c>
      <c r="I240" s="28">
        <v>133256</v>
      </c>
      <c r="J240" s="28">
        <v>289523</v>
      </c>
      <c r="K240" s="28">
        <f t="shared" si="13"/>
        <v>467784</v>
      </c>
    </row>
    <row r="241" spans="1:11" x14ac:dyDescent="0.2">
      <c r="A241" t="s">
        <v>266</v>
      </c>
      <c r="B241" s="28">
        <v>370586</v>
      </c>
      <c r="C241" t="str">
        <f>_xlfn.XLOOKUP(G241,Crosswalk!$F$3:$F$3275,Crosswalk!$C$3:$C$3275)</f>
        <v>06105</v>
      </c>
      <c r="D241">
        <f t="shared" si="14"/>
        <v>2</v>
      </c>
      <c r="E241">
        <f t="shared" si="15"/>
        <v>1</v>
      </c>
      <c r="F241" s="20" t="s">
        <v>2306</v>
      </c>
      <c r="G241" t="str">
        <f t="shared" si="12"/>
        <v>TrinityCA</v>
      </c>
      <c r="H241" s="28">
        <v>4947</v>
      </c>
      <c r="I241" s="28">
        <v>8075</v>
      </c>
      <c r="J241" s="28">
        <v>17264</v>
      </c>
      <c r="K241" s="28">
        <f t="shared" si="13"/>
        <v>30286</v>
      </c>
    </row>
    <row r="242" spans="1:11" x14ac:dyDescent="0.2">
      <c r="A242" t="s">
        <v>267</v>
      </c>
      <c r="B242" s="28">
        <v>18098172</v>
      </c>
      <c r="C242" t="str">
        <f>_xlfn.XLOOKUP(G242,Crosswalk!$F$3:$F$3275,Crosswalk!$C$3:$C$3275)</f>
        <v>06107</v>
      </c>
      <c r="D242">
        <f t="shared" si="14"/>
        <v>1</v>
      </c>
      <c r="E242">
        <f t="shared" si="15"/>
        <v>1</v>
      </c>
      <c r="F242" s="20" t="s">
        <v>2306</v>
      </c>
      <c r="G242" t="str">
        <f t="shared" si="12"/>
        <v>TulareCA</v>
      </c>
      <c r="H242" s="28">
        <v>96081</v>
      </c>
      <c r="I242" s="28">
        <v>828393</v>
      </c>
      <c r="J242" s="28">
        <v>16722</v>
      </c>
      <c r="K242" s="28">
        <f t="shared" si="13"/>
        <v>941196</v>
      </c>
    </row>
    <row r="243" spans="1:11" x14ac:dyDescent="0.2">
      <c r="A243" t="s">
        <v>268</v>
      </c>
      <c r="B243" s="28">
        <v>2364198</v>
      </c>
      <c r="C243" t="str">
        <f>_xlfn.XLOOKUP(G243,Crosswalk!$F$3:$F$3275,Crosswalk!$C$3:$C$3275)</f>
        <v>06109</v>
      </c>
      <c r="D243">
        <f t="shared" si="14"/>
        <v>1</v>
      </c>
      <c r="E243">
        <f t="shared" si="15"/>
        <v>1</v>
      </c>
      <c r="F243" s="20" t="s">
        <v>2306</v>
      </c>
      <c r="G243" t="str">
        <f t="shared" si="12"/>
        <v>TuolumneCA</v>
      </c>
      <c r="H243" s="28">
        <v>43759</v>
      </c>
      <c r="I243" s="28">
        <v>82477</v>
      </c>
      <c r="J243" s="28">
        <v>139467</v>
      </c>
      <c r="K243" s="28">
        <f t="shared" si="13"/>
        <v>265703</v>
      </c>
    </row>
    <row r="244" spans="1:11" x14ac:dyDescent="0.2">
      <c r="A244" t="s">
        <v>269</v>
      </c>
      <c r="B244" s="28">
        <v>52689371</v>
      </c>
      <c r="C244" t="str">
        <f>_xlfn.XLOOKUP(G244,Crosswalk!$F$3:$F$3275,Crosswalk!$C$3:$C$3275)</f>
        <v>06111</v>
      </c>
      <c r="D244">
        <f t="shared" si="14"/>
        <v>1</v>
      </c>
      <c r="E244">
        <f t="shared" si="15"/>
        <v>1</v>
      </c>
      <c r="F244" s="20" t="s">
        <v>2306</v>
      </c>
      <c r="G244" t="str">
        <f t="shared" si="12"/>
        <v>VenturaCA</v>
      </c>
      <c r="H244" s="28">
        <v>2589223</v>
      </c>
      <c r="I244" s="28">
        <v>1262943</v>
      </c>
      <c r="J244" s="28">
        <v>67306</v>
      </c>
      <c r="K244" s="28">
        <f t="shared" si="13"/>
        <v>3919472</v>
      </c>
    </row>
    <row r="245" spans="1:11" x14ac:dyDescent="0.2">
      <c r="A245" t="s">
        <v>270</v>
      </c>
      <c r="B245" s="28">
        <v>15675696</v>
      </c>
      <c r="C245" t="str">
        <f>_xlfn.XLOOKUP(G245,Crosswalk!$F$3:$F$3275,Crosswalk!$C$3:$C$3275)</f>
        <v>06113</v>
      </c>
      <c r="D245">
        <f t="shared" si="14"/>
        <v>1</v>
      </c>
      <c r="E245">
        <f t="shared" si="15"/>
        <v>1</v>
      </c>
      <c r="F245" s="20" t="s">
        <v>2306</v>
      </c>
      <c r="G245" t="str">
        <f t="shared" si="12"/>
        <v>YoloCA</v>
      </c>
      <c r="H245" s="28">
        <v>603797</v>
      </c>
      <c r="I245" s="28">
        <v>252742</v>
      </c>
      <c r="J245" s="28">
        <v>1311932</v>
      </c>
      <c r="K245" s="28">
        <f t="shared" si="13"/>
        <v>2168471</v>
      </c>
    </row>
    <row r="246" spans="1:11" x14ac:dyDescent="0.2">
      <c r="A246" t="s">
        <v>271</v>
      </c>
      <c r="B246" s="28">
        <v>3152201</v>
      </c>
      <c r="C246" t="str">
        <f>_xlfn.XLOOKUP(G246,Crosswalk!$F$3:$F$3275,Crosswalk!$C$3:$C$3275)</f>
        <v>06115</v>
      </c>
      <c r="D246">
        <f t="shared" si="14"/>
        <v>1</v>
      </c>
      <c r="E246">
        <f t="shared" si="15"/>
        <v>1</v>
      </c>
      <c r="F246" s="20" t="s">
        <v>2306</v>
      </c>
      <c r="G246" t="str">
        <f t="shared" si="12"/>
        <v>YubaCA</v>
      </c>
      <c r="H246" s="28">
        <v>17826</v>
      </c>
      <c r="I246" s="28">
        <v>116285</v>
      </c>
      <c r="J246" s="28">
        <v>127687</v>
      </c>
      <c r="K246" s="28">
        <f t="shared" si="13"/>
        <v>261798</v>
      </c>
    </row>
    <row r="247" spans="1:11" x14ac:dyDescent="0.2">
      <c r="A247" t="s">
        <v>272</v>
      </c>
      <c r="B247" s="28">
        <v>30417710</v>
      </c>
      <c r="C247" t="str">
        <f>_xlfn.XLOOKUP(G247,Crosswalk!$F$3:$F$3275,Crosswalk!$C$3:$C$3275)</f>
        <v>08001</v>
      </c>
      <c r="D247">
        <f t="shared" si="14"/>
        <v>12</v>
      </c>
      <c r="E247">
        <f t="shared" si="15"/>
        <v>1</v>
      </c>
      <c r="F247" s="20" t="s">
        <v>2480</v>
      </c>
      <c r="G247" t="str">
        <f t="shared" ref="G247:G310" si="16">_xlfn.CONCAT(A247,F247)</f>
        <v>AdamsCO</v>
      </c>
      <c r="H247" s="28">
        <v>584095</v>
      </c>
      <c r="I247" s="28">
        <v>328204</v>
      </c>
      <c r="J247" s="28">
        <v>70318</v>
      </c>
      <c r="K247" s="28">
        <f t="shared" ref="K247:K310" si="17">SUM(H247:J247)</f>
        <v>982617</v>
      </c>
    </row>
    <row r="248" spans="1:11" x14ac:dyDescent="0.2">
      <c r="A248" t="s">
        <v>273</v>
      </c>
      <c r="B248" s="28">
        <v>667241</v>
      </c>
      <c r="C248" t="str">
        <f>_xlfn.XLOOKUP(G248,Crosswalk!$F$3:$F$3275,Crosswalk!$C$3:$C$3275)</f>
        <v>08003</v>
      </c>
      <c r="D248">
        <f t="shared" si="14"/>
        <v>1</v>
      </c>
      <c r="E248">
        <f t="shared" si="15"/>
        <v>1</v>
      </c>
      <c r="F248" s="20" t="s">
        <v>2480</v>
      </c>
      <c r="G248" t="str">
        <f t="shared" si="16"/>
        <v>AlamosaCO</v>
      </c>
      <c r="H248" s="28">
        <v>9878</v>
      </c>
      <c r="I248" s="28">
        <v>11524</v>
      </c>
      <c r="J248" s="28">
        <v>28059</v>
      </c>
      <c r="K248" s="28">
        <f t="shared" si="17"/>
        <v>49461</v>
      </c>
    </row>
    <row r="249" spans="1:11" x14ac:dyDescent="0.2">
      <c r="A249" t="s">
        <v>274</v>
      </c>
      <c r="B249" s="28">
        <v>51907882</v>
      </c>
      <c r="C249" t="str">
        <f>_xlfn.XLOOKUP(G249,Crosswalk!$F$3:$F$3275,Crosswalk!$C$3:$C$3275)</f>
        <v>08005</v>
      </c>
      <c r="D249">
        <f t="shared" si="14"/>
        <v>1</v>
      </c>
      <c r="E249">
        <f t="shared" si="15"/>
        <v>1</v>
      </c>
      <c r="F249" s="20" t="s">
        <v>2480</v>
      </c>
      <c r="G249" t="str">
        <f t="shared" si="16"/>
        <v>ArapahoeCO</v>
      </c>
      <c r="H249" s="28">
        <v>2095690</v>
      </c>
      <c r="I249" s="28">
        <v>1829569</v>
      </c>
      <c r="J249" s="28">
        <v>185932</v>
      </c>
      <c r="K249" s="28">
        <f t="shared" si="17"/>
        <v>4111191</v>
      </c>
    </row>
    <row r="250" spans="1:11" x14ac:dyDescent="0.2">
      <c r="A250" t="s">
        <v>275</v>
      </c>
      <c r="B250" s="28">
        <v>536520</v>
      </c>
      <c r="C250" t="str">
        <f>_xlfn.XLOOKUP(G250,Crosswalk!$F$3:$F$3275,Crosswalk!$C$3:$C$3275)</f>
        <v>08007</v>
      </c>
      <c r="D250">
        <f t="shared" si="14"/>
        <v>1</v>
      </c>
      <c r="E250">
        <f t="shared" si="15"/>
        <v>1</v>
      </c>
      <c r="F250" s="20" t="s">
        <v>2480</v>
      </c>
      <c r="G250" t="str">
        <f t="shared" si="16"/>
        <v>ArchuletaCO</v>
      </c>
      <c r="H250" s="28">
        <v>50298</v>
      </c>
      <c r="I250" s="28">
        <v>83797</v>
      </c>
      <c r="J250" s="28">
        <v>122158</v>
      </c>
      <c r="K250" s="28">
        <f t="shared" si="17"/>
        <v>256253</v>
      </c>
    </row>
    <row r="251" spans="1:11" x14ac:dyDescent="0.2">
      <c r="A251" t="s">
        <v>276</v>
      </c>
      <c r="B251" s="28">
        <v>90865</v>
      </c>
      <c r="C251" t="str">
        <f>_xlfn.XLOOKUP(G251,Crosswalk!$F$3:$F$3275,Crosswalk!$C$3:$C$3275)</f>
        <v>08009</v>
      </c>
      <c r="D251">
        <f t="shared" si="14"/>
        <v>1</v>
      </c>
      <c r="E251">
        <f t="shared" si="15"/>
        <v>1</v>
      </c>
      <c r="F251" s="20" t="s">
        <v>2480</v>
      </c>
      <c r="G251" t="str">
        <f t="shared" si="16"/>
        <v>BacaCO</v>
      </c>
      <c r="H251" s="28">
        <v>320</v>
      </c>
      <c r="I251" s="28">
        <v>1667</v>
      </c>
      <c r="J251" s="28">
        <v>6155</v>
      </c>
      <c r="K251" s="28">
        <f t="shared" si="17"/>
        <v>8142</v>
      </c>
    </row>
    <row r="252" spans="1:11" x14ac:dyDescent="0.2">
      <c r="A252" t="s">
        <v>277</v>
      </c>
      <c r="B252" s="28">
        <v>104847</v>
      </c>
      <c r="C252" t="str">
        <f>_xlfn.XLOOKUP(G252,Crosswalk!$F$3:$F$3275,Crosswalk!$C$3:$C$3275)</f>
        <v>08011</v>
      </c>
      <c r="D252">
        <f t="shared" si="14"/>
        <v>1</v>
      </c>
      <c r="E252">
        <f t="shared" si="15"/>
        <v>1</v>
      </c>
      <c r="F252" s="20" t="s">
        <v>2480</v>
      </c>
      <c r="G252" t="str">
        <f t="shared" si="16"/>
        <v>BentCO</v>
      </c>
      <c r="H252" s="28">
        <v>3065</v>
      </c>
      <c r="I252" s="28">
        <v>19845</v>
      </c>
      <c r="J252" s="28">
        <v>6805</v>
      </c>
      <c r="K252" s="28">
        <f t="shared" si="17"/>
        <v>29715</v>
      </c>
    </row>
    <row r="253" spans="1:11" x14ac:dyDescent="0.2">
      <c r="A253" t="s">
        <v>278</v>
      </c>
      <c r="B253" s="28">
        <v>32366443</v>
      </c>
      <c r="C253" t="str">
        <f>_xlfn.XLOOKUP(G253,Crosswalk!$F$3:$F$3275,Crosswalk!$C$3:$C$3275)</f>
        <v>08013</v>
      </c>
      <c r="D253">
        <f t="shared" si="14"/>
        <v>1</v>
      </c>
      <c r="E253">
        <f t="shared" si="15"/>
        <v>1</v>
      </c>
      <c r="F253" s="20" t="s">
        <v>2480</v>
      </c>
      <c r="G253" t="str">
        <f t="shared" si="16"/>
        <v>BoulderCO</v>
      </c>
      <c r="H253" s="28">
        <v>2497870</v>
      </c>
      <c r="I253" s="28">
        <v>576779</v>
      </c>
      <c r="J253" s="28">
        <v>31509</v>
      </c>
      <c r="K253" s="28">
        <f t="shared" si="17"/>
        <v>3106158</v>
      </c>
    </row>
    <row r="254" spans="1:11" x14ac:dyDescent="0.2">
      <c r="A254" t="s">
        <v>279</v>
      </c>
      <c r="B254" s="28">
        <v>9875420</v>
      </c>
      <c r="C254" t="str">
        <f>_xlfn.XLOOKUP(G254,Crosswalk!$F$3:$F$3275,Crosswalk!$C$3:$C$3275)</f>
        <v>08014</v>
      </c>
      <c r="D254">
        <f t="shared" si="14"/>
        <v>1</v>
      </c>
      <c r="E254">
        <f t="shared" si="15"/>
        <v>1</v>
      </c>
      <c r="F254" s="20" t="s">
        <v>2480</v>
      </c>
      <c r="G254" t="str">
        <f t="shared" si="16"/>
        <v>BroomfieldCO</v>
      </c>
      <c r="H254" s="28">
        <v>516227</v>
      </c>
      <c r="I254" s="28">
        <v>614009</v>
      </c>
      <c r="J254" s="28">
        <v>2484103</v>
      </c>
      <c r="K254" s="28">
        <f t="shared" si="17"/>
        <v>3614339</v>
      </c>
    </row>
    <row r="255" spans="1:11" x14ac:dyDescent="0.2">
      <c r="A255" t="s">
        <v>280</v>
      </c>
      <c r="B255" s="28">
        <v>923483</v>
      </c>
      <c r="C255" t="str">
        <f>_xlfn.XLOOKUP(G255,Crosswalk!$F$3:$F$3275,Crosswalk!$C$3:$C$3275)</f>
        <v>08015</v>
      </c>
      <c r="D255">
        <f t="shared" si="14"/>
        <v>1</v>
      </c>
      <c r="E255">
        <f t="shared" si="15"/>
        <v>1</v>
      </c>
      <c r="F255" s="20" t="s">
        <v>2480</v>
      </c>
      <c r="G255" t="str">
        <f t="shared" si="16"/>
        <v>ChaffeeCO</v>
      </c>
      <c r="H255" s="28">
        <v>66546</v>
      </c>
      <c r="I255" s="28">
        <v>18427</v>
      </c>
      <c r="J255" s="28">
        <v>62613</v>
      </c>
      <c r="K255" s="28">
        <f t="shared" si="17"/>
        <v>147586</v>
      </c>
    </row>
    <row r="256" spans="1:11" x14ac:dyDescent="0.2">
      <c r="A256" t="s">
        <v>281</v>
      </c>
      <c r="B256" s="28">
        <v>225906</v>
      </c>
      <c r="C256" t="str">
        <f>_xlfn.XLOOKUP(G256,Crosswalk!$F$3:$F$3275,Crosswalk!$C$3:$C$3275)</f>
        <v>08017</v>
      </c>
      <c r="D256">
        <f t="shared" si="14"/>
        <v>3</v>
      </c>
      <c r="E256">
        <f t="shared" si="15"/>
        <v>1</v>
      </c>
      <c r="F256" s="20" t="s">
        <v>2480</v>
      </c>
      <c r="G256" t="str">
        <f t="shared" si="16"/>
        <v>CheyenneCO</v>
      </c>
      <c r="H256" s="28" t="s">
        <v>8073</v>
      </c>
      <c r="I256" s="28">
        <v>2211</v>
      </c>
      <c r="J256" s="28">
        <v>7749</v>
      </c>
      <c r="K256" s="28">
        <f t="shared" si="17"/>
        <v>9960</v>
      </c>
    </row>
    <row r="257" spans="1:11" x14ac:dyDescent="0.2">
      <c r="A257" t="s">
        <v>282</v>
      </c>
      <c r="B257" s="28">
        <v>489076</v>
      </c>
      <c r="C257" t="str">
        <f>_xlfn.XLOOKUP(G257,Crosswalk!$F$3:$F$3275,Crosswalk!$C$3:$C$3275)</f>
        <v>08019</v>
      </c>
      <c r="D257">
        <f t="shared" si="14"/>
        <v>1</v>
      </c>
      <c r="E257">
        <f t="shared" si="15"/>
        <v>1</v>
      </c>
      <c r="F257" s="20" t="s">
        <v>2480</v>
      </c>
      <c r="G257" t="str">
        <f t="shared" si="16"/>
        <v>Clear CreekCO</v>
      </c>
      <c r="H257" s="28">
        <v>118771</v>
      </c>
      <c r="I257" s="28">
        <v>75036</v>
      </c>
      <c r="J257" s="28">
        <v>328821</v>
      </c>
      <c r="K257" s="28">
        <f t="shared" si="17"/>
        <v>522628</v>
      </c>
    </row>
    <row r="258" spans="1:11" x14ac:dyDescent="0.2">
      <c r="A258" t="s">
        <v>283</v>
      </c>
      <c r="B258" s="28">
        <v>146533</v>
      </c>
      <c r="C258" t="str">
        <f>_xlfn.XLOOKUP(G258,Crosswalk!$F$3:$F$3275,Crosswalk!$C$3:$C$3275)</f>
        <v>08021</v>
      </c>
      <c r="D258">
        <f t="shared" ref="D258:D321" si="18">COUNTIFS($A$2:$A$3191,A258)</f>
        <v>1</v>
      </c>
      <c r="E258">
        <f t="shared" ref="E258:E321" si="19">COUNTIFS($C$2:$C$3191,C258)</f>
        <v>1</v>
      </c>
      <c r="F258" s="20" t="s">
        <v>2480</v>
      </c>
      <c r="G258" t="str">
        <f t="shared" si="16"/>
        <v>ConejosCO</v>
      </c>
      <c r="H258" s="28">
        <v>10360</v>
      </c>
      <c r="I258" s="28">
        <v>5824</v>
      </c>
      <c r="J258" s="28">
        <v>18820</v>
      </c>
      <c r="K258" s="28">
        <f t="shared" si="17"/>
        <v>35004</v>
      </c>
    </row>
    <row r="259" spans="1:11" x14ac:dyDescent="0.2">
      <c r="A259" t="s">
        <v>284</v>
      </c>
      <c r="B259" s="28">
        <v>80316</v>
      </c>
      <c r="C259" t="str">
        <f>_xlfn.XLOOKUP(G259,Crosswalk!$F$3:$F$3275,Crosswalk!$C$3:$C$3275)</f>
        <v>08023</v>
      </c>
      <c r="D259">
        <f t="shared" si="18"/>
        <v>1</v>
      </c>
      <c r="E259">
        <f t="shared" si="19"/>
        <v>1</v>
      </c>
      <c r="F259" s="20" t="s">
        <v>2480</v>
      </c>
      <c r="G259" t="str">
        <f t="shared" si="16"/>
        <v>CostillaCO</v>
      </c>
      <c r="H259" s="28">
        <v>1815</v>
      </c>
      <c r="I259" s="28">
        <v>825</v>
      </c>
      <c r="J259" s="28">
        <v>2914</v>
      </c>
      <c r="K259" s="28">
        <f t="shared" si="17"/>
        <v>5554</v>
      </c>
    </row>
    <row r="260" spans="1:11" x14ac:dyDescent="0.2">
      <c r="A260" t="s">
        <v>285</v>
      </c>
      <c r="B260" s="28">
        <v>81960</v>
      </c>
      <c r="C260" t="str">
        <f>_xlfn.XLOOKUP(G260,Crosswalk!$F$3:$F$3275,Crosswalk!$C$3:$C$3275)</f>
        <v>08025</v>
      </c>
      <c r="D260">
        <f t="shared" si="18"/>
        <v>1</v>
      </c>
      <c r="E260">
        <f t="shared" si="19"/>
        <v>1</v>
      </c>
      <c r="F260" s="20" t="s">
        <v>2480</v>
      </c>
      <c r="G260" t="str">
        <f t="shared" si="16"/>
        <v>CrowleyCO</v>
      </c>
      <c r="H260" s="28">
        <v>808</v>
      </c>
      <c r="I260" s="28">
        <v>1785</v>
      </c>
      <c r="J260" s="28">
        <v>4413</v>
      </c>
      <c r="K260" s="28">
        <f t="shared" si="17"/>
        <v>7006</v>
      </c>
    </row>
    <row r="261" spans="1:11" x14ac:dyDescent="0.2">
      <c r="A261" t="s">
        <v>286</v>
      </c>
      <c r="B261" s="28">
        <v>161211</v>
      </c>
      <c r="C261" t="str">
        <f>_xlfn.XLOOKUP(G261,Crosswalk!$F$3:$F$3275,Crosswalk!$C$3:$C$3275)</f>
        <v>08027</v>
      </c>
      <c r="D261">
        <f t="shared" si="18"/>
        <v>6</v>
      </c>
      <c r="E261">
        <f t="shared" si="19"/>
        <v>1</v>
      </c>
      <c r="F261" s="20" t="s">
        <v>2480</v>
      </c>
      <c r="G261" t="str">
        <f t="shared" si="16"/>
        <v>CusterCO</v>
      </c>
      <c r="H261" s="28">
        <v>38896</v>
      </c>
      <c r="I261" s="28">
        <v>43723</v>
      </c>
      <c r="J261" s="28">
        <v>8528</v>
      </c>
      <c r="K261" s="28">
        <f t="shared" si="17"/>
        <v>91147</v>
      </c>
    </row>
    <row r="262" spans="1:11" x14ac:dyDescent="0.2">
      <c r="A262" t="s">
        <v>287</v>
      </c>
      <c r="B262" s="28">
        <v>864046</v>
      </c>
      <c r="C262" t="str">
        <f>_xlfn.XLOOKUP(G262,Crosswalk!$F$3:$F$3275,Crosswalk!$C$3:$C$3275)</f>
        <v>08029</v>
      </c>
      <c r="D262">
        <f t="shared" si="18"/>
        <v>3</v>
      </c>
      <c r="E262">
        <f t="shared" si="19"/>
        <v>1</v>
      </c>
      <c r="F262" s="20" t="s">
        <v>2480</v>
      </c>
      <c r="G262" t="str">
        <f t="shared" si="16"/>
        <v>DeltaCO</v>
      </c>
      <c r="H262" s="28">
        <v>27739</v>
      </c>
      <c r="I262" s="28">
        <v>69592</v>
      </c>
      <c r="J262" s="28">
        <v>5472</v>
      </c>
      <c r="K262" s="28">
        <f t="shared" si="17"/>
        <v>102803</v>
      </c>
    </row>
    <row r="263" spans="1:11" x14ac:dyDescent="0.2">
      <c r="A263" t="s">
        <v>288</v>
      </c>
      <c r="B263" s="28">
        <v>96723136</v>
      </c>
      <c r="C263" t="str">
        <f>_xlfn.XLOOKUP(G263,Crosswalk!$F$3:$F$3275,Crosswalk!$C$3:$C$3275)</f>
        <v>08031</v>
      </c>
      <c r="D263">
        <f t="shared" si="18"/>
        <v>1</v>
      </c>
      <c r="E263">
        <f t="shared" si="19"/>
        <v>1</v>
      </c>
      <c r="F263" s="20" t="s">
        <v>2480</v>
      </c>
      <c r="G263" t="str">
        <f t="shared" si="16"/>
        <v>DenverCO</v>
      </c>
      <c r="H263" s="28">
        <v>3358771</v>
      </c>
      <c r="I263" s="28">
        <v>2402762</v>
      </c>
      <c r="J263" s="28">
        <v>12512</v>
      </c>
      <c r="K263" s="28">
        <f t="shared" si="17"/>
        <v>5774045</v>
      </c>
    </row>
    <row r="264" spans="1:11" x14ac:dyDescent="0.2">
      <c r="A264" t="s">
        <v>289</v>
      </c>
      <c r="B264" s="28">
        <v>97584</v>
      </c>
      <c r="C264" t="str">
        <f>_xlfn.XLOOKUP(G264,Crosswalk!$F$3:$F$3275,Crosswalk!$C$3:$C$3275)</f>
        <v>08033</v>
      </c>
      <c r="D264">
        <f t="shared" si="18"/>
        <v>1</v>
      </c>
      <c r="E264">
        <f t="shared" si="19"/>
        <v>1</v>
      </c>
      <c r="F264" s="20" t="s">
        <v>2480</v>
      </c>
      <c r="G264" t="str">
        <f t="shared" si="16"/>
        <v>DoloresCO</v>
      </c>
      <c r="H264" s="28">
        <v>2853</v>
      </c>
      <c r="I264" s="28">
        <v>5753</v>
      </c>
      <c r="J264" s="28">
        <v>10985</v>
      </c>
      <c r="K264" s="28">
        <f t="shared" si="17"/>
        <v>19591</v>
      </c>
    </row>
    <row r="265" spans="1:11" x14ac:dyDescent="0.2">
      <c r="A265" t="s">
        <v>290</v>
      </c>
      <c r="B265" s="28">
        <v>23055766</v>
      </c>
      <c r="C265" t="str">
        <f>_xlfn.XLOOKUP(G265,Crosswalk!$F$3:$F$3275,Crosswalk!$C$3:$C$3275)</f>
        <v>08035</v>
      </c>
      <c r="D265">
        <f t="shared" si="18"/>
        <v>12</v>
      </c>
      <c r="E265">
        <f t="shared" si="19"/>
        <v>1</v>
      </c>
      <c r="F265" s="20" t="s">
        <v>2480</v>
      </c>
      <c r="G265" t="str">
        <f t="shared" si="16"/>
        <v>DouglasCO</v>
      </c>
      <c r="H265" s="28">
        <v>578343</v>
      </c>
      <c r="I265" s="28">
        <v>1001407</v>
      </c>
      <c r="J265" s="28">
        <v>84884</v>
      </c>
      <c r="K265" s="28">
        <f t="shared" si="17"/>
        <v>1664634</v>
      </c>
    </row>
    <row r="266" spans="1:11" x14ac:dyDescent="0.2">
      <c r="A266" t="s">
        <v>291</v>
      </c>
      <c r="B266" s="28">
        <v>4766584</v>
      </c>
      <c r="C266" t="str">
        <f>_xlfn.XLOOKUP(G266,Crosswalk!$F$3:$F$3275,Crosswalk!$C$3:$C$3275)</f>
        <v>08037</v>
      </c>
      <c r="D266">
        <f t="shared" si="18"/>
        <v>1</v>
      </c>
      <c r="E266">
        <f t="shared" si="19"/>
        <v>1</v>
      </c>
      <c r="F266" s="20" t="s">
        <v>2480</v>
      </c>
      <c r="G266" t="str">
        <f t="shared" si="16"/>
        <v>EagleCO</v>
      </c>
      <c r="H266" s="28">
        <v>416978</v>
      </c>
      <c r="I266" s="28">
        <v>197241</v>
      </c>
      <c r="J266" s="28">
        <v>876961</v>
      </c>
      <c r="K266" s="28">
        <f t="shared" si="17"/>
        <v>1491180</v>
      </c>
    </row>
    <row r="267" spans="1:11" x14ac:dyDescent="0.2">
      <c r="A267" t="s">
        <v>292</v>
      </c>
      <c r="B267" s="28">
        <v>786665</v>
      </c>
      <c r="C267" t="str">
        <f>_xlfn.XLOOKUP(G267,Crosswalk!$F$3:$F$3275,Crosswalk!$C$3:$C$3275)</f>
        <v>08039</v>
      </c>
      <c r="D267">
        <f t="shared" si="18"/>
        <v>2</v>
      </c>
      <c r="E267">
        <f t="shared" si="19"/>
        <v>1</v>
      </c>
      <c r="F267" s="20" t="s">
        <v>2480</v>
      </c>
      <c r="G267" t="str">
        <f t="shared" si="16"/>
        <v>ElbertCO</v>
      </c>
      <c r="H267" s="28">
        <v>40976</v>
      </c>
      <c r="I267" s="28">
        <v>232458</v>
      </c>
      <c r="J267" s="28">
        <v>304093</v>
      </c>
      <c r="K267" s="28">
        <f t="shared" si="17"/>
        <v>577527</v>
      </c>
    </row>
    <row r="268" spans="1:11" x14ac:dyDescent="0.2">
      <c r="A268" t="s">
        <v>293</v>
      </c>
      <c r="B268" s="28">
        <v>40283198</v>
      </c>
      <c r="C268" t="str">
        <f>_xlfn.XLOOKUP(G268,Crosswalk!$F$3:$F$3275,Crosswalk!$C$3:$C$3275)</f>
        <v>08041</v>
      </c>
      <c r="D268">
        <f t="shared" si="18"/>
        <v>2</v>
      </c>
      <c r="E268">
        <f t="shared" si="19"/>
        <v>1</v>
      </c>
      <c r="F268" s="20" t="s">
        <v>2480</v>
      </c>
      <c r="G268" t="str">
        <f t="shared" si="16"/>
        <v>El PasoCO</v>
      </c>
      <c r="H268" s="28">
        <v>282621</v>
      </c>
      <c r="I268" s="28">
        <v>647653</v>
      </c>
      <c r="J268" s="28">
        <v>1269766</v>
      </c>
      <c r="K268" s="28">
        <f t="shared" si="17"/>
        <v>2200040</v>
      </c>
    </row>
    <row r="269" spans="1:11" x14ac:dyDescent="0.2">
      <c r="A269" t="s">
        <v>294</v>
      </c>
      <c r="B269" s="28">
        <v>1514276</v>
      </c>
      <c r="C269" t="str">
        <f>_xlfn.XLOOKUP(G269,Crosswalk!$F$3:$F$3275,Crosswalk!$C$3:$C$3275)</f>
        <v>08043</v>
      </c>
      <c r="D269">
        <f t="shared" si="18"/>
        <v>4</v>
      </c>
      <c r="E269">
        <f t="shared" si="19"/>
        <v>1</v>
      </c>
      <c r="F269" s="20" t="s">
        <v>2480</v>
      </c>
      <c r="G269" t="str">
        <f t="shared" si="16"/>
        <v>FremontCO</v>
      </c>
      <c r="H269" s="28">
        <v>95117</v>
      </c>
      <c r="I269" s="28">
        <v>52873</v>
      </c>
      <c r="J269" s="28">
        <v>9372</v>
      </c>
      <c r="K269" s="28">
        <f t="shared" si="17"/>
        <v>157362</v>
      </c>
    </row>
    <row r="270" spans="1:11" x14ac:dyDescent="0.2">
      <c r="A270" t="s">
        <v>295</v>
      </c>
      <c r="B270" s="28">
        <v>3576538</v>
      </c>
      <c r="C270" t="str">
        <f>_xlfn.XLOOKUP(G270,Crosswalk!$F$3:$F$3275,Crosswalk!$C$3:$C$3275)</f>
        <v>08045</v>
      </c>
      <c r="D270">
        <f t="shared" si="18"/>
        <v>6</v>
      </c>
      <c r="E270">
        <f t="shared" si="19"/>
        <v>1</v>
      </c>
      <c r="F270" s="20" t="s">
        <v>2480</v>
      </c>
      <c r="G270" t="str">
        <f t="shared" si="16"/>
        <v>GarfieldCO</v>
      </c>
      <c r="H270" s="28">
        <v>129758</v>
      </c>
      <c r="I270" s="28">
        <v>96710</v>
      </c>
      <c r="J270" s="28">
        <v>295833</v>
      </c>
      <c r="K270" s="28">
        <f t="shared" si="17"/>
        <v>522301</v>
      </c>
    </row>
    <row r="271" spans="1:11" x14ac:dyDescent="0.2">
      <c r="A271" t="s">
        <v>296</v>
      </c>
      <c r="B271" s="28">
        <v>703080</v>
      </c>
      <c r="C271" t="str">
        <f>_xlfn.XLOOKUP(G271,Crosswalk!$F$3:$F$3275,Crosswalk!$C$3:$C$3275)</f>
        <v>08047</v>
      </c>
      <c r="D271">
        <f t="shared" si="18"/>
        <v>1</v>
      </c>
      <c r="E271">
        <f t="shared" si="19"/>
        <v>1</v>
      </c>
      <c r="F271" s="20" t="s">
        <v>2480</v>
      </c>
      <c r="G271" t="str">
        <f t="shared" si="16"/>
        <v>GilpinCO</v>
      </c>
      <c r="H271" s="28">
        <v>51312</v>
      </c>
      <c r="I271" s="28">
        <v>31938</v>
      </c>
      <c r="J271" s="28">
        <v>156238</v>
      </c>
      <c r="K271" s="28">
        <f t="shared" si="17"/>
        <v>239488</v>
      </c>
    </row>
    <row r="272" spans="1:11" x14ac:dyDescent="0.2">
      <c r="A272" t="s">
        <v>297</v>
      </c>
      <c r="B272" s="28">
        <v>1022285</v>
      </c>
      <c r="C272" t="str">
        <f>_xlfn.XLOOKUP(G272,Crosswalk!$F$3:$F$3275,Crosswalk!$C$3:$C$3275)</f>
        <v>08049</v>
      </c>
      <c r="D272">
        <f t="shared" si="18"/>
        <v>2</v>
      </c>
      <c r="E272">
        <f t="shared" si="19"/>
        <v>1</v>
      </c>
      <c r="F272" s="20" t="s">
        <v>2480</v>
      </c>
      <c r="G272" t="str">
        <f t="shared" si="16"/>
        <v>GrandCO</v>
      </c>
      <c r="H272" s="28">
        <v>27004</v>
      </c>
      <c r="I272" s="28">
        <v>21878</v>
      </c>
      <c r="J272" s="28">
        <v>66756</v>
      </c>
      <c r="K272" s="28">
        <f t="shared" si="17"/>
        <v>115638</v>
      </c>
    </row>
    <row r="273" spans="1:11" x14ac:dyDescent="0.2">
      <c r="A273" t="s">
        <v>298</v>
      </c>
      <c r="B273" s="28">
        <v>1180904</v>
      </c>
      <c r="C273" t="str">
        <f>_xlfn.XLOOKUP(G273,Crosswalk!$F$3:$F$3275,Crosswalk!$C$3:$C$3275)</f>
        <v>08051</v>
      </c>
      <c r="D273">
        <f t="shared" si="18"/>
        <v>1</v>
      </c>
      <c r="E273">
        <f t="shared" si="19"/>
        <v>1</v>
      </c>
      <c r="F273" s="20" t="s">
        <v>2480</v>
      </c>
      <c r="G273" t="str">
        <f t="shared" si="16"/>
        <v>GunnisonCO</v>
      </c>
      <c r="H273" s="28">
        <v>121041</v>
      </c>
      <c r="I273" s="28">
        <v>74266</v>
      </c>
      <c r="J273" s="28">
        <v>254589</v>
      </c>
      <c r="K273" s="28">
        <f t="shared" si="17"/>
        <v>449896</v>
      </c>
    </row>
    <row r="274" spans="1:11" x14ac:dyDescent="0.2">
      <c r="A274" t="s">
        <v>299</v>
      </c>
      <c r="B274" s="28">
        <v>40578</v>
      </c>
      <c r="C274" t="str">
        <f>_xlfn.XLOOKUP(G274,Crosswalk!$F$3:$F$3275,Crosswalk!$C$3:$C$3275)</f>
        <v>08053</v>
      </c>
      <c r="D274">
        <f t="shared" si="18"/>
        <v>1</v>
      </c>
      <c r="E274">
        <f t="shared" si="19"/>
        <v>1</v>
      </c>
      <c r="F274" s="20" t="s">
        <v>2480</v>
      </c>
      <c r="G274" t="str">
        <f t="shared" si="16"/>
        <v>HinsdaleCO</v>
      </c>
      <c r="H274" s="28">
        <v>38572</v>
      </c>
      <c r="I274" s="28">
        <v>48813</v>
      </c>
      <c r="J274" s="28">
        <v>66698</v>
      </c>
      <c r="K274" s="28">
        <f t="shared" si="17"/>
        <v>154083</v>
      </c>
    </row>
    <row r="275" spans="1:11" x14ac:dyDescent="0.2">
      <c r="A275" t="s">
        <v>300</v>
      </c>
      <c r="B275" s="28">
        <v>242371</v>
      </c>
      <c r="C275" t="str">
        <f>_xlfn.XLOOKUP(G275,Crosswalk!$F$3:$F$3275,Crosswalk!$C$3:$C$3275)</f>
        <v>08055</v>
      </c>
      <c r="D275">
        <f t="shared" si="18"/>
        <v>1</v>
      </c>
      <c r="E275">
        <f t="shared" si="19"/>
        <v>1</v>
      </c>
      <c r="F275" s="20" t="s">
        <v>2480</v>
      </c>
      <c r="G275" t="str">
        <f t="shared" si="16"/>
        <v>HuerfanoCO</v>
      </c>
      <c r="H275" s="28">
        <v>5155</v>
      </c>
      <c r="I275" s="28">
        <v>5802</v>
      </c>
      <c r="J275" s="28">
        <v>451</v>
      </c>
      <c r="K275" s="28">
        <f t="shared" si="17"/>
        <v>11408</v>
      </c>
    </row>
    <row r="276" spans="1:11" x14ac:dyDescent="0.2">
      <c r="A276" t="s">
        <v>116</v>
      </c>
      <c r="B276" s="28">
        <v>90327</v>
      </c>
      <c r="C276" t="str">
        <f>_xlfn.XLOOKUP(G276,Crosswalk!$F$3:$F$3275,Crosswalk!$C$3:$C$3275)</f>
        <v>08057</v>
      </c>
      <c r="D276">
        <f t="shared" si="18"/>
        <v>24</v>
      </c>
      <c r="E276">
        <f t="shared" si="19"/>
        <v>1</v>
      </c>
      <c r="F276" s="20" t="s">
        <v>2480</v>
      </c>
      <c r="G276" t="str">
        <f t="shared" si="16"/>
        <v>JacksonCO</v>
      </c>
      <c r="H276" s="28">
        <v>837</v>
      </c>
      <c r="I276" s="28">
        <v>243</v>
      </c>
      <c r="J276" s="28">
        <v>210</v>
      </c>
      <c r="K276" s="28">
        <f t="shared" si="17"/>
        <v>1290</v>
      </c>
    </row>
    <row r="277" spans="1:11" x14ac:dyDescent="0.2">
      <c r="A277" t="s">
        <v>117</v>
      </c>
      <c r="B277" s="28">
        <v>35362942</v>
      </c>
      <c r="C277" t="str">
        <f>_xlfn.XLOOKUP(G277,Crosswalk!$F$3:$F$3275,Crosswalk!$C$3:$C$3275)</f>
        <v>08059</v>
      </c>
      <c r="D277">
        <f t="shared" si="18"/>
        <v>26</v>
      </c>
      <c r="E277">
        <f t="shared" si="19"/>
        <v>1</v>
      </c>
      <c r="F277" s="20" t="s">
        <v>2480</v>
      </c>
      <c r="G277" t="str">
        <f t="shared" si="16"/>
        <v>JeffersonCO</v>
      </c>
      <c r="H277" s="28">
        <v>1041593</v>
      </c>
      <c r="I277" s="28">
        <v>1405943</v>
      </c>
      <c r="J277" s="28">
        <v>4800048</v>
      </c>
      <c r="K277" s="28">
        <f t="shared" si="17"/>
        <v>7247584</v>
      </c>
    </row>
    <row r="278" spans="1:11" x14ac:dyDescent="0.2">
      <c r="A278" t="s">
        <v>301</v>
      </c>
      <c r="B278" s="28">
        <v>39361</v>
      </c>
      <c r="C278" t="str">
        <f>_xlfn.XLOOKUP(G278,Crosswalk!$F$3:$F$3275,Crosswalk!$C$3:$C$3275)</f>
        <v>08061</v>
      </c>
      <c r="D278">
        <f t="shared" si="18"/>
        <v>3</v>
      </c>
      <c r="E278">
        <f t="shared" si="19"/>
        <v>1</v>
      </c>
      <c r="F278" s="20" t="s">
        <v>2480</v>
      </c>
      <c r="G278" t="str">
        <f t="shared" si="16"/>
        <v>KiowaCO</v>
      </c>
      <c r="H278" s="28" t="s">
        <v>8073</v>
      </c>
      <c r="I278" s="28">
        <v>695</v>
      </c>
      <c r="J278" s="28">
        <v>5129</v>
      </c>
      <c r="K278" s="28">
        <f t="shared" si="17"/>
        <v>5824</v>
      </c>
    </row>
    <row r="279" spans="1:11" x14ac:dyDescent="0.2">
      <c r="A279" t="s">
        <v>302</v>
      </c>
      <c r="B279" s="28">
        <v>400534</v>
      </c>
      <c r="C279" t="str">
        <f>_xlfn.XLOOKUP(G279,Crosswalk!$F$3:$F$3275,Crosswalk!$C$3:$C$3275)</f>
        <v>08063</v>
      </c>
      <c r="D279">
        <f t="shared" si="18"/>
        <v>1</v>
      </c>
      <c r="E279">
        <f t="shared" si="19"/>
        <v>1</v>
      </c>
      <c r="F279" s="20" t="s">
        <v>2480</v>
      </c>
      <c r="G279" t="str">
        <f t="shared" si="16"/>
        <v>Kit CarsonCO</v>
      </c>
      <c r="H279" s="28">
        <v>1390</v>
      </c>
      <c r="I279" s="28">
        <v>9087</v>
      </c>
      <c r="J279" s="28">
        <v>17895</v>
      </c>
      <c r="K279" s="28">
        <f t="shared" si="17"/>
        <v>28372</v>
      </c>
    </row>
    <row r="280" spans="1:11" x14ac:dyDescent="0.2">
      <c r="A280" t="s">
        <v>232</v>
      </c>
      <c r="B280" s="28">
        <v>344487</v>
      </c>
      <c r="C280" t="str">
        <f>_xlfn.XLOOKUP(G280,Crosswalk!$F$3:$F$3275,Crosswalk!$C$3:$C$3275)</f>
        <v>08065</v>
      </c>
      <c r="D280">
        <f t="shared" si="18"/>
        <v>12</v>
      </c>
      <c r="E280">
        <f t="shared" si="19"/>
        <v>1</v>
      </c>
      <c r="F280" s="20" t="s">
        <v>2480</v>
      </c>
      <c r="G280" t="str">
        <f t="shared" si="16"/>
        <v>LakeCO</v>
      </c>
      <c r="H280" s="28">
        <v>2105</v>
      </c>
      <c r="I280" s="28">
        <v>2324</v>
      </c>
      <c r="J280" s="28">
        <v>5299</v>
      </c>
      <c r="K280" s="28">
        <f t="shared" si="17"/>
        <v>9728</v>
      </c>
    </row>
    <row r="281" spans="1:11" x14ac:dyDescent="0.2">
      <c r="A281" t="s">
        <v>303</v>
      </c>
      <c r="B281" s="28">
        <v>3067952</v>
      </c>
      <c r="C281" t="str">
        <f>_xlfn.XLOOKUP(G281,Crosswalk!$F$3:$F$3275,Crosswalk!$C$3:$C$3275)</f>
        <v>08067</v>
      </c>
      <c r="D281">
        <f t="shared" si="18"/>
        <v>1</v>
      </c>
      <c r="E281">
        <f t="shared" si="19"/>
        <v>1</v>
      </c>
      <c r="F281" s="20" t="s">
        <v>2480</v>
      </c>
      <c r="G281" t="str">
        <f t="shared" si="16"/>
        <v>La PlataCO</v>
      </c>
      <c r="H281" s="28">
        <v>149838</v>
      </c>
      <c r="I281" s="28">
        <v>130211</v>
      </c>
      <c r="J281" s="28">
        <v>343463</v>
      </c>
      <c r="K281" s="28">
        <f t="shared" si="17"/>
        <v>623512</v>
      </c>
    </row>
    <row r="282" spans="1:11" x14ac:dyDescent="0.2">
      <c r="A282" t="s">
        <v>304</v>
      </c>
      <c r="B282" s="28">
        <v>22240217</v>
      </c>
      <c r="C282" t="str">
        <f>_xlfn.XLOOKUP(G282,Crosswalk!$F$3:$F$3275,Crosswalk!$C$3:$C$3275)</f>
        <v>08069</v>
      </c>
      <c r="D282">
        <f t="shared" si="18"/>
        <v>1</v>
      </c>
      <c r="E282">
        <f t="shared" si="19"/>
        <v>1</v>
      </c>
      <c r="F282" s="20" t="s">
        <v>2480</v>
      </c>
      <c r="G282" t="str">
        <f t="shared" si="16"/>
        <v>LarimerCO</v>
      </c>
      <c r="H282" s="28">
        <v>1047506</v>
      </c>
      <c r="I282" s="28">
        <v>583633</v>
      </c>
      <c r="J282" s="28">
        <v>3035974</v>
      </c>
      <c r="K282" s="28">
        <f t="shared" si="17"/>
        <v>4667113</v>
      </c>
    </row>
    <row r="283" spans="1:11" x14ac:dyDescent="0.2">
      <c r="A283" t="s">
        <v>305</v>
      </c>
      <c r="B283" s="28">
        <v>472329</v>
      </c>
      <c r="C283" t="str">
        <f>_xlfn.XLOOKUP(G283,Crosswalk!$F$3:$F$3275,Crosswalk!$C$3:$C$3275)</f>
        <v>08071</v>
      </c>
      <c r="D283">
        <f t="shared" si="18"/>
        <v>1</v>
      </c>
      <c r="E283">
        <f t="shared" si="19"/>
        <v>1</v>
      </c>
      <c r="F283" s="20" t="s">
        <v>2480</v>
      </c>
      <c r="G283" t="str">
        <f t="shared" si="16"/>
        <v>Las AnimasCO</v>
      </c>
      <c r="H283" s="28">
        <v>12550</v>
      </c>
      <c r="I283" s="28">
        <v>12881</v>
      </c>
      <c r="J283" s="28">
        <v>6155</v>
      </c>
      <c r="K283" s="28">
        <f t="shared" si="17"/>
        <v>31586</v>
      </c>
    </row>
    <row r="284" spans="1:11" x14ac:dyDescent="0.2">
      <c r="A284" t="s">
        <v>190</v>
      </c>
      <c r="B284" s="28">
        <v>348018</v>
      </c>
      <c r="C284" t="str">
        <f>_xlfn.XLOOKUP(G284,Crosswalk!$F$3:$F$3275,Crosswalk!$C$3:$C$3275)</f>
        <v>08073</v>
      </c>
      <c r="D284">
        <f t="shared" si="18"/>
        <v>24</v>
      </c>
      <c r="E284">
        <f t="shared" si="19"/>
        <v>1</v>
      </c>
      <c r="F284" s="20" t="s">
        <v>2480</v>
      </c>
      <c r="G284" t="str">
        <f t="shared" si="16"/>
        <v>LincolnCO</v>
      </c>
      <c r="H284" s="28">
        <v>308</v>
      </c>
      <c r="I284" s="28">
        <v>8738</v>
      </c>
      <c r="J284" s="28">
        <v>11606</v>
      </c>
      <c r="K284" s="28">
        <f t="shared" si="17"/>
        <v>20652</v>
      </c>
    </row>
    <row r="285" spans="1:11" x14ac:dyDescent="0.2">
      <c r="A285" t="s">
        <v>192</v>
      </c>
      <c r="B285" s="28">
        <v>989351</v>
      </c>
      <c r="C285" t="str">
        <f>_xlfn.XLOOKUP(G285,Crosswalk!$F$3:$F$3275,Crosswalk!$C$3:$C$3275)</f>
        <v>08075</v>
      </c>
      <c r="D285">
        <f t="shared" si="18"/>
        <v>10</v>
      </c>
      <c r="E285">
        <f t="shared" si="19"/>
        <v>1</v>
      </c>
      <c r="F285" s="20" t="s">
        <v>2480</v>
      </c>
      <c r="G285" t="str">
        <f t="shared" si="16"/>
        <v>LoganCO</v>
      </c>
      <c r="H285" s="28">
        <v>-1790</v>
      </c>
      <c r="I285" s="28">
        <v>81262</v>
      </c>
      <c r="J285" s="28">
        <v>44683</v>
      </c>
      <c r="K285" s="28">
        <f t="shared" si="17"/>
        <v>124155</v>
      </c>
    </row>
    <row r="286" spans="1:11" x14ac:dyDescent="0.2">
      <c r="A286" t="s">
        <v>306</v>
      </c>
      <c r="B286" s="28">
        <v>6892730</v>
      </c>
      <c r="C286" t="str">
        <f>_xlfn.XLOOKUP(G286,Crosswalk!$F$3:$F$3275,Crosswalk!$C$3:$C$3275)</f>
        <v>08077</v>
      </c>
      <c r="D286">
        <f t="shared" si="18"/>
        <v>1</v>
      </c>
      <c r="E286">
        <f t="shared" si="19"/>
        <v>1</v>
      </c>
      <c r="F286" s="20" t="s">
        <v>2480</v>
      </c>
      <c r="G286" t="str">
        <f t="shared" si="16"/>
        <v>MesaCO</v>
      </c>
      <c r="H286" s="28">
        <v>145796</v>
      </c>
      <c r="I286" s="28">
        <v>387861</v>
      </c>
      <c r="J286" s="28">
        <v>303605</v>
      </c>
      <c r="K286" s="28">
        <f t="shared" si="17"/>
        <v>837262</v>
      </c>
    </row>
    <row r="287" spans="1:11" x14ac:dyDescent="0.2">
      <c r="A287" t="s">
        <v>307</v>
      </c>
      <c r="B287" s="28">
        <v>62174</v>
      </c>
      <c r="C287" t="str">
        <f>_xlfn.XLOOKUP(G287,Crosswalk!$F$3:$F$3275,Crosswalk!$C$3:$C$3275)</f>
        <v>08079</v>
      </c>
      <c r="D287">
        <f t="shared" si="18"/>
        <v>4</v>
      </c>
      <c r="E287">
        <f t="shared" si="19"/>
        <v>1</v>
      </c>
      <c r="F287" s="20" t="s">
        <v>2480</v>
      </c>
      <c r="G287" t="str">
        <f t="shared" si="16"/>
        <v>MineralCO</v>
      </c>
      <c r="H287" s="28">
        <v>1750</v>
      </c>
      <c r="I287" s="28">
        <v>3404</v>
      </c>
      <c r="J287" s="28">
        <v>4147</v>
      </c>
      <c r="K287" s="28">
        <f t="shared" si="17"/>
        <v>9301</v>
      </c>
    </row>
    <row r="288" spans="1:11" x14ac:dyDescent="0.2">
      <c r="A288" t="s">
        <v>308</v>
      </c>
      <c r="B288" s="28">
        <v>1082175</v>
      </c>
      <c r="C288" t="str">
        <f>_xlfn.XLOOKUP(G288,Crosswalk!$F$3:$F$3275,Crosswalk!$C$3:$C$3275)</f>
        <v>08081</v>
      </c>
      <c r="D288">
        <f t="shared" si="18"/>
        <v>1</v>
      </c>
      <c r="E288">
        <f t="shared" si="19"/>
        <v>1</v>
      </c>
      <c r="F288" s="20" t="s">
        <v>2480</v>
      </c>
      <c r="G288" t="str">
        <f t="shared" si="16"/>
        <v>MoffatCO</v>
      </c>
      <c r="H288" s="28">
        <v>9135</v>
      </c>
      <c r="I288" s="28">
        <v>10446</v>
      </c>
      <c r="J288" s="28">
        <v>66642</v>
      </c>
      <c r="K288" s="28">
        <f t="shared" si="17"/>
        <v>86223</v>
      </c>
    </row>
    <row r="289" spans="1:11" x14ac:dyDescent="0.2">
      <c r="A289" t="s">
        <v>309</v>
      </c>
      <c r="B289" s="28">
        <v>1241890</v>
      </c>
      <c r="C289" t="str">
        <f>_xlfn.XLOOKUP(G289,Crosswalk!$F$3:$F$3275,Crosswalk!$C$3:$C$3275)</f>
        <v>08083</v>
      </c>
      <c r="D289">
        <f t="shared" si="18"/>
        <v>1</v>
      </c>
      <c r="E289">
        <f t="shared" si="19"/>
        <v>1</v>
      </c>
      <c r="F289" s="20" t="s">
        <v>2480</v>
      </c>
      <c r="G289" t="str">
        <f t="shared" si="16"/>
        <v>MontezumaCO</v>
      </c>
      <c r="H289" s="28">
        <v>26383</v>
      </c>
      <c r="I289" s="28">
        <v>20842</v>
      </c>
      <c r="J289" s="28">
        <v>54421</v>
      </c>
      <c r="K289" s="28">
        <f t="shared" si="17"/>
        <v>101646</v>
      </c>
    </row>
    <row r="290" spans="1:11" x14ac:dyDescent="0.2">
      <c r="A290" t="s">
        <v>310</v>
      </c>
      <c r="B290" s="28">
        <v>1646722</v>
      </c>
      <c r="C290" t="str">
        <f>_xlfn.XLOOKUP(G290,Crosswalk!$F$3:$F$3275,Crosswalk!$C$3:$C$3275)</f>
        <v>08085</v>
      </c>
      <c r="D290">
        <f t="shared" si="18"/>
        <v>1</v>
      </c>
      <c r="E290">
        <f t="shared" si="19"/>
        <v>1</v>
      </c>
      <c r="F290" s="20" t="s">
        <v>2480</v>
      </c>
      <c r="G290" t="str">
        <f t="shared" si="16"/>
        <v>MontroseCO</v>
      </c>
      <c r="H290" s="28">
        <v>32726</v>
      </c>
      <c r="I290" s="28">
        <v>108650</v>
      </c>
      <c r="J290" s="28">
        <v>93051</v>
      </c>
      <c r="K290" s="28">
        <f t="shared" si="17"/>
        <v>234427</v>
      </c>
    </row>
    <row r="291" spans="1:11" x14ac:dyDescent="0.2">
      <c r="A291" t="s">
        <v>132</v>
      </c>
      <c r="B291" s="28">
        <v>1354877</v>
      </c>
      <c r="C291" t="str">
        <f>_xlfn.XLOOKUP(G291,Crosswalk!$F$3:$F$3275,Crosswalk!$C$3:$C$3275)</f>
        <v>08087</v>
      </c>
      <c r="D291">
        <f t="shared" si="18"/>
        <v>11</v>
      </c>
      <c r="E291">
        <f t="shared" si="19"/>
        <v>1</v>
      </c>
      <c r="F291" s="20" t="s">
        <v>2480</v>
      </c>
      <c r="G291" t="str">
        <f t="shared" si="16"/>
        <v>MorganCO</v>
      </c>
      <c r="H291" s="28">
        <v>1451</v>
      </c>
      <c r="I291" s="28">
        <v>55450</v>
      </c>
      <c r="J291" s="28">
        <v>65440</v>
      </c>
      <c r="K291" s="28">
        <f t="shared" si="17"/>
        <v>122341</v>
      </c>
    </row>
    <row r="292" spans="1:11" x14ac:dyDescent="0.2">
      <c r="A292" t="s">
        <v>311</v>
      </c>
      <c r="B292" s="28">
        <v>529354</v>
      </c>
      <c r="C292" t="str">
        <f>_xlfn.XLOOKUP(G292,Crosswalk!$F$3:$F$3275,Crosswalk!$C$3:$C$3275)</f>
        <v>08089</v>
      </c>
      <c r="D292">
        <f t="shared" si="18"/>
        <v>2</v>
      </c>
      <c r="E292">
        <f t="shared" si="19"/>
        <v>1</v>
      </c>
      <c r="F292" s="20" t="s">
        <v>2480</v>
      </c>
      <c r="G292" t="str">
        <f t="shared" si="16"/>
        <v>OteroCO</v>
      </c>
      <c r="H292" s="28">
        <v>1538</v>
      </c>
      <c r="I292" s="28">
        <v>17085</v>
      </c>
      <c r="J292" s="28">
        <v>19779</v>
      </c>
      <c r="K292" s="28">
        <f t="shared" si="17"/>
        <v>38402</v>
      </c>
    </row>
    <row r="293" spans="1:11" x14ac:dyDescent="0.2">
      <c r="A293" t="s">
        <v>312</v>
      </c>
      <c r="B293" s="28">
        <v>242025</v>
      </c>
      <c r="C293" t="str">
        <f>_xlfn.XLOOKUP(G293,Crosswalk!$F$3:$F$3275,Crosswalk!$C$3:$C$3275)</f>
        <v>08091</v>
      </c>
      <c r="D293">
        <f t="shared" si="18"/>
        <v>1</v>
      </c>
      <c r="E293">
        <f t="shared" si="19"/>
        <v>1</v>
      </c>
      <c r="F293" s="20" t="s">
        <v>2480</v>
      </c>
      <c r="G293" t="str">
        <f t="shared" si="16"/>
        <v>OurayCO</v>
      </c>
      <c r="H293" s="28">
        <v>59240</v>
      </c>
      <c r="I293" s="28">
        <v>56981</v>
      </c>
      <c r="J293" s="28">
        <v>59691</v>
      </c>
      <c r="K293" s="28">
        <f t="shared" si="17"/>
        <v>175912</v>
      </c>
    </row>
    <row r="294" spans="1:11" x14ac:dyDescent="0.2">
      <c r="A294" t="s">
        <v>313</v>
      </c>
      <c r="B294" s="28">
        <v>477523</v>
      </c>
      <c r="C294" t="str">
        <f>_xlfn.XLOOKUP(G294,Crosswalk!$F$3:$F$3275,Crosswalk!$C$3:$C$3275)</f>
        <v>08093</v>
      </c>
      <c r="D294">
        <f t="shared" si="18"/>
        <v>3</v>
      </c>
      <c r="E294">
        <f t="shared" si="19"/>
        <v>1</v>
      </c>
      <c r="F294" s="20" t="s">
        <v>2480</v>
      </c>
      <c r="G294" t="str">
        <f t="shared" si="16"/>
        <v>ParkCO</v>
      </c>
      <c r="H294" s="28">
        <v>127689</v>
      </c>
      <c r="I294" s="28">
        <v>80263</v>
      </c>
      <c r="J294" s="28">
        <v>360363</v>
      </c>
      <c r="K294" s="28">
        <f t="shared" si="17"/>
        <v>568315</v>
      </c>
    </row>
    <row r="295" spans="1:11" x14ac:dyDescent="0.2">
      <c r="A295" t="s">
        <v>197</v>
      </c>
      <c r="B295" s="28">
        <v>166179</v>
      </c>
      <c r="C295" t="str">
        <f>_xlfn.XLOOKUP(G295,Crosswalk!$F$3:$F$3275,Crosswalk!$C$3:$C$3275)</f>
        <v>08095</v>
      </c>
      <c r="D295">
        <f t="shared" si="18"/>
        <v>4</v>
      </c>
      <c r="E295">
        <f t="shared" si="19"/>
        <v>1</v>
      </c>
      <c r="F295" s="20" t="s">
        <v>2480</v>
      </c>
      <c r="G295" t="str">
        <f t="shared" si="16"/>
        <v>PhillipsCO</v>
      </c>
      <c r="H295" s="28" t="s">
        <v>8073</v>
      </c>
      <c r="I295" s="28">
        <v>11144</v>
      </c>
      <c r="J295" s="28">
        <v>22075</v>
      </c>
      <c r="K295" s="28">
        <f t="shared" si="17"/>
        <v>33219</v>
      </c>
    </row>
    <row r="296" spans="1:11" x14ac:dyDescent="0.2">
      <c r="A296" t="s">
        <v>314</v>
      </c>
      <c r="B296" s="28">
        <v>2667189</v>
      </c>
      <c r="C296" t="str">
        <f>_xlfn.XLOOKUP(G296,Crosswalk!$F$3:$F$3275,Crosswalk!$C$3:$C$3275)</f>
        <v>08097</v>
      </c>
      <c r="D296">
        <f t="shared" si="18"/>
        <v>1</v>
      </c>
      <c r="E296">
        <f t="shared" si="19"/>
        <v>1</v>
      </c>
      <c r="F296" s="20" t="s">
        <v>2480</v>
      </c>
      <c r="G296" t="str">
        <f t="shared" si="16"/>
        <v>PitkinCO</v>
      </c>
      <c r="H296" s="28">
        <v>870182</v>
      </c>
      <c r="I296" s="28">
        <v>2277076</v>
      </c>
      <c r="J296" s="28">
        <v>10260</v>
      </c>
      <c r="K296" s="28">
        <f t="shared" si="17"/>
        <v>3157518</v>
      </c>
    </row>
    <row r="297" spans="1:11" x14ac:dyDescent="0.2">
      <c r="A297" t="s">
        <v>315</v>
      </c>
      <c r="B297" s="28">
        <v>397143</v>
      </c>
      <c r="C297" t="str">
        <f>_xlfn.XLOOKUP(G297,Crosswalk!$F$3:$F$3275,Crosswalk!$C$3:$C$3275)</f>
        <v>08099</v>
      </c>
      <c r="D297">
        <f t="shared" si="18"/>
        <v>1</v>
      </c>
      <c r="E297">
        <f t="shared" si="19"/>
        <v>1</v>
      </c>
      <c r="F297" s="20" t="s">
        <v>2480</v>
      </c>
      <c r="G297" t="str">
        <f t="shared" si="16"/>
        <v>ProwersCO</v>
      </c>
      <c r="H297" s="28">
        <v>1895</v>
      </c>
      <c r="I297" s="28">
        <v>4981</v>
      </c>
      <c r="J297" s="28">
        <v>23263</v>
      </c>
      <c r="K297" s="28">
        <f t="shared" si="17"/>
        <v>30139</v>
      </c>
    </row>
    <row r="298" spans="1:11" x14ac:dyDescent="0.2">
      <c r="A298" t="s">
        <v>316</v>
      </c>
      <c r="B298" s="28">
        <v>6510540</v>
      </c>
      <c r="C298" t="str">
        <f>_xlfn.XLOOKUP(G298,Crosswalk!$F$3:$F$3275,Crosswalk!$C$3:$C$3275)</f>
        <v>08101</v>
      </c>
      <c r="D298">
        <f t="shared" si="18"/>
        <v>1</v>
      </c>
      <c r="E298">
        <f t="shared" si="19"/>
        <v>1</v>
      </c>
      <c r="F298" s="20" t="s">
        <v>2480</v>
      </c>
      <c r="G298" t="str">
        <f t="shared" si="16"/>
        <v>PuebloCO</v>
      </c>
      <c r="H298" s="28">
        <v>42674</v>
      </c>
      <c r="I298" s="28">
        <v>137857</v>
      </c>
      <c r="J298" s="28">
        <v>197380</v>
      </c>
      <c r="K298" s="28">
        <f t="shared" si="17"/>
        <v>377911</v>
      </c>
    </row>
    <row r="299" spans="1:11" x14ac:dyDescent="0.2">
      <c r="A299" t="s">
        <v>317</v>
      </c>
      <c r="B299" s="28">
        <v>550209</v>
      </c>
      <c r="C299" t="str">
        <f>_xlfn.XLOOKUP(G299,Crosswalk!$F$3:$F$3275,Crosswalk!$C$3:$C$3275)</f>
        <v>08103</v>
      </c>
      <c r="D299">
        <f t="shared" si="18"/>
        <v>1</v>
      </c>
      <c r="E299">
        <f t="shared" si="19"/>
        <v>1</v>
      </c>
      <c r="F299" s="20" t="s">
        <v>2480</v>
      </c>
      <c r="G299" t="str">
        <f t="shared" si="16"/>
        <v>Rio BlancoCO</v>
      </c>
      <c r="H299" s="28">
        <v>11438</v>
      </c>
      <c r="I299" s="28">
        <v>22576</v>
      </c>
      <c r="J299" s="28">
        <v>24527</v>
      </c>
      <c r="K299" s="28">
        <f t="shared" si="17"/>
        <v>58541</v>
      </c>
    </row>
    <row r="300" spans="1:11" x14ac:dyDescent="0.2">
      <c r="A300" t="s">
        <v>318</v>
      </c>
      <c r="B300" s="28">
        <v>369167</v>
      </c>
      <c r="C300" t="str">
        <f>_xlfn.XLOOKUP(G300,Crosswalk!$F$3:$F$3275,Crosswalk!$C$3:$C$3275)</f>
        <v>08105</v>
      </c>
      <c r="D300">
        <f t="shared" si="18"/>
        <v>1</v>
      </c>
      <c r="E300">
        <f t="shared" si="19"/>
        <v>1</v>
      </c>
      <c r="F300" s="20" t="s">
        <v>2480</v>
      </c>
      <c r="G300" t="str">
        <f t="shared" si="16"/>
        <v>Rio GrandeCO</v>
      </c>
      <c r="H300" s="28">
        <v>1992</v>
      </c>
      <c r="I300" s="28">
        <v>12077</v>
      </c>
      <c r="J300" s="28">
        <v>20192</v>
      </c>
      <c r="K300" s="28">
        <f t="shared" si="17"/>
        <v>34261</v>
      </c>
    </row>
    <row r="301" spans="1:11" x14ac:dyDescent="0.2">
      <c r="A301" t="s">
        <v>319</v>
      </c>
      <c r="B301" s="28">
        <v>2241414</v>
      </c>
      <c r="C301" t="str">
        <f>_xlfn.XLOOKUP(G301,Crosswalk!$F$3:$F$3275,Crosswalk!$C$3:$C$3275)</f>
        <v>08107</v>
      </c>
      <c r="D301">
        <f t="shared" si="18"/>
        <v>1</v>
      </c>
      <c r="E301">
        <f t="shared" si="19"/>
        <v>1</v>
      </c>
      <c r="F301" s="20" t="s">
        <v>2480</v>
      </c>
      <c r="G301" t="str">
        <f t="shared" si="16"/>
        <v>RouttCO</v>
      </c>
      <c r="H301" s="28">
        <v>62315</v>
      </c>
      <c r="I301" s="28">
        <v>38964</v>
      </c>
      <c r="J301" s="28">
        <v>11923</v>
      </c>
      <c r="K301" s="28">
        <f t="shared" si="17"/>
        <v>113202</v>
      </c>
    </row>
    <row r="302" spans="1:11" x14ac:dyDescent="0.2">
      <c r="A302" t="s">
        <v>320</v>
      </c>
      <c r="B302" s="28">
        <v>159703</v>
      </c>
      <c r="C302" t="str">
        <f>_xlfn.XLOOKUP(G302,Crosswalk!$F$3:$F$3275,Crosswalk!$C$3:$C$3275)</f>
        <v>08109</v>
      </c>
      <c r="D302">
        <f t="shared" si="18"/>
        <v>1</v>
      </c>
      <c r="E302">
        <f t="shared" si="19"/>
        <v>1</v>
      </c>
      <c r="F302" s="20" t="s">
        <v>2480</v>
      </c>
      <c r="G302" t="str">
        <f t="shared" si="16"/>
        <v>SaguacheCO</v>
      </c>
      <c r="H302" s="28">
        <v>30409</v>
      </c>
      <c r="I302" s="28">
        <v>12855</v>
      </c>
      <c r="J302" s="28">
        <v>84483</v>
      </c>
      <c r="K302" s="28">
        <f t="shared" si="17"/>
        <v>127747</v>
      </c>
    </row>
    <row r="303" spans="1:11" x14ac:dyDescent="0.2">
      <c r="A303" t="s">
        <v>321</v>
      </c>
      <c r="B303" s="28">
        <v>39700</v>
      </c>
      <c r="C303" t="str">
        <f>_xlfn.XLOOKUP(G303,Crosswalk!$F$3:$F$3275,Crosswalk!$C$3:$C$3275)</f>
        <v>08111</v>
      </c>
      <c r="D303">
        <f t="shared" si="18"/>
        <v>4</v>
      </c>
      <c r="E303">
        <f t="shared" si="19"/>
        <v>1</v>
      </c>
      <c r="F303" s="20" t="s">
        <v>2480</v>
      </c>
      <c r="G303" t="str">
        <f t="shared" si="16"/>
        <v>San JuanCO</v>
      </c>
      <c r="H303" s="28">
        <v>91462</v>
      </c>
      <c r="I303" s="28">
        <v>68970</v>
      </c>
      <c r="J303" s="28">
        <v>157360</v>
      </c>
      <c r="K303" s="28">
        <f t="shared" si="17"/>
        <v>317792</v>
      </c>
    </row>
    <row r="304" spans="1:11" x14ac:dyDescent="0.2">
      <c r="A304" t="s">
        <v>322</v>
      </c>
      <c r="B304" s="28">
        <v>785429</v>
      </c>
      <c r="C304" t="str">
        <f>_xlfn.XLOOKUP(G304,Crosswalk!$F$3:$F$3275,Crosswalk!$C$3:$C$3275)</f>
        <v>08113</v>
      </c>
      <c r="D304">
        <f t="shared" si="18"/>
        <v>2</v>
      </c>
      <c r="E304">
        <f t="shared" si="19"/>
        <v>1</v>
      </c>
      <c r="F304" s="20" t="s">
        <v>2480</v>
      </c>
      <c r="G304" t="str">
        <f t="shared" si="16"/>
        <v>San MiguelCO</v>
      </c>
      <c r="H304" s="28">
        <v>172378</v>
      </c>
      <c r="I304" s="28">
        <v>32641</v>
      </c>
      <c r="J304" s="28">
        <v>207576</v>
      </c>
      <c r="K304" s="28">
        <f t="shared" si="17"/>
        <v>412595</v>
      </c>
    </row>
    <row r="305" spans="1:11" x14ac:dyDescent="0.2">
      <c r="A305" t="s">
        <v>323</v>
      </c>
      <c r="B305" s="28">
        <v>63212</v>
      </c>
      <c r="C305" t="str">
        <f>_xlfn.XLOOKUP(G305,Crosswalk!$F$3:$F$3275,Crosswalk!$C$3:$C$3275)</f>
        <v>08115</v>
      </c>
      <c r="D305">
        <f t="shared" si="18"/>
        <v>2</v>
      </c>
      <c r="E305">
        <f t="shared" si="19"/>
        <v>1</v>
      </c>
      <c r="F305" s="20" t="s">
        <v>2480</v>
      </c>
      <c r="G305" t="str">
        <f t="shared" si="16"/>
        <v>SedgwickCO</v>
      </c>
      <c r="H305" s="28" t="s">
        <v>8073</v>
      </c>
      <c r="I305" s="28">
        <v>4929</v>
      </c>
      <c r="J305" s="28">
        <v>9884</v>
      </c>
      <c r="K305" s="28">
        <f t="shared" si="17"/>
        <v>14813</v>
      </c>
    </row>
    <row r="306" spans="1:11" x14ac:dyDescent="0.2">
      <c r="A306" t="s">
        <v>324</v>
      </c>
      <c r="B306" s="28">
        <v>2974044</v>
      </c>
      <c r="C306" t="str">
        <f>_xlfn.XLOOKUP(G306,Crosswalk!$F$3:$F$3275,Crosswalk!$C$3:$C$3275)</f>
        <v>08117</v>
      </c>
      <c r="D306">
        <f t="shared" si="18"/>
        <v>3</v>
      </c>
      <c r="E306">
        <f t="shared" si="19"/>
        <v>1</v>
      </c>
      <c r="F306" s="20" t="s">
        <v>2480</v>
      </c>
      <c r="G306" t="str">
        <f t="shared" si="16"/>
        <v>SummitCO</v>
      </c>
      <c r="H306" s="28">
        <v>61021</v>
      </c>
      <c r="I306" s="28">
        <v>31070</v>
      </c>
      <c r="J306" s="28">
        <v>155282</v>
      </c>
      <c r="K306" s="28">
        <f t="shared" si="17"/>
        <v>247373</v>
      </c>
    </row>
    <row r="307" spans="1:11" x14ac:dyDescent="0.2">
      <c r="A307" t="s">
        <v>325</v>
      </c>
      <c r="B307" s="28">
        <v>1048247</v>
      </c>
      <c r="C307" t="str">
        <f>_xlfn.XLOOKUP(G307,Crosswalk!$F$3:$F$3275,Crosswalk!$C$3:$C$3275)</f>
        <v>08119</v>
      </c>
      <c r="D307">
        <f t="shared" si="18"/>
        <v>1</v>
      </c>
      <c r="E307">
        <f t="shared" si="19"/>
        <v>1</v>
      </c>
      <c r="F307" s="20" t="s">
        <v>2480</v>
      </c>
      <c r="G307" t="str">
        <f t="shared" si="16"/>
        <v>TellerCO</v>
      </c>
      <c r="H307" s="28">
        <v>41527</v>
      </c>
      <c r="I307" s="28">
        <v>140104</v>
      </c>
      <c r="J307" s="28">
        <v>210885</v>
      </c>
      <c r="K307" s="28">
        <f t="shared" si="17"/>
        <v>392516</v>
      </c>
    </row>
    <row r="308" spans="1:11" x14ac:dyDescent="0.2">
      <c r="A308" t="s">
        <v>48</v>
      </c>
      <c r="B308" s="28">
        <v>121710</v>
      </c>
      <c r="C308" t="str">
        <f>_xlfn.XLOOKUP(G308,Crosswalk!$F$3:$F$3275,Crosswalk!$C$3:$C$3275)</f>
        <v>08121</v>
      </c>
      <c r="D308">
        <f t="shared" si="18"/>
        <v>32</v>
      </c>
      <c r="E308">
        <f t="shared" si="19"/>
        <v>1</v>
      </c>
      <c r="F308" s="20" t="s">
        <v>2480</v>
      </c>
      <c r="G308" t="str">
        <f t="shared" si="16"/>
        <v>WashingtonCO</v>
      </c>
      <c r="H308" s="28">
        <v>9615</v>
      </c>
      <c r="I308" s="28">
        <v>75991</v>
      </c>
      <c r="J308" s="28">
        <v>48733</v>
      </c>
      <c r="K308" s="28">
        <f t="shared" si="17"/>
        <v>134339</v>
      </c>
    </row>
    <row r="309" spans="1:11" x14ac:dyDescent="0.2">
      <c r="A309" t="s">
        <v>326</v>
      </c>
      <c r="B309" s="28">
        <v>18410721</v>
      </c>
      <c r="C309" t="str">
        <f>_xlfn.XLOOKUP(G309,Crosswalk!$F$3:$F$3275,Crosswalk!$C$3:$C$3275)</f>
        <v>08123</v>
      </c>
      <c r="D309">
        <f t="shared" si="18"/>
        <v>1</v>
      </c>
      <c r="E309">
        <f t="shared" si="19"/>
        <v>1</v>
      </c>
      <c r="F309" s="20" t="s">
        <v>2480</v>
      </c>
      <c r="G309" t="str">
        <f t="shared" si="16"/>
        <v>WeldCO</v>
      </c>
      <c r="H309" s="28">
        <v>788922</v>
      </c>
      <c r="I309" s="28">
        <v>683375</v>
      </c>
      <c r="J309" s="28">
        <v>2734397</v>
      </c>
      <c r="K309" s="28">
        <f t="shared" si="17"/>
        <v>4206694</v>
      </c>
    </row>
    <row r="310" spans="1:11" x14ac:dyDescent="0.2">
      <c r="A310" t="s">
        <v>161</v>
      </c>
      <c r="B310" s="28">
        <v>366139</v>
      </c>
      <c r="C310" t="str">
        <f>_xlfn.XLOOKUP(G310,Crosswalk!$F$3:$F$3275,Crosswalk!$C$3:$C$3275)</f>
        <v>08125</v>
      </c>
      <c r="D310">
        <f t="shared" si="18"/>
        <v>2</v>
      </c>
      <c r="E310">
        <f t="shared" si="19"/>
        <v>1</v>
      </c>
      <c r="F310" s="20" t="s">
        <v>2480</v>
      </c>
      <c r="G310" t="str">
        <f t="shared" si="16"/>
        <v>YumaCO</v>
      </c>
      <c r="H310" s="28">
        <v>10940</v>
      </c>
      <c r="I310" s="28">
        <v>34396</v>
      </c>
      <c r="J310" s="28">
        <v>62588</v>
      </c>
      <c r="K310" s="28">
        <f t="shared" si="17"/>
        <v>107924</v>
      </c>
    </row>
    <row r="311" spans="1:11" x14ac:dyDescent="0.2">
      <c r="A311" t="s">
        <v>327</v>
      </c>
      <c r="B311" s="28">
        <v>90361060</v>
      </c>
      <c r="C311" t="str">
        <f>_xlfn.XLOOKUP(G311,Crosswalk!$F$3:$F$3275,Crosswalk!$C$3:$C$3275)</f>
        <v>09001</v>
      </c>
      <c r="D311">
        <f t="shared" si="18"/>
        <v>3</v>
      </c>
      <c r="E311">
        <f t="shared" si="19"/>
        <v>1</v>
      </c>
      <c r="F311" s="20" t="s">
        <v>2615</v>
      </c>
      <c r="G311" t="str">
        <f t="shared" ref="G311:G366" si="20">_xlfn.CONCAT(A311,F311)</f>
        <v>FairfieldCT</v>
      </c>
      <c r="H311" s="28">
        <v>739533</v>
      </c>
      <c r="I311" s="28">
        <v>973440</v>
      </c>
      <c r="J311" s="28">
        <v>11239</v>
      </c>
      <c r="K311" s="28">
        <f t="shared" ref="K311:K366" si="21">SUM(H311:J311)</f>
        <v>1724212</v>
      </c>
    </row>
    <row r="312" spans="1:11" x14ac:dyDescent="0.2">
      <c r="A312" t="s">
        <v>328</v>
      </c>
      <c r="B312" s="28">
        <v>85951890</v>
      </c>
      <c r="C312" t="str">
        <f>_xlfn.XLOOKUP(G312,Crosswalk!$F$3:$F$3275,Crosswalk!$C$3:$C$3275)</f>
        <v>09003</v>
      </c>
      <c r="D312">
        <f t="shared" si="18"/>
        <v>1</v>
      </c>
      <c r="E312">
        <f t="shared" si="19"/>
        <v>1</v>
      </c>
      <c r="F312" s="20" t="s">
        <v>2615</v>
      </c>
      <c r="G312" t="str">
        <f t="shared" si="20"/>
        <v>HartfordCT</v>
      </c>
      <c r="H312" s="28" t="s">
        <v>8073</v>
      </c>
      <c r="I312" s="28" t="s">
        <v>8073</v>
      </c>
      <c r="J312" s="28" t="s">
        <v>8073</v>
      </c>
      <c r="K312" s="28">
        <f t="shared" si="21"/>
        <v>0</v>
      </c>
    </row>
    <row r="313" spans="1:11" x14ac:dyDescent="0.2">
      <c r="A313" t="s">
        <v>329</v>
      </c>
      <c r="B313" s="28">
        <v>9056222</v>
      </c>
      <c r="C313" t="str">
        <f>_xlfn.XLOOKUP(G313,Crosswalk!$F$3:$F$3275,Crosswalk!$C$3:$C$3275)</f>
        <v>09005</v>
      </c>
      <c r="D313">
        <f t="shared" si="18"/>
        <v>1</v>
      </c>
      <c r="E313">
        <f t="shared" si="19"/>
        <v>1</v>
      </c>
      <c r="F313" s="20" t="s">
        <v>2615</v>
      </c>
      <c r="G313" t="str">
        <f t="shared" si="20"/>
        <v>LitchfieldCT</v>
      </c>
      <c r="H313" s="28" t="s">
        <v>8073</v>
      </c>
      <c r="I313" s="28" t="s">
        <v>8073</v>
      </c>
      <c r="J313" s="28" t="s">
        <v>8073</v>
      </c>
      <c r="K313" s="28">
        <f t="shared" si="21"/>
        <v>0</v>
      </c>
    </row>
    <row r="314" spans="1:11" x14ac:dyDescent="0.2">
      <c r="A314" t="s">
        <v>330</v>
      </c>
      <c r="B314" s="28">
        <v>9680844</v>
      </c>
      <c r="C314" t="str">
        <f>_xlfn.XLOOKUP(G314,Crosswalk!$F$3:$F$3275,Crosswalk!$C$3:$C$3275)</f>
        <v>09007</v>
      </c>
      <c r="D314">
        <f t="shared" si="18"/>
        <v>4</v>
      </c>
      <c r="E314">
        <f t="shared" si="19"/>
        <v>1</v>
      </c>
      <c r="F314" s="20" t="s">
        <v>2615</v>
      </c>
      <c r="G314" t="str">
        <f t="shared" si="20"/>
        <v>MiddlesexCT</v>
      </c>
      <c r="H314" s="28" t="s">
        <v>8073</v>
      </c>
      <c r="I314" s="28" t="s">
        <v>8073</v>
      </c>
      <c r="J314" s="28" t="s">
        <v>8073</v>
      </c>
      <c r="K314" s="28">
        <f t="shared" si="21"/>
        <v>0</v>
      </c>
    </row>
    <row r="315" spans="1:11" x14ac:dyDescent="0.2">
      <c r="A315" t="s">
        <v>331</v>
      </c>
      <c r="B315" s="28">
        <v>52659909</v>
      </c>
      <c r="C315" t="str">
        <f>_xlfn.XLOOKUP(G315,Crosswalk!$F$3:$F$3275,Crosswalk!$C$3:$C$3275)</f>
        <v>09009</v>
      </c>
      <c r="D315">
        <f t="shared" si="18"/>
        <v>1</v>
      </c>
      <c r="E315">
        <f t="shared" si="19"/>
        <v>1</v>
      </c>
      <c r="F315" s="20" t="s">
        <v>2615</v>
      </c>
      <c r="G315" t="str">
        <f t="shared" si="20"/>
        <v>New HavenCT</v>
      </c>
      <c r="H315" s="28" t="s">
        <v>8073</v>
      </c>
      <c r="I315" s="28" t="s">
        <v>8073</v>
      </c>
      <c r="J315" s="28" t="s">
        <v>8073</v>
      </c>
      <c r="K315" s="28">
        <f t="shared" si="21"/>
        <v>0</v>
      </c>
    </row>
    <row r="316" spans="1:11" x14ac:dyDescent="0.2">
      <c r="A316" t="s">
        <v>332</v>
      </c>
      <c r="B316" s="28">
        <v>18792350</v>
      </c>
      <c r="C316" t="str">
        <f>_xlfn.XLOOKUP(G316,Crosswalk!$F$3:$F$3275,Crosswalk!$C$3:$C$3275)</f>
        <v>09011</v>
      </c>
      <c r="D316">
        <f t="shared" si="18"/>
        <v>1</v>
      </c>
      <c r="E316">
        <f t="shared" si="19"/>
        <v>1</v>
      </c>
      <c r="F316" s="20" t="s">
        <v>2615</v>
      </c>
      <c r="G316" t="str">
        <f t="shared" si="20"/>
        <v>New LondonCT</v>
      </c>
      <c r="H316" s="28" t="s">
        <v>8073</v>
      </c>
      <c r="I316" s="28" t="s">
        <v>8073</v>
      </c>
      <c r="J316" s="28" t="s">
        <v>8073</v>
      </c>
      <c r="K316" s="28">
        <f t="shared" si="21"/>
        <v>0</v>
      </c>
    </row>
    <row r="317" spans="1:11" x14ac:dyDescent="0.2">
      <c r="A317" t="s">
        <v>333</v>
      </c>
      <c r="B317" s="28">
        <v>5351325</v>
      </c>
      <c r="C317" t="str">
        <f>_xlfn.XLOOKUP(G317,Crosswalk!$F$3:$F$3275,Crosswalk!$C$3:$C$3275)</f>
        <v>09013</v>
      </c>
      <c r="D317">
        <f t="shared" si="18"/>
        <v>1</v>
      </c>
      <c r="E317">
        <f t="shared" si="19"/>
        <v>1</v>
      </c>
      <c r="F317" s="20" t="s">
        <v>2615</v>
      </c>
      <c r="G317" t="str">
        <f t="shared" si="20"/>
        <v>TollandCT</v>
      </c>
      <c r="H317" s="28" t="s">
        <v>8073</v>
      </c>
      <c r="I317" s="28" t="s">
        <v>8073</v>
      </c>
      <c r="J317" s="28" t="s">
        <v>8073</v>
      </c>
      <c r="K317" s="28">
        <f t="shared" si="21"/>
        <v>0</v>
      </c>
    </row>
    <row r="318" spans="1:11" x14ac:dyDescent="0.2">
      <c r="A318" t="s">
        <v>334</v>
      </c>
      <c r="B318" s="28">
        <v>4827252</v>
      </c>
      <c r="C318" t="str">
        <f>_xlfn.XLOOKUP(G318,Crosswalk!$F$3:$F$3275,Crosswalk!$C$3:$C$3275)</f>
        <v>09015</v>
      </c>
      <c r="D318">
        <f t="shared" si="18"/>
        <v>2</v>
      </c>
      <c r="E318">
        <f t="shared" si="19"/>
        <v>1</v>
      </c>
      <c r="F318" s="20" t="s">
        <v>2615</v>
      </c>
      <c r="G318" t="str">
        <f t="shared" si="20"/>
        <v>WindhamCT</v>
      </c>
      <c r="H318" s="28" t="s">
        <v>8073</v>
      </c>
      <c r="I318" s="28" t="s">
        <v>8073</v>
      </c>
      <c r="J318" s="28" t="s">
        <v>8073</v>
      </c>
      <c r="K318" s="28">
        <f t="shared" si="21"/>
        <v>0</v>
      </c>
    </row>
    <row r="319" spans="1:11" x14ac:dyDescent="0.2">
      <c r="A319" t="s">
        <v>335</v>
      </c>
      <c r="B319" s="28">
        <v>8312232</v>
      </c>
      <c r="C319" t="str">
        <f>_xlfn.XLOOKUP(G319,Crosswalk!$F$3:$F$3275,Crosswalk!$C$3:$C$3275)</f>
        <v>10001</v>
      </c>
      <c r="D319">
        <f t="shared" si="18"/>
        <v>5</v>
      </c>
      <c r="E319">
        <f t="shared" si="19"/>
        <v>1</v>
      </c>
      <c r="F319" s="20" t="s">
        <v>2643</v>
      </c>
      <c r="G319" t="str">
        <f t="shared" si="20"/>
        <v>KentDE</v>
      </c>
      <c r="H319" s="28">
        <v>85469</v>
      </c>
      <c r="I319" s="28">
        <v>79782</v>
      </c>
      <c r="J319" s="28">
        <v>48090</v>
      </c>
      <c r="K319" s="28">
        <f t="shared" si="21"/>
        <v>213341</v>
      </c>
    </row>
    <row r="320" spans="1:11" x14ac:dyDescent="0.2">
      <c r="A320" t="s">
        <v>336</v>
      </c>
      <c r="B320" s="28">
        <v>52459336</v>
      </c>
      <c r="C320" t="str">
        <f>_xlfn.XLOOKUP(G320,Crosswalk!$F$3:$F$3275,Crosswalk!$C$3:$C$3275)</f>
        <v>10003</v>
      </c>
      <c r="D320">
        <f t="shared" si="18"/>
        <v>1</v>
      </c>
      <c r="E320">
        <f t="shared" si="19"/>
        <v>1</v>
      </c>
      <c r="F320" s="20" t="s">
        <v>2643</v>
      </c>
      <c r="G320" t="str">
        <f t="shared" si="20"/>
        <v>New CastleDE</v>
      </c>
      <c r="H320" s="28">
        <v>1818769</v>
      </c>
      <c r="I320" s="28">
        <v>504137</v>
      </c>
      <c r="J320" s="28">
        <v>147594</v>
      </c>
      <c r="K320" s="28">
        <f t="shared" si="21"/>
        <v>2470500</v>
      </c>
    </row>
    <row r="321" spans="1:11" x14ac:dyDescent="0.2">
      <c r="A321" t="s">
        <v>337</v>
      </c>
      <c r="B321" s="28">
        <v>14407861</v>
      </c>
      <c r="C321" t="str">
        <f>_xlfn.XLOOKUP(G321,Crosswalk!$F$3:$F$3275,Crosswalk!$C$3:$C$3275)</f>
        <v>10005</v>
      </c>
      <c r="D321">
        <f t="shared" si="18"/>
        <v>3</v>
      </c>
      <c r="E321">
        <f t="shared" si="19"/>
        <v>1</v>
      </c>
      <c r="F321" s="20" t="s">
        <v>2643</v>
      </c>
      <c r="G321" t="str">
        <f t="shared" si="20"/>
        <v>SussexDE</v>
      </c>
      <c r="H321" s="28">
        <v>500804</v>
      </c>
      <c r="I321" s="28">
        <v>246116</v>
      </c>
      <c r="J321" s="28">
        <v>18346</v>
      </c>
      <c r="K321" s="28">
        <f t="shared" si="21"/>
        <v>765266</v>
      </c>
    </row>
    <row r="322" spans="1:11" x14ac:dyDescent="0.2">
      <c r="A322" t="s">
        <v>338</v>
      </c>
      <c r="B322" s="28">
        <v>15415264</v>
      </c>
      <c r="C322" t="str">
        <f>_xlfn.XLOOKUP(G322,Crosswalk!$F$3:$F$3275,Crosswalk!$C$3:$C$3275)</f>
        <v>12001</v>
      </c>
      <c r="D322">
        <f t="shared" ref="D322:D385" si="22">COUNTIFS($A$2:$A$3191,A322)</f>
        <v>1</v>
      </c>
      <c r="E322">
        <f t="shared" ref="E322:E385" si="23">COUNTIFS($C$2:$C$3191,C322)</f>
        <v>1</v>
      </c>
      <c r="F322" s="20" t="s">
        <v>2662</v>
      </c>
      <c r="G322" t="str">
        <f t="shared" si="20"/>
        <v>AlachuaFL</v>
      </c>
      <c r="H322" s="28">
        <v>567465</v>
      </c>
      <c r="I322" s="28">
        <v>334764</v>
      </c>
      <c r="J322" s="28">
        <v>1477232</v>
      </c>
      <c r="K322" s="28">
        <f t="shared" si="21"/>
        <v>2379461</v>
      </c>
    </row>
    <row r="323" spans="1:11" x14ac:dyDescent="0.2">
      <c r="A323" t="s">
        <v>339</v>
      </c>
      <c r="B323" s="28">
        <v>746597</v>
      </c>
      <c r="C323" t="str">
        <f>_xlfn.XLOOKUP(G323,Crosswalk!$F$3:$F$3275,Crosswalk!$C$3:$C$3275)</f>
        <v>12003</v>
      </c>
      <c r="D323">
        <f t="shared" si="22"/>
        <v>3</v>
      </c>
      <c r="E323">
        <f t="shared" si="23"/>
        <v>1</v>
      </c>
      <c r="F323" s="20" t="s">
        <v>2662</v>
      </c>
      <c r="G323" t="str">
        <f t="shared" si="20"/>
        <v>BakerFL</v>
      </c>
      <c r="H323" s="28">
        <v>250</v>
      </c>
      <c r="I323" s="28">
        <v>27522</v>
      </c>
      <c r="J323" s="28">
        <v>44413</v>
      </c>
      <c r="K323" s="28">
        <f t="shared" si="21"/>
        <v>72185</v>
      </c>
    </row>
    <row r="324" spans="1:11" x14ac:dyDescent="0.2">
      <c r="A324" t="s">
        <v>340</v>
      </c>
      <c r="B324" s="28">
        <v>9794242</v>
      </c>
      <c r="C324" t="str">
        <f>_xlfn.XLOOKUP(G324,Crosswalk!$F$3:$F$3275,Crosswalk!$C$3:$C$3275)</f>
        <v>12005</v>
      </c>
      <c r="D324">
        <f t="shared" si="22"/>
        <v>2</v>
      </c>
      <c r="E324">
        <f t="shared" si="23"/>
        <v>1</v>
      </c>
      <c r="F324" s="20" t="s">
        <v>2662</v>
      </c>
      <c r="G324" t="str">
        <f t="shared" si="20"/>
        <v>BayFL</v>
      </c>
      <c r="H324" s="28">
        <v>62107</v>
      </c>
      <c r="I324" s="28">
        <v>410090</v>
      </c>
      <c r="J324" s="28">
        <v>2093</v>
      </c>
      <c r="K324" s="28">
        <f t="shared" si="21"/>
        <v>474290</v>
      </c>
    </row>
    <row r="325" spans="1:11" x14ac:dyDescent="0.2">
      <c r="A325" t="s">
        <v>341</v>
      </c>
      <c r="B325" s="28">
        <v>652739</v>
      </c>
      <c r="C325" t="str">
        <f>_xlfn.XLOOKUP(G325,Crosswalk!$F$3:$F$3275,Crosswalk!$C$3:$C$3275)</f>
        <v>12007</v>
      </c>
      <c r="D325">
        <f t="shared" si="22"/>
        <v>2</v>
      </c>
      <c r="E325">
        <f t="shared" si="23"/>
        <v>1</v>
      </c>
      <c r="F325" s="20" t="s">
        <v>2662</v>
      </c>
      <c r="G325" t="str">
        <f t="shared" si="20"/>
        <v>BradfordFL</v>
      </c>
      <c r="H325" s="28">
        <v>36509</v>
      </c>
      <c r="I325" s="28">
        <v>55136</v>
      </c>
      <c r="J325" s="28">
        <v>79802</v>
      </c>
      <c r="K325" s="28">
        <f t="shared" si="21"/>
        <v>171447</v>
      </c>
    </row>
    <row r="326" spans="1:11" x14ac:dyDescent="0.2">
      <c r="A326" t="s">
        <v>342</v>
      </c>
      <c r="B326" s="28">
        <v>30082101</v>
      </c>
      <c r="C326" t="str">
        <f>_xlfn.XLOOKUP(G326,Crosswalk!$F$3:$F$3275,Crosswalk!$C$3:$C$3275)</f>
        <v>12009</v>
      </c>
      <c r="D326">
        <f t="shared" si="22"/>
        <v>1</v>
      </c>
      <c r="E326">
        <f t="shared" si="23"/>
        <v>1</v>
      </c>
      <c r="F326" s="20" t="s">
        <v>2662</v>
      </c>
      <c r="G326" t="str">
        <f t="shared" si="20"/>
        <v>BrevardFL</v>
      </c>
      <c r="H326" s="28">
        <v>363850</v>
      </c>
      <c r="I326" s="28">
        <v>1060632</v>
      </c>
      <c r="J326" s="28">
        <v>2444751</v>
      </c>
      <c r="K326" s="28">
        <f t="shared" si="21"/>
        <v>3869233</v>
      </c>
    </row>
    <row r="327" spans="1:11" x14ac:dyDescent="0.2">
      <c r="A327" t="s">
        <v>343</v>
      </c>
      <c r="B327" s="28">
        <v>124843480</v>
      </c>
      <c r="C327" t="str">
        <f>_xlfn.XLOOKUP(G327,Crosswalk!$F$3:$F$3275,Crosswalk!$C$3:$C$3275)</f>
        <v>12011</v>
      </c>
      <c r="D327">
        <f t="shared" si="22"/>
        <v>1</v>
      </c>
      <c r="E327">
        <f t="shared" si="23"/>
        <v>1</v>
      </c>
      <c r="F327" s="20" t="s">
        <v>2662</v>
      </c>
      <c r="G327" t="str">
        <f t="shared" si="20"/>
        <v>BrowardFL</v>
      </c>
      <c r="H327" s="28">
        <v>2692264</v>
      </c>
      <c r="I327" s="28">
        <v>4839409</v>
      </c>
      <c r="J327" s="28">
        <v>16555011</v>
      </c>
      <c r="K327" s="28">
        <f t="shared" si="21"/>
        <v>24086684</v>
      </c>
    </row>
    <row r="328" spans="1:11" x14ac:dyDescent="0.2">
      <c r="A328" t="s">
        <v>88</v>
      </c>
      <c r="B328" s="28">
        <v>298501</v>
      </c>
      <c r="C328" t="str">
        <f>_xlfn.XLOOKUP(G328,Crosswalk!$F$3:$F$3275,Crosswalk!$C$3:$C$3275)</f>
        <v>12013</v>
      </c>
      <c r="D328">
        <f t="shared" si="22"/>
        <v>11</v>
      </c>
      <c r="E328">
        <f t="shared" si="23"/>
        <v>1</v>
      </c>
      <c r="F328" s="20" t="s">
        <v>2662</v>
      </c>
      <c r="G328" t="str">
        <f t="shared" si="20"/>
        <v>CalhounFL</v>
      </c>
      <c r="H328" s="28">
        <v>6710</v>
      </c>
      <c r="I328" s="28">
        <v>19260</v>
      </c>
      <c r="J328" s="28">
        <v>4666</v>
      </c>
      <c r="K328" s="28">
        <f t="shared" si="21"/>
        <v>30636</v>
      </c>
    </row>
    <row r="329" spans="1:11" x14ac:dyDescent="0.2">
      <c r="A329" t="s">
        <v>344</v>
      </c>
      <c r="B329" s="28">
        <v>6475991</v>
      </c>
      <c r="C329" t="str">
        <f>_xlfn.XLOOKUP(G329,Crosswalk!$F$3:$F$3275,Crosswalk!$C$3:$C$3275)</f>
        <v>12015</v>
      </c>
      <c r="D329">
        <f t="shared" si="22"/>
        <v>2</v>
      </c>
      <c r="E329">
        <f t="shared" si="23"/>
        <v>1</v>
      </c>
      <c r="F329" s="20" t="s">
        <v>2662</v>
      </c>
      <c r="G329" t="str">
        <f t="shared" si="20"/>
        <v>CharlotteFL</v>
      </c>
      <c r="H329" s="28">
        <v>89745</v>
      </c>
      <c r="I329" s="28">
        <v>500599</v>
      </c>
      <c r="J329" s="28">
        <v>33573</v>
      </c>
      <c r="K329" s="28">
        <f t="shared" si="21"/>
        <v>623917</v>
      </c>
    </row>
    <row r="330" spans="1:11" x14ac:dyDescent="0.2">
      <c r="A330" t="s">
        <v>345</v>
      </c>
      <c r="B330" s="28">
        <v>4615213</v>
      </c>
      <c r="C330" t="str">
        <f>_xlfn.XLOOKUP(G330,Crosswalk!$F$3:$F$3275,Crosswalk!$C$3:$C$3275)</f>
        <v>12017</v>
      </c>
      <c r="D330">
        <f t="shared" si="22"/>
        <v>1</v>
      </c>
      <c r="E330">
        <f t="shared" si="23"/>
        <v>1</v>
      </c>
      <c r="F330" s="20" t="s">
        <v>2662</v>
      </c>
      <c r="G330" t="str">
        <f t="shared" si="20"/>
        <v>CitrusFL</v>
      </c>
      <c r="H330" s="28">
        <v>46255</v>
      </c>
      <c r="I330" s="28">
        <v>147985</v>
      </c>
      <c r="J330" s="28">
        <v>2199</v>
      </c>
      <c r="K330" s="28">
        <f t="shared" si="21"/>
        <v>196439</v>
      </c>
    </row>
    <row r="331" spans="1:11" x14ac:dyDescent="0.2">
      <c r="A331" t="s">
        <v>94</v>
      </c>
      <c r="B331" s="28">
        <v>6039501</v>
      </c>
      <c r="C331" t="str">
        <f>_xlfn.XLOOKUP(G331,Crosswalk!$F$3:$F$3275,Crosswalk!$C$3:$C$3275)</f>
        <v>12019</v>
      </c>
      <c r="D331">
        <f t="shared" si="22"/>
        <v>18</v>
      </c>
      <c r="E331">
        <f t="shared" si="23"/>
        <v>1</v>
      </c>
      <c r="F331" s="20" t="s">
        <v>2662</v>
      </c>
      <c r="G331" t="str">
        <f t="shared" si="20"/>
        <v>ClayFL</v>
      </c>
      <c r="H331" s="28">
        <v>96089</v>
      </c>
      <c r="I331" s="28">
        <v>242129</v>
      </c>
      <c r="J331" s="28">
        <v>523116</v>
      </c>
      <c r="K331" s="28">
        <f t="shared" si="21"/>
        <v>861334</v>
      </c>
    </row>
    <row r="332" spans="1:11" x14ac:dyDescent="0.2">
      <c r="A332" t="s">
        <v>346</v>
      </c>
      <c r="B332" s="28">
        <v>23677213</v>
      </c>
      <c r="C332" t="str">
        <f>_xlfn.XLOOKUP(G332,Crosswalk!$F$3:$F$3275,Crosswalk!$C$3:$C$3275)</f>
        <v>12021</v>
      </c>
      <c r="D332">
        <f t="shared" si="22"/>
        <v>1</v>
      </c>
      <c r="E332">
        <f t="shared" si="23"/>
        <v>1</v>
      </c>
      <c r="F332" s="20" t="s">
        <v>2662</v>
      </c>
      <c r="G332" t="str">
        <f t="shared" si="20"/>
        <v>CollierFL</v>
      </c>
      <c r="H332" s="28">
        <v>1087691</v>
      </c>
      <c r="I332" s="28">
        <v>4640002</v>
      </c>
      <c r="J332" s="28">
        <v>10434462</v>
      </c>
      <c r="K332" s="28">
        <f t="shared" si="21"/>
        <v>16162155</v>
      </c>
    </row>
    <row r="333" spans="1:11" x14ac:dyDescent="0.2">
      <c r="A333" t="s">
        <v>171</v>
      </c>
      <c r="B333" s="28">
        <v>2332181</v>
      </c>
      <c r="C333" t="str">
        <f>_xlfn.XLOOKUP(G333,Crosswalk!$F$3:$F$3275,Crosswalk!$C$3:$C$3275)</f>
        <v>12023</v>
      </c>
      <c r="D333">
        <f t="shared" si="22"/>
        <v>8</v>
      </c>
      <c r="E333">
        <f t="shared" si="23"/>
        <v>1</v>
      </c>
      <c r="F333" s="20" t="s">
        <v>2662</v>
      </c>
      <c r="G333" t="str">
        <f t="shared" si="20"/>
        <v>ColumbiaFL</v>
      </c>
      <c r="H333" s="28">
        <v>3941</v>
      </c>
      <c r="I333" s="28">
        <v>61006</v>
      </c>
      <c r="J333" s="28">
        <v>181526</v>
      </c>
      <c r="K333" s="28">
        <f t="shared" si="21"/>
        <v>246473</v>
      </c>
    </row>
    <row r="334" spans="1:11" x14ac:dyDescent="0.2">
      <c r="A334" s="20" t="s">
        <v>803</v>
      </c>
      <c r="B334" s="28">
        <v>989688</v>
      </c>
      <c r="C334" t="str">
        <f>_xlfn.XLOOKUP(G334,Crosswalk!$F$3:$F$3275,Crosswalk!$C$3:$C$3275)</f>
        <v>12027</v>
      </c>
      <c r="D334">
        <f t="shared" si="22"/>
        <v>3</v>
      </c>
      <c r="E334">
        <f t="shared" si="23"/>
        <v>1</v>
      </c>
      <c r="F334" s="20" t="s">
        <v>2662</v>
      </c>
      <c r="G334" t="str">
        <f t="shared" si="20"/>
        <v>De SotoFL</v>
      </c>
      <c r="H334" s="28">
        <v>452</v>
      </c>
      <c r="I334" s="28">
        <v>7984</v>
      </c>
      <c r="J334" s="28">
        <v>14790</v>
      </c>
      <c r="K334" s="28">
        <f t="shared" si="21"/>
        <v>23226</v>
      </c>
    </row>
    <row r="335" spans="1:11" x14ac:dyDescent="0.2">
      <c r="A335" t="s">
        <v>348</v>
      </c>
      <c r="B335" s="28">
        <v>272996</v>
      </c>
      <c r="C335" t="str">
        <f>_xlfn.XLOOKUP(G335,Crosswalk!$F$3:$F$3275,Crosswalk!$C$3:$C$3275)</f>
        <v>12029</v>
      </c>
      <c r="D335">
        <f t="shared" si="22"/>
        <v>1</v>
      </c>
      <c r="E335">
        <f t="shared" si="23"/>
        <v>1</v>
      </c>
      <c r="F335" s="20" t="s">
        <v>2662</v>
      </c>
      <c r="G335" t="str">
        <f t="shared" si="20"/>
        <v>DixieFL</v>
      </c>
      <c r="H335" s="28">
        <v>422</v>
      </c>
      <c r="I335" s="28">
        <v>64512</v>
      </c>
      <c r="J335" s="28">
        <v>27182</v>
      </c>
      <c r="K335" s="28">
        <f t="shared" si="21"/>
        <v>92116</v>
      </c>
    </row>
    <row r="336" spans="1:11" x14ac:dyDescent="0.2">
      <c r="A336" t="s">
        <v>349</v>
      </c>
      <c r="B336" s="28">
        <v>76660524</v>
      </c>
      <c r="C336" t="str">
        <f>_xlfn.XLOOKUP(G336,Crosswalk!$F$3:$F$3275,Crosswalk!$C$3:$C$3275)</f>
        <v>12031</v>
      </c>
      <c r="D336">
        <f t="shared" si="22"/>
        <v>2</v>
      </c>
      <c r="E336">
        <f t="shared" si="23"/>
        <v>1</v>
      </c>
      <c r="F336" s="20" t="s">
        <v>2662</v>
      </c>
      <c r="G336" t="str">
        <f t="shared" si="20"/>
        <v>DuvalFL</v>
      </c>
      <c r="H336" s="28">
        <v>642232</v>
      </c>
      <c r="I336" s="28">
        <v>2150975</v>
      </c>
      <c r="J336" s="28">
        <v>107978</v>
      </c>
      <c r="K336" s="28">
        <f t="shared" si="21"/>
        <v>2901185</v>
      </c>
    </row>
    <row r="337" spans="1:11" x14ac:dyDescent="0.2">
      <c r="A337" t="s">
        <v>107</v>
      </c>
      <c r="B337" s="28">
        <v>17254591</v>
      </c>
      <c r="C337" t="str">
        <f>_xlfn.XLOOKUP(G337,Crosswalk!$F$3:$F$3275,Crosswalk!$C$3:$C$3275)</f>
        <v>12033</v>
      </c>
      <c r="D337">
        <f t="shared" si="22"/>
        <v>2</v>
      </c>
      <c r="E337">
        <f t="shared" si="23"/>
        <v>1</v>
      </c>
      <c r="F337" s="20" t="s">
        <v>2662</v>
      </c>
      <c r="G337" t="str">
        <f t="shared" si="20"/>
        <v>EscambiaFL</v>
      </c>
      <c r="H337" s="28">
        <v>65433</v>
      </c>
      <c r="I337" s="28">
        <v>303426</v>
      </c>
      <c r="J337" s="28">
        <v>41613</v>
      </c>
      <c r="K337" s="28">
        <f t="shared" si="21"/>
        <v>410472</v>
      </c>
    </row>
    <row r="338" spans="1:11" x14ac:dyDescent="0.2">
      <c r="A338" t="s">
        <v>350</v>
      </c>
      <c r="B338" s="28">
        <v>3379603</v>
      </c>
      <c r="C338" t="str">
        <f>_xlfn.XLOOKUP(G338,Crosswalk!$F$3:$F$3275,Crosswalk!$C$3:$C$3275)</f>
        <v>12035</v>
      </c>
      <c r="D338">
        <f t="shared" si="22"/>
        <v>1</v>
      </c>
      <c r="E338">
        <f t="shared" si="23"/>
        <v>1</v>
      </c>
      <c r="F338" s="20" t="s">
        <v>2662</v>
      </c>
      <c r="G338" t="str">
        <f t="shared" si="20"/>
        <v>FlaglerFL</v>
      </c>
      <c r="H338" s="28">
        <v>96976</v>
      </c>
      <c r="I338" s="28">
        <v>508106</v>
      </c>
      <c r="J338" s="28">
        <v>1020374</v>
      </c>
      <c r="K338" s="28">
        <f t="shared" si="21"/>
        <v>1625456</v>
      </c>
    </row>
    <row r="339" spans="1:11" x14ac:dyDescent="0.2">
      <c r="A339" t="s">
        <v>110</v>
      </c>
      <c r="B339" s="28">
        <v>385534</v>
      </c>
      <c r="C339" t="str">
        <f>_xlfn.XLOOKUP(G339,Crosswalk!$F$3:$F$3275,Crosswalk!$C$3:$C$3275)</f>
        <v>12037</v>
      </c>
      <c r="D339">
        <f t="shared" si="22"/>
        <v>25</v>
      </c>
      <c r="E339">
        <f t="shared" si="23"/>
        <v>1</v>
      </c>
      <c r="F339" s="20" t="s">
        <v>2662</v>
      </c>
      <c r="G339" t="str">
        <f t="shared" si="20"/>
        <v>FranklinFL</v>
      </c>
      <c r="H339" s="28">
        <v>7979</v>
      </c>
      <c r="I339" s="28">
        <v>34782</v>
      </c>
      <c r="J339" s="28">
        <v>29541</v>
      </c>
      <c r="K339" s="28">
        <f t="shared" si="21"/>
        <v>72302</v>
      </c>
    </row>
    <row r="340" spans="1:11" x14ac:dyDescent="0.2">
      <c r="A340" t="s">
        <v>351</v>
      </c>
      <c r="B340" s="28">
        <v>1221089</v>
      </c>
      <c r="C340" t="str">
        <f>_xlfn.XLOOKUP(G340,Crosswalk!$F$3:$F$3275,Crosswalk!$C$3:$C$3275)</f>
        <v>12039</v>
      </c>
      <c r="D340">
        <f t="shared" si="22"/>
        <v>1</v>
      </c>
      <c r="E340">
        <f t="shared" si="23"/>
        <v>1</v>
      </c>
      <c r="F340" s="20" t="s">
        <v>2662</v>
      </c>
      <c r="G340" t="str">
        <f t="shared" si="20"/>
        <v>GadsdenFL</v>
      </c>
      <c r="H340" s="28">
        <v>13612</v>
      </c>
      <c r="I340" s="28">
        <v>7029</v>
      </c>
      <c r="J340" s="28">
        <v>34129</v>
      </c>
      <c r="K340" s="28">
        <f t="shared" si="21"/>
        <v>54770</v>
      </c>
    </row>
    <row r="341" spans="1:11" x14ac:dyDescent="0.2">
      <c r="A341" t="s">
        <v>352</v>
      </c>
      <c r="B341" s="28">
        <v>360989</v>
      </c>
      <c r="C341" t="str">
        <f>_xlfn.XLOOKUP(G341,Crosswalk!$F$3:$F$3275,Crosswalk!$C$3:$C$3275)</f>
        <v>12041</v>
      </c>
      <c r="D341">
        <f t="shared" si="22"/>
        <v>1</v>
      </c>
      <c r="E341">
        <f t="shared" si="23"/>
        <v>1</v>
      </c>
      <c r="F341" s="20" t="s">
        <v>2662</v>
      </c>
      <c r="G341" t="str">
        <f t="shared" si="20"/>
        <v>GilchristFL</v>
      </c>
      <c r="H341" s="28">
        <v>247303</v>
      </c>
      <c r="I341" s="28">
        <v>71365</v>
      </c>
      <c r="J341" s="28">
        <v>555302</v>
      </c>
      <c r="K341" s="28">
        <f t="shared" si="21"/>
        <v>873970</v>
      </c>
    </row>
    <row r="342" spans="1:11" x14ac:dyDescent="0.2">
      <c r="A342" t="s">
        <v>353</v>
      </c>
      <c r="B342" s="28">
        <v>315403</v>
      </c>
      <c r="C342" t="str">
        <f>_xlfn.XLOOKUP(G342,Crosswalk!$F$3:$F$3275,Crosswalk!$C$3:$C$3275)</f>
        <v>12043</v>
      </c>
      <c r="D342">
        <f t="shared" si="22"/>
        <v>1</v>
      </c>
      <c r="E342">
        <f t="shared" si="23"/>
        <v>1</v>
      </c>
      <c r="F342" s="20" t="s">
        <v>2662</v>
      </c>
      <c r="G342" t="str">
        <f t="shared" si="20"/>
        <v>GladesFL</v>
      </c>
      <c r="H342" s="28">
        <v>15892</v>
      </c>
      <c r="I342" s="28">
        <v>52780</v>
      </c>
      <c r="J342" s="28">
        <v>84316</v>
      </c>
      <c r="K342" s="28">
        <f t="shared" si="21"/>
        <v>152988</v>
      </c>
    </row>
    <row r="343" spans="1:11" x14ac:dyDescent="0.2">
      <c r="A343" t="s">
        <v>354</v>
      </c>
      <c r="B343" s="28">
        <v>475457</v>
      </c>
      <c r="C343" t="str">
        <f>_xlfn.XLOOKUP(G343,Crosswalk!$F$3:$F$3275,Crosswalk!$C$3:$C$3275)</f>
        <v>12045</v>
      </c>
      <c r="D343">
        <f t="shared" si="22"/>
        <v>1</v>
      </c>
      <c r="E343">
        <f t="shared" si="23"/>
        <v>1</v>
      </c>
      <c r="F343" s="20" t="s">
        <v>2662</v>
      </c>
      <c r="G343" t="str">
        <f t="shared" si="20"/>
        <v>GulfFL</v>
      </c>
      <c r="H343" s="28">
        <v>1475</v>
      </c>
      <c r="I343" s="28">
        <v>30685</v>
      </c>
      <c r="J343" s="28">
        <v>27701</v>
      </c>
      <c r="K343" s="28">
        <f t="shared" si="21"/>
        <v>59861</v>
      </c>
    </row>
    <row r="344" spans="1:11" x14ac:dyDescent="0.2">
      <c r="A344" t="s">
        <v>355</v>
      </c>
      <c r="B344" s="28">
        <v>534170</v>
      </c>
      <c r="C344" t="str">
        <f>_xlfn.XLOOKUP(G344,Crosswalk!$F$3:$F$3275,Crosswalk!$C$3:$C$3275)</f>
        <v>12047</v>
      </c>
      <c r="D344">
        <f t="shared" si="22"/>
        <v>10</v>
      </c>
      <c r="E344">
        <f t="shared" si="23"/>
        <v>1</v>
      </c>
      <c r="F344" s="20" t="s">
        <v>2662</v>
      </c>
      <c r="G344" t="str">
        <f t="shared" si="20"/>
        <v>HamiltonFL</v>
      </c>
      <c r="H344" s="28">
        <v>390</v>
      </c>
      <c r="I344" s="28">
        <v>8167</v>
      </c>
      <c r="J344" s="28">
        <v>85157</v>
      </c>
      <c r="K344" s="28">
        <f t="shared" si="21"/>
        <v>93714</v>
      </c>
    </row>
    <row r="345" spans="1:11" x14ac:dyDescent="0.2">
      <c r="A345" t="s">
        <v>356</v>
      </c>
      <c r="B345" s="28">
        <v>1005913</v>
      </c>
      <c r="C345" t="str">
        <f>_xlfn.XLOOKUP(G345,Crosswalk!$F$3:$F$3275,Crosswalk!$C$3:$C$3275)</f>
        <v>12049</v>
      </c>
      <c r="D345">
        <f t="shared" si="22"/>
        <v>1</v>
      </c>
      <c r="E345">
        <f t="shared" si="23"/>
        <v>1</v>
      </c>
      <c r="F345" s="20" t="s">
        <v>2662</v>
      </c>
      <c r="G345" t="str">
        <f t="shared" si="20"/>
        <v>HardeeFL</v>
      </c>
      <c r="H345" s="28">
        <v>6800</v>
      </c>
      <c r="I345" s="28">
        <v>8834</v>
      </c>
      <c r="J345" s="28">
        <v>56055</v>
      </c>
      <c r="K345" s="28">
        <f t="shared" si="21"/>
        <v>71689</v>
      </c>
    </row>
    <row r="346" spans="1:11" x14ac:dyDescent="0.2">
      <c r="A346" t="s">
        <v>357</v>
      </c>
      <c r="B346" s="28">
        <v>1339088</v>
      </c>
      <c r="C346" t="str">
        <f>_xlfn.XLOOKUP(G346,Crosswalk!$F$3:$F$3275,Crosswalk!$C$3:$C$3275)</f>
        <v>12051</v>
      </c>
      <c r="D346">
        <f t="shared" si="22"/>
        <v>1</v>
      </c>
      <c r="E346">
        <f t="shared" si="23"/>
        <v>1</v>
      </c>
      <c r="F346" s="20" t="s">
        <v>2662</v>
      </c>
      <c r="G346" t="str">
        <f t="shared" si="20"/>
        <v>HendryFL</v>
      </c>
      <c r="H346" s="28">
        <v>17467</v>
      </c>
      <c r="I346" s="28">
        <v>115835</v>
      </c>
      <c r="J346" s="28">
        <v>648242</v>
      </c>
      <c r="K346" s="28">
        <f t="shared" si="21"/>
        <v>781544</v>
      </c>
    </row>
    <row r="347" spans="1:11" x14ac:dyDescent="0.2">
      <c r="A347" t="s">
        <v>358</v>
      </c>
      <c r="B347" s="28">
        <v>4845571</v>
      </c>
      <c r="C347" t="str">
        <f>_xlfn.XLOOKUP(G347,Crosswalk!$F$3:$F$3275,Crosswalk!$C$3:$C$3275)</f>
        <v>12053</v>
      </c>
      <c r="D347">
        <f t="shared" si="22"/>
        <v>1</v>
      </c>
      <c r="E347">
        <f t="shared" si="23"/>
        <v>1</v>
      </c>
      <c r="F347" s="20" t="s">
        <v>2662</v>
      </c>
      <c r="G347" t="str">
        <f t="shared" si="20"/>
        <v>HernandoFL</v>
      </c>
      <c r="H347" s="28">
        <v>58945</v>
      </c>
      <c r="I347" s="28">
        <v>160552</v>
      </c>
      <c r="J347" s="28">
        <v>325402</v>
      </c>
      <c r="K347" s="28">
        <f t="shared" si="21"/>
        <v>544899</v>
      </c>
    </row>
    <row r="348" spans="1:11" x14ac:dyDescent="0.2">
      <c r="A348" t="s">
        <v>359</v>
      </c>
      <c r="B348" s="28">
        <v>2666455</v>
      </c>
      <c r="C348" t="str">
        <f>_xlfn.XLOOKUP(G348,Crosswalk!$F$3:$F$3275,Crosswalk!$C$3:$C$3275)</f>
        <v>12055</v>
      </c>
      <c r="D348">
        <f t="shared" si="22"/>
        <v>1</v>
      </c>
      <c r="E348">
        <f t="shared" si="23"/>
        <v>1</v>
      </c>
      <c r="F348" s="20" t="s">
        <v>2662</v>
      </c>
      <c r="G348" t="str">
        <f t="shared" si="20"/>
        <v>HighlandsFL</v>
      </c>
      <c r="H348" s="28">
        <v>24057</v>
      </c>
      <c r="I348" s="28">
        <v>100518</v>
      </c>
      <c r="J348" s="28">
        <v>201475</v>
      </c>
      <c r="K348" s="28">
        <f t="shared" si="21"/>
        <v>326050</v>
      </c>
    </row>
    <row r="349" spans="1:11" x14ac:dyDescent="0.2">
      <c r="A349" t="s">
        <v>360</v>
      </c>
      <c r="B349" s="28">
        <v>109736885</v>
      </c>
      <c r="C349" t="str">
        <f>_xlfn.XLOOKUP(G349,Crosswalk!$F$3:$F$3275,Crosswalk!$C$3:$C$3275)</f>
        <v>12057</v>
      </c>
      <c r="D349">
        <f t="shared" si="22"/>
        <v>2</v>
      </c>
      <c r="E349">
        <f t="shared" si="23"/>
        <v>1</v>
      </c>
      <c r="F349" s="20" t="s">
        <v>2662</v>
      </c>
      <c r="G349" t="str">
        <f t="shared" si="20"/>
        <v>HillsboroughFL</v>
      </c>
      <c r="H349" s="28">
        <v>845616</v>
      </c>
      <c r="I349" s="28">
        <v>3222549</v>
      </c>
      <c r="J349" s="28">
        <v>204880</v>
      </c>
      <c r="K349" s="28">
        <f t="shared" si="21"/>
        <v>4273045</v>
      </c>
    </row>
    <row r="350" spans="1:11" x14ac:dyDescent="0.2">
      <c r="A350" t="s">
        <v>361</v>
      </c>
      <c r="B350" s="28">
        <v>404221</v>
      </c>
      <c r="C350" t="str">
        <f>_xlfn.XLOOKUP(G350,Crosswalk!$F$3:$F$3275,Crosswalk!$C$3:$C$3275)</f>
        <v>12059</v>
      </c>
      <c r="D350">
        <f t="shared" si="22"/>
        <v>3</v>
      </c>
      <c r="E350">
        <f t="shared" si="23"/>
        <v>1</v>
      </c>
      <c r="F350" s="20" t="s">
        <v>2662</v>
      </c>
      <c r="G350" t="str">
        <f t="shared" si="20"/>
        <v>HolmesFL</v>
      </c>
      <c r="H350" s="28">
        <v>3475</v>
      </c>
      <c r="I350" s="28">
        <v>40562</v>
      </c>
      <c r="J350" s="28">
        <v>24167</v>
      </c>
      <c r="K350" s="28">
        <f t="shared" si="21"/>
        <v>68204</v>
      </c>
    </row>
    <row r="351" spans="1:11" x14ac:dyDescent="0.2">
      <c r="A351" t="s">
        <v>362</v>
      </c>
      <c r="B351" s="28">
        <v>7901043</v>
      </c>
      <c r="C351" t="str">
        <f>_xlfn.XLOOKUP(G351,Crosswalk!$F$3:$F$3275,Crosswalk!$C$3:$C$3275)</f>
        <v>12061</v>
      </c>
      <c r="D351">
        <f t="shared" si="22"/>
        <v>1</v>
      </c>
      <c r="E351">
        <f t="shared" si="23"/>
        <v>1</v>
      </c>
      <c r="F351" s="20" t="s">
        <v>2662</v>
      </c>
      <c r="G351" t="str">
        <f t="shared" si="20"/>
        <v>Indian RiverFL</v>
      </c>
      <c r="H351" s="28">
        <v>260309</v>
      </c>
      <c r="I351" s="28">
        <v>1439133</v>
      </c>
      <c r="J351" s="28">
        <v>-1760</v>
      </c>
      <c r="K351" s="28">
        <f t="shared" si="21"/>
        <v>1697682</v>
      </c>
    </row>
    <row r="352" spans="1:11" x14ac:dyDescent="0.2">
      <c r="A352" t="s">
        <v>116</v>
      </c>
      <c r="B352" s="28">
        <v>1303591</v>
      </c>
      <c r="C352" t="str">
        <f>_xlfn.XLOOKUP(G352,Crosswalk!$F$3:$F$3275,Crosswalk!$C$3:$C$3275)</f>
        <v>12063</v>
      </c>
      <c r="D352">
        <f t="shared" si="22"/>
        <v>24</v>
      </c>
      <c r="E352">
        <f t="shared" si="23"/>
        <v>1</v>
      </c>
      <c r="F352" s="20" t="s">
        <v>2662</v>
      </c>
      <c r="G352" t="str">
        <f t="shared" si="20"/>
        <v>JacksonFL</v>
      </c>
      <c r="H352" s="28">
        <v>4572</v>
      </c>
      <c r="I352" s="28">
        <v>46627</v>
      </c>
      <c r="J352" s="28">
        <v>10562</v>
      </c>
      <c r="K352" s="28">
        <f t="shared" si="21"/>
        <v>61761</v>
      </c>
    </row>
    <row r="353" spans="1:11" x14ac:dyDescent="0.2">
      <c r="A353" t="s">
        <v>117</v>
      </c>
      <c r="B353" s="28">
        <v>260172</v>
      </c>
      <c r="C353" t="str">
        <f>_xlfn.XLOOKUP(G353,Crosswalk!$F$3:$F$3275,Crosswalk!$C$3:$C$3275)</f>
        <v>12065</v>
      </c>
      <c r="D353">
        <f t="shared" si="22"/>
        <v>26</v>
      </c>
      <c r="E353">
        <f t="shared" si="23"/>
        <v>1</v>
      </c>
      <c r="F353" s="20" t="s">
        <v>2662</v>
      </c>
      <c r="G353" t="str">
        <f t="shared" si="20"/>
        <v>JeffersonFL</v>
      </c>
      <c r="H353" s="28">
        <v>39170</v>
      </c>
      <c r="I353" s="28">
        <v>153194</v>
      </c>
      <c r="J353" s="28">
        <v>172883</v>
      </c>
      <c r="K353" s="28">
        <f t="shared" si="21"/>
        <v>365247</v>
      </c>
    </row>
    <row r="354" spans="1:11" x14ac:dyDescent="0.2">
      <c r="A354" t="s">
        <v>189</v>
      </c>
      <c r="B354" s="28">
        <v>162799</v>
      </c>
      <c r="C354" t="str">
        <f>_xlfn.XLOOKUP(G354,Crosswalk!$F$3:$F$3275,Crosswalk!$C$3:$C$3275)</f>
        <v>12067</v>
      </c>
      <c r="D354">
        <f t="shared" si="22"/>
        <v>6</v>
      </c>
      <c r="E354">
        <f t="shared" si="23"/>
        <v>1</v>
      </c>
      <c r="F354" s="20" t="s">
        <v>2662</v>
      </c>
      <c r="G354" t="str">
        <f t="shared" si="20"/>
        <v>LafayetteFL</v>
      </c>
      <c r="H354" s="28" t="s">
        <v>8073</v>
      </c>
      <c r="I354" s="28">
        <v>10227</v>
      </c>
      <c r="J354" s="28">
        <v>25662</v>
      </c>
      <c r="K354" s="28">
        <f t="shared" si="21"/>
        <v>35889</v>
      </c>
    </row>
    <row r="355" spans="1:11" x14ac:dyDescent="0.2">
      <c r="A355" t="s">
        <v>232</v>
      </c>
      <c r="B355" s="28">
        <v>11869072</v>
      </c>
      <c r="C355" t="str">
        <f>_xlfn.XLOOKUP(G355,Crosswalk!$F$3:$F$3275,Crosswalk!$C$3:$C$3275)</f>
        <v>12069</v>
      </c>
      <c r="D355">
        <f t="shared" si="22"/>
        <v>12</v>
      </c>
      <c r="E355">
        <f t="shared" si="23"/>
        <v>1</v>
      </c>
      <c r="F355" s="20" t="s">
        <v>2662</v>
      </c>
      <c r="G355" t="str">
        <f t="shared" si="20"/>
        <v>LakeFL</v>
      </c>
      <c r="H355" s="28">
        <v>247439</v>
      </c>
      <c r="I355" s="28">
        <v>1200387</v>
      </c>
      <c r="J355" s="28">
        <v>1525046</v>
      </c>
      <c r="K355" s="28">
        <f t="shared" si="21"/>
        <v>2972872</v>
      </c>
    </row>
    <row r="356" spans="1:11" x14ac:dyDescent="0.2">
      <c r="A356" t="s">
        <v>121</v>
      </c>
      <c r="B356" s="28">
        <v>37489983</v>
      </c>
      <c r="C356" t="str">
        <f>_xlfn.XLOOKUP(G356,Crosswalk!$F$3:$F$3275,Crosswalk!$C$3:$C$3275)</f>
        <v>12071</v>
      </c>
      <c r="D356">
        <f t="shared" si="22"/>
        <v>12</v>
      </c>
      <c r="E356">
        <f t="shared" si="23"/>
        <v>1</v>
      </c>
      <c r="F356" s="20" t="s">
        <v>2662</v>
      </c>
      <c r="G356" t="str">
        <f t="shared" si="20"/>
        <v>LeeFL</v>
      </c>
      <c r="H356" s="28">
        <v>723371</v>
      </c>
      <c r="I356" s="28">
        <v>3817686</v>
      </c>
      <c r="J356" s="28">
        <v>86502</v>
      </c>
      <c r="K356" s="28">
        <f t="shared" si="21"/>
        <v>4627559</v>
      </c>
    </row>
    <row r="357" spans="1:11" x14ac:dyDescent="0.2">
      <c r="A357" t="s">
        <v>363</v>
      </c>
      <c r="B357" s="28">
        <v>16867731</v>
      </c>
      <c r="C357" t="str">
        <f>_xlfn.XLOOKUP(G357,Crosswalk!$F$3:$F$3275,Crosswalk!$C$3:$C$3275)</f>
        <v>12073</v>
      </c>
      <c r="D357">
        <f t="shared" si="22"/>
        <v>2</v>
      </c>
      <c r="E357">
        <f t="shared" si="23"/>
        <v>1</v>
      </c>
      <c r="F357" s="20" t="s">
        <v>2662</v>
      </c>
      <c r="G357" t="str">
        <f t="shared" si="20"/>
        <v>LeonFL</v>
      </c>
      <c r="H357" s="28">
        <v>408178</v>
      </c>
      <c r="I357" s="28">
        <v>1087989</v>
      </c>
      <c r="J357" s="28">
        <v>7699467</v>
      </c>
      <c r="K357" s="28">
        <f t="shared" si="21"/>
        <v>9195634</v>
      </c>
    </row>
    <row r="358" spans="1:11" x14ac:dyDescent="0.2">
      <c r="A358" t="s">
        <v>364</v>
      </c>
      <c r="B358" s="28">
        <v>924886</v>
      </c>
      <c r="C358" t="str">
        <f>_xlfn.XLOOKUP(G358,Crosswalk!$F$3:$F$3275,Crosswalk!$C$3:$C$3275)</f>
        <v>12075</v>
      </c>
      <c r="D358">
        <f t="shared" si="22"/>
        <v>1</v>
      </c>
      <c r="E358">
        <f t="shared" si="23"/>
        <v>1</v>
      </c>
      <c r="F358" s="20" t="s">
        <v>2662</v>
      </c>
      <c r="G358" t="str">
        <f t="shared" si="20"/>
        <v>LevyFL</v>
      </c>
      <c r="H358" s="28">
        <v>265787</v>
      </c>
      <c r="I358" s="28">
        <v>99225</v>
      </c>
      <c r="J358" s="28">
        <v>921117</v>
      </c>
      <c r="K358" s="28">
        <f t="shared" si="21"/>
        <v>1286129</v>
      </c>
    </row>
    <row r="359" spans="1:11" x14ac:dyDescent="0.2">
      <c r="A359" t="s">
        <v>365</v>
      </c>
      <c r="B359" s="28">
        <v>269186</v>
      </c>
      <c r="C359" t="str">
        <f>_xlfn.XLOOKUP(G359,Crosswalk!$F$3:$F$3275,Crosswalk!$C$3:$C$3275)</f>
        <v>12077</v>
      </c>
      <c r="D359">
        <f t="shared" si="22"/>
        <v>4</v>
      </c>
      <c r="E359">
        <f t="shared" si="23"/>
        <v>1</v>
      </c>
      <c r="F359" s="20" t="s">
        <v>2662</v>
      </c>
      <c r="G359" t="str">
        <f t="shared" si="20"/>
        <v>LibertyFL</v>
      </c>
      <c r="H359" s="28">
        <v>9007</v>
      </c>
      <c r="I359" s="28">
        <v>3113</v>
      </c>
      <c r="J359" s="28">
        <v>15439</v>
      </c>
      <c r="K359" s="28">
        <f t="shared" si="21"/>
        <v>27559</v>
      </c>
    </row>
    <row r="360" spans="1:11" x14ac:dyDescent="0.2">
      <c r="A360" t="s">
        <v>125</v>
      </c>
      <c r="B360" s="28">
        <v>453130</v>
      </c>
      <c r="C360" t="str">
        <f>_xlfn.XLOOKUP(G360,Crosswalk!$F$3:$F$3275,Crosswalk!$C$3:$C$3275)</f>
        <v>12079</v>
      </c>
      <c r="D360">
        <f t="shared" si="22"/>
        <v>20</v>
      </c>
      <c r="E360">
        <f t="shared" si="23"/>
        <v>1</v>
      </c>
      <c r="F360" s="20" t="s">
        <v>2662</v>
      </c>
      <c r="G360" t="str">
        <f t="shared" si="20"/>
        <v>MadisonFL</v>
      </c>
      <c r="H360" s="28">
        <v>3570</v>
      </c>
      <c r="I360" s="28">
        <v>14430</v>
      </c>
      <c r="J360" s="28">
        <v>30116</v>
      </c>
      <c r="K360" s="28">
        <f t="shared" si="21"/>
        <v>48116</v>
      </c>
    </row>
    <row r="361" spans="1:11" x14ac:dyDescent="0.2">
      <c r="A361" t="s">
        <v>366</v>
      </c>
      <c r="B361" s="28">
        <v>17556802</v>
      </c>
      <c r="C361" t="str">
        <f>_xlfn.XLOOKUP(G361,Crosswalk!$F$3:$F$3275,Crosswalk!$C$3:$C$3275)</f>
        <v>12081</v>
      </c>
      <c r="D361">
        <f t="shared" si="22"/>
        <v>1</v>
      </c>
      <c r="E361">
        <f t="shared" si="23"/>
        <v>1</v>
      </c>
      <c r="F361" s="20" t="s">
        <v>2662</v>
      </c>
      <c r="G361" t="str">
        <f t="shared" si="20"/>
        <v>ManateeFL</v>
      </c>
      <c r="H361" s="28">
        <v>329623</v>
      </c>
      <c r="I361" s="28">
        <v>1176643</v>
      </c>
      <c r="J361" s="28">
        <v>44279</v>
      </c>
      <c r="K361" s="28">
        <f t="shared" si="21"/>
        <v>1550545</v>
      </c>
    </row>
    <row r="362" spans="1:11" x14ac:dyDescent="0.2">
      <c r="A362" t="s">
        <v>127</v>
      </c>
      <c r="B362" s="28">
        <v>11682542</v>
      </c>
      <c r="C362" t="str">
        <f>_xlfn.XLOOKUP(G362,Crosswalk!$F$3:$F$3275,Crosswalk!$C$3:$C$3275)</f>
        <v>12083</v>
      </c>
      <c r="D362">
        <f t="shared" si="22"/>
        <v>17</v>
      </c>
      <c r="E362">
        <f t="shared" si="23"/>
        <v>1</v>
      </c>
      <c r="F362" s="20" t="s">
        <v>2662</v>
      </c>
      <c r="G362" t="str">
        <f t="shared" si="20"/>
        <v>MarionFL</v>
      </c>
      <c r="H362" s="28">
        <v>180410</v>
      </c>
      <c r="I362" s="28">
        <v>821663</v>
      </c>
      <c r="J362" s="28">
        <v>1054622</v>
      </c>
      <c r="K362" s="28">
        <f t="shared" si="21"/>
        <v>2056695</v>
      </c>
    </row>
    <row r="363" spans="1:11" x14ac:dyDescent="0.2">
      <c r="A363" t="s">
        <v>367</v>
      </c>
      <c r="B363" s="28">
        <v>8801544</v>
      </c>
      <c r="C363" t="str">
        <f>_xlfn.XLOOKUP(G363,Crosswalk!$F$3:$F$3275,Crosswalk!$C$3:$C$3275)</f>
        <v>12085</v>
      </c>
      <c r="D363">
        <f t="shared" si="22"/>
        <v>6</v>
      </c>
      <c r="E363">
        <f t="shared" si="23"/>
        <v>1</v>
      </c>
      <c r="F363" s="20" t="s">
        <v>2662</v>
      </c>
      <c r="G363" t="str">
        <f t="shared" si="20"/>
        <v>MartinFL</v>
      </c>
      <c r="H363" s="28">
        <v>446003</v>
      </c>
      <c r="I363" s="28">
        <v>1787079</v>
      </c>
      <c r="J363" s="28">
        <v>5357748</v>
      </c>
      <c r="K363" s="28">
        <f t="shared" si="21"/>
        <v>7590830</v>
      </c>
    </row>
    <row r="364" spans="1:11" x14ac:dyDescent="0.2">
      <c r="A364" t="s">
        <v>368</v>
      </c>
      <c r="B364" s="28">
        <v>184513444</v>
      </c>
      <c r="C364" t="str">
        <f>_xlfn.XLOOKUP(G364,Crosswalk!$F$3:$F$3275,Crosswalk!$C$3:$C$3275)</f>
        <v>12086</v>
      </c>
      <c r="D364">
        <f t="shared" si="22"/>
        <v>1</v>
      </c>
      <c r="E364">
        <f t="shared" si="23"/>
        <v>1</v>
      </c>
      <c r="F364" s="20" t="s">
        <v>2662</v>
      </c>
      <c r="G364" t="str">
        <f t="shared" si="20"/>
        <v>Miami-DadeFL</v>
      </c>
      <c r="H364" s="28">
        <v>5576513</v>
      </c>
      <c r="I364" s="28">
        <v>14518084</v>
      </c>
      <c r="J364" s="28">
        <v>69635646</v>
      </c>
      <c r="K364" s="28">
        <f t="shared" si="21"/>
        <v>89730243</v>
      </c>
    </row>
    <row r="365" spans="1:11" x14ac:dyDescent="0.2">
      <c r="A365" t="s">
        <v>130</v>
      </c>
      <c r="B365" s="28">
        <v>5914857</v>
      </c>
      <c r="C365" t="str">
        <f>_xlfn.XLOOKUP(G365,Crosswalk!$F$3:$F$3275,Crosswalk!$C$3:$C$3275)</f>
        <v>12087</v>
      </c>
      <c r="D365">
        <f t="shared" si="22"/>
        <v>17</v>
      </c>
      <c r="E365">
        <f t="shared" si="23"/>
        <v>1</v>
      </c>
      <c r="F365" s="20" t="s">
        <v>2662</v>
      </c>
      <c r="G365" t="str">
        <f t="shared" si="20"/>
        <v>MonroeFL</v>
      </c>
      <c r="H365" s="28">
        <v>429169</v>
      </c>
      <c r="I365" s="28">
        <v>823588</v>
      </c>
      <c r="J365" s="28">
        <v>2414455</v>
      </c>
      <c r="K365" s="28">
        <f t="shared" si="21"/>
        <v>3667212</v>
      </c>
    </row>
    <row r="366" spans="1:11" x14ac:dyDescent="0.2">
      <c r="A366" t="s">
        <v>369</v>
      </c>
      <c r="B366" s="28">
        <v>3438877</v>
      </c>
      <c r="C366" t="str">
        <f>_xlfn.XLOOKUP(G366,Crosswalk!$F$3:$F$3275,Crosswalk!$C$3:$C$3275)</f>
        <v>12089</v>
      </c>
      <c r="D366">
        <f t="shared" si="22"/>
        <v>2</v>
      </c>
      <c r="E366">
        <f t="shared" si="23"/>
        <v>1</v>
      </c>
      <c r="F366" s="20" t="s">
        <v>2662</v>
      </c>
      <c r="G366" t="str">
        <f t="shared" si="20"/>
        <v>NassauFL</v>
      </c>
      <c r="H366" s="28">
        <v>41079</v>
      </c>
      <c r="I366" s="28">
        <v>270131</v>
      </c>
      <c r="J366" s="28">
        <v>885077</v>
      </c>
      <c r="K366" s="28">
        <f t="shared" si="21"/>
        <v>1196287</v>
      </c>
    </row>
    <row r="367" spans="1:11" x14ac:dyDescent="0.2">
      <c r="A367" t="s">
        <v>370</v>
      </c>
      <c r="B367" s="28">
        <v>14067684</v>
      </c>
      <c r="C367" t="str">
        <f>_xlfn.XLOOKUP(G367,Crosswalk!$F$3:$F$3275,Crosswalk!$C$3:$C$3275)</f>
        <v>12091</v>
      </c>
      <c r="D367">
        <f t="shared" si="22"/>
        <v>1</v>
      </c>
      <c r="E367">
        <f t="shared" si="23"/>
        <v>1</v>
      </c>
      <c r="F367" s="20" t="s">
        <v>2662</v>
      </c>
      <c r="G367" t="str">
        <f t="shared" ref="G367:G428" si="24">_xlfn.CONCAT(A367,F367)</f>
        <v>OkaloosaFL</v>
      </c>
      <c r="H367" s="28">
        <v>97416</v>
      </c>
      <c r="I367" s="28">
        <v>381953</v>
      </c>
      <c r="J367" s="28">
        <v>20690</v>
      </c>
      <c r="K367" s="28">
        <f t="shared" ref="K367:K428" si="25">SUM(H367:J367)</f>
        <v>500059</v>
      </c>
    </row>
    <row r="368" spans="1:11" x14ac:dyDescent="0.2">
      <c r="A368" t="s">
        <v>371</v>
      </c>
      <c r="B368" s="28">
        <v>1737364</v>
      </c>
      <c r="C368" t="str">
        <f>_xlfn.XLOOKUP(G368,Crosswalk!$F$3:$F$3275,Crosswalk!$C$3:$C$3275)</f>
        <v>12093</v>
      </c>
      <c r="D368">
        <f t="shared" si="22"/>
        <v>1</v>
      </c>
      <c r="E368">
        <f t="shared" si="23"/>
        <v>1</v>
      </c>
      <c r="F368" s="20" t="s">
        <v>2662</v>
      </c>
      <c r="G368" t="str">
        <f t="shared" si="24"/>
        <v>OkeechobeeFL</v>
      </c>
      <c r="H368" s="28">
        <v>6464</v>
      </c>
      <c r="I368" s="28">
        <v>28298</v>
      </c>
      <c r="J368" s="28">
        <v>64507</v>
      </c>
      <c r="K368" s="28">
        <f t="shared" si="25"/>
        <v>99269</v>
      </c>
    </row>
    <row r="369" spans="1:11" x14ac:dyDescent="0.2">
      <c r="A369" t="s">
        <v>244</v>
      </c>
      <c r="B369" s="28">
        <v>115012917</v>
      </c>
      <c r="C369" t="str">
        <f>_xlfn.XLOOKUP(G369,Crosswalk!$F$3:$F$3275,Crosswalk!$C$3:$C$3275)</f>
        <v>12095</v>
      </c>
      <c r="D369">
        <f t="shared" si="22"/>
        <v>8</v>
      </c>
      <c r="E369">
        <f t="shared" si="23"/>
        <v>1</v>
      </c>
      <c r="F369" s="20" t="s">
        <v>2662</v>
      </c>
      <c r="G369" t="str">
        <f t="shared" si="24"/>
        <v>OrangeFL</v>
      </c>
      <c r="H369" s="28">
        <v>1202677</v>
      </c>
      <c r="I369" s="28">
        <v>2804896</v>
      </c>
      <c r="J369" s="28">
        <v>173761</v>
      </c>
      <c r="K369" s="28">
        <f t="shared" si="25"/>
        <v>4181334</v>
      </c>
    </row>
    <row r="370" spans="1:11" x14ac:dyDescent="0.2">
      <c r="A370" t="s">
        <v>372</v>
      </c>
      <c r="B370" s="28">
        <v>13276516</v>
      </c>
      <c r="C370" t="str">
        <f>_xlfn.XLOOKUP(G370,Crosswalk!$F$3:$F$3275,Crosswalk!$C$3:$C$3275)</f>
        <v>12097</v>
      </c>
      <c r="D370">
        <f t="shared" si="22"/>
        <v>3</v>
      </c>
      <c r="E370">
        <f t="shared" si="23"/>
        <v>1</v>
      </c>
      <c r="F370" s="20" t="s">
        <v>2662</v>
      </c>
      <c r="G370" t="str">
        <f t="shared" si="24"/>
        <v>OsceolaFL</v>
      </c>
      <c r="H370" s="28">
        <v>94368</v>
      </c>
      <c r="I370" s="28">
        <v>229271</v>
      </c>
      <c r="J370" s="28">
        <v>22051</v>
      </c>
      <c r="K370" s="28">
        <f t="shared" si="25"/>
        <v>345690</v>
      </c>
    </row>
    <row r="371" spans="1:11" x14ac:dyDescent="0.2">
      <c r="A371" t="s">
        <v>373</v>
      </c>
      <c r="B371" s="28">
        <v>100113799</v>
      </c>
      <c r="C371" t="str">
        <f>_xlfn.XLOOKUP(G371,Crosswalk!$F$3:$F$3275,Crosswalk!$C$3:$C$3275)</f>
        <v>12099</v>
      </c>
      <c r="D371">
        <f t="shared" si="22"/>
        <v>1</v>
      </c>
      <c r="E371">
        <f t="shared" si="23"/>
        <v>1</v>
      </c>
      <c r="F371" s="20" t="s">
        <v>2662</v>
      </c>
      <c r="G371" t="str">
        <f t="shared" si="24"/>
        <v>Palm BeachFL</v>
      </c>
      <c r="H371" s="28">
        <v>6297266</v>
      </c>
      <c r="I371" s="28">
        <v>18333194</v>
      </c>
      <c r="J371" s="28">
        <v>62075036</v>
      </c>
      <c r="K371" s="28">
        <f t="shared" si="25"/>
        <v>86705496</v>
      </c>
    </row>
    <row r="372" spans="1:11" x14ac:dyDescent="0.2">
      <c r="A372" t="s">
        <v>374</v>
      </c>
      <c r="B372" s="28">
        <v>16064543</v>
      </c>
      <c r="C372" t="str">
        <f>_xlfn.XLOOKUP(G372,Crosswalk!$F$3:$F$3275,Crosswalk!$C$3:$C$3275)</f>
        <v>12101</v>
      </c>
      <c r="D372">
        <f t="shared" si="22"/>
        <v>1</v>
      </c>
      <c r="E372">
        <f t="shared" si="23"/>
        <v>1</v>
      </c>
      <c r="F372" s="20" t="s">
        <v>2662</v>
      </c>
      <c r="G372" t="str">
        <f t="shared" si="24"/>
        <v>PascoFL</v>
      </c>
      <c r="H372" s="28">
        <v>239834</v>
      </c>
      <c r="I372" s="28">
        <v>646785</v>
      </c>
      <c r="J372" s="28">
        <v>1182740</v>
      </c>
      <c r="K372" s="28">
        <f t="shared" si="25"/>
        <v>2069359</v>
      </c>
    </row>
    <row r="373" spans="1:11" x14ac:dyDescent="0.2">
      <c r="A373" t="s">
        <v>375</v>
      </c>
      <c r="B373" s="28">
        <v>57077799</v>
      </c>
      <c r="C373" t="str">
        <f>_xlfn.XLOOKUP(G373,Crosswalk!$F$3:$F$3275,Crosswalk!$C$3:$C$3275)</f>
        <v>12103</v>
      </c>
      <c r="D373">
        <f t="shared" si="22"/>
        <v>1</v>
      </c>
      <c r="E373">
        <f t="shared" si="23"/>
        <v>1</v>
      </c>
      <c r="F373" s="20" t="s">
        <v>2662</v>
      </c>
      <c r="G373" t="str">
        <f t="shared" si="24"/>
        <v>PinellasFL</v>
      </c>
      <c r="H373" s="28">
        <v>851769</v>
      </c>
      <c r="I373" s="28">
        <v>2087565</v>
      </c>
      <c r="J373" s="28">
        <v>99537</v>
      </c>
      <c r="K373" s="28">
        <f t="shared" si="25"/>
        <v>3038871</v>
      </c>
    </row>
    <row r="374" spans="1:11" x14ac:dyDescent="0.2">
      <c r="A374" t="s">
        <v>199</v>
      </c>
      <c r="B374" s="28">
        <v>30523799</v>
      </c>
      <c r="C374" t="str">
        <f>_xlfn.XLOOKUP(G374,Crosswalk!$F$3:$F$3275,Crosswalk!$C$3:$C$3275)</f>
        <v>12105</v>
      </c>
      <c r="D374">
        <f t="shared" si="22"/>
        <v>12</v>
      </c>
      <c r="E374">
        <f t="shared" si="23"/>
        <v>1</v>
      </c>
      <c r="F374" s="20" t="s">
        <v>2662</v>
      </c>
      <c r="G374" t="str">
        <f t="shared" si="24"/>
        <v>PolkFL</v>
      </c>
      <c r="H374" s="28">
        <v>118744</v>
      </c>
      <c r="I374" s="28">
        <v>841230</v>
      </c>
      <c r="J374" s="28">
        <v>2100309</v>
      </c>
      <c r="K374" s="28">
        <f t="shared" si="25"/>
        <v>3060283</v>
      </c>
    </row>
    <row r="375" spans="1:11" x14ac:dyDescent="0.2">
      <c r="A375" t="s">
        <v>376</v>
      </c>
      <c r="B375" s="28">
        <v>2166268</v>
      </c>
      <c r="C375" t="str">
        <f>_xlfn.XLOOKUP(G375,Crosswalk!$F$3:$F$3275,Crosswalk!$C$3:$C$3275)</f>
        <v>12107</v>
      </c>
      <c r="D375">
        <f t="shared" si="22"/>
        <v>9</v>
      </c>
      <c r="E375">
        <f t="shared" si="23"/>
        <v>1</v>
      </c>
      <c r="F375" s="20" t="s">
        <v>2662</v>
      </c>
      <c r="G375" t="str">
        <f t="shared" si="24"/>
        <v>PutnamFL</v>
      </c>
      <c r="H375" s="28">
        <v>73807</v>
      </c>
      <c r="I375" s="28">
        <v>126292</v>
      </c>
      <c r="J375" s="28">
        <v>236650</v>
      </c>
      <c r="K375" s="28">
        <f t="shared" si="25"/>
        <v>436749</v>
      </c>
    </row>
    <row r="376" spans="1:11" x14ac:dyDescent="0.2">
      <c r="A376" t="s">
        <v>377</v>
      </c>
      <c r="B376" s="28">
        <v>12581337</v>
      </c>
      <c r="C376" t="str">
        <f>_xlfn.XLOOKUP(G376,Crosswalk!$F$3:$F$3275,Crosswalk!$C$3:$C$3275)</f>
        <v>12109</v>
      </c>
      <c r="D376">
        <f t="shared" si="22"/>
        <v>1</v>
      </c>
      <c r="E376">
        <f t="shared" si="23"/>
        <v>1</v>
      </c>
      <c r="F376" s="20" t="s">
        <v>2662</v>
      </c>
      <c r="G376" t="str">
        <f t="shared" si="24"/>
        <v>St. JohnsFL</v>
      </c>
      <c r="H376" s="28">
        <v>254846</v>
      </c>
      <c r="I376" s="28">
        <v>1288863</v>
      </c>
      <c r="J376" s="28">
        <v>2247139</v>
      </c>
      <c r="K376" s="28">
        <f t="shared" si="25"/>
        <v>3790848</v>
      </c>
    </row>
    <row r="377" spans="1:11" x14ac:dyDescent="0.2">
      <c r="A377" t="s">
        <v>378</v>
      </c>
      <c r="B377" s="28">
        <v>11200099</v>
      </c>
      <c r="C377" t="str">
        <f>_xlfn.XLOOKUP(G377,Crosswalk!$F$3:$F$3275,Crosswalk!$C$3:$C$3275)</f>
        <v>12111</v>
      </c>
      <c r="D377">
        <f t="shared" si="22"/>
        <v>1</v>
      </c>
      <c r="E377">
        <f t="shared" si="23"/>
        <v>1</v>
      </c>
      <c r="F377" s="20" t="s">
        <v>2662</v>
      </c>
      <c r="G377" t="str">
        <f t="shared" si="24"/>
        <v>St. LucieFL</v>
      </c>
      <c r="H377" s="28">
        <v>137908</v>
      </c>
      <c r="I377" s="28">
        <v>379459</v>
      </c>
      <c r="J377" s="28">
        <v>821711</v>
      </c>
      <c r="K377" s="28">
        <f t="shared" si="25"/>
        <v>1339078</v>
      </c>
    </row>
    <row r="378" spans="1:11" x14ac:dyDescent="0.2">
      <c r="A378" t="s">
        <v>379</v>
      </c>
      <c r="B378" s="28">
        <v>5510110</v>
      </c>
      <c r="C378" t="str">
        <f>_xlfn.XLOOKUP(G378,Crosswalk!$F$3:$F$3275,Crosswalk!$C$3:$C$3275)</f>
        <v>12113</v>
      </c>
      <c r="D378">
        <f t="shared" si="22"/>
        <v>1</v>
      </c>
      <c r="E378">
        <f t="shared" si="23"/>
        <v>1</v>
      </c>
      <c r="F378" s="20" t="s">
        <v>2662</v>
      </c>
      <c r="G378" t="str">
        <f t="shared" si="24"/>
        <v>Santa RosaFL</v>
      </c>
      <c r="H378" s="28">
        <v>51314</v>
      </c>
      <c r="I378" s="28">
        <v>164558</v>
      </c>
      <c r="J378" s="28">
        <v>296723</v>
      </c>
      <c r="K378" s="28">
        <f t="shared" si="25"/>
        <v>512595</v>
      </c>
    </row>
    <row r="379" spans="1:11" x14ac:dyDescent="0.2">
      <c r="A379" t="s">
        <v>380</v>
      </c>
      <c r="B379" s="28">
        <v>24245059</v>
      </c>
      <c r="C379" t="str">
        <f>_xlfn.XLOOKUP(G379,Crosswalk!$F$3:$F$3275,Crosswalk!$C$3:$C$3275)</f>
        <v>12115</v>
      </c>
      <c r="D379">
        <f t="shared" si="22"/>
        <v>1</v>
      </c>
      <c r="E379">
        <f t="shared" si="23"/>
        <v>1</v>
      </c>
      <c r="F379" s="20" t="s">
        <v>2662</v>
      </c>
      <c r="G379" t="str">
        <f t="shared" si="24"/>
        <v>SarasotaFL</v>
      </c>
      <c r="H379" s="28">
        <v>883784</v>
      </c>
      <c r="I379" s="28">
        <v>2187045</v>
      </c>
      <c r="J379" s="28">
        <v>76699</v>
      </c>
      <c r="K379" s="28">
        <f t="shared" si="25"/>
        <v>3147528</v>
      </c>
    </row>
    <row r="380" spans="1:11" x14ac:dyDescent="0.2">
      <c r="A380" t="s">
        <v>381</v>
      </c>
      <c r="B380" s="28">
        <v>25601950</v>
      </c>
      <c r="C380" t="str">
        <f>_xlfn.XLOOKUP(G380,Crosswalk!$F$3:$F$3275,Crosswalk!$C$3:$C$3275)</f>
        <v>12117</v>
      </c>
      <c r="D380">
        <f t="shared" si="22"/>
        <v>3</v>
      </c>
      <c r="E380">
        <f t="shared" si="23"/>
        <v>1</v>
      </c>
      <c r="F380" s="20" t="s">
        <v>2662</v>
      </c>
      <c r="G380" t="str">
        <f t="shared" si="24"/>
        <v>SeminoleFL</v>
      </c>
      <c r="H380" s="28">
        <v>338053</v>
      </c>
      <c r="I380" s="28">
        <v>743328</v>
      </c>
      <c r="J380" s="28">
        <v>62081</v>
      </c>
      <c r="K380" s="28">
        <f t="shared" si="25"/>
        <v>1143462</v>
      </c>
    </row>
    <row r="381" spans="1:11" x14ac:dyDescent="0.2">
      <c r="A381" t="s">
        <v>140</v>
      </c>
      <c r="B381" s="28">
        <v>4810632</v>
      </c>
      <c r="C381" t="str">
        <f>_xlfn.XLOOKUP(G381,Crosswalk!$F$3:$F$3275,Crosswalk!$C$3:$C$3275)</f>
        <v>12119</v>
      </c>
      <c r="D381">
        <f t="shared" si="22"/>
        <v>4</v>
      </c>
      <c r="E381">
        <f t="shared" si="23"/>
        <v>1</v>
      </c>
      <c r="F381" s="20" t="s">
        <v>2662</v>
      </c>
      <c r="G381" t="str">
        <f t="shared" si="24"/>
        <v>SumterFL</v>
      </c>
      <c r="H381" s="28">
        <v>125457</v>
      </c>
      <c r="I381" s="28">
        <v>922560</v>
      </c>
      <c r="J381" s="28">
        <v>12790</v>
      </c>
      <c r="K381" s="28">
        <f t="shared" si="25"/>
        <v>1060807</v>
      </c>
    </row>
    <row r="382" spans="1:11" x14ac:dyDescent="0.2">
      <c r="A382" t="s">
        <v>382</v>
      </c>
      <c r="B382" s="28">
        <v>1349099</v>
      </c>
      <c r="C382" t="str">
        <f>_xlfn.XLOOKUP(G382,Crosswalk!$F$3:$F$3275,Crosswalk!$C$3:$C$3275)</f>
        <v>12121</v>
      </c>
      <c r="D382">
        <f t="shared" si="22"/>
        <v>1</v>
      </c>
      <c r="E382">
        <f t="shared" si="23"/>
        <v>1</v>
      </c>
      <c r="F382" s="20" t="s">
        <v>2662</v>
      </c>
      <c r="G382" t="str">
        <f t="shared" si="24"/>
        <v>SuwanneeFL</v>
      </c>
      <c r="H382" s="28">
        <v>2858</v>
      </c>
      <c r="I382" s="28">
        <v>40298</v>
      </c>
      <c r="J382" s="28">
        <v>69539</v>
      </c>
      <c r="K382" s="28">
        <f t="shared" si="25"/>
        <v>112695</v>
      </c>
    </row>
    <row r="383" spans="1:11" x14ac:dyDescent="0.2">
      <c r="A383" t="s">
        <v>383</v>
      </c>
      <c r="B383" s="28">
        <v>713405</v>
      </c>
      <c r="C383" t="str">
        <f>_xlfn.XLOOKUP(G383,Crosswalk!$F$3:$F$3275,Crosswalk!$C$3:$C$3275)</f>
        <v>12123</v>
      </c>
      <c r="D383">
        <f t="shared" si="22"/>
        <v>7</v>
      </c>
      <c r="E383">
        <f t="shared" si="23"/>
        <v>1</v>
      </c>
      <c r="F383" s="20" t="s">
        <v>2662</v>
      </c>
      <c r="G383" t="str">
        <f t="shared" si="24"/>
        <v>TaylorFL</v>
      </c>
      <c r="H383" s="28">
        <v>3772</v>
      </c>
      <c r="I383" s="28">
        <v>7220</v>
      </c>
      <c r="J383" s="28">
        <v>15782</v>
      </c>
      <c r="K383" s="28">
        <f t="shared" si="25"/>
        <v>26774</v>
      </c>
    </row>
    <row r="384" spans="1:11" x14ac:dyDescent="0.2">
      <c r="A384" t="s">
        <v>211</v>
      </c>
      <c r="B384" s="28">
        <v>345288</v>
      </c>
      <c r="C384" t="str">
        <f>_xlfn.XLOOKUP(G384,Crosswalk!$F$3:$F$3275,Crosswalk!$C$3:$C$3275)</f>
        <v>12125</v>
      </c>
      <c r="D384">
        <f t="shared" si="22"/>
        <v>18</v>
      </c>
      <c r="E384">
        <f t="shared" si="23"/>
        <v>1</v>
      </c>
      <c r="F384" s="20" t="s">
        <v>2662</v>
      </c>
      <c r="G384" t="str">
        <f t="shared" si="24"/>
        <v>UnionFL</v>
      </c>
      <c r="H384" s="28" t="s">
        <v>8073</v>
      </c>
      <c r="I384" s="28">
        <v>28869</v>
      </c>
      <c r="J384" s="28">
        <v>26939</v>
      </c>
      <c r="K384" s="28">
        <f t="shared" si="25"/>
        <v>55808</v>
      </c>
    </row>
    <row r="385" spans="1:11" x14ac:dyDescent="0.2">
      <c r="A385" t="s">
        <v>384</v>
      </c>
      <c r="B385" s="28">
        <v>20209249</v>
      </c>
      <c r="C385" t="str">
        <f>_xlfn.XLOOKUP(G385,Crosswalk!$F$3:$F$3275,Crosswalk!$C$3:$C$3275)</f>
        <v>12127</v>
      </c>
      <c r="D385">
        <f t="shared" si="22"/>
        <v>1</v>
      </c>
      <c r="E385">
        <f t="shared" si="23"/>
        <v>1</v>
      </c>
      <c r="F385" s="20" t="s">
        <v>2662</v>
      </c>
      <c r="G385" t="str">
        <f t="shared" si="24"/>
        <v>VolusiaFL</v>
      </c>
      <c r="H385" s="28">
        <v>182586</v>
      </c>
      <c r="I385" s="28">
        <v>851054</v>
      </c>
      <c r="J385" s="28">
        <v>35127</v>
      </c>
      <c r="K385" s="28">
        <f t="shared" si="25"/>
        <v>1068767</v>
      </c>
    </row>
    <row r="386" spans="1:11" x14ac:dyDescent="0.2">
      <c r="A386" t="s">
        <v>385</v>
      </c>
      <c r="B386" s="28">
        <v>815355</v>
      </c>
      <c r="C386" t="str">
        <f>_xlfn.XLOOKUP(G386,Crosswalk!$F$3:$F$3275,Crosswalk!$C$3:$C$3275)</f>
        <v>12129</v>
      </c>
      <c r="D386">
        <f t="shared" ref="D386:D449" si="26">COUNTIFS($A$2:$A$3191,A386)</f>
        <v>1</v>
      </c>
      <c r="E386">
        <f t="shared" ref="E386:E449" si="27">COUNTIFS($C$2:$C$3191,C386)</f>
        <v>1</v>
      </c>
      <c r="F386" s="20" t="s">
        <v>2662</v>
      </c>
      <c r="G386" t="str">
        <f t="shared" si="24"/>
        <v>WakullaFL</v>
      </c>
      <c r="H386" s="28">
        <v>14295</v>
      </c>
      <c r="I386" s="28">
        <v>25325</v>
      </c>
      <c r="J386" s="28">
        <v>51274</v>
      </c>
      <c r="K386" s="28">
        <f t="shared" si="25"/>
        <v>90894</v>
      </c>
    </row>
    <row r="387" spans="1:11" x14ac:dyDescent="0.2">
      <c r="A387" t="s">
        <v>386</v>
      </c>
      <c r="B387" s="28">
        <v>4272984</v>
      </c>
      <c r="C387" t="str">
        <f>_xlfn.XLOOKUP(G387,Crosswalk!$F$3:$F$3275,Crosswalk!$C$3:$C$3275)</f>
        <v>12131</v>
      </c>
      <c r="D387">
        <f t="shared" si="26"/>
        <v>2</v>
      </c>
      <c r="E387">
        <f t="shared" si="27"/>
        <v>1</v>
      </c>
      <c r="F387" s="20" t="s">
        <v>2662</v>
      </c>
      <c r="G387" t="str">
        <f t="shared" si="24"/>
        <v>WaltonFL</v>
      </c>
      <c r="H387" s="28">
        <v>116628</v>
      </c>
      <c r="I387" s="28">
        <v>498342</v>
      </c>
      <c r="J387" s="28">
        <v>25144</v>
      </c>
      <c r="K387" s="28">
        <f t="shared" si="25"/>
        <v>640114</v>
      </c>
    </row>
    <row r="388" spans="1:11" x14ac:dyDescent="0.2">
      <c r="A388" t="s">
        <v>48</v>
      </c>
      <c r="B388" s="28">
        <v>634762</v>
      </c>
      <c r="C388" t="str">
        <f>_xlfn.XLOOKUP(G388,Crosswalk!$F$3:$F$3275,Crosswalk!$C$3:$C$3275)</f>
        <v>12133</v>
      </c>
      <c r="D388">
        <f t="shared" si="26"/>
        <v>32</v>
      </c>
      <c r="E388">
        <f t="shared" si="27"/>
        <v>1</v>
      </c>
      <c r="F388" s="20" t="s">
        <v>2662</v>
      </c>
      <c r="G388" t="str">
        <f t="shared" si="24"/>
        <v>WashingtonFL</v>
      </c>
      <c r="H388" s="28">
        <v>4698</v>
      </c>
      <c r="I388" s="28">
        <v>27011</v>
      </c>
      <c r="J388" s="28">
        <v>5082</v>
      </c>
      <c r="K388" s="28">
        <f t="shared" si="25"/>
        <v>36791</v>
      </c>
    </row>
    <row r="389" spans="1:11" x14ac:dyDescent="0.2">
      <c r="A389" t="s">
        <v>387</v>
      </c>
      <c r="B389" s="28">
        <v>1710046</v>
      </c>
      <c r="C389" t="str">
        <f>_xlfn.XLOOKUP(G389,Crosswalk!$F$3:$F$3275,Crosswalk!$C$3:$C$3275)</f>
        <v>13001</v>
      </c>
      <c r="D389">
        <f t="shared" si="26"/>
        <v>1</v>
      </c>
      <c r="E389">
        <f t="shared" si="27"/>
        <v>1</v>
      </c>
      <c r="F389" s="20" t="s">
        <v>2828</v>
      </c>
      <c r="G389" t="str">
        <f t="shared" si="24"/>
        <v>ApplingGA</v>
      </c>
      <c r="H389" s="28">
        <v>255</v>
      </c>
      <c r="I389" s="28">
        <v>13646</v>
      </c>
      <c r="J389" s="28">
        <v>38970</v>
      </c>
      <c r="K389" s="28">
        <f t="shared" si="25"/>
        <v>52871</v>
      </c>
    </row>
    <row r="390" spans="1:11" x14ac:dyDescent="0.2">
      <c r="A390" t="s">
        <v>388</v>
      </c>
      <c r="B390" s="28">
        <v>246038</v>
      </c>
      <c r="C390" t="str">
        <f>_xlfn.XLOOKUP(G390,Crosswalk!$F$3:$F$3275,Crosswalk!$C$3:$C$3275)</f>
        <v>13003</v>
      </c>
      <c r="D390">
        <f t="shared" si="26"/>
        <v>1</v>
      </c>
      <c r="E390">
        <f t="shared" si="27"/>
        <v>1</v>
      </c>
      <c r="F390" s="20" t="s">
        <v>2828</v>
      </c>
      <c r="G390" t="str">
        <f t="shared" si="24"/>
        <v>AtkinsonGA</v>
      </c>
      <c r="H390" s="28">
        <v>70</v>
      </c>
      <c r="I390" s="28">
        <v>6741</v>
      </c>
      <c r="J390" s="28">
        <v>3500</v>
      </c>
      <c r="K390" s="28">
        <f t="shared" si="25"/>
        <v>10311</v>
      </c>
    </row>
    <row r="391" spans="1:11" x14ac:dyDescent="0.2">
      <c r="A391" t="s">
        <v>389</v>
      </c>
      <c r="B391" s="28">
        <v>371667</v>
      </c>
      <c r="C391" t="str">
        <f>_xlfn.XLOOKUP(G391,Crosswalk!$F$3:$F$3275,Crosswalk!$C$3:$C$3275)</f>
        <v>13005</v>
      </c>
      <c r="D391">
        <f t="shared" si="26"/>
        <v>1</v>
      </c>
      <c r="E391">
        <f t="shared" si="27"/>
        <v>1</v>
      </c>
      <c r="F391" s="20" t="s">
        <v>2828</v>
      </c>
      <c r="G391" t="str">
        <f t="shared" si="24"/>
        <v>BaconGA</v>
      </c>
      <c r="H391" s="28">
        <v>300</v>
      </c>
      <c r="I391" s="28">
        <v>5353</v>
      </c>
      <c r="J391" s="28">
        <v>1000</v>
      </c>
      <c r="K391" s="28">
        <f t="shared" si="25"/>
        <v>6653</v>
      </c>
    </row>
    <row r="392" spans="1:11" x14ac:dyDescent="0.2">
      <c r="A392" t="s">
        <v>339</v>
      </c>
      <c r="B392" s="28">
        <v>64455</v>
      </c>
      <c r="C392" t="str">
        <f>_xlfn.XLOOKUP(G392,Crosswalk!$F$3:$F$3275,Crosswalk!$C$3:$C$3275)</f>
        <v>13007</v>
      </c>
      <c r="D392">
        <f t="shared" si="26"/>
        <v>3</v>
      </c>
      <c r="E392">
        <f t="shared" si="27"/>
        <v>1</v>
      </c>
      <c r="F392" s="20" t="s">
        <v>2828</v>
      </c>
      <c r="G392" t="str">
        <f t="shared" si="24"/>
        <v>BakerGA</v>
      </c>
      <c r="H392" s="28">
        <v>11025</v>
      </c>
      <c r="I392" s="28">
        <v>55028</v>
      </c>
      <c r="J392" s="28">
        <v>55592</v>
      </c>
      <c r="K392" s="28">
        <f t="shared" si="25"/>
        <v>121645</v>
      </c>
    </row>
    <row r="393" spans="1:11" x14ac:dyDescent="0.2">
      <c r="A393" t="s">
        <v>82</v>
      </c>
      <c r="B393" s="28">
        <v>1427458</v>
      </c>
      <c r="C393" t="str">
        <f>_xlfn.XLOOKUP(G393,Crosswalk!$F$3:$F$3275,Crosswalk!$C$3:$C$3275)</f>
        <v>13009</v>
      </c>
      <c r="D393">
        <f t="shared" si="26"/>
        <v>2</v>
      </c>
      <c r="E393">
        <f t="shared" si="27"/>
        <v>1</v>
      </c>
      <c r="F393" s="20" t="s">
        <v>2828</v>
      </c>
      <c r="G393" t="str">
        <f t="shared" si="24"/>
        <v>BaldwinGA</v>
      </c>
      <c r="H393" s="28">
        <v>6932</v>
      </c>
      <c r="I393" s="28">
        <v>43835</v>
      </c>
      <c r="J393" s="28">
        <v>10110</v>
      </c>
      <c r="K393" s="28">
        <f t="shared" si="25"/>
        <v>60877</v>
      </c>
    </row>
    <row r="394" spans="1:11" x14ac:dyDescent="0.2">
      <c r="A394" t="s">
        <v>390</v>
      </c>
      <c r="B394" s="28">
        <v>503310</v>
      </c>
      <c r="C394" t="str">
        <f>_xlfn.XLOOKUP(G394,Crosswalk!$F$3:$F$3275,Crosswalk!$C$3:$C$3275)</f>
        <v>13011</v>
      </c>
      <c r="D394">
        <f t="shared" si="26"/>
        <v>1</v>
      </c>
      <c r="E394">
        <f t="shared" si="27"/>
        <v>1</v>
      </c>
      <c r="F394" s="20" t="s">
        <v>2828</v>
      </c>
      <c r="G394" t="str">
        <f t="shared" si="24"/>
        <v>BanksGA</v>
      </c>
      <c r="H394" s="28">
        <v>14177</v>
      </c>
      <c r="I394" s="28">
        <v>42856</v>
      </c>
      <c r="J394" s="28">
        <v>40481</v>
      </c>
      <c r="K394" s="28">
        <f t="shared" si="25"/>
        <v>97514</v>
      </c>
    </row>
    <row r="395" spans="1:11" x14ac:dyDescent="0.2">
      <c r="A395" t="s">
        <v>391</v>
      </c>
      <c r="B395" s="28">
        <v>2637067</v>
      </c>
      <c r="C395" t="str">
        <f>_xlfn.XLOOKUP(G395,Crosswalk!$F$3:$F$3275,Crosswalk!$C$3:$C$3275)</f>
        <v>13013</v>
      </c>
      <c r="D395">
        <f t="shared" si="26"/>
        <v>1</v>
      </c>
      <c r="E395">
        <f t="shared" si="27"/>
        <v>1</v>
      </c>
      <c r="F395" s="20" t="s">
        <v>2828</v>
      </c>
      <c r="G395" t="str">
        <f t="shared" si="24"/>
        <v>BarrowGA</v>
      </c>
      <c r="H395" s="28">
        <v>35312</v>
      </c>
      <c r="I395" s="28">
        <v>146790</v>
      </c>
      <c r="J395" s="28">
        <v>260434</v>
      </c>
      <c r="K395" s="28">
        <f t="shared" si="25"/>
        <v>442536</v>
      </c>
    </row>
    <row r="396" spans="1:11" x14ac:dyDescent="0.2">
      <c r="A396" t="s">
        <v>392</v>
      </c>
      <c r="B396" s="28">
        <v>5358344</v>
      </c>
      <c r="C396" t="str">
        <f>_xlfn.XLOOKUP(G396,Crosswalk!$F$3:$F$3275,Crosswalk!$C$3:$C$3275)</f>
        <v>13015</v>
      </c>
      <c r="D396">
        <f t="shared" si="26"/>
        <v>1</v>
      </c>
      <c r="E396">
        <f t="shared" si="27"/>
        <v>1</v>
      </c>
      <c r="F396" s="20" t="s">
        <v>2828</v>
      </c>
      <c r="G396" t="str">
        <f t="shared" si="24"/>
        <v>BartowGA</v>
      </c>
      <c r="H396" s="28">
        <v>25239</v>
      </c>
      <c r="I396" s="28">
        <v>209432</v>
      </c>
      <c r="J396" s="28">
        <v>387193</v>
      </c>
      <c r="K396" s="28">
        <f t="shared" si="25"/>
        <v>621864</v>
      </c>
    </row>
    <row r="397" spans="1:11" x14ac:dyDescent="0.2">
      <c r="A397" t="s">
        <v>393</v>
      </c>
      <c r="B397" s="28">
        <v>557514</v>
      </c>
      <c r="C397" t="str">
        <f>_xlfn.XLOOKUP(G397,Crosswalk!$F$3:$F$3275,Crosswalk!$C$3:$C$3275)</f>
        <v>13017</v>
      </c>
      <c r="D397">
        <f t="shared" si="26"/>
        <v>1</v>
      </c>
      <c r="E397">
        <f t="shared" si="27"/>
        <v>1</v>
      </c>
      <c r="F397" s="20" t="s">
        <v>2828</v>
      </c>
      <c r="G397" t="str">
        <f t="shared" si="24"/>
        <v>Ben HillGA</v>
      </c>
      <c r="H397" s="28">
        <v>2610</v>
      </c>
      <c r="I397" s="28">
        <v>8397</v>
      </c>
      <c r="J397" s="28">
        <v>31919</v>
      </c>
      <c r="K397" s="28">
        <f t="shared" si="25"/>
        <v>42926</v>
      </c>
    </row>
    <row r="398" spans="1:11" x14ac:dyDescent="0.2">
      <c r="A398" t="s">
        <v>394</v>
      </c>
      <c r="B398" s="28">
        <v>424323</v>
      </c>
      <c r="C398" t="str">
        <f>_xlfn.XLOOKUP(G398,Crosswalk!$F$3:$F$3275,Crosswalk!$C$3:$C$3275)</f>
        <v>13019</v>
      </c>
      <c r="D398">
        <f t="shared" si="26"/>
        <v>2</v>
      </c>
      <c r="E398">
        <f t="shared" si="27"/>
        <v>1</v>
      </c>
      <c r="F398" s="20" t="s">
        <v>2828</v>
      </c>
      <c r="G398" t="str">
        <f t="shared" si="24"/>
        <v>BerrienGA</v>
      </c>
      <c r="H398" s="28">
        <v>340</v>
      </c>
      <c r="I398" s="28">
        <v>69375</v>
      </c>
      <c r="J398" s="28">
        <v>63678</v>
      </c>
      <c r="K398" s="28">
        <f t="shared" si="25"/>
        <v>133393</v>
      </c>
    </row>
    <row r="399" spans="1:11" x14ac:dyDescent="0.2">
      <c r="A399" t="s">
        <v>84</v>
      </c>
      <c r="B399" s="28">
        <v>8471749</v>
      </c>
      <c r="C399" t="str">
        <f>_xlfn.XLOOKUP(G399,Crosswalk!$F$3:$F$3275,Crosswalk!$C$3:$C$3275)</f>
        <v>13021</v>
      </c>
      <c r="D399">
        <f t="shared" si="26"/>
        <v>2</v>
      </c>
      <c r="E399">
        <f t="shared" si="27"/>
        <v>1</v>
      </c>
      <c r="F399" s="20" t="s">
        <v>2828</v>
      </c>
      <c r="G399" t="str">
        <f t="shared" si="24"/>
        <v>BibbGA</v>
      </c>
      <c r="H399" s="28">
        <v>59333</v>
      </c>
      <c r="I399" s="28">
        <v>95238</v>
      </c>
      <c r="J399" s="28">
        <v>211686</v>
      </c>
      <c r="K399" s="28">
        <f t="shared" si="25"/>
        <v>366257</v>
      </c>
    </row>
    <row r="400" spans="1:11" x14ac:dyDescent="0.2">
      <c r="A400" t="s">
        <v>395</v>
      </c>
      <c r="B400" s="28">
        <v>214857</v>
      </c>
      <c r="C400" t="str">
        <f>_xlfn.XLOOKUP(G400,Crosswalk!$F$3:$F$3275,Crosswalk!$C$3:$C$3275)</f>
        <v>13023</v>
      </c>
      <c r="D400">
        <f t="shared" si="26"/>
        <v>1</v>
      </c>
      <c r="E400">
        <f t="shared" si="27"/>
        <v>1</v>
      </c>
      <c r="F400" s="20" t="s">
        <v>2828</v>
      </c>
      <c r="G400" t="str">
        <f t="shared" si="24"/>
        <v>BleckleyGA</v>
      </c>
      <c r="H400" s="28">
        <v>2360</v>
      </c>
      <c r="I400" s="28">
        <v>15083</v>
      </c>
      <c r="J400" s="28">
        <v>1488</v>
      </c>
      <c r="K400" s="28">
        <f t="shared" si="25"/>
        <v>18931</v>
      </c>
    </row>
    <row r="401" spans="1:11" x14ac:dyDescent="0.2">
      <c r="A401" t="s">
        <v>396</v>
      </c>
      <c r="B401" s="28">
        <v>294971</v>
      </c>
      <c r="C401" t="str">
        <f>_xlfn.XLOOKUP(G401,Crosswalk!$F$3:$F$3275,Crosswalk!$C$3:$C$3275)</f>
        <v>13025</v>
      </c>
      <c r="D401">
        <f t="shared" si="26"/>
        <v>1</v>
      </c>
      <c r="E401">
        <f t="shared" si="27"/>
        <v>1</v>
      </c>
      <c r="F401" s="20" t="s">
        <v>2828</v>
      </c>
      <c r="G401" t="str">
        <f t="shared" si="24"/>
        <v>BrantleyGA</v>
      </c>
      <c r="H401" s="28">
        <v>2295</v>
      </c>
      <c r="I401" s="28">
        <v>8534</v>
      </c>
      <c r="J401" s="28">
        <v>2240</v>
      </c>
      <c r="K401" s="28">
        <f t="shared" si="25"/>
        <v>13069</v>
      </c>
    </row>
    <row r="402" spans="1:11" x14ac:dyDescent="0.2">
      <c r="A402" t="s">
        <v>397</v>
      </c>
      <c r="B402" s="28">
        <v>466890</v>
      </c>
      <c r="C402" t="str">
        <f>_xlfn.XLOOKUP(G402,Crosswalk!$F$3:$F$3275,Crosswalk!$C$3:$C$3275)</f>
        <v>13027</v>
      </c>
      <c r="D402">
        <f t="shared" si="26"/>
        <v>2</v>
      </c>
      <c r="E402">
        <f t="shared" si="27"/>
        <v>1</v>
      </c>
      <c r="F402" s="20" t="s">
        <v>2828</v>
      </c>
      <c r="G402" t="str">
        <f t="shared" si="24"/>
        <v>BrooksGA</v>
      </c>
      <c r="H402" s="28">
        <v>7650</v>
      </c>
      <c r="I402" s="28">
        <v>60495</v>
      </c>
      <c r="J402" s="28">
        <v>72967</v>
      </c>
      <c r="K402" s="28">
        <f t="shared" si="25"/>
        <v>141112</v>
      </c>
    </row>
    <row r="403" spans="1:11" x14ac:dyDescent="0.2">
      <c r="A403" t="s">
        <v>398</v>
      </c>
      <c r="B403" s="28">
        <v>1234851</v>
      </c>
      <c r="C403" t="str">
        <f>_xlfn.XLOOKUP(G403,Crosswalk!$F$3:$F$3275,Crosswalk!$C$3:$C$3275)</f>
        <v>13029</v>
      </c>
      <c r="D403">
        <f t="shared" si="26"/>
        <v>2</v>
      </c>
      <c r="E403">
        <f t="shared" si="27"/>
        <v>1</v>
      </c>
      <c r="F403" s="20" t="s">
        <v>2828</v>
      </c>
      <c r="G403" t="str">
        <f t="shared" si="24"/>
        <v>BryanGA</v>
      </c>
      <c r="H403" s="28">
        <v>8593</v>
      </c>
      <c r="I403" s="28">
        <v>80328</v>
      </c>
      <c r="J403" s="28">
        <v>197878</v>
      </c>
      <c r="K403" s="28">
        <f t="shared" si="25"/>
        <v>286799</v>
      </c>
    </row>
    <row r="404" spans="1:11" x14ac:dyDescent="0.2">
      <c r="A404" t="s">
        <v>399</v>
      </c>
      <c r="B404" s="28">
        <v>2657323</v>
      </c>
      <c r="C404" t="str">
        <f>_xlfn.XLOOKUP(G404,Crosswalk!$F$3:$F$3275,Crosswalk!$C$3:$C$3275)</f>
        <v>13031</v>
      </c>
      <c r="D404">
        <f t="shared" si="26"/>
        <v>1</v>
      </c>
      <c r="E404">
        <f t="shared" si="27"/>
        <v>1</v>
      </c>
      <c r="F404" s="20" t="s">
        <v>2828</v>
      </c>
      <c r="G404" t="str">
        <f t="shared" si="24"/>
        <v>BullochGA</v>
      </c>
      <c r="H404" s="28">
        <v>9257</v>
      </c>
      <c r="I404" s="28">
        <v>54333</v>
      </c>
      <c r="J404" s="28">
        <v>20010</v>
      </c>
      <c r="K404" s="28">
        <f t="shared" si="25"/>
        <v>83600</v>
      </c>
    </row>
    <row r="405" spans="1:11" x14ac:dyDescent="0.2">
      <c r="A405" t="s">
        <v>400</v>
      </c>
      <c r="B405" s="28">
        <v>2797824</v>
      </c>
      <c r="C405" t="str">
        <f>_xlfn.XLOOKUP(G405,Crosswalk!$F$3:$F$3275,Crosswalk!$C$3:$C$3275)</f>
        <v>13033</v>
      </c>
      <c r="D405">
        <f t="shared" si="26"/>
        <v>3</v>
      </c>
      <c r="E405">
        <f t="shared" si="27"/>
        <v>1</v>
      </c>
      <c r="F405" s="20" t="s">
        <v>2828</v>
      </c>
      <c r="G405" t="str">
        <f t="shared" si="24"/>
        <v>BurkeGA</v>
      </c>
      <c r="H405" s="28">
        <v>12686</v>
      </c>
      <c r="I405" s="28">
        <v>12559</v>
      </c>
      <c r="J405" s="28">
        <v>58434</v>
      </c>
      <c r="K405" s="28">
        <f t="shared" si="25"/>
        <v>83679</v>
      </c>
    </row>
    <row r="406" spans="1:11" x14ac:dyDescent="0.2">
      <c r="A406" t="s">
        <v>401</v>
      </c>
      <c r="B406" s="28">
        <v>756994</v>
      </c>
      <c r="C406" t="str">
        <f>_xlfn.XLOOKUP(G406,Crosswalk!$F$3:$F$3275,Crosswalk!$C$3:$C$3275)</f>
        <v>13035</v>
      </c>
      <c r="D406">
        <f t="shared" si="26"/>
        <v>1</v>
      </c>
      <c r="E406">
        <f t="shared" si="27"/>
        <v>1</v>
      </c>
      <c r="F406" s="20" t="s">
        <v>2828</v>
      </c>
      <c r="G406" t="str">
        <f t="shared" si="24"/>
        <v>ButtsGA</v>
      </c>
      <c r="H406" s="28">
        <v>28163</v>
      </c>
      <c r="I406" s="28">
        <v>62591</v>
      </c>
      <c r="J406" s="28">
        <v>2500</v>
      </c>
      <c r="K406" s="28">
        <f t="shared" si="25"/>
        <v>93254</v>
      </c>
    </row>
    <row r="407" spans="1:11" x14ac:dyDescent="0.2">
      <c r="A407" t="s">
        <v>88</v>
      </c>
      <c r="B407" s="28">
        <v>104182</v>
      </c>
      <c r="C407" t="str">
        <f>_xlfn.XLOOKUP(G407,Crosswalk!$F$3:$F$3275,Crosswalk!$C$3:$C$3275)</f>
        <v>13037</v>
      </c>
      <c r="D407">
        <f t="shared" si="26"/>
        <v>11</v>
      </c>
      <c r="E407">
        <f t="shared" si="27"/>
        <v>1</v>
      </c>
      <c r="F407" s="20" t="s">
        <v>2828</v>
      </c>
      <c r="G407" t="str">
        <f t="shared" si="24"/>
        <v>CalhounGA</v>
      </c>
      <c r="H407" s="28">
        <v>500</v>
      </c>
      <c r="I407" s="28">
        <v>29649</v>
      </c>
      <c r="J407" s="28">
        <v>27812</v>
      </c>
      <c r="K407" s="28">
        <f t="shared" si="25"/>
        <v>57961</v>
      </c>
    </row>
    <row r="408" spans="1:11" x14ac:dyDescent="0.2">
      <c r="A408" t="s">
        <v>402</v>
      </c>
      <c r="B408" s="28">
        <v>1898086</v>
      </c>
      <c r="C408" t="str">
        <f>_xlfn.XLOOKUP(G408,Crosswalk!$F$3:$F$3275,Crosswalk!$C$3:$C$3275)</f>
        <v>13039</v>
      </c>
      <c r="D408">
        <f t="shared" si="26"/>
        <v>4</v>
      </c>
      <c r="E408">
        <f t="shared" si="27"/>
        <v>1</v>
      </c>
      <c r="F408" s="20" t="s">
        <v>2828</v>
      </c>
      <c r="G408" t="str">
        <f t="shared" si="24"/>
        <v>CamdenGA</v>
      </c>
      <c r="H408" s="28">
        <v>9834</v>
      </c>
      <c r="I408" s="28">
        <v>32778</v>
      </c>
      <c r="J408" s="28">
        <v>64346</v>
      </c>
      <c r="K408" s="28">
        <f t="shared" si="25"/>
        <v>106958</v>
      </c>
    </row>
    <row r="409" spans="1:11" x14ac:dyDescent="0.2">
      <c r="A409" t="s">
        <v>403</v>
      </c>
      <c r="B409" s="28">
        <v>288962</v>
      </c>
      <c r="C409" t="str">
        <f>_xlfn.XLOOKUP(G409,Crosswalk!$F$3:$F$3275,Crosswalk!$C$3:$C$3275)</f>
        <v>13043</v>
      </c>
      <c r="D409">
        <f t="shared" si="26"/>
        <v>1</v>
      </c>
      <c r="E409">
        <f t="shared" si="27"/>
        <v>1</v>
      </c>
      <c r="F409" s="20" t="s">
        <v>2828</v>
      </c>
      <c r="G409" t="str">
        <f t="shared" si="24"/>
        <v>CandlerGA</v>
      </c>
      <c r="H409" s="28" t="s">
        <v>8073</v>
      </c>
      <c r="I409" s="28">
        <v>3186</v>
      </c>
      <c r="J409" s="28">
        <v>17630</v>
      </c>
      <c r="K409" s="28">
        <f t="shared" si="25"/>
        <v>20816</v>
      </c>
    </row>
    <row r="410" spans="1:11" x14ac:dyDescent="0.2">
      <c r="A410" t="s">
        <v>167</v>
      </c>
      <c r="B410" s="28">
        <v>5311463</v>
      </c>
      <c r="C410" t="str">
        <f>_xlfn.XLOOKUP(G410,Crosswalk!$F$3:$F$3275,Crosswalk!$C$3:$C$3275)</f>
        <v>13045</v>
      </c>
      <c r="D410">
        <f t="shared" si="26"/>
        <v>13</v>
      </c>
      <c r="E410">
        <f t="shared" si="27"/>
        <v>1</v>
      </c>
      <c r="F410" s="20" t="s">
        <v>2828</v>
      </c>
      <c r="G410" t="str">
        <f t="shared" si="24"/>
        <v>CarrollGA</v>
      </c>
      <c r="H410" s="28">
        <v>40013</v>
      </c>
      <c r="I410" s="28">
        <v>121823</v>
      </c>
      <c r="J410" s="28">
        <v>215795</v>
      </c>
      <c r="K410" s="28">
        <f t="shared" si="25"/>
        <v>377631</v>
      </c>
    </row>
    <row r="411" spans="1:11" x14ac:dyDescent="0.2">
      <c r="A411" t="s">
        <v>404</v>
      </c>
      <c r="B411" s="28">
        <v>1706003</v>
      </c>
      <c r="C411" t="str">
        <f>_xlfn.XLOOKUP(G411,Crosswalk!$F$3:$F$3275,Crosswalk!$C$3:$C$3275)</f>
        <v>13047</v>
      </c>
      <c r="D411">
        <f t="shared" si="26"/>
        <v>1</v>
      </c>
      <c r="E411">
        <f t="shared" si="27"/>
        <v>1</v>
      </c>
      <c r="F411" s="20" t="s">
        <v>2828</v>
      </c>
      <c r="G411" t="str">
        <f t="shared" si="24"/>
        <v>CatoosaGA</v>
      </c>
      <c r="H411" s="28">
        <v>21088</v>
      </c>
      <c r="I411" s="28">
        <v>33717</v>
      </c>
      <c r="J411" s="28">
        <v>83332</v>
      </c>
      <c r="K411" s="28">
        <f t="shared" si="25"/>
        <v>138137</v>
      </c>
    </row>
    <row r="412" spans="1:11" x14ac:dyDescent="0.2">
      <c r="A412" t="s">
        <v>405</v>
      </c>
      <c r="B412" s="28">
        <v>205916</v>
      </c>
      <c r="C412" t="str">
        <f>_xlfn.XLOOKUP(G412,Crosswalk!$F$3:$F$3275,Crosswalk!$C$3:$C$3275)</f>
        <v>13049</v>
      </c>
      <c r="D412">
        <f t="shared" si="26"/>
        <v>1</v>
      </c>
      <c r="E412">
        <f t="shared" si="27"/>
        <v>1</v>
      </c>
      <c r="F412" s="20" t="s">
        <v>2828</v>
      </c>
      <c r="G412" t="str">
        <f t="shared" si="24"/>
        <v>CharltonGA</v>
      </c>
      <c r="H412" s="28">
        <v>250</v>
      </c>
      <c r="I412" s="28">
        <v>5735</v>
      </c>
      <c r="J412" s="28">
        <v>11944</v>
      </c>
      <c r="K412" s="28">
        <f t="shared" si="25"/>
        <v>17929</v>
      </c>
    </row>
    <row r="413" spans="1:11" x14ac:dyDescent="0.2">
      <c r="A413" t="s">
        <v>406</v>
      </c>
      <c r="B413" s="28">
        <v>21089705</v>
      </c>
      <c r="C413" t="str">
        <f>_xlfn.XLOOKUP(G413,Crosswalk!$F$3:$F$3275,Crosswalk!$C$3:$C$3275)</f>
        <v>13051</v>
      </c>
      <c r="D413">
        <f t="shared" si="26"/>
        <v>2</v>
      </c>
      <c r="E413">
        <f t="shared" si="27"/>
        <v>1</v>
      </c>
      <c r="F413" s="20" t="s">
        <v>2828</v>
      </c>
      <c r="G413" t="str">
        <f t="shared" si="24"/>
        <v>ChathamGA</v>
      </c>
      <c r="H413" s="28">
        <v>104961</v>
      </c>
      <c r="I413" s="28">
        <v>461196</v>
      </c>
      <c r="J413" s="28">
        <v>56960</v>
      </c>
      <c r="K413" s="28">
        <f t="shared" si="25"/>
        <v>623117</v>
      </c>
    </row>
    <row r="414" spans="1:11" x14ac:dyDescent="0.2">
      <c r="A414" t="s">
        <v>407</v>
      </c>
      <c r="B414" s="28">
        <v>1629344</v>
      </c>
      <c r="C414" t="str">
        <f>_xlfn.XLOOKUP(G414,Crosswalk!$F$3:$F$3275,Crosswalk!$C$3:$C$3275)</f>
        <v>13053</v>
      </c>
      <c r="D414">
        <f t="shared" si="26"/>
        <v>1</v>
      </c>
      <c r="E414">
        <f t="shared" si="27"/>
        <v>1</v>
      </c>
      <c r="F414" s="20" t="s">
        <v>2828</v>
      </c>
      <c r="G414" t="str">
        <f t="shared" si="24"/>
        <v>ChattahoocheeGA</v>
      </c>
      <c r="H414" s="28">
        <v>75</v>
      </c>
      <c r="I414" s="28">
        <v>208</v>
      </c>
      <c r="J414" s="28">
        <v>1876</v>
      </c>
      <c r="K414" s="28">
        <f t="shared" si="25"/>
        <v>2159</v>
      </c>
    </row>
    <row r="415" spans="1:11" x14ac:dyDescent="0.2">
      <c r="A415" t="s">
        <v>408</v>
      </c>
      <c r="B415" s="28">
        <v>539492</v>
      </c>
      <c r="C415" t="str">
        <f>_xlfn.XLOOKUP(G415,Crosswalk!$F$3:$F$3275,Crosswalk!$C$3:$C$3275)</f>
        <v>13055</v>
      </c>
      <c r="D415">
        <f t="shared" si="26"/>
        <v>1</v>
      </c>
      <c r="E415">
        <f t="shared" si="27"/>
        <v>1</v>
      </c>
      <c r="F415" s="20" t="s">
        <v>2828</v>
      </c>
      <c r="G415" t="str">
        <f t="shared" si="24"/>
        <v>ChattoogaGA</v>
      </c>
      <c r="H415" s="28">
        <v>4490</v>
      </c>
      <c r="I415" s="28">
        <v>45915</v>
      </c>
      <c r="J415" s="28">
        <v>381108</v>
      </c>
      <c r="K415" s="28">
        <f t="shared" si="25"/>
        <v>431513</v>
      </c>
    </row>
    <row r="416" spans="1:11" x14ac:dyDescent="0.2">
      <c r="A416" t="s">
        <v>90</v>
      </c>
      <c r="B416" s="28">
        <v>8859076</v>
      </c>
      <c r="C416" t="str">
        <f>_xlfn.XLOOKUP(G416,Crosswalk!$F$3:$F$3275,Crosswalk!$C$3:$C$3275)</f>
        <v>13057</v>
      </c>
      <c r="D416">
        <f t="shared" si="26"/>
        <v>8</v>
      </c>
      <c r="E416">
        <f t="shared" si="27"/>
        <v>1</v>
      </c>
      <c r="F416" s="20" t="s">
        <v>2828</v>
      </c>
      <c r="G416" t="str">
        <f t="shared" si="24"/>
        <v>CherokeeGA</v>
      </c>
      <c r="H416" s="28">
        <v>229527</v>
      </c>
      <c r="I416" s="28">
        <v>856109</v>
      </c>
      <c r="J416" s="28">
        <v>75798</v>
      </c>
      <c r="K416" s="28">
        <f t="shared" si="25"/>
        <v>1161434</v>
      </c>
    </row>
    <row r="417" spans="1:11" x14ac:dyDescent="0.2">
      <c r="A417" t="s">
        <v>93</v>
      </c>
      <c r="B417" s="28">
        <v>7927966</v>
      </c>
      <c r="C417" t="str">
        <f>_xlfn.XLOOKUP(G417,Crosswalk!$F$3:$F$3275,Crosswalk!$C$3:$C$3275)</f>
        <v>13059</v>
      </c>
      <c r="D417">
        <f t="shared" si="26"/>
        <v>5</v>
      </c>
      <c r="E417">
        <f t="shared" si="27"/>
        <v>1</v>
      </c>
      <c r="F417" s="20" t="s">
        <v>2828</v>
      </c>
      <c r="G417" t="str">
        <f t="shared" si="24"/>
        <v>ClarkeGA</v>
      </c>
      <c r="H417" s="28">
        <v>164140</v>
      </c>
      <c r="I417" s="28">
        <v>186455</v>
      </c>
      <c r="J417" s="28">
        <v>38469</v>
      </c>
      <c r="K417" s="28">
        <f t="shared" si="25"/>
        <v>389064</v>
      </c>
    </row>
    <row r="418" spans="1:11" x14ac:dyDescent="0.2">
      <c r="A418" t="s">
        <v>94</v>
      </c>
      <c r="B418" s="28">
        <v>70000</v>
      </c>
      <c r="C418" t="str">
        <f>_xlfn.XLOOKUP(G418,Crosswalk!$F$3:$F$3275,Crosswalk!$C$3:$C$3275)</f>
        <v>13061</v>
      </c>
      <c r="D418">
        <f t="shared" si="26"/>
        <v>18</v>
      </c>
      <c r="E418">
        <f t="shared" si="27"/>
        <v>1</v>
      </c>
      <c r="F418" s="20" t="s">
        <v>2828</v>
      </c>
      <c r="G418" t="str">
        <f t="shared" si="24"/>
        <v>ClayGA</v>
      </c>
      <c r="H418" s="28">
        <v>4075</v>
      </c>
      <c r="I418" s="28">
        <v>5340</v>
      </c>
      <c r="J418" s="28">
        <v>14933</v>
      </c>
      <c r="K418" s="28">
        <f t="shared" si="25"/>
        <v>24348</v>
      </c>
    </row>
    <row r="419" spans="1:11" x14ac:dyDescent="0.2">
      <c r="A419" t="s">
        <v>409</v>
      </c>
      <c r="B419" s="28">
        <v>19608272</v>
      </c>
      <c r="C419" t="str">
        <f>_xlfn.XLOOKUP(G419,Crosswalk!$F$3:$F$3275,Crosswalk!$C$3:$C$3275)</f>
        <v>13063</v>
      </c>
      <c r="D419">
        <f t="shared" si="26"/>
        <v>2</v>
      </c>
      <c r="E419">
        <f t="shared" si="27"/>
        <v>1</v>
      </c>
      <c r="F419" s="20" t="s">
        <v>2828</v>
      </c>
      <c r="G419" t="str">
        <f t="shared" si="24"/>
        <v>ClaytonGA</v>
      </c>
      <c r="H419" s="28">
        <v>83747</v>
      </c>
      <c r="I419" s="28">
        <v>150438</v>
      </c>
      <c r="J419" s="28">
        <v>516998</v>
      </c>
      <c r="K419" s="28">
        <f t="shared" si="25"/>
        <v>751183</v>
      </c>
    </row>
    <row r="420" spans="1:11" x14ac:dyDescent="0.2">
      <c r="A420" t="s">
        <v>410</v>
      </c>
      <c r="B420" s="28">
        <v>208030</v>
      </c>
      <c r="C420" t="str">
        <f>_xlfn.XLOOKUP(G420,Crosswalk!$F$3:$F$3275,Crosswalk!$C$3:$C$3275)</f>
        <v>13065</v>
      </c>
      <c r="D420">
        <f t="shared" si="26"/>
        <v>1</v>
      </c>
      <c r="E420">
        <f t="shared" si="27"/>
        <v>1</v>
      </c>
      <c r="F420" s="20" t="s">
        <v>2828</v>
      </c>
      <c r="G420" t="str">
        <f t="shared" si="24"/>
        <v>ClinchGA</v>
      </c>
      <c r="H420" s="28">
        <v>50</v>
      </c>
      <c r="I420" s="28">
        <v>11240</v>
      </c>
      <c r="J420" s="28">
        <v>1992</v>
      </c>
      <c r="K420" s="28">
        <f t="shared" si="25"/>
        <v>13282</v>
      </c>
    </row>
    <row r="421" spans="1:11" x14ac:dyDescent="0.2">
      <c r="A421" t="s">
        <v>411</v>
      </c>
      <c r="B421" s="28">
        <v>60878701</v>
      </c>
      <c r="C421" t="str">
        <f>_xlfn.XLOOKUP(G421,Crosswalk!$F$3:$F$3275,Crosswalk!$C$3:$C$3275)</f>
        <v>13067</v>
      </c>
      <c r="D421">
        <f t="shared" si="26"/>
        <v>1</v>
      </c>
      <c r="E421">
        <f t="shared" si="27"/>
        <v>1</v>
      </c>
      <c r="F421" s="20" t="s">
        <v>2828</v>
      </c>
      <c r="G421" t="str">
        <f t="shared" si="24"/>
        <v>CobbGA</v>
      </c>
      <c r="H421" s="28">
        <v>1010425</v>
      </c>
      <c r="I421" s="28">
        <v>2235080</v>
      </c>
      <c r="J421" s="28">
        <v>199242</v>
      </c>
      <c r="K421" s="28">
        <f t="shared" si="25"/>
        <v>3444747</v>
      </c>
    </row>
    <row r="422" spans="1:11" x14ac:dyDescent="0.2">
      <c r="A422" t="s">
        <v>96</v>
      </c>
      <c r="B422" s="28">
        <v>1645634</v>
      </c>
      <c r="C422" t="str">
        <f>_xlfn.XLOOKUP(G422,Crosswalk!$F$3:$F$3275,Crosswalk!$C$3:$C$3275)</f>
        <v>13069</v>
      </c>
      <c r="D422">
        <f t="shared" si="26"/>
        <v>3</v>
      </c>
      <c r="E422">
        <f t="shared" si="27"/>
        <v>1</v>
      </c>
      <c r="F422" s="20" t="s">
        <v>2828</v>
      </c>
      <c r="G422" t="str">
        <f t="shared" si="24"/>
        <v>CoffeeGA</v>
      </c>
      <c r="H422" s="28">
        <v>995</v>
      </c>
      <c r="I422" s="28">
        <v>20083</v>
      </c>
      <c r="J422" s="28">
        <v>11446</v>
      </c>
      <c r="K422" s="28">
        <f t="shared" si="25"/>
        <v>32524</v>
      </c>
    </row>
    <row r="423" spans="1:11" x14ac:dyDescent="0.2">
      <c r="A423" t="s">
        <v>412</v>
      </c>
      <c r="B423" s="28">
        <v>1502550</v>
      </c>
      <c r="C423" t="str">
        <f>_xlfn.XLOOKUP(G423,Crosswalk!$F$3:$F$3275,Crosswalk!$C$3:$C$3275)</f>
        <v>13071</v>
      </c>
      <c r="D423">
        <f t="shared" si="26"/>
        <v>1</v>
      </c>
      <c r="E423">
        <f t="shared" si="27"/>
        <v>1</v>
      </c>
      <c r="F423" s="20" t="s">
        <v>2828</v>
      </c>
      <c r="G423" t="str">
        <f t="shared" si="24"/>
        <v>ColquittGA</v>
      </c>
      <c r="H423" s="28">
        <v>17480</v>
      </c>
      <c r="I423" s="28">
        <v>88236</v>
      </c>
      <c r="J423" s="28">
        <v>89468</v>
      </c>
      <c r="K423" s="28">
        <f t="shared" si="25"/>
        <v>195184</v>
      </c>
    </row>
    <row r="424" spans="1:11" x14ac:dyDescent="0.2">
      <c r="A424" t="s">
        <v>171</v>
      </c>
      <c r="B424" s="28">
        <v>4279183</v>
      </c>
      <c r="C424" t="str">
        <f>_xlfn.XLOOKUP(G424,Crosswalk!$F$3:$F$3275,Crosswalk!$C$3:$C$3275)</f>
        <v>13073</v>
      </c>
      <c r="D424">
        <f t="shared" si="26"/>
        <v>8</v>
      </c>
      <c r="E424">
        <f t="shared" si="27"/>
        <v>1</v>
      </c>
      <c r="F424" s="20" t="s">
        <v>2828</v>
      </c>
      <c r="G424" t="str">
        <f t="shared" si="24"/>
        <v>ColumbiaGA</v>
      </c>
      <c r="H424" s="28">
        <v>60522</v>
      </c>
      <c r="I424" s="28">
        <v>352187</v>
      </c>
      <c r="J424" s="28">
        <v>526423</v>
      </c>
      <c r="K424" s="28">
        <f t="shared" si="25"/>
        <v>939132</v>
      </c>
    </row>
    <row r="425" spans="1:11" x14ac:dyDescent="0.2">
      <c r="A425" t="s">
        <v>413</v>
      </c>
      <c r="B425" s="28">
        <v>399818</v>
      </c>
      <c r="C425" t="str">
        <f>_xlfn.XLOOKUP(G425,Crosswalk!$F$3:$F$3275,Crosswalk!$C$3:$C$3275)</f>
        <v>13075</v>
      </c>
      <c r="D425">
        <f t="shared" si="26"/>
        <v>3</v>
      </c>
      <c r="E425">
        <f t="shared" si="27"/>
        <v>1</v>
      </c>
      <c r="F425" s="20" t="s">
        <v>2828</v>
      </c>
      <c r="G425" t="str">
        <f t="shared" si="24"/>
        <v>CookGA</v>
      </c>
      <c r="H425" s="28">
        <v>75</v>
      </c>
      <c r="I425" s="28">
        <v>14479</v>
      </c>
      <c r="J425" s="28">
        <v>15804</v>
      </c>
      <c r="K425" s="28">
        <f t="shared" si="25"/>
        <v>30358</v>
      </c>
    </row>
    <row r="426" spans="1:11" x14ac:dyDescent="0.2">
      <c r="A426" t="s">
        <v>414</v>
      </c>
      <c r="B426" s="28">
        <v>5312725</v>
      </c>
      <c r="C426" t="str">
        <f>_xlfn.XLOOKUP(G426,Crosswalk!$F$3:$F$3275,Crosswalk!$C$3:$C$3275)</f>
        <v>13077</v>
      </c>
      <c r="D426">
        <f t="shared" si="26"/>
        <v>1</v>
      </c>
      <c r="E426">
        <f t="shared" si="27"/>
        <v>1</v>
      </c>
      <c r="F426" s="20" t="s">
        <v>2828</v>
      </c>
      <c r="G426" t="str">
        <f t="shared" si="24"/>
        <v>CowetaGA</v>
      </c>
      <c r="H426" s="28">
        <v>43506</v>
      </c>
      <c r="I426" s="28">
        <v>140693</v>
      </c>
      <c r="J426" s="28">
        <v>14709</v>
      </c>
      <c r="K426" s="28">
        <f t="shared" si="25"/>
        <v>198908</v>
      </c>
    </row>
    <row r="427" spans="1:11" x14ac:dyDescent="0.2">
      <c r="A427" t="s">
        <v>174</v>
      </c>
      <c r="B427" s="28">
        <v>158323</v>
      </c>
      <c r="C427" t="str">
        <f>_xlfn.XLOOKUP(G427,Crosswalk!$F$3:$F$3275,Crosswalk!$C$3:$C$3275)</f>
        <v>13079</v>
      </c>
      <c r="D427">
        <f t="shared" si="26"/>
        <v>11</v>
      </c>
      <c r="E427">
        <f t="shared" si="27"/>
        <v>1</v>
      </c>
      <c r="F427" s="20" t="s">
        <v>2828</v>
      </c>
      <c r="G427" t="str">
        <f t="shared" si="24"/>
        <v>CrawfordGA</v>
      </c>
      <c r="H427" s="28">
        <v>2915</v>
      </c>
      <c r="I427" s="28">
        <v>21904</v>
      </c>
      <c r="J427" s="28">
        <v>41219</v>
      </c>
      <c r="K427" s="28">
        <f t="shared" si="25"/>
        <v>66038</v>
      </c>
    </row>
    <row r="428" spans="1:11" x14ac:dyDescent="0.2">
      <c r="A428" t="s">
        <v>415</v>
      </c>
      <c r="B428" s="28">
        <v>938077</v>
      </c>
      <c r="C428" t="str">
        <f>_xlfn.XLOOKUP(G428,Crosswalk!$F$3:$F$3275,Crosswalk!$C$3:$C$3275)</f>
        <v>13081</v>
      </c>
      <c r="D428">
        <f t="shared" si="26"/>
        <v>1</v>
      </c>
      <c r="E428">
        <f t="shared" si="27"/>
        <v>1</v>
      </c>
      <c r="F428" s="20" t="s">
        <v>2828</v>
      </c>
      <c r="G428" t="str">
        <f t="shared" si="24"/>
        <v>CrispGA</v>
      </c>
      <c r="H428" s="28">
        <v>715</v>
      </c>
      <c r="I428" s="28">
        <v>11693</v>
      </c>
      <c r="J428" s="28">
        <v>9604</v>
      </c>
      <c r="K428" s="28">
        <f t="shared" si="25"/>
        <v>22012</v>
      </c>
    </row>
    <row r="429" spans="1:11" x14ac:dyDescent="0.2">
      <c r="A429" t="s">
        <v>416</v>
      </c>
      <c r="B429" s="28">
        <v>439507</v>
      </c>
      <c r="C429" t="str">
        <f>_xlfn.XLOOKUP(G429,Crosswalk!$F$3:$F$3275,Crosswalk!$C$3:$C$3275)</f>
        <v>13083</v>
      </c>
      <c r="D429">
        <f t="shared" si="26"/>
        <v>2</v>
      </c>
      <c r="E429">
        <f t="shared" si="27"/>
        <v>1</v>
      </c>
      <c r="F429" s="20" t="s">
        <v>2828</v>
      </c>
      <c r="G429" t="str">
        <f t="shared" ref="G429:G492" si="28">_xlfn.CONCAT(A429,F429)</f>
        <v>DadeGA</v>
      </c>
      <c r="H429" s="28">
        <v>20110</v>
      </c>
      <c r="I429" s="28">
        <v>28968</v>
      </c>
      <c r="J429" s="28">
        <v>64831</v>
      </c>
      <c r="K429" s="28">
        <f t="shared" ref="K429:K492" si="29">SUM(H429:J429)</f>
        <v>113909</v>
      </c>
    </row>
    <row r="430" spans="1:11" x14ac:dyDescent="0.2">
      <c r="A430" t="s">
        <v>417</v>
      </c>
      <c r="B430" s="28">
        <v>991104</v>
      </c>
      <c r="C430" t="str">
        <f>_xlfn.XLOOKUP(G430,Crosswalk!$F$3:$F$3275,Crosswalk!$C$3:$C$3275)</f>
        <v>13085</v>
      </c>
      <c r="D430">
        <f t="shared" si="26"/>
        <v>4</v>
      </c>
      <c r="E430">
        <f t="shared" si="27"/>
        <v>1</v>
      </c>
      <c r="F430" s="20" t="s">
        <v>2828</v>
      </c>
      <c r="G430" t="str">
        <f t="shared" si="28"/>
        <v>DawsonGA</v>
      </c>
      <c r="H430" s="28">
        <v>48790</v>
      </c>
      <c r="I430" s="28">
        <v>145305</v>
      </c>
      <c r="J430" s="28">
        <v>11270</v>
      </c>
      <c r="K430" s="28">
        <f t="shared" si="29"/>
        <v>205365</v>
      </c>
    </row>
    <row r="431" spans="1:11" x14ac:dyDescent="0.2">
      <c r="A431" t="s">
        <v>418</v>
      </c>
      <c r="B431" s="28">
        <v>928092</v>
      </c>
      <c r="C431" t="str">
        <f>_xlfn.XLOOKUP(G431,Crosswalk!$F$3:$F$3275,Crosswalk!$C$3:$C$3275)</f>
        <v>13087</v>
      </c>
      <c r="D431">
        <f t="shared" si="26"/>
        <v>5</v>
      </c>
      <c r="E431">
        <f t="shared" si="27"/>
        <v>1</v>
      </c>
      <c r="F431" s="20" t="s">
        <v>2828</v>
      </c>
      <c r="G431" t="str">
        <f t="shared" si="28"/>
        <v>DecaturGA</v>
      </c>
      <c r="H431" s="28">
        <v>8227</v>
      </c>
      <c r="I431" s="28">
        <v>10755</v>
      </c>
      <c r="J431" s="28">
        <v>1500</v>
      </c>
      <c r="K431" s="28">
        <f t="shared" si="29"/>
        <v>20482</v>
      </c>
    </row>
    <row r="432" spans="1:11" x14ac:dyDescent="0.2">
      <c r="A432" s="20" t="s">
        <v>7941</v>
      </c>
      <c r="B432" s="28">
        <v>44206311</v>
      </c>
      <c r="C432" t="str">
        <f>_xlfn.XLOOKUP(G432,Crosswalk!$F$3:$F$3275,Crosswalk!$C$3:$C$3275)</f>
        <v>13089</v>
      </c>
      <c r="D432">
        <f t="shared" si="26"/>
        <v>6</v>
      </c>
      <c r="E432">
        <f t="shared" si="27"/>
        <v>1</v>
      </c>
      <c r="F432" s="20" t="s">
        <v>2828</v>
      </c>
      <c r="G432" t="str">
        <f t="shared" si="28"/>
        <v>De KalbGA</v>
      </c>
      <c r="H432" s="28">
        <v>2246903</v>
      </c>
      <c r="I432" s="28">
        <v>1130526</v>
      </c>
      <c r="J432" s="28">
        <v>214954</v>
      </c>
      <c r="K432" s="28">
        <f t="shared" si="29"/>
        <v>3592383</v>
      </c>
    </row>
    <row r="433" spans="1:11" x14ac:dyDescent="0.2">
      <c r="A433" t="s">
        <v>419</v>
      </c>
      <c r="B433" s="28">
        <v>405038</v>
      </c>
      <c r="C433" t="str">
        <f>_xlfn.XLOOKUP(G433,Crosswalk!$F$3:$F$3275,Crosswalk!$C$3:$C$3275)</f>
        <v>13091</v>
      </c>
      <c r="D433">
        <f t="shared" si="26"/>
        <v>4</v>
      </c>
      <c r="E433">
        <f t="shared" si="27"/>
        <v>1</v>
      </c>
      <c r="F433" s="20" t="s">
        <v>2828</v>
      </c>
      <c r="G433" t="str">
        <f t="shared" si="28"/>
        <v>DodgeGA</v>
      </c>
      <c r="H433" s="28">
        <v>1930</v>
      </c>
      <c r="I433" s="28">
        <v>16399</v>
      </c>
      <c r="J433" s="28">
        <v>1923</v>
      </c>
      <c r="K433" s="28">
        <f t="shared" si="29"/>
        <v>20252</v>
      </c>
    </row>
    <row r="434" spans="1:11" x14ac:dyDescent="0.2">
      <c r="A434" t="s">
        <v>420</v>
      </c>
      <c r="B434" s="28">
        <v>371694</v>
      </c>
      <c r="C434" t="str">
        <f>_xlfn.XLOOKUP(G434,Crosswalk!$F$3:$F$3275,Crosswalk!$C$3:$C$3275)</f>
        <v>13093</v>
      </c>
      <c r="D434">
        <f t="shared" si="26"/>
        <v>1</v>
      </c>
      <c r="E434">
        <f t="shared" si="27"/>
        <v>1</v>
      </c>
      <c r="F434" s="20" t="s">
        <v>2828</v>
      </c>
      <c r="G434" t="str">
        <f t="shared" si="28"/>
        <v>DoolyGA</v>
      </c>
      <c r="H434" s="28">
        <v>985</v>
      </c>
      <c r="I434" s="28">
        <v>27297</v>
      </c>
      <c r="J434" s="28">
        <v>16334</v>
      </c>
      <c r="K434" s="28">
        <f t="shared" si="29"/>
        <v>44616</v>
      </c>
    </row>
    <row r="435" spans="1:11" x14ac:dyDescent="0.2">
      <c r="A435" t="s">
        <v>421</v>
      </c>
      <c r="B435" s="28">
        <v>4850153</v>
      </c>
      <c r="C435" t="str">
        <f>_xlfn.XLOOKUP(G435,Crosswalk!$F$3:$F$3275,Crosswalk!$C$3:$C$3275)</f>
        <v>13095</v>
      </c>
      <c r="D435">
        <f t="shared" si="26"/>
        <v>1</v>
      </c>
      <c r="E435">
        <f t="shared" si="27"/>
        <v>1</v>
      </c>
      <c r="F435" s="20" t="s">
        <v>2828</v>
      </c>
      <c r="G435" t="str">
        <f t="shared" si="28"/>
        <v>DoughertyGA</v>
      </c>
      <c r="H435" s="28">
        <v>29758</v>
      </c>
      <c r="I435" s="28">
        <v>64190</v>
      </c>
      <c r="J435" s="28">
        <v>150713</v>
      </c>
      <c r="K435" s="28">
        <f t="shared" si="29"/>
        <v>244661</v>
      </c>
    </row>
    <row r="436" spans="1:11" x14ac:dyDescent="0.2">
      <c r="A436" t="s">
        <v>290</v>
      </c>
      <c r="B436" s="28">
        <v>5453077</v>
      </c>
      <c r="C436" t="str">
        <f>_xlfn.XLOOKUP(G436,Crosswalk!$F$3:$F$3275,Crosswalk!$C$3:$C$3275)</f>
        <v>13097</v>
      </c>
      <c r="D436">
        <f t="shared" si="26"/>
        <v>12</v>
      </c>
      <c r="E436">
        <f t="shared" si="27"/>
        <v>1</v>
      </c>
      <c r="F436" s="20" t="s">
        <v>2828</v>
      </c>
      <c r="G436" t="str">
        <f t="shared" si="28"/>
        <v>DouglasGA</v>
      </c>
      <c r="H436" s="28">
        <v>59198</v>
      </c>
      <c r="I436" s="28">
        <v>268218</v>
      </c>
      <c r="J436" s="28">
        <v>18574</v>
      </c>
      <c r="K436" s="28">
        <f t="shared" si="29"/>
        <v>345990</v>
      </c>
    </row>
    <row r="437" spans="1:11" x14ac:dyDescent="0.2">
      <c r="A437" t="s">
        <v>422</v>
      </c>
      <c r="B437" s="28">
        <v>498268</v>
      </c>
      <c r="C437" t="str">
        <f>_xlfn.XLOOKUP(G437,Crosswalk!$F$3:$F$3275,Crosswalk!$C$3:$C$3275)</f>
        <v>13099</v>
      </c>
      <c r="D437">
        <f t="shared" si="26"/>
        <v>1</v>
      </c>
      <c r="E437">
        <f t="shared" si="27"/>
        <v>1</v>
      </c>
      <c r="F437" s="20" t="s">
        <v>2828</v>
      </c>
      <c r="G437" t="str">
        <f t="shared" si="28"/>
        <v>EarlyGA</v>
      </c>
      <c r="H437" s="28">
        <v>4000</v>
      </c>
      <c r="I437" s="28">
        <v>7481</v>
      </c>
      <c r="J437" s="28">
        <v>70682</v>
      </c>
      <c r="K437" s="28">
        <f t="shared" si="29"/>
        <v>82163</v>
      </c>
    </row>
    <row r="438" spans="1:11" x14ac:dyDescent="0.2">
      <c r="A438" t="s">
        <v>423</v>
      </c>
      <c r="B438" s="28">
        <v>40087</v>
      </c>
      <c r="C438" t="str">
        <f>_xlfn.XLOOKUP(G438,Crosswalk!$F$3:$F$3275,Crosswalk!$C$3:$C$3275)</f>
        <v>13101</v>
      </c>
      <c r="D438">
        <f t="shared" si="26"/>
        <v>1</v>
      </c>
      <c r="E438">
        <f t="shared" si="27"/>
        <v>1</v>
      </c>
      <c r="F438" s="20" t="s">
        <v>2828</v>
      </c>
      <c r="G438" t="str">
        <f t="shared" si="28"/>
        <v>EcholsGA</v>
      </c>
      <c r="H438" s="28">
        <v>175</v>
      </c>
      <c r="I438" s="28">
        <v>3615</v>
      </c>
      <c r="J438" s="28">
        <v>23968</v>
      </c>
      <c r="K438" s="28">
        <f t="shared" si="29"/>
        <v>27758</v>
      </c>
    </row>
    <row r="439" spans="1:11" x14ac:dyDescent="0.2">
      <c r="A439" t="s">
        <v>424</v>
      </c>
      <c r="B439" s="28">
        <v>2177896</v>
      </c>
      <c r="C439" t="str">
        <f>_xlfn.XLOOKUP(G439,Crosswalk!$F$3:$F$3275,Crosswalk!$C$3:$C$3275)</f>
        <v>13103</v>
      </c>
      <c r="D439">
        <f t="shared" si="26"/>
        <v>2</v>
      </c>
      <c r="E439">
        <f t="shared" si="27"/>
        <v>1</v>
      </c>
      <c r="F439" s="20" t="s">
        <v>2828</v>
      </c>
      <c r="G439" t="str">
        <f t="shared" si="28"/>
        <v>EffinghamGA</v>
      </c>
      <c r="H439" s="28">
        <v>1813</v>
      </c>
      <c r="I439" s="28">
        <v>21484</v>
      </c>
      <c r="J439" s="28">
        <v>53109</v>
      </c>
      <c r="K439" s="28">
        <f t="shared" si="29"/>
        <v>76406</v>
      </c>
    </row>
    <row r="440" spans="1:11" x14ac:dyDescent="0.2">
      <c r="A440" t="s">
        <v>292</v>
      </c>
      <c r="B440" s="28">
        <v>711424</v>
      </c>
      <c r="C440" t="str">
        <f>_xlfn.XLOOKUP(G440,Crosswalk!$F$3:$F$3275,Crosswalk!$C$3:$C$3275)</f>
        <v>13105</v>
      </c>
      <c r="D440">
        <f t="shared" si="26"/>
        <v>2</v>
      </c>
      <c r="E440">
        <f t="shared" si="27"/>
        <v>1</v>
      </c>
      <c r="F440" s="20" t="s">
        <v>2828</v>
      </c>
      <c r="G440" t="str">
        <f t="shared" si="28"/>
        <v>ElbertGA</v>
      </c>
      <c r="H440" s="28">
        <v>4706</v>
      </c>
      <c r="I440" s="28">
        <v>21376</v>
      </c>
      <c r="J440" s="28">
        <v>20238</v>
      </c>
      <c r="K440" s="28">
        <f t="shared" si="29"/>
        <v>46320</v>
      </c>
    </row>
    <row r="441" spans="1:11" x14ac:dyDescent="0.2">
      <c r="A441" t="s">
        <v>425</v>
      </c>
      <c r="B441" s="28">
        <v>709568</v>
      </c>
      <c r="C441" t="str">
        <f>_xlfn.XLOOKUP(G441,Crosswalk!$F$3:$F$3275,Crosswalk!$C$3:$C$3275)</f>
        <v>13107</v>
      </c>
      <c r="D441">
        <f t="shared" si="26"/>
        <v>1</v>
      </c>
      <c r="E441">
        <f t="shared" si="27"/>
        <v>1</v>
      </c>
      <c r="F441" s="20" t="s">
        <v>2828</v>
      </c>
      <c r="G441" t="str">
        <f t="shared" si="28"/>
        <v>EmanuelGA</v>
      </c>
      <c r="H441" s="28">
        <v>4825</v>
      </c>
      <c r="I441" s="28">
        <v>15088</v>
      </c>
      <c r="J441" s="28">
        <v>72339</v>
      </c>
      <c r="K441" s="28">
        <f t="shared" si="29"/>
        <v>92252</v>
      </c>
    </row>
    <row r="442" spans="1:11" x14ac:dyDescent="0.2">
      <c r="A442" t="s">
        <v>426</v>
      </c>
      <c r="B442" s="28">
        <v>396326</v>
      </c>
      <c r="C442" t="str">
        <f>_xlfn.XLOOKUP(G442,Crosswalk!$F$3:$F$3275,Crosswalk!$C$3:$C$3275)</f>
        <v>13109</v>
      </c>
      <c r="D442">
        <f t="shared" si="26"/>
        <v>1</v>
      </c>
      <c r="E442">
        <f t="shared" si="27"/>
        <v>1</v>
      </c>
      <c r="F442" s="20" t="s">
        <v>2828</v>
      </c>
      <c r="G442" t="str">
        <f t="shared" si="28"/>
        <v>EvansGA</v>
      </c>
      <c r="H442" s="28">
        <v>450</v>
      </c>
      <c r="I442" s="28">
        <v>25542</v>
      </c>
      <c r="J442" s="28">
        <v>29186</v>
      </c>
      <c r="K442" s="28">
        <f t="shared" si="29"/>
        <v>55178</v>
      </c>
    </row>
    <row r="443" spans="1:11" x14ac:dyDescent="0.2">
      <c r="A443" t="s">
        <v>427</v>
      </c>
      <c r="B443" s="28">
        <v>849442</v>
      </c>
      <c r="C443" t="str">
        <f>_xlfn.XLOOKUP(G443,Crosswalk!$F$3:$F$3275,Crosswalk!$C$3:$C$3275)</f>
        <v>13111</v>
      </c>
      <c r="D443">
        <f t="shared" si="26"/>
        <v>2</v>
      </c>
      <c r="E443">
        <f t="shared" si="27"/>
        <v>1</v>
      </c>
      <c r="F443" s="20" t="s">
        <v>2828</v>
      </c>
      <c r="G443" t="str">
        <f t="shared" si="28"/>
        <v>FanninGA</v>
      </c>
      <c r="H443" s="28">
        <v>16387</v>
      </c>
      <c r="I443" s="28">
        <v>44566</v>
      </c>
      <c r="J443" s="28">
        <v>8063</v>
      </c>
      <c r="K443" s="28">
        <f t="shared" si="29"/>
        <v>69016</v>
      </c>
    </row>
    <row r="444" spans="1:11" x14ac:dyDescent="0.2">
      <c r="A444" t="s">
        <v>109</v>
      </c>
      <c r="B444" s="28">
        <v>5766885</v>
      </c>
      <c r="C444" t="str">
        <f>_xlfn.XLOOKUP(G444,Crosswalk!$F$3:$F$3275,Crosswalk!$C$3:$C$3275)</f>
        <v>13113</v>
      </c>
      <c r="D444">
        <f t="shared" si="26"/>
        <v>11</v>
      </c>
      <c r="E444">
        <f t="shared" si="27"/>
        <v>1</v>
      </c>
      <c r="F444" s="20" t="s">
        <v>2828</v>
      </c>
      <c r="G444" t="str">
        <f t="shared" si="28"/>
        <v>FayetteGA</v>
      </c>
      <c r="H444" s="28">
        <v>73763</v>
      </c>
      <c r="I444" s="28">
        <v>138405</v>
      </c>
      <c r="J444" s="28">
        <v>514719</v>
      </c>
      <c r="K444" s="28">
        <f t="shared" si="29"/>
        <v>726887</v>
      </c>
    </row>
    <row r="445" spans="1:11" x14ac:dyDescent="0.2">
      <c r="A445" t="s">
        <v>428</v>
      </c>
      <c r="B445" s="28">
        <v>4188604</v>
      </c>
      <c r="C445" t="str">
        <f>_xlfn.XLOOKUP(G445,Crosswalk!$F$3:$F$3275,Crosswalk!$C$3:$C$3275)</f>
        <v>13115</v>
      </c>
      <c r="D445">
        <f t="shared" si="26"/>
        <v>6</v>
      </c>
      <c r="E445">
        <f t="shared" si="27"/>
        <v>1</v>
      </c>
      <c r="F445" s="20" t="s">
        <v>2828</v>
      </c>
      <c r="G445" t="str">
        <f t="shared" si="28"/>
        <v>FloydGA</v>
      </c>
      <c r="H445" s="28">
        <v>30289</v>
      </c>
      <c r="I445" s="28">
        <v>137136</v>
      </c>
      <c r="J445" s="28">
        <v>13897</v>
      </c>
      <c r="K445" s="28">
        <f t="shared" si="29"/>
        <v>181322</v>
      </c>
    </row>
    <row r="446" spans="1:11" x14ac:dyDescent="0.2">
      <c r="A446" t="s">
        <v>429</v>
      </c>
      <c r="B446" s="28">
        <v>11624043</v>
      </c>
      <c r="C446" t="str">
        <f>_xlfn.XLOOKUP(G446,Crosswalk!$F$3:$F$3275,Crosswalk!$C$3:$C$3275)</f>
        <v>13117</v>
      </c>
      <c r="D446">
        <f t="shared" si="26"/>
        <v>2</v>
      </c>
      <c r="E446">
        <f t="shared" si="27"/>
        <v>1</v>
      </c>
      <c r="F446" s="20" t="s">
        <v>2828</v>
      </c>
      <c r="G446" t="str">
        <f t="shared" si="28"/>
        <v>ForsythGA</v>
      </c>
      <c r="H446" s="28">
        <v>236506</v>
      </c>
      <c r="I446" s="28">
        <v>1303734</v>
      </c>
      <c r="J446" s="28">
        <v>2252074</v>
      </c>
      <c r="K446" s="28">
        <f t="shared" si="29"/>
        <v>3792314</v>
      </c>
    </row>
    <row r="447" spans="1:11" x14ac:dyDescent="0.2">
      <c r="A447" t="s">
        <v>110</v>
      </c>
      <c r="B447" s="28">
        <v>1076417</v>
      </c>
      <c r="C447" t="str">
        <f>_xlfn.XLOOKUP(G447,Crosswalk!$F$3:$F$3275,Crosswalk!$C$3:$C$3275)</f>
        <v>13119</v>
      </c>
      <c r="D447">
        <f t="shared" si="26"/>
        <v>25</v>
      </c>
      <c r="E447">
        <f t="shared" si="27"/>
        <v>1</v>
      </c>
      <c r="F447" s="20" t="s">
        <v>2828</v>
      </c>
      <c r="G447" t="str">
        <f t="shared" si="28"/>
        <v>FranklinGA</v>
      </c>
      <c r="H447" s="28">
        <v>14822</v>
      </c>
      <c r="I447" s="28">
        <v>44573</v>
      </c>
      <c r="J447" s="28">
        <v>38940</v>
      </c>
      <c r="K447" s="28">
        <f t="shared" si="29"/>
        <v>98335</v>
      </c>
    </row>
    <row r="448" spans="1:11" x14ac:dyDescent="0.2">
      <c r="A448" t="s">
        <v>180</v>
      </c>
      <c r="B448" s="28">
        <v>195682693</v>
      </c>
      <c r="C448" t="str">
        <f>_xlfn.XLOOKUP(G448,Crosswalk!$F$3:$F$3275,Crosswalk!$C$3:$C$3275)</f>
        <v>13121</v>
      </c>
      <c r="D448">
        <f t="shared" si="26"/>
        <v>8</v>
      </c>
      <c r="E448">
        <f t="shared" si="27"/>
        <v>1</v>
      </c>
      <c r="F448" s="20" t="s">
        <v>2828</v>
      </c>
      <c r="G448" t="str">
        <f t="shared" si="28"/>
        <v>FultonGA</v>
      </c>
      <c r="H448" s="28">
        <v>3656458</v>
      </c>
      <c r="I448" s="28">
        <v>4358274</v>
      </c>
      <c r="J448" s="28">
        <v>32885969</v>
      </c>
      <c r="K448" s="28">
        <f t="shared" si="29"/>
        <v>40900701</v>
      </c>
    </row>
    <row r="449" spans="1:11" x14ac:dyDescent="0.2">
      <c r="A449" t="s">
        <v>430</v>
      </c>
      <c r="B449" s="28">
        <v>1001365</v>
      </c>
      <c r="C449" t="str">
        <f>_xlfn.XLOOKUP(G449,Crosswalk!$F$3:$F$3275,Crosswalk!$C$3:$C$3275)</f>
        <v>13123</v>
      </c>
      <c r="D449">
        <f t="shared" si="26"/>
        <v>2</v>
      </c>
      <c r="E449">
        <f t="shared" si="27"/>
        <v>1</v>
      </c>
      <c r="F449" s="20" t="s">
        <v>2828</v>
      </c>
      <c r="G449" t="str">
        <f t="shared" si="28"/>
        <v>GilmerGA</v>
      </c>
      <c r="H449" s="28">
        <v>44697</v>
      </c>
      <c r="I449" s="28">
        <v>214711</v>
      </c>
      <c r="J449" s="28">
        <v>17217</v>
      </c>
      <c r="K449" s="28">
        <f t="shared" si="29"/>
        <v>276625</v>
      </c>
    </row>
    <row r="450" spans="1:11" x14ac:dyDescent="0.2">
      <c r="A450" t="s">
        <v>431</v>
      </c>
      <c r="B450" s="28">
        <v>33378</v>
      </c>
      <c r="C450" t="str">
        <f>_xlfn.XLOOKUP(G450,Crosswalk!$F$3:$F$3275,Crosswalk!$C$3:$C$3275)</f>
        <v>13125</v>
      </c>
      <c r="D450">
        <f t="shared" ref="D450:D513" si="30">COUNTIFS($A$2:$A$3191,A450)</f>
        <v>1</v>
      </c>
      <c r="E450">
        <f t="shared" ref="E450:E513" si="31">COUNTIFS($C$2:$C$3191,C450)</f>
        <v>1</v>
      </c>
      <c r="F450" s="20" t="s">
        <v>2828</v>
      </c>
      <c r="G450" t="str">
        <f t="shared" si="28"/>
        <v>GlascockGA</v>
      </c>
      <c r="H450" s="28">
        <v>436</v>
      </c>
      <c r="I450" s="28">
        <v>1787</v>
      </c>
      <c r="J450" s="28">
        <v>200</v>
      </c>
      <c r="K450" s="28">
        <f t="shared" si="29"/>
        <v>2423</v>
      </c>
    </row>
    <row r="451" spans="1:11" x14ac:dyDescent="0.2">
      <c r="A451" t="s">
        <v>432</v>
      </c>
      <c r="B451" s="28">
        <v>4371694</v>
      </c>
      <c r="C451" t="str">
        <f>_xlfn.XLOOKUP(G451,Crosswalk!$F$3:$F$3275,Crosswalk!$C$3:$C$3275)</f>
        <v>13127</v>
      </c>
      <c r="D451">
        <f t="shared" si="30"/>
        <v>1</v>
      </c>
      <c r="E451">
        <f t="shared" si="31"/>
        <v>1</v>
      </c>
      <c r="F451" s="20" t="s">
        <v>2828</v>
      </c>
      <c r="G451" t="str">
        <f t="shared" si="28"/>
        <v>GlynnGA</v>
      </c>
      <c r="H451" s="28">
        <v>39080</v>
      </c>
      <c r="I451" s="28">
        <v>139568</v>
      </c>
      <c r="J451" s="28">
        <v>327895</v>
      </c>
      <c r="K451" s="28">
        <f t="shared" si="29"/>
        <v>506543</v>
      </c>
    </row>
    <row r="452" spans="1:11" x14ac:dyDescent="0.2">
      <c r="A452" t="s">
        <v>433</v>
      </c>
      <c r="B452" s="28">
        <v>2502149</v>
      </c>
      <c r="C452" t="str">
        <f>_xlfn.XLOOKUP(G452,Crosswalk!$F$3:$F$3275,Crosswalk!$C$3:$C$3275)</f>
        <v>13129</v>
      </c>
      <c r="D452">
        <f t="shared" si="30"/>
        <v>1</v>
      </c>
      <c r="E452">
        <f t="shared" si="31"/>
        <v>1</v>
      </c>
      <c r="F452" s="20" t="s">
        <v>2828</v>
      </c>
      <c r="G452" t="str">
        <f t="shared" si="28"/>
        <v>GordonGA</v>
      </c>
      <c r="H452" s="28">
        <v>13659</v>
      </c>
      <c r="I452" s="28">
        <v>131406</v>
      </c>
      <c r="J452" s="28">
        <v>212714</v>
      </c>
      <c r="K452" s="28">
        <f t="shared" si="29"/>
        <v>357779</v>
      </c>
    </row>
    <row r="453" spans="1:11" x14ac:dyDescent="0.2">
      <c r="A453" t="s">
        <v>434</v>
      </c>
      <c r="B453" s="28">
        <v>632160</v>
      </c>
      <c r="C453" t="str">
        <f>_xlfn.XLOOKUP(G453,Crosswalk!$F$3:$F$3275,Crosswalk!$C$3:$C$3275)</f>
        <v>13131</v>
      </c>
      <c r="D453">
        <f t="shared" si="30"/>
        <v>2</v>
      </c>
      <c r="E453">
        <f t="shared" si="31"/>
        <v>1</v>
      </c>
      <c r="F453" s="20" t="s">
        <v>2828</v>
      </c>
      <c r="G453" t="str">
        <f t="shared" si="28"/>
        <v>GradyGA</v>
      </c>
      <c r="H453" s="28">
        <v>5081</v>
      </c>
      <c r="I453" s="28">
        <v>69806</v>
      </c>
      <c r="J453" s="28">
        <v>72412</v>
      </c>
      <c r="K453" s="28">
        <f t="shared" si="29"/>
        <v>147299</v>
      </c>
    </row>
    <row r="454" spans="1:11" x14ac:dyDescent="0.2">
      <c r="A454" t="s">
        <v>112</v>
      </c>
      <c r="B454" s="28">
        <v>813025</v>
      </c>
      <c r="C454" t="str">
        <f>_xlfn.XLOOKUP(G454,Crosswalk!$F$3:$F$3275,Crosswalk!$C$3:$C$3275)</f>
        <v>13133</v>
      </c>
      <c r="D454">
        <f t="shared" si="30"/>
        <v>14</v>
      </c>
      <c r="E454">
        <f t="shared" si="31"/>
        <v>1</v>
      </c>
      <c r="F454" s="20" t="s">
        <v>2828</v>
      </c>
      <c r="G454" t="str">
        <f t="shared" si="28"/>
        <v>GreeneGA</v>
      </c>
      <c r="H454" s="28">
        <v>37559</v>
      </c>
      <c r="I454" s="28">
        <v>128151</v>
      </c>
      <c r="J454" s="28">
        <v>195807</v>
      </c>
      <c r="K454" s="28">
        <f t="shared" si="29"/>
        <v>361517</v>
      </c>
    </row>
    <row r="455" spans="1:11" x14ac:dyDescent="0.2">
      <c r="A455" t="s">
        <v>435</v>
      </c>
      <c r="B455" s="28">
        <v>53030183</v>
      </c>
      <c r="C455" t="str">
        <f>_xlfn.XLOOKUP(G455,Crosswalk!$F$3:$F$3275,Crosswalk!$C$3:$C$3275)</f>
        <v>13135</v>
      </c>
      <c r="D455">
        <f t="shared" si="30"/>
        <v>1</v>
      </c>
      <c r="E455">
        <f t="shared" si="31"/>
        <v>1</v>
      </c>
      <c r="F455" s="20" t="s">
        <v>2828</v>
      </c>
      <c r="G455" t="str">
        <f t="shared" si="28"/>
        <v>GwinnettGA</v>
      </c>
      <c r="H455" s="28">
        <v>435836</v>
      </c>
      <c r="I455" s="28">
        <v>1006855</v>
      </c>
      <c r="J455" s="28">
        <v>3177119</v>
      </c>
      <c r="K455" s="28">
        <f t="shared" si="29"/>
        <v>4619810</v>
      </c>
    </row>
    <row r="456" spans="1:11" x14ac:dyDescent="0.2">
      <c r="A456" t="s">
        <v>436</v>
      </c>
      <c r="B456" s="28">
        <v>1502760</v>
      </c>
      <c r="C456" t="str">
        <f>_xlfn.XLOOKUP(G456,Crosswalk!$F$3:$F$3275,Crosswalk!$C$3:$C$3275)</f>
        <v>13137</v>
      </c>
      <c r="D456">
        <f t="shared" si="30"/>
        <v>1</v>
      </c>
      <c r="E456">
        <f t="shared" si="31"/>
        <v>1</v>
      </c>
      <c r="F456" s="20" t="s">
        <v>2828</v>
      </c>
      <c r="G456" t="str">
        <f t="shared" si="28"/>
        <v>HabershamGA</v>
      </c>
      <c r="H456" s="28">
        <v>8515</v>
      </c>
      <c r="I456" s="28">
        <v>64809</v>
      </c>
      <c r="J456" s="28">
        <v>40655</v>
      </c>
      <c r="K456" s="28">
        <f t="shared" si="29"/>
        <v>113979</v>
      </c>
    </row>
    <row r="457" spans="1:11" x14ac:dyDescent="0.2">
      <c r="A457" t="s">
        <v>437</v>
      </c>
      <c r="B457" s="28">
        <v>12920593</v>
      </c>
      <c r="C457" t="str">
        <f>_xlfn.XLOOKUP(G457,Crosswalk!$F$3:$F$3275,Crosswalk!$C$3:$C$3275)</f>
        <v>13139</v>
      </c>
      <c r="D457">
        <f t="shared" si="30"/>
        <v>3</v>
      </c>
      <c r="E457">
        <f t="shared" si="31"/>
        <v>1</v>
      </c>
      <c r="F457" s="20" t="s">
        <v>2828</v>
      </c>
      <c r="G457" t="str">
        <f t="shared" si="28"/>
        <v>HallGA</v>
      </c>
      <c r="H457" s="28">
        <v>81737</v>
      </c>
      <c r="I457" s="28">
        <v>370007</v>
      </c>
      <c r="J457" s="28">
        <v>685926</v>
      </c>
      <c r="K457" s="28">
        <f t="shared" si="29"/>
        <v>1137670</v>
      </c>
    </row>
    <row r="458" spans="1:11" x14ac:dyDescent="0.2">
      <c r="A458" t="s">
        <v>438</v>
      </c>
      <c r="B458" s="28">
        <v>161955</v>
      </c>
      <c r="C458" t="str">
        <f>_xlfn.XLOOKUP(G458,Crosswalk!$F$3:$F$3275,Crosswalk!$C$3:$C$3275)</f>
        <v>13141</v>
      </c>
      <c r="D458">
        <f t="shared" si="30"/>
        <v>10</v>
      </c>
      <c r="E458">
        <f t="shared" si="31"/>
        <v>1</v>
      </c>
      <c r="F458" s="20" t="s">
        <v>2828</v>
      </c>
      <c r="G458" t="str">
        <f t="shared" si="28"/>
        <v>HancockGA</v>
      </c>
      <c r="H458" s="28">
        <v>6204</v>
      </c>
      <c r="I458" s="28">
        <v>39294</v>
      </c>
      <c r="J458" s="28">
        <v>3310</v>
      </c>
      <c r="K458" s="28">
        <f t="shared" si="29"/>
        <v>48808</v>
      </c>
    </row>
    <row r="459" spans="1:11" x14ac:dyDescent="0.2">
      <c r="A459" t="s">
        <v>439</v>
      </c>
      <c r="B459" s="28">
        <v>986629</v>
      </c>
      <c r="C459" t="str">
        <f>_xlfn.XLOOKUP(G459,Crosswalk!$F$3:$F$3275,Crosswalk!$C$3:$C$3275)</f>
        <v>13143</v>
      </c>
      <c r="D459">
        <f t="shared" si="30"/>
        <v>1</v>
      </c>
      <c r="E459">
        <f t="shared" si="31"/>
        <v>1</v>
      </c>
      <c r="F459" s="20" t="s">
        <v>2828</v>
      </c>
      <c r="G459" t="str">
        <f t="shared" si="28"/>
        <v>HaralsonGA</v>
      </c>
      <c r="H459" s="28">
        <v>20539</v>
      </c>
      <c r="I459" s="28">
        <v>22482</v>
      </c>
      <c r="J459" s="28">
        <v>36249</v>
      </c>
      <c r="K459" s="28">
        <f t="shared" si="29"/>
        <v>79270</v>
      </c>
    </row>
    <row r="460" spans="1:11" x14ac:dyDescent="0.2">
      <c r="A460" t="s">
        <v>440</v>
      </c>
      <c r="B460" s="28">
        <v>579802</v>
      </c>
      <c r="C460" t="str">
        <f>_xlfn.XLOOKUP(G460,Crosswalk!$F$3:$F$3275,Crosswalk!$C$3:$C$3275)</f>
        <v>13145</v>
      </c>
      <c r="D460">
        <f t="shared" si="30"/>
        <v>2</v>
      </c>
      <c r="E460">
        <f t="shared" si="31"/>
        <v>1</v>
      </c>
      <c r="F460" s="20" t="s">
        <v>2828</v>
      </c>
      <c r="G460" t="str">
        <f t="shared" si="28"/>
        <v>HarrisGA</v>
      </c>
      <c r="H460" s="28">
        <v>6300</v>
      </c>
      <c r="I460" s="28">
        <v>37253</v>
      </c>
      <c r="J460" s="28">
        <v>44225</v>
      </c>
      <c r="K460" s="28">
        <f t="shared" si="29"/>
        <v>87778</v>
      </c>
    </row>
    <row r="461" spans="1:11" x14ac:dyDescent="0.2">
      <c r="A461" t="s">
        <v>441</v>
      </c>
      <c r="B461" s="28">
        <v>922421</v>
      </c>
      <c r="C461" t="str">
        <f>_xlfn.XLOOKUP(G461,Crosswalk!$F$3:$F$3275,Crosswalk!$C$3:$C$3275)</f>
        <v>13147</v>
      </c>
      <c r="D461">
        <f t="shared" si="30"/>
        <v>2</v>
      </c>
      <c r="E461">
        <f t="shared" si="31"/>
        <v>1</v>
      </c>
      <c r="F461" s="20" t="s">
        <v>2828</v>
      </c>
      <c r="G461" t="str">
        <f t="shared" si="28"/>
        <v>HartGA</v>
      </c>
      <c r="H461" s="28">
        <v>22936</v>
      </c>
      <c r="I461" s="28">
        <v>44365</v>
      </c>
      <c r="J461" s="28">
        <v>92722</v>
      </c>
      <c r="K461" s="28">
        <f t="shared" si="29"/>
        <v>160023</v>
      </c>
    </row>
    <row r="462" spans="1:11" x14ac:dyDescent="0.2">
      <c r="A462" t="s">
        <v>442</v>
      </c>
      <c r="B462" s="28">
        <v>1342167</v>
      </c>
      <c r="C462" t="str">
        <f>_xlfn.XLOOKUP(G462,Crosswalk!$F$3:$F$3275,Crosswalk!$C$3:$C$3275)</f>
        <v>13149</v>
      </c>
      <c r="D462">
        <f t="shared" si="30"/>
        <v>1</v>
      </c>
      <c r="E462">
        <f t="shared" si="31"/>
        <v>1</v>
      </c>
      <c r="F462" s="20" t="s">
        <v>2828</v>
      </c>
      <c r="G462" t="str">
        <f t="shared" si="28"/>
        <v>HeardGA</v>
      </c>
      <c r="H462" s="28">
        <v>12226</v>
      </c>
      <c r="I462" s="28">
        <v>56949</v>
      </c>
      <c r="J462" s="28">
        <v>133643</v>
      </c>
      <c r="K462" s="28">
        <f t="shared" si="29"/>
        <v>202818</v>
      </c>
    </row>
    <row r="463" spans="1:11" x14ac:dyDescent="0.2">
      <c r="A463" t="s">
        <v>114</v>
      </c>
      <c r="B463" s="28">
        <v>7735480</v>
      </c>
      <c r="C463" t="str">
        <f>_xlfn.XLOOKUP(G463,Crosswalk!$F$3:$F$3275,Crosswalk!$C$3:$C$3275)</f>
        <v>13151</v>
      </c>
      <c r="D463">
        <f t="shared" si="30"/>
        <v>10</v>
      </c>
      <c r="E463">
        <f t="shared" si="31"/>
        <v>1</v>
      </c>
      <c r="F463" s="20" t="s">
        <v>2828</v>
      </c>
      <c r="G463" t="str">
        <f t="shared" si="28"/>
        <v>HenryGA</v>
      </c>
      <c r="H463" s="28">
        <v>82255</v>
      </c>
      <c r="I463" s="28">
        <v>160421</v>
      </c>
      <c r="J463" s="28">
        <v>381788</v>
      </c>
      <c r="K463" s="28">
        <f t="shared" si="29"/>
        <v>624464</v>
      </c>
    </row>
    <row r="464" spans="1:11" x14ac:dyDescent="0.2">
      <c r="A464" t="s">
        <v>115</v>
      </c>
      <c r="B464" s="28">
        <v>7469376</v>
      </c>
      <c r="C464" t="str">
        <f>_xlfn.XLOOKUP(G464,Crosswalk!$F$3:$F$3275,Crosswalk!$C$3:$C$3275)</f>
        <v>13153</v>
      </c>
      <c r="D464">
        <f t="shared" si="30"/>
        <v>5</v>
      </c>
      <c r="E464">
        <f t="shared" si="31"/>
        <v>1</v>
      </c>
      <c r="F464" s="20" t="s">
        <v>2828</v>
      </c>
      <c r="G464" t="str">
        <f t="shared" si="28"/>
        <v>HoustonGA</v>
      </c>
      <c r="H464" s="28">
        <v>50607</v>
      </c>
      <c r="I464" s="28">
        <v>98674</v>
      </c>
      <c r="J464" s="28">
        <v>17295</v>
      </c>
      <c r="K464" s="28">
        <f t="shared" si="29"/>
        <v>166576</v>
      </c>
    </row>
    <row r="465" spans="1:11" x14ac:dyDescent="0.2">
      <c r="A465" t="s">
        <v>443</v>
      </c>
      <c r="B465" s="28">
        <v>208154</v>
      </c>
      <c r="C465" t="str">
        <f>_xlfn.XLOOKUP(G465,Crosswalk!$F$3:$F$3275,Crosswalk!$C$3:$C$3275)</f>
        <v>13155</v>
      </c>
      <c r="D465">
        <f t="shared" si="30"/>
        <v>1</v>
      </c>
      <c r="E465">
        <f t="shared" si="31"/>
        <v>1</v>
      </c>
      <c r="F465" s="20" t="s">
        <v>2828</v>
      </c>
      <c r="G465" t="str">
        <f t="shared" si="28"/>
        <v>IrwinGA</v>
      </c>
      <c r="H465" s="28">
        <v>2675</v>
      </c>
      <c r="I465" s="28">
        <v>24962</v>
      </c>
      <c r="J465" s="28">
        <v>42060</v>
      </c>
      <c r="K465" s="28">
        <f t="shared" si="29"/>
        <v>69697</v>
      </c>
    </row>
    <row r="466" spans="1:11" x14ac:dyDescent="0.2">
      <c r="A466" t="s">
        <v>116</v>
      </c>
      <c r="B466" s="28">
        <v>4411349</v>
      </c>
      <c r="C466" t="str">
        <f>_xlfn.XLOOKUP(G466,Crosswalk!$F$3:$F$3275,Crosswalk!$C$3:$C$3275)</f>
        <v>13157</v>
      </c>
      <c r="D466">
        <f t="shared" si="30"/>
        <v>24</v>
      </c>
      <c r="E466">
        <f t="shared" si="31"/>
        <v>1</v>
      </c>
      <c r="F466" s="20" t="s">
        <v>2828</v>
      </c>
      <c r="G466" t="str">
        <f t="shared" si="28"/>
        <v>JacksonGA</v>
      </c>
      <c r="H466" s="28">
        <v>53994</v>
      </c>
      <c r="I466" s="28">
        <v>199574</v>
      </c>
      <c r="J466" s="28">
        <v>461888</v>
      </c>
      <c r="K466" s="28">
        <f t="shared" si="29"/>
        <v>715456</v>
      </c>
    </row>
    <row r="467" spans="1:11" x14ac:dyDescent="0.2">
      <c r="A467" t="s">
        <v>444</v>
      </c>
      <c r="B467" s="28">
        <v>279332</v>
      </c>
      <c r="C467" t="str">
        <f>_xlfn.XLOOKUP(G467,Crosswalk!$F$3:$F$3275,Crosswalk!$C$3:$C$3275)</f>
        <v>13159</v>
      </c>
      <c r="D467">
        <f t="shared" si="30"/>
        <v>8</v>
      </c>
      <c r="E467">
        <f t="shared" si="31"/>
        <v>1</v>
      </c>
      <c r="F467" s="20" t="s">
        <v>2828</v>
      </c>
      <c r="G467" t="str">
        <f t="shared" si="28"/>
        <v>JasperGA</v>
      </c>
      <c r="H467" s="28">
        <v>16572</v>
      </c>
      <c r="I467" s="28">
        <v>31256</v>
      </c>
      <c r="J467" s="28">
        <v>88292</v>
      </c>
      <c r="K467" s="28">
        <f t="shared" si="29"/>
        <v>136120</v>
      </c>
    </row>
    <row r="468" spans="1:11" x14ac:dyDescent="0.2">
      <c r="A468" t="s">
        <v>445</v>
      </c>
      <c r="B468" s="28">
        <v>453101</v>
      </c>
      <c r="C468" t="str">
        <f>_xlfn.XLOOKUP(G468,Crosswalk!$F$3:$F$3275,Crosswalk!$C$3:$C$3275)</f>
        <v>13161</v>
      </c>
      <c r="D468">
        <f t="shared" si="30"/>
        <v>2</v>
      </c>
      <c r="E468">
        <f t="shared" si="31"/>
        <v>1</v>
      </c>
      <c r="F468" s="20" t="s">
        <v>2828</v>
      </c>
      <c r="G468" t="str">
        <f t="shared" si="28"/>
        <v>Jeff DavisGA</v>
      </c>
      <c r="H468" s="28">
        <v>180</v>
      </c>
      <c r="I468" s="28">
        <v>12000</v>
      </c>
      <c r="J468" s="28">
        <v>46050</v>
      </c>
      <c r="K468" s="28">
        <f t="shared" si="29"/>
        <v>58230</v>
      </c>
    </row>
    <row r="469" spans="1:11" x14ac:dyDescent="0.2">
      <c r="A469" t="s">
        <v>117</v>
      </c>
      <c r="B469" s="28">
        <v>517089</v>
      </c>
      <c r="C469" t="str">
        <f>_xlfn.XLOOKUP(G469,Crosswalk!$F$3:$F$3275,Crosswalk!$C$3:$C$3275)</f>
        <v>13163</v>
      </c>
      <c r="D469">
        <f t="shared" si="30"/>
        <v>26</v>
      </c>
      <c r="E469">
        <f t="shared" si="31"/>
        <v>1</v>
      </c>
      <c r="F469" s="20" t="s">
        <v>2828</v>
      </c>
      <c r="G469" t="str">
        <f t="shared" si="28"/>
        <v>JeffersonGA</v>
      </c>
      <c r="H469" s="28">
        <v>2204</v>
      </c>
      <c r="I469" s="28">
        <v>3650</v>
      </c>
      <c r="J469" s="28">
        <v>14188</v>
      </c>
      <c r="K469" s="28">
        <f t="shared" si="29"/>
        <v>20042</v>
      </c>
    </row>
    <row r="470" spans="1:11" x14ac:dyDescent="0.2">
      <c r="A470" t="s">
        <v>446</v>
      </c>
      <c r="B470" s="28">
        <v>142775</v>
      </c>
      <c r="C470" t="str">
        <f>_xlfn.XLOOKUP(G470,Crosswalk!$F$3:$F$3275,Crosswalk!$C$3:$C$3275)</f>
        <v>13165</v>
      </c>
      <c r="D470">
        <f t="shared" si="30"/>
        <v>1</v>
      </c>
      <c r="E470">
        <f t="shared" si="31"/>
        <v>1</v>
      </c>
      <c r="F470" s="20" t="s">
        <v>2828</v>
      </c>
      <c r="G470" t="str">
        <f t="shared" si="28"/>
        <v>JenkinsGA</v>
      </c>
      <c r="H470" s="28" t="s">
        <v>8073</v>
      </c>
      <c r="I470" s="28">
        <v>1779</v>
      </c>
      <c r="J470" s="28">
        <v>6633</v>
      </c>
      <c r="K470" s="28">
        <f t="shared" si="29"/>
        <v>8412</v>
      </c>
    </row>
    <row r="471" spans="1:11" x14ac:dyDescent="0.2">
      <c r="A471" t="s">
        <v>188</v>
      </c>
      <c r="B471" s="28">
        <v>124825</v>
      </c>
      <c r="C471" t="str">
        <f>_xlfn.XLOOKUP(G471,Crosswalk!$F$3:$F$3275,Crosswalk!$C$3:$C$3275)</f>
        <v>13167</v>
      </c>
      <c r="D471">
        <f t="shared" si="30"/>
        <v>12</v>
      </c>
      <c r="E471">
        <f t="shared" si="31"/>
        <v>1</v>
      </c>
      <c r="F471" s="20" t="s">
        <v>2828</v>
      </c>
      <c r="G471" t="str">
        <f t="shared" si="28"/>
        <v>JohnsonGA</v>
      </c>
      <c r="H471" s="28">
        <v>3630</v>
      </c>
      <c r="I471" s="28">
        <v>1649</v>
      </c>
      <c r="J471" s="28">
        <v>8955</v>
      </c>
      <c r="K471" s="28">
        <f t="shared" si="29"/>
        <v>14234</v>
      </c>
    </row>
    <row r="472" spans="1:11" x14ac:dyDescent="0.2">
      <c r="A472" t="s">
        <v>447</v>
      </c>
      <c r="B472" s="28">
        <v>438887</v>
      </c>
      <c r="C472" t="str">
        <f>_xlfn.XLOOKUP(G472,Crosswalk!$F$3:$F$3275,Crosswalk!$C$3:$C$3275)</f>
        <v>13169</v>
      </c>
      <c r="D472">
        <f t="shared" si="30"/>
        <v>6</v>
      </c>
      <c r="E472">
        <f t="shared" si="31"/>
        <v>1</v>
      </c>
      <c r="F472" s="20" t="s">
        <v>2828</v>
      </c>
      <c r="G472" t="str">
        <f t="shared" si="28"/>
        <v>JonesGA</v>
      </c>
      <c r="H472" s="28">
        <v>7756</v>
      </c>
      <c r="I472" s="28">
        <v>22995</v>
      </c>
      <c r="J472" s="28">
        <v>5550</v>
      </c>
      <c r="K472" s="28">
        <f t="shared" si="29"/>
        <v>36301</v>
      </c>
    </row>
    <row r="473" spans="1:11" x14ac:dyDescent="0.2">
      <c r="A473" t="s">
        <v>118</v>
      </c>
      <c r="B473" s="28">
        <v>453328</v>
      </c>
      <c r="C473" t="str">
        <f>_xlfn.XLOOKUP(G473,Crosswalk!$F$3:$F$3275,Crosswalk!$C$3:$C$3275)</f>
        <v>13171</v>
      </c>
      <c r="D473">
        <f t="shared" si="30"/>
        <v>4</v>
      </c>
      <c r="E473">
        <f t="shared" si="31"/>
        <v>1</v>
      </c>
      <c r="F473" s="20" t="s">
        <v>2828</v>
      </c>
      <c r="G473" t="str">
        <f t="shared" si="28"/>
        <v>LamarGA</v>
      </c>
      <c r="H473" s="28">
        <v>14041</v>
      </c>
      <c r="I473" s="28">
        <v>53028</v>
      </c>
      <c r="J473" s="28">
        <v>2500</v>
      </c>
      <c r="K473" s="28">
        <f t="shared" si="29"/>
        <v>69569</v>
      </c>
    </row>
    <row r="474" spans="1:11" x14ac:dyDescent="0.2">
      <c r="A474" t="s">
        <v>448</v>
      </c>
      <c r="B474" s="28">
        <v>131378</v>
      </c>
      <c r="C474" t="str">
        <f>_xlfn.XLOOKUP(G474,Crosswalk!$F$3:$F$3275,Crosswalk!$C$3:$C$3275)</f>
        <v>13173</v>
      </c>
      <c r="D474">
        <f t="shared" si="30"/>
        <v>1</v>
      </c>
      <c r="E474">
        <f t="shared" si="31"/>
        <v>1</v>
      </c>
      <c r="F474" s="20" t="s">
        <v>2828</v>
      </c>
      <c r="G474" t="str">
        <f t="shared" si="28"/>
        <v>LanierGA</v>
      </c>
      <c r="H474" s="28">
        <v>1200</v>
      </c>
      <c r="I474" s="28">
        <v>19591</v>
      </c>
      <c r="J474" s="28">
        <v>28417</v>
      </c>
      <c r="K474" s="28">
        <f t="shared" si="29"/>
        <v>49208</v>
      </c>
    </row>
    <row r="475" spans="1:11" x14ac:dyDescent="0.2">
      <c r="A475" t="s">
        <v>449</v>
      </c>
      <c r="B475" s="28">
        <v>1848599</v>
      </c>
      <c r="C475" t="str">
        <f>_xlfn.XLOOKUP(G475,Crosswalk!$F$3:$F$3275,Crosswalk!$C$3:$C$3275)</f>
        <v>13175</v>
      </c>
      <c r="D475">
        <f t="shared" si="30"/>
        <v>2</v>
      </c>
      <c r="E475">
        <f t="shared" si="31"/>
        <v>1</v>
      </c>
      <c r="F475" s="20" t="s">
        <v>2828</v>
      </c>
      <c r="G475" t="str">
        <f t="shared" si="28"/>
        <v>LaurensGA</v>
      </c>
      <c r="H475" s="28">
        <v>6000</v>
      </c>
      <c r="I475" s="28">
        <v>53238</v>
      </c>
      <c r="J475" s="28">
        <v>2620</v>
      </c>
      <c r="K475" s="28">
        <f t="shared" si="29"/>
        <v>61858</v>
      </c>
    </row>
    <row r="476" spans="1:11" x14ac:dyDescent="0.2">
      <c r="A476" t="s">
        <v>121</v>
      </c>
      <c r="B476" s="28">
        <v>730406</v>
      </c>
      <c r="C476" t="str">
        <f>_xlfn.XLOOKUP(G476,Crosswalk!$F$3:$F$3275,Crosswalk!$C$3:$C$3275)</f>
        <v>13177</v>
      </c>
      <c r="D476">
        <f t="shared" si="30"/>
        <v>12</v>
      </c>
      <c r="E476">
        <f t="shared" si="31"/>
        <v>1</v>
      </c>
      <c r="F476" s="20" t="s">
        <v>2828</v>
      </c>
      <c r="G476" t="str">
        <f t="shared" si="28"/>
        <v>LeeGA</v>
      </c>
      <c r="H476" s="28">
        <v>24766</v>
      </c>
      <c r="I476" s="28">
        <v>52653</v>
      </c>
      <c r="J476" s="28">
        <v>125056</v>
      </c>
      <c r="K476" s="28">
        <f t="shared" si="29"/>
        <v>202475</v>
      </c>
    </row>
    <row r="477" spans="1:11" x14ac:dyDescent="0.2">
      <c r="A477" t="s">
        <v>365</v>
      </c>
      <c r="B477" s="28">
        <v>3813634</v>
      </c>
      <c r="C477" t="str">
        <f>_xlfn.XLOOKUP(G477,Crosswalk!$F$3:$F$3275,Crosswalk!$C$3:$C$3275)</f>
        <v>13179</v>
      </c>
      <c r="D477">
        <f t="shared" si="30"/>
        <v>4</v>
      </c>
      <c r="E477">
        <f t="shared" si="31"/>
        <v>1</v>
      </c>
      <c r="F477" s="20" t="s">
        <v>2828</v>
      </c>
      <c r="G477" t="str">
        <f t="shared" si="28"/>
        <v>LibertyGA</v>
      </c>
      <c r="H477" s="28">
        <v>10738</v>
      </c>
      <c r="I477" s="28">
        <v>12116</v>
      </c>
      <c r="J477" s="28">
        <v>2418</v>
      </c>
      <c r="K477" s="28">
        <f t="shared" si="29"/>
        <v>25272</v>
      </c>
    </row>
    <row r="478" spans="1:11" x14ac:dyDescent="0.2">
      <c r="A478" t="s">
        <v>190</v>
      </c>
      <c r="B478" s="28">
        <v>138220</v>
      </c>
      <c r="C478" t="str">
        <f>_xlfn.XLOOKUP(G478,Crosswalk!$F$3:$F$3275,Crosswalk!$C$3:$C$3275)</f>
        <v>13181</v>
      </c>
      <c r="D478">
        <f t="shared" si="30"/>
        <v>24</v>
      </c>
      <c r="E478">
        <f t="shared" si="31"/>
        <v>1</v>
      </c>
      <c r="F478" s="20" t="s">
        <v>2828</v>
      </c>
      <c r="G478" t="str">
        <f t="shared" si="28"/>
        <v>LincolnGA</v>
      </c>
      <c r="H478" s="28">
        <v>1670</v>
      </c>
      <c r="I478" s="28">
        <v>8410</v>
      </c>
      <c r="J478" s="28">
        <v>16773</v>
      </c>
      <c r="K478" s="28">
        <f t="shared" si="29"/>
        <v>26853</v>
      </c>
    </row>
    <row r="479" spans="1:11" x14ac:dyDescent="0.2">
      <c r="A479" t="s">
        <v>450</v>
      </c>
      <c r="B479" s="28">
        <v>193708</v>
      </c>
      <c r="C479" t="str">
        <f>_xlfn.XLOOKUP(G479,Crosswalk!$F$3:$F$3275,Crosswalk!$C$3:$C$3275)</f>
        <v>13183</v>
      </c>
      <c r="D479">
        <f t="shared" si="30"/>
        <v>1</v>
      </c>
      <c r="E479">
        <f t="shared" si="31"/>
        <v>1</v>
      </c>
      <c r="F479" s="20" t="s">
        <v>2828</v>
      </c>
      <c r="G479" t="str">
        <f t="shared" si="28"/>
        <v>LongGA</v>
      </c>
      <c r="H479" s="28">
        <v>8533</v>
      </c>
      <c r="I479" s="28">
        <v>14600</v>
      </c>
      <c r="J479" s="28">
        <v>41776</v>
      </c>
      <c r="K479" s="28">
        <f t="shared" si="29"/>
        <v>64909</v>
      </c>
    </row>
    <row r="480" spans="1:11" x14ac:dyDescent="0.2">
      <c r="A480" t="s">
        <v>123</v>
      </c>
      <c r="B480" s="28">
        <v>5206615</v>
      </c>
      <c r="C480" t="str">
        <f>_xlfn.XLOOKUP(G480,Crosswalk!$F$3:$F$3275,Crosswalk!$C$3:$C$3275)</f>
        <v>13185</v>
      </c>
      <c r="D480">
        <f t="shared" si="30"/>
        <v>3</v>
      </c>
      <c r="E480">
        <f t="shared" si="31"/>
        <v>1</v>
      </c>
      <c r="F480" s="20" t="s">
        <v>2828</v>
      </c>
      <c r="G480" t="str">
        <f t="shared" si="28"/>
        <v>LowndesGA</v>
      </c>
      <c r="H480" s="28">
        <v>8143</v>
      </c>
      <c r="I480" s="28">
        <v>64352</v>
      </c>
      <c r="J480" s="28">
        <v>95926</v>
      </c>
      <c r="K480" s="28">
        <f t="shared" si="29"/>
        <v>168421</v>
      </c>
    </row>
    <row r="481" spans="1:11" x14ac:dyDescent="0.2">
      <c r="A481" t="s">
        <v>451</v>
      </c>
      <c r="B481" s="28">
        <v>967471</v>
      </c>
      <c r="C481" t="str">
        <f>_xlfn.XLOOKUP(G481,Crosswalk!$F$3:$F$3275,Crosswalk!$C$3:$C$3275)</f>
        <v>13187</v>
      </c>
      <c r="D481">
        <f t="shared" si="30"/>
        <v>1</v>
      </c>
      <c r="E481">
        <f t="shared" si="31"/>
        <v>1</v>
      </c>
      <c r="F481" s="20" t="s">
        <v>2828</v>
      </c>
      <c r="G481" t="str">
        <f t="shared" si="28"/>
        <v>LumpkinGA</v>
      </c>
      <c r="H481" s="28">
        <v>33932</v>
      </c>
      <c r="I481" s="28">
        <v>119128</v>
      </c>
      <c r="J481" s="28">
        <v>3945</v>
      </c>
      <c r="K481" s="28">
        <f t="shared" si="29"/>
        <v>157005</v>
      </c>
    </row>
    <row r="482" spans="1:11" x14ac:dyDescent="0.2">
      <c r="A482" s="20" t="s">
        <v>7943</v>
      </c>
      <c r="B482" s="28">
        <v>653813</v>
      </c>
      <c r="C482" t="str">
        <f>_xlfn.XLOOKUP(G482,Crosswalk!$F$3:$F$3275,Crosswalk!$C$3:$C$3275)</f>
        <v>13189</v>
      </c>
      <c r="D482">
        <f t="shared" si="30"/>
        <v>1</v>
      </c>
      <c r="E482">
        <f t="shared" si="31"/>
        <v>1</v>
      </c>
      <c r="F482" s="20" t="s">
        <v>2828</v>
      </c>
      <c r="G482" t="str">
        <f t="shared" si="28"/>
        <v>Mc DuffieGA</v>
      </c>
      <c r="H482" s="28">
        <v>1830</v>
      </c>
      <c r="I482" s="28">
        <v>44209</v>
      </c>
      <c r="J482" s="28">
        <v>44986</v>
      </c>
      <c r="K482" s="28">
        <f t="shared" si="29"/>
        <v>91025</v>
      </c>
    </row>
    <row r="483" spans="1:11" x14ac:dyDescent="0.2">
      <c r="A483" s="20" t="s">
        <v>8075</v>
      </c>
      <c r="B483" s="28">
        <v>239483</v>
      </c>
      <c r="C483" t="str">
        <f>_xlfn.XLOOKUP(G483,Crosswalk!$F$3:$F$3275,Crosswalk!$C$3:$C$3275)</f>
        <v>13191</v>
      </c>
      <c r="D483">
        <f t="shared" si="30"/>
        <v>1</v>
      </c>
      <c r="E483">
        <f t="shared" si="31"/>
        <v>1</v>
      </c>
      <c r="F483" s="20" t="s">
        <v>2828</v>
      </c>
      <c r="G483" t="str">
        <f t="shared" si="28"/>
        <v>Mc IntoshGA</v>
      </c>
      <c r="H483" s="28" t="e">
        <v>#N/A</v>
      </c>
      <c r="I483" s="28" t="e">
        <v>#N/A</v>
      </c>
      <c r="J483" s="28" t="e">
        <v>#N/A</v>
      </c>
      <c r="K483" s="28" t="e">
        <f t="shared" si="29"/>
        <v>#N/A</v>
      </c>
    </row>
    <row r="484" spans="1:11" x14ac:dyDescent="0.2">
      <c r="A484" t="s">
        <v>124</v>
      </c>
      <c r="B484" s="28">
        <v>448626</v>
      </c>
      <c r="C484" t="str">
        <f>_xlfn.XLOOKUP(G484,Crosswalk!$F$3:$F$3275,Crosswalk!$C$3:$C$3275)</f>
        <v>13193</v>
      </c>
      <c r="D484">
        <f t="shared" si="30"/>
        <v>6</v>
      </c>
      <c r="E484">
        <f t="shared" si="31"/>
        <v>1</v>
      </c>
      <c r="F484" s="20" t="s">
        <v>2828</v>
      </c>
      <c r="G484" t="str">
        <f t="shared" si="28"/>
        <v>MaconGA</v>
      </c>
      <c r="H484" s="28">
        <v>6180</v>
      </c>
      <c r="I484" s="28">
        <v>25262</v>
      </c>
      <c r="J484" s="28">
        <v>7745</v>
      </c>
      <c r="K484" s="28">
        <f t="shared" si="29"/>
        <v>39187</v>
      </c>
    </row>
    <row r="485" spans="1:11" x14ac:dyDescent="0.2">
      <c r="A485" t="s">
        <v>125</v>
      </c>
      <c r="B485" s="28">
        <v>632890</v>
      </c>
      <c r="C485" t="str">
        <f>_xlfn.XLOOKUP(G485,Crosswalk!$F$3:$F$3275,Crosswalk!$C$3:$C$3275)</f>
        <v>13195</v>
      </c>
      <c r="D485">
        <f t="shared" si="30"/>
        <v>20</v>
      </c>
      <c r="E485">
        <f t="shared" si="31"/>
        <v>1</v>
      </c>
      <c r="F485" s="20" t="s">
        <v>2828</v>
      </c>
      <c r="G485" t="str">
        <f t="shared" si="28"/>
        <v>MadisonGA</v>
      </c>
      <c r="H485" s="28">
        <v>23259</v>
      </c>
      <c r="I485" s="28">
        <v>53834</v>
      </c>
      <c r="J485" s="28">
        <v>145765</v>
      </c>
      <c r="K485" s="28">
        <f t="shared" si="29"/>
        <v>222858</v>
      </c>
    </row>
    <row r="486" spans="1:11" x14ac:dyDescent="0.2">
      <c r="A486" t="s">
        <v>127</v>
      </c>
      <c r="B486" s="28">
        <v>108135</v>
      </c>
      <c r="C486" t="str">
        <f>_xlfn.XLOOKUP(G486,Crosswalk!$F$3:$F$3275,Crosswalk!$C$3:$C$3275)</f>
        <v>13197</v>
      </c>
      <c r="D486">
        <f t="shared" si="30"/>
        <v>17</v>
      </c>
      <c r="E486">
        <f t="shared" si="31"/>
        <v>1</v>
      </c>
      <c r="F486" s="20" t="s">
        <v>2828</v>
      </c>
      <c r="G486" t="str">
        <f t="shared" si="28"/>
        <v>MarionGA</v>
      </c>
      <c r="H486" s="28">
        <v>273</v>
      </c>
      <c r="I486" s="28">
        <v>6011</v>
      </c>
      <c r="J486" s="28">
        <v>5767</v>
      </c>
      <c r="K486" s="28">
        <f t="shared" si="29"/>
        <v>12051</v>
      </c>
    </row>
    <row r="487" spans="1:11" x14ac:dyDescent="0.2">
      <c r="A487" t="s">
        <v>454</v>
      </c>
      <c r="B487" s="28">
        <v>630442</v>
      </c>
      <c r="C487" t="str">
        <f>_xlfn.XLOOKUP(G487,Crosswalk!$F$3:$F$3275,Crosswalk!$C$3:$C$3275)</f>
        <v>13199</v>
      </c>
      <c r="D487">
        <f t="shared" si="30"/>
        <v>1</v>
      </c>
      <c r="E487">
        <f t="shared" si="31"/>
        <v>1</v>
      </c>
      <c r="F487" s="20" t="s">
        <v>2828</v>
      </c>
      <c r="G487" t="str">
        <f t="shared" si="28"/>
        <v>MeriwetherGA</v>
      </c>
      <c r="H487" s="28">
        <v>15377</v>
      </c>
      <c r="I487" s="28">
        <v>39526</v>
      </c>
      <c r="J487" s="28">
        <v>130059</v>
      </c>
      <c r="K487" s="28">
        <f t="shared" si="29"/>
        <v>184962</v>
      </c>
    </row>
    <row r="488" spans="1:11" x14ac:dyDescent="0.2">
      <c r="A488" t="s">
        <v>194</v>
      </c>
      <c r="B488" s="28">
        <v>186127</v>
      </c>
      <c r="C488" t="str">
        <f>_xlfn.XLOOKUP(G488,Crosswalk!$F$3:$F$3275,Crosswalk!$C$3:$C$3275)</f>
        <v>13201</v>
      </c>
      <c r="D488">
        <f t="shared" si="30"/>
        <v>3</v>
      </c>
      <c r="E488">
        <f t="shared" si="31"/>
        <v>1</v>
      </c>
      <c r="F488" s="20" t="s">
        <v>2828</v>
      </c>
      <c r="G488" t="str">
        <f t="shared" si="28"/>
        <v>MillerGA</v>
      </c>
      <c r="H488" s="28">
        <v>750</v>
      </c>
      <c r="I488" s="28">
        <v>7481</v>
      </c>
      <c r="J488" s="28">
        <v>64453</v>
      </c>
      <c r="K488" s="28">
        <f t="shared" si="29"/>
        <v>72684</v>
      </c>
    </row>
    <row r="489" spans="1:11" x14ac:dyDescent="0.2">
      <c r="A489" t="s">
        <v>455</v>
      </c>
      <c r="B489" s="28">
        <v>763793</v>
      </c>
      <c r="C489" t="str">
        <f>_xlfn.XLOOKUP(G489,Crosswalk!$F$3:$F$3275,Crosswalk!$C$3:$C$3275)</f>
        <v>13205</v>
      </c>
      <c r="D489">
        <f t="shared" si="30"/>
        <v>5</v>
      </c>
      <c r="E489">
        <f t="shared" si="31"/>
        <v>1</v>
      </c>
      <c r="F489" s="20" t="s">
        <v>2828</v>
      </c>
      <c r="G489" t="str">
        <f t="shared" si="28"/>
        <v>MitchellGA</v>
      </c>
      <c r="H489" s="28">
        <v>5577</v>
      </c>
      <c r="I489" s="28">
        <v>15291</v>
      </c>
      <c r="J489" s="28">
        <v>32762</v>
      </c>
      <c r="K489" s="28">
        <f t="shared" si="29"/>
        <v>53630</v>
      </c>
    </row>
    <row r="490" spans="1:11" x14ac:dyDescent="0.2">
      <c r="A490" t="s">
        <v>130</v>
      </c>
      <c r="B490" s="28">
        <v>1384688</v>
      </c>
      <c r="C490" t="str">
        <f>_xlfn.XLOOKUP(G490,Crosswalk!$F$3:$F$3275,Crosswalk!$C$3:$C$3275)</f>
        <v>13207</v>
      </c>
      <c r="D490">
        <f t="shared" si="30"/>
        <v>17</v>
      </c>
      <c r="E490">
        <f t="shared" si="31"/>
        <v>1</v>
      </c>
      <c r="F490" s="20" t="s">
        <v>2828</v>
      </c>
      <c r="G490" t="str">
        <f t="shared" si="28"/>
        <v>MonroeGA</v>
      </c>
      <c r="H490" s="28">
        <v>37479</v>
      </c>
      <c r="I490" s="28">
        <v>79863</v>
      </c>
      <c r="J490" s="28">
        <v>166055</v>
      </c>
      <c r="K490" s="28">
        <f t="shared" si="29"/>
        <v>283397</v>
      </c>
    </row>
    <row r="491" spans="1:11" x14ac:dyDescent="0.2">
      <c r="A491" t="s">
        <v>131</v>
      </c>
      <c r="B491" s="28">
        <v>135619</v>
      </c>
      <c r="C491" t="str">
        <f>_xlfn.XLOOKUP(G491,Crosswalk!$F$3:$F$3275,Crosswalk!$C$3:$C$3275)</f>
        <v>13209</v>
      </c>
      <c r="D491">
        <f t="shared" si="30"/>
        <v>18</v>
      </c>
      <c r="E491">
        <f t="shared" si="31"/>
        <v>1</v>
      </c>
      <c r="F491" s="20" t="s">
        <v>2828</v>
      </c>
      <c r="G491" t="str">
        <f t="shared" si="28"/>
        <v>MontgomeryGA</v>
      </c>
      <c r="H491" s="28">
        <v>2520</v>
      </c>
      <c r="I491" s="28">
        <v>10210</v>
      </c>
      <c r="J491" s="28">
        <v>14128</v>
      </c>
      <c r="K491" s="28">
        <f t="shared" si="29"/>
        <v>26858</v>
      </c>
    </row>
    <row r="492" spans="1:11" x14ac:dyDescent="0.2">
      <c r="A492" t="s">
        <v>132</v>
      </c>
      <c r="B492" s="28">
        <v>1070547</v>
      </c>
      <c r="C492" t="str">
        <f>_xlfn.XLOOKUP(G492,Crosswalk!$F$3:$F$3275,Crosswalk!$C$3:$C$3275)</f>
        <v>13211</v>
      </c>
      <c r="D492">
        <f t="shared" si="30"/>
        <v>11</v>
      </c>
      <c r="E492">
        <f t="shared" si="31"/>
        <v>1</v>
      </c>
      <c r="F492" s="20" t="s">
        <v>2828</v>
      </c>
      <c r="G492" t="str">
        <f t="shared" si="28"/>
        <v>MorganGA</v>
      </c>
      <c r="H492" s="28">
        <v>28337</v>
      </c>
      <c r="I492" s="28">
        <v>119540</v>
      </c>
      <c r="J492" s="28">
        <v>5548</v>
      </c>
      <c r="K492" s="28">
        <f t="shared" si="29"/>
        <v>153425</v>
      </c>
    </row>
    <row r="493" spans="1:11" x14ac:dyDescent="0.2">
      <c r="A493" t="s">
        <v>456</v>
      </c>
      <c r="B493" s="28">
        <v>1420602</v>
      </c>
      <c r="C493" t="str">
        <f>_xlfn.XLOOKUP(G493,Crosswalk!$F$3:$F$3275,Crosswalk!$C$3:$C$3275)</f>
        <v>13213</v>
      </c>
      <c r="D493">
        <f t="shared" si="30"/>
        <v>3</v>
      </c>
      <c r="E493">
        <f t="shared" si="31"/>
        <v>1</v>
      </c>
      <c r="F493" s="20" t="s">
        <v>2828</v>
      </c>
      <c r="G493" t="str">
        <f t="shared" ref="G493:G554" si="32">_xlfn.CONCAT(A493,F493)</f>
        <v>MurrayGA</v>
      </c>
      <c r="H493" s="28">
        <v>17810</v>
      </c>
      <c r="I493" s="28">
        <v>37480</v>
      </c>
      <c r="J493" s="28">
        <v>62115</v>
      </c>
      <c r="K493" s="28">
        <f t="shared" ref="K493:K554" si="33">SUM(H493:J493)</f>
        <v>117405</v>
      </c>
    </row>
    <row r="494" spans="1:11" x14ac:dyDescent="0.2">
      <c r="A494" t="s">
        <v>457</v>
      </c>
      <c r="B494" s="28">
        <v>10215324</v>
      </c>
      <c r="C494" t="str">
        <f>_xlfn.XLOOKUP(G494,Crosswalk!$F$3:$F$3275,Crosswalk!$C$3:$C$3275)</f>
        <v>13215</v>
      </c>
      <c r="D494">
        <f t="shared" si="30"/>
        <v>1</v>
      </c>
      <c r="E494">
        <f t="shared" si="31"/>
        <v>1</v>
      </c>
      <c r="F494" s="20" t="s">
        <v>2828</v>
      </c>
      <c r="G494" t="str">
        <f t="shared" si="32"/>
        <v>MuscogeeGA</v>
      </c>
      <c r="H494" s="28">
        <v>171807</v>
      </c>
      <c r="I494" s="28">
        <v>222158</v>
      </c>
      <c r="J494" s="28">
        <v>342891</v>
      </c>
      <c r="K494" s="28">
        <f t="shared" si="33"/>
        <v>736856</v>
      </c>
    </row>
    <row r="495" spans="1:11" x14ac:dyDescent="0.2">
      <c r="A495" t="s">
        <v>195</v>
      </c>
      <c r="B495" s="28">
        <v>3072178</v>
      </c>
      <c r="C495" t="str">
        <f>_xlfn.XLOOKUP(G495,Crosswalk!$F$3:$F$3275,Crosswalk!$C$3:$C$3275)</f>
        <v>13217</v>
      </c>
      <c r="D495">
        <f t="shared" si="30"/>
        <v>6</v>
      </c>
      <c r="E495">
        <f t="shared" si="31"/>
        <v>1</v>
      </c>
      <c r="F495" s="20" t="s">
        <v>2828</v>
      </c>
      <c r="G495" t="str">
        <f t="shared" si="32"/>
        <v>NewtonGA</v>
      </c>
      <c r="H495" s="28">
        <v>44450</v>
      </c>
      <c r="I495" s="28">
        <v>100873</v>
      </c>
      <c r="J495" s="28">
        <v>14109</v>
      </c>
      <c r="K495" s="28">
        <f t="shared" si="33"/>
        <v>159432</v>
      </c>
    </row>
    <row r="496" spans="1:11" x14ac:dyDescent="0.2">
      <c r="A496" t="s">
        <v>458</v>
      </c>
      <c r="B496" s="28">
        <v>1685139</v>
      </c>
      <c r="C496" t="str">
        <f>_xlfn.XLOOKUP(G496,Crosswalk!$F$3:$F$3275,Crosswalk!$C$3:$C$3275)</f>
        <v>13219</v>
      </c>
      <c r="D496">
        <f t="shared" si="30"/>
        <v>2</v>
      </c>
      <c r="E496">
        <f t="shared" si="31"/>
        <v>1</v>
      </c>
      <c r="F496" s="20" t="s">
        <v>2828</v>
      </c>
      <c r="G496" t="str">
        <f t="shared" si="32"/>
        <v>OconeeGA</v>
      </c>
      <c r="H496" s="28">
        <v>158632</v>
      </c>
      <c r="I496" s="28">
        <v>217409</v>
      </c>
      <c r="J496" s="28">
        <v>43187</v>
      </c>
      <c r="K496" s="28">
        <f t="shared" si="33"/>
        <v>419228</v>
      </c>
    </row>
    <row r="497" spans="1:11" x14ac:dyDescent="0.2">
      <c r="A497" t="s">
        <v>459</v>
      </c>
      <c r="B497" s="28">
        <v>353158</v>
      </c>
      <c r="C497" t="str">
        <f>_xlfn.XLOOKUP(G497,Crosswalk!$F$3:$F$3275,Crosswalk!$C$3:$C$3275)</f>
        <v>13221</v>
      </c>
      <c r="D497">
        <f t="shared" si="30"/>
        <v>1</v>
      </c>
      <c r="E497">
        <f t="shared" si="31"/>
        <v>1</v>
      </c>
      <c r="F497" s="20" t="s">
        <v>2828</v>
      </c>
      <c r="G497" t="str">
        <f t="shared" si="32"/>
        <v>OglethorpeGA</v>
      </c>
      <c r="H497" s="28">
        <v>6760</v>
      </c>
      <c r="I497" s="28">
        <v>14824</v>
      </c>
      <c r="J497" s="28">
        <v>20754</v>
      </c>
      <c r="K497" s="28">
        <f t="shared" si="33"/>
        <v>42338</v>
      </c>
    </row>
    <row r="498" spans="1:11" x14ac:dyDescent="0.2">
      <c r="A498" t="s">
        <v>460</v>
      </c>
      <c r="B498" s="28">
        <v>3513446</v>
      </c>
      <c r="C498" t="str">
        <f>_xlfn.XLOOKUP(G498,Crosswalk!$F$3:$F$3275,Crosswalk!$C$3:$C$3275)</f>
        <v>13223</v>
      </c>
      <c r="D498">
        <f t="shared" si="30"/>
        <v>2</v>
      </c>
      <c r="E498">
        <f t="shared" si="31"/>
        <v>1</v>
      </c>
      <c r="F498" s="20" t="s">
        <v>2828</v>
      </c>
      <c r="G498" t="str">
        <f t="shared" si="32"/>
        <v>PauldingGA</v>
      </c>
      <c r="H498" s="28">
        <v>51030</v>
      </c>
      <c r="I498" s="28">
        <v>189154</v>
      </c>
      <c r="J498" s="28">
        <v>421925</v>
      </c>
      <c r="K498" s="28">
        <f t="shared" si="33"/>
        <v>662109</v>
      </c>
    </row>
    <row r="499" spans="1:11" x14ac:dyDescent="0.2">
      <c r="A499" t="s">
        <v>461</v>
      </c>
      <c r="B499" s="28">
        <v>935644</v>
      </c>
      <c r="C499" t="str">
        <f>_xlfn.XLOOKUP(G499,Crosswalk!$F$3:$F$3275,Crosswalk!$C$3:$C$3275)</f>
        <v>13225</v>
      </c>
      <c r="D499">
        <f t="shared" si="30"/>
        <v>1</v>
      </c>
      <c r="E499">
        <f t="shared" si="31"/>
        <v>1</v>
      </c>
      <c r="F499" s="20" t="s">
        <v>2828</v>
      </c>
      <c r="G499" t="str">
        <f t="shared" si="32"/>
        <v>PeachGA</v>
      </c>
      <c r="H499" s="28">
        <v>6880</v>
      </c>
      <c r="I499" s="28">
        <v>19110</v>
      </c>
      <c r="J499" s="28">
        <v>4255</v>
      </c>
      <c r="K499" s="28">
        <f t="shared" si="33"/>
        <v>30245</v>
      </c>
    </row>
    <row r="500" spans="1:11" x14ac:dyDescent="0.2">
      <c r="A500" t="s">
        <v>134</v>
      </c>
      <c r="B500" s="28">
        <v>1071632</v>
      </c>
      <c r="C500" t="str">
        <f>_xlfn.XLOOKUP(G500,Crosswalk!$F$3:$F$3275,Crosswalk!$C$3:$C$3275)</f>
        <v>13227</v>
      </c>
      <c r="D500">
        <f t="shared" si="30"/>
        <v>3</v>
      </c>
      <c r="E500">
        <f t="shared" si="31"/>
        <v>1</v>
      </c>
      <c r="F500" s="20" t="s">
        <v>2828</v>
      </c>
      <c r="G500" t="str">
        <f t="shared" si="32"/>
        <v>PickensGA</v>
      </c>
      <c r="H500" s="28">
        <v>36962</v>
      </c>
      <c r="I500" s="28">
        <v>204939</v>
      </c>
      <c r="J500" s="28">
        <v>15890</v>
      </c>
      <c r="K500" s="28">
        <f t="shared" si="33"/>
        <v>257791</v>
      </c>
    </row>
    <row r="501" spans="1:11" x14ac:dyDescent="0.2">
      <c r="A501" t="s">
        <v>462</v>
      </c>
      <c r="B501" s="28">
        <v>440704</v>
      </c>
      <c r="C501" t="str">
        <f>_xlfn.XLOOKUP(G501,Crosswalk!$F$3:$F$3275,Crosswalk!$C$3:$C$3275)</f>
        <v>13229</v>
      </c>
      <c r="D501">
        <f t="shared" si="30"/>
        <v>5</v>
      </c>
      <c r="E501">
        <f t="shared" si="31"/>
        <v>1</v>
      </c>
      <c r="F501" s="20" t="s">
        <v>2828</v>
      </c>
      <c r="G501" t="str">
        <f t="shared" si="32"/>
        <v>PierceGA</v>
      </c>
      <c r="H501" s="28">
        <v>2905</v>
      </c>
      <c r="I501" s="28">
        <v>9869</v>
      </c>
      <c r="J501" s="28">
        <v>36541</v>
      </c>
      <c r="K501" s="28">
        <f t="shared" si="33"/>
        <v>49315</v>
      </c>
    </row>
    <row r="502" spans="1:11" x14ac:dyDescent="0.2">
      <c r="A502" t="s">
        <v>135</v>
      </c>
      <c r="B502" s="28">
        <v>360580</v>
      </c>
      <c r="C502" t="str">
        <f>_xlfn.XLOOKUP(G502,Crosswalk!$F$3:$F$3275,Crosswalk!$C$3:$C$3275)</f>
        <v>13231</v>
      </c>
      <c r="D502">
        <f t="shared" si="30"/>
        <v>10</v>
      </c>
      <c r="E502">
        <f t="shared" si="31"/>
        <v>1</v>
      </c>
      <c r="F502" s="20" t="s">
        <v>2828</v>
      </c>
      <c r="G502" t="str">
        <f t="shared" si="32"/>
        <v>PikeGA</v>
      </c>
      <c r="H502" s="28">
        <v>12736</v>
      </c>
      <c r="I502" s="28">
        <v>34934</v>
      </c>
      <c r="J502" s="28">
        <v>2500</v>
      </c>
      <c r="K502" s="28">
        <f t="shared" si="33"/>
        <v>50170</v>
      </c>
    </row>
    <row r="503" spans="1:11" x14ac:dyDescent="0.2">
      <c r="A503" t="s">
        <v>199</v>
      </c>
      <c r="B503" s="28">
        <v>1307380</v>
      </c>
      <c r="C503" t="str">
        <f>_xlfn.XLOOKUP(G503,Crosswalk!$F$3:$F$3275,Crosswalk!$C$3:$C$3275)</f>
        <v>13233</v>
      </c>
      <c r="D503">
        <f t="shared" si="30"/>
        <v>12</v>
      </c>
      <c r="E503">
        <f t="shared" si="31"/>
        <v>1</v>
      </c>
      <c r="F503" s="20" t="s">
        <v>2828</v>
      </c>
      <c r="G503" t="str">
        <f t="shared" si="32"/>
        <v>PolkGA</v>
      </c>
      <c r="H503" s="28">
        <v>4979</v>
      </c>
      <c r="I503" s="28">
        <v>18125</v>
      </c>
      <c r="J503" s="28">
        <v>1976</v>
      </c>
      <c r="K503" s="28">
        <f t="shared" si="33"/>
        <v>25080</v>
      </c>
    </row>
    <row r="504" spans="1:11" x14ac:dyDescent="0.2">
      <c r="A504" t="s">
        <v>202</v>
      </c>
      <c r="B504" s="28">
        <v>281447</v>
      </c>
      <c r="C504" t="str">
        <f>_xlfn.XLOOKUP(G504,Crosswalk!$F$3:$F$3275,Crosswalk!$C$3:$C$3275)</f>
        <v>13235</v>
      </c>
      <c r="D504">
        <f t="shared" si="30"/>
        <v>7</v>
      </c>
      <c r="E504">
        <f t="shared" si="31"/>
        <v>1</v>
      </c>
      <c r="F504" s="20" t="s">
        <v>2828</v>
      </c>
      <c r="G504" t="str">
        <f t="shared" si="32"/>
        <v>PulaskiGA</v>
      </c>
      <c r="H504" s="28">
        <v>1930</v>
      </c>
      <c r="I504" s="28">
        <v>18848</v>
      </c>
      <c r="J504" s="28">
        <v>13073</v>
      </c>
      <c r="K504" s="28">
        <f t="shared" si="33"/>
        <v>33851</v>
      </c>
    </row>
    <row r="505" spans="1:11" x14ac:dyDescent="0.2">
      <c r="A505" t="s">
        <v>376</v>
      </c>
      <c r="B505" s="28">
        <v>589173</v>
      </c>
      <c r="C505" t="str">
        <f>_xlfn.XLOOKUP(G505,Crosswalk!$F$3:$F$3275,Crosswalk!$C$3:$C$3275)</f>
        <v>13237</v>
      </c>
      <c r="D505">
        <f t="shared" si="30"/>
        <v>9</v>
      </c>
      <c r="E505">
        <f t="shared" si="31"/>
        <v>1</v>
      </c>
      <c r="F505" s="20" t="s">
        <v>2828</v>
      </c>
      <c r="G505" t="str">
        <f t="shared" si="32"/>
        <v>PutnamGA</v>
      </c>
      <c r="H505" s="28">
        <v>13929</v>
      </c>
      <c r="I505" s="28">
        <v>50044</v>
      </c>
      <c r="J505" s="28">
        <v>4576</v>
      </c>
      <c r="K505" s="28">
        <f t="shared" si="33"/>
        <v>68549</v>
      </c>
    </row>
    <row r="506" spans="1:11" x14ac:dyDescent="0.2">
      <c r="A506" t="s">
        <v>463</v>
      </c>
      <c r="B506" s="28">
        <v>31314</v>
      </c>
      <c r="C506" t="str">
        <f>_xlfn.XLOOKUP(G506,Crosswalk!$F$3:$F$3275,Crosswalk!$C$3:$C$3275)</f>
        <v>13239</v>
      </c>
      <c r="D506">
        <f t="shared" si="30"/>
        <v>2</v>
      </c>
      <c r="E506">
        <f t="shared" si="31"/>
        <v>1</v>
      </c>
      <c r="F506" s="20" t="s">
        <v>2828</v>
      </c>
      <c r="G506" t="str">
        <f t="shared" si="32"/>
        <v>QuitmanGA</v>
      </c>
      <c r="H506" s="28" t="s">
        <v>8073</v>
      </c>
      <c r="I506" s="28">
        <v>858</v>
      </c>
      <c r="J506" s="28">
        <v>52</v>
      </c>
      <c r="K506" s="28">
        <f t="shared" si="33"/>
        <v>910</v>
      </c>
    </row>
    <row r="507" spans="1:11" x14ac:dyDescent="0.2">
      <c r="A507" t="s">
        <v>464</v>
      </c>
      <c r="B507" s="28">
        <v>593532</v>
      </c>
      <c r="C507" t="str">
        <f>_xlfn.XLOOKUP(G507,Crosswalk!$F$3:$F$3275,Crosswalk!$C$3:$C$3275)</f>
        <v>13241</v>
      </c>
      <c r="D507">
        <f t="shared" si="30"/>
        <v>1</v>
      </c>
      <c r="E507">
        <f t="shared" si="31"/>
        <v>1</v>
      </c>
      <c r="F507" s="20" t="s">
        <v>2828</v>
      </c>
      <c r="G507" t="str">
        <f t="shared" si="32"/>
        <v>RabunGA</v>
      </c>
      <c r="H507" s="28">
        <v>8766</v>
      </c>
      <c r="I507" s="28">
        <v>66277</v>
      </c>
      <c r="J507" s="28">
        <v>104563</v>
      </c>
      <c r="K507" s="28">
        <f t="shared" si="33"/>
        <v>179606</v>
      </c>
    </row>
    <row r="508" spans="1:11" x14ac:dyDescent="0.2">
      <c r="A508" t="s">
        <v>136</v>
      </c>
      <c r="B508" s="28">
        <v>178953</v>
      </c>
      <c r="C508" t="str">
        <f>_xlfn.XLOOKUP(G508,Crosswalk!$F$3:$F$3275,Crosswalk!$C$3:$C$3275)</f>
        <v>13243</v>
      </c>
      <c r="D508">
        <f t="shared" si="30"/>
        <v>8</v>
      </c>
      <c r="E508">
        <f t="shared" si="31"/>
        <v>1</v>
      </c>
      <c r="F508" s="20" t="s">
        <v>2828</v>
      </c>
      <c r="G508" t="str">
        <f t="shared" si="32"/>
        <v>RandolphGA</v>
      </c>
      <c r="H508" s="28">
        <v>275</v>
      </c>
      <c r="I508" s="28">
        <v>3708</v>
      </c>
      <c r="J508" s="28">
        <v>10096</v>
      </c>
      <c r="K508" s="28">
        <f t="shared" si="33"/>
        <v>14079</v>
      </c>
    </row>
    <row r="509" spans="1:11" x14ac:dyDescent="0.2">
      <c r="A509" t="s">
        <v>465</v>
      </c>
      <c r="B509" s="28">
        <v>12837731</v>
      </c>
      <c r="C509" t="str">
        <f>_xlfn.XLOOKUP(G509,Crosswalk!$F$3:$F$3275,Crosswalk!$C$3:$C$3275)</f>
        <v>13245</v>
      </c>
      <c r="D509">
        <f t="shared" si="30"/>
        <v>4</v>
      </c>
      <c r="E509">
        <f t="shared" si="31"/>
        <v>1</v>
      </c>
      <c r="F509" s="20" t="s">
        <v>2828</v>
      </c>
      <c r="G509" t="str">
        <f t="shared" si="32"/>
        <v>RichmondGA</v>
      </c>
      <c r="H509" s="28">
        <v>69523</v>
      </c>
      <c r="I509" s="28">
        <v>321000</v>
      </c>
      <c r="J509" s="28">
        <v>33548</v>
      </c>
      <c r="K509" s="28">
        <f t="shared" si="33"/>
        <v>424071</v>
      </c>
    </row>
    <row r="510" spans="1:11" x14ac:dyDescent="0.2">
      <c r="A510" t="s">
        <v>466</v>
      </c>
      <c r="B510" s="28">
        <v>4315644</v>
      </c>
      <c r="C510" t="str">
        <f>_xlfn.XLOOKUP(G510,Crosswalk!$F$3:$F$3275,Crosswalk!$C$3:$C$3275)</f>
        <v>13247</v>
      </c>
      <c r="D510">
        <f t="shared" si="30"/>
        <v>1</v>
      </c>
      <c r="E510">
        <f t="shared" si="31"/>
        <v>1</v>
      </c>
      <c r="F510" s="20" t="s">
        <v>2828</v>
      </c>
      <c r="G510" t="str">
        <f t="shared" si="32"/>
        <v>RockdaleGA</v>
      </c>
      <c r="H510" s="28">
        <v>83749</v>
      </c>
      <c r="I510" s="28">
        <v>116928</v>
      </c>
      <c r="J510" s="28">
        <v>333940</v>
      </c>
      <c r="K510" s="28">
        <f t="shared" si="33"/>
        <v>534617</v>
      </c>
    </row>
    <row r="511" spans="1:11" x14ac:dyDescent="0.2">
      <c r="A511" t="s">
        <v>467</v>
      </c>
      <c r="B511" s="28">
        <v>109993</v>
      </c>
      <c r="C511" t="str">
        <f>_xlfn.XLOOKUP(G511,Crosswalk!$F$3:$F$3275,Crosswalk!$C$3:$C$3275)</f>
        <v>13249</v>
      </c>
      <c r="D511">
        <f t="shared" si="30"/>
        <v>1</v>
      </c>
      <c r="E511">
        <f t="shared" si="31"/>
        <v>1</v>
      </c>
      <c r="F511" s="20" t="s">
        <v>2828</v>
      </c>
      <c r="G511" t="str">
        <f t="shared" si="32"/>
        <v>SchleyGA</v>
      </c>
      <c r="H511" s="28">
        <v>248</v>
      </c>
      <c r="I511" s="28">
        <v>3204</v>
      </c>
      <c r="J511" s="28">
        <v>16409</v>
      </c>
      <c r="K511" s="28">
        <f t="shared" si="33"/>
        <v>19861</v>
      </c>
    </row>
    <row r="512" spans="1:11" x14ac:dyDescent="0.2">
      <c r="A512" t="s">
        <v>468</v>
      </c>
      <c r="B512" s="28">
        <v>299494</v>
      </c>
      <c r="C512" t="str">
        <f>_xlfn.XLOOKUP(G512,Crosswalk!$F$3:$F$3275,Crosswalk!$C$3:$C$3275)</f>
        <v>13251</v>
      </c>
      <c r="D512">
        <f t="shared" si="30"/>
        <v>1</v>
      </c>
      <c r="E512">
        <f t="shared" si="31"/>
        <v>1</v>
      </c>
      <c r="F512" s="20" t="s">
        <v>2828</v>
      </c>
      <c r="G512" t="str">
        <f t="shared" si="32"/>
        <v>ScrevenGA</v>
      </c>
      <c r="H512" s="28">
        <v>250</v>
      </c>
      <c r="I512" s="28">
        <v>9504</v>
      </c>
      <c r="J512" s="28">
        <v>22862</v>
      </c>
      <c r="K512" s="28">
        <f t="shared" si="33"/>
        <v>32616</v>
      </c>
    </row>
    <row r="513" spans="1:11" x14ac:dyDescent="0.2">
      <c r="A513" t="s">
        <v>381</v>
      </c>
      <c r="B513" s="28">
        <v>316470</v>
      </c>
      <c r="C513" t="str">
        <f>_xlfn.XLOOKUP(G513,Crosswalk!$F$3:$F$3275,Crosswalk!$C$3:$C$3275)</f>
        <v>13253</v>
      </c>
      <c r="D513">
        <f t="shared" si="30"/>
        <v>3</v>
      </c>
      <c r="E513">
        <f t="shared" si="31"/>
        <v>1</v>
      </c>
      <c r="F513" s="20" t="s">
        <v>2828</v>
      </c>
      <c r="G513" t="str">
        <f t="shared" si="32"/>
        <v>SeminoleGA</v>
      </c>
      <c r="H513" s="28">
        <v>550</v>
      </c>
      <c r="I513" s="28">
        <v>5902</v>
      </c>
      <c r="J513" s="28">
        <v>56411</v>
      </c>
      <c r="K513" s="28">
        <f t="shared" si="33"/>
        <v>62863</v>
      </c>
    </row>
    <row r="514" spans="1:11" x14ac:dyDescent="0.2">
      <c r="A514" t="s">
        <v>469</v>
      </c>
      <c r="B514" s="28">
        <v>2230604</v>
      </c>
      <c r="C514" t="str">
        <f>_xlfn.XLOOKUP(G514,Crosswalk!$F$3:$F$3275,Crosswalk!$C$3:$C$3275)</f>
        <v>13255</v>
      </c>
      <c r="D514">
        <f t="shared" ref="D514:D577" si="34">COUNTIFS($A$2:$A$3191,A514)</f>
        <v>1</v>
      </c>
      <c r="E514">
        <f t="shared" ref="E514:E577" si="35">COUNTIFS($C$2:$C$3191,C514)</f>
        <v>1</v>
      </c>
      <c r="F514" s="20" t="s">
        <v>2828</v>
      </c>
      <c r="G514" t="str">
        <f t="shared" si="32"/>
        <v>SpaldingGA</v>
      </c>
      <c r="H514" s="28">
        <v>32534</v>
      </c>
      <c r="I514" s="28">
        <v>55950</v>
      </c>
      <c r="J514" s="28">
        <v>2500</v>
      </c>
      <c r="K514" s="28">
        <f t="shared" si="33"/>
        <v>90984</v>
      </c>
    </row>
    <row r="515" spans="1:11" x14ac:dyDescent="0.2">
      <c r="A515" t="s">
        <v>470</v>
      </c>
      <c r="B515" s="28">
        <v>1008097</v>
      </c>
      <c r="C515" t="str">
        <f>_xlfn.XLOOKUP(G515,Crosswalk!$F$3:$F$3275,Crosswalk!$C$3:$C$3275)</f>
        <v>13257</v>
      </c>
      <c r="D515">
        <f t="shared" si="34"/>
        <v>3</v>
      </c>
      <c r="E515">
        <f t="shared" si="35"/>
        <v>1</v>
      </c>
      <c r="F515" s="20" t="s">
        <v>2828</v>
      </c>
      <c r="G515" t="str">
        <f t="shared" si="32"/>
        <v>StephensGA</v>
      </c>
      <c r="H515" s="28">
        <v>125</v>
      </c>
      <c r="I515" s="28">
        <v>16469</v>
      </c>
      <c r="J515" s="28">
        <v>38550</v>
      </c>
      <c r="K515" s="28">
        <f t="shared" si="33"/>
        <v>55144</v>
      </c>
    </row>
    <row r="516" spans="1:11" x14ac:dyDescent="0.2">
      <c r="A516" t="s">
        <v>471</v>
      </c>
      <c r="B516" s="28">
        <v>153527</v>
      </c>
      <c r="C516" t="str">
        <f>_xlfn.XLOOKUP(G516,Crosswalk!$F$3:$F$3275,Crosswalk!$C$3:$C$3275)</f>
        <v>13259</v>
      </c>
      <c r="D516">
        <f t="shared" si="34"/>
        <v>2</v>
      </c>
      <c r="E516">
        <f t="shared" si="35"/>
        <v>1</v>
      </c>
      <c r="F516" s="20" t="s">
        <v>2828</v>
      </c>
      <c r="G516" t="str">
        <f t="shared" si="32"/>
        <v>StewartGA</v>
      </c>
      <c r="H516" s="28">
        <v>40</v>
      </c>
      <c r="I516" s="28">
        <v>205</v>
      </c>
      <c r="J516" s="28">
        <v>3480</v>
      </c>
      <c r="K516" s="28">
        <f t="shared" si="33"/>
        <v>3725</v>
      </c>
    </row>
    <row r="517" spans="1:11" x14ac:dyDescent="0.2">
      <c r="A517" t="s">
        <v>140</v>
      </c>
      <c r="B517" s="28">
        <v>1001904</v>
      </c>
      <c r="C517" t="str">
        <f>_xlfn.XLOOKUP(G517,Crosswalk!$F$3:$F$3275,Crosswalk!$C$3:$C$3275)</f>
        <v>13261</v>
      </c>
      <c r="D517">
        <f t="shared" si="34"/>
        <v>4</v>
      </c>
      <c r="E517">
        <f t="shared" si="35"/>
        <v>1</v>
      </c>
      <c r="F517" s="20" t="s">
        <v>2828</v>
      </c>
      <c r="G517" t="str">
        <f t="shared" si="32"/>
        <v>SumterGA</v>
      </c>
      <c r="H517" s="28">
        <v>5143</v>
      </c>
      <c r="I517" s="28">
        <v>9394</v>
      </c>
      <c r="J517" s="28">
        <v>40300</v>
      </c>
      <c r="K517" s="28">
        <f t="shared" si="33"/>
        <v>54837</v>
      </c>
    </row>
    <row r="518" spans="1:11" x14ac:dyDescent="0.2">
      <c r="A518" t="s">
        <v>472</v>
      </c>
      <c r="B518" s="28">
        <v>151565</v>
      </c>
      <c r="C518" t="str">
        <f>_xlfn.XLOOKUP(G518,Crosswalk!$F$3:$F$3275,Crosswalk!$C$3:$C$3275)</f>
        <v>13263</v>
      </c>
      <c r="D518">
        <f t="shared" si="34"/>
        <v>2</v>
      </c>
      <c r="E518">
        <f t="shared" si="35"/>
        <v>1</v>
      </c>
      <c r="F518" s="20" t="s">
        <v>2828</v>
      </c>
      <c r="G518" t="str">
        <f t="shared" si="32"/>
        <v>TalbotGA</v>
      </c>
      <c r="H518" s="28">
        <v>885</v>
      </c>
      <c r="I518" s="28">
        <v>10776</v>
      </c>
      <c r="J518" s="28">
        <v>10931</v>
      </c>
      <c r="K518" s="28">
        <f t="shared" si="33"/>
        <v>22592</v>
      </c>
    </row>
    <row r="519" spans="1:11" x14ac:dyDescent="0.2">
      <c r="A519" t="s">
        <v>473</v>
      </c>
      <c r="B519" s="28">
        <v>36542</v>
      </c>
      <c r="C519" t="str">
        <f>_xlfn.XLOOKUP(G519,Crosswalk!$F$3:$F$3275,Crosswalk!$C$3:$C$3275)</f>
        <v>13265</v>
      </c>
      <c r="D519">
        <f t="shared" si="34"/>
        <v>1</v>
      </c>
      <c r="E519">
        <f t="shared" si="35"/>
        <v>1</v>
      </c>
      <c r="F519" s="20" t="s">
        <v>2828</v>
      </c>
      <c r="G519" t="str">
        <f t="shared" si="32"/>
        <v>TaliaferroGA</v>
      </c>
      <c r="H519" s="28">
        <v>1135</v>
      </c>
      <c r="I519" s="28">
        <v>22183</v>
      </c>
      <c r="J519" s="28">
        <v>1778</v>
      </c>
      <c r="K519" s="28">
        <f t="shared" si="33"/>
        <v>25096</v>
      </c>
    </row>
    <row r="520" spans="1:11" x14ac:dyDescent="0.2">
      <c r="A520" t="s">
        <v>474</v>
      </c>
      <c r="B520" s="28">
        <v>625907</v>
      </c>
      <c r="C520" t="str">
        <f>_xlfn.XLOOKUP(G520,Crosswalk!$F$3:$F$3275,Crosswalk!$C$3:$C$3275)</f>
        <v>13267</v>
      </c>
      <c r="D520">
        <f t="shared" si="34"/>
        <v>1</v>
      </c>
      <c r="E520">
        <f t="shared" si="35"/>
        <v>1</v>
      </c>
      <c r="F520" s="20" t="s">
        <v>2828</v>
      </c>
      <c r="G520" t="str">
        <f t="shared" si="32"/>
        <v>TattnallGA</v>
      </c>
      <c r="H520" s="28">
        <v>450</v>
      </c>
      <c r="I520" s="28">
        <v>27172</v>
      </c>
      <c r="J520" s="28">
        <v>58284</v>
      </c>
      <c r="K520" s="28">
        <f t="shared" si="33"/>
        <v>85906</v>
      </c>
    </row>
    <row r="521" spans="1:11" x14ac:dyDescent="0.2">
      <c r="A521" t="s">
        <v>383</v>
      </c>
      <c r="B521" s="28">
        <v>203859</v>
      </c>
      <c r="C521" t="str">
        <f>_xlfn.XLOOKUP(G521,Crosswalk!$F$3:$F$3275,Crosswalk!$C$3:$C$3275)</f>
        <v>13269</v>
      </c>
      <c r="D521">
        <f t="shared" si="34"/>
        <v>7</v>
      </c>
      <c r="E521">
        <f t="shared" si="35"/>
        <v>1</v>
      </c>
      <c r="F521" s="20" t="s">
        <v>2828</v>
      </c>
      <c r="G521" t="str">
        <f t="shared" si="32"/>
        <v>TaylorGA</v>
      </c>
      <c r="H521" s="28">
        <v>4248</v>
      </c>
      <c r="I521" s="28">
        <v>2099</v>
      </c>
      <c r="J521" s="28">
        <v>4963</v>
      </c>
      <c r="K521" s="28">
        <f t="shared" si="33"/>
        <v>11310</v>
      </c>
    </row>
    <row r="522" spans="1:11" x14ac:dyDescent="0.2">
      <c r="A522" t="s">
        <v>475</v>
      </c>
      <c r="B522" s="28">
        <v>269053</v>
      </c>
      <c r="C522" t="str">
        <f>_xlfn.XLOOKUP(G522,Crosswalk!$F$3:$F$3275,Crosswalk!$C$3:$C$3275)</f>
        <v>13271</v>
      </c>
      <c r="D522">
        <f t="shared" si="34"/>
        <v>1</v>
      </c>
      <c r="E522">
        <f t="shared" si="35"/>
        <v>1</v>
      </c>
      <c r="F522" s="20" t="s">
        <v>2828</v>
      </c>
      <c r="G522" t="str">
        <f t="shared" si="32"/>
        <v>TelfairGA</v>
      </c>
      <c r="H522" s="28">
        <v>220</v>
      </c>
      <c r="I522" s="28">
        <v>1078</v>
      </c>
      <c r="J522" s="28">
        <v>7153</v>
      </c>
      <c r="K522" s="28">
        <f t="shared" si="33"/>
        <v>8451</v>
      </c>
    </row>
    <row r="523" spans="1:11" x14ac:dyDescent="0.2">
      <c r="A523" t="s">
        <v>476</v>
      </c>
      <c r="B523" s="28">
        <v>215782</v>
      </c>
      <c r="C523" t="str">
        <f>_xlfn.XLOOKUP(G523,Crosswalk!$F$3:$F$3275,Crosswalk!$C$3:$C$3275)</f>
        <v>13273</v>
      </c>
      <c r="D523">
        <f t="shared" si="34"/>
        <v>2</v>
      </c>
      <c r="E523">
        <f t="shared" si="35"/>
        <v>1</v>
      </c>
      <c r="F523" s="20" t="s">
        <v>2828</v>
      </c>
      <c r="G523" t="str">
        <f t="shared" si="32"/>
        <v>TerrellGA</v>
      </c>
      <c r="H523" s="28">
        <v>11525</v>
      </c>
      <c r="I523" s="28">
        <v>57268</v>
      </c>
      <c r="J523" s="28">
        <v>58805</v>
      </c>
      <c r="K523" s="28">
        <f t="shared" si="33"/>
        <v>127598</v>
      </c>
    </row>
    <row r="524" spans="1:11" x14ac:dyDescent="0.2">
      <c r="A524" t="s">
        <v>477</v>
      </c>
      <c r="B524" s="28">
        <v>2284524</v>
      </c>
      <c r="C524" t="str">
        <f>_xlfn.XLOOKUP(G524,Crosswalk!$F$3:$F$3275,Crosswalk!$C$3:$C$3275)</f>
        <v>13275</v>
      </c>
      <c r="D524">
        <f t="shared" si="34"/>
        <v>3</v>
      </c>
      <c r="E524">
        <f t="shared" si="35"/>
        <v>1</v>
      </c>
      <c r="F524" s="20" t="s">
        <v>2828</v>
      </c>
      <c r="G524" t="str">
        <f t="shared" si="32"/>
        <v>ThomasGA</v>
      </c>
      <c r="H524" s="28">
        <v>122606</v>
      </c>
      <c r="I524" s="28">
        <v>76860</v>
      </c>
      <c r="J524" s="28">
        <v>567</v>
      </c>
      <c r="K524" s="28">
        <f t="shared" si="33"/>
        <v>200033</v>
      </c>
    </row>
    <row r="525" spans="1:11" x14ac:dyDescent="0.2">
      <c r="A525" t="s">
        <v>478</v>
      </c>
      <c r="B525" s="28">
        <v>1944304</v>
      </c>
      <c r="C525" t="str">
        <f>_xlfn.XLOOKUP(G525,Crosswalk!$F$3:$F$3275,Crosswalk!$C$3:$C$3275)</f>
        <v>13277</v>
      </c>
      <c r="D525">
        <f t="shared" si="34"/>
        <v>1</v>
      </c>
      <c r="E525">
        <f t="shared" si="35"/>
        <v>1</v>
      </c>
      <c r="F525" s="20" t="s">
        <v>2828</v>
      </c>
      <c r="G525" t="str">
        <f t="shared" si="32"/>
        <v>TiftGA</v>
      </c>
      <c r="H525" s="28">
        <v>2221</v>
      </c>
      <c r="I525" s="28">
        <v>104901</v>
      </c>
      <c r="J525" s="28">
        <v>11006</v>
      </c>
      <c r="K525" s="28">
        <f t="shared" si="33"/>
        <v>118128</v>
      </c>
    </row>
    <row r="526" spans="1:11" x14ac:dyDescent="0.2">
      <c r="A526" t="s">
        <v>479</v>
      </c>
      <c r="B526" s="28">
        <v>970418</v>
      </c>
      <c r="C526" t="str">
        <f>_xlfn.XLOOKUP(G526,Crosswalk!$F$3:$F$3275,Crosswalk!$C$3:$C$3275)</f>
        <v>13279</v>
      </c>
      <c r="D526">
        <f t="shared" si="34"/>
        <v>1</v>
      </c>
      <c r="E526">
        <f t="shared" si="35"/>
        <v>1</v>
      </c>
      <c r="F526" s="20" t="s">
        <v>2828</v>
      </c>
      <c r="G526" t="str">
        <f t="shared" si="32"/>
        <v>ToombsGA</v>
      </c>
      <c r="H526" s="28">
        <v>3415</v>
      </c>
      <c r="I526" s="28">
        <v>22610</v>
      </c>
      <c r="J526" s="28">
        <v>300</v>
      </c>
      <c r="K526" s="28">
        <f t="shared" si="33"/>
        <v>26325</v>
      </c>
    </row>
    <row r="527" spans="1:11" x14ac:dyDescent="0.2">
      <c r="A527" t="s">
        <v>480</v>
      </c>
      <c r="B527" s="28">
        <v>389474</v>
      </c>
      <c r="C527" t="str">
        <f>_xlfn.XLOOKUP(G527,Crosswalk!$F$3:$F$3275,Crosswalk!$C$3:$C$3275)</f>
        <v>13281</v>
      </c>
      <c r="D527">
        <f t="shared" si="34"/>
        <v>1</v>
      </c>
      <c r="E527">
        <f t="shared" si="35"/>
        <v>1</v>
      </c>
      <c r="F527" s="20" t="s">
        <v>2828</v>
      </c>
      <c r="G527" t="str">
        <f t="shared" si="32"/>
        <v>TownsGA</v>
      </c>
      <c r="H527" s="28">
        <v>7775</v>
      </c>
      <c r="I527" s="28">
        <v>65366</v>
      </c>
      <c r="J527" s="28">
        <v>71020</v>
      </c>
      <c r="K527" s="28">
        <f t="shared" si="33"/>
        <v>144161</v>
      </c>
    </row>
    <row r="528" spans="1:11" x14ac:dyDescent="0.2">
      <c r="A528" t="s">
        <v>481</v>
      </c>
      <c r="B528" s="28">
        <v>98751</v>
      </c>
      <c r="C528" t="str">
        <f>_xlfn.XLOOKUP(G528,Crosswalk!$F$3:$F$3275,Crosswalk!$C$3:$C$3275)</f>
        <v>13283</v>
      </c>
      <c r="D528">
        <f t="shared" si="34"/>
        <v>1</v>
      </c>
      <c r="E528">
        <f t="shared" si="35"/>
        <v>1</v>
      </c>
      <c r="F528" s="20" t="s">
        <v>2828</v>
      </c>
      <c r="G528" t="str">
        <f t="shared" si="32"/>
        <v>TreutlenGA</v>
      </c>
      <c r="H528" s="28">
        <v>4365</v>
      </c>
      <c r="I528" s="28">
        <v>7425</v>
      </c>
      <c r="J528" s="28">
        <v>1666</v>
      </c>
      <c r="K528" s="28">
        <f t="shared" si="33"/>
        <v>13456</v>
      </c>
    </row>
    <row r="529" spans="1:11" x14ac:dyDescent="0.2">
      <c r="A529" t="s">
        <v>482</v>
      </c>
      <c r="B529" s="28">
        <v>3821471</v>
      </c>
      <c r="C529" t="str">
        <f>_xlfn.XLOOKUP(G529,Crosswalk!$F$3:$F$3275,Crosswalk!$C$3:$C$3275)</f>
        <v>13285</v>
      </c>
      <c r="D529">
        <f t="shared" si="34"/>
        <v>1</v>
      </c>
      <c r="E529">
        <f t="shared" si="35"/>
        <v>1</v>
      </c>
      <c r="F529" s="20" t="s">
        <v>2828</v>
      </c>
      <c r="G529" t="str">
        <f t="shared" si="32"/>
        <v>TroupGA</v>
      </c>
      <c r="H529" s="28">
        <v>5482</v>
      </c>
      <c r="I529" s="28">
        <v>41792</v>
      </c>
      <c r="J529" s="28">
        <v>93542</v>
      </c>
      <c r="K529" s="28">
        <f t="shared" si="33"/>
        <v>140816</v>
      </c>
    </row>
    <row r="530" spans="1:11" x14ac:dyDescent="0.2">
      <c r="A530" t="s">
        <v>483</v>
      </c>
      <c r="B530" s="28">
        <v>189217</v>
      </c>
      <c r="C530" t="str">
        <f>_xlfn.XLOOKUP(G530,Crosswalk!$F$3:$F$3275,Crosswalk!$C$3:$C$3275)</f>
        <v>13287</v>
      </c>
      <c r="D530">
        <f t="shared" si="34"/>
        <v>2</v>
      </c>
      <c r="E530">
        <f t="shared" si="35"/>
        <v>1</v>
      </c>
      <c r="F530" s="20" t="s">
        <v>2828</v>
      </c>
      <c r="G530" t="str">
        <f t="shared" si="32"/>
        <v>TurnerGA</v>
      </c>
      <c r="H530" s="28">
        <v>321</v>
      </c>
      <c r="I530" s="28">
        <v>18902</v>
      </c>
      <c r="J530" s="28">
        <v>25691</v>
      </c>
      <c r="K530" s="28">
        <f t="shared" si="33"/>
        <v>44914</v>
      </c>
    </row>
    <row r="531" spans="1:11" x14ac:dyDescent="0.2">
      <c r="A531" t="s">
        <v>484</v>
      </c>
      <c r="B531" s="28">
        <v>266852</v>
      </c>
      <c r="C531" t="str">
        <f>_xlfn.XLOOKUP(G531,Crosswalk!$F$3:$F$3275,Crosswalk!$C$3:$C$3275)</f>
        <v>13289</v>
      </c>
      <c r="D531">
        <f t="shared" si="34"/>
        <v>1</v>
      </c>
      <c r="E531">
        <f t="shared" si="35"/>
        <v>1</v>
      </c>
      <c r="F531" s="20" t="s">
        <v>2828</v>
      </c>
      <c r="G531" t="str">
        <f t="shared" si="32"/>
        <v>TwiggsGA</v>
      </c>
      <c r="H531" s="28">
        <v>3626</v>
      </c>
      <c r="I531" s="28">
        <v>9109</v>
      </c>
      <c r="J531" s="28">
        <v>258</v>
      </c>
      <c r="K531" s="28">
        <f t="shared" si="33"/>
        <v>12993</v>
      </c>
    </row>
    <row r="532" spans="1:11" x14ac:dyDescent="0.2">
      <c r="A532" t="s">
        <v>211</v>
      </c>
      <c r="B532" s="28">
        <v>868898</v>
      </c>
      <c r="C532" t="str">
        <f>_xlfn.XLOOKUP(G532,Crosswalk!$F$3:$F$3275,Crosswalk!$C$3:$C$3275)</f>
        <v>13291</v>
      </c>
      <c r="D532">
        <f t="shared" si="34"/>
        <v>18</v>
      </c>
      <c r="E532">
        <f t="shared" si="35"/>
        <v>1</v>
      </c>
      <c r="F532" s="20" t="s">
        <v>2828</v>
      </c>
      <c r="G532" t="str">
        <f t="shared" si="32"/>
        <v>UnionGA</v>
      </c>
      <c r="H532" s="28">
        <v>10765</v>
      </c>
      <c r="I532" s="28">
        <v>45363</v>
      </c>
      <c r="J532" s="28">
        <v>2851</v>
      </c>
      <c r="K532" s="28">
        <f t="shared" si="33"/>
        <v>58979</v>
      </c>
    </row>
    <row r="533" spans="1:11" x14ac:dyDescent="0.2">
      <c r="A533" t="s">
        <v>485</v>
      </c>
      <c r="B533" s="28">
        <v>695893</v>
      </c>
      <c r="C533" t="str">
        <f>_xlfn.XLOOKUP(G533,Crosswalk!$F$3:$F$3275,Crosswalk!$C$3:$C$3275)</f>
        <v>13293</v>
      </c>
      <c r="D533">
        <f t="shared" si="34"/>
        <v>1</v>
      </c>
      <c r="E533">
        <f t="shared" si="35"/>
        <v>1</v>
      </c>
      <c r="F533" s="20" t="s">
        <v>2828</v>
      </c>
      <c r="G533" t="str">
        <f t="shared" si="32"/>
        <v>UpsonGA</v>
      </c>
      <c r="H533" s="28">
        <v>4690</v>
      </c>
      <c r="I533" s="28">
        <v>37759</v>
      </c>
      <c r="J533" s="28">
        <v>154730</v>
      </c>
      <c r="K533" s="28">
        <f t="shared" si="33"/>
        <v>197179</v>
      </c>
    </row>
    <row r="534" spans="1:11" x14ac:dyDescent="0.2">
      <c r="A534" t="s">
        <v>144</v>
      </c>
      <c r="B534" s="28">
        <v>1615845</v>
      </c>
      <c r="C534" t="str">
        <f>_xlfn.XLOOKUP(G534,Crosswalk!$F$3:$F$3275,Crosswalk!$C$3:$C$3275)</f>
        <v>13295</v>
      </c>
      <c r="D534">
        <f t="shared" si="34"/>
        <v>3</v>
      </c>
      <c r="E534">
        <f t="shared" si="35"/>
        <v>1</v>
      </c>
      <c r="F534" s="20" t="s">
        <v>2828</v>
      </c>
      <c r="G534" t="str">
        <f t="shared" si="32"/>
        <v>WalkerGA</v>
      </c>
      <c r="H534" s="28">
        <v>40843</v>
      </c>
      <c r="I534" s="28">
        <v>69363</v>
      </c>
      <c r="J534" s="28">
        <v>165141</v>
      </c>
      <c r="K534" s="28">
        <f t="shared" si="33"/>
        <v>275347</v>
      </c>
    </row>
    <row r="535" spans="1:11" x14ac:dyDescent="0.2">
      <c r="A535" t="s">
        <v>386</v>
      </c>
      <c r="B535" s="28">
        <v>2821174</v>
      </c>
      <c r="C535" t="str">
        <f>_xlfn.XLOOKUP(G535,Crosswalk!$F$3:$F$3275,Crosswalk!$C$3:$C$3275)</f>
        <v>13297</v>
      </c>
      <c r="D535">
        <f t="shared" si="34"/>
        <v>2</v>
      </c>
      <c r="E535">
        <f t="shared" si="35"/>
        <v>1</v>
      </c>
      <c r="F535" s="20" t="s">
        <v>2828</v>
      </c>
      <c r="G535" t="str">
        <f t="shared" si="32"/>
        <v>WaltonGA</v>
      </c>
      <c r="H535" s="28">
        <v>63697</v>
      </c>
      <c r="I535" s="28">
        <v>155337</v>
      </c>
      <c r="J535" s="28">
        <v>13959</v>
      </c>
      <c r="K535" s="28">
        <f t="shared" si="33"/>
        <v>232993</v>
      </c>
    </row>
    <row r="536" spans="1:11" x14ac:dyDescent="0.2">
      <c r="A536" t="s">
        <v>486</v>
      </c>
      <c r="B536" s="28">
        <v>1338301</v>
      </c>
      <c r="C536" t="str">
        <f>_xlfn.XLOOKUP(G536,Crosswalk!$F$3:$F$3275,Crosswalk!$C$3:$C$3275)</f>
        <v>13299</v>
      </c>
      <c r="D536">
        <f t="shared" si="34"/>
        <v>1</v>
      </c>
      <c r="E536">
        <f t="shared" si="35"/>
        <v>1</v>
      </c>
      <c r="F536" s="20" t="s">
        <v>2828</v>
      </c>
      <c r="G536" t="str">
        <f t="shared" si="32"/>
        <v>WareGA</v>
      </c>
      <c r="H536" s="28">
        <v>4829</v>
      </c>
      <c r="I536" s="28">
        <v>20430</v>
      </c>
      <c r="J536" s="28">
        <v>35098</v>
      </c>
      <c r="K536" s="28">
        <f t="shared" si="33"/>
        <v>60357</v>
      </c>
    </row>
    <row r="537" spans="1:11" x14ac:dyDescent="0.2">
      <c r="A537" t="s">
        <v>487</v>
      </c>
      <c r="B537" s="28">
        <v>161534</v>
      </c>
      <c r="C537" t="str">
        <f>_xlfn.XLOOKUP(G537,Crosswalk!$F$3:$F$3275,Crosswalk!$C$3:$C$3275)</f>
        <v>13301</v>
      </c>
      <c r="D537">
        <f t="shared" si="34"/>
        <v>14</v>
      </c>
      <c r="E537">
        <f t="shared" si="35"/>
        <v>1</v>
      </c>
      <c r="F537" s="20" t="s">
        <v>2828</v>
      </c>
      <c r="G537" t="str">
        <f t="shared" si="32"/>
        <v>WarrenGA</v>
      </c>
      <c r="H537" s="28">
        <v>430</v>
      </c>
      <c r="I537" s="28">
        <v>11192</v>
      </c>
      <c r="J537" s="28">
        <v>13338</v>
      </c>
      <c r="K537" s="28">
        <f t="shared" si="33"/>
        <v>24960</v>
      </c>
    </row>
    <row r="538" spans="1:11" x14ac:dyDescent="0.2">
      <c r="A538" t="s">
        <v>48</v>
      </c>
      <c r="B538" s="28">
        <v>685386</v>
      </c>
      <c r="C538" t="str">
        <f>_xlfn.XLOOKUP(G538,Crosswalk!$F$3:$F$3275,Crosswalk!$C$3:$C$3275)</f>
        <v>13303</v>
      </c>
      <c r="D538">
        <f t="shared" si="34"/>
        <v>32</v>
      </c>
      <c r="E538">
        <f t="shared" si="35"/>
        <v>1</v>
      </c>
      <c r="F538" s="20" t="s">
        <v>2828</v>
      </c>
      <c r="G538" t="str">
        <f t="shared" si="32"/>
        <v>WashingtonGA</v>
      </c>
      <c r="H538" s="28">
        <v>1764</v>
      </c>
      <c r="I538" s="28">
        <v>27019</v>
      </c>
      <c r="J538" s="28">
        <v>32503</v>
      </c>
      <c r="K538" s="28">
        <f t="shared" si="33"/>
        <v>61286</v>
      </c>
    </row>
    <row r="539" spans="1:11" x14ac:dyDescent="0.2">
      <c r="A539" t="s">
        <v>488</v>
      </c>
      <c r="B539" s="28">
        <v>1174205</v>
      </c>
      <c r="C539" t="str">
        <f>_xlfn.XLOOKUP(G539,Crosswalk!$F$3:$F$3275,Crosswalk!$C$3:$C$3275)</f>
        <v>13305</v>
      </c>
      <c r="D539">
        <f t="shared" si="34"/>
        <v>16</v>
      </c>
      <c r="E539">
        <f t="shared" si="35"/>
        <v>1</v>
      </c>
      <c r="F539" s="20" t="s">
        <v>2828</v>
      </c>
      <c r="G539" t="str">
        <f t="shared" si="32"/>
        <v>WayneGA</v>
      </c>
      <c r="H539" s="28">
        <v>225</v>
      </c>
      <c r="I539" s="28">
        <v>8594</v>
      </c>
      <c r="J539" s="28">
        <v>8650</v>
      </c>
      <c r="K539" s="28">
        <f t="shared" si="33"/>
        <v>17469</v>
      </c>
    </row>
    <row r="540" spans="1:11" x14ac:dyDescent="0.2">
      <c r="A540" t="s">
        <v>489</v>
      </c>
      <c r="B540" s="28">
        <v>57116</v>
      </c>
      <c r="C540" t="str">
        <f>_xlfn.XLOOKUP(G540,Crosswalk!$F$3:$F$3275,Crosswalk!$C$3:$C$3275)</f>
        <v>13307</v>
      </c>
      <c r="D540">
        <f t="shared" si="34"/>
        <v>8</v>
      </c>
      <c r="E540">
        <f t="shared" si="35"/>
        <v>1</v>
      </c>
      <c r="F540" s="20" t="s">
        <v>2828</v>
      </c>
      <c r="G540" t="str">
        <f t="shared" si="32"/>
        <v>WebsterGA</v>
      </c>
      <c r="H540" s="28" t="s">
        <v>8073</v>
      </c>
      <c r="I540" s="28">
        <v>807</v>
      </c>
      <c r="J540" s="28">
        <v>3682</v>
      </c>
      <c r="K540" s="28">
        <f t="shared" si="33"/>
        <v>4489</v>
      </c>
    </row>
    <row r="541" spans="1:11" x14ac:dyDescent="0.2">
      <c r="A541" t="s">
        <v>490</v>
      </c>
      <c r="B541" s="28">
        <v>109193</v>
      </c>
      <c r="C541" t="str">
        <f>_xlfn.XLOOKUP(G541,Crosswalk!$F$3:$F$3275,Crosswalk!$C$3:$C$3275)</f>
        <v>13309</v>
      </c>
      <c r="D541">
        <f t="shared" si="34"/>
        <v>4</v>
      </c>
      <c r="E541">
        <f t="shared" si="35"/>
        <v>1</v>
      </c>
      <c r="F541" s="20" t="s">
        <v>2828</v>
      </c>
      <c r="G541" t="str">
        <f t="shared" si="32"/>
        <v>WheelerGA</v>
      </c>
      <c r="H541" s="28" t="s">
        <v>8073</v>
      </c>
      <c r="I541" s="28">
        <v>649</v>
      </c>
      <c r="J541" s="28">
        <v>2338</v>
      </c>
      <c r="K541" s="28">
        <f t="shared" si="33"/>
        <v>2987</v>
      </c>
    </row>
    <row r="542" spans="1:11" x14ac:dyDescent="0.2">
      <c r="A542" t="s">
        <v>213</v>
      </c>
      <c r="B542" s="28">
        <v>979976</v>
      </c>
      <c r="C542" t="str">
        <f>_xlfn.XLOOKUP(G542,Crosswalk!$F$3:$F$3275,Crosswalk!$C$3:$C$3275)</f>
        <v>13311</v>
      </c>
      <c r="D542">
        <f t="shared" si="34"/>
        <v>5</v>
      </c>
      <c r="E542">
        <f t="shared" si="35"/>
        <v>1</v>
      </c>
      <c r="F542" s="20" t="s">
        <v>2828</v>
      </c>
      <c r="G542" t="str">
        <f t="shared" si="32"/>
        <v>WhiteGA</v>
      </c>
      <c r="H542" s="28">
        <v>30334</v>
      </c>
      <c r="I542" s="28">
        <v>73321</v>
      </c>
      <c r="J542" s="28">
        <v>1199</v>
      </c>
      <c r="K542" s="28">
        <f t="shared" si="33"/>
        <v>104854</v>
      </c>
    </row>
    <row r="543" spans="1:11" x14ac:dyDescent="0.2">
      <c r="A543" t="s">
        <v>491</v>
      </c>
      <c r="B543" s="28">
        <v>5842191</v>
      </c>
      <c r="C543" t="str">
        <f>_xlfn.XLOOKUP(G543,Crosswalk!$F$3:$F$3275,Crosswalk!$C$3:$C$3275)</f>
        <v>13313</v>
      </c>
      <c r="D543">
        <f t="shared" si="34"/>
        <v>1</v>
      </c>
      <c r="E543">
        <f t="shared" si="35"/>
        <v>1</v>
      </c>
      <c r="F543" s="20" t="s">
        <v>2828</v>
      </c>
      <c r="G543" t="str">
        <f t="shared" si="32"/>
        <v>WhitfieldGA</v>
      </c>
      <c r="H543" s="28">
        <v>22044</v>
      </c>
      <c r="I543" s="28">
        <v>89025</v>
      </c>
      <c r="J543" s="28">
        <v>12155</v>
      </c>
      <c r="K543" s="28">
        <f t="shared" si="33"/>
        <v>123224</v>
      </c>
    </row>
    <row r="544" spans="1:11" x14ac:dyDescent="0.2">
      <c r="A544" t="s">
        <v>145</v>
      </c>
      <c r="B544" s="28">
        <v>146958</v>
      </c>
      <c r="C544" t="str">
        <f>_xlfn.XLOOKUP(G544,Crosswalk!$F$3:$F$3275,Crosswalk!$C$3:$C$3275)</f>
        <v>13315</v>
      </c>
      <c r="D544">
        <f t="shared" si="34"/>
        <v>2</v>
      </c>
      <c r="E544">
        <f t="shared" si="35"/>
        <v>1</v>
      </c>
      <c r="F544" s="20" t="s">
        <v>2828</v>
      </c>
      <c r="G544" t="str">
        <f t="shared" si="32"/>
        <v>WilcoxGA</v>
      </c>
      <c r="H544" s="28">
        <v>3325</v>
      </c>
      <c r="I544" s="28">
        <v>19697</v>
      </c>
      <c r="J544" s="28">
        <v>24631</v>
      </c>
      <c r="K544" s="28">
        <f t="shared" si="33"/>
        <v>47653</v>
      </c>
    </row>
    <row r="545" spans="1:11" x14ac:dyDescent="0.2">
      <c r="A545" t="s">
        <v>492</v>
      </c>
      <c r="B545" s="28">
        <v>352415</v>
      </c>
      <c r="C545" t="str">
        <f>_xlfn.XLOOKUP(G545,Crosswalk!$F$3:$F$3275,Crosswalk!$C$3:$C$3275)</f>
        <v>13317</v>
      </c>
      <c r="D545">
        <f t="shared" si="34"/>
        <v>2</v>
      </c>
      <c r="E545">
        <f t="shared" si="35"/>
        <v>1</v>
      </c>
      <c r="F545" s="20" t="s">
        <v>2828</v>
      </c>
      <c r="G545" t="str">
        <f t="shared" si="32"/>
        <v>WilkesGA</v>
      </c>
      <c r="H545" s="28">
        <v>2045</v>
      </c>
      <c r="I545" s="28">
        <v>29903</v>
      </c>
      <c r="J545" s="28">
        <v>23695</v>
      </c>
      <c r="K545" s="28">
        <f t="shared" si="33"/>
        <v>55643</v>
      </c>
    </row>
    <row r="546" spans="1:11" x14ac:dyDescent="0.2">
      <c r="A546" t="s">
        <v>493</v>
      </c>
      <c r="B546" s="28">
        <v>577164</v>
      </c>
      <c r="C546" t="str">
        <f>_xlfn.XLOOKUP(G546,Crosswalk!$F$3:$F$3275,Crosswalk!$C$3:$C$3275)</f>
        <v>13319</v>
      </c>
      <c r="D546">
        <f t="shared" si="34"/>
        <v>2</v>
      </c>
      <c r="E546">
        <f t="shared" si="35"/>
        <v>1</v>
      </c>
      <c r="F546" s="20" t="s">
        <v>2828</v>
      </c>
      <c r="G546" t="str">
        <f t="shared" si="32"/>
        <v>WilkinsonGA</v>
      </c>
      <c r="H546" s="28">
        <v>7265</v>
      </c>
      <c r="I546" s="28">
        <v>59205</v>
      </c>
      <c r="J546" s="28">
        <v>5110</v>
      </c>
      <c r="K546" s="28">
        <f t="shared" si="33"/>
        <v>71580</v>
      </c>
    </row>
    <row r="547" spans="1:11" x14ac:dyDescent="0.2">
      <c r="A547" t="s">
        <v>494</v>
      </c>
      <c r="B547" s="28">
        <v>303988</v>
      </c>
      <c r="C547" t="str">
        <f>_xlfn.XLOOKUP(G547,Crosswalk!$F$3:$F$3275,Crosswalk!$C$3:$C$3275)</f>
        <v>13321</v>
      </c>
      <c r="D547">
        <f t="shared" si="34"/>
        <v>3</v>
      </c>
      <c r="E547">
        <f t="shared" si="35"/>
        <v>1</v>
      </c>
      <c r="F547" s="20" t="s">
        <v>2828</v>
      </c>
      <c r="G547" t="str">
        <f t="shared" si="32"/>
        <v>WorthGA</v>
      </c>
      <c r="H547" s="28">
        <v>13808</v>
      </c>
      <c r="I547" s="28">
        <v>52087</v>
      </c>
      <c r="J547" s="28">
        <v>93900</v>
      </c>
      <c r="K547" s="28">
        <f t="shared" si="33"/>
        <v>159795</v>
      </c>
    </row>
    <row r="548" spans="1:11" x14ac:dyDescent="0.2">
      <c r="A548" t="s">
        <v>12</v>
      </c>
      <c r="B548" s="28">
        <v>85211432</v>
      </c>
      <c r="C548" t="str">
        <f>_xlfn.XLOOKUP(G548,Crosswalk!$F$3:$F$3275,Crosswalk!$C$3:$C$3275)</f>
        <v>15001</v>
      </c>
      <c r="D548">
        <f t="shared" si="34"/>
        <v>2</v>
      </c>
      <c r="E548">
        <f t="shared" si="35"/>
        <v>2</v>
      </c>
      <c r="F548" s="20" t="s">
        <v>3125</v>
      </c>
      <c r="G548" t="str">
        <f t="shared" si="32"/>
        <v>HawaiiHI</v>
      </c>
      <c r="H548" s="28">
        <v>181050</v>
      </c>
      <c r="I548" s="28">
        <v>155991</v>
      </c>
      <c r="J548" s="28">
        <v>528882</v>
      </c>
      <c r="K548" s="28">
        <f t="shared" si="33"/>
        <v>865923</v>
      </c>
    </row>
    <row r="549" spans="1:11" x14ac:dyDescent="0.2">
      <c r="A549" t="s">
        <v>12</v>
      </c>
      <c r="B549" s="28">
        <v>8497948</v>
      </c>
      <c r="C549" t="str">
        <f>_xlfn.XLOOKUP(G549,Crosswalk!$F$3:$F$3275,Crosswalk!$C$3:$C$3275)</f>
        <v>15001</v>
      </c>
      <c r="D549">
        <f t="shared" si="34"/>
        <v>2</v>
      </c>
      <c r="E549">
        <f t="shared" si="35"/>
        <v>2</v>
      </c>
      <c r="F549" s="20" t="s">
        <v>3125</v>
      </c>
      <c r="G549" t="str">
        <f t="shared" si="32"/>
        <v>HawaiiHI</v>
      </c>
      <c r="H549" s="28">
        <v>181050</v>
      </c>
      <c r="I549" s="28">
        <v>155991</v>
      </c>
      <c r="J549" s="28">
        <v>528882</v>
      </c>
      <c r="K549" s="28">
        <f t="shared" si="33"/>
        <v>865923</v>
      </c>
    </row>
    <row r="550" spans="1:11" x14ac:dyDescent="0.2">
      <c r="A550" t="s">
        <v>495</v>
      </c>
      <c r="B550" s="28">
        <v>63071690</v>
      </c>
      <c r="C550" t="str">
        <f>_xlfn.XLOOKUP(G550,Crosswalk!$F$3:$F$3275,Crosswalk!$C$3:$C$3275)</f>
        <v>15003</v>
      </c>
      <c r="D550">
        <f t="shared" si="34"/>
        <v>1</v>
      </c>
      <c r="E550">
        <f t="shared" si="35"/>
        <v>1</v>
      </c>
      <c r="F550" s="20" t="s">
        <v>3125</v>
      </c>
      <c r="G550" t="str">
        <f t="shared" si="32"/>
        <v>HonoluluHI</v>
      </c>
      <c r="H550" s="28">
        <v>1302078</v>
      </c>
      <c r="I550" s="28">
        <v>351632</v>
      </c>
      <c r="J550" s="28">
        <v>28819</v>
      </c>
      <c r="K550" s="28">
        <f t="shared" si="33"/>
        <v>1682529</v>
      </c>
    </row>
    <row r="551" spans="1:11" x14ac:dyDescent="0.2">
      <c r="A551" t="s">
        <v>496</v>
      </c>
      <c r="B551" s="28">
        <v>3940174</v>
      </c>
      <c r="C551" t="str">
        <f>_xlfn.XLOOKUP(G551,Crosswalk!$F$3:$F$3275,Crosswalk!$C$3:$C$3275)</f>
        <v>15007</v>
      </c>
      <c r="D551">
        <f t="shared" si="34"/>
        <v>1</v>
      </c>
      <c r="E551">
        <f t="shared" si="35"/>
        <v>1</v>
      </c>
      <c r="F551" s="20" t="s">
        <v>3125</v>
      </c>
      <c r="G551" t="str">
        <f t="shared" si="32"/>
        <v>KauaiHI</v>
      </c>
      <c r="H551" s="28">
        <v>101047</v>
      </c>
      <c r="I551" s="28">
        <v>18115</v>
      </c>
      <c r="J551" s="28">
        <v>168210</v>
      </c>
      <c r="K551" s="28">
        <f t="shared" si="33"/>
        <v>287372</v>
      </c>
    </row>
    <row r="552" spans="1:11" x14ac:dyDescent="0.2">
      <c r="A552" s="20" t="s">
        <v>7944</v>
      </c>
      <c r="B552" s="28">
        <v>9692556</v>
      </c>
      <c r="C552" t="str">
        <f>_xlfn.XLOOKUP(G552,Crosswalk!$F$3:$F$3275,Crosswalk!$C$3:$C$3275)</f>
        <v>15009</v>
      </c>
      <c r="D552">
        <f t="shared" si="34"/>
        <v>1</v>
      </c>
      <c r="E552">
        <f t="shared" si="35"/>
        <v>1</v>
      </c>
      <c r="F552" s="20" t="s">
        <v>3125</v>
      </c>
      <c r="G552" t="str">
        <f t="shared" si="32"/>
        <v>MauiHI</v>
      </c>
      <c r="H552" s="28">
        <v>207174</v>
      </c>
      <c r="I552" s="28">
        <v>81906</v>
      </c>
      <c r="J552" s="28">
        <v>14560977</v>
      </c>
      <c r="K552" s="28">
        <f t="shared" si="33"/>
        <v>14850057</v>
      </c>
    </row>
    <row r="553" spans="1:11" x14ac:dyDescent="0.2">
      <c r="A553" t="s">
        <v>13</v>
      </c>
      <c r="B553" s="28">
        <v>91683659</v>
      </c>
      <c r="C553" t="str">
        <f>_xlfn.XLOOKUP(G553,Crosswalk!$F$3:$F$3275,Crosswalk!$C$3:$C$3275)</f>
        <v>16049</v>
      </c>
      <c r="D553">
        <f t="shared" si="34"/>
        <v>2</v>
      </c>
      <c r="E553">
        <f t="shared" si="35"/>
        <v>2</v>
      </c>
      <c r="F553" s="20" t="s">
        <v>3141</v>
      </c>
      <c r="G553" t="str">
        <f t="shared" si="32"/>
        <v>IdahoID</v>
      </c>
      <c r="H553" s="28">
        <v>4117</v>
      </c>
      <c r="I553" s="28">
        <v>27119</v>
      </c>
      <c r="J553" s="28">
        <v>75808</v>
      </c>
      <c r="K553" s="28">
        <f t="shared" si="33"/>
        <v>107044</v>
      </c>
    </row>
    <row r="554" spans="1:11" x14ac:dyDescent="0.2">
      <c r="A554" t="s">
        <v>498</v>
      </c>
      <c r="B554" s="28">
        <v>33232323</v>
      </c>
      <c r="C554" t="str">
        <f>_xlfn.XLOOKUP(G554,Crosswalk!$F$3:$F$3275,Crosswalk!$C$3:$C$3275)</f>
        <v>16001</v>
      </c>
      <c r="D554">
        <f t="shared" si="34"/>
        <v>1</v>
      </c>
      <c r="E554">
        <f t="shared" si="35"/>
        <v>1</v>
      </c>
      <c r="F554" s="20" t="s">
        <v>3141</v>
      </c>
      <c r="G554" t="str">
        <f t="shared" si="32"/>
        <v>AdaID</v>
      </c>
      <c r="H554" s="28">
        <v>740044</v>
      </c>
      <c r="I554" s="28">
        <v>766808</v>
      </c>
      <c r="J554" s="28">
        <v>95455</v>
      </c>
      <c r="K554" s="28">
        <f t="shared" si="33"/>
        <v>1602307</v>
      </c>
    </row>
    <row r="555" spans="1:11" x14ac:dyDescent="0.2">
      <c r="A555" t="s">
        <v>272</v>
      </c>
      <c r="B555" s="28">
        <v>146458</v>
      </c>
      <c r="C555" t="str">
        <f>_xlfn.XLOOKUP(G555,Crosswalk!$F$3:$F$3275,Crosswalk!$C$3:$C$3275)</f>
        <v>16003</v>
      </c>
      <c r="D555">
        <f t="shared" si="34"/>
        <v>12</v>
      </c>
      <c r="E555">
        <f t="shared" si="35"/>
        <v>1</v>
      </c>
      <c r="F555" s="20" t="s">
        <v>3141</v>
      </c>
      <c r="G555" t="str">
        <f t="shared" ref="G555:G617" si="36">_xlfn.CONCAT(A555,F555)</f>
        <v>AdamsID</v>
      </c>
      <c r="H555" s="28">
        <v>17744</v>
      </c>
      <c r="I555" s="28">
        <v>7172</v>
      </c>
      <c r="J555" s="28">
        <v>1440</v>
      </c>
      <c r="K555" s="28">
        <f t="shared" ref="K555:K617" si="37">SUM(H555:J555)</f>
        <v>26356</v>
      </c>
    </row>
    <row r="556" spans="1:11" x14ac:dyDescent="0.2">
      <c r="A556" t="s">
        <v>499</v>
      </c>
      <c r="B556" s="28">
        <v>3109157</v>
      </c>
      <c r="C556" t="str">
        <f>_xlfn.XLOOKUP(G556,Crosswalk!$F$3:$F$3275,Crosswalk!$C$3:$C$3275)</f>
        <v>16005</v>
      </c>
      <c r="D556">
        <f t="shared" si="34"/>
        <v>1</v>
      </c>
      <c r="E556">
        <f t="shared" si="35"/>
        <v>1</v>
      </c>
      <c r="F556" s="20" t="s">
        <v>3141</v>
      </c>
      <c r="G556" t="str">
        <f t="shared" si="36"/>
        <v>BannockID</v>
      </c>
      <c r="H556" s="28">
        <v>27507</v>
      </c>
      <c r="I556" s="28">
        <v>43110</v>
      </c>
      <c r="J556" s="28">
        <v>12848</v>
      </c>
      <c r="K556" s="28">
        <f t="shared" si="37"/>
        <v>83465</v>
      </c>
    </row>
    <row r="557" spans="1:11" x14ac:dyDescent="0.2">
      <c r="A557" t="s">
        <v>500</v>
      </c>
      <c r="B557" s="28">
        <v>197754</v>
      </c>
      <c r="C557" t="str">
        <f>_xlfn.XLOOKUP(G557,Crosswalk!$F$3:$F$3275,Crosswalk!$C$3:$C$3275)</f>
        <v>16007</v>
      </c>
      <c r="D557">
        <f t="shared" si="34"/>
        <v>1</v>
      </c>
      <c r="E557">
        <f t="shared" si="35"/>
        <v>1</v>
      </c>
      <c r="F557" s="20" t="s">
        <v>3141</v>
      </c>
      <c r="G557" t="str">
        <f t="shared" si="36"/>
        <v>Bear LakeID</v>
      </c>
      <c r="H557" s="28">
        <v>200</v>
      </c>
      <c r="I557" s="28">
        <v>13605</v>
      </c>
      <c r="J557" s="28">
        <v>16472</v>
      </c>
      <c r="K557" s="28">
        <f t="shared" si="37"/>
        <v>30277</v>
      </c>
    </row>
    <row r="558" spans="1:11" x14ac:dyDescent="0.2">
      <c r="A558" t="s">
        <v>501</v>
      </c>
      <c r="B558" s="28">
        <v>388366</v>
      </c>
      <c r="C558" t="str">
        <f>_xlfn.XLOOKUP(G558,Crosswalk!$F$3:$F$3275,Crosswalk!$C$3:$C$3275)</f>
        <v>16009</v>
      </c>
      <c r="D558">
        <f t="shared" si="34"/>
        <v>1</v>
      </c>
      <c r="E558">
        <f t="shared" si="35"/>
        <v>1</v>
      </c>
      <c r="F558" s="20" t="s">
        <v>3141</v>
      </c>
      <c r="G558" t="str">
        <f t="shared" si="36"/>
        <v>BenewahID</v>
      </c>
      <c r="H558" s="28">
        <v>2685</v>
      </c>
      <c r="I558" s="28">
        <v>19222</v>
      </c>
      <c r="J558" s="28">
        <v>54171</v>
      </c>
      <c r="K558" s="28">
        <f t="shared" si="37"/>
        <v>76078</v>
      </c>
    </row>
    <row r="559" spans="1:11" x14ac:dyDescent="0.2">
      <c r="A559" t="s">
        <v>502</v>
      </c>
      <c r="B559" s="28">
        <v>1592950</v>
      </c>
      <c r="C559" t="str">
        <f>_xlfn.XLOOKUP(G559,Crosswalk!$F$3:$F$3275,Crosswalk!$C$3:$C$3275)</f>
        <v>16011</v>
      </c>
      <c r="D559">
        <f t="shared" si="34"/>
        <v>1</v>
      </c>
      <c r="E559">
        <f t="shared" si="35"/>
        <v>1</v>
      </c>
      <c r="F559" s="20" t="s">
        <v>3141</v>
      </c>
      <c r="G559" t="str">
        <f t="shared" si="36"/>
        <v>BinghamID</v>
      </c>
      <c r="H559" s="28">
        <v>25697</v>
      </c>
      <c r="I559" s="28">
        <v>77596</v>
      </c>
      <c r="J559" s="28">
        <v>1323727</v>
      </c>
      <c r="K559" s="28">
        <f t="shared" si="37"/>
        <v>1427020</v>
      </c>
    </row>
    <row r="560" spans="1:11" x14ac:dyDescent="0.2">
      <c r="A560" t="s">
        <v>503</v>
      </c>
      <c r="B560" s="28">
        <v>1870040</v>
      </c>
      <c r="C560" t="str">
        <f>_xlfn.XLOOKUP(G560,Crosswalk!$F$3:$F$3275,Crosswalk!$C$3:$C$3275)</f>
        <v>16013</v>
      </c>
      <c r="D560">
        <f t="shared" si="34"/>
        <v>4</v>
      </c>
      <c r="E560">
        <f t="shared" si="35"/>
        <v>1</v>
      </c>
      <c r="F560" s="20" t="s">
        <v>3141</v>
      </c>
      <c r="G560" t="str">
        <f t="shared" si="36"/>
        <v>BlaineID</v>
      </c>
      <c r="H560" s="28">
        <v>327464</v>
      </c>
      <c r="I560" s="28">
        <v>645885</v>
      </c>
      <c r="J560" s="28">
        <v>4900</v>
      </c>
      <c r="K560" s="28">
        <f t="shared" si="37"/>
        <v>978249</v>
      </c>
    </row>
    <row r="561" spans="1:11" x14ac:dyDescent="0.2">
      <c r="A561" t="s">
        <v>504</v>
      </c>
      <c r="B561" s="28">
        <v>192322</v>
      </c>
      <c r="C561" t="str">
        <f>_xlfn.XLOOKUP(G561,Crosswalk!$F$3:$F$3275,Crosswalk!$C$3:$C$3275)</f>
        <v>16015</v>
      </c>
      <c r="D561">
        <f t="shared" si="34"/>
        <v>1</v>
      </c>
      <c r="E561">
        <f t="shared" si="35"/>
        <v>1</v>
      </c>
      <c r="F561" s="20" t="s">
        <v>3141</v>
      </c>
      <c r="G561" t="str">
        <f t="shared" si="36"/>
        <v>BoiseID</v>
      </c>
      <c r="H561" s="28">
        <v>107718</v>
      </c>
      <c r="I561" s="28">
        <v>77196</v>
      </c>
      <c r="J561" s="28">
        <v>12885</v>
      </c>
      <c r="K561" s="28">
        <f t="shared" si="37"/>
        <v>197799</v>
      </c>
    </row>
    <row r="562" spans="1:11" x14ac:dyDescent="0.2">
      <c r="A562" t="s">
        <v>505</v>
      </c>
      <c r="B562" s="28">
        <v>1814132</v>
      </c>
      <c r="C562" t="str">
        <f>_xlfn.XLOOKUP(G562,Crosswalk!$F$3:$F$3275,Crosswalk!$C$3:$C$3275)</f>
        <v>16017</v>
      </c>
      <c r="D562">
        <f t="shared" si="34"/>
        <v>1</v>
      </c>
      <c r="E562">
        <f t="shared" si="35"/>
        <v>1</v>
      </c>
      <c r="F562" s="20" t="s">
        <v>3141</v>
      </c>
      <c r="G562" t="str">
        <f t="shared" si="36"/>
        <v>BonnerID</v>
      </c>
      <c r="H562" s="28">
        <v>32084</v>
      </c>
      <c r="I562" s="28">
        <v>73391</v>
      </c>
      <c r="J562" s="28">
        <v>150144</v>
      </c>
      <c r="K562" s="28">
        <f t="shared" si="37"/>
        <v>255619</v>
      </c>
    </row>
    <row r="563" spans="1:11" x14ac:dyDescent="0.2">
      <c r="A563" t="s">
        <v>506</v>
      </c>
      <c r="B563" s="28">
        <v>6954453</v>
      </c>
      <c r="C563" t="str">
        <f>_xlfn.XLOOKUP(G563,Crosswalk!$F$3:$F$3275,Crosswalk!$C$3:$C$3275)</f>
        <v>16019</v>
      </c>
      <c r="D563">
        <f t="shared" si="34"/>
        <v>1</v>
      </c>
      <c r="E563">
        <f t="shared" si="35"/>
        <v>1</v>
      </c>
      <c r="F563" s="20" t="s">
        <v>3141</v>
      </c>
      <c r="G563" t="str">
        <f t="shared" si="36"/>
        <v>BonnevilleID</v>
      </c>
      <c r="H563" s="28">
        <v>27267</v>
      </c>
      <c r="I563" s="28">
        <v>103864</v>
      </c>
      <c r="J563" s="28">
        <v>1691155</v>
      </c>
      <c r="K563" s="28">
        <f t="shared" si="37"/>
        <v>1822286</v>
      </c>
    </row>
    <row r="564" spans="1:11" x14ac:dyDescent="0.2">
      <c r="A564" t="s">
        <v>507</v>
      </c>
      <c r="B564" s="28">
        <v>396956</v>
      </c>
      <c r="C564" t="str">
        <f>_xlfn.XLOOKUP(G564,Crosswalk!$F$3:$F$3275,Crosswalk!$C$3:$C$3275)</f>
        <v>16021</v>
      </c>
      <c r="D564">
        <f t="shared" si="34"/>
        <v>1</v>
      </c>
      <c r="E564">
        <f t="shared" si="35"/>
        <v>1</v>
      </c>
      <c r="F564" s="20" t="s">
        <v>3141</v>
      </c>
      <c r="G564" t="str">
        <f t="shared" si="36"/>
        <v>BoundaryID</v>
      </c>
      <c r="H564" s="28">
        <v>3790</v>
      </c>
      <c r="I564" s="28">
        <v>8426</v>
      </c>
      <c r="J564" s="28">
        <v>12970</v>
      </c>
      <c r="K564" s="28">
        <f t="shared" si="37"/>
        <v>25186</v>
      </c>
    </row>
    <row r="565" spans="1:11" x14ac:dyDescent="0.2">
      <c r="A565" t="s">
        <v>219</v>
      </c>
      <c r="B565" s="28">
        <v>1366945</v>
      </c>
      <c r="C565" t="str">
        <f>_xlfn.XLOOKUP(G565,Crosswalk!$F$3:$F$3275,Crosswalk!$C$3:$C$3275)</f>
        <v>16023</v>
      </c>
      <c r="D565">
        <f t="shared" si="34"/>
        <v>3</v>
      </c>
      <c r="E565">
        <f t="shared" si="35"/>
        <v>1</v>
      </c>
      <c r="F565" s="20" t="s">
        <v>3141</v>
      </c>
      <c r="G565" t="str">
        <f t="shared" si="36"/>
        <v>ButteID</v>
      </c>
      <c r="H565" s="28">
        <v>30</v>
      </c>
      <c r="I565" s="28">
        <v>3244</v>
      </c>
      <c r="J565" s="28">
        <v>1064</v>
      </c>
      <c r="K565" s="28">
        <f t="shared" si="37"/>
        <v>4338</v>
      </c>
    </row>
    <row r="566" spans="1:11" x14ac:dyDescent="0.2">
      <c r="A566" t="s">
        <v>508</v>
      </c>
      <c r="B566" s="28">
        <v>80604</v>
      </c>
      <c r="C566" t="str">
        <f>_xlfn.XLOOKUP(G566,Crosswalk!$F$3:$F$3275,Crosswalk!$C$3:$C$3275)</f>
        <v>16025</v>
      </c>
      <c r="D566">
        <f t="shared" si="34"/>
        <v>1</v>
      </c>
      <c r="E566">
        <f t="shared" si="35"/>
        <v>1</v>
      </c>
      <c r="F566" s="20" t="s">
        <v>3141</v>
      </c>
      <c r="G566" t="str">
        <f t="shared" si="36"/>
        <v>CamasID</v>
      </c>
      <c r="H566" s="28">
        <v>610</v>
      </c>
      <c r="I566" s="28">
        <v>935</v>
      </c>
      <c r="J566" s="28">
        <v>5443</v>
      </c>
      <c r="K566" s="28">
        <f t="shared" si="37"/>
        <v>6988</v>
      </c>
    </row>
    <row r="567" spans="1:11" x14ac:dyDescent="0.2">
      <c r="A567" t="s">
        <v>509</v>
      </c>
      <c r="B567" s="28">
        <v>7957058</v>
      </c>
      <c r="C567" t="str">
        <f>_xlfn.XLOOKUP(G567,Crosswalk!$F$3:$F$3275,Crosswalk!$C$3:$C$3275)</f>
        <v>16027</v>
      </c>
      <c r="D567">
        <f t="shared" si="34"/>
        <v>1</v>
      </c>
      <c r="E567">
        <f t="shared" si="35"/>
        <v>1</v>
      </c>
      <c r="F567" s="20" t="s">
        <v>3141</v>
      </c>
      <c r="G567" t="str">
        <f t="shared" si="36"/>
        <v>CanyonID</v>
      </c>
      <c r="H567" s="28">
        <v>44647</v>
      </c>
      <c r="I567" s="28">
        <v>127693</v>
      </c>
      <c r="J567" s="28">
        <v>262039</v>
      </c>
      <c r="K567" s="28">
        <f t="shared" si="37"/>
        <v>434379</v>
      </c>
    </row>
    <row r="568" spans="1:11" x14ac:dyDescent="0.2">
      <c r="A568" t="s">
        <v>510</v>
      </c>
      <c r="B568" s="28">
        <v>656500</v>
      </c>
      <c r="C568" t="str">
        <f>_xlfn.XLOOKUP(G568,Crosswalk!$F$3:$F$3275,Crosswalk!$C$3:$C$3275)</f>
        <v>16029</v>
      </c>
      <c r="D568">
        <f t="shared" si="34"/>
        <v>1</v>
      </c>
      <c r="E568">
        <f t="shared" si="35"/>
        <v>1</v>
      </c>
      <c r="F568" s="20" t="s">
        <v>3141</v>
      </c>
      <c r="G568" t="str">
        <f t="shared" si="36"/>
        <v>CaribouID</v>
      </c>
      <c r="H568" s="28">
        <v>100</v>
      </c>
      <c r="I568" s="28">
        <v>11861</v>
      </c>
      <c r="J568" s="28">
        <v>900</v>
      </c>
      <c r="K568" s="28">
        <f t="shared" si="37"/>
        <v>12861</v>
      </c>
    </row>
    <row r="569" spans="1:11" x14ac:dyDescent="0.2">
      <c r="A569" t="s">
        <v>511</v>
      </c>
      <c r="B569" s="28">
        <v>1528835</v>
      </c>
      <c r="C569" t="str">
        <f>_xlfn.XLOOKUP(G569,Crosswalk!$F$3:$F$3275,Crosswalk!$C$3:$C$3275)</f>
        <v>16031</v>
      </c>
      <c r="D569">
        <f t="shared" si="34"/>
        <v>1</v>
      </c>
      <c r="E569">
        <f t="shared" si="35"/>
        <v>1</v>
      </c>
      <c r="F569" s="20" t="s">
        <v>3141</v>
      </c>
      <c r="G569" t="str">
        <f t="shared" si="36"/>
        <v>CassiaID</v>
      </c>
      <c r="H569" s="28">
        <v>4895</v>
      </c>
      <c r="I569" s="28">
        <v>24124</v>
      </c>
      <c r="J569" s="28">
        <v>268920</v>
      </c>
      <c r="K569" s="28">
        <f t="shared" si="37"/>
        <v>297939</v>
      </c>
    </row>
    <row r="570" spans="1:11" x14ac:dyDescent="0.2">
      <c r="A570" t="s">
        <v>169</v>
      </c>
      <c r="B570" s="28">
        <v>45721</v>
      </c>
      <c r="C570" t="str">
        <f>_xlfn.XLOOKUP(G570,Crosswalk!$F$3:$F$3275,Crosswalk!$C$3:$C$3275)</f>
        <v>16033</v>
      </c>
      <c r="D570">
        <f t="shared" si="34"/>
        <v>12</v>
      </c>
      <c r="E570">
        <f t="shared" si="35"/>
        <v>1</v>
      </c>
      <c r="F570" s="20" t="s">
        <v>3141</v>
      </c>
      <c r="G570" t="str">
        <f t="shared" si="36"/>
        <v>ClarkID</v>
      </c>
      <c r="H570" s="28">
        <v>250</v>
      </c>
      <c r="I570" s="28">
        <v>1500</v>
      </c>
      <c r="J570" s="28">
        <v>417</v>
      </c>
      <c r="K570" s="28">
        <f t="shared" si="37"/>
        <v>2167</v>
      </c>
    </row>
    <row r="571" spans="1:11" x14ac:dyDescent="0.2">
      <c r="A571" t="s">
        <v>512</v>
      </c>
      <c r="B571" s="28">
        <v>395209</v>
      </c>
      <c r="C571" t="str">
        <f>_xlfn.XLOOKUP(G571,Crosswalk!$F$3:$F$3275,Crosswalk!$C$3:$C$3275)</f>
        <v>16035</v>
      </c>
      <c r="D571">
        <f t="shared" si="34"/>
        <v>2</v>
      </c>
      <c r="E571">
        <f t="shared" si="35"/>
        <v>1</v>
      </c>
      <c r="F571" s="20" t="s">
        <v>3141</v>
      </c>
      <c r="G571" t="str">
        <f t="shared" si="36"/>
        <v>ClearwaterID</v>
      </c>
      <c r="H571" s="28">
        <v>1900</v>
      </c>
      <c r="I571" s="28">
        <v>6585</v>
      </c>
      <c r="J571" s="28">
        <v>1305</v>
      </c>
      <c r="K571" s="28">
        <f t="shared" si="37"/>
        <v>9790</v>
      </c>
    </row>
    <row r="572" spans="1:11" x14ac:dyDescent="0.2">
      <c r="A572" t="s">
        <v>286</v>
      </c>
      <c r="B572" s="28">
        <v>180174</v>
      </c>
      <c r="C572" t="str">
        <f>_xlfn.XLOOKUP(G572,Crosswalk!$F$3:$F$3275,Crosswalk!$C$3:$C$3275)</f>
        <v>16037</v>
      </c>
      <c r="D572">
        <f t="shared" si="34"/>
        <v>6</v>
      </c>
      <c r="E572">
        <f t="shared" si="35"/>
        <v>1</v>
      </c>
      <c r="F572" s="20" t="s">
        <v>3141</v>
      </c>
      <c r="G572" t="str">
        <f t="shared" si="36"/>
        <v>CusterID</v>
      </c>
      <c r="H572" s="28">
        <v>3960</v>
      </c>
      <c r="I572" s="28">
        <v>2576</v>
      </c>
      <c r="J572" s="28">
        <v>6117</v>
      </c>
      <c r="K572" s="28">
        <f t="shared" si="37"/>
        <v>12653</v>
      </c>
    </row>
    <row r="573" spans="1:11" x14ac:dyDescent="0.2">
      <c r="A573" t="s">
        <v>106</v>
      </c>
      <c r="B573" s="28">
        <v>1262974</v>
      </c>
      <c r="C573" t="str">
        <f>_xlfn.XLOOKUP(G573,Crosswalk!$F$3:$F$3275,Crosswalk!$C$3:$C$3275)</f>
        <v>16039</v>
      </c>
      <c r="D573">
        <f t="shared" si="34"/>
        <v>2</v>
      </c>
      <c r="E573">
        <f t="shared" si="35"/>
        <v>1</v>
      </c>
      <c r="F573" s="20" t="s">
        <v>3141</v>
      </c>
      <c r="G573" t="str">
        <f t="shared" si="36"/>
        <v>ElmoreID</v>
      </c>
      <c r="H573" s="28">
        <v>27683</v>
      </c>
      <c r="I573" s="28">
        <v>33809</v>
      </c>
      <c r="J573" s="28">
        <v>100828</v>
      </c>
      <c r="K573" s="28">
        <f t="shared" si="37"/>
        <v>162320</v>
      </c>
    </row>
    <row r="574" spans="1:11" x14ac:dyDescent="0.2">
      <c r="A574" t="s">
        <v>110</v>
      </c>
      <c r="B574" s="28">
        <v>436587</v>
      </c>
      <c r="C574" t="str">
        <f>_xlfn.XLOOKUP(G574,Crosswalk!$F$3:$F$3275,Crosswalk!$C$3:$C$3275)</f>
        <v>16041</v>
      </c>
      <c r="D574">
        <f t="shared" si="34"/>
        <v>25</v>
      </c>
      <c r="E574">
        <f t="shared" si="35"/>
        <v>1</v>
      </c>
      <c r="F574" s="20" t="s">
        <v>3141</v>
      </c>
      <c r="G574" t="str">
        <f t="shared" si="36"/>
        <v>FranklinID</v>
      </c>
      <c r="H574" s="28">
        <v>677</v>
      </c>
      <c r="I574" s="28">
        <v>2516</v>
      </c>
      <c r="J574" s="28">
        <v>3410</v>
      </c>
      <c r="K574" s="28">
        <f t="shared" si="37"/>
        <v>6603</v>
      </c>
    </row>
    <row r="575" spans="1:11" x14ac:dyDescent="0.2">
      <c r="A575" s="20" t="s">
        <v>294</v>
      </c>
      <c r="B575" s="28">
        <v>432084</v>
      </c>
      <c r="C575" t="str">
        <f>_xlfn.XLOOKUP(G575,Crosswalk!$F$3:$F$3275,Crosswalk!$C$3:$C$3275)</f>
        <v>16043</v>
      </c>
      <c r="D575">
        <f t="shared" si="34"/>
        <v>4</v>
      </c>
      <c r="E575">
        <f t="shared" si="35"/>
        <v>1</v>
      </c>
      <c r="F575" s="20" t="s">
        <v>3141</v>
      </c>
      <c r="G575" t="str">
        <f t="shared" si="36"/>
        <v>FremontID</v>
      </c>
      <c r="H575" s="28">
        <v>1151</v>
      </c>
      <c r="I575" s="28">
        <v>23210</v>
      </c>
      <c r="J575" s="28">
        <v>40879</v>
      </c>
      <c r="K575" s="28">
        <f t="shared" si="37"/>
        <v>65240</v>
      </c>
    </row>
    <row r="576" spans="1:11" x14ac:dyDescent="0.2">
      <c r="A576" t="s">
        <v>514</v>
      </c>
      <c r="B576" s="28">
        <v>480823</v>
      </c>
      <c r="C576" t="str">
        <f>_xlfn.XLOOKUP(G576,Crosswalk!$F$3:$F$3275,Crosswalk!$C$3:$C$3275)</f>
        <v>16045</v>
      </c>
      <c r="D576">
        <f t="shared" si="34"/>
        <v>1</v>
      </c>
      <c r="E576">
        <f t="shared" si="35"/>
        <v>1</v>
      </c>
      <c r="F576" s="20" t="s">
        <v>3141</v>
      </c>
      <c r="G576" t="str">
        <f t="shared" si="36"/>
        <v>GemID</v>
      </c>
      <c r="H576" s="28">
        <v>112242</v>
      </c>
      <c r="I576" s="28">
        <v>219586</v>
      </c>
      <c r="J576" s="28">
        <v>337598</v>
      </c>
      <c r="K576" s="28">
        <f t="shared" si="37"/>
        <v>669426</v>
      </c>
    </row>
    <row r="577" spans="1:11" x14ac:dyDescent="0.2">
      <c r="A577" t="s">
        <v>515</v>
      </c>
      <c r="B577" s="28">
        <v>1152730</v>
      </c>
      <c r="C577" t="str">
        <f>_xlfn.XLOOKUP(G577,Crosswalk!$F$3:$F$3275,Crosswalk!$C$3:$C$3275)</f>
        <v>16047</v>
      </c>
      <c r="D577">
        <f t="shared" si="34"/>
        <v>1</v>
      </c>
      <c r="E577">
        <f t="shared" si="35"/>
        <v>1</v>
      </c>
      <c r="F577" s="20" t="s">
        <v>3141</v>
      </c>
      <c r="G577" t="str">
        <f t="shared" si="36"/>
        <v>GoodingID</v>
      </c>
      <c r="H577" s="28">
        <v>2210</v>
      </c>
      <c r="I577" s="28">
        <v>12049</v>
      </c>
      <c r="J577" s="28">
        <v>65128</v>
      </c>
      <c r="K577" s="28">
        <f t="shared" si="37"/>
        <v>79387</v>
      </c>
    </row>
    <row r="578" spans="1:11" x14ac:dyDescent="0.2">
      <c r="A578" t="s">
        <v>13</v>
      </c>
      <c r="B578" s="28">
        <v>489859</v>
      </c>
      <c r="C578" t="str">
        <f>_xlfn.XLOOKUP(G578,Crosswalk!$F$3:$F$3275,Crosswalk!$C$3:$C$3275)</f>
        <v>16049</v>
      </c>
      <c r="D578">
        <f t="shared" ref="D578:D641" si="38">COUNTIFS($A$2:$A$3191,A578)</f>
        <v>2</v>
      </c>
      <c r="E578">
        <f t="shared" ref="E578:E641" si="39">COUNTIFS($C$2:$C$3191,C578)</f>
        <v>2</v>
      </c>
      <c r="F578" s="20" t="s">
        <v>3141</v>
      </c>
      <c r="G578" t="str">
        <f t="shared" si="36"/>
        <v>IdahoID</v>
      </c>
      <c r="H578" s="28">
        <v>4117</v>
      </c>
      <c r="I578" s="28">
        <v>27119</v>
      </c>
      <c r="J578" s="28">
        <v>75808</v>
      </c>
      <c r="K578" s="28">
        <f t="shared" si="37"/>
        <v>107044</v>
      </c>
    </row>
    <row r="579" spans="1:11" x14ac:dyDescent="0.2">
      <c r="A579" t="s">
        <v>117</v>
      </c>
      <c r="B579" s="28">
        <v>972435</v>
      </c>
      <c r="C579" t="str">
        <f>_xlfn.XLOOKUP(G579,Crosswalk!$F$3:$F$3275,Crosswalk!$C$3:$C$3275)</f>
        <v>16051</v>
      </c>
      <c r="D579">
        <f t="shared" si="38"/>
        <v>26</v>
      </c>
      <c r="E579">
        <f t="shared" si="39"/>
        <v>1</v>
      </c>
      <c r="F579" s="20" t="s">
        <v>3141</v>
      </c>
      <c r="G579" t="str">
        <f t="shared" si="36"/>
        <v>JeffersonID</v>
      </c>
      <c r="H579" s="28">
        <v>11254</v>
      </c>
      <c r="I579" s="28">
        <v>64173</v>
      </c>
      <c r="J579" s="28">
        <v>1075547</v>
      </c>
      <c r="K579" s="28">
        <f t="shared" si="37"/>
        <v>1150974</v>
      </c>
    </row>
    <row r="580" spans="1:11" x14ac:dyDescent="0.2">
      <c r="A580" t="s">
        <v>516</v>
      </c>
      <c r="B580" s="28">
        <v>1258129</v>
      </c>
      <c r="C580" t="str">
        <f>_xlfn.XLOOKUP(G580,Crosswalk!$F$3:$F$3275,Crosswalk!$C$3:$C$3275)</f>
        <v>16053</v>
      </c>
      <c r="D580">
        <f t="shared" si="38"/>
        <v>1</v>
      </c>
      <c r="E580">
        <f t="shared" si="39"/>
        <v>1</v>
      </c>
      <c r="F580" s="20" t="s">
        <v>3141</v>
      </c>
      <c r="G580" t="str">
        <f t="shared" si="36"/>
        <v>JeromeID</v>
      </c>
      <c r="H580" s="28">
        <v>12359</v>
      </c>
      <c r="I580" s="28">
        <v>56807</v>
      </c>
      <c r="J580" s="28">
        <v>177566</v>
      </c>
      <c r="K580" s="28">
        <f t="shared" si="37"/>
        <v>246732</v>
      </c>
    </row>
    <row r="581" spans="1:11" x14ac:dyDescent="0.2">
      <c r="A581" t="s">
        <v>517</v>
      </c>
      <c r="B581" s="28">
        <v>7948925</v>
      </c>
      <c r="C581" t="str">
        <f>_xlfn.XLOOKUP(G581,Crosswalk!$F$3:$F$3275,Crosswalk!$C$3:$C$3275)</f>
        <v>16055</v>
      </c>
      <c r="D581">
        <f t="shared" si="38"/>
        <v>1</v>
      </c>
      <c r="E581">
        <f t="shared" si="39"/>
        <v>1</v>
      </c>
      <c r="F581" s="20" t="s">
        <v>3141</v>
      </c>
      <c r="G581" t="str">
        <f t="shared" si="36"/>
        <v>KootenaiID</v>
      </c>
      <c r="H581" s="28">
        <v>66870</v>
      </c>
      <c r="I581" s="28">
        <v>196501</v>
      </c>
      <c r="J581" s="28">
        <v>19942</v>
      </c>
      <c r="K581" s="28">
        <f t="shared" si="37"/>
        <v>283313</v>
      </c>
    </row>
    <row r="582" spans="1:11" x14ac:dyDescent="0.2">
      <c r="A582" t="s">
        <v>518</v>
      </c>
      <c r="B582" s="28">
        <v>1563812</v>
      </c>
      <c r="C582" t="str">
        <f>_xlfn.XLOOKUP(G582,Crosswalk!$F$3:$F$3275,Crosswalk!$C$3:$C$3275)</f>
        <v>16057</v>
      </c>
      <c r="D582">
        <f t="shared" si="38"/>
        <v>1</v>
      </c>
      <c r="E582">
        <f t="shared" si="39"/>
        <v>1</v>
      </c>
      <c r="F582" s="20" t="s">
        <v>3141</v>
      </c>
      <c r="G582" t="str">
        <f t="shared" si="36"/>
        <v>LatahID</v>
      </c>
      <c r="H582" s="28">
        <v>52514</v>
      </c>
      <c r="I582" s="28">
        <v>24442</v>
      </c>
      <c r="J582" s="28">
        <v>68816</v>
      </c>
      <c r="K582" s="28">
        <f t="shared" si="37"/>
        <v>145772</v>
      </c>
    </row>
    <row r="583" spans="1:11" x14ac:dyDescent="0.2">
      <c r="A583" t="s">
        <v>519</v>
      </c>
      <c r="B583" s="28">
        <v>292814</v>
      </c>
      <c r="C583" t="str">
        <f>_xlfn.XLOOKUP(G583,Crosswalk!$F$3:$F$3275,Crosswalk!$C$3:$C$3275)</f>
        <v>16059</v>
      </c>
      <c r="D583">
        <f t="shared" si="38"/>
        <v>1</v>
      </c>
      <c r="E583">
        <f t="shared" si="39"/>
        <v>1</v>
      </c>
      <c r="F583" s="20" t="s">
        <v>3141</v>
      </c>
      <c r="G583" t="str">
        <f t="shared" si="36"/>
        <v>LemhiID</v>
      </c>
      <c r="H583" s="28">
        <v>865</v>
      </c>
      <c r="I583" s="28">
        <v>12171</v>
      </c>
      <c r="J583" s="28">
        <v>13120</v>
      </c>
      <c r="K583" s="28">
        <f t="shared" si="37"/>
        <v>26156</v>
      </c>
    </row>
    <row r="584" spans="1:11" x14ac:dyDescent="0.2">
      <c r="A584" t="s">
        <v>520</v>
      </c>
      <c r="B584" s="28">
        <v>169761</v>
      </c>
      <c r="C584" t="str">
        <f>_xlfn.XLOOKUP(G584,Crosswalk!$F$3:$F$3275,Crosswalk!$C$3:$C$3275)</f>
        <v>16061</v>
      </c>
      <c r="D584">
        <f t="shared" si="38"/>
        <v>7</v>
      </c>
      <c r="E584">
        <f t="shared" si="39"/>
        <v>1</v>
      </c>
      <c r="F584" s="20" t="s">
        <v>3141</v>
      </c>
      <c r="G584" t="str">
        <f t="shared" si="36"/>
        <v>LewisID</v>
      </c>
      <c r="H584" s="28">
        <v>1670</v>
      </c>
      <c r="I584" s="28">
        <v>20822</v>
      </c>
      <c r="J584" s="28">
        <v>666</v>
      </c>
      <c r="K584" s="28">
        <f t="shared" si="37"/>
        <v>23158</v>
      </c>
    </row>
    <row r="585" spans="1:11" x14ac:dyDescent="0.2">
      <c r="A585" t="s">
        <v>190</v>
      </c>
      <c r="B585" s="28">
        <v>256926</v>
      </c>
      <c r="C585" t="str">
        <f>_xlfn.XLOOKUP(G585,Crosswalk!$F$3:$F$3275,Crosswalk!$C$3:$C$3275)</f>
        <v>16063</v>
      </c>
      <c r="D585">
        <f t="shared" si="38"/>
        <v>24</v>
      </c>
      <c r="E585">
        <f t="shared" si="39"/>
        <v>1</v>
      </c>
      <c r="F585" s="20" t="s">
        <v>3141</v>
      </c>
      <c r="G585" t="str">
        <f t="shared" si="36"/>
        <v>LincolnID</v>
      </c>
      <c r="H585" s="28">
        <v>1745</v>
      </c>
      <c r="I585" s="28">
        <v>7444</v>
      </c>
      <c r="J585" s="28">
        <v>102010</v>
      </c>
      <c r="K585" s="28">
        <f t="shared" si="37"/>
        <v>111199</v>
      </c>
    </row>
    <row r="586" spans="1:11" x14ac:dyDescent="0.2">
      <c r="A586" t="s">
        <v>125</v>
      </c>
      <c r="B586" s="28">
        <v>1493557</v>
      </c>
      <c r="C586" t="str">
        <f>_xlfn.XLOOKUP(G586,Crosswalk!$F$3:$F$3275,Crosswalk!$C$3:$C$3275)</f>
        <v>16065</v>
      </c>
      <c r="D586">
        <f t="shared" si="38"/>
        <v>20</v>
      </c>
      <c r="E586">
        <f t="shared" si="39"/>
        <v>1</v>
      </c>
      <c r="F586" s="20" t="s">
        <v>3141</v>
      </c>
      <c r="G586" t="str">
        <f t="shared" si="36"/>
        <v>MadisonID</v>
      </c>
      <c r="H586" s="28">
        <v>3461</v>
      </c>
      <c r="I586" s="28">
        <v>24071</v>
      </c>
      <c r="J586" s="28">
        <v>34825</v>
      </c>
      <c r="K586" s="28">
        <f t="shared" si="37"/>
        <v>62357</v>
      </c>
    </row>
    <row r="587" spans="1:11" x14ac:dyDescent="0.2">
      <c r="A587" t="s">
        <v>521</v>
      </c>
      <c r="B587" s="28">
        <v>933430</v>
      </c>
      <c r="C587" t="str">
        <f>_xlfn.XLOOKUP(G587,Crosswalk!$F$3:$F$3275,Crosswalk!$C$3:$C$3275)</f>
        <v>16067</v>
      </c>
      <c r="D587">
        <f t="shared" si="38"/>
        <v>1</v>
      </c>
      <c r="E587">
        <f t="shared" si="39"/>
        <v>1</v>
      </c>
      <c r="F587" s="20" t="s">
        <v>3141</v>
      </c>
      <c r="G587" t="str">
        <f t="shared" si="36"/>
        <v>MinidokaID</v>
      </c>
      <c r="H587" s="28">
        <v>2225</v>
      </c>
      <c r="I587" s="28">
        <v>15481</v>
      </c>
      <c r="J587" s="28">
        <v>241003</v>
      </c>
      <c r="K587" s="28">
        <f t="shared" si="37"/>
        <v>258709</v>
      </c>
    </row>
    <row r="588" spans="1:11" x14ac:dyDescent="0.2">
      <c r="A588" t="s">
        <v>522</v>
      </c>
      <c r="B588" s="28">
        <v>2294946</v>
      </c>
      <c r="C588" t="str">
        <f>_xlfn.XLOOKUP(G588,Crosswalk!$F$3:$F$3275,Crosswalk!$C$3:$C$3275)</f>
        <v>16069</v>
      </c>
      <c r="D588">
        <f t="shared" si="38"/>
        <v>1</v>
      </c>
      <c r="E588">
        <f t="shared" si="39"/>
        <v>1</v>
      </c>
      <c r="F588" s="20" t="s">
        <v>3141</v>
      </c>
      <c r="G588" t="str">
        <f t="shared" si="36"/>
        <v>Nez PerceID</v>
      </c>
      <c r="H588" s="28">
        <v>6258</v>
      </c>
      <c r="I588" s="28">
        <v>19784</v>
      </c>
      <c r="J588" s="28">
        <v>74648</v>
      </c>
      <c r="K588" s="28">
        <f t="shared" si="37"/>
        <v>100690</v>
      </c>
    </row>
    <row r="589" spans="1:11" x14ac:dyDescent="0.2">
      <c r="A589" t="s">
        <v>523</v>
      </c>
      <c r="B589" s="28">
        <v>134309</v>
      </c>
      <c r="C589" t="str">
        <f>_xlfn.XLOOKUP(G589,Crosswalk!$F$3:$F$3275,Crosswalk!$C$3:$C$3275)</f>
        <v>16071</v>
      </c>
      <c r="D589">
        <f t="shared" si="38"/>
        <v>3</v>
      </c>
      <c r="E589">
        <f t="shared" si="39"/>
        <v>1</v>
      </c>
      <c r="F589" s="20" t="s">
        <v>3141</v>
      </c>
      <c r="G589" t="str">
        <f t="shared" si="36"/>
        <v>OneidaID</v>
      </c>
      <c r="H589" s="28" t="s">
        <v>8073</v>
      </c>
      <c r="I589" s="28">
        <v>1581</v>
      </c>
      <c r="J589" s="28">
        <v>3067</v>
      </c>
      <c r="K589" s="28">
        <f t="shared" si="37"/>
        <v>4648</v>
      </c>
    </row>
    <row r="590" spans="1:11" x14ac:dyDescent="0.2">
      <c r="A590" t="s">
        <v>524</v>
      </c>
      <c r="B590" s="28">
        <v>409456</v>
      </c>
      <c r="C590" t="str">
        <f>_xlfn.XLOOKUP(G590,Crosswalk!$F$3:$F$3275,Crosswalk!$C$3:$C$3275)</f>
        <v>16073</v>
      </c>
      <c r="D590">
        <f t="shared" si="38"/>
        <v>1</v>
      </c>
      <c r="E590">
        <f t="shared" si="39"/>
        <v>1</v>
      </c>
      <c r="F590" s="20" t="s">
        <v>3141</v>
      </c>
      <c r="G590" t="str">
        <f t="shared" si="36"/>
        <v>OwyheeID</v>
      </c>
      <c r="H590" s="28">
        <v>725</v>
      </c>
      <c r="I590" s="28">
        <v>8359</v>
      </c>
      <c r="J590" s="28">
        <v>23337</v>
      </c>
      <c r="K590" s="28">
        <f t="shared" si="37"/>
        <v>32421</v>
      </c>
    </row>
    <row r="591" spans="1:11" x14ac:dyDescent="0.2">
      <c r="A591" t="s">
        <v>525</v>
      </c>
      <c r="B591" s="28">
        <v>890696</v>
      </c>
      <c r="C591" t="str">
        <f>_xlfn.XLOOKUP(G591,Crosswalk!$F$3:$F$3275,Crosswalk!$C$3:$C$3275)</f>
        <v>16075</v>
      </c>
      <c r="D591">
        <f t="shared" si="38"/>
        <v>1</v>
      </c>
      <c r="E591">
        <f t="shared" si="39"/>
        <v>1</v>
      </c>
      <c r="F591" s="20" t="s">
        <v>3141</v>
      </c>
      <c r="G591" t="str">
        <f t="shared" si="36"/>
        <v>PayetteID</v>
      </c>
      <c r="H591" s="28">
        <v>15150</v>
      </c>
      <c r="I591" s="28">
        <v>63527</v>
      </c>
      <c r="J591" s="28">
        <v>102159</v>
      </c>
      <c r="K591" s="28">
        <f t="shared" si="37"/>
        <v>180836</v>
      </c>
    </row>
    <row r="592" spans="1:11" x14ac:dyDescent="0.2">
      <c r="A592" t="s">
        <v>526</v>
      </c>
      <c r="B592" s="28">
        <v>440674</v>
      </c>
      <c r="C592" t="str">
        <f>_xlfn.XLOOKUP(G592,Crosswalk!$F$3:$F$3275,Crosswalk!$C$3:$C$3275)</f>
        <v>16077</v>
      </c>
      <c r="D592">
        <f t="shared" si="38"/>
        <v>1</v>
      </c>
      <c r="E592">
        <f t="shared" si="39"/>
        <v>1</v>
      </c>
      <c r="F592" s="20" t="s">
        <v>3141</v>
      </c>
      <c r="G592" t="str">
        <f t="shared" si="36"/>
        <v>PowerID</v>
      </c>
      <c r="H592" s="28">
        <v>9896</v>
      </c>
      <c r="I592" s="28">
        <v>20716</v>
      </c>
      <c r="J592" s="28">
        <v>95995</v>
      </c>
      <c r="K592" s="28">
        <f t="shared" si="37"/>
        <v>126607</v>
      </c>
    </row>
    <row r="593" spans="1:11" x14ac:dyDescent="0.2">
      <c r="A593" t="s">
        <v>527</v>
      </c>
      <c r="B593" s="28">
        <v>589501</v>
      </c>
      <c r="C593" t="str">
        <f>_xlfn.XLOOKUP(G593,Crosswalk!$F$3:$F$3275,Crosswalk!$C$3:$C$3275)</f>
        <v>16079</v>
      </c>
      <c r="D593">
        <f t="shared" si="38"/>
        <v>1</v>
      </c>
      <c r="E593">
        <f t="shared" si="39"/>
        <v>1</v>
      </c>
      <c r="F593" s="20" t="s">
        <v>3141</v>
      </c>
      <c r="G593" t="str">
        <f t="shared" si="36"/>
        <v>ShoshoneID</v>
      </c>
      <c r="H593" s="28">
        <v>1403</v>
      </c>
      <c r="I593" s="28">
        <v>11134</v>
      </c>
      <c r="J593" s="28">
        <v>1727</v>
      </c>
      <c r="K593" s="28">
        <f t="shared" si="37"/>
        <v>14264</v>
      </c>
    </row>
    <row r="594" spans="1:11" x14ac:dyDescent="0.2">
      <c r="A594" t="s">
        <v>528</v>
      </c>
      <c r="B594" s="28">
        <v>471613</v>
      </c>
      <c r="C594" t="str">
        <f>_xlfn.XLOOKUP(G594,Crosswalk!$F$3:$F$3275,Crosswalk!$C$3:$C$3275)</f>
        <v>16081</v>
      </c>
      <c r="D594">
        <f t="shared" si="38"/>
        <v>3</v>
      </c>
      <c r="E594">
        <f t="shared" si="39"/>
        <v>1</v>
      </c>
      <c r="F594" s="20" t="s">
        <v>3141</v>
      </c>
      <c r="G594" t="str">
        <f t="shared" si="36"/>
        <v>TetonID</v>
      </c>
      <c r="H594" s="28">
        <v>10304</v>
      </c>
      <c r="I594" s="28">
        <v>5444</v>
      </c>
      <c r="J594" s="28">
        <v>638</v>
      </c>
      <c r="K594" s="28">
        <f t="shared" si="37"/>
        <v>16386</v>
      </c>
    </row>
    <row r="595" spans="1:11" x14ac:dyDescent="0.2">
      <c r="A595" t="s">
        <v>529</v>
      </c>
      <c r="B595" s="28">
        <v>4189779</v>
      </c>
      <c r="C595" t="str">
        <f>_xlfn.XLOOKUP(G595,Crosswalk!$F$3:$F$3275,Crosswalk!$C$3:$C$3275)</f>
        <v>16083</v>
      </c>
      <c r="D595">
        <f t="shared" si="38"/>
        <v>1</v>
      </c>
      <c r="E595">
        <f t="shared" si="39"/>
        <v>1</v>
      </c>
      <c r="F595" s="20" t="s">
        <v>3141</v>
      </c>
      <c r="G595" t="str">
        <f t="shared" si="36"/>
        <v>Twin FallsID</v>
      </c>
      <c r="H595" s="28">
        <v>18346</v>
      </c>
      <c r="I595" s="28">
        <v>69533</v>
      </c>
      <c r="J595" s="28">
        <v>20450</v>
      </c>
      <c r="K595" s="28">
        <f t="shared" si="37"/>
        <v>108329</v>
      </c>
    </row>
    <row r="596" spans="1:11" x14ac:dyDescent="0.2">
      <c r="A596" t="s">
        <v>530</v>
      </c>
      <c r="B596" s="28">
        <v>600570</v>
      </c>
      <c r="C596" t="str">
        <f>_xlfn.XLOOKUP(G596,Crosswalk!$F$3:$F$3275,Crosswalk!$C$3:$C$3275)</f>
        <v>16085</v>
      </c>
      <c r="D596">
        <f t="shared" si="38"/>
        <v>3</v>
      </c>
      <c r="E596">
        <f t="shared" si="39"/>
        <v>1</v>
      </c>
      <c r="F596" s="20" t="s">
        <v>3141</v>
      </c>
      <c r="G596" t="str">
        <f t="shared" si="36"/>
        <v>ValleyID</v>
      </c>
      <c r="H596" s="28">
        <v>18504</v>
      </c>
      <c r="I596" s="28">
        <v>12818</v>
      </c>
      <c r="J596" s="28">
        <v>7623</v>
      </c>
      <c r="K596" s="28">
        <f t="shared" si="37"/>
        <v>38945</v>
      </c>
    </row>
    <row r="597" spans="1:11" x14ac:dyDescent="0.2">
      <c r="A597" t="s">
        <v>48</v>
      </c>
      <c r="B597" s="28">
        <v>457962</v>
      </c>
      <c r="C597" t="str">
        <f>_xlfn.XLOOKUP(G597,Crosswalk!$F$3:$F$3275,Crosswalk!$C$3:$C$3275)</f>
        <v>16087</v>
      </c>
      <c r="D597">
        <f t="shared" si="38"/>
        <v>32</v>
      </c>
      <c r="E597">
        <f t="shared" si="39"/>
        <v>1</v>
      </c>
      <c r="F597" s="20" t="s">
        <v>3141</v>
      </c>
      <c r="G597" t="str">
        <f t="shared" si="36"/>
        <v>WashingtonID</v>
      </c>
      <c r="H597" s="28">
        <v>3464</v>
      </c>
      <c r="I597" s="28">
        <v>7772</v>
      </c>
      <c r="J597" s="28">
        <v>17391</v>
      </c>
      <c r="K597" s="28">
        <f t="shared" si="37"/>
        <v>28627</v>
      </c>
    </row>
    <row r="598" spans="1:11" x14ac:dyDescent="0.2">
      <c r="A598" t="s">
        <v>14</v>
      </c>
      <c r="B598" s="28">
        <v>864170938</v>
      </c>
      <c r="C598" t="e">
        <f>_xlfn.XLOOKUP(G598,Crosswalk!$F$3:$F$3275,Crosswalk!$C$3:$C$3275)</f>
        <v>#N/A</v>
      </c>
      <c r="D598">
        <f t="shared" si="38"/>
        <v>1</v>
      </c>
      <c r="E598">
        <f t="shared" si="39"/>
        <v>73</v>
      </c>
      <c r="F598" s="20" t="s">
        <v>3233</v>
      </c>
      <c r="G598" t="str">
        <f t="shared" si="36"/>
        <v>IllinoisIL</v>
      </c>
      <c r="H598" s="28" t="e">
        <v>#N/A</v>
      </c>
      <c r="I598" s="28" t="e">
        <v>#N/A</v>
      </c>
      <c r="J598" s="28" t="e">
        <v>#N/A</v>
      </c>
      <c r="K598" s="28" t="e">
        <f t="shared" si="37"/>
        <v>#N/A</v>
      </c>
    </row>
    <row r="599" spans="1:11" x14ac:dyDescent="0.2">
      <c r="A599" t="s">
        <v>272</v>
      </c>
      <c r="B599" s="28">
        <v>3548749</v>
      </c>
      <c r="C599" t="str">
        <f>_xlfn.XLOOKUP(G599,Crosswalk!$F$3:$F$3275,Crosswalk!$C$3:$C$3275)</f>
        <v>17001</v>
      </c>
      <c r="D599">
        <f t="shared" si="38"/>
        <v>12</v>
      </c>
      <c r="E599">
        <f t="shared" si="39"/>
        <v>1</v>
      </c>
      <c r="F599" s="20" t="s">
        <v>3233</v>
      </c>
      <c r="G599" t="str">
        <f t="shared" si="36"/>
        <v>AdamsIL</v>
      </c>
      <c r="H599" s="28">
        <v>11384</v>
      </c>
      <c r="I599" s="28">
        <v>127629</v>
      </c>
      <c r="J599" s="28">
        <v>105473</v>
      </c>
      <c r="K599" s="28">
        <f t="shared" si="37"/>
        <v>244486</v>
      </c>
    </row>
    <row r="600" spans="1:11" x14ac:dyDescent="0.2">
      <c r="A600" t="s">
        <v>531</v>
      </c>
      <c r="B600" s="28">
        <v>134667</v>
      </c>
      <c r="C600" t="str">
        <f>_xlfn.XLOOKUP(G600,Crosswalk!$F$3:$F$3275,Crosswalk!$C$3:$C$3275)</f>
        <v>17003</v>
      </c>
      <c r="D600">
        <f t="shared" si="38"/>
        <v>2</v>
      </c>
      <c r="E600">
        <f t="shared" si="39"/>
        <v>1</v>
      </c>
      <c r="F600" s="20" t="s">
        <v>3233</v>
      </c>
      <c r="G600" t="str">
        <f t="shared" si="36"/>
        <v>AlexanderIL</v>
      </c>
      <c r="H600" s="28">
        <v>25</v>
      </c>
      <c r="I600" s="28">
        <v>3517</v>
      </c>
      <c r="J600" s="28">
        <v>271</v>
      </c>
      <c r="K600" s="28">
        <f t="shared" si="37"/>
        <v>3813</v>
      </c>
    </row>
    <row r="601" spans="1:11" x14ac:dyDescent="0.2">
      <c r="A601" t="s">
        <v>532</v>
      </c>
      <c r="B601" s="28">
        <v>571306</v>
      </c>
      <c r="C601" t="str">
        <f>_xlfn.XLOOKUP(G601,Crosswalk!$F$3:$F$3275,Crosswalk!$C$3:$C$3275)</f>
        <v>17005</v>
      </c>
      <c r="D601">
        <f t="shared" si="38"/>
        <v>1</v>
      </c>
      <c r="E601">
        <f t="shared" si="39"/>
        <v>1</v>
      </c>
      <c r="F601" s="20" t="s">
        <v>3233</v>
      </c>
      <c r="G601" t="str">
        <f t="shared" si="36"/>
        <v>BondIL</v>
      </c>
      <c r="H601" s="28">
        <v>2383</v>
      </c>
      <c r="I601" s="28">
        <v>42871</v>
      </c>
      <c r="J601" s="28">
        <v>1280</v>
      </c>
      <c r="K601" s="28">
        <f t="shared" si="37"/>
        <v>46534</v>
      </c>
    </row>
    <row r="602" spans="1:11" x14ac:dyDescent="0.2">
      <c r="A602" t="s">
        <v>165</v>
      </c>
      <c r="B602" s="28">
        <v>1702331</v>
      </c>
      <c r="C602" t="str">
        <f>_xlfn.XLOOKUP(G602,Crosswalk!$F$3:$F$3275,Crosswalk!$C$3:$C$3275)</f>
        <v>17007</v>
      </c>
      <c r="D602">
        <f t="shared" si="38"/>
        <v>8</v>
      </c>
      <c r="E602">
        <f t="shared" si="39"/>
        <v>1</v>
      </c>
      <c r="F602" s="20" t="s">
        <v>3233</v>
      </c>
      <c r="G602" t="str">
        <f t="shared" si="36"/>
        <v>BooneIL</v>
      </c>
      <c r="H602" s="28">
        <v>135299</v>
      </c>
      <c r="I602" s="28">
        <v>210219</v>
      </c>
      <c r="J602" s="28">
        <v>341011</v>
      </c>
      <c r="K602" s="28">
        <f t="shared" si="37"/>
        <v>686529</v>
      </c>
    </row>
    <row r="603" spans="1:11" x14ac:dyDescent="0.2">
      <c r="A603" t="s">
        <v>533</v>
      </c>
      <c r="B603" s="28">
        <v>429955</v>
      </c>
      <c r="C603" t="str">
        <f>_xlfn.XLOOKUP(G603,Crosswalk!$F$3:$F$3275,Crosswalk!$C$3:$C$3275)</f>
        <v>17009</v>
      </c>
      <c r="D603">
        <f t="shared" si="38"/>
        <v>9</v>
      </c>
      <c r="E603">
        <f t="shared" si="39"/>
        <v>1</v>
      </c>
      <c r="F603" s="20" t="s">
        <v>3233</v>
      </c>
      <c r="G603" t="str">
        <f t="shared" si="36"/>
        <v>BrownIL</v>
      </c>
      <c r="H603" s="28">
        <v>1000</v>
      </c>
      <c r="I603" s="28">
        <v>1677</v>
      </c>
      <c r="J603" s="28">
        <v>26522</v>
      </c>
      <c r="K603" s="28">
        <f t="shared" si="37"/>
        <v>29199</v>
      </c>
    </row>
    <row r="604" spans="1:11" x14ac:dyDescent="0.2">
      <c r="A604" t="s">
        <v>534</v>
      </c>
      <c r="B604" s="28">
        <v>1215053</v>
      </c>
      <c r="C604" t="str">
        <f>_xlfn.XLOOKUP(G604,Crosswalk!$F$3:$F$3275,Crosswalk!$C$3:$C$3275)</f>
        <v>17011</v>
      </c>
      <c r="D604">
        <f t="shared" si="38"/>
        <v>1</v>
      </c>
      <c r="E604">
        <f t="shared" si="39"/>
        <v>1</v>
      </c>
      <c r="F604" s="20" t="s">
        <v>3233</v>
      </c>
      <c r="G604" t="str">
        <f t="shared" si="36"/>
        <v>BureauIL</v>
      </c>
      <c r="H604" s="28">
        <v>45458</v>
      </c>
      <c r="I604" s="28">
        <v>102917</v>
      </c>
      <c r="J604" s="28">
        <v>146261</v>
      </c>
      <c r="K604" s="28">
        <f t="shared" si="37"/>
        <v>294636</v>
      </c>
    </row>
    <row r="605" spans="1:11" x14ac:dyDescent="0.2">
      <c r="A605" t="s">
        <v>88</v>
      </c>
      <c r="B605" s="28">
        <v>96003</v>
      </c>
      <c r="C605" t="str">
        <f>_xlfn.XLOOKUP(G605,Crosswalk!$F$3:$F$3275,Crosswalk!$C$3:$C$3275)</f>
        <v>17013</v>
      </c>
      <c r="D605">
        <f t="shared" si="38"/>
        <v>11</v>
      </c>
      <c r="E605">
        <f t="shared" si="39"/>
        <v>1</v>
      </c>
      <c r="F605" s="20" t="s">
        <v>3233</v>
      </c>
      <c r="G605" t="str">
        <f t="shared" si="36"/>
        <v>CalhounIL</v>
      </c>
      <c r="H605" s="28">
        <v>300</v>
      </c>
      <c r="I605" s="28">
        <v>4221</v>
      </c>
      <c r="J605" s="28">
        <v>9009</v>
      </c>
      <c r="K605" s="28">
        <f t="shared" si="37"/>
        <v>13530</v>
      </c>
    </row>
    <row r="606" spans="1:11" x14ac:dyDescent="0.2">
      <c r="A606" t="s">
        <v>167</v>
      </c>
      <c r="B606" s="28">
        <v>595358</v>
      </c>
      <c r="C606" t="str">
        <f>_xlfn.XLOOKUP(G606,Crosswalk!$F$3:$F$3275,Crosswalk!$C$3:$C$3275)</f>
        <v>17015</v>
      </c>
      <c r="D606">
        <f t="shared" si="38"/>
        <v>13</v>
      </c>
      <c r="E606">
        <f t="shared" si="39"/>
        <v>1</v>
      </c>
      <c r="F606" s="20" t="s">
        <v>3233</v>
      </c>
      <c r="G606" t="str">
        <f t="shared" si="36"/>
        <v>CarrollIL</v>
      </c>
      <c r="H606" s="28">
        <v>18424</v>
      </c>
      <c r="I606" s="28">
        <v>42387</v>
      </c>
      <c r="J606" s="28">
        <v>1324</v>
      </c>
      <c r="K606" s="28">
        <f t="shared" si="37"/>
        <v>62135</v>
      </c>
    </row>
    <row r="607" spans="1:11" x14ac:dyDescent="0.2">
      <c r="A607" t="s">
        <v>535</v>
      </c>
      <c r="B607" s="28">
        <v>693635</v>
      </c>
      <c r="C607" t="str">
        <f>_xlfn.XLOOKUP(G607,Crosswalk!$F$3:$F$3275,Crosswalk!$C$3:$C$3275)</f>
        <v>17017</v>
      </c>
      <c r="D607">
        <f t="shared" si="38"/>
        <v>9</v>
      </c>
      <c r="E607">
        <f t="shared" si="39"/>
        <v>1</v>
      </c>
      <c r="F607" s="20" t="s">
        <v>3233</v>
      </c>
      <c r="G607" t="str">
        <f t="shared" si="36"/>
        <v>CassIL</v>
      </c>
      <c r="H607" s="28">
        <v>3768</v>
      </c>
      <c r="I607" s="28">
        <v>14681</v>
      </c>
      <c r="J607" s="28">
        <v>30250</v>
      </c>
      <c r="K607" s="28">
        <f t="shared" si="37"/>
        <v>48699</v>
      </c>
    </row>
    <row r="608" spans="1:11" x14ac:dyDescent="0.2">
      <c r="A608" t="s">
        <v>536</v>
      </c>
      <c r="B608" s="28">
        <v>11570401</v>
      </c>
      <c r="C608" t="str">
        <f>_xlfn.XLOOKUP(G608,Crosswalk!$F$3:$F$3275,Crosswalk!$C$3:$C$3275)</f>
        <v>17019</v>
      </c>
      <c r="D608">
        <f t="shared" si="38"/>
        <v>2</v>
      </c>
      <c r="E608">
        <f t="shared" si="39"/>
        <v>1</v>
      </c>
      <c r="F608" s="20" t="s">
        <v>3233</v>
      </c>
      <c r="G608" t="str">
        <f t="shared" si="36"/>
        <v>ChampaignIL</v>
      </c>
      <c r="H608" s="28">
        <v>263038</v>
      </c>
      <c r="I608" s="28">
        <v>144189</v>
      </c>
      <c r="J608" s="28">
        <v>732354</v>
      </c>
      <c r="K608" s="28">
        <f t="shared" si="37"/>
        <v>1139581</v>
      </c>
    </row>
    <row r="609" spans="1:11" x14ac:dyDescent="0.2">
      <c r="A609" t="s">
        <v>537</v>
      </c>
      <c r="B609" s="28">
        <v>1477293</v>
      </c>
      <c r="C609" t="str">
        <f>_xlfn.XLOOKUP(G609,Crosswalk!$F$3:$F$3275,Crosswalk!$C$3:$C$3275)</f>
        <v>17021</v>
      </c>
      <c r="D609">
        <f t="shared" si="38"/>
        <v>3</v>
      </c>
      <c r="E609">
        <f t="shared" si="39"/>
        <v>1</v>
      </c>
      <c r="F609" s="20" t="s">
        <v>3233</v>
      </c>
      <c r="G609" t="str">
        <f t="shared" si="36"/>
        <v>ChristianIL</v>
      </c>
      <c r="H609" s="28">
        <v>15372</v>
      </c>
      <c r="I609" s="28">
        <v>22647</v>
      </c>
      <c r="J609" s="28">
        <v>6096</v>
      </c>
      <c r="K609" s="28">
        <f t="shared" si="37"/>
        <v>44115</v>
      </c>
    </row>
    <row r="610" spans="1:11" x14ac:dyDescent="0.2">
      <c r="A610" t="s">
        <v>169</v>
      </c>
      <c r="B610" s="28">
        <v>505932</v>
      </c>
      <c r="C610" t="str">
        <f>_xlfn.XLOOKUP(G610,Crosswalk!$F$3:$F$3275,Crosswalk!$C$3:$C$3275)</f>
        <v>17023</v>
      </c>
      <c r="D610">
        <f t="shared" si="38"/>
        <v>12</v>
      </c>
      <c r="E610">
        <f t="shared" si="39"/>
        <v>1</v>
      </c>
      <c r="F610" s="20" t="s">
        <v>3233</v>
      </c>
      <c r="G610" t="str">
        <f t="shared" si="36"/>
        <v>ClarkIL</v>
      </c>
      <c r="H610" s="28">
        <v>4119</v>
      </c>
      <c r="I610" s="28">
        <v>17980</v>
      </c>
      <c r="J610" s="28">
        <v>14921</v>
      </c>
      <c r="K610" s="28">
        <f t="shared" si="37"/>
        <v>37020</v>
      </c>
    </row>
    <row r="611" spans="1:11" x14ac:dyDescent="0.2">
      <c r="A611" t="s">
        <v>94</v>
      </c>
      <c r="B611" s="28">
        <v>595365</v>
      </c>
      <c r="C611" t="str">
        <f>_xlfn.XLOOKUP(G611,Crosswalk!$F$3:$F$3275,Crosswalk!$C$3:$C$3275)</f>
        <v>17025</v>
      </c>
      <c r="D611">
        <f t="shared" si="38"/>
        <v>18</v>
      </c>
      <c r="E611">
        <f t="shared" si="39"/>
        <v>1</v>
      </c>
      <c r="F611" s="20" t="s">
        <v>3233</v>
      </c>
      <c r="G611" t="str">
        <f t="shared" si="36"/>
        <v>ClayIL</v>
      </c>
      <c r="H611" s="28">
        <v>2615</v>
      </c>
      <c r="I611" s="28">
        <v>68608</v>
      </c>
      <c r="J611" s="28">
        <v>6466</v>
      </c>
      <c r="K611" s="28">
        <f t="shared" si="37"/>
        <v>77689</v>
      </c>
    </row>
    <row r="612" spans="1:11" x14ac:dyDescent="0.2">
      <c r="A612" t="s">
        <v>538</v>
      </c>
      <c r="B612" s="28">
        <v>1074062</v>
      </c>
      <c r="C612" t="str">
        <f>_xlfn.XLOOKUP(G612,Crosswalk!$F$3:$F$3275,Crosswalk!$C$3:$C$3275)</f>
        <v>17027</v>
      </c>
      <c r="D612">
        <f t="shared" si="38"/>
        <v>9</v>
      </c>
      <c r="E612">
        <f t="shared" si="39"/>
        <v>1</v>
      </c>
      <c r="F612" s="20" t="s">
        <v>3233</v>
      </c>
      <c r="G612" t="str">
        <f t="shared" si="36"/>
        <v>ClintonIL</v>
      </c>
      <c r="H612" s="28">
        <v>6533</v>
      </c>
      <c r="I612" s="28">
        <v>59356</v>
      </c>
      <c r="J612" s="28">
        <v>1991</v>
      </c>
      <c r="K612" s="28">
        <f t="shared" si="37"/>
        <v>67880</v>
      </c>
    </row>
    <row r="613" spans="1:11" x14ac:dyDescent="0.2">
      <c r="A613" t="s">
        <v>539</v>
      </c>
      <c r="B613" s="28">
        <v>2644117</v>
      </c>
      <c r="C613" t="str">
        <f>_xlfn.XLOOKUP(G613,Crosswalk!$F$3:$F$3275,Crosswalk!$C$3:$C$3275)</f>
        <v>17029</v>
      </c>
      <c r="D613">
        <f t="shared" si="38"/>
        <v>1</v>
      </c>
      <c r="E613">
        <f t="shared" si="39"/>
        <v>1</v>
      </c>
      <c r="F613" s="20" t="s">
        <v>3233</v>
      </c>
      <c r="G613" t="str">
        <f t="shared" si="36"/>
        <v>ColesIL</v>
      </c>
      <c r="H613" s="28">
        <v>35844</v>
      </c>
      <c r="I613" s="28">
        <v>76798</v>
      </c>
      <c r="J613" s="28">
        <v>106205</v>
      </c>
      <c r="K613" s="28">
        <f t="shared" si="37"/>
        <v>218847</v>
      </c>
    </row>
    <row r="614" spans="1:11" x14ac:dyDescent="0.2">
      <c r="A614" t="s">
        <v>413</v>
      </c>
      <c r="B614" s="28">
        <v>417565020</v>
      </c>
      <c r="C614" t="str">
        <f>_xlfn.XLOOKUP(G614,Crosswalk!$F$3:$F$3275,Crosswalk!$C$3:$C$3275)</f>
        <v>17031</v>
      </c>
      <c r="D614">
        <f t="shared" si="38"/>
        <v>3</v>
      </c>
      <c r="E614">
        <f t="shared" si="39"/>
        <v>1</v>
      </c>
      <c r="F614" s="20" t="s">
        <v>3233</v>
      </c>
      <c r="G614" t="str">
        <f t="shared" si="36"/>
        <v>CookIL</v>
      </c>
      <c r="H614" s="28">
        <v>20260136</v>
      </c>
      <c r="I614" s="28">
        <v>10416358</v>
      </c>
      <c r="J614" s="28">
        <v>79981287</v>
      </c>
      <c r="K614" s="28">
        <f t="shared" si="37"/>
        <v>110657781</v>
      </c>
    </row>
    <row r="615" spans="1:11" x14ac:dyDescent="0.2">
      <c r="A615" t="s">
        <v>174</v>
      </c>
      <c r="B615" s="28">
        <v>933459</v>
      </c>
      <c r="C615" t="str">
        <f>_xlfn.XLOOKUP(G615,Crosswalk!$F$3:$F$3275,Crosswalk!$C$3:$C$3275)</f>
        <v>17033</v>
      </c>
      <c r="D615">
        <f t="shared" si="38"/>
        <v>11</v>
      </c>
      <c r="E615">
        <f t="shared" si="39"/>
        <v>1</v>
      </c>
      <c r="F615" s="20" t="s">
        <v>3233</v>
      </c>
      <c r="G615" t="str">
        <f t="shared" si="36"/>
        <v>CrawfordIL</v>
      </c>
      <c r="H615" s="28">
        <v>1920</v>
      </c>
      <c r="I615" s="28">
        <v>28564</v>
      </c>
      <c r="J615" s="28">
        <v>644</v>
      </c>
      <c r="K615" s="28">
        <f t="shared" si="37"/>
        <v>31128</v>
      </c>
    </row>
    <row r="616" spans="1:11" x14ac:dyDescent="0.2">
      <c r="A616" t="s">
        <v>540</v>
      </c>
      <c r="B616" s="28">
        <v>780256</v>
      </c>
      <c r="C616" t="str">
        <f>_xlfn.XLOOKUP(G616,Crosswalk!$F$3:$F$3275,Crosswalk!$C$3:$C$3275)</f>
        <v>17035</v>
      </c>
      <c r="D616">
        <f t="shared" si="38"/>
        <v>8</v>
      </c>
      <c r="E616">
        <f t="shared" si="39"/>
        <v>1</v>
      </c>
      <c r="F616" s="20" t="s">
        <v>3233</v>
      </c>
      <c r="G616" t="str">
        <f t="shared" si="36"/>
        <v>CumberlandIL</v>
      </c>
      <c r="H616" s="28">
        <v>30043</v>
      </c>
      <c r="I616" s="28">
        <v>83597</v>
      </c>
      <c r="J616" s="28">
        <v>84254</v>
      </c>
      <c r="K616" s="28">
        <f t="shared" si="37"/>
        <v>197894</v>
      </c>
    </row>
    <row r="617" spans="1:11" x14ac:dyDescent="0.2">
      <c r="A617" s="20" t="s">
        <v>7941</v>
      </c>
      <c r="B617" s="28">
        <v>4201740</v>
      </c>
      <c r="C617" t="str">
        <f>_xlfn.XLOOKUP(G617,Crosswalk!$F$3:$F$3275,Crosswalk!$C$3:$C$3275)</f>
        <v>17037</v>
      </c>
      <c r="D617">
        <f t="shared" si="38"/>
        <v>6</v>
      </c>
      <c r="E617">
        <f t="shared" si="39"/>
        <v>1</v>
      </c>
      <c r="F617" s="20" t="s">
        <v>3233</v>
      </c>
      <c r="G617" t="str">
        <f t="shared" si="36"/>
        <v>De KalbIL</v>
      </c>
      <c r="H617" s="28">
        <v>136474</v>
      </c>
      <c r="I617" s="28">
        <v>74246</v>
      </c>
      <c r="J617" s="28">
        <v>265469</v>
      </c>
      <c r="K617" s="28">
        <f t="shared" si="37"/>
        <v>476189</v>
      </c>
    </row>
    <row r="618" spans="1:11" x14ac:dyDescent="0.2">
      <c r="A618" t="s">
        <v>541</v>
      </c>
      <c r="B618" s="28">
        <v>1200997</v>
      </c>
      <c r="C618" t="str">
        <f>_xlfn.XLOOKUP(G618,Crosswalk!$F$3:$F$3275,Crosswalk!$C$3:$C$3275)</f>
        <v>17039</v>
      </c>
      <c r="D618">
        <f t="shared" si="38"/>
        <v>2</v>
      </c>
      <c r="E618">
        <f t="shared" si="39"/>
        <v>1</v>
      </c>
      <c r="F618" s="20" t="s">
        <v>3233</v>
      </c>
      <c r="G618" t="str">
        <f t="shared" ref="G618:G681" si="40">_xlfn.CONCAT(A618,F618)</f>
        <v>De WittIL</v>
      </c>
      <c r="H618" s="28">
        <v>5489</v>
      </c>
      <c r="I618" s="28">
        <v>13778</v>
      </c>
      <c r="J618" s="28">
        <v>33632</v>
      </c>
      <c r="K618" s="28">
        <f t="shared" ref="K618:K681" si="41">SUM(H618:J618)</f>
        <v>52899</v>
      </c>
    </row>
    <row r="619" spans="1:11" x14ac:dyDescent="0.2">
      <c r="A619" t="s">
        <v>290</v>
      </c>
      <c r="B619" s="28">
        <v>1088491</v>
      </c>
      <c r="C619" t="str">
        <f>_xlfn.XLOOKUP(G619,Crosswalk!$F$3:$F$3275,Crosswalk!$C$3:$C$3275)</f>
        <v>17041</v>
      </c>
      <c r="D619">
        <f t="shared" si="38"/>
        <v>12</v>
      </c>
      <c r="E619">
        <f t="shared" si="39"/>
        <v>1</v>
      </c>
      <c r="F619" s="20" t="s">
        <v>3233</v>
      </c>
      <c r="G619" t="str">
        <f t="shared" si="40"/>
        <v>DouglasIL</v>
      </c>
      <c r="H619" s="28">
        <v>6246</v>
      </c>
      <c r="I619" s="28">
        <v>20646</v>
      </c>
      <c r="J619" s="28">
        <v>832</v>
      </c>
      <c r="K619" s="28">
        <f t="shared" si="41"/>
        <v>27724</v>
      </c>
    </row>
    <row r="620" spans="1:11" x14ac:dyDescent="0.2">
      <c r="A620" s="20" t="s">
        <v>7945</v>
      </c>
      <c r="B620" s="28">
        <v>97328213</v>
      </c>
      <c r="C620" t="str">
        <f>_xlfn.XLOOKUP(G620,Crosswalk!$F$3:$F$3275,Crosswalk!$C$3:$C$3275)</f>
        <v>17043</v>
      </c>
      <c r="D620">
        <f t="shared" si="38"/>
        <v>1</v>
      </c>
      <c r="E620">
        <f t="shared" si="39"/>
        <v>1</v>
      </c>
      <c r="F620" s="20" t="s">
        <v>3233</v>
      </c>
      <c r="G620" t="str">
        <f t="shared" si="40"/>
        <v>Du PageIL</v>
      </c>
      <c r="H620" s="28">
        <v>2340438</v>
      </c>
      <c r="I620" s="28">
        <v>1841304</v>
      </c>
      <c r="J620" s="28">
        <v>195335</v>
      </c>
      <c r="K620" s="28">
        <f t="shared" si="41"/>
        <v>4377077</v>
      </c>
    </row>
    <row r="621" spans="1:11" x14ac:dyDescent="0.2">
      <c r="A621" t="s">
        <v>543</v>
      </c>
      <c r="B621" s="28">
        <v>880569</v>
      </c>
      <c r="C621" t="str">
        <f>_xlfn.XLOOKUP(G621,Crosswalk!$F$3:$F$3275,Crosswalk!$C$3:$C$3275)</f>
        <v>17045</v>
      </c>
      <c r="D621">
        <f t="shared" si="38"/>
        <v>1</v>
      </c>
      <c r="E621">
        <f t="shared" si="39"/>
        <v>1</v>
      </c>
      <c r="F621" s="20" t="s">
        <v>3233</v>
      </c>
      <c r="G621" t="str">
        <f t="shared" si="40"/>
        <v>EdgarIL</v>
      </c>
      <c r="H621" s="28">
        <v>4845</v>
      </c>
      <c r="I621" s="28">
        <v>15010</v>
      </c>
      <c r="J621" s="28">
        <v>33808</v>
      </c>
      <c r="K621" s="28">
        <f t="shared" si="41"/>
        <v>53663</v>
      </c>
    </row>
    <row r="622" spans="1:11" x14ac:dyDescent="0.2">
      <c r="A622" t="s">
        <v>544</v>
      </c>
      <c r="B622" s="28">
        <v>297680</v>
      </c>
      <c r="C622" t="str">
        <f>_xlfn.XLOOKUP(G622,Crosswalk!$F$3:$F$3275,Crosswalk!$C$3:$C$3275)</f>
        <v>17047</v>
      </c>
      <c r="D622">
        <f t="shared" si="38"/>
        <v>3</v>
      </c>
      <c r="E622">
        <f t="shared" si="39"/>
        <v>1</v>
      </c>
      <c r="F622" s="20" t="s">
        <v>3233</v>
      </c>
      <c r="G622" t="str">
        <f t="shared" si="40"/>
        <v>EdwardsIL</v>
      </c>
      <c r="H622" s="28" t="s">
        <v>8073</v>
      </c>
      <c r="I622" s="28">
        <v>5848</v>
      </c>
      <c r="J622" s="28">
        <v>5114</v>
      </c>
      <c r="K622" s="28">
        <f t="shared" si="41"/>
        <v>10962</v>
      </c>
    </row>
    <row r="623" spans="1:11" x14ac:dyDescent="0.2">
      <c r="A623" t="s">
        <v>424</v>
      </c>
      <c r="B623" s="28">
        <v>2172571</v>
      </c>
      <c r="C623" t="str">
        <f>_xlfn.XLOOKUP(G623,Crosswalk!$F$3:$F$3275,Crosswalk!$C$3:$C$3275)</f>
        <v>17049</v>
      </c>
      <c r="D623">
        <f t="shared" si="38"/>
        <v>2</v>
      </c>
      <c r="E623">
        <f t="shared" si="39"/>
        <v>1</v>
      </c>
      <c r="F623" s="20" t="s">
        <v>3233</v>
      </c>
      <c r="G623" t="str">
        <f t="shared" si="40"/>
        <v>EffinghamIL</v>
      </c>
      <c r="H623" s="28">
        <v>3396</v>
      </c>
      <c r="I623" s="28">
        <v>122536</v>
      </c>
      <c r="J623" s="28">
        <v>281111</v>
      </c>
      <c r="K623" s="28">
        <f t="shared" si="41"/>
        <v>407043</v>
      </c>
    </row>
    <row r="624" spans="1:11" x14ac:dyDescent="0.2">
      <c r="A624" t="s">
        <v>109</v>
      </c>
      <c r="B624" s="28">
        <v>574094</v>
      </c>
      <c r="C624" t="str">
        <f>_xlfn.XLOOKUP(G624,Crosswalk!$F$3:$F$3275,Crosswalk!$C$3:$C$3275)</f>
        <v>17051</v>
      </c>
      <c r="D624">
        <f t="shared" si="38"/>
        <v>11</v>
      </c>
      <c r="E624">
        <f t="shared" si="39"/>
        <v>1</v>
      </c>
      <c r="F624" s="20" t="s">
        <v>3233</v>
      </c>
      <c r="G624" t="str">
        <f t="shared" si="40"/>
        <v>FayetteIL</v>
      </c>
      <c r="H624" s="28">
        <v>1025</v>
      </c>
      <c r="I624" s="28">
        <v>24765</v>
      </c>
      <c r="J624" s="28">
        <v>27597</v>
      </c>
      <c r="K624" s="28">
        <f t="shared" si="41"/>
        <v>53387</v>
      </c>
    </row>
    <row r="625" spans="1:11" x14ac:dyDescent="0.2">
      <c r="A625" t="s">
        <v>545</v>
      </c>
      <c r="B625" s="28">
        <v>759702</v>
      </c>
      <c r="C625" t="str">
        <f>_xlfn.XLOOKUP(G625,Crosswalk!$F$3:$F$3275,Crosswalk!$C$3:$C$3275)</f>
        <v>17053</v>
      </c>
      <c r="D625">
        <f t="shared" si="38"/>
        <v>2</v>
      </c>
      <c r="E625">
        <f t="shared" si="39"/>
        <v>1</v>
      </c>
      <c r="F625" s="20" t="s">
        <v>3233</v>
      </c>
      <c r="G625" t="str">
        <f t="shared" si="40"/>
        <v>FordIL</v>
      </c>
      <c r="H625" s="28">
        <v>9130</v>
      </c>
      <c r="I625" s="28">
        <v>9691</v>
      </c>
      <c r="J625" s="28">
        <v>34913</v>
      </c>
      <c r="K625" s="28">
        <f t="shared" si="41"/>
        <v>53734</v>
      </c>
    </row>
    <row r="626" spans="1:11" x14ac:dyDescent="0.2">
      <c r="A626" t="s">
        <v>110</v>
      </c>
      <c r="B626" s="28">
        <v>983088</v>
      </c>
      <c r="C626" t="str">
        <f>_xlfn.XLOOKUP(G626,Crosswalk!$F$3:$F$3275,Crosswalk!$C$3:$C$3275)</f>
        <v>17055</v>
      </c>
      <c r="D626">
        <f t="shared" si="38"/>
        <v>25</v>
      </c>
      <c r="E626">
        <f t="shared" si="39"/>
        <v>1</v>
      </c>
      <c r="F626" s="20" t="s">
        <v>3233</v>
      </c>
      <c r="G626" t="str">
        <f t="shared" si="40"/>
        <v>FranklinIL</v>
      </c>
      <c r="H626" s="28">
        <v>529</v>
      </c>
      <c r="I626" s="28">
        <v>31802</v>
      </c>
      <c r="J626" s="28">
        <v>16621</v>
      </c>
      <c r="K626" s="28">
        <f t="shared" si="41"/>
        <v>48952</v>
      </c>
    </row>
    <row r="627" spans="1:11" x14ac:dyDescent="0.2">
      <c r="A627" t="s">
        <v>180</v>
      </c>
      <c r="B627" s="28">
        <v>833905</v>
      </c>
      <c r="C627" t="str">
        <f>_xlfn.XLOOKUP(G627,Crosswalk!$F$3:$F$3275,Crosswalk!$C$3:$C$3275)</f>
        <v>17057</v>
      </c>
      <c r="D627">
        <f t="shared" si="38"/>
        <v>8</v>
      </c>
      <c r="E627">
        <f t="shared" si="39"/>
        <v>1</v>
      </c>
      <c r="F627" s="20" t="s">
        <v>3233</v>
      </c>
      <c r="G627" t="str">
        <f t="shared" si="40"/>
        <v>FultonIL</v>
      </c>
      <c r="H627" s="28">
        <v>12500</v>
      </c>
      <c r="I627" s="28">
        <v>12413</v>
      </c>
      <c r="J627" s="28">
        <v>43210</v>
      </c>
      <c r="K627" s="28">
        <f t="shared" si="41"/>
        <v>68123</v>
      </c>
    </row>
    <row r="628" spans="1:11" x14ac:dyDescent="0.2">
      <c r="A628" t="s">
        <v>546</v>
      </c>
      <c r="B628" s="28">
        <v>151517</v>
      </c>
      <c r="C628" t="str">
        <f>_xlfn.XLOOKUP(G628,Crosswalk!$F$3:$F$3275,Crosswalk!$C$3:$C$3275)</f>
        <v>17059</v>
      </c>
      <c r="D628">
        <f t="shared" si="38"/>
        <v>3</v>
      </c>
      <c r="E628">
        <f t="shared" si="39"/>
        <v>1</v>
      </c>
      <c r="F628" s="20" t="s">
        <v>3233</v>
      </c>
      <c r="G628" t="str">
        <f t="shared" si="40"/>
        <v>GallatinIL</v>
      </c>
      <c r="H628" s="28">
        <v>1358</v>
      </c>
      <c r="I628" s="28">
        <v>29323</v>
      </c>
      <c r="J628" s="28">
        <v>53784</v>
      </c>
      <c r="K628" s="28">
        <f t="shared" si="41"/>
        <v>84465</v>
      </c>
    </row>
    <row r="629" spans="1:11" x14ac:dyDescent="0.2">
      <c r="A629" t="s">
        <v>112</v>
      </c>
      <c r="B629" s="28">
        <v>333484</v>
      </c>
      <c r="C629" t="str">
        <f>_xlfn.XLOOKUP(G629,Crosswalk!$F$3:$F$3275,Crosswalk!$C$3:$C$3275)</f>
        <v>17061</v>
      </c>
      <c r="D629">
        <f t="shared" si="38"/>
        <v>14</v>
      </c>
      <c r="E629">
        <f t="shared" si="39"/>
        <v>1</v>
      </c>
      <c r="F629" s="20" t="s">
        <v>3233</v>
      </c>
      <c r="G629" t="str">
        <f t="shared" si="40"/>
        <v>GreeneIL</v>
      </c>
      <c r="H629" s="28">
        <v>1366</v>
      </c>
      <c r="I629" s="28">
        <v>880</v>
      </c>
      <c r="J629" s="28">
        <v>13322</v>
      </c>
      <c r="K629" s="28">
        <f t="shared" si="41"/>
        <v>15568</v>
      </c>
    </row>
    <row r="630" spans="1:11" x14ac:dyDescent="0.2">
      <c r="A630" t="s">
        <v>547</v>
      </c>
      <c r="B630" s="28">
        <v>4192401</v>
      </c>
      <c r="C630" t="str">
        <f>_xlfn.XLOOKUP(G630,Crosswalk!$F$3:$F$3275,Crosswalk!$C$3:$C$3275)</f>
        <v>17063</v>
      </c>
      <c r="D630">
        <f t="shared" si="38"/>
        <v>4</v>
      </c>
      <c r="E630">
        <f t="shared" si="39"/>
        <v>1</v>
      </c>
      <c r="F630" s="20" t="s">
        <v>3233</v>
      </c>
      <c r="G630" t="str">
        <f t="shared" si="40"/>
        <v>GrundyIL</v>
      </c>
      <c r="H630" s="28">
        <v>16900</v>
      </c>
      <c r="I630" s="28">
        <v>58417</v>
      </c>
      <c r="J630" s="28">
        <v>81287</v>
      </c>
      <c r="K630" s="28">
        <f t="shared" si="41"/>
        <v>156604</v>
      </c>
    </row>
    <row r="631" spans="1:11" x14ac:dyDescent="0.2">
      <c r="A631" t="s">
        <v>355</v>
      </c>
      <c r="B631" s="28">
        <v>347321</v>
      </c>
      <c r="C631" t="str">
        <f>_xlfn.XLOOKUP(G631,Crosswalk!$F$3:$F$3275,Crosswalk!$C$3:$C$3275)</f>
        <v>17065</v>
      </c>
      <c r="D631">
        <f t="shared" si="38"/>
        <v>10</v>
      </c>
      <c r="E631">
        <f t="shared" si="39"/>
        <v>1</v>
      </c>
      <c r="F631" s="20" t="s">
        <v>3233</v>
      </c>
      <c r="G631" t="str">
        <f t="shared" si="40"/>
        <v>HamiltonIL</v>
      </c>
      <c r="H631" s="28">
        <v>25</v>
      </c>
      <c r="I631" s="28">
        <v>49857</v>
      </c>
      <c r="J631" s="28">
        <v>9383</v>
      </c>
      <c r="K631" s="28">
        <f t="shared" si="41"/>
        <v>59265</v>
      </c>
    </row>
    <row r="632" spans="1:11" x14ac:dyDescent="0.2">
      <c r="A632" t="s">
        <v>438</v>
      </c>
      <c r="B632" s="28">
        <v>579286</v>
      </c>
      <c r="C632" t="str">
        <f>_xlfn.XLOOKUP(G632,Crosswalk!$F$3:$F$3275,Crosswalk!$C$3:$C$3275)</f>
        <v>17067</v>
      </c>
      <c r="D632">
        <f t="shared" si="38"/>
        <v>10</v>
      </c>
      <c r="E632">
        <f t="shared" si="39"/>
        <v>1</v>
      </c>
      <c r="F632" s="20" t="s">
        <v>3233</v>
      </c>
      <c r="G632" t="str">
        <f t="shared" si="40"/>
        <v>HancockIL</v>
      </c>
      <c r="H632" s="28">
        <v>2250</v>
      </c>
      <c r="I632" s="28">
        <v>16777</v>
      </c>
      <c r="J632" s="28">
        <v>2244</v>
      </c>
      <c r="K632" s="28">
        <f t="shared" si="41"/>
        <v>21271</v>
      </c>
    </row>
    <row r="633" spans="1:11" x14ac:dyDescent="0.2">
      <c r="A633" t="s">
        <v>548</v>
      </c>
      <c r="B633" s="28">
        <v>82234</v>
      </c>
      <c r="C633" t="str">
        <f>_xlfn.XLOOKUP(G633,Crosswalk!$F$3:$F$3275,Crosswalk!$C$3:$C$3275)</f>
        <v>17069</v>
      </c>
      <c r="D633">
        <f t="shared" si="38"/>
        <v>6</v>
      </c>
      <c r="E633">
        <f t="shared" si="39"/>
        <v>1</v>
      </c>
      <c r="F633" s="20" t="s">
        <v>3233</v>
      </c>
      <c r="G633" t="str">
        <f t="shared" si="40"/>
        <v>HardinIL</v>
      </c>
      <c r="H633" s="28">
        <v>330</v>
      </c>
      <c r="I633" s="28">
        <v>4849</v>
      </c>
      <c r="J633" s="28">
        <v>800</v>
      </c>
      <c r="K633" s="28">
        <f t="shared" si="41"/>
        <v>5979</v>
      </c>
    </row>
    <row r="634" spans="1:11" x14ac:dyDescent="0.2">
      <c r="A634" t="s">
        <v>549</v>
      </c>
      <c r="B634" s="28">
        <v>179226</v>
      </c>
      <c r="C634" t="str">
        <f>_xlfn.XLOOKUP(G634,Crosswalk!$F$3:$F$3275,Crosswalk!$C$3:$C$3275)</f>
        <v>17071</v>
      </c>
      <c r="D634">
        <f t="shared" si="38"/>
        <v>5</v>
      </c>
      <c r="E634">
        <f t="shared" si="39"/>
        <v>1</v>
      </c>
      <c r="F634" s="20" t="s">
        <v>3233</v>
      </c>
      <c r="G634" t="str">
        <f t="shared" si="40"/>
        <v>HendersonIL</v>
      </c>
      <c r="H634" s="28">
        <v>2354</v>
      </c>
      <c r="I634" s="28">
        <v>11351</v>
      </c>
      <c r="J634" s="28">
        <v>15914</v>
      </c>
      <c r="K634" s="28">
        <f t="shared" si="41"/>
        <v>29619</v>
      </c>
    </row>
    <row r="635" spans="1:11" x14ac:dyDescent="0.2">
      <c r="A635" t="s">
        <v>114</v>
      </c>
      <c r="B635" s="28">
        <v>1486658</v>
      </c>
      <c r="C635" t="str">
        <f>_xlfn.XLOOKUP(G635,Crosswalk!$F$3:$F$3275,Crosswalk!$C$3:$C$3275)</f>
        <v>17073</v>
      </c>
      <c r="D635">
        <f t="shared" si="38"/>
        <v>10</v>
      </c>
      <c r="E635">
        <f t="shared" si="39"/>
        <v>1</v>
      </c>
      <c r="F635" s="20" t="s">
        <v>3233</v>
      </c>
      <c r="G635" t="str">
        <f t="shared" si="40"/>
        <v>HenryIL</v>
      </c>
      <c r="H635" s="28">
        <v>14117</v>
      </c>
      <c r="I635" s="28">
        <v>78920</v>
      </c>
      <c r="J635" s="28">
        <v>103627</v>
      </c>
      <c r="K635" s="28">
        <f t="shared" si="41"/>
        <v>196664</v>
      </c>
    </row>
    <row r="636" spans="1:11" x14ac:dyDescent="0.2">
      <c r="A636" t="s">
        <v>550</v>
      </c>
      <c r="B636" s="28">
        <v>1037936</v>
      </c>
      <c r="C636" t="str">
        <f>_xlfn.XLOOKUP(G636,Crosswalk!$F$3:$F$3275,Crosswalk!$C$3:$C$3275)</f>
        <v>17075</v>
      </c>
      <c r="D636">
        <f t="shared" si="38"/>
        <v>1</v>
      </c>
      <c r="E636">
        <f t="shared" si="39"/>
        <v>1</v>
      </c>
      <c r="F636" s="20" t="s">
        <v>3233</v>
      </c>
      <c r="G636" t="str">
        <f t="shared" si="40"/>
        <v>IroquoisIL</v>
      </c>
      <c r="H636" s="28">
        <v>6973</v>
      </c>
      <c r="I636" s="28">
        <v>13838</v>
      </c>
      <c r="J636" s="28">
        <v>38327</v>
      </c>
      <c r="K636" s="28">
        <f t="shared" si="41"/>
        <v>59138</v>
      </c>
    </row>
    <row r="637" spans="1:11" x14ac:dyDescent="0.2">
      <c r="A637" t="s">
        <v>116</v>
      </c>
      <c r="B637" s="28">
        <v>2555973</v>
      </c>
      <c r="C637" t="str">
        <f>_xlfn.XLOOKUP(G637,Crosswalk!$F$3:$F$3275,Crosswalk!$C$3:$C$3275)</f>
        <v>17077</v>
      </c>
      <c r="D637">
        <f t="shared" si="38"/>
        <v>24</v>
      </c>
      <c r="E637">
        <f t="shared" si="39"/>
        <v>1</v>
      </c>
      <c r="F637" s="20" t="s">
        <v>3233</v>
      </c>
      <c r="G637" t="str">
        <f t="shared" si="40"/>
        <v>JacksonIL</v>
      </c>
      <c r="H637" s="28">
        <v>53894</v>
      </c>
      <c r="I637" s="28">
        <v>101331</v>
      </c>
      <c r="J637" s="28">
        <v>23180</v>
      </c>
      <c r="K637" s="28">
        <f t="shared" si="41"/>
        <v>178405</v>
      </c>
    </row>
    <row r="638" spans="1:11" x14ac:dyDescent="0.2">
      <c r="A638" t="s">
        <v>444</v>
      </c>
      <c r="B638" s="28">
        <v>478963</v>
      </c>
      <c r="C638" t="str">
        <f>_xlfn.XLOOKUP(G638,Crosswalk!$F$3:$F$3275,Crosswalk!$C$3:$C$3275)</f>
        <v>17079</v>
      </c>
      <c r="D638">
        <f t="shared" si="38"/>
        <v>8</v>
      </c>
      <c r="E638">
        <f t="shared" si="39"/>
        <v>1</v>
      </c>
      <c r="F638" s="20" t="s">
        <v>3233</v>
      </c>
      <c r="G638" t="str">
        <f t="shared" si="40"/>
        <v>JasperIL</v>
      </c>
      <c r="H638" s="28">
        <v>1845</v>
      </c>
      <c r="I638" s="28">
        <v>34415</v>
      </c>
      <c r="J638" s="28">
        <v>25856</v>
      </c>
      <c r="K638" s="28">
        <f t="shared" si="41"/>
        <v>62116</v>
      </c>
    </row>
    <row r="639" spans="1:11" x14ac:dyDescent="0.2">
      <c r="A639" t="s">
        <v>117</v>
      </c>
      <c r="B639" s="28">
        <v>1724710</v>
      </c>
      <c r="C639" t="str">
        <f>_xlfn.XLOOKUP(G639,Crosswalk!$F$3:$F$3275,Crosswalk!$C$3:$C$3275)</f>
        <v>17081</v>
      </c>
      <c r="D639">
        <f t="shared" si="38"/>
        <v>26</v>
      </c>
      <c r="E639">
        <f t="shared" si="39"/>
        <v>1</v>
      </c>
      <c r="F639" s="20" t="s">
        <v>3233</v>
      </c>
      <c r="G639" t="str">
        <f t="shared" si="40"/>
        <v>JeffersonIL</v>
      </c>
      <c r="H639" s="28">
        <v>10155</v>
      </c>
      <c r="I639" s="28">
        <v>115678</v>
      </c>
      <c r="J639" s="28">
        <v>18356</v>
      </c>
      <c r="K639" s="28">
        <f t="shared" si="41"/>
        <v>144189</v>
      </c>
    </row>
    <row r="640" spans="1:11" x14ac:dyDescent="0.2">
      <c r="A640" t="s">
        <v>551</v>
      </c>
      <c r="B640" s="28">
        <v>518929</v>
      </c>
      <c r="C640" t="str">
        <f>_xlfn.XLOOKUP(G640,Crosswalk!$F$3:$F$3275,Crosswalk!$C$3:$C$3275)</f>
        <v>17083</v>
      </c>
      <c r="D640">
        <f t="shared" si="38"/>
        <v>1</v>
      </c>
      <c r="E640">
        <f t="shared" si="39"/>
        <v>1</v>
      </c>
      <c r="F640" s="20" t="s">
        <v>3233</v>
      </c>
      <c r="G640" t="str">
        <f t="shared" si="40"/>
        <v>JerseyIL</v>
      </c>
      <c r="H640" s="28">
        <v>3636</v>
      </c>
      <c r="I640" s="28">
        <v>18003</v>
      </c>
      <c r="J640" s="28">
        <v>48395</v>
      </c>
      <c r="K640" s="28">
        <f t="shared" si="41"/>
        <v>70034</v>
      </c>
    </row>
    <row r="641" spans="1:11" x14ac:dyDescent="0.2">
      <c r="A641" t="s">
        <v>552</v>
      </c>
      <c r="B641" s="28">
        <v>839608</v>
      </c>
      <c r="C641" t="str">
        <f>_xlfn.XLOOKUP(G641,Crosswalk!$F$3:$F$3275,Crosswalk!$C$3:$C$3275)</f>
        <v>17085</v>
      </c>
      <c r="D641">
        <f t="shared" si="38"/>
        <v>1</v>
      </c>
      <c r="E641">
        <f t="shared" si="39"/>
        <v>1</v>
      </c>
      <c r="F641" s="20" t="s">
        <v>3233</v>
      </c>
      <c r="G641" t="str">
        <f t="shared" si="40"/>
        <v>Jo DaviessIL</v>
      </c>
      <c r="H641" s="28">
        <v>18761</v>
      </c>
      <c r="I641" s="28">
        <v>38018</v>
      </c>
      <c r="J641" s="28">
        <v>39470</v>
      </c>
      <c r="K641" s="28">
        <f t="shared" si="41"/>
        <v>96249</v>
      </c>
    </row>
    <row r="642" spans="1:11" x14ac:dyDescent="0.2">
      <c r="A642" t="s">
        <v>188</v>
      </c>
      <c r="B642" s="28">
        <v>221112</v>
      </c>
      <c r="C642" t="str">
        <f>_xlfn.XLOOKUP(G642,Crosswalk!$F$3:$F$3275,Crosswalk!$C$3:$C$3275)</f>
        <v>17087</v>
      </c>
      <c r="D642">
        <f t="shared" ref="D642:D705" si="42">COUNTIFS($A$2:$A$3191,A642)</f>
        <v>12</v>
      </c>
      <c r="E642">
        <f t="shared" ref="E642:E705" si="43">COUNTIFS($C$2:$C$3191,C642)</f>
        <v>1</v>
      </c>
      <c r="F642" s="20" t="s">
        <v>3233</v>
      </c>
      <c r="G642" t="str">
        <f t="shared" si="40"/>
        <v>JohnsonIL</v>
      </c>
      <c r="H642" s="28">
        <v>23665</v>
      </c>
      <c r="I642" s="28">
        <v>21968</v>
      </c>
      <c r="J642" s="28">
        <v>900</v>
      </c>
      <c r="K642" s="28">
        <f t="shared" si="41"/>
        <v>46533</v>
      </c>
    </row>
    <row r="643" spans="1:11" x14ac:dyDescent="0.2">
      <c r="A643" t="s">
        <v>553</v>
      </c>
      <c r="B643" s="28">
        <v>27266038</v>
      </c>
      <c r="C643" t="str">
        <f>_xlfn.XLOOKUP(G643,Crosswalk!$F$3:$F$3275,Crosswalk!$C$3:$C$3275)</f>
        <v>17089</v>
      </c>
      <c r="D643">
        <f t="shared" si="42"/>
        <v>2</v>
      </c>
      <c r="E643">
        <f t="shared" si="43"/>
        <v>1</v>
      </c>
      <c r="F643" s="20" t="s">
        <v>3233</v>
      </c>
      <c r="G643" t="str">
        <f t="shared" si="40"/>
        <v>KaneIL</v>
      </c>
      <c r="H643" s="28">
        <v>1249330</v>
      </c>
      <c r="I643" s="28">
        <v>716814</v>
      </c>
      <c r="J643" s="28">
        <v>96440</v>
      </c>
      <c r="K643" s="28">
        <f t="shared" si="41"/>
        <v>2062584</v>
      </c>
    </row>
    <row r="644" spans="1:11" x14ac:dyDescent="0.2">
      <c r="A644" t="s">
        <v>554</v>
      </c>
      <c r="B644" s="28">
        <v>6876837</v>
      </c>
      <c r="C644" t="str">
        <f>_xlfn.XLOOKUP(G644,Crosswalk!$F$3:$F$3275,Crosswalk!$C$3:$C$3275)</f>
        <v>17091</v>
      </c>
      <c r="D644">
        <f t="shared" si="42"/>
        <v>1</v>
      </c>
      <c r="E644">
        <f t="shared" si="43"/>
        <v>1</v>
      </c>
      <c r="F644" s="20" t="s">
        <v>3233</v>
      </c>
      <c r="G644" t="str">
        <f t="shared" si="40"/>
        <v>KankakeeIL</v>
      </c>
      <c r="H644" s="28">
        <v>36980</v>
      </c>
      <c r="I644" s="28">
        <v>60873</v>
      </c>
      <c r="J644" s="28">
        <v>147265</v>
      </c>
      <c r="K644" s="28">
        <f t="shared" si="41"/>
        <v>245118</v>
      </c>
    </row>
    <row r="645" spans="1:11" x14ac:dyDescent="0.2">
      <c r="A645" t="s">
        <v>555</v>
      </c>
      <c r="B645" s="28">
        <v>3594250</v>
      </c>
      <c r="C645" t="str">
        <f>_xlfn.XLOOKUP(G645,Crosswalk!$F$3:$F$3275,Crosswalk!$C$3:$C$3275)</f>
        <v>17093</v>
      </c>
      <c r="D645">
        <f t="shared" si="42"/>
        <v>2</v>
      </c>
      <c r="E645">
        <f t="shared" si="43"/>
        <v>1</v>
      </c>
      <c r="F645" s="20" t="s">
        <v>3233</v>
      </c>
      <c r="G645" t="str">
        <f t="shared" si="40"/>
        <v>KendallIL</v>
      </c>
      <c r="H645" s="28">
        <v>258974</v>
      </c>
      <c r="I645" s="28">
        <v>222293</v>
      </c>
      <c r="J645" s="28">
        <v>48404</v>
      </c>
      <c r="K645" s="28">
        <f t="shared" si="41"/>
        <v>529671</v>
      </c>
    </row>
    <row r="646" spans="1:11" x14ac:dyDescent="0.2">
      <c r="A646" t="s">
        <v>556</v>
      </c>
      <c r="B646" s="28">
        <v>1727430</v>
      </c>
      <c r="C646" t="str">
        <f>_xlfn.XLOOKUP(G646,Crosswalk!$F$3:$F$3275,Crosswalk!$C$3:$C$3275)</f>
        <v>17095</v>
      </c>
      <c r="D646">
        <f t="shared" si="42"/>
        <v>9</v>
      </c>
      <c r="E646">
        <f t="shared" si="43"/>
        <v>1</v>
      </c>
      <c r="F646" s="20" t="s">
        <v>3233</v>
      </c>
      <c r="G646" t="str">
        <f t="shared" si="40"/>
        <v>KnoxIL</v>
      </c>
      <c r="H646" s="28">
        <v>16988</v>
      </c>
      <c r="I646" s="28">
        <v>72728</v>
      </c>
      <c r="J646" s="28">
        <v>83456</v>
      </c>
      <c r="K646" s="28">
        <f t="shared" si="41"/>
        <v>173172</v>
      </c>
    </row>
    <row r="647" spans="1:11" x14ac:dyDescent="0.2">
      <c r="A647" t="s">
        <v>232</v>
      </c>
      <c r="B647" s="28">
        <v>64003388</v>
      </c>
      <c r="C647" t="str">
        <f>_xlfn.XLOOKUP(G647,Crosswalk!$F$3:$F$3275,Crosswalk!$C$3:$C$3275)</f>
        <v>17097</v>
      </c>
      <c r="D647">
        <f t="shared" si="42"/>
        <v>12</v>
      </c>
      <c r="E647">
        <f t="shared" si="43"/>
        <v>1</v>
      </c>
      <c r="F647" s="20" t="s">
        <v>3233</v>
      </c>
      <c r="G647" t="str">
        <f t="shared" si="40"/>
        <v>LakeIL</v>
      </c>
      <c r="H647" s="28">
        <v>2781777</v>
      </c>
      <c r="I647" s="28">
        <v>3017875</v>
      </c>
      <c r="J647" s="28">
        <v>723626</v>
      </c>
      <c r="K647" s="28">
        <f t="shared" si="41"/>
        <v>6523278</v>
      </c>
    </row>
    <row r="648" spans="1:11" x14ac:dyDescent="0.2">
      <c r="A648" s="20" t="s">
        <v>812</v>
      </c>
      <c r="B648" s="28">
        <v>5681661</v>
      </c>
      <c r="C648" t="str">
        <f>_xlfn.XLOOKUP(G648,Crosswalk!$F$3:$F$3275,Crosswalk!$C$3:$C$3275)</f>
        <v>17099</v>
      </c>
      <c r="D648">
        <f t="shared" si="42"/>
        <v>2</v>
      </c>
      <c r="E648">
        <f t="shared" si="43"/>
        <v>1</v>
      </c>
      <c r="F648" s="20" t="s">
        <v>3233</v>
      </c>
      <c r="G648" t="str">
        <f t="shared" si="40"/>
        <v>La SalleIL</v>
      </c>
      <c r="H648" s="28" t="e">
        <v>#N/A</v>
      </c>
      <c r="I648" s="28" t="e">
        <v>#N/A</v>
      </c>
      <c r="J648" s="28" t="e">
        <v>#N/A</v>
      </c>
      <c r="K648" s="28" t="e">
        <f t="shared" si="41"/>
        <v>#N/A</v>
      </c>
    </row>
    <row r="649" spans="1:11" x14ac:dyDescent="0.2">
      <c r="A649" t="s">
        <v>120</v>
      </c>
      <c r="B649" s="28">
        <v>503335</v>
      </c>
      <c r="C649" t="str">
        <f>_xlfn.XLOOKUP(G649,Crosswalk!$F$3:$F$3275,Crosswalk!$C$3:$C$3275)</f>
        <v>17101</v>
      </c>
      <c r="D649">
        <f t="shared" si="42"/>
        <v>11</v>
      </c>
      <c r="E649">
        <f t="shared" si="43"/>
        <v>1</v>
      </c>
      <c r="F649" s="20" t="s">
        <v>3233</v>
      </c>
      <c r="G649" t="str">
        <f t="shared" si="40"/>
        <v>LawrenceIL</v>
      </c>
      <c r="H649" s="28">
        <v>960</v>
      </c>
      <c r="I649" s="28">
        <v>11914</v>
      </c>
      <c r="J649" s="28">
        <v>33433</v>
      </c>
      <c r="K649" s="28">
        <f t="shared" si="41"/>
        <v>46307</v>
      </c>
    </row>
    <row r="650" spans="1:11" x14ac:dyDescent="0.2">
      <c r="A650" t="s">
        <v>121</v>
      </c>
      <c r="B650" s="28">
        <v>1580756</v>
      </c>
      <c r="C650" t="str">
        <f>_xlfn.XLOOKUP(G650,Crosswalk!$F$3:$F$3275,Crosswalk!$C$3:$C$3275)</f>
        <v>17103</v>
      </c>
      <c r="D650">
        <f t="shared" si="42"/>
        <v>12</v>
      </c>
      <c r="E650">
        <f t="shared" si="43"/>
        <v>1</v>
      </c>
      <c r="F650" s="20" t="s">
        <v>3233</v>
      </c>
      <c r="G650" t="str">
        <f t="shared" si="40"/>
        <v>LeeIL</v>
      </c>
      <c r="H650" s="28">
        <v>22120</v>
      </c>
      <c r="I650" s="28">
        <v>30994</v>
      </c>
      <c r="J650" s="28">
        <v>82690</v>
      </c>
      <c r="K650" s="28">
        <f t="shared" si="41"/>
        <v>135804</v>
      </c>
    </row>
    <row r="651" spans="1:11" x14ac:dyDescent="0.2">
      <c r="A651" t="s">
        <v>558</v>
      </c>
      <c r="B651" s="28">
        <v>2084917</v>
      </c>
      <c r="C651" t="str">
        <f>_xlfn.XLOOKUP(G651,Crosswalk!$F$3:$F$3275,Crosswalk!$C$3:$C$3275)</f>
        <v>17105</v>
      </c>
      <c r="D651">
        <f t="shared" si="42"/>
        <v>6</v>
      </c>
      <c r="E651">
        <f t="shared" si="43"/>
        <v>1</v>
      </c>
      <c r="F651" s="20" t="s">
        <v>3233</v>
      </c>
      <c r="G651" t="str">
        <f t="shared" si="40"/>
        <v>LivingstonIL</v>
      </c>
      <c r="H651" s="28">
        <v>8038</v>
      </c>
      <c r="I651" s="28">
        <v>18934</v>
      </c>
      <c r="J651" s="28">
        <v>42908</v>
      </c>
      <c r="K651" s="28">
        <f t="shared" si="41"/>
        <v>69880</v>
      </c>
    </row>
    <row r="652" spans="1:11" x14ac:dyDescent="0.2">
      <c r="A652" t="s">
        <v>192</v>
      </c>
      <c r="B652" s="28">
        <v>1065928</v>
      </c>
      <c r="C652" t="str">
        <f>_xlfn.XLOOKUP(G652,Crosswalk!$F$3:$F$3275,Crosswalk!$C$3:$C$3275)</f>
        <v>17107</v>
      </c>
      <c r="D652">
        <f t="shared" si="42"/>
        <v>10</v>
      </c>
      <c r="E652">
        <f t="shared" si="43"/>
        <v>1</v>
      </c>
      <c r="F652" s="20" t="s">
        <v>3233</v>
      </c>
      <c r="G652" t="str">
        <f t="shared" si="40"/>
        <v>LoganIL</v>
      </c>
      <c r="H652" s="28">
        <v>5128</v>
      </c>
      <c r="I652" s="28">
        <v>11890</v>
      </c>
      <c r="J652" s="28">
        <v>1876</v>
      </c>
      <c r="K652" s="28">
        <f t="shared" si="41"/>
        <v>18894</v>
      </c>
    </row>
    <row r="653" spans="1:11" x14ac:dyDescent="0.2">
      <c r="A653" s="20" t="s">
        <v>7946</v>
      </c>
      <c r="B653" s="28">
        <v>1074902</v>
      </c>
      <c r="C653" t="str">
        <f>_xlfn.XLOOKUP(G653,Crosswalk!$F$3:$F$3275,Crosswalk!$C$3:$C$3275)</f>
        <v>17109</v>
      </c>
      <c r="D653">
        <f t="shared" si="42"/>
        <v>1</v>
      </c>
      <c r="E653">
        <f t="shared" si="43"/>
        <v>1</v>
      </c>
      <c r="F653" s="20" t="s">
        <v>3233</v>
      </c>
      <c r="G653" t="str">
        <f t="shared" si="40"/>
        <v>Mc DonoughIL</v>
      </c>
      <c r="H653" s="28">
        <v>15865</v>
      </c>
      <c r="I653" s="28">
        <v>25840</v>
      </c>
      <c r="J653" s="28">
        <v>47443</v>
      </c>
      <c r="K653" s="28">
        <f t="shared" si="41"/>
        <v>89148</v>
      </c>
    </row>
    <row r="654" spans="1:11" x14ac:dyDescent="0.2">
      <c r="A654" s="20" t="s">
        <v>8076</v>
      </c>
      <c r="B654" s="28">
        <v>11736282</v>
      </c>
      <c r="C654" t="str">
        <f>_xlfn.XLOOKUP(G654,Crosswalk!$F$3:$F$3275,Crosswalk!$C$3:$C$3275)</f>
        <v>17111</v>
      </c>
      <c r="D654">
        <f t="shared" si="42"/>
        <v>1</v>
      </c>
      <c r="E654">
        <f t="shared" si="43"/>
        <v>1</v>
      </c>
      <c r="F654" s="20" t="s">
        <v>3233</v>
      </c>
      <c r="G654" t="str">
        <f t="shared" si="40"/>
        <v>Mc HenryIL</v>
      </c>
      <c r="H654" s="28" t="e">
        <v>#N/A</v>
      </c>
      <c r="I654" s="28" t="e">
        <v>#N/A</v>
      </c>
      <c r="J654" s="28" t="e">
        <v>#N/A</v>
      </c>
      <c r="K654" s="28" t="e">
        <f t="shared" si="41"/>
        <v>#N/A</v>
      </c>
    </row>
    <row r="655" spans="1:11" x14ac:dyDescent="0.2">
      <c r="A655" s="20" t="s">
        <v>8077</v>
      </c>
      <c r="B655" s="28">
        <v>12402490</v>
      </c>
      <c r="C655" t="str">
        <f>_xlfn.XLOOKUP(G655,Crosswalk!$F$3:$F$3275,Crosswalk!$C$3:$C$3275)</f>
        <v>17113</v>
      </c>
      <c r="D655">
        <f t="shared" si="42"/>
        <v>2</v>
      </c>
      <c r="E655">
        <f t="shared" si="43"/>
        <v>1</v>
      </c>
      <c r="F655" s="20" t="s">
        <v>3233</v>
      </c>
      <c r="G655" t="str">
        <f t="shared" si="40"/>
        <v>Mc LeanIL</v>
      </c>
      <c r="H655" s="28" t="e">
        <v>#N/A</v>
      </c>
      <c r="I655" s="28" t="e">
        <v>#N/A</v>
      </c>
      <c r="J655" s="28" t="e">
        <v>#N/A</v>
      </c>
      <c r="K655" s="28" t="e">
        <f t="shared" si="41"/>
        <v>#N/A</v>
      </c>
    </row>
    <row r="656" spans="1:11" x14ac:dyDescent="0.2">
      <c r="A656" t="s">
        <v>124</v>
      </c>
      <c r="B656" s="28">
        <v>7020859</v>
      </c>
      <c r="C656" t="str">
        <f>_xlfn.XLOOKUP(G656,Crosswalk!$F$3:$F$3275,Crosswalk!$C$3:$C$3275)</f>
        <v>17115</v>
      </c>
      <c r="D656">
        <f t="shared" si="42"/>
        <v>6</v>
      </c>
      <c r="E656">
        <f t="shared" si="43"/>
        <v>1</v>
      </c>
      <c r="F656" s="20" t="s">
        <v>3233</v>
      </c>
      <c r="G656" t="str">
        <f t="shared" si="40"/>
        <v>MaconIL</v>
      </c>
      <c r="H656" s="28">
        <v>21299</v>
      </c>
      <c r="I656" s="28">
        <v>51122</v>
      </c>
      <c r="J656" s="28">
        <v>143215</v>
      </c>
      <c r="K656" s="28">
        <f t="shared" si="41"/>
        <v>215636</v>
      </c>
    </row>
    <row r="657" spans="1:11" x14ac:dyDescent="0.2">
      <c r="A657" t="s">
        <v>562</v>
      </c>
      <c r="B657" s="28">
        <v>1146944</v>
      </c>
      <c r="C657" t="str">
        <f>_xlfn.XLOOKUP(G657,Crosswalk!$F$3:$F$3275,Crosswalk!$C$3:$C$3275)</f>
        <v>17117</v>
      </c>
      <c r="D657">
        <f t="shared" si="42"/>
        <v>1</v>
      </c>
      <c r="E657">
        <f t="shared" si="43"/>
        <v>1</v>
      </c>
      <c r="F657" s="20" t="s">
        <v>3233</v>
      </c>
      <c r="G657" t="str">
        <f t="shared" si="40"/>
        <v>MacoupinIL</v>
      </c>
      <c r="H657" s="28">
        <v>49062</v>
      </c>
      <c r="I657" s="28">
        <v>45613</v>
      </c>
      <c r="J657" s="28">
        <v>14995</v>
      </c>
      <c r="K657" s="28">
        <f t="shared" si="41"/>
        <v>109670</v>
      </c>
    </row>
    <row r="658" spans="1:11" x14ac:dyDescent="0.2">
      <c r="A658" t="s">
        <v>125</v>
      </c>
      <c r="B658" s="28">
        <v>11434900</v>
      </c>
      <c r="C658" t="str">
        <f>_xlfn.XLOOKUP(G658,Crosswalk!$F$3:$F$3275,Crosswalk!$C$3:$C$3275)</f>
        <v>17119</v>
      </c>
      <c r="D658">
        <f t="shared" si="42"/>
        <v>20</v>
      </c>
      <c r="E658">
        <f t="shared" si="43"/>
        <v>1</v>
      </c>
      <c r="F658" s="20" t="s">
        <v>3233</v>
      </c>
      <c r="G658" t="str">
        <f t="shared" si="40"/>
        <v>MadisonIL</v>
      </c>
      <c r="H658" s="28">
        <v>252309</v>
      </c>
      <c r="I658" s="28">
        <v>229445</v>
      </c>
      <c r="J658" s="28">
        <v>119826</v>
      </c>
      <c r="K658" s="28">
        <f t="shared" si="41"/>
        <v>601580</v>
      </c>
    </row>
    <row r="659" spans="1:11" x14ac:dyDescent="0.2">
      <c r="A659" t="s">
        <v>127</v>
      </c>
      <c r="B659" s="28">
        <v>1306920</v>
      </c>
      <c r="C659" t="str">
        <f>_xlfn.XLOOKUP(G659,Crosswalk!$F$3:$F$3275,Crosswalk!$C$3:$C$3275)</f>
        <v>17121</v>
      </c>
      <c r="D659">
        <f t="shared" si="42"/>
        <v>17</v>
      </c>
      <c r="E659">
        <f t="shared" si="43"/>
        <v>1</v>
      </c>
      <c r="F659" s="20" t="s">
        <v>3233</v>
      </c>
      <c r="G659" t="str">
        <f t="shared" si="40"/>
        <v>MarionIL</v>
      </c>
      <c r="H659" s="28">
        <v>5055</v>
      </c>
      <c r="I659" s="28">
        <v>42157</v>
      </c>
      <c r="J659" s="28">
        <v>30971</v>
      </c>
      <c r="K659" s="28">
        <f t="shared" si="41"/>
        <v>78183</v>
      </c>
    </row>
    <row r="660" spans="1:11" x14ac:dyDescent="0.2">
      <c r="A660" t="s">
        <v>128</v>
      </c>
      <c r="B660" s="28">
        <v>458259</v>
      </c>
      <c r="C660" t="str">
        <f>_xlfn.XLOOKUP(G660,Crosswalk!$F$3:$F$3275,Crosswalk!$C$3:$C$3275)</f>
        <v>17123</v>
      </c>
      <c r="D660">
        <f t="shared" si="42"/>
        <v>12</v>
      </c>
      <c r="E660">
        <f t="shared" si="43"/>
        <v>1</v>
      </c>
      <c r="F660" s="20" t="s">
        <v>3233</v>
      </c>
      <c r="G660" t="str">
        <f t="shared" si="40"/>
        <v>MarshallIL</v>
      </c>
      <c r="H660" s="28">
        <v>33029</v>
      </c>
      <c r="I660" s="28">
        <v>80610</v>
      </c>
      <c r="J660" s="28">
        <v>170321</v>
      </c>
      <c r="K660" s="28">
        <f t="shared" si="41"/>
        <v>283960</v>
      </c>
    </row>
    <row r="661" spans="1:11" x14ac:dyDescent="0.2">
      <c r="A661" t="s">
        <v>563</v>
      </c>
      <c r="B661" s="28">
        <v>458176</v>
      </c>
      <c r="C661" t="str">
        <f>_xlfn.XLOOKUP(G661,Crosswalk!$F$3:$F$3275,Crosswalk!$C$3:$C$3275)</f>
        <v>17125</v>
      </c>
      <c r="D661">
        <f t="shared" si="42"/>
        <v>6</v>
      </c>
      <c r="E661">
        <f t="shared" si="43"/>
        <v>1</v>
      </c>
      <c r="F661" s="20" t="s">
        <v>3233</v>
      </c>
      <c r="G661" t="str">
        <f t="shared" si="40"/>
        <v>MasonIL</v>
      </c>
      <c r="H661" s="28">
        <v>5338</v>
      </c>
      <c r="I661" s="28">
        <v>5732</v>
      </c>
      <c r="J661" s="28">
        <v>20475</v>
      </c>
      <c r="K661" s="28">
        <f t="shared" si="41"/>
        <v>31545</v>
      </c>
    </row>
    <row r="662" spans="1:11" x14ac:dyDescent="0.2">
      <c r="A662" t="s">
        <v>564</v>
      </c>
      <c r="B662" s="28">
        <v>572417</v>
      </c>
      <c r="C662" t="str">
        <f>_xlfn.XLOOKUP(G662,Crosswalk!$F$3:$F$3275,Crosswalk!$C$3:$C$3275)</f>
        <v>17127</v>
      </c>
      <c r="D662">
        <f t="shared" si="42"/>
        <v>1</v>
      </c>
      <c r="E662">
        <f t="shared" si="43"/>
        <v>1</v>
      </c>
      <c r="F662" s="20" t="s">
        <v>3233</v>
      </c>
      <c r="G662" t="str">
        <f t="shared" si="40"/>
        <v>MassacIL</v>
      </c>
      <c r="H662" s="28">
        <v>1225</v>
      </c>
      <c r="I662" s="28">
        <v>8323</v>
      </c>
      <c r="J662" s="28">
        <v>1634</v>
      </c>
      <c r="K662" s="28">
        <f t="shared" si="41"/>
        <v>11182</v>
      </c>
    </row>
    <row r="663" spans="1:11" x14ac:dyDescent="0.2">
      <c r="A663" t="s">
        <v>565</v>
      </c>
      <c r="B663" s="28">
        <v>258983</v>
      </c>
      <c r="C663" t="str">
        <f>_xlfn.XLOOKUP(G663,Crosswalk!$F$3:$F$3275,Crosswalk!$C$3:$C$3275)</f>
        <v>17129</v>
      </c>
      <c r="D663">
        <f t="shared" si="42"/>
        <v>2</v>
      </c>
      <c r="E663">
        <f t="shared" si="43"/>
        <v>1</v>
      </c>
      <c r="F663" s="20" t="s">
        <v>3233</v>
      </c>
      <c r="G663" t="str">
        <f t="shared" si="40"/>
        <v>MenardIL</v>
      </c>
      <c r="H663" s="28">
        <v>4615</v>
      </c>
      <c r="I663" s="28">
        <v>13047</v>
      </c>
      <c r="J663" s="28">
        <v>29858</v>
      </c>
      <c r="K663" s="28">
        <f t="shared" si="41"/>
        <v>47520</v>
      </c>
    </row>
    <row r="664" spans="1:11" x14ac:dyDescent="0.2">
      <c r="A664" t="s">
        <v>566</v>
      </c>
      <c r="B664" s="28">
        <v>425436</v>
      </c>
      <c r="C664" t="str">
        <f>_xlfn.XLOOKUP(G664,Crosswalk!$F$3:$F$3275,Crosswalk!$C$3:$C$3275)</f>
        <v>17131</v>
      </c>
      <c r="D664">
        <f t="shared" si="42"/>
        <v>8</v>
      </c>
      <c r="E664">
        <f t="shared" si="43"/>
        <v>1</v>
      </c>
      <c r="F664" s="20" t="s">
        <v>3233</v>
      </c>
      <c r="G664" t="str">
        <f t="shared" si="40"/>
        <v>MercerIL</v>
      </c>
      <c r="H664" s="28">
        <v>17472</v>
      </c>
      <c r="I664" s="28">
        <v>67463</v>
      </c>
      <c r="J664" s="28">
        <v>72832</v>
      </c>
      <c r="K664" s="28">
        <f t="shared" si="41"/>
        <v>157767</v>
      </c>
    </row>
    <row r="665" spans="1:11" x14ac:dyDescent="0.2">
      <c r="A665" t="s">
        <v>130</v>
      </c>
      <c r="B665" s="28">
        <v>910027</v>
      </c>
      <c r="C665" t="str">
        <f>_xlfn.XLOOKUP(G665,Crosswalk!$F$3:$F$3275,Crosswalk!$C$3:$C$3275)</f>
        <v>17133</v>
      </c>
      <c r="D665">
        <f t="shared" si="42"/>
        <v>17</v>
      </c>
      <c r="E665">
        <f t="shared" si="43"/>
        <v>1</v>
      </c>
      <c r="F665" s="20" t="s">
        <v>3233</v>
      </c>
      <c r="G665" t="str">
        <f t="shared" si="40"/>
        <v>MonroeIL</v>
      </c>
      <c r="H665" s="28">
        <v>13202</v>
      </c>
      <c r="I665" s="28">
        <v>101341</v>
      </c>
      <c r="J665" s="28">
        <v>97419</v>
      </c>
      <c r="K665" s="28">
        <f t="shared" si="41"/>
        <v>211962</v>
      </c>
    </row>
    <row r="666" spans="1:11" x14ac:dyDescent="0.2">
      <c r="A666" t="s">
        <v>131</v>
      </c>
      <c r="B666" s="28">
        <v>1017393</v>
      </c>
      <c r="C666" t="str">
        <f>_xlfn.XLOOKUP(G666,Crosswalk!$F$3:$F$3275,Crosswalk!$C$3:$C$3275)</f>
        <v>17135</v>
      </c>
      <c r="D666">
        <f t="shared" si="42"/>
        <v>18</v>
      </c>
      <c r="E666">
        <f t="shared" si="43"/>
        <v>1</v>
      </c>
      <c r="F666" s="20" t="s">
        <v>3233</v>
      </c>
      <c r="G666" t="str">
        <f t="shared" si="40"/>
        <v>MontgomeryIL</v>
      </c>
      <c r="H666" s="28">
        <v>15708</v>
      </c>
      <c r="I666" s="28">
        <v>30283</v>
      </c>
      <c r="J666" s="28">
        <v>47795</v>
      </c>
      <c r="K666" s="28">
        <f t="shared" si="41"/>
        <v>93786</v>
      </c>
    </row>
    <row r="667" spans="1:11" x14ac:dyDescent="0.2">
      <c r="A667" t="s">
        <v>132</v>
      </c>
      <c r="B667" s="28">
        <v>1470724</v>
      </c>
      <c r="C667" t="str">
        <f>_xlfn.XLOOKUP(G667,Crosswalk!$F$3:$F$3275,Crosswalk!$C$3:$C$3275)</f>
        <v>17137</v>
      </c>
      <c r="D667">
        <f t="shared" si="42"/>
        <v>11</v>
      </c>
      <c r="E667">
        <f t="shared" si="43"/>
        <v>1</v>
      </c>
      <c r="F667" s="20" t="s">
        <v>3233</v>
      </c>
      <c r="G667" t="str">
        <f t="shared" si="40"/>
        <v>MorganIL</v>
      </c>
      <c r="H667" s="28">
        <v>6309</v>
      </c>
      <c r="I667" s="28">
        <v>28528</v>
      </c>
      <c r="J667" s="28">
        <v>3681</v>
      </c>
      <c r="K667" s="28">
        <f t="shared" si="41"/>
        <v>38518</v>
      </c>
    </row>
    <row r="668" spans="1:11" x14ac:dyDescent="0.2">
      <c r="A668" t="s">
        <v>567</v>
      </c>
      <c r="B668" s="28">
        <v>731264</v>
      </c>
      <c r="C668" t="str">
        <f>_xlfn.XLOOKUP(G668,Crosswalk!$F$3:$F$3275,Crosswalk!$C$3:$C$3275)</f>
        <v>17139</v>
      </c>
      <c r="D668">
        <f t="shared" si="42"/>
        <v>1</v>
      </c>
      <c r="E668">
        <f t="shared" si="43"/>
        <v>1</v>
      </c>
      <c r="F668" s="20" t="s">
        <v>3233</v>
      </c>
      <c r="G668" t="str">
        <f t="shared" si="40"/>
        <v>MoultrieIL</v>
      </c>
      <c r="H668" s="28">
        <v>1541</v>
      </c>
      <c r="I668" s="28">
        <v>12838</v>
      </c>
      <c r="J668" s="28">
        <v>30434</v>
      </c>
      <c r="K668" s="28">
        <f t="shared" si="41"/>
        <v>44813</v>
      </c>
    </row>
    <row r="669" spans="1:11" x14ac:dyDescent="0.2">
      <c r="A669" t="s">
        <v>568</v>
      </c>
      <c r="B669" s="28">
        <v>2807275</v>
      </c>
      <c r="C669" t="str">
        <f>_xlfn.XLOOKUP(G669,Crosswalk!$F$3:$F$3275,Crosswalk!$C$3:$C$3275)</f>
        <v>17141</v>
      </c>
      <c r="D669">
        <f t="shared" si="42"/>
        <v>1</v>
      </c>
      <c r="E669">
        <f t="shared" si="43"/>
        <v>1</v>
      </c>
      <c r="F669" s="20" t="s">
        <v>3233</v>
      </c>
      <c r="G669" t="str">
        <f t="shared" si="40"/>
        <v>OgleIL</v>
      </c>
      <c r="H669" s="28">
        <v>15399</v>
      </c>
      <c r="I669" s="28">
        <v>42234</v>
      </c>
      <c r="J669" s="28">
        <v>107732</v>
      </c>
      <c r="K669" s="28">
        <f t="shared" si="41"/>
        <v>165365</v>
      </c>
    </row>
    <row r="670" spans="1:11" x14ac:dyDescent="0.2">
      <c r="A670" t="s">
        <v>569</v>
      </c>
      <c r="B670" s="28">
        <v>13244738</v>
      </c>
      <c r="C670" t="str">
        <f>_xlfn.XLOOKUP(G670,Crosswalk!$F$3:$F$3275,Crosswalk!$C$3:$C$3275)</f>
        <v>17143</v>
      </c>
      <c r="D670">
        <f t="shared" si="42"/>
        <v>1</v>
      </c>
      <c r="E670">
        <f t="shared" si="43"/>
        <v>1</v>
      </c>
      <c r="F670" s="20" t="s">
        <v>3233</v>
      </c>
      <c r="G670" t="str">
        <f t="shared" si="40"/>
        <v>PeoriaIL</v>
      </c>
      <c r="H670" s="28">
        <v>203185</v>
      </c>
      <c r="I670" s="28">
        <v>366191</v>
      </c>
      <c r="J670" s="28">
        <v>868618</v>
      </c>
      <c r="K670" s="28">
        <f t="shared" si="41"/>
        <v>1437994</v>
      </c>
    </row>
    <row r="671" spans="1:11" x14ac:dyDescent="0.2">
      <c r="A671" t="s">
        <v>133</v>
      </c>
      <c r="B671" s="28">
        <v>605326</v>
      </c>
      <c r="C671" t="str">
        <f>_xlfn.XLOOKUP(G671,Crosswalk!$F$3:$F$3275,Crosswalk!$C$3:$C$3275)</f>
        <v>17145</v>
      </c>
      <c r="D671">
        <f t="shared" si="42"/>
        <v>10</v>
      </c>
      <c r="E671">
        <f t="shared" si="43"/>
        <v>1</v>
      </c>
      <c r="F671" s="20" t="s">
        <v>3233</v>
      </c>
      <c r="G671" t="str">
        <f t="shared" si="40"/>
        <v>PerryIL</v>
      </c>
      <c r="H671" s="28">
        <v>2025</v>
      </c>
      <c r="I671" s="28">
        <v>75093</v>
      </c>
      <c r="J671" s="28">
        <v>6538</v>
      </c>
      <c r="K671" s="28">
        <f t="shared" si="41"/>
        <v>83656</v>
      </c>
    </row>
    <row r="672" spans="1:11" x14ac:dyDescent="0.2">
      <c r="A672" t="s">
        <v>570</v>
      </c>
      <c r="B672" s="28">
        <v>514555</v>
      </c>
      <c r="C672" t="str">
        <f>_xlfn.XLOOKUP(G672,Crosswalk!$F$3:$F$3275,Crosswalk!$C$3:$C$3275)</f>
        <v>17147</v>
      </c>
      <c r="D672">
        <f t="shared" si="42"/>
        <v>1</v>
      </c>
      <c r="E672">
        <f t="shared" si="43"/>
        <v>1</v>
      </c>
      <c r="F672" s="20" t="s">
        <v>3233</v>
      </c>
      <c r="G672" t="str">
        <f t="shared" si="40"/>
        <v>PiattIL</v>
      </c>
      <c r="H672" s="28">
        <v>14570</v>
      </c>
      <c r="I672" s="28">
        <v>36442</v>
      </c>
      <c r="J672" s="28">
        <v>4540</v>
      </c>
      <c r="K672" s="28">
        <f t="shared" si="41"/>
        <v>55552</v>
      </c>
    </row>
    <row r="673" spans="1:11" x14ac:dyDescent="0.2">
      <c r="A673" t="s">
        <v>135</v>
      </c>
      <c r="B673" s="28">
        <v>567866</v>
      </c>
      <c r="C673" t="str">
        <f>_xlfn.XLOOKUP(G673,Crosswalk!$F$3:$F$3275,Crosswalk!$C$3:$C$3275)</f>
        <v>17149</v>
      </c>
      <c r="D673">
        <f t="shared" si="42"/>
        <v>10</v>
      </c>
      <c r="E673">
        <f t="shared" si="43"/>
        <v>1</v>
      </c>
      <c r="F673" s="20" t="s">
        <v>3233</v>
      </c>
      <c r="G673" t="str">
        <f t="shared" si="40"/>
        <v>PikeIL</v>
      </c>
      <c r="H673" s="28">
        <v>1245</v>
      </c>
      <c r="I673" s="28">
        <v>6525</v>
      </c>
      <c r="J673" s="28">
        <v>656</v>
      </c>
      <c r="K673" s="28">
        <f t="shared" si="41"/>
        <v>8426</v>
      </c>
    </row>
    <row r="674" spans="1:11" x14ac:dyDescent="0.2">
      <c r="A674" t="s">
        <v>200</v>
      </c>
      <c r="B674" s="28">
        <v>57348</v>
      </c>
      <c r="C674" t="str">
        <f>_xlfn.XLOOKUP(G674,Crosswalk!$F$3:$F$3275,Crosswalk!$C$3:$C$3275)</f>
        <v>17151</v>
      </c>
      <c r="D674">
        <f t="shared" si="42"/>
        <v>3</v>
      </c>
      <c r="E674">
        <f t="shared" si="43"/>
        <v>1</v>
      </c>
      <c r="F674" s="20" t="s">
        <v>3233</v>
      </c>
      <c r="G674" t="str">
        <f t="shared" si="40"/>
        <v>PopeIL</v>
      </c>
      <c r="H674" s="28">
        <v>1325</v>
      </c>
      <c r="I674" s="28">
        <v>10724</v>
      </c>
      <c r="J674" s="28">
        <v>15642</v>
      </c>
      <c r="K674" s="28">
        <f t="shared" si="41"/>
        <v>27691</v>
      </c>
    </row>
    <row r="675" spans="1:11" x14ac:dyDescent="0.2">
      <c r="A675" t="s">
        <v>202</v>
      </c>
      <c r="B675" s="28">
        <v>156085</v>
      </c>
      <c r="C675" t="str">
        <f>_xlfn.XLOOKUP(G675,Crosswalk!$F$3:$F$3275,Crosswalk!$C$3:$C$3275)</f>
        <v>17153</v>
      </c>
      <c r="D675">
        <f t="shared" si="42"/>
        <v>7</v>
      </c>
      <c r="E675">
        <f t="shared" si="43"/>
        <v>1</v>
      </c>
      <c r="F675" s="20" t="s">
        <v>3233</v>
      </c>
      <c r="G675" t="str">
        <f t="shared" si="40"/>
        <v>PulaskiIL</v>
      </c>
      <c r="H675" s="28">
        <v>815</v>
      </c>
      <c r="I675" s="28">
        <v>32414</v>
      </c>
      <c r="J675" s="28">
        <v>9658</v>
      </c>
      <c r="K675" s="28">
        <f t="shared" si="41"/>
        <v>42887</v>
      </c>
    </row>
    <row r="676" spans="1:11" x14ac:dyDescent="0.2">
      <c r="A676" t="s">
        <v>376</v>
      </c>
      <c r="B676" s="28">
        <v>287264</v>
      </c>
      <c r="C676" t="str">
        <f>_xlfn.XLOOKUP(G676,Crosswalk!$F$3:$F$3275,Crosswalk!$C$3:$C$3275)</f>
        <v>17155</v>
      </c>
      <c r="D676">
        <f t="shared" si="42"/>
        <v>9</v>
      </c>
      <c r="E676">
        <f t="shared" si="43"/>
        <v>1</v>
      </c>
      <c r="F676" s="20" t="s">
        <v>3233</v>
      </c>
      <c r="G676" t="str">
        <f t="shared" si="40"/>
        <v>PutnamIL</v>
      </c>
      <c r="H676" s="28">
        <v>5987</v>
      </c>
      <c r="I676" s="28">
        <v>6848</v>
      </c>
      <c r="J676" s="28">
        <v>2691</v>
      </c>
      <c r="K676" s="28">
        <f t="shared" si="41"/>
        <v>15526</v>
      </c>
    </row>
    <row r="677" spans="1:11" x14ac:dyDescent="0.2">
      <c r="A677" t="s">
        <v>136</v>
      </c>
      <c r="B677" s="28">
        <v>1493323</v>
      </c>
      <c r="C677" t="str">
        <f>_xlfn.XLOOKUP(G677,Crosswalk!$F$3:$F$3275,Crosswalk!$C$3:$C$3275)</f>
        <v>17157</v>
      </c>
      <c r="D677">
        <f t="shared" si="42"/>
        <v>8</v>
      </c>
      <c r="E677">
        <f t="shared" si="43"/>
        <v>1</v>
      </c>
      <c r="F677" s="20" t="s">
        <v>3233</v>
      </c>
      <c r="G677" t="str">
        <f t="shared" si="40"/>
        <v>RandolphIL</v>
      </c>
      <c r="H677" s="28">
        <v>2544</v>
      </c>
      <c r="I677" s="28">
        <v>44987</v>
      </c>
      <c r="J677" s="28">
        <v>34618</v>
      </c>
      <c r="K677" s="28">
        <f t="shared" si="41"/>
        <v>82149</v>
      </c>
    </row>
    <row r="678" spans="1:11" x14ac:dyDescent="0.2">
      <c r="A678" t="s">
        <v>571</v>
      </c>
      <c r="B678" s="28">
        <v>568427</v>
      </c>
      <c r="C678" t="str">
        <f>_xlfn.XLOOKUP(G678,Crosswalk!$F$3:$F$3275,Crosswalk!$C$3:$C$3275)</f>
        <v>17159</v>
      </c>
      <c r="D678">
        <f t="shared" si="42"/>
        <v>7</v>
      </c>
      <c r="E678">
        <f t="shared" si="43"/>
        <v>1</v>
      </c>
      <c r="F678" s="20" t="s">
        <v>3233</v>
      </c>
      <c r="G678" t="str">
        <f t="shared" si="40"/>
        <v>RichlandIL</v>
      </c>
      <c r="H678" s="28">
        <v>3272</v>
      </c>
      <c r="I678" s="28">
        <v>13822</v>
      </c>
      <c r="J678" s="28">
        <v>22236</v>
      </c>
      <c r="K678" s="28">
        <f t="shared" si="41"/>
        <v>39330</v>
      </c>
    </row>
    <row r="679" spans="1:11" x14ac:dyDescent="0.2">
      <c r="A679" t="s">
        <v>572</v>
      </c>
      <c r="B679" s="28">
        <v>9816801</v>
      </c>
      <c r="C679" t="str">
        <f>_xlfn.XLOOKUP(G679,Crosswalk!$F$3:$F$3275,Crosswalk!$C$3:$C$3275)</f>
        <v>17161</v>
      </c>
      <c r="D679">
        <f t="shared" si="42"/>
        <v>1</v>
      </c>
      <c r="E679">
        <f t="shared" si="43"/>
        <v>1</v>
      </c>
      <c r="F679" s="20" t="s">
        <v>3233</v>
      </c>
      <c r="G679" t="str">
        <f t="shared" si="40"/>
        <v>Rock IslandIL</v>
      </c>
      <c r="H679" s="28">
        <v>68128</v>
      </c>
      <c r="I679" s="28">
        <v>67450</v>
      </c>
      <c r="J679" s="28">
        <v>179999</v>
      </c>
      <c r="K679" s="28">
        <f t="shared" si="41"/>
        <v>315577</v>
      </c>
    </row>
    <row r="680" spans="1:11" x14ac:dyDescent="0.2">
      <c r="A680" t="s">
        <v>138</v>
      </c>
      <c r="B680" s="28">
        <v>11950816</v>
      </c>
      <c r="C680" t="str">
        <f>_xlfn.XLOOKUP(G680,Crosswalk!$F$3:$F$3275,Crosswalk!$C$3:$C$3275)</f>
        <v>17163</v>
      </c>
      <c r="D680">
        <f t="shared" si="42"/>
        <v>4</v>
      </c>
      <c r="E680">
        <f t="shared" si="43"/>
        <v>1</v>
      </c>
      <c r="F680" s="20" t="s">
        <v>3233</v>
      </c>
      <c r="G680" t="str">
        <f t="shared" si="40"/>
        <v>St. ClairIL</v>
      </c>
      <c r="H680" s="28">
        <v>325560</v>
      </c>
      <c r="I680" s="28">
        <v>317082</v>
      </c>
      <c r="J680" s="28">
        <v>808768</v>
      </c>
      <c r="K680" s="28">
        <f t="shared" si="41"/>
        <v>1451410</v>
      </c>
    </row>
    <row r="681" spans="1:11" x14ac:dyDescent="0.2">
      <c r="A681" t="s">
        <v>204</v>
      </c>
      <c r="B681" s="28">
        <v>757207</v>
      </c>
      <c r="C681" t="str">
        <f>_xlfn.XLOOKUP(G681,Crosswalk!$F$3:$F$3275,Crosswalk!$C$3:$C$3275)</f>
        <v>17165</v>
      </c>
      <c r="D681">
        <f t="shared" si="42"/>
        <v>5</v>
      </c>
      <c r="E681">
        <f t="shared" si="43"/>
        <v>1</v>
      </c>
      <c r="F681" s="20" t="s">
        <v>3233</v>
      </c>
      <c r="G681" t="str">
        <f t="shared" si="40"/>
        <v>SalineIL</v>
      </c>
      <c r="H681" s="28">
        <v>1900</v>
      </c>
      <c r="I681" s="28">
        <v>16910</v>
      </c>
      <c r="J681" s="28">
        <v>900</v>
      </c>
      <c r="K681" s="28">
        <f t="shared" si="41"/>
        <v>19710</v>
      </c>
    </row>
    <row r="682" spans="1:11" x14ac:dyDescent="0.2">
      <c r="A682" t="s">
        <v>573</v>
      </c>
      <c r="B682" s="28">
        <v>11483920</v>
      </c>
      <c r="C682" t="str">
        <f>_xlfn.XLOOKUP(G682,Crosswalk!$F$3:$F$3275,Crosswalk!$C$3:$C$3275)</f>
        <v>17167</v>
      </c>
      <c r="D682">
        <f t="shared" si="42"/>
        <v>1</v>
      </c>
      <c r="E682">
        <f t="shared" si="43"/>
        <v>1</v>
      </c>
      <c r="F682" s="20" t="s">
        <v>3233</v>
      </c>
      <c r="G682" t="str">
        <f t="shared" ref="G682:G745" si="44">_xlfn.CONCAT(A682,F682)</f>
        <v>SangamonIL</v>
      </c>
      <c r="H682" s="28">
        <v>292747</v>
      </c>
      <c r="I682" s="28">
        <v>273760</v>
      </c>
      <c r="J682" s="28">
        <v>1060178</v>
      </c>
      <c r="K682" s="28">
        <f t="shared" ref="K682:K745" si="45">SUM(H682:J682)</f>
        <v>1626685</v>
      </c>
    </row>
    <row r="683" spans="1:11" x14ac:dyDescent="0.2">
      <c r="A683" t="s">
        <v>574</v>
      </c>
      <c r="B683" s="28">
        <v>234924</v>
      </c>
      <c r="C683" t="str">
        <f>_xlfn.XLOOKUP(G683,Crosswalk!$F$3:$F$3275,Crosswalk!$C$3:$C$3275)</f>
        <v>17169</v>
      </c>
      <c r="D683">
        <f t="shared" si="42"/>
        <v>3</v>
      </c>
      <c r="E683">
        <f t="shared" si="43"/>
        <v>1</v>
      </c>
      <c r="F683" s="20" t="s">
        <v>3233</v>
      </c>
      <c r="G683" t="str">
        <f t="shared" si="44"/>
        <v>SchuylerIL</v>
      </c>
      <c r="H683" s="28">
        <v>105</v>
      </c>
      <c r="I683" s="28">
        <v>8567</v>
      </c>
      <c r="J683" s="28">
        <v>7028</v>
      </c>
      <c r="K683" s="28">
        <f t="shared" si="45"/>
        <v>15700</v>
      </c>
    </row>
    <row r="684" spans="1:11" x14ac:dyDescent="0.2">
      <c r="A684" t="s">
        <v>205</v>
      </c>
      <c r="B684" s="28">
        <v>156566</v>
      </c>
      <c r="C684" t="str">
        <f>_xlfn.XLOOKUP(G684,Crosswalk!$F$3:$F$3275,Crosswalk!$C$3:$C$3275)</f>
        <v>17171</v>
      </c>
      <c r="D684">
        <f t="shared" si="42"/>
        <v>11</v>
      </c>
      <c r="E684">
        <f t="shared" si="43"/>
        <v>1</v>
      </c>
      <c r="F684" s="20" t="s">
        <v>3233</v>
      </c>
      <c r="G684" t="str">
        <f t="shared" si="44"/>
        <v>ScottIL</v>
      </c>
      <c r="H684" s="28">
        <v>5756</v>
      </c>
      <c r="I684" s="28">
        <v>18753</v>
      </c>
      <c r="J684" s="28">
        <v>2448</v>
      </c>
      <c r="K684" s="28">
        <f t="shared" si="45"/>
        <v>26957</v>
      </c>
    </row>
    <row r="685" spans="1:11" x14ac:dyDescent="0.2">
      <c r="A685" t="s">
        <v>139</v>
      </c>
      <c r="B685" s="28">
        <v>768804</v>
      </c>
      <c r="C685" t="str">
        <f>_xlfn.XLOOKUP(G685,Crosswalk!$F$3:$F$3275,Crosswalk!$C$3:$C$3275)</f>
        <v>17173</v>
      </c>
      <c r="D685">
        <f t="shared" si="42"/>
        <v>9</v>
      </c>
      <c r="E685">
        <f t="shared" si="43"/>
        <v>1</v>
      </c>
      <c r="F685" s="20" t="s">
        <v>3233</v>
      </c>
      <c r="G685" t="str">
        <f t="shared" si="44"/>
        <v>ShelbyIL</v>
      </c>
      <c r="H685" s="28">
        <v>5187</v>
      </c>
      <c r="I685" s="28">
        <v>98147</v>
      </c>
      <c r="J685" s="28">
        <v>300714</v>
      </c>
      <c r="K685" s="28">
        <f t="shared" si="45"/>
        <v>404048</v>
      </c>
    </row>
    <row r="686" spans="1:11" x14ac:dyDescent="0.2">
      <c r="A686" t="s">
        <v>575</v>
      </c>
      <c r="B686" s="28">
        <v>260987</v>
      </c>
      <c r="C686" t="str">
        <f>_xlfn.XLOOKUP(G686,Crosswalk!$F$3:$F$3275,Crosswalk!$C$3:$C$3275)</f>
        <v>17175</v>
      </c>
      <c r="D686">
        <f t="shared" si="42"/>
        <v>3</v>
      </c>
      <c r="E686">
        <f t="shared" si="43"/>
        <v>1</v>
      </c>
      <c r="F686" s="20" t="s">
        <v>3233</v>
      </c>
      <c r="G686" t="str">
        <f t="shared" si="44"/>
        <v>StarkIL</v>
      </c>
      <c r="H686" s="28">
        <v>4820</v>
      </c>
      <c r="I686" s="28">
        <v>8772</v>
      </c>
      <c r="J686" s="28">
        <v>23620</v>
      </c>
      <c r="K686" s="28">
        <f t="shared" si="45"/>
        <v>37212</v>
      </c>
    </row>
    <row r="687" spans="1:11" x14ac:dyDescent="0.2">
      <c r="A687" t="s">
        <v>576</v>
      </c>
      <c r="B687" s="28">
        <v>1832315</v>
      </c>
      <c r="C687" t="str">
        <f>_xlfn.XLOOKUP(G687,Crosswalk!$F$3:$F$3275,Crosswalk!$C$3:$C$3275)</f>
        <v>17177</v>
      </c>
      <c r="D687">
        <f t="shared" si="42"/>
        <v>1</v>
      </c>
      <c r="E687">
        <f t="shared" si="43"/>
        <v>1</v>
      </c>
      <c r="F687" s="20" t="s">
        <v>3233</v>
      </c>
      <c r="G687" t="str">
        <f t="shared" si="44"/>
        <v>StephensonIL</v>
      </c>
      <c r="H687" s="28">
        <v>24789</v>
      </c>
      <c r="I687" s="28">
        <v>39147</v>
      </c>
      <c r="J687" s="28">
        <v>96551</v>
      </c>
      <c r="K687" s="28">
        <f t="shared" si="45"/>
        <v>160487</v>
      </c>
    </row>
    <row r="688" spans="1:11" x14ac:dyDescent="0.2">
      <c r="A688" t="s">
        <v>577</v>
      </c>
      <c r="B688" s="28">
        <v>6030735</v>
      </c>
      <c r="C688" t="str">
        <f>_xlfn.XLOOKUP(G688,Crosswalk!$F$3:$F$3275,Crosswalk!$C$3:$C$3275)</f>
        <v>17179</v>
      </c>
      <c r="D688">
        <f t="shared" si="42"/>
        <v>2</v>
      </c>
      <c r="E688">
        <f t="shared" si="43"/>
        <v>1</v>
      </c>
      <c r="F688" s="20" t="s">
        <v>3233</v>
      </c>
      <c r="G688" t="str">
        <f t="shared" si="44"/>
        <v>TazewellIL</v>
      </c>
      <c r="H688" s="28">
        <v>23329</v>
      </c>
      <c r="I688" s="28">
        <v>138096</v>
      </c>
      <c r="J688" s="28">
        <v>28671</v>
      </c>
      <c r="K688" s="28">
        <f t="shared" si="45"/>
        <v>190096</v>
      </c>
    </row>
    <row r="689" spans="1:11" x14ac:dyDescent="0.2">
      <c r="A689" t="s">
        <v>211</v>
      </c>
      <c r="B689" s="28">
        <v>388703</v>
      </c>
      <c r="C689" t="str">
        <f>_xlfn.XLOOKUP(G689,Crosswalk!$F$3:$F$3275,Crosswalk!$C$3:$C$3275)</f>
        <v>17181</v>
      </c>
      <c r="D689">
        <f t="shared" si="42"/>
        <v>18</v>
      </c>
      <c r="E689">
        <f t="shared" si="43"/>
        <v>1</v>
      </c>
      <c r="F689" s="20" t="s">
        <v>3233</v>
      </c>
      <c r="G689" t="str">
        <f t="shared" si="44"/>
        <v>UnionIL</v>
      </c>
      <c r="H689" s="28">
        <v>27555</v>
      </c>
      <c r="I689" s="28">
        <v>43651</v>
      </c>
      <c r="J689" s="28">
        <v>8155</v>
      </c>
      <c r="K689" s="28">
        <f t="shared" si="45"/>
        <v>79361</v>
      </c>
    </row>
    <row r="690" spans="1:11" x14ac:dyDescent="0.2">
      <c r="A690" t="s">
        <v>578</v>
      </c>
      <c r="B690" s="28">
        <v>3225783</v>
      </c>
      <c r="C690" t="str">
        <f>_xlfn.XLOOKUP(G690,Crosswalk!$F$3:$F$3275,Crosswalk!$C$3:$C$3275)</f>
        <v>17183</v>
      </c>
      <c r="D690">
        <f t="shared" si="42"/>
        <v>2</v>
      </c>
      <c r="E690">
        <f t="shared" si="43"/>
        <v>1</v>
      </c>
      <c r="F690" s="20" t="s">
        <v>3233</v>
      </c>
      <c r="G690" t="str">
        <f t="shared" si="44"/>
        <v>VermilionIL</v>
      </c>
      <c r="H690" s="28">
        <v>7168</v>
      </c>
      <c r="I690" s="28">
        <v>23561</v>
      </c>
      <c r="J690" s="28">
        <v>75132</v>
      </c>
      <c r="K690" s="28">
        <f t="shared" si="45"/>
        <v>105861</v>
      </c>
    </row>
    <row r="691" spans="1:11" x14ac:dyDescent="0.2">
      <c r="A691" t="s">
        <v>579</v>
      </c>
      <c r="B691" s="28">
        <v>322343</v>
      </c>
      <c r="C691" t="str">
        <f>_xlfn.XLOOKUP(G691,Crosswalk!$F$3:$F$3275,Crosswalk!$C$3:$C$3275)</f>
        <v>17185</v>
      </c>
      <c r="D691">
        <f t="shared" si="42"/>
        <v>2</v>
      </c>
      <c r="E691">
        <f t="shared" si="43"/>
        <v>1</v>
      </c>
      <c r="F691" s="20" t="s">
        <v>3233</v>
      </c>
      <c r="G691" t="str">
        <f t="shared" si="44"/>
        <v>WabashIL</v>
      </c>
      <c r="H691" s="28">
        <v>335</v>
      </c>
      <c r="I691" s="28">
        <v>4166</v>
      </c>
      <c r="J691" s="28">
        <v>8087</v>
      </c>
      <c r="K691" s="28">
        <f t="shared" si="45"/>
        <v>12588</v>
      </c>
    </row>
    <row r="692" spans="1:11" x14ac:dyDescent="0.2">
      <c r="A692" t="s">
        <v>487</v>
      </c>
      <c r="B692" s="28">
        <v>847234</v>
      </c>
      <c r="C692" t="str">
        <f>_xlfn.XLOOKUP(G692,Crosswalk!$F$3:$F$3275,Crosswalk!$C$3:$C$3275)</f>
        <v>17187</v>
      </c>
      <c r="D692">
        <f t="shared" si="42"/>
        <v>14</v>
      </c>
      <c r="E692">
        <f t="shared" si="43"/>
        <v>1</v>
      </c>
      <c r="F692" s="20" t="s">
        <v>3233</v>
      </c>
      <c r="G692" t="str">
        <f t="shared" si="44"/>
        <v>WarrenIL</v>
      </c>
      <c r="H692" s="28">
        <v>15202</v>
      </c>
      <c r="I692" s="28">
        <v>57245</v>
      </c>
      <c r="J692" s="28">
        <v>56632</v>
      </c>
      <c r="K692" s="28">
        <f t="shared" si="45"/>
        <v>129079</v>
      </c>
    </row>
    <row r="693" spans="1:11" x14ac:dyDescent="0.2">
      <c r="A693" t="s">
        <v>48</v>
      </c>
      <c r="B693" s="28">
        <v>1103392</v>
      </c>
      <c r="C693" t="str">
        <f>_xlfn.XLOOKUP(G693,Crosswalk!$F$3:$F$3275,Crosswalk!$C$3:$C$3275)</f>
        <v>17189</v>
      </c>
      <c r="D693">
        <f t="shared" si="42"/>
        <v>32</v>
      </c>
      <c r="E693">
        <f t="shared" si="43"/>
        <v>1</v>
      </c>
      <c r="F693" s="20" t="s">
        <v>3233</v>
      </c>
      <c r="G693" t="str">
        <f t="shared" si="44"/>
        <v>WashingtonIL</v>
      </c>
      <c r="H693" s="28">
        <v>2660</v>
      </c>
      <c r="I693" s="28">
        <v>65056</v>
      </c>
      <c r="J693" s="28">
        <v>1776</v>
      </c>
      <c r="K693" s="28">
        <f t="shared" si="45"/>
        <v>69492</v>
      </c>
    </row>
    <row r="694" spans="1:11" x14ac:dyDescent="0.2">
      <c r="A694" t="s">
        <v>488</v>
      </c>
      <c r="B694" s="28">
        <v>461894</v>
      </c>
      <c r="C694" t="str">
        <f>_xlfn.XLOOKUP(G694,Crosswalk!$F$3:$F$3275,Crosswalk!$C$3:$C$3275)</f>
        <v>17191</v>
      </c>
      <c r="D694">
        <f t="shared" si="42"/>
        <v>16</v>
      </c>
      <c r="E694">
        <f t="shared" si="43"/>
        <v>1</v>
      </c>
      <c r="F694" s="20" t="s">
        <v>3233</v>
      </c>
      <c r="G694" t="str">
        <f t="shared" si="44"/>
        <v>WayneIL</v>
      </c>
      <c r="H694" s="28">
        <v>2850</v>
      </c>
      <c r="I694" s="28">
        <v>69935</v>
      </c>
      <c r="J694" s="28">
        <v>12121</v>
      </c>
      <c r="K694" s="28">
        <f t="shared" si="45"/>
        <v>84906</v>
      </c>
    </row>
    <row r="695" spans="1:11" x14ac:dyDescent="0.2">
      <c r="A695" t="s">
        <v>213</v>
      </c>
      <c r="B695" s="28">
        <v>465597</v>
      </c>
      <c r="C695" t="str">
        <f>_xlfn.XLOOKUP(G695,Crosswalk!$F$3:$F$3275,Crosswalk!$C$3:$C$3275)</f>
        <v>17193</v>
      </c>
      <c r="D695">
        <f t="shared" si="42"/>
        <v>5</v>
      </c>
      <c r="E695">
        <f t="shared" si="43"/>
        <v>1</v>
      </c>
      <c r="F695" s="20" t="s">
        <v>3233</v>
      </c>
      <c r="G695" t="str">
        <f t="shared" si="44"/>
        <v>WhiteIL</v>
      </c>
      <c r="H695" s="28">
        <v>283</v>
      </c>
      <c r="I695" s="28">
        <v>36911</v>
      </c>
      <c r="J695" s="28">
        <v>39079</v>
      </c>
      <c r="K695" s="28">
        <f t="shared" si="45"/>
        <v>76273</v>
      </c>
    </row>
    <row r="696" spans="1:11" x14ac:dyDescent="0.2">
      <c r="A696" t="s">
        <v>580</v>
      </c>
      <c r="B696" s="28">
        <v>2162699</v>
      </c>
      <c r="C696" t="str">
        <f>_xlfn.XLOOKUP(G696,Crosswalk!$F$3:$F$3275,Crosswalk!$C$3:$C$3275)</f>
        <v>17195</v>
      </c>
      <c r="D696">
        <f t="shared" si="42"/>
        <v>1</v>
      </c>
      <c r="E696">
        <f t="shared" si="43"/>
        <v>1</v>
      </c>
      <c r="F696" s="20" t="s">
        <v>3233</v>
      </c>
      <c r="G696" t="str">
        <f t="shared" si="44"/>
        <v>WhitesideIL</v>
      </c>
      <c r="H696" s="28">
        <v>20871</v>
      </c>
      <c r="I696" s="28">
        <v>74894</v>
      </c>
      <c r="J696" s="28">
        <v>84046</v>
      </c>
      <c r="K696" s="28">
        <f t="shared" si="45"/>
        <v>179811</v>
      </c>
    </row>
    <row r="697" spans="1:11" x14ac:dyDescent="0.2">
      <c r="A697" t="s">
        <v>581</v>
      </c>
      <c r="B697" s="28">
        <v>35885479</v>
      </c>
      <c r="C697" t="str">
        <f>_xlfn.XLOOKUP(G697,Crosswalk!$F$3:$F$3275,Crosswalk!$C$3:$C$3275)</f>
        <v>17197</v>
      </c>
      <c r="D697">
        <f t="shared" si="42"/>
        <v>1</v>
      </c>
      <c r="E697">
        <f t="shared" si="43"/>
        <v>1</v>
      </c>
      <c r="F697" s="20" t="s">
        <v>3233</v>
      </c>
      <c r="G697" t="str">
        <f t="shared" si="44"/>
        <v>WillIL</v>
      </c>
      <c r="H697" s="28">
        <v>649976</v>
      </c>
      <c r="I697" s="28">
        <v>465537</v>
      </c>
      <c r="J697" s="28">
        <v>1741789</v>
      </c>
      <c r="K697" s="28">
        <f t="shared" si="45"/>
        <v>2857302</v>
      </c>
    </row>
    <row r="698" spans="1:11" x14ac:dyDescent="0.2">
      <c r="A698" t="s">
        <v>582</v>
      </c>
      <c r="B698" s="28">
        <v>2997474</v>
      </c>
      <c r="C698" t="str">
        <f>_xlfn.XLOOKUP(G698,Crosswalk!$F$3:$F$3275,Crosswalk!$C$3:$C$3275)</f>
        <v>17199</v>
      </c>
      <c r="D698">
        <f t="shared" si="42"/>
        <v>3</v>
      </c>
      <c r="E698">
        <f t="shared" si="43"/>
        <v>1</v>
      </c>
      <c r="F698" s="20" t="s">
        <v>3233</v>
      </c>
      <c r="G698" t="str">
        <f t="shared" si="44"/>
        <v>WilliamsonIL</v>
      </c>
      <c r="H698" s="28">
        <v>64958</v>
      </c>
      <c r="I698" s="28">
        <v>204375</v>
      </c>
      <c r="J698" s="28">
        <v>29422</v>
      </c>
      <c r="K698" s="28">
        <f t="shared" si="45"/>
        <v>298755</v>
      </c>
    </row>
    <row r="699" spans="1:11" x14ac:dyDescent="0.2">
      <c r="A699" t="s">
        <v>583</v>
      </c>
      <c r="B699" s="28">
        <v>13663162</v>
      </c>
      <c r="C699" t="str">
        <f>_xlfn.XLOOKUP(G699,Crosswalk!$F$3:$F$3275,Crosswalk!$C$3:$C$3275)</f>
        <v>17201</v>
      </c>
      <c r="D699">
        <f t="shared" si="42"/>
        <v>3</v>
      </c>
      <c r="E699">
        <f t="shared" si="43"/>
        <v>1</v>
      </c>
      <c r="F699" s="20" t="s">
        <v>3233</v>
      </c>
      <c r="G699" t="str">
        <f t="shared" si="44"/>
        <v>WinnebagoIL</v>
      </c>
      <c r="H699" s="28">
        <v>182066</v>
      </c>
      <c r="I699" s="28">
        <v>223263</v>
      </c>
      <c r="J699" s="28">
        <v>440160</v>
      </c>
      <c r="K699" s="28">
        <f t="shared" si="45"/>
        <v>845489</v>
      </c>
    </row>
    <row r="700" spans="1:11" x14ac:dyDescent="0.2">
      <c r="A700" t="s">
        <v>584</v>
      </c>
      <c r="B700" s="28">
        <v>1217623</v>
      </c>
      <c r="C700" t="str">
        <f>_xlfn.XLOOKUP(G700,Crosswalk!$F$3:$F$3275,Crosswalk!$C$3:$C$3275)</f>
        <v>17203</v>
      </c>
      <c r="D700">
        <f t="shared" si="42"/>
        <v>2</v>
      </c>
      <c r="E700">
        <f t="shared" si="43"/>
        <v>1</v>
      </c>
      <c r="F700" s="20" t="s">
        <v>3233</v>
      </c>
      <c r="G700" t="str">
        <f t="shared" si="44"/>
        <v>WoodfordIL</v>
      </c>
      <c r="H700" s="28">
        <v>13657</v>
      </c>
      <c r="I700" s="28">
        <v>93836</v>
      </c>
      <c r="J700" s="28">
        <v>157617</v>
      </c>
      <c r="K700" s="28">
        <f t="shared" si="45"/>
        <v>265110</v>
      </c>
    </row>
    <row r="701" spans="1:11" x14ac:dyDescent="0.2">
      <c r="A701" t="s">
        <v>0</v>
      </c>
      <c r="B701" s="28" t="s">
        <v>0</v>
      </c>
      <c r="C701" t="e">
        <f>_xlfn.XLOOKUP(G701,Crosswalk!$F$3:$F$3275,Crosswalk!$C$3:$C$3275)</f>
        <v>#N/A</v>
      </c>
      <c r="D701">
        <f t="shared" si="42"/>
        <v>37</v>
      </c>
      <c r="E701">
        <f t="shared" si="43"/>
        <v>73</v>
      </c>
      <c r="F701" s="20" t="s">
        <v>8010</v>
      </c>
      <c r="G701" t="str">
        <f t="shared" si="44"/>
        <v>x</v>
      </c>
      <c r="H701" s="28" t="e">
        <v>#N/A</v>
      </c>
      <c r="I701" s="28" t="e">
        <v>#N/A</v>
      </c>
      <c r="J701" s="28" t="e">
        <v>#N/A</v>
      </c>
      <c r="K701" s="28" t="e">
        <f t="shared" si="45"/>
        <v>#N/A</v>
      </c>
    </row>
    <row r="702" spans="1:11" x14ac:dyDescent="0.2">
      <c r="A702" t="s">
        <v>15</v>
      </c>
      <c r="B702" s="28">
        <v>396009189</v>
      </c>
      <c r="C702" t="e">
        <f>_xlfn.XLOOKUP(G702,Crosswalk!$F$3:$F$3275,Crosswalk!$C$3:$C$3275)</f>
        <v>#N/A</v>
      </c>
      <c r="D702">
        <f t="shared" si="42"/>
        <v>2</v>
      </c>
      <c r="E702">
        <f t="shared" si="43"/>
        <v>73</v>
      </c>
      <c r="F702" s="20" t="s">
        <v>3421</v>
      </c>
      <c r="G702" t="str">
        <f t="shared" si="44"/>
        <v>IndianaIN</v>
      </c>
      <c r="H702" s="28" t="e">
        <v>#N/A</v>
      </c>
      <c r="I702" s="28" t="e">
        <v>#N/A</v>
      </c>
      <c r="J702" s="28" t="e">
        <v>#N/A</v>
      </c>
      <c r="K702" s="28" t="e">
        <f t="shared" si="45"/>
        <v>#N/A</v>
      </c>
    </row>
    <row r="703" spans="1:11" x14ac:dyDescent="0.2">
      <c r="A703" t="s">
        <v>272</v>
      </c>
      <c r="B703" s="28">
        <v>1805835</v>
      </c>
      <c r="C703" t="str">
        <f>_xlfn.XLOOKUP(G703,Crosswalk!$F$3:$F$3275,Crosswalk!$C$3:$C$3275)</f>
        <v>18001</v>
      </c>
      <c r="D703">
        <f t="shared" si="42"/>
        <v>12</v>
      </c>
      <c r="E703">
        <f t="shared" si="43"/>
        <v>1</v>
      </c>
      <c r="F703" s="20" t="s">
        <v>3421</v>
      </c>
      <c r="G703" t="str">
        <f t="shared" si="44"/>
        <v>AdamsIN</v>
      </c>
      <c r="H703" s="28">
        <v>5065</v>
      </c>
      <c r="I703" s="28">
        <v>193923</v>
      </c>
      <c r="J703" s="28">
        <v>104448</v>
      </c>
      <c r="K703" s="28">
        <f t="shared" si="45"/>
        <v>303436</v>
      </c>
    </row>
    <row r="704" spans="1:11" x14ac:dyDescent="0.2">
      <c r="A704" t="s">
        <v>585</v>
      </c>
      <c r="B704" s="28">
        <v>22287820</v>
      </c>
      <c r="C704" t="str">
        <f>_xlfn.XLOOKUP(G704,Crosswalk!$F$3:$F$3275,Crosswalk!$C$3:$C$3275)</f>
        <v>18003</v>
      </c>
      <c r="D704">
        <f t="shared" si="42"/>
        <v>5</v>
      </c>
      <c r="E704">
        <f t="shared" si="43"/>
        <v>1</v>
      </c>
      <c r="F704" s="20" t="s">
        <v>3421</v>
      </c>
      <c r="G704" t="str">
        <f t="shared" si="44"/>
        <v>AllenIN</v>
      </c>
      <c r="H704" s="28">
        <v>186706</v>
      </c>
      <c r="I704" s="28">
        <v>1092574</v>
      </c>
      <c r="J704" s="28">
        <v>77995</v>
      </c>
      <c r="K704" s="28">
        <f t="shared" si="45"/>
        <v>1357275</v>
      </c>
    </row>
    <row r="705" spans="1:11" x14ac:dyDescent="0.2">
      <c r="A705" t="s">
        <v>586</v>
      </c>
      <c r="B705" s="28">
        <v>6996930</v>
      </c>
      <c r="C705" t="str">
        <f>_xlfn.XLOOKUP(G705,Crosswalk!$F$3:$F$3275,Crosswalk!$C$3:$C$3275)</f>
        <v>18005</v>
      </c>
      <c r="D705">
        <f t="shared" si="42"/>
        <v>1</v>
      </c>
      <c r="E705">
        <f t="shared" si="43"/>
        <v>1</v>
      </c>
      <c r="F705" s="20" t="s">
        <v>3421</v>
      </c>
      <c r="G705" t="str">
        <f t="shared" si="44"/>
        <v>BartholomewIN</v>
      </c>
      <c r="H705" s="28">
        <v>33177</v>
      </c>
      <c r="I705" s="28">
        <v>2594545</v>
      </c>
      <c r="J705" s="28">
        <v>15374</v>
      </c>
      <c r="K705" s="28">
        <f t="shared" si="45"/>
        <v>2643096</v>
      </c>
    </row>
    <row r="706" spans="1:11" x14ac:dyDescent="0.2">
      <c r="A706" t="s">
        <v>164</v>
      </c>
      <c r="B706" s="28">
        <v>482808</v>
      </c>
      <c r="C706" t="str">
        <f>_xlfn.XLOOKUP(G706,Crosswalk!$F$3:$F$3275,Crosswalk!$C$3:$C$3275)</f>
        <v>18007</v>
      </c>
      <c r="D706">
        <f t="shared" ref="D706:D769" si="46">COUNTIFS($A$2:$A$3191,A706)</f>
        <v>9</v>
      </c>
      <c r="E706">
        <f t="shared" ref="E706:E769" si="47">COUNTIFS($C$2:$C$3191,C706)</f>
        <v>1</v>
      </c>
      <c r="F706" s="20" t="s">
        <v>3421</v>
      </c>
      <c r="G706" t="str">
        <f t="shared" si="44"/>
        <v>BentonIN</v>
      </c>
      <c r="H706" s="28">
        <v>345</v>
      </c>
      <c r="I706" s="28">
        <v>14318</v>
      </c>
      <c r="J706" s="28">
        <v>1543</v>
      </c>
      <c r="K706" s="28">
        <f t="shared" si="45"/>
        <v>16206</v>
      </c>
    </row>
    <row r="707" spans="1:11" x14ac:dyDescent="0.2">
      <c r="A707" t="s">
        <v>587</v>
      </c>
      <c r="B707" s="28">
        <v>326574</v>
      </c>
      <c r="C707" t="str">
        <f>_xlfn.XLOOKUP(G707,Crosswalk!$F$3:$F$3275,Crosswalk!$C$3:$C$3275)</f>
        <v>18009</v>
      </c>
      <c r="D707">
        <f t="shared" si="46"/>
        <v>1</v>
      </c>
      <c r="E707">
        <f t="shared" si="47"/>
        <v>1</v>
      </c>
      <c r="F707" s="20" t="s">
        <v>3421</v>
      </c>
      <c r="G707" t="str">
        <f t="shared" si="44"/>
        <v>BlackfordIN</v>
      </c>
      <c r="H707" s="28">
        <v>6106</v>
      </c>
      <c r="I707" s="28">
        <v>17722</v>
      </c>
      <c r="J707" s="28">
        <v>29245</v>
      </c>
      <c r="K707" s="28">
        <f t="shared" si="45"/>
        <v>53073</v>
      </c>
    </row>
    <row r="708" spans="1:11" x14ac:dyDescent="0.2">
      <c r="A708" t="s">
        <v>165</v>
      </c>
      <c r="B708" s="28">
        <v>4229012</v>
      </c>
      <c r="C708" t="str">
        <f>_xlfn.XLOOKUP(G708,Crosswalk!$F$3:$F$3275,Crosswalk!$C$3:$C$3275)</f>
        <v>18011</v>
      </c>
      <c r="D708">
        <f t="shared" si="46"/>
        <v>8</v>
      </c>
      <c r="E708">
        <f t="shared" si="47"/>
        <v>1</v>
      </c>
      <c r="F708" s="20" t="s">
        <v>3421</v>
      </c>
      <c r="G708" t="str">
        <f t="shared" si="44"/>
        <v>BooneIN</v>
      </c>
      <c r="H708" s="28">
        <v>346678</v>
      </c>
      <c r="I708" s="28">
        <v>291671</v>
      </c>
      <c r="J708" s="28">
        <v>26354</v>
      </c>
      <c r="K708" s="28">
        <f t="shared" si="45"/>
        <v>664703</v>
      </c>
    </row>
    <row r="709" spans="1:11" x14ac:dyDescent="0.2">
      <c r="A709" t="s">
        <v>533</v>
      </c>
      <c r="B709" s="28">
        <v>306714</v>
      </c>
      <c r="C709" t="str">
        <f>_xlfn.XLOOKUP(G709,Crosswalk!$F$3:$F$3275,Crosswalk!$C$3:$C$3275)</f>
        <v>18013</v>
      </c>
      <c r="D709">
        <f t="shared" si="46"/>
        <v>9</v>
      </c>
      <c r="E709">
        <f t="shared" si="47"/>
        <v>1</v>
      </c>
      <c r="F709" s="20" t="s">
        <v>3421</v>
      </c>
      <c r="G709" t="str">
        <f t="shared" si="44"/>
        <v>BrownIN</v>
      </c>
      <c r="H709" s="28">
        <v>138013</v>
      </c>
      <c r="I709" s="28">
        <v>2620635</v>
      </c>
      <c r="J709" s="28">
        <v>30228</v>
      </c>
      <c r="K709" s="28">
        <f t="shared" si="45"/>
        <v>2788876</v>
      </c>
    </row>
    <row r="710" spans="1:11" x14ac:dyDescent="0.2">
      <c r="A710" t="s">
        <v>167</v>
      </c>
      <c r="B710" s="28">
        <v>692020</v>
      </c>
      <c r="C710" t="str">
        <f>_xlfn.XLOOKUP(G710,Crosswalk!$F$3:$F$3275,Crosswalk!$C$3:$C$3275)</f>
        <v>18015</v>
      </c>
      <c r="D710">
        <f t="shared" si="46"/>
        <v>13</v>
      </c>
      <c r="E710">
        <f t="shared" si="47"/>
        <v>1</v>
      </c>
      <c r="F710" s="20" t="s">
        <v>3421</v>
      </c>
      <c r="G710" t="str">
        <f t="shared" si="44"/>
        <v>CarrollIN</v>
      </c>
      <c r="H710" s="28">
        <v>20117</v>
      </c>
      <c r="I710" s="28">
        <v>74727</v>
      </c>
      <c r="J710" s="28">
        <v>30371</v>
      </c>
      <c r="K710" s="28">
        <f t="shared" si="45"/>
        <v>125215</v>
      </c>
    </row>
    <row r="711" spans="1:11" x14ac:dyDescent="0.2">
      <c r="A711" t="s">
        <v>535</v>
      </c>
      <c r="B711" s="28">
        <v>1503337</v>
      </c>
      <c r="C711" t="str">
        <f>_xlfn.XLOOKUP(G711,Crosswalk!$F$3:$F$3275,Crosswalk!$C$3:$C$3275)</f>
        <v>18017</v>
      </c>
      <c r="D711">
        <f t="shared" si="46"/>
        <v>9</v>
      </c>
      <c r="E711">
        <f t="shared" si="47"/>
        <v>1</v>
      </c>
      <c r="F711" s="20" t="s">
        <v>3421</v>
      </c>
      <c r="G711" t="str">
        <f t="shared" si="44"/>
        <v>CassIN</v>
      </c>
      <c r="H711" s="28">
        <v>25267</v>
      </c>
      <c r="I711" s="28">
        <v>39788</v>
      </c>
      <c r="J711" s="28">
        <v>90350</v>
      </c>
      <c r="K711" s="28">
        <f t="shared" si="45"/>
        <v>155405</v>
      </c>
    </row>
    <row r="712" spans="1:11" x14ac:dyDescent="0.2">
      <c r="A712" t="s">
        <v>169</v>
      </c>
      <c r="B712" s="28">
        <v>5807794</v>
      </c>
      <c r="C712" t="str">
        <f>_xlfn.XLOOKUP(G712,Crosswalk!$F$3:$F$3275,Crosswalk!$C$3:$C$3275)</f>
        <v>18019</v>
      </c>
      <c r="D712">
        <f t="shared" si="46"/>
        <v>12</v>
      </c>
      <c r="E712">
        <f t="shared" si="47"/>
        <v>1</v>
      </c>
      <c r="F712" s="20" t="s">
        <v>3421</v>
      </c>
      <c r="G712" t="str">
        <f t="shared" si="44"/>
        <v>ClarkIN</v>
      </c>
      <c r="H712" s="28">
        <v>46709</v>
      </c>
      <c r="I712" s="28">
        <v>58052</v>
      </c>
      <c r="J712" s="28">
        <v>34001</v>
      </c>
      <c r="K712" s="28">
        <f t="shared" si="45"/>
        <v>138762</v>
      </c>
    </row>
    <row r="713" spans="1:11" x14ac:dyDescent="0.2">
      <c r="A713" t="s">
        <v>94</v>
      </c>
      <c r="B713" s="28">
        <v>848658</v>
      </c>
      <c r="C713" t="str">
        <f>_xlfn.XLOOKUP(G713,Crosswalk!$F$3:$F$3275,Crosswalk!$C$3:$C$3275)</f>
        <v>18021</v>
      </c>
      <c r="D713">
        <f t="shared" si="46"/>
        <v>18</v>
      </c>
      <c r="E713">
        <f t="shared" si="47"/>
        <v>1</v>
      </c>
      <c r="F713" s="20" t="s">
        <v>3421</v>
      </c>
      <c r="G713" t="str">
        <f t="shared" si="44"/>
        <v>ClayIN</v>
      </c>
      <c r="H713" s="28">
        <v>22619</v>
      </c>
      <c r="I713" s="28">
        <v>36225</v>
      </c>
      <c r="J713" s="28">
        <v>8567</v>
      </c>
      <c r="K713" s="28">
        <f t="shared" si="45"/>
        <v>67411</v>
      </c>
    </row>
    <row r="714" spans="1:11" x14ac:dyDescent="0.2">
      <c r="A714" t="s">
        <v>538</v>
      </c>
      <c r="B714" s="28">
        <v>1532955</v>
      </c>
      <c r="C714" t="str">
        <f>_xlfn.XLOOKUP(G714,Crosswalk!$F$3:$F$3275,Crosswalk!$C$3:$C$3275)</f>
        <v>18023</v>
      </c>
      <c r="D714">
        <f t="shared" si="46"/>
        <v>9</v>
      </c>
      <c r="E714">
        <f t="shared" si="47"/>
        <v>1</v>
      </c>
      <c r="F714" s="20" t="s">
        <v>3421</v>
      </c>
      <c r="G714" t="str">
        <f t="shared" si="44"/>
        <v>ClintonIN</v>
      </c>
      <c r="H714" s="28">
        <v>21029</v>
      </c>
      <c r="I714" s="28">
        <v>70122</v>
      </c>
      <c r="J714" s="28">
        <v>95003</v>
      </c>
      <c r="K714" s="28">
        <f t="shared" si="45"/>
        <v>186154</v>
      </c>
    </row>
    <row r="715" spans="1:11" x14ac:dyDescent="0.2">
      <c r="A715" t="s">
        <v>174</v>
      </c>
      <c r="B715" s="28">
        <v>193997</v>
      </c>
      <c r="C715" t="str">
        <f>_xlfn.XLOOKUP(G715,Crosswalk!$F$3:$F$3275,Crosswalk!$C$3:$C$3275)</f>
        <v>18025</v>
      </c>
      <c r="D715">
        <f t="shared" si="46"/>
        <v>11</v>
      </c>
      <c r="E715">
        <f t="shared" si="47"/>
        <v>1</v>
      </c>
      <c r="F715" s="20" t="s">
        <v>3421</v>
      </c>
      <c r="G715" t="str">
        <f t="shared" si="44"/>
        <v>CrawfordIN</v>
      </c>
      <c r="H715" s="28">
        <v>5107</v>
      </c>
      <c r="I715" s="28">
        <v>9636</v>
      </c>
      <c r="J715" s="28">
        <v>3960</v>
      </c>
      <c r="K715" s="28">
        <f t="shared" si="45"/>
        <v>18703</v>
      </c>
    </row>
    <row r="716" spans="1:11" x14ac:dyDescent="0.2">
      <c r="A716" t="s">
        <v>588</v>
      </c>
      <c r="B716" s="28">
        <v>1530527</v>
      </c>
      <c r="C716" t="str">
        <f>_xlfn.XLOOKUP(G716,Crosswalk!$F$3:$F$3275,Crosswalk!$C$3:$C$3275)</f>
        <v>18027</v>
      </c>
      <c r="D716">
        <f t="shared" si="46"/>
        <v>3</v>
      </c>
      <c r="E716">
        <f t="shared" si="47"/>
        <v>1</v>
      </c>
      <c r="F716" s="20" t="s">
        <v>3421</v>
      </c>
      <c r="G716" t="str">
        <f t="shared" si="44"/>
        <v>DaviessIN</v>
      </c>
      <c r="H716" s="28">
        <v>250</v>
      </c>
      <c r="I716" s="28">
        <v>9441</v>
      </c>
      <c r="J716" s="28">
        <v>933</v>
      </c>
      <c r="K716" s="28">
        <f t="shared" si="45"/>
        <v>10624</v>
      </c>
    </row>
    <row r="717" spans="1:11" x14ac:dyDescent="0.2">
      <c r="A717" t="s">
        <v>589</v>
      </c>
      <c r="B717" s="28">
        <v>1865874</v>
      </c>
      <c r="C717" t="str">
        <f>_xlfn.XLOOKUP(G717,Crosswalk!$F$3:$F$3275,Crosswalk!$C$3:$C$3275)</f>
        <v>18029</v>
      </c>
      <c r="D717">
        <f t="shared" si="46"/>
        <v>1</v>
      </c>
      <c r="E717">
        <f t="shared" si="47"/>
        <v>1</v>
      </c>
      <c r="F717" s="20" t="s">
        <v>3421</v>
      </c>
      <c r="G717" t="str">
        <f t="shared" si="44"/>
        <v>DearbornIN</v>
      </c>
      <c r="H717" s="28">
        <v>3755</v>
      </c>
      <c r="I717" s="28">
        <v>14340</v>
      </c>
      <c r="J717" s="28">
        <v>32629</v>
      </c>
      <c r="K717" s="28">
        <f t="shared" si="45"/>
        <v>50724</v>
      </c>
    </row>
    <row r="718" spans="1:11" x14ac:dyDescent="0.2">
      <c r="A718" t="s">
        <v>418</v>
      </c>
      <c r="B718" s="28">
        <v>1625762</v>
      </c>
      <c r="C718" t="str">
        <f>_xlfn.XLOOKUP(G718,Crosswalk!$F$3:$F$3275,Crosswalk!$C$3:$C$3275)</f>
        <v>18031</v>
      </c>
      <c r="D718">
        <f t="shared" si="46"/>
        <v>5</v>
      </c>
      <c r="E718">
        <f t="shared" si="47"/>
        <v>1</v>
      </c>
      <c r="F718" s="20" t="s">
        <v>3421</v>
      </c>
      <c r="G718" t="str">
        <f t="shared" si="44"/>
        <v>DecaturIN</v>
      </c>
      <c r="H718" s="28">
        <v>28670</v>
      </c>
      <c r="I718" s="28">
        <v>34244</v>
      </c>
      <c r="J718" s="28">
        <v>86893</v>
      </c>
      <c r="K718" s="28">
        <f t="shared" si="45"/>
        <v>149807</v>
      </c>
    </row>
    <row r="719" spans="1:11" x14ac:dyDescent="0.2">
      <c r="A719" s="20" t="s">
        <v>7941</v>
      </c>
      <c r="B719" s="28">
        <v>2794775</v>
      </c>
      <c r="C719" t="str">
        <f>_xlfn.XLOOKUP(G719,Crosswalk!$F$3:$F$3275,Crosswalk!$C$3:$C$3275)</f>
        <v>18033</v>
      </c>
      <c r="D719">
        <f t="shared" si="46"/>
        <v>6</v>
      </c>
      <c r="E719">
        <f t="shared" si="47"/>
        <v>1</v>
      </c>
      <c r="F719" s="20" t="s">
        <v>3421</v>
      </c>
      <c r="G719" t="str">
        <f t="shared" si="44"/>
        <v>De KalbIN</v>
      </c>
      <c r="H719" s="28">
        <v>6288</v>
      </c>
      <c r="I719" s="28">
        <v>76002</v>
      </c>
      <c r="J719" s="28">
        <v>105218</v>
      </c>
      <c r="K719" s="28">
        <f t="shared" si="45"/>
        <v>187508</v>
      </c>
    </row>
    <row r="720" spans="1:11" x14ac:dyDescent="0.2">
      <c r="A720" t="s">
        <v>8</v>
      </c>
      <c r="B720" s="28">
        <v>4319738</v>
      </c>
      <c r="C720" t="str">
        <f>_xlfn.XLOOKUP(G720,Crosswalk!$F$3:$F$3275,Crosswalk!$C$3:$C$3275)</f>
        <v>18035</v>
      </c>
      <c r="D720">
        <f t="shared" si="46"/>
        <v>6</v>
      </c>
      <c r="E720">
        <f t="shared" si="47"/>
        <v>1</v>
      </c>
      <c r="F720" s="20" t="s">
        <v>3421</v>
      </c>
      <c r="G720" t="str">
        <f t="shared" si="44"/>
        <v>DelawareIN</v>
      </c>
      <c r="H720" s="28">
        <v>42338</v>
      </c>
      <c r="I720" s="28">
        <v>88846</v>
      </c>
      <c r="J720" s="28">
        <v>28221</v>
      </c>
      <c r="K720" s="28">
        <f t="shared" si="45"/>
        <v>159405</v>
      </c>
    </row>
    <row r="721" spans="1:11" x14ac:dyDescent="0.2">
      <c r="A721" t="s">
        <v>590</v>
      </c>
      <c r="B721" s="28">
        <v>2788243</v>
      </c>
      <c r="C721" t="str">
        <f>_xlfn.XLOOKUP(G721,Crosswalk!$F$3:$F$3275,Crosswalk!$C$3:$C$3275)</f>
        <v>18037</v>
      </c>
      <c r="D721">
        <f t="shared" si="46"/>
        <v>1</v>
      </c>
      <c r="E721">
        <f t="shared" si="47"/>
        <v>1</v>
      </c>
      <c r="F721" s="20" t="s">
        <v>3421</v>
      </c>
      <c r="G721" t="str">
        <f t="shared" si="44"/>
        <v>DuboisIN</v>
      </c>
      <c r="H721" s="28">
        <v>5805</v>
      </c>
      <c r="I721" s="28">
        <v>74431</v>
      </c>
      <c r="J721" s="28">
        <v>132499</v>
      </c>
      <c r="K721" s="28">
        <f t="shared" si="45"/>
        <v>212735</v>
      </c>
    </row>
    <row r="722" spans="1:11" x14ac:dyDescent="0.2">
      <c r="A722" t="s">
        <v>591</v>
      </c>
      <c r="B722" s="28">
        <v>20013141</v>
      </c>
      <c r="C722" t="str">
        <f>_xlfn.XLOOKUP(G722,Crosswalk!$F$3:$F$3275,Crosswalk!$C$3:$C$3275)</f>
        <v>18039</v>
      </c>
      <c r="D722">
        <f t="shared" si="46"/>
        <v>1</v>
      </c>
      <c r="E722">
        <f t="shared" si="47"/>
        <v>1</v>
      </c>
      <c r="F722" s="20" t="s">
        <v>3421</v>
      </c>
      <c r="G722" t="str">
        <f t="shared" si="44"/>
        <v>ElkhartIN</v>
      </c>
      <c r="H722" s="28">
        <v>62417</v>
      </c>
      <c r="I722" s="28">
        <v>383754</v>
      </c>
      <c r="J722" s="28">
        <v>18610</v>
      </c>
      <c r="K722" s="28">
        <f t="shared" si="45"/>
        <v>464781</v>
      </c>
    </row>
    <row r="723" spans="1:11" x14ac:dyDescent="0.2">
      <c r="A723" t="s">
        <v>109</v>
      </c>
      <c r="B723" s="28">
        <v>558488</v>
      </c>
      <c r="C723" t="str">
        <f>_xlfn.XLOOKUP(G723,Crosswalk!$F$3:$F$3275,Crosswalk!$C$3:$C$3275)</f>
        <v>18041</v>
      </c>
      <c r="D723">
        <f t="shared" si="46"/>
        <v>11</v>
      </c>
      <c r="E723">
        <f t="shared" si="47"/>
        <v>1</v>
      </c>
      <c r="F723" s="20" t="s">
        <v>3421</v>
      </c>
      <c r="G723" t="str">
        <f t="shared" si="44"/>
        <v>FayetteIN</v>
      </c>
      <c r="H723" s="28">
        <v>1196</v>
      </c>
      <c r="I723" s="28">
        <v>15088</v>
      </c>
      <c r="J723" s="28">
        <v>5665</v>
      </c>
      <c r="K723" s="28">
        <f t="shared" si="45"/>
        <v>21949</v>
      </c>
    </row>
    <row r="724" spans="1:11" x14ac:dyDescent="0.2">
      <c r="A724" t="s">
        <v>428</v>
      </c>
      <c r="B724" s="28">
        <v>3060618</v>
      </c>
      <c r="C724" t="str">
        <f>_xlfn.XLOOKUP(G724,Crosswalk!$F$3:$F$3275,Crosswalk!$C$3:$C$3275)</f>
        <v>18043</v>
      </c>
      <c r="D724">
        <f t="shared" si="46"/>
        <v>6</v>
      </c>
      <c r="E724">
        <f t="shared" si="47"/>
        <v>1</v>
      </c>
      <c r="F724" s="20" t="s">
        <v>3421</v>
      </c>
      <c r="G724" t="str">
        <f t="shared" si="44"/>
        <v>FloydIN</v>
      </c>
      <c r="H724" s="28">
        <v>15195</v>
      </c>
      <c r="I724" s="28">
        <v>45527</v>
      </c>
      <c r="J724" s="28">
        <v>25754</v>
      </c>
      <c r="K724" s="28">
        <f t="shared" si="45"/>
        <v>86476</v>
      </c>
    </row>
    <row r="725" spans="1:11" x14ac:dyDescent="0.2">
      <c r="A725" t="s">
        <v>592</v>
      </c>
      <c r="B725" s="28">
        <v>557160</v>
      </c>
      <c r="C725" t="str">
        <f>_xlfn.XLOOKUP(G725,Crosswalk!$F$3:$F$3275,Crosswalk!$C$3:$C$3275)</f>
        <v>18045</v>
      </c>
      <c r="D725">
        <f t="shared" si="46"/>
        <v>1</v>
      </c>
      <c r="E725">
        <f t="shared" si="47"/>
        <v>1</v>
      </c>
      <c r="F725" s="20" t="s">
        <v>3421</v>
      </c>
      <c r="G725" t="str">
        <f t="shared" si="44"/>
        <v>FountainIN</v>
      </c>
      <c r="H725" s="28">
        <v>7486</v>
      </c>
      <c r="I725" s="28">
        <v>20150</v>
      </c>
      <c r="J725" s="28">
        <v>15555</v>
      </c>
      <c r="K725" s="28">
        <f t="shared" si="45"/>
        <v>43191</v>
      </c>
    </row>
    <row r="726" spans="1:11" x14ac:dyDescent="0.2">
      <c r="A726" t="s">
        <v>110</v>
      </c>
      <c r="B726" s="28">
        <v>534641</v>
      </c>
      <c r="C726" t="str">
        <f>_xlfn.XLOOKUP(G726,Crosswalk!$F$3:$F$3275,Crosswalk!$C$3:$C$3275)</f>
        <v>18047</v>
      </c>
      <c r="D726">
        <f t="shared" si="46"/>
        <v>25</v>
      </c>
      <c r="E726">
        <f t="shared" si="47"/>
        <v>1</v>
      </c>
      <c r="F726" s="20" t="s">
        <v>3421</v>
      </c>
      <c r="G726" t="str">
        <f t="shared" si="44"/>
        <v>FranklinIN</v>
      </c>
      <c r="H726" s="28">
        <v>7219</v>
      </c>
      <c r="I726" s="28">
        <v>49133</v>
      </c>
      <c r="J726" s="28">
        <v>6685</v>
      </c>
      <c r="K726" s="28">
        <f t="shared" si="45"/>
        <v>63037</v>
      </c>
    </row>
    <row r="727" spans="1:11" x14ac:dyDescent="0.2">
      <c r="A727" t="s">
        <v>180</v>
      </c>
      <c r="B727" s="28">
        <v>699900</v>
      </c>
      <c r="C727" t="str">
        <f>_xlfn.XLOOKUP(G727,Crosswalk!$F$3:$F$3275,Crosswalk!$C$3:$C$3275)</f>
        <v>18049</v>
      </c>
      <c r="D727">
        <f t="shared" si="46"/>
        <v>8</v>
      </c>
      <c r="E727">
        <f t="shared" si="47"/>
        <v>1</v>
      </c>
      <c r="F727" s="20" t="s">
        <v>3421</v>
      </c>
      <c r="G727" t="str">
        <f t="shared" si="44"/>
        <v>FultonIN</v>
      </c>
      <c r="H727" s="28">
        <v>6115</v>
      </c>
      <c r="I727" s="28">
        <v>8392</v>
      </c>
      <c r="J727" s="28">
        <v>39654</v>
      </c>
      <c r="K727" s="28">
        <f t="shared" si="45"/>
        <v>54161</v>
      </c>
    </row>
    <row r="728" spans="1:11" x14ac:dyDescent="0.2">
      <c r="A728" t="s">
        <v>593</v>
      </c>
      <c r="B728" s="28">
        <v>3893862</v>
      </c>
      <c r="C728" t="str">
        <f>_xlfn.XLOOKUP(G728,Crosswalk!$F$3:$F$3275,Crosswalk!$C$3:$C$3275)</f>
        <v>18051</v>
      </c>
      <c r="D728">
        <f t="shared" si="46"/>
        <v>2</v>
      </c>
      <c r="E728">
        <f t="shared" si="47"/>
        <v>1</v>
      </c>
      <c r="F728" s="20" t="s">
        <v>3421</v>
      </c>
      <c r="G728" t="str">
        <f t="shared" si="44"/>
        <v>GibsonIN</v>
      </c>
      <c r="H728" s="28">
        <v>7335</v>
      </c>
      <c r="I728" s="28">
        <v>70078</v>
      </c>
      <c r="J728" s="28">
        <v>9823</v>
      </c>
      <c r="K728" s="28">
        <f t="shared" si="45"/>
        <v>87236</v>
      </c>
    </row>
    <row r="729" spans="1:11" x14ac:dyDescent="0.2">
      <c r="A729" t="s">
        <v>182</v>
      </c>
      <c r="B729" s="28">
        <v>2545605</v>
      </c>
      <c r="C729" t="str">
        <f>_xlfn.XLOOKUP(G729,Crosswalk!$F$3:$F$3275,Crosswalk!$C$3:$C$3275)</f>
        <v>18053</v>
      </c>
      <c r="D729">
        <f t="shared" si="46"/>
        <v>15</v>
      </c>
      <c r="E729">
        <f t="shared" si="47"/>
        <v>1</v>
      </c>
      <c r="F729" s="20" t="s">
        <v>3421</v>
      </c>
      <c r="G729" t="str">
        <f t="shared" si="44"/>
        <v>GrantIN</v>
      </c>
      <c r="H729" s="28">
        <v>6721</v>
      </c>
      <c r="I729" s="28">
        <v>34993</v>
      </c>
      <c r="J729" s="28">
        <v>10094</v>
      </c>
      <c r="K729" s="28">
        <f t="shared" si="45"/>
        <v>51808</v>
      </c>
    </row>
    <row r="730" spans="1:11" x14ac:dyDescent="0.2">
      <c r="A730" t="s">
        <v>112</v>
      </c>
      <c r="B730" s="28">
        <v>648567</v>
      </c>
      <c r="C730" t="str">
        <f>_xlfn.XLOOKUP(G730,Crosswalk!$F$3:$F$3275,Crosswalk!$C$3:$C$3275)</f>
        <v>18055</v>
      </c>
      <c r="D730">
        <f t="shared" si="46"/>
        <v>14</v>
      </c>
      <c r="E730">
        <f t="shared" si="47"/>
        <v>1</v>
      </c>
      <c r="F730" s="20" t="s">
        <v>3421</v>
      </c>
      <c r="G730" t="str">
        <f t="shared" si="44"/>
        <v>GreeneIN</v>
      </c>
      <c r="H730" s="28">
        <v>16212</v>
      </c>
      <c r="I730" s="28">
        <v>26696</v>
      </c>
      <c r="J730" s="28">
        <v>758</v>
      </c>
      <c r="K730" s="28">
        <f t="shared" si="45"/>
        <v>43666</v>
      </c>
    </row>
    <row r="731" spans="1:11" x14ac:dyDescent="0.2">
      <c r="A731" t="s">
        <v>355</v>
      </c>
      <c r="B731" s="28">
        <v>22860477</v>
      </c>
      <c r="C731" t="str">
        <f>_xlfn.XLOOKUP(G731,Crosswalk!$F$3:$F$3275,Crosswalk!$C$3:$C$3275)</f>
        <v>18057</v>
      </c>
      <c r="D731">
        <f t="shared" si="46"/>
        <v>10</v>
      </c>
      <c r="E731">
        <f t="shared" si="47"/>
        <v>1</v>
      </c>
      <c r="F731" s="20" t="s">
        <v>3421</v>
      </c>
      <c r="G731" t="str">
        <f t="shared" si="44"/>
        <v>HamiltonIN</v>
      </c>
      <c r="H731" s="28">
        <v>1727642</v>
      </c>
      <c r="I731" s="28">
        <v>2244627</v>
      </c>
      <c r="J731" s="28">
        <v>144184</v>
      </c>
      <c r="K731" s="28">
        <f t="shared" si="45"/>
        <v>4116453</v>
      </c>
    </row>
    <row r="732" spans="1:11" x14ac:dyDescent="0.2">
      <c r="A732" t="s">
        <v>438</v>
      </c>
      <c r="B732" s="28">
        <v>3499659</v>
      </c>
      <c r="C732" t="str">
        <f>_xlfn.XLOOKUP(G732,Crosswalk!$F$3:$F$3275,Crosswalk!$C$3:$C$3275)</f>
        <v>18059</v>
      </c>
      <c r="D732">
        <f t="shared" si="46"/>
        <v>10</v>
      </c>
      <c r="E732">
        <f t="shared" si="47"/>
        <v>1</v>
      </c>
      <c r="F732" s="20" t="s">
        <v>3421</v>
      </c>
      <c r="G732" t="str">
        <f t="shared" si="44"/>
        <v>HancockIN</v>
      </c>
      <c r="H732" s="28">
        <v>80007</v>
      </c>
      <c r="I732" s="28">
        <v>330441</v>
      </c>
      <c r="J732" s="28">
        <v>361979</v>
      </c>
      <c r="K732" s="28">
        <f t="shared" si="45"/>
        <v>772427</v>
      </c>
    </row>
    <row r="733" spans="1:11" x14ac:dyDescent="0.2">
      <c r="A733" t="s">
        <v>594</v>
      </c>
      <c r="B733" s="28">
        <v>1209168</v>
      </c>
      <c r="C733" t="str">
        <f>_xlfn.XLOOKUP(G733,Crosswalk!$F$3:$F$3275,Crosswalk!$C$3:$C$3275)</f>
        <v>18061</v>
      </c>
      <c r="D733">
        <f t="shared" si="46"/>
        <v>8</v>
      </c>
      <c r="E733">
        <f t="shared" si="47"/>
        <v>1</v>
      </c>
      <c r="F733" s="20" t="s">
        <v>3421</v>
      </c>
      <c r="G733" t="str">
        <f t="shared" si="44"/>
        <v>HarrisonIN</v>
      </c>
      <c r="H733" s="28">
        <v>10334</v>
      </c>
      <c r="I733" s="28">
        <v>34077</v>
      </c>
      <c r="J733" s="28">
        <v>51529</v>
      </c>
      <c r="K733" s="28">
        <f t="shared" si="45"/>
        <v>95940</v>
      </c>
    </row>
    <row r="734" spans="1:11" x14ac:dyDescent="0.2">
      <c r="A734" t="s">
        <v>595</v>
      </c>
      <c r="B734" s="28">
        <v>7691416</v>
      </c>
      <c r="C734" t="str">
        <f>_xlfn.XLOOKUP(G734,Crosswalk!$F$3:$F$3275,Crosswalk!$C$3:$C$3275)</f>
        <v>18063</v>
      </c>
      <c r="D734">
        <f t="shared" si="46"/>
        <v>1</v>
      </c>
      <c r="E734">
        <f t="shared" si="47"/>
        <v>1</v>
      </c>
      <c r="F734" s="20" t="s">
        <v>3421</v>
      </c>
      <c r="G734" t="str">
        <f t="shared" si="44"/>
        <v>HendricksIN</v>
      </c>
      <c r="H734" s="28">
        <v>131482</v>
      </c>
      <c r="I734" s="28">
        <v>384161</v>
      </c>
      <c r="J734" s="28">
        <v>30198</v>
      </c>
      <c r="K734" s="28">
        <f t="shared" si="45"/>
        <v>545841</v>
      </c>
    </row>
    <row r="735" spans="1:11" x14ac:dyDescent="0.2">
      <c r="A735" t="s">
        <v>114</v>
      </c>
      <c r="B735" s="28">
        <v>1510075</v>
      </c>
      <c r="C735" t="str">
        <f>_xlfn.XLOOKUP(G735,Crosswalk!$F$3:$F$3275,Crosswalk!$C$3:$C$3275)</f>
        <v>18065</v>
      </c>
      <c r="D735">
        <f t="shared" si="46"/>
        <v>10</v>
      </c>
      <c r="E735">
        <f t="shared" si="47"/>
        <v>1</v>
      </c>
      <c r="F735" s="20" t="s">
        <v>3421</v>
      </c>
      <c r="G735" t="str">
        <f t="shared" si="44"/>
        <v>HenryIN</v>
      </c>
      <c r="H735" s="28">
        <v>45030</v>
      </c>
      <c r="I735" s="28">
        <v>20107</v>
      </c>
      <c r="J735" s="28">
        <v>65524</v>
      </c>
      <c r="K735" s="28">
        <f t="shared" si="45"/>
        <v>130661</v>
      </c>
    </row>
    <row r="736" spans="1:11" x14ac:dyDescent="0.2">
      <c r="A736" t="s">
        <v>185</v>
      </c>
      <c r="B736" s="28">
        <v>4951309</v>
      </c>
      <c r="C736" t="str">
        <f>_xlfn.XLOOKUP(G736,Crosswalk!$F$3:$F$3275,Crosswalk!$C$3:$C$3275)</f>
        <v>18067</v>
      </c>
      <c r="D736">
        <f t="shared" si="46"/>
        <v>7</v>
      </c>
      <c r="E736">
        <f t="shared" si="47"/>
        <v>1</v>
      </c>
      <c r="F736" s="20" t="s">
        <v>3421</v>
      </c>
      <c r="G736" t="str">
        <f t="shared" si="44"/>
        <v>HowardIN</v>
      </c>
      <c r="H736" s="28">
        <v>29329</v>
      </c>
      <c r="I736" s="28">
        <v>80046</v>
      </c>
      <c r="J736" s="28">
        <v>5738</v>
      </c>
      <c r="K736" s="28">
        <f t="shared" si="45"/>
        <v>115113</v>
      </c>
    </row>
    <row r="737" spans="1:11" x14ac:dyDescent="0.2">
      <c r="A737" t="s">
        <v>596</v>
      </c>
      <c r="B737" s="28">
        <v>1560928</v>
      </c>
      <c r="C737" t="str">
        <f>_xlfn.XLOOKUP(G737,Crosswalk!$F$3:$F$3275,Crosswalk!$C$3:$C$3275)</f>
        <v>18069</v>
      </c>
      <c r="D737">
        <f t="shared" si="46"/>
        <v>1</v>
      </c>
      <c r="E737">
        <f t="shared" si="47"/>
        <v>1</v>
      </c>
      <c r="F737" s="20" t="s">
        <v>3421</v>
      </c>
      <c r="G737" t="str">
        <f t="shared" si="44"/>
        <v>HuntingtonIN</v>
      </c>
      <c r="H737" s="28">
        <v>8960</v>
      </c>
      <c r="I737" s="28">
        <v>224261</v>
      </c>
      <c r="J737" s="28">
        <v>154479</v>
      </c>
      <c r="K737" s="28">
        <f t="shared" si="45"/>
        <v>387700</v>
      </c>
    </row>
    <row r="738" spans="1:11" x14ac:dyDescent="0.2">
      <c r="A738" t="s">
        <v>116</v>
      </c>
      <c r="B738" s="28">
        <v>2867098</v>
      </c>
      <c r="C738" t="str">
        <f>_xlfn.XLOOKUP(G738,Crosswalk!$F$3:$F$3275,Crosswalk!$C$3:$C$3275)</f>
        <v>18071</v>
      </c>
      <c r="D738">
        <f t="shared" si="46"/>
        <v>24</v>
      </c>
      <c r="E738">
        <f t="shared" si="47"/>
        <v>1</v>
      </c>
      <c r="F738" s="20" t="s">
        <v>3421</v>
      </c>
      <c r="G738" t="str">
        <f t="shared" si="44"/>
        <v>JacksonIN</v>
      </c>
      <c r="H738" s="28">
        <v>17975</v>
      </c>
      <c r="I738" s="28">
        <v>2580018</v>
      </c>
      <c r="J738" s="28">
        <v>160471</v>
      </c>
      <c r="K738" s="28">
        <f t="shared" si="45"/>
        <v>2758464</v>
      </c>
    </row>
    <row r="739" spans="1:11" x14ac:dyDescent="0.2">
      <c r="A739" t="s">
        <v>444</v>
      </c>
      <c r="B739" s="28">
        <v>1429935</v>
      </c>
      <c r="C739" t="str">
        <f>_xlfn.XLOOKUP(G739,Crosswalk!$F$3:$F$3275,Crosswalk!$C$3:$C$3275)</f>
        <v>18073</v>
      </c>
      <c r="D739">
        <f t="shared" si="46"/>
        <v>8</v>
      </c>
      <c r="E739">
        <f t="shared" si="47"/>
        <v>1</v>
      </c>
      <c r="F739" s="20" t="s">
        <v>3421</v>
      </c>
      <c r="G739" t="str">
        <f t="shared" si="44"/>
        <v>JasperIN</v>
      </c>
      <c r="H739" s="28">
        <v>2394</v>
      </c>
      <c r="I739" s="28">
        <v>112422</v>
      </c>
      <c r="J739" s="28">
        <v>3294</v>
      </c>
      <c r="K739" s="28">
        <f t="shared" si="45"/>
        <v>118110</v>
      </c>
    </row>
    <row r="740" spans="1:11" x14ac:dyDescent="0.2">
      <c r="A740" t="s">
        <v>597</v>
      </c>
      <c r="B740" s="28">
        <v>1087318</v>
      </c>
      <c r="C740" t="str">
        <f>_xlfn.XLOOKUP(G740,Crosswalk!$F$3:$F$3275,Crosswalk!$C$3:$C$3275)</f>
        <v>18075</v>
      </c>
      <c r="D740">
        <f t="shared" si="46"/>
        <v>1</v>
      </c>
      <c r="E740">
        <f t="shared" si="47"/>
        <v>1</v>
      </c>
      <c r="F740" s="20" t="s">
        <v>3421</v>
      </c>
      <c r="G740" t="str">
        <f t="shared" si="44"/>
        <v>JayIN</v>
      </c>
      <c r="H740" s="28">
        <v>5396</v>
      </c>
      <c r="I740" s="28">
        <v>16155</v>
      </c>
      <c r="J740" s="28">
        <v>931</v>
      </c>
      <c r="K740" s="28">
        <f t="shared" si="45"/>
        <v>22482</v>
      </c>
    </row>
    <row r="741" spans="1:11" x14ac:dyDescent="0.2">
      <c r="A741" t="s">
        <v>117</v>
      </c>
      <c r="B741" s="28">
        <v>1742294</v>
      </c>
      <c r="C741" t="str">
        <f>_xlfn.XLOOKUP(G741,Crosswalk!$F$3:$F$3275,Crosswalk!$C$3:$C$3275)</f>
        <v>18077</v>
      </c>
      <c r="D741">
        <f t="shared" si="46"/>
        <v>26</v>
      </c>
      <c r="E741">
        <f t="shared" si="47"/>
        <v>1</v>
      </c>
      <c r="F741" s="20" t="s">
        <v>3421</v>
      </c>
      <c r="G741" t="str">
        <f t="shared" si="44"/>
        <v>JeffersonIN</v>
      </c>
      <c r="H741" s="28">
        <v>12878</v>
      </c>
      <c r="I741" s="28">
        <v>12262</v>
      </c>
      <c r="J741" s="28">
        <v>38608</v>
      </c>
      <c r="K741" s="28">
        <f t="shared" si="45"/>
        <v>63748</v>
      </c>
    </row>
    <row r="742" spans="1:11" x14ac:dyDescent="0.2">
      <c r="A742" t="s">
        <v>598</v>
      </c>
      <c r="B742" s="28">
        <v>750258</v>
      </c>
      <c r="C742" t="str">
        <f>_xlfn.XLOOKUP(G742,Crosswalk!$F$3:$F$3275,Crosswalk!$C$3:$C$3275)</f>
        <v>18079</v>
      </c>
      <c r="D742">
        <f t="shared" si="46"/>
        <v>1</v>
      </c>
      <c r="E742">
        <f t="shared" si="47"/>
        <v>1</v>
      </c>
      <c r="F742" s="20" t="s">
        <v>3421</v>
      </c>
      <c r="G742" t="str">
        <f t="shared" si="44"/>
        <v>JenningsIN</v>
      </c>
      <c r="H742" s="28">
        <v>29429</v>
      </c>
      <c r="I742" s="28">
        <v>2509559</v>
      </c>
      <c r="J742" s="28">
        <v>41889</v>
      </c>
      <c r="K742" s="28">
        <f t="shared" si="45"/>
        <v>2580877</v>
      </c>
    </row>
    <row r="743" spans="1:11" x14ac:dyDescent="0.2">
      <c r="A743" t="s">
        <v>188</v>
      </c>
      <c r="B743" s="28">
        <v>6117373</v>
      </c>
      <c r="C743" t="str">
        <f>_xlfn.XLOOKUP(G743,Crosswalk!$F$3:$F$3275,Crosswalk!$C$3:$C$3275)</f>
        <v>18081</v>
      </c>
      <c r="D743">
        <f t="shared" si="46"/>
        <v>12</v>
      </c>
      <c r="E743">
        <f t="shared" si="47"/>
        <v>1</v>
      </c>
      <c r="F743" s="20" t="s">
        <v>3421</v>
      </c>
      <c r="G743" t="str">
        <f t="shared" si="44"/>
        <v>JohnsonIN</v>
      </c>
      <c r="H743" s="28">
        <v>38094</v>
      </c>
      <c r="I743" s="28">
        <v>173222</v>
      </c>
      <c r="J743" s="28">
        <v>342918</v>
      </c>
      <c r="K743" s="28">
        <f t="shared" si="45"/>
        <v>554234</v>
      </c>
    </row>
    <row r="744" spans="1:11" x14ac:dyDescent="0.2">
      <c r="A744" t="s">
        <v>556</v>
      </c>
      <c r="B744" s="28">
        <v>1926136</v>
      </c>
      <c r="C744" t="str">
        <f>_xlfn.XLOOKUP(G744,Crosswalk!$F$3:$F$3275,Crosswalk!$C$3:$C$3275)</f>
        <v>18083</v>
      </c>
      <c r="D744">
        <f t="shared" si="46"/>
        <v>9</v>
      </c>
      <c r="E744">
        <f t="shared" si="47"/>
        <v>1</v>
      </c>
      <c r="F744" s="20" t="s">
        <v>3421</v>
      </c>
      <c r="G744" t="str">
        <f t="shared" si="44"/>
        <v>KnoxIN</v>
      </c>
      <c r="H744" s="28">
        <v>1976</v>
      </c>
      <c r="I744" s="28">
        <v>13977</v>
      </c>
      <c r="J744" s="28">
        <v>1698</v>
      </c>
      <c r="K744" s="28">
        <f t="shared" si="45"/>
        <v>17651</v>
      </c>
    </row>
    <row r="745" spans="1:11" x14ac:dyDescent="0.2">
      <c r="A745" t="s">
        <v>599</v>
      </c>
      <c r="B745" s="28">
        <v>6265837</v>
      </c>
      <c r="C745" t="str">
        <f>_xlfn.XLOOKUP(G745,Crosswalk!$F$3:$F$3275,Crosswalk!$C$3:$C$3275)</f>
        <v>18085</v>
      </c>
      <c r="D745">
        <f t="shared" si="46"/>
        <v>1</v>
      </c>
      <c r="E745">
        <f t="shared" si="47"/>
        <v>1</v>
      </c>
      <c r="F745" s="20" t="s">
        <v>3421</v>
      </c>
      <c r="G745" t="str">
        <f t="shared" si="44"/>
        <v>KosciuskoIN</v>
      </c>
      <c r="H745" s="28">
        <v>42378</v>
      </c>
      <c r="I745" s="28">
        <v>186689</v>
      </c>
      <c r="J745" s="28">
        <v>1345</v>
      </c>
      <c r="K745" s="28">
        <f t="shared" si="45"/>
        <v>230412</v>
      </c>
    </row>
    <row r="746" spans="1:11" x14ac:dyDescent="0.2">
      <c r="A746" t="s">
        <v>600</v>
      </c>
      <c r="B746" s="28">
        <v>2084499</v>
      </c>
      <c r="C746" t="str">
        <f>_xlfn.XLOOKUP(G746,Crosswalk!$F$3:$F$3275,Crosswalk!$C$3:$C$3275)</f>
        <v>18087</v>
      </c>
      <c r="D746">
        <f t="shared" si="46"/>
        <v>1</v>
      </c>
      <c r="E746">
        <f t="shared" si="47"/>
        <v>1</v>
      </c>
      <c r="F746" s="20" t="s">
        <v>3421</v>
      </c>
      <c r="G746" t="str">
        <f t="shared" ref="G746:G809" si="48">_xlfn.CONCAT(A746,F746)</f>
        <v>LagrangeIN</v>
      </c>
      <c r="H746" s="28">
        <v>3698</v>
      </c>
      <c r="I746" s="28">
        <v>89081</v>
      </c>
      <c r="J746" s="28">
        <v>2730</v>
      </c>
      <c r="K746" s="28">
        <f t="shared" ref="K746:K809" si="49">SUM(H746:J746)</f>
        <v>95509</v>
      </c>
    </row>
    <row r="747" spans="1:11" x14ac:dyDescent="0.2">
      <c r="A747" t="s">
        <v>232</v>
      </c>
      <c r="B747" s="28">
        <v>22771391</v>
      </c>
      <c r="C747" t="str">
        <f>_xlfn.XLOOKUP(G747,Crosswalk!$F$3:$F$3275,Crosswalk!$C$3:$C$3275)</f>
        <v>18089</v>
      </c>
      <c r="D747">
        <f t="shared" si="46"/>
        <v>12</v>
      </c>
      <c r="E747">
        <f t="shared" si="47"/>
        <v>1</v>
      </c>
      <c r="F747" s="20" t="s">
        <v>3421</v>
      </c>
      <c r="G747" t="str">
        <f t="shared" si="48"/>
        <v>LakeIN</v>
      </c>
      <c r="H747" s="28">
        <v>317548</v>
      </c>
      <c r="I747" s="28">
        <v>286303</v>
      </c>
      <c r="J747" s="28">
        <v>59278</v>
      </c>
      <c r="K747" s="28">
        <f t="shared" si="49"/>
        <v>663129</v>
      </c>
    </row>
    <row r="748" spans="1:11" x14ac:dyDescent="0.2">
      <c r="A748" s="20" t="s">
        <v>7947</v>
      </c>
      <c r="B748" s="28">
        <v>4177727</v>
      </c>
      <c r="C748" t="str">
        <f>_xlfn.XLOOKUP(G748,Crosswalk!$F$3:$F$3275,Crosswalk!$C$3:$C$3275)</f>
        <v>18091</v>
      </c>
      <c r="D748">
        <f t="shared" si="46"/>
        <v>1</v>
      </c>
      <c r="E748">
        <f t="shared" si="47"/>
        <v>1</v>
      </c>
      <c r="F748" s="20" t="s">
        <v>3421</v>
      </c>
      <c r="G748" t="str">
        <f t="shared" si="48"/>
        <v>La PorteIN</v>
      </c>
      <c r="H748" s="28">
        <v>57014</v>
      </c>
      <c r="I748" s="28">
        <v>81113</v>
      </c>
      <c r="J748" s="28">
        <v>50108</v>
      </c>
      <c r="K748" s="28">
        <f t="shared" si="49"/>
        <v>188235</v>
      </c>
    </row>
    <row r="749" spans="1:11" x14ac:dyDescent="0.2">
      <c r="A749" t="s">
        <v>120</v>
      </c>
      <c r="B749" s="28">
        <v>1515658</v>
      </c>
      <c r="C749" t="str">
        <f>_xlfn.XLOOKUP(G749,Crosswalk!$F$3:$F$3275,Crosswalk!$C$3:$C$3275)</f>
        <v>18093</v>
      </c>
      <c r="D749">
        <f t="shared" si="46"/>
        <v>11</v>
      </c>
      <c r="E749">
        <f t="shared" si="47"/>
        <v>1</v>
      </c>
      <c r="F749" s="20" t="s">
        <v>3421</v>
      </c>
      <c r="G749" t="str">
        <f t="shared" si="48"/>
        <v>LawrenceIN</v>
      </c>
      <c r="H749" s="28">
        <v>2329</v>
      </c>
      <c r="I749" s="28">
        <v>12261</v>
      </c>
      <c r="J749" s="28">
        <v>18791</v>
      </c>
      <c r="K749" s="28">
        <f t="shared" si="49"/>
        <v>33381</v>
      </c>
    </row>
    <row r="750" spans="1:11" x14ac:dyDescent="0.2">
      <c r="A750" t="s">
        <v>125</v>
      </c>
      <c r="B750" s="28">
        <v>3878811</v>
      </c>
      <c r="C750" t="str">
        <f>_xlfn.XLOOKUP(G750,Crosswalk!$F$3:$F$3275,Crosswalk!$C$3:$C$3275)</f>
        <v>18095</v>
      </c>
      <c r="D750">
        <f t="shared" si="46"/>
        <v>20</v>
      </c>
      <c r="E750">
        <f t="shared" si="47"/>
        <v>1</v>
      </c>
      <c r="F750" s="20" t="s">
        <v>3421</v>
      </c>
      <c r="G750" t="str">
        <f t="shared" si="48"/>
        <v>MadisonIN</v>
      </c>
      <c r="H750" s="28">
        <v>46088</v>
      </c>
      <c r="I750" s="28">
        <v>201285</v>
      </c>
      <c r="J750" s="28">
        <v>24082</v>
      </c>
      <c r="K750" s="28">
        <f t="shared" si="49"/>
        <v>271455</v>
      </c>
    </row>
    <row r="751" spans="1:11" x14ac:dyDescent="0.2">
      <c r="A751" t="s">
        <v>127</v>
      </c>
      <c r="B751" s="28">
        <v>102844605</v>
      </c>
      <c r="C751" t="str">
        <f>_xlfn.XLOOKUP(G751,Crosswalk!$F$3:$F$3275,Crosswalk!$C$3:$C$3275)</f>
        <v>18097</v>
      </c>
      <c r="D751">
        <f t="shared" si="46"/>
        <v>17</v>
      </c>
      <c r="E751">
        <f t="shared" si="47"/>
        <v>1</v>
      </c>
      <c r="F751" s="20" t="s">
        <v>3421</v>
      </c>
      <c r="G751" t="str">
        <f t="shared" si="48"/>
        <v>MarionIN</v>
      </c>
      <c r="H751" s="28">
        <v>1070791</v>
      </c>
      <c r="I751" s="28">
        <v>1732272</v>
      </c>
      <c r="J751" s="28">
        <v>189552</v>
      </c>
      <c r="K751" s="28">
        <f t="shared" si="49"/>
        <v>2992615</v>
      </c>
    </row>
    <row r="752" spans="1:11" x14ac:dyDescent="0.2">
      <c r="A752" t="s">
        <v>128</v>
      </c>
      <c r="B752" s="28">
        <v>1676921</v>
      </c>
      <c r="C752" t="str">
        <f>_xlfn.XLOOKUP(G752,Crosswalk!$F$3:$F$3275,Crosswalk!$C$3:$C$3275)</f>
        <v>18099</v>
      </c>
      <c r="D752">
        <f t="shared" si="46"/>
        <v>12</v>
      </c>
      <c r="E752">
        <f t="shared" si="47"/>
        <v>1</v>
      </c>
      <c r="F752" s="20" t="s">
        <v>3421</v>
      </c>
      <c r="G752" t="str">
        <f t="shared" si="48"/>
        <v>MarshallIN</v>
      </c>
      <c r="H752" s="28">
        <v>10980</v>
      </c>
      <c r="I752" s="28">
        <v>37310</v>
      </c>
      <c r="J752" s="28">
        <v>2308</v>
      </c>
      <c r="K752" s="28">
        <f t="shared" si="49"/>
        <v>50598</v>
      </c>
    </row>
    <row r="753" spans="1:11" x14ac:dyDescent="0.2">
      <c r="A753" t="s">
        <v>367</v>
      </c>
      <c r="B753" s="28">
        <v>1215082</v>
      </c>
      <c r="C753" t="str">
        <f>_xlfn.XLOOKUP(G753,Crosswalk!$F$3:$F$3275,Crosswalk!$C$3:$C$3275)</f>
        <v>18101</v>
      </c>
      <c r="D753">
        <f t="shared" si="46"/>
        <v>6</v>
      </c>
      <c r="E753">
        <f t="shared" si="47"/>
        <v>1</v>
      </c>
      <c r="F753" s="20" t="s">
        <v>3421</v>
      </c>
      <c r="G753" t="str">
        <f t="shared" si="48"/>
        <v>MartinIN</v>
      </c>
      <c r="H753" s="28">
        <v>2438</v>
      </c>
      <c r="I753" s="28">
        <v>9755</v>
      </c>
      <c r="J753" s="28">
        <v>10752</v>
      </c>
      <c r="K753" s="28">
        <f t="shared" si="49"/>
        <v>22945</v>
      </c>
    </row>
    <row r="754" spans="1:11" x14ac:dyDescent="0.2">
      <c r="A754" t="s">
        <v>602</v>
      </c>
      <c r="B754" s="28">
        <v>880371</v>
      </c>
      <c r="C754" t="str">
        <f>_xlfn.XLOOKUP(G754,Crosswalk!$F$3:$F$3275,Crosswalk!$C$3:$C$3275)</f>
        <v>18103</v>
      </c>
      <c r="D754">
        <f t="shared" si="46"/>
        <v>3</v>
      </c>
      <c r="E754">
        <f t="shared" si="47"/>
        <v>1</v>
      </c>
      <c r="F754" s="20" t="s">
        <v>3421</v>
      </c>
      <c r="G754" t="str">
        <f t="shared" si="48"/>
        <v>MiamiIN</v>
      </c>
      <c r="H754" s="28">
        <v>23144</v>
      </c>
      <c r="I754" s="28">
        <v>68924</v>
      </c>
      <c r="J754" s="28">
        <v>5783</v>
      </c>
      <c r="K754" s="28">
        <f t="shared" si="49"/>
        <v>97851</v>
      </c>
    </row>
    <row r="755" spans="1:11" x14ac:dyDescent="0.2">
      <c r="A755" t="s">
        <v>130</v>
      </c>
      <c r="B755" s="28">
        <v>7171059</v>
      </c>
      <c r="C755" t="str">
        <f>_xlfn.XLOOKUP(G755,Crosswalk!$F$3:$F$3275,Crosswalk!$C$3:$C$3275)</f>
        <v>18105</v>
      </c>
      <c r="D755">
        <f t="shared" si="46"/>
        <v>17</v>
      </c>
      <c r="E755">
        <f t="shared" si="47"/>
        <v>1</v>
      </c>
      <c r="F755" s="20" t="s">
        <v>3421</v>
      </c>
      <c r="G755" t="str">
        <f t="shared" si="48"/>
        <v>MonroeIN</v>
      </c>
      <c r="H755" s="28">
        <v>179840</v>
      </c>
      <c r="I755" s="28">
        <v>128461</v>
      </c>
      <c r="J755" s="28">
        <v>42230</v>
      </c>
      <c r="K755" s="28">
        <f t="shared" si="49"/>
        <v>350531</v>
      </c>
    </row>
    <row r="756" spans="1:11" x14ac:dyDescent="0.2">
      <c r="A756" t="s">
        <v>131</v>
      </c>
      <c r="B756" s="28">
        <v>1864021</v>
      </c>
      <c r="C756" t="str">
        <f>_xlfn.XLOOKUP(G756,Crosswalk!$F$3:$F$3275,Crosswalk!$C$3:$C$3275)</f>
        <v>18107</v>
      </c>
      <c r="D756">
        <f t="shared" si="46"/>
        <v>18</v>
      </c>
      <c r="E756">
        <f t="shared" si="47"/>
        <v>1</v>
      </c>
      <c r="F756" s="20" t="s">
        <v>3421</v>
      </c>
      <c r="G756" t="str">
        <f t="shared" si="48"/>
        <v>MontgomeryIN</v>
      </c>
      <c r="H756" s="28">
        <v>6001</v>
      </c>
      <c r="I756" s="28">
        <v>10872</v>
      </c>
      <c r="J756" s="28">
        <v>6420</v>
      </c>
      <c r="K756" s="28">
        <f t="shared" si="49"/>
        <v>23293</v>
      </c>
    </row>
    <row r="757" spans="1:11" x14ac:dyDescent="0.2">
      <c r="A757" t="s">
        <v>132</v>
      </c>
      <c r="B757" s="28">
        <v>1919517</v>
      </c>
      <c r="C757" t="str">
        <f>_xlfn.XLOOKUP(G757,Crosswalk!$F$3:$F$3275,Crosswalk!$C$3:$C$3275)</f>
        <v>18109</v>
      </c>
      <c r="D757">
        <f t="shared" si="46"/>
        <v>11</v>
      </c>
      <c r="E757">
        <f t="shared" si="47"/>
        <v>1</v>
      </c>
      <c r="F757" s="20" t="s">
        <v>3421</v>
      </c>
      <c r="G757" t="str">
        <f t="shared" si="48"/>
        <v>MorganIN</v>
      </c>
      <c r="H757" s="28">
        <v>38632</v>
      </c>
      <c r="I757" s="28">
        <v>87766</v>
      </c>
      <c r="J757" s="28">
        <v>5134</v>
      </c>
      <c r="K757" s="28">
        <f t="shared" si="49"/>
        <v>131532</v>
      </c>
    </row>
    <row r="758" spans="1:11" x14ac:dyDescent="0.2">
      <c r="A758" t="s">
        <v>195</v>
      </c>
      <c r="B758" s="28">
        <v>365223</v>
      </c>
      <c r="C758" t="str">
        <f>_xlfn.XLOOKUP(G758,Crosswalk!$F$3:$F$3275,Crosswalk!$C$3:$C$3275)</f>
        <v>18111</v>
      </c>
      <c r="D758">
        <f t="shared" si="46"/>
        <v>6</v>
      </c>
      <c r="E758">
        <f t="shared" si="47"/>
        <v>1</v>
      </c>
      <c r="F758" s="20" t="s">
        <v>3421</v>
      </c>
      <c r="G758" t="str">
        <f t="shared" si="48"/>
        <v>NewtonIN</v>
      </c>
      <c r="H758" s="28">
        <v>2081</v>
      </c>
      <c r="I758" s="28">
        <v>67256</v>
      </c>
      <c r="J758" s="28">
        <v>4276</v>
      </c>
      <c r="K758" s="28">
        <f t="shared" si="49"/>
        <v>73613</v>
      </c>
    </row>
    <row r="759" spans="1:11" x14ac:dyDescent="0.2">
      <c r="A759" t="s">
        <v>603</v>
      </c>
      <c r="B759" s="28">
        <v>2074984</v>
      </c>
      <c r="C759" t="str">
        <f>_xlfn.XLOOKUP(G759,Crosswalk!$F$3:$F$3275,Crosswalk!$C$3:$C$3275)</f>
        <v>18113</v>
      </c>
      <c r="D759">
        <f t="shared" si="46"/>
        <v>3</v>
      </c>
      <c r="E759">
        <f t="shared" si="47"/>
        <v>1</v>
      </c>
      <c r="F759" s="20" t="s">
        <v>3421</v>
      </c>
      <c r="G759" t="str">
        <f t="shared" si="48"/>
        <v>NobleIN</v>
      </c>
      <c r="H759" s="28">
        <v>3081</v>
      </c>
      <c r="I759" s="28">
        <v>166742</v>
      </c>
      <c r="J759" s="28">
        <v>8128</v>
      </c>
      <c r="K759" s="28">
        <f t="shared" si="49"/>
        <v>177951</v>
      </c>
    </row>
    <row r="760" spans="1:11" x14ac:dyDescent="0.2">
      <c r="A760" t="s">
        <v>36</v>
      </c>
      <c r="B760" s="28">
        <v>122541</v>
      </c>
      <c r="C760" t="str">
        <f>_xlfn.XLOOKUP(G760,Crosswalk!$F$3:$F$3275,Crosswalk!$C$3:$C$3275)</f>
        <v>18115</v>
      </c>
      <c r="D760">
        <f t="shared" si="46"/>
        <v>4</v>
      </c>
      <c r="E760">
        <f t="shared" si="47"/>
        <v>1</v>
      </c>
      <c r="F760" s="20" t="s">
        <v>3421</v>
      </c>
      <c r="G760" t="str">
        <f t="shared" si="48"/>
        <v>OhioIN</v>
      </c>
      <c r="H760" s="28">
        <v>485</v>
      </c>
      <c r="I760" s="28">
        <v>3779</v>
      </c>
      <c r="J760" s="28">
        <v>10059</v>
      </c>
      <c r="K760" s="28">
        <f t="shared" si="49"/>
        <v>14323</v>
      </c>
    </row>
    <row r="761" spans="1:11" x14ac:dyDescent="0.2">
      <c r="A761" t="s">
        <v>244</v>
      </c>
      <c r="B761" s="28">
        <v>709279</v>
      </c>
      <c r="C761" t="str">
        <f>_xlfn.XLOOKUP(G761,Crosswalk!$F$3:$F$3275,Crosswalk!$C$3:$C$3275)</f>
        <v>18117</v>
      </c>
      <c r="D761">
        <f t="shared" si="46"/>
        <v>8</v>
      </c>
      <c r="E761">
        <f t="shared" si="47"/>
        <v>1</v>
      </c>
      <c r="F761" s="20" t="s">
        <v>3421</v>
      </c>
      <c r="G761" t="str">
        <f t="shared" si="48"/>
        <v>OrangeIN</v>
      </c>
      <c r="H761" s="28">
        <v>3326</v>
      </c>
      <c r="I761" s="28">
        <v>5600</v>
      </c>
      <c r="J761" s="28">
        <v>5273</v>
      </c>
      <c r="K761" s="28">
        <f t="shared" si="49"/>
        <v>14199</v>
      </c>
    </row>
    <row r="762" spans="1:11" x14ac:dyDescent="0.2">
      <c r="A762" t="s">
        <v>604</v>
      </c>
      <c r="B762" s="28">
        <v>613681</v>
      </c>
      <c r="C762" t="str">
        <f>_xlfn.XLOOKUP(G762,Crosswalk!$F$3:$F$3275,Crosswalk!$C$3:$C$3275)</f>
        <v>18119</v>
      </c>
      <c r="D762">
        <f t="shared" si="46"/>
        <v>2</v>
      </c>
      <c r="E762">
        <f t="shared" si="47"/>
        <v>1</v>
      </c>
      <c r="F762" s="20" t="s">
        <v>3421</v>
      </c>
      <c r="G762" t="str">
        <f t="shared" si="48"/>
        <v>OwenIN</v>
      </c>
      <c r="H762" s="28">
        <v>23910</v>
      </c>
      <c r="I762" s="28">
        <v>22918</v>
      </c>
      <c r="J762" s="28">
        <v>94880</v>
      </c>
      <c r="K762" s="28">
        <f t="shared" si="49"/>
        <v>141708</v>
      </c>
    </row>
    <row r="763" spans="1:11" x14ac:dyDescent="0.2">
      <c r="A763" t="s">
        <v>605</v>
      </c>
      <c r="B763" s="28">
        <v>406171</v>
      </c>
      <c r="C763" t="str">
        <f>_xlfn.XLOOKUP(G763,Crosswalk!$F$3:$F$3275,Crosswalk!$C$3:$C$3275)</f>
        <v>18121</v>
      </c>
      <c r="D763">
        <f t="shared" si="46"/>
        <v>1</v>
      </c>
      <c r="E763">
        <f t="shared" si="47"/>
        <v>1</v>
      </c>
      <c r="F763" s="20" t="s">
        <v>3421</v>
      </c>
      <c r="G763" t="str">
        <f t="shared" si="48"/>
        <v>ParkeIN</v>
      </c>
      <c r="H763" s="28">
        <v>8149</v>
      </c>
      <c r="I763" s="28">
        <v>18352</v>
      </c>
      <c r="J763" s="28">
        <v>5189</v>
      </c>
      <c r="K763" s="28">
        <f t="shared" si="49"/>
        <v>31690</v>
      </c>
    </row>
    <row r="764" spans="1:11" x14ac:dyDescent="0.2">
      <c r="A764" t="s">
        <v>133</v>
      </c>
      <c r="B764" s="28">
        <v>910838</v>
      </c>
      <c r="C764" t="str">
        <f>_xlfn.XLOOKUP(G764,Crosswalk!$F$3:$F$3275,Crosswalk!$C$3:$C$3275)</f>
        <v>18123</v>
      </c>
      <c r="D764">
        <f t="shared" si="46"/>
        <v>10</v>
      </c>
      <c r="E764">
        <f t="shared" si="47"/>
        <v>1</v>
      </c>
      <c r="F764" s="20" t="s">
        <v>3421</v>
      </c>
      <c r="G764" t="str">
        <f t="shared" si="48"/>
        <v>PerryIN</v>
      </c>
      <c r="H764" s="28">
        <v>2485</v>
      </c>
      <c r="I764" s="28">
        <v>15601</v>
      </c>
      <c r="J764" s="28">
        <v>28332</v>
      </c>
      <c r="K764" s="28">
        <f t="shared" si="49"/>
        <v>46418</v>
      </c>
    </row>
    <row r="765" spans="1:11" x14ac:dyDescent="0.2">
      <c r="A765" t="s">
        <v>135</v>
      </c>
      <c r="B765" s="28">
        <v>693715</v>
      </c>
      <c r="C765" t="str">
        <f>_xlfn.XLOOKUP(G765,Crosswalk!$F$3:$F$3275,Crosswalk!$C$3:$C$3275)</f>
        <v>18125</v>
      </c>
      <c r="D765">
        <f t="shared" si="46"/>
        <v>10</v>
      </c>
      <c r="E765">
        <f t="shared" si="47"/>
        <v>1</v>
      </c>
      <c r="F765" s="20" t="s">
        <v>3421</v>
      </c>
      <c r="G765" t="str">
        <f t="shared" si="48"/>
        <v>PikeIN</v>
      </c>
      <c r="H765" s="28">
        <v>2908</v>
      </c>
      <c r="I765" s="28">
        <v>10987</v>
      </c>
      <c r="J765" s="28">
        <v>24571</v>
      </c>
      <c r="K765" s="28">
        <f t="shared" si="49"/>
        <v>38466</v>
      </c>
    </row>
    <row r="766" spans="1:11" x14ac:dyDescent="0.2">
      <c r="A766" t="s">
        <v>606</v>
      </c>
      <c r="B766" s="28">
        <v>7839876</v>
      </c>
      <c r="C766" t="str">
        <f>_xlfn.XLOOKUP(G766,Crosswalk!$F$3:$F$3275,Crosswalk!$C$3:$C$3275)</f>
        <v>18127</v>
      </c>
      <c r="D766">
        <f t="shared" si="46"/>
        <v>1</v>
      </c>
      <c r="E766">
        <f t="shared" si="47"/>
        <v>1</v>
      </c>
      <c r="F766" s="20" t="s">
        <v>3421</v>
      </c>
      <c r="G766" t="str">
        <f t="shared" si="48"/>
        <v>PorterIN</v>
      </c>
      <c r="H766" s="28">
        <v>221521</v>
      </c>
      <c r="I766" s="28">
        <v>197672</v>
      </c>
      <c r="J766" s="28">
        <v>47248</v>
      </c>
      <c r="K766" s="28">
        <f t="shared" si="49"/>
        <v>466441</v>
      </c>
    </row>
    <row r="767" spans="1:11" x14ac:dyDescent="0.2">
      <c r="A767" t="s">
        <v>607</v>
      </c>
      <c r="B767" s="28">
        <v>3570645</v>
      </c>
      <c r="C767" t="str">
        <f>_xlfn.XLOOKUP(G767,Crosswalk!$F$3:$F$3275,Crosswalk!$C$3:$C$3275)</f>
        <v>18129</v>
      </c>
      <c r="D767">
        <f t="shared" si="46"/>
        <v>1</v>
      </c>
      <c r="E767">
        <f t="shared" si="47"/>
        <v>1</v>
      </c>
      <c r="F767" s="20" t="s">
        <v>3421</v>
      </c>
      <c r="G767" t="str">
        <f t="shared" si="48"/>
        <v>PoseyIN</v>
      </c>
      <c r="H767" s="28">
        <v>6285</v>
      </c>
      <c r="I767" s="28">
        <v>77516</v>
      </c>
      <c r="J767" s="28">
        <v>78725</v>
      </c>
      <c r="K767" s="28">
        <f t="shared" si="49"/>
        <v>162526</v>
      </c>
    </row>
    <row r="768" spans="1:11" x14ac:dyDescent="0.2">
      <c r="A768" t="s">
        <v>202</v>
      </c>
      <c r="B768" s="28">
        <v>712036</v>
      </c>
      <c r="C768" t="str">
        <f>_xlfn.XLOOKUP(G768,Crosswalk!$F$3:$F$3275,Crosswalk!$C$3:$C$3275)</f>
        <v>18131</v>
      </c>
      <c r="D768">
        <f t="shared" si="46"/>
        <v>7</v>
      </c>
      <c r="E768">
        <f t="shared" si="47"/>
        <v>1</v>
      </c>
      <c r="F768" s="20" t="s">
        <v>3421</v>
      </c>
      <c r="G768" t="str">
        <f t="shared" si="48"/>
        <v>PulaskiIN</v>
      </c>
      <c r="H768" s="28">
        <v>1015</v>
      </c>
      <c r="I768" s="28">
        <v>28843</v>
      </c>
      <c r="J768" s="28">
        <v>2925</v>
      </c>
      <c r="K768" s="28">
        <f t="shared" si="49"/>
        <v>32783</v>
      </c>
    </row>
    <row r="769" spans="1:11" x14ac:dyDescent="0.2">
      <c r="A769" t="s">
        <v>376</v>
      </c>
      <c r="B769" s="28">
        <v>1104042</v>
      </c>
      <c r="C769" t="str">
        <f>_xlfn.XLOOKUP(G769,Crosswalk!$F$3:$F$3275,Crosswalk!$C$3:$C$3275)</f>
        <v>18133</v>
      </c>
      <c r="D769">
        <f t="shared" si="46"/>
        <v>9</v>
      </c>
      <c r="E769">
        <f t="shared" si="47"/>
        <v>1</v>
      </c>
      <c r="F769" s="20" t="s">
        <v>3421</v>
      </c>
      <c r="G769" t="str">
        <f t="shared" si="48"/>
        <v>PutnamIN</v>
      </c>
      <c r="H769" s="28">
        <v>8114</v>
      </c>
      <c r="I769" s="28">
        <v>30490</v>
      </c>
      <c r="J769" s="28">
        <v>4774</v>
      </c>
      <c r="K769" s="28">
        <f t="shared" si="49"/>
        <v>43378</v>
      </c>
    </row>
    <row r="770" spans="1:11" x14ac:dyDescent="0.2">
      <c r="A770" t="s">
        <v>136</v>
      </c>
      <c r="B770" s="28">
        <v>922462</v>
      </c>
      <c r="C770" t="str">
        <f>_xlfn.XLOOKUP(G770,Crosswalk!$F$3:$F$3275,Crosswalk!$C$3:$C$3275)</f>
        <v>18135</v>
      </c>
      <c r="D770">
        <f t="shared" ref="D770:D833" si="50">COUNTIFS($A$2:$A$3191,A770)</f>
        <v>8</v>
      </c>
      <c r="E770">
        <f t="shared" ref="E770:E833" si="51">COUNTIFS($C$2:$C$3191,C770)</f>
        <v>1</v>
      </c>
      <c r="F770" s="20" t="s">
        <v>3421</v>
      </c>
      <c r="G770" t="str">
        <f t="shared" si="48"/>
        <v>RandolphIN</v>
      </c>
      <c r="H770" s="28">
        <v>5544</v>
      </c>
      <c r="I770" s="28">
        <v>44729</v>
      </c>
      <c r="J770" s="28">
        <v>32849</v>
      </c>
      <c r="K770" s="28">
        <f t="shared" si="49"/>
        <v>83122</v>
      </c>
    </row>
    <row r="771" spans="1:11" x14ac:dyDescent="0.2">
      <c r="A771" t="s">
        <v>608</v>
      </c>
      <c r="B771" s="28">
        <v>1102178</v>
      </c>
      <c r="C771" t="str">
        <f>_xlfn.XLOOKUP(G771,Crosswalk!$F$3:$F$3275,Crosswalk!$C$3:$C$3275)</f>
        <v>18137</v>
      </c>
      <c r="D771">
        <f t="shared" si="50"/>
        <v>2</v>
      </c>
      <c r="E771">
        <f t="shared" si="51"/>
        <v>1</v>
      </c>
      <c r="F771" s="20" t="s">
        <v>3421</v>
      </c>
      <c r="G771" t="str">
        <f t="shared" si="48"/>
        <v>RipleyIN</v>
      </c>
      <c r="H771" s="28">
        <v>10433</v>
      </c>
      <c r="I771" s="28">
        <v>35384</v>
      </c>
      <c r="J771" s="28">
        <v>100229</v>
      </c>
      <c r="K771" s="28">
        <f t="shared" si="49"/>
        <v>146046</v>
      </c>
    </row>
    <row r="772" spans="1:11" x14ac:dyDescent="0.2">
      <c r="A772" t="s">
        <v>609</v>
      </c>
      <c r="B772" s="28">
        <v>631322</v>
      </c>
      <c r="C772" t="str">
        <f>_xlfn.XLOOKUP(G772,Crosswalk!$F$3:$F$3275,Crosswalk!$C$3:$C$3275)</f>
        <v>18139</v>
      </c>
      <c r="D772">
        <f t="shared" si="50"/>
        <v>2</v>
      </c>
      <c r="E772">
        <f t="shared" si="51"/>
        <v>1</v>
      </c>
      <c r="F772" s="20" t="s">
        <v>3421</v>
      </c>
      <c r="G772" t="str">
        <f t="shared" si="48"/>
        <v>RushIN</v>
      </c>
      <c r="H772" s="28">
        <v>42407</v>
      </c>
      <c r="I772" s="28">
        <v>77513</v>
      </c>
      <c r="J772" s="28">
        <v>129598</v>
      </c>
      <c r="K772" s="28">
        <f t="shared" si="49"/>
        <v>249518</v>
      </c>
    </row>
    <row r="773" spans="1:11" x14ac:dyDescent="0.2">
      <c r="A773" t="s">
        <v>610</v>
      </c>
      <c r="B773" s="28">
        <v>14862458</v>
      </c>
      <c r="C773" t="str">
        <f>_xlfn.XLOOKUP(G773,Crosswalk!$F$3:$F$3275,Crosswalk!$C$3:$C$3275)</f>
        <v>18141</v>
      </c>
      <c r="D773">
        <f t="shared" si="50"/>
        <v>2</v>
      </c>
      <c r="E773">
        <f t="shared" si="51"/>
        <v>1</v>
      </c>
      <c r="F773" s="20" t="s">
        <v>3421</v>
      </c>
      <c r="G773" t="str">
        <f t="shared" si="48"/>
        <v>St. JosephIN</v>
      </c>
      <c r="H773" s="28">
        <v>178180</v>
      </c>
      <c r="I773" s="28">
        <v>419269</v>
      </c>
      <c r="J773" s="28">
        <v>58775</v>
      </c>
      <c r="K773" s="28">
        <f t="shared" si="49"/>
        <v>656224</v>
      </c>
    </row>
    <row r="774" spans="1:11" x14ac:dyDescent="0.2">
      <c r="A774" t="s">
        <v>205</v>
      </c>
      <c r="B774" s="28">
        <v>717758</v>
      </c>
      <c r="C774" t="str">
        <f>_xlfn.XLOOKUP(G774,Crosswalk!$F$3:$F$3275,Crosswalk!$C$3:$C$3275)</f>
        <v>18143</v>
      </c>
      <c r="D774">
        <f t="shared" si="50"/>
        <v>11</v>
      </c>
      <c r="E774">
        <f t="shared" si="51"/>
        <v>1</v>
      </c>
      <c r="F774" s="20" t="s">
        <v>3421</v>
      </c>
      <c r="G774" t="str">
        <f t="shared" si="48"/>
        <v>ScottIN</v>
      </c>
      <c r="H774" s="28">
        <v>3154</v>
      </c>
      <c r="I774" s="28">
        <v>3362</v>
      </c>
      <c r="J774" s="28">
        <v>1369</v>
      </c>
      <c r="K774" s="28">
        <f t="shared" si="49"/>
        <v>7885</v>
      </c>
    </row>
    <row r="775" spans="1:11" x14ac:dyDescent="0.2">
      <c r="A775" t="s">
        <v>139</v>
      </c>
      <c r="B775" s="28">
        <v>2087349</v>
      </c>
      <c r="C775" t="str">
        <f>_xlfn.XLOOKUP(G775,Crosswalk!$F$3:$F$3275,Crosswalk!$C$3:$C$3275)</f>
        <v>18145</v>
      </c>
      <c r="D775">
        <f t="shared" si="50"/>
        <v>9</v>
      </c>
      <c r="E775">
        <f t="shared" si="51"/>
        <v>1</v>
      </c>
      <c r="F775" s="20" t="s">
        <v>3421</v>
      </c>
      <c r="G775" t="str">
        <f t="shared" si="48"/>
        <v>ShelbyIN</v>
      </c>
      <c r="H775" s="28">
        <v>52432</v>
      </c>
      <c r="I775" s="28">
        <v>226734</v>
      </c>
      <c r="J775" s="28">
        <v>199030</v>
      </c>
      <c r="K775" s="28">
        <f t="shared" si="49"/>
        <v>478196</v>
      </c>
    </row>
    <row r="776" spans="1:11" x14ac:dyDescent="0.2">
      <c r="A776" t="s">
        <v>611</v>
      </c>
      <c r="B776" s="28">
        <v>1006524</v>
      </c>
      <c r="C776" t="str">
        <f>_xlfn.XLOOKUP(G776,Crosswalk!$F$3:$F$3275,Crosswalk!$C$3:$C$3275)</f>
        <v>18147</v>
      </c>
      <c r="D776">
        <f t="shared" si="50"/>
        <v>2</v>
      </c>
      <c r="E776">
        <f t="shared" si="51"/>
        <v>1</v>
      </c>
      <c r="F776" s="20" t="s">
        <v>3421</v>
      </c>
      <c r="G776" t="str">
        <f t="shared" si="48"/>
        <v>SpencerIN</v>
      </c>
      <c r="H776" s="28">
        <v>2129</v>
      </c>
      <c r="I776" s="28">
        <v>13741</v>
      </c>
      <c r="J776" s="28">
        <v>33814</v>
      </c>
      <c r="K776" s="28">
        <f t="shared" si="49"/>
        <v>49684</v>
      </c>
    </row>
    <row r="777" spans="1:11" x14ac:dyDescent="0.2">
      <c r="A777" t="s">
        <v>612</v>
      </c>
      <c r="B777" s="28">
        <v>522124</v>
      </c>
      <c r="C777" t="str">
        <f>_xlfn.XLOOKUP(G777,Crosswalk!$F$3:$F$3275,Crosswalk!$C$3:$C$3275)</f>
        <v>18149</v>
      </c>
      <c r="D777">
        <f t="shared" si="50"/>
        <v>1</v>
      </c>
      <c r="E777">
        <f t="shared" si="51"/>
        <v>1</v>
      </c>
      <c r="F777" s="20" t="s">
        <v>3421</v>
      </c>
      <c r="G777" t="str">
        <f t="shared" si="48"/>
        <v>StarkeIN</v>
      </c>
      <c r="H777" s="28">
        <v>2600</v>
      </c>
      <c r="I777" s="28">
        <v>38550</v>
      </c>
      <c r="J777" s="28">
        <v>61524</v>
      </c>
      <c r="K777" s="28">
        <f t="shared" si="49"/>
        <v>102674</v>
      </c>
    </row>
    <row r="778" spans="1:11" x14ac:dyDescent="0.2">
      <c r="A778" t="s">
        <v>613</v>
      </c>
      <c r="B778" s="28">
        <v>1509266</v>
      </c>
      <c r="C778" t="str">
        <f>_xlfn.XLOOKUP(G778,Crosswalk!$F$3:$F$3275,Crosswalk!$C$3:$C$3275)</f>
        <v>18151</v>
      </c>
      <c r="D778">
        <f t="shared" si="50"/>
        <v>2</v>
      </c>
      <c r="E778">
        <f t="shared" si="51"/>
        <v>1</v>
      </c>
      <c r="F778" s="20" t="s">
        <v>3421</v>
      </c>
      <c r="G778" t="str">
        <f t="shared" si="48"/>
        <v>SteubenIN</v>
      </c>
      <c r="H778" s="28">
        <v>20083</v>
      </c>
      <c r="I778" s="28">
        <v>89073</v>
      </c>
      <c r="J778" s="28">
        <v>1703</v>
      </c>
      <c r="K778" s="28">
        <f t="shared" si="49"/>
        <v>110859</v>
      </c>
    </row>
    <row r="779" spans="1:11" x14ac:dyDescent="0.2">
      <c r="A779" t="s">
        <v>614</v>
      </c>
      <c r="B779" s="28">
        <v>979275</v>
      </c>
      <c r="C779" t="str">
        <f>_xlfn.XLOOKUP(G779,Crosswalk!$F$3:$F$3275,Crosswalk!$C$3:$C$3275)</f>
        <v>18153</v>
      </c>
      <c r="D779">
        <f t="shared" si="50"/>
        <v>6</v>
      </c>
      <c r="E779">
        <f t="shared" si="51"/>
        <v>1</v>
      </c>
      <c r="F779" s="20" t="s">
        <v>3421</v>
      </c>
      <c r="G779" t="str">
        <f t="shared" si="48"/>
        <v>SullivanIN</v>
      </c>
      <c r="H779" s="28">
        <v>1692</v>
      </c>
      <c r="I779" s="28">
        <v>6022</v>
      </c>
      <c r="J779" s="28">
        <v>10616</v>
      </c>
      <c r="K779" s="28">
        <f t="shared" si="49"/>
        <v>18330</v>
      </c>
    </row>
    <row r="780" spans="1:11" x14ac:dyDescent="0.2">
      <c r="A780" t="s">
        <v>615</v>
      </c>
      <c r="B780" s="28">
        <v>235889</v>
      </c>
      <c r="C780" t="str">
        <f>_xlfn.XLOOKUP(G780,Crosswalk!$F$3:$F$3275,Crosswalk!$C$3:$C$3275)</f>
        <v>18155</v>
      </c>
      <c r="D780">
        <f t="shared" si="50"/>
        <v>1</v>
      </c>
      <c r="E780">
        <f t="shared" si="51"/>
        <v>1</v>
      </c>
      <c r="F780" s="20" t="s">
        <v>3421</v>
      </c>
      <c r="G780" t="str">
        <f t="shared" si="48"/>
        <v>SwitzerlandIN</v>
      </c>
      <c r="H780" s="28">
        <v>11021</v>
      </c>
      <c r="I780" s="28">
        <v>11100</v>
      </c>
      <c r="J780" s="28">
        <v>31634</v>
      </c>
      <c r="K780" s="28">
        <f t="shared" si="49"/>
        <v>53755</v>
      </c>
    </row>
    <row r="781" spans="1:11" x14ac:dyDescent="0.2">
      <c r="A781" t="s">
        <v>616</v>
      </c>
      <c r="B781" s="28">
        <v>10641227</v>
      </c>
      <c r="C781" t="str">
        <f>_xlfn.XLOOKUP(G781,Crosswalk!$F$3:$F$3275,Crosswalk!$C$3:$C$3275)</f>
        <v>18157</v>
      </c>
      <c r="D781">
        <f t="shared" si="50"/>
        <v>1</v>
      </c>
      <c r="E781">
        <f t="shared" si="51"/>
        <v>1</v>
      </c>
      <c r="F781" s="20" t="s">
        <v>3421</v>
      </c>
      <c r="G781" t="str">
        <f t="shared" si="48"/>
        <v>TippecanoeIN</v>
      </c>
      <c r="H781" s="28">
        <v>82253</v>
      </c>
      <c r="I781" s="28">
        <v>129265</v>
      </c>
      <c r="J781" s="28">
        <v>330997</v>
      </c>
      <c r="K781" s="28">
        <f t="shared" si="49"/>
        <v>542515</v>
      </c>
    </row>
    <row r="782" spans="1:11" x14ac:dyDescent="0.2">
      <c r="A782" t="s">
        <v>617</v>
      </c>
      <c r="B782" s="28">
        <v>669417</v>
      </c>
      <c r="C782" t="str">
        <f>_xlfn.XLOOKUP(G782,Crosswalk!$F$3:$F$3275,Crosswalk!$C$3:$C$3275)</f>
        <v>18159</v>
      </c>
      <c r="D782">
        <f t="shared" si="50"/>
        <v>2</v>
      </c>
      <c r="E782">
        <f t="shared" si="51"/>
        <v>1</v>
      </c>
      <c r="F782" s="20" t="s">
        <v>3421</v>
      </c>
      <c r="G782" t="str">
        <f t="shared" si="48"/>
        <v>TiptonIN</v>
      </c>
      <c r="H782" s="28">
        <v>8557</v>
      </c>
      <c r="I782" s="28">
        <v>67214</v>
      </c>
      <c r="J782" s="28">
        <v>2383</v>
      </c>
      <c r="K782" s="28">
        <f t="shared" si="49"/>
        <v>78154</v>
      </c>
    </row>
    <row r="783" spans="1:11" x14ac:dyDescent="0.2">
      <c r="A783" t="s">
        <v>211</v>
      </c>
      <c r="B783" s="28">
        <v>139803</v>
      </c>
      <c r="C783" t="str">
        <f>_xlfn.XLOOKUP(G783,Crosswalk!$F$3:$F$3275,Crosswalk!$C$3:$C$3275)</f>
        <v>18161</v>
      </c>
      <c r="D783">
        <f t="shared" si="50"/>
        <v>18</v>
      </c>
      <c r="E783">
        <f t="shared" si="51"/>
        <v>1</v>
      </c>
      <c r="F783" s="20" t="s">
        <v>3421</v>
      </c>
      <c r="G783" t="str">
        <f t="shared" si="48"/>
        <v>UnionIN</v>
      </c>
      <c r="H783" s="28">
        <v>11378</v>
      </c>
      <c r="I783" s="28">
        <v>26278</v>
      </c>
      <c r="J783" s="28">
        <v>5502</v>
      </c>
      <c r="K783" s="28">
        <f t="shared" si="49"/>
        <v>43158</v>
      </c>
    </row>
    <row r="784" spans="1:11" x14ac:dyDescent="0.2">
      <c r="A784" t="s">
        <v>618</v>
      </c>
      <c r="B784" s="28">
        <v>11537474</v>
      </c>
      <c r="C784" t="str">
        <f>_xlfn.XLOOKUP(G784,Crosswalk!$F$3:$F$3275,Crosswalk!$C$3:$C$3275)</f>
        <v>18163</v>
      </c>
      <c r="D784">
        <f t="shared" si="50"/>
        <v>1</v>
      </c>
      <c r="E784">
        <f t="shared" si="51"/>
        <v>1</v>
      </c>
      <c r="F784" s="20" t="s">
        <v>3421</v>
      </c>
      <c r="G784" t="str">
        <f t="shared" si="48"/>
        <v>VanderburghIN</v>
      </c>
      <c r="H784" s="28">
        <v>47519</v>
      </c>
      <c r="I784" s="28">
        <v>329149</v>
      </c>
      <c r="J784" s="28">
        <v>27902</v>
      </c>
      <c r="K784" s="28">
        <f t="shared" si="49"/>
        <v>404570</v>
      </c>
    </row>
    <row r="785" spans="1:11" x14ac:dyDescent="0.2">
      <c r="A785" t="s">
        <v>619</v>
      </c>
      <c r="B785" s="28">
        <v>908455</v>
      </c>
      <c r="C785" t="str">
        <f>_xlfn.XLOOKUP(G785,Crosswalk!$F$3:$F$3275,Crosswalk!$C$3:$C$3275)</f>
        <v>18165</v>
      </c>
      <c r="D785">
        <f t="shared" si="50"/>
        <v>1</v>
      </c>
      <c r="E785">
        <f t="shared" si="51"/>
        <v>1</v>
      </c>
      <c r="F785" s="20" t="s">
        <v>3421</v>
      </c>
      <c r="G785" t="str">
        <f t="shared" si="48"/>
        <v>VermillionIN</v>
      </c>
      <c r="H785" s="28">
        <v>2750</v>
      </c>
      <c r="I785" s="28">
        <v>10647</v>
      </c>
      <c r="J785" s="28">
        <v>12335</v>
      </c>
      <c r="K785" s="28">
        <f t="shared" si="49"/>
        <v>25732</v>
      </c>
    </row>
    <row r="786" spans="1:11" x14ac:dyDescent="0.2">
      <c r="A786" t="s">
        <v>620</v>
      </c>
      <c r="B786" s="28">
        <v>4903773</v>
      </c>
      <c r="C786" t="str">
        <f>_xlfn.XLOOKUP(G786,Crosswalk!$F$3:$F$3275,Crosswalk!$C$3:$C$3275)</f>
        <v>18167</v>
      </c>
      <c r="D786">
        <f t="shared" si="50"/>
        <v>1</v>
      </c>
      <c r="E786">
        <f t="shared" si="51"/>
        <v>1</v>
      </c>
      <c r="F786" s="20" t="s">
        <v>3421</v>
      </c>
      <c r="G786" t="str">
        <f t="shared" si="48"/>
        <v>VigoIN</v>
      </c>
      <c r="H786" s="28">
        <v>26200</v>
      </c>
      <c r="I786" s="28">
        <v>84244</v>
      </c>
      <c r="J786" s="28">
        <v>15371</v>
      </c>
      <c r="K786" s="28">
        <f t="shared" si="49"/>
        <v>125815</v>
      </c>
    </row>
    <row r="787" spans="1:11" x14ac:dyDescent="0.2">
      <c r="A787" t="s">
        <v>579</v>
      </c>
      <c r="B787" s="28">
        <v>1270836</v>
      </c>
      <c r="C787" t="str">
        <f>_xlfn.XLOOKUP(G787,Crosswalk!$F$3:$F$3275,Crosswalk!$C$3:$C$3275)</f>
        <v>18169</v>
      </c>
      <c r="D787">
        <f t="shared" si="50"/>
        <v>2</v>
      </c>
      <c r="E787">
        <f t="shared" si="51"/>
        <v>1</v>
      </c>
      <c r="F787" s="20" t="s">
        <v>3421</v>
      </c>
      <c r="G787" t="str">
        <f t="shared" si="48"/>
        <v>WabashIN</v>
      </c>
      <c r="H787" s="28">
        <v>35919</v>
      </c>
      <c r="I787" s="28">
        <v>146669</v>
      </c>
      <c r="J787" s="28">
        <v>85751</v>
      </c>
      <c r="K787" s="28">
        <f t="shared" si="49"/>
        <v>268339</v>
      </c>
    </row>
    <row r="788" spans="1:11" x14ac:dyDescent="0.2">
      <c r="A788" t="s">
        <v>487</v>
      </c>
      <c r="B788" s="28">
        <v>284793</v>
      </c>
      <c r="C788" t="str">
        <f>_xlfn.XLOOKUP(G788,Crosswalk!$F$3:$F$3275,Crosswalk!$C$3:$C$3275)</f>
        <v>18171</v>
      </c>
      <c r="D788">
        <f t="shared" si="50"/>
        <v>14</v>
      </c>
      <c r="E788">
        <f t="shared" si="51"/>
        <v>1</v>
      </c>
      <c r="F788" s="20" t="s">
        <v>3421</v>
      </c>
      <c r="G788" t="str">
        <f t="shared" si="48"/>
        <v>WarrenIN</v>
      </c>
      <c r="H788" s="28">
        <v>42256</v>
      </c>
      <c r="I788" s="28">
        <v>47103</v>
      </c>
      <c r="J788" s="28">
        <v>148176</v>
      </c>
      <c r="K788" s="28">
        <f t="shared" si="49"/>
        <v>237535</v>
      </c>
    </row>
    <row r="789" spans="1:11" x14ac:dyDescent="0.2">
      <c r="A789" t="s">
        <v>621</v>
      </c>
      <c r="B789" s="28">
        <v>2584353</v>
      </c>
      <c r="C789" t="str">
        <f>_xlfn.XLOOKUP(G789,Crosswalk!$F$3:$F$3275,Crosswalk!$C$3:$C$3275)</f>
        <v>18173</v>
      </c>
      <c r="D789">
        <f t="shared" si="50"/>
        <v>1</v>
      </c>
      <c r="E789">
        <f t="shared" si="51"/>
        <v>1</v>
      </c>
      <c r="F789" s="20" t="s">
        <v>3421</v>
      </c>
      <c r="G789" t="str">
        <f t="shared" si="48"/>
        <v>WarrickIN</v>
      </c>
      <c r="H789" s="28">
        <v>18410</v>
      </c>
      <c r="I789" s="28">
        <v>114226</v>
      </c>
      <c r="J789" s="28">
        <v>13583</v>
      </c>
      <c r="K789" s="28">
        <f t="shared" si="49"/>
        <v>146219</v>
      </c>
    </row>
    <row r="790" spans="1:11" x14ac:dyDescent="0.2">
      <c r="A790" t="s">
        <v>48</v>
      </c>
      <c r="B790" s="28">
        <v>739281</v>
      </c>
      <c r="C790" t="str">
        <f>_xlfn.XLOOKUP(G790,Crosswalk!$F$3:$F$3275,Crosswalk!$C$3:$C$3275)</f>
        <v>18175</v>
      </c>
      <c r="D790">
        <f t="shared" si="50"/>
        <v>32</v>
      </c>
      <c r="E790">
        <f t="shared" si="51"/>
        <v>1</v>
      </c>
      <c r="F790" s="20" t="s">
        <v>3421</v>
      </c>
      <c r="G790" t="str">
        <f t="shared" si="48"/>
        <v>WashingtonIN</v>
      </c>
      <c r="H790" s="28">
        <v>2543</v>
      </c>
      <c r="I790" s="28">
        <v>7138</v>
      </c>
      <c r="J790" s="28">
        <v>5273</v>
      </c>
      <c r="K790" s="28">
        <f t="shared" si="49"/>
        <v>14954</v>
      </c>
    </row>
    <row r="791" spans="1:11" x14ac:dyDescent="0.2">
      <c r="A791" t="s">
        <v>488</v>
      </c>
      <c r="B791" s="28">
        <v>2894783</v>
      </c>
      <c r="C791" t="str">
        <f>_xlfn.XLOOKUP(G791,Crosswalk!$F$3:$F$3275,Crosswalk!$C$3:$C$3275)</f>
        <v>18177</v>
      </c>
      <c r="D791">
        <f t="shared" si="50"/>
        <v>16</v>
      </c>
      <c r="E791">
        <f t="shared" si="51"/>
        <v>1</v>
      </c>
      <c r="F791" s="20" t="s">
        <v>3421</v>
      </c>
      <c r="G791" t="str">
        <f t="shared" si="48"/>
        <v>WayneIN</v>
      </c>
      <c r="H791" s="28">
        <v>12113</v>
      </c>
      <c r="I791" s="28">
        <v>33311</v>
      </c>
      <c r="J791" s="28">
        <v>9160</v>
      </c>
      <c r="K791" s="28">
        <f t="shared" si="49"/>
        <v>54584</v>
      </c>
    </row>
    <row r="792" spans="1:11" x14ac:dyDescent="0.2">
      <c r="A792" t="s">
        <v>622</v>
      </c>
      <c r="B792" s="28">
        <v>1185146</v>
      </c>
      <c r="C792" t="str">
        <f>_xlfn.XLOOKUP(G792,Crosswalk!$F$3:$F$3275,Crosswalk!$C$3:$C$3275)</f>
        <v>18179</v>
      </c>
      <c r="D792">
        <f t="shared" si="50"/>
        <v>2</v>
      </c>
      <c r="E792">
        <f t="shared" si="51"/>
        <v>1</v>
      </c>
      <c r="F792" s="20" t="s">
        <v>3421</v>
      </c>
      <c r="G792" t="str">
        <f t="shared" si="48"/>
        <v>WellsIN</v>
      </c>
      <c r="H792" s="28">
        <v>12610</v>
      </c>
      <c r="I792" s="28">
        <v>275436</v>
      </c>
      <c r="J792" s="28">
        <v>172442</v>
      </c>
      <c r="K792" s="28">
        <f t="shared" si="49"/>
        <v>460488</v>
      </c>
    </row>
    <row r="793" spans="1:11" x14ac:dyDescent="0.2">
      <c r="A793" t="s">
        <v>213</v>
      </c>
      <c r="B793" s="28">
        <v>1139697</v>
      </c>
      <c r="C793" t="str">
        <f>_xlfn.XLOOKUP(G793,Crosswalk!$F$3:$F$3275,Crosswalk!$C$3:$C$3275)</f>
        <v>18181</v>
      </c>
      <c r="D793">
        <f t="shared" si="50"/>
        <v>5</v>
      </c>
      <c r="E793">
        <f t="shared" si="51"/>
        <v>1</v>
      </c>
      <c r="F793" s="20" t="s">
        <v>3421</v>
      </c>
      <c r="G793" t="str">
        <f t="shared" si="48"/>
        <v>WhiteIN</v>
      </c>
      <c r="H793" s="28">
        <v>41601</v>
      </c>
      <c r="I793" s="28">
        <v>182870</v>
      </c>
      <c r="J793" s="28">
        <v>15265</v>
      </c>
      <c r="K793" s="28">
        <f t="shared" si="49"/>
        <v>239736</v>
      </c>
    </row>
    <row r="794" spans="1:11" x14ac:dyDescent="0.2">
      <c r="A794" t="s">
        <v>623</v>
      </c>
      <c r="B794" s="28">
        <v>2007715</v>
      </c>
      <c r="C794" t="str">
        <f>_xlfn.XLOOKUP(G794,Crosswalk!$F$3:$F$3275,Crosswalk!$C$3:$C$3275)</f>
        <v>18183</v>
      </c>
      <c r="D794">
        <f t="shared" si="50"/>
        <v>2</v>
      </c>
      <c r="E794">
        <f t="shared" si="51"/>
        <v>1</v>
      </c>
      <c r="F794" s="20" t="s">
        <v>3421</v>
      </c>
      <c r="G794" t="str">
        <f t="shared" si="48"/>
        <v>WhitleyIN</v>
      </c>
      <c r="H794" s="28">
        <v>52611</v>
      </c>
      <c r="I794" s="28">
        <v>436979</v>
      </c>
      <c r="J794" s="28">
        <v>322652</v>
      </c>
      <c r="K794" s="28">
        <f t="shared" si="49"/>
        <v>812242</v>
      </c>
    </row>
    <row r="795" spans="1:11" x14ac:dyDescent="0.2">
      <c r="A795" t="s">
        <v>0</v>
      </c>
      <c r="B795" s="28" t="s">
        <v>0</v>
      </c>
      <c r="C795" t="e">
        <f>_xlfn.XLOOKUP(G795,Crosswalk!$F$3:$F$3275,Crosswalk!$C$3:$C$3275)</f>
        <v>#N/A</v>
      </c>
      <c r="D795">
        <f t="shared" si="50"/>
        <v>37</v>
      </c>
      <c r="E795">
        <f t="shared" si="51"/>
        <v>73</v>
      </c>
      <c r="F795" s="20" t="s">
        <v>8010</v>
      </c>
      <c r="G795" t="str">
        <f t="shared" si="48"/>
        <v>x</v>
      </c>
      <c r="H795" s="28" t="e">
        <v>#N/A</v>
      </c>
      <c r="I795" s="28" t="e">
        <v>#N/A</v>
      </c>
      <c r="J795" s="28" t="e">
        <v>#N/A</v>
      </c>
      <c r="K795" s="28" t="e">
        <f t="shared" si="49"/>
        <v>#N/A</v>
      </c>
    </row>
    <row r="796" spans="1:11" x14ac:dyDescent="0.2">
      <c r="A796" t="s">
        <v>16</v>
      </c>
      <c r="B796" s="28">
        <v>197846255</v>
      </c>
      <c r="C796" t="str">
        <f>_xlfn.XLOOKUP(G796,Crosswalk!$F$3:$F$3275,Crosswalk!$C$3:$C$3275)</f>
        <v>19095</v>
      </c>
      <c r="D796">
        <f t="shared" si="50"/>
        <v>3</v>
      </c>
      <c r="E796">
        <f t="shared" si="51"/>
        <v>2</v>
      </c>
      <c r="F796" s="20" t="s">
        <v>3587</v>
      </c>
      <c r="G796" t="str">
        <f t="shared" si="48"/>
        <v>IowaIA</v>
      </c>
      <c r="H796" s="28">
        <v>2801</v>
      </c>
      <c r="I796" s="28">
        <v>53594</v>
      </c>
      <c r="J796" s="28">
        <v>13755</v>
      </c>
      <c r="K796" s="28">
        <f t="shared" si="49"/>
        <v>70150</v>
      </c>
    </row>
    <row r="797" spans="1:11" x14ac:dyDescent="0.2">
      <c r="A797" t="s">
        <v>624</v>
      </c>
      <c r="B797" s="28">
        <v>501881</v>
      </c>
      <c r="C797" t="str">
        <f>_xlfn.XLOOKUP(G797,Crosswalk!$F$3:$F$3275,Crosswalk!$C$3:$C$3275)</f>
        <v>19001</v>
      </c>
      <c r="D797">
        <f t="shared" si="50"/>
        <v>4</v>
      </c>
      <c r="E797">
        <f t="shared" si="51"/>
        <v>1</v>
      </c>
      <c r="F797" s="20" t="s">
        <v>3587</v>
      </c>
      <c r="G797" t="str">
        <f t="shared" si="48"/>
        <v>AdairIA</v>
      </c>
      <c r="H797" s="28">
        <v>4916</v>
      </c>
      <c r="I797" s="28">
        <v>14703</v>
      </c>
      <c r="J797" s="28">
        <v>32658</v>
      </c>
      <c r="K797" s="28">
        <f t="shared" si="49"/>
        <v>52277</v>
      </c>
    </row>
    <row r="798" spans="1:11" x14ac:dyDescent="0.2">
      <c r="A798" t="s">
        <v>272</v>
      </c>
      <c r="B798" s="28">
        <v>215986</v>
      </c>
      <c r="C798" t="str">
        <f>_xlfn.XLOOKUP(G798,Crosswalk!$F$3:$F$3275,Crosswalk!$C$3:$C$3275)</f>
        <v>19003</v>
      </c>
      <c r="D798">
        <f t="shared" si="50"/>
        <v>12</v>
      </c>
      <c r="E798">
        <f t="shared" si="51"/>
        <v>1</v>
      </c>
      <c r="F798" s="20" t="s">
        <v>3587</v>
      </c>
      <c r="G798" t="str">
        <f t="shared" si="48"/>
        <v>AdamsIA</v>
      </c>
      <c r="H798" s="28">
        <v>3110</v>
      </c>
      <c r="I798" s="28">
        <v>9406</v>
      </c>
      <c r="J798" s="28">
        <v>13718</v>
      </c>
      <c r="K798" s="28">
        <f t="shared" si="49"/>
        <v>26234</v>
      </c>
    </row>
    <row r="799" spans="1:11" x14ac:dyDescent="0.2">
      <c r="A799" t="s">
        <v>625</v>
      </c>
      <c r="B799" s="28">
        <v>553363</v>
      </c>
      <c r="C799" t="str">
        <f>_xlfn.XLOOKUP(G799,Crosswalk!$F$3:$F$3275,Crosswalk!$C$3:$C$3275)</f>
        <v>19005</v>
      </c>
      <c r="D799">
        <f t="shared" si="50"/>
        <v>1</v>
      </c>
      <c r="E799">
        <f t="shared" si="51"/>
        <v>1</v>
      </c>
      <c r="F799" s="20" t="s">
        <v>3587</v>
      </c>
      <c r="G799" t="str">
        <f t="shared" si="48"/>
        <v>AllamakeeIA</v>
      </c>
      <c r="H799" s="28">
        <v>21339</v>
      </c>
      <c r="I799" s="28">
        <v>24301</v>
      </c>
      <c r="J799" s="28">
        <v>120098</v>
      </c>
      <c r="K799" s="28">
        <f t="shared" si="49"/>
        <v>165738</v>
      </c>
    </row>
    <row r="800" spans="1:11" x14ac:dyDescent="0.2">
      <c r="A800" t="s">
        <v>626</v>
      </c>
      <c r="B800" s="28">
        <v>421282</v>
      </c>
      <c r="C800" t="str">
        <f>_xlfn.XLOOKUP(G800,Crosswalk!$F$3:$F$3275,Crosswalk!$C$3:$C$3275)</f>
        <v>19007</v>
      </c>
      <c r="D800">
        <f t="shared" si="50"/>
        <v>1</v>
      </c>
      <c r="E800">
        <f t="shared" si="51"/>
        <v>1</v>
      </c>
      <c r="F800" s="20" t="s">
        <v>3587</v>
      </c>
      <c r="G800" t="str">
        <f t="shared" si="48"/>
        <v>AppanooseIA</v>
      </c>
      <c r="H800" s="28">
        <v>740</v>
      </c>
      <c r="I800" s="28">
        <v>19443</v>
      </c>
      <c r="J800" s="28">
        <v>12242</v>
      </c>
      <c r="K800" s="28">
        <f t="shared" si="49"/>
        <v>32425</v>
      </c>
    </row>
    <row r="801" spans="1:11" x14ac:dyDescent="0.2">
      <c r="A801" t="s">
        <v>627</v>
      </c>
      <c r="B801" s="28">
        <v>304548</v>
      </c>
      <c r="C801" t="str">
        <f>_xlfn.XLOOKUP(G801,Crosswalk!$F$3:$F$3275,Crosswalk!$C$3:$C$3275)</f>
        <v>19009</v>
      </c>
      <c r="D801">
        <f t="shared" si="50"/>
        <v>1</v>
      </c>
      <c r="E801">
        <f t="shared" si="51"/>
        <v>1</v>
      </c>
      <c r="F801" s="20" t="s">
        <v>3587</v>
      </c>
      <c r="G801" t="str">
        <f t="shared" si="48"/>
        <v>AudubonIA</v>
      </c>
      <c r="H801" s="28">
        <v>19855</v>
      </c>
      <c r="I801" s="28">
        <v>46541</v>
      </c>
      <c r="J801" s="28">
        <v>21192</v>
      </c>
      <c r="K801" s="28">
        <f t="shared" si="49"/>
        <v>87588</v>
      </c>
    </row>
    <row r="802" spans="1:11" x14ac:dyDescent="0.2">
      <c r="A802" t="s">
        <v>164</v>
      </c>
      <c r="B802" s="28">
        <v>894924</v>
      </c>
      <c r="C802" t="str">
        <f>_xlfn.XLOOKUP(G802,Crosswalk!$F$3:$F$3275,Crosswalk!$C$3:$C$3275)</f>
        <v>19011</v>
      </c>
      <c r="D802">
        <f t="shared" si="50"/>
        <v>9</v>
      </c>
      <c r="E802">
        <f t="shared" si="51"/>
        <v>1</v>
      </c>
      <c r="F802" s="20" t="s">
        <v>3587</v>
      </c>
      <c r="G802" t="str">
        <f t="shared" si="48"/>
        <v>BentonIA</v>
      </c>
      <c r="H802" s="28">
        <v>37410</v>
      </c>
      <c r="I802" s="28">
        <v>60924</v>
      </c>
      <c r="J802" s="28">
        <v>99582</v>
      </c>
      <c r="K802" s="28">
        <f t="shared" si="49"/>
        <v>197916</v>
      </c>
    </row>
    <row r="803" spans="1:11" x14ac:dyDescent="0.2">
      <c r="A803" t="s">
        <v>628</v>
      </c>
      <c r="B803" s="28">
        <v>8149083</v>
      </c>
      <c r="C803" t="str">
        <f>_xlfn.XLOOKUP(G803,Crosswalk!$F$3:$F$3275,Crosswalk!$C$3:$C$3275)</f>
        <v>19013</v>
      </c>
      <c r="D803">
        <f t="shared" si="50"/>
        <v>1</v>
      </c>
      <c r="E803">
        <f t="shared" si="51"/>
        <v>1</v>
      </c>
      <c r="F803" s="20" t="s">
        <v>3587</v>
      </c>
      <c r="G803" t="str">
        <f t="shared" si="48"/>
        <v>Black HawkIA</v>
      </c>
      <c r="H803" s="28">
        <v>92749</v>
      </c>
      <c r="I803" s="28">
        <v>152037</v>
      </c>
      <c r="J803" s="28">
        <v>258603</v>
      </c>
      <c r="K803" s="28">
        <f t="shared" si="49"/>
        <v>503389</v>
      </c>
    </row>
    <row r="804" spans="1:11" x14ac:dyDescent="0.2">
      <c r="A804" t="s">
        <v>165</v>
      </c>
      <c r="B804" s="28">
        <v>1042577</v>
      </c>
      <c r="C804" t="str">
        <f>_xlfn.XLOOKUP(G804,Crosswalk!$F$3:$F$3275,Crosswalk!$C$3:$C$3275)</f>
        <v>19015</v>
      </c>
      <c r="D804">
        <f t="shared" si="50"/>
        <v>8</v>
      </c>
      <c r="E804">
        <f t="shared" si="51"/>
        <v>1</v>
      </c>
      <c r="F804" s="20" t="s">
        <v>3587</v>
      </c>
      <c r="G804" t="str">
        <f t="shared" si="48"/>
        <v>BooneIA</v>
      </c>
      <c r="H804" s="28">
        <v>65383</v>
      </c>
      <c r="I804" s="28">
        <v>82125</v>
      </c>
      <c r="J804" s="28">
        <v>11127</v>
      </c>
      <c r="K804" s="28">
        <f t="shared" si="49"/>
        <v>158635</v>
      </c>
    </row>
    <row r="805" spans="1:11" x14ac:dyDescent="0.2">
      <c r="A805" t="s">
        <v>629</v>
      </c>
      <c r="B805" s="28">
        <v>1177966</v>
      </c>
      <c r="C805" t="str">
        <f>_xlfn.XLOOKUP(G805,Crosswalk!$F$3:$F$3275,Crosswalk!$C$3:$C$3275)</f>
        <v>19017</v>
      </c>
      <c r="D805">
        <f t="shared" si="50"/>
        <v>1</v>
      </c>
      <c r="E805">
        <f t="shared" si="51"/>
        <v>1</v>
      </c>
      <c r="F805" s="20" t="s">
        <v>3587</v>
      </c>
      <c r="G805" t="str">
        <f t="shared" si="48"/>
        <v>BremerIA</v>
      </c>
      <c r="H805" s="28">
        <v>78789</v>
      </c>
      <c r="I805" s="28">
        <v>75179</v>
      </c>
      <c r="J805" s="28">
        <v>150859</v>
      </c>
      <c r="K805" s="28">
        <f t="shared" si="49"/>
        <v>304827</v>
      </c>
    </row>
    <row r="806" spans="1:11" x14ac:dyDescent="0.2">
      <c r="A806" t="s">
        <v>630</v>
      </c>
      <c r="B806" s="28">
        <v>786929</v>
      </c>
      <c r="C806" t="str">
        <f>_xlfn.XLOOKUP(G806,Crosswalk!$F$3:$F$3275,Crosswalk!$C$3:$C$3275)</f>
        <v>19019</v>
      </c>
      <c r="D806">
        <f t="shared" si="50"/>
        <v>3</v>
      </c>
      <c r="E806">
        <f t="shared" si="51"/>
        <v>1</v>
      </c>
      <c r="F806" s="20" t="s">
        <v>3587</v>
      </c>
      <c r="G806" t="str">
        <f t="shared" si="48"/>
        <v>BuchananIA</v>
      </c>
      <c r="H806" s="28">
        <v>9947</v>
      </c>
      <c r="I806" s="28">
        <v>32748</v>
      </c>
      <c r="J806" s="28">
        <v>23590</v>
      </c>
      <c r="K806" s="28">
        <f t="shared" si="49"/>
        <v>66285</v>
      </c>
    </row>
    <row r="807" spans="1:11" x14ac:dyDescent="0.2">
      <c r="A807" t="s">
        <v>631</v>
      </c>
      <c r="B807" s="28">
        <v>1452784</v>
      </c>
      <c r="C807" t="str">
        <f>_xlfn.XLOOKUP(G807,Crosswalk!$F$3:$F$3275,Crosswalk!$C$3:$C$3275)</f>
        <v>19021</v>
      </c>
      <c r="D807">
        <f t="shared" si="50"/>
        <v>1</v>
      </c>
      <c r="E807">
        <f t="shared" si="51"/>
        <v>1</v>
      </c>
      <c r="F807" s="20" t="s">
        <v>3587</v>
      </c>
      <c r="G807" t="str">
        <f t="shared" si="48"/>
        <v>Buena VistaIA</v>
      </c>
      <c r="H807" s="28">
        <v>454</v>
      </c>
      <c r="I807" s="28">
        <v>29693</v>
      </c>
      <c r="J807" s="28">
        <v>26184</v>
      </c>
      <c r="K807" s="28">
        <f t="shared" si="49"/>
        <v>56331</v>
      </c>
    </row>
    <row r="808" spans="1:11" x14ac:dyDescent="0.2">
      <c r="A808" t="s">
        <v>87</v>
      </c>
      <c r="B808" s="28">
        <v>546275</v>
      </c>
      <c r="C808" t="str">
        <f>_xlfn.XLOOKUP(G808,Crosswalk!$F$3:$F$3275,Crosswalk!$C$3:$C$3275)</f>
        <v>19023</v>
      </c>
      <c r="D808">
        <f t="shared" si="50"/>
        <v>8</v>
      </c>
      <c r="E808">
        <f t="shared" si="51"/>
        <v>1</v>
      </c>
      <c r="F808" s="20" t="s">
        <v>3587</v>
      </c>
      <c r="G808" t="str">
        <f t="shared" si="48"/>
        <v>ButlerIA</v>
      </c>
      <c r="H808" s="28">
        <v>80189</v>
      </c>
      <c r="I808" s="28">
        <v>73072</v>
      </c>
      <c r="J808" s="28">
        <v>156267</v>
      </c>
      <c r="K808" s="28">
        <f t="shared" si="49"/>
        <v>309528</v>
      </c>
    </row>
    <row r="809" spans="1:11" x14ac:dyDescent="0.2">
      <c r="A809" t="s">
        <v>88</v>
      </c>
      <c r="B809" s="28">
        <v>426539</v>
      </c>
      <c r="C809" t="str">
        <f>_xlfn.XLOOKUP(G809,Crosswalk!$F$3:$F$3275,Crosswalk!$C$3:$C$3275)</f>
        <v>19025</v>
      </c>
      <c r="D809">
        <f t="shared" si="50"/>
        <v>11</v>
      </c>
      <c r="E809">
        <f t="shared" si="51"/>
        <v>1</v>
      </c>
      <c r="F809" s="20" t="s">
        <v>3587</v>
      </c>
      <c r="G809" t="str">
        <f t="shared" si="48"/>
        <v>CalhounIA</v>
      </c>
      <c r="H809" s="28">
        <v>2250</v>
      </c>
      <c r="I809" s="28">
        <v>7613</v>
      </c>
      <c r="J809" s="28">
        <v>7128</v>
      </c>
      <c r="K809" s="28">
        <f t="shared" si="49"/>
        <v>16991</v>
      </c>
    </row>
    <row r="810" spans="1:11" x14ac:dyDescent="0.2">
      <c r="A810" t="s">
        <v>167</v>
      </c>
      <c r="B810" s="28">
        <v>1329933</v>
      </c>
      <c r="C810" t="str">
        <f>_xlfn.XLOOKUP(G810,Crosswalk!$F$3:$F$3275,Crosswalk!$C$3:$C$3275)</f>
        <v>19027</v>
      </c>
      <c r="D810">
        <f t="shared" si="50"/>
        <v>13</v>
      </c>
      <c r="E810">
        <f t="shared" si="51"/>
        <v>1</v>
      </c>
      <c r="F810" s="20" t="s">
        <v>3587</v>
      </c>
      <c r="G810" t="str">
        <f t="shared" ref="G810:G873" si="52">_xlfn.CONCAT(A810,F810)</f>
        <v>CarrollIA</v>
      </c>
      <c r="H810" s="28">
        <v>21219</v>
      </c>
      <c r="I810" s="28">
        <v>38518</v>
      </c>
      <c r="J810" s="28">
        <v>6408</v>
      </c>
      <c r="K810" s="28">
        <f t="shared" ref="K810:K873" si="53">SUM(H810:J810)</f>
        <v>66145</v>
      </c>
    </row>
    <row r="811" spans="1:11" x14ac:dyDescent="0.2">
      <c r="A811" t="s">
        <v>535</v>
      </c>
      <c r="B811" s="28">
        <v>677604</v>
      </c>
      <c r="C811" t="str">
        <f>_xlfn.XLOOKUP(G811,Crosswalk!$F$3:$F$3275,Crosswalk!$C$3:$C$3275)</f>
        <v>19029</v>
      </c>
      <c r="D811">
        <f t="shared" si="50"/>
        <v>9</v>
      </c>
      <c r="E811">
        <f t="shared" si="51"/>
        <v>1</v>
      </c>
      <c r="F811" s="20" t="s">
        <v>3587</v>
      </c>
      <c r="G811" t="str">
        <f t="shared" si="52"/>
        <v>CassIA</v>
      </c>
      <c r="H811" s="28">
        <v>2840</v>
      </c>
      <c r="I811" s="28">
        <v>26218</v>
      </c>
      <c r="J811" s="28">
        <v>15693</v>
      </c>
      <c r="K811" s="28">
        <f t="shared" si="53"/>
        <v>44751</v>
      </c>
    </row>
    <row r="812" spans="1:11" x14ac:dyDescent="0.2">
      <c r="A812" t="s">
        <v>632</v>
      </c>
      <c r="B812" s="28">
        <v>643612</v>
      </c>
      <c r="C812" t="str">
        <f>_xlfn.XLOOKUP(G812,Crosswalk!$F$3:$F$3275,Crosswalk!$C$3:$C$3275)</f>
        <v>19031</v>
      </c>
      <c r="D812">
        <f t="shared" si="50"/>
        <v>3</v>
      </c>
      <c r="E812">
        <f t="shared" si="51"/>
        <v>1</v>
      </c>
      <c r="F812" s="20" t="s">
        <v>3587</v>
      </c>
      <c r="G812" t="str">
        <f t="shared" si="52"/>
        <v>CedarIA</v>
      </c>
      <c r="H812" s="28">
        <v>17546</v>
      </c>
      <c r="I812" s="28">
        <v>57177</v>
      </c>
      <c r="J812" s="28">
        <v>6046</v>
      </c>
      <c r="K812" s="28">
        <f t="shared" si="53"/>
        <v>80769</v>
      </c>
    </row>
    <row r="813" spans="1:11" x14ac:dyDescent="0.2">
      <c r="A813" t="s">
        <v>633</v>
      </c>
      <c r="B813" s="28">
        <v>2573895</v>
      </c>
      <c r="C813" t="str">
        <f>_xlfn.XLOOKUP(G813,Crosswalk!$F$3:$F$3275,Crosswalk!$C$3:$C$3275)</f>
        <v>19033</v>
      </c>
      <c r="D813">
        <f t="shared" si="50"/>
        <v>1</v>
      </c>
      <c r="E813">
        <f t="shared" si="51"/>
        <v>1</v>
      </c>
      <c r="F813" s="20" t="s">
        <v>3587</v>
      </c>
      <c r="G813" t="str">
        <f t="shared" si="52"/>
        <v>Cerro GordoIA</v>
      </c>
      <c r="H813" s="28">
        <v>10633</v>
      </c>
      <c r="I813" s="28">
        <v>79136</v>
      </c>
      <c r="J813" s="28">
        <v>103084</v>
      </c>
      <c r="K813" s="28">
        <f t="shared" si="53"/>
        <v>192853</v>
      </c>
    </row>
    <row r="814" spans="1:11" x14ac:dyDescent="0.2">
      <c r="A814" t="s">
        <v>90</v>
      </c>
      <c r="B814" s="28">
        <v>777263</v>
      </c>
      <c r="C814" t="str">
        <f>_xlfn.XLOOKUP(G814,Crosswalk!$F$3:$F$3275,Crosswalk!$C$3:$C$3275)</f>
        <v>19035</v>
      </c>
      <c r="D814">
        <f t="shared" si="50"/>
        <v>8</v>
      </c>
      <c r="E814">
        <f t="shared" si="51"/>
        <v>1</v>
      </c>
      <c r="F814" s="20" t="s">
        <v>3587</v>
      </c>
      <c r="G814" t="str">
        <f t="shared" si="52"/>
        <v>CherokeeIA</v>
      </c>
      <c r="H814" s="28">
        <v>2507</v>
      </c>
      <c r="I814" s="28">
        <v>31386</v>
      </c>
      <c r="J814" s="28">
        <v>17772</v>
      </c>
      <c r="K814" s="28">
        <f t="shared" si="53"/>
        <v>51665</v>
      </c>
    </row>
    <row r="815" spans="1:11" x14ac:dyDescent="0.2">
      <c r="A815" t="s">
        <v>634</v>
      </c>
      <c r="B815" s="28">
        <v>758966</v>
      </c>
      <c r="C815" t="str">
        <f>_xlfn.XLOOKUP(G815,Crosswalk!$F$3:$F$3275,Crosswalk!$C$3:$C$3275)</f>
        <v>19037</v>
      </c>
      <c r="D815">
        <f t="shared" si="50"/>
        <v>2</v>
      </c>
      <c r="E815">
        <f t="shared" si="51"/>
        <v>1</v>
      </c>
      <c r="F815" s="20" t="s">
        <v>3587</v>
      </c>
      <c r="G815" t="str">
        <f t="shared" si="52"/>
        <v>ChickasawIA</v>
      </c>
      <c r="H815" s="28">
        <v>5985</v>
      </c>
      <c r="I815" s="28">
        <v>79001</v>
      </c>
      <c r="J815" s="28">
        <v>1203</v>
      </c>
      <c r="K815" s="28">
        <f t="shared" si="53"/>
        <v>86189</v>
      </c>
    </row>
    <row r="816" spans="1:11" x14ac:dyDescent="0.2">
      <c r="A816" t="s">
        <v>93</v>
      </c>
      <c r="B816" s="28">
        <v>469695</v>
      </c>
      <c r="C816" t="str">
        <f>_xlfn.XLOOKUP(G816,Crosswalk!$F$3:$F$3275,Crosswalk!$C$3:$C$3275)</f>
        <v>19039</v>
      </c>
      <c r="D816">
        <f t="shared" si="50"/>
        <v>5</v>
      </c>
      <c r="E816">
        <f t="shared" si="51"/>
        <v>1</v>
      </c>
      <c r="F816" s="20" t="s">
        <v>3587</v>
      </c>
      <c r="G816" t="str">
        <f t="shared" si="52"/>
        <v>ClarkeIA</v>
      </c>
      <c r="H816" s="28">
        <v>7756</v>
      </c>
      <c r="I816" s="28">
        <v>4508</v>
      </c>
      <c r="J816" s="28">
        <v>2000</v>
      </c>
      <c r="K816" s="28">
        <f t="shared" si="53"/>
        <v>14264</v>
      </c>
    </row>
    <row r="817" spans="1:11" x14ac:dyDescent="0.2">
      <c r="A817" t="s">
        <v>94</v>
      </c>
      <c r="B817" s="28">
        <v>1068362</v>
      </c>
      <c r="C817" t="str">
        <f>_xlfn.XLOOKUP(G817,Crosswalk!$F$3:$F$3275,Crosswalk!$C$3:$C$3275)</f>
        <v>19041</v>
      </c>
      <c r="D817">
        <f t="shared" si="50"/>
        <v>18</v>
      </c>
      <c r="E817">
        <f t="shared" si="51"/>
        <v>1</v>
      </c>
      <c r="F817" s="20" t="s">
        <v>3587</v>
      </c>
      <c r="G817" t="str">
        <f t="shared" si="52"/>
        <v>ClayIA</v>
      </c>
      <c r="H817" s="28">
        <v>26468</v>
      </c>
      <c r="I817" s="28">
        <v>33114</v>
      </c>
      <c r="J817" s="28">
        <v>71052</v>
      </c>
      <c r="K817" s="28">
        <f t="shared" si="53"/>
        <v>130634</v>
      </c>
    </row>
    <row r="818" spans="1:11" x14ac:dyDescent="0.2">
      <c r="A818" t="s">
        <v>409</v>
      </c>
      <c r="B818" s="28">
        <v>825616</v>
      </c>
      <c r="C818" t="str">
        <f>_xlfn.XLOOKUP(G818,Crosswalk!$F$3:$F$3275,Crosswalk!$C$3:$C$3275)</f>
        <v>19043</v>
      </c>
      <c r="D818">
        <f t="shared" si="50"/>
        <v>2</v>
      </c>
      <c r="E818">
        <f t="shared" si="51"/>
        <v>1</v>
      </c>
      <c r="F818" s="20" t="s">
        <v>3587</v>
      </c>
      <c r="G818" t="str">
        <f t="shared" si="52"/>
        <v>ClaytonIA</v>
      </c>
      <c r="H818" s="28">
        <v>14785</v>
      </c>
      <c r="I818" s="28">
        <v>34604</v>
      </c>
      <c r="J818" s="28">
        <v>34331</v>
      </c>
      <c r="K818" s="28">
        <f t="shared" si="53"/>
        <v>83720</v>
      </c>
    </row>
    <row r="819" spans="1:11" x14ac:dyDescent="0.2">
      <c r="A819" t="s">
        <v>538</v>
      </c>
      <c r="B819" s="28">
        <v>2311645</v>
      </c>
      <c r="C819" t="str">
        <f>_xlfn.XLOOKUP(G819,Crosswalk!$F$3:$F$3275,Crosswalk!$C$3:$C$3275)</f>
        <v>19045</v>
      </c>
      <c r="D819">
        <f t="shared" si="50"/>
        <v>9</v>
      </c>
      <c r="E819">
        <f t="shared" si="51"/>
        <v>1</v>
      </c>
      <c r="F819" s="20" t="s">
        <v>3587</v>
      </c>
      <c r="G819" t="str">
        <f t="shared" si="52"/>
        <v>ClintonIA</v>
      </c>
      <c r="H819" s="28">
        <v>26060</v>
      </c>
      <c r="I819" s="28">
        <v>33392</v>
      </c>
      <c r="J819" s="28">
        <v>72408</v>
      </c>
      <c r="K819" s="28">
        <f t="shared" si="53"/>
        <v>131860</v>
      </c>
    </row>
    <row r="820" spans="1:11" x14ac:dyDescent="0.2">
      <c r="A820" t="s">
        <v>174</v>
      </c>
      <c r="B820" s="28">
        <v>791528</v>
      </c>
      <c r="C820" t="str">
        <f>_xlfn.XLOOKUP(G820,Crosswalk!$F$3:$F$3275,Crosswalk!$C$3:$C$3275)</f>
        <v>19047</v>
      </c>
      <c r="D820">
        <f t="shared" si="50"/>
        <v>11</v>
      </c>
      <c r="E820">
        <f t="shared" si="51"/>
        <v>1</v>
      </c>
      <c r="F820" s="20" t="s">
        <v>3587</v>
      </c>
      <c r="G820" t="str">
        <f t="shared" si="52"/>
        <v>CrawfordIA</v>
      </c>
      <c r="H820" s="28">
        <v>2714</v>
      </c>
      <c r="I820" s="28">
        <v>11446</v>
      </c>
      <c r="J820" s="28">
        <v>20607</v>
      </c>
      <c r="K820" s="28">
        <f t="shared" si="53"/>
        <v>34767</v>
      </c>
    </row>
    <row r="821" spans="1:11" x14ac:dyDescent="0.2">
      <c r="A821" t="s">
        <v>104</v>
      </c>
      <c r="B821" s="28">
        <v>6601785</v>
      </c>
      <c r="C821" t="str">
        <f>_xlfn.XLOOKUP(G821,Crosswalk!$F$3:$F$3275,Crosswalk!$C$3:$C$3275)</f>
        <v>19049</v>
      </c>
      <c r="D821">
        <f t="shared" si="50"/>
        <v>5</v>
      </c>
      <c r="E821">
        <f t="shared" si="51"/>
        <v>1</v>
      </c>
      <c r="F821" s="20" t="s">
        <v>3587</v>
      </c>
      <c r="G821" t="str">
        <f t="shared" si="52"/>
        <v>DallasIA</v>
      </c>
      <c r="H821" s="28">
        <v>274954</v>
      </c>
      <c r="I821" s="28">
        <v>603100</v>
      </c>
      <c r="J821" s="28">
        <v>54981</v>
      </c>
      <c r="K821" s="28">
        <f t="shared" si="53"/>
        <v>933035</v>
      </c>
    </row>
    <row r="822" spans="1:11" x14ac:dyDescent="0.2">
      <c r="A822" t="s">
        <v>635</v>
      </c>
      <c r="B822" s="28">
        <v>286898</v>
      </c>
      <c r="C822" t="str">
        <f>_xlfn.XLOOKUP(G822,Crosswalk!$F$3:$F$3275,Crosswalk!$C$3:$C$3275)</f>
        <v>19051</v>
      </c>
      <c r="D822">
        <f t="shared" si="50"/>
        <v>2</v>
      </c>
      <c r="E822">
        <f t="shared" si="51"/>
        <v>1</v>
      </c>
      <c r="F822" s="20" t="s">
        <v>3587</v>
      </c>
      <c r="G822" t="str">
        <f t="shared" si="52"/>
        <v>DavisIA</v>
      </c>
      <c r="H822" s="28">
        <v>4725</v>
      </c>
      <c r="I822" s="28">
        <v>15525</v>
      </c>
      <c r="J822" s="28">
        <v>650</v>
      </c>
      <c r="K822" s="28">
        <f t="shared" si="53"/>
        <v>20900</v>
      </c>
    </row>
    <row r="823" spans="1:11" x14ac:dyDescent="0.2">
      <c r="A823" t="s">
        <v>418</v>
      </c>
      <c r="B823" s="28">
        <v>234236</v>
      </c>
      <c r="C823" t="str">
        <f>_xlfn.XLOOKUP(G823,Crosswalk!$F$3:$F$3275,Crosswalk!$C$3:$C$3275)</f>
        <v>19053</v>
      </c>
      <c r="D823">
        <f t="shared" si="50"/>
        <v>5</v>
      </c>
      <c r="E823">
        <f t="shared" si="51"/>
        <v>1</v>
      </c>
      <c r="F823" s="20" t="s">
        <v>3587</v>
      </c>
      <c r="G823" t="str">
        <f t="shared" si="52"/>
        <v>DecaturIA</v>
      </c>
      <c r="H823" s="28">
        <v>3225</v>
      </c>
      <c r="I823" s="28">
        <v>3473</v>
      </c>
      <c r="J823" s="28">
        <v>6571</v>
      </c>
      <c r="K823" s="28">
        <f t="shared" si="53"/>
        <v>13269</v>
      </c>
    </row>
    <row r="824" spans="1:11" x14ac:dyDescent="0.2">
      <c r="A824" t="s">
        <v>8</v>
      </c>
      <c r="B824" s="28">
        <v>899084</v>
      </c>
      <c r="C824" t="str">
        <f>_xlfn.XLOOKUP(G824,Crosswalk!$F$3:$F$3275,Crosswalk!$C$3:$C$3275)</f>
        <v>19055</v>
      </c>
      <c r="D824">
        <f t="shared" si="50"/>
        <v>6</v>
      </c>
      <c r="E824">
        <f t="shared" si="51"/>
        <v>1</v>
      </c>
      <c r="F824" s="20" t="s">
        <v>3587</v>
      </c>
      <c r="G824" t="str">
        <f t="shared" si="52"/>
        <v>DelawareIA</v>
      </c>
      <c r="H824" s="28">
        <v>8263</v>
      </c>
      <c r="I824" s="28">
        <v>42049</v>
      </c>
      <c r="J824" s="28">
        <v>5728</v>
      </c>
      <c r="K824" s="28">
        <f t="shared" si="53"/>
        <v>56040</v>
      </c>
    </row>
    <row r="825" spans="1:11" x14ac:dyDescent="0.2">
      <c r="A825" t="s">
        <v>636</v>
      </c>
      <c r="B825" s="28">
        <v>2205134</v>
      </c>
      <c r="C825" t="str">
        <f>_xlfn.XLOOKUP(G825,Crosswalk!$F$3:$F$3275,Crosswalk!$C$3:$C$3275)</f>
        <v>19057</v>
      </c>
      <c r="D825">
        <f t="shared" si="50"/>
        <v>1</v>
      </c>
      <c r="E825">
        <f t="shared" si="51"/>
        <v>1</v>
      </c>
      <c r="F825" s="20" t="s">
        <v>3587</v>
      </c>
      <c r="G825" t="str">
        <f t="shared" si="52"/>
        <v>Des MoinesIA</v>
      </c>
      <c r="H825" s="28">
        <v>14231</v>
      </c>
      <c r="I825" s="28">
        <v>34008</v>
      </c>
      <c r="J825" s="28">
        <v>43959</v>
      </c>
      <c r="K825" s="28">
        <f t="shared" si="53"/>
        <v>92198</v>
      </c>
    </row>
    <row r="826" spans="1:11" x14ac:dyDescent="0.2">
      <c r="A826" t="s">
        <v>637</v>
      </c>
      <c r="B826" s="28">
        <v>1051094</v>
      </c>
      <c r="C826" t="str">
        <f>_xlfn.XLOOKUP(G826,Crosswalk!$F$3:$F$3275,Crosswalk!$C$3:$C$3275)</f>
        <v>19059</v>
      </c>
      <c r="D826">
        <f t="shared" si="50"/>
        <v>3</v>
      </c>
      <c r="E826">
        <f t="shared" si="51"/>
        <v>1</v>
      </c>
      <c r="F826" s="20" t="s">
        <v>3587</v>
      </c>
      <c r="G826" t="str">
        <f t="shared" si="52"/>
        <v>DickinsonIA</v>
      </c>
      <c r="H826" s="28">
        <v>21484</v>
      </c>
      <c r="I826" s="28">
        <v>67580</v>
      </c>
      <c r="J826" s="28">
        <v>98077</v>
      </c>
      <c r="K826" s="28">
        <f t="shared" si="53"/>
        <v>187141</v>
      </c>
    </row>
    <row r="827" spans="1:11" x14ac:dyDescent="0.2">
      <c r="A827" t="s">
        <v>638</v>
      </c>
      <c r="B827" s="28">
        <v>6866230</v>
      </c>
      <c r="C827" t="str">
        <f>_xlfn.XLOOKUP(G827,Crosswalk!$F$3:$F$3275,Crosswalk!$C$3:$C$3275)</f>
        <v>19061</v>
      </c>
      <c r="D827">
        <f t="shared" si="50"/>
        <v>1</v>
      </c>
      <c r="E827">
        <f t="shared" si="51"/>
        <v>1</v>
      </c>
      <c r="F827" s="20" t="s">
        <v>3587</v>
      </c>
      <c r="G827" t="str">
        <f t="shared" si="52"/>
        <v>DubuqueIA</v>
      </c>
      <c r="H827" s="28">
        <v>73939</v>
      </c>
      <c r="I827" s="28">
        <v>189487</v>
      </c>
      <c r="J827" s="28">
        <v>376085</v>
      </c>
      <c r="K827" s="28">
        <f t="shared" si="53"/>
        <v>639511</v>
      </c>
    </row>
    <row r="828" spans="1:11" x14ac:dyDescent="0.2">
      <c r="A828" t="s">
        <v>639</v>
      </c>
      <c r="B828" s="28">
        <v>392492</v>
      </c>
      <c r="C828" t="str">
        <f>_xlfn.XLOOKUP(G828,Crosswalk!$F$3:$F$3275,Crosswalk!$C$3:$C$3275)</f>
        <v>19063</v>
      </c>
      <c r="D828">
        <f t="shared" si="50"/>
        <v>2</v>
      </c>
      <c r="E828">
        <f t="shared" si="51"/>
        <v>1</v>
      </c>
      <c r="F828" s="20" t="s">
        <v>3587</v>
      </c>
      <c r="G828" t="str">
        <f t="shared" si="52"/>
        <v>EmmetIA</v>
      </c>
      <c r="H828" s="28">
        <v>1290</v>
      </c>
      <c r="I828" s="28">
        <v>13375</v>
      </c>
      <c r="J828" s="28">
        <v>10139</v>
      </c>
      <c r="K828" s="28">
        <f t="shared" si="53"/>
        <v>24804</v>
      </c>
    </row>
    <row r="829" spans="1:11" x14ac:dyDescent="0.2">
      <c r="A829" t="s">
        <v>109</v>
      </c>
      <c r="B829" s="28">
        <v>743855</v>
      </c>
      <c r="C829" t="str">
        <f>_xlfn.XLOOKUP(G829,Crosswalk!$F$3:$F$3275,Crosswalk!$C$3:$C$3275)</f>
        <v>19065</v>
      </c>
      <c r="D829">
        <f t="shared" si="50"/>
        <v>11</v>
      </c>
      <c r="E829">
        <f t="shared" si="51"/>
        <v>1</v>
      </c>
      <c r="F829" s="20" t="s">
        <v>3587</v>
      </c>
      <c r="G829" t="str">
        <f t="shared" si="52"/>
        <v>FayetteIA</v>
      </c>
      <c r="H829" s="28">
        <v>5350</v>
      </c>
      <c r="I829" s="28">
        <v>60020</v>
      </c>
      <c r="J829" s="28">
        <v>21035</v>
      </c>
      <c r="K829" s="28">
        <f t="shared" si="53"/>
        <v>86405</v>
      </c>
    </row>
    <row r="830" spans="1:11" x14ac:dyDescent="0.2">
      <c r="A830" t="s">
        <v>428</v>
      </c>
      <c r="B830" s="28">
        <v>820321</v>
      </c>
      <c r="C830" t="str">
        <f>_xlfn.XLOOKUP(G830,Crosswalk!$F$3:$F$3275,Crosswalk!$C$3:$C$3275)</f>
        <v>19067</v>
      </c>
      <c r="D830">
        <f t="shared" si="50"/>
        <v>6</v>
      </c>
      <c r="E830">
        <f t="shared" si="51"/>
        <v>1</v>
      </c>
      <c r="F830" s="20" t="s">
        <v>3587</v>
      </c>
      <c r="G830" t="str">
        <f t="shared" si="52"/>
        <v>FloydIA</v>
      </c>
      <c r="H830" s="28">
        <v>10690</v>
      </c>
      <c r="I830" s="28">
        <v>22463</v>
      </c>
      <c r="J830" s="28">
        <v>898</v>
      </c>
      <c r="K830" s="28">
        <f t="shared" si="53"/>
        <v>34051</v>
      </c>
    </row>
    <row r="831" spans="1:11" x14ac:dyDescent="0.2">
      <c r="A831" t="s">
        <v>110</v>
      </c>
      <c r="B831" s="28">
        <v>640149</v>
      </c>
      <c r="C831" t="str">
        <f>_xlfn.XLOOKUP(G831,Crosswalk!$F$3:$F$3275,Crosswalk!$C$3:$C$3275)</f>
        <v>19069</v>
      </c>
      <c r="D831">
        <f t="shared" si="50"/>
        <v>25</v>
      </c>
      <c r="E831">
        <f t="shared" si="51"/>
        <v>1</v>
      </c>
      <c r="F831" s="20" t="s">
        <v>3587</v>
      </c>
      <c r="G831" t="str">
        <f t="shared" si="52"/>
        <v>FranklinIA</v>
      </c>
      <c r="H831" s="28">
        <v>4655</v>
      </c>
      <c r="I831" s="28">
        <v>58853</v>
      </c>
      <c r="J831" s="28">
        <v>135885</v>
      </c>
      <c r="K831" s="28">
        <f t="shared" si="53"/>
        <v>199393</v>
      </c>
    </row>
    <row r="832" spans="1:11" x14ac:dyDescent="0.2">
      <c r="A832" t="s">
        <v>294</v>
      </c>
      <c r="B832" s="28">
        <v>322055</v>
      </c>
      <c r="C832" t="str">
        <f>_xlfn.XLOOKUP(G832,Crosswalk!$F$3:$F$3275,Crosswalk!$C$3:$C$3275)</f>
        <v>19071</v>
      </c>
      <c r="D832">
        <f t="shared" si="50"/>
        <v>4</v>
      </c>
      <c r="E832">
        <f t="shared" si="51"/>
        <v>1</v>
      </c>
      <c r="F832" s="20" t="s">
        <v>3587</v>
      </c>
      <c r="G832" t="str">
        <f t="shared" si="52"/>
        <v>FremontIA</v>
      </c>
      <c r="H832" s="28">
        <v>1985</v>
      </c>
      <c r="I832" s="28">
        <v>11747</v>
      </c>
      <c r="J832" s="28">
        <v>21349</v>
      </c>
      <c r="K832" s="28">
        <f t="shared" si="53"/>
        <v>35081</v>
      </c>
    </row>
    <row r="833" spans="1:11" x14ac:dyDescent="0.2">
      <c r="A833" t="s">
        <v>112</v>
      </c>
      <c r="B833" s="28">
        <v>537587</v>
      </c>
      <c r="C833" t="str">
        <f>_xlfn.XLOOKUP(G833,Crosswalk!$F$3:$F$3275,Crosswalk!$C$3:$C$3275)</f>
        <v>19073</v>
      </c>
      <c r="D833">
        <f t="shared" si="50"/>
        <v>14</v>
      </c>
      <c r="E833">
        <f t="shared" si="51"/>
        <v>1</v>
      </c>
      <c r="F833" s="20" t="s">
        <v>3587</v>
      </c>
      <c r="G833" t="str">
        <f t="shared" si="52"/>
        <v>GreeneIA</v>
      </c>
      <c r="H833" s="28">
        <v>37470</v>
      </c>
      <c r="I833" s="28">
        <v>36209</v>
      </c>
      <c r="J833" s="28">
        <v>45492</v>
      </c>
      <c r="K833" s="28">
        <f t="shared" si="53"/>
        <v>119171</v>
      </c>
    </row>
    <row r="834" spans="1:11" x14ac:dyDescent="0.2">
      <c r="A834" t="s">
        <v>547</v>
      </c>
      <c r="B834" s="28">
        <v>584214</v>
      </c>
      <c r="C834" t="str">
        <f>_xlfn.XLOOKUP(G834,Crosswalk!$F$3:$F$3275,Crosswalk!$C$3:$C$3275)</f>
        <v>19075</v>
      </c>
      <c r="D834">
        <f t="shared" ref="D834:D897" si="54">COUNTIFS($A$2:$A$3191,A834)</f>
        <v>4</v>
      </c>
      <c r="E834">
        <f t="shared" ref="E834:E897" si="55">COUNTIFS($C$2:$C$3191,C834)</f>
        <v>1</v>
      </c>
      <c r="F834" s="20" t="s">
        <v>3587</v>
      </c>
      <c r="G834" t="str">
        <f t="shared" si="52"/>
        <v>GrundyIA</v>
      </c>
      <c r="H834" s="28">
        <v>71457</v>
      </c>
      <c r="I834" s="28">
        <v>65824</v>
      </c>
      <c r="J834" s="28">
        <v>126326</v>
      </c>
      <c r="K834" s="28">
        <f t="shared" si="53"/>
        <v>263607</v>
      </c>
    </row>
    <row r="835" spans="1:11" x14ac:dyDescent="0.2">
      <c r="A835" t="s">
        <v>640</v>
      </c>
      <c r="B835" s="28">
        <v>506797</v>
      </c>
      <c r="C835" t="str">
        <f>_xlfn.XLOOKUP(G835,Crosswalk!$F$3:$F$3275,Crosswalk!$C$3:$C$3275)</f>
        <v>19077</v>
      </c>
      <c r="D835">
        <f t="shared" si="54"/>
        <v>1</v>
      </c>
      <c r="E835">
        <f t="shared" si="55"/>
        <v>1</v>
      </c>
      <c r="F835" s="20" t="s">
        <v>3587</v>
      </c>
      <c r="G835" t="str">
        <f t="shared" si="52"/>
        <v>GuthrieIA</v>
      </c>
      <c r="H835" s="28">
        <v>40047</v>
      </c>
      <c r="I835" s="28">
        <v>61083</v>
      </c>
      <c r="J835" s="28">
        <v>46111</v>
      </c>
      <c r="K835" s="28">
        <f t="shared" si="53"/>
        <v>147241</v>
      </c>
    </row>
    <row r="836" spans="1:11" x14ac:dyDescent="0.2">
      <c r="A836" t="s">
        <v>355</v>
      </c>
      <c r="B836" s="28">
        <v>804219</v>
      </c>
      <c r="C836" t="str">
        <f>_xlfn.XLOOKUP(G836,Crosswalk!$F$3:$F$3275,Crosswalk!$C$3:$C$3275)</f>
        <v>19079</v>
      </c>
      <c r="D836">
        <f t="shared" si="54"/>
        <v>10</v>
      </c>
      <c r="E836">
        <f t="shared" si="55"/>
        <v>1</v>
      </c>
      <c r="F836" s="20" t="s">
        <v>3587</v>
      </c>
      <c r="G836" t="str">
        <f t="shared" si="52"/>
        <v>HamiltonIA</v>
      </c>
      <c r="H836" s="28">
        <v>9229</v>
      </c>
      <c r="I836" s="28">
        <v>64747</v>
      </c>
      <c r="J836" s="28">
        <v>148879</v>
      </c>
      <c r="K836" s="28">
        <f t="shared" si="53"/>
        <v>222855</v>
      </c>
    </row>
    <row r="837" spans="1:11" x14ac:dyDescent="0.2">
      <c r="A837" t="s">
        <v>438</v>
      </c>
      <c r="B837" s="28">
        <v>942274</v>
      </c>
      <c r="C837" t="str">
        <f>_xlfn.XLOOKUP(G837,Crosswalk!$F$3:$F$3275,Crosswalk!$C$3:$C$3275)</f>
        <v>19081</v>
      </c>
      <c r="D837">
        <f t="shared" si="54"/>
        <v>10</v>
      </c>
      <c r="E837">
        <f t="shared" si="55"/>
        <v>1</v>
      </c>
      <c r="F837" s="20" t="s">
        <v>3587</v>
      </c>
      <c r="G837" t="str">
        <f t="shared" si="52"/>
        <v>HancockIA</v>
      </c>
      <c r="H837" s="28">
        <v>870</v>
      </c>
      <c r="I837" s="28">
        <v>11943</v>
      </c>
      <c r="J837" s="28">
        <v>7073</v>
      </c>
      <c r="K837" s="28">
        <f t="shared" si="53"/>
        <v>19886</v>
      </c>
    </row>
    <row r="838" spans="1:11" x14ac:dyDescent="0.2">
      <c r="A838" t="s">
        <v>548</v>
      </c>
      <c r="B838" s="28">
        <v>906654</v>
      </c>
      <c r="C838" t="str">
        <f>_xlfn.XLOOKUP(G838,Crosswalk!$F$3:$F$3275,Crosswalk!$C$3:$C$3275)</f>
        <v>19083</v>
      </c>
      <c r="D838">
        <f t="shared" si="54"/>
        <v>6</v>
      </c>
      <c r="E838">
        <f t="shared" si="55"/>
        <v>1</v>
      </c>
      <c r="F838" s="20" t="s">
        <v>3587</v>
      </c>
      <c r="G838" t="str">
        <f t="shared" si="52"/>
        <v>HardinIA</v>
      </c>
      <c r="H838" s="28">
        <v>4925</v>
      </c>
      <c r="I838" s="28">
        <v>37770</v>
      </c>
      <c r="J838" s="28">
        <v>186017</v>
      </c>
      <c r="K838" s="28">
        <f t="shared" si="53"/>
        <v>228712</v>
      </c>
    </row>
    <row r="839" spans="1:11" x14ac:dyDescent="0.2">
      <c r="A839" t="s">
        <v>594</v>
      </c>
      <c r="B839" s="28">
        <v>516351</v>
      </c>
      <c r="C839" t="str">
        <f>_xlfn.XLOOKUP(G839,Crosswalk!$F$3:$F$3275,Crosswalk!$C$3:$C$3275)</f>
        <v>19085</v>
      </c>
      <c r="D839">
        <f t="shared" si="54"/>
        <v>8</v>
      </c>
      <c r="E839">
        <f t="shared" si="55"/>
        <v>1</v>
      </c>
      <c r="F839" s="20" t="s">
        <v>3587</v>
      </c>
      <c r="G839" t="str">
        <f t="shared" si="52"/>
        <v>HarrisonIA</v>
      </c>
      <c r="H839" s="28">
        <v>2812</v>
      </c>
      <c r="I839" s="28">
        <v>6335</v>
      </c>
      <c r="J839" s="28">
        <v>1110</v>
      </c>
      <c r="K839" s="28">
        <f t="shared" si="53"/>
        <v>10257</v>
      </c>
    </row>
    <row r="840" spans="1:11" x14ac:dyDescent="0.2">
      <c r="A840" t="s">
        <v>114</v>
      </c>
      <c r="B840" s="28">
        <v>935338</v>
      </c>
      <c r="C840" t="str">
        <f>_xlfn.XLOOKUP(G840,Crosswalk!$F$3:$F$3275,Crosswalk!$C$3:$C$3275)</f>
        <v>19087</v>
      </c>
      <c r="D840">
        <f t="shared" si="54"/>
        <v>10</v>
      </c>
      <c r="E840">
        <f t="shared" si="55"/>
        <v>1</v>
      </c>
      <c r="F840" s="20" t="s">
        <v>3587</v>
      </c>
      <c r="G840" t="str">
        <f t="shared" si="52"/>
        <v>HenryIA</v>
      </c>
      <c r="H840" s="28">
        <v>11754</v>
      </c>
      <c r="I840" s="28">
        <v>12656</v>
      </c>
      <c r="J840" s="28">
        <v>22460</v>
      </c>
      <c r="K840" s="28">
        <f t="shared" si="53"/>
        <v>46870</v>
      </c>
    </row>
    <row r="841" spans="1:11" x14ac:dyDescent="0.2">
      <c r="A841" t="s">
        <v>185</v>
      </c>
      <c r="B841" s="28">
        <v>509743</v>
      </c>
      <c r="C841" t="str">
        <f>_xlfn.XLOOKUP(G841,Crosswalk!$F$3:$F$3275,Crosswalk!$C$3:$C$3275)</f>
        <v>19089</v>
      </c>
      <c r="D841">
        <f t="shared" si="54"/>
        <v>7</v>
      </c>
      <c r="E841">
        <f t="shared" si="55"/>
        <v>1</v>
      </c>
      <c r="F841" s="20" t="s">
        <v>3587</v>
      </c>
      <c r="G841" t="str">
        <f t="shared" si="52"/>
        <v>HowardIA</v>
      </c>
      <c r="H841" s="28">
        <v>1811</v>
      </c>
      <c r="I841" s="28">
        <v>67682</v>
      </c>
      <c r="J841" s="28">
        <v>85951</v>
      </c>
      <c r="K841" s="28">
        <f t="shared" si="53"/>
        <v>155444</v>
      </c>
    </row>
    <row r="842" spans="1:11" x14ac:dyDescent="0.2">
      <c r="A842" t="s">
        <v>227</v>
      </c>
      <c r="B842" s="28">
        <v>458871</v>
      </c>
      <c r="C842" t="str">
        <f>_xlfn.XLOOKUP(G842,Crosswalk!$F$3:$F$3275,Crosswalk!$C$3:$C$3275)</f>
        <v>19091</v>
      </c>
      <c r="D842">
        <f t="shared" si="54"/>
        <v>3</v>
      </c>
      <c r="E842">
        <f t="shared" si="55"/>
        <v>1</v>
      </c>
      <c r="F842" s="20" t="s">
        <v>3587</v>
      </c>
      <c r="G842" t="str">
        <f t="shared" si="52"/>
        <v>HumboldtIA</v>
      </c>
      <c r="H842" s="28">
        <v>14280</v>
      </c>
      <c r="I842" s="28">
        <v>5010</v>
      </c>
      <c r="J842" s="28">
        <v>17089</v>
      </c>
      <c r="K842" s="28">
        <f t="shared" si="53"/>
        <v>36379</v>
      </c>
    </row>
    <row r="843" spans="1:11" x14ac:dyDescent="0.2">
      <c r="A843" t="s">
        <v>641</v>
      </c>
      <c r="B843" s="28">
        <v>583481</v>
      </c>
      <c r="C843" t="str">
        <f>_xlfn.XLOOKUP(G843,Crosswalk!$F$3:$F$3275,Crosswalk!$C$3:$C$3275)</f>
        <v>19093</v>
      </c>
      <c r="D843">
        <f t="shared" si="54"/>
        <v>1</v>
      </c>
      <c r="E843">
        <f t="shared" si="55"/>
        <v>1</v>
      </c>
      <c r="F843" s="20" t="s">
        <v>3587</v>
      </c>
      <c r="G843" t="str">
        <f t="shared" si="52"/>
        <v>IdaIA</v>
      </c>
      <c r="H843" s="28">
        <v>1614</v>
      </c>
      <c r="I843" s="28">
        <v>15366</v>
      </c>
      <c r="J843" s="28">
        <v>800</v>
      </c>
      <c r="K843" s="28">
        <f t="shared" si="53"/>
        <v>17780</v>
      </c>
    </row>
    <row r="844" spans="1:11" x14ac:dyDescent="0.2">
      <c r="A844" t="s">
        <v>16</v>
      </c>
      <c r="B844" s="28">
        <v>990773</v>
      </c>
      <c r="C844" t="str">
        <f>_xlfn.XLOOKUP(G844,Crosswalk!$F$3:$F$3275,Crosswalk!$C$3:$C$3275)</f>
        <v>19095</v>
      </c>
      <c r="D844">
        <f t="shared" si="54"/>
        <v>3</v>
      </c>
      <c r="E844">
        <f t="shared" si="55"/>
        <v>2</v>
      </c>
      <c r="F844" s="20" t="s">
        <v>3587</v>
      </c>
      <c r="G844" t="str">
        <f t="shared" si="52"/>
        <v>IowaIA</v>
      </c>
      <c r="H844" s="28">
        <v>2801</v>
      </c>
      <c r="I844" s="28">
        <v>53594</v>
      </c>
      <c r="J844" s="28">
        <v>13755</v>
      </c>
      <c r="K844" s="28">
        <f t="shared" si="53"/>
        <v>70150</v>
      </c>
    </row>
    <row r="845" spans="1:11" x14ac:dyDescent="0.2">
      <c r="A845" t="s">
        <v>116</v>
      </c>
      <c r="B845" s="28">
        <v>639197</v>
      </c>
      <c r="C845" t="str">
        <f>_xlfn.XLOOKUP(G845,Crosswalk!$F$3:$F$3275,Crosswalk!$C$3:$C$3275)</f>
        <v>19097</v>
      </c>
      <c r="D845">
        <f t="shared" si="54"/>
        <v>24</v>
      </c>
      <c r="E845">
        <f t="shared" si="55"/>
        <v>1</v>
      </c>
      <c r="F845" s="20" t="s">
        <v>3587</v>
      </c>
      <c r="G845" t="str">
        <f t="shared" si="52"/>
        <v>JacksonIA</v>
      </c>
      <c r="H845" s="28">
        <v>6394</v>
      </c>
      <c r="I845" s="28">
        <v>4234</v>
      </c>
      <c r="J845" s="28">
        <v>28119</v>
      </c>
      <c r="K845" s="28">
        <f t="shared" si="53"/>
        <v>38747</v>
      </c>
    </row>
    <row r="846" spans="1:11" x14ac:dyDescent="0.2">
      <c r="A846" t="s">
        <v>444</v>
      </c>
      <c r="B846" s="28">
        <v>1159073</v>
      </c>
      <c r="C846" t="str">
        <f>_xlfn.XLOOKUP(G846,Crosswalk!$F$3:$F$3275,Crosswalk!$C$3:$C$3275)</f>
        <v>19099</v>
      </c>
      <c r="D846">
        <f t="shared" si="54"/>
        <v>8</v>
      </c>
      <c r="E846">
        <f t="shared" si="55"/>
        <v>1</v>
      </c>
      <c r="F846" s="20" t="s">
        <v>3587</v>
      </c>
      <c r="G846" t="str">
        <f t="shared" si="52"/>
        <v>JasperIA</v>
      </c>
      <c r="H846" s="28">
        <v>28576</v>
      </c>
      <c r="I846" s="28">
        <v>39456</v>
      </c>
      <c r="J846" s="28">
        <v>161503</v>
      </c>
      <c r="K846" s="28">
        <f t="shared" si="53"/>
        <v>229535</v>
      </c>
    </row>
    <row r="847" spans="1:11" x14ac:dyDescent="0.2">
      <c r="A847" t="s">
        <v>117</v>
      </c>
      <c r="B847" s="28">
        <v>738526</v>
      </c>
      <c r="C847" t="str">
        <f>_xlfn.XLOOKUP(G847,Crosswalk!$F$3:$F$3275,Crosswalk!$C$3:$C$3275)</f>
        <v>19101</v>
      </c>
      <c r="D847">
        <f t="shared" si="54"/>
        <v>26</v>
      </c>
      <c r="E847">
        <f t="shared" si="55"/>
        <v>1</v>
      </c>
      <c r="F847" s="20" t="s">
        <v>3587</v>
      </c>
      <c r="G847" t="str">
        <f t="shared" si="52"/>
        <v>JeffersonIA</v>
      </c>
      <c r="H847" s="28">
        <v>37157</v>
      </c>
      <c r="I847" s="28">
        <v>30280</v>
      </c>
      <c r="J847" s="28">
        <v>75995</v>
      </c>
      <c r="K847" s="28">
        <f t="shared" si="53"/>
        <v>143432</v>
      </c>
    </row>
    <row r="848" spans="1:11" x14ac:dyDescent="0.2">
      <c r="A848" t="s">
        <v>188</v>
      </c>
      <c r="B848" s="28">
        <v>9492245</v>
      </c>
      <c r="C848" t="str">
        <f>_xlfn.XLOOKUP(G848,Crosswalk!$F$3:$F$3275,Crosswalk!$C$3:$C$3275)</f>
        <v>19103</v>
      </c>
      <c r="D848">
        <f t="shared" si="54"/>
        <v>12</v>
      </c>
      <c r="E848">
        <f t="shared" si="55"/>
        <v>1</v>
      </c>
      <c r="F848" s="20" t="s">
        <v>3587</v>
      </c>
      <c r="G848" t="str">
        <f t="shared" si="52"/>
        <v>JohnsonIA</v>
      </c>
      <c r="H848" s="28">
        <v>624361</v>
      </c>
      <c r="I848" s="28">
        <v>187617</v>
      </c>
      <c r="J848" s="28">
        <v>36236</v>
      </c>
      <c r="K848" s="28">
        <f t="shared" si="53"/>
        <v>848214</v>
      </c>
    </row>
    <row r="849" spans="1:11" x14ac:dyDescent="0.2">
      <c r="A849" t="s">
        <v>447</v>
      </c>
      <c r="B849" s="28">
        <v>637340</v>
      </c>
      <c r="C849" t="str">
        <f>_xlfn.XLOOKUP(G849,Crosswalk!$F$3:$F$3275,Crosswalk!$C$3:$C$3275)</f>
        <v>19105</v>
      </c>
      <c r="D849">
        <f t="shared" si="54"/>
        <v>6</v>
      </c>
      <c r="E849">
        <f t="shared" si="55"/>
        <v>1</v>
      </c>
      <c r="F849" s="20" t="s">
        <v>3587</v>
      </c>
      <c r="G849" t="str">
        <f t="shared" si="52"/>
        <v>JonesIA</v>
      </c>
      <c r="H849" s="28">
        <v>7090</v>
      </c>
      <c r="I849" s="28">
        <v>16721</v>
      </c>
      <c r="J849" s="28">
        <v>2105</v>
      </c>
      <c r="K849" s="28">
        <f t="shared" si="53"/>
        <v>25916</v>
      </c>
    </row>
    <row r="850" spans="1:11" x14ac:dyDescent="0.2">
      <c r="A850" t="s">
        <v>642</v>
      </c>
      <c r="B850" s="28">
        <v>319652</v>
      </c>
      <c r="C850" t="str">
        <f>_xlfn.XLOOKUP(G850,Crosswalk!$F$3:$F$3275,Crosswalk!$C$3:$C$3275)</f>
        <v>19107</v>
      </c>
      <c r="D850">
        <f t="shared" si="54"/>
        <v>1</v>
      </c>
      <c r="E850">
        <f t="shared" si="55"/>
        <v>1</v>
      </c>
      <c r="F850" s="20" t="s">
        <v>3587</v>
      </c>
      <c r="G850" t="str">
        <f t="shared" si="52"/>
        <v>KeokukIA</v>
      </c>
      <c r="H850" s="28">
        <v>9650</v>
      </c>
      <c r="I850" s="28">
        <v>89265</v>
      </c>
      <c r="J850" s="28">
        <v>27725</v>
      </c>
      <c r="K850" s="28">
        <f t="shared" si="53"/>
        <v>126640</v>
      </c>
    </row>
    <row r="851" spans="1:11" x14ac:dyDescent="0.2">
      <c r="A851" t="s">
        <v>643</v>
      </c>
      <c r="B851" s="28">
        <v>984733</v>
      </c>
      <c r="C851" t="str">
        <f>_xlfn.XLOOKUP(G851,Crosswalk!$F$3:$F$3275,Crosswalk!$C$3:$C$3275)</f>
        <v>19109</v>
      </c>
      <c r="D851">
        <f t="shared" si="54"/>
        <v>1</v>
      </c>
      <c r="E851">
        <f t="shared" si="55"/>
        <v>1</v>
      </c>
      <c r="F851" s="20" t="s">
        <v>3587</v>
      </c>
      <c r="G851" t="str">
        <f t="shared" si="52"/>
        <v>KossuthIA</v>
      </c>
      <c r="H851" s="28">
        <v>4305</v>
      </c>
      <c r="I851" s="28">
        <v>20343</v>
      </c>
      <c r="J851" s="28">
        <v>30779</v>
      </c>
      <c r="K851" s="28">
        <f t="shared" si="53"/>
        <v>55427</v>
      </c>
    </row>
    <row r="852" spans="1:11" x14ac:dyDescent="0.2">
      <c r="A852" t="s">
        <v>121</v>
      </c>
      <c r="B852" s="28">
        <v>1771261</v>
      </c>
      <c r="C852" t="str">
        <f>_xlfn.XLOOKUP(G852,Crosswalk!$F$3:$F$3275,Crosswalk!$C$3:$C$3275)</f>
        <v>19111</v>
      </c>
      <c r="D852">
        <f t="shared" si="54"/>
        <v>12</v>
      </c>
      <c r="E852">
        <f t="shared" si="55"/>
        <v>1</v>
      </c>
      <c r="F852" s="20" t="s">
        <v>3587</v>
      </c>
      <c r="G852" t="str">
        <f t="shared" si="52"/>
        <v>LeeIA</v>
      </c>
      <c r="H852" s="28">
        <v>17260</v>
      </c>
      <c r="I852" s="28">
        <v>21383</v>
      </c>
      <c r="J852" s="28">
        <v>27612</v>
      </c>
      <c r="K852" s="28">
        <f t="shared" si="53"/>
        <v>66255</v>
      </c>
    </row>
    <row r="853" spans="1:11" x14ac:dyDescent="0.2">
      <c r="A853" t="s">
        <v>644</v>
      </c>
      <c r="B853" s="28">
        <v>17321866</v>
      </c>
      <c r="C853" t="str">
        <f>_xlfn.XLOOKUP(G853,Crosswalk!$F$3:$F$3275,Crosswalk!$C$3:$C$3275)</f>
        <v>19113</v>
      </c>
      <c r="D853">
        <f t="shared" si="54"/>
        <v>4</v>
      </c>
      <c r="E853">
        <f t="shared" si="55"/>
        <v>1</v>
      </c>
      <c r="F853" s="20" t="s">
        <v>3587</v>
      </c>
      <c r="G853" t="str">
        <f t="shared" si="52"/>
        <v>LinnIA</v>
      </c>
      <c r="H853" s="28">
        <v>226803</v>
      </c>
      <c r="I853" s="28">
        <v>395648</v>
      </c>
      <c r="J853" s="28">
        <v>61288</v>
      </c>
      <c r="K853" s="28">
        <f t="shared" si="53"/>
        <v>683739</v>
      </c>
    </row>
    <row r="854" spans="1:11" x14ac:dyDescent="0.2">
      <c r="A854" t="s">
        <v>645</v>
      </c>
      <c r="B854" s="28">
        <v>932744</v>
      </c>
      <c r="C854" t="str">
        <f>_xlfn.XLOOKUP(G854,Crosswalk!$F$3:$F$3275,Crosswalk!$C$3:$C$3275)</f>
        <v>19115</v>
      </c>
      <c r="D854">
        <f t="shared" si="54"/>
        <v>2</v>
      </c>
      <c r="E854">
        <f t="shared" si="55"/>
        <v>1</v>
      </c>
      <c r="F854" s="20" t="s">
        <v>3587</v>
      </c>
      <c r="G854" t="str">
        <f t="shared" si="52"/>
        <v>LouisaIA</v>
      </c>
      <c r="H854" s="28">
        <v>10965</v>
      </c>
      <c r="I854" s="28">
        <v>62892</v>
      </c>
      <c r="J854" s="28">
        <v>59859</v>
      </c>
      <c r="K854" s="28">
        <f t="shared" si="53"/>
        <v>133716</v>
      </c>
    </row>
    <row r="855" spans="1:11" x14ac:dyDescent="0.2">
      <c r="A855" t="s">
        <v>646</v>
      </c>
      <c r="B855" s="28">
        <v>298611</v>
      </c>
      <c r="C855" t="str">
        <f>_xlfn.XLOOKUP(G855,Crosswalk!$F$3:$F$3275,Crosswalk!$C$3:$C$3275)</f>
        <v>19117</v>
      </c>
      <c r="D855">
        <f t="shared" si="54"/>
        <v>2</v>
      </c>
      <c r="E855">
        <f t="shared" si="55"/>
        <v>1</v>
      </c>
      <c r="F855" s="20" t="s">
        <v>3587</v>
      </c>
      <c r="G855" t="str">
        <f t="shared" si="52"/>
        <v>LucasIA</v>
      </c>
      <c r="H855" s="28">
        <v>4000</v>
      </c>
      <c r="I855" s="28">
        <v>13705</v>
      </c>
      <c r="J855" s="28">
        <v>13219</v>
      </c>
      <c r="K855" s="28">
        <f t="shared" si="53"/>
        <v>30924</v>
      </c>
    </row>
    <row r="856" spans="1:11" x14ac:dyDescent="0.2">
      <c r="A856" t="s">
        <v>647</v>
      </c>
      <c r="B856" s="28">
        <v>912971</v>
      </c>
      <c r="C856" t="str">
        <f>_xlfn.XLOOKUP(G856,Crosswalk!$F$3:$F$3275,Crosswalk!$C$3:$C$3275)</f>
        <v>19119</v>
      </c>
      <c r="D856">
        <f t="shared" si="54"/>
        <v>5</v>
      </c>
      <c r="E856">
        <f t="shared" si="55"/>
        <v>1</v>
      </c>
      <c r="F856" s="20" t="s">
        <v>3587</v>
      </c>
      <c r="G856" t="str">
        <f t="shared" si="52"/>
        <v>LyonIA</v>
      </c>
      <c r="H856" s="28">
        <v>1610</v>
      </c>
      <c r="I856" s="28">
        <v>80520</v>
      </c>
      <c r="J856" s="28">
        <v>45171</v>
      </c>
      <c r="K856" s="28">
        <f t="shared" si="53"/>
        <v>127301</v>
      </c>
    </row>
    <row r="857" spans="1:11" x14ac:dyDescent="0.2">
      <c r="A857" t="s">
        <v>125</v>
      </c>
      <c r="B857" s="28">
        <v>451547</v>
      </c>
      <c r="C857" t="str">
        <f>_xlfn.XLOOKUP(G857,Crosswalk!$F$3:$F$3275,Crosswalk!$C$3:$C$3275)</f>
        <v>19121</v>
      </c>
      <c r="D857">
        <f t="shared" si="54"/>
        <v>20</v>
      </c>
      <c r="E857">
        <f t="shared" si="55"/>
        <v>1</v>
      </c>
      <c r="F857" s="20" t="s">
        <v>3587</v>
      </c>
      <c r="G857" t="str">
        <f t="shared" si="52"/>
        <v>MadisonIA</v>
      </c>
      <c r="H857" s="28">
        <v>63718</v>
      </c>
      <c r="I857" s="28">
        <v>77017</v>
      </c>
      <c r="J857" s="28">
        <v>144147</v>
      </c>
      <c r="K857" s="28">
        <f t="shared" si="53"/>
        <v>284882</v>
      </c>
    </row>
    <row r="858" spans="1:11" x14ac:dyDescent="0.2">
      <c r="A858" t="s">
        <v>648</v>
      </c>
      <c r="B858" s="28">
        <v>858109</v>
      </c>
      <c r="C858" t="str">
        <f>_xlfn.XLOOKUP(G858,Crosswalk!$F$3:$F$3275,Crosswalk!$C$3:$C$3275)</f>
        <v>19123</v>
      </c>
      <c r="D858">
        <f t="shared" si="54"/>
        <v>1</v>
      </c>
      <c r="E858">
        <f t="shared" si="55"/>
        <v>1</v>
      </c>
      <c r="F858" s="20" t="s">
        <v>3587</v>
      </c>
      <c r="G858" t="str">
        <f t="shared" si="52"/>
        <v>MahaskaIA</v>
      </c>
      <c r="H858" s="28">
        <v>12756</v>
      </c>
      <c r="I858" s="28">
        <v>156444</v>
      </c>
      <c r="J858" s="28">
        <v>97405</v>
      </c>
      <c r="K858" s="28">
        <f t="shared" si="53"/>
        <v>266605</v>
      </c>
    </row>
    <row r="859" spans="1:11" x14ac:dyDescent="0.2">
      <c r="A859" t="s">
        <v>127</v>
      </c>
      <c r="B859" s="28">
        <v>2112895</v>
      </c>
      <c r="C859" t="str">
        <f>_xlfn.XLOOKUP(G859,Crosswalk!$F$3:$F$3275,Crosswalk!$C$3:$C$3275)</f>
        <v>19125</v>
      </c>
      <c r="D859">
        <f t="shared" si="54"/>
        <v>17</v>
      </c>
      <c r="E859">
        <f t="shared" si="55"/>
        <v>1</v>
      </c>
      <c r="F859" s="20" t="s">
        <v>3587</v>
      </c>
      <c r="G859" t="str">
        <f t="shared" si="52"/>
        <v>MarionIA</v>
      </c>
      <c r="H859" s="28">
        <v>4762</v>
      </c>
      <c r="I859" s="28">
        <v>46107</v>
      </c>
      <c r="J859" s="28">
        <v>92700</v>
      </c>
      <c r="K859" s="28">
        <f t="shared" si="53"/>
        <v>143569</v>
      </c>
    </row>
    <row r="860" spans="1:11" x14ac:dyDescent="0.2">
      <c r="A860" t="s">
        <v>128</v>
      </c>
      <c r="B860" s="28">
        <v>1766947</v>
      </c>
      <c r="C860" t="str">
        <f>_xlfn.XLOOKUP(G860,Crosswalk!$F$3:$F$3275,Crosswalk!$C$3:$C$3275)</f>
        <v>19127</v>
      </c>
      <c r="D860">
        <f t="shared" si="54"/>
        <v>12</v>
      </c>
      <c r="E860">
        <f t="shared" si="55"/>
        <v>1</v>
      </c>
      <c r="F860" s="20" t="s">
        <v>3587</v>
      </c>
      <c r="G860" t="str">
        <f t="shared" si="52"/>
        <v>MarshallIA</v>
      </c>
      <c r="H860" s="28">
        <v>22993</v>
      </c>
      <c r="I860" s="28">
        <v>22444</v>
      </c>
      <c r="J860" s="28">
        <v>68869</v>
      </c>
      <c r="K860" s="28">
        <f t="shared" si="53"/>
        <v>114306</v>
      </c>
    </row>
    <row r="861" spans="1:11" x14ac:dyDescent="0.2">
      <c r="A861" t="s">
        <v>649</v>
      </c>
      <c r="B861" s="28">
        <v>552579</v>
      </c>
      <c r="C861" t="str">
        <f>_xlfn.XLOOKUP(G861,Crosswalk!$F$3:$F$3275,Crosswalk!$C$3:$C$3275)</f>
        <v>19129</v>
      </c>
      <c r="D861">
        <f t="shared" si="54"/>
        <v>2</v>
      </c>
      <c r="E861">
        <f t="shared" si="55"/>
        <v>1</v>
      </c>
      <c r="F861" s="20" t="s">
        <v>3587</v>
      </c>
      <c r="G861" t="str">
        <f t="shared" si="52"/>
        <v>MillsIA</v>
      </c>
      <c r="H861" s="28">
        <v>25357</v>
      </c>
      <c r="I861" s="28">
        <v>34564</v>
      </c>
      <c r="J861" s="28">
        <v>32784</v>
      </c>
      <c r="K861" s="28">
        <f t="shared" si="53"/>
        <v>92705</v>
      </c>
    </row>
    <row r="862" spans="1:11" x14ac:dyDescent="0.2">
      <c r="A862" t="s">
        <v>455</v>
      </c>
      <c r="B862" s="28">
        <v>633568</v>
      </c>
      <c r="C862" t="str">
        <f>_xlfn.XLOOKUP(G862,Crosswalk!$F$3:$F$3275,Crosswalk!$C$3:$C$3275)</f>
        <v>19131</v>
      </c>
      <c r="D862">
        <f t="shared" si="54"/>
        <v>5</v>
      </c>
      <c r="E862">
        <f t="shared" si="55"/>
        <v>1</v>
      </c>
      <c r="F862" s="20" t="s">
        <v>3587</v>
      </c>
      <c r="G862" t="str">
        <f t="shared" si="52"/>
        <v>MitchellIA</v>
      </c>
      <c r="H862" s="28">
        <v>4251</v>
      </c>
      <c r="I862" s="28">
        <v>11403</v>
      </c>
      <c r="J862" s="28">
        <v>74892</v>
      </c>
      <c r="K862" s="28">
        <f t="shared" si="53"/>
        <v>90546</v>
      </c>
    </row>
    <row r="863" spans="1:11" x14ac:dyDescent="0.2">
      <c r="A863" t="s">
        <v>650</v>
      </c>
      <c r="B863" s="28">
        <v>342642</v>
      </c>
      <c r="C863" t="str">
        <f>_xlfn.XLOOKUP(G863,Crosswalk!$F$3:$F$3275,Crosswalk!$C$3:$C$3275)</f>
        <v>19133</v>
      </c>
      <c r="D863">
        <f t="shared" si="54"/>
        <v>1</v>
      </c>
      <c r="E863">
        <f t="shared" si="55"/>
        <v>1</v>
      </c>
      <c r="F863" s="20" t="s">
        <v>3587</v>
      </c>
      <c r="G863" t="str">
        <f t="shared" si="52"/>
        <v>MononaIA</v>
      </c>
      <c r="H863" s="28">
        <v>1620</v>
      </c>
      <c r="I863" s="28">
        <v>6870</v>
      </c>
      <c r="J863" s="28">
        <v>18749</v>
      </c>
      <c r="K863" s="28">
        <f t="shared" si="53"/>
        <v>27239</v>
      </c>
    </row>
    <row r="864" spans="1:11" x14ac:dyDescent="0.2">
      <c r="A864" t="s">
        <v>130</v>
      </c>
      <c r="B864" s="28">
        <v>496812</v>
      </c>
      <c r="C864" t="str">
        <f>_xlfn.XLOOKUP(G864,Crosswalk!$F$3:$F$3275,Crosswalk!$C$3:$C$3275)</f>
        <v>19135</v>
      </c>
      <c r="D864">
        <f t="shared" si="54"/>
        <v>17</v>
      </c>
      <c r="E864">
        <f t="shared" si="55"/>
        <v>1</v>
      </c>
      <c r="F864" s="20" t="s">
        <v>3587</v>
      </c>
      <c r="G864" t="str">
        <f t="shared" si="52"/>
        <v>MonroeIA</v>
      </c>
      <c r="H864" s="28">
        <v>1295</v>
      </c>
      <c r="I864" s="28">
        <v>3800</v>
      </c>
      <c r="J864" s="28">
        <v>11287</v>
      </c>
      <c r="K864" s="28">
        <f t="shared" si="53"/>
        <v>16382</v>
      </c>
    </row>
    <row r="865" spans="1:11" x14ac:dyDescent="0.2">
      <c r="A865" t="s">
        <v>131</v>
      </c>
      <c r="B865" s="28">
        <v>443513</v>
      </c>
      <c r="C865" t="str">
        <f>_xlfn.XLOOKUP(G865,Crosswalk!$F$3:$F$3275,Crosswalk!$C$3:$C$3275)</f>
        <v>19137</v>
      </c>
      <c r="D865">
        <f t="shared" si="54"/>
        <v>18</v>
      </c>
      <c r="E865">
        <f t="shared" si="55"/>
        <v>1</v>
      </c>
      <c r="F865" s="20" t="s">
        <v>3587</v>
      </c>
      <c r="G865" t="str">
        <f t="shared" si="52"/>
        <v>MontgomeryIA</v>
      </c>
      <c r="H865" s="28">
        <v>3079</v>
      </c>
      <c r="I865" s="28">
        <v>11731</v>
      </c>
      <c r="J865" s="28">
        <v>19129</v>
      </c>
      <c r="K865" s="28">
        <f t="shared" si="53"/>
        <v>33939</v>
      </c>
    </row>
    <row r="866" spans="1:11" x14ac:dyDescent="0.2">
      <c r="A866" t="s">
        <v>651</v>
      </c>
      <c r="B866" s="28">
        <v>2578843</v>
      </c>
      <c r="C866" t="str">
        <f>_xlfn.XLOOKUP(G866,Crosswalk!$F$3:$F$3275,Crosswalk!$C$3:$C$3275)</f>
        <v>19139</v>
      </c>
      <c r="D866">
        <f t="shared" si="54"/>
        <v>1</v>
      </c>
      <c r="E866">
        <f t="shared" si="55"/>
        <v>1</v>
      </c>
      <c r="F866" s="20" t="s">
        <v>3587</v>
      </c>
      <c r="G866" t="str">
        <f t="shared" si="52"/>
        <v>MuscatineIA</v>
      </c>
      <c r="H866" s="28">
        <v>8553</v>
      </c>
      <c r="I866" s="28">
        <v>84590</v>
      </c>
      <c r="J866" s="28">
        <v>5214</v>
      </c>
      <c r="K866" s="28">
        <f t="shared" si="53"/>
        <v>98357</v>
      </c>
    </row>
    <row r="867" spans="1:11" x14ac:dyDescent="0.2">
      <c r="A867" s="20" t="s">
        <v>7948</v>
      </c>
      <c r="B867" s="28">
        <v>883743</v>
      </c>
      <c r="C867" t="str">
        <f>_xlfn.XLOOKUP(G867,Crosswalk!$F$3:$F$3275,Crosswalk!$C$3:$C$3275)</f>
        <v>19141</v>
      </c>
      <c r="D867">
        <f t="shared" si="54"/>
        <v>1</v>
      </c>
      <c r="E867">
        <f t="shared" si="55"/>
        <v>1</v>
      </c>
      <c r="F867" s="20" t="s">
        <v>3587</v>
      </c>
      <c r="G867" t="str">
        <f t="shared" si="52"/>
        <v>OBrienIA</v>
      </c>
      <c r="H867" s="28">
        <v>2312</v>
      </c>
      <c r="I867" s="28">
        <v>50847</v>
      </c>
      <c r="J867" s="28">
        <v>2943</v>
      </c>
      <c r="K867" s="28">
        <f t="shared" si="53"/>
        <v>56102</v>
      </c>
    </row>
    <row r="868" spans="1:11" x14ac:dyDescent="0.2">
      <c r="A868" t="s">
        <v>372</v>
      </c>
      <c r="B868" s="28">
        <v>407093</v>
      </c>
      <c r="C868" t="str">
        <f>_xlfn.XLOOKUP(G868,Crosswalk!$F$3:$F$3275,Crosswalk!$C$3:$C$3275)</f>
        <v>19143</v>
      </c>
      <c r="D868">
        <f t="shared" si="54"/>
        <v>3</v>
      </c>
      <c r="E868">
        <f t="shared" si="55"/>
        <v>1</v>
      </c>
      <c r="F868" s="20" t="s">
        <v>3587</v>
      </c>
      <c r="G868" t="str">
        <f t="shared" si="52"/>
        <v>OsceolaIA</v>
      </c>
      <c r="H868" s="28">
        <v>870</v>
      </c>
      <c r="I868" s="28">
        <v>37672</v>
      </c>
      <c r="J868" s="28">
        <v>2943</v>
      </c>
      <c r="K868" s="28">
        <f t="shared" si="53"/>
        <v>41485</v>
      </c>
    </row>
    <row r="869" spans="1:11" x14ac:dyDescent="0.2">
      <c r="A869" t="s">
        <v>653</v>
      </c>
      <c r="B869" s="28">
        <v>621580</v>
      </c>
      <c r="C869" t="str">
        <f>_xlfn.XLOOKUP(G869,Crosswalk!$F$3:$F$3275,Crosswalk!$C$3:$C$3275)</f>
        <v>19145</v>
      </c>
      <c r="D869">
        <f t="shared" si="54"/>
        <v>2</v>
      </c>
      <c r="E869">
        <f t="shared" si="55"/>
        <v>1</v>
      </c>
      <c r="F869" s="20" t="s">
        <v>3587</v>
      </c>
      <c r="G869" t="str">
        <f t="shared" si="52"/>
        <v>PageIA</v>
      </c>
      <c r="H869" s="28">
        <v>4320</v>
      </c>
      <c r="I869" s="28">
        <v>14671</v>
      </c>
      <c r="J869" s="28">
        <v>26791</v>
      </c>
      <c r="K869" s="28">
        <f t="shared" si="53"/>
        <v>45782</v>
      </c>
    </row>
    <row r="870" spans="1:11" x14ac:dyDescent="0.2">
      <c r="A870" t="s">
        <v>654</v>
      </c>
      <c r="B870" s="28">
        <v>577658</v>
      </c>
      <c r="C870" t="str">
        <f>_xlfn.XLOOKUP(G870,Crosswalk!$F$3:$F$3275,Crosswalk!$C$3:$C$3275)</f>
        <v>19147</v>
      </c>
      <c r="D870">
        <f t="shared" si="54"/>
        <v>1</v>
      </c>
      <c r="E870">
        <f t="shared" si="55"/>
        <v>1</v>
      </c>
      <c r="F870" s="20" t="s">
        <v>3587</v>
      </c>
      <c r="G870" t="str">
        <f t="shared" si="52"/>
        <v>Palo AltoIA</v>
      </c>
      <c r="H870" s="28">
        <v>10800</v>
      </c>
      <c r="I870" s="28">
        <v>13377</v>
      </c>
      <c r="J870" s="28">
        <v>2405</v>
      </c>
      <c r="K870" s="28">
        <f t="shared" si="53"/>
        <v>26582</v>
      </c>
    </row>
    <row r="871" spans="1:11" x14ac:dyDescent="0.2">
      <c r="A871" t="s">
        <v>655</v>
      </c>
      <c r="B871" s="28">
        <v>1526073</v>
      </c>
      <c r="C871" t="str">
        <f>_xlfn.XLOOKUP(G871,Crosswalk!$F$3:$F$3275,Crosswalk!$C$3:$C$3275)</f>
        <v>19149</v>
      </c>
      <c r="D871">
        <f t="shared" si="54"/>
        <v>2</v>
      </c>
      <c r="E871">
        <f t="shared" si="55"/>
        <v>1</v>
      </c>
      <c r="F871" s="20" t="s">
        <v>3587</v>
      </c>
      <c r="G871" t="str">
        <f t="shared" si="52"/>
        <v>PlymouthIA</v>
      </c>
      <c r="H871" s="28">
        <v>5719</v>
      </c>
      <c r="I871" s="28">
        <v>56995</v>
      </c>
      <c r="J871" s="28">
        <v>68542</v>
      </c>
      <c r="K871" s="28">
        <f t="shared" si="53"/>
        <v>131256</v>
      </c>
    </row>
    <row r="872" spans="1:11" x14ac:dyDescent="0.2">
      <c r="A872" t="s">
        <v>656</v>
      </c>
      <c r="B872" s="28">
        <v>517436</v>
      </c>
      <c r="C872" t="str">
        <f>_xlfn.XLOOKUP(G872,Crosswalk!$F$3:$F$3275,Crosswalk!$C$3:$C$3275)</f>
        <v>19151</v>
      </c>
      <c r="D872">
        <f t="shared" si="54"/>
        <v>2</v>
      </c>
      <c r="E872">
        <f t="shared" si="55"/>
        <v>1</v>
      </c>
      <c r="F872" s="20" t="s">
        <v>3587</v>
      </c>
      <c r="G872" t="str">
        <f t="shared" si="52"/>
        <v>PocahontasIA</v>
      </c>
      <c r="H872" s="28">
        <v>3000</v>
      </c>
      <c r="I872" s="28">
        <v>6901</v>
      </c>
      <c r="J872" s="28">
        <v>5014</v>
      </c>
      <c r="K872" s="28">
        <f t="shared" si="53"/>
        <v>14915</v>
      </c>
    </row>
    <row r="873" spans="1:11" x14ac:dyDescent="0.2">
      <c r="A873" t="s">
        <v>199</v>
      </c>
      <c r="B873" s="28">
        <v>47683356</v>
      </c>
      <c r="C873" t="str">
        <f>_xlfn.XLOOKUP(G873,Crosswalk!$F$3:$F$3275,Crosswalk!$C$3:$C$3275)</f>
        <v>19153</v>
      </c>
      <c r="D873">
        <f t="shared" si="54"/>
        <v>12</v>
      </c>
      <c r="E873">
        <f t="shared" si="55"/>
        <v>1</v>
      </c>
      <c r="F873" s="20" t="s">
        <v>3587</v>
      </c>
      <c r="G873" t="str">
        <f t="shared" si="52"/>
        <v>PolkIA</v>
      </c>
      <c r="H873" s="28">
        <v>1105417</v>
      </c>
      <c r="I873" s="28">
        <v>1078918</v>
      </c>
      <c r="J873" s="28">
        <v>137929</v>
      </c>
      <c r="K873" s="28">
        <f t="shared" si="53"/>
        <v>2322264</v>
      </c>
    </row>
    <row r="874" spans="1:11" x14ac:dyDescent="0.2">
      <c r="A874" t="s">
        <v>657</v>
      </c>
      <c r="B874" s="28">
        <v>4349226</v>
      </c>
      <c r="C874" t="str">
        <f>_xlfn.XLOOKUP(G874,Crosswalk!$F$3:$F$3275,Crosswalk!$C$3:$C$3275)</f>
        <v>19155</v>
      </c>
      <c r="D874">
        <f t="shared" si="54"/>
        <v>1</v>
      </c>
      <c r="E874">
        <f t="shared" si="55"/>
        <v>1</v>
      </c>
      <c r="F874" s="20" t="s">
        <v>3587</v>
      </c>
      <c r="G874" t="str">
        <f t="shared" ref="G874:G937" si="56">_xlfn.CONCAT(A874,F874)</f>
        <v>PottawattamieIA</v>
      </c>
      <c r="H874" s="28">
        <v>38213</v>
      </c>
      <c r="I874" s="28">
        <v>55678</v>
      </c>
      <c r="J874" s="28">
        <v>39996</v>
      </c>
      <c r="K874" s="28">
        <f t="shared" ref="K874:K937" si="57">SUM(H874:J874)</f>
        <v>133887</v>
      </c>
    </row>
    <row r="875" spans="1:11" x14ac:dyDescent="0.2">
      <c r="A875" t="s">
        <v>658</v>
      </c>
      <c r="B875" s="28">
        <v>1222295</v>
      </c>
      <c r="C875" t="str">
        <f>_xlfn.XLOOKUP(G875,Crosswalk!$F$3:$F$3275,Crosswalk!$C$3:$C$3275)</f>
        <v>19157</v>
      </c>
      <c r="D875">
        <f t="shared" si="54"/>
        <v>1</v>
      </c>
      <c r="E875">
        <f t="shared" si="55"/>
        <v>1</v>
      </c>
      <c r="F875" s="20" t="s">
        <v>3587</v>
      </c>
      <c r="G875" t="str">
        <f t="shared" si="56"/>
        <v>PoweshiekIA</v>
      </c>
      <c r="H875" s="28">
        <v>37826</v>
      </c>
      <c r="I875" s="28">
        <v>27882</v>
      </c>
      <c r="J875" s="28">
        <v>124891</v>
      </c>
      <c r="K875" s="28">
        <f t="shared" si="57"/>
        <v>190599</v>
      </c>
    </row>
    <row r="876" spans="1:11" x14ac:dyDescent="0.2">
      <c r="A876" t="s">
        <v>659</v>
      </c>
      <c r="B876" s="28">
        <v>165129</v>
      </c>
      <c r="C876" t="str">
        <f>_xlfn.XLOOKUP(G876,Crosswalk!$F$3:$F$3275,Crosswalk!$C$3:$C$3275)</f>
        <v>19159</v>
      </c>
      <c r="D876">
        <f t="shared" si="54"/>
        <v>1</v>
      </c>
      <c r="E876">
        <f t="shared" si="55"/>
        <v>1</v>
      </c>
      <c r="F876" s="20" t="s">
        <v>3587</v>
      </c>
      <c r="G876" t="str">
        <f t="shared" si="56"/>
        <v>RinggoldIA</v>
      </c>
      <c r="H876" s="28">
        <v>3925</v>
      </c>
      <c r="I876" s="28">
        <v>4171</v>
      </c>
      <c r="J876" s="28">
        <v>952</v>
      </c>
      <c r="K876" s="28">
        <f t="shared" si="57"/>
        <v>9048</v>
      </c>
    </row>
    <row r="877" spans="1:11" x14ac:dyDescent="0.2">
      <c r="A877" t="s">
        <v>660</v>
      </c>
      <c r="B877" s="28">
        <v>571402</v>
      </c>
      <c r="C877" t="str">
        <f>_xlfn.XLOOKUP(G877,Crosswalk!$F$3:$F$3275,Crosswalk!$C$3:$C$3275)</f>
        <v>19161</v>
      </c>
      <c r="D877">
        <f t="shared" si="54"/>
        <v>1</v>
      </c>
      <c r="E877">
        <f t="shared" si="55"/>
        <v>1</v>
      </c>
      <c r="F877" s="20" t="s">
        <v>3587</v>
      </c>
      <c r="G877" t="str">
        <f t="shared" si="56"/>
        <v>SacIA</v>
      </c>
      <c r="H877" s="28">
        <v>18709</v>
      </c>
      <c r="I877" s="28">
        <v>32571</v>
      </c>
      <c r="J877" s="28">
        <v>40351</v>
      </c>
      <c r="K877" s="28">
        <f t="shared" si="57"/>
        <v>91631</v>
      </c>
    </row>
    <row r="878" spans="1:11" x14ac:dyDescent="0.2">
      <c r="A878" t="s">
        <v>205</v>
      </c>
      <c r="B878" s="28">
        <v>9868941</v>
      </c>
      <c r="C878" t="str">
        <f>_xlfn.XLOOKUP(G878,Crosswalk!$F$3:$F$3275,Crosswalk!$C$3:$C$3275)</f>
        <v>19163</v>
      </c>
      <c r="D878">
        <f t="shared" si="54"/>
        <v>11</v>
      </c>
      <c r="E878">
        <f t="shared" si="55"/>
        <v>1</v>
      </c>
      <c r="F878" s="20" t="s">
        <v>3587</v>
      </c>
      <c r="G878" t="str">
        <f t="shared" si="56"/>
        <v>ScottIA</v>
      </c>
      <c r="H878" s="28">
        <v>96279</v>
      </c>
      <c r="I878" s="28">
        <v>206582</v>
      </c>
      <c r="J878" s="28">
        <v>592700</v>
      </c>
      <c r="K878" s="28">
        <f t="shared" si="57"/>
        <v>895561</v>
      </c>
    </row>
    <row r="879" spans="1:11" x14ac:dyDescent="0.2">
      <c r="A879" t="s">
        <v>139</v>
      </c>
      <c r="B879" s="28">
        <v>768800</v>
      </c>
      <c r="C879" t="str">
        <f>_xlfn.XLOOKUP(G879,Crosswalk!$F$3:$F$3275,Crosswalk!$C$3:$C$3275)</f>
        <v>19165</v>
      </c>
      <c r="D879">
        <f t="shared" si="54"/>
        <v>9</v>
      </c>
      <c r="E879">
        <f t="shared" si="55"/>
        <v>1</v>
      </c>
      <c r="F879" s="20" t="s">
        <v>3587</v>
      </c>
      <c r="G879" t="str">
        <f t="shared" si="56"/>
        <v>ShelbyIA</v>
      </c>
      <c r="H879" s="28">
        <v>3727</v>
      </c>
      <c r="I879" s="28">
        <v>49150</v>
      </c>
      <c r="J879" s="28">
        <v>3182</v>
      </c>
      <c r="K879" s="28">
        <f t="shared" si="57"/>
        <v>56059</v>
      </c>
    </row>
    <row r="880" spans="1:11" x14ac:dyDescent="0.2">
      <c r="A880" t="s">
        <v>661</v>
      </c>
      <c r="B880" s="28">
        <v>2587382</v>
      </c>
      <c r="C880" t="str">
        <f>_xlfn.XLOOKUP(G880,Crosswalk!$F$3:$F$3275,Crosswalk!$C$3:$C$3275)</f>
        <v>19167</v>
      </c>
      <c r="D880">
        <f t="shared" si="54"/>
        <v>3</v>
      </c>
      <c r="E880">
        <f t="shared" si="55"/>
        <v>1</v>
      </c>
      <c r="F880" s="20" t="s">
        <v>3587</v>
      </c>
      <c r="G880" t="str">
        <f t="shared" si="56"/>
        <v>SiouxIA</v>
      </c>
      <c r="H880" s="28">
        <v>3505</v>
      </c>
      <c r="I880" s="28">
        <v>184783</v>
      </c>
      <c r="J880" s="28">
        <v>20672</v>
      </c>
      <c r="K880" s="28">
        <f t="shared" si="57"/>
        <v>208960</v>
      </c>
    </row>
    <row r="881" spans="1:11" x14ac:dyDescent="0.2">
      <c r="A881" t="s">
        <v>662</v>
      </c>
      <c r="B881" s="28">
        <v>5782585</v>
      </c>
      <c r="C881" t="str">
        <f>_xlfn.XLOOKUP(G881,Crosswalk!$F$3:$F$3275,Crosswalk!$C$3:$C$3275)</f>
        <v>19169</v>
      </c>
      <c r="D881">
        <f t="shared" si="54"/>
        <v>1</v>
      </c>
      <c r="E881">
        <f t="shared" si="55"/>
        <v>1</v>
      </c>
      <c r="F881" s="20" t="s">
        <v>3587</v>
      </c>
      <c r="G881" t="str">
        <f t="shared" si="56"/>
        <v>StoryIA</v>
      </c>
      <c r="H881" s="28">
        <v>124017</v>
      </c>
      <c r="I881" s="28">
        <v>111867</v>
      </c>
      <c r="J881" s="28">
        <v>25369</v>
      </c>
      <c r="K881" s="28">
        <f t="shared" si="57"/>
        <v>261253</v>
      </c>
    </row>
    <row r="882" spans="1:11" x14ac:dyDescent="0.2">
      <c r="A882" t="s">
        <v>663</v>
      </c>
      <c r="B882" s="28">
        <v>684535</v>
      </c>
      <c r="C882" t="str">
        <f>_xlfn.XLOOKUP(G882,Crosswalk!$F$3:$F$3275,Crosswalk!$C$3:$C$3275)</f>
        <v>19171</v>
      </c>
      <c r="D882">
        <f t="shared" si="54"/>
        <v>1</v>
      </c>
      <c r="E882">
        <f t="shared" si="55"/>
        <v>1</v>
      </c>
      <c r="F882" s="20" t="s">
        <v>3587</v>
      </c>
      <c r="G882" t="str">
        <f t="shared" si="56"/>
        <v>TamaIA</v>
      </c>
      <c r="H882" s="28">
        <v>39948</v>
      </c>
      <c r="I882" s="28">
        <v>47070</v>
      </c>
      <c r="J882" s="28">
        <v>65546</v>
      </c>
      <c r="K882" s="28">
        <f t="shared" si="57"/>
        <v>152564</v>
      </c>
    </row>
    <row r="883" spans="1:11" x14ac:dyDescent="0.2">
      <c r="A883" t="s">
        <v>383</v>
      </c>
      <c r="B883" s="28">
        <v>293879</v>
      </c>
      <c r="C883" t="str">
        <f>_xlfn.XLOOKUP(G883,Crosswalk!$F$3:$F$3275,Crosswalk!$C$3:$C$3275)</f>
        <v>19173</v>
      </c>
      <c r="D883">
        <f t="shared" si="54"/>
        <v>7</v>
      </c>
      <c r="E883">
        <f t="shared" si="55"/>
        <v>1</v>
      </c>
      <c r="F883" s="20" t="s">
        <v>3587</v>
      </c>
      <c r="G883" t="str">
        <f t="shared" si="56"/>
        <v>TaylorIA</v>
      </c>
      <c r="H883" s="28">
        <v>2571</v>
      </c>
      <c r="I883" s="28">
        <v>8515</v>
      </c>
      <c r="J883" s="28">
        <v>14080</v>
      </c>
      <c r="K883" s="28">
        <f t="shared" si="57"/>
        <v>25166</v>
      </c>
    </row>
    <row r="884" spans="1:11" x14ac:dyDescent="0.2">
      <c r="A884" t="s">
        <v>211</v>
      </c>
      <c r="B884" s="28">
        <v>839681</v>
      </c>
      <c r="C884" t="str">
        <f>_xlfn.XLOOKUP(G884,Crosswalk!$F$3:$F$3275,Crosswalk!$C$3:$C$3275)</f>
        <v>19175</v>
      </c>
      <c r="D884">
        <f t="shared" si="54"/>
        <v>18</v>
      </c>
      <c r="E884">
        <f t="shared" si="55"/>
        <v>1</v>
      </c>
      <c r="F884" s="20" t="s">
        <v>3587</v>
      </c>
      <c r="G884" t="str">
        <f t="shared" si="56"/>
        <v>UnionIA</v>
      </c>
      <c r="H884" s="28">
        <v>1539</v>
      </c>
      <c r="I884" s="28">
        <v>6234</v>
      </c>
      <c r="J884" s="28">
        <v>10191</v>
      </c>
      <c r="K884" s="28">
        <f t="shared" si="57"/>
        <v>17964</v>
      </c>
    </row>
    <row r="885" spans="1:11" x14ac:dyDescent="0.2">
      <c r="A885" t="s">
        <v>212</v>
      </c>
      <c r="B885" s="28">
        <v>232442</v>
      </c>
      <c r="C885" t="str">
        <f>_xlfn.XLOOKUP(G885,Crosswalk!$F$3:$F$3275,Crosswalk!$C$3:$C$3275)</f>
        <v>19177</v>
      </c>
      <c r="D885">
        <f t="shared" si="54"/>
        <v>4</v>
      </c>
      <c r="E885">
        <f t="shared" si="55"/>
        <v>1</v>
      </c>
      <c r="F885" s="20" t="s">
        <v>3587</v>
      </c>
      <c r="G885" t="str">
        <f t="shared" si="56"/>
        <v>Van BurenIA</v>
      </c>
      <c r="H885" s="28">
        <v>6841</v>
      </c>
      <c r="I885" s="28">
        <v>3839</v>
      </c>
      <c r="J885" s="28">
        <v>650</v>
      </c>
      <c r="K885" s="28">
        <f t="shared" si="57"/>
        <v>11330</v>
      </c>
    </row>
    <row r="886" spans="1:11" x14ac:dyDescent="0.2">
      <c r="A886" t="s">
        <v>664</v>
      </c>
      <c r="B886" s="28">
        <v>1723775</v>
      </c>
      <c r="C886" t="str">
        <f>_xlfn.XLOOKUP(G886,Crosswalk!$F$3:$F$3275,Crosswalk!$C$3:$C$3275)</f>
        <v>19179</v>
      </c>
      <c r="D886">
        <f t="shared" si="54"/>
        <v>1</v>
      </c>
      <c r="E886">
        <f t="shared" si="55"/>
        <v>1</v>
      </c>
      <c r="F886" s="20" t="s">
        <v>3587</v>
      </c>
      <c r="G886" t="str">
        <f t="shared" si="56"/>
        <v>WapelloIA</v>
      </c>
      <c r="H886" s="28">
        <v>11985</v>
      </c>
      <c r="I886" s="28">
        <v>93144</v>
      </c>
      <c r="J886" s="28">
        <v>29022</v>
      </c>
      <c r="K886" s="28">
        <f t="shared" si="57"/>
        <v>134151</v>
      </c>
    </row>
    <row r="887" spans="1:11" x14ac:dyDescent="0.2">
      <c r="A887" t="s">
        <v>487</v>
      </c>
      <c r="B887" s="28">
        <v>1368732</v>
      </c>
      <c r="C887" t="str">
        <f>_xlfn.XLOOKUP(G887,Crosswalk!$F$3:$F$3275,Crosswalk!$C$3:$C$3275)</f>
        <v>19181</v>
      </c>
      <c r="D887">
        <f t="shared" si="54"/>
        <v>14</v>
      </c>
      <c r="E887">
        <f t="shared" si="55"/>
        <v>1</v>
      </c>
      <c r="F887" s="20" t="s">
        <v>3587</v>
      </c>
      <c r="G887" t="str">
        <f t="shared" si="56"/>
        <v>WarrenIA</v>
      </c>
      <c r="H887" s="28">
        <v>346711</v>
      </c>
      <c r="I887" s="28">
        <v>186009</v>
      </c>
      <c r="J887" s="28">
        <v>579234</v>
      </c>
      <c r="K887" s="28">
        <f t="shared" si="57"/>
        <v>1111954</v>
      </c>
    </row>
    <row r="888" spans="1:11" x14ac:dyDescent="0.2">
      <c r="A888" t="s">
        <v>48</v>
      </c>
      <c r="B888" s="28">
        <v>1270872</v>
      </c>
      <c r="C888" t="str">
        <f>_xlfn.XLOOKUP(G888,Crosswalk!$F$3:$F$3275,Crosswalk!$C$3:$C$3275)</f>
        <v>19183</v>
      </c>
      <c r="D888">
        <f t="shared" si="54"/>
        <v>32</v>
      </c>
      <c r="E888">
        <f t="shared" si="55"/>
        <v>1</v>
      </c>
      <c r="F888" s="20" t="s">
        <v>3587</v>
      </c>
      <c r="G888" t="str">
        <f t="shared" si="56"/>
        <v>WashingtonIA</v>
      </c>
      <c r="H888" s="28">
        <v>47712</v>
      </c>
      <c r="I888" s="28">
        <v>17514</v>
      </c>
      <c r="J888" s="28">
        <v>71094</v>
      </c>
      <c r="K888" s="28">
        <f t="shared" si="57"/>
        <v>136320</v>
      </c>
    </row>
    <row r="889" spans="1:11" x14ac:dyDescent="0.2">
      <c r="A889" t="s">
        <v>488</v>
      </c>
      <c r="B889" s="28">
        <v>248624</v>
      </c>
      <c r="C889" t="str">
        <f>_xlfn.XLOOKUP(G889,Crosswalk!$F$3:$F$3275,Crosswalk!$C$3:$C$3275)</f>
        <v>19185</v>
      </c>
      <c r="D889">
        <f t="shared" si="54"/>
        <v>16</v>
      </c>
      <c r="E889">
        <f t="shared" si="55"/>
        <v>1</v>
      </c>
      <c r="F889" s="20" t="s">
        <v>3587</v>
      </c>
      <c r="G889" t="str">
        <f t="shared" si="56"/>
        <v>WayneIA</v>
      </c>
      <c r="H889" s="28">
        <v>4300</v>
      </c>
      <c r="I889" s="28">
        <v>14255</v>
      </c>
      <c r="J889" s="28">
        <v>10306</v>
      </c>
      <c r="K889" s="28">
        <f t="shared" si="57"/>
        <v>28861</v>
      </c>
    </row>
    <row r="890" spans="1:11" x14ac:dyDescent="0.2">
      <c r="A890" t="s">
        <v>489</v>
      </c>
      <c r="B890" s="28">
        <v>2105636</v>
      </c>
      <c r="C890" t="str">
        <f>_xlfn.XLOOKUP(G890,Crosswalk!$F$3:$F$3275,Crosswalk!$C$3:$C$3275)</f>
        <v>19187</v>
      </c>
      <c r="D890">
        <f t="shared" si="54"/>
        <v>8</v>
      </c>
      <c r="E890">
        <f t="shared" si="55"/>
        <v>1</v>
      </c>
      <c r="F890" s="20" t="s">
        <v>3587</v>
      </c>
      <c r="G890" t="str">
        <f t="shared" si="56"/>
        <v>WebsterIA</v>
      </c>
      <c r="H890" s="28">
        <v>23364</v>
      </c>
      <c r="I890" s="28">
        <v>48399</v>
      </c>
      <c r="J890" s="28">
        <v>58436</v>
      </c>
      <c r="K890" s="28">
        <f t="shared" si="57"/>
        <v>130199</v>
      </c>
    </row>
    <row r="891" spans="1:11" x14ac:dyDescent="0.2">
      <c r="A891" t="s">
        <v>583</v>
      </c>
      <c r="B891" s="28">
        <v>507405</v>
      </c>
      <c r="C891" t="str">
        <f>_xlfn.XLOOKUP(G891,Crosswalk!$F$3:$F$3275,Crosswalk!$C$3:$C$3275)</f>
        <v>19189</v>
      </c>
      <c r="D891">
        <f t="shared" si="54"/>
        <v>3</v>
      </c>
      <c r="E891">
        <f t="shared" si="55"/>
        <v>1</v>
      </c>
      <c r="F891" s="20" t="s">
        <v>3587</v>
      </c>
      <c r="G891" t="str">
        <f t="shared" si="56"/>
        <v>WinnebagoIA</v>
      </c>
      <c r="H891" s="28">
        <v>865</v>
      </c>
      <c r="I891" s="28">
        <v>24960</v>
      </c>
      <c r="J891" s="28">
        <v>21889</v>
      </c>
      <c r="K891" s="28">
        <f t="shared" si="57"/>
        <v>47714</v>
      </c>
    </row>
    <row r="892" spans="1:11" x14ac:dyDescent="0.2">
      <c r="A892" t="s">
        <v>665</v>
      </c>
      <c r="B892" s="28">
        <v>986693</v>
      </c>
      <c r="C892" t="str">
        <f>_xlfn.XLOOKUP(G892,Crosswalk!$F$3:$F$3275,Crosswalk!$C$3:$C$3275)</f>
        <v>19191</v>
      </c>
      <c r="D892">
        <f t="shared" si="54"/>
        <v>1</v>
      </c>
      <c r="E892">
        <f t="shared" si="55"/>
        <v>1</v>
      </c>
      <c r="F892" s="20" t="s">
        <v>3587</v>
      </c>
      <c r="G892" t="str">
        <f t="shared" si="56"/>
        <v>WinneshiekIA</v>
      </c>
      <c r="H892" s="28">
        <v>21359</v>
      </c>
      <c r="I892" s="28">
        <v>43930</v>
      </c>
      <c r="J892" s="28">
        <v>125399</v>
      </c>
      <c r="K892" s="28">
        <f t="shared" si="57"/>
        <v>190688</v>
      </c>
    </row>
    <row r="893" spans="1:11" x14ac:dyDescent="0.2">
      <c r="A893" t="s">
        <v>666</v>
      </c>
      <c r="B893" s="28">
        <v>5217724</v>
      </c>
      <c r="C893" t="str">
        <f>_xlfn.XLOOKUP(G893,Crosswalk!$F$3:$F$3275,Crosswalk!$C$3:$C$3275)</f>
        <v>19193</v>
      </c>
      <c r="D893">
        <f t="shared" si="54"/>
        <v>1</v>
      </c>
      <c r="E893">
        <f t="shared" si="55"/>
        <v>1</v>
      </c>
      <c r="F893" s="20" t="s">
        <v>3587</v>
      </c>
      <c r="G893" t="str">
        <f t="shared" si="56"/>
        <v>WoodburyIA</v>
      </c>
      <c r="H893" s="28">
        <v>26069</v>
      </c>
      <c r="I893" s="28">
        <v>122055</v>
      </c>
      <c r="J893" s="28">
        <v>154695</v>
      </c>
      <c r="K893" s="28">
        <f t="shared" si="57"/>
        <v>302819</v>
      </c>
    </row>
    <row r="894" spans="1:11" x14ac:dyDescent="0.2">
      <c r="A894" t="s">
        <v>494</v>
      </c>
      <c r="B894" s="28">
        <v>351158</v>
      </c>
      <c r="C894" t="str">
        <f>_xlfn.XLOOKUP(G894,Crosswalk!$F$3:$F$3275,Crosswalk!$C$3:$C$3275)</f>
        <v>19195</v>
      </c>
      <c r="D894">
        <f t="shared" si="54"/>
        <v>3</v>
      </c>
      <c r="E894">
        <f t="shared" si="55"/>
        <v>1</v>
      </c>
      <c r="F894" s="20" t="s">
        <v>3587</v>
      </c>
      <c r="G894" t="str">
        <f t="shared" si="56"/>
        <v>WorthIA</v>
      </c>
      <c r="H894" s="28">
        <v>13155</v>
      </c>
      <c r="I894" s="28">
        <v>43852</v>
      </c>
      <c r="J894" s="28">
        <v>124678</v>
      </c>
      <c r="K894" s="28">
        <f t="shared" si="57"/>
        <v>181685</v>
      </c>
    </row>
    <row r="895" spans="1:11" x14ac:dyDescent="0.2">
      <c r="A895" t="s">
        <v>667</v>
      </c>
      <c r="B895" s="28">
        <v>877648</v>
      </c>
      <c r="C895" t="str">
        <f>_xlfn.XLOOKUP(G895,Crosswalk!$F$3:$F$3275,Crosswalk!$C$3:$C$3275)</f>
        <v>19197</v>
      </c>
      <c r="D895">
        <f t="shared" si="54"/>
        <v>3</v>
      </c>
      <c r="E895">
        <f t="shared" si="55"/>
        <v>1</v>
      </c>
      <c r="F895" s="20" t="s">
        <v>3587</v>
      </c>
      <c r="G895" t="str">
        <f t="shared" si="56"/>
        <v>WrightIA</v>
      </c>
      <c r="H895" s="28">
        <v>4074</v>
      </c>
      <c r="I895" s="28">
        <v>45890</v>
      </c>
      <c r="J895" s="28">
        <v>122000</v>
      </c>
      <c r="K895" s="28">
        <f t="shared" si="57"/>
        <v>171964</v>
      </c>
    </row>
    <row r="896" spans="1:11" x14ac:dyDescent="0.2">
      <c r="A896" t="s">
        <v>0</v>
      </c>
      <c r="B896" s="28" t="s">
        <v>0</v>
      </c>
      <c r="C896" t="e">
        <f>_xlfn.XLOOKUP(G896,Crosswalk!$F$3:$F$3275,Crosswalk!$C$3:$C$3275)</f>
        <v>#N/A</v>
      </c>
      <c r="D896">
        <f t="shared" si="54"/>
        <v>37</v>
      </c>
      <c r="E896">
        <f t="shared" si="55"/>
        <v>73</v>
      </c>
      <c r="F896" s="20" t="s">
        <v>8010</v>
      </c>
      <c r="G896" t="str">
        <f t="shared" si="56"/>
        <v>x</v>
      </c>
      <c r="H896" s="28" t="e">
        <v>#N/A</v>
      </c>
      <c r="I896" s="28" t="e">
        <v>#N/A</v>
      </c>
      <c r="J896" s="28" t="e">
        <v>#N/A</v>
      </c>
      <c r="K896" s="28" t="e">
        <f t="shared" si="57"/>
        <v>#N/A</v>
      </c>
    </row>
    <row r="897" spans="1:11" x14ac:dyDescent="0.2">
      <c r="A897" t="s">
        <v>17</v>
      </c>
      <c r="B897" s="28">
        <v>174794603</v>
      </c>
      <c r="C897" t="e">
        <f>_xlfn.XLOOKUP(G897,Crosswalk!$F$3:$F$3275,Crosswalk!$C$3:$C$3275)</f>
        <v>#N/A</v>
      </c>
      <c r="D897">
        <f t="shared" si="54"/>
        <v>1</v>
      </c>
      <c r="E897">
        <f t="shared" si="55"/>
        <v>73</v>
      </c>
      <c r="F897" s="20" t="s">
        <v>3748</v>
      </c>
      <c r="G897" t="str">
        <f t="shared" si="56"/>
        <v>KansasKS</v>
      </c>
      <c r="H897" s="28" t="e">
        <v>#N/A</v>
      </c>
      <c r="I897" s="28" t="e">
        <v>#N/A</v>
      </c>
      <c r="J897" s="28" t="e">
        <v>#N/A</v>
      </c>
      <c r="K897" s="28" t="e">
        <f t="shared" si="57"/>
        <v>#N/A</v>
      </c>
    </row>
    <row r="898" spans="1:11" x14ac:dyDescent="0.2">
      <c r="A898" t="s">
        <v>585</v>
      </c>
      <c r="B898" s="28">
        <v>556971</v>
      </c>
      <c r="C898" t="str">
        <f>_xlfn.XLOOKUP(G898,Crosswalk!$F$3:$F$3275,Crosswalk!$C$3:$C$3275)</f>
        <v>20001</v>
      </c>
      <c r="D898">
        <f t="shared" ref="D898:D961" si="58">COUNTIFS($A$2:$A$3191,A898)</f>
        <v>5</v>
      </c>
      <c r="E898">
        <f t="shared" ref="E898:E961" si="59">COUNTIFS($C$2:$C$3191,C898)</f>
        <v>1</v>
      </c>
      <c r="F898" s="20" t="s">
        <v>3748</v>
      </c>
      <c r="G898" t="str">
        <f t="shared" si="56"/>
        <v>AllenKS</v>
      </c>
      <c r="H898" s="28">
        <v>350</v>
      </c>
      <c r="I898" s="28">
        <v>17227</v>
      </c>
      <c r="J898" s="28">
        <v>19111</v>
      </c>
      <c r="K898" s="28">
        <f t="shared" si="57"/>
        <v>36688</v>
      </c>
    </row>
    <row r="899" spans="1:11" x14ac:dyDescent="0.2">
      <c r="A899" t="s">
        <v>668</v>
      </c>
      <c r="B899" s="28">
        <v>299113</v>
      </c>
      <c r="C899" t="str">
        <f>_xlfn.XLOOKUP(G899,Crosswalk!$F$3:$F$3275,Crosswalk!$C$3:$C$3275)</f>
        <v>20003</v>
      </c>
      <c r="D899">
        <f t="shared" si="58"/>
        <v>5</v>
      </c>
      <c r="E899">
        <f t="shared" si="59"/>
        <v>1</v>
      </c>
      <c r="F899" s="20" t="s">
        <v>3748</v>
      </c>
      <c r="G899" t="str">
        <f t="shared" si="56"/>
        <v>AndersonKS</v>
      </c>
      <c r="H899" s="28" t="s">
        <v>8073</v>
      </c>
      <c r="I899" s="28">
        <v>5538</v>
      </c>
      <c r="J899" s="28">
        <v>845</v>
      </c>
      <c r="K899" s="28">
        <f t="shared" si="57"/>
        <v>6383</v>
      </c>
    </row>
    <row r="900" spans="1:11" x14ac:dyDescent="0.2">
      <c r="A900" t="s">
        <v>669</v>
      </c>
      <c r="B900" s="28">
        <v>628585</v>
      </c>
      <c r="C900" t="str">
        <f>_xlfn.XLOOKUP(G900,Crosswalk!$F$3:$F$3275,Crosswalk!$C$3:$C$3275)</f>
        <v>20005</v>
      </c>
      <c r="D900">
        <f t="shared" si="58"/>
        <v>2</v>
      </c>
      <c r="E900">
        <f t="shared" si="59"/>
        <v>1</v>
      </c>
      <c r="F900" s="20" t="s">
        <v>3748</v>
      </c>
      <c r="G900" t="str">
        <f t="shared" si="56"/>
        <v>AtchisonKS</v>
      </c>
      <c r="H900" s="28">
        <v>1509</v>
      </c>
      <c r="I900" s="28">
        <v>19913</v>
      </c>
      <c r="J900" s="28">
        <v>32894</v>
      </c>
      <c r="K900" s="28">
        <f t="shared" si="57"/>
        <v>54316</v>
      </c>
    </row>
    <row r="901" spans="1:11" x14ac:dyDescent="0.2">
      <c r="A901" t="s">
        <v>670</v>
      </c>
      <c r="B901" s="28">
        <v>194639</v>
      </c>
      <c r="C901" t="str">
        <f>_xlfn.XLOOKUP(G901,Crosswalk!$F$3:$F$3275,Crosswalk!$C$3:$C$3275)</f>
        <v>20007</v>
      </c>
      <c r="D901">
        <f t="shared" si="58"/>
        <v>1</v>
      </c>
      <c r="E901">
        <f t="shared" si="59"/>
        <v>1</v>
      </c>
      <c r="F901" s="20" t="s">
        <v>3748</v>
      </c>
      <c r="G901" t="str">
        <f t="shared" si="56"/>
        <v>BarberKS</v>
      </c>
      <c r="H901" s="28">
        <v>1000</v>
      </c>
      <c r="I901" s="28">
        <v>3229</v>
      </c>
      <c r="J901" s="28">
        <v>8149</v>
      </c>
      <c r="K901" s="28">
        <f t="shared" si="57"/>
        <v>12378</v>
      </c>
    </row>
    <row r="902" spans="1:11" x14ac:dyDescent="0.2">
      <c r="A902" t="s">
        <v>671</v>
      </c>
      <c r="B902" s="28">
        <v>1187074</v>
      </c>
      <c r="C902" t="str">
        <f>_xlfn.XLOOKUP(G902,Crosswalk!$F$3:$F$3275,Crosswalk!$C$3:$C$3275)</f>
        <v>20009</v>
      </c>
      <c r="D902">
        <f t="shared" si="58"/>
        <v>2</v>
      </c>
      <c r="E902">
        <f t="shared" si="59"/>
        <v>1</v>
      </c>
      <c r="F902" s="20" t="s">
        <v>3748</v>
      </c>
      <c r="G902" t="str">
        <f t="shared" si="56"/>
        <v>BartonKS</v>
      </c>
      <c r="H902" s="28">
        <v>2269</v>
      </c>
      <c r="I902" s="28">
        <v>15463</v>
      </c>
      <c r="J902" s="28">
        <v>960</v>
      </c>
      <c r="K902" s="28">
        <f t="shared" si="57"/>
        <v>18692</v>
      </c>
    </row>
    <row r="903" spans="1:11" x14ac:dyDescent="0.2">
      <c r="A903" t="s">
        <v>672</v>
      </c>
      <c r="B903" s="28">
        <v>609572</v>
      </c>
      <c r="C903" t="str">
        <f>_xlfn.XLOOKUP(G903,Crosswalk!$F$3:$F$3275,Crosswalk!$C$3:$C$3275)</f>
        <v>20011</v>
      </c>
      <c r="D903">
        <f t="shared" si="58"/>
        <v>2</v>
      </c>
      <c r="E903">
        <f t="shared" si="59"/>
        <v>1</v>
      </c>
      <c r="F903" s="20" t="s">
        <v>3748</v>
      </c>
      <c r="G903" t="str">
        <f t="shared" si="56"/>
        <v>BourbonKS</v>
      </c>
      <c r="H903" s="28">
        <v>3037</v>
      </c>
      <c r="I903" s="28">
        <v>57265</v>
      </c>
      <c r="J903" s="28">
        <v>69879</v>
      </c>
      <c r="K903" s="28">
        <f t="shared" si="57"/>
        <v>130181</v>
      </c>
    </row>
    <row r="904" spans="1:11" x14ac:dyDescent="0.2">
      <c r="A904" t="s">
        <v>533</v>
      </c>
      <c r="B904" s="28">
        <v>567476</v>
      </c>
      <c r="C904" t="str">
        <f>_xlfn.XLOOKUP(G904,Crosswalk!$F$3:$F$3275,Crosswalk!$C$3:$C$3275)</f>
        <v>20013</v>
      </c>
      <c r="D904">
        <f t="shared" si="58"/>
        <v>9</v>
      </c>
      <c r="E904">
        <f t="shared" si="59"/>
        <v>1</v>
      </c>
      <c r="F904" s="20" t="s">
        <v>3748</v>
      </c>
      <c r="G904" t="str">
        <f t="shared" si="56"/>
        <v>BrownKS</v>
      </c>
      <c r="H904" s="28">
        <v>5525</v>
      </c>
      <c r="I904" s="28">
        <v>2437</v>
      </c>
      <c r="J904" s="28">
        <v>17026</v>
      </c>
      <c r="K904" s="28">
        <f t="shared" si="57"/>
        <v>24988</v>
      </c>
    </row>
    <row r="905" spans="1:11" x14ac:dyDescent="0.2">
      <c r="A905" t="s">
        <v>87</v>
      </c>
      <c r="B905" s="28">
        <v>2359250</v>
      </c>
      <c r="C905" t="str">
        <f>_xlfn.XLOOKUP(G905,Crosswalk!$F$3:$F$3275,Crosswalk!$C$3:$C$3275)</f>
        <v>20015</v>
      </c>
      <c r="D905">
        <f t="shared" si="58"/>
        <v>8</v>
      </c>
      <c r="E905">
        <f t="shared" si="59"/>
        <v>1</v>
      </c>
      <c r="F905" s="20" t="s">
        <v>3748</v>
      </c>
      <c r="G905" t="str">
        <f t="shared" si="56"/>
        <v>ButlerKS</v>
      </c>
      <c r="H905" s="28">
        <v>23139</v>
      </c>
      <c r="I905" s="28">
        <v>98602</v>
      </c>
      <c r="J905" s="28">
        <v>390857</v>
      </c>
      <c r="K905" s="28">
        <f t="shared" si="57"/>
        <v>512598</v>
      </c>
    </row>
    <row r="906" spans="1:11" x14ac:dyDescent="0.2">
      <c r="A906" t="s">
        <v>673</v>
      </c>
      <c r="B906" s="28">
        <v>118310</v>
      </c>
      <c r="C906" t="str">
        <f>_xlfn.XLOOKUP(G906,Crosswalk!$F$3:$F$3275,Crosswalk!$C$3:$C$3275)</f>
        <v>20017</v>
      </c>
      <c r="D906">
        <f t="shared" si="58"/>
        <v>2</v>
      </c>
      <c r="E906">
        <f t="shared" si="59"/>
        <v>1</v>
      </c>
      <c r="F906" s="20" t="s">
        <v>3748</v>
      </c>
      <c r="G906" t="str">
        <f t="shared" si="56"/>
        <v>ChaseKS</v>
      </c>
      <c r="H906" s="28">
        <v>5055</v>
      </c>
      <c r="I906" s="28">
        <v>12531</v>
      </c>
      <c r="J906" s="28">
        <v>27992</v>
      </c>
      <c r="K906" s="28">
        <f t="shared" si="57"/>
        <v>45578</v>
      </c>
    </row>
    <row r="907" spans="1:11" x14ac:dyDescent="0.2">
      <c r="A907" t="s">
        <v>674</v>
      </c>
      <c r="B907" s="28">
        <v>65838</v>
      </c>
      <c r="C907" t="str">
        <f>_xlfn.XLOOKUP(G907,Crosswalk!$F$3:$F$3275,Crosswalk!$C$3:$C$3275)</f>
        <v>20019</v>
      </c>
      <c r="D907">
        <f t="shared" si="58"/>
        <v>2</v>
      </c>
      <c r="E907">
        <f t="shared" si="59"/>
        <v>1</v>
      </c>
      <c r="F907" s="20" t="s">
        <v>3748</v>
      </c>
      <c r="G907" t="str">
        <f t="shared" si="56"/>
        <v>ChautauquaKS</v>
      </c>
      <c r="H907" s="28">
        <v>600</v>
      </c>
      <c r="I907" s="28">
        <v>6805</v>
      </c>
      <c r="J907" s="28">
        <v>1999</v>
      </c>
      <c r="K907" s="28">
        <f t="shared" si="57"/>
        <v>9404</v>
      </c>
    </row>
    <row r="908" spans="1:11" x14ac:dyDescent="0.2">
      <c r="A908" t="s">
        <v>90</v>
      </c>
      <c r="B908" s="28">
        <v>872820</v>
      </c>
      <c r="C908" t="str">
        <f>_xlfn.XLOOKUP(G908,Crosswalk!$F$3:$F$3275,Crosswalk!$C$3:$C$3275)</f>
        <v>20021</v>
      </c>
      <c r="D908">
        <f t="shared" si="58"/>
        <v>8</v>
      </c>
      <c r="E908">
        <f t="shared" si="59"/>
        <v>1</v>
      </c>
      <c r="F908" s="20" t="s">
        <v>3748</v>
      </c>
      <c r="G908" t="str">
        <f t="shared" si="56"/>
        <v>CherokeeKS</v>
      </c>
      <c r="H908" s="28">
        <v>15875</v>
      </c>
      <c r="I908" s="28">
        <v>233707</v>
      </c>
      <c r="J908" s="28">
        <v>155690</v>
      </c>
      <c r="K908" s="28">
        <f t="shared" si="57"/>
        <v>405272</v>
      </c>
    </row>
    <row r="909" spans="1:11" x14ac:dyDescent="0.2">
      <c r="A909" t="s">
        <v>281</v>
      </c>
      <c r="B909" s="28">
        <v>117938</v>
      </c>
      <c r="C909" t="str">
        <f>_xlfn.XLOOKUP(G909,Crosswalk!$F$3:$F$3275,Crosswalk!$C$3:$C$3275)</f>
        <v>20023</v>
      </c>
      <c r="D909">
        <f t="shared" si="58"/>
        <v>3</v>
      </c>
      <c r="E909">
        <f t="shared" si="59"/>
        <v>1</v>
      </c>
      <c r="F909" s="20" t="s">
        <v>3748</v>
      </c>
      <c r="G909" t="str">
        <f t="shared" si="56"/>
        <v>CheyenneKS</v>
      </c>
      <c r="H909" s="28">
        <v>200</v>
      </c>
      <c r="I909" s="28">
        <v>703</v>
      </c>
      <c r="J909" s="28">
        <v>729</v>
      </c>
      <c r="K909" s="28">
        <f t="shared" si="57"/>
        <v>1632</v>
      </c>
    </row>
    <row r="910" spans="1:11" x14ac:dyDescent="0.2">
      <c r="A910" t="s">
        <v>169</v>
      </c>
      <c r="B910" s="28">
        <v>204115</v>
      </c>
      <c r="C910" t="str">
        <f>_xlfn.XLOOKUP(G910,Crosswalk!$F$3:$F$3275,Crosswalk!$C$3:$C$3275)</f>
        <v>20025</v>
      </c>
      <c r="D910">
        <f t="shared" si="58"/>
        <v>12</v>
      </c>
      <c r="E910">
        <f t="shared" si="59"/>
        <v>1</v>
      </c>
      <c r="F910" s="20" t="s">
        <v>3748</v>
      </c>
      <c r="G910" t="str">
        <f t="shared" si="56"/>
        <v>ClarkKS</v>
      </c>
      <c r="H910" s="28" t="s">
        <v>8073</v>
      </c>
      <c r="I910" s="28">
        <v>2304</v>
      </c>
      <c r="J910" s="28">
        <v>8277</v>
      </c>
      <c r="K910" s="28">
        <f t="shared" si="57"/>
        <v>10581</v>
      </c>
    </row>
    <row r="911" spans="1:11" x14ac:dyDescent="0.2">
      <c r="A911" t="s">
        <v>94</v>
      </c>
      <c r="B911" s="28">
        <v>224404</v>
      </c>
      <c r="C911" t="str">
        <f>_xlfn.XLOOKUP(G911,Crosswalk!$F$3:$F$3275,Crosswalk!$C$3:$C$3275)</f>
        <v>20027</v>
      </c>
      <c r="D911">
        <f t="shared" si="58"/>
        <v>18</v>
      </c>
      <c r="E911">
        <f t="shared" si="59"/>
        <v>1</v>
      </c>
      <c r="F911" s="20" t="s">
        <v>3748</v>
      </c>
      <c r="G911" t="str">
        <f t="shared" si="56"/>
        <v>ClayKS</v>
      </c>
      <c r="H911" s="28">
        <v>3015</v>
      </c>
      <c r="I911" s="28">
        <v>5921</v>
      </c>
      <c r="J911" s="28">
        <v>750</v>
      </c>
      <c r="K911" s="28">
        <f t="shared" si="57"/>
        <v>9686</v>
      </c>
    </row>
    <row r="912" spans="1:11" x14ac:dyDescent="0.2">
      <c r="A912" t="s">
        <v>675</v>
      </c>
      <c r="B912" s="28">
        <v>385451</v>
      </c>
      <c r="C912" t="str">
        <f>_xlfn.XLOOKUP(G912,Crosswalk!$F$3:$F$3275,Crosswalk!$C$3:$C$3275)</f>
        <v>20029</v>
      </c>
      <c r="D912">
        <f t="shared" si="58"/>
        <v>1</v>
      </c>
      <c r="E912">
        <f t="shared" si="59"/>
        <v>1</v>
      </c>
      <c r="F912" s="20" t="s">
        <v>3748</v>
      </c>
      <c r="G912" t="str">
        <f t="shared" si="56"/>
        <v>CloudKS</v>
      </c>
      <c r="H912" s="28">
        <v>1525</v>
      </c>
      <c r="I912" s="28">
        <v>13521</v>
      </c>
      <c r="J912" s="28">
        <v>20514</v>
      </c>
      <c r="K912" s="28">
        <f t="shared" si="57"/>
        <v>35560</v>
      </c>
    </row>
    <row r="913" spans="1:11" x14ac:dyDescent="0.2">
      <c r="A913" t="s">
        <v>676</v>
      </c>
      <c r="B913" s="28">
        <v>645388</v>
      </c>
      <c r="C913" t="str">
        <f>_xlfn.XLOOKUP(G913,Crosswalk!$F$3:$F$3275,Crosswalk!$C$3:$C$3275)</f>
        <v>20031</v>
      </c>
      <c r="D913">
        <f t="shared" si="58"/>
        <v>1</v>
      </c>
      <c r="E913">
        <f t="shared" si="59"/>
        <v>1</v>
      </c>
      <c r="F913" s="20" t="s">
        <v>3748</v>
      </c>
      <c r="G913" t="str">
        <f t="shared" si="56"/>
        <v>CoffeyKS</v>
      </c>
      <c r="H913" s="28">
        <v>539</v>
      </c>
      <c r="I913" s="28">
        <v>5075</v>
      </c>
      <c r="J913" s="28">
        <v>11376</v>
      </c>
      <c r="K913" s="28">
        <f t="shared" si="57"/>
        <v>16990</v>
      </c>
    </row>
    <row r="914" spans="1:11" x14ac:dyDescent="0.2">
      <c r="A914" t="s">
        <v>677</v>
      </c>
      <c r="B914" s="28">
        <v>69926</v>
      </c>
      <c r="C914" t="str">
        <f>_xlfn.XLOOKUP(G914,Crosswalk!$F$3:$F$3275,Crosswalk!$C$3:$C$3275)</f>
        <v>20033</v>
      </c>
      <c r="D914">
        <f t="shared" si="58"/>
        <v>3</v>
      </c>
      <c r="E914">
        <f t="shared" si="59"/>
        <v>1</v>
      </c>
      <c r="F914" s="20" t="s">
        <v>3748</v>
      </c>
      <c r="G914" t="str">
        <f t="shared" si="56"/>
        <v>ComancheKS</v>
      </c>
      <c r="H914" s="28">
        <v>725</v>
      </c>
      <c r="I914" s="28">
        <v>700</v>
      </c>
      <c r="J914" s="28">
        <v>305</v>
      </c>
      <c r="K914" s="28">
        <f t="shared" si="57"/>
        <v>1730</v>
      </c>
    </row>
    <row r="915" spans="1:11" x14ac:dyDescent="0.2">
      <c r="A915" t="s">
        <v>678</v>
      </c>
      <c r="B915" s="28">
        <v>1279251</v>
      </c>
      <c r="C915" t="str">
        <f>_xlfn.XLOOKUP(G915,Crosswalk!$F$3:$F$3275,Crosswalk!$C$3:$C$3275)</f>
        <v>20035</v>
      </c>
      <c r="D915">
        <f t="shared" si="58"/>
        <v>1</v>
      </c>
      <c r="E915">
        <f t="shared" si="59"/>
        <v>1</v>
      </c>
      <c r="F915" s="20" t="s">
        <v>3748</v>
      </c>
      <c r="G915" t="str">
        <f t="shared" si="56"/>
        <v>CowleyKS</v>
      </c>
      <c r="H915" s="28">
        <v>6563</v>
      </c>
      <c r="I915" s="28">
        <v>9032</v>
      </c>
      <c r="J915" s="28">
        <v>55363</v>
      </c>
      <c r="K915" s="28">
        <f t="shared" si="57"/>
        <v>70958</v>
      </c>
    </row>
    <row r="916" spans="1:11" x14ac:dyDescent="0.2">
      <c r="A916" t="s">
        <v>174</v>
      </c>
      <c r="B916" s="28">
        <v>1682766</v>
      </c>
      <c r="C916" t="str">
        <f>_xlfn.XLOOKUP(G916,Crosswalk!$F$3:$F$3275,Crosswalk!$C$3:$C$3275)</f>
        <v>20037</v>
      </c>
      <c r="D916">
        <f t="shared" si="58"/>
        <v>11</v>
      </c>
      <c r="E916">
        <f t="shared" si="59"/>
        <v>1</v>
      </c>
      <c r="F916" s="20" t="s">
        <v>3748</v>
      </c>
      <c r="G916" t="str">
        <f t="shared" si="56"/>
        <v>CrawfordKS</v>
      </c>
      <c r="H916" s="28">
        <v>19456</v>
      </c>
      <c r="I916" s="28">
        <v>235175</v>
      </c>
      <c r="J916" s="28">
        <v>203249</v>
      </c>
      <c r="K916" s="28">
        <f t="shared" si="57"/>
        <v>457880</v>
      </c>
    </row>
    <row r="917" spans="1:11" x14ac:dyDescent="0.2">
      <c r="A917" t="s">
        <v>418</v>
      </c>
      <c r="B917" s="28">
        <v>193559</v>
      </c>
      <c r="C917" t="str">
        <f>_xlfn.XLOOKUP(G917,Crosswalk!$F$3:$F$3275,Crosswalk!$C$3:$C$3275)</f>
        <v>20039</v>
      </c>
      <c r="D917">
        <f t="shared" si="58"/>
        <v>5</v>
      </c>
      <c r="E917">
        <f t="shared" si="59"/>
        <v>1</v>
      </c>
      <c r="F917" s="20" t="s">
        <v>3748</v>
      </c>
      <c r="G917" t="str">
        <f t="shared" si="56"/>
        <v>DecaturKS</v>
      </c>
      <c r="H917" s="28">
        <v>360</v>
      </c>
      <c r="I917" s="28">
        <v>475</v>
      </c>
      <c r="J917" s="28">
        <v>2280</v>
      </c>
      <c r="K917" s="28">
        <f t="shared" si="57"/>
        <v>3115</v>
      </c>
    </row>
    <row r="918" spans="1:11" x14ac:dyDescent="0.2">
      <c r="A918" t="s">
        <v>637</v>
      </c>
      <c r="B918" s="28">
        <v>620230</v>
      </c>
      <c r="C918" t="str">
        <f>_xlfn.XLOOKUP(G918,Crosswalk!$F$3:$F$3275,Crosswalk!$C$3:$C$3275)</f>
        <v>20041</v>
      </c>
      <c r="D918">
        <f t="shared" si="58"/>
        <v>3</v>
      </c>
      <c r="E918">
        <f t="shared" si="59"/>
        <v>1</v>
      </c>
      <c r="F918" s="20" t="s">
        <v>3748</v>
      </c>
      <c r="G918" t="str">
        <f t="shared" si="56"/>
        <v>DickinsonKS</v>
      </c>
      <c r="H918" s="28">
        <v>6627</v>
      </c>
      <c r="I918" s="28">
        <v>7838</v>
      </c>
      <c r="J918" s="28">
        <v>1779</v>
      </c>
      <c r="K918" s="28">
        <f t="shared" si="57"/>
        <v>16244</v>
      </c>
    </row>
    <row r="919" spans="1:11" x14ac:dyDescent="0.2">
      <c r="A919" t="s">
        <v>679</v>
      </c>
      <c r="B919" s="28">
        <v>225663</v>
      </c>
      <c r="C919" t="str">
        <f>_xlfn.XLOOKUP(G919,Crosswalk!$F$3:$F$3275,Crosswalk!$C$3:$C$3275)</f>
        <v>20043</v>
      </c>
      <c r="D919">
        <f t="shared" si="58"/>
        <v>1</v>
      </c>
      <c r="E919">
        <f t="shared" si="59"/>
        <v>1</v>
      </c>
      <c r="F919" s="20" t="s">
        <v>3748</v>
      </c>
      <c r="G919" t="str">
        <f t="shared" si="56"/>
        <v>DoniphanKS</v>
      </c>
      <c r="H919" s="28">
        <v>1549</v>
      </c>
      <c r="I919" s="28">
        <v>16847</v>
      </c>
      <c r="J919" s="28">
        <v>11721</v>
      </c>
      <c r="K919" s="28">
        <f t="shared" si="57"/>
        <v>30117</v>
      </c>
    </row>
    <row r="920" spans="1:11" x14ac:dyDescent="0.2">
      <c r="A920" t="s">
        <v>290</v>
      </c>
      <c r="B920" s="28">
        <v>5219845</v>
      </c>
      <c r="C920" t="str">
        <f>_xlfn.XLOOKUP(G920,Crosswalk!$F$3:$F$3275,Crosswalk!$C$3:$C$3275)</f>
        <v>20045</v>
      </c>
      <c r="D920">
        <f t="shared" si="58"/>
        <v>12</v>
      </c>
      <c r="E920">
        <f t="shared" si="59"/>
        <v>1</v>
      </c>
      <c r="F920" s="20" t="s">
        <v>3748</v>
      </c>
      <c r="G920" t="str">
        <f t="shared" si="56"/>
        <v>DouglasKS</v>
      </c>
      <c r="H920" s="28">
        <v>180117</v>
      </c>
      <c r="I920" s="28">
        <v>74760</v>
      </c>
      <c r="J920" s="28">
        <v>18977</v>
      </c>
      <c r="K920" s="28">
        <f t="shared" si="57"/>
        <v>273854</v>
      </c>
    </row>
    <row r="921" spans="1:11" x14ac:dyDescent="0.2">
      <c r="A921" t="s">
        <v>544</v>
      </c>
      <c r="B921" s="28">
        <v>145252</v>
      </c>
      <c r="C921" t="str">
        <f>_xlfn.XLOOKUP(G921,Crosswalk!$F$3:$F$3275,Crosswalk!$C$3:$C$3275)</f>
        <v>20047</v>
      </c>
      <c r="D921">
        <f t="shared" si="58"/>
        <v>3</v>
      </c>
      <c r="E921">
        <f t="shared" si="59"/>
        <v>1</v>
      </c>
      <c r="F921" s="20" t="s">
        <v>3748</v>
      </c>
      <c r="G921" t="str">
        <f t="shared" si="56"/>
        <v>EdwardsKS</v>
      </c>
      <c r="H921" s="28">
        <v>20</v>
      </c>
      <c r="I921" s="28">
        <v>3333</v>
      </c>
      <c r="J921" s="28">
        <v>11347</v>
      </c>
      <c r="K921" s="28">
        <f t="shared" si="57"/>
        <v>14700</v>
      </c>
    </row>
    <row r="922" spans="1:11" x14ac:dyDescent="0.2">
      <c r="A922" t="s">
        <v>680</v>
      </c>
      <c r="B922" s="28">
        <v>86517</v>
      </c>
      <c r="C922" t="str">
        <f>_xlfn.XLOOKUP(G922,Crosswalk!$F$3:$F$3275,Crosswalk!$C$3:$C$3275)</f>
        <v>20049</v>
      </c>
      <c r="D922">
        <f t="shared" si="58"/>
        <v>2</v>
      </c>
      <c r="E922">
        <f t="shared" si="59"/>
        <v>1</v>
      </c>
      <c r="F922" s="20" t="s">
        <v>3748</v>
      </c>
      <c r="G922" t="str">
        <f t="shared" si="56"/>
        <v>ElkKS</v>
      </c>
      <c r="H922" s="28">
        <v>1045</v>
      </c>
      <c r="I922" s="28">
        <v>850</v>
      </c>
      <c r="J922" s="28">
        <v>10897</v>
      </c>
      <c r="K922" s="28">
        <f t="shared" si="57"/>
        <v>12792</v>
      </c>
    </row>
    <row r="923" spans="1:11" x14ac:dyDescent="0.2">
      <c r="A923" t="s">
        <v>681</v>
      </c>
      <c r="B923" s="28">
        <v>1772342</v>
      </c>
      <c r="C923" t="str">
        <f>_xlfn.XLOOKUP(G923,Crosswalk!$F$3:$F$3275,Crosswalk!$C$3:$C$3275)</f>
        <v>20051</v>
      </c>
      <c r="D923">
        <f t="shared" si="58"/>
        <v>3</v>
      </c>
      <c r="E923">
        <f t="shared" si="59"/>
        <v>1</v>
      </c>
      <c r="F923" s="20" t="s">
        <v>3748</v>
      </c>
      <c r="G923" t="str">
        <f t="shared" si="56"/>
        <v>EllisKS</v>
      </c>
      <c r="H923" s="28">
        <v>501</v>
      </c>
      <c r="I923" s="28">
        <v>25842</v>
      </c>
      <c r="J923" s="28">
        <v>39376</v>
      </c>
      <c r="K923" s="28">
        <f t="shared" si="57"/>
        <v>65719</v>
      </c>
    </row>
    <row r="924" spans="1:11" x14ac:dyDescent="0.2">
      <c r="A924" t="s">
        <v>682</v>
      </c>
      <c r="B924" s="28">
        <v>247611</v>
      </c>
      <c r="C924" t="str">
        <f>_xlfn.XLOOKUP(G924,Crosswalk!$F$3:$F$3275,Crosswalk!$C$3:$C$3275)</f>
        <v>20053</v>
      </c>
      <c r="D924">
        <f t="shared" si="58"/>
        <v>1</v>
      </c>
      <c r="E924">
        <f t="shared" si="59"/>
        <v>1</v>
      </c>
      <c r="F924" s="20" t="s">
        <v>3748</v>
      </c>
      <c r="G924" t="str">
        <f t="shared" si="56"/>
        <v>EllsworthKS</v>
      </c>
      <c r="H924" s="28">
        <v>617</v>
      </c>
      <c r="I924" s="28">
        <v>1148</v>
      </c>
      <c r="J924" s="28">
        <v>1800</v>
      </c>
      <c r="K924" s="28">
        <f t="shared" si="57"/>
        <v>3565</v>
      </c>
    </row>
    <row r="925" spans="1:11" x14ac:dyDescent="0.2">
      <c r="A925" t="s">
        <v>683</v>
      </c>
      <c r="B925" s="28">
        <v>2287775</v>
      </c>
      <c r="C925" t="str">
        <f>_xlfn.XLOOKUP(G925,Crosswalk!$F$3:$F$3275,Crosswalk!$C$3:$C$3275)</f>
        <v>20055</v>
      </c>
      <c r="D925">
        <f t="shared" si="58"/>
        <v>1</v>
      </c>
      <c r="E925">
        <f t="shared" si="59"/>
        <v>1</v>
      </c>
      <c r="F925" s="20" t="s">
        <v>3748</v>
      </c>
      <c r="G925" t="str">
        <f t="shared" si="56"/>
        <v>FinneyKS</v>
      </c>
      <c r="H925" s="28">
        <v>6568</v>
      </c>
      <c r="I925" s="28">
        <v>26610</v>
      </c>
      <c r="J925" s="28">
        <v>94279</v>
      </c>
      <c r="K925" s="28">
        <f t="shared" si="57"/>
        <v>127457</v>
      </c>
    </row>
    <row r="926" spans="1:11" x14ac:dyDescent="0.2">
      <c r="A926" t="s">
        <v>545</v>
      </c>
      <c r="B926" s="28">
        <v>2444691</v>
      </c>
      <c r="C926" t="str">
        <f>_xlfn.XLOOKUP(G926,Crosswalk!$F$3:$F$3275,Crosswalk!$C$3:$C$3275)</f>
        <v>20057</v>
      </c>
      <c r="D926">
        <f t="shared" si="58"/>
        <v>2</v>
      </c>
      <c r="E926">
        <f t="shared" si="59"/>
        <v>1</v>
      </c>
      <c r="F926" s="20" t="s">
        <v>3748</v>
      </c>
      <c r="G926" t="str">
        <f t="shared" si="56"/>
        <v>FordKS</v>
      </c>
      <c r="H926" s="28">
        <v>3620</v>
      </c>
      <c r="I926" s="28">
        <v>23177</v>
      </c>
      <c r="J926" s="28">
        <v>73540</v>
      </c>
      <c r="K926" s="28">
        <f t="shared" si="57"/>
        <v>100337</v>
      </c>
    </row>
    <row r="927" spans="1:11" x14ac:dyDescent="0.2">
      <c r="A927" t="s">
        <v>110</v>
      </c>
      <c r="B927" s="28">
        <v>828942</v>
      </c>
      <c r="C927" t="str">
        <f>_xlfn.XLOOKUP(G927,Crosswalk!$F$3:$F$3275,Crosswalk!$C$3:$C$3275)</f>
        <v>20059</v>
      </c>
      <c r="D927">
        <f t="shared" si="58"/>
        <v>25</v>
      </c>
      <c r="E927">
        <f t="shared" si="59"/>
        <v>1</v>
      </c>
      <c r="F927" s="20" t="s">
        <v>3748</v>
      </c>
      <c r="G927" t="str">
        <f t="shared" si="56"/>
        <v>FranklinKS</v>
      </c>
      <c r="H927" s="28">
        <v>4455</v>
      </c>
      <c r="I927" s="28">
        <v>20298</v>
      </c>
      <c r="J927" s="28">
        <v>10223</v>
      </c>
      <c r="K927" s="28">
        <f t="shared" si="57"/>
        <v>34976</v>
      </c>
    </row>
    <row r="928" spans="1:11" x14ac:dyDescent="0.2">
      <c r="A928" t="s">
        <v>684</v>
      </c>
      <c r="B928" s="28">
        <v>2885327</v>
      </c>
      <c r="C928" t="str">
        <f>_xlfn.XLOOKUP(G928,Crosswalk!$F$3:$F$3275,Crosswalk!$C$3:$C$3275)</f>
        <v>20061</v>
      </c>
      <c r="D928">
        <f t="shared" si="58"/>
        <v>1</v>
      </c>
      <c r="E928">
        <f t="shared" si="59"/>
        <v>1</v>
      </c>
      <c r="F928" s="20" t="s">
        <v>3748</v>
      </c>
      <c r="G928" t="str">
        <f t="shared" si="56"/>
        <v>GearyKS</v>
      </c>
      <c r="H928" s="28">
        <v>67744</v>
      </c>
      <c r="I928" s="28">
        <v>19877</v>
      </c>
      <c r="J928" s="28">
        <v>149328</v>
      </c>
      <c r="K928" s="28">
        <f t="shared" si="57"/>
        <v>236949</v>
      </c>
    </row>
    <row r="929" spans="1:11" x14ac:dyDescent="0.2">
      <c r="A929" t="s">
        <v>685</v>
      </c>
      <c r="B929" s="28">
        <v>170892</v>
      </c>
      <c r="C929" t="str">
        <f>_xlfn.XLOOKUP(G929,Crosswalk!$F$3:$F$3275,Crosswalk!$C$3:$C$3275)</f>
        <v>20063</v>
      </c>
      <c r="D929">
        <f t="shared" si="58"/>
        <v>1</v>
      </c>
      <c r="E929">
        <f t="shared" si="59"/>
        <v>1</v>
      </c>
      <c r="F929" s="20" t="s">
        <v>3748</v>
      </c>
      <c r="G929" t="str">
        <f t="shared" si="56"/>
        <v>GoveKS</v>
      </c>
      <c r="H929" s="28">
        <v>1755</v>
      </c>
      <c r="I929" s="28">
        <v>36537</v>
      </c>
      <c r="J929" s="28">
        <v>26590</v>
      </c>
      <c r="K929" s="28">
        <f t="shared" si="57"/>
        <v>64882</v>
      </c>
    </row>
    <row r="930" spans="1:11" x14ac:dyDescent="0.2">
      <c r="A930" t="s">
        <v>151</v>
      </c>
      <c r="B930" s="28">
        <v>119266</v>
      </c>
      <c r="C930" t="str">
        <f>_xlfn.XLOOKUP(G930,Crosswalk!$F$3:$F$3275,Crosswalk!$C$3:$C$3275)</f>
        <v>20065</v>
      </c>
      <c r="D930">
        <f t="shared" si="58"/>
        <v>3</v>
      </c>
      <c r="E930">
        <f t="shared" si="59"/>
        <v>1</v>
      </c>
      <c r="F930" s="20" t="s">
        <v>3748</v>
      </c>
      <c r="G930" t="str">
        <f t="shared" si="56"/>
        <v>GrahamKS</v>
      </c>
      <c r="H930" s="28">
        <v>1665</v>
      </c>
      <c r="I930" s="28">
        <v>22451</v>
      </c>
      <c r="J930" s="28">
        <v>58672</v>
      </c>
      <c r="K930" s="28">
        <f t="shared" si="57"/>
        <v>82788</v>
      </c>
    </row>
    <row r="931" spans="1:11" x14ac:dyDescent="0.2">
      <c r="A931" t="s">
        <v>182</v>
      </c>
      <c r="B931" s="28">
        <v>413414</v>
      </c>
      <c r="C931" t="str">
        <f>_xlfn.XLOOKUP(G931,Crosswalk!$F$3:$F$3275,Crosswalk!$C$3:$C$3275)</f>
        <v>20067</v>
      </c>
      <c r="D931">
        <f t="shared" si="58"/>
        <v>15</v>
      </c>
      <c r="E931">
        <f t="shared" si="59"/>
        <v>1</v>
      </c>
      <c r="F931" s="20" t="s">
        <v>3748</v>
      </c>
      <c r="G931" t="str">
        <f t="shared" si="56"/>
        <v>GrantKS</v>
      </c>
      <c r="H931" s="28">
        <v>2400</v>
      </c>
      <c r="I931" s="28">
        <v>17116</v>
      </c>
      <c r="J931" s="28">
        <v>30835</v>
      </c>
      <c r="K931" s="28">
        <f t="shared" si="57"/>
        <v>50351</v>
      </c>
    </row>
    <row r="932" spans="1:11" x14ac:dyDescent="0.2">
      <c r="A932" t="s">
        <v>686</v>
      </c>
      <c r="B932" s="28">
        <v>615705</v>
      </c>
      <c r="C932" t="str">
        <f>_xlfn.XLOOKUP(G932,Crosswalk!$F$3:$F$3275,Crosswalk!$C$3:$C$3275)</f>
        <v>20069</v>
      </c>
      <c r="D932">
        <f t="shared" si="58"/>
        <v>2</v>
      </c>
      <c r="E932">
        <f t="shared" si="59"/>
        <v>1</v>
      </c>
      <c r="F932" s="20" t="s">
        <v>3748</v>
      </c>
      <c r="G932" t="str">
        <f t="shared" si="56"/>
        <v>GrayKS</v>
      </c>
      <c r="H932" s="28">
        <v>10188</v>
      </c>
      <c r="I932" s="28">
        <v>43779</v>
      </c>
      <c r="J932" s="28">
        <v>164526</v>
      </c>
      <c r="K932" s="28">
        <f t="shared" si="57"/>
        <v>218493</v>
      </c>
    </row>
    <row r="933" spans="1:11" x14ac:dyDescent="0.2">
      <c r="A933" t="s">
        <v>687</v>
      </c>
      <c r="B933" s="28">
        <v>180961</v>
      </c>
      <c r="C933" t="str">
        <f>_xlfn.XLOOKUP(G933,Crosswalk!$F$3:$F$3275,Crosswalk!$C$3:$C$3275)</f>
        <v>20071</v>
      </c>
      <c r="D933">
        <f t="shared" si="58"/>
        <v>2</v>
      </c>
      <c r="E933">
        <f t="shared" si="59"/>
        <v>1</v>
      </c>
      <c r="F933" s="20" t="s">
        <v>3748</v>
      </c>
      <c r="G933" t="str">
        <f t="shared" si="56"/>
        <v>GreeleyKS</v>
      </c>
      <c r="H933" s="28" t="s">
        <v>8073</v>
      </c>
      <c r="I933" s="28">
        <v>4353</v>
      </c>
      <c r="J933" s="28">
        <v>1318</v>
      </c>
      <c r="K933" s="28">
        <f t="shared" si="57"/>
        <v>5671</v>
      </c>
    </row>
    <row r="934" spans="1:11" x14ac:dyDescent="0.2">
      <c r="A934" t="s">
        <v>688</v>
      </c>
      <c r="B934" s="28">
        <v>144373</v>
      </c>
      <c r="C934" t="str">
        <f>_xlfn.XLOOKUP(G934,Crosswalk!$F$3:$F$3275,Crosswalk!$C$3:$C$3275)</f>
        <v>20073</v>
      </c>
      <c r="D934">
        <f t="shared" si="58"/>
        <v>2</v>
      </c>
      <c r="E934">
        <f t="shared" si="59"/>
        <v>1</v>
      </c>
      <c r="F934" s="20" t="s">
        <v>3748</v>
      </c>
      <c r="G934" t="str">
        <f t="shared" si="56"/>
        <v>GreenwoodKS</v>
      </c>
      <c r="H934" s="28">
        <v>1130</v>
      </c>
      <c r="I934" s="28">
        <v>3285</v>
      </c>
      <c r="J934" s="28">
        <v>14158</v>
      </c>
      <c r="K934" s="28">
        <f t="shared" si="57"/>
        <v>18573</v>
      </c>
    </row>
    <row r="935" spans="1:11" x14ac:dyDescent="0.2">
      <c r="A935" t="s">
        <v>355</v>
      </c>
      <c r="B935" s="28">
        <v>157072</v>
      </c>
      <c r="C935" t="str">
        <f>_xlfn.XLOOKUP(G935,Crosswalk!$F$3:$F$3275,Crosswalk!$C$3:$C$3275)</f>
        <v>20075</v>
      </c>
      <c r="D935">
        <f t="shared" si="58"/>
        <v>10</v>
      </c>
      <c r="E935">
        <f t="shared" si="59"/>
        <v>1</v>
      </c>
      <c r="F935" s="20" t="s">
        <v>3748</v>
      </c>
      <c r="G935" t="str">
        <f t="shared" si="56"/>
        <v>HamiltonKS</v>
      </c>
      <c r="H935" s="28" t="s">
        <v>8073</v>
      </c>
      <c r="I935" s="28">
        <v>697</v>
      </c>
      <c r="J935" s="28">
        <v>1297</v>
      </c>
      <c r="K935" s="28">
        <f t="shared" si="57"/>
        <v>1994</v>
      </c>
    </row>
    <row r="936" spans="1:11" x14ac:dyDescent="0.2">
      <c r="A936" t="s">
        <v>689</v>
      </c>
      <c r="B936" s="28">
        <v>258604</v>
      </c>
      <c r="C936" t="str">
        <f>_xlfn.XLOOKUP(G936,Crosswalk!$F$3:$F$3275,Crosswalk!$C$3:$C$3275)</f>
        <v>20077</v>
      </c>
      <c r="D936">
        <f t="shared" si="58"/>
        <v>2</v>
      </c>
      <c r="E936">
        <f t="shared" si="59"/>
        <v>1</v>
      </c>
      <c r="F936" s="20" t="s">
        <v>3748</v>
      </c>
      <c r="G936" t="str">
        <f t="shared" si="56"/>
        <v>HarperKS</v>
      </c>
      <c r="H936" s="28">
        <v>6337</v>
      </c>
      <c r="I936" s="28">
        <v>4276</v>
      </c>
      <c r="J936" s="28">
        <v>14561</v>
      </c>
      <c r="K936" s="28">
        <f t="shared" si="57"/>
        <v>25174</v>
      </c>
    </row>
    <row r="937" spans="1:11" x14ac:dyDescent="0.2">
      <c r="A937" t="s">
        <v>690</v>
      </c>
      <c r="B937" s="28">
        <v>1308772</v>
      </c>
      <c r="C937" t="str">
        <f>_xlfn.XLOOKUP(G937,Crosswalk!$F$3:$F$3275,Crosswalk!$C$3:$C$3275)</f>
        <v>20079</v>
      </c>
      <c r="D937">
        <f t="shared" si="58"/>
        <v>1</v>
      </c>
      <c r="E937">
        <f t="shared" si="59"/>
        <v>1</v>
      </c>
      <c r="F937" s="20" t="s">
        <v>3748</v>
      </c>
      <c r="G937" t="str">
        <f t="shared" si="56"/>
        <v>HarveyKS</v>
      </c>
      <c r="H937" s="28">
        <v>13959</v>
      </c>
      <c r="I937" s="28">
        <v>23976</v>
      </c>
      <c r="J937" s="28">
        <v>114815</v>
      </c>
      <c r="K937" s="28">
        <f t="shared" si="57"/>
        <v>152750</v>
      </c>
    </row>
    <row r="938" spans="1:11" x14ac:dyDescent="0.2">
      <c r="A938" t="s">
        <v>691</v>
      </c>
      <c r="B938" s="28">
        <v>224265</v>
      </c>
      <c r="C938" t="str">
        <f>_xlfn.XLOOKUP(G938,Crosswalk!$F$3:$F$3275,Crosswalk!$C$3:$C$3275)</f>
        <v>20081</v>
      </c>
      <c r="D938">
        <f t="shared" si="58"/>
        <v>3</v>
      </c>
      <c r="E938">
        <f t="shared" si="59"/>
        <v>1</v>
      </c>
      <c r="F938" s="20" t="s">
        <v>3748</v>
      </c>
      <c r="G938" t="str">
        <f t="shared" ref="G938:G1001" si="60">_xlfn.CONCAT(A938,F938)</f>
        <v>HaskellKS</v>
      </c>
      <c r="H938" s="28">
        <v>2400</v>
      </c>
      <c r="I938" s="28">
        <v>4609</v>
      </c>
      <c r="J938" s="28">
        <v>18099</v>
      </c>
      <c r="K938" s="28">
        <f t="shared" ref="K938:K1001" si="61">SUM(H938:J938)</f>
        <v>25108</v>
      </c>
    </row>
    <row r="939" spans="1:11" x14ac:dyDescent="0.2">
      <c r="A939" t="s">
        <v>692</v>
      </c>
      <c r="B939" s="28">
        <v>94995</v>
      </c>
      <c r="C939" t="str">
        <f>_xlfn.XLOOKUP(G939,Crosswalk!$F$3:$F$3275,Crosswalk!$C$3:$C$3275)</f>
        <v>20083</v>
      </c>
      <c r="D939">
        <f t="shared" si="58"/>
        <v>1</v>
      </c>
      <c r="E939">
        <f t="shared" si="59"/>
        <v>1</v>
      </c>
      <c r="F939" s="20" t="s">
        <v>3748</v>
      </c>
      <c r="G939" t="str">
        <f t="shared" si="60"/>
        <v>HodgemanKS</v>
      </c>
      <c r="H939" s="28">
        <v>3520</v>
      </c>
      <c r="I939" s="28">
        <v>23223</v>
      </c>
      <c r="J939" s="28">
        <v>72098</v>
      </c>
      <c r="K939" s="28">
        <f t="shared" si="61"/>
        <v>98841</v>
      </c>
    </row>
    <row r="940" spans="1:11" x14ac:dyDescent="0.2">
      <c r="A940" t="s">
        <v>116</v>
      </c>
      <c r="B940" s="28">
        <v>396755</v>
      </c>
      <c r="C940" t="str">
        <f>_xlfn.XLOOKUP(G940,Crosswalk!$F$3:$F$3275,Crosswalk!$C$3:$C$3275)</f>
        <v>20085</v>
      </c>
      <c r="D940">
        <f t="shared" si="58"/>
        <v>24</v>
      </c>
      <c r="E940">
        <f t="shared" si="59"/>
        <v>1</v>
      </c>
      <c r="F940" s="20" t="s">
        <v>3748</v>
      </c>
      <c r="G940" t="str">
        <f t="shared" si="60"/>
        <v>JacksonKS</v>
      </c>
      <c r="H940" s="28">
        <v>20026</v>
      </c>
      <c r="I940" s="28">
        <v>23138</v>
      </c>
      <c r="J940" s="28">
        <v>59191</v>
      </c>
      <c r="K940" s="28">
        <f t="shared" si="61"/>
        <v>102355</v>
      </c>
    </row>
    <row r="941" spans="1:11" x14ac:dyDescent="0.2">
      <c r="A941" t="s">
        <v>117</v>
      </c>
      <c r="B941" s="28">
        <v>372532</v>
      </c>
      <c r="C941" t="str">
        <f>_xlfn.XLOOKUP(G941,Crosswalk!$F$3:$F$3275,Crosswalk!$C$3:$C$3275)</f>
        <v>20087</v>
      </c>
      <c r="D941">
        <f t="shared" si="58"/>
        <v>26</v>
      </c>
      <c r="E941">
        <f t="shared" si="59"/>
        <v>1</v>
      </c>
      <c r="F941" s="20" t="s">
        <v>3748</v>
      </c>
      <c r="G941" t="str">
        <f t="shared" si="60"/>
        <v>JeffersonKS</v>
      </c>
      <c r="H941" s="28">
        <v>60064</v>
      </c>
      <c r="I941" s="28">
        <v>61992</v>
      </c>
      <c r="J941" s="28">
        <v>157690</v>
      </c>
      <c r="K941" s="28">
        <f t="shared" si="61"/>
        <v>279746</v>
      </c>
    </row>
    <row r="942" spans="1:11" x14ac:dyDescent="0.2">
      <c r="A942" t="s">
        <v>693</v>
      </c>
      <c r="B942" s="28">
        <v>64249</v>
      </c>
      <c r="C942" t="str">
        <f>_xlfn.XLOOKUP(G942,Crosswalk!$F$3:$F$3275,Crosswalk!$C$3:$C$3275)</f>
        <v>20089</v>
      </c>
      <c r="D942">
        <f t="shared" si="58"/>
        <v>1</v>
      </c>
      <c r="E942">
        <f t="shared" si="59"/>
        <v>1</v>
      </c>
      <c r="F942" s="20" t="s">
        <v>3748</v>
      </c>
      <c r="G942" t="str">
        <f t="shared" si="60"/>
        <v>JewellKS</v>
      </c>
      <c r="H942" s="28">
        <v>600</v>
      </c>
      <c r="I942" s="28">
        <v>8769</v>
      </c>
      <c r="J942" s="28">
        <v>1255</v>
      </c>
      <c r="K942" s="28">
        <f t="shared" si="61"/>
        <v>10624</v>
      </c>
    </row>
    <row r="943" spans="1:11" x14ac:dyDescent="0.2">
      <c r="A943" t="s">
        <v>188</v>
      </c>
      <c r="B943" s="28">
        <v>53507243</v>
      </c>
      <c r="C943" t="str">
        <f>_xlfn.XLOOKUP(G943,Crosswalk!$F$3:$F$3275,Crosswalk!$C$3:$C$3275)</f>
        <v>20091</v>
      </c>
      <c r="D943">
        <f t="shared" si="58"/>
        <v>12</v>
      </c>
      <c r="E943">
        <f t="shared" si="59"/>
        <v>1</v>
      </c>
      <c r="F943" s="20" t="s">
        <v>3748</v>
      </c>
      <c r="G943" t="str">
        <f t="shared" si="60"/>
        <v>JohnsonKS</v>
      </c>
      <c r="H943" s="28">
        <v>1256971</v>
      </c>
      <c r="I943" s="28">
        <v>1392450</v>
      </c>
      <c r="J943" s="28">
        <v>153467</v>
      </c>
      <c r="K943" s="28">
        <f t="shared" si="61"/>
        <v>2802888</v>
      </c>
    </row>
    <row r="944" spans="1:11" x14ac:dyDescent="0.2">
      <c r="A944" t="s">
        <v>694</v>
      </c>
      <c r="B944" s="28">
        <v>203626</v>
      </c>
      <c r="C944" t="str">
        <f>_xlfn.XLOOKUP(G944,Crosswalk!$F$3:$F$3275,Crosswalk!$C$3:$C$3275)</f>
        <v>20093</v>
      </c>
      <c r="D944">
        <f t="shared" si="58"/>
        <v>1</v>
      </c>
      <c r="E944">
        <f t="shared" si="59"/>
        <v>1</v>
      </c>
      <c r="F944" s="20" t="s">
        <v>3748</v>
      </c>
      <c r="G944" t="str">
        <f t="shared" si="60"/>
        <v>KearnyKS</v>
      </c>
      <c r="H944" s="28">
        <v>2400</v>
      </c>
      <c r="I944" s="28">
        <v>2114</v>
      </c>
      <c r="J944" s="28">
        <v>9407</v>
      </c>
      <c r="K944" s="28">
        <f t="shared" si="61"/>
        <v>13921</v>
      </c>
    </row>
    <row r="945" spans="1:11" x14ac:dyDescent="0.2">
      <c r="A945" t="s">
        <v>695</v>
      </c>
      <c r="B945" s="28">
        <v>282518</v>
      </c>
      <c r="C945" t="str">
        <f>_xlfn.XLOOKUP(G945,Crosswalk!$F$3:$F$3275,Crosswalk!$C$3:$C$3275)</f>
        <v>20095</v>
      </c>
      <c r="D945">
        <f t="shared" si="58"/>
        <v>1</v>
      </c>
      <c r="E945">
        <f t="shared" si="59"/>
        <v>1</v>
      </c>
      <c r="F945" s="20" t="s">
        <v>3748</v>
      </c>
      <c r="G945" t="str">
        <f t="shared" si="60"/>
        <v>KingmanKS</v>
      </c>
      <c r="H945" s="28">
        <v>4612</v>
      </c>
      <c r="I945" s="28">
        <v>19066</v>
      </c>
      <c r="J945" s="28">
        <v>20704</v>
      </c>
      <c r="K945" s="28">
        <f t="shared" si="61"/>
        <v>44382</v>
      </c>
    </row>
    <row r="946" spans="1:11" x14ac:dyDescent="0.2">
      <c r="A946" t="s">
        <v>301</v>
      </c>
      <c r="B946" s="28">
        <v>93673</v>
      </c>
      <c r="C946" t="str">
        <f>_xlfn.XLOOKUP(G946,Crosswalk!$F$3:$F$3275,Crosswalk!$C$3:$C$3275)</f>
        <v>20097</v>
      </c>
      <c r="D946">
        <f t="shared" si="58"/>
        <v>3</v>
      </c>
      <c r="E946">
        <f t="shared" si="59"/>
        <v>1</v>
      </c>
      <c r="F946" s="20" t="s">
        <v>3748</v>
      </c>
      <c r="G946" t="str">
        <f t="shared" si="60"/>
        <v>KiowaKS</v>
      </c>
      <c r="H946" s="28" t="s">
        <v>8073</v>
      </c>
      <c r="I946" s="28">
        <v>1825</v>
      </c>
      <c r="J946" s="28">
        <v>3729</v>
      </c>
      <c r="K946" s="28">
        <f t="shared" si="61"/>
        <v>5554</v>
      </c>
    </row>
    <row r="947" spans="1:11" x14ac:dyDescent="0.2">
      <c r="A947" t="s">
        <v>696</v>
      </c>
      <c r="B947" s="28">
        <v>814188</v>
      </c>
      <c r="C947" t="str">
        <f>_xlfn.XLOOKUP(G947,Crosswalk!$F$3:$F$3275,Crosswalk!$C$3:$C$3275)</f>
        <v>20099</v>
      </c>
      <c r="D947">
        <f t="shared" si="58"/>
        <v>1</v>
      </c>
      <c r="E947">
        <f t="shared" si="59"/>
        <v>1</v>
      </c>
      <c r="F947" s="20" t="s">
        <v>3748</v>
      </c>
      <c r="G947" t="str">
        <f t="shared" si="60"/>
        <v>LabetteKS</v>
      </c>
      <c r="H947" s="28">
        <v>2319</v>
      </c>
      <c r="I947" s="28">
        <v>8208</v>
      </c>
      <c r="J947" s="28">
        <v>19377</v>
      </c>
      <c r="K947" s="28">
        <f t="shared" si="61"/>
        <v>29904</v>
      </c>
    </row>
    <row r="948" spans="1:11" x14ac:dyDescent="0.2">
      <c r="A948" t="s">
        <v>697</v>
      </c>
      <c r="B948" s="28">
        <v>113134</v>
      </c>
      <c r="C948" t="str">
        <f>_xlfn.XLOOKUP(G948,Crosswalk!$F$3:$F$3275,Crosswalk!$C$3:$C$3275)</f>
        <v>20101</v>
      </c>
      <c r="D948">
        <f t="shared" si="58"/>
        <v>2</v>
      </c>
      <c r="E948">
        <f t="shared" si="59"/>
        <v>1</v>
      </c>
      <c r="F948" s="20" t="s">
        <v>3748</v>
      </c>
      <c r="G948" t="str">
        <f t="shared" si="60"/>
        <v>LaneKS</v>
      </c>
      <c r="H948" s="28">
        <v>6568</v>
      </c>
      <c r="I948" s="28">
        <v>21448</v>
      </c>
      <c r="J948" s="28">
        <v>85311</v>
      </c>
      <c r="K948" s="28">
        <f t="shared" si="61"/>
        <v>113327</v>
      </c>
    </row>
    <row r="949" spans="1:11" x14ac:dyDescent="0.2">
      <c r="A949" t="s">
        <v>698</v>
      </c>
      <c r="B949" s="28">
        <v>2947593</v>
      </c>
      <c r="C949" t="str">
        <f>_xlfn.XLOOKUP(G949,Crosswalk!$F$3:$F$3275,Crosswalk!$C$3:$C$3275)</f>
        <v>20103</v>
      </c>
      <c r="D949">
        <f t="shared" si="58"/>
        <v>1</v>
      </c>
      <c r="E949">
        <f t="shared" si="59"/>
        <v>1</v>
      </c>
      <c r="F949" s="20" t="s">
        <v>3748</v>
      </c>
      <c r="G949" t="str">
        <f t="shared" si="60"/>
        <v>LeavenworthKS</v>
      </c>
      <c r="H949" s="28">
        <v>85140</v>
      </c>
      <c r="I949" s="28">
        <v>161046</v>
      </c>
      <c r="J949" s="28">
        <v>207651</v>
      </c>
      <c r="K949" s="28">
        <f t="shared" si="61"/>
        <v>453837</v>
      </c>
    </row>
    <row r="950" spans="1:11" x14ac:dyDescent="0.2">
      <c r="A950" t="s">
        <v>190</v>
      </c>
      <c r="B950" s="28">
        <v>106295</v>
      </c>
      <c r="C950" t="str">
        <f>_xlfn.XLOOKUP(G950,Crosswalk!$F$3:$F$3275,Crosswalk!$C$3:$C$3275)</f>
        <v>20105</v>
      </c>
      <c r="D950">
        <f t="shared" si="58"/>
        <v>24</v>
      </c>
      <c r="E950">
        <f t="shared" si="59"/>
        <v>1</v>
      </c>
      <c r="F950" s="20" t="s">
        <v>3748</v>
      </c>
      <c r="G950" t="str">
        <f t="shared" si="60"/>
        <v>LincolnKS</v>
      </c>
      <c r="H950" s="28">
        <v>270</v>
      </c>
      <c r="I950" s="28">
        <v>3303</v>
      </c>
      <c r="J950" s="28">
        <v>1000</v>
      </c>
      <c r="K950" s="28">
        <f t="shared" si="61"/>
        <v>4573</v>
      </c>
    </row>
    <row r="951" spans="1:11" x14ac:dyDescent="0.2">
      <c r="A951" t="s">
        <v>644</v>
      </c>
      <c r="B951" s="28">
        <v>451765</v>
      </c>
      <c r="C951" t="str">
        <f>_xlfn.XLOOKUP(G951,Crosswalk!$F$3:$F$3275,Crosswalk!$C$3:$C$3275)</f>
        <v>20107</v>
      </c>
      <c r="D951">
        <f t="shared" si="58"/>
        <v>4</v>
      </c>
      <c r="E951">
        <f t="shared" si="59"/>
        <v>1</v>
      </c>
      <c r="F951" s="20" t="s">
        <v>3748</v>
      </c>
      <c r="G951" t="str">
        <f t="shared" si="60"/>
        <v>LinnKS</v>
      </c>
      <c r="H951" s="28">
        <v>1018</v>
      </c>
      <c r="I951" s="28">
        <v>2882</v>
      </c>
      <c r="J951" s="28">
        <v>8591</v>
      </c>
      <c r="K951" s="28">
        <f t="shared" si="61"/>
        <v>12491</v>
      </c>
    </row>
    <row r="952" spans="1:11" x14ac:dyDescent="0.2">
      <c r="A952" t="s">
        <v>192</v>
      </c>
      <c r="B952" s="28">
        <v>140303</v>
      </c>
      <c r="C952" t="str">
        <f>_xlfn.XLOOKUP(G952,Crosswalk!$F$3:$F$3275,Crosswalk!$C$3:$C$3275)</f>
        <v>20109</v>
      </c>
      <c r="D952">
        <f t="shared" si="58"/>
        <v>10</v>
      </c>
      <c r="E952">
        <f t="shared" si="59"/>
        <v>1</v>
      </c>
      <c r="F952" s="20" t="s">
        <v>3748</v>
      </c>
      <c r="G952" t="str">
        <f t="shared" si="60"/>
        <v>LoganKS</v>
      </c>
      <c r="H952" s="28" t="s">
        <v>8073</v>
      </c>
      <c r="I952" s="28">
        <v>20696</v>
      </c>
      <c r="J952" s="28">
        <v>20649</v>
      </c>
      <c r="K952" s="28">
        <f t="shared" si="61"/>
        <v>41345</v>
      </c>
    </row>
    <row r="953" spans="1:11" x14ac:dyDescent="0.2">
      <c r="A953" t="s">
        <v>647</v>
      </c>
      <c r="B953" s="28">
        <v>1488309</v>
      </c>
      <c r="C953" t="str">
        <f>_xlfn.XLOOKUP(G953,Crosswalk!$F$3:$F$3275,Crosswalk!$C$3:$C$3275)</f>
        <v>20111</v>
      </c>
      <c r="D953">
        <f t="shared" si="58"/>
        <v>5</v>
      </c>
      <c r="E953">
        <f t="shared" si="59"/>
        <v>1</v>
      </c>
      <c r="F953" s="20" t="s">
        <v>3748</v>
      </c>
      <c r="G953" t="str">
        <f t="shared" si="60"/>
        <v>LyonKS</v>
      </c>
      <c r="H953" s="28">
        <v>5300</v>
      </c>
      <c r="I953" s="28">
        <v>8538</v>
      </c>
      <c r="J953" s="28">
        <v>34997</v>
      </c>
      <c r="K953" s="28">
        <f t="shared" si="61"/>
        <v>48835</v>
      </c>
    </row>
    <row r="954" spans="1:11" x14ac:dyDescent="0.2">
      <c r="A954" t="s">
        <v>699</v>
      </c>
      <c r="B954" s="28">
        <v>1892051</v>
      </c>
      <c r="C954" t="str">
        <f>_xlfn.XLOOKUP(G954,Crosswalk!$F$3:$F$3275,Crosswalk!$C$3:$C$3275)</f>
        <v>20113</v>
      </c>
      <c r="D954">
        <f t="shared" si="58"/>
        <v>1</v>
      </c>
      <c r="E954">
        <f t="shared" si="59"/>
        <v>1</v>
      </c>
      <c r="F954" s="20" t="s">
        <v>3748</v>
      </c>
      <c r="G954" t="str">
        <f t="shared" si="60"/>
        <v>McPhersonKS</v>
      </c>
      <c r="H954" s="28">
        <v>10136</v>
      </c>
      <c r="I954" s="28">
        <v>42082</v>
      </c>
      <c r="J954" s="28">
        <v>115944</v>
      </c>
      <c r="K954" s="28">
        <f t="shared" si="61"/>
        <v>168162</v>
      </c>
    </row>
    <row r="955" spans="1:11" x14ac:dyDescent="0.2">
      <c r="A955" t="s">
        <v>127</v>
      </c>
      <c r="B955" s="28">
        <v>329419</v>
      </c>
      <c r="C955" t="str">
        <f>_xlfn.XLOOKUP(G955,Crosswalk!$F$3:$F$3275,Crosswalk!$C$3:$C$3275)</f>
        <v>20115</v>
      </c>
      <c r="D955">
        <f t="shared" si="58"/>
        <v>17</v>
      </c>
      <c r="E955">
        <f t="shared" si="59"/>
        <v>1</v>
      </c>
      <c r="F955" s="20" t="s">
        <v>3748</v>
      </c>
      <c r="G955" t="str">
        <f t="shared" si="60"/>
        <v>MarionKS</v>
      </c>
      <c r="H955" s="28">
        <v>8721</v>
      </c>
      <c r="I955" s="28">
        <v>35395</v>
      </c>
      <c r="J955" s="28">
        <v>60075</v>
      </c>
      <c r="K955" s="28">
        <f t="shared" si="61"/>
        <v>104191</v>
      </c>
    </row>
    <row r="956" spans="1:11" x14ac:dyDescent="0.2">
      <c r="A956" t="s">
        <v>128</v>
      </c>
      <c r="B956" s="28">
        <v>629467</v>
      </c>
      <c r="C956" t="str">
        <f>_xlfn.XLOOKUP(G956,Crosswalk!$F$3:$F$3275,Crosswalk!$C$3:$C$3275)</f>
        <v>20117</v>
      </c>
      <c r="D956">
        <f t="shared" si="58"/>
        <v>12</v>
      </c>
      <c r="E956">
        <f t="shared" si="59"/>
        <v>1</v>
      </c>
      <c r="F956" s="20" t="s">
        <v>3748</v>
      </c>
      <c r="G956" t="str">
        <f t="shared" si="60"/>
        <v>MarshallKS</v>
      </c>
      <c r="H956" s="28">
        <v>835</v>
      </c>
      <c r="I956" s="28">
        <v>23487</v>
      </c>
      <c r="J956" s="28">
        <v>30577</v>
      </c>
      <c r="K956" s="28">
        <f t="shared" si="61"/>
        <v>54899</v>
      </c>
    </row>
    <row r="957" spans="1:11" x14ac:dyDescent="0.2">
      <c r="A957" t="s">
        <v>700</v>
      </c>
      <c r="B957" s="28">
        <v>248353</v>
      </c>
      <c r="C957" t="str">
        <f>_xlfn.XLOOKUP(G957,Crosswalk!$F$3:$F$3275,Crosswalk!$C$3:$C$3275)</f>
        <v>20119</v>
      </c>
      <c r="D957">
        <f t="shared" si="58"/>
        <v>3</v>
      </c>
      <c r="E957">
        <f t="shared" si="59"/>
        <v>1</v>
      </c>
      <c r="F957" s="20" t="s">
        <v>3748</v>
      </c>
      <c r="G957" t="str">
        <f t="shared" si="60"/>
        <v>MeadeKS</v>
      </c>
      <c r="H957" s="28">
        <v>600</v>
      </c>
      <c r="I957" s="28">
        <v>6432</v>
      </c>
      <c r="J957" s="28">
        <v>22292</v>
      </c>
      <c r="K957" s="28">
        <f t="shared" si="61"/>
        <v>29324</v>
      </c>
    </row>
    <row r="958" spans="1:11" x14ac:dyDescent="0.2">
      <c r="A958" t="s">
        <v>602</v>
      </c>
      <c r="B958" s="28">
        <v>1036518</v>
      </c>
      <c r="C958" t="str">
        <f>_xlfn.XLOOKUP(G958,Crosswalk!$F$3:$F$3275,Crosswalk!$C$3:$C$3275)</f>
        <v>20121</v>
      </c>
      <c r="D958">
        <f t="shared" si="58"/>
        <v>3</v>
      </c>
      <c r="E958">
        <f t="shared" si="59"/>
        <v>1</v>
      </c>
      <c r="F958" s="20" t="s">
        <v>3748</v>
      </c>
      <c r="G958" t="str">
        <f t="shared" si="60"/>
        <v>MiamiKS</v>
      </c>
      <c r="H958" s="28">
        <v>11944</v>
      </c>
      <c r="I958" s="28">
        <v>114292</v>
      </c>
      <c r="J958" s="28">
        <v>219884</v>
      </c>
      <c r="K958" s="28">
        <f t="shared" si="61"/>
        <v>346120</v>
      </c>
    </row>
    <row r="959" spans="1:11" x14ac:dyDescent="0.2">
      <c r="A959" t="s">
        <v>455</v>
      </c>
      <c r="B959" s="28">
        <v>465766</v>
      </c>
      <c r="C959" t="str">
        <f>_xlfn.XLOOKUP(G959,Crosswalk!$F$3:$F$3275,Crosswalk!$C$3:$C$3275)</f>
        <v>20123</v>
      </c>
      <c r="D959">
        <f t="shared" si="58"/>
        <v>5</v>
      </c>
      <c r="E959">
        <f t="shared" si="59"/>
        <v>1</v>
      </c>
      <c r="F959" s="20" t="s">
        <v>3748</v>
      </c>
      <c r="G959" t="str">
        <f t="shared" si="60"/>
        <v>MitchellKS</v>
      </c>
      <c r="H959" s="28" t="s">
        <v>8073</v>
      </c>
      <c r="I959" s="28">
        <v>950</v>
      </c>
      <c r="J959" s="28">
        <v>250</v>
      </c>
      <c r="K959" s="28">
        <f t="shared" si="61"/>
        <v>1200</v>
      </c>
    </row>
    <row r="960" spans="1:11" x14ac:dyDescent="0.2">
      <c r="A960" t="s">
        <v>131</v>
      </c>
      <c r="B960" s="28">
        <v>1679946</v>
      </c>
      <c r="C960" t="str">
        <f>_xlfn.XLOOKUP(G960,Crosswalk!$F$3:$F$3275,Crosswalk!$C$3:$C$3275)</f>
        <v>20125</v>
      </c>
      <c r="D960">
        <f t="shared" si="58"/>
        <v>18</v>
      </c>
      <c r="E960">
        <f t="shared" si="59"/>
        <v>1</v>
      </c>
      <c r="F960" s="20" t="s">
        <v>3748</v>
      </c>
      <c r="G960" t="str">
        <f t="shared" si="60"/>
        <v>MontgomeryKS</v>
      </c>
      <c r="H960" s="28">
        <v>2545</v>
      </c>
      <c r="I960" s="28">
        <v>6697</v>
      </c>
      <c r="J960" s="28">
        <v>29490</v>
      </c>
      <c r="K960" s="28">
        <f t="shared" si="61"/>
        <v>38732</v>
      </c>
    </row>
    <row r="961" spans="1:11" x14ac:dyDescent="0.2">
      <c r="A961" t="s">
        <v>701</v>
      </c>
      <c r="B961" s="28">
        <v>180290</v>
      </c>
      <c r="C961" t="str">
        <f>_xlfn.XLOOKUP(G961,Crosswalk!$F$3:$F$3275,Crosswalk!$C$3:$C$3275)</f>
        <v>20127</v>
      </c>
      <c r="D961">
        <f t="shared" si="58"/>
        <v>3</v>
      </c>
      <c r="E961">
        <f t="shared" si="59"/>
        <v>1</v>
      </c>
      <c r="F961" s="20" t="s">
        <v>3748</v>
      </c>
      <c r="G961" t="str">
        <f t="shared" si="60"/>
        <v>MorrisKS</v>
      </c>
      <c r="H961" s="28">
        <v>371</v>
      </c>
      <c r="I961" s="28">
        <v>1768</v>
      </c>
      <c r="J961" s="28">
        <v>7323</v>
      </c>
      <c r="K961" s="28">
        <f t="shared" si="61"/>
        <v>9462</v>
      </c>
    </row>
    <row r="962" spans="1:11" x14ac:dyDescent="0.2">
      <c r="A962" t="s">
        <v>702</v>
      </c>
      <c r="B962" s="28">
        <v>88545</v>
      </c>
      <c r="C962" t="str">
        <f>_xlfn.XLOOKUP(G962,Crosswalk!$F$3:$F$3275,Crosswalk!$C$3:$C$3275)</f>
        <v>20129</v>
      </c>
      <c r="D962">
        <f t="shared" ref="D962:D1025" si="62">COUNTIFS($A$2:$A$3191,A962)</f>
        <v>2</v>
      </c>
      <c r="E962">
        <f t="shared" ref="E962:E1025" si="63">COUNTIFS($C$2:$C$3191,C962)</f>
        <v>1</v>
      </c>
      <c r="F962" s="20" t="s">
        <v>3748</v>
      </c>
      <c r="G962" t="str">
        <f t="shared" si="60"/>
        <v>MortonKS</v>
      </c>
      <c r="H962" s="28">
        <v>40</v>
      </c>
      <c r="I962" s="28">
        <v>15581</v>
      </c>
      <c r="J962" s="28">
        <v>2704</v>
      </c>
      <c r="K962" s="28">
        <f t="shared" si="61"/>
        <v>18325</v>
      </c>
    </row>
    <row r="963" spans="1:11" x14ac:dyDescent="0.2">
      <c r="A963" t="s">
        <v>703</v>
      </c>
      <c r="B963" s="28">
        <v>545268</v>
      </c>
      <c r="C963" t="str">
        <f>_xlfn.XLOOKUP(G963,Crosswalk!$F$3:$F$3275,Crosswalk!$C$3:$C$3275)</f>
        <v>20131</v>
      </c>
      <c r="D963">
        <f t="shared" si="62"/>
        <v>2</v>
      </c>
      <c r="E963">
        <f t="shared" si="63"/>
        <v>1</v>
      </c>
      <c r="F963" s="20" t="s">
        <v>3748</v>
      </c>
      <c r="G963" t="str">
        <f t="shared" si="60"/>
        <v>NemahaKS</v>
      </c>
      <c r="H963" s="28">
        <v>3530</v>
      </c>
      <c r="I963" s="28">
        <v>11432</v>
      </c>
      <c r="J963" s="28">
        <v>30707</v>
      </c>
      <c r="K963" s="28">
        <f t="shared" si="61"/>
        <v>45669</v>
      </c>
    </row>
    <row r="964" spans="1:11" x14ac:dyDescent="0.2">
      <c r="A964" t="s">
        <v>704</v>
      </c>
      <c r="B964" s="28">
        <v>554631</v>
      </c>
      <c r="C964" t="str">
        <f>_xlfn.XLOOKUP(G964,Crosswalk!$F$3:$F$3275,Crosswalk!$C$3:$C$3275)</f>
        <v>20133</v>
      </c>
      <c r="D964">
        <f t="shared" si="62"/>
        <v>1</v>
      </c>
      <c r="E964">
        <f t="shared" si="63"/>
        <v>1</v>
      </c>
      <c r="F964" s="20" t="s">
        <v>3748</v>
      </c>
      <c r="G964" t="str">
        <f t="shared" si="60"/>
        <v>NeoshoKS</v>
      </c>
      <c r="H964" s="28">
        <v>1254</v>
      </c>
      <c r="I964" s="28">
        <v>22810</v>
      </c>
      <c r="J964" s="28">
        <v>34030</v>
      </c>
      <c r="K964" s="28">
        <f t="shared" si="61"/>
        <v>58094</v>
      </c>
    </row>
    <row r="965" spans="1:11" x14ac:dyDescent="0.2">
      <c r="A965" t="s">
        <v>705</v>
      </c>
      <c r="B965" s="28">
        <v>155108</v>
      </c>
      <c r="C965" t="str">
        <f>_xlfn.XLOOKUP(G965,Crosswalk!$F$3:$F$3275,Crosswalk!$C$3:$C$3275)</f>
        <v>20135</v>
      </c>
      <c r="D965">
        <f t="shared" si="62"/>
        <v>1</v>
      </c>
      <c r="E965">
        <f t="shared" si="63"/>
        <v>1</v>
      </c>
      <c r="F965" s="20" t="s">
        <v>3748</v>
      </c>
      <c r="G965" t="str">
        <f t="shared" si="60"/>
        <v>NessKS</v>
      </c>
      <c r="H965" s="28" t="s">
        <v>8073</v>
      </c>
      <c r="I965" s="28">
        <v>3999</v>
      </c>
      <c r="J965" s="28">
        <v>11765</v>
      </c>
      <c r="K965" s="28">
        <f t="shared" si="61"/>
        <v>15764</v>
      </c>
    </row>
    <row r="966" spans="1:11" x14ac:dyDescent="0.2">
      <c r="A966" t="s">
        <v>706</v>
      </c>
      <c r="B966" s="28">
        <v>277846</v>
      </c>
      <c r="C966" t="str">
        <f>_xlfn.XLOOKUP(G966,Crosswalk!$F$3:$F$3275,Crosswalk!$C$3:$C$3275)</f>
        <v>20137</v>
      </c>
      <c r="D966">
        <f t="shared" si="62"/>
        <v>1</v>
      </c>
      <c r="E966">
        <f t="shared" si="63"/>
        <v>1</v>
      </c>
      <c r="F966" s="20" t="s">
        <v>3748</v>
      </c>
      <c r="G966" t="str">
        <f t="shared" si="60"/>
        <v>NortonKS</v>
      </c>
      <c r="H966" s="28" t="s">
        <v>8073</v>
      </c>
      <c r="I966" s="28">
        <v>441</v>
      </c>
      <c r="J966" s="28">
        <v>7007</v>
      </c>
      <c r="K966" s="28">
        <f t="shared" si="61"/>
        <v>7448</v>
      </c>
    </row>
    <row r="967" spans="1:11" x14ac:dyDescent="0.2">
      <c r="A967" t="s">
        <v>707</v>
      </c>
      <c r="B967" s="28">
        <v>267672</v>
      </c>
      <c r="C967" t="str">
        <f>_xlfn.XLOOKUP(G967,Crosswalk!$F$3:$F$3275,Crosswalk!$C$3:$C$3275)</f>
        <v>20139</v>
      </c>
      <c r="D967">
        <f t="shared" si="62"/>
        <v>3</v>
      </c>
      <c r="E967">
        <f t="shared" si="63"/>
        <v>1</v>
      </c>
      <c r="F967" s="20" t="s">
        <v>3748</v>
      </c>
      <c r="G967" t="str">
        <f t="shared" si="60"/>
        <v>OsageKS</v>
      </c>
      <c r="H967" s="28">
        <v>3435</v>
      </c>
      <c r="I967" s="28">
        <v>6208</v>
      </c>
      <c r="J967" s="28">
        <v>29006</v>
      </c>
      <c r="K967" s="28">
        <f t="shared" si="61"/>
        <v>38649</v>
      </c>
    </row>
    <row r="968" spans="1:11" x14ac:dyDescent="0.2">
      <c r="A968" t="s">
        <v>708</v>
      </c>
      <c r="B968" s="28">
        <v>146770</v>
      </c>
      <c r="C968" t="str">
        <f>_xlfn.XLOOKUP(G968,Crosswalk!$F$3:$F$3275,Crosswalk!$C$3:$C$3275)</f>
        <v>20141</v>
      </c>
      <c r="D968">
        <f t="shared" si="62"/>
        <v>1</v>
      </c>
      <c r="E968">
        <f t="shared" si="63"/>
        <v>1</v>
      </c>
      <c r="F968" s="20" t="s">
        <v>3748</v>
      </c>
      <c r="G968" t="str">
        <f t="shared" si="60"/>
        <v>OsborneKS</v>
      </c>
      <c r="H968" s="28" t="s">
        <v>8073</v>
      </c>
      <c r="I968" s="28">
        <v>1597</v>
      </c>
      <c r="J968" s="28">
        <v>2964</v>
      </c>
      <c r="K968" s="28">
        <f t="shared" si="61"/>
        <v>4561</v>
      </c>
    </row>
    <row r="969" spans="1:11" x14ac:dyDescent="0.2">
      <c r="A969" t="s">
        <v>709</v>
      </c>
      <c r="B969" s="28">
        <v>105775</v>
      </c>
      <c r="C969" t="str">
        <f>_xlfn.XLOOKUP(G969,Crosswalk!$F$3:$F$3275,Crosswalk!$C$3:$C$3275)</f>
        <v>20143</v>
      </c>
      <c r="D969">
        <f t="shared" si="62"/>
        <v>4</v>
      </c>
      <c r="E969">
        <f t="shared" si="63"/>
        <v>1</v>
      </c>
      <c r="F969" s="20" t="s">
        <v>3748</v>
      </c>
      <c r="G969" t="str">
        <f t="shared" si="60"/>
        <v>OttawaKS</v>
      </c>
      <c r="H969" s="28">
        <v>6357</v>
      </c>
      <c r="I969" s="28">
        <v>61663</v>
      </c>
      <c r="J969" s="28">
        <v>8475</v>
      </c>
      <c r="K969" s="28">
        <f t="shared" si="61"/>
        <v>76495</v>
      </c>
    </row>
    <row r="970" spans="1:11" x14ac:dyDescent="0.2">
      <c r="A970" t="s">
        <v>710</v>
      </c>
      <c r="B970" s="28">
        <v>207240</v>
      </c>
      <c r="C970" t="str">
        <f>_xlfn.XLOOKUP(G970,Crosswalk!$F$3:$F$3275,Crosswalk!$C$3:$C$3275)</f>
        <v>20145</v>
      </c>
      <c r="D970">
        <f t="shared" si="62"/>
        <v>3</v>
      </c>
      <c r="E970">
        <f t="shared" si="63"/>
        <v>1</v>
      </c>
      <c r="F970" s="20" t="s">
        <v>3748</v>
      </c>
      <c r="G970" t="str">
        <f t="shared" si="60"/>
        <v>PawneeKS</v>
      </c>
      <c r="H970" s="28">
        <v>960</v>
      </c>
      <c r="I970" s="28">
        <v>3933</v>
      </c>
      <c r="J970" s="28">
        <v>15846</v>
      </c>
      <c r="K970" s="28">
        <f t="shared" si="61"/>
        <v>20739</v>
      </c>
    </row>
    <row r="971" spans="1:11" x14ac:dyDescent="0.2">
      <c r="A971" t="s">
        <v>197</v>
      </c>
      <c r="B971" s="28">
        <v>314766</v>
      </c>
      <c r="C971" t="str">
        <f>_xlfn.XLOOKUP(G971,Crosswalk!$F$3:$F$3275,Crosswalk!$C$3:$C$3275)</f>
        <v>20147</v>
      </c>
      <c r="D971">
        <f t="shared" si="62"/>
        <v>4</v>
      </c>
      <c r="E971">
        <f t="shared" si="63"/>
        <v>1</v>
      </c>
      <c r="F971" s="20" t="s">
        <v>3748</v>
      </c>
      <c r="G971" t="str">
        <f t="shared" si="60"/>
        <v>PhillipsKS</v>
      </c>
      <c r="H971" s="28" t="s">
        <v>8073</v>
      </c>
      <c r="I971" s="28">
        <v>701</v>
      </c>
      <c r="J971" s="28">
        <v>680</v>
      </c>
      <c r="K971" s="28">
        <f t="shared" si="61"/>
        <v>1381</v>
      </c>
    </row>
    <row r="972" spans="1:11" x14ac:dyDescent="0.2">
      <c r="A972" t="s">
        <v>711</v>
      </c>
      <c r="B972" s="28">
        <v>1295230</v>
      </c>
      <c r="C972" t="str">
        <f>_xlfn.XLOOKUP(G972,Crosswalk!$F$3:$F$3275,Crosswalk!$C$3:$C$3275)</f>
        <v>20149</v>
      </c>
      <c r="D972">
        <f t="shared" si="62"/>
        <v>2</v>
      </c>
      <c r="E972">
        <f t="shared" si="63"/>
        <v>1</v>
      </c>
      <c r="F972" s="20" t="s">
        <v>3748</v>
      </c>
      <c r="G972" t="str">
        <f t="shared" si="60"/>
        <v>PottawatomieKS</v>
      </c>
      <c r="H972" s="28">
        <v>66574</v>
      </c>
      <c r="I972" s="28">
        <v>17869</v>
      </c>
      <c r="J972" s="28">
        <v>133740</v>
      </c>
      <c r="K972" s="28">
        <f t="shared" si="61"/>
        <v>218183</v>
      </c>
    </row>
    <row r="973" spans="1:11" x14ac:dyDescent="0.2">
      <c r="A973" t="s">
        <v>712</v>
      </c>
      <c r="B973" s="28">
        <v>539015</v>
      </c>
      <c r="C973" t="str">
        <f>_xlfn.XLOOKUP(G973,Crosswalk!$F$3:$F$3275,Crosswalk!$C$3:$C$3275)</f>
        <v>20151</v>
      </c>
      <c r="D973">
        <f t="shared" si="62"/>
        <v>1</v>
      </c>
      <c r="E973">
        <f t="shared" si="63"/>
        <v>1</v>
      </c>
      <c r="F973" s="20" t="s">
        <v>3748</v>
      </c>
      <c r="G973" t="str">
        <f t="shared" si="60"/>
        <v>PrattKS</v>
      </c>
      <c r="H973" s="28">
        <v>1600</v>
      </c>
      <c r="I973" s="28">
        <v>6725</v>
      </c>
      <c r="J973" s="28">
        <v>23654</v>
      </c>
      <c r="K973" s="28">
        <f t="shared" si="61"/>
        <v>31979</v>
      </c>
    </row>
    <row r="974" spans="1:11" x14ac:dyDescent="0.2">
      <c r="A974" t="s">
        <v>713</v>
      </c>
      <c r="B974" s="28">
        <v>182086</v>
      </c>
      <c r="C974" t="str">
        <f>_xlfn.XLOOKUP(G974,Crosswalk!$F$3:$F$3275,Crosswalk!$C$3:$C$3275)</f>
        <v>20153</v>
      </c>
      <c r="D974">
        <f t="shared" si="62"/>
        <v>1</v>
      </c>
      <c r="E974">
        <f t="shared" si="63"/>
        <v>1</v>
      </c>
      <c r="F974" s="20" t="s">
        <v>3748</v>
      </c>
      <c r="G974" t="str">
        <f t="shared" si="60"/>
        <v>RawlinsKS</v>
      </c>
      <c r="H974" s="28">
        <v>3260</v>
      </c>
      <c r="I974" s="28">
        <v>4747</v>
      </c>
      <c r="J974" s="28">
        <v>24539</v>
      </c>
      <c r="K974" s="28">
        <f t="shared" si="61"/>
        <v>32546</v>
      </c>
    </row>
    <row r="975" spans="1:11" x14ac:dyDescent="0.2">
      <c r="A975" t="s">
        <v>714</v>
      </c>
      <c r="B975" s="28">
        <v>2611622</v>
      </c>
      <c r="C975" t="str">
        <f>_xlfn.XLOOKUP(G975,Crosswalk!$F$3:$F$3275,Crosswalk!$C$3:$C$3275)</f>
        <v>20155</v>
      </c>
      <c r="D975">
        <f t="shared" si="62"/>
        <v>1</v>
      </c>
      <c r="E975">
        <f t="shared" si="63"/>
        <v>1</v>
      </c>
      <c r="F975" s="20" t="s">
        <v>3748</v>
      </c>
      <c r="G975" t="str">
        <f t="shared" si="60"/>
        <v>RenoKS</v>
      </c>
      <c r="H975" s="28">
        <v>10750</v>
      </c>
      <c r="I975" s="28">
        <v>48606</v>
      </c>
      <c r="J975" s="28">
        <v>83664</v>
      </c>
      <c r="K975" s="28">
        <f t="shared" si="61"/>
        <v>143020</v>
      </c>
    </row>
    <row r="976" spans="1:11" x14ac:dyDescent="0.2">
      <c r="A976" t="s">
        <v>715</v>
      </c>
      <c r="B976" s="28">
        <v>142944</v>
      </c>
      <c r="C976" t="str">
        <f>_xlfn.XLOOKUP(G976,Crosswalk!$F$3:$F$3275,Crosswalk!$C$3:$C$3275)</f>
        <v>20157</v>
      </c>
      <c r="D976">
        <f t="shared" si="62"/>
        <v>1</v>
      </c>
      <c r="E976">
        <f t="shared" si="63"/>
        <v>1</v>
      </c>
      <c r="F976" s="20" t="s">
        <v>3748</v>
      </c>
      <c r="G976" t="str">
        <f t="shared" si="60"/>
        <v>RepublicKS</v>
      </c>
      <c r="H976" s="28">
        <v>925</v>
      </c>
      <c r="I976" s="28">
        <v>10267</v>
      </c>
      <c r="J976" s="28">
        <v>12244</v>
      </c>
      <c r="K976" s="28">
        <f t="shared" si="61"/>
        <v>23436</v>
      </c>
    </row>
    <row r="977" spans="1:11" x14ac:dyDescent="0.2">
      <c r="A977" t="s">
        <v>716</v>
      </c>
      <c r="B977" s="28">
        <v>573778</v>
      </c>
      <c r="C977" t="str">
        <f>_xlfn.XLOOKUP(G977,Crosswalk!$F$3:$F$3275,Crosswalk!$C$3:$C$3275)</f>
        <v>20159</v>
      </c>
      <c r="D977">
        <f t="shared" si="62"/>
        <v>2</v>
      </c>
      <c r="E977">
        <f t="shared" si="63"/>
        <v>1</v>
      </c>
      <c r="F977" s="20" t="s">
        <v>3748</v>
      </c>
      <c r="G977" t="str">
        <f t="shared" si="60"/>
        <v>RiceKS</v>
      </c>
      <c r="H977" s="28">
        <v>9515</v>
      </c>
      <c r="I977" s="28">
        <v>30972</v>
      </c>
      <c r="J977" s="28">
        <v>58186</v>
      </c>
      <c r="K977" s="28">
        <f t="shared" si="61"/>
        <v>98673</v>
      </c>
    </row>
    <row r="978" spans="1:11" x14ac:dyDescent="0.2">
      <c r="A978" t="s">
        <v>717</v>
      </c>
      <c r="B978" s="28">
        <v>2900047</v>
      </c>
      <c r="C978" t="str">
        <f>_xlfn.XLOOKUP(G978,Crosswalk!$F$3:$F$3275,Crosswalk!$C$3:$C$3275)</f>
        <v>20161</v>
      </c>
      <c r="D978">
        <f t="shared" si="62"/>
        <v>1</v>
      </c>
      <c r="E978">
        <f t="shared" si="63"/>
        <v>1</v>
      </c>
      <c r="F978" s="20" t="s">
        <v>3748</v>
      </c>
      <c r="G978" t="str">
        <f t="shared" si="60"/>
        <v>RileyKS</v>
      </c>
      <c r="H978" s="28">
        <v>91180</v>
      </c>
      <c r="I978" s="28">
        <v>44492</v>
      </c>
      <c r="J978" s="28">
        <v>194673</v>
      </c>
      <c r="K978" s="28">
        <f t="shared" si="61"/>
        <v>330345</v>
      </c>
    </row>
    <row r="979" spans="1:11" x14ac:dyDescent="0.2">
      <c r="A979" t="s">
        <v>718</v>
      </c>
      <c r="B979" s="28">
        <v>192187</v>
      </c>
      <c r="C979" t="str">
        <f>_xlfn.XLOOKUP(G979,Crosswalk!$F$3:$F$3275,Crosswalk!$C$3:$C$3275)</f>
        <v>20163</v>
      </c>
      <c r="D979">
        <f t="shared" si="62"/>
        <v>1</v>
      </c>
      <c r="E979">
        <f t="shared" si="63"/>
        <v>1</v>
      </c>
      <c r="F979" s="20" t="s">
        <v>3748</v>
      </c>
      <c r="G979" t="str">
        <f t="shared" si="60"/>
        <v>RooksKS</v>
      </c>
      <c r="H979" s="28">
        <v>1515</v>
      </c>
      <c r="I979" s="28">
        <v>715</v>
      </c>
      <c r="J979" s="28">
        <v>33621</v>
      </c>
      <c r="K979" s="28">
        <f t="shared" si="61"/>
        <v>35851</v>
      </c>
    </row>
    <row r="980" spans="1:11" x14ac:dyDescent="0.2">
      <c r="A980" t="s">
        <v>609</v>
      </c>
      <c r="B980" s="28">
        <v>126374</v>
      </c>
      <c r="C980" t="str">
        <f>_xlfn.XLOOKUP(G980,Crosswalk!$F$3:$F$3275,Crosswalk!$C$3:$C$3275)</f>
        <v>20165</v>
      </c>
      <c r="D980">
        <f t="shared" si="62"/>
        <v>2</v>
      </c>
      <c r="E980">
        <f t="shared" si="63"/>
        <v>1</v>
      </c>
      <c r="F980" s="20" t="s">
        <v>3748</v>
      </c>
      <c r="G980" t="str">
        <f t="shared" si="60"/>
        <v>RushKS</v>
      </c>
      <c r="H980" s="28" t="s">
        <v>8073</v>
      </c>
      <c r="I980" s="28">
        <v>100</v>
      </c>
      <c r="J980" s="28">
        <v>7298</v>
      </c>
      <c r="K980" s="28">
        <f t="shared" si="61"/>
        <v>7398</v>
      </c>
    </row>
    <row r="981" spans="1:11" x14ac:dyDescent="0.2">
      <c r="A981" t="s">
        <v>137</v>
      </c>
      <c r="B981" s="28">
        <v>264048</v>
      </c>
      <c r="C981" t="str">
        <f>_xlfn.XLOOKUP(G981,Crosswalk!$F$3:$F$3275,Crosswalk!$C$3:$C$3275)</f>
        <v>20167</v>
      </c>
      <c r="D981">
        <f t="shared" si="62"/>
        <v>4</v>
      </c>
      <c r="E981">
        <f t="shared" si="63"/>
        <v>1</v>
      </c>
      <c r="F981" s="20" t="s">
        <v>3748</v>
      </c>
      <c r="G981" t="str">
        <f t="shared" si="60"/>
        <v>RussellKS</v>
      </c>
      <c r="H981" s="28">
        <v>175</v>
      </c>
      <c r="I981" s="28">
        <v>4460</v>
      </c>
      <c r="J981" s="28">
        <v>1201</v>
      </c>
      <c r="K981" s="28">
        <f t="shared" si="61"/>
        <v>5836</v>
      </c>
    </row>
    <row r="982" spans="1:11" x14ac:dyDescent="0.2">
      <c r="A982" t="s">
        <v>204</v>
      </c>
      <c r="B982" s="28">
        <v>2976053</v>
      </c>
      <c r="C982" t="str">
        <f>_xlfn.XLOOKUP(G982,Crosswalk!$F$3:$F$3275,Crosswalk!$C$3:$C$3275)</f>
        <v>20169</v>
      </c>
      <c r="D982">
        <f t="shared" si="62"/>
        <v>5</v>
      </c>
      <c r="E982">
        <f t="shared" si="63"/>
        <v>1</v>
      </c>
      <c r="F982" s="20" t="s">
        <v>3748</v>
      </c>
      <c r="G982" t="str">
        <f t="shared" si="60"/>
        <v>SalineKS</v>
      </c>
      <c r="H982" s="28">
        <v>5747</v>
      </c>
      <c r="I982" s="28">
        <v>86729</v>
      </c>
      <c r="J982" s="28">
        <v>5125</v>
      </c>
      <c r="K982" s="28">
        <f t="shared" si="61"/>
        <v>97601</v>
      </c>
    </row>
    <row r="983" spans="1:11" x14ac:dyDescent="0.2">
      <c r="A983" t="s">
        <v>205</v>
      </c>
      <c r="B983" s="28">
        <v>315023</v>
      </c>
      <c r="C983" t="str">
        <f>_xlfn.XLOOKUP(G983,Crosswalk!$F$3:$F$3275,Crosswalk!$C$3:$C$3275)</f>
        <v>20171</v>
      </c>
      <c r="D983">
        <f t="shared" si="62"/>
        <v>11</v>
      </c>
      <c r="E983">
        <f t="shared" si="63"/>
        <v>1</v>
      </c>
      <c r="F983" s="20" t="s">
        <v>3748</v>
      </c>
      <c r="G983" t="str">
        <f t="shared" si="60"/>
        <v>ScottKS</v>
      </c>
      <c r="H983" s="28" t="s">
        <v>8073</v>
      </c>
      <c r="I983" s="28">
        <v>3069</v>
      </c>
      <c r="J983" s="28">
        <v>943</v>
      </c>
      <c r="K983" s="28">
        <f t="shared" si="61"/>
        <v>4012</v>
      </c>
    </row>
    <row r="984" spans="1:11" x14ac:dyDescent="0.2">
      <c r="A984" t="s">
        <v>323</v>
      </c>
      <c r="B984" s="28">
        <v>32861513</v>
      </c>
      <c r="C984" t="str">
        <f>_xlfn.XLOOKUP(G984,Crosswalk!$F$3:$F$3275,Crosswalk!$C$3:$C$3275)</f>
        <v>20173</v>
      </c>
      <c r="D984">
        <f t="shared" si="62"/>
        <v>2</v>
      </c>
      <c r="E984">
        <f t="shared" si="63"/>
        <v>1</v>
      </c>
      <c r="F984" s="20" t="s">
        <v>3748</v>
      </c>
      <c r="G984" t="str">
        <f t="shared" si="60"/>
        <v>SedgwickKS</v>
      </c>
      <c r="H984" s="28">
        <v>114978</v>
      </c>
      <c r="I984" s="28">
        <v>766587</v>
      </c>
      <c r="J984" s="28">
        <v>93157</v>
      </c>
      <c r="K984" s="28">
        <f t="shared" si="61"/>
        <v>974722</v>
      </c>
    </row>
    <row r="985" spans="1:11" x14ac:dyDescent="0.2">
      <c r="A985" t="s">
        <v>719</v>
      </c>
      <c r="B985" s="28">
        <v>1283372</v>
      </c>
      <c r="C985" t="str">
        <f>_xlfn.XLOOKUP(G985,Crosswalk!$F$3:$F$3275,Crosswalk!$C$3:$C$3275)</f>
        <v>20175</v>
      </c>
      <c r="D985">
        <f t="shared" si="62"/>
        <v>2</v>
      </c>
      <c r="E985">
        <f t="shared" si="63"/>
        <v>1</v>
      </c>
      <c r="F985" s="20" t="s">
        <v>3748</v>
      </c>
      <c r="G985" t="str">
        <f t="shared" si="60"/>
        <v>SewardKS</v>
      </c>
      <c r="H985" s="28">
        <v>240</v>
      </c>
      <c r="I985" s="28">
        <v>68973</v>
      </c>
      <c r="J985" s="28">
        <v>72084</v>
      </c>
      <c r="K985" s="28">
        <f t="shared" si="61"/>
        <v>141297</v>
      </c>
    </row>
    <row r="986" spans="1:11" x14ac:dyDescent="0.2">
      <c r="A986" t="s">
        <v>720</v>
      </c>
      <c r="B986" s="28">
        <v>11120208</v>
      </c>
      <c r="C986" t="str">
        <f>_xlfn.XLOOKUP(G986,Crosswalk!$F$3:$F$3275,Crosswalk!$C$3:$C$3275)</f>
        <v>20177</v>
      </c>
      <c r="D986">
        <f t="shared" si="62"/>
        <v>1</v>
      </c>
      <c r="E986">
        <f t="shared" si="63"/>
        <v>1</v>
      </c>
      <c r="F986" s="20" t="s">
        <v>3748</v>
      </c>
      <c r="G986" t="str">
        <f t="shared" si="60"/>
        <v>ShawneeKS</v>
      </c>
      <c r="H986" s="28">
        <v>61027</v>
      </c>
      <c r="I986" s="28">
        <v>78815</v>
      </c>
      <c r="J986" s="28">
        <v>19681</v>
      </c>
      <c r="K986" s="28">
        <f t="shared" si="61"/>
        <v>159523</v>
      </c>
    </row>
    <row r="987" spans="1:11" x14ac:dyDescent="0.2">
      <c r="A987" t="s">
        <v>721</v>
      </c>
      <c r="B987" s="28">
        <v>98424</v>
      </c>
      <c r="C987" t="str">
        <f>_xlfn.XLOOKUP(G987,Crosswalk!$F$3:$F$3275,Crosswalk!$C$3:$C$3275)</f>
        <v>20179</v>
      </c>
      <c r="D987">
        <f t="shared" si="62"/>
        <v>5</v>
      </c>
      <c r="E987">
        <f t="shared" si="63"/>
        <v>1</v>
      </c>
      <c r="F987" s="20" t="s">
        <v>3748</v>
      </c>
      <c r="G987" t="str">
        <f t="shared" si="60"/>
        <v>SheridanKS</v>
      </c>
      <c r="H987" s="28">
        <v>1670</v>
      </c>
      <c r="I987" s="28">
        <v>46551</v>
      </c>
      <c r="J987" s="28">
        <v>51183</v>
      </c>
      <c r="K987" s="28">
        <f t="shared" si="61"/>
        <v>99404</v>
      </c>
    </row>
    <row r="988" spans="1:11" x14ac:dyDescent="0.2">
      <c r="A988" t="s">
        <v>722</v>
      </c>
      <c r="B988" s="28">
        <v>312125</v>
      </c>
      <c r="C988" t="str">
        <f>_xlfn.XLOOKUP(G988,Crosswalk!$F$3:$F$3275,Crosswalk!$C$3:$C$3275)</f>
        <v>20181</v>
      </c>
      <c r="D988">
        <f t="shared" si="62"/>
        <v>4</v>
      </c>
      <c r="E988">
        <f t="shared" si="63"/>
        <v>1</v>
      </c>
      <c r="F988" s="20" t="s">
        <v>3748</v>
      </c>
      <c r="G988" t="str">
        <f t="shared" si="60"/>
        <v>ShermanKS</v>
      </c>
      <c r="H988" s="28">
        <v>891</v>
      </c>
      <c r="I988" s="28">
        <v>12464</v>
      </c>
      <c r="J988" s="28">
        <v>5906</v>
      </c>
      <c r="K988" s="28">
        <f t="shared" si="61"/>
        <v>19261</v>
      </c>
    </row>
    <row r="989" spans="1:11" x14ac:dyDescent="0.2">
      <c r="A989" t="s">
        <v>723</v>
      </c>
      <c r="B989" s="28">
        <v>125507</v>
      </c>
      <c r="C989" t="str">
        <f>_xlfn.XLOOKUP(G989,Crosswalk!$F$3:$F$3275,Crosswalk!$C$3:$C$3275)</f>
        <v>20183</v>
      </c>
      <c r="D989">
        <f t="shared" si="62"/>
        <v>4</v>
      </c>
      <c r="E989">
        <f t="shared" si="63"/>
        <v>1</v>
      </c>
      <c r="F989" s="20" t="s">
        <v>3748</v>
      </c>
      <c r="G989" t="str">
        <f t="shared" si="60"/>
        <v>SmithKS</v>
      </c>
      <c r="H989" s="28">
        <v>100</v>
      </c>
      <c r="I989" s="28">
        <v>1525</v>
      </c>
      <c r="J989" s="28">
        <v>4979</v>
      </c>
      <c r="K989" s="28">
        <f t="shared" si="61"/>
        <v>6604</v>
      </c>
    </row>
    <row r="990" spans="1:11" x14ac:dyDescent="0.2">
      <c r="A990" t="s">
        <v>724</v>
      </c>
      <c r="B990" s="28">
        <v>121139</v>
      </c>
      <c r="C990" t="str">
        <f>_xlfn.XLOOKUP(G990,Crosswalk!$F$3:$F$3275,Crosswalk!$C$3:$C$3275)</f>
        <v>20185</v>
      </c>
      <c r="D990">
        <f t="shared" si="62"/>
        <v>2</v>
      </c>
      <c r="E990">
        <f t="shared" si="63"/>
        <v>1</v>
      </c>
      <c r="F990" s="20" t="s">
        <v>3748</v>
      </c>
      <c r="G990" t="str">
        <f t="shared" si="60"/>
        <v>StaffordKS</v>
      </c>
      <c r="H990" s="28">
        <v>2473</v>
      </c>
      <c r="I990" s="28">
        <v>11216</v>
      </c>
      <c r="J990" s="28">
        <v>51269</v>
      </c>
      <c r="K990" s="28">
        <f t="shared" si="61"/>
        <v>64958</v>
      </c>
    </row>
    <row r="991" spans="1:11" x14ac:dyDescent="0.2">
      <c r="A991" t="s">
        <v>725</v>
      </c>
      <c r="B991" s="28">
        <v>202953</v>
      </c>
      <c r="C991" t="str">
        <f>_xlfn.XLOOKUP(G991,Crosswalk!$F$3:$F$3275,Crosswalk!$C$3:$C$3275)</f>
        <v>20187</v>
      </c>
      <c r="D991">
        <f t="shared" si="62"/>
        <v>2</v>
      </c>
      <c r="E991">
        <f t="shared" si="63"/>
        <v>1</v>
      </c>
      <c r="F991" s="20" t="s">
        <v>3748</v>
      </c>
      <c r="G991" t="str">
        <f t="shared" si="60"/>
        <v>StantonKS</v>
      </c>
      <c r="H991" s="28">
        <v>2400</v>
      </c>
      <c r="I991" s="28">
        <v>16822</v>
      </c>
      <c r="J991" s="28">
        <v>25815</v>
      </c>
      <c r="K991" s="28">
        <f t="shared" si="61"/>
        <v>45037</v>
      </c>
    </row>
    <row r="992" spans="1:11" x14ac:dyDescent="0.2">
      <c r="A992" t="s">
        <v>726</v>
      </c>
      <c r="B992" s="28">
        <v>278293</v>
      </c>
      <c r="C992" t="str">
        <f>_xlfn.XLOOKUP(G992,Crosswalk!$F$3:$F$3275,Crosswalk!$C$3:$C$3275)</f>
        <v>20189</v>
      </c>
      <c r="D992">
        <f t="shared" si="62"/>
        <v>3</v>
      </c>
      <c r="E992">
        <f t="shared" si="63"/>
        <v>1</v>
      </c>
      <c r="F992" s="20" t="s">
        <v>3748</v>
      </c>
      <c r="G992" t="str">
        <f t="shared" si="60"/>
        <v>StevensKS</v>
      </c>
      <c r="H992" s="28">
        <v>40</v>
      </c>
      <c r="I992" s="28">
        <v>8867</v>
      </c>
      <c r="J992" s="28">
        <v>2100</v>
      </c>
      <c r="K992" s="28">
        <f t="shared" si="61"/>
        <v>11007</v>
      </c>
    </row>
    <row r="993" spans="1:11" x14ac:dyDescent="0.2">
      <c r="A993" t="s">
        <v>727</v>
      </c>
      <c r="B993" s="28">
        <v>672118</v>
      </c>
      <c r="C993" t="str">
        <f>_xlfn.XLOOKUP(G993,Crosswalk!$F$3:$F$3275,Crosswalk!$C$3:$C$3275)</f>
        <v>20191</v>
      </c>
      <c r="D993">
        <f t="shared" si="62"/>
        <v>2</v>
      </c>
      <c r="E993">
        <f t="shared" si="63"/>
        <v>1</v>
      </c>
      <c r="F993" s="20" t="s">
        <v>3748</v>
      </c>
      <c r="G993" t="str">
        <f t="shared" si="60"/>
        <v>SumnerKS</v>
      </c>
      <c r="H993" s="28">
        <v>6420</v>
      </c>
      <c r="I993" s="28">
        <v>31920</v>
      </c>
      <c r="J993" s="28">
        <v>44287</v>
      </c>
      <c r="K993" s="28">
        <f t="shared" si="61"/>
        <v>82627</v>
      </c>
    </row>
    <row r="994" spans="1:11" x14ac:dyDescent="0.2">
      <c r="A994" t="s">
        <v>477</v>
      </c>
      <c r="B994" s="28">
        <v>602163</v>
      </c>
      <c r="C994" t="str">
        <f>_xlfn.XLOOKUP(G994,Crosswalk!$F$3:$F$3275,Crosswalk!$C$3:$C$3275)</f>
        <v>20193</v>
      </c>
      <c r="D994">
        <f t="shared" si="62"/>
        <v>3</v>
      </c>
      <c r="E994">
        <f t="shared" si="63"/>
        <v>1</v>
      </c>
      <c r="F994" s="20" t="s">
        <v>3748</v>
      </c>
      <c r="G994" t="str">
        <f t="shared" si="60"/>
        <v>ThomasKS</v>
      </c>
      <c r="H994" s="28">
        <v>2720</v>
      </c>
      <c r="I994" s="28">
        <v>14683</v>
      </c>
      <c r="J994" s="28">
        <v>32785</v>
      </c>
      <c r="K994" s="28">
        <f t="shared" si="61"/>
        <v>50188</v>
      </c>
    </row>
    <row r="995" spans="1:11" x14ac:dyDescent="0.2">
      <c r="A995" t="s">
        <v>728</v>
      </c>
      <c r="B995" s="28">
        <v>145488</v>
      </c>
      <c r="C995" t="str">
        <f>_xlfn.XLOOKUP(G995,Crosswalk!$F$3:$F$3275,Crosswalk!$C$3:$C$3275)</f>
        <v>20195</v>
      </c>
      <c r="D995">
        <f t="shared" si="62"/>
        <v>1</v>
      </c>
      <c r="E995">
        <f t="shared" si="63"/>
        <v>1</v>
      </c>
      <c r="F995" s="20" t="s">
        <v>3748</v>
      </c>
      <c r="G995" t="str">
        <f t="shared" si="60"/>
        <v>TregoKS</v>
      </c>
      <c r="H995" s="28">
        <v>1136</v>
      </c>
      <c r="I995" s="28">
        <v>14214</v>
      </c>
      <c r="J995" s="28">
        <v>10876</v>
      </c>
      <c r="K995" s="28">
        <f t="shared" si="61"/>
        <v>26226</v>
      </c>
    </row>
    <row r="996" spans="1:11" x14ac:dyDescent="0.2">
      <c r="A996" t="s">
        <v>729</v>
      </c>
      <c r="B996" s="28">
        <v>140492</v>
      </c>
      <c r="C996" t="str">
        <f>_xlfn.XLOOKUP(G996,Crosswalk!$F$3:$F$3275,Crosswalk!$C$3:$C$3275)</f>
        <v>20197</v>
      </c>
      <c r="D996">
        <f t="shared" si="62"/>
        <v>1</v>
      </c>
      <c r="E996">
        <f t="shared" si="63"/>
        <v>1</v>
      </c>
      <c r="F996" s="20" t="s">
        <v>3748</v>
      </c>
      <c r="G996" t="str">
        <f t="shared" si="60"/>
        <v>WabaunseeKS</v>
      </c>
      <c r="H996" s="28">
        <v>82724</v>
      </c>
      <c r="I996" s="28">
        <v>40357</v>
      </c>
      <c r="J996" s="28">
        <v>17425</v>
      </c>
      <c r="K996" s="28">
        <f t="shared" si="61"/>
        <v>140506</v>
      </c>
    </row>
    <row r="997" spans="1:11" x14ac:dyDescent="0.2">
      <c r="A997" t="s">
        <v>730</v>
      </c>
      <c r="B997" s="28">
        <v>81758</v>
      </c>
      <c r="C997" t="str">
        <f>_xlfn.XLOOKUP(G997,Crosswalk!$F$3:$F$3275,Crosswalk!$C$3:$C$3275)</f>
        <v>20199</v>
      </c>
      <c r="D997">
        <f t="shared" si="62"/>
        <v>1</v>
      </c>
      <c r="E997">
        <f t="shared" si="63"/>
        <v>1</v>
      </c>
      <c r="F997" s="20" t="s">
        <v>3748</v>
      </c>
      <c r="G997" t="str">
        <f t="shared" si="60"/>
        <v>WallaceKS</v>
      </c>
      <c r="H997" s="28" t="s">
        <v>8073</v>
      </c>
      <c r="I997" s="28">
        <v>6356</v>
      </c>
      <c r="J997" s="28">
        <v>5267</v>
      </c>
      <c r="K997" s="28">
        <f t="shared" si="61"/>
        <v>11623</v>
      </c>
    </row>
    <row r="998" spans="1:11" x14ac:dyDescent="0.2">
      <c r="A998" t="s">
        <v>48</v>
      </c>
      <c r="B998" s="28">
        <v>181214</v>
      </c>
      <c r="C998" t="str">
        <f>_xlfn.XLOOKUP(G998,Crosswalk!$F$3:$F$3275,Crosswalk!$C$3:$C$3275)</f>
        <v>20201</v>
      </c>
      <c r="D998">
        <f t="shared" si="62"/>
        <v>32</v>
      </c>
      <c r="E998">
        <f t="shared" si="63"/>
        <v>1</v>
      </c>
      <c r="F998" s="20" t="s">
        <v>3748</v>
      </c>
      <c r="G998" t="str">
        <f t="shared" si="60"/>
        <v>WashingtonKS</v>
      </c>
      <c r="H998" s="28" t="s">
        <v>8073</v>
      </c>
      <c r="I998" s="28">
        <v>1294</v>
      </c>
      <c r="J998" s="28">
        <v>4757</v>
      </c>
      <c r="K998" s="28">
        <f t="shared" si="61"/>
        <v>6051</v>
      </c>
    </row>
    <row r="999" spans="1:11" x14ac:dyDescent="0.2">
      <c r="A999" t="s">
        <v>731</v>
      </c>
      <c r="B999" s="28">
        <v>200653</v>
      </c>
      <c r="C999" t="str">
        <f>_xlfn.XLOOKUP(G999,Crosswalk!$F$3:$F$3275,Crosswalk!$C$3:$C$3275)</f>
        <v>20203</v>
      </c>
      <c r="D999">
        <f t="shared" si="62"/>
        <v>2</v>
      </c>
      <c r="E999">
        <f t="shared" si="63"/>
        <v>1</v>
      </c>
      <c r="F999" s="20" t="s">
        <v>3748</v>
      </c>
      <c r="G999" t="str">
        <f t="shared" si="60"/>
        <v>WichitaKS</v>
      </c>
      <c r="H999" s="28" t="s">
        <v>8073</v>
      </c>
      <c r="I999" s="28">
        <v>3475</v>
      </c>
      <c r="J999" s="28">
        <v>3156</v>
      </c>
      <c r="K999" s="28">
        <f t="shared" si="61"/>
        <v>6631</v>
      </c>
    </row>
    <row r="1000" spans="1:11" x14ac:dyDescent="0.2">
      <c r="A1000" t="s">
        <v>732</v>
      </c>
      <c r="B1000" s="28">
        <v>300004</v>
      </c>
      <c r="C1000" t="str">
        <f>_xlfn.XLOOKUP(G1000,Crosswalk!$F$3:$F$3275,Crosswalk!$C$3:$C$3275)</f>
        <v>20205</v>
      </c>
      <c r="D1000">
        <f t="shared" si="62"/>
        <v>4</v>
      </c>
      <c r="E1000">
        <f t="shared" si="63"/>
        <v>1</v>
      </c>
      <c r="F1000" s="20" t="s">
        <v>3748</v>
      </c>
      <c r="G1000" t="str">
        <f t="shared" si="60"/>
        <v>WilsonKS</v>
      </c>
      <c r="H1000" s="28">
        <v>755</v>
      </c>
      <c r="I1000" s="28">
        <v>12389</v>
      </c>
      <c r="J1000" s="28">
        <v>18339</v>
      </c>
      <c r="K1000" s="28">
        <f t="shared" si="61"/>
        <v>31483</v>
      </c>
    </row>
    <row r="1001" spans="1:11" x14ac:dyDescent="0.2">
      <c r="A1001" t="s">
        <v>733</v>
      </c>
      <c r="B1001" s="28">
        <v>71600</v>
      </c>
      <c r="C1001" t="str">
        <f>_xlfn.XLOOKUP(G1001,Crosswalk!$F$3:$F$3275,Crosswalk!$C$3:$C$3275)</f>
        <v>20207</v>
      </c>
      <c r="D1001">
        <f t="shared" si="62"/>
        <v>1</v>
      </c>
      <c r="E1001">
        <f t="shared" si="63"/>
        <v>1</v>
      </c>
      <c r="F1001" s="20" t="s">
        <v>3748</v>
      </c>
      <c r="G1001" t="str">
        <f t="shared" si="60"/>
        <v>WoodsonKS</v>
      </c>
      <c r="H1001" s="28">
        <v>915</v>
      </c>
      <c r="I1001" s="28">
        <v>21161</v>
      </c>
      <c r="J1001" s="28">
        <v>28857</v>
      </c>
      <c r="K1001" s="28">
        <f t="shared" si="61"/>
        <v>50933</v>
      </c>
    </row>
    <row r="1002" spans="1:11" x14ac:dyDescent="0.2">
      <c r="A1002" t="s">
        <v>734</v>
      </c>
      <c r="B1002" s="28">
        <v>11381425</v>
      </c>
      <c r="C1002" t="str">
        <f>_xlfn.XLOOKUP(G1002,Crosswalk!$F$3:$F$3275,Crosswalk!$C$3:$C$3275)</f>
        <v>20209</v>
      </c>
      <c r="D1002">
        <f t="shared" si="62"/>
        <v>1</v>
      </c>
      <c r="E1002">
        <f t="shared" si="63"/>
        <v>1</v>
      </c>
      <c r="F1002" s="20" t="s">
        <v>3748</v>
      </c>
      <c r="G1002" t="str">
        <f t="shared" ref="G1002:G1065" si="64">_xlfn.CONCAT(A1002,F1002)</f>
        <v>WyandotteKS</v>
      </c>
      <c r="H1002" s="28">
        <v>98048</v>
      </c>
      <c r="I1002" s="28">
        <v>153700</v>
      </c>
      <c r="J1002" s="28">
        <v>442145</v>
      </c>
      <c r="K1002" s="28">
        <f t="shared" ref="K1002:K1065" si="65">SUM(H1002:J1002)</f>
        <v>693893</v>
      </c>
    </row>
    <row r="1003" spans="1:11" x14ac:dyDescent="0.2">
      <c r="A1003" t="s">
        <v>0</v>
      </c>
      <c r="B1003" s="28" t="s">
        <v>0</v>
      </c>
      <c r="C1003" t="e">
        <f>_xlfn.XLOOKUP(G1003,Crosswalk!$F$3:$F$3275,Crosswalk!$C$3:$C$3275)</f>
        <v>#N/A</v>
      </c>
      <c r="D1003">
        <f t="shared" si="62"/>
        <v>37</v>
      </c>
      <c r="E1003">
        <f t="shared" si="63"/>
        <v>73</v>
      </c>
      <c r="F1003" s="20" t="s">
        <v>8010</v>
      </c>
      <c r="G1003" t="str">
        <f t="shared" si="64"/>
        <v>x</v>
      </c>
      <c r="H1003" s="28" t="e">
        <v>#N/A</v>
      </c>
      <c r="I1003" s="28" t="e">
        <v>#N/A</v>
      </c>
      <c r="J1003" s="28" t="e">
        <v>#N/A</v>
      </c>
      <c r="K1003" s="28" t="e">
        <f t="shared" si="65"/>
        <v>#N/A</v>
      </c>
    </row>
    <row r="1004" spans="1:11" x14ac:dyDescent="0.2">
      <c r="A1004" t="s">
        <v>18</v>
      </c>
      <c r="B1004" s="28">
        <v>217568064</v>
      </c>
      <c r="C1004" t="e">
        <f>_xlfn.XLOOKUP(G1004,Crosswalk!$F$3:$F$3275,Crosswalk!$C$3:$C$3275)</f>
        <v>#N/A</v>
      </c>
      <c r="D1004">
        <f t="shared" si="62"/>
        <v>1</v>
      </c>
      <c r="E1004">
        <f t="shared" si="63"/>
        <v>73</v>
      </c>
      <c r="F1004" s="20" t="s">
        <v>3934</v>
      </c>
      <c r="G1004" t="str">
        <f t="shared" si="64"/>
        <v>KentuckyKY</v>
      </c>
      <c r="H1004" s="28" t="e">
        <v>#N/A</v>
      </c>
      <c r="I1004" s="28" t="e">
        <v>#N/A</v>
      </c>
      <c r="J1004" s="28" t="e">
        <v>#N/A</v>
      </c>
      <c r="K1004" s="28" t="e">
        <f t="shared" si="65"/>
        <v>#N/A</v>
      </c>
    </row>
    <row r="1005" spans="1:11" x14ac:dyDescent="0.2">
      <c r="A1005" t="s">
        <v>624</v>
      </c>
      <c r="B1005" s="28">
        <v>387875</v>
      </c>
      <c r="C1005" t="str">
        <f>_xlfn.XLOOKUP(G1005,Crosswalk!$F$3:$F$3275,Crosswalk!$C$3:$C$3275)</f>
        <v>21001</v>
      </c>
      <c r="D1005">
        <f t="shared" si="62"/>
        <v>4</v>
      </c>
      <c r="E1005">
        <f t="shared" si="63"/>
        <v>1</v>
      </c>
      <c r="F1005" s="20" t="s">
        <v>3934</v>
      </c>
      <c r="G1005" t="str">
        <f t="shared" si="64"/>
        <v>AdairKY</v>
      </c>
      <c r="H1005" s="28">
        <v>3277</v>
      </c>
      <c r="I1005" s="28">
        <v>55672</v>
      </c>
      <c r="J1005" s="28">
        <v>37688</v>
      </c>
      <c r="K1005" s="28">
        <f t="shared" si="65"/>
        <v>96637</v>
      </c>
    </row>
    <row r="1006" spans="1:11" x14ac:dyDescent="0.2">
      <c r="A1006" t="s">
        <v>585</v>
      </c>
      <c r="B1006" s="28">
        <v>501379</v>
      </c>
      <c r="C1006" t="str">
        <f>_xlfn.XLOOKUP(G1006,Crosswalk!$F$3:$F$3275,Crosswalk!$C$3:$C$3275)</f>
        <v>21003</v>
      </c>
      <c r="D1006">
        <f t="shared" si="62"/>
        <v>5</v>
      </c>
      <c r="E1006">
        <f t="shared" si="63"/>
        <v>1</v>
      </c>
      <c r="F1006" s="20" t="s">
        <v>3934</v>
      </c>
      <c r="G1006" t="str">
        <f t="shared" si="64"/>
        <v>AllenKY</v>
      </c>
      <c r="H1006" s="28">
        <v>8179</v>
      </c>
      <c r="I1006" s="28">
        <v>63343</v>
      </c>
      <c r="J1006" s="28">
        <v>99001</v>
      </c>
      <c r="K1006" s="28">
        <f t="shared" si="65"/>
        <v>170523</v>
      </c>
    </row>
    <row r="1007" spans="1:11" x14ac:dyDescent="0.2">
      <c r="A1007" t="s">
        <v>668</v>
      </c>
      <c r="B1007" s="28">
        <v>592452</v>
      </c>
      <c r="C1007" t="str">
        <f>_xlfn.XLOOKUP(G1007,Crosswalk!$F$3:$F$3275,Crosswalk!$C$3:$C$3275)</f>
        <v>21005</v>
      </c>
      <c r="D1007">
        <f t="shared" si="62"/>
        <v>5</v>
      </c>
      <c r="E1007">
        <f t="shared" si="63"/>
        <v>1</v>
      </c>
      <c r="F1007" s="20" t="s">
        <v>3934</v>
      </c>
      <c r="G1007" t="str">
        <f t="shared" si="64"/>
        <v>AndersonKY</v>
      </c>
      <c r="H1007" s="28">
        <v>136515</v>
      </c>
      <c r="I1007" s="28">
        <v>90221</v>
      </c>
      <c r="J1007" s="28">
        <v>186100</v>
      </c>
      <c r="K1007" s="28">
        <f t="shared" si="65"/>
        <v>412836</v>
      </c>
    </row>
    <row r="1008" spans="1:11" x14ac:dyDescent="0.2">
      <c r="A1008" t="s">
        <v>735</v>
      </c>
      <c r="B1008" s="28">
        <v>241204</v>
      </c>
      <c r="C1008" t="str">
        <f>_xlfn.XLOOKUP(G1008,Crosswalk!$F$3:$F$3275,Crosswalk!$C$3:$C$3275)</f>
        <v>21007</v>
      </c>
      <c r="D1008">
        <f t="shared" si="62"/>
        <v>1</v>
      </c>
      <c r="E1008">
        <f t="shared" si="63"/>
        <v>1</v>
      </c>
      <c r="F1008" s="20" t="s">
        <v>3934</v>
      </c>
      <c r="G1008" t="str">
        <f t="shared" si="64"/>
        <v>BallardKY</v>
      </c>
      <c r="H1008" s="28">
        <v>10578</v>
      </c>
      <c r="I1008" s="28">
        <v>11396</v>
      </c>
      <c r="J1008" s="28">
        <v>747</v>
      </c>
      <c r="K1008" s="28">
        <f t="shared" si="65"/>
        <v>22721</v>
      </c>
    </row>
    <row r="1009" spans="1:11" x14ac:dyDescent="0.2">
      <c r="A1009" t="s">
        <v>736</v>
      </c>
      <c r="B1009" s="28">
        <v>1373614</v>
      </c>
      <c r="C1009" t="str">
        <f>_xlfn.XLOOKUP(G1009,Crosswalk!$F$3:$F$3275,Crosswalk!$C$3:$C$3275)</f>
        <v>21009</v>
      </c>
      <c r="D1009">
        <f t="shared" si="62"/>
        <v>1</v>
      </c>
      <c r="E1009">
        <f t="shared" si="63"/>
        <v>1</v>
      </c>
      <c r="F1009" s="20" t="s">
        <v>3934</v>
      </c>
      <c r="G1009" t="str">
        <f t="shared" si="64"/>
        <v>BarrenKY</v>
      </c>
      <c r="H1009" s="28">
        <v>19640</v>
      </c>
      <c r="I1009" s="28">
        <v>53203</v>
      </c>
      <c r="J1009" s="28">
        <v>39796</v>
      </c>
      <c r="K1009" s="28">
        <f t="shared" si="65"/>
        <v>112639</v>
      </c>
    </row>
    <row r="1010" spans="1:11" x14ac:dyDescent="0.2">
      <c r="A1010" t="s">
        <v>737</v>
      </c>
      <c r="B1010" s="28">
        <v>191114</v>
      </c>
      <c r="C1010" t="str">
        <f>_xlfn.XLOOKUP(G1010,Crosswalk!$F$3:$F$3275,Crosswalk!$C$3:$C$3275)</f>
        <v>21011</v>
      </c>
      <c r="D1010">
        <f t="shared" si="62"/>
        <v>2</v>
      </c>
      <c r="E1010">
        <f t="shared" si="63"/>
        <v>1</v>
      </c>
      <c r="F1010" s="20" t="s">
        <v>3934</v>
      </c>
      <c r="G1010" t="str">
        <f t="shared" si="64"/>
        <v>BathKY</v>
      </c>
      <c r="H1010" s="28">
        <v>126917</v>
      </c>
      <c r="I1010" s="28">
        <v>18804</v>
      </c>
      <c r="J1010" s="28">
        <v>62760</v>
      </c>
      <c r="K1010" s="28">
        <f t="shared" si="65"/>
        <v>208481</v>
      </c>
    </row>
    <row r="1011" spans="1:11" x14ac:dyDescent="0.2">
      <c r="A1011" t="s">
        <v>738</v>
      </c>
      <c r="B1011" s="28">
        <v>736844</v>
      </c>
      <c r="C1011" t="str">
        <f>_xlfn.XLOOKUP(G1011,Crosswalk!$F$3:$F$3275,Crosswalk!$C$3:$C$3275)</f>
        <v>21013</v>
      </c>
      <c r="D1011">
        <f t="shared" si="62"/>
        <v>2</v>
      </c>
      <c r="E1011">
        <f t="shared" si="63"/>
        <v>1</v>
      </c>
      <c r="F1011" s="20" t="s">
        <v>3934</v>
      </c>
      <c r="G1011" t="str">
        <f t="shared" si="64"/>
        <v>BellKY</v>
      </c>
      <c r="H1011" s="28">
        <v>385</v>
      </c>
      <c r="I1011" s="28">
        <v>5480</v>
      </c>
      <c r="J1011" s="28">
        <v>13564</v>
      </c>
      <c r="K1011" s="28">
        <f t="shared" si="65"/>
        <v>19429</v>
      </c>
    </row>
    <row r="1012" spans="1:11" x14ac:dyDescent="0.2">
      <c r="A1012" t="s">
        <v>165</v>
      </c>
      <c r="B1012" s="28">
        <v>12487129</v>
      </c>
      <c r="C1012" t="str">
        <f>_xlfn.XLOOKUP(G1012,Crosswalk!$F$3:$F$3275,Crosswalk!$C$3:$C$3275)</f>
        <v>21015</v>
      </c>
      <c r="D1012">
        <f t="shared" si="62"/>
        <v>8</v>
      </c>
      <c r="E1012">
        <f t="shared" si="63"/>
        <v>1</v>
      </c>
      <c r="F1012" s="20" t="s">
        <v>3934</v>
      </c>
      <c r="G1012" t="str">
        <f t="shared" si="64"/>
        <v>BooneKY</v>
      </c>
      <c r="H1012" s="28">
        <v>51993</v>
      </c>
      <c r="I1012" s="28">
        <v>127713</v>
      </c>
      <c r="J1012" s="28">
        <v>17294</v>
      </c>
      <c r="K1012" s="28">
        <f t="shared" si="65"/>
        <v>197000</v>
      </c>
    </row>
    <row r="1013" spans="1:11" x14ac:dyDescent="0.2">
      <c r="A1013" t="s">
        <v>672</v>
      </c>
      <c r="B1013" s="28">
        <v>888977</v>
      </c>
      <c r="C1013" t="str">
        <f>_xlfn.XLOOKUP(G1013,Crosswalk!$F$3:$F$3275,Crosswalk!$C$3:$C$3275)</f>
        <v>21017</v>
      </c>
      <c r="D1013">
        <f t="shared" si="62"/>
        <v>2</v>
      </c>
      <c r="E1013">
        <f t="shared" si="63"/>
        <v>1</v>
      </c>
      <c r="F1013" s="20" t="s">
        <v>3934</v>
      </c>
      <c r="G1013" t="str">
        <f t="shared" si="64"/>
        <v>BourbonKY</v>
      </c>
      <c r="H1013" s="28">
        <v>93528</v>
      </c>
      <c r="I1013" s="28">
        <v>124265</v>
      </c>
      <c r="J1013" s="28">
        <v>306433</v>
      </c>
      <c r="K1013" s="28">
        <f t="shared" si="65"/>
        <v>524226</v>
      </c>
    </row>
    <row r="1014" spans="1:11" x14ac:dyDescent="0.2">
      <c r="A1014" t="s">
        <v>739</v>
      </c>
      <c r="B1014" s="28">
        <v>2677107</v>
      </c>
      <c r="C1014" t="str">
        <f>_xlfn.XLOOKUP(G1014,Crosswalk!$F$3:$F$3275,Crosswalk!$C$3:$C$3275)</f>
        <v>21019</v>
      </c>
      <c r="D1014">
        <f t="shared" si="62"/>
        <v>2</v>
      </c>
      <c r="E1014">
        <f t="shared" si="63"/>
        <v>1</v>
      </c>
      <c r="F1014" s="20" t="s">
        <v>3934</v>
      </c>
      <c r="G1014" t="str">
        <f t="shared" si="64"/>
        <v>BoydKY</v>
      </c>
      <c r="H1014" s="28">
        <v>15743</v>
      </c>
      <c r="I1014" s="28">
        <v>26258</v>
      </c>
      <c r="J1014" s="28">
        <v>4932</v>
      </c>
      <c r="K1014" s="28">
        <f t="shared" si="65"/>
        <v>46933</v>
      </c>
    </row>
    <row r="1015" spans="1:11" x14ac:dyDescent="0.2">
      <c r="A1015" t="s">
        <v>740</v>
      </c>
      <c r="B1015" s="28">
        <v>1259016</v>
      </c>
      <c r="C1015" t="str">
        <f>_xlfn.XLOOKUP(G1015,Crosswalk!$F$3:$F$3275,Crosswalk!$C$3:$C$3275)</f>
        <v>21021</v>
      </c>
      <c r="D1015">
        <f t="shared" si="62"/>
        <v>1</v>
      </c>
      <c r="E1015">
        <f t="shared" si="63"/>
        <v>1</v>
      </c>
      <c r="F1015" s="20" t="s">
        <v>3934</v>
      </c>
      <c r="G1015" t="str">
        <f t="shared" si="64"/>
        <v>BoyleKY</v>
      </c>
      <c r="H1015" s="28">
        <v>18885</v>
      </c>
      <c r="I1015" s="28">
        <v>61486</v>
      </c>
      <c r="J1015" s="28">
        <v>69382</v>
      </c>
      <c r="K1015" s="28">
        <f t="shared" si="65"/>
        <v>149753</v>
      </c>
    </row>
    <row r="1016" spans="1:11" x14ac:dyDescent="0.2">
      <c r="A1016" t="s">
        <v>741</v>
      </c>
      <c r="B1016" s="28">
        <v>158892</v>
      </c>
      <c r="C1016" t="str">
        <f>_xlfn.XLOOKUP(G1016,Crosswalk!$F$3:$F$3275,Crosswalk!$C$3:$C$3275)</f>
        <v>21023</v>
      </c>
      <c r="D1016">
        <f t="shared" si="62"/>
        <v>1</v>
      </c>
      <c r="E1016">
        <f t="shared" si="63"/>
        <v>1</v>
      </c>
      <c r="F1016" s="20" t="s">
        <v>3934</v>
      </c>
      <c r="G1016" t="str">
        <f t="shared" si="64"/>
        <v>BrackenKY</v>
      </c>
      <c r="H1016" s="28">
        <v>749</v>
      </c>
      <c r="I1016" s="28">
        <v>1518</v>
      </c>
      <c r="J1016" s="28">
        <v>12509</v>
      </c>
      <c r="K1016" s="28">
        <f t="shared" si="65"/>
        <v>14776</v>
      </c>
    </row>
    <row r="1017" spans="1:11" x14ac:dyDescent="0.2">
      <c r="A1017" t="s">
        <v>742</v>
      </c>
      <c r="B1017" s="28">
        <v>208347</v>
      </c>
      <c r="C1017" t="str">
        <f>_xlfn.XLOOKUP(G1017,Crosswalk!$F$3:$F$3275,Crosswalk!$C$3:$C$3275)</f>
        <v>21025</v>
      </c>
      <c r="D1017">
        <f t="shared" si="62"/>
        <v>1</v>
      </c>
      <c r="E1017">
        <f t="shared" si="63"/>
        <v>1</v>
      </c>
      <c r="F1017" s="20" t="s">
        <v>3934</v>
      </c>
      <c r="G1017" t="str">
        <f t="shared" si="64"/>
        <v>BreathittKY</v>
      </c>
      <c r="H1017" s="28">
        <v>11612</v>
      </c>
      <c r="I1017" s="28">
        <v>4070</v>
      </c>
      <c r="J1017" s="28">
        <v>48572</v>
      </c>
      <c r="K1017" s="28">
        <f t="shared" si="65"/>
        <v>64254</v>
      </c>
    </row>
    <row r="1018" spans="1:11" x14ac:dyDescent="0.2">
      <c r="A1018" t="s">
        <v>743</v>
      </c>
      <c r="B1018" s="28">
        <v>389720</v>
      </c>
      <c r="C1018" t="str">
        <f>_xlfn.XLOOKUP(G1018,Crosswalk!$F$3:$F$3275,Crosswalk!$C$3:$C$3275)</f>
        <v>21027</v>
      </c>
      <c r="D1018">
        <f t="shared" si="62"/>
        <v>1</v>
      </c>
      <c r="E1018">
        <f t="shared" si="63"/>
        <v>1</v>
      </c>
      <c r="F1018" s="20" t="s">
        <v>3934</v>
      </c>
      <c r="G1018" t="str">
        <f t="shared" si="64"/>
        <v>BreckinridgeKY</v>
      </c>
      <c r="H1018" s="28">
        <v>10986</v>
      </c>
      <c r="I1018" s="28">
        <v>15395</v>
      </c>
      <c r="J1018" s="28">
        <v>5357</v>
      </c>
      <c r="K1018" s="28">
        <f t="shared" si="65"/>
        <v>31738</v>
      </c>
    </row>
    <row r="1019" spans="1:11" x14ac:dyDescent="0.2">
      <c r="A1019" t="s">
        <v>744</v>
      </c>
      <c r="B1019" s="28">
        <v>2835527</v>
      </c>
      <c r="C1019" t="str">
        <f>_xlfn.XLOOKUP(G1019,Crosswalk!$F$3:$F$3275,Crosswalk!$C$3:$C$3275)</f>
        <v>21029</v>
      </c>
      <c r="D1019">
        <f t="shared" si="62"/>
        <v>1</v>
      </c>
      <c r="E1019">
        <f t="shared" si="63"/>
        <v>1</v>
      </c>
      <c r="F1019" s="20" t="s">
        <v>3934</v>
      </c>
      <c r="G1019" t="str">
        <f t="shared" si="64"/>
        <v>BullittKY</v>
      </c>
      <c r="H1019" s="28">
        <v>682585</v>
      </c>
      <c r="I1019" s="28">
        <v>308806</v>
      </c>
      <c r="J1019" s="28">
        <v>60610</v>
      </c>
      <c r="K1019" s="28">
        <f t="shared" si="65"/>
        <v>1052001</v>
      </c>
    </row>
    <row r="1020" spans="1:11" x14ac:dyDescent="0.2">
      <c r="A1020" t="s">
        <v>87</v>
      </c>
      <c r="B1020" s="28">
        <v>300968</v>
      </c>
      <c r="C1020" t="str">
        <f>_xlfn.XLOOKUP(G1020,Crosswalk!$F$3:$F$3275,Crosswalk!$C$3:$C$3275)</f>
        <v>21031</v>
      </c>
      <c r="D1020">
        <f t="shared" si="62"/>
        <v>8</v>
      </c>
      <c r="E1020">
        <f t="shared" si="63"/>
        <v>1</v>
      </c>
      <c r="F1020" s="20" t="s">
        <v>3934</v>
      </c>
      <c r="G1020" t="str">
        <f t="shared" si="64"/>
        <v>ButlerKY</v>
      </c>
      <c r="H1020" s="28">
        <v>26817</v>
      </c>
      <c r="I1020" s="28">
        <v>38813</v>
      </c>
      <c r="J1020" s="28">
        <v>50976</v>
      </c>
      <c r="K1020" s="28">
        <f t="shared" si="65"/>
        <v>116606</v>
      </c>
    </row>
    <row r="1021" spans="1:11" x14ac:dyDescent="0.2">
      <c r="A1021" t="s">
        <v>745</v>
      </c>
      <c r="B1021" s="28">
        <v>423288</v>
      </c>
      <c r="C1021" t="str">
        <f>_xlfn.XLOOKUP(G1021,Crosswalk!$F$3:$F$3275,Crosswalk!$C$3:$C$3275)</f>
        <v>21033</v>
      </c>
      <c r="D1021">
        <f t="shared" si="62"/>
        <v>5</v>
      </c>
      <c r="E1021">
        <f t="shared" si="63"/>
        <v>1</v>
      </c>
      <c r="F1021" s="20" t="s">
        <v>3934</v>
      </c>
      <c r="G1021" t="str">
        <f t="shared" si="64"/>
        <v>CaldwellKY</v>
      </c>
      <c r="H1021" s="28">
        <v>6222</v>
      </c>
      <c r="I1021" s="28">
        <v>34563</v>
      </c>
      <c r="J1021" s="28">
        <v>71641</v>
      </c>
      <c r="K1021" s="28">
        <f t="shared" si="65"/>
        <v>112426</v>
      </c>
    </row>
    <row r="1022" spans="1:11" x14ac:dyDescent="0.2">
      <c r="A1022" t="s">
        <v>746</v>
      </c>
      <c r="B1022" s="28">
        <v>1395496</v>
      </c>
      <c r="C1022" t="str">
        <f>_xlfn.XLOOKUP(G1022,Crosswalk!$F$3:$F$3275,Crosswalk!$C$3:$C$3275)</f>
        <v>21035</v>
      </c>
      <c r="D1022">
        <f t="shared" si="62"/>
        <v>1</v>
      </c>
      <c r="E1022">
        <f t="shared" si="63"/>
        <v>1</v>
      </c>
      <c r="F1022" s="20" t="s">
        <v>3934</v>
      </c>
      <c r="G1022" t="str">
        <f t="shared" si="64"/>
        <v>CallowayKY</v>
      </c>
      <c r="H1022" s="28">
        <v>42441</v>
      </c>
      <c r="I1022" s="28">
        <v>62458</v>
      </c>
      <c r="J1022" s="28">
        <v>61165</v>
      </c>
      <c r="K1022" s="28">
        <f t="shared" si="65"/>
        <v>166064</v>
      </c>
    </row>
    <row r="1023" spans="1:11" x14ac:dyDescent="0.2">
      <c r="A1023" t="s">
        <v>747</v>
      </c>
      <c r="B1023" s="28">
        <v>3574511</v>
      </c>
      <c r="C1023" t="str">
        <f>_xlfn.XLOOKUP(G1023,Crosswalk!$F$3:$F$3275,Crosswalk!$C$3:$C$3275)</f>
        <v>21037</v>
      </c>
      <c r="D1023">
        <f t="shared" si="62"/>
        <v>5</v>
      </c>
      <c r="E1023">
        <f t="shared" si="63"/>
        <v>1</v>
      </c>
      <c r="F1023" s="20" t="s">
        <v>3934</v>
      </c>
      <c r="G1023" t="str">
        <f t="shared" si="64"/>
        <v>CampbellKY</v>
      </c>
      <c r="H1023" s="28">
        <v>42580</v>
      </c>
      <c r="I1023" s="28">
        <v>36742</v>
      </c>
      <c r="J1023" s="28">
        <v>150082</v>
      </c>
      <c r="K1023" s="28">
        <f t="shared" si="65"/>
        <v>229404</v>
      </c>
    </row>
    <row r="1024" spans="1:11" x14ac:dyDescent="0.2">
      <c r="A1024" t="s">
        <v>748</v>
      </c>
      <c r="B1024" s="28">
        <v>179930</v>
      </c>
      <c r="C1024" t="str">
        <f>_xlfn.XLOOKUP(G1024,Crosswalk!$F$3:$F$3275,Crosswalk!$C$3:$C$3275)</f>
        <v>21039</v>
      </c>
      <c r="D1024">
        <f t="shared" si="62"/>
        <v>1</v>
      </c>
      <c r="E1024">
        <f t="shared" si="63"/>
        <v>1</v>
      </c>
      <c r="F1024" s="20" t="s">
        <v>3934</v>
      </c>
      <c r="G1024" t="str">
        <f t="shared" si="64"/>
        <v>CarlisleKY</v>
      </c>
      <c r="H1024" s="28">
        <v>100</v>
      </c>
      <c r="I1024" s="28">
        <v>8005</v>
      </c>
      <c r="J1024" s="28">
        <v>4588</v>
      </c>
      <c r="K1024" s="28">
        <f t="shared" si="65"/>
        <v>12693</v>
      </c>
    </row>
    <row r="1025" spans="1:11" x14ac:dyDescent="0.2">
      <c r="A1025" t="s">
        <v>167</v>
      </c>
      <c r="B1025" s="28">
        <v>1959178</v>
      </c>
      <c r="C1025" t="str">
        <f>_xlfn.XLOOKUP(G1025,Crosswalk!$F$3:$F$3275,Crosswalk!$C$3:$C$3275)</f>
        <v>21041</v>
      </c>
      <c r="D1025">
        <f t="shared" si="62"/>
        <v>13</v>
      </c>
      <c r="E1025">
        <f t="shared" si="63"/>
        <v>1</v>
      </c>
      <c r="F1025" s="20" t="s">
        <v>3934</v>
      </c>
      <c r="G1025" t="str">
        <f t="shared" si="64"/>
        <v>CarrollKY</v>
      </c>
      <c r="H1025" s="28">
        <v>702</v>
      </c>
      <c r="I1025" s="28">
        <v>2762</v>
      </c>
      <c r="J1025" s="28">
        <v>8824</v>
      </c>
      <c r="K1025" s="28">
        <f t="shared" si="65"/>
        <v>12288</v>
      </c>
    </row>
    <row r="1026" spans="1:11" x14ac:dyDescent="0.2">
      <c r="A1026" t="s">
        <v>749</v>
      </c>
      <c r="B1026" s="28">
        <v>496913</v>
      </c>
      <c r="C1026" t="str">
        <f>_xlfn.XLOOKUP(G1026,Crosswalk!$F$3:$F$3275,Crosswalk!$C$3:$C$3275)</f>
        <v>21043</v>
      </c>
      <c r="D1026">
        <f t="shared" ref="D1026:D1089" si="66">COUNTIFS($A$2:$A$3191,A1026)</f>
        <v>5</v>
      </c>
      <c r="E1026">
        <f t="shared" ref="E1026:E1089" si="67">COUNTIFS($C$2:$C$3191,C1026)</f>
        <v>1</v>
      </c>
      <c r="F1026" s="20" t="s">
        <v>3934</v>
      </c>
      <c r="G1026" t="str">
        <f t="shared" si="64"/>
        <v>CarterKY</v>
      </c>
      <c r="H1026" s="28">
        <v>43625</v>
      </c>
      <c r="I1026" s="28">
        <v>14099</v>
      </c>
      <c r="J1026" s="28">
        <v>3780</v>
      </c>
      <c r="K1026" s="28">
        <f t="shared" si="65"/>
        <v>61504</v>
      </c>
    </row>
    <row r="1027" spans="1:11" x14ac:dyDescent="0.2">
      <c r="A1027" t="s">
        <v>750</v>
      </c>
      <c r="B1027" s="28">
        <v>333480</v>
      </c>
      <c r="C1027" t="str">
        <f>_xlfn.XLOOKUP(G1027,Crosswalk!$F$3:$F$3275,Crosswalk!$C$3:$C$3275)</f>
        <v>21045</v>
      </c>
      <c r="D1027">
        <f t="shared" si="66"/>
        <v>1</v>
      </c>
      <c r="E1027">
        <f t="shared" si="67"/>
        <v>1</v>
      </c>
      <c r="F1027" s="20" t="s">
        <v>3934</v>
      </c>
      <c r="G1027" t="str">
        <f t="shared" si="64"/>
        <v>CaseyKY</v>
      </c>
      <c r="H1027" s="28">
        <v>21500</v>
      </c>
      <c r="I1027" s="28">
        <v>115325</v>
      </c>
      <c r="J1027" s="28">
        <v>51581</v>
      </c>
      <c r="K1027" s="28">
        <f t="shared" si="65"/>
        <v>188406</v>
      </c>
    </row>
    <row r="1028" spans="1:11" x14ac:dyDescent="0.2">
      <c r="A1028" t="s">
        <v>537</v>
      </c>
      <c r="B1028" s="28">
        <v>5863865</v>
      </c>
      <c r="C1028" t="str">
        <f>_xlfn.XLOOKUP(G1028,Crosswalk!$F$3:$F$3275,Crosswalk!$C$3:$C$3275)</f>
        <v>21047</v>
      </c>
      <c r="D1028">
        <f t="shared" si="66"/>
        <v>3</v>
      </c>
      <c r="E1028">
        <f t="shared" si="67"/>
        <v>1</v>
      </c>
      <c r="F1028" s="20" t="s">
        <v>3934</v>
      </c>
      <c r="G1028" t="str">
        <f t="shared" si="64"/>
        <v>ChristianKY</v>
      </c>
      <c r="H1028" s="28">
        <v>30976</v>
      </c>
      <c r="I1028" s="28">
        <v>39968</v>
      </c>
      <c r="J1028" s="28">
        <v>39167</v>
      </c>
      <c r="K1028" s="28">
        <f t="shared" si="65"/>
        <v>110111</v>
      </c>
    </row>
    <row r="1029" spans="1:11" x14ac:dyDescent="0.2">
      <c r="A1029" t="s">
        <v>169</v>
      </c>
      <c r="B1029" s="28">
        <v>1554628</v>
      </c>
      <c r="C1029" t="str">
        <f>_xlfn.XLOOKUP(G1029,Crosswalk!$F$3:$F$3275,Crosswalk!$C$3:$C$3275)</f>
        <v>21049</v>
      </c>
      <c r="D1029">
        <f t="shared" si="66"/>
        <v>12</v>
      </c>
      <c r="E1029">
        <f t="shared" si="67"/>
        <v>1</v>
      </c>
      <c r="F1029" s="20" t="s">
        <v>3934</v>
      </c>
      <c r="G1029" t="str">
        <f t="shared" si="64"/>
        <v>ClarkKY</v>
      </c>
      <c r="H1029" s="28">
        <v>161256</v>
      </c>
      <c r="I1029" s="28">
        <v>152955</v>
      </c>
      <c r="J1029" s="28">
        <v>22148</v>
      </c>
      <c r="K1029" s="28">
        <f t="shared" si="65"/>
        <v>336359</v>
      </c>
    </row>
    <row r="1030" spans="1:11" x14ac:dyDescent="0.2">
      <c r="A1030" t="s">
        <v>94</v>
      </c>
      <c r="B1030" s="28">
        <v>348105</v>
      </c>
      <c r="C1030" t="str">
        <f>_xlfn.XLOOKUP(G1030,Crosswalk!$F$3:$F$3275,Crosswalk!$C$3:$C$3275)</f>
        <v>21051</v>
      </c>
      <c r="D1030">
        <f t="shared" si="66"/>
        <v>18</v>
      </c>
      <c r="E1030">
        <f t="shared" si="67"/>
        <v>1</v>
      </c>
      <c r="F1030" s="20" t="s">
        <v>3934</v>
      </c>
      <c r="G1030" t="str">
        <f t="shared" si="64"/>
        <v>ClayKY</v>
      </c>
      <c r="H1030" s="28">
        <v>107175</v>
      </c>
      <c r="I1030" s="28">
        <v>31381</v>
      </c>
      <c r="J1030" s="28">
        <v>3826</v>
      </c>
      <c r="K1030" s="28">
        <f t="shared" si="65"/>
        <v>142382</v>
      </c>
    </row>
    <row r="1031" spans="1:11" x14ac:dyDescent="0.2">
      <c r="A1031" t="s">
        <v>538</v>
      </c>
      <c r="B1031" s="28">
        <v>349851</v>
      </c>
      <c r="C1031" t="str">
        <f>_xlfn.XLOOKUP(G1031,Crosswalk!$F$3:$F$3275,Crosswalk!$C$3:$C$3275)</f>
        <v>21053</v>
      </c>
      <c r="D1031">
        <f t="shared" si="66"/>
        <v>9</v>
      </c>
      <c r="E1031">
        <f t="shared" si="67"/>
        <v>1</v>
      </c>
      <c r="F1031" s="20" t="s">
        <v>3934</v>
      </c>
      <c r="G1031" t="str">
        <f t="shared" si="64"/>
        <v>ClintonKY</v>
      </c>
      <c r="H1031" s="28" t="s">
        <v>8073</v>
      </c>
      <c r="I1031" s="28">
        <v>18965</v>
      </c>
      <c r="J1031" s="28">
        <v>1010</v>
      </c>
      <c r="K1031" s="28">
        <f t="shared" si="65"/>
        <v>19975</v>
      </c>
    </row>
    <row r="1032" spans="1:11" x14ac:dyDescent="0.2">
      <c r="A1032" t="s">
        <v>175</v>
      </c>
      <c r="B1032" s="28">
        <v>175006</v>
      </c>
      <c r="C1032" t="str">
        <f>_xlfn.XLOOKUP(G1032,Crosswalk!$F$3:$F$3275,Crosswalk!$C$3:$C$3275)</f>
        <v>21055</v>
      </c>
      <c r="D1032">
        <f t="shared" si="66"/>
        <v>2</v>
      </c>
      <c r="E1032">
        <f t="shared" si="67"/>
        <v>1</v>
      </c>
      <c r="F1032" s="20" t="s">
        <v>3934</v>
      </c>
      <c r="G1032" t="str">
        <f t="shared" si="64"/>
        <v>CrittendenKY</v>
      </c>
      <c r="H1032" s="28">
        <v>1900</v>
      </c>
      <c r="I1032" s="28">
        <v>26903</v>
      </c>
      <c r="J1032" s="28">
        <v>17062</v>
      </c>
      <c r="K1032" s="28">
        <f t="shared" si="65"/>
        <v>45865</v>
      </c>
    </row>
    <row r="1033" spans="1:11" x14ac:dyDescent="0.2">
      <c r="A1033" t="s">
        <v>540</v>
      </c>
      <c r="B1033" s="28">
        <v>163099</v>
      </c>
      <c r="C1033" t="str">
        <f>_xlfn.XLOOKUP(G1033,Crosswalk!$F$3:$F$3275,Crosswalk!$C$3:$C$3275)</f>
        <v>21057</v>
      </c>
      <c r="D1033">
        <f t="shared" si="66"/>
        <v>8</v>
      </c>
      <c r="E1033">
        <f t="shared" si="67"/>
        <v>1</v>
      </c>
      <c r="F1033" s="20" t="s">
        <v>3934</v>
      </c>
      <c r="G1033" t="str">
        <f t="shared" si="64"/>
        <v>CumberlandKY</v>
      </c>
      <c r="H1033" s="28">
        <v>11127</v>
      </c>
      <c r="I1033" s="28">
        <v>17716</v>
      </c>
      <c r="J1033" s="28">
        <v>16176</v>
      </c>
      <c r="K1033" s="28">
        <f t="shared" si="65"/>
        <v>45019</v>
      </c>
    </row>
    <row r="1034" spans="1:11" x14ac:dyDescent="0.2">
      <c r="A1034" t="s">
        <v>588</v>
      </c>
      <c r="B1034" s="28">
        <v>4529411</v>
      </c>
      <c r="C1034" t="str">
        <f>_xlfn.XLOOKUP(G1034,Crosswalk!$F$3:$F$3275,Crosswalk!$C$3:$C$3275)</f>
        <v>21059</v>
      </c>
      <c r="D1034">
        <f t="shared" si="66"/>
        <v>3</v>
      </c>
      <c r="E1034">
        <f t="shared" si="67"/>
        <v>1</v>
      </c>
      <c r="F1034" s="20" t="s">
        <v>3934</v>
      </c>
      <c r="G1034" t="str">
        <f t="shared" si="64"/>
        <v>DaviessKY</v>
      </c>
      <c r="H1034" s="28">
        <v>14595</v>
      </c>
      <c r="I1034" s="28">
        <v>127952</v>
      </c>
      <c r="J1034" s="28">
        <v>84239</v>
      </c>
      <c r="K1034" s="28">
        <f t="shared" si="65"/>
        <v>226786</v>
      </c>
    </row>
    <row r="1035" spans="1:11" x14ac:dyDescent="0.2">
      <c r="A1035" t="s">
        <v>751</v>
      </c>
      <c r="B1035" s="28">
        <v>185100</v>
      </c>
      <c r="C1035" t="str">
        <f>_xlfn.XLOOKUP(G1035,Crosswalk!$F$3:$F$3275,Crosswalk!$C$3:$C$3275)</f>
        <v>21061</v>
      </c>
      <c r="D1035">
        <f t="shared" si="66"/>
        <v>1</v>
      </c>
      <c r="E1035">
        <f t="shared" si="67"/>
        <v>1</v>
      </c>
      <c r="F1035" s="20" t="s">
        <v>3934</v>
      </c>
      <c r="G1035" t="str">
        <f t="shared" si="64"/>
        <v>EdmonsonKY</v>
      </c>
      <c r="H1035" s="28">
        <v>20431</v>
      </c>
      <c r="I1035" s="28">
        <v>35839</v>
      </c>
      <c r="J1035" s="28">
        <v>53963</v>
      </c>
      <c r="K1035" s="28">
        <f t="shared" si="65"/>
        <v>110233</v>
      </c>
    </row>
    <row r="1036" spans="1:11" x14ac:dyDescent="0.2">
      <c r="A1036" t="s">
        <v>752</v>
      </c>
      <c r="B1036" s="28">
        <v>80294</v>
      </c>
      <c r="C1036" t="str">
        <f>_xlfn.XLOOKUP(G1036,Crosswalk!$F$3:$F$3275,Crosswalk!$C$3:$C$3275)</f>
        <v>21063</v>
      </c>
      <c r="D1036">
        <f t="shared" si="66"/>
        <v>1</v>
      </c>
      <c r="E1036">
        <f t="shared" si="67"/>
        <v>1</v>
      </c>
      <c r="F1036" s="20" t="s">
        <v>3934</v>
      </c>
      <c r="G1036" t="str">
        <f t="shared" si="64"/>
        <v>ElliottKY</v>
      </c>
      <c r="H1036" s="28">
        <v>43625</v>
      </c>
      <c r="I1036" s="28">
        <v>8429</v>
      </c>
      <c r="J1036" s="28">
        <v>2275</v>
      </c>
      <c r="K1036" s="28">
        <f t="shared" si="65"/>
        <v>54329</v>
      </c>
    </row>
    <row r="1037" spans="1:11" x14ac:dyDescent="0.2">
      <c r="A1037" t="s">
        <v>753</v>
      </c>
      <c r="B1037" s="28">
        <v>212300</v>
      </c>
      <c r="C1037" t="str">
        <f>_xlfn.XLOOKUP(G1037,Crosswalk!$F$3:$F$3275,Crosswalk!$C$3:$C$3275)</f>
        <v>21065</v>
      </c>
      <c r="D1037">
        <f t="shared" si="66"/>
        <v>1</v>
      </c>
      <c r="E1037">
        <f t="shared" si="67"/>
        <v>1</v>
      </c>
      <c r="F1037" s="20" t="s">
        <v>3934</v>
      </c>
      <c r="G1037" t="str">
        <f t="shared" si="64"/>
        <v>EstillKY</v>
      </c>
      <c r="H1037" s="28">
        <v>50</v>
      </c>
      <c r="I1037" s="28">
        <v>5514</v>
      </c>
      <c r="J1037" s="28">
        <v>1231</v>
      </c>
      <c r="K1037" s="28">
        <f t="shared" si="65"/>
        <v>6795</v>
      </c>
    </row>
    <row r="1038" spans="1:11" x14ac:dyDescent="0.2">
      <c r="A1038" t="s">
        <v>109</v>
      </c>
      <c r="B1038" s="28">
        <v>21209754</v>
      </c>
      <c r="C1038" t="str">
        <f>_xlfn.XLOOKUP(G1038,Crosswalk!$F$3:$F$3275,Crosswalk!$C$3:$C$3275)</f>
        <v>21067</v>
      </c>
      <c r="D1038">
        <f t="shared" si="66"/>
        <v>11</v>
      </c>
      <c r="E1038">
        <f t="shared" si="67"/>
        <v>1</v>
      </c>
      <c r="F1038" s="20" t="s">
        <v>3934</v>
      </c>
      <c r="G1038" t="str">
        <f t="shared" si="64"/>
        <v>FayetteKY</v>
      </c>
      <c r="H1038" s="28">
        <v>635761</v>
      </c>
      <c r="I1038" s="28">
        <v>1347348</v>
      </c>
      <c r="J1038" s="28">
        <v>1735664</v>
      </c>
      <c r="K1038" s="28">
        <f t="shared" si="65"/>
        <v>3718773</v>
      </c>
    </row>
    <row r="1039" spans="1:11" x14ac:dyDescent="0.2">
      <c r="A1039" t="s">
        <v>754</v>
      </c>
      <c r="B1039" s="28">
        <v>312849</v>
      </c>
      <c r="C1039" t="str">
        <f>_xlfn.XLOOKUP(G1039,Crosswalk!$F$3:$F$3275,Crosswalk!$C$3:$C$3275)</f>
        <v>21069</v>
      </c>
      <c r="D1039">
        <f t="shared" si="66"/>
        <v>1</v>
      </c>
      <c r="E1039">
        <f t="shared" si="67"/>
        <v>1</v>
      </c>
      <c r="F1039" s="20" t="s">
        <v>3934</v>
      </c>
      <c r="G1039" t="str">
        <f t="shared" si="64"/>
        <v>FlemingKY</v>
      </c>
      <c r="H1039" s="28">
        <v>54910</v>
      </c>
      <c r="I1039" s="28">
        <v>22689</v>
      </c>
      <c r="J1039" s="28">
        <v>39717</v>
      </c>
      <c r="K1039" s="28">
        <f t="shared" si="65"/>
        <v>117316</v>
      </c>
    </row>
    <row r="1040" spans="1:11" x14ac:dyDescent="0.2">
      <c r="A1040" t="s">
        <v>428</v>
      </c>
      <c r="B1040" s="28">
        <v>1115923</v>
      </c>
      <c r="C1040" t="str">
        <f>_xlfn.XLOOKUP(G1040,Crosswalk!$F$3:$F$3275,Crosswalk!$C$3:$C$3275)</f>
        <v>21071</v>
      </c>
      <c r="D1040">
        <f t="shared" si="66"/>
        <v>6</v>
      </c>
      <c r="E1040">
        <f t="shared" si="67"/>
        <v>1</v>
      </c>
      <c r="F1040" s="20" t="s">
        <v>3934</v>
      </c>
      <c r="G1040" t="str">
        <f t="shared" si="64"/>
        <v>FloydKY</v>
      </c>
      <c r="H1040" s="28">
        <v>53359</v>
      </c>
      <c r="I1040" s="28">
        <v>38868</v>
      </c>
      <c r="J1040" s="28">
        <v>3232</v>
      </c>
      <c r="K1040" s="28">
        <f t="shared" si="65"/>
        <v>95459</v>
      </c>
    </row>
    <row r="1041" spans="1:11" x14ac:dyDescent="0.2">
      <c r="A1041" t="s">
        <v>110</v>
      </c>
      <c r="B1041" s="28">
        <v>3337094</v>
      </c>
      <c r="C1041" t="str">
        <f>_xlfn.XLOOKUP(G1041,Crosswalk!$F$3:$F$3275,Crosswalk!$C$3:$C$3275)</f>
        <v>21073</v>
      </c>
      <c r="D1041">
        <f t="shared" si="66"/>
        <v>25</v>
      </c>
      <c r="E1041">
        <f t="shared" si="67"/>
        <v>1</v>
      </c>
      <c r="F1041" s="20" t="s">
        <v>3934</v>
      </c>
      <c r="G1041" t="str">
        <f t="shared" si="64"/>
        <v>FranklinKY</v>
      </c>
      <c r="H1041" s="28">
        <v>180349</v>
      </c>
      <c r="I1041" s="28">
        <v>95932</v>
      </c>
      <c r="J1041" s="28">
        <v>234976</v>
      </c>
      <c r="K1041" s="28">
        <f t="shared" si="65"/>
        <v>511257</v>
      </c>
    </row>
    <row r="1042" spans="1:11" x14ac:dyDescent="0.2">
      <c r="A1042" t="s">
        <v>180</v>
      </c>
      <c r="B1042" s="28">
        <v>201766</v>
      </c>
      <c r="C1042" t="str">
        <f>_xlfn.XLOOKUP(G1042,Crosswalk!$F$3:$F$3275,Crosswalk!$C$3:$C$3275)</f>
        <v>21075</v>
      </c>
      <c r="D1042">
        <f t="shared" si="66"/>
        <v>8</v>
      </c>
      <c r="E1042">
        <f t="shared" si="67"/>
        <v>1</v>
      </c>
      <c r="F1042" s="20" t="s">
        <v>3934</v>
      </c>
      <c r="G1042" t="str">
        <f t="shared" si="64"/>
        <v>FultonKY</v>
      </c>
      <c r="H1042" s="28">
        <v>913</v>
      </c>
      <c r="I1042" s="28">
        <v>11441</v>
      </c>
      <c r="J1042" s="28">
        <v>1721</v>
      </c>
      <c r="K1042" s="28">
        <f t="shared" si="65"/>
        <v>14075</v>
      </c>
    </row>
    <row r="1043" spans="1:11" x14ac:dyDescent="0.2">
      <c r="A1043" t="s">
        <v>546</v>
      </c>
      <c r="B1043" s="28">
        <v>358902</v>
      </c>
      <c r="C1043" t="str">
        <f>_xlfn.XLOOKUP(G1043,Crosswalk!$F$3:$F$3275,Crosswalk!$C$3:$C$3275)</f>
        <v>21077</v>
      </c>
      <c r="D1043">
        <f t="shared" si="66"/>
        <v>3</v>
      </c>
      <c r="E1043">
        <f t="shared" si="67"/>
        <v>1</v>
      </c>
      <c r="F1043" s="20" t="s">
        <v>3934</v>
      </c>
      <c r="G1043" t="str">
        <f t="shared" si="64"/>
        <v>GallatinKY</v>
      </c>
      <c r="H1043" s="28" t="s">
        <v>8073</v>
      </c>
      <c r="I1043" s="28">
        <v>17927</v>
      </c>
      <c r="J1043" s="28">
        <v>1341</v>
      </c>
      <c r="K1043" s="28">
        <f t="shared" si="65"/>
        <v>19268</v>
      </c>
    </row>
    <row r="1044" spans="1:11" x14ac:dyDescent="0.2">
      <c r="A1044" t="s">
        <v>755</v>
      </c>
      <c r="B1044" s="28">
        <v>258783</v>
      </c>
      <c r="C1044" t="str">
        <f>_xlfn.XLOOKUP(G1044,Crosswalk!$F$3:$F$3275,Crosswalk!$C$3:$C$3275)</f>
        <v>21079</v>
      </c>
      <c r="D1044">
        <f t="shared" si="66"/>
        <v>1</v>
      </c>
      <c r="E1044">
        <f t="shared" si="67"/>
        <v>1</v>
      </c>
      <c r="F1044" s="20" t="s">
        <v>3934</v>
      </c>
      <c r="G1044" t="str">
        <f t="shared" si="64"/>
        <v>GarrardKY</v>
      </c>
      <c r="H1044" s="28">
        <v>18635</v>
      </c>
      <c r="I1044" s="28">
        <v>42161</v>
      </c>
      <c r="J1044" s="28">
        <v>68179</v>
      </c>
      <c r="K1044" s="28">
        <f t="shared" si="65"/>
        <v>128975</v>
      </c>
    </row>
    <row r="1045" spans="1:11" x14ac:dyDescent="0.2">
      <c r="A1045" t="s">
        <v>182</v>
      </c>
      <c r="B1045" s="28">
        <v>563507</v>
      </c>
      <c r="C1045" t="str">
        <f>_xlfn.XLOOKUP(G1045,Crosswalk!$F$3:$F$3275,Crosswalk!$C$3:$C$3275)</f>
        <v>21081</v>
      </c>
      <c r="D1045">
        <f t="shared" si="66"/>
        <v>15</v>
      </c>
      <c r="E1045">
        <f t="shared" si="67"/>
        <v>1</v>
      </c>
      <c r="F1045" s="20" t="s">
        <v>3934</v>
      </c>
      <c r="G1045" t="str">
        <f t="shared" si="64"/>
        <v>GrantKY</v>
      </c>
      <c r="H1045" s="28">
        <v>390</v>
      </c>
      <c r="I1045" s="28">
        <v>21676</v>
      </c>
      <c r="J1045" s="28">
        <v>4363</v>
      </c>
      <c r="K1045" s="28">
        <f t="shared" si="65"/>
        <v>26429</v>
      </c>
    </row>
    <row r="1046" spans="1:11" x14ac:dyDescent="0.2">
      <c r="A1046" t="s">
        <v>756</v>
      </c>
      <c r="B1046" s="28">
        <v>1324617</v>
      </c>
      <c r="C1046" t="str">
        <f>_xlfn.XLOOKUP(G1046,Crosswalk!$F$3:$F$3275,Crosswalk!$C$3:$C$3275)</f>
        <v>21083</v>
      </c>
      <c r="D1046">
        <f t="shared" si="66"/>
        <v>1</v>
      </c>
      <c r="E1046">
        <f t="shared" si="67"/>
        <v>1</v>
      </c>
      <c r="F1046" s="20" t="s">
        <v>3934</v>
      </c>
      <c r="G1046" t="str">
        <f t="shared" si="64"/>
        <v>GravesKY</v>
      </c>
      <c r="H1046" s="28">
        <v>58593</v>
      </c>
      <c r="I1046" s="28">
        <v>84554</v>
      </c>
      <c r="J1046" s="28">
        <v>79643</v>
      </c>
      <c r="K1046" s="28">
        <f t="shared" si="65"/>
        <v>222790</v>
      </c>
    </row>
    <row r="1047" spans="1:11" x14ac:dyDescent="0.2">
      <c r="A1047" t="s">
        <v>757</v>
      </c>
      <c r="B1047" s="28">
        <v>730243</v>
      </c>
      <c r="C1047" t="str">
        <f>_xlfn.XLOOKUP(G1047,Crosswalk!$F$3:$F$3275,Crosswalk!$C$3:$C$3275)</f>
        <v>21085</v>
      </c>
      <c r="D1047">
        <f t="shared" si="66"/>
        <v>3</v>
      </c>
      <c r="E1047">
        <f t="shared" si="67"/>
        <v>1</v>
      </c>
      <c r="F1047" s="20" t="s">
        <v>3934</v>
      </c>
      <c r="G1047" t="str">
        <f t="shared" si="64"/>
        <v>GraysonKY</v>
      </c>
      <c r="H1047" s="28">
        <v>1101</v>
      </c>
      <c r="I1047" s="28">
        <v>13233</v>
      </c>
      <c r="J1047" s="28">
        <v>2958</v>
      </c>
      <c r="K1047" s="28">
        <f t="shared" si="65"/>
        <v>17292</v>
      </c>
    </row>
    <row r="1048" spans="1:11" x14ac:dyDescent="0.2">
      <c r="A1048" t="s">
        <v>758</v>
      </c>
      <c r="B1048" s="28">
        <v>159719</v>
      </c>
      <c r="C1048" t="str">
        <f>_xlfn.XLOOKUP(G1048,Crosswalk!$F$3:$F$3275,Crosswalk!$C$3:$C$3275)</f>
        <v>21087</v>
      </c>
      <c r="D1048">
        <f t="shared" si="66"/>
        <v>2</v>
      </c>
      <c r="E1048">
        <f t="shared" si="67"/>
        <v>1</v>
      </c>
      <c r="F1048" s="20" t="s">
        <v>3934</v>
      </c>
      <c r="G1048" t="str">
        <f t="shared" si="64"/>
        <v>GreenKY</v>
      </c>
      <c r="H1048" s="28">
        <v>1977</v>
      </c>
      <c r="I1048" s="28">
        <v>21481</v>
      </c>
      <c r="J1048" s="28">
        <v>24959</v>
      </c>
      <c r="K1048" s="28">
        <f t="shared" si="65"/>
        <v>48417</v>
      </c>
    </row>
    <row r="1049" spans="1:11" x14ac:dyDescent="0.2">
      <c r="A1049" t="s">
        <v>759</v>
      </c>
      <c r="B1049" s="28">
        <v>768065</v>
      </c>
      <c r="C1049" t="str">
        <f>_xlfn.XLOOKUP(G1049,Crosswalk!$F$3:$F$3275,Crosswalk!$C$3:$C$3275)</f>
        <v>21089</v>
      </c>
      <c r="D1049">
        <f t="shared" si="66"/>
        <v>1</v>
      </c>
      <c r="E1049">
        <f t="shared" si="67"/>
        <v>1</v>
      </c>
      <c r="F1049" s="20" t="s">
        <v>3934</v>
      </c>
      <c r="G1049" t="str">
        <f t="shared" si="64"/>
        <v>GreenupKY</v>
      </c>
      <c r="H1049" s="28">
        <v>13436</v>
      </c>
      <c r="I1049" s="28">
        <v>34609</v>
      </c>
      <c r="J1049" s="28">
        <v>7507</v>
      </c>
      <c r="K1049" s="28">
        <f t="shared" si="65"/>
        <v>55552</v>
      </c>
    </row>
    <row r="1050" spans="1:11" x14ac:dyDescent="0.2">
      <c r="A1050" t="s">
        <v>438</v>
      </c>
      <c r="B1050" s="28">
        <v>827180</v>
      </c>
      <c r="C1050" t="str">
        <f>_xlfn.XLOOKUP(G1050,Crosswalk!$F$3:$F$3275,Crosswalk!$C$3:$C$3275)</f>
        <v>21091</v>
      </c>
      <c r="D1050">
        <f t="shared" si="66"/>
        <v>10</v>
      </c>
      <c r="E1050">
        <f t="shared" si="67"/>
        <v>1</v>
      </c>
      <c r="F1050" s="20" t="s">
        <v>3934</v>
      </c>
      <c r="G1050" t="str">
        <f t="shared" si="64"/>
        <v>HancockKY</v>
      </c>
      <c r="H1050" s="28">
        <v>600</v>
      </c>
      <c r="I1050" s="28">
        <v>7423</v>
      </c>
      <c r="J1050" s="28">
        <v>1195</v>
      </c>
      <c r="K1050" s="28">
        <f t="shared" si="65"/>
        <v>9218</v>
      </c>
    </row>
    <row r="1051" spans="1:11" x14ac:dyDescent="0.2">
      <c r="A1051" t="s">
        <v>548</v>
      </c>
      <c r="B1051" s="28">
        <v>5566918</v>
      </c>
      <c r="C1051" t="str">
        <f>_xlfn.XLOOKUP(G1051,Crosswalk!$F$3:$F$3275,Crosswalk!$C$3:$C$3275)</f>
        <v>21093</v>
      </c>
      <c r="D1051">
        <f t="shared" si="66"/>
        <v>6</v>
      </c>
      <c r="E1051">
        <f t="shared" si="67"/>
        <v>1</v>
      </c>
      <c r="F1051" s="20" t="s">
        <v>3934</v>
      </c>
      <c r="G1051" t="str">
        <f t="shared" si="64"/>
        <v>HardinKY</v>
      </c>
      <c r="H1051" s="28">
        <v>41521</v>
      </c>
      <c r="I1051" s="28">
        <v>49580</v>
      </c>
      <c r="J1051" s="28">
        <v>140070</v>
      </c>
      <c r="K1051" s="28">
        <f t="shared" si="65"/>
        <v>231171</v>
      </c>
    </row>
    <row r="1052" spans="1:11" x14ac:dyDescent="0.2">
      <c r="A1052" t="s">
        <v>760</v>
      </c>
      <c r="B1052" s="28">
        <v>557542</v>
      </c>
      <c r="C1052" t="str">
        <f>_xlfn.XLOOKUP(G1052,Crosswalk!$F$3:$F$3275,Crosswalk!$C$3:$C$3275)</f>
        <v>21095</v>
      </c>
      <c r="D1052">
        <f t="shared" si="66"/>
        <v>2</v>
      </c>
      <c r="E1052">
        <f t="shared" si="67"/>
        <v>1</v>
      </c>
      <c r="F1052" s="20" t="s">
        <v>3934</v>
      </c>
      <c r="G1052" t="str">
        <f t="shared" si="64"/>
        <v>HarlanKY</v>
      </c>
      <c r="H1052" s="28">
        <v>53380</v>
      </c>
      <c r="I1052" s="28">
        <v>16143</v>
      </c>
      <c r="J1052" s="28">
        <v>24852</v>
      </c>
      <c r="K1052" s="28">
        <f t="shared" si="65"/>
        <v>94375</v>
      </c>
    </row>
    <row r="1053" spans="1:11" x14ac:dyDescent="0.2">
      <c r="A1053" t="s">
        <v>594</v>
      </c>
      <c r="B1053" s="28">
        <v>528599</v>
      </c>
      <c r="C1053" t="str">
        <f>_xlfn.XLOOKUP(G1053,Crosswalk!$F$3:$F$3275,Crosswalk!$C$3:$C$3275)</f>
        <v>21097</v>
      </c>
      <c r="D1053">
        <f t="shared" si="66"/>
        <v>8</v>
      </c>
      <c r="E1053">
        <f t="shared" si="67"/>
        <v>1</v>
      </c>
      <c r="F1053" s="20" t="s">
        <v>3934</v>
      </c>
      <c r="G1053" t="str">
        <f t="shared" si="64"/>
        <v>HarrisonKY</v>
      </c>
      <c r="H1053" s="28">
        <v>21928</v>
      </c>
      <c r="I1053" s="28">
        <v>20112</v>
      </c>
      <c r="J1053" s="28">
        <v>44070</v>
      </c>
      <c r="K1053" s="28">
        <f t="shared" si="65"/>
        <v>86110</v>
      </c>
    </row>
    <row r="1054" spans="1:11" x14ac:dyDescent="0.2">
      <c r="A1054" t="s">
        <v>441</v>
      </c>
      <c r="B1054" s="28">
        <v>559944</v>
      </c>
      <c r="C1054" t="str">
        <f>_xlfn.XLOOKUP(G1054,Crosswalk!$F$3:$F$3275,Crosswalk!$C$3:$C$3275)</f>
        <v>21099</v>
      </c>
      <c r="D1054">
        <f t="shared" si="66"/>
        <v>2</v>
      </c>
      <c r="E1054">
        <f t="shared" si="67"/>
        <v>1</v>
      </c>
      <c r="F1054" s="20" t="s">
        <v>3934</v>
      </c>
      <c r="G1054" t="str">
        <f t="shared" si="64"/>
        <v>HartKY</v>
      </c>
      <c r="H1054" s="28">
        <v>2630</v>
      </c>
      <c r="I1054" s="28">
        <v>6370</v>
      </c>
      <c r="J1054" s="28">
        <v>14897</v>
      </c>
      <c r="K1054" s="28">
        <f t="shared" si="65"/>
        <v>23897</v>
      </c>
    </row>
    <row r="1055" spans="1:11" x14ac:dyDescent="0.2">
      <c r="A1055" t="s">
        <v>549</v>
      </c>
      <c r="B1055" s="28">
        <v>1994337</v>
      </c>
      <c r="C1055" t="str">
        <f>_xlfn.XLOOKUP(G1055,Crosswalk!$F$3:$F$3275,Crosswalk!$C$3:$C$3275)</f>
        <v>21101</v>
      </c>
      <c r="D1055">
        <f t="shared" si="66"/>
        <v>5</v>
      </c>
      <c r="E1055">
        <f t="shared" si="67"/>
        <v>1</v>
      </c>
      <c r="F1055" s="20" t="s">
        <v>3934</v>
      </c>
      <c r="G1055" t="str">
        <f t="shared" si="64"/>
        <v>HendersonKY</v>
      </c>
      <c r="H1055" s="28">
        <v>12600</v>
      </c>
      <c r="I1055" s="28">
        <v>31089</v>
      </c>
      <c r="J1055" s="28">
        <v>78586</v>
      </c>
      <c r="K1055" s="28">
        <f t="shared" si="65"/>
        <v>122275</v>
      </c>
    </row>
    <row r="1056" spans="1:11" x14ac:dyDescent="0.2">
      <c r="A1056" t="s">
        <v>114</v>
      </c>
      <c r="B1056" s="28">
        <v>324432</v>
      </c>
      <c r="C1056" t="str">
        <f>_xlfn.XLOOKUP(G1056,Crosswalk!$F$3:$F$3275,Crosswalk!$C$3:$C$3275)</f>
        <v>21103</v>
      </c>
      <c r="D1056">
        <f t="shared" si="66"/>
        <v>10</v>
      </c>
      <c r="E1056">
        <f t="shared" si="67"/>
        <v>1</v>
      </c>
      <c r="F1056" s="20" t="s">
        <v>3934</v>
      </c>
      <c r="G1056" t="str">
        <f t="shared" si="64"/>
        <v>HenryKY</v>
      </c>
      <c r="H1056" s="28">
        <v>142911</v>
      </c>
      <c r="I1056" s="28">
        <v>104864</v>
      </c>
      <c r="J1056" s="28">
        <v>241804</v>
      </c>
      <c r="K1056" s="28">
        <f t="shared" si="65"/>
        <v>489579</v>
      </c>
    </row>
    <row r="1057" spans="1:11" x14ac:dyDescent="0.2">
      <c r="A1057" t="s">
        <v>761</v>
      </c>
      <c r="B1057" s="28">
        <v>183015</v>
      </c>
      <c r="C1057" t="str">
        <f>_xlfn.XLOOKUP(G1057,Crosswalk!$F$3:$F$3275,Crosswalk!$C$3:$C$3275)</f>
        <v>21105</v>
      </c>
      <c r="D1057">
        <f t="shared" si="66"/>
        <v>2</v>
      </c>
      <c r="E1057">
        <f t="shared" si="67"/>
        <v>1</v>
      </c>
      <c r="F1057" s="20" t="s">
        <v>3934</v>
      </c>
      <c r="G1057" t="str">
        <f t="shared" si="64"/>
        <v>HickmanKY</v>
      </c>
      <c r="H1057" s="28">
        <v>4638</v>
      </c>
      <c r="I1057" s="28">
        <v>27685</v>
      </c>
      <c r="J1057" s="28">
        <v>22644</v>
      </c>
      <c r="K1057" s="28">
        <f t="shared" si="65"/>
        <v>54967</v>
      </c>
    </row>
    <row r="1058" spans="1:11" x14ac:dyDescent="0.2">
      <c r="A1058" t="s">
        <v>762</v>
      </c>
      <c r="B1058" s="28">
        <v>1902259</v>
      </c>
      <c r="C1058" t="str">
        <f>_xlfn.XLOOKUP(G1058,Crosswalk!$F$3:$F$3275,Crosswalk!$C$3:$C$3275)</f>
        <v>21107</v>
      </c>
      <c r="D1058">
        <f t="shared" si="66"/>
        <v>2</v>
      </c>
      <c r="E1058">
        <f t="shared" si="67"/>
        <v>1</v>
      </c>
      <c r="F1058" s="20" t="s">
        <v>3934</v>
      </c>
      <c r="G1058" t="str">
        <f t="shared" si="64"/>
        <v>HopkinsKY</v>
      </c>
      <c r="H1058" s="28">
        <v>12120</v>
      </c>
      <c r="I1058" s="28">
        <v>11961</v>
      </c>
      <c r="J1058" s="28">
        <v>3185</v>
      </c>
      <c r="K1058" s="28">
        <f t="shared" si="65"/>
        <v>27266</v>
      </c>
    </row>
    <row r="1059" spans="1:11" x14ac:dyDescent="0.2">
      <c r="A1059" t="s">
        <v>116</v>
      </c>
      <c r="B1059" s="28">
        <v>164146</v>
      </c>
      <c r="C1059" t="str">
        <f>_xlfn.XLOOKUP(G1059,Crosswalk!$F$3:$F$3275,Crosswalk!$C$3:$C$3275)</f>
        <v>21109</v>
      </c>
      <c r="D1059">
        <f t="shared" si="66"/>
        <v>24</v>
      </c>
      <c r="E1059">
        <f t="shared" si="67"/>
        <v>1</v>
      </c>
      <c r="F1059" s="20" t="s">
        <v>3934</v>
      </c>
      <c r="G1059" t="str">
        <f t="shared" si="64"/>
        <v>JacksonKY</v>
      </c>
      <c r="H1059" s="28">
        <v>12516</v>
      </c>
      <c r="I1059" s="28">
        <v>17155</v>
      </c>
      <c r="J1059" s="28">
        <v>36037</v>
      </c>
      <c r="K1059" s="28">
        <f t="shared" si="65"/>
        <v>65708</v>
      </c>
    </row>
    <row r="1060" spans="1:11" x14ac:dyDescent="0.2">
      <c r="A1060" t="s">
        <v>117</v>
      </c>
      <c r="B1060" s="28">
        <v>59529847</v>
      </c>
      <c r="C1060" t="str">
        <f>_xlfn.XLOOKUP(G1060,Crosswalk!$F$3:$F$3275,Crosswalk!$C$3:$C$3275)</f>
        <v>21111</v>
      </c>
      <c r="D1060">
        <f t="shared" si="66"/>
        <v>26</v>
      </c>
      <c r="E1060">
        <f t="shared" si="67"/>
        <v>1</v>
      </c>
      <c r="F1060" s="20" t="s">
        <v>3934</v>
      </c>
      <c r="G1060" t="str">
        <f t="shared" si="64"/>
        <v>JeffersonKY</v>
      </c>
      <c r="H1060" s="28">
        <v>2089306</v>
      </c>
      <c r="I1060" s="28">
        <v>1108843</v>
      </c>
      <c r="J1060" s="28">
        <v>4505292</v>
      </c>
      <c r="K1060" s="28">
        <f t="shared" si="65"/>
        <v>7703441</v>
      </c>
    </row>
    <row r="1061" spans="1:11" x14ac:dyDescent="0.2">
      <c r="A1061" t="s">
        <v>763</v>
      </c>
      <c r="B1061" s="28">
        <v>2047343</v>
      </c>
      <c r="C1061" t="str">
        <f>_xlfn.XLOOKUP(G1061,Crosswalk!$F$3:$F$3275,Crosswalk!$C$3:$C$3275)</f>
        <v>21113</v>
      </c>
      <c r="D1061">
        <f t="shared" si="66"/>
        <v>1</v>
      </c>
      <c r="E1061">
        <f t="shared" si="67"/>
        <v>1</v>
      </c>
      <c r="F1061" s="20" t="s">
        <v>3934</v>
      </c>
      <c r="G1061" t="str">
        <f t="shared" si="64"/>
        <v>JessamineKY</v>
      </c>
      <c r="H1061" s="28">
        <v>176641</v>
      </c>
      <c r="I1061" s="28">
        <v>193103</v>
      </c>
      <c r="J1061" s="28">
        <v>579408</v>
      </c>
      <c r="K1061" s="28">
        <f t="shared" si="65"/>
        <v>949152</v>
      </c>
    </row>
    <row r="1062" spans="1:11" x14ac:dyDescent="0.2">
      <c r="A1062" t="s">
        <v>188</v>
      </c>
      <c r="B1062" s="28">
        <v>431715</v>
      </c>
      <c r="C1062" t="str">
        <f>_xlfn.XLOOKUP(G1062,Crosswalk!$F$3:$F$3275,Crosswalk!$C$3:$C$3275)</f>
        <v>21115</v>
      </c>
      <c r="D1062">
        <f t="shared" si="66"/>
        <v>12</v>
      </c>
      <c r="E1062">
        <f t="shared" si="67"/>
        <v>1</v>
      </c>
      <c r="F1062" s="20" t="s">
        <v>3934</v>
      </c>
      <c r="G1062" t="str">
        <f t="shared" si="64"/>
        <v>JohnsonKY</v>
      </c>
      <c r="H1062" s="28">
        <v>25320</v>
      </c>
      <c r="I1062" s="28">
        <v>62351</v>
      </c>
      <c r="J1062" s="28">
        <v>1897</v>
      </c>
      <c r="K1062" s="28">
        <f t="shared" si="65"/>
        <v>89568</v>
      </c>
    </row>
    <row r="1063" spans="1:11" x14ac:dyDescent="0.2">
      <c r="A1063" t="s">
        <v>764</v>
      </c>
      <c r="B1063" s="28">
        <v>9574067</v>
      </c>
      <c r="C1063" t="str">
        <f>_xlfn.XLOOKUP(G1063,Crosswalk!$F$3:$F$3275,Crosswalk!$C$3:$C$3275)</f>
        <v>21117</v>
      </c>
      <c r="D1063">
        <f t="shared" si="66"/>
        <v>1</v>
      </c>
      <c r="E1063">
        <f t="shared" si="67"/>
        <v>1</v>
      </c>
      <c r="F1063" s="20" t="s">
        <v>3934</v>
      </c>
      <c r="G1063" t="str">
        <f t="shared" si="64"/>
        <v>KentonKY</v>
      </c>
      <c r="H1063" s="28">
        <v>180711</v>
      </c>
      <c r="I1063" s="28">
        <v>245970</v>
      </c>
      <c r="J1063" s="28">
        <v>21735</v>
      </c>
      <c r="K1063" s="28">
        <f t="shared" si="65"/>
        <v>448416</v>
      </c>
    </row>
    <row r="1064" spans="1:11" x14ac:dyDescent="0.2">
      <c r="A1064" t="s">
        <v>765</v>
      </c>
      <c r="B1064" s="28">
        <v>198290</v>
      </c>
      <c r="C1064" t="str">
        <f>_xlfn.XLOOKUP(G1064,Crosswalk!$F$3:$F$3275,Crosswalk!$C$3:$C$3275)</f>
        <v>21119</v>
      </c>
      <c r="D1064">
        <f t="shared" si="66"/>
        <v>1</v>
      </c>
      <c r="E1064">
        <f t="shared" si="67"/>
        <v>1</v>
      </c>
      <c r="F1064" s="20" t="s">
        <v>3934</v>
      </c>
      <c r="G1064" t="str">
        <f t="shared" si="64"/>
        <v>KnottKY</v>
      </c>
      <c r="H1064" s="28">
        <v>13927</v>
      </c>
      <c r="I1064" s="28">
        <v>2798</v>
      </c>
      <c r="J1064" s="28">
        <v>55851</v>
      </c>
      <c r="K1064" s="28">
        <f t="shared" si="65"/>
        <v>72576</v>
      </c>
    </row>
    <row r="1065" spans="1:11" x14ac:dyDescent="0.2">
      <c r="A1065" t="s">
        <v>556</v>
      </c>
      <c r="B1065" s="28">
        <v>618978</v>
      </c>
      <c r="C1065" t="str">
        <f>_xlfn.XLOOKUP(G1065,Crosswalk!$F$3:$F$3275,Crosswalk!$C$3:$C$3275)</f>
        <v>21121</v>
      </c>
      <c r="D1065">
        <f t="shared" si="66"/>
        <v>9</v>
      </c>
      <c r="E1065">
        <f t="shared" si="67"/>
        <v>1</v>
      </c>
      <c r="F1065" s="20" t="s">
        <v>3934</v>
      </c>
      <c r="G1065" t="str">
        <f t="shared" si="64"/>
        <v>KnoxKY</v>
      </c>
      <c r="H1065" s="28">
        <v>82361</v>
      </c>
      <c r="I1065" s="28">
        <v>39183</v>
      </c>
      <c r="J1065" s="28">
        <v>38472</v>
      </c>
      <c r="K1065" s="28">
        <f t="shared" si="65"/>
        <v>160016</v>
      </c>
    </row>
    <row r="1066" spans="1:11" x14ac:dyDescent="0.2">
      <c r="A1066" t="s">
        <v>766</v>
      </c>
      <c r="B1066" s="28">
        <v>215651</v>
      </c>
      <c r="C1066" t="str">
        <f>_xlfn.XLOOKUP(G1066,Crosswalk!$F$3:$F$3275,Crosswalk!$C$3:$C$3275)</f>
        <v>21123</v>
      </c>
      <c r="D1066">
        <f t="shared" si="66"/>
        <v>1</v>
      </c>
      <c r="E1066">
        <f t="shared" si="67"/>
        <v>1</v>
      </c>
      <c r="F1066" s="20" t="s">
        <v>3934</v>
      </c>
      <c r="G1066" t="str">
        <f t="shared" ref="G1066:G1129" si="68">_xlfn.CONCAT(A1066,F1066)</f>
        <v>LarueKY</v>
      </c>
      <c r="H1066" s="28">
        <v>13025</v>
      </c>
      <c r="I1066" s="28">
        <v>19791</v>
      </c>
      <c r="J1066" s="28">
        <v>823</v>
      </c>
      <c r="K1066" s="28">
        <f t="shared" ref="K1066:K1129" si="69">SUM(H1066:J1066)</f>
        <v>33639</v>
      </c>
    </row>
    <row r="1067" spans="1:11" x14ac:dyDescent="0.2">
      <c r="A1067" t="s">
        <v>767</v>
      </c>
      <c r="B1067" s="28">
        <v>2215698</v>
      </c>
      <c r="C1067" t="str">
        <f>_xlfn.XLOOKUP(G1067,Crosswalk!$F$3:$F$3275,Crosswalk!$C$3:$C$3275)</f>
        <v>21125</v>
      </c>
      <c r="D1067">
        <f t="shared" si="66"/>
        <v>1</v>
      </c>
      <c r="E1067">
        <f t="shared" si="67"/>
        <v>1</v>
      </c>
      <c r="F1067" s="20" t="s">
        <v>3934</v>
      </c>
      <c r="G1067" t="str">
        <f t="shared" si="68"/>
        <v>LaurelKY</v>
      </c>
      <c r="H1067" s="28">
        <v>179176</v>
      </c>
      <c r="I1067" s="28">
        <v>87700</v>
      </c>
      <c r="J1067" s="28">
        <v>8022</v>
      </c>
      <c r="K1067" s="28">
        <f t="shared" si="69"/>
        <v>274898</v>
      </c>
    </row>
    <row r="1068" spans="1:11" x14ac:dyDescent="0.2">
      <c r="A1068" t="s">
        <v>120</v>
      </c>
      <c r="B1068" s="28">
        <v>338728</v>
      </c>
      <c r="C1068" t="str">
        <f>_xlfn.XLOOKUP(G1068,Crosswalk!$F$3:$F$3275,Crosswalk!$C$3:$C$3275)</f>
        <v>21127</v>
      </c>
      <c r="D1068">
        <f t="shared" si="66"/>
        <v>11</v>
      </c>
      <c r="E1068">
        <f t="shared" si="67"/>
        <v>1</v>
      </c>
      <c r="F1068" s="20" t="s">
        <v>3934</v>
      </c>
      <c r="G1068" t="str">
        <f t="shared" si="68"/>
        <v>LawrenceKY</v>
      </c>
      <c r="H1068" s="28">
        <v>23000</v>
      </c>
      <c r="I1068" s="28">
        <v>14874</v>
      </c>
      <c r="J1068" s="28">
        <v>1718</v>
      </c>
      <c r="K1068" s="28">
        <f t="shared" si="69"/>
        <v>39592</v>
      </c>
    </row>
    <row r="1069" spans="1:11" x14ac:dyDescent="0.2">
      <c r="A1069" t="s">
        <v>121</v>
      </c>
      <c r="B1069" s="28">
        <v>118993</v>
      </c>
      <c r="C1069" t="str">
        <f>_xlfn.XLOOKUP(G1069,Crosswalk!$F$3:$F$3275,Crosswalk!$C$3:$C$3275)</f>
        <v>21129</v>
      </c>
      <c r="D1069">
        <f t="shared" si="66"/>
        <v>12</v>
      </c>
      <c r="E1069">
        <f t="shared" si="67"/>
        <v>1</v>
      </c>
      <c r="F1069" s="20" t="s">
        <v>3934</v>
      </c>
      <c r="G1069" t="str">
        <f t="shared" si="68"/>
        <v>LeeKY</v>
      </c>
      <c r="H1069" s="28">
        <v>11662</v>
      </c>
      <c r="I1069" s="28">
        <v>6594</v>
      </c>
      <c r="J1069" s="28">
        <v>61166</v>
      </c>
      <c r="K1069" s="28">
        <f t="shared" si="69"/>
        <v>79422</v>
      </c>
    </row>
    <row r="1070" spans="1:11" x14ac:dyDescent="0.2">
      <c r="A1070" t="s">
        <v>768</v>
      </c>
      <c r="B1070" s="28">
        <v>143755</v>
      </c>
      <c r="C1070" t="str">
        <f>_xlfn.XLOOKUP(G1070,Crosswalk!$F$3:$F$3275,Crosswalk!$C$3:$C$3275)</f>
        <v>21131</v>
      </c>
      <c r="D1070">
        <f t="shared" si="66"/>
        <v>1</v>
      </c>
      <c r="E1070">
        <f t="shared" si="67"/>
        <v>1</v>
      </c>
      <c r="F1070" s="20" t="s">
        <v>3934</v>
      </c>
      <c r="G1070" t="str">
        <f t="shared" si="68"/>
        <v>LeslieKY</v>
      </c>
      <c r="H1070" s="28">
        <v>10424</v>
      </c>
      <c r="I1070" s="28">
        <v>13108</v>
      </c>
      <c r="J1070" s="28">
        <v>24645</v>
      </c>
      <c r="K1070" s="28">
        <f t="shared" si="69"/>
        <v>48177</v>
      </c>
    </row>
    <row r="1071" spans="1:11" x14ac:dyDescent="0.2">
      <c r="A1071" t="s">
        <v>769</v>
      </c>
      <c r="B1071" s="28">
        <v>389631</v>
      </c>
      <c r="C1071" t="str">
        <f>_xlfn.XLOOKUP(G1071,Crosswalk!$F$3:$F$3275,Crosswalk!$C$3:$C$3275)</f>
        <v>21133</v>
      </c>
      <c r="D1071">
        <f t="shared" si="66"/>
        <v>1</v>
      </c>
      <c r="E1071">
        <f t="shared" si="67"/>
        <v>1</v>
      </c>
      <c r="F1071" s="20" t="s">
        <v>3934</v>
      </c>
      <c r="G1071" t="str">
        <f t="shared" si="68"/>
        <v>LetcherKY</v>
      </c>
      <c r="H1071" s="28">
        <v>412</v>
      </c>
      <c r="I1071" s="28">
        <v>5875</v>
      </c>
      <c r="J1071" s="28">
        <v>11278</v>
      </c>
      <c r="K1071" s="28">
        <f t="shared" si="69"/>
        <v>17565</v>
      </c>
    </row>
    <row r="1072" spans="1:11" x14ac:dyDescent="0.2">
      <c r="A1072" t="s">
        <v>520</v>
      </c>
      <c r="B1072" s="28">
        <v>186308</v>
      </c>
      <c r="C1072" t="str">
        <f>_xlfn.XLOOKUP(G1072,Crosswalk!$F$3:$F$3275,Crosswalk!$C$3:$C$3275)</f>
        <v>21135</v>
      </c>
      <c r="D1072">
        <f t="shared" si="66"/>
        <v>7</v>
      </c>
      <c r="E1072">
        <f t="shared" si="67"/>
        <v>1</v>
      </c>
      <c r="F1072" s="20" t="s">
        <v>3934</v>
      </c>
      <c r="G1072" t="str">
        <f t="shared" si="68"/>
        <v>LewisKY</v>
      </c>
      <c r="H1072" s="28">
        <v>11275</v>
      </c>
      <c r="I1072" s="28">
        <v>9550</v>
      </c>
      <c r="J1072" s="28">
        <v>26126</v>
      </c>
      <c r="K1072" s="28">
        <f t="shared" si="69"/>
        <v>46951</v>
      </c>
    </row>
    <row r="1073" spans="1:11" x14ac:dyDescent="0.2">
      <c r="A1073" t="s">
        <v>190</v>
      </c>
      <c r="B1073" s="28">
        <v>415937</v>
      </c>
      <c r="C1073" t="str">
        <f>_xlfn.XLOOKUP(G1073,Crosswalk!$F$3:$F$3275,Crosswalk!$C$3:$C$3275)</f>
        <v>21137</v>
      </c>
      <c r="D1073">
        <f t="shared" si="66"/>
        <v>24</v>
      </c>
      <c r="E1073">
        <f t="shared" si="67"/>
        <v>1</v>
      </c>
      <c r="F1073" s="20" t="s">
        <v>3934</v>
      </c>
      <c r="G1073" t="str">
        <f t="shared" si="68"/>
        <v>LincolnKY</v>
      </c>
      <c r="H1073" s="28">
        <v>22629</v>
      </c>
      <c r="I1073" s="28">
        <v>86625</v>
      </c>
      <c r="J1073" s="28">
        <v>83691</v>
      </c>
      <c r="K1073" s="28">
        <f t="shared" si="69"/>
        <v>192945</v>
      </c>
    </row>
    <row r="1074" spans="1:11" x14ac:dyDescent="0.2">
      <c r="A1074" t="s">
        <v>558</v>
      </c>
      <c r="B1074" s="28">
        <v>307430</v>
      </c>
      <c r="C1074" t="str">
        <f>_xlfn.XLOOKUP(G1074,Crosswalk!$F$3:$F$3275,Crosswalk!$C$3:$C$3275)</f>
        <v>21139</v>
      </c>
      <c r="D1074">
        <f t="shared" si="66"/>
        <v>6</v>
      </c>
      <c r="E1074">
        <f t="shared" si="67"/>
        <v>1</v>
      </c>
      <c r="F1074" s="20" t="s">
        <v>3934</v>
      </c>
      <c r="G1074" t="str">
        <f t="shared" si="68"/>
        <v>LivingstonKY</v>
      </c>
      <c r="H1074" s="28">
        <v>2950</v>
      </c>
      <c r="I1074" s="28">
        <v>19627</v>
      </c>
      <c r="J1074" s="28">
        <v>17757</v>
      </c>
      <c r="K1074" s="28">
        <f t="shared" si="69"/>
        <v>40334</v>
      </c>
    </row>
    <row r="1075" spans="1:11" x14ac:dyDescent="0.2">
      <c r="A1075" t="s">
        <v>192</v>
      </c>
      <c r="B1075" s="28">
        <v>1064153</v>
      </c>
      <c r="C1075" t="str">
        <f>_xlfn.XLOOKUP(G1075,Crosswalk!$F$3:$F$3275,Crosswalk!$C$3:$C$3275)</f>
        <v>21141</v>
      </c>
      <c r="D1075">
        <f t="shared" si="66"/>
        <v>10</v>
      </c>
      <c r="E1075">
        <f t="shared" si="67"/>
        <v>1</v>
      </c>
      <c r="F1075" s="20" t="s">
        <v>3934</v>
      </c>
      <c r="G1075" t="str">
        <f t="shared" si="68"/>
        <v>LoganKY</v>
      </c>
      <c r="H1075" s="28">
        <v>2461</v>
      </c>
      <c r="I1075" s="28">
        <v>17868</v>
      </c>
      <c r="J1075" s="28">
        <v>44273</v>
      </c>
      <c r="K1075" s="28">
        <f t="shared" si="69"/>
        <v>64602</v>
      </c>
    </row>
    <row r="1076" spans="1:11" x14ac:dyDescent="0.2">
      <c r="A1076" t="s">
        <v>647</v>
      </c>
      <c r="B1076" s="28">
        <v>223901</v>
      </c>
      <c r="C1076" t="str">
        <f>_xlfn.XLOOKUP(G1076,Crosswalk!$F$3:$F$3275,Crosswalk!$C$3:$C$3275)</f>
        <v>21143</v>
      </c>
      <c r="D1076">
        <f t="shared" si="66"/>
        <v>5</v>
      </c>
      <c r="E1076">
        <f t="shared" si="67"/>
        <v>1</v>
      </c>
      <c r="F1076" s="20" t="s">
        <v>3934</v>
      </c>
      <c r="G1076" t="str">
        <f t="shared" si="68"/>
        <v>LyonKY</v>
      </c>
      <c r="H1076" s="28">
        <v>7872</v>
      </c>
      <c r="I1076" s="28">
        <v>26503</v>
      </c>
      <c r="J1076" s="28">
        <v>79410</v>
      </c>
      <c r="K1076" s="28">
        <f t="shared" si="69"/>
        <v>113785</v>
      </c>
    </row>
    <row r="1077" spans="1:11" x14ac:dyDescent="0.2">
      <c r="A1077" s="20" t="s">
        <v>7949</v>
      </c>
      <c r="B1077" s="28">
        <v>4733470</v>
      </c>
      <c r="C1077" t="str">
        <f>_xlfn.XLOOKUP(G1077,Crosswalk!$F$3:$F$3275,Crosswalk!$C$3:$C$3275)</f>
        <v>21145</v>
      </c>
      <c r="D1077">
        <f t="shared" si="66"/>
        <v>1</v>
      </c>
      <c r="E1077">
        <f t="shared" si="67"/>
        <v>1</v>
      </c>
      <c r="F1077" s="20" t="s">
        <v>3934</v>
      </c>
      <c r="G1077" t="str">
        <f t="shared" si="68"/>
        <v>Mc CrackenKY</v>
      </c>
      <c r="H1077" s="28">
        <v>96173</v>
      </c>
      <c r="I1077" s="28">
        <v>52007</v>
      </c>
      <c r="J1077" s="28">
        <v>3528</v>
      </c>
      <c r="K1077" s="28">
        <f t="shared" si="69"/>
        <v>151708</v>
      </c>
    </row>
    <row r="1078" spans="1:11" x14ac:dyDescent="0.2">
      <c r="A1078" s="20" t="s">
        <v>7950</v>
      </c>
      <c r="B1078" s="28">
        <v>250844</v>
      </c>
      <c r="C1078" t="str">
        <f>_xlfn.XLOOKUP(G1078,Crosswalk!$F$3:$F$3275,Crosswalk!$C$3:$C$3275)</f>
        <v>21147</v>
      </c>
      <c r="D1078">
        <f t="shared" si="66"/>
        <v>1</v>
      </c>
      <c r="E1078">
        <f t="shared" si="67"/>
        <v>1</v>
      </c>
      <c r="F1078" s="20" t="s">
        <v>3934</v>
      </c>
      <c r="G1078" t="str">
        <f t="shared" si="68"/>
        <v>Mc CrearyKY</v>
      </c>
      <c r="H1078" s="28">
        <v>50</v>
      </c>
      <c r="I1078" s="28">
        <v>38018</v>
      </c>
      <c r="J1078" s="28">
        <v>28848</v>
      </c>
      <c r="K1078" s="28">
        <f t="shared" si="69"/>
        <v>66916</v>
      </c>
    </row>
    <row r="1079" spans="1:11" x14ac:dyDescent="0.2">
      <c r="A1079" s="20" t="s">
        <v>8077</v>
      </c>
      <c r="B1079" s="28">
        <v>257976</v>
      </c>
      <c r="C1079" t="str">
        <f>_xlfn.XLOOKUP(G1079,Crosswalk!$F$3:$F$3275,Crosswalk!$C$3:$C$3275)</f>
        <v>21149</v>
      </c>
      <c r="D1079">
        <f t="shared" si="66"/>
        <v>2</v>
      </c>
      <c r="E1079">
        <f t="shared" si="67"/>
        <v>1</v>
      </c>
      <c r="F1079" s="20" t="s">
        <v>3934</v>
      </c>
      <c r="G1079" t="str">
        <f t="shared" si="68"/>
        <v>Mc LeanKY</v>
      </c>
      <c r="H1079" s="28" t="e">
        <v>#N/A</v>
      </c>
      <c r="I1079" s="28" t="e">
        <v>#N/A</v>
      </c>
      <c r="J1079" s="28" t="e">
        <v>#N/A</v>
      </c>
      <c r="K1079" s="28" t="e">
        <f t="shared" si="69"/>
        <v>#N/A</v>
      </c>
    </row>
    <row r="1080" spans="1:11" x14ac:dyDescent="0.2">
      <c r="A1080" t="s">
        <v>125</v>
      </c>
      <c r="B1080" s="28">
        <v>3106363</v>
      </c>
      <c r="C1080" t="str">
        <f>_xlfn.XLOOKUP(G1080,Crosswalk!$F$3:$F$3275,Crosswalk!$C$3:$C$3275)</f>
        <v>21151</v>
      </c>
      <c r="D1080">
        <f t="shared" si="66"/>
        <v>20</v>
      </c>
      <c r="E1080">
        <f t="shared" si="67"/>
        <v>1</v>
      </c>
      <c r="F1080" s="20" t="s">
        <v>3934</v>
      </c>
      <c r="G1080" t="str">
        <f t="shared" si="68"/>
        <v>MadisonKY</v>
      </c>
      <c r="H1080" s="28">
        <v>56914</v>
      </c>
      <c r="I1080" s="28">
        <v>27252</v>
      </c>
      <c r="J1080" s="28">
        <v>127879</v>
      </c>
      <c r="K1080" s="28">
        <f t="shared" si="69"/>
        <v>212045</v>
      </c>
    </row>
    <row r="1081" spans="1:11" x14ac:dyDescent="0.2">
      <c r="A1081" t="s">
        <v>772</v>
      </c>
      <c r="B1081" s="28">
        <v>143688</v>
      </c>
      <c r="C1081" t="str">
        <f>_xlfn.XLOOKUP(G1081,Crosswalk!$F$3:$F$3275,Crosswalk!$C$3:$C$3275)</f>
        <v>21153</v>
      </c>
      <c r="D1081">
        <f t="shared" si="66"/>
        <v>1</v>
      </c>
      <c r="E1081">
        <f t="shared" si="67"/>
        <v>1</v>
      </c>
      <c r="F1081" s="20" t="s">
        <v>3934</v>
      </c>
      <c r="G1081" t="str">
        <f t="shared" si="68"/>
        <v>MagoffinKY</v>
      </c>
      <c r="H1081" s="28">
        <v>10050</v>
      </c>
      <c r="I1081" s="28">
        <v>10612</v>
      </c>
      <c r="J1081" s="28">
        <v>8829</v>
      </c>
      <c r="K1081" s="28">
        <f t="shared" si="69"/>
        <v>29491</v>
      </c>
    </row>
    <row r="1082" spans="1:11" x14ac:dyDescent="0.2">
      <c r="A1082" t="s">
        <v>127</v>
      </c>
      <c r="B1082" s="28">
        <v>923442</v>
      </c>
      <c r="C1082" t="str">
        <f>_xlfn.XLOOKUP(G1082,Crosswalk!$F$3:$F$3275,Crosswalk!$C$3:$C$3275)</f>
        <v>21155</v>
      </c>
      <c r="D1082">
        <f t="shared" si="66"/>
        <v>17</v>
      </c>
      <c r="E1082">
        <f t="shared" si="67"/>
        <v>1</v>
      </c>
      <c r="F1082" s="20" t="s">
        <v>3934</v>
      </c>
      <c r="G1082" t="str">
        <f t="shared" si="68"/>
        <v>MarionKY</v>
      </c>
      <c r="H1082" s="28">
        <v>6901</v>
      </c>
      <c r="I1082" s="28">
        <v>19659</v>
      </c>
      <c r="J1082" s="28">
        <v>18994</v>
      </c>
      <c r="K1082" s="28">
        <f t="shared" si="69"/>
        <v>45554</v>
      </c>
    </row>
    <row r="1083" spans="1:11" x14ac:dyDescent="0.2">
      <c r="A1083" t="s">
        <v>128</v>
      </c>
      <c r="B1083" s="28">
        <v>1657667</v>
      </c>
      <c r="C1083" t="str">
        <f>_xlfn.XLOOKUP(G1083,Crosswalk!$F$3:$F$3275,Crosswalk!$C$3:$C$3275)</f>
        <v>21157</v>
      </c>
      <c r="D1083">
        <f t="shared" si="66"/>
        <v>12</v>
      </c>
      <c r="E1083">
        <f t="shared" si="67"/>
        <v>1</v>
      </c>
      <c r="F1083" s="20" t="s">
        <v>3934</v>
      </c>
      <c r="G1083" t="str">
        <f t="shared" si="68"/>
        <v>MarshallKY</v>
      </c>
      <c r="H1083" s="28">
        <v>33554</v>
      </c>
      <c r="I1083" s="28">
        <v>35104</v>
      </c>
      <c r="J1083" s="28">
        <v>19530</v>
      </c>
      <c r="K1083" s="28">
        <f t="shared" si="69"/>
        <v>88188</v>
      </c>
    </row>
    <row r="1084" spans="1:11" x14ac:dyDescent="0.2">
      <c r="A1084" t="s">
        <v>367</v>
      </c>
      <c r="B1084" s="28">
        <v>184594</v>
      </c>
      <c r="C1084" t="str">
        <f>_xlfn.XLOOKUP(G1084,Crosswalk!$F$3:$F$3275,Crosswalk!$C$3:$C$3275)</f>
        <v>21159</v>
      </c>
      <c r="D1084">
        <f t="shared" si="66"/>
        <v>6</v>
      </c>
      <c r="E1084">
        <f t="shared" si="67"/>
        <v>1</v>
      </c>
      <c r="F1084" s="20" t="s">
        <v>3934</v>
      </c>
      <c r="G1084" t="str">
        <f t="shared" si="68"/>
        <v>MartinKY</v>
      </c>
      <c r="H1084" s="28">
        <v>30025</v>
      </c>
      <c r="I1084" s="28">
        <v>10775</v>
      </c>
      <c r="J1084" s="28">
        <v>340</v>
      </c>
      <c r="K1084" s="28">
        <f t="shared" si="69"/>
        <v>41140</v>
      </c>
    </row>
    <row r="1085" spans="1:11" x14ac:dyDescent="0.2">
      <c r="A1085" t="s">
        <v>563</v>
      </c>
      <c r="B1085" s="28">
        <v>1171645</v>
      </c>
      <c r="C1085" t="str">
        <f>_xlfn.XLOOKUP(G1085,Crosswalk!$F$3:$F$3275,Crosswalk!$C$3:$C$3275)</f>
        <v>21161</v>
      </c>
      <c r="D1085">
        <f t="shared" si="66"/>
        <v>6</v>
      </c>
      <c r="E1085">
        <f t="shared" si="67"/>
        <v>1</v>
      </c>
      <c r="F1085" s="20" t="s">
        <v>3934</v>
      </c>
      <c r="G1085" t="str">
        <f t="shared" si="68"/>
        <v>MasonKY</v>
      </c>
      <c r="H1085" s="28">
        <v>11785</v>
      </c>
      <c r="I1085" s="28">
        <v>16986</v>
      </c>
      <c r="J1085" s="28">
        <v>36158</v>
      </c>
      <c r="K1085" s="28">
        <f t="shared" si="69"/>
        <v>64929</v>
      </c>
    </row>
    <row r="1086" spans="1:11" x14ac:dyDescent="0.2">
      <c r="A1086" t="s">
        <v>700</v>
      </c>
      <c r="B1086" s="28">
        <v>629559</v>
      </c>
      <c r="C1086" t="str">
        <f>_xlfn.XLOOKUP(G1086,Crosswalk!$F$3:$F$3275,Crosswalk!$C$3:$C$3275)</f>
        <v>21163</v>
      </c>
      <c r="D1086">
        <f t="shared" si="66"/>
        <v>3</v>
      </c>
      <c r="E1086">
        <f t="shared" si="67"/>
        <v>1</v>
      </c>
      <c r="F1086" s="20" t="s">
        <v>3934</v>
      </c>
      <c r="G1086" t="str">
        <f t="shared" si="68"/>
        <v>MeadeKY</v>
      </c>
      <c r="H1086" s="28">
        <v>16746</v>
      </c>
      <c r="I1086" s="28">
        <v>11917</v>
      </c>
      <c r="J1086" s="28">
        <v>6185</v>
      </c>
      <c r="K1086" s="28">
        <f t="shared" si="69"/>
        <v>34848</v>
      </c>
    </row>
    <row r="1087" spans="1:11" x14ac:dyDescent="0.2">
      <c r="A1087" t="s">
        <v>773</v>
      </c>
      <c r="B1087" s="28">
        <v>85749</v>
      </c>
      <c r="C1087" t="str">
        <f>_xlfn.XLOOKUP(G1087,Crosswalk!$F$3:$F$3275,Crosswalk!$C$3:$C$3275)</f>
        <v>21165</v>
      </c>
      <c r="D1087">
        <f t="shared" si="66"/>
        <v>1</v>
      </c>
      <c r="E1087">
        <f t="shared" si="67"/>
        <v>1</v>
      </c>
      <c r="F1087" s="20" t="s">
        <v>3934</v>
      </c>
      <c r="G1087" t="str">
        <f t="shared" si="68"/>
        <v>MenifeeKY</v>
      </c>
      <c r="H1087" s="28">
        <v>46357</v>
      </c>
      <c r="I1087" s="28">
        <v>8224</v>
      </c>
      <c r="J1087" s="28">
        <v>1603</v>
      </c>
      <c r="K1087" s="28">
        <f t="shared" si="69"/>
        <v>56184</v>
      </c>
    </row>
    <row r="1088" spans="1:11" x14ac:dyDescent="0.2">
      <c r="A1088" t="s">
        <v>566</v>
      </c>
      <c r="B1088" s="28">
        <v>863461</v>
      </c>
      <c r="C1088" t="str">
        <f>_xlfn.XLOOKUP(G1088,Crosswalk!$F$3:$F$3275,Crosswalk!$C$3:$C$3275)</f>
        <v>21167</v>
      </c>
      <c r="D1088">
        <f t="shared" si="66"/>
        <v>8</v>
      </c>
      <c r="E1088">
        <f t="shared" si="67"/>
        <v>1</v>
      </c>
      <c r="F1088" s="20" t="s">
        <v>3934</v>
      </c>
      <c r="G1088" t="str">
        <f t="shared" si="68"/>
        <v>MercerKY</v>
      </c>
      <c r="H1088" s="28">
        <v>27120</v>
      </c>
      <c r="I1088" s="28">
        <v>70136</v>
      </c>
      <c r="J1088" s="28">
        <v>91146</v>
      </c>
      <c r="K1088" s="28">
        <f t="shared" si="69"/>
        <v>188402</v>
      </c>
    </row>
    <row r="1089" spans="1:11" x14ac:dyDescent="0.2">
      <c r="A1089" t="s">
        <v>774</v>
      </c>
      <c r="B1089" s="28">
        <v>188163</v>
      </c>
      <c r="C1089" t="str">
        <f>_xlfn.XLOOKUP(G1089,Crosswalk!$F$3:$F$3275,Crosswalk!$C$3:$C$3275)</f>
        <v>21169</v>
      </c>
      <c r="D1089">
        <f t="shared" si="66"/>
        <v>1</v>
      </c>
      <c r="E1089">
        <f t="shared" si="67"/>
        <v>1</v>
      </c>
      <c r="F1089" s="20" t="s">
        <v>3934</v>
      </c>
      <c r="G1089" t="str">
        <f t="shared" si="68"/>
        <v>MetcalfeKY</v>
      </c>
      <c r="H1089" s="28">
        <v>30692</v>
      </c>
      <c r="I1089" s="28">
        <v>60952</v>
      </c>
      <c r="J1089" s="28">
        <v>43801</v>
      </c>
      <c r="K1089" s="28">
        <f t="shared" si="69"/>
        <v>135445</v>
      </c>
    </row>
    <row r="1090" spans="1:11" x14ac:dyDescent="0.2">
      <c r="A1090" t="s">
        <v>130</v>
      </c>
      <c r="B1090" s="28">
        <v>326476</v>
      </c>
      <c r="C1090" t="str">
        <f>_xlfn.XLOOKUP(G1090,Crosswalk!$F$3:$F$3275,Crosswalk!$C$3:$C$3275)</f>
        <v>21171</v>
      </c>
      <c r="D1090">
        <f t="shared" ref="D1090:D1153" si="70">COUNTIFS($A$2:$A$3191,A1090)</f>
        <v>17</v>
      </c>
      <c r="E1090">
        <f t="shared" ref="E1090:E1153" si="71">COUNTIFS($C$2:$C$3191,C1090)</f>
        <v>1</v>
      </c>
      <c r="F1090" s="20" t="s">
        <v>3934</v>
      </c>
      <c r="G1090" t="str">
        <f t="shared" si="68"/>
        <v>MonroeKY</v>
      </c>
      <c r="H1090" s="28">
        <v>20575</v>
      </c>
      <c r="I1090" s="28">
        <v>9915</v>
      </c>
      <c r="J1090" s="28">
        <v>39490</v>
      </c>
      <c r="K1090" s="28">
        <f t="shared" si="69"/>
        <v>69980</v>
      </c>
    </row>
    <row r="1091" spans="1:11" x14ac:dyDescent="0.2">
      <c r="A1091" t="s">
        <v>131</v>
      </c>
      <c r="B1091" s="28">
        <v>1072089</v>
      </c>
      <c r="C1091" t="str">
        <f>_xlfn.XLOOKUP(G1091,Crosswalk!$F$3:$F$3275,Crosswalk!$C$3:$C$3275)</f>
        <v>21173</v>
      </c>
      <c r="D1091">
        <f t="shared" si="70"/>
        <v>18</v>
      </c>
      <c r="E1091">
        <f t="shared" si="71"/>
        <v>1</v>
      </c>
      <c r="F1091" s="20" t="s">
        <v>3934</v>
      </c>
      <c r="G1091" t="str">
        <f t="shared" si="68"/>
        <v>MontgomeryKY</v>
      </c>
      <c r="H1091" s="28">
        <v>76083</v>
      </c>
      <c r="I1091" s="28">
        <v>33495</v>
      </c>
      <c r="J1091" s="28">
        <v>98459</v>
      </c>
      <c r="K1091" s="28">
        <f t="shared" si="69"/>
        <v>208037</v>
      </c>
    </row>
    <row r="1092" spans="1:11" x14ac:dyDescent="0.2">
      <c r="A1092" t="s">
        <v>132</v>
      </c>
      <c r="B1092" s="28">
        <v>253485</v>
      </c>
      <c r="C1092" t="str">
        <f>_xlfn.XLOOKUP(G1092,Crosswalk!$F$3:$F$3275,Crosswalk!$C$3:$C$3275)</f>
        <v>21175</v>
      </c>
      <c r="D1092">
        <f t="shared" si="70"/>
        <v>11</v>
      </c>
      <c r="E1092">
        <f t="shared" si="71"/>
        <v>1</v>
      </c>
      <c r="F1092" s="20" t="s">
        <v>3934</v>
      </c>
      <c r="G1092" t="str">
        <f t="shared" si="68"/>
        <v>MorganKY</v>
      </c>
      <c r="H1092" s="28">
        <v>12800</v>
      </c>
      <c r="I1092" s="28">
        <v>13507</v>
      </c>
      <c r="J1092" s="28">
        <v>12658</v>
      </c>
      <c r="K1092" s="28">
        <f t="shared" si="69"/>
        <v>38965</v>
      </c>
    </row>
    <row r="1093" spans="1:11" x14ac:dyDescent="0.2">
      <c r="A1093" t="s">
        <v>775</v>
      </c>
      <c r="B1093" s="28">
        <v>1123541</v>
      </c>
      <c r="C1093" t="str">
        <f>_xlfn.XLOOKUP(G1093,Crosswalk!$F$3:$F$3275,Crosswalk!$C$3:$C$3275)</f>
        <v>21177</v>
      </c>
      <c r="D1093">
        <f t="shared" si="70"/>
        <v>1</v>
      </c>
      <c r="E1093">
        <f t="shared" si="71"/>
        <v>1</v>
      </c>
      <c r="F1093" s="20" t="s">
        <v>3934</v>
      </c>
      <c r="G1093" t="str">
        <f t="shared" si="68"/>
        <v>MuhlenbergKY</v>
      </c>
      <c r="H1093" s="28">
        <v>7167</v>
      </c>
      <c r="I1093" s="28">
        <v>6119</v>
      </c>
      <c r="J1093" s="28">
        <v>11485</v>
      </c>
      <c r="K1093" s="28">
        <f t="shared" si="69"/>
        <v>24771</v>
      </c>
    </row>
    <row r="1094" spans="1:11" x14ac:dyDescent="0.2">
      <c r="A1094" t="s">
        <v>776</v>
      </c>
      <c r="B1094" s="28">
        <v>1735012</v>
      </c>
      <c r="C1094" t="str">
        <f>_xlfn.XLOOKUP(G1094,Crosswalk!$F$3:$F$3275,Crosswalk!$C$3:$C$3275)</f>
        <v>21179</v>
      </c>
      <c r="D1094">
        <f t="shared" si="70"/>
        <v>3</v>
      </c>
      <c r="E1094">
        <f t="shared" si="71"/>
        <v>1</v>
      </c>
      <c r="F1094" s="20" t="s">
        <v>3934</v>
      </c>
      <c r="G1094" t="str">
        <f t="shared" si="68"/>
        <v>NelsonKY</v>
      </c>
      <c r="H1094" s="28">
        <v>46187</v>
      </c>
      <c r="I1094" s="28">
        <v>21561</v>
      </c>
      <c r="J1094" s="28">
        <v>73381</v>
      </c>
      <c r="K1094" s="28">
        <f t="shared" si="69"/>
        <v>141129</v>
      </c>
    </row>
    <row r="1095" spans="1:11" x14ac:dyDescent="0.2">
      <c r="A1095" t="s">
        <v>777</v>
      </c>
      <c r="B1095" s="28">
        <v>88851</v>
      </c>
      <c r="C1095" t="str">
        <f>_xlfn.XLOOKUP(G1095,Crosswalk!$F$3:$F$3275,Crosswalk!$C$3:$C$3275)</f>
        <v>21181</v>
      </c>
      <c r="D1095">
        <f t="shared" si="70"/>
        <v>2</v>
      </c>
      <c r="E1095">
        <f t="shared" si="71"/>
        <v>1</v>
      </c>
      <c r="F1095" s="20" t="s">
        <v>3934</v>
      </c>
      <c r="G1095" t="str">
        <f t="shared" si="68"/>
        <v>NicholasKY</v>
      </c>
      <c r="H1095" s="28">
        <v>21128</v>
      </c>
      <c r="I1095" s="28">
        <v>23140</v>
      </c>
      <c r="J1095" s="28">
        <v>43451</v>
      </c>
      <c r="K1095" s="28">
        <f t="shared" si="69"/>
        <v>87719</v>
      </c>
    </row>
    <row r="1096" spans="1:11" x14ac:dyDescent="0.2">
      <c r="A1096" t="s">
        <v>36</v>
      </c>
      <c r="B1096" s="28">
        <v>814518</v>
      </c>
      <c r="C1096" t="str">
        <f>_xlfn.XLOOKUP(G1096,Crosswalk!$F$3:$F$3275,Crosswalk!$C$3:$C$3275)</f>
        <v>21183</v>
      </c>
      <c r="D1096">
        <f t="shared" si="70"/>
        <v>4</v>
      </c>
      <c r="E1096">
        <f t="shared" si="71"/>
        <v>1</v>
      </c>
      <c r="F1096" s="20" t="s">
        <v>3934</v>
      </c>
      <c r="G1096" t="str">
        <f t="shared" si="68"/>
        <v>OhioKY</v>
      </c>
      <c r="H1096" s="28">
        <v>7036</v>
      </c>
      <c r="I1096" s="28">
        <v>29926</v>
      </c>
      <c r="J1096" s="28">
        <v>5403</v>
      </c>
      <c r="K1096" s="28">
        <f t="shared" si="69"/>
        <v>42365</v>
      </c>
    </row>
    <row r="1097" spans="1:11" x14ac:dyDescent="0.2">
      <c r="A1097" t="s">
        <v>778</v>
      </c>
      <c r="B1097" s="28">
        <v>1974160</v>
      </c>
      <c r="C1097" t="str">
        <f>_xlfn.XLOOKUP(G1097,Crosswalk!$F$3:$F$3275,Crosswalk!$C$3:$C$3275)</f>
        <v>21185</v>
      </c>
      <c r="D1097">
        <f t="shared" si="70"/>
        <v>2</v>
      </c>
      <c r="E1097">
        <f t="shared" si="71"/>
        <v>1</v>
      </c>
      <c r="F1097" s="20" t="s">
        <v>3934</v>
      </c>
      <c r="G1097" t="str">
        <f t="shared" si="68"/>
        <v>OldhamKY</v>
      </c>
      <c r="H1097" s="28">
        <v>443919</v>
      </c>
      <c r="I1097" s="28">
        <v>339589</v>
      </c>
      <c r="J1097" s="28">
        <v>68363</v>
      </c>
      <c r="K1097" s="28">
        <f t="shared" si="69"/>
        <v>851871</v>
      </c>
    </row>
    <row r="1098" spans="1:11" x14ac:dyDescent="0.2">
      <c r="A1098" t="s">
        <v>604</v>
      </c>
      <c r="B1098" s="28">
        <v>176607</v>
      </c>
      <c r="C1098" t="str">
        <f>_xlfn.XLOOKUP(G1098,Crosswalk!$F$3:$F$3275,Crosswalk!$C$3:$C$3275)</f>
        <v>21187</v>
      </c>
      <c r="D1098">
        <f t="shared" si="70"/>
        <v>2</v>
      </c>
      <c r="E1098">
        <f t="shared" si="71"/>
        <v>1</v>
      </c>
      <c r="F1098" s="20" t="s">
        <v>3934</v>
      </c>
      <c r="G1098" t="str">
        <f t="shared" si="68"/>
        <v>OwenKY</v>
      </c>
      <c r="H1098" s="28">
        <v>138691</v>
      </c>
      <c r="I1098" s="28">
        <v>63493</v>
      </c>
      <c r="J1098" s="28">
        <v>169877</v>
      </c>
      <c r="K1098" s="28">
        <f t="shared" si="69"/>
        <v>372061</v>
      </c>
    </row>
    <row r="1099" spans="1:11" x14ac:dyDescent="0.2">
      <c r="A1099" t="s">
        <v>779</v>
      </c>
      <c r="B1099" s="28">
        <v>49626</v>
      </c>
      <c r="C1099" t="str">
        <f>_xlfn.XLOOKUP(G1099,Crosswalk!$F$3:$F$3275,Crosswalk!$C$3:$C$3275)</f>
        <v>21189</v>
      </c>
      <c r="D1099">
        <f t="shared" si="70"/>
        <v>1</v>
      </c>
      <c r="E1099">
        <f t="shared" si="71"/>
        <v>1</v>
      </c>
      <c r="F1099" s="20" t="s">
        <v>3934</v>
      </c>
      <c r="G1099" t="str">
        <f t="shared" si="68"/>
        <v>OwsleyKY</v>
      </c>
      <c r="H1099" s="28" t="s">
        <v>8073</v>
      </c>
      <c r="I1099" s="28">
        <v>4988</v>
      </c>
      <c r="J1099" s="28">
        <v>13599</v>
      </c>
      <c r="K1099" s="28">
        <f t="shared" si="69"/>
        <v>18587</v>
      </c>
    </row>
    <row r="1100" spans="1:11" x14ac:dyDescent="0.2">
      <c r="A1100" t="s">
        <v>780</v>
      </c>
      <c r="B1100" s="28">
        <v>296608</v>
      </c>
      <c r="C1100" t="str">
        <f>_xlfn.XLOOKUP(G1100,Crosswalk!$F$3:$F$3275,Crosswalk!$C$3:$C$3275)</f>
        <v>21191</v>
      </c>
      <c r="D1100">
        <f t="shared" si="70"/>
        <v>2</v>
      </c>
      <c r="E1100">
        <f t="shared" si="71"/>
        <v>1</v>
      </c>
      <c r="F1100" s="20" t="s">
        <v>3934</v>
      </c>
      <c r="G1100" t="str">
        <f t="shared" si="68"/>
        <v>PendletonKY</v>
      </c>
      <c r="H1100" s="28">
        <v>1157</v>
      </c>
      <c r="I1100" s="28">
        <v>8172</v>
      </c>
      <c r="J1100" s="28">
        <v>4363</v>
      </c>
      <c r="K1100" s="28">
        <f t="shared" si="69"/>
        <v>13692</v>
      </c>
    </row>
    <row r="1101" spans="1:11" x14ac:dyDescent="0.2">
      <c r="A1101" t="s">
        <v>133</v>
      </c>
      <c r="B1101" s="28">
        <v>948549</v>
      </c>
      <c r="C1101" t="str">
        <f>_xlfn.XLOOKUP(G1101,Crosswalk!$F$3:$F$3275,Crosswalk!$C$3:$C$3275)</f>
        <v>21193</v>
      </c>
      <c r="D1101">
        <f t="shared" si="70"/>
        <v>10</v>
      </c>
      <c r="E1101">
        <f t="shared" si="71"/>
        <v>1</v>
      </c>
      <c r="F1101" s="20" t="s">
        <v>3934</v>
      </c>
      <c r="G1101" t="str">
        <f t="shared" si="68"/>
        <v>PerryKY</v>
      </c>
      <c r="H1101" s="28">
        <v>250</v>
      </c>
      <c r="I1101" s="28">
        <v>7523</v>
      </c>
      <c r="J1101" s="28">
        <v>8609</v>
      </c>
      <c r="K1101" s="28">
        <f t="shared" si="69"/>
        <v>16382</v>
      </c>
    </row>
    <row r="1102" spans="1:11" x14ac:dyDescent="0.2">
      <c r="A1102" t="s">
        <v>135</v>
      </c>
      <c r="B1102" s="28">
        <v>1924074</v>
      </c>
      <c r="C1102" t="str">
        <f>_xlfn.XLOOKUP(G1102,Crosswalk!$F$3:$F$3275,Crosswalk!$C$3:$C$3275)</f>
        <v>21195</v>
      </c>
      <c r="D1102">
        <f t="shared" si="70"/>
        <v>10</v>
      </c>
      <c r="E1102">
        <f t="shared" si="71"/>
        <v>1</v>
      </c>
      <c r="F1102" s="20" t="s">
        <v>3934</v>
      </c>
      <c r="G1102" t="str">
        <f t="shared" si="68"/>
        <v>PikeKY</v>
      </c>
      <c r="H1102" s="28">
        <v>62794</v>
      </c>
      <c r="I1102" s="28">
        <v>37238</v>
      </c>
      <c r="J1102" s="28">
        <v>4922</v>
      </c>
      <c r="K1102" s="28">
        <f t="shared" si="69"/>
        <v>104954</v>
      </c>
    </row>
    <row r="1103" spans="1:11" x14ac:dyDescent="0.2">
      <c r="A1103" t="s">
        <v>781</v>
      </c>
      <c r="B1103" s="28">
        <v>225448</v>
      </c>
      <c r="C1103" t="str">
        <f>_xlfn.XLOOKUP(G1103,Crosswalk!$F$3:$F$3275,Crosswalk!$C$3:$C$3275)</f>
        <v>21197</v>
      </c>
      <c r="D1103">
        <f t="shared" si="70"/>
        <v>2</v>
      </c>
      <c r="E1103">
        <f t="shared" si="71"/>
        <v>1</v>
      </c>
      <c r="F1103" s="20" t="s">
        <v>3934</v>
      </c>
      <c r="G1103" t="str">
        <f t="shared" si="68"/>
        <v>PowellKY</v>
      </c>
      <c r="H1103" s="28">
        <v>2750</v>
      </c>
      <c r="I1103" s="28">
        <v>6054</v>
      </c>
      <c r="J1103" s="28">
        <v>6053</v>
      </c>
      <c r="K1103" s="28">
        <f t="shared" si="69"/>
        <v>14857</v>
      </c>
    </row>
    <row r="1104" spans="1:11" x14ac:dyDescent="0.2">
      <c r="A1104" t="s">
        <v>202</v>
      </c>
      <c r="B1104" s="28">
        <v>2207694</v>
      </c>
      <c r="C1104" t="str">
        <f>_xlfn.XLOOKUP(G1104,Crosswalk!$F$3:$F$3275,Crosswalk!$C$3:$C$3275)</f>
        <v>21199</v>
      </c>
      <c r="D1104">
        <f t="shared" si="70"/>
        <v>7</v>
      </c>
      <c r="E1104">
        <f t="shared" si="71"/>
        <v>1</v>
      </c>
      <c r="F1104" s="20" t="s">
        <v>3934</v>
      </c>
      <c r="G1104" t="str">
        <f t="shared" si="68"/>
        <v>PulaskiKY</v>
      </c>
      <c r="H1104" s="28">
        <v>46969</v>
      </c>
      <c r="I1104" s="28">
        <v>149881</v>
      </c>
      <c r="J1104" s="28">
        <v>57453</v>
      </c>
      <c r="K1104" s="28">
        <f t="shared" si="69"/>
        <v>254303</v>
      </c>
    </row>
    <row r="1105" spans="1:11" x14ac:dyDescent="0.2">
      <c r="A1105" t="s">
        <v>782</v>
      </c>
      <c r="B1105" s="28">
        <v>27790</v>
      </c>
      <c r="C1105" t="str">
        <f>_xlfn.XLOOKUP(G1105,Crosswalk!$F$3:$F$3275,Crosswalk!$C$3:$C$3275)</f>
        <v>21201</v>
      </c>
      <c r="D1105">
        <f t="shared" si="70"/>
        <v>3</v>
      </c>
      <c r="E1105">
        <f t="shared" si="71"/>
        <v>1</v>
      </c>
      <c r="F1105" s="20" t="s">
        <v>3934</v>
      </c>
      <c r="G1105" t="str">
        <f t="shared" si="68"/>
        <v>RobertsonKY</v>
      </c>
      <c r="H1105" s="28">
        <v>584</v>
      </c>
      <c r="I1105" s="28">
        <v>4718</v>
      </c>
      <c r="J1105" s="28">
        <v>15881</v>
      </c>
      <c r="K1105" s="28">
        <f t="shared" si="69"/>
        <v>21183</v>
      </c>
    </row>
    <row r="1106" spans="1:11" x14ac:dyDescent="0.2">
      <c r="A1106" t="s">
        <v>783</v>
      </c>
      <c r="B1106" s="28">
        <v>348474</v>
      </c>
      <c r="C1106" t="str">
        <f>_xlfn.XLOOKUP(G1106,Crosswalk!$F$3:$F$3275,Crosswalk!$C$3:$C$3275)</f>
        <v>21203</v>
      </c>
      <c r="D1106">
        <f t="shared" si="70"/>
        <v>1</v>
      </c>
      <c r="E1106">
        <f t="shared" si="71"/>
        <v>1</v>
      </c>
      <c r="F1106" s="20" t="s">
        <v>3934</v>
      </c>
      <c r="G1106" t="str">
        <f t="shared" si="68"/>
        <v>RockcastleKY</v>
      </c>
      <c r="H1106" s="28">
        <v>18401</v>
      </c>
      <c r="I1106" s="28">
        <v>3293</v>
      </c>
      <c r="J1106" s="28">
        <v>54811</v>
      </c>
      <c r="K1106" s="28">
        <f t="shared" si="69"/>
        <v>76505</v>
      </c>
    </row>
    <row r="1107" spans="1:11" x14ac:dyDescent="0.2">
      <c r="A1107" t="s">
        <v>784</v>
      </c>
      <c r="B1107" s="28">
        <v>749429</v>
      </c>
      <c r="C1107" t="str">
        <f>_xlfn.XLOOKUP(G1107,Crosswalk!$F$3:$F$3275,Crosswalk!$C$3:$C$3275)</f>
        <v>21205</v>
      </c>
      <c r="D1107">
        <f t="shared" si="70"/>
        <v>2</v>
      </c>
      <c r="E1107">
        <f t="shared" si="71"/>
        <v>1</v>
      </c>
      <c r="F1107" s="20" t="s">
        <v>3934</v>
      </c>
      <c r="G1107" t="str">
        <f t="shared" si="68"/>
        <v>RowanKY</v>
      </c>
      <c r="H1107" s="28">
        <v>43625</v>
      </c>
      <c r="I1107" s="28">
        <v>8684</v>
      </c>
      <c r="J1107" s="28">
        <v>2275</v>
      </c>
      <c r="K1107" s="28">
        <f t="shared" si="69"/>
        <v>54584</v>
      </c>
    </row>
    <row r="1108" spans="1:11" x14ac:dyDescent="0.2">
      <c r="A1108" t="s">
        <v>137</v>
      </c>
      <c r="B1108" s="28">
        <v>696562</v>
      </c>
      <c r="C1108" t="str">
        <f>_xlfn.XLOOKUP(G1108,Crosswalk!$F$3:$F$3275,Crosswalk!$C$3:$C$3275)</f>
        <v>21207</v>
      </c>
      <c r="D1108">
        <f t="shared" si="70"/>
        <v>4</v>
      </c>
      <c r="E1108">
        <f t="shared" si="71"/>
        <v>1</v>
      </c>
      <c r="F1108" s="20" t="s">
        <v>3934</v>
      </c>
      <c r="G1108" t="str">
        <f t="shared" si="68"/>
        <v>RussellKY</v>
      </c>
      <c r="H1108" s="28">
        <v>20925</v>
      </c>
      <c r="I1108" s="28">
        <v>64597</v>
      </c>
      <c r="J1108" s="28">
        <v>44886</v>
      </c>
      <c r="K1108" s="28">
        <f t="shared" si="69"/>
        <v>130408</v>
      </c>
    </row>
    <row r="1109" spans="1:11" x14ac:dyDescent="0.2">
      <c r="A1109" t="s">
        <v>205</v>
      </c>
      <c r="B1109" s="28">
        <v>3580949</v>
      </c>
      <c r="C1109" t="str">
        <f>_xlfn.XLOOKUP(G1109,Crosswalk!$F$3:$F$3275,Crosswalk!$C$3:$C$3275)</f>
        <v>21209</v>
      </c>
      <c r="D1109">
        <f t="shared" si="70"/>
        <v>11</v>
      </c>
      <c r="E1109">
        <f t="shared" si="71"/>
        <v>1</v>
      </c>
      <c r="F1109" s="20" t="s">
        <v>3934</v>
      </c>
      <c r="G1109" t="str">
        <f t="shared" si="68"/>
        <v>ScottKY</v>
      </c>
      <c r="H1109" s="28">
        <v>122969</v>
      </c>
      <c r="I1109" s="28">
        <v>112486</v>
      </c>
      <c r="J1109" s="28">
        <v>299222</v>
      </c>
      <c r="K1109" s="28">
        <f t="shared" si="69"/>
        <v>534677</v>
      </c>
    </row>
    <row r="1110" spans="1:11" x14ac:dyDescent="0.2">
      <c r="A1110" t="s">
        <v>139</v>
      </c>
      <c r="B1110" s="28">
        <v>1654144</v>
      </c>
      <c r="C1110" t="str">
        <f>_xlfn.XLOOKUP(G1110,Crosswalk!$F$3:$F$3275,Crosswalk!$C$3:$C$3275)</f>
        <v>21211</v>
      </c>
      <c r="D1110">
        <f t="shared" si="70"/>
        <v>9</v>
      </c>
      <c r="E1110">
        <f t="shared" si="71"/>
        <v>1</v>
      </c>
      <c r="F1110" s="20" t="s">
        <v>3934</v>
      </c>
      <c r="G1110" t="str">
        <f t="shared" si="68"/>
        <v>ShelbyKY</v>
      </c>
      <c r="H1110" s="28">
        <v>270216</v>
      </c>
      <c r="I1110" s="28">
        <v>312736</v>
      </c>
      <c r="J1110" s="28">
        <v>634638</v>
      </c>
      <c r="K1110" s="28">
        <f t="shared" si="69"/>
        <v>1217590</v>
      </c>
    </row>
    <row r="1111" spans="1:11" x14ac:dyDescent="0.2">
      <c r="A1111" t="s">
        <v>785</v>
      </c>
      <c r="B1111" s="28">
        <v>949882</v>
      </c>
      <c r="C1111" t="str">
        <f>_xlfn.XLOOKUP(G1111,Crosswalk!$F$3:$F$3275,Crosswalk!$C$3:$C$3275)</f>
        <v>21213</v>
      </c>
      <c r="D1111">
        <f t="shared" si="70"/>
        <v>2</v>
      </c>
      <c r="E1111">
        <f t="shared" si="71"/>
        <v>1</v>
      </c>
      <c r="F1111" s="20" t="s">
        <v>3934</v>
      </c>
      <c r="G1111" t="str">
        <f t="shared" si="68"/>
        <v>SimpsonKY</v>
      </c>
      <c r="H1111" s="28">
        <v>18134</v>
      </c>
      <c r="I1111" s="28">
        <v>56225</v>
      </c>
      <c r="J1111" s="28">
        <v>106248</v>
      </c>
      <c r="K1111" s="28">
        <f t="shared" si="69"/>
        <v>180607</v>
      </c>
    </row>
    <row r="1112" spans="1:11" x14ac:dyDescent="0.2">
      <c r="A1112" t="s">
        <v>611</v>
      </c>
      <c r="B1112" s="28">
        <v>313513</v>
      </c>
      <c r="C1112" t="str">
        <f>_xlfn.XLOOKUP(G1112,Crosswalk!$F$3:$F$3275,Crosswalk!$C$3:$C$3275)</f>
        <v>21215</v>
      </c>
      <c r="D1112">
        <f t="shared" si="70"/>
        <v>2</v>
      </c>
      <c r="E1112">
        <f t="shared" si="71"/>
        <v>1</v>
      </c>
      <c r="F1112" s="20" t="s">
        <v>3934</v>
      </c>
      <c r="G1112" t="str">
        <f t="shared" si="68"/>
        <v>SpencerKY</v>
      </c>
      <c r="H1112" s="28">
        <v>4115</v>
      </c>
      <c r="I1112" s="28">
        <v>13696</v>
      </c>
      <c r="J1112" s="28">
        <v>36370</v>
      </c>
      <c r="K1112" s="28">
        <f t="shared" si="69"/>
        <v>54181</v>
      </c>
    </row>
    <row r="1113" spans="1:11" x14ac:dyDescent="0.2">
      <c r="A1113" t="s">
        <v>383</v>
      </c>
      <c r="B1113" s="28">
        <v>821633</v>
      </c>
      <c r="C1113" t="str">
        <f>_xlfn.XLOOKUP(G1113,Crosswalk!$F$3:$F$3275,Crosswalk!$C$3:$C$3275)</f>
        <v>21217</v>
      </c>
      <c r="D1113">
        <f t="shared" si="70"/>
        <v>7</v>
      </c>
      <c r="E1113">
        <f t="shared" si="71"/>
        <v>1</v>
      </c>
      <c r="F1113" s="20" t="s">
        <v>3934</v>
      </c>
      <c r="G1113" t="str">
        <f t="shared" si="68"/>
        <v>TaylorKY</v>
      </c>
      <c r="H1113" s="28">
        <v>3050</v>
      </c>
      <c r="I1113" s="28">
        <v>21543</v>
      </c>
      <c r="J1113" s="28">
        <v>18635</v>
      </c>
      <c r="K1113" s="28">
        <f t="shared" si="69"/>
        <v>43228</v>
      </c>
    </row>
    <row r="1114" spans="1:11" x14ac:dyDescent="0.2">
      <c r="A1114" t="s">
        <v>786</v>
      </c>
      <c r="B1114" s="28">
        <v>391143</v>
      </c>
      <c r="C1114" t="str">
        <f>_xlfn.XLOOKUP(G1114,Crosswalk!$F$3:$F$3275,Crosswalk!$C$3:$C$3275)</f>
        <v>21219</v>
      </c>
      <c r="D1114">
        <f t="shared" si="70"/>
        <v>3</v>
      </c>
      <c r="E1114">
        <f t="shared" si="71"/>
        <v>1</v>
      </c>
      <c r="F1114" s="20" t="s">
        <v>3934</v>
      </c>
      <c r="G1114" t="str">
        <f t="shared" si="68"/>
        <v>ToddKY</v>
      </c>
      <c r="H1114" s="28">
        <v>31303</v>
      </c>
      <c r="I1114" s="28">
        <v>32118</v>
      </c>
      <c r="J1114" s="28">
        <v>43454</v>
      </c>
      <c r="K1114" s="28">
        <f t="shared" si="69"/>
        <v>106875</v>
      </c>
    </row>
    <row r="1115" spans="1:11" x14ac:dyDescent="0.2">
      <c r="A1115" t="s">
        <v>787</v>
      </c>
      <c r="B1115" s="28">
        <v>270382</v>
      </c>
      <c r="C1115" t="str">
        <f>_xlfn.XLOOKUP(G1115,Crosswalk!$F$3:$F$3275,Crosswalk!$C$3:$C$3275)</f>
        <v>21221</v>
      </c>
      <c r="D1115">
        <f t="shared" si="70"/>
        <v>1</v>
      </c>
      <c r="E1115">
        <f t="shared" si="71"/>
        <v>1</v>
      </c>
      <c r="F1115" s="20" t="s">
        <v>3934</v>
      </c>
      <c r="G1115" t="str">
        <f t="shared" si="68"/>
        <v>TriggKY</v>
      </c>
      <c r="H1115" s="28">
        <v>7812</v>
      </c>
      <c r="I1115" s="28">
        <v>22634</v>
      </c>
      <c r="J1115" s="28">
        <v>73450</v>
      </c>
      <c r="K1115" s="28">
        <f t="shared" si="69"/>
        <v>103896</v>
      </c>
    </row>
    <row r="1116" spans="1:11" x14ac:dyDescent="0.2">
      <c r="A1116" t="s">
        <v>788</v>
      </c>
      <c r="B1116" s="28">
        <v>637372</v>
      </c>
      <c r="C1116" t="str">
        <f>_xlfn.XLOOKUP(G1116,Crosswalk!$F$3:$F$3275,Crosswalk!$C$3:$C$3275)</f>
        <v>21223</v>
      </c>
      <c r="D1116">
        <f t="shared" si="70"/>
        <v>1</v>
      </c>
      <c r="E1116">
        <f t="shared" si="71"/>
        <v>1</v>
      </c>
      <c r="F1116" s="20" t="s">
        <v>3934</v>
      </c>
      <c r="G1116" t="str">
        <f t="shared" si="68"/>
        <v>TrimbleKY</v>
      </c>
      <c r="H1116" s="28">
        <v>3292</v>
      </c>
      <c r="I1116" s="28">
        <v>2188</v>
      </c>
      <c r="J1116" s="28">
        <v>45090</v>
      </c>
      <c r="K1116" s="28">
        <f t="shared" si="69"/>
        <v>50570</v>
      </c>
    </row>
    <row r="1117" spans="1:11" x14ac:dyDescent="0.2">
      <c r="A1117" t="s">
        <v>211</v>
      </c>
      <c r="B1117" s="28">
        <v>799913</v>
      </c>
      <c r="C1117" t="str">
        <f>_xlfn.XLOOKUP(G1117,Crosswalk!$F$3:$F$3275,Crosswalk!$C$3:$C$3275)</f>
        <v>21225</v>
      </c>
      <c r="D1117">
        <f t="shared" si="70"/>
        <v>18</v>
      </c>
      <c r="E1117">
        <f t="shared" si="71"/>
        <v>1</v>
      </c>
      <c r="F1117" s="20" t="s">
        <v>3934</v>
      </c>
      <c r="G1117" t="str">
        <f t="shared" si="68"/>
        <v>UnionKY</v>
      </c>
      <c r="H1117" s="28">
        <v>900</v>
      </c>
      <c r="I1117" s="28">
        <v>8075</v>
      </c>
      <c r="J1117" s="28">
        <v>20352</v>
      </c>
      <c r="K1117" s="28">
        <f t="shared" si="69"/>
        <v>29327</v>
      </c>
    </row>
    <row r="1118" spans="1:11" x14ac:dyDescent="0.2">
      <c r="A1118" t="s">
        <v>487</v>
      </c>
      <c r="B1118" s="28">
        <v>7352178</v>
      </c>
      <c r="C1118" t="str">
        <f>_xlfn.XLOOKUP(G1118,Crosswalk!$F$3:$F$3275,Crosswalk!$C$3:$C$3275)</f>
        <v>21227</v>
      </c>
      <c r="D1118">
        <f t="shared" si="70"/>
        <v>14</v>
      </c>
      <c r="E1118">
        <f t="shared" si="71"/>
        <v>1</v>
      </c>
      <c r="F1118" s="20" t="s">
        <v>3934</v>
      </c>
      <c r="G1118" t="str">
        <f t="shared" si="68"/>
        <v>WarrenKY</v>
      </c>
      <c r="H1118" s="28">
        <v>81979</v>
      </c>
      <c r="I1118" s="28">
        <v>157083</v>
      </c>
      <c r="J1118" s="28">
        <v>294990</v>
      </c>
      <c r="K1118" s="28">
        <f t="shared" si="69"/>
        <v>534052</v>
      </c>
    </row>
    <row r="1119" spans="1:11" x14ac:dyDescent="0.2">
      <c r="A1119" t="s">
        <v>48</v>
      </c>
      <c r="B1119" s="28">
        <v>327620</v>
      </c>
      <c r="C1119" t="str">
        <f>_xlfn.XLOOKUP(G1119,Crosswalk!$F$3:$F$3275,Crosswalk!$C$3:$C$3275)</f>
        <v>21229</v>
      </c>
      <c r="D1119">
        <f t="shared" si="70"/>
        <v>32</v>
      </c>
      <c r="E1119">
        <f t="shared" si="71"/>
        <v>1</v>
      </c>
      <c r="F1119" s="20" t="s">
        <v>3934</v>
      </c>
      <c r="G1119" t="str">
        <f t="shared" si="68"/>
        <v>WashingtonKY</v>
      </c>
      <c r="H1119" s="28">
        <v>19815</v>
      </c>
      <c r="I1119" s="28">
        <v>58095</v>
      </c>
      <c r="J1119" s="28">
        <v>55204</v>
      </c>
      <c r="K1119" s="28">
        <f t="shared" si="69"/>
        <v>133114</v>
      </c>
    </row>
    <row r="1120" spans="1:11" x14ac:dyDescent="0.2">
      <c r="A1120" t="s">
        <v>488</v>
      </c>
      <c r="B1120" s="28">
        <v>419934</v>
      </c>
      <c r="C1120" t="str">
        <f>_xlfn.XLOOKUP(G1120,Crosswalk!$F$3:$F$3275,Crosswalk!$C$3:$C$3275)</f>
        <v>21231</v>
      </c>
      <c r="D1120">
        <f t="shared" si="70"/>
        <v>16</v>
      </c>
      <c r="E1120">
        <f t="shared" si="71"/>
        <v>1</v>
      </c>
      <c r="F1120" s="20" t="s">
        <v>3934</v>
      </c>
      <c r="G1120" t="str">
        <f t="shared" si="68"/>
        <v>WayneKY</v>
      </c>
      <c r="H1120" s="28">
        <v>19110</v>
      </c>
      <c r="I1120" s="28">
        <v>25420</v>
      </c>
      <c r="J1120" s="28">
        <v>2010</v>
      </c>
      <c r="K1120" s="28">
        <f t="shared" si="69"/>
        <v>46540</v>
      </c>
    </row>
    <row r="1121" spans="1:11" x14ac:dyDescent="0.2">
      <c r="A1121" t="s">
        <v>489</v>
      </c>
      <c r="B1121" s="28">
        <v>385441</v>
      </c>
      <c r="C1121" t="str">
        <f>_xlfn.XLOOKUP(G1121,Crosswalk!$F$3:$F$3275,Crosswalk!$C$3:$C$3275)</f>
        <v>21233</v>
      </c>
      <c r="D1121">
        <f t="shared" si="70"/>
        <v>8</v>
      </c>
      <c r="E1121">
        <f t="shared" si="71"/>
        <v>1</v>
      </c>
      <c r="F1121" s="20" t="s">
        <v>3934</v>
      </c>
      <c r="G1121" t="str">
        <f t="shared" si="68"/>
        <v>WebsterKY</v>
      </c>
      <c r="H1121" s="28">
        <v>2685</v>
      </c>
      <c r="I1121" s="28">
        <v>9551</v>
      </c>
      <c r="J1121" s="28">
        <v>1225</v>
      </c>
      <c r="K1121" s="28">
        <f t="shared" si="69"/>
        <v>13461</v>
      </c>
    </row>
    <row r="1122" spans="1:11" x14ac:dyDescent="0.2">
      <c r="A1122" t="s">
        <v>623</v>
      </c>
      <c r="B1122" s="28">
        <v>1103467</v>
      </c>
      <c r="C1122" t="str">
        <f>_xlfn.XLOOKUP(G1122,Crosswalk!$F$3:$F$3275,Crosswalk!$C$3:$C$3275)</f>
        <v>21235</v>
      </c>
      <c r="D1122">
        <f t="shared" si="70"/>
        <v>2</v>
      </c>
      <c r="E1122">
        <f t="shared" si="71"/>
        <v>1</v>
      </c>
      <c r="F1122" s="20" t="s">
        <v>3934</v>
      </c>
      <c r="G1122" t="str">
        <f t="shared" si="68"/>
        <v>WhitleyKY</v>
      </c>
      <c r="H1122" s="28">
        <v>52076</v>
      </c>
      <c r="I1122" s="28">
        <v>32705</v>
      </c>
      <c r="J1122" s="28">
        <v>25454</v>
      </c>
      <c r="K1122" s="28">
        <f t="shared" si="69"/>
        <v>110235</v>
      </c>
    </row>
    <row r="1123" spans="1:11" x14ac:dyDescent="0.2">
      <c r="A1123" t="s">
        <v>789</v>
      </c>
      <c r="B1123" s="28">
        <v>111185</v>
      </c>
      <c r="C1123" t="str">
        <f>_xlfn.XLOOKUP(G1123,Crosswalk!$F$3:$F$3275,Crosswalk!$C$3:$C$3275)</f>
        <v>21237</v>
      </c>
      <c r="D1123">
        <f t="shared" si="70"/>
        <v>1</v>
      </c>
      <c r="E1123">
        <f t="shared" si="71"/>
        <v>1</v>
      </c>
      <c r="F1123" s="20" t="s">
        <v>3934</v>
      </c>
      <c r="G1123" t="str">
        <f t="shared" si="68"/>
        <v>WolfeKY</v>
      </c>
      <c r="H1123" s="28">
        <v>250</v>
      </c>
      <c r="I1123" s="28">
        <v>3895</v>
      </c>
      <c r="J1123" s="28">
        <v>3168</v>
      </c>
      <c r="K1123" s="28">
        <f t="shared" si="69"/>
        <v>7313</v>
      </c>
    </row>
    <row r="1124" spans="1:11" x14ac:dyDescent="0.2">
      <c r="A1124" t="s">
        <v>584</v>
      </c>
      <c r="B1124" s="28">
        <v>1170602</v>
      </c>
      <c r="C1124" t="str">
        <f>_xlfn.XLOOKUP(G1124,Crosswalk!$F$3:$F$3275,Crosswalk!$C$3:$C$3275)</f>
        <v>21239</v>
      </c>
      <c r="D1124">
        <f t="shared" si="70"/>
        <v>2</v>
      </c>
      <c r="E1124">
        <f t="shared" si="71"/>
        <v>1</v>
      </c>
      <c r="F1124" s="20" t="s">
        <v>3934</v>
      </c>
      <c r="G1124" t="str">
        <f t="shared" si="68"/>
        <v>WoodfordKY</v>
      </c>
      <c r="H1124" s="28">
        <v>284440</v>
      </c>
      <c r="I1124" s="28">
        <v>195210</v>
      </c>
      <c r="J1124" s="28">
        <v>626360</v>
      </c>
      <c r="K1124" s="28">
        <f t="shared" si="69"/>
        <v>1106010</v>
      </c>
    </row>
    <row r="1125" spans="1:11" x14ac:dyDescent="0.2">
      <c r="A1125" t="s">
        <v>0</v>
      </c>
      <c r="B1125" s="28" t="s">
        <v>0</v>
      </c>
      <c r="C1125" t="e">
        <f>_xlfn.XLOOKUP(G1125,Crosswalk!$F$3:$F$3275,Crosswalk!$C$3:$C$3275)</f>
        <v>#N/A</v>
      </c>
      <c r="D1125">
        <f t="shared" si="70"/>
        <v>37</v>
      </c>
      <c r="E1125">
        <f t="shared" si="71"/>
        <v>73</v>
      </c>
      <c r="F1125" s="20" t="s">
        <v>8010</v>
      </c>
      <c r="G1125" t="str">
        <f t="shared" si="68"/>
        <v>x</v>
      </c>
      <c r="H1125" s="28" t="e">
        <v>#N/A</v>
      </c>
      <c r="I1125" s="28" t="e">
        <v>#N/A</v>
      </c>
      <c r="J1125" s="28" t="e">
        <v>#N/A</v>
      </c>
      <c r="K1125" s="28" t="e">
        <f t="shared" si="69"/>
        <v>#N/A</v>
      </c>
    </row>
    <row r="1126" spans="1:11" x14ac:dyDescent="0.2">
      <c r="A1126" t="s">
        <v>19</v>
      </c>
      <c r="B1126" s="28">
        <v>231262265</v>
      </c>
      <c r="C1126" t="e">
        <f>_xlfn.XLOOKUP(G1126,Crosswalk!$F$3:$F$3275,Crosswalk!$C$3:$C$3275)</f>
        <v>#N/A</v>
      </c>
      <c r="D1126">
        <f t="shared" si="70"/>
        <v>1</v>
      </c>
      <c r="E1126">
        <f t="shared" si="71"/>
        <v>73</v>
      </c>
      <c r="F1126" s="20" t="s">
        <v>4124</v>
      </c>
      <c r="G1126" t="str">
        <f t="shared" si="68"/>
        <v>LouisianaLA</v>
      </c>
      <c r="H1126" s="28" t="e">
        <v>#N/A</v>
      </c>
      <c r="I1126" s="28" t="e">
        <v>#N/A</v>
      </c>
      <c r="J1126" s="28" t="e">
        <v>#N/A</v>
      </c>
      <c r="K1126" s="28" t="e">
        <f t="shared" si="69"/>
        <v>#N/A</v>
      </c>
    </row>
    <row r="1127" spans="1:11" x14ac:dyDescent="0.2">
      <c r="A1127" t="s">
        <v>790</v>
      </c>
      <c r="B1127" s="28">
        <v>1470411</v>
      </c>
      <c r="C1127" t="str">
        <f>_xlfn.XLOOKUP(G1127,Crosswalk!$F$3:$F$3275,Crosswalk!$C$3:$C$3275)</f>
        <v>22001</v>
      </c>
      <c r="D1127">
        <f t="shared" si="70"/>
        <v>1</v>
      </c>
      <c r="E1127">
        <f t="shared" si="71"/>
        <v>1</v>
      </c>
      <c r="F1127" s="20" t="s">
        <v>4124</v>
      </c>
      <c r="G1127" t="str">
        <f t="shared" si="68"/>
        <v>AcadiaLA</v>
      </c>
      <c r="H1127" s="28">
        <v>5337</v>
      </c>
      <c r="I1127" s="28">
        <v>34509</v>
      </c>
      <c r="J1127" s="28">
        <v>75902</v>
      </c>
      <c r="K1127" s="28">
        <f t="shared" si="69"/>
        <v>115748</v>
      </c>
    </row>
    <row r="1128" spans="1:11" x14ac:dyDescent="0.2">
      <c r="A1128" t="s">
        <v>585</v>
      </c>
      <c r="B1128" s="28">
        <v>702344</v>
      </c>
      <c r="C1128" t="str">
        <f>_xlfn.XLOOKUP(G1128,Crosswalk!$F$3:$F$3275,Crosswalk!$C$3:$C$3275)</f>
        <v>22003</v>
      </c>
      <c r="D1128">
        <f t="shared" si="70"/>
        <v>5</v>
      </c>
      <c r="E1128">
        <f t="shared" si="71"/>
        <v>1</v>
      </c>
      <c r="F1128" s="20" t="s">
        <v>4124</v>
      </c>
      <c r="G1128" t="str">
        <f t="shared" si="68"/>
        <v>AllenLA</v>
      </c>
      <c r="H1128" s="28">
        <v>1235</v>
      </c>
      <c r="I1128" s="28">
        <v>5975</v>
      </c>
      <c r="J1128" s="28">
        <v>900</v>
      </c>
      <c r="K1128" s="28">
        <f t="shared" si="69"/>
        <v>8110</v>
      </c>
    </row>
    <row r="1129" spans="1:11" x14ac:dyDescent="0.2">
      <c r="A1129" t="s">
        <v>791</v>
      </c>
      <c r="B1129" s="28">
        <v>8759357</v>
      </c>
      <c r="C1129" t="str">
        <f>_xlfn.XLOOKUP(G1129,Crosswalk!$F$3:$F$3275,Crosswalk!$C$3:$C$3275)</f>
        <v>22005</v>
      </c>
      <c r="D1129">
        <f t="shared" si="70"/>
        <v>1</v>
      </c>
      <c r="E1129">
        <f t="shared" si="71"/>
        <v>1</v>
      </c>
      <c r="F1129" s="20" t="s">
        <v>4124</v>
      </c>
      <c r="G1129" t="str">
        <f t="shared" si="68"/>
        <v>AscensionLA</v>
      </c>
      <c r="H1129" s="28">
        <v>10671</v>
      </c>
      <c r="I1129" s="28">
        <v>53834</v>
      </c>
      <c r="J1129" s="28">
        <v>122187</v>
      </c>
      <c r="K1129" s="28">
        <f t="shared" si="69"/>
        <v>186692</v>
      </c>
    </row>
    <row r="1130" spans="1:11" x14ac:dyDescent="0.2">
      <c r="A1130" t="s">
        <v>792</v>
      </c>
      <c r="B1130" s="28">
        <v>457269</v>
      </c>
      <c r="C1130" t="str">
        <f>_xlfn.XLOOKUP(G1130,Crosswalk!$F$3:$F$3275,Crosswalk!$C$3:$C$3275)</f>
        <v>22007</v>
      </c>
      <c r="D1130">
        <f t="shared" si="70"/>
        <v>1</v>
      </c>
      <c r="E1130">
        <f t="shared" si="71"/>
        <v>1</v>
      </c>
      <c r="F1130" s="20" t="s">
        <v>4124</v>
      </c>
      <c r="G1130" t="str">
        <f t="shared" ref="G1130:G1193" si="72">_xlfn.CONCAT(A1130,F1130)</f>
        <v>AssumptionLA</v>
      </c>
      <c r="H1130" s="28">
        <v>9225</v>
      </c>
      <c r="I1130" s="28">
        <v>72793</v>
      </c>
      <c r="J1130" s="28">
        <v>214453</v>
      </c>
      <c r="K1130" s="28">
        <f t="shared" ref="K1130:K1193" si="73">SUM(H1130:J1130)</f>
        <v>296471</v>
      </c>
    </row>
    <row r="1131" spans="1:11" x14ac:dyDescent="0.2">
      <c r="A1131" t="s">
        <v>793</v>
      </c>
      <c r="B1131" s="28">
        <v>827300</v>
      </c>
      <c r="C1131" t="str">
        <f>_xlfn.XLOOKUP(G1131,Crosswalk!$F$3:$F$3275,Crosswalk!$C$3:$C$3275)</f>
        <v>22009</v>
      </c>
      <c r="D1131">
        <f t="shared" si="70"/>
        <v>1</v>
      </c>
      <c r="E1131">
        <f t="shared" si="71"/>
        <v>1</v>
      </c>
      <c r="F1131" s="20" t="s">
        <v>4124</v>
      </c>
      <c r="G1131" t="str">
        <f t="shared" si="72"/>
        <v>AvoyellesLA</v>
      </c>
      <c r="H1131" s="28">
        <v>373117</v>
      </c>
      <c r="I1131" s="28">
        <v>24652</v>
      </c>
      <c r="J1131" s="28">
        <v>334705</v>
      </c>
      <c r="K1131" s="28">
        <f t="shared" si="73"/>
        <v>732474</v>
      </c>
    </row>
    <row r="1132" spans="1:11" x14ac:dyDescent="0.2">
      <c r="A1132" t="s">
        <v>794</v>
      </c>
      <c r="B1132" s="28">
        <v>1177814</v>
      </c>
      <c r="C1132" t="str">
        <f>_xlfn.XLOOKUP(G1132,Crosswalk!$F$3:$F$3275,Crosswalk!$C$3:$C$3275)</f>
        <v>22011</v>
      </c>
      <c r="D1132">
        <f t="shared" si="70"/>
        <v>1</v>
      </c>
      <c r="E1132">
        <f t="shared" si="71"/>
        <v>1</v>
      </c>
      <c r="F1132" s="20" t="s">
        <v>4124</v>
      </c>
      <c r="G1132" t="str">
        <f t="shared" si="72"/>
        <v>BeauregardLA</v>
      </c>
      <c r="H1132" s="28">
        <v>565</v>
      </c>
      <c r="I1132" s="28">
        <v>18356</v>
      </c>
      <c r="J1132" s="28">
        <v>1000</v>
      </c>
      <c r="K1132" s="28">
        <f t="shared" si="73"/>
        <v>19921</v>
      </c>
    </row>
    <row r="1133" spans="1:11" x14ac:dyDescent="0.2">
      <c r="A1133" t="s">
        <v>795</v>
      </c>
      <c r="B1133" s="28">
        <v>577741</v>
      </c>
      <c r="C1133" t="str">
        <f>_xlfn.XLOOKUP(G1133,Crosswalk!$F$3:$F$3275,Crosswalk!$C$3:$C$3275)</f>
        <v>22013</v>
      </c>
      <c r="D1133">
        <f t="shared" si="70"/>
        <v>1</v>
      </c>
      <c r="E1133">
        <f t="shared" si="71"/>
        <v>1</v>
      </c>
      <c r="F1133" s="20" t="s">
        <v>4124</v>
      </c>
      <c r="G1133" t="str">
        <f t="shared" si="72"/>
        <v>BienvilleLA</v>
      </c>
      <c r="H1133" s="28">
        <v>680</v>
      </c>
      <c r="I1133" s="28">
        <v>25764</v>
      </c>
      <c r="J1133" s="28">
        <v>2242</v>
      </c>
      <c r="K1133" s="28">
        <f t="shared" si="73"/>
        <v>28686</v>
      </c>
    </row>
    <row r="1134" spans="1:11" x14ac:dyDescent="0.2">
      <c r="A1134" t="s">
        <v>796</v>
      </c>
      <c r="B1134" s="28">
        <v>5398850</v>
      </c>
      <c r="C1134" t="str">
        <f>_xlfn.XLOOKUP(G1134,Crosswalk!$F$3:$F$3275,Crosswalk!$C$3:$C$3275)</f>
        <v>22015</v>
      </c>
      <c r="D1134">
        <f t="shared" si="70"/>
        <v>1</v>
      </c>
      <c r="E1134">
        <f t="shared" si="71"/>
        <v>1</v>
      </c>
      <c r="F1134" s="20" t="s">
        <v>4124</v>
      </c>
      <c r="G1134" t="str">
        <f t="shared" si="72"/>
        <v>BossierLA</v>
      </c>
      <c r="H1134" s="28">
        <v>48335</v>
      </c>
      <c r="I1134" s="28">
        <v>387298</v>
      </c>
      <c r="J1134" s="28">
        <v>19823</v>
      </c>
      <c r="K1134" s="28">
        <f t="shared" si="73"/>
        <v>455456</v>
      </c>
    </row>
    <row r="1135" spans="1:11" x14ac:dyDescent="0.2">
      <c r="A1135" t="s">
        <v>797</v>
      </c>
      <c r="B1135" s="28">
        <v>13128753</v>
      </c>
      <c r="C1135" t="str">
        <f>_xlfn.XLOOKUP(G1135,Crosswalk!$F$3:$F$3275,Crosswalk!$C$3:$C$3275)</f>
        <v>22017</v>
      </c>
      <c r="D1135">
        <f t="shared" si="70"/>
        <v>2</v>
      </c>
      <c r="E1135">
        <f t="shared" si="71"/>
        <v>1</v>
      </c>
      <c r="F1135" s="20" t="s">
        <v>4124</v>
      </c>
      <c r="G1135" t="str">
        <f t="shared" si="72"/>
        <v>CaddoLA</v>
      </c>
      <c r="H1135" s="28">
        <v>98349</v>
      </c>
      <c r="I1135" s="28">
        <v>577796</v>
      </c>
      <c r="J1135" s="28">
        <v>1575864</v>
      </c>
      <c r="K1135" s="28">
        <f t="shared" si="73"/>
        <v>2252009</v>
      </c>
    </row>
    <row r="1136" spans="1:11" x14ac:dyDescent="0.2">
      <c r="A1136" t="s">
        <v>798</v>
      </c>
      <c r="B1136" s="28">
        <v>12477178</v>
      </c>
      <c r="C1136" t="str">
        <f>_xlfn.XLOOKUP(G1136,Crosswalk!$F$3:$F$3275,Crosswalk!$C$3:$C$3275)</f>
        <v>22019</v>
      </c>
      <c r="D1136">
        <f t="shared" si="70"/>
        <v>1</v>
      </c>
      <c r="E1136">
        <f t="shared" si="71"/>
        <v>1</v>
      </c>
      <c r="F1136" s="20" t="s">
        <v>4124</v>
      </c>
      <c r="G1136" t="str">
        <f t="shared" si="72"/>
        <v>CalcasieuLA</v>
      </c>
      <c r="H1136" s="28">
        <v>58296</v>
      </c>
      <c r="I1136" s="28">
        <v>250611</v>
      </c>
      <c r="J1136" s="28">
        <v>18424</v>
      </c>
      <c r="K1136" s="28">
        <f t="shared" si="73"/>
        <v>327331</v>
      </c>
    </row>
    <row r="1137" spans="1:11" x14ac:dyDescent="0.2">
      <c r="A1137" t="s">
        <v>745</v>
      </c>
      <c r="B1137" s="28">
        <v>182052</v>
      </c>
      <c r="C1137" t="str">
        <f>_xlfn.XLOOKUP(G1137,Crosswalk!$F$3:$F$3275,Crosswalk!$C$3:$C$3275)</f>
        <v>22021</v>
      </c>
      <c r="D1137">
        <f t="shared" si="70"/>
        <v>5</v>
      </c>
      <c r="E1137">
        <f t="shared" si="71"/>
        <v>1</v>
      </c>
      <c r="F1137" s="20" t="s">
        <v>4124</v>
      </c>
      <c r="G1137" t="str">
        <f t="shared" si="72"/>
        <v>CaldwellLA</v>
      </c>
      <c r="H1137" s="28">
        <v>420</v>
      </c>
      <c r="I1137" s="28">
        <v>1370</v>
      </c>
      <c r="J1137" s="28">
        <v>350</v>
      </c>
      <c r="K1137" s="28">
        <f t="shared" si="73"/>
        <v>2140</v>
      </c>
    </row>
    <row r="1138" spans="1:11" x14ac:dyDescent="0.2">
      <c r="A1138" t="s">
        <v>799</v>
      </c>
      <c r="B1138" s="28">
        <v>805003</v>
      </c>
      <c r="C1138" t="str">
        <f>_xlfn.XLOOKUP(G1138,Crosswalk!$F$3:$F$3275,Crosswalk!$C$3:$C$3275)</f>
        <v>22023</v>
      </c>
      <c r="D1138">
        <f t="shared" si="70"/>
        <v>3</v>
      </c>
      <c r="E1138">
        <f t="shared" si="71"/>
        <v>1</v>
      </c>
      <c r="F1138" s="20" t="s">
        <v>4124</v>
      </c>
      <c r="G1138" t="str">
        <f t="shared" si="72"/>
        <v>CameronLA</v>
      </c>
      <c r="H1138" s="28">
        <v>1525</v>
      </c>
      <c r="I1138" s="28">
        <v>98834</v>
      </c>
      <c r="J1138" s="28">
        <v>243500</v>
      </c>
      <c r="K1138" s="28">
        <f t="shared" si="73"/>
        <v>343859</v>
      </c>
    </row>
    <row r="1139" spans="1:11" x14ac:dyDescent="0.2">
      <c r="A1139" t="s">
        <v>800</v>
      </c>
      <c r="B1139" s="28">
        <v>161120</v>
      </c>
      <c r="C1139" t="str">
        <f>_xlfn.XLOOKUP(G1139,Crosswalk!$F$3:$F$3275,Crosswalk!$C$3:$C$3275)</f>
        <v>22025</v>
      </c>
      <c r="D1139">
        <f t="shared" si="70"/>
        <v>1</v>
      </c>
      <c r="E1139">
        <f t="shared" si="71"/>
        <v>1</v>
      </c>
      <c r="F1139" s="20" t="s">
        <v>4124</v>
      </c>
      <c r="G1139" t="str">
        <f t="shared" si="72"/>
        <v>CatahoulaLA</v>
      </c>
      <c r="H1139" s="28">
        <v>205</v>
      </c>
      <c r="I1139" s="28">
        <v>1363</v>
      </c>
      <c r="J1139" s="28">
        <v>807</v>
      </c>
      <c r="K1139" s="28">
        <f t="shared" si="73"/>
        <v>2375</v>
      </c>
    </row>
    <row r="1140" spans="1:11" x14ac:dyDescent="0.2">
      <c r="A1140" t="s">
        <v>801</v>
      </c>
      <c r="B1140" s="28">
        <v>389024</v>
      </c>
      <c r="C1140" t="str">
        <f>_xlfn.XLOOKUP(G1140,Crosswalk!$F$3:$F$3275,Crosswalk!$C$3:$C$3275)</f>
        <v>22027</v>
      </c>
      <c r="D1140">
        <f t="shared" si="70"/>
        <v>3</v>
      </c>
      <c r="E1140">
        <f t="shared" si="71"/>
        <v>1</v>
      </c>
      <c r="F1140" s="20" t="s">
        <v>4124</v>
      </c>
      <c r="G1140" t="str">
        <f t="shared" si="72"/>
        <v>ClaiborneLA</v>
      </c>
      <c r="H1140" s="28">
        <v>1573</v>
      </c>
      <c r="I1140" s="28">
        <v>20904</v>
      </c>
      <c r="J1140" s="28">
        <v>2017</v>
      </c>
      <c r="K1140" s="28">
        <f t="shared" si="73"/>
        <v>24494</v>
      </c>
    </row>
    <row r="1141" spans="1:11" x14ac:dyDescent="0.2">
      <c r="A1141" t="s">
        <v>802</v>
      </c>
      <c r="B1141" s="28">
        <v>548431</v>
      </c>
      <c r="C1141" t="str">
        <f>_xlfn.XLOOKUP(G1141,Crosswalk!$F$3:$F$3275,Crosswalk!$C$3:$C$3275)</f>
        <v>22029</v>
      </c>
      <c r="D1141">
        <f t="shared" si="70"/>
        <v>1</v>
      </c>
      <c r="E1141">
        <f t="shared" si="71"/>
        <v>1</v>
      </c>
      <c r="F1141" s="20" t="s">
        <v>4124</v>
      </c>
      <c r="G1141" t="str">
        <f t="shared" si="72"/>
        <v>ConcordiaLA</v>
      </c>
      <c r="H1141" s="28">
        <v>45</v>
      </c>
      <c r="I1141" s="28">
        <v>4013</v>
      </c>
      <c r="J1141" s="28">
        <v>957</v>
      </c>
      <c r="K1141" s="28">
        <f t="shared" si="73"/>
        <v>5015</v>
      </c>
    </row>
    <row r="1142" spans="1:11" x14ac:dyDescent="0.2">
      <c r="A1142" t="s">
        <v>803</v>
      </c>
      <c r="B1142" s="28">
        <v>2065912</v>
      </c>
      <c r="C1142" t="str">
        <f>_xlfn.XLOOKUP(G1142,Crosswalk!$F$3:$F$3275,Crosswalk!$C$3:$C$3275)</f>
        <v>22031</v>
      </c>
      <c r="D1142">
        <f t="shared" si="70"/>
        <v>3</v>
      </c>
      <c r="E1142">
        <f t="shared" si="71"/>
        <v>1</v>
      </c>
      <c r="F1142" s="20" t="s">
        <v>4124</v>
      </c>
      <c r="G1142" t="str">
        <f t="shared" si="72"/>
        <v>De SotoLA</v>
      </c>
      <c r="H1142" s="28">
        <v>23832</v>
      </c>
      <c r="I1142" s="28">
        <v>16978</v>
      </c>
      <c r="J1142" s="28">
        <v>2727</v>
      </c>
      <c r="K1142" s="28">
        <f t="shared" si="73"/>
        <v>43537</v>
      </c>
    </row>
    <row r="1143" spans="1:11" x14ac:dyDescent="0.2">
      <c r="A1143" s="20" t="s">
        <v>7951</v>
      </c>
      <c r="B1143" s="28">
        <v>33011806</v>
      </c>
      <c r="C1143" t="str">
        <f>_xlfn.XLOOKUP(G1143,Crosswalk!$F$3:$F$3275,Crosswalk!$C$3:$C$3275)</f>
        <v>22033</v>
      </c>
      <c r="D1143">
        <f t="shared" si="70"/>
        <v>1</v>
      </c>
      <c r="E1143">
        <f t="shared" si="71"/>
        <v>1</v>
      </c>
      <c r="F1143" s="20" t="s">
        <v>4124</v>
      </c>
      <c r="G1143" t="str">
        <f t="shared" si="72"/>
        <v>E. Baton RougeLA</v>
      </c>
      <c r="H1143" s="28">
        <v>496323</v>
      </c>
      <c r="I1143" s="28">
        <v>581693</v>
      </c>
      <c r="J1143" s="28">
        <v>299797</v>
      </c>
      <c r="K1143" s="28">
        <f t="shared" si="73"/>
        <v>1377813</v>
      </c>
    </row>
    <row r="1144" spans="1:11" x14ac:dyDescent="0.2">
      <c r="A1144" t="s">
        <v>805</v>
      </c>
      <c r="B1144" s="28">
        <v>132565</v>
      </c>
      <c r="C1144" t="str">
        <f>_xlfn.XLOOKUP(G1144,Crosswalk!$F$3:$F$3275,Crosswalk!$C$3:$C$3275)</f>
        <v>22035</v>
      </c>
      <c r="D1144">
        <f t="shared" si="70"/>
        <v>1</v>
      </c>
      <c r="E1144">
        <f t="shared" si="71"/>
        <v>1</v>
      </c>
      <c r="F1144" s="20" t="s">
        <v>4124</v>
      </c>
      <c r="G1144" t="str">
        <f t="shared" si="72"/>
        <v>East CarrollLA</v>
      </c>
      <c r="H1144" s="28">
        <v>105</v>
      </c>
      <c r="I1144" s="28">
        <v>1357</v>
      </c>
      <c r="J1144" s="28">
        <v>10596</v>
      </c>
      <c r="K1144" s="28">
        <f t="shared" si="73"/>
        <v>12058</v>
      </c>
    </row>
    <row r="1145" spans="1:11" x14ac:dyDescent="0.2">
      <c r="A1145" t="s">
        <v>806</v>
      </c>
      <c r="B1145" s="28">
        <v>471478</v>
      </c>
      <c r="C1145" t="str">
        <f>_xlfn.XLOOKUP(G1145,Crosswalk!$F$3:$F$3275,Crosswalk!$C$3:$C$3275)</f>
        <v>22037</v>
      </c>
      <c r="D1145">
        <f t="shared" si="70"/>
        <v>1</v>
      </c>
      <c r="E1145">
        <f t="shared" si="71"/>
        <v>1</v>
      </c>
      <c r="F1145" s="20" t="s">
        <v>4124</v>
      </c>
      <c r="G1145" t="str">
        <f t="shared" si="72"/>
        <v>East FelicianaLA</v>
      </c>
      <c r="H1145" s="28">
        <v>26199</v>
      </c>
      <c r="I1145" s="28">
        <v>58256</v>
      </c>
      <c r="J1145" s="28">
        <v>95789</v>
      </c>
      <c r="K1145" s="28">
        <f t="shared" si="73"/>
        <v>180244</v>
      </c>
    </row>
    <row r="1146" spans="1:11" x14ac:dyDescent="0.2">
      <c r="A1146" t="s">
        <v>807</v>
      </c>
      <c r="B1146" s="28">
        <v>837348</v>
      </c>
      <c r="C1146" t="str">
        <f>_xlfn.XLOOKUP(G1146,Crosswalk!$F$3:$F$3275,Crosswalk!$C$3:$C$3275)</f>
        <v>22039</v>
      </c>
      <c r="D1146">
        <f t="shared" si="70"/>
        <v>1</v>
      </c>
      <c r="E1146">
        <f t="shared" si="71"/>
        <v>1</v>
      </c>
      <c r="F1146" s="20" t="s">
        <v>4124</v>
      </c>
      <c r="G1146" t="str">
        <f t="shared" si="72"/>
        <v>EvangelineLA</v>
      </c>
      <c r="H1146" s="28">
        <v>28192</v>
      </c>
      <c r="I1146" s="28">
        <v>40961</v>
      </c>
      <c r="J1146" s="28">
        <v>85521</v>
      </c>
      <c r="K1146" s="28">
        <f t="shared" si="73"/>
        <v>154674</v>
      </c>
    </row>
    <row r="1147" spans="1:11" x14ac:dyDescent="0.2">
      <c r="A1147" t="s">
        <v>110</v>
      </c>
      <c r="B1147" s="28">
        <v>423767</v>
      </c>
      <c r="C1147" t="str">
        <f>_xlfn.XLOOKUP(G1147,Crosswalk!$F$3:$F$3275,Crosswalk!$C$3:$C$3275)</f>
        <v>22041</v>
      </c>
      <c r="D1147">
        <f t="shared" si="70"/>
        <v>25</v>
      </c>
      <c r="E1147">
        <f t="shared" si="71"/>
        <v>1</v>
      </c>
      <c r="F1147" s="20" t="s">
        <v>4124</v>
      </c>
      <c r="G1147" t="str">
        <f t="shared" si="72"/>
        <v>FranklinLA</v>
      </c>
      <c r="H1147" s="28">
        <v>90</v>
      </c>
      <c r="I1147" s="28">
        <v>5619</v>
      </c>
      <c r="J1147" s="28">
        <v>13120</v>
      </c>
      <c r="K1147" s="28">
        <f t="shared" si="73"/>
        <v>18829</v>
      </c>
    </row>
    <row r="1148" spans="1:11" x14ac:dyDescent="0.2">
      <c r="A1148" t="s">
        <v>182</v>
      </c>
      <c r="B1148" s="28">
        <v>437946</v>
      </c>
      <c r="C1148" t="str">
        <f>_xlfn.XLOOKUP(G1148,Crosswalk!$F$3:$F$3275,Crosswalk!$C$3:$C$3275)</f>
        <v>22043</v>
      </c>
      <c r="D1148">
        <f t="shared" si="70"/>
        <v>15</v>
      </c>
      <c r="E1148">
        <f t="shared" si="71"/>
        <v>1</v>
      </c>
      <c r="F1148" s="20" t="s">
        <v>4124</v>
      </c>
      <c r="G1148" t="str">
        <f t="shared" si="72"/>
        <v>GrantLA</v>
      </c>
      <c r="H1148" s="28">
        <v>4102</v>
      </c>
      <c r="I1148" s="28">
        <v>17940</v>
      </c>
      <c r="J1148" s="28">
        <v>41251</v>
      </c>
      <c r="K1148" s="28">
        <f t="shared" si="73"/>
        <v>63293</v>
      </c>
    </row>
    <row r="1149" spans="1:11" x14ac:dyDescent="0.2">
      <c r="A1149" t="s">
        <v>808</v>
      </c>
      <c r="B1149" s="28">
        <v>2633763</v>
      </c>
      <c r="C1149" t="str">
        <f>_xlfn.XLOOKUP(G1149,Crosswalk!$F$3:$F$3275,Crosswalk!$C$3:$C$3275)</f>
        <v>22045</v>
      </c>
      <c r="D1149">
        <f t="shared" si="70"/>
        <v>1</v>
      </c>
      <c r="E1149">
        <f t="shared" si="71"/>
        <v>1</v>
      </c>
      <c r="F1149" s="20" t="s">
        <v>4124</v>
      </c>
      <c r="G1149" t="str">
        <f t="shared" si="72"/>
        <v>IberiaLA</v>
      </c>
      <c r="H1149" s="28">
        <v>19859</v>
      </c>
      <c r="I1149" s="28">
        <v>151263</v>
      </c>
      <c r="J1149" s="28">
        <v>400588</v>
      </c>
      <c r="K1149" s="28">
        <f t="shared" si="73"/>
        <v>571710</v>
      </c>
    </row>
    <row r="1150" spans="1:11" x14ac:dyDescent="0.2">
      <c r="A1150" t="s">
        <v>809</v>
      </c>
      <c r="B1150" s="28">
        <v>2184870</v>
      </c>
      <c r="C1150" t="str">
        <f>_xlfn.XLOOKUP(G1150,Crosswalk!$F$3:$F$3275,Crosswalk!$C$3:$C$3275)</f>
        <v>22047</v>
      </c>
      <c r="D1150">
        <f t="shared" si="70"/>
        <v>1</v>
      </c>
      <c r="E1150">
        <f t="shared" si="71"/>
        <v>1</v>
      </c>
      <c r="F1150" s="20" t="s">
        <v>4124</v>
      </c>
      <c r="G1150" t="str">
        <f t="shared" si="72"/>
        <v>IbervilleLA</v>
      </c>
      <c r="H1150" s="28">
        <v>9548</v>
      </c>
      <c r="I1150" s="28">
        <v>16188</v>
      </c>
      <c r="J1150" s="28">
        <v>5583</v>
      </c>
      <c r="K1150" s="28">
        <f t="shared" si="73"/>
        <v>31319</v>
      </c>
    </row>
    <row r="1151" spans="1:11" x14ac:dyDescent="0.2">
      <c r="A1151" t="s">
        <v>116</v>
      </c>
      <c r="B1151" s="28">
        <v>473408</v>
      </c>
      <c r="C1151" t="str">
        <f>_xlfn.XLOOKUP(G1151,Crosswalk!$F$3:$F$3275,Crosswalk!$C$3:$C$3275)</f>
        <v>22049</v>
      </c>
      <c r="D1151">
        <f t="shared" si="70"/>
        <v>24</v>
      </c>
      <c r="E1151">
        <f t="shared" si="71"/>
        <v>1</v>
      </c>
      <c r="F1151" s="20" t="s">
        <v>4124</v>
      </c>
      <c r="G1151" t="str">
        <f t="shared" si="72"/>
        <v>JacksonLA</v>
      </c>
      <c r="H1151" s="28">
        <v>8754</v>
      </c>
      <c r="I1151" s="28">
        <v>58216</v>
      </c>
      <c r="J1151" s="28">
        <v>421086</v>
      </c>
      <c r="K1151" s="28">
        <f t="shared" si="73"/>
        <v>488056</v>
      </c>
    </row>
    <row r="1152" spans="1:11" x14ac:dyDescent="0.2">
      <c r="A1152" t="s">
        <v>117</v>
      </c>
      <c r="B1152" s="28">
        <v>23989257</v>
      </c>
      <c r="C1152" t="str">
        <f>_xlfn.XLOOKUP(G1152,Crosswalk!$F$3:$F$3275,Crosswalk!$C$3:$C$3275)</f>
        <v>22051</v>
      </c>
      <c r="D1152">
        <f t="shared" si="70"/>
        <v>26</v>
      </c>
      <c r="E1152">
        <f t="shared" si="71"/>
        <v>1</v>
      </c>
      <c r="F1152" s="20" t="s">
        <v>4124</v>
      </c>
      <c r="G1152" t="str">
        <f t="shared" si="72"/>
        <v>JeffersonLA</v>
      </c>
      <c r="H1152" s="28">
        <v>391323</v>
      </c>
      <c r="I1152" s="28">
        <v>616186</v>
      </c>
      <c r="J1152" s="28">
        <v>63926</v>
      </c>
      <c r="K1152" s="28">
        <f t="shared" si="73"/>
        <v>1071435</v>
      </c>
    </row>
    <row r="1153" spans="1:11" x14ac:dyDescent="0.2">
      <c r="A1153" t="s">
        <v>810</v>
      </c>
      <c r="B1153" s="28">
        <v>772006</v>
      </c>
      <c r="C1153" t="str">
        <f>_xlfn.XLOOKUP(G1153,Crosswalk!$F$3:$F$3275,Crosswalk!$C$3:$C$3275)</f>
        <v>22053</v>
      </c>
      <c r="D1153">
        <f t="shared" si="70"/>
        <v>2</v>
      </c>
      <c r="E1153">
        <f t="shared" si="71"/>
        <v>1</v>
      </c>
      <c r="F1153" s="20" t="s">
        <v>4124</v>
      </c>
      <c r="G1153" t="str">
        <f t="shared" si="72"/>
        <v>Jefferson DavisLA</v>
      </c>
      <c r="H1153" s="28" t="e">
        <v>#N/A</v>
      </c>
      <c r="I1153" s="28" t="e">
        <v>#N/A</v>
      </c>
      <c r="J1153" s="28" t="e">
        <v>#N/A</v>
      </c>
      <c r="K1153" s="28" t="e">
        <f t="shared" si="73"/>
        <v>#N/A</v>
      </c>
    </row>
    <row r="1154" spans="1:11" x14ac:dyDescent="0.2">
      <c r="A1154" t="s">
        <v>189</v>
      </c>
      <c r="B1154" s="28">
        <v>14294888</v>
      </c>
      <c r="C1154" t="str">
        <f>_xlfn.XLOOKUP(G1154,Crosswalk!$F$3:$F$3275,Crosswalk!$C$3:$C$3275)</f>
        <v>22055</v>
      </c>
      <c r="D1154">
        <f t="shared" ref="D1154:D1217" si="74">COUNTIFS($A$2:$A$3191,A1154)</f>
        <v>6</v>
      </c>
      <c r="E1154">
        <f t="shared" ref="E1154:E1217" si="75">COUNTIFS($C$2:$C$3191,C1154)</f>
        <v>1</v>
      </c>
      <c r="F1154" s="20" t="s">
        <v>4124</v>
      </c>
      <c r="G1154" t="str">
        <f t="shared" si="72"/>
        <v>LafayetteLA</v>
      </c>
      <c r="H1154" s="28">
        <v>76796</v>
      </c>
      <c r="I1154" s="28">
        <v>436452</v>
      </c>
      <c r="J1154" s="28">
        <v>41590</v>
      </c>
      <c r="K1154" s="28">
        <f t="shared" si="73"/>
        <v>554838</v>
      </c>
    </row>
    <row r="1155" spans="1:11" x14ac:dyDescent="0.2">
      <c r="A1155" t="s">
        <v>811</v>
      </c>
      <c r="B1155" s="28">
        <v>3781568</v>
      </c>
      <c r="C1155" t="str">
        <f>_xlfn.XLOOKUP(G1155,Crosswalk!$F$3:$F$3275,Crosswalk!$C$3:$C$3275)</f>
        <v>22057</v>
      </c>
      <c r="D1155">
        <f t="shared" si="74"/>
        <v>1</v>
      </c>
      <c r="E1155">
        <f t="shared" si="75"/>
        <v>1</v>
      </c>
      <c r="F1155" s="20" t="s">
        <v>4124</v>
      </c>
      <c r="G1155" t="str">
        <f t="shared" si="72"/>
        <v>LafourcheLA</v>
      </c>
      <c r="H1155" s="28">
        <v>30920</v>
      </c>
      <c r="I1155" s="28">
        <v>223008</v>
      </c>
      <c r="J1155" s="28">
        <v>1005223</v>
      </c>
      <c r="K1155" s="28">
        <f t="shared" si="73"/>
        <v>1259151</v>
      </c>
    </row>
    <row r="1156" spans="1:11" x14ac:dyDescent="0.2">
      <c r="A1156" t="s">
        <v>557</v>
      </c>
      <c r="B1156" s="28">
        <v>419832</v>
      </c>
      <c r="C1156" t="str">
        <f>_xlfn.XLOOKUP(G1156,Crosswalk!$F$3:$F$3275,Crosswalk!$C$3:$C$3275)</f>
        <v>22059</v>
      </c>
      <c r="D1156">
        <f t="shared" si="74"/>
        <v>1</v>
      </c>
      <c r="E1156">
        <f t="shared" si="75"/>
        <v>1</v>
      </c>
      <c r="F1156" s="20" t="s">
        <v>4124</v>
      </c>
      <c r="G1156" t="str">
        <f t="shared" si="72"/>
        <v>LaSalleLA</v>
      </c>
      <c r="H1156" s="28">
        <v>215</v>
      </c>
      <c r="I1156" s="28">
        <v>3662</v>
      </c>
      <c r="J1156" s="28">
        <v>7592</v>
      </c>
      <c r="K1156" s="28">
        <f t="shared" si="73"/>
        <v>11469</v>
      </c>
    </row>
    <row r="1157" spans="1:11" x14ac:dyDescent="0.2">
      <c r="A1157" t="s">
        <v>190</v>
      </c>
      <c r="B1157" s="28">
        <v>1990618</v>
      </c>
      <c r="C1157" t="str">
        <f>_xlfn.XLOOKUP(G1157,Crosswalk!$F$3:$F$3275,Crosswalk!$C$3:$C$3275)</f>
        <v>22061</v>
      </c>
      <c r="D1157">
        <f t="shared" si="74"/>
        <v>24</v>
      </c>
      <c r="E1157">
        <f t="shared" si="75"/>
        <v>1</v>
      </c>
      <c r="F1157" s="20" t="s">
        <v>4124</v>
      </c>
      <c r="G1157" t="str">
        <f t="shared" si="72"/>
        <v>LincolnLA</v>
      </c>
      <c r="H1157" s="28">
        <v>10826</v>
      </c>
      <c r="I1157" s="28">
        <v>81266</v>
      </c>
      <c r="J1157" s="28">
        <v>3411</v>
      </c>
      <c r="K1157" s="28">
        <f t="shared" si="73"/>
        <v>95503</v>
      </c>
    </row>
    <row r="1158" spans="1:11" x14ac:dyDescent="0.2">
      <c r="A1158" t="s">
        <v>558</v>
      </c>
      <c r="B1158" s="28">
        <v>3136007</v>
      </c>
      <c r="C1158" t="str">
        <f>_xlfn.XLOOKUP(G1158,Crosswalk!$F$3:$F$3275,Crosswalk!$C$3:$C$3275)</f>
        <v>22063</v>
      </c>
      <c r="D1158">
        <f t="shared" si="74"/>
        <v>6</v>
      </c>
      <c r="E1158">
        <f t="shared" si="75"/>
        <v>1</v>
      </c>
      <c r="F1158" s="20" t="s">
        <v>4124</v>
      </c>
      <c r="G1158" t="str">
        <f t="shared" si="72"/>
        <v>LivingstonLA</v>
      </c>
      <c r="H1158" s="28">
        <v>35092</v>
      </c>
      <c r="I1158" s="28">
        <v>46492</v>
      </c>
      <c r="J1158" s="28">
        <v>9955</v>
      </c>
      <c r="K1158" s="28">
        <f t="shared" si="73"/>
        <v>91539</v>
      </c>
    </row>
    <row r="1159" spans="1:11" x14ac:dyDescent="0.2">
      <c r="A1159" t="s">
        <v>125</v>
      </c>
      <c r="B1159" s="28">
        <v>304358</v>
      </c>
      <c r="C1159" t="str">
        <f>_xlfn.XLOOKUP(G1159,Crosswalk!$F$3:$F$3275,Crosswalk!$C$3:$C$3275)</f>
        <v>22065</v>
      </c>
      <c r="D1159">
        <f t="shared" si="74"/>
        <v>20</v>
      </c>
      <c r="E1159">
        <f t="shared" si="75"/>
        <v>1</v>
      </c>
      <c r="F1159" s="20" t="s">
        <v>4124</v>
      </c>
      <c r="G1159" t="str">
        <f t="shared" si="72"/>
        <v>MadisonLA</v>
      </c>
      <c r="H1159" s="28">
        <v>105</v>
      </c>
      <c r="I1159" s="28">
        <v>1709</v>
      </c>
      <c r="J1159" s="28">
        <v>8901</v>
      </c>
      <c r="K1159" s="28">
        <f t="shared" si="73"/>
        <v>10715</v>
      </c>
    </row>
    <row r="1160" spans="1:11" x14ac:dyDescent="0.2">
      <c r="A1160" t="s">
        <v>813</v>
      </c>
      <c r="B1160" s="28">
        <v>524454</v>
      </c>
      <c r="C1160" t="str">
        <f>_xlfn.XLOOKUP(G1160,Crosswalk!$F$3:$F$3275,Crosswalk!$C$3:$C$3275)</f>
        <v>22067</v>
      </c>
      <c r="D1160">
        <f t="shared" si="74"/>
        <v>1</v>
      </c>
      <c r="E1160">
        <f t="shared" si="75"/>
        <v>1</v>
      </c>
      <c r="F1160" s="20" t="s">
        <v>4124</v>
      </c>
      <c r="G1160" t="str">
        <f t="shared" si="72"/>
        <v>MorehouseLA</v>
      </c>
      <c r="H1160" s="28">
        <v>25</v>
      </c>
      <c r="I1160" s="28">
        <v>7672</v>
      </c>
      <c r="J1160" s="28">
        <v>109664</v>
      </c>
      <c r="K1160" s="28">
        <f t="shared" si="73"/>
        <v>117361</v>
      </c>
    </row>
    <row r="1161" spans="1:11" x14ac:dyDescent="0.2">
      <c r="A1161" t="s">
        <v>814</v>
      </c>
      <c r="B1161" s="28">
        <v>1548969</v>
      </c>
      <c r="C1161" t="str">
        <f>_xlfn.XLOOKUP(G1161,Crosswalk!$F$3:$F$3275,Crosswalk!$C$3:$C$3275)</f>
        <v>22069</v>
      </c>
      <c r="D1161">
        <f t="shared" si="74"/>
        <v>1</v>
      </c>
      <c r="E1161">
        <f t="shared" si="75"/>
        <v>1</v>
      </c>
      <c r="F1161" s="20" t="s">
        <v>4124</v>
      </c>
      <c r="G1161" t="str">
        <f t="shared" si="72"/>
        <v>NatchitochesLA</v>
      </c>
      <c r="H1161" s="28">
        <v>31915</v>
      </c>
      <c r="I1161" s="28">
        <v>44521</v>
      </c>
      <c r="J1161" s="28">
        <v>1530</v>
      </c>
      <c r="K1161" s="28">
        <f t="shared" si="73"/>
        <v>77966</v>
      </c>
    </row>
    <row r="1162" spans="1:11" x14ac:dyDescent="0.2">
      <c r="A1162" t="s">
        <v>815</v>
      </c>
      <c r="B1162" s="28">
        <v>22936957</v>
      </c>
      <c r="C1162" t="str">
        <f>_xlfn.XLOOKUP(G1162,Crosswalk!$F$3:$F$3275,Crosswalk!$C$3:$C$3275)</f>
        <v>22071</v>
      </c>
      <c r="D1162">
        <f t="shared" si="74"/>
        <v>3</v>
      </c>
      <c r="E1162">
        <f t="shared" si="75"/>
        <v>1</v>
      </c>
      <c r="F1162" s="20" t="s">
        <v>4124</v>
      </c>
      <c r="G1162" t="str">
        <f t="shared" si="72"/>
        <v>OrleansLA</v>
      </c>
      <c r="H1162" s="28">
        <v>587233</v>
      </c>
      <c r="I1162" s="28">
        <v>476884</v>
      </c>
      <c r="J1162" s="28">
        <v>88639</v>
      </c>
      <c r="K1162" s="28">
        <f t="shared" si="73"/>
        <v>1152756</v>
      </c>
    </row>
    <row r="1163" spans="1:11" x14ac:dyDescent="0.2">
      <c r="A1163" t="s">
        <v>196</v>
      </c>
      <c r="B1163" s="28">
        <v>7073915</v>
      </c>
      <c r="C1163" t="str">
        <f>_xlfn.XLOOKUP(G1163,Crosswalk!$F$3:$F$3275,Crosswalk!$C$3:$C$3275)</f>
        <v>22073</v>
      </c>
      <c r="D1163">
        <f t="shared" si="74"/>
        <v>2</v>
      </c>
      <c r="E1163">
        <f t="shared" si="75"/>
        <v>1</v>
      </c>
      <c r="F1163" s="20" t="s">
        <v>4124</v>
      </c>
      <c r="G1163" t="str">
        <f t="shared" si="72"/>
        <v>OuachitaLA</v>
      </c>
      <c r="H1163" s="28">
        <v>15597</v>
      </c>
      <c r="I1163" s="28">
        <v>155785</v>
      </c>
      <c r="J1163" s="28">
        <v>629076</v>
      </c>
      <c r="K1163" s="28">
        <f t="shared" si="73"/>
        <v>800458</v>
      </c>
    </row>
    <row r="1164" spans="1:11" x14ac:dyDescent="0.2">
      <c r="A1164" t="s">
        <v>816</v>
      </c>
      <c r="B1164" s="28">
        <v>2248924</v>
      </c>
      <c r="C1164" t="str">
        <f>_xlfn.XLOOKUP(G1164,Crosswalk!$F$3:$F$3275,Crosswalk!$C$3:$C$3275)</f>
        <v>22075</v>
      </c>
      <c r="D1164">
        <f t="shared" si="74"/>
        <v>1</v>
      </c>
      <c r="E1164">
        <f t="shared" si="75"/>
        <v>1</v>
      </c>
      <c r="F1164" s="20" t="s">
        <v>4124</v>
      </c>
      <c r="G1164" t="str">
        <f t="shared" si="72"/>
        <v>PlaqueminesLA</v>
      </c>
      <c r="H1164" s="28">
        <v>6600</v>
      </c>
      <c r="I1164" s="28">
        <v>12434</v>
      </c>
      <c r="J1164" s="28">
        <v>40493</v>
      </c>
      <c r="K1164" s="28">
        <f t="shared" si="73"/>
        <v>59527</v>
      </c>
    </row>
    <row r="1165" spans="1:11" x14ac:dyDescent="0.2">
      <c r="A1165" t="s">
        <v>817</v>
      </c>
      <c r="B1165" s="28">
        <v>788377</v>
      </c>
      <c r="C1165" t="str">
        <f>_xlfn.XLOOKUP(G1165,Crosswalk!$F$3:$F$3275,Crosswalk!$C$3:$C$3275)</f>
        <v>22077</v>
      </c>
      <c r="D1165">
        <f t="shared" si="74"/>
        <v>1</v>
      </c>
      <c r="E1165">
        <f t="shared" si="75"/>
        <v>1</v>
      </c>
      <c r="F1165" s="20" t="s">
        <v>4124</v>
      </c>
      <c r="G1165" t="str">
        <f t="shared" si="72"/>
        <v>Pointe CoupeeLA</v>
      </c>
      <c r="H1165" s="28">
        <v>24113</v>
      </c>
      <c r="I1165" s="28">
        <v>74698</v>
      </c>
      <c r="J1165" s="28">
        <v>197529</v>
      </c>
      <c r="K1165" s="28">
        <f t="shared" si="73"/>
        <v>296340</v>
      </c>
    </row>
    <row r="1166" spans="1:11" x14ac:dyDescent="0.2">
      <c r="A1166" t="s">
        <v>818</v>
      </c>
      <c r="B1166" s="28">
        <v>5578425</v>
      </c>
      <c r="C1166" t="str">
        <f>_xlfn.XLOOKUP(G1166,Crosswalk!$F$3:$F$3275,Crosswalk!$C$3:$C$3275)</f>
        <v>22079</v>
      </c>
      <c r="D1166">
        <f t="shared" si="74"/>
        <v>1</v>
      </c>
      <c r="E1166">
        <f t="shared" si="75"/>
        <v>1</v>
      </c>
      <c r="F1166" s="20" t="s">
        <v>4124</v>
      </c>
      <c r="G1166" t="str">
        <f t="shared" si="72"/>
        <v>RapidesLA</v>
      </c>
      <c r="H1166" s="28">
        <v>390526</v>
      </c>
      <c r="I1166" s="28">
        <v>109497</v>
      </c>
      <c r="J1166" s="28">
        <v>15710</v>
      </c>
      <c r="K1166" s="28">
        <f t="shared" si="73"/>
        <v>515733</v>
      </c>
    </row>
    <row r="1167" spans="1:11" x14ac:dyDescent="0.2">
      <c r="A1167" t="s">
        <v>819</v>
      </c>
      <c r="B1167" s="28">
        <v>621549</v>
      </c>
      <c r="C1167" t="str">
        <f>_xlfn.XLOOKUP(G1167,Crosswalk!$F$3:$F$3275,Crosswalk!$C$3:$C$3275)</f>
        <v>22081</v>
      </c>
      <c r="D1167">
        <f t="shared" si="74"/>
        <v>2</v>
      </c>
      <c r="E1167">
        <f t="shared" si="75"/>
        <v>1</v>
      </c>
      <c r="F1167" s="20" t="s">
        <v>4124</v>
      </c>
      <c r="G1167" t="str">
        <f t="shared" si="72"/>
        <v>Red RiverLA</v>
      </c>
      <c r="H1167" s="28">
        <v>44092</v>
      </c>
      <c r="I1167" s="28">
        <v>114346</v>
      </c>
      <c r="J1167" s="28">
        <v>274655</v>
      </c>
      <c r="K1167" s="28">
        <f t="shared" si="73"/>
        <v>433093</v>
      </c>
    </row>
    <row r="1168" spans="1:11" x14ac:dyDescent="0.2">
      <c r="A1168" t="s">
        <v>571</v>
      </c>
      <c r="B1168" s="28">
        <v>644102</v>
      </c>
      <c r="C1168" t="str">
        <f>_xlfn.XLOOKUP(G1168,Crosswalk!$F$3:$F$3275,Crosswalk!$C$3:$C$3275)</f>
        <v>22083</v>
      </c>
      <c r="D1168">
        <f t="shared" si="74"/>
        <v>7</v>
      </c>
      <c r="E1168">
        <f t="shared" si="75"/>
        <v>1</v>
      </c>
      <c r="F1168" s="20" t="s">
        <v>4124</v>
      </c>
      <c r="G1168" t="str">
        <f t="shared" si="72"/>
        <v>RichlandLA</v>
      </c>
      <c r="H1168" s="28">
        <v>205</v>
      </c>
      <c r="I1168" s="28">
        <v>5627</v>
      </c>
      <c r="J1168" s="28">
        <v>16877</v>
      </c>
      <c r="K1168" s="28">
        <f t="shared" si="73"/>
        <v>22709</v>
      </c>
    </row>
    <row r="1169" spans="1:11" x14ac:dyDescent="0.2">
      <c r="A1169" t="s">
        <v>820</v>
      </c>
      <c r="B1169" s="28">
        <v>960989</v>
      </c>
      <c r="C1169" t="str">
        <f>_xlfn.XLOOKUP(G1169,Crosswalk!$F$3:$F$3275,Crosswalk!$C$3:$C$3275)</f>
        <v>22085</v>
      </c>
      <c r="D1169">
        <f t="shared" si="74"/>
        <v>2</v>
      </c>
      <c r="E1169">
        <f t="shared" si="75"/>
        <v>1</v>
      </c>
      <c r="F1169" s="20" t="s">
        <v>4124</v>
      </c>
      <c r="G1169" t="str">
        <f t="shared" si="72"/>
        <v>SabineLA</v>
      </c>
      <c r="H1169" s="28">
        <v>410</v>
      </c>
      <c r="I1169" s="28">
        <v>9378</v>
      </c>
      <c r="J1169" s="28">
        <v>17764</v>
      </c>
      <c r="K1169" s="28">
        <f t="shared" si="73"/>
        <v>27552</v>
      </c>
    </row>
    <row r="1170" spans="1:11" x14ac:dyDescent="0.2">
      <c r="A1170" t="s">
        <v>821</v>
      </c>
      <c r="B1170" s="28">
        <v>1150352</v>
      </c>
      <c r="C1170" t="str">
        <f>_xlfn.XLOOKUP(G1170,Crosswalk!$F$3:$F$3275,Crosswalk!$C$3:$C$3275)</f>
        <v>22087</v>
      </c>
      <c r="D1170">
        <f t="shared" si="74"/>
        <v>1</v>
      </c>
      <c r="E1170">
        <f t="shared" si="75"/>
        <v>1</v>
      </c>
      <c r="F1170" s="20" t="s">
        <v>4124</v>
      </c>
      <c r="G1170" t="str">
        <f t="shared" si="72"/>
        <v>St. BernardLA</v>
      </c>
      <c r="H1170" s="28">
        <v>5580</v>
      </c>
      <c r="I1170" s="28">
        <v>8060</v>
      </c>
      <c r="J1170" s="28">
        <v>1274</v>
      </c>
      <c r="K1170" s="28">
        <f t="shared" si="73"/>
        <v>14914</v>
      </c>
    </row>
    <row r="1171" spans="1:11" x14ac:dyDescent="0.2">
      <c r="A1171" t="s">
        <v>822</v>
      </c>
      <c r="B1171" s="28">
        <v>6858830</v>
      </c>
      <c r="C1171" t="str">
        <f>_xlfn.XLOOKUP(G1171,Crosswalk!$F$3:$F$3275,Crosswalk!$C$3:$C$3275)</f>
        <v>22089</v>
      </c>
      <c r="D1171">
        <f t="shared" si="74"/>
        <v>2</v>
      </c>
      <c r="E1171">
        <f t="shared" si="75"/>
        <v>1</v>
      </c>
      <c r="F1171" s="20" t="s">
        <v>4124</v>
      </c>
      <c r="G1171" t="str">
        <f t="shared" si="72"/>
        <v>St. CharlesLA</v>
      </c>
      <c r="H1171" s="28">
        <v>6215</v>
      </c>
      <c r="I1171" s="28">
        <v>10902</v>
      </c>
      <c r="J1171" s="28">
        <v>13969</v>
      </c>
      <c r="K1171" s="28">
        <f t="shared" si="73"/>
        <v>31086</v>
      </c>
    </row>
    <row r="1172" spans="1:11" x14ac:dyDescent="0.2">
      <c r="A1172" t="s">
        <v>823</v>
      </c>
      <c r="B1172" s="28">
        <v>190146</v>
      </c>
      <c r="C1172" t="str">
        <f>_xlfn.XLOOKUP(G1172,Crosswalk!$F$3:$F$3275,Crosswalk!$C$3:$C$3275)</f>
        <v>22091</v>
      </c>
      <c r="D1172">
        <f t="shared" si="74"/>
        <v>1</v>
      </c>
      <c r="E1172">
        <f t="shared" si="75"/>
        <v>1</v>
      </c>
      <c r="F1172" s="20" t="s">
        <v>4124</v>
      </c>
      <c r="G1172" t="str">
        <f t="shared" si="72"/>
        <v>St. HelenaLA</v>
      </c>
      <c r="H1172" s="28">
        <v>12920</v>
      </c>
      <c r="I1172" s="28">
        <v>13485</v>
      </c>
      <c r="J1172" s="28">
        <v>1900</v>
      </c>
      <c r="K1172" s="28">
        <f t="shared" si="73"/>
        <v>28305</v>
      </c>
    </row>
    <row r="1173" spans="1:11" x14ac:dyDescent="0.2">
      <c r="A1173" t="s">
        <v>824</v>
      </c>
      <c r="B1173" s="28">
        <v>1980326</v>
      </c>
      <c r="C1173" t="str">
        <f>_xlfn.XLOOKUP(G1173,Crosswalk!$F$3:$F$3275,Crosswalk!$C$3:$C$3275)</f>
        <v>22093</v>
      </c>
      <c r="D1173">
        <f t="shared" si="74"/>
        <v>1</v>
      </c>
      <c r="E1173">
        <f t="shared" si="75"/>
        <v>1</v>
      </c>
      <c r="F1173" s="20" t="s">
        <v>4124</v>
      </c>
      <c r="G1173" t="str">
        <f t="shared" si="72"/>
        <v>St. JamesLA</v>
      </c>
      <c r="H1173" s="28">
        <v>1006</v>
      </c>
      <c r="I1173" s="28">
        <v>3466</v>
      </c>
      <c r="J1173" s="28">
        <v>31110</v>
      </c>
      <c r="K1173" s="28">
        <f t="shared" si="73"/>
        <v>35582</v>
      </c>
    </row>
    <row r="1174" spans="1:11" x14ac:dyDescent="0.2">
      <c r="A1174" s="20" t="s">
        <v>7952</v>
      </c>
      <c r="B1174" s="28">
        <v>2337058</v>
      </c>
      <c r="C1174" t="str">
        <f>_xlfn.XLOOKUP(G1174,Crosswalk!$F$3:$F$3275,Crosswalk!$C$3:$C$3275)</f>
        <v>22095</v>
      </c>
      <c r="D1174">
        <f t="shared" si="74"/>
        <v>1</v>
      </c>
      <c r="E1174">
        <f t="shared" si="75"/>
        <v>1</v>
      </c>
      <c r="F1174" s="20" t="s">
        <v>4124</v>
      </c>
      <c r="G1174" t="str">
        <f t="shared" si="72"/>
        <v>St. John BaptistLA</v>
      </c>
      <c r="H1174" s="28">
        <v>4626</v>
      </c>
      <c r="I1174" s="28">
        <v>6289</v>
      </c>
      <c r="J1174" s="28">
        <v>22133</v>
      </c>
      <c r="K1174" s="28">
        <f t="shared" si="73"/>
        <v>33048</v>
      </c>
    </row>
    <row r="1175" spans="1:11" x14ac:dyDescent="0.2">
      <c r="A1175" t="s">
        <v>826</v>
      </c>
      <c r="B1175" s="28">
        <v>2266361</v>
      </c>
      <c r="C1175" t="str">
        <f>_xlfn.XLOOKUP(G1175,Crosswalk!$F$3:$F$3275,Crosswalk!$C$3:$C$3275)</f>
        <v>22097</v>
      </c>
      <c r="D1175">
        <f t="shared" si="74"/>
        <v>1</v>
      </c>
      <c r="E1175">
        <f t="shared" si="75"/>
        <v>1</v>
      </c>
      <c r="F1175" s="20" t="s">
        <v>4124</v>
      </c>
      <c r="G1175" t="str">
        <f t="shared" si="72"/>
        <v>St. LandryLA</v>
      </c>
      <c r="H1175" s="28">
        <v>108710</v>
      </c>
      <c r="I1175" s="28">
        <v>97976</v>
      </c>
      <c r="J1175" s="28">
        <v>240797</v>
      </c>
      <c r="K1175" s="28">
        <f t="shared" si="73"/>
        <v>447483</v>
      </c>
    </row>
    <row r="1176" spans="1:11" x14ac:dyDescent="0.2">
      <c r="A1176" t="s">
        <v>827</v>
      </c>
      <c r="B1176" s="28">
        <v>1314766</v>
      </c>
      <c r="C1176" t="str">
        <f>_xlfn.XLOOKUP(G1176,Crosswalk!$F$3:$F$3275,Crosswalk!$C$3:$C$3275)</f>
        <v>22099</v>
      </c>
      <c r="D1176">
        <f t="shared" si="74"/>
        <v>1</v>
      </c>
      <c r="E1176">
        <f t="shared" si="75"/>
        <v>1</v>
      </c>
      <c r="F1176" s="20" t="s">
        <v>4124</v>
      </c>
      <c r="G1176" t="str">
        <f t="shared" si="72"/>
        <v>St. MartinLA</v>
      </c>
      <c r="H1176" s="28">
        <v>23714</v>
      </c>
      <c r="I1176" s="28">
        <v>126669</v>
      </c>
      <c r="J1176" s="28">
        <v>365187</v>
      </c>
      <c r="K1176" s="28">
        <f t="shared" si="73"/>
        <v>515570</v>
      </c>
    </row>
    <row r="1177" spans="1:11" x14ac:dyDescent="0.2">
      <c r="A1177" t="s">
        <v>828</v>
      </c>
      <c r="B1177" s="28">
        <v>2603126</v>
      </c>
      <c r="C1177" t="str">
        <f>_xlfn.XLOOKUP(G1177,Crosswalk!$F$3:$F$3275,Crosswalk!$C$3:$C$3275)</f>
        <v>22101</v>
      </c>
      <c r="D1177">
        <f t="shared" si="74"/>
        <v>1</v>
      </c>
      <c r="E1177">
        <f t="shared" si="75"/>
        <v>1</v>
      </c>
      <c r="F1177" s="20" t="s">
        <v>4124</v>
      </c>
      <c r="G1177" t="str">
        <f t="shared" si="72"/>
        <v>St. MaryLA</v>
      </c>
      <c r="H1177" s="28">
        <v>294</v>
      </c>
      <c r="I1177" s="28">
        <v>96443</v>
      </c>
      <c r="J1177" s="28">
        <v>10250</v>
      </c>
      <c r="K1177" s="28">
        <f t="shared" si="73"/>
        <v>106987</v>
      </c>
    </row>
    <row r="1178" spans="1:11" x14ac:dyDescent="0.2">
      <c r="A1178" t="s">
        <v>829</v>
      </c>
      <c r="B1178" s="28">
        <v>12632480</v>
      </c>
      <c r="C1178" t="str">
        <f>_xlfn.XLOOKUP(G1178,Crosswalk!$F$3:$F$3275,Crosswalk!$C$3:$C$3275)</f>
        <v>22103</v>
      </c>
      <c r="D1178">
        <f t="shared" si="74"/>
        <v>1</v>
      </c>
      <c r="E1178">
        <f t="shared" si="75"/>
        <v>1</v>
      </c>
      <c r="F1178" s="20" t="s">
        <v>4124</v>
      </c>
      <c r="G1178" t="str">
        <f t="shared" si="72"/>
        <v>St. TammanyLA</v>
      </c>
      <c r="H1178" s="28">
        <v>217353</v>
      </c>
      <c r="I1178" s="28">
        <v>311093</v>
      </c>
      <c r="J1178" s="28">
        <v>60985</v>
      </c>
      <c r="K1178" s="28">
        <f t="shared" si="73"/>
        <v>589431</v>
      </c>
    </row>
    <row r="1179" spans="1:11" x14ac:dyDescent="0.2">
      <c r="A1179" t="s">
        <v>830</v>
      </c>
      <c r="B1179" s="28">
        <v>4299158</v>
      </c>
      <c r="C1179" t="str">
        <f>_xlfn.XLOOKUP(G1179,Crosswalk!$F$3:$F$3275,Crosswalk!$C$3:$C$3275)</f>
        <v>22105</v>
      </c>
      <c r="D1179">
        <f t="shared" si="74"/>
        <v>1</v>
      </c>
      <c r="E1179">
        <f t="shared" si="75"/>
        <v>1</v>
      </c>
      <c r="F1179" s="20" t="s">
        <v>4124</v>
      </c>
      <c r="G1179" t="str">
        <f t="shared" si="72"/>
        <v>TangipahoaLA</v>
      </c>
      <c r="H1179" s="28">
        <v>47107</v>
      </c>
      <c r="I1179" s="28">
        <v>63601</v>
      </c>
      <c r="J1179" s="28">
        <v>243036</v>
      </c>
      <c r="K1179" s="28">
        <f t="shared" si="73"/>
        <v>353744</v>
      </c>
    </row>
    <row r="1180" spans="1:11" x14ac:dyDescent="0.2">
      <c r="A1180" t="s">
        <v>831</v>
      </c>
      <c r="B1180" s="28">
        <v>106087</v>
      </c>
      <c r="C1180" t="str">
        <f>_xlfn.XLOOKUP(G1180,Crosswalk!$F$3:$F$3275,Crosswalk!$C$3:$C$3275)</f>
        <v>22107</v>
      </c>
      <c r="D1180">
        <f t="shared" si="74"/>
        <v>1</v>
      </c>
      <c r="E1180">
        <f t="shared" si="75"/>
        <v>1</v>
      </c>
      <c r="F1180" s="20" t="s">
        <v>4124</v>
      </c>
      <c r="G1180" t="str">
        <f t="shared" si="72"/>
        <v>TensasLA</v>
      </c>
      <c r="H1180" s="28">
        <v>150</v>
      </c>
      <c r="I1180" s="28">
        <v>3600</v>
      </c>
      <c r="J1180" s="28">
        <v>8647</v>
      </c>
      <c r="K1180" s="28">
        <f t="shared" si="73"/>
        <v>12397</v>
      </c>
    </row>
    <row r="1181" spans="1:11" x14ac:dyDescent="0.2">
      <c r="A1181" t="s">
        <v>832</v>
      </c>
      <c r="B1181" s="28">
        <v>5031608</v>
      </c>
      <c r="C1181" t="str">
        <f>_xlfn.XLOOKUP(G1181,Crosswalk!$F$3:$F$3275,Crosswalk!$C$3:$C$3275)</f>
        <v>22109</v>
      </c>
      <c r="D1181">
        <f t="shared" si="74"/>
        <v>1</v>
      </c>
      <c r="E1181">
        <f t="shared" si="75"/>
        <v>1</v>
      </c>
      <c r="F1181" s="20" t="s">
        <v>4124</v>
      </c>
      <c r="G1181" t="str">
        <f t="shared" si="72"/>
        <v>TerrebonneLA</v>
      </c>
      <c r="H1181" s="28">
        <v>32867</v>
      </c>
      <c r="I1181" s="28">
        <v>110192</v>
      </c>
      <c r="J1181" s="28">
        <v>57084</v>
      </c>
      <c r="K1181" s="28">
        <f t="shared" si="73"/>
        <v>200143</v>
      </c>
    </row>
    <row r="1182" spans="1:11" x14ac:dyDescent="0.2">
      <c r="A1182" t="s">
        <v>211</v>
      </c>
      <c r="B1182" s="28">
        <v>517397</v>
      </c>
      <c r="C1182" t="str">
        <f>_xlfn.XLOOKUP(G1182,Crosswalk!$F$3:$F$3275,Crosswalk!$C$3:$C$3275)</f>
        <v>22111</v>
      </c>
      <c r="D1182">
        <f t="shared" si="74"/>
        <v>18</v>
      </c>
      <c r="E1182">
        <f t="shared" si="75"/>
        <v>1</v>
      </c>
      <c r="F1182" s="20" t="s">
        <v>4124</v>
      </c>
      <c r="G1182" t="str">
        <f t="shared" si="72"/>
        <v>UnionLA</v>
      </c>
      <c r="H1182" s="28">
        <v>1537</v>
      </c>
      <c r="I1182" s="28">
        <v>34782</v>
      </c>
      <c r="J1182" s="28">
        <v>333260</v>
      </c>
      <c r="K1182" s="28">
        <f t="shared" si="73"/>
        <v>369579</v>
      </c>
    </row>
    <row r="1183" spans="1:11" x14ac:dyDescent="0.2">
      <c r="A1183" t="s">
        <v>578</v>
      </c>
      <c r="B1183" s="28">
        <v>1319736</v>
      </c>
      <c r="C1183" t="str">
        <f>_xlfn.XLOOKUP(G1183,Crosswalk!$F$3:$F$3275,Crosswalk!$C$3:$C$3275)</f>
        <v>22113</v>
      </c>
      <c r="D1183">
        <f t="shared" si="74"/>
        <v>2</v>
      </c>
      <c r="E1183">
        <f t="shared" si="75"/>
        <v>1</v>
      </c>
      <c r="F1183" s="20" t="s">
        <v>4124</v>
      </c>
      <c r="G1183" t="str">
        <f t="shared" si="72"/>
        <v>VermilionLA</v>
      </c>
      <c r="H1183" s="28">
        <v>44547</v>
      </c>
      <c r="I1183" s="28">
        <v>146378</v>
      </c>
      <c r="J1183" s="28">
        <v>207811</v>
      </c>
      <c r="K1183" s="28">
        <f t="shared" si="73"/>
        <v>398736</v>
      </c>
    </row>
    <row r="1184" spans="1:11" x14ac:dyDescent="0.2">
      <c r="A1184" t="s">
        <v>833</v>
      </c>
      <c r="B1184" s="28">
        <v>2044156</v>
      </c>
      <c r="C1184" t="str">
        <f>_xlfn.XLOOKUP(G1184,Crosswalk!$F$3:$F$3275,Crosswalk!$C$3:$C$3275)</f>
        <v>22115</v>
      </c>
      <c r="D1184">
        <f t="shared" si="74"/>
        <v>3</v>
      </c>
      <c r="E1184">
        <f t="shared" si="75"/>
        <v>1</v>
      </c>
      <c r="F1184" s="20" t="s">
        <v>4124</v>
      </c>
      <c r="G1184" t="str">
        <f t="shared" si="72"/>
        <v>VernonLA</v>
      </c>
      <c r="H1184" s="28">
        <v>1455</v>
      </c>
      <c r="I1184" s="28">
        <v>31328</v>
      </c>
      <c r="J1184" s="28">
        <v>2450</v>
      </c>
      <c r="K1184" s="28">
        <f t="shared" si="73"/>
        <v>35233</v>
      </c>
    </row>
    <row r="1185" spans="1:11" x14ac:dyDescent="0.2">
      <c r="A1185" t="s">
        <v>48</v>
      </c>
      <c r="B1185" s="28">
        <v>1020912</v>
      </c>
      <c r="C1185" t="str">
        <f>_xlfn.XLOOKUP(G1185,Crosswalk!$F$3:$F$3275,Crosswalk!$C$3:$C$3275)</f>
        <v>22117</v>
      </c>
      <c r="D1185">
        <f t="shared" si="74"/>
        <v>32</v>
      </c>
      <c r="E1185">
        <f t="shared" si="75"/>
        <v>1</v>
      </c>
      <c r="F1185" s="20" t="s">
        <v>4124</v>
      </c>
      <c r="G1185" t="str">
        <f t="shared" si="72"/>
        <v>WashingtonLA</v>
      </c>
      <c r="H1185" s="28">
        <v>31105</v>
      </c>
      <c r="I1185" s="28">
        <v>30395</v>
      </c>
      <c r="J1185" s="28">
        <v>111437</v>
      </c>
      <c r="K1185" s="28">
        <f t="shared" si="73"/>
        <v>172937</v>
      </c>
    </row>
    <row r="1186" spans="1:11" x14ac:dyDescent="0.2">
      <c r="A1186" t="s">
        <v>489</v>
      </c>
      <c r="B1186" s="28">
        <v>1115465</v>
      </c>
      <c r="C1186" t="str">
        <f>_xlfn.XLOOKUP(G1186,Crosswalk!$F$3:$F$3275,Crosswalk!$C$3:$C$3275)</f>
        <v>22119</v>
      </c>
      <c r="D1186">
        <f t="shared" si="74"/>
        <v>8</v>
      </c>
      <c r="E1186">
        <f t="shared" si="75"/>
        <v>1</v>
      </c>
      <c r="F1186" s="20" t="s">
        <v>4124</v>
      </c>
      <c r="G1186" t="str">
        <f t="shared" si="72"/>
        <v>WebsterLA</v>
      </c>
      <c r="H1186" s="28">
        <v>740</v>
      </c>
      <c r="I1186" s="28">
        <v>15855</v>
      </c>
      <c r="J1186" s="28">
        <v>725</v>
      </c>
      <c r="K1186" s="28">
        <f t="shared" si="73"/>
        <v>17320</v>
      </c>
    </row>
    <row r="1187" spans="1:11" x14ac:dyDescent="0.2">
      <c r="A1187" s="20" t="s">
        <v>7953</v>
      </c>
      <c r="B1187" s="28">
        <v>1707766</v>
      </c>
      <c r="C1187" t="str">
        <f>_xlfn.XLOOKUP(G1187,Crosswalk!$F$3:$F$3275,Crosswalk!$C$3:$C$3275)</f>
        <v>22121</v>
      </c>
      <c r="D1187">
        <f t="shared" si="74"/>
        <v>1</v>
      </c>
      <c r="E1187">
        <f t="shared" si="75"/>
        <v>1</v>
      </c>
      <c r="F1187" s="20" t="s">
        <v>4124</v>
      </c>
      <c r="G1187" t="str">
        <f t="shared" si="72"/>
        <v>W. Baton RougeLA</v>
      </c>
      <c r="H1187" s="28">
        <v>19300</v>
      </c>
      <c r="I1187" s="28">
        <v>16766</v>
      </c>
      <c r="J1187" s="28">
        <v>3457</v>
      </c>
      <c r="K1187" s="28">
        <f t="shared" si="73"/>
        <v>39523</v>
      </c>
    </row>
    <row r="1188" spans="1:11" x14ac:dyDescent="0.2">
      <c r="A1188" t="s">
        <v>835</v>
      </c>
      <c r="B1188" s="28">
        <v>167866</v>
      </c>
      <c r="C1188" t="str">
        <f>_xlfn.XLOOKUP(G1188,Crosswalk!$F$3:$F$3275,Crosswalk!$C$3:$C$3275)</f>
        <v>22123</v>
      </c>
      <c r="D1188">
        <f t="shared" si="74"/>
        <v>1</v>
      </c>
      <c r="E1188">
        <f t="shared" si="75"/>
        <v>1</v>
      </c>
      <c r="F1188" s="20" t="s">
        <v>4124</v>
      </c>
      <c r="G1188" t="str">
        <f t="shared" si="72"/>
        <v>West CarrollLA</v>
      </c>
      <c r="H1188" s="28">
        <v>6600</v>
      </c>
      <c r="I1188" s="28">
        <v>2550</v>
      </c>
      <c r="J1188" s="28">
        <v>134</v>
      </c>
      <c r="K1188" s="28">
        <f t="shared" si="73"/>
        <v>9284</v>
      </c>
    </row>
    <row r="1189" spans="1:11" x14ac:dyDescent="0.2">
      <c r="A1189" t="s">
        <v>836</v>
      </c>
      <c r="B1189" s="28">
        <v>959323</v>
      </c>
      <c r="C1189" t="str">
        <f>_xlfn.XLOOKUP(G1189,Crosswalk!$F$3:$F$3275,Crosswalk!$C$3:$C$3275)</f>
        <v>22125</v>
      </c>
      <c r="D1189">
        <f t="shared" si="74"/>
        <v>1</v>
      </c>
      <c r="E1189">
        <f t="shared" si="75"/>
        <v>1</v>
      </c>
      <c r="F1189" s="20" t="s">
        <v>4124</v>
      </c>
      <c r="G1189" t="str">
        <f t="shared" si="72"/>
        <v>West FelicianaLA</v>
      </c>
      <c r="H1189" s="28">
        <v>1170</v>
      </c>
      <c r="I1189" s="28">
        <v>24471</v>
      </c>
      <c r="J1189" s="28">
        <v>137397</v>
      </c>
      <c r="K1189" s="28">
        <f t="shared" si="73"/>
        <v>163038</v>
      </c>
    </row>
    <row r="1190" spans="1:11" x14ac:dyDescent="0.2">
      <c r="A1190" t="s">
        <v>837</v>
      </c>
      <c r="B1190" s="28">
        <v>531077</v>
      </c>
      <c r="C1190" t="str">
        <f>_xlfn.XLOOKUP(G1190,Crosswalk!$F$3:$F$3275,Crosswalk!$C$3:$C$3275)</f>
        <v>22127</v>
      </c>
      <c r="D1190">
        <f t="shared" si="74"/>
        <v>1</v>
      </c>
      <c r="E1190">
        <f t="shared" si="75"/>
        <v>1</v>
      </c>
      <c r="F1190" s="20" t="s">
        <v>4124</v>
      </c>
      <c r="G1190" t="str">
        <f t="shared" si="72"/>
        <v>WinnLA</v>
      </c>
      <c r="H1190" s="28">
        <v>18515</v>
      </c>
      <c r="I1190" s="28">
        <v>37118</v>
      </c>
      <c r="J1190" s="28">
        <v>236352</v>
      </c>
      <c r="K1190" s="28">
        <f t="shared" si="73"/>
        <v>291985</v>
      </c>
    </row>
    <row r="1191" spans="1:11" x14ac:dyDescent="0.2">
      <c r="A1191" t="s">
        <v>0</v>
      </c>
      <c r="B1191" s="28" t="s">
        <v>0</v>
      </c>
      <c r="C1191" t="e">
        <f>_xlfn.XLOOKUP(G1191,Crosswalk!$F$3:$F$3275,Crosswalk!$C$3:$C$3275)</f>
        <v>#N/A</v>
      </c>
      <c r="D1191">
        <f t="shared" si="74"/>
        <v>37</v>
      </c>
      <c r="E1191">
        <f t="shared" si="75"/>
        <v>73</v>
      </c>
      <c r="F1191" s="20" t="s">
        <v>8010</v>
      </c>
      <c r="G1191" t="str">
        <f t="shared" si="72"/>
        <v>x</v>
      </c>
      <c r="H1191" s="28" t="e">
        <v>#N/A</v>
      </c>
      <c r="I1191" s="28" t="e">
        <v>#N/A</v>
      </c>
      <c r="J1191" s="28" t="e">
        <v>#N/A</v>
      </c>
      <c r="K1191" s="28" t="e">
        <f t="shared" si="73"/>
        <v>#N/A</v>
      </c>
    </row>
    <row r="1192" spans="1:11" x14ac:dyDescent="0.2">
      <c r="A1192" t="s">
        <v>20</v>
      </c>
      <c r="B1192" s="28">
        <v>72413523</v>
      </c>
      <c r="C1192" t="e">
        <f>_xlfn.XLOOKUP(G1192,Crosswalk!$F$3:$F$3275,Crosswalk!$C$3:$C$3275)</f>
        <v>#N/A</v>
      </c>
      <c r="D1192">
        <f t="shared" si="74"/>
        <v>1</v>
      </c>
      <c r="E1192">
        <f t="shared" si="75"/>
        <v>73</v>
      </c>
      <c r="F1192" s="20" t="s">
        <v>4254</v>
      </c>
      <c r="G1192" t="str">
        <f t="shared" si="72"/>
        <v>MaineME</v>
      </c>
      <c r="H1192" s="28" t="e">
        <v>#N/A</v>
      </c>
      <c r="I1192" s="28" t="e">
        <v>#N/A</v>
      </c>
      <c r="J1192" s="28" t="e">
        <v>#N/A</v>
      </c>
      <c r="K1192" s="28" t="e">
        <f t="shared" si="73"/>
        <v>#N/A</v>
      </c>
    </row>
    <row r="1193" spans="1:11" x14ac:dyDescent="0.2">
      <c r="A1193" t="s">
        <v>838</v>
      </c>
      <c r="B1193" s="28">
        <v>4975728</v>
      </c>
      <c r="C1193" t="str">
        <f>_xlfn.XLOOKUP(G1193,Crosswalk!$F$3:$F$3275,Crosswalk!$C$3:$C$3275)</f>
        <v>23001</v>
      </c>
      <c r="D1193">
        <f t="shared" si="74"/>
        <v>1</v>
      </c>
      <c r="E1193">
        <f t="shared" si="75"/>
        <v>1</v>
      </c>
      <c r="F1193" s="20" t="s">
        <v>4254</v>
      </c>
      <c r="G1193" t="str">
        <f t="shared" si="72"/>
        <v>AndroscogginME</v>
      </c>
      <c r="H1193" s="28">
        <v>58930</v>
      </c>
      <c r="I1193" s="28">
        <v>47567</v>
      </c>
      <c r="J1193" s="28">
        <v>172588</v>
      </c>
      <c r="K1193" s="28">
        <f t="shared" si="73"/>
        <v>279085</v>
      </c>
    </row>
    <row r="1194" spans="1:11" x14ac:dyDescent="0.2">
      <c r="A1194" t="s">
        <v>839</v>
      </c>
      <c r="B1194" s="28">
        <v>2633769</v>
      </c>
      <c r="C1194" t="str">
        <f>_xlfn.XLOOKUP(G1194,Crosswalk!$F$3:$F$3275,Crosswalk!$C$3:$C$3275)</f>
        <v>23003</v>
      </c>
      <c r="D1194">
        <f t="shared" si="74"/>
        <v>1</v>
      </c>
      <c r="E1194">
        <f t="shared" si="75"/>
        <v>1</v>
      </c>
      <c r="F1194" s="20" t="s">
        <v>4254</v>
      </c>
      <c r="G1194" t="str">
        <f t="shared" ref="G1194:G1257" si="76">_xlfn.CONCAT(A1194,F1194)</f>
        <v>AroostookME</v>
      </c>
      <c r="H1194" s="28">
        <v>3979</v>
      </c>
      <c r="I1194" s="28">
        <v>77283</v>
      </c>
      <c r="J1194" s="28">
        <v>5820</v>
      </c>
      <c r="K1194" s="28">
        <f t="shared" ref="K1194:K1257" si="77">SUM(H1194:J1194)</f>
        <v>87082</v>
      </c>
    </row>
    <row r="1195" spans="1:11" x14ac:dyDescent="0.2">
      <c r="A1195" t="s">
        <v>540</v>
      </c>
      <c r="B1195" s="28">
        <v>25706204</v>
      </c>
      <c r="C1195" t="str">
        <f>_xlfn.XLOOKUP(G1195,Crosswalk!$F$3:$F$3275,Crosswalk!$C$3:$C$3275)</f>
        <v>23005</v>
      </c>
      <c r="D1195">
        <f t="shared" si="74"/>
        <v>8</v>
      </c>
      <c r="E1195">
        <f t="shared" si="75"/>
        <v>1</v>
      </c>
      <c r="F1195" s="20" t="s">
        <v>4254</v>
      </c>
      <c r="G1195" t="str">
        <f t="shared" si="76"/>
        <v>CumberlandME</v>
      </c>
      <c r="H1195" s="28">
        <v>909332</v>
      </c>
      <c r="I1195" s="28">
        <v>297530</v>
      </c>
      <c r="J1195" s="28">
        <v>2543772</v>
      </c>
      <c r="K1195" s="28">
        <f t="shared" si="77"/>
        <v>3750634</v>
      </c>
    </row>
    <row r="1196" spans="1:11" x14ac:dyDescent="0.2">
      <c r="A1196" t="s">
        <v>110</v>
      </c>
      <c r="B1196" s="28">
        <v>1085180</v>
      </c>
      <c r="C1196" t="str">
        <f>_xlfn.XLOOKUP(G1196,Crosswalk!$F$3:$F$3275,Crosswalk!$C$3:$C$3275)</f>
        <v>23007</v>
      </c>
      <c r="D1196">
        <f t="shared" si="74"/>
        <v>25</v>
      </c>
      <c r="E1196">
        <f t="shared" si="75"/>
        <v>1</v>
      </c>
      <c r="F1196" s="20" t="s">
        <v>4254</v>
      </c>
      <c r="G1196" t="str">
        <f t="shared" si="76"/>
        <v>FranklinME</v>
      </c>
      <c r="H1196" s="28">
        <v>17365</v>
      </c>
      <c r="I1196" s="28">
        <v>10615</v>
      </c>
      <c r="J1196" s="28">
        <v>47624</v>
      </c>
      <c r="K1196" s="28">
        <f t="shared" si="77"/>
        <v>75604</v>
      </c>
    </row>
    <row r="1197" spans="1:11" x14ac:dyDescent="0.2">
      <c r="A1197" t="s">
        <v>438</v>
      </c>
      <c r="B1197" s="28">
        <v>2694161</v>
      </c>
      <c r="C1197" t="str">
        <f>_xlfn.XLOOKUP(G1197,Crosswalk!$F$3:$F$3275,Crosswalk!$C$3:$C$3275)</f>
        <v>23009</v>
      </c>
      <c r="D1197">
        <f t="shared" si="74"/>
        <v>10</v>
      </c>
      <c r="E1197">
        <f t="shared" si="75"/>
        <v>1</v>
      </c>
      <c r="F1197" s="20" t="s">
        <v>4254</v>
      </c>
      <c r="G1197" t="str">
        <f t="shared" si="76"/>
        <v>HancockME</v>
      </c>
      <c r="H1197" s="28">
        <v>156096</v>
      </c>
      <c r="I1197" s="28">
        <v>75489</v>
      </c>
      <c r="J1197" s="28">
        <v>1305</v>
      </c>
      <c r="K1197" s="28">
        <f t="shared" si="77"/>
        <v>232890</v>
      </c>
    </row>
    <row r="1198" spans="1:11" x14ac:dyDescent="0.2">
      <c r="A1198" t="s">
        <v>840</v>
      </c>
      <c r="B1198" s="28">
        <v>6281131</v>
      </c>
      <c r="C1198" t="str">
        <f>_xlfn.XLOOKUP(G1198,Crosswalk!$F$3:$F$3275,Crosswalk!$C$3:$C$3275)</f>
        <v>23011</v>
      </c>
      <c r="D1198">
        <f t="shared" si="74"/>
        <v>1</v>
      </c>
      <c r="E1198">
        <f t="shared" si="75"/>
        <v>1</v>
      </c>
      <c r="F1198" s="20" t="s">
        <v>4254</v>
      </c>
      <c r="G1198" t="str">
        <f t="shared" si="76"/>
        <v>KennebecME</v>
      </c>
      <c r="H1198" s="28">
        <v>77829</v>
      </c>
      <c r="I1198" s="28">
        <v>74480</v>
      </c>
      <c r="J1198" s="28">
        <v>5283</v>
      </c>
      <c r="K1198" s="28">
        <f t="shared" si="77"/>
        <v>157592</v>
      </c>
    </row>
    <row r="1199" spans="1:11" x14ac:dyDescent="0.2">
      <c r="A1199" t="s">
        <v>556</v>
      </c>
      <c r="B1199" s="28">
        <v>2010661</v>
      </c>
      <c r="C1199" t="str">
        <f>_xlfn.XLOOKUP(G1199,Crosswalk!$F$3:$F$3275,Crosswalk!$C$3:$C$3275)</f>
        <v>23013</v>
      </c>
      <c r="D1199">
        <f t="shared" si="74"/>
        <v>9</v>
      </c>
      <c r="E1199">
        <f t="shared" si="75"/>
        <v>1</v>
      </c>
      <c r="F1199" s="20" t="s">
        <v>4254</v>
      </c>
      <c r="G1199" t="str">
        <f t="shared" si="76"/>
        <v>KnoxME</v>
      </c>
      <c r="H1199" s="28">
        <v>93306</v>
      </c>
      <c r="I1199" s="28">
        <v>54765</v>
      </c>
      <c r="J1199" s="28">
        <v>2285</v>
      </c>
      <c r="K1199" s="28">
        <f t="shared" si="77"/>
        <v>150356</v>
      </c>
    </row>
    <row r="1200" spans="1:11" x14ac:dyDescent="0.2">
      <c r="A1200" t="s">
        <v>190</v>
      </c>
      <c r="B1200" s="28">
        <v>1333169</v>
      </c>
      <c r="C1200" t="str">
        <f>_xlfn.XLOOKUP(G1200,Crosswalk!$F$3:$F$3275,Crosswalk!$C$3:$C$3275)</f>
        <v>23015</v>
      </c>
      <c r="D1200">
        <f t="shared" si="74"/>
        <v>24</v>
      </c>
      <c r="E1200">
        <f t="shared" si="75"/>
        <v>1</v>
      </c>
      <c r="F1200" s="20" t="s">
        <v>4254</v>
      </c>
      <c r="G1200" t="str">
        <f t="shared" si="76"/>
        <v>LincolnME</v>
      </c>
      <c r="H1200" s="28">
        <v>133646</v>
      </c>
      <c r="I1200" s="28">
        <v>42972</v>
      </c>
      <c r="J1200" s="28">
        <v>224504</v>
      </c>
      <c r="K1200" s="28">
        <f t="shared" si="77"/>
        <v>401122</v>
      </c>
    </row>
    <row r="1201" spans="1:11" x14ac:dyDescent="0.2">
      <c r="A1201" t="s">
        <v>841</v>
      </c>
      <c r="B1201" s="28">
        <v>1800279</v>
      </c>
      <c r="C1201" t="str">
        <f>_xlfn.XLOOKUP(G1201,Crosswalk!$F$3:$F$3275,Crosswalk!$C$3:$C$3275)</f>
        <v>23017</v>
      </c>
      <c r="D1201">
        <f t="shared" si="74"/>
        <v>1</v>
      </c>
      <c r="E1201">
        <f t="shared" si="75"/>
        <v>1</v>
      </c>
      <c r="F1201" s="20" t="s">
        <v>4254</v>
      </c>
      <c r="G1201" t="str">
        <f t="shared" si="76"/>
        <v>OxfordME</v>
      </c>
      <c r="H1201" s="28">
        <v>24727</v>
      </c>
      <c r="I1201" s="28">
        <v>52832</v>
      </c>
      <c r="J1201" s="28">
        <v>157975</v>
      </c>
      <c r="K1201" s="28">
        <f t="shared" si="77"/>
        <v>235534</v>
      </c>
    </row>
    <row r="1202" spans="1:11" x14ac:dyDescent="0.2">
      <c r="A1202" t="s">
        <v>842</v>
      </c>
      <c r="B1202" s="28">
        <v>7141018</v>
      </c>
      <c r="C1202" t="str">
        <f>_xlfn.XLOOKUP(G1202,Crosswalk!$F$3:$F$3275,Crosswalk!$C$3:$C$3275)</f>
        <v>23019</v>
      </c>
      <c r="D1202">
        <f t="shared" si="74"/>
        <v>1</v>
      </c>
      <c r="E1202">
        <f t="shared" si="75"/>
        <v>1</v>
      </c>
      <c r="F1202" s="20" t="s">
        <v>4254</v>
      </c>
      <c r="G1202" t="str">
        <f t="shared" si="76"/>
        <v>PenobscotME</v>
      </c>
      <c r="H1202" s="28">
        <v>61720</v>
      </c>
      <c r="I1202" s="28">
        <v>137497</v>
      </c>
      <c r="J1202" s="28">
        <v>18335</v>
      </c>
      <c r="K1202" s="28">
        <f t="shared" si="77"/>
        <v>217552</v>
      </c>
    </row>
    <row r="1203" spans="1:11" x14ac:dyDescent="0.2">
      <c r="A1203" t="s">
        <v>843</v>
      </c>
      <c r="B1203" s="28">
        <v>602110</v>
      </c>
      <c r="C1203" t="str">
        <f>_xlfn.XLOOKUP(G1203,Crosswalk!$F$3:$F$3275,Crosswalk!$C$3:$C$3275)</f>
        <v>23021</v>
      </c>
      <c r="D1203">
        <f t="shared" si="74"/>
        <v>1</v>
      </c>
      <c r="E1203">
        <f t="shared" si="75"/>
        <v>1</v>
      </c>
      <c r="F1203" s="20" t="s">
        <v>4254</v>
      </c>
      <c r="G1203" t="str">
        <f t="shared" si="76"/>
        <v>PiscataquisME</v>
      </c>
      <c r="H1203" s="28">
        <v>2765</v>
      </c>
      <c r="I1203" s="28">
        <v>10063</v>
      </c>
      <c r="J1203" s="28">
        <v>21450</v>
      </c>
      <c r="K1203" s="28">
        <f t="shared" si="77"/>
        <v>34278</v>
      </c>
    </row>
    <row r="1204" spans="1:11" x14ac:dyDescent="0.2">
      <c r="A1204" t="s">
        <v>844</v>
      </c>
      <c r="B1204" s="28">
        <v>2369611</v>
      </c>
      <c r="C1204" t="str">
        <f>_xlfn.XLOOKUP(G1204,Crosswalk!$F$3:$F$3275,Crosswalk!$C$3:$C$3275)</f>
        <v>23023</v>
      </c>
      <c r="D1204">
        <f t="shared" si="74"/>
        <v>1</v>
      </c>
      <c r="E1204">
        <f t="shared" si="75"/>
        <v>1</v>
      </c>
      <c r="F1204" s="20" t="s">
        <v>4254</v>
      </c>
      <c r="G1204" t="str">
        <f t="shared" si="76"/>
        <v>SagadahocME</v>
      </c>
      <c r="H1204" s="28">
        <v>174700</v>
      </c>
      <c r="I1204" s="28">
        <v>36010</v>
      </c>
      <c r="J1204" s="28">
        <v>5737</v>
      </c>
      <c r="K1204" s="28">
        <f t="shared" si="77"/>
        <v>216447</v>
      </c>
    </row>
    <row r="1205" spans="1:11" x14ac:dyDescent="0.2">
      <c r="A1205" t="s">
        <v>845</v>
      </c>
      <c r="B1205" s="28">
        <v>1757724</v>
      </c>
      <c r="C1205" t="str">
        <f>_xlfn.XLOOKUP(G1205,Crosswalk!$F$3:$F$3275,Crosswalk!$C$3:$C$3275)</f>
        <v>23025</v>
      </c>
      <c r="D1205">
        <f t="shared" si="74"/>
        <v>4</v>
      </c>
      <c r="E1205">
        <f t="shared" si="75"/>
        <v>1</v>
      </c>
      <c r="F1205" s="20" t="s">
        <v>4254</v>
      </c>
      <c r="G1205" t="str">
        <f t="shared" si="76"/>
        <v>SomersetME</v>
      </c>
      <c r="H1205" s="28">
        <v>83155</v>
      </c>
      <c r="I1205" s="28">
        <v>26952</v>
      </c>
      <c r="J1205" s="28">
        <v>96739</v>
      </c>
      <c r="K1205" s="28">
        <f t="shared" si="77"/>
        <v>206846</v>
      </c>
    </row>
    <row r="1206" spans="1:11" x14ac:dyDescent="0.2">
      <c r="A1206" t="s">
        <v>846</v>
      </c>
      <c r="B1206" s="28">
        <v>1536413</v>
      </c>
      <c r="C1206" t="str">
        <f>_xlfn.XLOOKUP(G1206,Crosswalk!$F$3:$F$3275,Crosswalk!$C$3:$C$3275)</f>
        <v>23027</v>
      </c>
      <c r="D1206">
        <f t="shared" si="74"/>
        <v>1</v>
      </c>
      <c r="E1206">
        <f t="shared" si="75"/>
        <v>1</v>
      </c>
      <c r="F1206" s="20" t="s">
        <v>4254</v>
      </c>
      <c r="G1206" t="str">
        <f t="shared" si="76"/>
        <v>WaldoME</v>
      </c>
      <c r="H1206" s="28">
        <v>47243</v>
      </c>
      <c r="I1206" s="28">
        <v>21779</v>
      </c>
      <c r="J1206" s="28">
        <v>111933</v>
      </c>
      <c r="K1206" s="28">
        <f t="shared" si="77"/>
        <v>180955</v>
      </c>
    </row>
    <row r="1207" spans="1:11" x14ac:dyDescent="0.2">
      <c r="A1207" t="s">
        <v>48</v>
      </c>
      <c r="B1207" s="28">
        <v>1070328</v>
      </c>
      <c r="C1207" t="str">
        <f>_xlfn.XLOOKUP(G1207,Crosswalk!$F$3:$F$3275,Crosswalk!$C$3:$C$3275)</f>
        <v>23029</v>
      </c>
      <c r="D1207">
        <f t="shared" si="74"/>
        <v>32</v>
      </c>
      <c r="E1207">
        <f t="shared" si="75"/>
        <v>1</v>
      </c>
      <c r="F1207" s="20" t="s">
        <v>4254</v>
      </c>
      <c r="G1207" t="str">
        <f t="shared" si="76"/>
        <v>WashingtonME</v>
      </c>
      <c r="H1207" s="28">
        <v>20814</v>
      </c>
      <c r="I1207" s="28">
        <v>8419</v>
      </c>
      <c r="J1207" s="28">
        <v>47329</v>
      </c>
      <c r="K1207" s="28">
        <f t="shared" si="77"/>
        <v>76562</v>
      </c>
    </row>
    <row r="1208" spans="1:11" x14ac:dyDescent="0.2">
      <c r="A1208" t="s">
        <v>847</v>
      </c>
      <c r="B1208" s="28">
        <v>9451612</v>
      </c>
      <c r="C1208" t="str">
        <f>_xlfn.XLOOKUP(G1208,Crosswalk!$F$3:$F$3275,Crosswalk!$C$3:$C$3275)</f>
        <v>23031</v>
      </c>
      <c r="D1208">
        <f t="shared" si="74"/>
        <v>5</v>
      </c>
      <c r="E1208">
        <f t="shared" si="75"/>
        <v>1</v>
      </c>
      <c r="F1208" s="20" t="s">
        <v>4254</v>
      </c>
      <c r="G1208" t="str">
        <f t="shared" si="76"/>
        <v>YorkME</v>
      </c>
      <c r="H1208" s="28">
        <v>147537</v>
      </c>
      <c r="I1208" s="28">
        <v>141987</v>
      </c>
      <c r="J1208" s="28">
        <v>2938</v>
      </c>
      <c r="K1208" s="28">
        <f t="shared" si="77"/>
        <v>292462</v>
      </c>
    </row>
    <row r="1209" spans="1:11" x14ac:dyDescent="0.2">
      <c r="A1209" t="s">
        <v>0</v>
      </c>
      <c r="B1209" s="28" t="s">
        <v>0</v>
      </c>
      <c r="C1209" t="e">
        <f>_xlfn.XLOOKUP(G1209,Crosswalk!$F$3:$F$3275,Crosswalk!$C$3:$C$3275)</f>
        <v>#N/A</v>
      </c>
      <c r="D1209">
        <f t="shared" si="74"/>
        <v>37</v>
      </c>
      <c r="E1209">
        <f t="shared" si="75"/>
        <v>73</v>
      </c>
      <c r="F1209" s="20" t="s">
        <v>8010</v>
      </c>
      <c r="G1209" t="str">
        <f t="shared" si="76"/>
        <v>x</v>
      </c>
      <c r="H1209" s="28" t="e">
        <v>#N/A</v>
      </c>
      <c r="I1209" s="28" t="e">
        <v>#N/A</v>
      </c>
      <c r="J1209" s="28" t="e">
        <v>#N/A</v>
      </c>
      <c r="K1209" s="28" t="e">
        <f t="shared" si="77"/>
        <v>#N/A</v>
      </c>
    </row>
    <row r="1210" spans="1:11" x14ac:dyDescent="0.2">
      <c r="A1210" t="s">
        <v>21</v>
      </c>
      <c r="B1210" s="28">
        <v>412282552</v>
      </c>
      <c r="C1210" t="e">
        <f>_xlfn.XLOOKUP(G1210,Crosswalk!$F$3:$F$3275,Crosswalk!$C$3:$C$3275)</f>
        <v>#N/A</v>
      </c>
      <c r="D1210">
        <f t="shared" si="74"/>
        <v>1</v>
      </c>
      <c r="E1210">
        <f t="shared" si="75"/>
        <v>73</v>
      </c>
      <c r="F1210" s="20" t="s">
        <v>4288</v>
      </c>
      <c r="G1210" t="str">
        <f t="shared" si="76"/>
        <v>MarylandMD</v>
      </c>
      <c r="H1210" s="28" t="e">
        <v>#N/A</v>
      </c>
      <c r="I1210" s="28" t="e">
        <v>#N/A</v>
      </c>
      <c r="J1210" s="28" t="e">
        <v>#N/A</v>
      </c>
      <c r="K1210" s="28" t="e">
        <f t="shared" si="77"/>
        <v>#N/A</v>
      </c>
    </row>
    <row r="1211" spans="1:11" x14ac:dyDescent="0.2">
      <c r="A1211" t="s">
        <v>848</v>
      </c>
      <c r="B1211" s="28">
        <v>2708986</v>
      </c>
      <c r="C1211" t="str">
        <f>_xlfn.XLOOKUP(G1211,Crosswalk!$F$3:$F$3275,Crosswalk!$C$3:$C$3275)</f>
        <v>24001</v>
      </c>
      <c r="D1211">
        <f t="shared" si="74"/>
        <v>2</v>
      </c>
      <c r="E1211">
        <f t="shared" si="75"/>
        <v>1</v>
      </c>
      <c r="F1211" s="20" t="s">
        <v>4288</v>
      </c>
      <c r="G1211" t="str">
        <f t="shared" si="76"/>
        <v>AlleganyMD</v>
      </c>
      <c r="H1211" s="28">
        <v>14706</v>
      </c>
      <c r="I1211" s="28">
        <v>30864</v>
      </c>
      <c r="J1211" s="28">
        <v>4058</v>
      </c>
      <c r="K1211" s="28">
        <f t="shared" si="77"/>
        <v>49628</v>
      </c>
    </row>
    <row r="1212" spans="1:11" x14ac:dyDescent="0.2">
      <c r="A1212" t="s">
        <v>849</v>
      </c>
      <c r="B1212" s="28">
        <v>51814364</v>
      </c>
      <c r="C1212" t="str">
        <f>_xlfn.XLOOKUP(G1212,Crosswalk!$F$3:$F$3275,Crosswalk!$C$3:$C$3275)</f>
        <v>24003</v>
      </c>
      <c r="D1212">
        <f t="shared" si="74"/>
        <v>1</v>
      </c>
      <c r="E1212">
        <f t="shared" si="75"/>
        <v>1</v>
      </c>
      <c r="F1212" s="20" t="s">
        <v>4288</v>
      </c>
      <c r="G1212" t="str">
        <f t="shared" si="76"/>
        <v>Anne ArundelMD</v>
      </c>
      <c r="H1212" s="28">
        <v>1468253</v>
      </c>
      <c r="I1212" s="28">
        <v>888933</v>
      </c>
      <c r="J1212" s="28">
        <v>35935</v>
      </c>
      <c r="K1212" s="28">
        <f t="shared" si="77"/>
        <v>2393121</v>
      </c>
    </row>
    <row r="1213" spans="1:11" x14ac:dyDescent="0.2">
      <c r="A1213" t="s">
        <v>850</v>
      </c>
      <c r="B1213" s="28">
        <v>54869055</v>
      </c>
      <c r="C1213" t="str">
        <f>_xlfn.XLOOKUP(G1213,Crosswalk!$F$3:$F$3275,Crosswalk!$C$3:$C$3275)</f>
        <v>24005</v>
      </c>
      <c r="D1213">
        <f t="shared" si="74"/>
        <v>1</v>
      </c>
      <c r="E1213">
        <f t="shared" si="75"/>
        <v>1</v>
      </c>
      <c r="F1213" s="20" t="s">
        <v>4288</v>
      </c>
      <c r="G1213" t="str">
        <f t="shared" si="76"/>
        <v>BaltimoreMD</v>
      </c>
      <c r="H1213" s="28">
        <v>1926061</v>
      </c>
      <c r="I1213" s="28">
        <v>884239</v>
      </c>
      <c r="J1213" s="28">
        <v>9201</v>
      </c>
      <c r="K1213" s="28">
        <f t="shared" si="77"/>
        <v>2819501</v>
      </c>
    </row>
    <row r="1214" spans="1:11" x14ac:dyDescent="0.2">
      <c r="A1214" t="s">
        <v>851</v>
      </c>
      <c r="B1214" s="28">
        <v>4172196</v>
      </c>
      <c r="C1214" t="str">
        <f>_xlfn.XLOOKUP(G1214,Crosswalk!$F$3:$F$3275,Crosswalk!$C$3:$C$3275)</f>
        <v>24009</v>
      </c>
      <c r="D1214">
        <f t="shared" si="74"/>
        <v>1</v>
      </c>
      <c r="E1214">
        <f t="shared" si="75"/>
        <v>1</v>
      </c>
      <c r="F1214" s="20" t="s">
        <v>4288</v>
      </c>
      <c r="G1214" t="str">
        <f t="shared" si="76"/>
        <v>CalvertMD</v>
      </c>
      <c r="H1214" s="28">
        <v>114817</v>
      </c>
      <c r="I1214" s="28">
        <v>59917</v>
      </c>
      <c r="J1214" s="28">
        <v>320719</v>
      </c>
      <c r="K1214" s="28">
        <f t="shared" si="77"/>
        <v>495453</v>
      </c>
    </row>
    <row r="1215" spans="1:11" x14ac:dyDescent="0.2">
      <c r="A1215" t="s">
        <v>852</v>
      </c>
      <c r="B1215" s="28">
        <v>1247049</v>
      </c>
      <c r="C1215" t="str">
        <f>_xlfn.XLOOKUP(G1215,Crosswalk!$F$3:$F$3275,Crosswalk!$C$3:$C$3275)</f>
        <v>24011</v>
      </c>
      <c r="D1215">
        <f t="shared" si="74"/>
        <v>2</v>
      </c>
      <c r="E1215">
        <f t="shared" si="75"/>
        <v>1</v>
      </c>
      <c r="F1215" s="20" t="s">
        <v>4288</v>
      </c>
      <c r="G1215" t="str">
        <f t="shared" si="76"/>
        <v>CarolineMD</v>
      </c>
      <c r="H1215" s="28">
        <v>2242</v>
      </c>
      <c r="I1215" s="28">
        <v>10946</v>
      </c>
      <c r="J1215" s="28">
        <v>42353</v>
      </c>
      <c r="K1215" s="28">
        <f t="shared" si="77"/>
        <v>55541</v>
      </c>
    </row>
    <row r="1216" spans="1:11" x14ac:dyDescent="0.2">
      <c r="A1216" t="s">
        <v>167</v>
      </c>
      <c r="B1216" s="28">
        <v>6285057</v>
      </c>
      <c r="C1216" t="str">
        <f>_xlfn.XLOOKUP(G1216,Crosswalk!$F$3:$F$3275,Crosswalk!$C$3:$C$3275)</f>
        <v>24013</v>
      </c>
      <c r="D1216">
        <f t="shared" si="74"/>
        <v>13</v>
      </c>
      <c r="E1216">
        <f t="shared" si="75"/>
        <v>1</v>
      </c>
      <c r="F1216" s="20" t="s">
        <v>4288</v>
      </c>
      <c r="G1216" t="str">
        <f t="shared" si="76"/>
        <v>CarrollMD</v>
      </c>
      <c r="H1216" s="28">
        <v>208574</v>
      </c>
      <c r="I1216" s="28">
        <v>284576</v>
      </c>
      <c r="J1216" s="28">
        <v>33368</v>
      </c>
      <c r="K1216" s="28">
        <f t="shared" si="77"/>
        <v>526518</v>
      </c>
    </row>
    <row r="1217" spans="1:11" x14ac:dyDescent="0.2">
      <c r="A1217" t="s">
        <v>853</v>
      </c>
      <c r="B1217" s="28">
        <v>5055208</v>
      </c>
      <c r="C1217" t="str">
        <f>_xlfn.XLOOKUP(G1217,Crosswalk!$F$3:$F$3275,Crosswalk!$C$3:$C$3275)</f>
        <v>24015</v>
      </c>
      <c r="D1217">
        <f t="shared" si="74"/>
        <v>1</v>
      </c>
      <c r="E1217">
        <f t="shared" si="75"/>
        <v>1</v>
      </c>
      <c r="F1217" s="20" t="s">
        <v>4288</v>
      </c>
      <c r="G1217" t="str">
        <f t="shared" si="76"/>
        <v>CecilMD</v>
      </c>
      <c r="H1217" s="28">
        <v>20413</v>
      </c>
      <c r="I1217" s="28">
        <v>29902</v>
      </c>
      <c r="J1217" s="28">
        <v>74156</v>
      </c>
      <c r="K1217" s="28">
        <f t="shared" si="77"/>
        <v>124471</v>
      </c>
    </row>
    <row r="1218" spans="1:11" x14ac:dyDescent="0.2">
      <c r="A1218" t="s">
        <v>854</v>
      </c>
      <c r="B1218" s="28">
        <v>5884327</v>
      </c>
      <c r="C1218" t="str">
        <f>_xlfn.XLOOKUP(G1218,Crosswalk!$F$3:$F$3275,Crosswalk!$C$3:$C$3275)</f>
        <v>24017</v>
      </c>
      <c r="D1218">
        <f t="shared" ref="D1218:D1281" si="78">COUNTIFS($A$2:$A$3191,A1218)</f>
        <v>1</v>
      </c>
      <c r="E1218">
        <f t="shared" ref="E1218:E1281" si="79">COUNTIFS($C$2:$C$3191,C1218)</f>
        <v>1</v>
      </c>
      <c r="F1218" s="20" t="s">
        <v>4288</v>
      </c>
      <c r="G1218" t="str">
        <f t="shared" si="76"/>
        <v>CharlesMD</v>
      </c>
      <c r="H1218" s="28">
        <v>143742</v>
      </c>
      <c r="I1218" s="28">
        <v>119571</v>
      </c>
      <c r="J1218" s="28">
        <v>380202</v>
      </c>
      <c r="K1218" s="28">
        <f t="shared" si="77"/>
        <v>643515</v>
      </c>
    </row>
    <row r="1219" spans="1:11" x14ac:dyDescent="0.2">
      <c r="A1219" t="s">
        <v>855</v>
      </c>
      <c r="B1219" s="28">
        <v>1392173</v>
      </c>
      <c r="C1219" t="str">
        <f>_xlfn.XLOOKUP(G1219,Crosswalk!$F$3:$F$3275,Crosswalk!$C$3:$C$3275)</f>
        <v>24019</v>
      </c>
      <c r="D1219">
        <f t="shared" si="78"/>
        <v>2</v>
      </c>
      <c r="E1219">
        <f t="shared" si="79"/>
        <v>1</v>
      </c>
      <c r="F1219" s="20" t="s">
        <v>4288</v>
      </c>
      <c r="G1219" t="str">
        <f t="shared" si="76"/>
        <v>DorchesterMD</v>
      </c>
      <c r="H1219" s="28">
        <v>6201</v>
      </c>
      <c r="I1219" s="28">
        <v>27373</v>
      </c>
      <c r="J1219" s="28">
        <v>40002</v>
      </c>
      <c r="K1219" s="28">
        <f t="shared" si="77"/>
        <v>73576</v>
      </c>
    </row>
    <row r="1220" spans="1:11" x14ac:dyDescent="0.2">
      <c r="A1220" t="s">
        <v>856</v>
      </c>
      <c r="B1220" s="28">
        <v>14379015</v>
      </c>
      <c r="C1220" t="str">
        <f>_xlfn.XLOOKUP(G1220,Crosswalk!$F$3:$F$3275,Crosswalk!$C$3:$C$3275)</f>
        <v>24021</v>
      </c>
      <c r="D1220">
        <f t="shared" si="78"/>
        <v>2</v>
      </c>
      <c r="E1220">
        <f t="shared" si="79"/>
        <v>1</v>
      </c>
      <c r="F1220" s="20" t="s">
        <v>4288</v>
      </c>
      <c r="G1220" t="str">
        <f t="shared" si="76"/>
        <v>FrederickMD</v>
      </c>
      <c r="H1220" s="28">
        <v>240265</v>
      </c>
      <c r="I1220" s="28">
        <v>222399</v>
      </c>
      <c r="J1220" s="28">
        <v>737543</v>
      </c>
      <c r="K1220" s="28">
        <f t="shared" si="77"/>
        <v>1200207</v>
      </c>
    </row>
    <row r="1221" spans="1:11" x14ac:dyDescent="0.2">
      <c r="A1221" t="s">
        <v>857</v>
      </c>
      <c r="B1221" s="28">
        <v>1244145</v>
      </c>
      <c r="C1221" t="str">
        <f>_xlfn.XLOOKUP(G1221,Crosswalk!$F$3:$F$3275,Crosswalk!$C$3:$C$3275)</f>
        <v>24023</v>
      </c>
      <c r="D1221">
        <f t="shared" si="78"/>
        <v>1</v>
      </c>
      <c r="E1221">
        <f t="shared" si="79"/>
        <v>1</v>
      </c>
      <c r="F1221" s="20" t="s">
        <v>4288</v>
      </c>
      <c r="G1221" t="str">
        <f t="shared" si="76"/>
        <v>GarrettMD</v>
      </c>
      <c r="H1221" s="28">
        <v>12666</v>
      </c>
      <c r="I1221" s="28">
        <v>23153</v>
      </c>
      <c r="J1221" s="28">
        <v>2954</v>
      </c>
      <c r="K1221" s="28">
        <f t="shared" si="77"/>
        <v>38773</v>
      </c>
    </row>
    <row r="1222" spans="1:11" x14ac:dyDescent="0.2">
      <c r="A1222" t="s">
        <v>858</v>
      </c>
      <c r="B1222" s="28">
        <v>13275589</v>
      </c>
      <c r="C1222" t="str">
        <f>_xlfn.XLOOKUP(G1222,Crosswalk!$F$3:$F$3275,Crosswalk!$C$3:$C$3275)</f>
        <v>24025</v>
      </c>
      <c r="D1222">
        <f t="shared" si="78"/>
        <v>1</v>
      </c>
      <c r="E1222">
        <f t="shared" si="79"/>
        <v>1</v>
      </c>
      <c r="F1222" s="20" t="s">
        <v>4288</v>
      </c>
      <c r="G1222" t="str">
        <f t="shared" si="76"/>
        <v>HarfordMD</v>
      </c>
      <c r="H1222" s="28">
        <v>109307</v>
      </c>
      <c r="I1222" s="28">
        <v>197054</v>
      </c>
      <c r="J1222" s="28">
        <v>47178</v>
      </c>
      <c r="K1222" s="28">
        <f t="shared" si="77"/>
        <v>353539</v>
      </c>
    </row>
    <row r="1223" spans="1:11" x14ac:dyDescent="0.2">
      <c r="A1223" t="s">
        <v>185</v>
      </c>
      <c r="B1223" s="28">
        <v>28625939</v>
      </c>
      <c r="C1223" t="str">
        <f>_xlfn.XLOOKUP(G1223,Crosswalk!$F$3:$F$3275,Crosswalk!$C$3:$C$3275)</f>
        <v>24027</v>
      </c>
      <c r="D1223">
        <f t="shared" si="78"/>
        <v>7</v>
      </c>
      <c r="E1223">
        <f t="shared" si="79"/>
        <v>1</v>
      </c>
      <c r="F1223" s="20" t="s">
        <v>4288</v>
      </c>
      <c r="G1223" t="str">
        <f t="shared" si="76"/>
        <v>HowardMD</v>
      </c>
      <c r="H1223" s="28">
        <v>1128507</v>
      </c>
      <c r="I1223" s="28">
        <v>409525</v>
      </c>
      <c r="J1223" s="28">
        <v>3949393</v>
      </c>
      <c r="K1223" s="28">
        <f t="shared" si="77"/>
        <v>5487425</v>
      </c>
    </row>
    <row r="1224" spans="1:11" x14ac:dyDescent="0.2">
      <c r="A1224" t="s">
        <v>335</v>
      </c>
      <c r="B1224" s="28">
        <v>896847</v>
      </c>
      <c r="C1224" t="str">
        <f>_xlfn.XLOOKUP(G1224,Crosswalk!$F$3:$F$3275,Crosswalk!$C$3:$C$3275)</f>
        <v>24029</v>
      </c>
      <c r="D1224">
        <f t="shared" si="78"/>
        <v>5</v>
      </c>
      <c r="E1224">
        <f t="shared" si="79"/>
        <v>1</v>
      </c>
      <c r="F1224" s="20" t="s">
        <v>4288</v>
      </c>
      <c r="G1224" t="str">
        <f t="shared" si="76"/>
        <v>KentMD</v>
      </c>
      <c r="H1224" s="28">
        <v>226770</v>
      </c>
      <c r="I1224" s="28">
        <v>23418</v>
      </c>
      <c r="J1224" s="28">
        <v>382843</v>
      </c>
      <c r="K1224" s="28">
        <f t="shared" si="77"/>
        <v>633031</v>
      </c>
    </row>
    <row r="1225" spans="1:11" x14ac:dyDescent="0.2">
      <c r="A1225" t="s">
        <v>131</v>
      </c>
      <c r="B1225" s="28">
        <v>93746007</v>
      </c>
      <c r="C1225" t="str">
        <f>_xlfn.XLOOKUP(G1225,Crosswalk!$F$3:$F$3275,Crosswalk!$C$3:$C$3275)</f>
        <v>24031</v>
      </c>
      <c r="D1225">
        <f t="shared" si="78"/>
        <v>18</v>
      </c>
      <c r="E1225">
        <f t="shared" si="79"/>
        <v>1</v>
      </c>
      <c r="F1225" s="20" t="s">
        <v>4288</v>
      </c>
      <c r="G1225" t="str">
        <f t="shared" si="76"/>
        <v>MontgomeryMD</v>
      </c>
      <c r="H1225" s="28">
        <v>12156354</v>
      </c>
      <c r="I1225" s="28">
        <v>3029780</v>
      </c>
      <c r="J1225" s="28">
        <v>28605265</v>
      </c>
      <c r="K1225" s="28">
        <f t="shared" si="77"/>
        <v>43791399</v>
      </c>
    </row>
    <row r="1226" spans="1:11" x14ac:dyDescent="0.2">
      <c r="A1226" s="20" t="s">
        <v>7955</v>
      </c>
      <c r="B1226" s="28">
        <v>47313611</v>
      </c>
      <c r="C1226" t="str">
        <f>_xlfn.XLOOKUP(G1226,Crosswalk!$F$3:$F$3275,Crosswalk!$C$3:$C$3275)</f>
        <v>24033</v>
      </c>
      <c r="D1226">
        <f t="shared" si="78"/>
        <v>1</v>
      </c>
      <c r="E1226">
        <f t="shared" si="79"/>
        <v>1</v>
      </c>
      <c r="F1226" s="20" t="s">
        <v>4288</v>
      </c>
      <c r="G1226" t="str">
        <f t="shared" si="76"/>
        <v>Prince GeorgesMD</v>
      </c>
      <c r="H1226" s="28">
        <v>2469429</v>
      </c>
      <c r="I1226" s="28">
        <v>345707</v>
      </c>
      <c r="J1226" s="28">
        <v>4891786</v>
      </c>
      <c r="K1226" s="28">
        <f t="shared" si="77"/>
        <v>7706922</v>
      </c>
    </row>
    <row r="1227" spans="1:11" x14ac:dyDescent="0.2">
      <c r="A1227" s="20" t="s">
        <v>7956</v>
      </c>
      <c r="B1227" s="28">
        <v>1970524</v>
      </c>
      <c r="C1227" t="str">
        <f>_xlfn.XLOOKUP(G1227,Crosswalk!$F$3:$F$3275,Crosswalk!$C$3:$C$3275)</f>
        <v>24035</v>
      </c>
      <c r="D1227">
        <f t="shared" si="78"/>
        <v>1</v>
      </c>
      <c r="E1227">
        <f t="shared" si="79"/>
        <v>1</v>
      </c>
      <c r="F1227" s="20" t="s">
        <v>4288</v>
      </c>
      <c r="G1227" t="str">
        <f t="shared" si="76"/>
        <v>Queen AnnesMD</v>
      </c>
      <c r="H1227" s="28">
        <v>265673</v>
      </c>
      <c r="I1227" s="28">
        <v>78964</v>
      </c>
      <c r="J1227" s="28">
        <v>479006</v>
      </c>
      <c r="K1227" s="28">
        <f t="shared" si="77"/>
        <v>823643</v>
      </c>
    </row>
    <row r="1228" spans="1:11" x14ac:dyDescent="0.2">
      <c r="A1228" s="20" t="s">
        <v>7957</v>
      </c>
      <c r="B1228" s="28">
        <v>7671853</v>
      </c>
      <c r="C1228" t="str">
        <f>_xlfn.XLOOKUP(G1228,Crosswalk!$F$3:$F$3275,Crosswalk!$C$3:$C$3275)</f>
        <v>24037</v>
      </c>
      <c r="D1228">
        <f t="shared" si="78"/>
        <v>1</v>
      </c>
      <c r="E1228">
        <f t="shared" si="79"/>
        <v>1</v>
      </c>
      <c r="F1228" s="20" t="s">
        <v>4288</v>
      </c>
      <c r="G1228" t="str">
        <f t="shared" si="76"/>
        <v>St. MarysMD</v>
      </c>
      <c r="H1228" s="28">
        <v>68650</v>
      </c>
      <c r="I1228" s="28">
        <v>74640</v>
      </c>
      <c r="J1228" s="28">
        <v>26337</v>
      </c>
      <c r="K1228" s="28">
        <f t="shared" si="77"/>
        <v>169627</v>
      </c>
    </row>
    <row r="1229" spans="1:11" x14ac:dyDescent="0.2">
      <c r="A1229" t="s">
        <v>845</v>
      </c>
      <c r="B1229" s="28">
        <v>981077</v>
      </c>
      <c r="C1229" t="str">
        <f>_xlfn.XLOOKUP(G1229,Crosswalk!$F$3:$F$3275,Crosswalk!$C$3:$C$3275)</f>
        <v>24039</v>
      </c>
      <c r="D1229">
        <f t="shared" si="78"/>
        <v>4</v>
      </c>
      <c r="E1229">
        <f t="shared" si="79"/>
        <v>1</v>
      </c>
      <c r="F1229" s="20" t="s">
        <v>4288</v>
      </c>
      <c r="G1229" t="str">
        <f t="shared" si="76"/>
        <v>SomersetMD</v>
      </c>
      <c r="H1229" s="28">
        <v>2053</v>
      </c>
      <c r="I1229" s="28">
        <v>9877</v>
      </c>
      <c r="J1229" s="28">
        <v>23263</v>
      </c>
      <c r="K1229" s="28">
        <f t="shared" si="77"/>
        <v>35193</v>
      </c>
    </row>
    <row r="1230" spans="1:11" x14ac:dyDescent="0.2">
      <c r="A1230" t="s">
        <v>472</v>
      </c>
      <c r="B1230" s="28">
        <v>1993065</v>
      </c>
      <c r="C1230" t="str">
        <f>_xlfn.XLOOKUP(G1230,Crosswalk!$F$3:$F$3275,Crosswalk!$C$3:$C$3275)</f>
        <v>24041</v>
      </c>
      <c r="D1230">
        <f t="shared" si="78"/>
        <v>2</v>
      </c>
      <c r="E1230">
        <f t="shared" si="79"/>
        <v>1</v>
      </c>
      <c r="F1230" s="20" t="s">
        <v>4288</v>
      </c>
      <c r="G1230" t="str">
        <f t="shared" si="76"/>
        <v>TalbotMD</v>
      </c>
      <c r="H1230" s="28">
        <v>164142</v>
      </c>
      <c r="I1230" s="28">
        <v>211447</v>
      </c>
      <c r="J1230" s="28">
        <v>769515</v>
      </c>
      <c r="K1230" s="28">
        <f t="shared" si="77"/>
        <v>1145104</v>
      </c>
    </row>
    <row r="1231" spans="1:11" x14ac:dyDescent="0.2">
      <c r="A1231" t="s">
        <v>48</v>
      </c>
      <c r="B1231" s="28">
        <v>7150408</v>
      </c>
      <c r="C1231" t="str">
        <f>_xlfn.XLOOKUP(G1231,Crosswalk!$F$3:$F$3275,Crosswalk!$C$3:$C$3275)</f>
        <v>24043</v>
      </c>
      <c r="D1231">
        <f t="shared" si="78"/>
        <v>32</v>
      </c>
      <c r="E1231">
        <f t="shared" si="79"/>
        <v>1</v>
      </c>
      <c r="F1231" s="20" t="s">
        <v>4288</v>
      </c>
      <c r="G1231" t="str">
        <f t="shared" si="76"/>
        <v>WashingtonMD</v>
      </c>
      <c r="H1231" s="28">
        <v>58385</v>
      </c>
      <c r="I1231" s="28">
        <v>106056</v>
      </c>
      <c r="J1231" s="28">
        <v>237515</v>
      </c>
      <c r="K1231" s="28">
        <f t="shared" si="77"/>
        <v>401956</v>
      </c>
    </row>
    <row r="1232" spans="1:11" x14ac:dyDescent="0.2">
      <c r="A1232" t="s">
        <v>862</v>
      </c>
      <c r="B1232" s="28">
        <v>5439581</v>
      </c>
      <c r="C1232" t="str">
        <f>_xlfn.XLOOKUP(G1232,Crosswalk!$F$3:$F$3275,Crosswalk!$C$3:$C$3275)</f>
        <v>24045</v>
      </c>
      <c r="D1232">
        <f t="shared" si="78"/>
        <v>1</v>
      </c>
      <c r="E1232">
        <f t="shared" si="79"/>
        <v>1</v>
      </c>
      <c r="F1232" s="20" t="s">
        <v>4288</v>
      </c>
      <c r="G1232" t="str">
        <f t="shared" si="76"/>
        <v>WicomicoMD</v>
      </c>
      <c r="H1232" s="28">
        <v>30948</v>
      </c>
      <c r="I1232" s="28">
        <v>66263</v>
      </c>
      <c r="J1232" s="28">
        <v>162384</v>
      </c>
      <c r="K1232" s="28">
        <f t="shared" si="77"/>
        <v>259595</v>
      </c>
    </row>
    <row r="1233" spans="1:11" x14ac:dyDescent="0.2">
      <c r="A1233" t="s">
        <v>863</v>
      </c>
      <c r="B1233" s="28">
        <v>2994254</v>
      </c>
      <c r="C1233" t="str">
        <f>_xlfn.XLOOKUP(G1233,Crosswalk!$F$3:$F$3275,Crosswalk!$C$3:$C$3275)</f>
        <v>24047</v>
      </c>
      <c r="D1233">
        <f t="shared" si="78"/>
        <v>2</v>
      </c>
      <c r="E1233">
        <f t="shared" si="79"/>
        <v>1</v>
      </c>
      <c r="F1233" s="20" t="s">
        <v>4288</v>
      </c>
      <c r="G1233" t="str">
        <f t="shared" si="76"/>
        <v>WorcesterMD</v>
      </c>
      <c r="H1233" s="28">
        <v>105370</v>
      </c>
      <c r="I1233" s="28">
        <v>96581</v>
      </c>
      <c r="J1233" s="28">
        <v>309419</v>
      </c>
      <c r="K1233" s="28">
        <f t="shared" si="77"/>
        <v>511370</v>
      </c>
    </row>
    <row r="1234" spans="1:11" x14ac:dyDescent="0.2">
      <c r="A1234" t="s">
        <v>864</v>
      </c>
      <c r="B1234" s="28">
        <v>51194064</v>
      </c>
      <c r="C1234" t="str">
        <f>_xlfn.XLOOKUP(G1234,Crosswalk!$F$3:$F$3275,Crosswalk!$C$3:$C$3275)</f>
        <v>24510</v>
      </c>
      <c r="D1234">
        <f t="shared" si="78"/>
        <v>1</v>
      </c>
      <c r="E1234">
        <f t="shared" si="79"/>
        <v>1</v>
      </c>
      <c r="F1234" s="20" t="s">
        <v>4288</v>
      </c>
      <c r="G1234" t="str">
        <f t="shared" si="76"/>
        <v>Baltimore CityMD</v>
      </c>
      <c r="H1234" s="28">
        <v>1731807</v>
      </c>
      <c r="I1234" s="28">
        <v>465525</v>
      </c>
      <c r="J1234" s="28">
        <v>12640</v>
      </c>
      <c r="K1234" s="28">
        <f t="shared" si="77"/>
        <v>2209972</v>
      </c>
    </row>
    <row r="1235" spans="1:11" x14ac:dyDescent="0.2">
      <c r="A1235" t="s">
        <v>0</v>
      </c>
      <c r="B1235" s="28" t="s">
        <v>0</v>
      </c>
      <c r="C1235" t="e">
        <f>_xlfn.XLOOKUP(G1235,Crosswalk!$F$3:$F$3275,Crosswalk!$C$3:$C$3275)</f>
        <v>#N/A</v>
      </c>
      <c r="D1235">
        <f t="shared" si="78"/>
        <v>37</v>
      </c>
      <c r="E1235">
        <f t="shared" si="79"/>
        <v>73</v>
      </c>
      <c r="F1235" s="20" t="s">
        <v>8010</v>
      </c>
      <c r="G1235" t="str">
        <f t="shared" si="76"/>
        <v>x</v>
      </c>
      <c r="H1235" s="28" t="e">
        <v>#N/A</v>
      </c>
      <c r="I1235" s="28" t="e">
        <v>#N/A</v>
      </c>
      <c r="J1235" s="28" t="e">
        <v>#N/A</v>
      </c>
      <c r="K1235" s="28" t="e">
        <f t="shared" si="77"/>
        <v>#N/A</v>
      </c>
    </row>
    <row r="1236" spans="1:11" x14ac:dyDescent="0.2">
      <c r="A1236" t="s">
        <v>22</v>
      </c>
      <c r="B1236" s="28">
        <v>604357731</v>
      </c>
      <c r="C1236" t="e">
        <f>_xlfn.XLOOKUP(G1236,Crosswalk!$F$3:$F$3275,Crosswalk!$C$3:$C$3275)</f>
        <v>#N/A</v>
      </c>
      <c r="D1236">
        <f t="shared" si="78"/>
        <v>1</v>
      </c>
      <c r="E1236">
        <f t="shared" si="79"/>
        <v>73</v>
      </c>
      <c r="F1236" s="20" t="s">
        <v>4341</v>
      </c>
      <c r="G1236" t="str">
        <f t="shared" si="76"/>
        <v>MassachusettsMA</v>
      </c>
      <c r="H1236" s="28" t="e">
        <v>#N/A</v>
      </c>
      <c r="I1236" s="28" t="e">
        <v>#N/A</v>
      </c>
      <c r="J1236" s="28" t="e">
        <v>#N/A</v>
      </c>
      <c r="K1236" s="28" t="e">
        <f t="shared" si="77"/>
        <v>#N/A</v>
      </c>
    </row>
    <row r="1237" spans="1:11" x14ac:dyDescent="0.2">
      <c r="A1237" t="s">
        <v>865</v>
      </c>
      <c r="B1237" s="28">
        <v>13771725</v>
      </c>
      <c r="C1237" t="str">
        <f>_xlfn.XLOOKUP(G1237,Crosswalk!$F$3:$F$3275,Crosswalk!$C$3:$C$3275)</f>
        <v>25001</v>
      </c>
      <c r="D1237">
        <f t="shared" si="78"/>
        <v>1</v>
      </c>
      <c r="E1237">
        <f t="shared" si="79"/>
        <v>1</v>
      </c>
      <c r="F1237" s="20" t="s">
        <v>4341</v>
      </c>
      <c r="G1237" t="str">
        <f t="shared" si="76"/>
        <v>BarnstableMA</v>
      </c>
      <c r="H1237" s="28">
        <v>620338</v>
      </c>
      <c r="I1237" s="28">
        <v>279026</v>
      </c>
      <c r="J1237" s="28">
        <v>1885022</v>
      </c>
      <c r="K1237" s="28">
        <f t="shared" si="77"/>
        <v>2784386</v>
      </c>
    </row>
    <row r="1238" spans="1:11" x14ac:dyDescent="0.2">
      <c r="A1238" t="s">
        <v>866</v>
      </c>
      <c r="B1238" s="28">
        <v>6927750</v>
      </c>
      <c r="C1238" t="str">
        <f>_xlfn.XLOOKUP(G1238,Crosswalk!$F$3:$F$3275,Crosswalk!$C$3:$C$3275)</f>
        <v>25003</v>
      </c>
      <c r="D1238">
        <f t="shared" si="78"/>
        <v>1</v>
      </c>
      <c r="E1238">
        <f t="shared" si="79"/>
        <v>1</v>
      </c>
      <c r="F1238" s="20" t="s">
        <v>4341</v>
      </c>
      <c r="G1238" t="str">
        <f t="shared" si="76"/>
        <v>BerkshireMA</v>
      </c>
      <c r="H1238" s="28">
        <v>475784</v>
      </c>
      <c r="I1238" s="28">
        <v>46730</v>
      </c>
      <c r="J1238" s="28">
        <v>1019959</v>
      </c>
      <c r="K1238" s="28">
        <f t="shared" si="77"/>
        <v>1542473</v>
      </c>
    </row>
    <row r="1239" spans="1:11" x14ac:dyDescent="0.2">
      <c r="A1239" t="s">
        <v>867</v>
      </c>
      <c r="B1239" s="28">
        <v>27281600</v>
      </c>
      <c r="C1239" t="str">
        <f>_xlfn.XLOOKUP(G1239,Crosswalk!$F$3:$F$3275,Crosswalk!$C$3:$C$3275)</f>
        <v>25005</v>
      </c>
      <c r="D1239">
        <f t="shared" si="78"/>
        <v>2</v>
      </c>
      <c r="E1239">
        <f t="shared" si="79"/>
        <v>1</v>
      </c>
      <c r="F1239" s="20" t="s">
        <v>4341</v>
      </c>
      <c r="G1239" t="str">
        <f t="shared" si="76"/>
        <v>BristolMA</v>
      </c>
      <c r="H1239" s="28">
        <v>399920</v>
      </c>
      <c r="I1239" s="28">
        <v>251745</v>
      </c>
      <c r="J1239" s="28">
        <v>1292964</v>
      </c>
      <c r="K1239" s="28">
        <f t="shared" si="77"/>
        <v>1944629</v>
      </c>
    </row>
    <row r="1240" spans="1:11" x14ac:dyDescent="0.2">
      <c r="A1240" t="s">
        <v>868</v>
      </c>
      <c r="B1240" s="28">
        <v>1453109</v>
      </c>
      <c r="C1240" t="str">
        <f>_xlfn.XLOOKUP(G1240,Crosswalk!$F$3:$F$3275,Crosswalk!$C$3:$C$3275)</f>
        <v>25007</v>
      </c>
      <c r="D1240">
        <f t="shared" si="78"/>
        <v>1</v>
      </c>
      <c r="E1240">
        <f t="shared" si="79"/>
        <v>1</v>
      </c>
      <c r="F1240" s="20" t="s">
        <v>4341</v>
      </c>
      <c r="G1240" t="str">
        <f t="shared" si="76"/>
        <v>DukesMA</v>
      </c>
      <c r="H1240" s="28">
        <v>155919</v>
      </c>
      <c r="I1240" s="28">
        <v>64712</v>
      </c>
      <c r="J1240" s="28">
        <v>420384</v>
      </c>
      <c r="K1240" s="28">
        <f t="shared" si="77"/>
        <v>641015</v>
      </c>
    </row>
    <row r="1241" spans="1:11" x14ac:dyDescent="0.2">
      <c r="A1241" t="s">
        <v>869</v>
      </c>
      <c r="B1241" s="28">
        <v>47094918</v>
      </c>
      <c r="C1241" t="str">
        <f>_xlfn.XLOOKUP(G1241,Crosswalk!$F$3:$F$3275,Crosswalk!$C$3:$C$3275)</f>
        <v>25009</v>
      </c>
      <c r="D1241">
        <f t="shared" si="78"/>
        <v>5</v>
      </c>
      <c r="E1241">
        <f t="shared" si="79"/>
        <v>1</v>
      </c>
      <c r="F1241" s="20" t="s">
        <v>4341</v>
      </c>
      <c r="G1241" t="str">
        <f t="shared" si="76"/>
        <v>EssexMA</v>
      </c>
      <c r="H1241" s="28">
        <v>1472455</v>
      </c>
      <c r="I1241" s="28">
        <v>599584</v>
      </c>
      <c r="J1241" s="28">
        <v>51110</v>
      </c>
      <c r="K1241" s="28">
        <f t="shared" si="77"/>
        <v>2123149</v>
      </c>
    </row>
    <row r="1242" spans="1:11" x14ac:dyDescent="0.2">
      <c r="A1242" t="s">
        <v>110</v>
      </c>
      <c r="B1242" s="28">
        <v>2835214</v>
      </c>
      <c r="C1242" t="str">
        <f>_xlfn.XLOOKUP(G1242,Crosswalk!$F$3:$F$3275,Crosswalk!$C$3:$C$3275)</f>
        <v>25011</v>
      </c>
      <c r="D1242">
        <f t="shared" si="78"/>
        <v>25</v>
      </c>
      <c r="E1242">
        <f t="shared" si="79"/>
        <v>1</v>
      </c>
      <c r="F1242" s="20" t="s">
        <v>4341</v>
      </c>
      <c r="G1242" t="str">
        <f t="shared" si="76"/>
        <v>FranklinMA</v>
      </c>
      <c r="H1242" s="28">
        <v>296202</v>
      </c>
      <c r="I1242" s="28">
        <v>38671</v>
      </c>
      <c r="J1242" s="28">
        <v>4934</v>
      </c>
      <c r="K1242" s="28">
        <f t="shared" si="77"/>
        <v>339807</v>
      </c>
    </row>
    <row r="1243" spans="1:11" x14ac:dyDescent="0.2">
      <c r="A1243" t="s">
        <v>870</v>
      </c>
      <c r="B1243" s="28">
        <v>23213480</v>
      </c>
      <c r="C1243" t="str">
        <f>_xlfn.XLOOKUP(G1243,Crosswalk!$F$3:$F$3275,Crosswalk!$C$3:$C$3275)</f>
        <v>25013</v>
      </c>
      <c r="D1243">
        <f t="shared" si="78"/>
        <v>1</v>
      </c>
      <c r="E1243">
        <f t="shared" si="79"/>
        <v>1</v>
      </c>
      <c r="F1243" s="20" t="s">
        <v>4341</v>
      </c>
      <c r="G1243" t="str">
        <f t="shared" si="76"/>
        <v>HampdenMA</v>
      </c>
      <c r="H1243" s="28">
        <v>169641</v>
      </c>
      <c r="I1243" s="28">
        <v>108157</v>
      </c>
      <c r="J1243" s="28">
        <v>539394</v>
      </c>
      <c r="K1243" s="28">
        <f t="shared" si="77"/>
        <v>817192</v>
      </c>
    </row>
    <row r="1244" spans="1:11" x14ac:dyDescent="0.2">
      <c r="A1244" t="s">
        <v>871</v>
      </c>
      <c r="B1244" s="28">
        <v>7702689</v>
      </c>
      <c r="C1244" t="str">
        <f>_xlfn.XLOOKUP(G1244,Crosswalk!$F$3:$F$3275,Crosswalk!$C$3:$C$3275)</f>
        <v>25015</v>
      </c>
      <c r="D1244">
        <f t="shared" si="78"/>
        <v>2</v>
      </c>
      <c r="E1244">
        <f t="shared" si="79"/>
        <v>1</v>
      </c>
      <c r="F1244" s="20" t="s">
        <v>4341</v>
      </c>
      <c r="G1244" t="str">
        <f t="shared" si="76"/>
        <v>HampshireMA</v>
      </c>
      <c r="H1244" s="28">
        <v>487840</v>
      </c>
      <c r="I1244" s="28">
        <v>65747</v>
      </c>
      <c r="J1244" s="28">
        <v>2493334</v>
      </c>
      <c r="K1244" s="28">
        <f t="shared" si="77"/>
        <v>3046921</v>
      </c>
    </row>
    <row r="1245" spans="1:11" x14ac:dyDescent="0.2">
      <c r="A1245" t="s">
        <v>330</v>
      </c>
      <c r="B1245" s="28">
        <v>190978324</v>
      </c>
      <c r="C1245" t="str">
        <f>_xlfn.XLOOKUP(G1245,Crosswalk!$F$3:$F$3275,Crosswalk!$C$3:$C$3275)</f>
        <v>25017</v>
      </c>
      <c r="D1245">
        <f t="shared" si="78"/>
        <v>4</v>
      </c>
      <c r="E1245">
        <f t="shared" si="79"/>
        <v>1</v>
      </c>
      <c r="F1245" s="20" t="s">
        <v>4341</v>
      </c>
      <c r="G1245" t="str">
        <f t="shared" si="76"/>
        <v>MiddlesexMA</v>
      </c>
      <c r="H1245" s="28">
        <v>14653275</v>
      </c>
      <c r="I1245" s="28">
        <v>2117297</v>
      </c>
      <c r="J1245" s="28">
        <v>146254</v>
      </c>
      <c r="K1245" s="28">
        <f t="shared" si="77"/>
        <v>16916826</v>
      </c>
    </row>
    <row r="1246" spans="1:11" x14ac:dyDescent="0.2">
      <c r="A1246" t="s">
        <v>872</v>
      </c>
      <c r="B1246" s="28">
        <v>1384714</v>
      </c>
      <c r="C1246" t="str">
        <f>_xlfn.XLOOKUP(G1246,Crosswalk!$F$3:$F$3275,Crosswalk!$C$3:$C$3275)</f>
        <v>25019</v>
      </c>
      <c r="D1246">
        <f t="shared" si="78"/>
        <v>1</v>
      </c>
      <c r="E1246">
        <f t="shared" si="79"/>
        <v>1</v>
      </c>
      <c r="F1246" s="20" t="s">
        <v>4341</v>
      </c>
      <c r="G1246" t="str">
        <f t="shared" si="76"/>
        <v>NantucketMA</v>
      </c>
      <c r="H1246" s="28">
        <v>256678</v>
      </c>
      <c r="I1246" s="28">
        <v>39859</v>
      </c>
      <c r="J1246" s="28">
        <v>614183</v>
      </c>
      <c r="K1246" s="28">
        <f t="shared" si="77"/>
        <v>910720</v>
      </c>
    </row>
    <row r="1247" spans="1:11" x14ac:dyDescent="0.2">
      <c r="A1247" t="s">
        <v>873</v>
      </c>
      <c r="B1247" s="28">
        <v>57045702</v>
      </c>
      <c r="C1247" t="str">
        <f>_xlfn.XLOOKUP(G1247,Crosswalk!$F$3:$F$3275,Crosswalk!$C$3:$C$3275)</f>
        <v>25021</v>
      </c>
      <c r="D1247">
        <f t="shared" si="78"/>
        <v>2</v>
      </c>
      <c r="E1247">
        <f t="shared" si="79"/>
        <v>1</v>
      </c>
      <c r="F1247" s="20" t="s">
        <v>4341</v>
      </c>
      <c r="G1247" t="str">
        <f t="shared" si="76"/>
        <v>NorfolkMA</v>
      </c>
      <c r="H1247" s="28">
        <v>4332710</v>
      </c>
      <c r="I1247" s="28">
        <v>5331075</v>
      </c>
      <c r="J1247" s="28">
        <v>79028</v>
      </c>
      <c r="K1247" s="28">
        <f t="shared" si="77"/>
        <v>9742813</v>
      </c>
    </row>
    <row r="1248" spans="1:11" x14ac:dyDescent="0.2">
      <c r="A1248" t="s">
        <v>655</v>
      </c>
      <c r="B1248" s="28">
        <v>26619904</v>
      </c>
      <c r="C1248" t="str">
        <f>_xlfn.XLOOKUP(G1248,Crosswalk!$F$3:$F$3275,Crosswalk!$C$3:$C$3275)</f>
        <v>25023</v>
      </c>
      <c r="D1248">
        <f t="shared" si="78"/>
        <v>2</v>
      </c>
      <c r="E1248">
        <f t="shared" si="79"/>
        <v>1</v>
      </c>
      <c r="F1248" s="20" t="s">
        <v>4341</v>
      </c>
      <c r="G1248" t="str">
        <f t="shared" si="76"/>
        <v>PlymouthMA</v>
      </c>
      <c r="H1248" s="28">
        <v>691399</v>
      </c>
      <c r="I1248" s="28">
        <v>299998</v>
      </c>
      <c r="J1248" s="28">
        <v>38992</v>
      </c>
      <c r="K1248" s="28">
        <f t="shared" si="77"/>
        <v>1030389</v>
      </c>
    </row>
    <row r="1249" spans="1:11" x14ac:dyDescent="0.2">
      <c r="A1249" t="s">
        <v>874</v>
      </c>
      <c r="B1249" s="28">
        <v>151982653</v>
      </c>
      <c r="C1249" t="str">
        <f>_xlfn.XLOOKUP(G1249,Crosswalk!$F$3:$F$3275,Crosswalk!$C$3:$C$3275)</f>
        <v>25025</v>
      </c>
      <c r="D1249">
        <f t="shared" si="78"/>
        <v>3</v>
      </c>
      <c r="E1249">
        <f t="shared" si="79"/>
        <v>1</v>
      </c>
      <c r="F1249" s="20" t="s">
        <v>4341</v>
      </c>
      <c r="G1249" t="str">
        <f t="shared" si="76"/>
        <v>SuffolkMA</v>
      </c>
      <c r="H1249" s="28">
        <v>9629944</v>
      </c>
      <c r="I1249" s="28">
        <v>6153015</v>
      </c>
      <c r="J1249" s="28">
        <v>325236</v>
      </c>
      <c r="K1249" s="28">
        <f t="shared" si="77"/>
        <v>16108195</v>
      </c>
    </row>
    <row r="1250" spans="1:11" x14ac:dyDescent="0.2">
      <c r="A1250" t="s">
        <v>863</v>
      </c>
      <c r="B1250" s="28">
        <v>46308136</v>
      </c>
      <c r="C1250" t="str">
        <f>_xlfn.XLOOKUP(G1250,Crosswalk!$F$3:$F$3275,Crosswalk!$C$3:$C$3275)</f>
        <v>25027</v>
      </c>
      <c r="D1250">
        <f t="shared" si="78"/>
        <v>2</v>
      </c>
      <c r="E1250">
        <f t="shared" si="79"/>
        <v>1</v>
      </c>
      <c r="F1250" s="20" t="s">
        <v>4341</v>
      </c>
      <c r="G1250" t="str">
        <f t="shared" si="76"/>
        <v>WorcesterMA</v>
      </c>
      <c r="H1250" s="28">
        <v>659197</v>
      </c>
      <c r="I1250" s="28">
        <v>411775</v>
      </c>
      <c r="J1250" s="28">
        <v>53108</v>
      </c>
      <c r="K1250" s="28">
        <f t="shared" si="77"/>
        <v>1124080</v>
      </c>
    </row>
    <row r="1251" spans="1:11" x14ac:dyDescent="0.2">
      <c r="A1251" t="s">
        <v>0</v>
      </c>
      <c r="B1251" s="28" t="s">
        <v>0</v>
      </c>
      <c r="C1251" t="e">
        <f>_xlfn.XLOOKUP(G1251,Crosswalk!$F$3:$F$3275,Crosswalk!$C$3:$C$3275)</f>
        <v>#N/A</v>
      </c>
      <c r="D1251">
        <f t="shared" si="78"/>
        <v>37</v>
      </c>
      <c r="E1251">
        <f t="shared" si="79"/>
        <v>73</v>
      </c>
      <c r="F1251" s="20" t="s">
        <v>8010</v>
      </c>
      <c r="G1251" t="str">
        <f t="shared" si="76"/>
        <v>x</v>
      </c>
      <c r="H1251" s="28" t="e">
        <v>#N/A</v>
      </c>
      <c r="I1251" s="28" t="e">
        <v>#N/A</v>
      </c>
      <c r="J1251" s="28" t="e">
        <v>#N/A</v>
      </c>
      <c r="K1251" s="28" t="e">
        <f t="shared" si="77"/>
        <v>#N/A</v>
      </c>
    </row>
    <row r="1252" spans="1:11" x14ac:dyDescent="0.2">
      <c r="A1252" t="s">
        <v>23</v>
      </c>
      <c r="B1252" s="28">
        <v>539898171</v>
      </c>
      <c r="C1252" t="e">
        <f>_xlfn.XLOOKUP(G1252,Crosswalk!$F$3:$F$3275,Crosswalk!$C$3:$C$3275)</f>
        <v>#N/A</v>
      </c>
      <c r="D1252">
        <f t="shared" si="78"/>
        <v>1</v>
      </c>
      <c r="E1252">
        <f t="shared" si="79"/>
        <v>73</v>
      </c>
      <c r="F1252" s="20" t="s">
        <v>4379</v>
      </c>
      <c r="G1252" t="str">
        <f t="shared" si="76"/>
        <v>MichiganMI</v>
      </c>
      <c r="H1252" s="28" t="e">
        <v>#N/A</v>
      </c>
      <c r="I1252" s="28" t="e">
        <v>#N/A</v>
      </c>
      <c r="J1252" s="28" t="e">
        <v>#N/A</v>
      </c>
      <c r="K1252" s="28" t="e">
        <f t="shared" si="77"/>
        <v>#N/A</v>
      </c>
    </row>
    <row r="1253" spans="1:11" x14ac:dyDescent="0.2">
      <c r="A1253" t="s">
        <v>875</v>
      </c>
      <c r="B1253" s="28">
        <v>233463</v>
      </c>
      <c r="C1253" t="str">
        <f>_xlfn.XLOOKUP(G1253,Crosswalk!$F$3:$F$3275,Crosswalk!$C$3:$C$3275)</f>
        <v>26001</v>
      </c>
      <c r="D1253">
        <f t="shared" si="78"/>
        <v>1</v>
      </c>
      <c r="E1253">
        <f t="shared" si="79"/>
        <v>1</v>
      </c>
      <c r="F1253" s="20" t="s">
        <v>4379</v>
      </c>
      <c r="G1253" t="str">
        <f t="shared" si="76"/>
        <v>AlconaMI</v>
      </c>
      <c r="H1253" s="28">
        <v>8913</v>
      </c>
      <c r="I1253" s="28">
        <v>110624</v>
      </c>
      <c r="J1253" s="28">
        <v>29947</v>
      </c>
      <c r="K1253" s="28">
        <f t="shared" si="77"/>
        <v>149484</v>
      </c>
    </row>
    <row r="1254" spans="1:11" x14ac:dyDescent="0.2">
      <c r="A1254" t="s">
        <v>876</v>
      </c>
      <c r="B1254" s="28">
        <v>252795</v>
      </c>
      <c r="C1254" t="str">
        <f>_xlfn.XLOOKUP(G1254,Crosswalk!$F$3:$F$3275,Crosswalk!$C$3:$C$3275)</f>
        <v>26003</v>
      </c>
      <c r="D1254">
        <f t="shared" si="78"/>
        <v>1</v>
      </c>
      <c r="E1254">
        <f t="shared" si="79"/>
        <v>1</v>
      </c>
      <c r="F1254" s="20" t="s">
        <v>4379</v>
      </c>
      <c r="G1254" t="str">
        <f t="shared" si="76"/>
        <v>AlgerMI</v>
      </c>
      <c r="H1254" s="28">
        <v>6319</v>
      </c>
      <c r="I1254" s="28">
        <v>11583</v>
      </c>
      <c r="J1254" s="28">
        <v>781</v>
      </c>
      <c r="K1254" s="28">
        <f t="shared" si="77"/>
        <v>18683</v>
      </c>
    </row>
    <row r="1255" spans="1:11" x14ac:dyDescent="0.2">
      <c r="A1255" t="s">
        <v>877</v>
      </c>
      <c r="B1255" s="28">
        <v>4923836</v>
      </c>
      <c r="C1255" t="str">
        <f>_xlfn.XLOOKUP(G1255,Crosswalk!$F$3:$F$3275,Crosswalk!$C$3:$C$3275)</f>
        <v>26005</v>
      </c>
      <c r="D1255">
        <f t="shared" si="78"/>
        <v>1</v>
      </c>
      <c r="E1255">
        <f t="shared" si="79"/>
        <v>1</v>
      </c>
      <c r="F1255" s="20" t="s">
        <v>4379</v>
      </c>
      <c r="G1255" t="str">
        <f t="shared" si="76"/>
        <v>AlleganMI</v>
      </c>
      <c r="H1255" s="28">
        <v>295539</v>
      </c>
      <c r="I1255" s="28">
        <v>493037</v>
      </c>
      <c r="J1255" s="28">
        <v>24200</v>
      </c>
      <c r="K1255" s="28">
        <f t="shared" si="77"/>
        <v>812776</v>
      </c>
    </row>
    <row r="1256" spans="1:11" x14ac:dyDescent="0.2">
      <c r="A1256" t="s">
        <v>878</v>
      </c>
      <c r="B1256" s="28">
        <v>1113501</v>
      </c>
      <c r="C1256" t="str">
        <f>_xlfn.XLOOKUP(G1256,Crosswalk!$F$3:$F$3275,Crosswalk!$C$3:$C$3275)</f>
        <v>26007</v>
      </c>
      <c r="D1256">
        <f t="shared" si="78"/>
        <v>1</v>
      </c>
      <c r="E1256">
        <f t="shared" si="79"/>
        <v>1</v>
      </c>
      <c r="F1256" s="20" t="s">
        <v>4379</v>
      </c>
      <c r="G1256" t="str">
        <f t="shared" si="76"/>
        <v>AlpenaMI</v>
      </c>
      <c r="H1256" s="28">
        <v>6680</v>
      </c>
      <c r="I1256" s="28">
        <v>29321</v>
      </c>
      <c r="J1256" s="28">
        <v>20679</v>
      </c>
      <c r="K1256" s="28">
        <f t="shared" si="77"/>
        <v>56680</v>
      </c>
    </row>
    <row r="1257" spans="1:11" x14ac:dyDescent="0.2">
      <c r="A1257" t="s">
        <v>879</v>
      </c>
      <c r="B1257" s="28">
        <v>643281</v>
      </c>
      <c r="C1257" t="str">
        <f>_xlfn.XLOOKUP(G1257,Crosswalk!$F$3:$F$3275,Crosswalk!$C$3:$C$3275)</f>
        <v>26009</v>
      </c>
      <c r="D1257">
        <f t="shared" si="78"/>
        <v>1</v>
      </c>
      <c r="E1257">
        <f t="shared" si="79"/>
        <v>1</v>
      </c>
      <c r="F1257" s="20" t="s">
        <v>4379</v>
      </c>
      <c r="G1257" t="str">
        <f t="shared" si="76"/>
        <v>AntrimMI</v>
      </c>
      <c r="H1257" s="28">
        <v>63005</v>
      </c>
      <c r="I1257" s="28">
        <v>117556</v>
      </c>
      <c r="J1257" s="28">
        <v>217765</v>
      </c>
      <c r="K1257" s="28">
        <f t="shared" si="77"/>
        <v>398326</v>
      </c>
    </row>
    <row r="1258" spans="1:11" x14ac:dyDescent="0.2">
      <c r="A1258" t="s">
        <v>880</v>
      </c>
      <c r="B1258" s="28">
        <v>438604</v>
      </c>
      <c r="C1258" t="str">
        <f>_xlfn.XLOOKUP(G1258,Crosswalk!$F$3:$F$3275,Crosswalk!$C$3:$C$3275)</f>
        <v>26011</v>
      </c>
      <c r="D1258">
        <f t="shared" si="78"/>
        <v>1</v>
      </c>
      <c r="E1258">
        <f t="shared" si="79"/>
        <v>1</v>
      </c>
      <c r="F1258" s="20" t="s">
        <v>4379</v>
      </c>
      <c r="G1258" t="str">
        <f t="shared" ref="G1258:G1321" si="80">_xlfn.CONCAT(A1258,F1258)</f>
        <v>ArenacMI</v>
      </c>
      <c r="H1258" s="28">
        <v>9138</v>
      </c>
      <c r="I1258" s="28">
        <v>7929</v>
      </c>
      <c r="J1258" s="28">
        <v>29292</v>
      </c>
      <c r="K1258" s="28">
        <f t="shared" ref="K1258:K1321" si="81">SUM(H1258:J1258)</f>
        <v>46359</v>
      </c>
    </row>
    <row r="1259" spans="1:11" x14ac:dyDescent="0.2">
      <c r="A1259" t="s">
        <v>881</v>
      </c>
      <c r="B1259" s="28">
        <v>287701</v>
      </c>
      <c r="C1259" t="str">
        <f>_xlfn.XLOOKUP(G1259,Crosswalk!$F$3:$F$3275,Crosswalk!$C$3:$C$3275)</f>
        <v>26013</v>
      </c>
      <c r="D1259">
        <f t="shared" si="78"/>
        <v>1</v>
      </c>
      <c r="E1259">
        <f t="shared" si="79"/>
        <v>1</v>
      </c>
      <c r="F1259" s="20" t="s">
        <v>4379</v>
      </c>
      <c r="G1259" t="str">
        <f t="shared" si="80"/>
        <v>BaragaMI</v>
      </c>
      <c r="H1259" s="28">
        <v>1186</v>
      </c>
      <c r="I1259" s="28">
        <v>7490</v>
      </c>
      <c r="J1259" s="28">
        <v>9043</v>
      </c>
      <c r="K1259" s="28">
        <f t="shared" si="81"/>
        <v>17719</v>
      </c>
    </row>
    <row r="1260" spans="1:11" x14ac:dyDescent="0.2">
      <c r="A1260" t="s">
        <v>882</v>
      </c>
      <c r="B1260" s="28">
        <v>1529010</v>
      </c>
      <c r="C1260" t="str">
        <f>_xlfn.XLOOKUP(G1260,Crosswalk!$F$3:$F$3275,Crosswalk!$C$3:$C$3275)</f>
        <v>26015</v>
      </c>
      <c r="D1260">
        <f t="shared" si="78"/>
        <v>2</v>
      </c>
      <c r="E1260">
        <f t="shared" si="79"/>
        <v>1</v>
      </c>
      <c r="F1260" s="20" t="s">
        <v>4379</v>
      </c>
      <c r="G1260" t="str">
        <f t="shared" si="80"/>
        <v>BarryMI</v>
      </c>
      <c r="H1260" s="28">
        <v>95184</v>
      </c>
      <c r="I1260" s="28">
        <v>160332</v>
      </c>
      <c r="J1260" s="28">
        <v>403492</v>
      </c>
      <c r="K1260" s="28">
        <f t="shared" si="81"/>
        <v>659008</v>
      </c>
    </row>
    <row r="1261" spans="1:11" x14ac:dyDescent="0.2">
      <c r="A1261" t="s">
        <v>340</v>
      </c>
      <c r="B1261" s="28">
        <v>3851098</v>
      </c>
      <c r="C1261" t="str">
        <f>_xlfn.XLOOKUP(G1261,Crosswalk!$F$3:$F$3275,Crosswalk!$C$3:$C$3275)</f>
        <v>26017</v>
      </c>
      <c r="D1261">
        <f t="shared" si="78"/>
        <v>2</v>
      </c>
      <c r="E1261">
        <f t="shared" si="79"/>
        <v>1</v>
      </c>
      <c r="F1261" s="20" t="s">
        <v>4379</v>
      </c>
      <c r="G1261" t="str">
        <f t="shared" si="80"/>
        <v>BayMI</v>
      </c>
      <c r="H1261" s="28">
        <v>62085</v>
      </c>
      <c r="I1261" s="28">
        <v>98708</v>
      </c>
      <c r="J1261" s="28">
        <v>36438</v>
      </c>
      <c r="K1261" s="28">
        <f t="shared" si="81"/>
        <v>197231</v>
      </c>
    </row>
    <row r="1262" spans="1:11" x14ac:dyDescent="0.2">
      <c r="A1262" t="s">
        <v>883</v>
      </c>
      <c r="B1262" s="28">
        <v>545233</v>
      </c>
      <c r="C1262" t="str">
        <f>_xlfn.XLOOKUP(G1262,Crosswalk!$F$3:$F$3275,Crosswalk!$C$3:$C$3275)</f>
        <v>26019</v>
      </c>
      <c r="D1262">
        <f t="shared" si="78"/>
        <v>1</v>
      </c>
      <c r="E1262">
        <f t="shared" si="79"/>
        <v>1</v>
      </c>
      <c r="F1262" s="20" t="s">
        <v>4379</v>
      </c>
      <c r="G1262" t="str">
        <f t="shared" si="80"/>
        <v>BenzieMI</v>
      </c>
      <c r="H1262" s="28">
        <v>196011</v>
      </c>
      <c r="I1262" s="28">
        <v>54467</v>
      </c>
      <c r="J1262" s="28">
        <v>7194</v>
      </c>
      <c r="K1262" s="28">
        <f t="shared" si="81"/>
        <v>257672</v>
      </c>
    </row>
    <row r="1263" spans="1:11" x14ac:dyDescent="0.2">
      <c r="A1263" t="s">
        <v>394</v>
      </c>
      <c r="B1263" s="28">
        <v>7380206</v>
      </c>
      <c r="C1263" t="str">
        <f>_xlfn.XLOOKUP(G1263,Crosswalk!$F$3:$F$3275,Crosswalk!$C$3:$C$3275)</f>
        <v>26021</v>
      </c>
      <c r="D1263">
        <f t="shared" si="78"/>
        <v>2</v>
      </c>
      <c r="E1263">
        <f t="shared" si="79"/>
        <v>1</v>
      </c>
      <c r="F1263" s="20" t="s">
        <v>4379</v>
      </c>
      <c r="G1263" t="str">
        <f t="shared" si="80"/>
        <v>BerrienMI</v>
      </c>
      <c r="H1263" s="28">
        <v>135891</v>
      </c>
      <c r="I1263" s="28">
        <v>196963</v>
      </c>
      <c r="J1263" s="28">
        <v>15009</v>
      </c>
      <c r="K1263" s="28">
        <f t="shared" si="81"/>
        <v>347863</v>
      </c>
    </row>
    <row r="1264" spans="1:11" x14ac:dyDescent="0.2">
      <c r="A1264" t="s">
        <v>884</v>
      </c>
      <c r="B1264" s="28">
        <v>1402866</v>
      </c>
      <c r="C1264" t="str">
        <f>_xlfn.XLOOKUP(G1264,Crosswalk!$F$3:$F$3275,Crosswalk!$C$3:$C$3275)</f>
        <v>26023</v>
      </c>
      <c r="D1264">
        <f t="shared" si="78"/>
        <v>1</v>
      </c>
      <c r="E1264">
        <f t="shared" si="79"/>
        <v>1</v>
      </c>
      <c r="F1264" s="20" t="s">
        <v>4379</v>
      </c>
      <c r="G1264" t="str">
        <f t="shared" si="80"/>
        <v>BranchMI</v>
      </c>
      <c r="H1264" s="28">
        <v>23448</v>
      </c>
      <c r="I1264" s="28">
        <v>28293</v>
      </c>
      <c r="J1264" s="28">
        <v>58880</v>
      </c>
      <c r="K1264" s="28">
        <f t="shared" si="81"/>
        <v>110621</v>
      </c>
    </row>
    <row r="1265" spans="1:11" x14ac:dyDescent="0.2">
      <c r="A1265" t="s">
        <v>88</v>
      </c>
      <c r="B1265" s="28">
        <v>6984617</v>
      </c>
      <c r="C1265" t="str">
        <f>_xlfn.XLOOKUP(G1265,Crosswalk!$F$3:$F$3275,Crosswalk!$C$3:$C$3275)</f>
        <v>26025</v>
      </c>
      <c r="D1265">
        <f t="shared" si="78"/>
        <v>11</v>
      </c>
      <c r="E1265">
        <f t="shared" si="79"/>
        <v>1</v>
      </c>
      <c r="F1265" s="20" t="s">
        <v>4379</v>
      </c>
      <c r="G1265" t="str">
        <f t="shared" si="80"/>
        <v>CalhounMI</v>
      </c>
      <c r="H1265" s="28">
        <v>79171</v>
      </c>
      <c r="I1265" s="28">
        <v>129837</v>
      </c>
      <c r="J1265" s="28">
        <v>3504</v>
      </c>
      <c r="K1265" s="28">
        <f t="shared" si="81"/>
        <v>212512</v>
      </c>
    </row>
    <row r="1266" spans="1:11" x14ac:dyDescent="0.2">
      <c r="A1266" t="s">
        <v>535</v>
      </c>
      <c r="B1266" s="28">
        <v>1227885</v>
      </c>
      <c r="C1266" t="str">
        <f>_xlfn.XLOOKUP(G1266,Crosswalk!$F$3:$F$3275,Crosswalk!$C$3:$C$3275)</f>
        <v>26027</v>
      </c>
      <c r="D1266">
        <f t="shared" si="78"/>
        <v>9</v>
      </c>
      <c r="E1266">
        <f t="shared" si="79"/>
        <v>1</v>
      </c>
      <c r="F1266" s="20" t="s">
        <v>4379</v>
      </c>
      <c r="G1266" t="str">
        <f t="shared" si="80"/>
        <v>CassMI</v>
      </c>
      <c r="H1266" s="28">
        <v>73073</v>
      </c>
      <c r="I1266" s="28">
        <v>141179</v>
      </c>
      <c r="J1266" s="28">
        <v>4749</v>
      </c>
      <c r="K1266" s="28">
        <f t="shared" si="81"/>
        <v>219001</v>
      </c>
    </row>
    <row r="1267" spans="1:11" x14ac:dyDescent="0.2">
      <c r="A1267" t="s">
        <v>885</v>
      </c>
      <c r="B1267" s="28">
        <v>1330806</v>
      </c>
      <c r="C1267" t="str">
        <f>_xlfn.XLOOKUP(G1267,Crosswalk!$F$3:$F$3275,Crosswalk!$C$3:$C$3275)</f>
        <v>26029</v>
      </c>
      <c r="D1267">
        <f t="shared" si="78"/>
        <v>1</v>
      </c>
      <c r="E1267">
        <f t="shared" si="79"/>
        <v>1</v>
      </c>
      <c r="F1267" s="20" t="s">
        <v>4379</v>
      </c>
      <c r="G1267" t="str">
        <f t="shared" si="80"/>
        <v>CharlevoixMI</v>
      </c>
      <c r="H1267" s="28">
        <v>49084</v>
      </c>
      <c r="I1267" s="28">
        <v>106226</v>
      </c>
      <c r="J1267" s="28">
        <v>343064</v>
      </c>
      <c r="K1267" s="28">
        <f t="shared" si="81"/>
        <v>498374</v>
      </c>
    </row>
    <row r="1268" spans="1:11" x14ac:dyDescent="0.2">
      <c r="A1268" t="s">
        <v>886</v>
      </c>
      <c r="B1268" s="28">
        <v>652297</v>
      </c>
      <c r="C1268" t="str">
        <f>_xlfn.XLOOKUP(G1268,Crosswalk!$F$3:$F$3275,Crosswalk!$C$3:$C$3275)</f>
        <v>26031</v>
      </c>
      <c r="D1268">
        <f t="shared" si="78"/>
        <v>1</v>
      </c>
      <c r="E1268">
        <f t="shared" si="79"/>
        <v>1</v>
      </c>
      <c r="F1268" s="20" t="s">
        <v>4379</v>
      </c>
      <c r="G1268" t="str">
        <f t="shared" si="80"/>
        <v>CheboyganMI</v>
      </c>
      <c r="H1268" s="28">
        <v>37628</v>
      </c>
      <c r="I1268" s="28">
        <v>75669</v>
      </c>
      <c r="J1268" s="28">
        <v>306195</v>
      </c>
      <c r="K1268" s="28">
        <f t="shared" si="81"/>
        <v>419492</v>
      </c>
    </row>
    <row r="1269" spans="1:11" x14ac:dyDescent="0.2">
      <c r="A1269" t="s">
        <v>887</v>
      </c>
      <c r="B1269" s="28">
        <v>1178825</v>
      </c>
      <c r="C1269" t="str">
        <f>_xlfn.XLOOKUP(G1269,Crosswalk!$F$3:$F$3275,Crosswalk!$C$3:$C$3275)</f>
        <v>26033</v>
      </c>
      <c r="D1269">
        <f t="shared" si="78"/>
        <v>3</v>
      </c>
      <c r="E1269">
        <f t="shared" si="79"/>
        <v>1</v>
      </c>
      <c r="F1269" s="20" t="s">
        <v>4379</v>
      </c>
      <c r="G1269" t="str">
        <f t="shared" si="80"/>
        <v>ChippewaMI</v>
      </c>
      <c r="H1269" s="28">
        <v>26108</v>
      </c>
      <c r="I1269" s="28">
        <v>23594</v>
      </c>
      <c r="J1269" s="28">
        <v>50141</v>
      </c>
      <c r="K1269" s="28">
        <f t="shared" si="81"/>
        <v>99843</v>
      </c>
    </row>
    <row r="1270" spans="1:11" x14ac:dyDescent="0.2">
      <c r="A1270" t="s">
        <v>888</v>
      </c>
      <c r="B1270" s="28">
        <v>1134928</v>
      </c>
      <c r="C1270" t="str">
        <f>_xlfn.XLOOKUP(G1270,Crosswalk!$F$3:$F$3275,Crosswalk!$C$3:$C$3275)</f>
        <v>26035</v>
      </c>
      <c r="D1270">
        <f t="shared" si="78"/>
        <v>1</v>
      </c>
      <c r="E1270">
        <f t="shared" si="79"/>
        <v>1</v>
      </c>
      <c r="F1270" s="20" t="s">
        <v>4379</v>
      </c>
      <c r="G1270" t="str">
        <f t="shared" si="80"/>
        <v>ClareMI</v>
      </c>
      <c r="H1270" s="28">
        <v>7169</v>
      </c>
      <c r="I1270" s="28">
        <v>24640</v>
      </c>
      <c r="J1270" s="28">
        <v>1240</v>
      </c>
      <c r="K1270" s="28">
        <f t="shared" si="81"/>
        <v>33049</v>
      </c>
    </row>
    <row r="1271" spans="1:11" x14ac:dyDescent="0.2">
      <c r="A1271" t="s">
        <v>538</v>
      </c>
      <c r="B1271" s="28">
        <v>2378667</v>
      </c>
      <c r="C1271" t="str">
        <f>_xlfn.XLOOKUP(G1271,Crosswalk!$F$3:$F$3275,Crosswalk!$C$3:$C$3275)</f>
        <v>26037</v>
      </c>
      <c r="D1271">
        <f t="shared" si="78"/>
        <v>9</v>
      </c>
      <c r="E1271">
        <f t="shared" si="79"/>
        <v>1</v>
      </c>
      <c r="F1271" s="20" t="s">
        <v>4379</v>
      </c>
      <c r="G1271" t="str">
        <f t="shared" si="80"/>
        <v>ClintonMI</v>
      </c>
      <c r="H1271" s="28">
        <v>587720</v>
      </c>
      <c r="I1271" s="28">
        <v>176257</v>
      </c>
      <c r="J1271" s="28">
        <v>1258022</v>
      </c>
      <c r="K1271" s="28">
        <f t="shared" si="81"/>
        <v>2021999</v>
      </c>
    </row>
    <row r="1272" spans="1:11" x14ac:dyDescent="0.2">
      <c r="A1272" t="s">
        <v>174</v>
      </c>
      <c r="B1272" s="28">
        <v>443867</v>
      </c>
      <c r="C1272" t="str">
        <f>_xlfn.XLOOKUP(G1272,Crosswalk!$F$3:$F$3275,Crosswalk!$C$3:$C$3275)</f>
        <v>26039</v>
      </c>
      <c r="D1272">
        <f t="shared" si="78"/>
        <v>11</v>
      </c>
      <c r="E1272">
        <f t="shared" si="79"/>
        <v>1</v>
      </c>
      <c r="F1272" s="20" t="s">
        <v>4379</v>
      </c>
      <c r="G1272" t="str">
        <f t="shared" si="80"/>
        <v>CrawfordMI</v>
      </c>
      <c r="H1272" s="28">
        <v>6565</v>
      </c>
      <c r="I1272" s="28">
        <v>47817</v>
      </c>
      <c r="J1272" s="28">
        <v>77472</v>
      </c>
      <c r="K1272" s="28">
        <f t="shared" si="81"/>
        <v>131854</v>
      </c>
    </row>
    <row r="1273" spans="1:11" x14ac:dyDescent="0.2">
      <c r="A1273" t="s">
        <v>287</v>
      </c>
      <c r="B1273" s="28">
        <v>1186844</v>
      </c>
      <c r="C1273" t="str">
        <f>_xlfn.XLOOKUP(G1273,Crosswalk!$F$3:$F$3275,Crosswalk!$C$3:$C$3275)</f>
        <v>26041</v>
      </c>
      <c r="D1273">
        <f t="shared" si="78"/>
        <v>3</v>
      </c>
      <c r="E1273">
        <f t="shared" si="79"/>
        <v>1</v>
      </c>
      <c r="F1273" s="20" t="s">
        <v>4379</v>
      </c>
      <c r="G1273" t="str">
        <f t="shared" si="80"/>
        <v>DeltaMI</v>
      </c>
      <c r="H1273" s="28">
        <v>9732</v>
      </c>
      <c r="I1273" s="28">
        <v>38409</v>
      </c>
      <c r="J1273" s="28">
        <v>1543</v>
      </c>
      <c r="K1273" s="28">
        <f t="shared" si="81"/>
        <v>49684</v>
      </c>
    </row>
    <row r="1274" spans="1:11" x14ac:dyDescent="0.2">
      <c r="A1274" t="s">
        <v>637</v>
      </c>
      <c r="B1274" s="28">
        <v>1350278</v>
      </c>
      <c r="C1274" t="str">
        <f>_xlfn.XLOOKUP(G1274,Crosswalk!$F$3:$F$3275,Crosswalk!$C$3:$C$3275)</f>
        <v>26043</v>
      </c>
      <c r="D1274">
        <f t="shared" si="78"/>
        <v>3</v>
      </c>
      <c r="E1274">
        <f t="shared" si="79"/>
        <v>1</v>
      </c>
      <c r="F1274" s="20" t="s">
        <v>4379</v>
      </c>
      <c r="G1274" t="str">
        <f t="shared" si="80"/>
        <v>DickinsonMI</v>
      </c>
      <c r="H1274" s="28">
        <v>9743</v>
      </c>
      <c r="I1274" s="28">
        <v>14820</v>
      </c>
      <c r="J1274" s="28">
        <v>4403</v>
      </c>
      <c r="K1274" s="28">
        <f t="shared" si="81"/>
        <v>28966</v>
      </c>
    </row>
    <row r="1275" spans="1:11" x14ac:dyDescent="0.2">
      <c r="A1275" t="s">
        <v>889</v>
      </c>
      <c r="B1275" s="28">
        <v>5936643</v>
      </c>
      <c r="C1275" t="str">
        <f>_xlfn.XLOOKUP(G1275,Crosswalk!$F$3:$F$3275,Crosswalk!$C$3:$C$3275)</f>
        <v>26045</v>
      </c>
      <c r="D1275">
        <f t="shared" si="78"/>
        <v>1</v>
      </c>
      <c r="E1275">
        <f t="shared" si="79"/>
        <v>1</v>
      </c>
      <c r="F1275" s="20" t="s">
        <v>4379</v>
      </c>
      <c r="G1275" t="str">
        <f t="shared" si="80"/>
        <v>EatonMI</v>
      </c>
      <c r="H1275" s="28">
        <v>255286</v>
      </c>
      <c r="I1275" s="28">
        <v>166706</v>
      </c>
      <c r="J1275" s="28">
        <v>42340</v>
      </c>
      <c r="K1275" s="28">
        <f t="shared" si="81"/>
        <v>464332</v>
      </c>
    </row>
    <row r="1276" spans="1:11" x14ac:dyDescent="0.2">
      <c r="A1276" t="s">
        <v>639</v>
      </c>
      <c r="B1276" s="28">
        <v>1922925</v>
      </c>
      <c r="C1276" t="str">
        <f>_xlfn.XLOOKUP(G1276,Crosswalk!$F$3:$F$3275,Crosswalk!$C$3:$C$3275)</f>
        <v>26047</v>
      </c>
      <c r="D1276">
        <f t="shared" si="78"/>
        <v>2</v>
      </c>
      <c r="E1276">
        <f t="shared" si="79"/>
        <v>1</v>
      </c>
      <c r="F1276" s="20" t="s">
        <v>4379</v>
      </c>
      <c r="G1276" t="str">
        <f t="shared" si="80"/>
        <v>EmmetMI</v>
      </c>
      <c r="H1276" s="28">
        <v>58359</v>
      </c>
      <c r="I1276" s="28">
        <v>106110</v>
      </c>
      <c r="J1276" s="28">
        <v>388380</v>
      </c>
      <c r="K1276" s="28">
        <f t="shared" si="81"/>
        <v>552849</v>
      </c>
    </row>
    <row r="1277" spans="1:11" x14ac:dyDescent="0.2">
      <c r="A1277" t="s">
        <v>890</v>
      </c>
      <c r="B1277" s="28">
        <v>15582622</v>
      </c>
      <c r="C1277" t="str">
        <f>_xlfn.XLOOKUP(G1277,Crosswalk!$F$3:$F$3275,Crosswalk!$C$3:$C$3275)</f>
        <v>26049</v>
      </c>
      <c r="D1277">
        <f t="shared" si="78"/>
        <v>2</v>
      </c>
      <c r="E1277">
        <f t="shared" si="79"/>
        <v>1</v>
      </c>
      <c r="F1277" s="20" t="s">
        <v>4379</v>
      </c>
      <c r="G1277" t="str">
        <f t="shared" si="80"/>
        <v>GeneseeMI</v>
      </c>
      <c r="H1277" s="28">
        <v>332884</v>
      </c>
      <c r="I1277" s="28">
        <v>165628</v>
      </c>
      <c r="J1277" s="28">
        <v>138069</v>
      </c>
      <c r="K1277" s="28">
        <f t="shared" si="81"/>
        <v>636581</v>
      </c>
    </row>
    <row r="1278" spans="1:11" x14ac:dyDescent="0.2">
      <c r="A1278" t="s">
        <v>891</v>
      </c>
      <c r="B1278" s="28">
        <v>476949</v>
      </c>
      <c r="C1278" t="str">
        <f>_xlfn.XLOOKUP(G1278,Crosswalk!$F$3:$F$3275,Crosswalk!$C$3:$C$3275)</f>
        <v>26051</v>
      </c>
      <c r="D1278">
        <f t="shared" si="78"/>
        <v>1</v>
      </c>
      <c r="E1278">
        <f t="shared" si="79"/>
        <v>1</v>
      </c>
      <c r="F1278" s="20" t="s">
        <v>4379</v>
      </c>
      <c r="G1278" t="str">
        <f t="shared" si="80"/>
        <v>GladwinMI</v>
      </c>
      <c r="H1278" s="28">
        <v>3618</v>
      </c>
      <c r="I1278" s="28">
        <v>12345</v>
      </c>
      <c r="J1278" s="28">
        <v>21158</v>
      </c>
      <c r="K1278" s="28">
        <f t="shared" si="81"/>
        <v>37121</v>
      </c>
    </row>
    <row r="1279" spans="1:11" x14ac:dyDescent="0.2">
      <c r="A1279" t="s">
        <v>892</v>
      </c>
      <c r="B1279" s="28">
        <v>483073</v>
      </c>
      <c r="C1279" t="str">
        <f>_xlfn.XLOOKUP(G1279,Crosswalk!$F$3:$F$3275,Crosswalk!$C$3:$C$3275)</f>
        <v>26053</v>
      </c>
      <c r="D1279">
        <f t="shared" si="78"/>
        <v>1</v>
      </c>
      <c r="E1279">
        <f t="shared" si="79"/>
        <v>1</v>
      </c>
      <c r="F1279" s="20" t="s">
        <v>4379</v>
      </c>
      <c r="G1279" t="str">
        <f t="shared" si="80"/>
        <v>GogebicMI</v>
      </c>
      <c r="H1279" s="28">
        <v>2467</v>
      </c>
      <c r="I1279" s="28">
        <v>8717</v>
      </c>
      <c r="J1279" s="28">
        <v>9233</v>
      </c>
      <c r="K1279" s="28">
        <f t="shared" si="81"/>
        <v>20417</v>
      </c>
    </row>
    <row r="1280" spans="1:11" x14ac:dyDescent="0.2">
      <c r="A1280" t="s">
        <v>893</v>
      </c>
      <c r="B1280" s="28">
        <v>5464037</v>
      </c>
      <c r="C1280" t="str">
        <f>_xlfn.XLOOKUP(G1280,Crosswalk!$F$3:$F$3275,Crosswalk!$C$3:$C$3275)</f>
        <v>26055</v>
      </c>
      <c r="D1280">
        <f t="shared" si="78"/>
        <v>1</v>
      </c>
      <c r="E1280">
        <f t="shared" si="79"/>
        <v>1</v>
      </c>
      <c r="F1280" s="20" t="s">
        <v>4379</v>
      </c>
      <c r="G1280" t="str">
        <f t="shared" si="80"/>
        <v>Grand TraverseMI</v>
      </c>
      <c r="H1280" s="28">
        <v>272597</v>
      </c>
      <c r="I1280" s="28">
        <v>162974</v>
      </c>
      <c r="J1280" s="28">
        <v>699510</v>
      </c>
      <c r="K1280" s="28">
        <f t="shared" si="81"/>
        <v>1135081</v>
      </c>
    </row>
    <row r="1281" spans="1:11" x14ac:dyDescent="0.2">
      <c r="A1281" t="s">
        <v>894</v>
      </c>
      <c r="B1281" s="28">
        <v>1501799</v>
      </c>
      <c r="C1281" t="str">
        <f>_xlfn.XLOOKUP(G1281,Crosswalk!$F$3:$F$3275,Crosswalk!$C$3:$C$3275)</f>
        <v>26057</v>
      </c>
      <c r="D1281">
        <f t="shared" si="78"/>
        <v>1</v>
      </c>
      <c r="E1281">
        <f t="shared" si="79"/>
        <v>1</v>
      </c>
      <c r="F1281" s="20" t="s">
        <v>4379</v>
      </c>
      <c r="G1281" t="str">
        <f t="shared" si="80"/>
        <v>GratiotMI</v>
      </c>
      <c r="H1281" s="28">
        <v>30530</v>
      </c>
      <c r="I1281" s="28">
        <v>49469</v>
      </c>
      <c r="J1281" s="28">
        <v>102486</v>
      </c>
      <c r="K1281" s="28">
        <f t="shared" si="81"/>
        <v>182485</v>
      </c>
    </row>
    <row r="1282" spans="1:11" x14ac:dyDescent="0.2">
      <c r="A1282" t="s">
        <v>895</v>
      </c>
      <c r="B1282" s="28">
        <v>1855473</v>
      </c>
      <c r="C1282" t="str">
        <f>_xlfn.XLOOKUP(G1282,Crosswalk!$F$3:$F$3275,Crosswalk!$C$3:$C$3275)</f>
        <v>26059</v>
      </c>
      <c r="D1282">
        <f t="shared" ref="D1282:D1345" si="82">COUNTIFS($A$2:$A$3191,A1282)</f>
        <v>1</v>
      </c>
      <c r="E1282">
        <f t="shared" ref="E1282:E1345" si="83">COUNTIFS($C$2:$C$3191,C1282)</f>
        <v>1</v>
      </c>
      <c r="F1282" s="20" t="s">
        <v>4379</v>
      </c>
      <c r="G1282" t="str">
        <f t="shared" si="80"/>
        <v>HillsdaleMI</v>
      </c>
      <c r="H1282" s="28">
        <v>19843</v>
      </c>
      <c r="I1282" s="28">
        <v>36347</v>
      </c>
      <c r="J1282" s="28">
        <v>63440</v>
      </c>
      <c r="K1282" s="28">
        <f t="shared" si="81"/>
        <v>119630</v>
      </c>
    </row>
    <row r="1283" spans="1:11" x14ac:dyDescent="0.2">
      <c r="A1283" t="s">
        <v>896</v>
      </c>
      <c r="B1283" s="28">
        <v>1184480</v>
      </c>
      <c r="C1283" t="str">
        <f>_xlfn.XLOOKUP(G1283,Crosswalk!$F$3:$F$3275,Crosswalk!$C$3:$C$3275)</f>
        <v>26061</v>
      </c>
      <c r="D1283">
        <f t="shared" si="82"/>
        <v>1</v>
      </c>
      <c r="E1283">
        <f t="shared" si="83"/>
        <v>1</v>
      </c>
      <c r="F1283" s="20" t="s">
        <v>4379</v>
      </c>
      <c r="G1283" t="str">
        <f t="shared" si="80"/>
        <v>HoughtonMI</v>
      </c>
      <c r="H1283" s="28">
        <v>17772</v>
      </c>
      <c r="I1283" s="28">
        <v>7754</v>
      </c>
      <c r="J1283" s="28">
        <v>1440</v>
      </c>
      <c r="K1283" s="28">
        <f t="shared" si="81"/>
        <v>26966</v>
      </c>
    </row>
    <row r="1284" spans="1:11" x14ac:dyDescent="0.2">
      <c r="A1284" t="s">
        <v>897</v>
      </c>
      <c r="B1284" s="28">
        <v>1477755</v>
      </c>
      <c r="C1284" t="str">
        <f>_xlfn.XLOOKUP(G1284,Crosswalk!$F$3:$F$3275,Crosswalk!$C$3:$C$3275)</f>
        <v>26063</v>
      </c>
      <c r="D1284">
        <f t="shared" si="82"/>
        <v>2</v>
      </c>
      <c r="E1284">
        <f t="shared" si="83"/>
        <v>1</v>
      </c>
      <c r="F1284" s="20" t="s">
        <v>4379</v>
      </c>
      <c r="G1284" t="str">
        <f t="shared" si="80"/>
        <v>HuronMI</v>
      </c>
      <c r="H1284" s="28">
        <v>9129</v>
      </c>
      <c r="I1284" s="28">
        <v>12447</v>
      </c>
      <c r="J1284" s="28">
        <v>171160</v>
      </c>
      <c r="K1284" s="28">
        <f t="shared" si="81"/>
        <v>192736</v>
      </c>
    </row>
    <row r="1285" spans="1:11" x14ac:dyDescent="0.2">
      <c r="A1285" t="s">
        <v>898</v>
      </c>
      <c r="B1285" s="28">
        <v>18414382</v>
      </c>
      <c r="C1285" t="str">
        <f>_xlfn.XLOOKUP(G1285,Crosswalk!$F$3:$F$3275,Crosswalk!$C$3:$C$3275)</f>
        <v>26065</v>
      </c>
      <c r="D1285">
        <f t="shared" si="82"/>
        <v>1</v>
      </c>
      <c r="E1285">
        <f t="shared" si="83"/>
        <v>1</v>
      </c>
      <c r="F1285" s="20" t="s">
        <v>4379</v>
      </c>
      <c r="G1285" t="str">
        <f t="shared" si="80"/>
        <v>InghamMI</v>
      </c>
      <c r="H1285" s="28">
        <v>1101382</v>
      </c>
      <c r="I1285" s="28">
        <v>390844</v>
      </c>
      <c r="J1285" s="28">
        <v>73132</v>
      </c>
      <c r="K1285" s="28">
        <f t="shared" si="81"/>
        <v>1565358</v>
      </c>
    </row>
    <row r="1286" spans="1:11" x14ac:dyDescent="0.2">
      <c r="A1286" t="s">
        <v>899</v>
      </c>
      <c r="B1286" s="28">
        <v>1735884</v>
      </c>
      <c r="C1286" t="str">
        <f>_xlfn.XLOOKUP(G1286,Crosswalk!$F$3:$F$3275,Crosswalk!$C$3:$C$3275)</f>
        <v>26067</v>
      </c>
      <c r="D1286">
        <f t="shared" si="82"/>
        <v>1</v>
      </c>
      <c r="E1286">
        <f t="shared" si="83"/>
        <v>1</v>
      </c>
      <c r="F1286" s="20" t="s">
        <v>4379</v>
      </c>
      <c r="G1286" t="str">
        <f t="shared" si="80"/>
        <v>IoniaMI</v>
      </c>
      <c r="H1286" s="28">
        <v>57121</v>
      </c>
      <c r="I1286" s="28">
        <v>65127</v>
      </c>
      <c r="J1286" s="28">
        <v>251402</v>
      </c>
      <c r="K1286" s="28">
        <f t="shared" si="81"/>
        <v>373650</v>
      </c>
    </row>
    <row r="1287" spans="1:11" x14ac:dyDescent="0.2">
      <c r="A1287" t="s">
        <v>900</v>
      </c>
      <c r="B1287" s="28">
        <v>948081</v>
      </c>
      <c r="C1287" t="str">
        <f>_xlfn.XLOOKUP(G1287,Crosswalk!$F$3:$F$3275,Crosswalk!$C$3:$C$3275)</f>
        <v>26069</v>
      </c>
      <c r="D1287">
        <f t="shared" si="82"/>
        <v>1</v>
      </c>
      <c r="E1287">
        <f t="shared" si="83"/>
        <v>1</v>
      </c>
      <c r="F1287" s="20" t="s">
        <v>4379</v>
      </c>
      <c r="G1287" t="str">
        <f t="shared" si="80"/>
        <v>IoscoMI</v>
      </c>
      <c r="H1287" s="28">
        <v>14981</v>
      </c>
      <c r="I1287" s="28">
        <v>112222</v>
      </c>
      <c r="J1287" s="28">
        <v>42773</v>
      </c>
      <c r="K1287" s="28">
        <f t="shared" si="81"/>
        <v>169976</v>
      </c>
    </row>
    <row r="1288" spans="1:11" x14ac:dyDescent="0.2">
      <c r="A1288" t="s">
        <v>901</v>
      </c>
      <c r="B1288" s="28">
        <v>319833</v>
      </c>
      <c r="C1288" t="str">
        <f>_xlfn.XLOOKUP(G1288,Crosswalk!$F$3:$F$3275,Crosswalk!$C$3:$C$3275)</f>
        <v>26071</v>
      </c>
      <c r="D1288">
        <f t="shared" si="82"/>
        <v>4</v>
      </c>
      <c r="E1288">
        <f t="shared" si="83"/>
        <v>1</v>
      </c>
      <c r="F1288" s="20" t="s">
        <v>4379</v>
      </c>
      <c r="G1288" t="str">
        <f t="shared" si="80"/>
        <v>IronMI</v>
      </c>
      <c r="H1288" s="28">
        <v>2398</v>
      </c>
      <c r="I1288" s="28">
        <v>5387</v>
      </c>
      <c r="J1288" s="28">
        <v>41540</v>
      </c>
      <c r="K1288" s="28">
        <f t="shared" si="81"/>
        <v>49325</v>
      </c>
    </row>
    <row r="1289" spans="1:11" x14ac:dyDescent="0.2">
      <c r="A1289" t="s">
        <v>902</v>
      </c>
      <c r="B1289" s="28">
        <v>2483611</v>
      </c>
      <c r="C1289" t="str">
        <f>_xlfn.XLOOKUP(G1289,Crosswalk!$F$3:$F$3275,Crosswalk!$C$3:$C$3275)</f>
        <v>26073</v>
      </c>
      <c r="D1289">
        <f t="shared" si="82"/>
        <v>1</v>
      </c>
      <c r="E1289">
        <f t="shared" si="83"/>
        <v>1</v>
      </c>
      <c r="F1289" s="20" t="s">
        <v>4379</v>
      </c>
      <c r="G1289" t="str">
        <f t="shared" si="80"/>
        <v>IsabellaMI</v>
      </c>
      <c r="H1289" s="28">
        <v>88048</v>
      </c>
      <c r="I1289" s="28">
        <v>72490</v>
      </c>
      <c r="J1289" s="28">
        <v>173971</v>
      </c>
      <c r="K1289" s="28">
        <f t="shared" si="81"/>
        <v>334509</v>
      </c>
    </row>
    <row r="1290" spans="1:11" x14ac:dyDescent="0.2">
      <c r="A1290" t="s">
        <v>116</v>
      </c>
      <c r="B1290" s="28">
        <v>6764879</v>
      </c>
      <c r="C1290" t="str">
        <f>_xlfn.XLOOKUP(G1290,Crosswalk!$F$3:$F$3275,Crosswalk!$C$3:$C$3275)</f>
        <v>26075</v>
      </c>
      <c r="D1290">
        <f t="shared" si="82"/>
        <v>24</v>
      </c>
      <c r="E1290">
        <f t="shared" si="83"/>
        <v>1</v>
      </c>
      <c r="F1290" s="20" t="s">
        <v>4379</v>
      </c>
      <c r="G1290" t="str">
        <f t="shared" si="80"/>
        <v>JacksonMI</v>
      </c>
      <c r="H1290" s="28">
        <v>104556</v>
      </c>
      <c r="I1290" s="28">
        <v>266108</v>
      </c>
      <c r="J1290" s="28">
        <v>10912</v>
      </c>
      <c r="K1290" s="28">
        <f t="shared" si="81"/>
        <v>381576</v>
      </c>
    </row>
    <row r="1291" spans="1:11" x14ac:dyDescent="0.2">
      <c r="A1291" t="s">
        <v>903</v>
      </c>
      <c r="B1291" s="28">
        <v>16352859</v>
      </c>
      <c r="C1291" t="str">
        <f>_xlfn.XLOOKUP(G1291,Crosswalk!$F$3:$F$3275,Crosswalk!$C$3:$C$3275)</f>
        <v>26077</v>
      </c>
      <c r="D1291">
        <f t="shared" si="82"/>
        <v>1</v>
      </c>
      <c r="E1291">
        <f t="shared" si="83"/>
        <v>1</v>
      </c>
      <c r="F1291" s="20" t="s">
        <v>4379</v>
      </c>
      <c r="G1291" t="str">
        <f t="shared" si="80"/>
        <v>KalamazooMI</v>
      </c>
      <c r="H1291" s="28">
        <v>323684</v>
      </c>
      <c r="I1291" s="28">
        <v>218406</v>
      </c>
      <c r="J1291" s="28">
        <v>38029</v>
      </c>
      <c r="K1291" s="28">
        <f t="shared" si="81"/>
        <v>580119</v>
      </c>
    </row>
    <row r="1292" spans="1:11" x14ac:dyDescent="0.2">
      <c r="A1292" t="s">
        <v>904</v>
      </c>
      <c r="B1292" s="28">
        <v>591612</v>
      </c>
      <c r="C1292" t="str">
        <f>_xlfn.XLOOKUP(G1292,Crosswalk!$F$3:$F$3275,Crosswalk!$C$3:$C$3275)</f>
        <v>26079</v>
      </c>
      <c r="D1292">
        <f t="shared" si="82"/>
        <v>1</v>
      </c>
      <c r="E1292">
        <f t="shared" si="83"/>
        <v>1</v>
      </c>
      <c r="F1292" s="20" t="s">
        <v>4379</v>
      </c>
      <c r="G1292" t="str">
        <f t="shared" si="80"/>
        <v>KalkaskaMI</v>
      </c>
      <c r="H1292" s="28">
        <v>26681</v>
      </c>
      <c r="I1292" s="28">
        <v>21480</v>
      </c>
      <c r="J1292" s="28">
        <v>82209</v>
      </c>
      <c r="K1292" s="28">
        <f t="shared" si="81"/>
        <v>130370</v>
      </c>
    </row>
    <row r="1293" spans="1:11" x14ac:dyDescent="0.2">
      <c r="A1293" t="s">
        <v>335</v>
      </c>
      <c r="B1293" s="28">
        <v>45773477</v>
      </c>
      <c r="C1293" t="str">
        <f>_xlfn.XLOOKUP(G1293,Crosswalk!$F$3:$F$3275,Crosswalk!$C$3:$C$3275)</f>
        <v>26081</v>
      </c>
      <c r="D1293">
        <f t="shared" si="82"/>
        <v>5</v>
      </c>
      <c r="E1293">
        <f t="shared" si="83"/>
        <v>1</v>
      </c>
      <c r="F1293" s="20" t="s">
        <v>4379</v>
      </c>
      <c r="G1293" t="str">
        <f t="shared" si="80"/>
        <v>KentMI</v>
      </c>
      <c r="H1293" s="28">
        <v>597627</v>
      </c>
      <c r="I1293" s="28">
        <v>2004638</v>
      </c>
      <c r="J1293" s="28">
        <v>4203399</v>
      </c>
      <c r="K1293" s="28">
        <f t="shared" si="81"/>
        <v>6805664</v>
      </c>
    </row>
    <row r="1294" spans="1:11" x14ac:dyDescent="0.2">
      <c r="A1294" t="s">
        <v>905</v>
      </c>
      <c r="B1294" s="28">
        <v>56730</v>
      </c>
      <c r="C1294" t="str">
        <f>_xlfn.XLOOKUP(G1294,Crosswalk!$F$3:$F$3275,Crosswalk!$C$3:$C$3275)</f>
        <v>26083</v>
      </c>
      <c r="D1294">
        <f t="shared" si="82"/>
        <v>1</v>
      </c>
      <c r="E1294">
        <f t="shared" si="83"/>
        <v>1</v>
      </c>
      <c r="F1294" s="20" t="s">
        <v>4379</v>
      </c>
      <c r="G1294" t="str">
        <f t="shared" si="80"/>
        <v>KeweenawMI</v>
      </c>
      <c r="H1294" s="28">
        <v>735</v>
      </c>
      <c r="I1294" s="28">
        <v>1051</v>
      </c>
      <c r="J1294" s="28">
        <v>4455</v>
      </c>
      <c r="K1294" s="28">
        <f t="shared" si="81"/>
        <v>6241</v>
      </c>
    </row>
    <row r="1295" spans="1:11" x14ac:dyDescent="0.2">
      <c r="A1295" t="s">
        <v>232</v>
      </c>
      <c r="B1295" s="28">
        <v>219698</v>
      </c>
      <c r="C1295" t="str">
        <f>_xlfn.XLOOKUP(G1295,Crosswalk!$F$3:$F$3275,Crosswalk!$C$3:$C$3275)</f>
        <v>26085</v>
      </c>
      <c r="D1295">
        <f t="shared" si="82"/>
        <v>12</v>
      </c>
      <c r="E1295">
        <f t="shared" si="83"/>
        <v>1</v>
      </c>
      <c r="F1295" s="20" t="s">
        <v>4379</v>
      </c>
      <c r="G1295" t="str">
        <f t="shared" si="80"/>
        <v>LakeMI</v>
      </c>
      <c r="H1295" s="28">
        <v>6909</v>
      </c>
      <c r="I1295" s="28">
        <v>36078</v>
      </c>
      <c r="J1295" s="28">
        <v>39942</v>
      </c>
      <c r="K1295" s="28">
        <f t="shared" si="81"/>
        <v>82929</v>
      </c>
    </row>
    <row r="1296" spans="1:11" x14ac:dyDescent="0.2">
      <c r="A1296" t="s">
        <v>906</v>
      </c>
      <c r="B1296" s="28">
        <v>2273132</v>
      </c>
      <c r="C1296" t="str">
        <f>_xlfn.XLOOKUP(G1296,Crosswalk!$F$3:$F$3275,Crosswalk!$C$3:$C$3275)</f>
        <v>26087</v>
      </c>
      <c r="D1296">
        <f t="shared" si="82"/>
        <v>1</v>
      </c>
      <c r="E1296">
        <f t="shared" si="83"/>
        <v>1</v>
      </c>
      <c r="F1296" s="20" t="s">
        <v>4379</v>
      </c>
      <c r="G1296" t="str">
        <f t="shared" si="80"/>
        <v>LapeerMI</v>
      </c>
      <c r="H1296" s="28">
        <v>56495</v>
      </c>
      <c r="I1296" s="28">
        <v>78714</v>
      </c>
      <c r="J1296" s="28">
        <v>205310</v>
      </c>
      <c r="K1296" s="28">
        <f t="shared" si="81"/>
        <v>340519</v>
      </c>
    </row>
    <row r="1297" spans="1:11" x14ac:dyDescent="0.2">
      <c r="A1297" t="s">
        <v>907</v>
      </c>
      <c r="B1297" s="28">
        <v>836415</v>
      </c>
      <c r="C1297" t="str">
        <f>_xlfn.XLOOKUP(G1297,Crosswalk!$F$3:$F$3275,Crosswalk!$C$3:$C$3275)</f>
        <v>26089</v>
      </c>
      <c r="D1297">
        <f t="shared" si="82"/>
        <v>1</v>
      </c>
      <c r="E1297">
        <f t="shared" si="83"/>
        <v>1</v>
      </c>
      <c r="F1297" s="20" t="s">
        <v>4379</v>
      </c>
      <c r="G1297" t="str">
        <f t="shared" si="80"/>
        <v>LeelanauMI</v>
      </c>
      <c r="H1297" s="28">
        <v>264297</v>
      </c>
      <c r="I1297" s="28">
        <v>67903</v>
      </c>
      <c r="J1297" s="28">
        <v>632300</v>
      </c>
      <c r="K1297" s="28">
        <f t="shared" si="81"/>
        <v>964500</v>
      </c>
    </row>
    <row r="1298" spans="1:11" x14ac:dyDescent="0.2">
      <c r="A1298" t="s">
        <v>908</v>
      </c>
      <c r="B1298" s="28">
        <v>3281154</v>
      </c>
      <c r="C1298" t="str">
        <f>_xlfn.XLOOKUP(G1298,Crosswalk!$F$3:$F$3275,Crosswalk!$C$3:$C$3275)</f>
        <v>26091</v>
      </c>
      <c r="D1298">
        <f t="shared" si="82"/>
        <v>1</v>
      </c>
      <c r="E1298">
        <f t="shared" si="83"/>
        <v>1</v>
      </c>
      <c r="F1298" s="20" t="s">
        <v>4379</v>
      </c>
      <c r="G1298" t="str">
        <f t="shared" si="80"/>
        <v>LenaweeMI</v>
      </c>
      <c r="H1298" s="28">
        <v>56330</v>
      </c>
      <c r="I1298" s="28">
        <v>115045</v>
      </c>
      <c r="J1298" s="28">
        <v>22236</v>
      </c>
      <c r="K1298" s="28">
        <f t="shared" si="81"/>
        <v>193611</v>
      </c>
    </row>
    <row r="1299" spans="1:11" x14ac:dyDescent="0.2">
      <c r="A1299" t="s">
        <v>558</v>
      </c>
      <c r="B1299" s="28">
        <v>7639351</v>
      </c>
      <c r="C1299" t="str">
        <f>_xlfn.XLOOKUP(G1299,Crosswalk!$F$3:$F$3275,Crosswalk!$C$3:$C$3275)</f>
        <v>26093</v>
      </c>
      <c r="D1299">
        <f t="shared" si="82"/>
        <v>6</v>
      </c>
      <c r="E1299">
        <f t="shared" si="83"/>
        <v>1</v>
      </c>
      <c r="F1299" s="20" t="s">
        <v>4379</v>
      </c>
      <c r="G1299" t="str">
        <f t="shared" si="80"/>
        <v>LivingstonMI</v>
      </c>
      <c r="H1299" s="28">
        <v>369491</v>
      </c>
      <c r="I1299" s="28">
        <v>348123</v>
      </c>
      <c r="J1299" s="28">
        <v>1078365</v>
      </c>
      <c r="K1299" s="28">
        <f t="shared" si="81"/>
        <v>1795979</v>
      </c>
    </row>
    <row r="1300" spans="1:11" x14ac:dyDescent="0.2">
      <c r="A1300" t="s">
        <v>909</v>
      </c>
      <c r="B1300" s="28">
        <v>157490</v>
      </c>
      <c r="C1300" t="str">
        <f>_xlfn.XLOOKUP(G1300,Crosswalk!$F$3:$F$3275,Crosswalk!$C$3:$C$3275)</f>
        <v>26095</v>
      </c>
      <c r="D1300">
        <f t="shared" si="82"/>
        <v>1</v>
      </c>
      <c r="E1300">
        <f t="shared" si="83"/>
        <v>1</v>
      </c>
      <c r="F1300" s="20" t="s">
        <v>4379</v>
      </c>
      <c r="G1300" t="str">
        <f t="shared" si="80"/>
        <v>LuceMI</v>
      </c>
      <c r="H1300" s="28">
        <v>2625</v>
      </c>
      <c r="I1300" s="28">
        <v>1264</v>
      </c>
      <c r="J1300" s="28">
        <v>2025</v>
      </c>
      <c r="K1300" s="28">
        <f t="shared" si="81"/>
        <v>5914</v>
      </c>
    </row>
    <row r="1301" spans="1:11" x14ac:dyDescent="0.2">
      <c r="A1301" t="s">
        <v>910</v>
      </c>
      <c r="B1301" s="28">
        <v>484095</v>
      </c>
      <c r="C1301" t="str">
        <f>_xlfn.XLOOKUP(G1301,Crosswalk!$F$3:$F$3275,Crosswalk!$C$3:$C$3275)</f>
        <v>26097</v>
      </c>
      <c r="D1301">
        <f t="shared" si="82"/>
        <v>1</v>
      </c>
      <c r="E1301">
        <f t="shared" si="83"/>
        <v>1</v>
      </c>
      <c r="F1301" s="20" t="s">
        <v>4379</v>
      </c>
      <c r="G1301" t="str">
        <f t="shared" si="80"/>
        <v>MackinacMI</v>
      </c>
      <c r="H1301" s="28">
        <v>24890</v>
      </c>
      <c r="I1301" s="28">
        <v>20241</v>
      </c>
      <c r="J1301" s="28">
        <v>49734</v>
      </c>
      <c r="K1301" s="28">
        <f t="shared" si="81"/>
        <v>94865</v>
      </c>
    </row>
    <row r="1302" spans="1:11" x14ac:dyDescent="0.2">
      <c r="A1302" t="s">
        <v>911</v>
      </c>
      <c r="B1302" s="28">
        <v>41541466</v>
      </c>
      <c r="C1302" t="str">
        <f>_xlfn.XLOOKUP(G1302,Crosswalk!$F$3:$F$3275,Crosswalk!$C$3:$C$3275)</f>
        <v>26099</v>
      </c>
      <c r="D1302">
        <f t="shared" si="82"/>
        <v>1</v>
      </c>
      <c r="E1302">
        <f t="shared" si="83"/>
        <v>1</v>
      </c>
      <c r="F1302" s="20" t="s">
        <v>4379</v>
      </c>
      <c r="G1302" t="str">
        <f t="shared" si="80"/>
        <v>MacombMI</v>
      </c>
      <c r="H1302" s="28">
        <v>1193241</v>
      </c>
      <c r="I1302" s="28">
        <v>804646</v>
      </c>
      <c r="J1302" s="28">
        <v>113512</v>
      </c>
      <c r="K1302" s="28">
        <f t="shared" si="81"/>
        <v>2111399</v>
      </c>
    </row>
    <row r="1303" spans="1:11" x14ac:dyDescent="0.2">
      <c r="A1303" t="s">
        <v>912</v>
      </c>
      <c r="B1303" s="28">
        <v>852715</v>
      </c>
      <c r="C1303" t="str">
        <f>_xlfn.XLOOKUP(G1303,Crosswalk!$F$3:$F$3275,Crosswalk!$C$3:$C$3275)</f>
        <v>26101</v>
      </c>
      <c r="D1303">
        <f t="shared" si="82"/>
        <v>1</v>
      </c>
      <c r="E1303">
        <f t="shared" si="83"/>
        <v>1</v>
      </c>
      <c r="F1303" s="20" t="s">
        <v>4379</v>
      </c>
      <c r="G1303" t="str">
        <f t="shared" si="80"/>
        <v>ManisteeMI</v>
      </c>
      <c r="H1303" s="28">
        <v>10059</v>
      </c>
      <c r="I1303" s="28">
        <v>18845</v>
      </c>
      <c r="J1303" s="28">
        <v>41630</v>
      </c>
      <c r="K1303" s="28">
        <f t="shared" si="81"/>
        <v>70534</v>
      </c>
    </row>
    <row r="1304" spans="1:11" x14ac:dyDescent="0.2">
      <c r="A1304" t="s">
        <v>913</v>
      </c>
      <c r="B1304" s="28">
        <v>2766215</v>
      </c>
      <c r="C1304" t="str">
        <f>_xlfn.XLOOKUP(G1304,Crosswalk!$F$3:$F$3275,Crosswalk!$C$3:$C$3275)</f>
        <v>26103</v>
      </c>
      <c r="D1304">
        <f t="shared" si="82"/>
        <v>2</v>
      </c>
      <c r="E1304">
        <f t="shared" si="83"/>
        <v>1</v>
      </c>
      <c r="F1304" s="20" t="s">
        <v>4379</v>
      </c>
      <c r="G1304" t="str">
        <f t="shared" si="80"/>
        <v>MarquetteMI</v>
      </c>
      <c r="H1304" s="28">
        <v>66272</v>
      </c>
      <c r="I1304" s="28">
        <v>56203</v>
      </c>
      <c r="J1304" s="28">
        <v>131601</v>
      </c>
      <c r="K1304" s="28">
        <f t="shared" si="81"/>
        <v>254076</v>
      </c>
    </row>
    <row r="1305" spans="1:11" x14ac:dyDescent="0.2">
      <c r="A1305" t="s">
        <v>563</v>
      </c>
      <c r="B1305" s="28">
        <v>1000565</v>
      </c>
      <c r="C1305" t="str">
        <f>_xlfn.XLOOKUP(G1305,Crosswalk!$F$3:$F$3275,Crosswalk!$C$3:$C$3275)</f>
        <v>26105</v>
      </c>
      <c r="D1305">
        <f t="shared" si="82"/>
        <v>6</v>
      </c>
      <c r="E1305">
        <f t="shared" si="83"/>
        <v>1</v>
      </c>
      <c r="F1305" s="20" t="s">
        <v>4379</v>
      </c>
      <c r="G1305" t="str">
        <f t="shared" si="80"/>
        <v>MasonMI</v>
      </c>
      <c r="H1305" s="28">
        <v>21284</v>
      </c>
      <c r="I1305" s="28">
        <v>35831</v>
      </c>
      <c r="J1305" s="28">
        <v>5550</v>
      </c>
      <c r="K1305" s="28">
        <f t="shared" si="81"/>
        <v>62665</v>
      </c>
    </row>
    <row r="1306" spans="1:11" x14ac:dyDescent="0.2">
      <c r="A1306" t="s">
        <v>914</v>
      </c>
      <c r="B1306" s="28">
        <v>1244293</v>
      </c>
      <c r="C1306" t="str">
        <f>_xlfn.XLOOKUP(G1306,Crosswalk!$F$3:$F$3275,Crosswalk!$C$3:$C$3275)</f>
        <v>26107</v>
      </c>
      <c r="D1306">
        <f t="shared" si="82"/>
        <v>1</v>
      </c>
      <c r="E1306">
        <f t="shared" si="83"/>
        <v>1</v>
      </c>
      <c r="F1306" s="20" t="s">
        <v>4379</v>
      </c>
      <c r="G1306" t="str">
        <f t="shared" si="80"/>
        <v>MecostaMI</v>
      </c>
      <c r="H1306" s="28">
        <v>25146</v>
      </c>
      <c r="I1306" s="28">
        <v>41161</v>
      </c>
      <c r="J1306" s="28">
        <v>69944</v>
      </c>
      <c r="K1306" s="28">
        <f t="shared" si="81"/>
        <v>136251</v>
      </c>
    </row>
    <row r="1307" spans="1:11" x14ac:dyDescent="0.2">
      <c r="A1307" t="s">
        <v>915</v>
      </c>
      <c r="B1307" s="28">
        <v>718458</v>
      </c>
      <c r="C1307" t="str">
        <f>_xlfn.XLOOKUP(G1307,Crosswalk!$F$3:$F$3275,Crosswalk!$C$3:$C$3275)</f>
        <v>26109</v>
      </c>
      <c r="D1307">
        <f t="shared" si="82"/>
        <v>2</v>
      </c>
      <c r="E1307">
        <f t="shared" si="83"/>
        <v>1</v>
      </c>
      <c r="F1307" s="20" t="s">
        <v>4379</v>
      </c>
      <c r="G1307" t="str">
        <f t="shared" si="80"/>
        <v>MenomineeMI</v>
      </c>
      <c r="H1307" s="28">
        <v>9797</v>
      </c>
      <c r="I1307" s="28">
        <v>14602</v>
      </c>
      <c r="J1307" s="28">
        <v>25694</v>
      </c>
      <c r="K1307" s="28">
        <f t="shared" si="81"/>
        <v>50093</v>
      </c>
    </row>
    <row r="1308" spans="1:11" x14ac:dyDescent="0.2">
      <c r="A1308" t="s">
        <v>916</v>
      </c>
      <c r="B1308" s="28">
        <v>5978041</v>
      </c>
      <c r="C1308" t="str">
        <f>_xlfn.XLOOKUP(G1308,Crosswalk!$F$3:$F$3275,Crosswalk!$C$3:$C$3275)</f>
        <v>26111</v>
      </c>
      <c r="D1308">
        <f t="shared" si="82"/>
        <v>2</v>
      </c>
      <c r="E1308">
        <f t="shared" si="83"/>
        <v>1</v>
      </c>
      <c r="F1308" s="20" t="s">
        <v>4379</v>
      </c>
      <c r="G1308" t="str">
        <f t="shared" si="80"/>
        <v>MidlandMI</v>
      </c>
      <c r="H1308" s="28">
        <v>115384</v>
      </c>
      <c r="I1308" s="28">
        <v>186724</v>
      </c>
      <c r="J1308" s="28">
        <v>484596</v>
      </c>
      <c r="K1308" s="28">
        <f t="shared" si="81"/>
        <v>786704</v>
      </c>
    </row>
    <row r="1309" spans="1:11" x14ac:dyDescent="0.2">
      <c r="A1309" t="s">
        <v>917</v>
      </c>
      <c r="B1309" s="28">
        <v>437331</v>
      </c>
      <c r="C1309" t="str">
        <f>_xlfn.XLOOKUP(G1309,Crosswalk!$F$3:$F$3275,Crosswalk!$C$3:$C$3275)</f>
        <v>26113</v>
      </c>
      <c r="D1309">
        <f t="shared" si="82"/>
        <v>1</v>
      </c>
      <c r="E1309">
        <f t="shared" si="83"/>
        <v>1</v>
      </c>
      <c r="F1309" s="20" t="s">
        <v>4379</v>
      </c>
      <c r="G1309" t="str">
        <f t="shared" si="80"/>
        <v>MissaukeeMI</v>
      </c>
      <c r="H1309" s="28">
        <v>11182</v>
      </c>
      <c r="I1309" s="28">
        <v>34993</v>
      </c>
      <c r="J1309" s="28">
        <v>40256</v>
      </c>
      <c r="K1309" s="28">
        <f t="shared" si="81"/>
        <v>86431</v>
      </c>
    </row>
    <row r="1310" spans="1:11" x14ac:dyDescent="0.2">
      <c r="A1310" t="s">
        <v>130</v>
      </c>
      <c r="B1310" s="28">
        <v>5708370</v>
      </c>
      <c r="C1310" t="str">
        <f>_xlfn.XLOOKUP(G1310,Crosswalk!$F$3:$F$3275,Crosswalk!$C$3:$C$3275)</f>
        <v>26115</v>
      </c>
      <c r="D1310">
        <f t="shared" si="82"/>
        <v>17</v>
      </c>
      <c r="E1310">
        <f t="shared" si="83"/>
        <v>1</v>
      </c>
      <c r="F1310" s="20" t="s">
        <v>4379</v>
      </c>
      <c r="G1310" t="str">
        <f t="shared" si="80"/>
        <v>MonroeMI</v>
      </c>
      <c r="H1310" s="28">
        <v>52971</v>
      </c>
      <c r="I1310" s="28">
        <v>113274</v>
      </c>
      <c r="J1310" s="28">
        <v>335648</v>
      </c>
      <c r="K1310" s="28">
        <f t="shared" si="81"/>
        <v>501893</v>
      </c>
    </row>
    <row r="1311" spans="1:11" x14ac:dyDescent="0.2">
      <c r="A1311" t="s">
        <v>918</v>
      </c>
      <c r="B1311" s="28">
        <v>1595649</v>
      </c>
      <c r="C1311" t="str">
        <f>_xlfn.XLOOKUP(G1311,Crosswalk!$F$3:$F$3275,Crosswalk!$C$3:$C$3275)</f>
        <v>26117</v>
      </c>
      <c r="D1311">
        <f t="shared" si="82"/>
        <v>1</v>
      </c>
      <c r="E1311">
        <f t="shared" si="83"/>
        <v>1</v>
      </c>
      <c r="F1311" s="20" t="s">
        <v>4379</v>
      </c>
      <c r="G1311" t="str">
        <f t="shared" si="80"/>
        <v>MontcalmMI</v>
      </c>
      <c r="H1311" s="28">
        <v>14008</v>
      </c>
      <c r="I1311" s="28">
        <v>45533</v>
      </c>
      <c r="J1311" s="28">
        <v>65714</v>
      </c>
      <c r="K1311" s="28">
        <f t="shared" si="81"/>
        <v>125255</v>
      </c>
    </row>
    <row r="1312" spans="1:11" x14ac:dyDescent="0.2">
      <c r="A1312" t="s">
        <v>919</v>
      </c>
      <c r="B1312" s="28">
        <v>241287</v>
      </c>
      <c r="C1312" t="str">
        <f>_xlfn.XLOOKUP(G1312,Crosswalk!$F$3:$F$3275,Crosswalk!$C$3:$C$3275)</f>
        <v>26119</v>
      </c>
      <c r="D1312">
        <f t="shared" si="82"/>
        <v>1</v>
      </c>
      <c r="E1312">
        <f t="shared" si="83"/>
        <v>1</v>
      </c>
      <c r="F1312" s="20" t="s">
        <v>4379</v>
      </c>
      <c r="G1312" t="str">
        <f t="shared" si="80"/>
        <v>MontmorencyMI</v>
      </c>
      <c r="H1312" s="28">
        <v>1394</v>
      </c>
      <c r="I1312" s="28">
        <v>7212</v>
      </c>
      <c r="J1312" s="28">
        <v>7162</v>
      </c>
      <c r="K1312" s="28">
        <f t="shared" si="81"/>
        <v>15768</v>
      </c>
    </row>
    <row r="1313" spans="1:11" x14ac:dyDescent="0.2">
      <c r="A1313" t="s">
        <v>920</v>
      </c>
      <c r="B1313" s="28">
        <v>6229824</v>
      </c>
      <c r="C1313" t="str">
        <f>_xlfn.XLOOKUP(G1313,Crosswalk!$F$3:$F$3275,Crosswalk!$C$3:$C$3275)</f>
        <v>26121</v>
      </c>
      <c r="D1313">
        <f t="shared" si="82"/>
        <v>1</v>
      </c>
      <c r="E1313">
        <f t="shared" si="83"/>
        <v>1</v>
      </c>
      <c r="F1313" s="20" t="s">
        <v>4379</v>
      </c>
      <c r="G1313" t="str">
        <f t="shared" si="80"/>
        <v>MuskegonMI</v>
      </c>
      <c r="H1313" s="28">
        <v>104441</v>
      </c>
      <c r="I1313" s="28">
        <v>367193</v>
      </c>
      <c r="J1313" s="28">
        <v>373188</v>
      </c>
      <c r="K1313" s="28">
        <f t="shared" si="81"/>
        <v>844822</v>
      </c>
    </row>
    <row r="1314" spans="1:11" x14ac:dyDescent="0.2">
      <c r="A1314" t="s">
        <v>921</v>
      </c>
      <c r="B1314" s="28">
        <v>1393394</v>
      </c>
      <c r="C1314" t="str">
        <f>_xlfn.XLOOKUP(G1314,Crosswalk!$F$3:$F$3275,Crosswalk!$C$3:$C$3275)</f>
        <v>26123</v>
      </c>
      <c r="D1314">
        <f t="shared" si="82"/>
        <v>1</v>
      </c>
      <c r="E1314">
        <f t="shared" si="83"/>
        <v>1</v>
      </c>
      <c r="F1314" s="20" t="s">
        <v>4379</v>
      </c>
      <c r="G1314" t="str">
        <f t="shared" si="80"/>
        <v>NewaygoMI</v>
      </c>
      <c r="H1314" s="28">
        <v>27136</v>
      </c>
      <c r="I1314" s="28">
        <v>76040</v>
      </c>
      <c r="J1314" s="28">
        <v>104451</v>
      </c>
      <c r="K1314" s="28">
        <f t="shared" si="81"/>
        <v>207627</v>
      </c>
    </row>
    <row r="1315" spans="1:11" x14ac:dyDescent="0.2">
      <c r="A1315" t="s">
        <v>922</v>
      </c>
      <c r="B1315" s="28">
        <v>112082079</v>
      </c>
      <c r="C1315" t="str">
        <f>_xlfn.XLOOKUP(G1315,Crosswalk!$F$3:$F$3275,Crosswalk!$C$3:$C$3275)</f>
        <v>26125</v>
      </c>
      <c r="D1315">
        <f t="shared" si="82"/>
        <v>1</v>
      </c>
      <c r="E1315">
        <f t="shared" si="83"/>
        <v>1</v>
      </c>
      <c r="F1315" s="20" t="s">
        <v>4379</v>
      </c>
      <c r="G1315" t="str">
        <f t="shared" si="80"/>
        <v>OaklandMI</v>
      </c>
      <c r="H1315" s="28">
        <v>5168462</v>
      </c>
      <c r="I1315" s="28">
        <v>6768378</v>
      </c>
      <c r="J1315" s="28">
        <v>233756</v>
      </c>
      <c r="K1315" s="28">
        <f t="shared" si="81"/>
        <v>12170596</v>
      </c>
    </row>
    <row r="1316" spans="1:11" x14ac:dyDescent="0.2">
      <c r="A1316" t="s">
        <v>923</v>
      </c>
      <c r="B1316" s="28">
        <v>619532</v>
      </c>
      <c r="C1316" t="str">
        <f>_xlfn.XLOOKUP(G1316,Crosswalk!$F$3:$F$3275,Crosswalk!$C$3:$C$3275)</f>
        <v>26127</v>
      </c>
      <c r="D1316">
        <f t="shared" si="82"/>
        <v>1</v>
      </c>
      <c r="E1316">
        <f t="shared" si="83"/>
        <v>1</v>
      </c>
      <c r="F1316" s="20" t="s">
        <v>4379</v>
      </c>
      <c r="G1316" t="str">
        <f t="shared" si="80"/>
        <v>OceanaMI</v>
      </c>
      <c r="H1316" s="28">
        <v>14482</v>
      </c>
      <c r="I1316" s="28">
        <v>25528</v>
      </c>
      <c r="J1316" s="28">
        <v>2826</v>
      </c>
      <c r="K1316" s="28">
        <f t="shared" si="81"/>
        <v>42836</v>
      </c>
    </row>
    <row r="1317" spans="1:11" x14ac:dyDescent="0.2">
      <c r="A1317" t="s">
        <v>924</v>
      </c>
      <c r="B1317" s="28">
        <v>549797</v>
      </c>
      <c r="C1317" t="str">
        <f>_xlfn.XLOOKUP(G1317,Crosswalk!$F$3:$F$3275,Crosswalk!$C$3:$C$3275)</f>
        <v>26129</v>
      </c>
      <c r="D1317">
        <f t="shared" si="82"/>
        <v>1</v>
      </c>
      <c r="E1317">
        <f t="shared" si="83"/>
        <v>1</v>
      </c>
      <c r="F1317" s="20" t="s">
        <v>4379</v>
      </c>
      <c r="G1317" t="str">
        <f t="shared" si="80"/>
        <v>OgemawMI</v>
      </c>
      <c r="H1317" s="28">
        <v>4068</v>
      </c>
      <c r="I1317" s="28">
        <v>13976</v>
      </c>
      <c r="J1317" s="28">
        <v>24490</v>
      </c>
      <c r="K1317" s="28">
        <f t="shared" si="81"/>
        <v>42534</v>
      </c>
    </row>
    <row r="1318" spans="1:11" x14ac:dyDescent="0.2">
      <c r="A1318" t="s">
        <v>925</v>
      </c>
      <c r="B1318" s="28">
        <v>134539</v>
      </c>
      <c r="C1318" t="str">
        <f>_xlfn.XLOOKUP(G1318,Crosswalk!$F$3:$F$3275,Crosswalk!$C$3:$C$3275)</f>
        <v>26131</v>
      </c>
      <c r="D1318">
        <f t="shared" si="82"/>
        <v>1</v>
      </c>
      <c r="E1318">
        <f t="shared" si="83"/>
        <v>1</v>
      </c>
      <c r="F1318" s="20" t="s">
        <v>4379</v>
      </c>
      <c r="G1318" t="str">
        <f t="shared" si="80"/>
        <v>OntonagonMI</v>
      </c>
      <c r="H1318" s="28">
        <v>1850</v>
      </c>
      <c r="I1318" s="28">
        <v>2037</v>
      </c>
      <c r="J1318" s="28">
        <v>10579</v>
      </c>
      <c r="K1318" s="28">
        <f t="shared" si="81"/>
        <v>14466</v>
      </c>
    </row>
    <row r="1319" spans="1:11" x14ac:dyDescent="0.2">
      <c r="A1319" t="s">
        <v>372</v>
      </c>
      <c r="B1319" s="28">
        <v>755510</v>
      </c>
      <c r="C1319" t="str">
        <f>_xlfn.XLOOKUP(G1319,Crosswalk!$F$3:$F$3275,Crosswalk!$C$3:$C$3275)</f>
        <v>26133</v>
      </c>
      <c r="D1319">
        <f t="shared" si="82"/>
        <v>3</v>
      </c>
      <c r="E1319">
        <f t="shared" si="83"/>
        <v>1</v>
      </c>
      <c r="F1319" s="20" t="s">
        <v>4379</v>
      </c>
      <c r="G1319" t="str">
        <f t="shared" si="80"/>
        <v>OsceolaMI</v>
      </c>
      <c r="H1319" s="28">
        <v>7675</v>
      </c>
      <c r="I1319" s="28">
        <v>15561</v>
      </c>
      <c r="J1319" s="28">
        <v>400</v>
      </c>
      <c r="K1319" s="28">
        <f t="shared" si="81"/>
        <v>23636</v>
      </c>
    </row>
    <row r="1320" spans="1:11" x14ac:dyDescent="0.2">
      <c r="A1320" t="s">
        <v>926</v>
      </c>
      <c r="B1320" s="28">
        <v>210770</v>
      </c>
      <c r="C1320" t="str">
        <f>_xlfn.XLOOKUP(G1320,Crosswalk!$F$3:$F$3275,Crosswalk!$C$3:$C$3275)</f>
        <v>26135</v>
      </c>
      <c r="D1320">
        <f t="shared" si="82"/>
        <v>1</v>
      </c>
      <c r="E1320">
        <f t="shared" si="83"/>
        <v>1</v>
      </c>
      <c r="F1320" s="20" t="s">
        <v>4379</v>
      </c>
      <c r="G1320" t="str">
        <f t="shared" si="80"/>
        <v>OscodaMI</v>
      </c>
      <c r="H1320" s="28">
        <v>19550</v>
      </c>
      <c r="I1320" s="28">
        <v>8168</v>
      </c>
      <c r="J1320" s="28">
        <v>21733</v>
      </c>
      <c r="K1320" s="28">
        <f t="shared" si="81"/>
        <v>49451</v>
      </c>
    </row>
    <row r="1321" spans="1:11" x14ac:dyDescent="0.2">
      <c r="A1321" t="s">
        <v>927</v>
      </c>
      <c r="B1321" s="28">
        <v>1049710</v>
      </c>
      <c r="C1321" t="str">
        <f>_xlfn.XLOOKUP(G1321,Crosswalk!$F$3:$F$3275,Crosswalk!$C$3:$C$3275)</f>
        <v>26137</v>
      </c>
      <c r="D1321">
        <f t="shared" si="82"/>
        <v>2</v>
      </c>
      <c r="E1321">
        <f t="shared" si="83"/>
        <v>1</v>
      </c>
      <c r="F1321" s="20" t="s">
        <v>4379</v>
      </c>
      <c r="G1321" t="str">
        <f t="shared" si="80"/>
        <v>OtsegoMI</v>
      </c>
      <c r="H1321" s="28">
        <v>15445</v>
      </c>
      <c r="I1321" s="28">
        <v>23847</v>
      </c>
      <c r="J1321" s="28">
        <v>34554</v>
      </c>
      <c r="K1321" s="28">
        <f t="shared" si="81"/>
        <v>73846</v>
      </c>
    </row>
    <row r="1322" spans="1:11" x14ac:dyDescent="0.2">
      <c r="A1322" t="s">
        <v>709</v>
      </c>
      <c r="B1322" s="28">
        <v>16840293</v>
      </c>
      <c r="C1322" t="str">
        <f>_xlfn.XLOOKUP(G1322,Crosswalk!$F$3:$F$3275,Crosswalk!$C$3:$C$3275)</f>
        <v>26139</v>
      </c>
      <c r="D1322">
        <f t="shared" si="82"/>
        <v>4</v>
      </c>
      <c r="E1322">
        <f t="shared" si="83"/>
        <v>1</v>
      </c>
      <c r="F1322" s="20" t="s">
        <v>4379</v>
      </c>
      <c r="G1322" t="str">
        <f t="shared" ref="G1322:G1385" si="84">_xlfn.CONCAT(A1322,F1322)</f>
        <v>OttawaMI</v>
      </c>
      <c r="H1322" s="28">
        <v>270035</v>
      </c>
      <c r="I1322" s="28">
        <v>781939</v>
      </c>
      <c r="J1322" s="28">
        <v>5124775</v>
      </c>
      <c r="K1322" s="28">
        <f t="shared" ref="K1322:K1385" si="85">SUM(H1322:J1322)</f>
        <v>6176749</v>
      </c>
    </row>
    <row r="1323" spans="1:11" x14ac:dyDescent="0.2">
      <c r="A1323" t="s">
        <v>928</v>
      </c>
      <c r="B1323" s="28">
        <v>346849</v>
      </c>
      <c r="C1323" t="str">
        <f>_xlfn.XLOOKUP(G1323,Crosswalk!$F$3:$F$3275,Crosswalk!$C$3:$C$3275)</f>
        <v>26141</v>
      </c>
      <c r="D1323">
        <f t="shared" si="82"/>
        <v>1</v>
      </c>
      <c r="E1323">
        <f t="shared" si="83"/>
        <v>1</v>
      </c>
      <c r="F1323" s="20" t="s">
        <v>4379</v>
      </c>
      <c r="G1323" t="str">
        <f t="shared" si="84"/>
        <v>Presque IsleMI</v>
      </c>
      <c r="H1323" s="28">
        <v>15498</v>
      </c>
      <c r="I1323" s="28">
        <v>37049</v>
      </c>
      <c r="J1323" s="28">
        <v>47622</v>
      </c>
      <c r="K1323" s="28">
        <f t="shared" si="85"/>
        <v>100169</v>
      </c>
    </row>
    <row r="1324" spans="1:11" x14ac:dyDescent="0.2">
      <c r="A1324" t="s">
        <v>929</v>
      </c>
      <c r="B1324" s="28">
        <v>617884</v>
      </c>
      <c r="C1324" t="str">
        <f>_xlfn.XLOOKUP(G1324,Crosswalk!$F$3:$F$3275,Crosswalk!$C$3:$C$3275)</f>
        <v>26143</v>
      </c>
      <c r="D1324">
        <f t="shared" si="82"/>
        <v>1</v>
      </c>
      <c r="E1324">
        <f t="shared" si="83"/>
        <v>1</v>
      </c>
      <c r="F1324" s="20" t="s">
        <v>4379</v>
      </c>
      <c r="G1324" t="str">
        <f t="shared" si="84"/>
        <v>RoscommonMI</v>
      </c>
      <c r="H1324" s="28">
        <v>16080</v>
      </c>
      <c r="I1324" s="28">
        <v>66142</v>
      </c>
      <c r="J1324" s="28">
        <v>79926</v>
      </c>
      <c r="K1324" s="28">
        <f t="shared" si="85"/>
        <v>162148</v>
      </c>
    </row>
    <row r="1325" spans="1:11" x14ac:dyDescent="0.2">
      <c r="A1325" t="s">
        <v>930</v>
      </c>
      <c r="B1325" s="28">
        <v>8854522</v>
      </c>
      <c r="C1325" t="str">
        <f>_xlfn.XLOOKUP(G1325,Crosswalk!$F$3:$F$3275,Crosswalk!$C$3:$C$3275)</f>
        <v>26145</v>
      </c>
      <c r="D1325">
        <f t="shared" si="82"/>
        <v>1</v>
      </c>
      <c r="E1325">
        <f t="shared" si="83"/>
        <v>1</v>
      </c>
      <c r="F1325" s="20" t="s">
        <v>4379</v>
      </c>
      <c r="G1325" t="str">
        <f t="shared" si="84"/>
        <v>SaginawMI</v>
      </c>
      <c r="H1325" s="28">
        <v>144123</v>
      </c>
      <c r="I1325" s="28">
        <v>125890</v>
      </c>
      <c r="J1325" s="28">
        <v>2562</v>
      </c>
      <c r="K1325" s="28">
        <f t="shared" si="85"/>
        <v>272575</v>
      </c>
    </row>
    <row r="1326" spans="1:11" x14ac:dyDescent="0.2">
      <c r="A1326" t="s">
        <v>138</v>
      </c>
      <c r="B1326" s="28">
        <v>5721083</v>
      </c>
      <c r="C1326" t="str">
        <f>_xlfn.XLOOKUP(G1326,Crosswalk!$F$3:$F$3275,Crosswalk!$C$3:$C$3275)</f>
        <v>26147</v>
      </c>
      <c r="D1326">
        <f t="shared" si="82"/>
        <v>4</v>
      </c>
      <c r="E1326">
        <f t="shared" si="83"/>
        <v>1</v>
      </c>
      <c r="F1326" s="20" t="s">
        <v>4379</v>
      </c>
      <c r="G1326" t="str">
        <f t="shared" si="84"/>
        <v>St. ClairMI</v>
      </c>
      <c r="H1326" s="28">
        <v>102022</v>
      </c>
      <c r="I1326" s="28">
        <v>84506</v>
      </c>
      <c r="J1326" s="28">
        <v>21361</v>
      </c>
      <c r="K1326" s="28">
        <f t="shared" si="85"/>
        <v>207889</v>
      </c>
    </row>
    <row r="1327" spans="1:11" x14ac:dyDescent="0.2">
      <c r="A1327" t="s">
        <v>610</v>
      </c>
      <c r="B1327" s="28">
        <v>2166807</v>
      </c>
      <c r="C1327" t="str">
        <f>_xlfn.XLOOKUP(G1327,Crosswalk!$F$3:$F$3275,Crosswalk!$C$3:$C$3275)</f>
        <v>26149</v>
      </c>
      <c r="D1327">
        <f t="shared" si="82"/>
        <v>2</v>
      </c>
      <c r="E1327">
        <f t="shared" si="83"/>
        <v>1</v>
      </c>
      <c r="F1327" s="20" t="s">
        <v>4379</v>
      </c>
      <c r="G1327" t="str">
        <f t="shared" si="84"/>
        <v>St. JosephMI</v>
      </c>
      <c r="H1327" s="28">
        <v>37856</v>
      </c>
      <c r="I1327" s="28">
        <v>30638</v>
      </c>
      <c r="J1327" s="28">
        <v>113506</v>
      </c>
      <c r="K1327" s="28">
        <f t="shared" si="85"/>
        <v>182000</v>
      </c>
    </row>
    <row r="1328" spans="1:11" x14ac:dyDescent="0.2">
      <c r="A1328" t="s">
        <v>931</v>
      </c>
      <c r="B1328" s="28">
        <v>1202993</v>
      </c>
      <c r="C1328" t="str">
        <f>_xlfn.XLOOKUP(G1328,Crosswalk!$F$3:$F$3275,Crosswalk!$C$3:$C$3275)</f>
        <v>26151</v>
      </c>
      <c r="D1328">
        <f t="shared" si="82"/>
        <v>1</v>
      </c>
      <c r="E1328">
        <f t="shared" si="83"/>
        <v>1</v>
      </c>
      <c r="F1328" s="20" t="s">
        <v>4379</v>
      </c>
      <c r="G1328" t="str">
        <f t="shared" si="84"/>
        <v>SanilacMI</v>
      </c>
      <c r="H1328" s="28">
        <v>6959</v>
      </c>
      <c r="I1328" s="28">
        <v>30095</v>
      </c>
      <c r="J1328" s="28">
        <v>159341</v>
      </c>
      <c r="K1328" s="28">
        <f t="shared" si="85"/>
        <v>196395</v>
      </c>
    </row>
    <row r="1329" spans="1:11" x14ac:dyDescent="0.2">
      <c r="A1329" t="s">
        <v>932</v>
      </c>
      <c r="B1329" s="28">
        <v>253121</v>
      </c>
      <c r="C1329" t="str">
        <f>_xlfn.XLOOKUP(G1329,Crosswalk!$F$3:$F$3275,Crosswalk!$C$3:$C$3275)</f>
        <v>26153</v>
      </c>
      <c r="D1329">
        <f t="shared" si="82"/>
        <v>1</v>
      </c>
      <c r="E1329">
        <f t="shared" si="83"/>
        <v>1</v>
      </c>
      <c r="F1329" s="20" t="s">
        <v>4379</v>
      </c>
      <c r="G1329" t="str">
        <f t="shared" si="84"/>
        <v>SchoolcraftMI</v>
      </c>
      <c r="H1329" s="28">
        <v>110</v>
      </c>
      <c r="I1329" s="28">
        <v>12075</v>
      </c>
      <c r="J1329" s="28">
        <v>8285</v>
      </c>
      <c r="K1329" s="28">
        <f t="shared" si="85"/>
        <v>20470</v>
      </c>
    </row>
    <row r="1330" spans="1:11" x14ac:dyDescent="0.2">
      <c r="A1330" t="s">
        <v>933</v>
      </c>
      <c r="B1330" s="28">
        <v>1729620</v>
      </c>
      <c r="C1330" t="str">
        <f>_xlfn.XLOOKUP(G1330,Crosswalk!$F$3:$F$3275,Crosswalk!$C$3:$C$3275)</f>
        <v>26155</v>
      </c>
      <c r="D1330">
        <f t="shared" si="82"/>
        <v>1</v>
      </c>
      <c r="E1330">
        <f t="shared" si="83"/>
        <v>1</v>
      </c>
      <c r="F1330" s="20" t="s">
        <v>4379</v>
      </c>
      <c r="G1330" t="str">
        <f t="shared" si="84"/>
        <v>ShiawasseeMI</v>
      </c>
      <c r="H1330" s="28">
        <v>130203</v>
      </c>
      <c r="I1330" s="28">
        <v>66873</v>
      </c>
      <c r="J1330" s="28">
        <v>2562</v>
      </c>
      <c r="K1330" s="28">
        <f t="shared" si="85"/>
        <v>199638</v>
      </c>
    </row>
    <row r="1331" spans="1:11" x14ac:dyDescent="0.2">
      <c r="A1331" t="s">
        <v>934</v>
      </c>
      <c r="B1331" s="28">
        <v>1343494</v>
      </c>
      <c r="C1331" t="str">
        <f>_xlfn.XLOOKUP(G1331,Crosswalk!$F$3:$F$3275,Crosswalk!$C$3:$C$3275)</f>
        <v>26157</v>
      </c>
      <c r="D1331">
        <f t="shared" si="82"/>
        <v>1</v>
      </c>
      <c r="E1331">
        <f t="shared" si="83"/>
        <v>1</v>
      </c>
      <c r="F1331" s="20" t="s">
        <v>4379</v>
      </c>
      <c r="G1331" t="str">
        <f t="shared" si="84"/>
        <v>TuscolaMI</v>
      </c>
      <c r="H1331" s="28">
        <v>35164</v>
      </c>
      <c r="I1331" s="28">
        <v>48024</v>
      </c>
      <c r="J1331" s="28">
        <v>21938</v>
      </c>
      <c r="K1331" s="28">
        <f t="shared" si="85"/>
        <v>105126</v>
      </c>
    </row>
    <row r="1332" spans="1:11" x14ac:dyDescent="0.2">
      <c r="A1332" t="s">
        <v>212</v>
      </c>
      <c r="B1332" s="28">
        <v>2680416</v>
      </c>
      <c r="C1332" t="str">
        <f>_xlfn.XLOOKUP(G1332,Crosswalk!$F$3:$F$3275,Crosswalk!$C$3:$C$3275)</f>
        <v>26159</v>
      </c>
      <c r="D1332">
        <f t="shared" si="82"/>
        <v>4</v>
      </c>
      <c r="E1332">
        <f t="shared" si="83"/>
        <v>1</v>
      </c>
      <c r="F1332" s="20" t="s">
        <v>4379</v>
      </c>
      <c r="G1332" t="str">
        <f t="shared" si="84"/>
        <v>Van BurenMI</v>
      </c>
      <c r="H1332" s="28">
        <v>168171</v>
      </c>
      <c r="I1332" s="28">
        <v>149758</v>
      </c>
      <c r="J1332" s="28">
        <v>9281</v>
      </c>
      <c r="K1332" s="28">
        <f t="shared" si="85"/>
        <v>327210</v>
      </c>
    </row>
    <row r="1333" spans="1:11" x14ac:dyDescent="0.2">
      <c r="A1333" t="s">
        <v>935</v>
      </c>
      <c r="B1333" s="28">
        <v>26780892</v>
      </c>
      <c r="C1333" t="str">
        <f>_xlfn.XLOOKUP(G1333,Crosswalk!$F$3:$F$3275,Crosswalk!$C$3:$C$3275)</f>
        <v>26161</v>
      </c>
      <c r="D1333">
        <f t="shared" si="82"/>
        <v>1</v>
      </c>
      <c r="E1333">
        <f t="shared" si="83"/>
        <v>1</v>
      </c>
      <c r="F1333" s="20" t="s">
        <v>4379</v>
      </c>
      <c r="G1333" t="str">
        <f t="shared" si="84"/>
        <v>WashtenawMI</v>
      </c>
      <c r="H1333" s="28">
        <v>1977101</v>
      </c>
      <c r="I1333" s="28">
        <v>791162</v>
      </c>
      <c r="J1333" s="28">
        <v>100085</v>
      </c>
      <c r="K1333" s="28">
        <f t="shared" si="85"/>
        <v>2868348</v>
      </c>
    </row>
    <row r="1334" spans="1:11" x14ac:dyDescent="0.2">
      <c r="A1334" t="s">
        <v>488</v>
      </c>
      <c r="B1334" s="28">
        <v>100266092</v>
      </c>
      <c r="C1334" t="str">
        <f>_xlfn.XLOOKUP(G1334,Crosswalk!$F$3:$F$3275,Crosswalk!$C$3:$C$3275)</f>
        <v>26163</v>
      </c>
      <c r="D1334">
        <f t="shared" si="82"/>
        <v>16</v>
      </c>
      <c r="E1334">
        <f t="shared" si="83"/>
        <v>1</v>
      </c>
      <c r="F1334" s="20" t="s">
        <v>4379</v>
      </c>
      <c r="G1334" t="str">
        <f t="shared" si="84"/>
        <v>WayneMI</v>
      </c>
      <c r="H1334" s="28">
        <v>3493278</v>
      </c>
      <c r="I1334" s="28">
        <v>1090829</v>
      </c>
      <c r="J1334" s="28">
        <v>37560</v>
      </c>
      <c r="K1334" s="28">
        <f t="shared" si="85"/>
        <v>4621667</v>
      </c>
    </row>
    <row r="1335" spans="1:11" x14ac:dyDescent="0.2">
      <c r="A1335" t="s">
        <v>936</v>
      </c>
      <c r="B1335" s="28">
        <v>1346697</v>
      </c>
      <c r="C1335" t="str">
        <f>_xlfn.XLOOKUP(G1335,Crosswalk!$F$3:$F$3275,Crosswalk!$C$3:$C$3275)</f>
        <v>26165</v>
      </c>
      <c r="D1335">
        <f t="shared" si="82"/>
        <v>1</v>
      </c>
      <c r="E1335">
        <f t="shared" si="83"/>
        <v>1</v>
      </c>
      <c r="F1335" s="20" t="s">
        <v>4379</v>
      </c>
      <c r="G1335" t="str">
        <f t="shared" si="84"/>
        <v>WexfordMI</v>
      </c>
      <c r="H1335" s="28">
        <v>13058</v>
      </c>
      <c r="I1335" s="28">
        <v>30324</v>
      </c>
      <c r="J1335" s="28">
        <v>49311</v>
      </c>
      <c r="K1335" s="28">
        <f t="shared" si="85"/>
        <v>92693</v>
      </c>
    </row>
    <row r="1336" spans="1:11" x14ac:dyDescent="0.2">
      <c r="A1336" t="s">
        <v>0</v>
      </c>
      <c r="B1336" s="28" t="s">
        <v>0</v>
      </c>
      <c r="C1336" t="e">
        <f>_xlfn.XLOOKUP(G1336,Crosswalk!$F$3:$F$3275,Crosswalk!$C$3:$C$3275)</f>
        <v>#N/A</v>
      </c>
      <c r="D1336">
        <f t="shared" si="82"/>
        <v>37</v>
      </c>
      <c r="E1336">
        <f t="shared" si="83"/>
        <v>73</v>
      </c>
      <c r="F1336" s="20" t="s">
        <v>8010</v>
      </c>
      <c r="G1336" t="str">
        <f t="shared" si="84"/>
        <v>x</v>
      </c>
      <c r="H1336" s="28" t="e">
        <v>#N/A</v>
      </c>
      <c r="I1336" s="28" t="e">
        <v>#N/A</v>
      </c>
      <c r="J1336" s="28" t="e">
        <v>#N/A</v>
      </c>
      <c r="K1336" s="28" t="e">
        <f t="shared" si="85"/>
        <v>#N/A</v>
      </c>
    </row>
    <row r="1337" spans="1:11" x14ac:dyDescent="0.2">
      <c r="A1337" t="s">
        <v>24</v>
      </c>
      <c r="B1337" s="28">
        <v>379111541</v>
      </c>
      <c r="C1337" t="e">
        <f>_xlfn.XLOOKUP(G1337,Crosswalk!$F$3:$F$3275,Crosswalk!$C$3:$C$3275)</f>
        <v>#N/A</v>
      </c>
      <c r="D1337">
        <f t="shared" si="82"/>
        <v>1</v>
      </c>
      <c r="E1337">
        <f t="shared" si="83"/>
        <v>73</v>
      </c>
      <c r="F1337" s="20" t="s">
        <v>4556</v>
      </c>
      <c r="G1337" t="str">
        <f t="shared" si="84"/>
        <v>MinnesotaMN</v>
      </c>
      <c r="H1337" s="28" t="e">
        <v>#N/A</v>
      </c>
      <c r="I1337" s="28" t="e">
        <v>#N/A</v>
      </c>
      <c r="J1337" s="28" t="e">
        <v>#N/A</v>
      </c>
      <c r="K1337" s="28" t="e">
        <f t="shared" si="85"/>
        <v>#N/A</v>
      </c>
    </row>
    <row r="1338" spans="1:11" x14ac:dyDescent="0.2">
      <c r="A1338" t="s">
        <v>937</v>
      </c>
      <c r="B1338" s="28">
        <v>501559</v>
      </c>
      <c r="C1338" t="str">
        <f>_xlfn.XLOOKUP(G1338,Crosswalk!$F$3:$F$3275,Crosswalk!$C$3:$C$3275)</f>
        <v>27001</v>
      </c>
      <c r="D1338">
        <f t="shared" si="82"/>
        <v>1</v>
      </c>
      <c r="E1338">
        <f t="shared" si="83"/>
        <v>1</v>
      </c>
      <c r="F1338" s="20" t="s">
        <v>4556</v>
      </c>
      <c r="G1338" t="str">
        <f t="shared" si="84"/>
        <v>AitkinMN</v>
      </c>
      <c r="H1338" s="28">
        <v>4093</v>
      </c>
      <c r="I1338" s="28">
        <v>13829</v>
      </c>
      <c r="J1338" s="28">
        <v>1821</v>
      </c>
      <c r="K1338" s="28">
        <f t="shared" si="85"/>
        <v>19743</v>
      </c>
    </row>
    <row r="1339" spans="1:11" x14ac:dyDescent="0.2">
      <c r="A1339" t="s">
        <v>938</v>
      </c>
      <c r="B1339" s="28">
        <v>15446761</v>
      </c>
      <c r="C1339" t="str">
        <f>_xlfn.XLOOKUP(G1339,Crosswalk!$F$3:$F$3275,Crosswalk!$C$3:$C$3275)</f>
        <v>27003</v>
      </c>
      <c r="D1339">
        <f t="shared" si="82"/>
        <v>1</v>
      </c>
      <c r="E1339">
        <f t="shared" si="83"/>
        <v>1</v>
      </c>
      <c r="F1339" s="20" t="s">
        <v>4556</v>
      </c>
      <c r="G1339" t="str">
        <f t="shared" si="84"/>
        <v>AnokaMN</v>
      </c>
      <c r="H1339" s="28">
        <v>552074</v>
      </c>
      <c r="I1339" s="28">
        <v>420288</v>
      </c>
      <c r="J1339" s="28">
        <v>53694</v>
      </c>
      <c r="K1339" s="28">
        <f t="shared" si="85"/>
        <v>1026056</v>
      </c>
    </row>
    <row r="1340" spans="1:11" x14ac:dyDescent="0.2">
      <c r="A1340" t="s">
        <v>939</v>
      </c>
      <c r="B1340" s="28">
        <v>1435298</v>
      </c>
      <c r="C1340" t="str">
        <f>_xlfn.XLOOKUP(G1340,Crosswalk!$F$3:$F$3275,Crosswalk!$C$3:$C$3275)</f>
        <v>27005</v>
      </c>
      <c r="D1340">
        <f t="shared" si="82"/>
        <v>1</v>
      </c>
      <c r="E1340">
        <f t="shared" si="83"/>
        <v>1</v>
      </c>
      <c r="F1340" s="20" t="s">
        <v>4556</v>
      </c>
      <c r="G1340" t="str">
        <f t="shared" si="84"/>
        <v>BeckerMN</v>
      </c>
      <c r="H1340" s="28">
        <v>19131</v>
      </c>
      <c r="I1340" s="28">
        <v>60973</v>
      </c>
      <c r="J1340" s="28">
        <v>125904</v>
      </c>
      <c r="K1340" s="28">
        <f t="shared" si="85"/>
        <v>206008</v>
      </c>
    </row>
    <row r="1341" spans="1:11" x14ac:dyDescent="0.2">
      <c r="A1341" t="s">
        <v>940</v>
      </c>
      <c r="B1341" s="28">
        <v>1854419</v>
      </c>
      <c r="C1341" t="str">
        <f>_xlfn.XLOOKUP(G1341,Crosswalk!$F$3:$F$3275,Crosswalk!$C$3:$C$3275)</f>
        <v>27007</v>
      </c>
      <c r="D1341">
        <f t="shared" si="82"/>
        <v>1</v>
      </c>
      <c r="E1341">
        <f t="shared" si="83"/>
        <v>1</v>
      </c>
      <c r="F1341" s="20" t="s">
        <v>4556</v>
      </c>
      <c r="G1341" t="str">
        <f t="shared" si="84"/>
        <v>BeltramiMN</v>
      </c>
      <c r="H1341" s="28">
        <v>13128</v>
      </c>
      <c r="I1341" s="28">
        <v>46075</v>
      </c>
      <c r="J1341" s="28">
        <v>100496</v>
      </c>
      <c r="K1341" s="28">
        <f t="shared" si="85"/>
        <v>159699</v>
      </c>
    </row>
    <row r="1342" spans="1:11" x14ac:dyDescent="0.2">
      <c r="A1342" t="s">
        <v>164</v>
      </c>
      <c r="B1342" s="28">
        <v>1796943</v>
      </c>
      <c r="C1342" t="str">
        <f>_xlfn.XLOOKUP(G1342,Crosswalk!$F$3:$F$3275,Crosswalk!$C$3:$C$3275)</f>
        <v>27009</v>
      </c>
      <c r="D1342">
        <f t="shared" si="82"/>
        <v>9</v>
      </c>
      <c r="E1342">
        <f t="shared" si="83"/>
        <v>1</v>
      </c>
      <c r="F1342" s="20" t="s">
        <v>4556</v>
      </c>
      <c r="G1342" t="str">
        <f t="shared" si="84"/>
        <v>BentonMN</v>
      </c>
      <c r="H1342" s="28">
        <v>34627</v>
      </c>
      <c r="I1342" s="28">
        <v>48489</v>
      </c>
      <c r="J1342" s="28">
        <v>18598</v>
      </c>
      <c r="K1342" s="28">
        <f t="shared" si="85"/>
        <v>101714</v>
      </c>
    </row>
    <row r="1343" spans="1:11" x14ac:dyDescent="0.2">
      <c r="A1343" t="s">
        <v>941</v>
      </c>
      <c r="B1343" s="28">
        <v>239782</v>
      </c>
      <c r="C1343" t="str">
        <f>_xlfn.XLOOKUP(G1343,Crosswalk!$F$3:$F$3275,Crosswalk!$C$3:$C$3275)</f>
        <v>27011</v>
      </c>
      <c r="D1343">
        <f t="shared" si="82"/>
        <v>1</v>
      </c>
      <c r="E1343">
        <f t="shared" si="83"/>
        <v>1</v>
      </c>
      <c r="F1343" s="20" t="s">
        <v>4556</v>
      </c>
      <c r="G1343" t="str">
        <f t="shared" si="84"/>
        <v>Big StoneMN</v>
      </c>
      <c r="H1343" s="28">
        <v>3591</v>
      </c>
      <c r="I1343" s="28">
        <v>3364</v>
      </c>
      <c r="J1343" s="28">
        <v>10609</v>
      </c>
      <c r="K1343" s="28">
        <f t="shared" si="85"/>
        <v>17564</v>
      </c>
    </row>
    <row r="1344" spans="1:11" x14ac:dyDescent="0.2">
      <c r="A1344" t="s">
        <v>942</v>
      </c>
      <c r="B1344" s="28">
        <v>4070244</v>
      </c>
      <c r="C1344" t="str">
        <f>_xlfn.XLOOKUP(G1344,Crosswalk!$F$3:$F$3275,Crosswalk!$C$3:$C$3275)</f>
        <v>27013</v>
      </c>
      <c r="D1344">
        <f t="shared" si="82"/>
        <v>1</v>
      </c>
      <c r="E1344">
        <f t="shared" si="83"/>
        <v>1</v>
      </c>
      <c r="F1344" s="20" t="s">
        <v>4556</v>
      </c>
      <c r="G1344" t="str">
        <f t="shared" si="84"/>
        <v>Blue EarthMN</v>
      </c>
      <c r="H1344" s="28">
        <v>42623</v>
      </c>
      <c r="I1344" s="28">
        <v>121183</v>
      </c>
      <c r="J1344" s="28">
        <v>10701</v>
      </c>
      <c r="K1344" s="28">
        <f t="shared" si="85"/>
        <v>174507</v>
      </c>
    </row>
    <row r="1345" spans="1:11" x14ac:dyDescent="0.2">
      <c r="A1345" t="s">
        <v>533</v>
      </c>
      <c r="B1345" s="28">
        <v>1414890</v>
      </c>
      <c r="C1345" t="str">
        <f>_xlfn.XLOOKUP(G1345,Crosswalk!$F$3:$F$3275,Crosswalk!$C$3:$C$3275)</f>
        <v>27015</v>
      </c>
      <c r="D1345">
        <f t="shared" si="82"/>
        <v>9</v>
      </c>
      <c r="E1345">
        <f t="shared" si="83"/>
        <v>1</v>
      </c>
      <c r="F1345" s="20" t="s">
        <v>4556</v>
      </c>
      <c r="G1345" t="str">
        <f t="shared" si="84"/>
        <v>BrownMN</v>
      </c>
      <c r="H1345" s="28">
        <v>12033</v>
      </c>
      <c r="I1345" s="28">
        <v>95580</v>
      </c>
      <c r="J1345" s="28">
        <v>3752</v>
      </c>
      <c r="K1345" s="28">
        <f t="shared" si="85"/>
        <v>111365</v>
      </c>
    </row>
    <row r="1346" spans="1:11" x14ac:dyDescent="0.2">
      <c r="A1346" t="s">
        <v>943</v>
      </c>
      <c r="B1346" s="28">
        <v>1385328</v>
      </c>
      <c r="C1346" t="str">
        <f>_xlfn.XLOOKUP(G1346,Crosswalk!$F$3:$F$3275,Crosswalk!$C$3:$C$3275)</f>
        <v>27017</v>
      </c>
      <c r="D1346">
        <f t="shared" ref="D1346:D1409" si="86">COUNTIFS($A$2:$A$3191,A1346)</f>
        <v>1</v>
      </c>
      <c r="E1346">
        <f t="shared" ref="E1346:E1409" si="87">COUNTIFS($C$2:$C$3191,C1346)</f>
        <v>1</v>
      </c>
      <c r="F1346" s="20" t="s">
        <v>4556</v>
      </c>
      <c r="G1346" t="str">
        <f t="shared" si="84"/>
        <v>CarltonMN</v>
      </c>
      <c r="H1346" s="28">
        <v>8765</v>
      </c>
      <c r="I1346" s="28">
        <v>24229</v>
      </c>
      <c r="J1346" s="28">
        <v>12129</v>
      </c>
      <c r="K1346" s="28">
        <f t="shared" si="85"/>
        <v>45123</v>
      </c>
    </row>
    <row r="1347" spans="1:11" x14ac:dyDescent="0.2">
      <c r="A1347" t="s">
        <v>944</v>
      </c>
      <c r="B1347" s="28">
        <v>5740656</v>
      </c>
      <c r="C1347" t="str">
        <f>_xlfn.XLOOKUP(G1347,Crosswalk!$F$3:$F$3275,Crosswalk!$C$3:$C$3275)</f>
        <v>27019</v>
      </c>
      <c r="D1347">
        <f t="shared" si="86"/>
        <v>1</v>
      </c>
      <c r="E1347">
        <f t="shared" si="87"/>
        <v>1</v>
      </c>
      <c r="F1347" s="20" t="s">
        <v>4556</v>
      </c>
      <c r="G1347" t="str">
        <f t="shared" si="84"/>
        <v>CarverMN</v>
      </c>
      <c r="H1347" s="28">
        <v>352691</v>
      </c>
      <c r="I1347" s="28">
        <v>2978525</v>
      </c>
      <c r="J1347" s="28">
        <v>729883</v>
      </c>
      <c r="K1347" s="28">
        <f t="shared" si="85"/>
        <v>4061099</v>
      </c>
    </row>
    <row r="1348" spans="1:11" x14ac:dyDescent="0.2">
      <c r="A1348" t="s">
        <v>535</v>
      </c>
      <c r="B1348" s="28">
        <v>1067253</v>
      </c>
      <c r="C1348" t="str">
        <f>_xlfn.XLOOKUP(G1348,Crosswalk!$F$3:$F$3275,Crosswalk!$C$3:$C$3275)</f>
        <v>27021</v>
      </c>
      <c r="D1348">
        <f t="shared" si="86"/>
        <v>9</v>
      </c>
      <c r="E1348">
        <f t="shared" si="87"/>
        <v>1</v>
      </c>
      <c r="F1348" s="20" t="s">
        <v>4556</v>
      </c>
      <c r="G1348" t="str">
        <f t="shared" si="84"/>
        <v>CassMN</v>
      </c>
      <c r="H1348" s="28">
        <v>23212</v>
      </c>
      <c r="I1348" s="28">
        <v>71632</v>
      </c>
      <c r="J1348" s="28">
        <v>6920</v>
      </c>
      <c r="K1348" s="28">
        <f t="shared" si="85"/>
        <v>101764</v>
      </c>
    </row>
    <row r="1349" spans="1:11" x14ac:dyDescent="0.2">
      <c r="A1349" t="s">
        <v>887</v>
      </c>
      <c r="B1349" s="28">
        <v>590461</v>
      </c>
      <c r="C1349" t="str">
        <f>_xlfn.XLOOKUP(G1349,Crosswalk!$F$3:$F$3275,Crosswalk!$C$3:$C$3275)</f>
        <v>27023</v>
      </c>
      <c r="D1349">
        <f t="shared" si="86"/>
        <v>3</v>
      </c>
      <c r="E1349">
        <f t="shared" si="87"/>
        <v>1</v>
      </c>
      <c r="F1349" s="20" t="s">
        <v>4556</v>
      </c>
      <c r="G1349" t="str">
        <f t="shared" si="84"/>
        <v>ChippewaMN</v>
      </c>
      <c r="H1349" s="28">
        <v>2235</v>
      </c>
      <c r="I1349" s="28">
        <v>13152</v>
      </c>
      <c r="J1349" s="28">
        <v>214127</v>
      </c>
      <c r="K1349" s="28">
        <f t="shared" si="85"/>
        <v>229514</v>
      </c>
    </row>
    <row r="1350" spans="1:11" x14ac:dyDescent="0.2">
      <c r="A1350" t="s">
        <v>945</v>
      </c>
      <c r="B1350" s="28">
        <v>1644266</v>
      </c>
      <c r="C1350" t="str">
        <f>_xlfn.XLOOKUP(G1350,Crosswalk!$F$3:$F$3275,Crosswalk!$C$3:$C$3275)</f>
        <v>27025</v>
      </c>
      <c r="D1350">
        <f t="shared" si="86"/>
        <v>1</v>
      </c>
      <c r="E1350">
        <f t="shared" si="87"/>
        <v>1</v>
      </c>
      <c r="F1350" s="20" t="s">
        <v>4556</v>
      </c>
      <c r="G1350" t="str">
        <f t="shared" si="84"/>
        <v>ChisagoMN</v>
      </c>
      <c r="H1350" s="28">
        <v>29574</v>
      </c>
      <c r="I1350" s="28">
        <v>83212</v>
      </c>
      <c r="J1350" s="28">
        <v>12998</v>
      </c>
      <c r="K1350" s="28">
        <f t="shared" si="85"/>
        <v>125784</v>
      </c>
    </row>
    <row r="1351" spans="1:11" x14ac:dyDescent="0.2">
      <c r="A1351" t="s">
        <v>94</v>
      </c>
      <c r="B1351" s="28">
        <v>2149577</v>
      </c>
      <c r="C1351" t="str">
        <f>_xlfn.XLOOKUP(G1351,Crosswalk!$F$3:$F$3275,Crosswalk!$C$3:$C$3275)</f>
        <v>27027</v>
      </c>
      <c r="D1351">
        <f t="shared" si="86"/>
        <v>18</v>
      </c>
      <c r="E1351">
        <f t="shared" si="87"/>
        <v>1</v>
      </c>
      <c r="F1351" s="20" t="s">
        <v>4556</v>
      </c>
      <c r="G1351" t="str">
        <f t="shared" si="84"/>
        <v>ClayMN</v>
      </c>
      <c r="H1351" s="28">
        <v>16124</v>
      </c>
      <c r="I1351" s="28">
        <v>33667</v>
      </c>
      <c r="J1351" s="28">
        <v>801567</v>
      </c>
      <c r="K1351" s="28">
        <f t="shared" si="85"/>
        <v>851358</v>
      </c>
    </row>
    <row r="1352" spans="1:11" x14ac:dyDescent="0.2">
      <c r="A1352" t="s">
        <v>512</v>
      </c>
      <c r="B1352" s="28">
        <v>307082</v>
      </c>
      <c r="C1352" t="str">
        <f>_xlfn.XLOOKUP(G1352,Crosswalk!$F$3:$F$3275,Crosswalk!$C$3:$C$3275)</f>
        <v>27029</v>
      </c>
      <c r="D1352">
        <f t="shared" si="86"/>
        <v>2</v>
      </c>
      <c r="E1352">
        <f t="shared" si="87"/>
        <v>1</v>
      </c>
      <c r="F1352" s="20" t="s">
        <v>4556</v>
      </c>
      <c r="G1352" t="str">
        <f t="shared" si="84"/>
        <v>ClearwaterMN</v>
      </c>
      <c r="H1352" s="28">
        <v>6761</v>
      </c>
      <c r="I1352" s="28">
        <v>21268</v>
      </c>
      <c r="J1352" s="28">
        <v>26332</v>
      </c>
      <c r="K1352" s="28">
        <f t="shared" si="85"/>
        <v>54361</v>
      </c>
    </row>
    <row r="1353" spans="1:11" x14ac:dyDescent="0.2">
      <c r="A1353" t="s">
        <v>413</v>
      </c>
      <c r="B1353" s="28">
        <v>254037</v>
      </c>
      <c r="C1353" t="str">
        <f>_xlfn.XLOOKUP(G1353,Crosswalk!$F$3:$F$3275,Crosswalk!$C$3:$C$3275)</f>
        <v>27031</v>
      </c>
      <c r="D1353">
        <f t="shared" si="86"/>
        <v>3</v>
      </c>
      <c r="E1353">
        <f t="shared" si="87"/>
        <v>1</v>
      </c>
      <c r="F1353" s="20" t="s">
        <v>4556</v>
      </c>
      <c r="G1353" t="str">
        <f t="shared" si="84"/>
        <v>CookMN</v>
      </c>
      <c r="H1353" s="28">
        <v>3397</v>
      </c>
      <c r="I1353" s="28">
        <v>4298</v>
      </c>
      <c r="J1353" s="28">
        <v>11901</v>
      </c>
      <c r="K1353" s="28">
        <f t="shared" si="85"/>
        <v>19596</v>
      </c>
    </row>
    <row r="1354" spans="1:11" x14ac:dyDescent="0.2">
      <c r="A1354" t="s">
        <v>946</v>
      </c>
      <c r="B1354" s="28">
        <v>692076</v>
      </c>
      <c r="C1354" t="str">
        <f>_xlfn.XLOOKUP(G1354,Crosswalk!$F$3:$F$3275,Crosswalk!$C$3:$C$3275)</f>
        <v>27033</v>
      </c>
      <c r="D1354">
        <f t="shared" si="86"/>
        <v>1</v>
      </c>
      <c r="E1354">
        <f t="shared" si="87"/>
        <v>1</v>
      </c>
      <c r="F1354" s="20" t="s">
        <v>4556</v>
      </c>
      <c r="G1354" t="str">
        <f t="shared" si="84"/>
        <v>CottonwoodMN</v>
      </c>
      <c r="H1354" s="28">
        <v>2877</v>
      </c>
      <c r="I1354" s="28">
        <v>11228</v>
      </c>
      <c r="J1354" s="28">
        <v>22371</v>
      </c>
      <c r="K1354" s="28">
        <f t="shared" si="85"/>
        <v>36476</v>
      </c>
    </row>
    <row r="1355" spans="1:11" x14ac:dyDescent="0.2">
      <c r="A1355" t="s">
        <v>947</v>
      </c>
      <c r="B1355" s="28">
        <v>2843556</v>
      </c>
      <c r="C1355" t="str">
        <f>_xlfn.XLOOKUP(G1355,Crosswalk!$F$3:$F$3275,Crosswalk!$C$3:$C$3275)</f>
        <v>27035</v>
      </c>
      <c r="D1355">
        <f t="shared" si="86"/>
        <v>1</v>
      </c>
      <c r="E1355">
        <f t="shared" si="87"/>
        <v>1</v>
      </c>
      <c r="F1355" s="20" t="s">
        <v>4556</v>
      </c>
      <c r="G1355" t="str">
        <f t="shared" si="84"/>
        <v>Crow WingMN</v>
      </c>
      <c r="H1355" s="28">
        <v>33204</v>
      </c>
      <c r="I1355" s="28">
        <v>59116</v>
      </c>
      <c r="J1355" s="28">
        <v>6832</v>
      </c>
      <c r="K1355" s="28">
        <f t="shared" si="85"/>
        <v>99152</v>
      </c>
    </row>
    <row r="1356" spans="1:11" x14ac:dyDescent="0.2">
      <c r="A1356" t="s">
        <v>948</v>
      </c>
      <c r="B1356" s="28">
        <v>26077137</v>
      </c>
      <c r="C1356" t="str">
        <f>_xlfn.XLOOKUP(G1356,Crosswalk!$F$3:$F$3275,Crosswalk!$C$3:$C$3275)</f>
        <v>27037</v>
      </c>
      <c r="D1356">
        <f t="shared" si="86"/>
        <v>2</v>
      </c>
      <c r="E1356">
        <f t="shared" si="87"/>
        <v>1</v>
      </c>
      <c r="F1356" s="20" t="s">
        <v>4556</v>
      </c>
      <c r="G1356" t="str">
        <f t="shared" si="84"/>
        <v>DakotaMN</v>
      </c>
      <c r="H1356" s="28">
        <v>755876</v>
      </c>
      <c r="I1356" s="28">
        <v>614801</v>
      </c>
      <c r="J1356" s="28">
        <v>52459</v>
      </c>
      <c r="K1356" s="28">
        <f t="shared" si="85"/>
        <v>1423136</v>
      </c>
    </row>
    <row r="1357" spans="1:11" x14ac:dyDescent="0.2">
      <c r="A1357" t="s">
        <v>419</v>
      </c>
      <c r="B1357" s="28">
        <v>800078</v>
      </c>
      <c r="C1357" t="str">
        <f>_xlfn.XLOOKUP(G1357,Crosswalk!$F$3:$F$3275,Crosswalk!$C$3:$C$3275)</f>
        <v>27039</v>
      </c>
      <c r="D1357">
        <f t="shared" si="86"/>
        <v>4</v>
      </c>
      <c r="E1357">
        <f t="shared" si="87"/>
        <v>1</v>
      </c>
      <c r="F1357" s="20" t="s">
        <v>4556</v>
      </c>
      <c r="G1357" t="str">
        <f t="shared" si="84"/>
        <v>DodgeMN</v>
      </c>
      <c r="H1357" s="28">
        <v>6088</v>
      </c>
      <c r="I1357" s="28">
        <v>17180</v>
      </c>
      <c r="J1357" s="28">
        <v>2203</v>
      </c>
      <c r="K1357" s="28">
        <f t="shared" si="85"/>
        <v>25471</v>
      </c>
    </row>
    <row r="1358" spans="1:11" x14ac:dyDescent="0.2">
      <c r="A1358" t="s">
        <v>290</v>
      </c>
      <c r="B1358" s="28">
        <v>2098662</v>
      </c>
      <c r="C1358" t="str">
        <f>_xlfn.XLOOKUP(G1358,Crosswalk!$F$3:$F$3275,Crosswalk!$C$3:$C$3275)</f>
        <v>27041</v>
      </c>
      <c r="D1358">
        <f t="shared" si="86"/>
        <v>12</v>
      </c>
      <c r="E1358">
        <f t="shared" si="87"/>
        <v>1</v>
      </c>
      <c r="F1358" s="20" t="s">
        <v>4556</v>
      </c>
      <c r="G1358" t="str">
        <f t="shared" si="84"/>
        <v>DouglasMN</v>
      </c>
      <c r="H1358" s="28">
        <v>12601</v>
      </c>
      <c r="I1358" s="28">
        <v>30569</v>
      </c>
      <c r="J1358" s="28">
        <v>57964</v>
      </c>
      <c r="K1358" s="28">
        <f t="shared" si="85"/>
        <v>101134</v>
      </c>
    </row>
    <row r="1359" spans="1:11" x14ac:dyDescent="0.2">
      <c r="A1359" t="s">
        <v>949</v>
      </c>
      <c r="B1359" s="28">
        <v>551976</v>
      </c>
      <c r="C1359" t="str">
        <f>_xlfn.XLOOKUP(G1359,Crosswalk!$F$3:$F$3275,Crosswalk!$C$3:$C$3275)</f>
        <v>27043</v>
      </c>
      <c r="D1359">
        <f t="shared" si="86"/>
        <v>1</v>
      </c>
      <c r="E1359">
        <f t="shared" si="87"/>
        <v>1</v>
      </c>
      <c r="F1359" s="20" t="s">
        <v>4556</v>
      </c>
      <c r="G1359" t="str">
        <f t="shared" si="84"/>
        <v>FaribaultMN</v>
      </c>
      <c r="H1359" s="28">
        <v>2033</v>
      </c>
      <c r="I1359" s="28">
        <v>40374</v>
      </c>
      <c r="J1359" s="28">
        <v>85997</v>
      </c>
      <c r="K1359" s="28">
        <f t="shared" si="85"/>
        <v>128404</v>
      </c>
    </row>
    <row r="1360" spans="1:11" x14ac:dyDescent="0.2">
      <c r="A1360" t="s">
        <v>950</v>
      </c>
      <c r="B1360" s="28">
        <v>654985</v>
      </c>
      <c r="C1360" t="str">
        <f>_xlfn.XLOOKUP(G1360,Crosswalk!$F$3:$F$3275,Crosswalk!$C$3:$C$3275)</f>
        <v>27045</v>
      </c>
      <c r="D1360">
        <f t="shared" si="86"/>
        <v>2</v>
      </c>
      <c r="E1360">
        <f t="shared" si="87"/>
        <v>1</v>
      </c>
      <c r="F1360" s="20" t="s">
        <v>4556</v>
      </c>
      <c r="G1360" t="str">
        <f t="shared" si="84"/>
        <v>FillmoreMN</v>
      </c>
      <c r="H1360" s="28">
        <v>10753</v>
      </c>
      <c r="I1360" s="28">
        <v>12708</v>
      </c>
      <c r="J1360" s="28">
        <v>47810</v>
      </c>
      <c r="K1360" s="28">
        <f t="shared" si="85"/>
        <v>71271</v>
      </c>
    </row>
    <row r="1361" spans="1:11" x14ac:dyDescent="0.2">
      <c r="A1361" t="s">
        <v>951</v>
      </c>
      <c r="B1361" s="28">
        <v>1320797</v>
      </c>
      <c r="C1361" t="str">
        <f>_xlfn.XLOOKUP(G1361,Crosswalk!$F$3:$F$3275,Crosswalk!$C$3:$C$3275)</f>
        <v>27047</v>
      </c>
      <c r="D1361">
        <f t="shared" si="86"/>
        <v>1</v>
      </c>
      <c r="E1361">
        <f t="shared" si="87"/>
        <v>1</v>
      </c>
      <c r="F1361" s="20" t="s">
        <v>4556</v>
      </c>
      <c r="G1361" t="str">
        <f t="shared" si="84"/>
        <v>FreebornMN</v>
      </c>
      <c r="H1361" s="28">
        <v>9261</v>
      </c>
      <c r="I1361" s="28">
        <v>35888</v>
      </c>
      <c r="J1361" s="28">
        <v>1190343</v>
      </c>
      <c r="K1361" s="28">
        <f t="shared" si="85"/>
        <v>1235492</v>
      </c>
    </row>
    <row r="1362" spans="1:11" x14ac:dyDescent="0.2">
      <c r="A1362" t="s">
        <v>952</v>
      </c>
      <c r="B1362" s="28">
        <v>2922702</v>
      </c>
      <c r="C1362" t="str">
        <f>_xlfn.XLOOKUP(G1362,Crosswalk!$F$3:$F$3275,Crosswalk!$C$3:$C$3275)</f>
        <v>27049</v>
      </c>
      <c r="D1362">
        <f t="shared" si="86"/>
        <v>1</v>
      </c>
      <c r="E1362">
        <f t="shared" si="87"/>
        <v>1</v>
      </c>
      <c r="F1362" s="20" t="s">
        <v>4556</v>
      </c>
      <c r="G1362" t="str">
        <f t="shared" si="84"/>
        <v>GoodhueMN</v>
      </c>
      <c r="H1362" s="28">
        <v>137037</v>
      </c>
      <c r="I1362" s="28">
        <v>63048</v>
      </c>
      <c r="J1362" s="28">
        <v>11732</v>
      </c>
      <c r="K1362" s="28">
        <f t="shared" si="85"/>
        <v>211817</v>
      </c>
    </row>
    <row r="1363" spans="1:11" x14ac:dyDescent="0.2">
      <c r="A1363" t="s">
        <v>182</v>
      </c>
      <c r="B1363" s="28">
        <v>300452</v>
      </c>
      <c r="C1363" t="str">
        <f>_xlfn.XLOOKUP(G1363,Crosswalk!$F$3:$F$3275,Crosswalk!$C$3:$C$3275)</f>
        <v>27051</v>
      </c>
      <c r="D1363">
        <f t="shared" si="86"/>
        <v>15</v>
      </c>
      <c r="E1363">
        <f t="shared" si="87"/>
        <v>1</v>
      </c>
      <c r="F1363" s="20" t="s">
        <v>4556</v>
      </c>
      <c r="G1363" t="str">
        <f t="shared" si="84"/>
        <v>GrantMN</v>
      </c>
      <c r="H1363" s="28">
        <v>7169</v>
      </c>
      <c r="I1363" s="28">
        <v>15820</v>
      </c>
      <c r="J1363" s="28">
        <v>2782</v>
      </c>
      <c r="K1363" s="28">
        <f t="shared" si="85"/>
        <v>25771</v>
      </c>
    </row>
    <row r="1364" spans="1:11" x14ac:dyDescent="0.2">
      <c r="A1364" t="s">
        <v>953</v>
      </c>
      <c r="B1364" s="28">
        <v>150146936</v>
      </c>
      <c r="C1364" t="str">
        <f>_xlfn.XLOOKUP(G1364,Crosswalk!$F$3:$F$3275,Crosswalk!$C$3:$C$3275)</f>
        <v>27053</v>
      </c>
      <c r="D1364">
        <f t="shared" si="86"/>
        <v>1</v>
      </c>
      <c r="E1364">
        <f t="shared" si="87"/>
        <v>1</v>
      </c>
      <c r="F1364" s="20" t="s">
        <v>4556</v>
      </c>
      <c r="G1364" t="str">
        <f t="shared" si="84"/>
        <v>HennepinMN</v>
      </c>
      <c r="H1364" s="28">
        <v>4223346</v>
      </c>
      <c r="I1364" s="28">
        <v>4915222</v>
      </c>
      <c r="J1364" s="28">
        <v>262383</v>
      </c>
      <c r="K1364" s="28">
        <f t="shared" si="85"/>
        <v>9400951</v>
      </c>
    </row>
    <row r="1365" spans="1:11" x14ac:dyDescent="0.2">
      <c r="A1365" t="s">
        <v>115</v>
      </c>
      <c r="B1365" s="28">
        <v>584837</v>
      </c>
      <c r="C1365" t="str">
        <f>_xlfn.XLOOKUP(G1365,Crosswalk!$F$3:$F$3275,Crosswalk!$C$3:$C$3275)</f>
        <v>27055</v>
      </c>
      <c r="D1365">
        <f t="shared" si="86"/>
        <v>5</v>
      </c>
      <c r="E1365">
        <f t="shared" si="87"/>
        <v>1</v>
      </c>
      <c r="F1365" s="20" t="s">
        <v>4556</v>
      </c>
      <c r="G1365" t="str">
        <f t="shared" si="84"/>
        <v>HoustonMN</v>
      </c>
      <c r="H1365" s="28">
        <v>2930</v>
      </c>
      <c r="I1365" s="28">
        <v>8782</v>
      </c>
      <c r="J1365" s="28">
        <v>44587</v>
      </c>
      <c r="K1365" s="28">
        <f t="shared" si="85"/>
        <v>56299</v>
      </c>
    </row>
    <row r="1366" spans="1:11" x14ac:dyDescent="0.2">
      <c r="A1366" t="s">
        <v>954</v>
      </c>
      <c r="B1366" s="28">
        <v>811761</v>
      </c>
      <c r="C1366" t="str">
        <f>_xlfn.XLOOKUP(G1366,Crosswalk!$F$3:$F$3275,Crosswalk!$C$3:$C$3275)</f>
        <v>27057</v>
      </c>
      <c r="D1366">
        <f t="shared" si="86"/>
        <v>1</v>
      </c>
      <c r="E1366">
        <f t="shared" si="87"/>
        <v>1</v>
      </c>
      <c r="F1366" s="20" t="s">
        <v>4556</v>
      </c>
      <c r="G1366" t="str">
        <f t="shared" si="84"/>
        <v>HubbardMN</v>
      </c>
      <c r="H1366" s="28">
        <v>15533</v>
      </c>
      <c r="I1366" s="28">
        <v>61204</v>
      </c>
      <c r="J1366" s="28">
        <v>117229</v>
      </c>
      <c r="K1366" s="28">
        <f t="shared" si="85"/>
        <v>193966</v>
      </c>
    </row>
    <row r="1367" spans="1:11" x14ac:dyDescent="0.2">
      <c r="A1367" t="s">
        <v>955</v>
      </c>
      <c r="B1367" s="28">
        <v>1112013</v>
      </c>
      <c r="C1367" t="str">
        <f>_xlfn.XLOOKUP(G1367,Crosswalk!$F$3:$F$3275,Crosswalk!$C$3:$C$3275)</f>
        <v>27059</v>
      </c>
      <c r="D1367">
        <f t="shared" si="86"/>
        <v>1</v>
      </c>
      <c r="E1367">
        <f t="shared" si="87"/>
        <v>1</v>
      </c>
      <c r="F1367" s="20" t="s">
        <v>4556</v>
      </c>
      <c r="G1367" t="str">
        <f t="shared" si="84"/>
        <v>IsantiMN</v>
      </c>
      <c r="H1367" s="28">
        <v>12096</v>
      </c>
      <c r="I1367" s="28">
        <v>69091</v>
      </c>
      <c r="J1367" s="28">
        <v>13555</v>
      </c>
      <c r="K1367" s="28">
        <f t="shared" si="85"/>
        <v>94742</v>
      </c>
    </row>
    <row r="1368" spans="1:11" x14ac:dyDescent="0.2">
      <c r="A1368" t="s">
        <v>956</v>
      </c>
      <c r="B1368" s="28">
        <v>2095373</v>
      </c>
      <c r="C1368" t="str">
        <f>_xlfn.XLOOKUP(G1368,Crosswalk!$F$3:$F$3275,Crosswalk!$C$3:$C$3275)</f>
        <v>27061</v>
      </c>
      <c r="D1368">
        <f t="shared" si="86"/>
        <v>1</v>
      </c>
      <c r="E1368">
        <f t="shared" si="87"/>
        <v>1</v>
      </c>
      <c r="F1368" s="20" t="s">
        <v>4556</v>
      </c>
      <c r="G1368" t="str">
        <f t="shared" si="84"/>
        <v>ItascaMN</v>
      </c>
      <c r="H1368" s="28">
        <v>9943</v>
      </c>
      <c r="I1368" s="28">
        <v>28397</v>
      </c>
      <c r="J1368" s="28">
        <v>15760</v>
      </c>
      <c r="K1368" s="28">
        <f t="shared" si="85"/>
        <v>54100</v>
      </c>
    </row>
    <row r="1369" spans="1:11" x14ac:dyDescent="0.2">
      <c r="A1369" t="s">
        <v>116</v>
      </c>
      <c r="B1369" s="28">
        <v>629180</v>
      </c>
      <c r="C1369" t="str">
        <f>_xlfn.XLOOKUP(G1369,Crosswalk!$F$3:$F$3275,Crosswalk!$C$3:$C$3275)</f>
        <v>27063</v>
      </c>
      <c r="D1369">
        <f t="shared" si="86"/>
        <v>24</v>
      </c>
      <c r="E1369">
        <f t="shared" si="87"/>
        <v>1</v>
      </c>
      <c r="F1369" s="20" t="s">
        <v>4556</v>
      </c>
      <c r="G1369" t="str">
        <f t="shared" si="84"/>
        <v>JacksonMN</v>
      </c>
      <c r="H1369" s="28">
        <v>3218</v>
      </c>
      <c r="I1369" s="28">
        <v>43264</v>
      </c>
      <c r="J1369" s="28">
        <v>53845</v>
      </c>
      <c r="K1369" s="28">
        <f t="shared" si="85"/>
        <v>100327</v>
      </c>
    </row>
    <row r="1370" spans="1:11" x14ac:dyDescent="0.2">
      <c r="A1370" t="s">
        <v>957</v>
      </c>
      <c r="B1370" s="28">
        <v>411938</v>
      </c>
      <c r="C1370" t="str">
        <f>_xlfn.XLOOKUP(G1370,Crosswalk!$F$3:$F$3275,Crosswalk!$C$3:$C$3275)</f>
        <v>27065</v>
      </c>
      <c r="D1370">
        <f t="shared" si="86"/>
        <v>1</v>
      </c>
      <c r="E1370">
        <f t="shared" si="87"/>
        <v>1</v>
      </c>
      <c r="F1370" s="20" t="s">
        <v>4556</v>
      </c>
      <c r="G1370" t="str">
        <f t="shared" si="84"/>
        <v>KanabecMN</v>
      </c>
      <c r="H1370" s="28">
        <v>2605</v>
      </c>
      <c r="I1370" s="28">
        <v>10002</v>
      </c>
      <c r="J1370" s="28">
        <v>1560</v>
      </c>
      <c r="K1370" s="28">
        <f t="shared" si="85"/>
        <v>14167</v>
      </c>
    </row>
    <row r="1371" spans="1:11" x14ac:dyDescent="0.2">
      <c r="A1371" t="s">
        <v>958</v>
      </c>
      <c r="B1371" s="28">
        <v>2277008</v>
      </c>
      <c r="C1371" t="str">
        <f>_xlfn.XLOOKUP(G1371,Crosswalk!$F$3:$F$3275,Crosswalk!$C$3:$C$3275)</f>
        <v>27067</v>
      </c>
      <c r="D1371">
        <f t="shared" si="86"/>
        <v>1</v>
      </c>
      <c r="E1371">
        <f t="shared" si="87"/>
        <v>1</v>
      </c>
      <c r="F1371" s="20" t="s">
        <v>4556</v>
      </c>
      <c r="G1371" t="str">
        <f t="shared" si="84"/>
        <v>KandiyohiMN</v>
      </c>
      <c r="H1371" s="28">
        <v>8668</v>
      </c>
      <c r="I1371" s="28">
        <v>24640</v>
      </c>
      <c r="J1371" s="28">
        <v>224163</v>
      </c>
      <c r="K1371" s="28">
        <f t="shared" si="85"/>
        <v>257471</v>
      </c>
    </row>
    <row r="1372" spans="1:11" x14ac:dyDescent="0.2">
      <c r="A1372" t="s">
        <v>959</v>
      </c>
      <c r="B1372" s="28">
        <v>267550</v>
      </c>
      <c r="C1372" t="str">
        <f>_xlfn.XLOOKUP(G1372,Crosswalk!$F$3:$F$3275,Crosswalk!$C$3:$C$3275)</f>
        <v>27069</v>
      </c>
      <c r="D1372">
        <f t="shared" si="86"/>
        <v>1</v>
      </c>
      <c r="E1372">
        <f t="shared" si="87"/>
        <v>1</v>
      </c>
      <c r="F1372" s="20" t="s">
        <v>4556</v>
      </c>
      <c r="G1372" t="str">
        <f t="shared" si="84"/>
        <v>KittsonMN</v>
      </c>
      <c r="H1372" s="28">
        <v>1125</v>
      </c>
      <c r="I1372" s="28">
        <v>2256</v>
      </c>
      <c r="J1372" s="28">
        <v>975</v>
      </c>
      <c r="K1372" s="28">
        <f t="shared" si="85"/>
        <v>4356</v>
      </c>
    </row>
    <row r="1373" spans="1:11" x14ac:dyDescent="0.2">
      <c r="A1373" t="s">
        <v>960</v>
      </c>
      <c r="B1373" s="28">
        <v>477144</v>
      </c>
      <c r="C1373" t="str">
        <f>_xlfn.XLOOKUP(G1373,Crosswalk!$F$3:$F$3275,Crosswalk!$C$3:$C$3275)</f>
        <v>27071</v>
      </c>
      <c r="D1373">
        <f t="shared" si="86"/>
        <v>1</v>
      </c>
      <c r="E1373">
        <f t="shared" si="87"/>
        <v>1</v>
      </c>
      <c r="F1373" s="20" t="s">
        <v>4556</v>
      </c>
      <c r="G1373" t="str">
        <f t="shared" si="84"/>
        <v>KoochichingMN</v>
      </c>
      <c r="H1373" s="28">
        <v>8744</v>
      </c>
      <c r="I1373" s="28">
        <v>13180</v>
      </c>
      <c r="J1373" s="28">
        <v>2915</v>
      </c>
      <c r="K1373" s="28">
        <f t="shared" si="85"/>
        <v>24839</v>
      </c>
    </row>
    <row r="1374" spans="1:11" x14ac:dyDescent="0.2">
      <c r="A1374" t="s">
        <v>961</v>
      </c>
      <c r="B1374" s="28">
        <v>323139</v>
      </c>
      <c r="C1374" t="str">
        <f>_xlfn.XLOOKUP(G1374,Crosswalk!$F$3:$F$3275,Crosswalk!$C$3:$C$3275)</f>
        <v>27073</v>
      </c>
      <c r="D1374">
        <f t="shared" si="86"/>
        <v>1</v>
      </c>
      <c r="E1374">
        <f t="shared" si="87"/>
        <v>1</v>
      </c>
      <c r="F1374" s="20" t="s">
        <v>4556</v>
      </c>
      <c r="G1374" t="str">
        <f t="shared" si="84"/>
        <v>Lac qui ParleMN</v>
      </c>
      <c r="H1374" s="28">
        <v>1475</v>
      </c>
      <c r="I1374" s="28">
        <v>11930</v>
      </c>
      <c r="J1374" s="28">
        <v>42235</v>
      </c>
      <c r="K1374" s="28">
        <f t="shared" si="85"/>
        <v>55640</v>
      </c>
    </row>
    <row r="1375" spans="1:11" x14ac:dyDescent="0.2">
      <c r="A1375" t="s">
        <v>232</v>
      </c>
      <c r="B1375" s="28">
        <v>440382</v>
      </c>
      <c r="C1375" t="str">
        <f>_xlfn.XLOOKUP(G1375,Crosswalk!$F$3:$F$3275,Crosswalk!$C$3:$C$3275)</f>
        <v>27075</v>
      </c>
      <c r="D1375">
        <f t="shared" si="86"/>
        <v>12</v>
      </c>
      <c r="E1375">
        <f t="shared" si="87"/>
        <v>1</v>
      </c>
      <c r="F1375" s="20" t="s">
        <v>4556</v>
      </c>
      <c r="G1375" t="str">
        <f t="shared" si="84"/>
        <v>LakeMN</v>
      </c>
      <c r="H1375" s="28">
        <v>10589</v>
      </c>
      <c r="I1375" s="28">
        <v>14280</v>
      </c>
      <c r="J1375" s="28">
        <v>1170</v>
      </c>
      <c r="K1375" s="28">
        <f t="shared" si="85"/>
        <v>26039</v>
      </c>
    </row>
    <row r="1376" spans="1:11" x14ac:dyDescent="0.2">
      <c r="A1376" s="20" t="s">
        <v>962</v>
      </c>
      <c r="B1376" s="28">
        <v>192322</v>
      </c>
      <c r="C1376" t="str">
        <f>_xlfn.XLOOKUP(G1376,Crosswalk!$F$3:$F$3275,Crosswalk!$C$3:$C$3275)</f>
        <v>27077</v>
      </c>
      <c r="D1376">
        <f t="shared" si="86"/>
        <v>1</v>
      </c>
      <c r="E1376">
        <f t="shared" si="87"/>
        <v>1</v>
      </c>
      <c r="F1376" s="20" t="s">
        <v>4556</v>
      </c>
      <c r="G1376" t="str">
        <f t="shared" si="84"/>
        <v>Lake of the WoodsMN</v>
      </c>
      <c r="H1376" s="28">
        <v>200</v>
      </c>
      <c r="I1376" s="28">
        <v>1947</v>
      </c>
      <c r="J1376" s="28">
        <v>156</v>
      </c>
      <c r="K1376" s="28">
        <f t="shared" si="85"/>
        <v>2303</v>
      </c>
    </row>
    <row r="1377" spans="1:11" x14ac:dyDescent="0.2">
      <c r="A1377" t="s">
        <v>963</v>
      </c>
      <c r="B1377" s="28">
        <v>920255</v>
      </c>
      <c r="C1377" t="str">
        <f>_xlfn.XLOOKUP(G1377,Crosswalk!$F$3:$F$3275,Crosswalk!$C$3:$C$3275)</f>
        <v>27079</v>
      </c>
      <c r="D1377">
        <f t="shared" si="86"/>
        <v>1</v>
      </c>
      <c r="E1377">
        <f t="shared" si="87"/>
        <v>1</v>
      </c>
      <c r="F1377" s="20" t="s">
        <v>4556</v>
      </c>
      <c r="G1377" t="str">
        <f t="shared" si="84"/>
        <v>Le SueurMN</v>
      </c>
      <c r="H1377" s="28">
        <v>11757</v>
      </c>
      <c r="I1377" s="28">
        <v>65457</v>
      </c>
      <c r="J1377" s="28">
        <v>4102</v>
      </c>
      <c r="K1377" s="28">
        <f t="shared" si="85"/>
        <v>81316</v>
      </c>
    </row>
    <row r="1378" spans="1:11" x14ac:dyDescent="0.2">
      <c r="A1378" t="s">
        <v>190</v>
      </c>
      <c r="B1378" s="28">
        <v>418566</v>
      </c>
      <c r="C1378" t="str">
        <f>_xlfn.XLOOKUP(G1378,Crosswalk!$F$3:$F$3275,Crosswalk!$C$3:$C$3275)</f>
        <v>27081</v>
      </c>
      <c r="D1378">
        <f t="shared" si="86"/>
        <v>24</v>
      </c>
      <c r="E1378">
        <f t="shared" si="87"/>
        <v>1</v>
      </c>
      <c r="F1378" s="20" t="s">
        <v>4556</v>
      </c>
      <c r="G1378" t="str">
        <f t="shared" si="84"/>
        <v>LincolnMN</v>
      </c>
      <c r="H1378" s="28">
        <v>525</v>
      </c>
      <c r="I1378" s="28">
        <v>7567</v>
      </c>
      <c r="J1378" s="28">
        <v>600</v>
      </c>
      <c r="K1378" s="28">
        <f t="shared" si="85"/>
        <v>8692</v>
      </c>
    </row>
    <row r="1379" spans="1:11" x14ac:dyDescent="0.2">
      <c r="A1379" t="s">
        <v>647</v>
      </c>
      <c r="B1379" s="28">
        <v>1546265</v>
      </c>
      <c r="C1379" t="str">
        <f>_xlfn.XLOOKUP(G1379,Crosswalk!$F$3:$F$3275,Crosswalk!$C$3:$C$3275)</f>
        <v>27083</v>
      </c>
      <c r="D1379">
        <f t="shared" si="86"/>
        <v>5</v>
      </c>
      <c r="E1379">
        <f t="shared" si="87"/>
        <v>1</v>
      </c>
      <c r="F1379" s="20" t="s">
        <v>4556</v>
      </c>
      <c r="G1379" t="str">
        <f t="shared" si="84"/>
        <v>LyonMN</v>
      </c>
      <c r="H1379" s="28">
        <v>5002</v>
      </c>
      <c r="I1379" s="28">
        <v>13902</v>
      </c>
      <c r="J1379" s="28">
        <v>600</v>
      </c>
      <c r="K1379" s="28">
        <f t="shared" si="85"/>
        <v>19504</v>
      </c>
    </row>
    <row r="1380" spans="1:11" x14ac:dyDescent="0.2">
      <c r="A1380" s="20" t="s">
        <v>7959</v>
      </c>
      <c r="B1380" s="28">
        <v>1710141</v>
      </c>
      <c r="C1380" t="str">
        <f>_xlfn.XLOOKUP(G1380,Crosswalk!$F$3:$F$3275,Crosswalk!$C$3:$C$3275)</f>
        <v>27085</v>
      </c>
      <c r="D1380">
        <f t="shared" si="86"/>
        <v>1</v>
      </c>
      <c r="E1380">
        <f t="shared" si="87"/>
        <v>1</v>
      </c>
      <c r="F1380" s="20" t="s">
        <v>4556</v>
      </c>
      <c r="G1380" t="str">
        <f t="shared" si="84"/>
        <v>Mc LeodMN</v>
      </c>
      <c r="H1380" s="28">
        <v>6138</v>
      </c>
      <c r="I1380" s="28">
        <v>23304</v>
      </c>
      <c r="J1380" s="28">
        <v>71404</v>
      </c>
      <c r="K1380" s="28">
        <f t="shared" si="85"/>
        <v>100846</v>
      </c>
    </row>
    <row r="1381" spans="1:11" x14ac:dyDescent="0.2">
      <c r="A1381" t="s">
        <v>965</v>
      </c>
      <c r="B1381" s="28">
        <v>188632</v>
      </c>
      <c r="C1381" t="str">
        <f>_xlfn.XLOOKUP(G1381,Crosswalk!$F$3:$F$3275,Crosswalk!$C$3:$C$3275)</f>
        <v>27087</v>
      </c>
      <c r="D1381">
        <f t="shared" si="86"/>
        <v>1</v>
      </c>
      <c r="E1381">
        <f t="shared" si="87"/>
        <v>1</v>
      </c>
      <c r="F1381" s="20" t="s">
        <v>4556</v>
      </c>
      <c r="G1381" t="str">
        <f t="shared" si="84"/>
        <v>MahnomenMN</v>
      </c>
      <c r="H1381" s="28">
        <v>6336</v>
      </c>
      <c r="I1381" s="28">
        <v>7364</v>
      </c>
      <c r="J1381" s="28">
        <v>45935</v>
      </c>
      <c r="K1381" s="28">
        <f t="shared" si="85"/>
        <v>59635</v>
      </c>
    </row>
    <row r="1382" spans="1:11" x14ac:dyDescent="0.2">
      <c r="A1382" t="s">
        <v>128</v>
      </c>
      <c r="B1382" s="28">
        <v>444255</v>
      </c>
      <c r="C1382" t="str">
        <f>_xlfn.XLOOKUP(G1382,Crosswalk!$F$3:$F$3275,Crosswalk!$C$3:$C$3275)</f>
        <v>27089</v>
      </c>
      <c r="D1382">
        <f t="shared" si="86"/>
        <v>12</v>
      </c>
      <c r="E1382">
        <f t="shared" si="87"/>
        <v>1</v>
      </c>
      <c r="F1382" s="20" t="s">
        <v>4556</v>
      </c>
      <c r="G1382" t="str">
        <f t="shared" si="84"/>
        <v>MarshallMN</v>
      </c>
      <c r="H1382" s="28">
        <v>5441</v>
      </c>
      <c r="I1382" s="28">
        <v>15280</v>
      </c>
      <c r="J1382" s="28">
        <v>231059</v>
      </c>
      <c r="K1382" s="28">
        <f t="shared" si="85"/>
        <v>251780</v>
      </c>
    </row>
    <row r="1383" spans="1:11" x14ac:dyDescent="0.2">
      <c r="A1383" t="s">
        <v>367</v>
      </c>
      <c r="B1383" s="28">
        <v>1035892</v>
      </c>
      <c r="C1383" t="str">
        <f>_xlfn.XLOOKUP(G1383,Crosswalk!$F$3:$F$3275,Crosswalk!$C$3:$C$3275)</f>
        <v>27091</v>
      </c>
      <c r="D1383">
        <f t="shared" si="86"/>
        <v>6</v>
      </c>
      <c r="E1383">
        <f t="shared" si="87"/>
        <v>1</v>
      </c>
      <c r="F1383" s="20" t="s">
        <v>4556</v>
      </c>
      <c r="G1383" t="str">
        <f t="shared" si="84"/>
        <v>MartinMN</v>
      </c>
      <c r="H1383" s="28">
        <v>2780</v>
      </c>
      <c r="I1383" s="28">
        <v>71956</v>
      </c>
      <c r="J1383" s="28">
        <v>2230</v>
      </c>
      <c r="K1383" s="28">
        <f t="shared" si="85"/>
        <v>76966</v>
      </c>
    </row>
    <row r="1384" spans="1:11" x14ac:dyDescent="0.2">
      <c r="A1384" t="s">
        <v>966</v>
      </c>
      <c r="B1384" s="28">
        <v>1144076</v>
      </c>
      <c r="C1384" t="str">
        <f>_xlfn.XLOOKUP(G1384,Crosswalk!$F$3:$F$3275,Crosswalk!$C$3:$C$3275)</f>
        <v>27093</v>
      </c>
      <c r="D1384">
        <f t="shared" si="86"/>
        <v>1</v>
      </c>
      <c r="E1384">
        <f t="shared" si="87"/>
        <v>1</v>
      </c>
      <c r="F1384" s="20" t="s">
        <v>4556</v>
      </c>
      <c r="G1384" t="str">
        <f t="shared" si="84"/>
        <v>MeekerMN</v>
      </c>
      <c r="H1384" s="28">
        <v>7549</v>
      </c>
      <c r="I1384" s="28">
        <v>36964</v>
      </c>
      <c r="J1384" s="28">
        <v>131569</v>
      </c>
      <c r="K1384" s="28">
        <f t="shared" si="85"/>
        <v>176082</v>
      </c>
    </row>
    <row r="1385" spans="1:11" x14ac:dyDescent="0.2">
      <c r="A1385" t="s">
        <v>967</v>
      </c>
      <c r="B1385" s="28">
        <v>817976</v>
      </c>
      <c r="C1385" t="str">
        <f>_xlfn.XLOOKUP(G1385,Crosswalk!$F$3:$F$3275,Crosswalk!$C$3:$C$3275)</f>
        <v>27095</v>
      </c>
      <c r="D1385">
        <f t="shared" si="86"/>
        <v>1</v>
      </c>
      <c r="E1385">
        <f t="shared" si="87"/>
        <v>1</v>
      </c>
      <c r="F1385" s="20" t="s">
        <v>4556</v>
      </c>
      <c r="G1385" t="str">
        <f t="shared" si="84"/>
        <v>Mille LacsMN</v>
      </c>
      <c r="H1385" s="28">
        <v>23540</v>
      </c>
      <c r="I1385" s="28">
        <v>11099</v>
      </c>
      <c r="J1385" s="28">
        <v>4555</v>
      </c>
      <c r="K1385" s="28">
        <f t="shared" si="85"/>
        <v>39194</v>
      </c>
    </row>
    <row r="1386" spans="1:11" x14ac:dyDescent="0.2">
      <c r="A1386" t="s">
        <v>968</v>
      </c>
      <c r="B1386" s="28">
        <v>1088423</v>
      </c>
      <c r="C1386" t="str">
        <f>_xlfn.XLOOKUP(G1386,Crosswalk!$F$3:$F$3275,Crosswalk!$C$3:$C$3275)</f>
        <v>27097</v>
      </c>
      <c r="D1386">
        <f t="shared" si="86"/>
        <v>1</v>
      </c>
      <c r="E1386">
        <f t="shared" si="87"/>
        <v>1</v>
      </c>
      <c r="F1386" s="20" t="s">
        <v>4556</v>
      </c>
      <c r="G1386" t="str">
        <f t="shared" ref="G1386:G1449" si="88">_xlfn.CONCAT(A1386,F1386)</f>
        <v>MorrisonMN</v>
      </c>
      <c r="H1386" s="28">
        <v>31506</v>
      </c>
      <c r="I1386" s="28">
        <v>33680</v>
      </c>
      <c r="J1386" s="28">
        <v>64974</v>
      </c>
      <c r="K1386" s="28">
        <f t="shared" ref="K1386:K1449" si="89">SUM(H1386:J1386)</f>
        <v>130160</v>
      </c>
    </row>
    <row r="1387" spans="1:11" x14ac:dyDescent="0.2">
      <c r="A1387" t="s">
        <v>969</v>
      </c>
      <c r="B1387" s="28">
        <v>1978794</v>
      </c>
      <c r="C1387" t="str">
        <f>_xlfn.XLOOKUP(G1387,Crosswalk!$F$3:$F$3275,Crosswalk!$C$3:$C$3275)</f>
        <v>27099</v>
      </c>
      <c r="D1387">
        <f t="shared" si="86"/>
        <v>1</v>
      </c>
      <c r="E1387">
        <f t="shared" si="87"/>
        <v>1</v>
      </c>
      <c r="F1387" s="20" t="s">
        <v>4556</v>
      </c>
      <c r="G1387" t="str">
        <f t="shared" si="88"/>
        <v>MowerMN</v>
      </c>
      <c r="H1387" s="28">
        <v>6404</v>
      </c>
      <c r="I1387" s="28">
        <v>16144</v>
      </c>
      <c r="J1387" s="28">
        <v>1190408</v>
      </c>
      <c r="K1387" s="28">
        <f t="shared" si="89"/>
        <v>1212956</v>
      </c>
    </row>
    <row r="1388" spans="1:11" x14ac:dyDescent="0.2">
      <c r="A1388" t="s">
        <v>456</v>
      </c>
      <c r="B1388" s="28">
        <v>453837</v>
      </c>
      <c r="C1388" t="str">
        <f>_xlfn.XLOOKUP(G1388,Crosswalk!$F$3:$F$3275,Crosswalk!$C$3:$C$3275)</f>
        <v>27101</v>
      </c>
      <c r="D1388">
        <f t="shared" si="86"/>
        <v>3</v>
      </c>
      <c r="E1388">
        <f t="shared" si="87"/>
        <v>1</v>
      </c>
      <c r="F1388" s="20" t="s">
        <v>4556</v>
      </c>
      <c r="G1388" t="str">
        <f t="shared" si="88"/>
        <v>MurrayMN</v>
      </c>
      <c r="H1388" s="28">
        <v>525</v>
      </c>
      <c r="I1388" s="28">
        <v>8410</v>
      </c>
      <c r="J1388" s="28">
        <v>1650</v>
      </c>
      <c r="K1388" s="28">
        <f t="shared" si="89"/>
        <v>10585</v>
      </c>
    </row>
    <row r="1389" spans="1:11" x14ac:dyDescent="0.2">
      <c r="A1389" t="s">
        <v>970</v>
      </c>
      <c r="B1389" s="28">
        <v>1573290</v>
      </c>
      <c r="C1389" t="str">
        <f>_xlfn.XLOOKUP(G1389,Crosswalk!$F$3:$F$3275,Crosswalk!$C$3:$C$3275)</f>
        <v>27103</v>
      </c>
      <c r="D1389">
        <f t="shared" si="86"/>
        <v>1</v>
      </c>
      <c r="E1389">
        <f t="shared" si="87"/>
        <v>1</v>
      </c>
      <c r="F1389" s="20" t="s">
        <v>4556</v>
      </c>
      <c r="G1389" t="str">
        <f t="shared" si="88"/>
        <v>NicolletMN</v>
      </c>
      <c r="H1389" s="28">
        <v>45456</v>
      </c>
      <c r="I1389" s="28">
        <v>144634</v>
      </c>
      <c r="J1389" s="28">
        <v>323214</v>
      </c>
      <c r="K1389" s="28">
        <f t="shared" si="89"/>
        <v>513304</v>
      </c>
    </row>
    <row r="1390" spans="1:11" x14ac:dyDescent="0.2">
      <c r="A1390" t="s">
        <v>971</v>
      </c>
      <c r="B1390" s="28">
        <v>1252817</v>
      </c>
      <c r="C1390" t="str">
        <f>_xlfn.XLOOKUP(G1390,Crosswalk!$F$3:$F$3275,Crosswalk!$C$3:$C$3275)</f>
        <v>27105</v>
      </c>
      <c r="D1390">
        <f t="shared" si="86"/>
        <v>1</v>
      </c>
      <c r="E1390">
        <f t="shared" si="87"/>
        <v>1</v>
      </c>
      <c r="F1390" s="20" t="s">
        <v>4556</v>
      </c>
      <c r="G1390" t="str">
        <f t="shared" si="88"/>
        <v>NoblesMN</v>
      </c>
      <c r="H1390" s="28">
        <v>1040</v>
      </c>
      <c r="I1390" s="28">
        <v>27245</v>
      </c>
      <c r="J1390" s="28">
        <v>42137</v>
      </c>
      <c r="K1390" s="28">
        <f t="shared" si="89"/>
        <v>70422</v>
      </c>
    </row>
    <row r="1391" spans="1:11" x14ac:dyDescent="0.2">
      <c r="A1391" t="s">
        <v>972</v>
      </c>
      <c r="B1391" s="28">
        <v>247620</v>
      </c>
      <c r="C1391" t="str">
        <f>_xlfn.XLOOKUP(G1391,Crosswalk!$F$3:$F$3275,Crosswalk!$C$3:$C$3275)</f>
        <v>27107</v>
      </c>
      <c r="D1391">
        <f t="shared" si="86"/>
        <v>1</v>
      </c>
      <c r="E1391">
        <f t="shared" si="87"/>
        <v>1</v>
      </c>
      <c r="F1391" s="20" t="s">
        <v>4556</v>
      </c>
      <c r="G1391" t="str">
        <f t="shared" si="88"/>
        <v>NormanMN</v>
      </c>
      <c r="H1391" s="28">
        <v>4950</v>
      </c>
      <c r="I1391" s="28">
        <v>5115</v>
      </c>
      <c r="J1391" s="28">
        <v>198832</v>
      </c>
      <c r="K1391" s="28">
        <f t="shared" si="89"/>
        <v>208897</v>
      </c>
    </row>
    <row r="1392" spans="1:11" x14ac:dyDescent="0.2">
      <c r="A1392" t="s">
        <v>973</v>
      </c>
      <c r="B1392" s="28">
        <v>11994255</v>
      </c>
      <c r="C1392" t="str">
        <f>_xlfn.XLOOKUP(G1392,Crosswalk!$F$3:$F$3275,Crosswalk!$C$3:$C$3275)</f>
        <v>27109</v>
      </c>
      <c r="D1392">
        <f t="shared" si="86"/>
        <v>1</v>
      </c>
      <c r="E1392">
        <f t="shared" si="87"/>
        <v>1</v>
      </c>
      <c r="F1392" s="20" t="s">
        <v>4556</v>
      </c>
      <c r="G1392" t="str">
        <f t="shared" si="88"/>
        <v>OlmstedMN</v>
      </c>
      <c r="H1392" s="28">
        <v>171961</v>
      </c>
      <c r="I1392" s="28">
        <v>82685</v>
      </c>
      <c r="J1392" s="28">
        <v>23271</v>
      </c>
      <c r="K1392" s="28">
        <f t="shared" si="89"/>
        <v>277917</v>
      </c>
    </row>
    <row r="1393" spans="1:11" x14ac:dyDescent="0.2">
      <c r="A1393" t="s">
        <v>974</v>
      </c>
      <c r="B1393" s="28">
        <v>2403205</v>
      </c>
      <c r="C1393" t="str">
        <f>_xlfn.XLOOKUP(G1393,Crosswalk!$F$3:$F$3275,Crosswalk!$C$3:$C$3275)</f>
        <v>27111</v>
      </c>
      <c r="D1393">
        <f t="shared" si="86"/>
        <v>1</v>
      </c>
      <c r="E1393">
        <f t="shared" si="87"/>
        <v>1</v>
      </c>
      <c r="F1393" s="20" t="s">
        <v>4556</v>
      </c>
      <c r="G1393" t="str">
        <f t="shared" si="88"/>
        <v>Otter TailMN</v>
      </c>
      <c r="H1393" s="28">
        <v>21194</v>
      </c>
      <c r="I1393" s="28">
        <v>103726</v>
      </c>
      <c r="J1393" s="28">
        <v>222779</v>
      </c>
      <c r="K1393" s="28">
        <f t="shared" si="89"/>
        <v>347699</v>
      </c>
    </row>
    <row r="1394" spans="1:11" x14ac:dyDescent="0.2">
      <c r="A1394" t="s">
        <v>975</v>
      </c>
      <c r="B1394" s="28">
        <v>2003829</v>
      </c>
      <c r="C1394" t="str">
        <f>_xlfn.XLOOKUP(G1394,Crosswalk!$F$3:$F$3275,Crosswalk!$C$3:$C$3275)</f>
        <v>27113</v>
      </c>
      <c r="D1394">
        <f t="shared" si="86"/>
        <v>2</v>
      </c>
      <c r="E1394">
        <f t="shared" si="87"/>
        <v>1</v>
      </c>
      <c r="F1394" s="20" t="s">
        <v>4556</v>
      </c>
      <c r="G1394" t="str">
        <f t="shared" si="88"/>
        <v>PenningtonMN</v>
      </c>
      <c r="H1394" s="28">
        <v>1218</v>
      </c>
      <c r="I1394" s="28">
        <v>11130</v>
      </c>
      <c r="J1394" s="28">
        <v>25066</v>
      </c>
      <c r="K1394" s="28">
        <f t="shared" si="89"/>
        <v>37414</v>
      </c>
    </row>
    <row r="1395" spans="1:11" x14ac:dyDescent="0.2">
      <c r="A1395" t="s">
        <v>976</v>
      </c>
      <c r="B1395" s="28">
        <v>730992</v>
      </c>
      <c r="C1395" t="str">
        <f>_xlfn.XLOOKUP(G1395,Crosswalk!$F$3:$F$3275,Crosswalk!$C$3:$C$3275)</f>
        <v>27115</v>
      </c>
      <c r="D1395">
        <f t="shared" si="86"/>
        <v>1</v>
      </c>
      <c r="E1395">
        <f t="shared" si="87"/>
        <v>1</v>
      </c>
      <c r="F1395" s="20" t="s">
        <v>4556</v>
      </c>
      <c r="G1395" t="str">
        <f t="shared" si="88"/>
        <v>PineMN</v>
      </c>
      <c r="H1395" s="28">
        <v>8710</v>
      </c>
      <c r="I1395" s="28">
        <v>16218</v>
      </c>
      <c r="J1395" s="28">
        <v>4778</v>
      </c>
      <c r="K1395" s="28">
        <f t="shared" si="89"/>
        <v>29706</v>
      </c>
    </row>
    <row r="1396" spans="1:11" x14ac:dyDescent="0.2">
      <c r="A1396" t="s">
        <v>977</v>
      </c>
      <c r="B1396" s="28">
        <v>637733</v>
      </c>
      <c r="C1396" t="str">
        <f>_xlfn.XLOOKUP(G1396,Crosswalk!$F$3:$F$3275,Crosswalk!$C$3:$C$3275)</f>
        <v>27117</v>
      </c>
      <c r="D1396">
        <f t="shared" si="86"/>
        <v>1</v>
      </c>
      <c r="E1396">
        <f t="shared" si="87"/>
        <v>1</v>
      </c>
      <c r="F1396" s="20" t="s">
        <v>4556</v>
      </c>
      <c r="G1396" t="str">
        <f t="shared" si="88"/>
        <v>PipestoneMN</v>
      </c>
      <c r="H1396" s="28">
        <v>300</v>
      </c>
      <c r="I1396" s="28">
        <v>4267</v>
      </c>
      <c r="J1396" s="28">
        <v>789</v>
      </c>
      <c r="K1396" s="28">
        <f t="shared" si="89"/>
        <v>5356</v>
      </c>
    </row>
    <row r="1397" spans="1:11" x14ac:dyDescent="0.2">
      <c r="A1397" t="s">
        <v>199</v>
      </c>
      <c r="B1397" s="28">
        <v>1382369</v>
      </c>
      <c r="C1397" t="str">
        <f>_xlfn.XLOOKUP(G1397,Crosswalk!$F$3:$F$3275,Crosswalk!$C$3:$C$3275)</f>
        <v>27119</v>
      </c>
      <c r="D1397">
        <f t="shared" si="86"/>
        <v>12</v>
      </c>
      <c r="E1397">
        <f t="shared" si="87"/>
        <v>1</v>
      </c>
      <c r="F1397" s="20" t="s">
        <v>4556</v>
      </c>
      <c r="G1397" t="str">
        <f t="shared" si="88"/>
        <v>PolkMN</v>
      </c>
      <c r="H1397" s="28">
        <v>10885</v>
      </c>
      <c r="I1397" s="28">
        <v>26784</v>
      </c>
      <c r="J1397" s="28">
        <v>488294</v>
      </c>
      <c r="K1397" s="28">
        <f t="shared" si="89"/>
        <v>525963</v>
      </c>
    </row>
    <row r="1398" spans="1:11" x14ac:dyDescent="0.2">
      <c r="A1398" t="s">
        <v>200</v>
      </c>
      <c r="B1398" s="28">
        <v>566281</v>
      </c>
      <c r="C1398" t="str">
        <f>_xlfn.XLOOKUP(G1398,Crosswalk!$F$3:$F$3275,Crosswalk!$C$3:$C$3275)</f>
        <v>27121</v>
      </c>
      <c r="D1398">
        <f t="shared" si="86"/>
        <v>3</v>
      </c>
      <c r="E1398">
        <f t="shared" si="87"/>
        <v>1</v>
      </c>
      <c r="F1398" s="20" t="s">
        <v>4556</v>
      </c>
      <c r="G1398" t="str">
        <f t="shared" si="88"/>
        <v>PopeMN</v>
      </c>
      <c r="H1398" s="28">
        <v>8568</v>
      </c>
      <c r="I1398" s="28">
        <v>33703</v>
      </c>
      <c r="J1398" s="28">
        <v>74734</v>
      </c>
      <c r="K1398" s="28">
        <f t="shared" si="89"/>
        <v>117005</v>
      </c>
    </row>
    <row r="1399" spans="1:11" x14ac:dyDescent="0.2">
      <c r="A1399" t="s">
        <v>978</v>
      </c>
      <c r="B1399" s="28">
        <v>43178777</v>
      </c>
      <c r="C1399" t="str">
        <f>_xlfn.XLOOKUP(G1399,Crosswalk!$F$3:$F$3275,Crosswalk!$C$3:$C$3275)</f>
        <v>27123</v>
      </c>
      <c r="D1399">
        <f t="shared" si="86"/>
        <v>2</v>
      </c>
      <c r="E1399">
        <f t="shared" si="87"/>
        <v>1</v>
      </c>
      <c r="F1399" s="20" t="s">
        <v>4556</v>
      </c>
      <c r="G1399" t="str">
        <f t="shared" si="88"/>
        <v>RamseyMN</v>
      </c>
      <c r="H1399" s="28">
        <v>1047411</v>
      </c>
      <c r="I1399" s="28">
        <v>816501</v>
      </c>
      <c r="J1399" s="28">
        <v>3296108</v>
      </c>
      <c r="K1399" s="28">
        <f t="shared" si="89"/>
        <v>5160020</v>
      </c>
    </row>
    <row r="1400" spans="1:11" x14ac:dyDescent="0.2">
      <c r="A1400" t="s">
        <v>979</v>
      </c>
      <c r="B1400" s="28">
        <v>187489</v>
      </c>
      <c r="C1400" t="str">
        <f>_xlfn.XLOOKUP(G1400,Crosswalk!$F$3:$F$3275,Crosswalk!$C$3:$C$3275)</f>
        <v>27125</v>
      </c>
      <c r="D1400">
        <f t="shared" si="86"/>
        <v>1</v>
      </c>
      <c r="E1400">
        <f t="shared" si="87"/>
        <v>1</v>
      </c>
      <c r="F1400" s="20" t="s">
        <v>4556</v>
      </c>
      <c r="G1400" t="str">
        <f t="shared" si="88"/>
        <v>Red LakeMN</v>
      </c>
      <c r="H1400" s="28">
        <v>1951</v>
      </c>
      <c r="I1400" s="28">
        <v>10557</v>
      </c>
      <c r="J1400" s="28">
        <v>122507</v>
      </c>
      <c r="K1400" s="28">
        <f t="shared" si="89"/>
        <v>135015</v>
      </c>
    </row>
    <row r="1401" spans="1:11" x14ac:dyDescent="0.2">
      <c r="A1401" t="s">
        <v>980</v>
      </c>
      <c r="B1401" s="28">
        <v>972308</v>
      </c>
      <c r="C1401" t="str">
        <f>_xlfn.XLOOKUP(G1401,Crosswalk!$F$3:$F$3275,Crosswalk!$C$3:$C$3275)</f>
        <v>27127</v>
      </c>
      <c r="D1401">
        <f t="shared" si="86"/>
        <v>1</v>
      </c>
      <c r="E1401">
        <f t="shared" si="87"/>
        <v>1</v>
      </c>
      <c r="F1401" s="20" t="s">
        <v>4556</v>
      </c>
      <c r="G1401" t="str">
        <f t="shared" si="88"/>
        <v>RedwoodMN</v>
      </c>
      <c r="H1401" s="28">
        <v>8596</v>
      </c>
      <c r="I1401" s="28">
        <v>41150</v>
      </c>
      <c r="J1401" s="28">
        <v>120509</v>
      </c>
      <c r="K1401" s="28">
        <f t="shared" si="89"/>
        <v>170255</v>
      </c>
    </row>
    <row r="1402" spans="1:11" x14ac:dyDescent="0.2">
      <c r="A1402" t="s">
        <v>981</v>
      </c>
      <c r="B1402" s="28">
        <v>780819</v>
      </c>
      <c r="C1402" t="str">
        <f>_xlfn.XLOOKUP(G1402,Crosswalk!$F$3:$F$3275,Crosswalk!$C$3:$C$3275)</f>
        <v>27129</v>
      </c>
      <c r="D1402">
        <f t="shared" si="86"/>
        <v>2</v>
      </c>
      <c r="E1402">
        <f t="shared" si="87"/>
        <v>1</v>
      </c>
      <c r="F1402" s="20" t="s">
        <v>4556</v>
      </c>
      <c r="G1402" t="str">
        <f t="shared" si="88"/>
        <v>RenvilleMN</v>
      </c>
      <c r="H1402" s="28">
        <v>7131</v>
      </c>
      <c r="I1402" s="28">
        <v>22635</v>
      </c>
      <c r="J1402" s="28">
        <v>245353</v>
      </c>
      <c r="K1402" s="28">
        <f t="shared" si="89"/>
        <v>275119</v>
      </c>
    </row>
    <row r="1403" spans="1:11" x14ac:dyDescent="0.2">
      <c r="A1403" t="s">
        <v>716</v>
      </c>
      <c r="B1403" s="28">
        <v>2841590</v>
      </c>
      <c r="C1403" t="str">
        <f>_xlfn.XLOOKUP(G1403,Crosswalk!$F$3:$F$3275,Crosswalk!$C$3:$C$3275)</f>
        <v>27131</v>
      </c>
      <c r="D1403">
        <f t="shared" si="86"/>
        <v>2</v>
      </c>
      <c r="E1403">
        <f t="shared" si="87"/>
        <v>1</v>
      </c>
      <c r="F1403" s="20" t="s">
        <v>4556</v>
      </c>
      <c r="G1403" t="str">
        <f t="shared" si="88"/>
        <v>RiceMN</v>
      </c>
      <c r="H1403" s="28">
        <v>81681</v>
      </c>
      <c r="I1403" s="28">
        <v>35074</v>
      </c>
      <c r="J1403" s="28">
        <v>182443</v>
      </c>
      <c r="K1403" s="28">
        <f t="shared" si="89"/>
        <v>299198</v>
      </c>
    </row>
    <row r="1404" spans="1:11" x14ac:dyDescent="0.2">
      <c r="A1404" t="s">
        <v>982</v>
      </c>
      <c r="B1404" s="28">
        <v>595307</v>
      </c>
      <c r="C1404" t="str">
        <f>_xlfn.XLOOKUP(G1404,Crosswalk!$F$3:$F$3275,Crosswalk!$C$3:$C$3275)</f>
        <v>27133</v>
      </c>
      <c r="D1404">
        <f t="shared" si="86"/>
        <v>3</v>
      </c>
      <c r="E1404">
        <f t="shared" si="87"/>
        <v>1</v>
      </c>
      <c r="F1404" s="20" t="s">
        <v>4556</v>
      </c>
      <c r="G1404" t="str">
        <f t="shared" si="88"/>
        <v>RockMN</v>
      </c>
      <c r="H1404" s="28">
        <v>349</v>
      </c>
      <c r="I1404" s="28">
        <v>1341</v>
      </c>
      <c r="J1404" s="28">
        <v>7272</v>
      </c>
      <c r="K1404" s="28">
        <f t="shared" si="89"/>
        <v>8962</v>
      </c>
    </row>
    <row r="1405" spans="1:11" x14ac:dyDescent="0.2">
      <c r="A1405" t="s">
        <v>983</v>
      </c>
      <c r="B1405" s="28">
        <v>1273388</v>
      </c>
      <c r="C1405" t="str">
        <f>_xlfn.XLOOKUP(G1405,Crosswalk!$F$3:$F$3275,Crosswalk!$C$3:$C$3275)</f>
        <v>27135</v>
      </c>
      <c r="D1405">
        <f t="shared" si="86"/>
        <v>1</v>
      </c>
      <c r="E1405">
        <f t="shared" si="87"/>
        <v>1</v>
      </c>
      <c r="F1405" s="20" t="s">
        <v>4556</v>
      </c>
      <c r="G1405" t="str">
        <f t="shared" si="88"/>
        <v>RoseauMN</v>
      </c>
      <c r="H1405" s="28">
        <v>463</v>
      </c>
      <c r="I1405" s="28">
        <v>24665</v>
      </c>
      <c r="J1405" s="28">
        <v>28363</v>
      </c>
      <c r="K1405" s="28">
        <f t="shared" si="89"/>
        <v>53491</v>
      </c>
    </row>
    <row r="1406" spans="1:11" x14ac:dyDescent="0.2">
      <c r="A1406" t="s">
        <v>984</v>
      </c>
      <c r="B1406" s="28">
        <v>10243518</v>
      </c>
      <c r="C1406" t="str">
        <f>_xlfn.XLOOKUP(G1406,Crosswalk!$F$3:$F$3275,Crosswalk!$C$3:$C$3275)</f>
        <v>27137</v>
      </c>
      <c r="D1406">
        <f t="shared" si="86"/>
        <v>2</v>
      </c>
      <c r="E1406">
        <f t="shared" si="87"/>
        <v>1</v>
      </c>
      <c r="F1406" s="20" t="s">
        <v>4556</v>
      </c>
      <c r="G1406" t="str">
        <f t="shared" si="88"/>
        <v>St. LouisMN</v>
      </c>
      <c r="H1406" s="28">
        <v>121214</v>
      </c>
      <c r="I1406" s="28">
        <v>214747</v>
      </c>
      <c r="J1406" s="28">
        <v>520534</v>
      </c>
      <c r="K1406" s="28">
        <f t="shared" si="89"/>
        <v>856495</v>
      </c>
    </row>
    <row r="1407" spans="1:11" x14ac:dyDescent="0.2">
      <c r="A1407" t="s">
        <v>205</v>
      </c>
      <c r="B1407" s="28">
        <v>7110489</v>
      </c>
      <c r="C1407" t="str">
        <f>_xlfn.XLOOKUP(G1407,Crosswalk!$F$3:$F$3275,Crosswalk!$C$3:$C$3275)</f>
        <v>27139</v>
      </c>
      <c r="D1407">
        <f t="shared" si="86"/>
        <v>11</v>
      </c>
      <c r="E1407">
        <f t="shared" si="87"/>
        <v>1</v>
      </c>
      <c r="F1407" s="20" t="s">
        <v>4556</v>
      </c>
      <c r="G1407" t="str">
        <f t="shared" si="88"/>
        <v>ScottMN</v>
      </c>
      <c r="H1407" s="28">
        <v>352653</v>
      </c>
      <c r="I1407" s="28">
        <v>328444</v>
      </c>
      <c r="J1407" s="28">
        <v>24370</v>
      </c>
      <c r="K1407" s="28">
        <f t="shared" si="89"/>
        <v>705467</v>
      </c>
    </row>
    <row r="1408" spans="1:11" x14ac:dyDescent="0.2">
      <c r="A1408" t="s">
        <v>985</v>
      </c>
      <c r="B1408" s="28">
        <v>3528375</v>
      </c>
      <c r="C1408" t="str">
        <f>_xlfn.XLOOKUP(G1408,Crosswalk!$F$3:$F$3275,Crosswalk!$C$3:$C$3275)</f>
        <v>27141</v>
      </c>
      <c r="D1408">
        <f t="shared" si="86"/>
        <v>1</v>
      </c>
      <c r="E1408">
        <f t="shared" si="87"/>
        <v>1</v>
      </c>
      <c r="F1408" s="20" t="s">
        <v>4556</v>
      </c>
      <c r="G1408" t="str">
        <f t="shared" si="88"/>
        <v>SherburneMN</v>
      </c>
      <c r="H1408" s="28">
        <v>234112</v>
      </c>
      <c r="I1408" s="28">
        <v>112880</v>
      </c>
      <c r="J1408" s="28">
        <v>25262</v>
      </c>
      <c r="K1408" s="28">
        <f t="shared" si="89"/>
        <v>372254</v>
      </c>
    </row>
    <row r="1409" spans="1:11" x14ac:dyDescent="0.2">
      <c r="A1409" t="s">
        <v>986</v>
      </c>
      <c r="B1409" s="28">
        <v>452671</v>
      </c>
      <c r="C1409" t="str">
        <f>_xlfn.XLOOKUP(G1409,Crosswalk!$F$3:$F$3275,Crosswalk!$C$3:$C$3275)</f>
        <v>27143</v>
      </c>
      <c r="D1409">
        <f t="shared" si="86"/>
        <v>1</v>
      </c>
      <c r="E1409">
        <f t="shared" si="87"/>
        <v>1</v>
      </c>
      <c r="F1409" s="20" t="s">
        <v>4556</v>
      </c>
      <c r="G1409" t="str">
        <f t="shared" si="88"/>
        <v>SibleyMN</v>
      </c>
      <c r="H1409" s="28">
        <v>2100</v>
      </c>
      <c r="I1409" s="28">
        <v>22585</v>
      </c>
      <c r="J1409" s="28">
        <v>48986</v>
      </c>
      <c r="K1409" s="28">
        <f t="shared" si="89"/>
        <v>73671</v>
      </c>
    </row>
    <row r="1410" spans="1:11" x14ac:dyDescent="0.2">
      <c r="A1410" t="s">
        <v>987</v>
      </c>
      <c r="B1410" s="28">
        <v>8863045</v>
      </c>
      <c r="C1410" t="str">
        <f>_xlfn.XLOOKUP(G1410,Crosswalk!$F$3:$F$3275,Crosswalk!$C$3:$C$3275)</f>
        <v>27145</v>
      </c>
      <c r="D1410">
        <f t="shared" ref="D1410:D1473" si="90">COUNTIFS($A$2:$A$3191,A1410)</f>
        <v>1</v>
      </c>
      <c r="E1410">
        <f t="shared" ref="E1410:E1473" si="91">COUNTIFS($C$2:$C$3191,C1410)</f>
        <v>1</v>
      </c>
      <c r="F1410" s="20" t="s">
        <v>4556</v>
      </c>
      <c r="G1410" t="str">
        <f t="shared" si="88"/>
        <v>StearnsMN</v>
      </c>
      <c r="H1410" s="28">
        <v>30689</v>
      </c>
      <c r="I1410" s="28">
        <v>140867</v>
      </c>
      <c r="J1410" s="28">
        <v>35793</v>
      </c>
      <c r="K1410" s="28">
        <f t="shared" si="89"/>
        <v>207349</v>
      </c>
    </row>
    <row r="1411" spans="1:11" x14ac:dyDescent="0.2">
      <c r="A1411" t="s">
        <v>988</v>
      </c>
      <c r="B1411" s="28">
        <v>2114552</v>
      </c>
      <c r="C1411" t="str">
        <f>_xlfn.XLOOKUP(G1411,Crosswalk!$F$3:$F$3275,Crosswalk!$C$3:$C$3275)</f>
        <v>27147</v>
      </c>
      <c r="D1411">
        <f t="shared" si="90"/>
        <v>2</v>
      </c>
      <c r="E1411">
        <f t="shared" si="91"/>
        <v>1</v>
      </c>
      <c r="F1411" s="20" t="s">
        <v>4556</v>
      </c>
      <c r="G1411" t="str">
        <f t="shared" si="88"/>
        <v>SteeleMN</v>
      </c>
      <c r="H1411" s="28">
        <v>24247</v>
      </c>
      <c r="I1411" s="28">
        <v>28740</v>
      </c>
      <c r="J1411" s="28">
        <v>120970</v>
      </c>
      <c r="K1411" s="28">
        <f t="shared" si="89"/>
        <v>173957</v>
      </c>
    </row>
    <row r="1412" spans="1:11" x14ac:dyDescent="0.2">
      <c r="A1412" t="s">
        <v>726</v>
      </c>
      <c r="B1412" s="28">
        <v>634462</v>
      </c>
      <c r="C1412" t="str">
        <f>_xlfn.XLOOKUP(G1412,Crosswalk!$F$3:$F$3275,Crosswalk!$C$3:$C$3275)</f>
        <v>27149</v>
      </c>
      <c r="D1412">
        <f t="shared" si="90"/>
        <v>3</v>
      </c>
      <c r="E1412">
        <f t="shared" si="91"/>
        <v>1</v>
      </c>
      <c r="F1412" s="20" t="s">
        <v>4556</v>
      </c>
      <c r="G1412" t="str">
        <f t="shared" si="88"/>
        <v>StevensMN</v>
      </c>
      <c r="H1412" s="28">
        <v>3241</v>
      </c>
      <c r="I1412" s="28">
        <v>17649</v>
      </c>
      <c r="J1412" s="28">
        <v>56009</v>
      </c>
      <c r="K1412" s="28">
        <f t="shared" si="89"/>
        <v>76899</v>
      </c>
    </row>
    <row r="1413" spans="1:11" x14ac:dyDescent="0.2">
      <c r="A1413" t="s">
        <v>989</v>
      </c>
      <c r="B1413" s="28">
        <v>576188</v>
      </c>
      <c r="C1413" t="str">
        <f>_xlfn.XLOOKUP(G1413,Crosswalk!$F$3:$F$3275,Crosswalk!$C$3:$C$3275)</f>
        <v>27151</v>
      </c>
      <c r="D1413">
        <f t="shared" si="90"/>
        <v>1</v>
      </c>
      <c r="E1413">
        <f t="shared" si="91"/>
        <v>1</v>
      </c>
      <c r="F1413" s="20" t="s">
        <v>4556</v>
      </c>
      <c r="G1413" t="str">
        <f t="shared" si="88"/>
        <v>SwiftMN</v>
      </c>
      <c r="H1413" s="28">
        <v>1170</v>
      </c>
      <c r="I1413" s="28">
        <v>8179</v>
      </c>
      <c r="J1413" s="28">
        <v>67509</v>
      </c>
      <c r="K1413" s="28">
        <f t="shared" si="89"/>
        <v>76858</v>
      </c>
    </row>
    <row r="1414" spans="1:11" x14ac:dyDescent="0.2">
      <c r="A1414" t="s">
        <v>786</v>
      </c>
      <c r="B1414" s="28">
        <v>780062</v>
      </c>
      <c r="C1414" t="str">
        <f>_xlfn.XLOOKUP(G1414,Crosswalk!$F$3:$F$3275,Crosswalk!$C$3:$C$3275)</f>
        <v>27153</v>
      </c>
      <c r="D1414">
        <f t="shared" si="90"/>
        <v>3</v>
      </c>
      <c r="E1414">
        <f t="shared" si="91"/>
        <v>1</v>
      </c>
      <c r="F1414" s="20" t="s">
        <v>4556</v>
      </c>
      <c r="G1414" t="str">
        <f t="shared" si="88"/>
        <v>ToddMN</v>
      </c>
      <c r="H1414" s="28">
        <v>9531</v>
      </c>
      <c r="I1414" s="28">
        <v>23324</v>
      </c>
      <c r="J1414" s="28">
        <v>30464</v>
      </c>
      <c r="K1414" s="28">
        <f t="shared" si="89"/>
        <v>63319</v>
      </c>
    </row>
    <row r="1415" spans="1:11" x14ac:dyDescent="0.2">
      <c r="A1415" t="s">
        <v>990</v>
      </c>
      <c r="B1415" s="28">
        <v>223058</v>
      </c>
      <c r="C1415" t="str">
        <f>_xlfn.XLOOKUP(G1415,Crosswalk!$F$3:$F$3275,Crosswalk!$C$3:$C$3275)</f>
        <v>27155</v>
      </c>
      <c r="D1415">
        <f t="shared" si="90"/>
        <v>1</v>
      </c>
      <c r="E1415">
        <f t="shared" si="91"/>
        <v>1</v>
      </c>
      <c r="F1415" s="20" t="s">
        <v>4556</v>
      </c>
      <c r="G1415" t="str">
        <f t="shared" si="88"/>
        <v>TraverseMN</v>
      </c>
      <c r="H1415" s="28">
        <v>500</v>
      </c>
      <c r="I1415" s="28">
        <v>2144</v>
      </c>
      <c r="J1415" s="28">
        <v>27214</v>
      </c>
      <c r="K1415" s="28">
        <f t="shared" si="89"/>
        <v>29858</v>
      </c>
    </row>
    <row r="1416" spans="1:11" x14ac:dyDescent="0.2">
      <c r="A1416" t="s">
        <v>991</v>
      </c>
      <c r="B1416" s="28">
        <v>780254</v>
      </c>
      <c r="C1416" t="str">
        <f>_xlfn.XLOOKUP(G1416,Crosswalk!$F$3:$F$3275,Crosswalk!$C$3:$C$3275)</f>
        <v>27157</v>
      </c>
      <c r="D1416">
        <f t="shared" si="90"/>
        <v>1</v>
      </c>
      <c r="E1416">
        <f t="shared" si="91"/>
        <v>1</v>
      </c>
      <c r="F1416" s="20" t="s">
        <v>4556</v>
      </c>
      <c r="G1416" t="str">
        <f t="shared" si="88"/>
        <v>WabashaMN</v>
      </c>
      <c r="H1416" s="28">
        <v>49099</v>
      </c>
      <c r="I1416" s="28">
        <v>23539</v>
      </c>
      <c r="J1416" s="28">
        <v>8910</v>
      </c>
      <c r="K1416" s="28">
        <f t="shared" si="89"/>
        <v>81548</v>
      </c>
    </row>
    <row r="1417" spans="1:11" x14ac:dyDescent="0.2">
      <c r="A1417" t="s">
        <v>992</v>
      </c>
      <c r="B1417" s="28">
        <v>495880</v>
      </c>
      <c r="C1417" t="str">
        <f>_xlfn.XLOOKUP(G1417,Crosswalk!$F$3:$F$3275,Crosswalk!$C$3:$C$3275)</f>
        <v>27159</v>
      </c>
      <c r="D1417">
        <f t="shared" si="90"/>
        <v>1</v>
      </c>
      <c r="E1417">
        <f t="shared" si="91"/>
        <v>1</v>
      </c>
      <c r="F1417" s="20" t="s">
        <v>4556</v>
      </c>
      <c r="G1417" t="str">
        <f t="shared" si="88"/>
        <v>WadenaMN</v>
      </c>
      <c r="H1417" s="28">
        <v>4472</v>
      </c>
      <c r="I1417" s="28">
        <v>21275</v>
      </c>
      <c r="J1417" s="28">
        <v>24402</v>
      </c>
      <c r="K1417" s="28">
        <f t="shared" si="89"/>
        <v>50149</v>
      </c>
    </row>
    <row r="1418" spans="1:11" x14ac:dyDescent="0.2">
      <c r="A1418" t="s">
        <v>993</v>
      </c>
      <c r="B1418" s="28">
        <v>779413</v>
      </c>
      <c r="C1418" t="str">
        <f>_xlfn.XLOOKUP(G1418,Crosswalk!$F$3:$F$3275,Crosswalk!$C$3:$C$3275)</f>
        <v>27161</v>
      </c>
      <c r="D1418">
        <f t="shared" si="90"/>
        <v>1</v>
      </c>
      <c r="E1418">
        <f t="shared" si="91"/>
        <v>1</v>
      </c>
      <c r="F1418" s="20" t="s">
        <v>4556</v>
      </c>
      <c r="G1418" t="str">
        <f t="shared" si="88"/>
        <v>WasecaMN</v>
      </c>
      <c r="H1418" s="28">
        <v>10259</v>
      </c>
      <c r="I1418" s="28">
        <v>11131</v>
      </c>
      <c r="J1418" s="28">
        <v>4280</v>
      </c>
      <c r="K1418" s="28">
        <f t="shared" si="89"/>
        <v>25670</v>
      </c>
    </row>
    <row r="1419" spans="1:11" x14ac:dyDescent="0.2">
      <c r="A1419" t="s">
        <v>48</v>
      </c>
      <c r="B1419" s="28">
        <v>11490276</v>
      </c>
      <c r="C1419" t="str">
        <f>_xlfn.XLOOKUP(G1419,Crosswalk!$F$3:$F$3275,Crosswalk!$C$3:$C$3275)</f>
        <v>27163</v>
      </c>
      <c r="D1419">
        <f t="shared" si="90"/>
        <v>32</v>
      </c>
      <c r="E1419">
        <f t="shared" si="91"/>
        <v>1</v>
      </c>
      <c r="F1419" s="20" t="s">
        <v>4556</v>
      </c>
      <c r="G1419" t="str">
        <f t="shared" si="88"/>
        <v>WashingtonMN</v>
      </c>
      <c r="H1419" s="28">
        <v>340953</v>
      </c>
      <c r="I1419" s="28">
        <v>339697</v>
      </c>
      <c r="J1419" s="28">
        <v>1302330</v>
      </c>
      <c r="K1419" s="28">
        <f t="shared" si="89"/>
        <v>1982980</v>
      </c>
    </row>
    <row r="1420" spans="1:11" x14ac:dyDescent="0.2">
      <c r="A1420" t="s">
        <v>994</v>
      </c>
      <c r="B1420" s="28">
        <v>465949</v>
      </c>
      <c r="C1420" t="str">
        <f>_xlfn.XLOOKUP(G1420,Crosswalk!$F$3:$F$3275,Crosswalk!$C$3:$C$3275)</f>
        <v>27165</v>
      </c>
      <c r="D1420">
        <f t="shared" si="90"/>
        <v>1</v>
      </c>
      <c r="E1420">
        <f t="shared" si="91"/>
        <v>1</v>
      </c>
      <c r="F1420" s="20" t="s">
        <v>4556</v>
      </c>
      <c r="G1420" t="str">
        <f t="shared" si="88"/>
        <v>WatonwanMN</v>
      </c>
      <c r="H1420" s="28">
        <v>1848</v>
      </c>
      <c r="I1420" s="28">
        <v>8674</v>
      </c>
      <c r="J1420" s="28">
        <v>3252</v>
      </c>
      <c r="K1420" s="28">
        <f t="shared" si="89"/>
        <v>13774</v>
      </c>
    </row>
    <row r="1421" spans="1:11" x14ac:dyDescent="0.2">
      <c r="A1421" t="s">
        <v>995</v>
      </c>
      <c r="B1421" s="28">
        <v>329293</v>
      </c>
      <c r="C1421" t="str">
        <f>_xlfn.XLOOKUP(G1421,Crosswalk!$F$3:$F$3275,Crosswalk!$C$3:$C$3275)</f>
        <v>27167</v>
      </c>
      <c r="D1421">
        <f t="shared" si="90"/>
        <v>1</v>
      </c>
      <c r="E1421">
        <f t="shared" si="91"/>
        <v>1</v>
      </c>
      <c r="F1421" s="20" t="s">
        <v>4556</v>
      </c>
      <c r="G1421" t="str">
        <f t="shared" si="88"/>
        <v>WilkinMN</v>
      </c>
      <c r="H1421" s="28">
        <v>15884</v>
      </c>
      <c r="I1421" s="28">
        <v>39815</v>
      </c>
      <c r="J1421" s="28">
        <v>709439</v>
      </c>
      <c r="K1421" s="28">
        <f t="shared" si="89"/>
        <v>765138</v>
      </c>
    </row>
    <row r="1422" spans="1:11" x14ac:dyDescent="0.2">
      <c r="A1422" t="s">
        <v>996</v>
      </c>
      <c r="B1422" s="28">
        <v>2365609</v>
      </c>
      <c r="C1422" t="str">
        <f>_xlfn.XLOOKUP(G1422,Crosswalk!$F$3:$F$3275,Crosswalk!$C$3:$C$3275)</f>
        <v>27169</v>
      </c>
      <c r="D1422">
        <f t="shared" si="90"/>
        <v>1</v>
      </c>
      <c r="E1422">
        <f t="shared" si="91"/>
        <v>1</v>
      </c>
      <c r="F1422" s="20" t="s">
        <v>4556</v>
      </c>
      <c r="G1422" t="str">
        <f t="shared" si="88"/>
        <v>WinonaMN</v>
      </c>
      <c r="H1422" s="28">
        <v>18215</v>
      </c>
      <c r="I1422" s="28">
        <v>90111</v>
      </c>
      <c r="J1422" s="28">
        <v>67467</v>
      </c>
      <c r="K1422" s="28">
        <f t="shared" si="89"/>
        <v>175793</v>
      </c>
    </row>
    <row r="1423" spans="1:11" x14ac:dyDescent="0.2">
      <c r="A1423" t="s">
        <v>667</v>
      </c>
      <c r="B1423" s="28">
        <v>5161577</v>
      </c>
      <c r="C1423" t="str">
        <f>_xlfn.XLOOKUP(G1423,Crosswalk!$F$3:$F$3275,Crosswalk!$C$3:$C$3275)</f>
        <v>27171</v>
      </c>
      <c r="D1423">
        <f t="shared" si="90"/>
        <v>3</v>
      </c>
      <c r="E1423">
        <f t="shared" si="91"/>
        <v>1</v>
      </c>
      <c r="F1423" s="20" t="s">
        <v>4556</v>
      </c>
      <c r="G1423" t="str">
        <f t="shared" si="88"/>
        <v>WrightMN</v>
      </c>
      <c r="H1423" s="28">
        <v>77679</v>
      </c>
      <c r="I1423" s="28">
        <v>91205</v>
      </c>
      <c r="J1423" s="28">
        <v>16086</v>
      </c>
      <c r="K1423" s="28">
        <f t="shared" si="89"/>
        <v>184970</v>
      </c>
    </row>
    <row r="1424" spans="1:11" x14ac:dyDescent="0.2">
      <c r="A1424" t="s">
        <v>997</v>
      </c>
      <c r="B1424" s="28">
        <v>515955</v>
      </c>
      <c r="C1424" t="str">
        <f>_xlfn.XLOOKUP(G1424,Crosswalk!$F$3:$F$3275,Crosswalk!$C$3:$C$3275)</f>
        <v>27173</v>
      </c>
      <c r="D1424">
        <f t="shared" si="90"/>
        <v>1</v>
      </c>
      <c r="E1424">
        <f t="shared" si="91"/>
        <v>1</v>
      </c>
      <c r="F1424" s="20" t="s">
        <v>4556</v>
      </c>
      <c r="G1424" t="str">
        <f t="shared" si="88"/>
        <v>Yellow MedicineMN</v>
      </c>
      <c r="H1424" s="28">
        <v>730</v>
      </c>
      <c r="I1424" s="28">
        <v>11632</v>
      </c>
      <c r="J1424" s="28">
        <v>77660</v>
      </c>
      <c r="K1424" s="28">
        <f t="shared" si="89"/>
        <v>90022</v>
      </c>
    </row>
    <row r="1425" spans="1:11" x14ac:dyDescent="0.2">
      <c r="A1425" t="s">
        <v>0</v>
      </c>
      <c r="B1425" s="28" t="s">
        <v>0</v>
      </c>
      <c r="C1425" t="e">
        <f>_xlfn.XLOOKUP(G1425,Crosswalk!$F$3:$F$3275,Crosswalk!$C$3:$C$3275)</f>
        <v>#N/A</v>
      </c>
      <c r="D1425">
        <f t="shared" si="90"/>
        <v>37</v>
      </c>
      <c r="E1425">
        <f t="shared" si="91"/>
        <v>73</v>
      </c>
      <c r="F1425" s="20" t="s">
        <v>8010</v>
      </c>
      <c r="G1425" t="str">
        <f t="shared" si="88"/>
        <v>x</v>
      </c>
      <c r="H1425" s="28" t="e">
        <v>#N/A</v>
      </c>
      <c r="I1425" s="28" t="e">
        <v>#N/A</v>
      </c>
      <c r="J1425" s="28" t="e">
        <v>#N/A</v>
      </c>
      <c r="K1425" s="28" t="e">
        <f t="shared" si="89"/>
        <v>#N/A</v>
      </c>
    </row>
    <row r="1426" spans="1:11" x14ac:dyDescent="0.2">
      <c r="A1426" t="s">
        <v>25</v>
      </c>
      <c r="B1426" s="28">
        <v>114152942</v>
      </c>
      <c r="C1426" t="e">
        <f>_xlfn.XLOOKUP(G1426,Crosswalk!$F$3:$F$3275,Crosswalk!$C$3:$C$3275)</f>
        <v>#N/A</v>
      </c>
      <c r="D1426">
        <f t="shared" si="90"/>
        <v>3</v>
      </c>
      <c r="E1426">
        <f t="shared" si="91"/>
        <v>73</v>
      </c>
      <c r="F1426" s="20" t="s">
        <v>4719</v>
      </c>
      <c r="G1426" t="str">
        <f t="shared" si="88"/>
        <v>MississippiMS</v>
      </c>
      <c r="H1426" s="28" t="e">
        <v>#N/A</v>
      </c>
      <c r="I1426" s="28" t="e">
        <v>#N/A</v>
      </c>
      <c r="J1426" s="28" t="e">
        <v>#N/A</v>
      </c>
      <c r="K1426" s="28" t="e">
        <f t="shared" si="89"/>
        <v>#N/A</v>
      </c>
    </row>
    <row r="1427" spans="1:11" x14ac:dyDescent="0.2">
      <c r="A1427" t="s">
        <v>272</v>
      </c>
      <c r="B1427" s="28">
        <v>906785</v>
      </c>
      <c r="C1427" t="str">
        <f>_xlfn.XLOOKUP(G1427,Crosswalk!$F$3:$F$3275,Crosswalk!$C$3:$C$3275)</f>
        <v>28001</v>
      </c>
      <c r="D1427">
        <f t="shared" si="90"/>
        <v>12</v>
      </c>
      <c r="E1427">
        <f t="shared" si="91"/>
        <v>1</v>
      </c>
      <c r="F1427" s="20" t="s">
        <v>4719</v>
      </c>
      <c r="G1427" t="str">
        <f t="shared" si="88"/>
        <v>AdamsMS</v>
      </c>
      <c r="H1427" s="28">
        <v>2105</v>
      </c>
      <c r="I1427" s="28">
        <v>12124</v>
      </c>
      <c r="J1427" s="28">
        <v>20541</v>
      </c>
      <c r="K1427" s="28">
        <f t="shared" si="89"/>
        <v>34770</v>
      </c>
    </row>
    <row r="1428" spans="1:11" x14ac:dyDescent="0.2">
      <c r="A1428" t="s">
        <v>998</v>
      </c>
      <c r="B1428" s="28">
        <v>1287599</v>
      </c>
      <c r="C1428" t="str">
        <f>_xlfn.XLOOKUP(G1428,Crosswalk!$F$3:$F$3275,Crosswalk!$C$3:$C$3275)</f>
        <v>28003</v>
      </c>
      <c r="D1428">
        <f t="shared" si="90"/>
        <v>1</v>
      </c>
      <c r="E1428">
        <f t="shared" si="91"/>
        <v>1</v>
      </c>
      <c r="F1428" s="20" t="s">
        <v>4719</v>
      </c>
      <c r="G1428" t="str">
        <f t="shared" si="88"/>
        <v>AlcornMS</v>
      </c>
      <c r="H1428" s="28">
        <v>675</v>
      </c>
      <c r="I1428" s="28">
        <v>44173</v>
      </c>
      <c r="J1428" s="28">
        <v>5155</v>
      </c>
      <c r="K1428" s="28">
        <f t="shared" si="89"/>
        <v>50003</v>
      </c>
    </row>
    <row r="1429" spans="1:11" x14ac:dyDescent="0.2">
      <c r="A1429" t="s">
        <v>999</v>
      </c>
      <c r="B1429" s="28">
        <v>246035</v>
      </c>
      <c r="C1429" t="str">
        <f>_xlfn.XLOOKUP(G1429,Crosswalk!$F$3:$F$3275,Crosswalk!$C$3:$C$3275)</f>
        <v>28005</v>
      </c>
      <c r="D1429">
        <f t="shared" si="90"/>
        <v>1</v>
      </c>
      <c r="E1429">
        <f t="shared" si="91"/>
        <v>1</v>
      </c>
      <c r="F1429" s="20" t="s">
        <v>4719</v>
      </c>
      <c r="G1429" t="str">
        <f t="shared" si="88"/>
        <v>AmiteMS</v>
      </c>
      <c r="H1429" s="28">
        <v>2820</v>
      </c>
      <c r="I1429" s="28">
        <v>27436</v>
      </c>
      <c r="J1429" s="28">
        <v>9901</v>
      </c>
      <c r="K1429" s="28">
        <f t="shared" si="89"/>
        <v>40157</v>
      </c>
    </row>
    <row r="1430" spans="1:11" x14ac:dyDescent="0.2">
      <c r="A1430" t="s">
        <v>1000</v>
      </c>
      <c r="B1430" s="28">
        <v>568007</v>
      </c>
      <c r="C1430" t="str">
        <f>_xlfn.XLOOKUP(G1430,Crosswalk!$F$3:$F$3275,Crosswalk!$C$3:$C$3275)</f>
        <v>28007</v>
      </c>
      <c r="D1430">
        <f t="shared" si="90"/>
        <v>1</v>
      </c>
      <c r="E1430">
        <f t="shared" si="91"/>
        <v>1</v>
      </c>
      <c r="F1430" s="20" t="s">
        <v>4719</v>
      </c>
      <c r="G1430" t="str">
        <f t="shared" si="88"/>
        <v>AttalaMS</v>
      </c>
      <c r="H1430" s="28">
        <v>3139</v>
      </c>
      <c r="I1430" s="28">
        <v>12993</v>
      </c>
      <c r="J1430" s="28">
        <v>13769</v>
      </c>
      <c r="K1430" s="28">
        <f t="shared" si="89"/>
        <v>29901</v>
      </c>
    </row>
    <row r="1431" spans="1:11" x14ac:dyDescent="0.2">
      <c r="A1431" t="s">
        <v>164</v>
      </c>
      <c r="B1431" s="28">
        <v>302851</v>
      </c>
      <c r="C1431" t="str">
        <f>_xlfn.XLOOKUP(G1431,Crosswalk!$F$3:$F$3275,Crosswalk!$C$3:$C$3275)</f>
        <v>28009</v>
      </c>
      <c r="D1431">
        <f t="shared" si="90"/>
        <v>9</v>
      </c>
      <c r="E1431">
        <f t="shared" si="91"/>
        <v>1</v>
      </c>
      <c r="F1431" s="20" t="s">
        <v>4719</v>
      </c>
      <c r="G1431" t="str">
        <f t="shared" si="88"/>
        <v>BentonMS</v>
      </c>
      <c r="H1431" s="28">
        <v>2912</v>
      </c>
      <c r="I1431" s="28">
        <v>19428</v>
      </c>
      <c r="J1431" s="28">
        <v>13971</v>
      </c>
      <c r="K1431" s="28">
        <f t="shared" si="89"/>
        <v>36311</v>
      </c>
    </row>
    <row r="1432" spans="1:11" x14ac:dyDescent="0.2">
      <c r="A1432" t="s">
        <v>1001</v>
      </c>
      <c r="B1432" s="28">
        <v>932015</v>
      </c>
      <c r="C1432" t="str">
        <f>_xlfn.XLOOKUP(G1432,Crosswalk!$F$3:$F$3275,Crosswalk!$C$3:$C$3275)</f>
        <v>28011</v>
      </c>
      <c r="D1432">
        <f t="shared" si="90"/>
        <v>1</v>
      </c>
      <c r="E1432">
        <f t="shared" si="91"/>
        <v>1</v>
      </c>
      <c r="F1432" s="20" t="s">
        <v>4719</v>
      </c>
      <c r="G1432" t="str">
        <f t="shared" si="88"/>
        <v>BolivarMS</v>
      </c>
      <c r="H1432" s="28">
        <v>18714</v>
      </c>
      <c r="I1432" s="28">
        <v>18251</v>
      </c>
      <c r="J1432" s="28">
        <v>81362</v>
      </c>
      <c r="K1432" s="28">
        <f t="shared" si="89"/>
        <v>118327</v>
      </c>
    </row>
    <row r="1433" spans="1:11" x14ac:dyDescent="0.2">
      <c r="A1433" t="s">
        <v>88</v>
      </c>
      <c r="B1433" s="28">
        <v>277152</v>
      </c>
      <c r="C1433" t="str">
        <f>_xlfn.XLOOKUP(G1433,Crosswalk!$F$3:$F$3275,Crosswalk!$C$3:$C$3275)</f>
        <v>28013</v>
      </c>
      <c r="D1433">
        <f t="shared" si="90"/>
        <v>11</v>
      </c>
      <c r="E1433">
        <f t="shared" si="91"/>
        <v>1</v>
      </c>
      <c r="F1433" s="20" t="s">
        <v>4719</v>
      </c>
      <c r="G1433" t="str">
        <f t="shared" si="88"/>
        <v>CalhounMS</v>
      </c>
      <c r="H1433" s="28">
        <v>5457</v>
      </c>
      <c r="I1433" s="28">
        <v>22490</v>
      </c>
      <c r="J1433" s="28">
        <v>15454</v>
      </c>
      <c r="K1433" s="28">
        <f t="shared" si="89"/>
        <v>43401</v>
      </c>
    </row>
    <row r="1434" spans="1:11" x14ac:dyDescent="0.2">
      <c r="A1434" t="s">
        <v>167</v>
      </c>
      <c r="B1434" s="28">
        <v>102959</v>
      </c>
      <c r="C1434" t="str">
        <f>_xlfn.XLOOKUP(G1434,Crosswalk!$F$3:$F$3275,Crosswalk!$C$3:$C$3275)</f>
        <v>28015</v>
      </c>
      <c r="D1434">
        <f t="shared" si="90"/>
        <v>13</v>
      </c>
      <c r="E1434">
        <f t="shared" si="91"/>
        <v>1</v>
      </c>
      <c r="F1434" s="20" t="s">
        <v>4719</v>
      </c>
      <c r="G1434" t="str">
        <f t="shared" si="88"/>
        <v>CarrollMS</v>
      </c>
      <c r="H1434" s="28">
        <v>2675</v>
      </c>
      <c r="I1434" s="28">
        <v>47775</v>
      </c>
      <c r="J1434" s="28">
        <v>12969</v>
      </c>
      <c r="K1434" s="28">
        <f t="shared" si="89"/>
        <v>63419</v>
      </c>
    </row>
    <row r="1435" spans="1:11" x14ac:dyDescent="0.2">
      <c r="A1435" t="s">
        <v>634</v>
      </c>
      <c r="B1435" s="28">
        <v>439523</v>
      </c>
      <c r="C1435" t="str">
        <f>_xlfn.XLOOKUP(G1435,Crosswalk!$F$3:$F$3275,Crosswalk!$C$3:$C$3275)</f>
        <v>28017</v>
      </c>
      <c r="D1435">
        <f t="shared" si="90"/>
        <v>2</v>
      </c>
      <c r="E1435">
        <f t="shared" si="91"/>
        <v>1</v>
      </c>
      <c r="F1435" s="20" t="s">
        <v>4719</v>
      </c>
      <c r="G1435" t="str">
        <f t="shared" si="88"/>
        <v>ChickasawMS</v>
      </c>
      <c r="H1435" s="28">
        <v>618</v>
      </c>
      <c r="I1435" s="28">
        <v>20381</v>
      </c>
      <c r="J1435" s="28">
        <v>17736</v>
      </c>
      <c r="K1435" s="28">
        <f t="shared" si="89"/>
        <v>38735</v>
      </c>
    </row>
    <row r="1436" spans="1:11" x14ac:dyDescent="0.2">
      <c r="A1436" t="s">
        <v>92</v>
      </c>
      <c r="B1436" s="28">
        <v>728729</v>
      </c>
      <c r="C1436" t="str">
        <f>_xlfn.XLOOKUP(G1436,Crosswalk!$F$3:$F$3275,Crosswalk!$C$3:$C$3275)</f>
        <v>28019</v>
      </c>
      <c r="D1436">
        <f t="shared" si="90"/>
        <v>3</v>
      </c>
      <c r="E1436">
        <f t="shared" si="91"/>
        <v>1</v>
      </c>
      <c r="F1436" s="20" t="s">
        <v>4719</v>
      </c>
      <c r="G1436" t="str">
        <f t="shared" si="88"/>
        <v>ChoctawMS</v>
      </c>
      <c r="H1436" s="28">
        <v>250</v>
      </c>
      <c r="I1436" s="28">
        <v>23382</v>
      </c>
      <c r="J1436" s="28">
        <v>3179</v>
      </c>
      <c r="K1436" s="28">
        <f t="shared" si="89"/>
        <v>26811</v>
      </c>
    </row>
    <row r="1437" spans="1:11" x14ac:dyDescent="0.2">
      <c r="A1437" t="s">
        <v>801</v>
      </c>
      <c r="B1437" s="28">
        <v>652425</v>
      </c>
      <c r="C1437" t="str">
        <f>_xlfn.XLOOKUP(G1437,Crosswalk!$F$3:$F$3275,Crosswalk!$C$3:$C$3275)</f>
        <v>28021</v>
      </c>
      <c r="D1437">
        <f t="shared" si="90"/>
        <v>3</v>
      </c>
      <c r="E1437">
        <f t="shared" si="91"/>
        <v>1</v>
      </c>
      <c r="F1437" s="20" t="s">
        <v>4719</v>
      </c>
      <c r="G1437" t="str">
        <f t="shared" si="88"/>
        <v>ClaiborneMS</v>
      </c>
      <c r="H1437" s="28">
        <v>2200</v>
      </c>
      <c r="I1437" s="28">
        <v>1226</v>
      </c>
      <c r="J1437" s="28">
        <v>8715</v>
      </c>
      <c r="K1437" s="28">
        <f t="shared" si="89"/>
        <v>12141</v>
      </c>
    </row>
    <row r="1438" spans="1:11" x14ac:dyDescent="0.2">
      <c r="A1438" t="s">
        <v>93</v>
      </c>
      <c r="B1438" s="28">
        <v>265893</v>
      </c>
      <c r="C1438" t="str">
        <f>_xlfn.XLOOKUP(G1438,Crosswalk!$F$3:$F$3275,Crosswalk!$C$3:$C$3275)</f>
        <v>28023</v>
      </c>
      <c r="D1438">
        <f t="shared" si="90"/>
        <v>5</v>
      </c>
      <c r="E1438">
        <f t="shared" si="91"/>
        <v>1</v>
      </c>
      <c r="F1438" s="20" t="s">
        <v>4719</v>
      </c>
      <c r="G1438" t="str">
        <f t="shared" si="88"/>
        <v>ClarkeMS</v>
      </c>
      <c r="H1438" s="28">
        <v>1188</v>
      </c>
      <c r="I1438" s="28">
        <v>9857</v>
      </c>
      <c r="J1438" s="28">
        <v>9093</v>
      </c>
      <c r="K1438" s="28">
        <f t="shared" si="89"/>
        <v>20138</v>
      </c>
    </row>
    <row r="1439" spans="1:11" x14ac:dyDescent="0.2">
      <c r="A1439" t="s">
        <v>94</v>
      </c>
      <c r="B1439" s="28">
        <v>527481</v>
      </c>
      <c r="C1439" t="str">
        <f>_xlfn.XLOOKUP(G1439,Crosswalk!$F$3:$F$3275,Crosswalk!$C$3:$C$3275)</f>
        <v>28025</v>
      </c>
      <c r="D1439">
        <f t="shared" si="90"/>
        <v>18</v>
      </c>
      <c r="E1439">
        <f t="shared" si="91"/>
        <v>1</v>
      </c>
      <c r="F1439" s="20" t="s">
        <v>4719</v>
      </c>
      <c r="G1439" t="str">
        <f t="shared" si="88"/>
        <v>ClayMS</v>
      </c>
      <c r="H1439" s="28">
        <v>13146</v>
      </c>
      <c r="I1439" s="28">
        <v>72889</v>
      </c>
      <c r="J1439" s="28">
        <v>78525</v>
      </c>
      <c r="K1439" s="28">
        <f t="shared" si="89"/>
        <v>164560</v>
      </c>
    </row>
    <row r="1440" spans="1:11" x14ac:dyDescent="0.2">
      <c r="A1440" t="s">
        <v>1002</v>
      </c>
      <c r="B1440" s="28">
        <v>662374</v>
      </c>
      <c r="C1440" t="str">
        <f>_xlfn.XLOOKUP(G1440,Crosswalk!$F$3:$F$3275,Crosswalk!$C$3:$C$3275)</f>
        <v>28027</v>
      </c>
      <c r="D1440">
        <f t="shared" si="90"/>
        <v>1</v>
      </c>
      <c r="E1440">
        <f t="shared" si="91"/>
        <v>1</v>
      </c>
      <c r="F1440" s="20" t="s">
        <v>4719</v>
      </c>
      <c r="G1440" t="str">
        <f t="shared" si="88"/>
        <v>CoahomaMS</v>
      </c>
      <c r="H1440" s="28">
        <v>16794</v>
      </c>
      <c r="I1440" s="28">
        <v>3010</v>
      </c>
      <c r="J1440" s="28">
        <v>10218</v>
      </c>
      <c r="K1440" s="28">
        <f t="shared" si="89"/>
        <v>30022</v>
      </c>
    </row>
    <row r="1441" spans="1:11" x14ac:dyDescent="0.2">
      <c r="A1441" t="s">
        <v>1003</v>
      </c>
      <c r="B1441" s="28">
        <v>696154</v>
      </c>
      <c r="C1441" t="str">
        <f>_xlfn.XLOOKUP(G1441,Crosswalk!$F$3:$F$3275,Crosswalk!$C$3:$C$3275)</f>
        <v>28029</v>
      </c>
      <c r="D1441">
        <f t="shared" si="90"/>
        <v>1</v>
      </c>
      <c r="E1441">
        <f t="shared" si="91"/>
        <v>1</v>
      </c>
      <c r="F1441" s="20" t="s">
        <v>4719</v>
      </c>
      <c r="G1441" t="str">
        <f t="shared" si="88"/>
        <v>CopiahMS</v>
      </c>
      <c r="H1441" s="28">
        <v>4000</v>
      </c>
      <c r="I1441" s="28">
        <v>24167</v>
      </c>
      <c r="J1441" s="28">
        <v>4627</v>
      </c>
      <c r="K1441" s="28">
        <f t="shared" si="89"/>
        <v>32794</v>
      </c>
    </row>
    <row r="1442" spans="1:11" x14ac:dyDescent="0.2">
      <c r="A1442" t="s">
        <v>100</v>
      </c>
      <c r="B1442" s="28">
        <v>698502</v>
      </c>
      <c r="C1442" t="str">
        <f>_xlfn.XLOOKUP(G1442,Crosswalk!$F$3:$F$3275,Crosswalk!$C$3:$C$3275)</f>
        <v>28031</v>
      </c>
      <c r="D1442">
        <f t="shared" si="90"/>
        <v>2</v>
      </c>
      <c r="E1442">
        <f t="shared" si="91"/>
        <v>1</v>
      </c>
      <c r="F1442" s="20" t="s">
        <v>4719</v>
      </c>
      <c r="G1442" t="str">
        <f t="shared" si="88"/>
        <v>CovingtonMS</v>
      </c>
      <c r="H1442" s="28">
        <v>24104</v>
      </c>
      <c r="I1442" s="28">
        <v>165838</v>
      </c>
      <c r="J1442" s="28">
        <v>7174</v>
      </c>
      <c r="K1442" s="28">
        <f t="shared" si="89"/>
        <v>197116</v>
      </c>
    </row>
    <row r="1443" spans="1:11" x14ac:dyDescent="0.2">
      <c r="A1443" s="20" t="s">
        <v>803</v>
      </c>
      <c r="B1443" s="28">
        <v>6677482</v>
      </c>
      <c r="C1443" t="str">
        <f>_xlfn.XLOOKUP(G1443,Crosswalk!$F$3:$F$3275,Crosswalk!$C$3:$C$3275)</f>
        <v>28033</v>
      </c>
      <c r="D1443">
        <f t="shared" si="90"/>
        <v>3</v>
      </c>
      <c r="E1443">
        <f t="shared" si="91"/>
        <v>1</v>
      </c>
      <c r="F1443" s="20" t="s">
        <v>4719</v>
      </c>
      <c r="G1443" t="str">
        <f t="shared" si="88"/>
        <v>De SotoMS</v>
      </c>
      <c r="H1443" s="28">
        <v>19263</v>
      </c>
      <c r="I1443" s="28">
        <v>142187</v>
      </c>
      <c r="J1443" s="28">
        <v>52590</v>
      </c>
      <c r="K1443" s="28">
        <f t="shared" si="89"/>
        <v>214040</v>
      </c>
    </row>
    <row r="1444" spans="1:11" x14ac:dyDescent="0.2">
      <c r="A1444" t="s">
        <v>1004</v>
      </c>
      <c r="B1444" s="28">
        <v>3649577</v>
      </c>
      <c r="C1444" t="str">
        <f>_xlfn.XLOOKUP(G1444,Crosswalk!$F$3:$F$3275,Crosswalk!$C$3:$C$3275)</f>
        <v>28035</v>
      </c>
      <c r="D1444">
        <f t="shared" si="90"/>
        <v>1</v>
      </c>
      <c r="E1444">
        <f t="shared" si="91"/>
        <v>1</v>
      </c>
      <c r="F1444" s="20" t="s">
        <v>4719</v>
      </c>
      <c r="G1444" t="str">
        <f t="shared" si="88"/>
        <v>ForrestMS</v>
      </c>
      <c r="H1444" s="28">
        <v>28604</v>
      </c>
      <c r="I1444" s="28">
        <v>201678</v>
      </c>
      <c r="J1444" s="28">
        <v>12002</v>
      </c>
      <c r="K1444" s="28">
        <f t="shared" si="89"/>
        <v>242284</v>
      </c>
    </row>
    <row r="1445" spans="1:11" x14ac:dyDescent="0.2">
      <c r="A1445" t="s">
        <v>110</v>
      </c>
      <c r="B1445" s="28">
        <v>196485</v>
      </c>
      <c r="C1445" t="str">
        <f>_xlfn.XLOOKUP(G1445,Crosswalk!$F$3:$F$3275,Crosswalk!$C$3:$C$3275)</f>
        <v>28037</v>
      </c>
      <c r="D1445">
        <f t="shared" si="90"/>
        <v>25</v>
      </c>
      <c r="E1445">
        <f t="shared" si="91"/>
        <v>1</v>
      </c>
      <c r="F1445" s="20" t="s">
        <v>4719</v>
      </c>
      <c r="G1445" t="str">
        <f t="shared" si="88"/>
        <v>FranklinMS</v>
      </c>
      <c r="H1445" s="28">
        <v>4880</v>
      </c>
      <c r="I1445" s="28">
        <v>14525</v>
      </c>
      <c r="J1445" s="28">
        <v>714</v>
      </c>
      <c r="K1445" s="28">
        <f t="shared" si="89"/>
        <v>20119</v>
      </c>
    </row>
    <row r="1446" spans="1:11" x14ac:dyDescent="0.2">
      <c r="A1446" t="s">
        <v>1005</v>
      </c>
      <c r="B1446" s="28">
        <v>460959</v>
      </c>
      <c r="C1446" t="str">
        <f>_xlfn.XLOOKUP(G1446,Crosswalk!$F$3:$F$3275,Crosswalk!$C$3:$C$3275)</f>
        <v>28039</v>
      </c>
      <c r="D1446">
        <f t="shared" si="90"/>
        <v>1</v>
      </c>
      <c r="E1446">
        <f t="shared" si="91"/>
        <v>1</v>
      </c>
      <c r="F1446" s="20" t="s">
        <v>4719</v>
      </c>
      <c r="G1446" t="str">
        <f t="shared" si="88"/>
        <v>GeorgeMS</v>
      </c>
      <c r="H1446" s="28">
        <v>2025</v>
      </c>
      <c r="I1446" s="28">
        <v>10462</v>
      </c>
      <c r="J1446" s="28">
        <v>17098</v>
      </c>
      <c r="K1446" s="28">
        <f t="shared" si="89"/>
        <v>29585</v>
      </c>
    </row>
    <row r="1447" spans="1:11" x14ac:dyDescent="0.2">
      <c r="A1447" t="s">
        <v>112</v>
      </c>
      <c r="B1447" s="28">
        <v>154676</v>
      </c>
      <c r="C1447" t="str">
        <f>_xlfn.XLOOKUP(G1447,Crosswalk!$F$3:$F$3275,Crosswalk!$C$3:$C$3275)</f>
        <v>28041</v>
      </c>
      <c r="D1447">
        <f t="shared" si="90"/>
        <v>14</v>
      </c>
      <c r="E1447">
        <f t="shared" si="91"/>
        <v>1</v>
      </c>
      <c r="F1447" s="20" t="s">
        <v>4719</v>
      </c>
      <c r="G1447" t="str">
        <f t="shared" si="88"/>
        <v>GreeneMS</v>
      </c>
      <c r="H1447" s="28">
        <v>1204</v>
      </c>
      <c r="I1447" s="28">
        <v>8712</v>
      </c>
      <c r="J1447" s="28">
        <v>14515</v>
      </c>
      <c r="K1447" s="28">
        <f t="shared" si="89"/>
        <v>24431</v>
      </c>
    </row>
    <row r="1448" spans="1:11" x14ac:dyDescent="0.2">
      <c r="A1448" t="s">
        <v>1006</v>
      </c>
      <c r="B1448" s="28">
        <v>927055</v>
      </c>
      <c r="C1448" t="str">
        <f>_xlfn.XLOOKUP(G1448,Crosswalk!$F$3:$F$3275,Crosswalk!$C$3:$C$3275)</f>
        <v>28043</v>
      </c>
      <c r="D1448">
        <f t="shared" si="90"/>
        <v>1</v>
      </c>
      <c r="E1448">
        <f t="shared" si="91"/>
        <v>1</v>
      </c>
      <c r="F1448" s="20" t="s">
        <v>4719</v>
      </c>
      <c r="G1448" t="str">
        <f t="shared" si="88"/>
        <v>GrenadaMS</v>
      </c>
      <c r="H1448" s="28">
        <v>100</v>
      </c>
      <c r="I1448" s="28">
        <v>4387</v>
      </c>
      <c r="J1448" s="28">
        <v>3952</v>
      </c>
      <c r="K1448" s="28">
        <f t="shared" si="89"/>
        <v>8439</v>
      </c>
    </row>
    <row r="1449" spans="1:11" x14ac:dyDescent="0.2">
      <c r="A1449" t="s">
        <v>438</v>
      </c>
      <c r="B1449" s="28">
        <v>1673685</v>
      </c>
      <c r="C1449" t="str">
        <f>_xlfn.XLOOKUP(G1449,Crosswalk!$F$3:$F$3275,Crosswalk!$C$3:$C$3275)</f>
        <v>28045</v>
      </c>
      <c r="D1449">
        <f t="shared" si="90"/>
        <v>10</v>
      </c>
      <c r="E1449">
        <f t="shared" si="91"/>
        <v>1</v>
      </c>
      <c r="F1449" s="20" t="s">
        <v>4719</v>
      </c>
      <c r="G1449" t="str">
        <f t="shared" si="88"/>
        <v>HancockMS</v>
      </c>
      <c r="H1449" s="28">
        <v>65258</v>
      </c>
      <c r="I1449" s="28">
        <v>168375</v>
      </c>
      <c r="J1449" s="28">
        <v>136760</v>
      </c>
      <c r="K1449" s="28">
        <f t="shared" si="89"/>
        <v>370393</v>
      </c>
    </row>
    <row r="1450" spans="1:11" x14ac:dyDescent="0.2">
      <c r="A1450" t="s">
        <v>594</v>
      </c>
      <c r="B1450" s="28">
        <v>9584534</v>
      </c>
      <c r="C1450" t="str">
        <f>_xlfn.XLOOKUP(G1450,Crosswalk!$F$3:$F$3275,Crosswalk!$C$3:$C$3275)</f>
        <v>28047</v>
      </c>
      <c r="D1450">
        <f t="shared" si="90"/>
        <v>8</v>
      </c>
      <c r="E1450">
        <f t="shared" si="91"/>
        <v>1</v>
      </c>
      <c r="F1450" s="20" t="s">
        <v>4719</v>
      </c>
      <c r="G1450" t="str">
        <f t="shared" ref="G1450:G1513" si="92">_xlfn.CONCAT(A1450,F1450)</f>
        <v>HarrisonMS</v>
      </c>
      <c r="H1450" s="28">
        <v>30937</v>
      </c>
      <c r="I1450" s="28">
        <v>421608</v>
      </c>
      <c r="J1450" s="28">
        <v>34605</v>
      </c>
      <c r="K1450" s="28">
        <f t="shared" ref="K1450:K1513" si="93">SUM(H1450:J1450)</f>
        <v>487150</v>
      </c>
    </row>
    <row r="1451" spans="1:11" x14ac:dyDescent="0.2">
      <c r="A1451" t="s">
        <v>1007</v>
      </c>
      <c r="B1451" s="28">
        <v>12222322</v>
      </c>
      <c r="C1451" t="str">
        <f>_xlfn.XLOOKUP(G1451,Crosswalk!$F$3:$F$3275,Crosswalk!$C$3:$C$3275)</f>
        <v>28049</v>
      </c>
      <c r="D1451">
        <f t="shared" si="90"/>
        <v>1</v>
      </c>
      <c r="E1451">
        <f t="shared" si="91"/>
        <v>1</v>
      </c>
      <c r="F1451" s="20" t="s">
        <v>4719</v>
      </c>
      <c r="G1451" t="str">
        <f t="shared" si="92"/>
        <v>HindsMS</v>
      </c>
      <c r="H1451" s="28">
        <v>162425</v>
      </c>
      <c r="I1451" s="28">
        <v>458238</v>
      </c>
      <c r="J1451" s="28">
        <v>870823</v>
      </c>
      <c r="K1451" s="28">
        <f t="shared" si="93"/>
        <v>1491486</v>
      </c>
    </row>
    <row r="1452" spans="1:11" x14ac:dyDescent="0.2">
      <c r="A1452" t="s">
        <v>361</v>
      </c>
      <c r="B1452" s="28">
        <v>274444</v>
      </c>
      <c r="C1452" t="str">
        <f>_xlfn.XLOOKUP(G1452,Crosswalk!$F$3:$F$3275,Crosswalk!$C$3:$C$3275)</f>
        <v>28051</v>
      </c>
      <c r="D1452">
        <f t="shared" si="90"/>
        <v>3</v>
      </c>
      <c r="E1452">
        <f t="shared" si="91"/>
        <v>1</v>
      </c>
      <c r="F1452" s="20" t="s">
        <v>4719</v>
      </c>
      <c r="G1452" t="str">
        <f t="shared" si="92"/>
        <v>HolmesMS</v>
      </c>
      <c r="H1452" s="28">
        <v>1820</v>
      </c>
      <c r="I1452" s="28">
        <v>4214</v>
      </c>
      <c r="J1452" s="28">
        <v>8791</v>
      </c>
      <c r="K1452" s="28">
        <f t="shared" si="93"/>
        <v>14825</v>
      </c>
    </row>
    <row r="1453" spans="1:11" x14ac:dyDescent="0.2">
      <c r="A1453" t="s">
        <v>1008</v>
      </c>
      <c r="B1453" s="28">
        <v>171137</v>
      </c>
      <c r="C1453" t="str">
        <f>_xlfn.XLOOKUP(G1453,Crosswalk!$F$3:$F$3275,Crosswalk!$C$3:$C$3275)</f>
        <v>28053</v>
      </c>
      <c r="D1453">
        <f t="shared" si="90"/>
        <v>2</v>
      </c>
      <c r="E1453">
        <f t="shared" si="91"/>
        <v>1</v>
      </c>
      <c r="F1453" s="20" t="s">
        <v>4719</v>
      </c>
      <c r="G1453" t="str">
        <f t="shared" si="92"/>
        <v>HumphreysMS</v>
      </c>
      <c r="H1453" s="28">
        <v>1750</v>
      </c>
      <c r="I1453" s="28">
        <v>67563</v>
      </c>
      <c r="J1453" s="28">
        <v>46624</v>
      </c>
      <c r="K1453" s="28">
        <f t="shared" si="93"/>
        <v>115937</v>
      </c>
    </row>
    <row r="1454" spans="1:11" x14ac:dyDescent="0.2">
      <c r="A1454" t="s">
        <v>1009</v>
      </c>
      <c r="B1454" s="28">
        <v>19267</v>
      </c>
      <c r="C1454" t="str">
        <f>_xlfn.XLOOKUP(G1454,Crosswalk!$F$3:$F$3275,Crosswalk!$C$3:$C$3275)</f>
        <v>28055</v>
      </c>
      <c r="D1454">
        <f t="shared" si="90"/>
        <v>1</v>
      </c>
      <c r="E1454">
        <f t="shared" si="91"/>
        <v>1</v>
      </c>
      <c r="F1454" s="20" t="s">
        <v>4719</v>
      </c>
      <c r="G1454" t="str">
        <f t="shared" si="92"/>
        <v>IssaquenaMS</v>
      </c>
      <c r="H1454" s="28">
        <v>7886</v>
      </c>
      <c r="I1454" s="28">
        <v>14987</v>
      </c>
      <c r="J1454" s="28">
        <v>26759</v>
      </c>
      <c r="K1454" s="28">
        <f t="shared" si="93"/>
        <v>49632</v>
      </c>
    </row>
    <row r="1455" spans="1:11" x14ac:dyDescent="0.2">
      <c r="A1455" t="s">
        <v>1010</v>
      </c>
      <c r="B1455" s="28">
        <v>562428</v>
      </c>
      <c r="C1455" t="str">
        <f>_xlfn.XLOOKUP(G1455,Crosswalk!$F$3:$F$3275,Crosswalk!$C$3:$C$3275)</f>
        <v>28057</v>
      </c>
      <c r="D1455">
        <f t="shared" si="90"/>
        <v>1</v>
      </c>
      <c r="E1455">
        <f t="shared" si="91"/>
        <v>1</v>
      </c>
      <c r="F1455" s="20" t="s">
        <v>4719</v>
      </c>
      <c r="G1455" t="str">
        <f t="shared" si="92"/>
        <v>ItawambaMS</v>
      </c>
      <c r="H1455" s="28">
        <v>3753</v>
      </c>
      <c r="I1455" s="28">
        <v>114286</v>
      </c>
      <c r="J1455" s="28">
        <v>282793</v>
      </c>
      <c r="K1455" s="28">
        <f t="shared" si="93"/>
        <v>400832</v>
      </c>
    </row>
    <row r="1456" spans="1:11" x14ac:dyDescent="0.2">
      <c r="A1456" t="s">
        <v>116</v>
      </c>
      <c r="B1456" s="28">
        <v>7098762</v>
      </c>
      <c r="C1456" t="str">
        <f>_xlfn.XLOOKUP(G1456,Crosswalk!$F$3:$F$3275,Crosswalk!$C$3:$C$3275)</f>
        <v>28059</v>
      </c>
      <c r="D1456">
        <f t="shared" si="90"/>
        <v>24</v>
      </c>
      <c r="E1456">
        <f t="shared" si="91"/>
        <v>1</v>
      </c>
      <c r="F1456" s="20" t="s">
        <v>4719</v>
      </c>
      <c r="G1456" t="str">
        <f t="shared" si="92"/>
        <v>JacksonMS</v>
      </c>
      <c r="H1456" s="28">
        <v>34455</v>
      </c>
      <c r="I1456" s="28">
        <v>218917</v>
      </c>
      <c r="J1456" s="28">
        <v>11763</v>
      </c>
      <c r="K1456" s="28">
        <f t="shared" si="93"/>
        <v>265135</v>
      </c>
    </row>
    <row r="1457" spans="1:11" x14ac:dyDescent="0.2">
      <c r="A1457" t="s">
        <v>444</v>
      </c>
      <c r="B1457" s="28">
        <v>457165</v>
      </c>
      <c r="C1457" t="str">
        <f>_xlfn.XLOOKUP(G1457,Crosswalk!$F$3:$F$3275,Crosswalk!$C$3:$C$3275)</f>
        <v>28061</v>
      </c>
      <c r="D1457">
        <f t="shared" si="90"/>
        <v>8</v>
      </c>
      <c r="E1457">
        <f t="shared" si="91"/>
        <v>1</v>
      </c>
      <c r="F1457" s="20" t="s">
        <v>4719</v>
      </c>
      <c r="G1457" t="str">
        <f t="shared" si="92"/>
        <v>JasperMS</v>
      </c>
      <c r="H1457" s="28">
        <v>765</v>
      </c>
      <c r="I1457" s="28">
        <v>26151</v>
      </c>
      <c r="J1457" s="28">
        <v>1220</v>
      </c>
      <c r="K1457" s="28">
        <f t="shared" si="93"/>
        <v>28136</v>
      </c>
    </row>
    <row r="1458" spans="1:11" x14ac:dyDescent="0.2">
      <c r="A1458" t="s">
        <v>117</v>
      </c>
      <c r="B1458" s="28">
        <v>94431</v>
      </c>
      <c r="C1458" t="str">
        <f>_xlfn.XLOOKUP(G1458,Crosswalk!$F$3:$F$3275,Crosswalk!$C$3:$C$3275)</f>
        <v>28063</v>
      </c>
      <c r="D1458">
        <f t="shared" si="90"/>
        <v>26</v>
      </c>
      <c r="E1458">
        <f t="shared" si="91"/>
        <v>1</v>
      </c>
      <c r="F1458" s="20" t="s">
        <v>4719</v>
      </c>
      <c r="G1458" t="str">
        <f t="shared" si="92"/>
        <v>JeffersonMS</v>
      </c>
      <c r="H1458" s="28">
        <v>2835</v>
      </c>
      <c r="I1458" s="28">
        <v>14770</v>
      </c>
      <c r="J1458" s="28">
        <v>21793</v>
      </c>
      <c r="K1458" s="28">
        <f t="shared" si="93"/>
        <v>39398</v>
      </c>
    </row>
    <row r="1459" spans="1:11" x14ac:dyDescent="0.2">
      <c r="A1459" t="s">
        <v>810</v>
      </c>
      <c r="B1459" s="28">
        <v>158532</v>
      </c>
      <c r="C1459" t="str">
        <f>_xlfn.XLOOKUP(G1459,Crosswalk!$F$3:$F$3275,Crosswalk!$C$3:$C$3275)</f>
        <v>28065</v>
      </c>
      <c r="D1459">
        <f t="shared" si="90"/>
        <v>2</v>
      </c>
      <c r="E1459">
        <f t="shared" si="91"/>
        <v>1</v>
      </c>
      <c r="F1459" s="20" t="s">
        <v>4719</v>
      </c>
      <c r="G1459" t="str">
        <f t="shared" si="92"/>
        <v>Jefferson DavisMS</v>
      </c>
      <c r="H1459" s="28">
        <v>1070</v>
      </c>
      <c r="I1459" s="28">
        <v>8756</v>
      </c>
      <c r="J1459" s="28">
        <v>30668</v>
      </c>
      <c r="K1459" s="28">
        <f t="shared" si="93"/>
        <v>40494</v>
      </c>
    </row>
    <row r="1460" spans="1:11" x14ac:dyDescent="0.2">
      <c r="A1460" t="s">
        <v>447</v>
      </c>
      <c r="B1460" s="28">
        <v>2636142</v>
      </c>
      <c r="C1460" t="str">
        <f>_xlfn.XLOOKUP(G1460,Crosswalk!$F$3:$F$3275,Crosswalk!$C$3:$C$3275)</f>
        <v>28067</v>
      </c>
      <c r="D1460">
        <f t="shared" si="90"/>
        <v>6</v>
      </c>
      <c r="E1460">
        <f t="shared" si="91"/>
        <v>1</v>
      </c>
      <c r="F1460" s="20" t="s">
        <v>4719</v>
      </c>
      <c r="G1460" t="str">
        <f t="shared" si="92"/>
        <v>JonesMS</v>
      </c>
      <c r="H1460" s="28">
        <v>11543</v>
      </c>
      <c r="I1460" s="28">
        <v>72206</v>
      </c>
      <c r="J1460" s="28">
        <v>7975</v>
      </c>
      <c r="K1460" s="28">
        <f t="shared" si="93"/>
        <v>91724</v>
      </c>
    </row>
    <row r="1461" spans="1:11" x14ac:dyDescent="0.2">
      <c r="A1461" t="s">
        <v>1011</v>
      </c>
      <c r="B1461" s="28">
        <v>314679</v>
      </c>
      <c r="C1461" t="str">
        <f>_xlfn.XLOOKUP(G1461,Crosswalk!$F$3:$F$3275,Crosswalk!$C$3:$C$3275)</f>
        <v>28069</v>
      </c>
      <c r="D1461">
        <f t="shared" si="90"/>
        <v>1</v>
      </c>
      <c r="E1461">
        <f t="shared" si="91"/>
        <v>1</v>
      </c>
      <c r="F1461" s="20" t="s">
        <v>4719</v>
      </c>
      <c r="G1461" t="str">
        <f t="shared" si="92"/>
        <v>KemperMS</v>
      </c>
      <c r="H1461" s="28">
        <v>186681</v>
      </c>
      <c r="I1461" s="28">
        <v>156431</v>
      </c>
      <c r="J1461" s="28">
        <v>2390</v>
      </c>
      <c r="K1461" s="28">
        <f t="shared" si="93"/>
        <v>345502</v>
      </c>
    </row>
    <row r="1462" spans="1:11" x14ac:dyDescent="0.2">
      <c r="A1462" t="s">
        <v>189</v>
      </c>
      <c r="B1462" s="28">
        <v>2280150</v>
      </c>
      <c r="C1462" t="str">
        <f>_xlfn.XLOOKUP(G1462,Crosswalk!$F$3:$F$3275,Crosswalk!$C$3:$C$3275)</f>
        <v>28071</v>
      </c>
      <c r="D1462">
        <f t="shared" si="90"/>
        <v>6</v>
      </c>
      <c r="E1462">
        <f t="shared" si="91"/>
        <v>1</v>
      </c>
      <c r="F1462" s="20" t="s">
        <v>4719</v>
      </c>
      <c r="G1462" t="str">
        <f t="shared" si="92"/>
        <v>LafayetteMS</v>
      </c>
      <c r="H1462" s="28">
        <v>44502</v>
      </c>
      <c r="I1462" s="28">
        <v>277556</v>
      </c>
      <c r="J1462" s="28">
        <v>309386</v>
      </c>
      <c r="K1462" s="28">
        <f t="shared" si="93"/>
        <v>631444</v>
      </c>
    </row>
    <row r="1463" spans="1:11" x14ac:dyDescent="0.2">
      <c r="A1463" t="s">
        <v>118</v>
      </c>
      <c r="B1463" s="28">
        <v>1883124</v>
      </c>
      <c r="C1463" t="str">
        <f>_xlfn.XLOOKUP(G1463,Crosswalk!$F$3:$F$3275,Crosswalk!$C$3:$C$3275)</f>
        <v>28073</v>
      </c>
      <c r="D1463">
        <f t="shared" si="90"/>
        <v>4</v>
      </c>
      <c r="E1463">
        <f t="shared" si="91"/>
        <v>1</v>
      </c>
      <c r="F1463" s="20" t="s">
        <v>4719</v>
      </c>
      <c r="G1463" t="str">
        <f t="shared" si="92"/>
        <v>LamarMS</v>
      </c>
      <c r="H1463" s="28">
        <v>26524</v>
      </c>
      <c r="I1463" s="28">
        <v>161472</v>
      </c>
      <c r="J1463" s="28">
        <v>9234</v>
      </c>
      <c r="K1463" s="28">
        <f t="shared" si="93"/>
        <v>197230</v>
      </c>
    </row>
    <row r="1464" spans="1:11" x14ac:dyDescent="0.2">
      <c r="A1464" t="s">
        <v>119</v>
      </c>
      <c r="B1464" s="28">
        <v>3346698</v>
      </c>
      <c r="C1464" t="str">
        <f>_xlfn.XLOOKUP(G1464,Crosswalk!$F$3:$F$3275,Crosswalk!$C$3:$C$3275)</f>
        <v>28075</v>
      </c>
      <c r="D1464">
        <f t="shared" si="90"/>
        <v>3</v>
      </c>
      <c r="E1464">
        <f t="shared" si="91"/>
        <v>1</v>
      </c>
      <c r="F1464" s="20" t="s">
        <v>4719</v>
      </c>
      <c r="G1464" t="str">
        <f t="shared" si="92"/>
        <v>LauderdaleMS</v>
      </c>
      <c r="H1464" s="28">
        <v>6747</v>
      </c>
      <c r="I1464" s="28">
        <v>49087</v>
      </c>
      <c r="J1464" s="28">
        <v>13942</v>
      </c>
      <c r="K1464" s="28">
        <f t="shared" si="93"/>
        <v>69776</v>
      </c>
    </row>
    <row r="1465" spans="1:11" x14ac:dyDescent="0.2">
      <c r="A1465" t="s">
        <v>120</v>
      </c>
      <c r="B1465" s="28">
        <v>343094</v>
      </c>
      <c r="C1465" t="str">
        <f>_xlfn.XLOOKUP(G1465,Crosswalk!$F$3:$F$3275,Crosswalk!$C$3:$C$3275)</f>
        <v>28077</v>
      </c>
      <c r="D1465">
        <f t="shared" si="90"/>
        <v>11</v>
      </c>
      <c r="E1465">
        <f t="shared" si="91"/>
        <v>1</v>
      </c>
      <c r="F1465" s="20" t="s">
        <v>4719</v>
      </c>
      <c r="G1465" t="str">
        <f t="shared" si="92"/>
        <v>LawrenceMS</v>
      </c>
      <c r="H1465" s="28">
        <v>2070</v>
      </c>
      <c r="I1465" s="28">
        <v>7615</v>
      </c>
      <c r="J1465" s="28">
        <v>11201</v>
      </c>
      <c r="K1465" s="28">
        <f t="shared" si="93"/>
        <v>20886</v>
      </c>
    </row>
    <row r="1466" spans="1:11" x14ac:dyDescent="0.2">
      <c r="A1466" t="s">
        <v>1012</v>
      </c>
      <c r="B1466" s="28">
        <v>641847</v>
      </c>
      <c r="C1466" t="str">
        <f>_xlfn.XLOOKUP(G1466,Crosswalk!$F$3:$F$3275,Crosswalk!$C$3:$C$3275)</f>
        <v>28079</v>
      </c>
      <c r="D1466">
        <f t="shared" si="90"/>
        <v>1</v>
      </c>
      <c r="E1466">
        <f t="shared" si="91"/>
        <v>1</v>
      </c>
      <c r="F1466" s="20" t="s">
        <v>4719</v>
      </c>
      <c r="G1466" t="str">
        <f t="shared" si="92"/>
        <v>LeakeMS</v>
      </c>
      <c r="H1466" s="28">
        <v>184935</v>
      </c>
      <c r="I1466" s="28">
        <v>162741</v>
      </c>
      <c r="J1466" s="28">
        <v>63363</v>
      </c>
      <c r="K1466" s="28">
        <f t="shared" si="93"/>
        <v>411039</v>
      </c>
    </row>
    <row r="1467" spans="1:11" x14ac:dyDescent="0.2">
      <c r="A1467" t="s">
        <v>121</v>
      </c>
      <c r="B1467" s="28">
        <v>4950249</v>
      </c>
      <c r="C1467" t="str">
        <f>_xlfn.XLOOKUP(G1467,Crosswalk!$F$3:$F$3275,Crosswalk!$C$3:$C$3275)</f>
        <v>28081</v>
      </c>
      <c r="D1467">
        <f t="shared" si="90"/>
        <v>12</v>
      </c>
      <c r="E1467">
        <f t="shared" si="91"/>
        <v>1</v>
      </c>
      <c r="F1467" s="20" t="s">
        <v>4719</v>
      </c>
      <c r="G1467" t="str">
        <f t="shared" si="92"/>
        <v>LeeMS</v>
      </c>
      <c r="H1467" s="28">
        <v>13122</v>
      </c>
      <c r="I1467" s="28">
        <v>216395</v>
      </c>
      <c r="J1467" s="28">
        <v>334129</v>
      </c>
      <c r="K1467" s="28">
        <f t="shared" si="93"/>
        <v>563646</v>
      </c>
    </row>
    <row r="1468" spans="1:11" x14ac:dyDescent="0.2">
      <c r="A1468" t="s">
        <v>1013</v>
      </c>
      <c r="B1468" s="28">
        <v>1149227</v>
      </c>
      <c r="C1468" t="str">
        <f>_xlfn.XLOOKUP(G1468,Crosswalk!$F$3:$F$3275,Crosswalk!$C$3:$C$3275)</f>
        <v>28083</v>
      </c>
      <c r="D1468">
        <f t="shared" si="90"/>
        <v>1</v>
      </c>
      <c r="E1468">
        <f t="shared" si="91"/>
        <v>1</v>
      </c>
      <c r="F1468" s="20" t="s">
        <v>4719</v>
      </c>
      <c r="G1468" t="str">
        <f t="shared" si="92"/>
        <v>LefloreMS</v>
      </c>
      <c r="H1468" s="28">
        <v>3950</v>
      </c>
      <c r="I1468" s="28">
        <v>55888</v>
      </c>
      <c r="J1468" s="28">
        <v>31029</v>
      </c>
      <c r="K1468" s="28">
        <f t="shared" si="93"/>
        <v>90867</v>
      </c>
    </row>
    <row r="1469" spans="1:11" x14ac:dyDescent="0.2">
      <c r="A1469" t="s">
        <v>190</v>
      </c>
      <c r="B1469" s="28">
        <v>1139131</v>
      </c>
      <c r="C1469" t="str">
        <f>_xlfn.XLOOKUP(G1469,Crosswalk!$F$3:$F$3275,Crosswalk!$C$3:$C$3275)</f>
        <v>28085</v>
      </c>
      <c r="D1469">
        <f t="shared" si="90"/>
        <v>24</v>
      </c>
      <c r="E1469">
        <f t="shared" si="91"/>
        <v>1</v>
      </c>
      <c r="F1469" s="20" t="s">
        <v>4719</v>
      </c>
      <c r="G1469" t="str">
        <f t="shared" si="92"/>
        <v>LincolnMS</v>
      </c>
      <c r="H1469" s="28">
        <v>10067</v>
      </c>
      <c r="I1469" s="28">
        <v>49042</v>
      </c>
      <c r="J1469" s="28">
        <v>13081</v>
      </c>
      <c r="K1469" s="28">
        <f t="shared" si="93"/>
        <v>72190</v>
      </c>
    </row>
    <row r="1470" spans="1:11" x14ac:dyDescent="0.2">
      <c r="A1470" t="s">
        <v>123</v>
      </c>
      <c r="B1470" s="28">
        <v>2995062</v>
      </c>
      <c r="C1470" t="str">
        <f>_xlfn.XLOOKUP(G1470,Crosswalk!$F$3:$F$3275,Crosswalk!$C$3:$C$3275)</f>
        <v>28087</v>
      </c>
      <c r="D1470">
        <f t="shared" si="90"/>
        <v>3</v>
      </c>
      <c r="E1470">
        <f t="shared" si="91"/>
        <v>1</v>
      </c>
      <c r="F1470" s="20" t="s">
        <v>4719</v>
      </c>
      <c r="G1470" t="str">
        <f t="shared" si="92"/>
        <v>LowndesMS</v>
      </c>
      <c r="H1470" s="28">
        <v>16977</v>
      </c>
      <c r="I1470" s="28">
        <v>148895</v>
      </c>
      <c r="J1470" s="28">
        <v>16866</v>
      </c>
      <c r="K1470" s="28">
        <f t="shared" si="93"/>
        <v>182738</v>
      </c>
    </row>
    <row r="1471" spans="1:11" x14ac:dyDescent="0.2">
      <c r="A1471" t="s">
        <v>125</v>
      </c>
      <c r="B1471" s="28">
        <v>7137527</v>
      </c>
      <c r="C1471" t="str">
        <f>_xlfn.XLOOKUP(G1471,Crosswalk!$F$3:$F$3275,Crosswalk!$C$3:$C$3275)</f>
        <v>28089</v>
      </c>
      <c r="D1471">
        <f t="shared" si="90"/>
        <v>20</v>
      </c>
      <c r="E1471">
        <f t="shared" si="91"/>
        <v>1</v>
      </c>
      <c r="F1471" s="20" t="s">
        <v>4719</v>
      </c>
      <c r="G1471" t="str">
        <f t="shared" si="92"/>
        <v>MadisonMS</v>
      </c>
      <c r="H1471" s="28">
        <v>77532</v>
      </c>
      <c r="I1471" s="28">
        <v>378586</v>
      </c>
      <c r="J1471" s="28">
        <v>42117</v>
      </c>
      <c r="K1471" s="28">
        <f t="shared" si="93"/>
        <v>498235</v>
      </c>
    </row>
    <row r="1472" spans="1:11" x14ac:dyDescent="0.2">
      <c r="A1472" t="s">
        <v>127</v>
      </c>
      <c r="B1472" s="28">
        <v>801416</v>
      </c>
      <c r="C1472" t="str">
        <f>_xlfn.XLOOKUP(G1472,Crosswalk!$F$3:$F$3275,Crosswalk!$C$3:$C$3275)</f>
        <v>28091</v>
      </c>
      <c r="D1472">
        <f t="shared" si="90"/>
        <v>17</v>
      </c>
      <c r="E1472">
        <f t="shared" si="91"/>
        <v>1</v>
      </c>
      <c r="F1472" s="20" t="s">
        <v>4719</v>
      </c>
      <c r="G1472" t="str">
        <f t="shared" si="92"/>
        <v>MarionMS</v>
      </c>
      <c r="H1472" s="28">
        <v>1910</v>
      </c>
      <c r="I1472" s="28">
        <v>10696</v>
      </c>
      <c r="J1472" s="28">
        <v>28455</v>
      </c>
      <c r="K1472" s="28">
        <f t="shared" si="93"/>
        <v>41061</v>
      </c>
    </row>
    <row r="1473" spans="1:11" x14ac:dyDescent="0.2">
      <c r="A1473" t="s">
        <v>128</v>
      </c>
      <c r="B1473" s="28">
        <v>805247</v>
      </c>
      <c r="C1473" t="str">
        <f>_xlfn.XLOOKUP(G1473,Crosswalk!$F$3:$F$3275,Crosswalk!$C$3:$C$3275)</f>
        <v>28093</v>
      </c>
      <c r="D1473">
        <f t="shared" si="90"/>
        <v>12</v>
      </c>
      <c r="E1473">
        <f t="shared" si="91"/>
        <v>1</v>
      </c>
      <c r="F1473" s="20" t="s">
        <v>4719</v>
      </c>
      <c r="G1473" t="str">
        <f t="shared" si="92"/>
        <v>MarshallMS</v>
      </c>
      <c r="H1473" s="28">
        <v>10430</v>
      </c>
      <c r="I1473" s="28">
        <v>65045</v>
      </c>
      <c r="J1473" s="28">
        <v>27335</v>
      </c>
      <c r="K1473" s="28">
        <f t="shared" si="93"/>
        <v>102810</v>
      </c>
    </row>
    <row r="1474" spans="1:11" x14ac:dyDescent="0.2">
      <c r="A1474" t="s">
        <v>130</v>
      </c>
      <c r="B1474" s="28">
        <v>939838</v>
      </c>
      <c r="C1474" t="str">
        <f>_xlfn.XLOOKUP(G1474,Crosswalk!$F$3:$F$3275,Crosswalk!$C$3:$C$3275)</f>
        <v>28095</v>
      </c>
      <c r="D1474">
        <f t="shared" ref="D1474:D1537" si="94">COUNTIFS($A$2:$A$3191,A1474)</f>
        <v>17</v>
      </c>
      <c r="E1474">
        <f t="shared" ref="E1474:E1537" si="95">COUNTIFS($C$2:$C$3191,C1474)</f>
        <v>1</v>
      </c>
      <c r="F1474" s="20" t="s">
        <v>4719</v>
      </c>
      <c r="G1474" t="str">
        <f t="shared" si="92"/>
        <v>MonroeMS</v>
      </c>
      <c r="H1474" s="28">
        <v>3718</v>
      </c>
      <c r="I1474" s="28">
        <v>37485</v>
      </c>
      <c r="J1474" s="28">
        <v>55065</v>
      </c>
      <c r="K1474" s="28">
        <f t="shared" si="93"/>
        <v>96268</v>
      </c>
    </row>
    <row r="1475" spans="1:11" x14ac:dyDescent="0.2">
      <c r="A1475" t="s">
        <v>131</v>
      </c>
      <c r="B1475" s="28">
        <v>191506</v>
      </c>
      <c r="C1475" t="str">
        <f>_xlfn.XLOOKUP(G1475,Crosswalk!$F$3:$F$3275,Crosswalk!$C$3:$C$3275)</f>
        <v>28097</v>
      </c>
      <c r="D1475">
        <f t="shared" si="94"/>
        <v>18</v>
      </c>
      <c r="E1475">
        <f t="shared" si="95"/>
        <v>1</v>
      </c>
      <c r="F1475" s="20" t="s">
        <v>4719</v>
      </c>
      <c r="G1475" t="str">
        <f t="shared" si="92"/>
        <v>MontgomeryMS</v>
      </c>
      <c r="H1475" s="28">
        <v>2029</v>
      </c>
      <c r="I1475" s="28">
        <v>4502</v>
      </c>
      <c r="J1475" s="28">
        <v>6441</v>
      </c>
      <c r="K1475" s="28">
        <f t="shared" si="93"/>
        <v>12972</v>
      </c>
    </row>
    <row r="1476" spans="1:11" x14ac:dyDescent="0.2">
      <c r="A1476" t="s">
        <v>1014</v>
      </c>
      <c r="B1476" s="28">
        <v>1098891</v>
      </c>
      <c r="C1476" t="str">
        <f>_xlfn.XLOOKUP(G1476,Crosswalk!$F$3:$F$3275,Crosswalk!$C$3:$C$3275)</f>
        <v>28099</v>
      </c>
      <c r="D1476">
        <f t="shared" si="94"/>
        <v>1</v>
      </c>
      <c r="E1476">
        <f t="shared" si="95"/>
        <v>1</v>
      </c>
      <c r="F1476" s="20" t="s">
        <v>4719</v>
      </c>
      <c r="G1476" t="str">
        <f t="shared" si="92"/>
        <v>NeshobaMS</v>
      </c>
      <c r="H1476" s="28">
        <v>187459</v>
      </c>
      <c r="I1476" s="28">
        <v>160168</v>
      </c>
      <c r="J1476" s="28">
        <v>2230</v>
      </c>
      <c r="K1476" s="28">
        <f t="shared" si="93"/>
        <v>349857</v>
      </c>
    </row>
    <row r="1477" spans="1:11" x14ac:dyDescent="0.2">
      <c r="A1477" t="s">
        <v>195</v>
      </c>
      <c r="B1477" s="28">
        <v>505405</v>
      </c>
      <c r="C1477" t="str">
        <f>_xlfn.XLOOKUP(G1477,Crosswalk!$F$3:$F$3275,Crosswalk!$C$3:$C$3275)</f>
        <v>28101</v>
      </c>
      <c r="D1477">
        <f t="shared" si="94"/>
        <v>6</v>
      </c>
      <c r="E1477">
        <f t="shared" si="95"/>
        <v>1</v>
      </c>
      <c r="F1477" s="20" t="s">
        <v>4719</v>
      </c>
      <c r="G1477" t="str">
        <f t="shared" si="92"/>
        <v>NewtonMS</v>
      </c>
      <c r="H1477" s="28">
        <v>2304</v>
      </c>
      <c r="I1477" s="28">
        <v>8618</v>
      </c>
      <c r="J1477" s="28">
        <v>1835</v>
      </c>
      <c r="K1477" s="28">
        <f t="shared" si="93"/>
        <v>12757</v>
      </c>
    </row>
    <row r="1478" spans="1:11" x14ac:dyDescent="0.2">
      <c r="A1478" t="s">
        <v>1015</v>
      </c>
      <c r="B1478" s="28">
        <v>233206</v>
      </c>
      <c r="C1478" t="str">
        <f>_xlfn.XLOOKUP(G1478,Crosswalk!$F$3:$F$3275,Crosswalk!$C$3:$C$3275)</f>
        <v>28103</v>
      </c>
      <c r="D1478">
        <f t="shared" si="94"/>
        <v>1</v>
      </c>
      <c r="E1478">
        <f t="shared" si="95"/>
        <v>1</v>
      </c>
      <c r="F1478" s="20" t="s">
        <v>4719</v>
      </c>
      <c r="G1478" t="str">
        <f t="shared" si="92"/>
        <v>NoxubeeMS</v>
      </c>
      <c r="H1478" s="28">
        <v>2881</v>
      </c>
      <c r="I1478" s="28">
        <v>10550</v>
      </c>
      <c r="J1478" s="28">
        <v>28744</v>
      </c>
      <c r="K1478" s="28">
        <f t="shared" si="93"/>
        <v>42175</v>
      </c>
    </row>
    <row r="1479" spans="1:11" x14ac:dyDescent="0.2">
      <c r="A1479" t="s">
        <v>1016</v>
      </c>
      <c r="B1479" s="28">
        <v>1862002</v>
      </c>
      <c r="C1479" t="str">
        <f>_xlfn.XLOOKUP(G1479,Crosswalk!$F$3:$F$3275,Crosswalk!$C$3:$C$3275)</f>
        <v>28105</v>
      </c>
      <c r="D1479">
        <f t="shared" si="94"/>
        <v>1</v>
      </c>
      <c r="E1479">
        <f t="shared" si="95"/>
        <v>1</v>
      </c>
      <c r="F1479" s="20" t="s">
        <v>4719</v>
      </c>
      <c r="G1479" t="str">
        <f t="shared" si="92"/>
        <v>OktibbehaMS</v>
      </c>
      <c r="H1479" s="28">
        <v>11846</v>
      </c>
      <c r="I1479" s="28">
        <v>78994</v>
      </c>
      <c r="J1479" s="28">
        <v>89345</v>
      </c>
      <c r="K1479" s="28">
        <f t="shared" si="93"/>
        <v>180185</v>
      </c>
    </row>
    <row r="1480" spans="1:11" x14ac:dyDescent="0.2">
      <c r="A1480" t="s">
        <v>1017</v>
      </c>
      <c r="B1480" s="28">
        <v>1056342</v>
      </c>
      <c r="C1480" t="str">
        <f>_xlfn.XLOOKUP(G1480,Crosswalk!$F$3:$F$3275,Crosswalk!$C$3:$C$3275)</f>
        <v>28107</v>
      </c>
      <c r="D1480">
        <f t="shared" si="94"/>
        <v>2</v>
      </c>
      <c r="E1480">
        <f t="shared" si="95"/>
        <v>1</v>
      </c>
      <c r="F1480" s="20" t="s">
        <v>4719</v>
      </c>
      <c r="G1480" t="str">
        <f t="shared" si="92"/>
        <v>PanolaMS</v>
      </c>
      <c r="H1480" s="28">
        <v>44347</v>
      </c>
      <c r="I1480" s="28">
        <v>279904</v>
      </c>
      <c r="J1480" s="28">
        <v>316513</v>
      </c>
      <c r="K1480" s="28">
        <f t="shared" si="93"/>
        <v>640764</v>
      </c>
    </row>
    <row r="1481" spans="1:11" x14ac:dyDescent="0.2">
      <c r="A1481" t="s">
        <v>1018</v>
      </c>
      <c r="B1481" s="28">
        <v>1035016</v>
      </c>
      <c r="C1481" t="str">
        <f>_xlfn.XLOOKUP(G1481,Crosswalk!$F$3:$F$3275,Crosswalk!$C$3:$C$3275)</f>
        <v>28109</v>
      </c>
      <c r="D1481">
        <f t="shared" si="94"/>
        <v>1</v>
      </c>
      <c r="E1481">
        <f t="shared" si="95"/>
        <v>1</v>
      </c>
      <c r="F1481" s="20" t="s">
        <v>4719</v>
      </c>
      <c r="G1481" t="str">
        <f t="shared" si="92"/>
        <v>Pearl RiverMS</v>
      </c>
      <c r="H1481" s="28">
        <v>60269</v>
      </c>
      <c r="I1481" s="28">
        <v>30269</v>
      </c>
      <c r="J1481" s="28">
        <v>62138</v>
      </c>
      <c r="K1481" s="28">
        <f t="shared" si="93"/>
        <v>152676</v>
      </c>
    </row>
    <row r="1482" spans="1:11" x14ac:dyDescent="0.2">
      <c r="A1482" t="s">
        <v>133</v>
      </c>
      <c r="B1482" s="28">
        <v>306460</v>
      </c>
      <c r="C1482" t="str">
        <f>_xlfn.XLOOKUP(G1482,Crosswalk!$F$3:$F$3275,Crosswalk!$C$3:$C$3275)</f>
        <v>28111</v>
      </c>
      <c r="D1482">
        <f t="shared" si="94"/>
        <v>10</v>
      </c>
      <c r="E1482">
        <f t="shared" si="95"/>
        <v>1</v>
      </c>
      <c r="F1482" s="20" t="s">
        <v>4719</v>
      </c>
      <c r="G1482" t="str">
        <f t="shared" si="92"/>
        <v>PerryMS</v>
      </c>
      <c r="H1482" s="28">
        <v>1079</v>
      </c>
      <c r="I1482" s="28">
        <v>16829</v>
      </c>
      <c r="J1482" s="28">
        <v>1550</v>
      </c>
      <c r="K1482" s="28">
        <f t="shared" si="93"/>
        <v>19458</v>
      </c>
    </row>
    <row r="1483" spans="1:11" x14ac:dyDescent="0.2">
      <c r="A1483" t="s">
        <v>135</v>
      </c>
      <c r="B1483" s="28">
        <v>1120966</v>
      </c>
      <c r="C1483" t="str">
        <f>_xlfn.XLOOKUP(G1483,Crosswalk!$F$3:$F$3275,Crosswalk!$C$3:$C$3275)</f>
        <v>28113</v>
      </c>
      <c r="D1483">
        <f t="shared" si="94"/>
        <v>10</v>
      </c>
      <c r="E1483">
        <f t="shared" si="95"/>
        <v>1</v>
      </c>
      <c r="F1483" s="20" t="s">
        <v>4719</v>
      </c>
      <c r="G1483" t="str">
        <f t="shared" si="92"/>
        <v>PikeMS</v>
      </c>
      <c r="H1483" s="28">
        <v>4782</v>
      </c>
      <c r="I1483" s="28">
        <v>32498</v>
      </c>
      <c r="J1483" s="28">
        <v>10700</v>
      </c>
      <c r="K1483" s="28">
        <f t="shared" si="93"/>
        <v>47980</v>
      </c>
    </row>
    <row r="1484" spans="1:11" x14ac:dyDescent="0.2">
      <c r="A1484" t="s">
        <v>1019</v>
      </c>
      <c r="B1484" s="28">
        <v>941666</v>
      </c>
      <c r="C1484" t="str">
        <f>_xlfn.XLOOKUP(G1484,Crosswalk!$F$3:$F$3275,Crosswalk!$C$3:$C$3275)</f>
        <v>28115</v>
      </c>
      <c r="D1484">
        <f t="shared" si="94"/>
        <v>2</v>
      </c>
      <c r="E1484">
        <f t="shared" si="95"/>
        <v>1</v>
      </c>
      <c r="F1484" s="20" t="s">
        <v>4719</v>
      </c>
      <c r="G1484" t="str">
        <f t="shared" si="92"/>
        <v>PontotocMS</v>
      </c>
      <c r="H1484" s="28">
        <v>37554</v>
      </c>
      <c r="I1484" s="28">
        <v>311957</v>
      </c>
      <c r="J1484" s="28">
        <v>507924</v>
      </c>
      <c r="K1484" s="28">
        <f t="shared" si="93"/>
        <v>857435</v>
      </c>
    </row>
    <row r="1485" spans="1:11" x14ac:dyDescent="0.2">
      <c r="A1485" t="s">
        <v>1020</v>
      </c>
      <c r="B1485" s="28">
        <v>590942</v>
      </c>
      <c r="C1485" t="str">
        <f>_xlfn.XLOOKUP(G1485,Crosswalk!$F$3:$F$3275,Crosswalk!$C$3:$C$3275)</f>
        <v>28117</v>
      </c>
      <c r="D1485">
        <f t="shared" si="94"/>
        <v>1</v>
      </c>
      <c r="E1485">
        <f t="shared" si="95"/>
        <v>1</v>
      </c>
      <c r="F1485" s="20" t="s">
        <v>4719</v>
      </c>
      <c r="G1485" t="str">
        <f t="shared" si="92"/>
        <v>PrentissMS</v>
      </c>
      <c r="H1485" s="28">
        <v>1835</v>
      </c>
      <c r="I1485" s="28">
        <v>27801</v>
      </c>
      <c r="J1485" s="28">
        <v>6320</v>
      </c>
      <c r="K1485" s="28">
        <f t="shared" si="93"/>
        <v>35956</v>
      </c>
    </row>
    <row r="1486" spans="1:11" x14ac:dyDescent="0.2">
      <c r="A1486" t="s">
        <v>463</v>
      </c>
      <c r="B1486" s="28">
        <v>87960</v>
      </c>
      <c r="C1486" t="str">
        <f>_xlfn.XLOOKUP(G1486,Crosswalk!$F$3:$F$3275,Crosswalk!$C$3:$C$3275)</f>
        <v>28119</v>
      </c>
      <c r="D1486">
        <f t="shared" si="94"/>
        <v>2</v>
      </c>
      <c r="E1486">
        <f t="shared" si="95"/>
        <v>1</v>
      </c>
      <c r="F1486" s="20" t="s">
        <v>4719</v>
      </c>
      <c r="G1486" t="str">
        <f t="shared" si="92"/>
        <v>QuitmanMS</v>
      </c>
      <c r="H1486" s="28">
        <v>15230</v>
      </c>
      <c r="I1486" s="28">
        <v>126058</v>
      </c>
      <c r="J1486" s="28">
        <v>96290</v>
      </c>
      <c r="K1486" s="28">
        <f t="shared" si="93"/>
        <v>237578</v>
      </c>
    </row>
    <row r="1487" spans="1:11" x14ac:dyDescent="0.2">
      <c r="A1487" t="s">
        <v>1021</v>
      </c>
      <c r="B1487" s="28">
        <v>7051468</v>
      </c>
      <c r="C1487" t="str">
        <f>_xlfn.XLOOKUP(G1487,Crosswalk!$F$3:$F$3275,Crosswalk!$C$3:$C$3275)</f>
        <v>28121</v>
      </c>
      <c r="D1487">
        <f t="shared" si="94"/>
        <v>1</v>
      </c>
      <c r="E1487">
        <f t="shared" si="95"/>
        <v>1</v>
      </c>
      <c r="F1487" s="20" t="s">
        <v>4719</v>
      </c>
      <c r="G1487" t="str">
        <f t="shared" si="92"/>
        <v>RankinMS</v>
      </c>
      <c r="H1487" s="28">
        <v>19567</v>
      </c>
      <c r="I1487" s="28">
        <v>189801</v>
      </c>
      <c r="J1487" s="28">
        <v>436797</v>
      </c>
      <c r="K1487" s="28">
        <f t="shared" si="93"/>
        <v>646165</v>
      </c>
    </row>
    <row r="1488" spans="1:11" x14ac:dyDescent="0.2">
      <c r="A1488" t="s">
        <v>205</v>
      </c>
      <c r="B1488" s="28">
        <v>1102518</v>
      </c>
      <c r="C1488" t="str">
        <f>_xlfn.XLOOKUP(G1488,Crosswalk!$F$3:$F$3275,Crosswalk!$C$3:$C$3275)</f>
        <v>28123</v>
      </c>
      <c r="D1488">
        <f t="shared" si="94"/>
        <v>11</v>
      </c>
      <c r="E1488">
        <f t="shared" si="95"/>
        <v>1</v>
      </c>
      <c r="F1488" s="20" t="s">
        <v>4719</v>
      </c>
      <c r="G1488" t="str">
        <f t="shared" si="92"/>
        <v>ScottMS</v>
      </c>
      <c r="H1488" s="28">
        <v>612</v>
      </c>
      <c r="I1488" s="28">
        <v>19254</v>
      </c>
      <c r="J1488" s="28">
        <v>3906</v>
      </c>
      <c r="K1488" s="28">
        <f t="shared" si="93"/>
        <v>23772</v>
      </c>
    </row>
    <row r="1489" spans="1:11" x14ac:dyDescent="0.2">
      <c r="A1489" t="s">
        <v>1022</v>
      </c>
      <c r="B1489" s="28">
        <v>75856</v>
      </c>
      <c r="C1489" t="str">
        <f>_xlfn.XLOOKUP(G1489,Crosswalk!$F$3:$F$3275,Crosswalk!$C$3:$C$3275)</f>
        <v>28125</v>
      </c>
      <c r="D1489">
        <f t="shared" si="94"/>
        <v>1</v>
      </c>
      <c r="E1489">
        <f t="shared" si="95"/>
        <v>1</v>
      </c>
      <c r="F1489" s="20" t="s">
        <v>4719</v>
      </c>
      <c r="G1489" t="str">
        <f t="shared" si="92"/>
        <v>SharkeyMS</v>
      </c>
      <c r="H1489" s="28">
        <v>8336</v>
      </c>
      <c r="I1489" s="28">
        <v>10595</v>
      </c>
      <c r="J1489" s="28">
        <v>3500</v>
      </c>
      <c r="K1489" s="28">
        <f t="shared" si="93"/>
        <v>22431</v>
      </c>
    </row>
    <row r="1490" spans="1:11" x14ac:dyDescent="0.2">
      <c r="A1490" t="s">
        <v>785</v>
      </c>
      <c r="B1490" s="28">
        <v>632880</v>
      </c>
      <c r="C1490" t="str">
        <f>_xlfn.XLOOKUP(G1490,Crosswalk!$F$3:$F$3275,Crosswalk!$C$3:$C$3275)</f>
        <v>28127</v>
      </c>
      <c r="D1490">
        <f t="shared" si="94"/>
        <v>2</v>
      </c>
      <c r="E1490">
        <f t="shared" si="95"/>
        <v>1</v>
      </c>
      <c r="F1490" s="20" t="s">
        <v>4719</v>
      </c>
      <c r="G1490" t="str">
        <f t="shared" si="92"/>
        <v>SimpsonMS</v>
      </c>
      <c r="H1490" s="28">
        <v>1509</v>
      </c>
      <c r="I1490" s="28">
        <v>8764</v>
      </c>
      <c r="J1490" s="28">
        <v>3976</v>
      </c>
      <c r="K1490" s="28">
        <f t="shared" si="93"/>
        <v>14249</v>
      </c>
    </row>
    <row r="1491" spans="1:11" x14ac:dyDescent="0.2">
      <c r="A1491" t="s">
        <v>723</v>
      </c>
      <c r="B1491" s="28">
        <v>395581</v>
      </c>
      <c r="C1491" t="str">
        <f>_xlfn.XLOOKUP(G1491,Crosswalk!$F$3:$F$3275,Crosswalk!$C$3:$C$3275)</f>
        <v>28129</v>
      </c>
      <c r="D1491">
        <f t="shared" si="94"/>
        <v>4</v>
      </c>
      <c r="E1491">
        <f t="shared" si="95"/>
        <v>1</v>
      </c>
      <c r="F1491" s="20" t="s">
        <v>4719</v>
      </c>
      <c r="G1491" t="str">
        <f t="shared" si="92"/>
        <v>SmithMS</v>
      </c>
      <c r="H1491" s="28">
        <v>3024</v>
      </c>
      <c r="I1491" s="28">
        <v>58758</v>
      </c>
      <c r="J1491" s="28">
        <v>90790</v>
      </c>
      <c r="K1491" s="28">
        <f t="shared" si="93"/>
        <v>152572</v>
      </c>
    </row>
    <row r="1492" spans="1:11" x14ac:dyDescent="0.2">
      <c r="A1492" t="s">
        <v>210</v>
      </c>
      <c r="B1492" s="28">
        <v>390371</v>
      </c>
      <c r="C1492" t="str">
        <f>_xlfn.XLOOKUP(G1492,Crosswalk!$F$3:$F$3275,Crosswalk!$C$3:$C$3275)</f>
        <v>28131</v>
      </c>
      <c r="D1492">
        <f t="shared" si="94"/>
        <v>3</v>
      </c>
      <c r="E1492">
        <f t="shared" si="95"/>
        <v>1</v>
      </c>
      <c r="F1492" s="20" t="s">
        <v>4719</v>
      </c>
      <c r="G1492" t="str">
        <f t="shared" si="92"/>
        <v>StoneMS</v>
      </c>
      <c r="H1492" s="28">
        <v>1818</v>
      </c>
      <c r="I1492" s="28">
        <v>25855</v>
      </c>
      <c r="J1492" s="28">
        <v>12564</v>
      </c>
      <c r="K1492" s="28">
        <f t="shared" si="93"/>
        <v>40237</v>
      </c>
    </row>
    <row r="1493" spans="1:11" x14ac:dyDescent="0.2">
      <c r="A1493" t="s">
        <v>1023</v>
      </c>
      <c r="B1493" s="28">
        <v>608306</v>
      </c>
      <c r="C1493" t="str">
        <f>_xlfn.XLOOKUP(G1493,Crosswalk!$F$3:$F$3275,Crosswalk!$C$3:$C$3275)</f>
        <v>28133</v>
      </c>
      <c r="D1493">
        <f t="shared" si="94"/>
        <v>1</v>
      </c>
      <c r="E1493">
        <f t="shared" si="95"/>
        <v>1</v>
      </c>
      <c r="F1493" s="20" t="s">
        <v>4719</v>
      </c>
      <c r="G1493" t="str">
        <f t="shared" si="92"/>
        <v>SunflowerMS</v>
      </c>
      <c r="H1493" s="28">
        <v>9196</v>
      </c>
      <c r="I1493" s="28">
        <v>37657</v>
      </c>
      <c r="J1493" s="28">
        <v>81414</v>
      </c>
      <c r="K1493" s="28">
        <f t="shared" si="93"/>
        <v>128267</v>
      </c>
    </row>
    <row r="1494" spans="1:11" x14ac:dyDescent="0.2">
      <c r="A1494" t="s">
        <v>1024</v>
      </c>
      <c r="B1494" s="28">
        <v>254212</v>
      </c>
      <c r="C1494" t="str">
        <f>_xlfn.XLOOKUP(G1494,Crosswalk!$F$3:$F$3275,Crosswalk!$C$3:$C$3275)</f>
        <v>28135</v>
      </c>
      <c r="D1494">
        <f t="shared" si="94"/>
        <v>1</v>
      </c>
      <c r="E1494">
        <f t="shared" si="95"/>
        <v>1</v>
      </c>
      <c r="F1494" s="20" t="s">
        <v>4719</v>
      </c>
      <c r="G1494" t="str">
        <f t="shared" si="92"/>
        <v>TallahatchieMS</v>
      </c>
      <c r="H1494" s="28">
        <v>757</v>
      </c>
      <c r="I1494" s="28">
        <v>7237</v>
      </c>
      <c r="J1494" s="28">
        <v>15779</v>
      </c>
      <c r="K1494" s="28">
        <f t="shared" si="93"/>
        <v>23773</v>
      </c>
    </row>
    <row r="1495" spans="1:11" x14ac:dyDescent="0.2">
      <c r="A1495" t="s">
        <v>1025</v>
      </c>
      <c r="B1495" s="28">
        <v>512204</v>
      </c>
      <c r="C1495" t="str">
        <f>_xlfn.XLOOKUP(G1495,Crosswalk!$F$3:$F$3275,Crosswalk!$C$3:$C$3275)</f>
        <v>28137</v>
      </c>
      <c r="D1495">
        <f t="shared" si="94"/>
        <v>1</v>
      </c>
      <c r="E1495">
        <f t="shared" si="95"/>
        <v>1</v>
      </c>
      <c r="F1495" s="20" t="s">
        <v>4719</v>
      </c>
      <c r="G1495" t="str">
        <f t="shared" si="92"/>
        <v>TateMS</v>
      </c>
      <c r="H1495" s="28">
        <v>12165</v>
      </c>
      <c r="I1495" s="28">
        <v>76963</v>
      </c>
      <c r="J1495" s="28">
        <v>96015</v>
      </c>
      <c r="K1495" s="28">
        <f t="shared" si="93"/>
        <v>185143</v>
      </c>
    </row>
    <row r="1496" spans="1:11" x14ac:dyDescent="0.2">
      <c r="A1496" t="s">
        <v>1026</v>
      </c>
      <c r="B1496" s="28">
        <v>628280</v>
      </c>
      <c r="C1496" t="str">
        <f>_xlfn.XLOOKUP(G1496,Crosswalk!$F$3:$F$3275,Crosswalk!$C$3:$C$3275)</f>
        <v>28139</v>
      </c>
      <c r="D1496">
        <f t="shared" si="94"/>
        <v>1</v>
      </c>
      <c r="E1496">
        <f t="shared" si="95"/>
        <v>1</v>
      </c>
      <c r="F1496" s="20" t="s">
        <v>4719</v>
      </c>
      <c r="G1496" t="str">
        <f t="shared" si="92"/>
        <v>TippahMS</v>
      </c>
      <c r="H1496" s="28">
        <v>1868</v>
      </c>
      <c r="I1496" s="28">
        <v>30419</v>
      </c>
      <c r="J1496" s="28">
        <v>13120</v>
      </c>
      <c r="K1496" s="28">
        <f t="shared" si="93"/>
        <v>45407</v>
      </c>
    </row>
    <row r="1497" spans="1:11" x14ac:dyDescent="0.2">
      <c r="A1497" t="s">
        <v>1027</v>
      </c>
      <c r="B1497" s="28">
        <v>594734</v>
      </c>
      <c r="C1497" t="str">
        <f>_xlfn.XLOOKUP(G1497,Crosswalk!$F$3:$F$3275,Crosswalk!$C$3:$C$3275)</f>
        <v>28141</v>
      </c>
      <c r="D1497">
        <f t="shared" si="94"/>
        <v>1</v>
      </c>
      <c r="E1497">
        <f t="shared" si="95"/>
        <v>1</v>
      </c>
      <c r="F1497" s="20" t="s">
        <v>4719</v>
      </c>
      <c r="G1497" t="str">
        <f t="shared" si="92"/>
        <v>TishomingoMS</v>
      </c>
      <c r="H1497" s="28">
        <v>1276</v>
      </c>
      <c r="I1497" s="28">
        <v>17127</v>
      </c>
      <c r="J1497" s="28">
        <v>5457</v>
      </c>
      <c r="K1497" s="28">
        <f t="shared" si="93"/>
        <v>23860</v>
      </c>
    </row>
    <row r="1498" spans="1:11" x14ac:dyDescent="0.2">
      <c r="A1498" t="s">
        <v>1028</v>
      </c>
      <c r="B1498" s="28">
        <v>528272</v>
      </c>
      <c r="C1498" t="str">
        <f>_xlfn.XLOOKUP(G1498,Crosswalk!$F$3:$F$3275,Crosswalk!$C$3:$C$3275)</f>
        <v>28143</v>
      </c>
      <c r="D1498">
        <f t="shared" si="94"/>
        <v>1</v>
      </c>
      <c r="E1498">
        <f t="shared" si="95"/>
        <v>1</v>
      </c>
      <c r="F1498" s="20" t="s">
        <v>4719</v>
      </c>
      <c r="G1498" t="str">
        <f t="shared" si="92"/>
        <v>TunicaMS</v>
      </c>
      <c r="H1498" s="28">
        <v>485</v>
      </c>
      <c r="I1498" s="28">
        <v>17930</v>
      </c>
      <c r="J1498" s="28">
        <v>10968</v>
      </c>
      <c r="K1498" s="28">
        <f t="shared" si="93"/>
        <v>29383</v>
      </c>
    </row>
    <row r="1499" spans="1:11" x14ac:dyDescent="0.2">
      <c r="A1499" t="s">
        <v>211</v>
      </c>
      <c r="B1499" s="28">
        <v>1118278</v>
      </c>
      <c r="C1499" t="str">
        <f>_xlfn.XLOOKUP(G1499,Crosswalk!$F$3:$F$3275,Crosswalk!$C$3:$C$3275)</f>
        <v>28145</v>
      </c>
      <c r="D1499">
        <f t="shared" si="94"/>
        <v>18</v>
      </c>
      <c r="E1499">
        <f t="shared" si="95"/>
        <v>1</v>
      </c>
      <c r="F1499" s="20" t="s">
        <v>4719</v>
      </c>
      <c r="G1499" t="str">
        <f t="shared" si="92"/>
        <v>UnionMS</v>
      </c>
      <c r="H1499" s="28">
        <v>35430</v>
      </c>
      <c r="I1499" s="28">
        <v>193610</v>
      </c>
      <c r="J1499" s="28">
        <v>23306</v>
      </c>
      <c r="K1499" s="28">
        <f t="shared" si="93"/>
        <v>252346</v>
      </c>
    </row>
    <row r="1500" spans="1:11" x14ac:dyDescent="0.2">
      <c r="A1500" t="s">
        <v>1029</v>
      </c>
      <c r="B1500" s="28">
        <v>259105</v>
      </c>
      <c r="C1500" t="str">
        <f>_xlfn.XLOOKUP(G1500,Crosswalk!$F$3:$F$3275,Crosswalk!$C$3:$C$3275)</f>
        <v>28147</v>
      </c>
      <c r="D1500">
        <f t="shared" si="94"/>
        <v>1</v>
      </c>
      <c r="E1500">
        <f t="shared" si="95"/>
        <v>1</v>
      </c>
      <c r="F1500" s="20" t="s">
        <v>4719</v>
      </c>
      <c r="G1500" t="str">
        <f t="shared" si="92"/>
        <v>WalthallMS</v>
      </c>
      <c r="H1500" s="28">
        <v>1577</v>
      </c>
      <c r="I1500" s="28">
        <v>10577</v>
      </c>
      <c r="J1500" s="28">
        <v>13834</v>
      </c>
      <c r="K1500" s="28">
        <f t="shared" si="93"/>
        <v>25988</v>
      </c>
    </row>
    <row r="1501" spans="1:11" x14ac:dyDescent="0.2">
      <c r="A1501" t="s">
        <v>487</v>
      </c>
      <c r="B1501" s="28">
        <v>2232602</v>
      </c>
      <c r="C1501" t="str">
        <f>_xlfn.XLOOKUP(G1501,Crosswalk!$F$3:$F$3275,Crosswalk!$C$3:$C$3275)</f>
        <v>28149</v>
      </c>
      <c r="D1501">
        <f t="shared" si="94"/>
        <v>14</v>
      </c>
      <c r="E1501">
        <f t="shared" si="95"/>
        <v>1</v>
      </c>
      <c r="F1501" s="20" t="s">
        <v>4719</v>
      </c>
      <c r="G1501" t="str">
        <f t="shared" si="92"/>
        <v>WarrenMS</v>
      </c>
      <c r="H1501" s="28">
        <v>9852</v>
      </c>
      <c r="I1501" s="28">
        <v>46585</v>
      </c>
      <c r="J1501" s="28">
        <v>115559</v>
      </c>
      <c r="K1501" s="28">
        <f t="shared" si="93"/>
        <v>171996</v>
      </c>
    </row>
    <row r="1502" spans="1:11" x14ac:dyDescent="0.2">
      <c r="A1502" t="s">
        <v>48</v>
      </c>
      <c r="B1502" s="28">
        <v>1332733</v>
      </c>
      <c r="C1502" t="str">
        <f>_xlfn.XLOOKUP(G1502,Crosswalk!$F$3:$F$3275,Crosswalk!$C$3:$C$3275)</f>
        <v>28151</v>
      </c>
      <c r="D1502">
        <f t="shared" si="94"/>
        <v>32</v>
      </c>
      <c r="E1502">
        <f t="shared" si="95"/>
        <v>1</v>
      </c>
      <c r="F1502" s="20" t="s">
        <v>4719</v>
      </c>
      <c r="G1502" t="str">
        <f t="shared" si="92"/>
        <v>WashingtonMS</v>
      </c>
      <c r="H1502" s="28">
        <v>13358</v>
      </c>
      <c r="I1502" s="28">
        <v>45298</v>
      </c>
      <c r="J1502" s="28">
        <v>3500</v>
      </c>
      <c r="K1502" s="28">
        <f t="shared" si="93"/>
        <v>62156</v>
      </c>
    </row>
    <row r="1503" spans="1:11" x14ac:dyDescent="0.2">
      <c r="A1503" t="s">
        <v>488</v>
      </c>
      <c r="B1503" s="28">
        <v>617692</v>
      </c>
      <c r="C1503" t="str">
        <f>_xlfn.XLOOKUP(G1503,Crosswalk!$F$3:$F$3275,Crosswalk!$C$3:$C$3275)</f>
        <v>28153</v>
      </c>
      <c r="D1503">
        <f t="shared" si="94"/>
        <v>16</v>
      </c>
      <c r="E1503">
        <f t="shared" si="95"/>
        <v>1</v>
      </c>
      <c r="F1503" s="20" t="s">
        <v>4719</v>
      </c>
      <c r="G1503" t="str">
        <f t="shared" si="92"/>
        <v>WayneMS</v>
      </c>
      <c r="H1503" s="28">
        <v>779</v>
      </c>
      <c r="I1503" s="28">
        <v>13410</v>
      </c>
      <c r="J1503" s="28">
        <v>14273</v>
      </c>
      <c r="K1503" s="28">
        <f t="shared" si="93"/>
        <v>28462</v>
      </c>
    </row>
    <row r="1504" spans="1:11" x14ac:dyDescent="0.2">
      <c r="A1504" t="s">
        <v>489</v>
      </c>
      <c r="B1504" s="28">
        <v>197222</v>
      </c>
      <c r="C1504" t="str">
        <f>_xlfn.XLOOKUP(G1504,Crosswalk!$F$3:$F$3275,Crosswalk!$C$3:$C$3275)</f>
        <v>28155</v>
      </c>
      <c r="D1504">
        <f t="shared" si="94"/>
        <v>8</v>
      </c>
      <c r="E1504">
        <f t="shared" si="95"/>
        <v>1</v>
      </c>
      <c r="F1504" s="20" t="s">
        <v>4719</v>
      </c>
      <c r="G1504" t="str">
        <f t="shared" si="92"/>
        <v>WebsterMS</v>
      </c>
      <c r="H1504" s="28">
        <v>150</v>
      </c>
      <c r="I1504" s="28">
        <v>9696</v>
      </c>
      <c r="J1504" s="28">
        <v>9235</v>
      </c>
      <c r="K1504" s="28">
        <f t="shared" si="93"/>
        <v>19081</v>
      </c>
    </row>
    <row r="1505" spans="1:11" x14ac:dyDescent="0.2">
      <c r="A1505" t="s">
        <v>493</v>
      </c>
      <c r="B1505" s="28">
        <v>146535</v>
      </c>
      <c r="C1505" t="str">
        <f>_xlfn.XLOOKUP(G1505,Crosswalk!$F$3:$F$3275,Crosswalk!$C$3:$C$3275)</f>
        <v>28157</v>
      </c>
      <c r="D1505">
        <f t="shared" si="94"/>
        <v>2</v>
      </c>
      <c r="E1505">
        <f t="shared" si="95"/>
        <v>1</v>
      </c>
      <c r="F1505" s="20" t="s">
        <v>4719</v>
      </c>
      <c r="G1505" t="str">
        <f t="shared" si="92"/>
        <v>WilkinsonMS</v>
      </c>
      <c r="H1505" s="28">
        <v>13489</v>
      </c>
      <c r="I1505" s="28">
        <v>1509</v>
      </c>
      <c r="J1505" s="28">
        <v>15785</v>
      </c>
      <c r="K1505" s="28">
        <f t="shared" si="93"/>
        <v>30783</v>
      </c>
    </row>
    <row r="1506" spans="1:11" x14ac:dyDescent="0.2">
      <c r="A1506" t="s">
        <v>146</v>
      </c>
      <c r="B1506" s="28">
        <v>501584</v>
      </c>
      <c r="C1506" t="str">
        <f>_xlfn.XLOOKUP(G1506,Crosswalk!$F$3:$F$3275,Crosswalk!$C$3:$C$3275)</f>
        <v>28159</v>
      </c>
      <c r="D1506">
        <f t="shared" si="94"/>
        <v>2</v>
      </c>
      <c r="E1506">
        <f t="shared" si="95"/>
        <v>1</v>
      </c>
      <c r="F1506" s="20" t="s">
        <v>4719</v>
      </c>
      <c r="G1506" t="str">
        <f t="shared" si="92"/>
        <v>WinstonMS</v>
      </c>
      <c r="H1506" s="28">
        <v>184482</v>
      </c>
      <c r="I1506" s="28">
        <v>172525</v>
      </c>
      <c r="J1506" s="28">
        <v>70058</v>
      </c>
      <c r="K1506" s="28">
        <f t="shared" si="93"/>
        <v>427065</v>
      </c>
    </row>
    <row r="1507" spans="1:11" x14ac:dyDescent="0.2">
      <c r="A1507" t="s">
        <v>1030</v>
      </c>
      <c r="B1507" s="28">
        <v>309042</v>
      </c>
      <c r="C1507" t="str">
        <f>_xlfn.XLOOKUP(G1507,Crosswalk!$F$3:$F$3275,Crosswalk!$C$3:$C$3275)</f>
        <v>28161</v>
      </c>
      <c r="D1507">
        <f t="shared" si="94"/>
        <v>1</v>
      </c>
      <c r="E1507">
        <f t="shared" si="95"/>
        <v>1</v>
      </c>
      <c r="F1507" s="20" t="s">
        <v>4719</v>
      </c>
      <c r="G1507" t="str">
        <f t="shared" si="92"/>
        <v>YalobushaMS</v>
      </c>
      <c r="H1507" s="28">
        <v>5357</v>
      </c>
      <c r="I1507" s="28">
        <v>6141</v>
      </c>
      <c r="J1507" s="28">
        <v>16110</v>
      </c>
      <c r="K1507" s="28">
        <f t="shared" si="93"/>
        <v>27608</v>
      </c>
    </row>
    <row r="1508" spans="1:11" x14ac:dyDescent="0.2">
      <c r="A1508" t="s">
        <v>1031</v>
      </c>
      <c r="B1508" s="28">
        <v>673400</v>
      </c>
      <c r="C1508" t="str">
        <f>_xlfn.XLOOKUP(G1508,Crosswalk!$F$3:$F$3275,Crosswalk!$C$3:$C$3275)</f>
        <v>28163</v>
      </c>
      <c r="D1508">
        <f t="shared" si="94"/>
        <v>1</v>
      </c>
      <c r="E1508">
        <f t="shared" si="95"/>
        <v>1</v>
      </c>
      <c r="F1508" s="20" t="s">
        <v>4719</v>
      </c>
      <c r="G1508" t="str">
        <f t="shared" si="92"/>
        <v>YazooMS</v>
      </c>
      <c r="H1508" s="28">
        <v>820</v>
      </c>
      <c r="I1508" s="28">
        <v>73883</v>
      </c>
      <c r="J1508" s="28">
        <v>45245</v>
      </c>
      <c r="K1508" s="28">
        <f t="shared" si="93"/>
        <v>119948</v>
      </c>
    </row>
    <row r="1509" spans="1:11" x14ac:dyDescent="0.2">
      <c r="A1509" t="s">
        <v>0</v>
      </c>
      <c r="B1509" s="28" t="s">
        <v>0</v>
      </c>
      <c r="C1509" t="e">
        <f>_xlfn.XLOOKUP(G1509,Crosswalk!$F$3:$F$3275,Crosswalk!$C$3:$C$3275)</f>
        <v>#N/A</v>
      </c>
      <c r="D1509">
        <f t="shared" si="94"/>
        <v>37</v>
      </c>
      <c r="E1509">
        <f t="shared" si="95"/>
        <v>73</v>
      </c>
      <c r="F1509" s="20" t="s">
        <v>8010</v>
      </c>
      <c r="G1509" t="str">
        <f t="shared" si="92"/>
        <v>x</v>
      </c>
      <c r="H1509" s="28" t="e">
        <v>#N/A</v>
      </c>
      <c r="I1509" s="28" t="e">
        <v>#N/A</v>
      </c>
      <c r="J1509" s="28" t="e">
        <v>#N/A</v>
      </c>
      <c r="K1509" s="28" t="e">
        <f t="shared" si="93"/>
        <v>#N/A</v>
      </c>
    </row>
    <row r="1510" spans="1:11" x14ac:dyDescent="0.2">
      <c r="A1510" t="s">
        <v>26</v>
      </c>
      <c r="B1510" s="28">
        <v>336625841</v>
      </c>
      <c r="C1510" t="e">
        <f>_xlfn.XLOOKUP(G1510,Crosswalk!$F$3:$F$3275,Crosswalk!$C$3:$C$3275)</f>
        <v>#N/A</v>
      </c>
      <c r="D1510">
        <f t="shared" si="94"/>
        <v>1</v>
      </c>
      <c r="E1510">
        <f t="shared" si="95"/>
        <v>73</v>
      </c>
      <c r="F1510" s="20" t="s">
        <v>4844</v>
      </c>
      <c r="G1510" t="str">
        <f t="shared" si="92"/>
        <v>MissouriMO</v>
      </c>
      <c r="H1510" s="28" t="e">
        <v>#N/A</v>
      </c>
      <c r="I1510" s="28" t="e">
        <v>#N/A</v>
      </c>
      <c r="J1510" s="28" t="e">
        <v>#N/A</v>
      </c>
      <c r="K1510" s="28" t="e">
        <f t="shared" si="93"/>
        <v>#N/A</v>
      </c>
    </row>
    <row r="1511" spans="1:11" x14ac:dyDescent="0.2">
      <c r="A1511" t="s">
        <v>624</v>
      </c>
      <c r="B1511" s="28">
        <v>815522</v>
      </c>
      <c r="C1511" t="str">
        <f>_xlfn.XLOOKUP(G1511,Crosswalk!$F$3:$F$3275,Crosswalk!$C$3:$C$3275)</f>
        <v>29001</v>
      </c>
      <c r="D1511">
        <f t="shared" si="94"/>
        <v>4</v>
      </c>
      <c r="E1511">
        <f t="shared" si="95"/>
        <v>1</v>
      </c>
      <c r="F1511" s="20" t="s">
        <v>4844</v>
      </c>
      <c r="G1511" t="str">
        <f t="shared" si="92"/>
        <v>AdairMO</v>
      </c>
      <c r="H1511" s="28">
        <v>10755</v>
      </c>
      <c r="I1511" s="28">
        <v>7047</v>
      </c>
      <c r="J1511" s="28">
        <v>28694</v>
      </c>
      <c r="K1511" s="28">
        <f t="shared" si="93"/>
        <v>46496</v>
      </c>
    </row>
    <row r="1512" spans="1:11" x14ac:dyDescent="0.2">
      <c r="A1512" t="s">
        <v>1032</v>
      </c>
      <c r="B1512" s="28">
        <v>303545</v>
      </c>
      <c r="C1512" t="str">
        <f>_xlfn.XLOOKUP(G1512,Crosswalk!$F$3:$F$3275,Crosswalk!$C$3:$C$3275)</f>
        <v>29003</v>
      </c>
      <c r="D1512">
        <f t="shared" si="94"/>
        <v>1</v>
      </c>
      <c r="E1512">
        <f t="shared" si="95"/>
        <v>1</v>
      </c>
      <c r="F1512" s="20" t="s">
        <v>4844</v>
      </c>
      <c r="G1512" t="str">
        <f t="shared" si="92"/>
        <v>AndrewMO</v>
      </c>
      <c r="H1512" s="28">
        <v>18227</v>
      </c>
      <c r="I1512" s="28">
        <v>170418</v>
      </c>
      <c r="J1512" s="28">
        <v>1155857</v>
      </c>
      <c r="K1512" s="28">
        <f t="shared" si="93"/>
        <v>1344502</v>
      </c>
    </row>
    <row r="1513" spans="1:11" x14ac:dyDescent="0.2">
      <c r="A1513" t="s">
        <v>669</v>
      </c>
      <c r="B1513" s="28">
        <v>389385</v>
      </c>
      <c r="C1513" t="str">
        <f>_xlfn.XLOOKUP(G1513,Crosswalk!$F$3:$F$3275,Crosswalk!$C$3:$C$3275)</f>
        <v>29005</v>
      </c>
      <c r="D1513">
        <f t="shared" si="94"/>
        <v>2</v>
      </c>
      <c r="E1513">
        <f t="shared" si="95"/>
        <v>1</v>
      </c>
      <c r="F1513" s="20" t="s">
        <v>4844</v>
      </c>
      <c r="G1513" t="str">
        <f t="shared" si="92"/>
        <v>AtchisonMO</v>
      </c>
      <c r="H1513" s="28" t="s">
        <v>8073</v>
      </c>
      <c r="I1513" s="28">
        <v>10510</v>
      </c>
      <c r="J1513" s="28">
        <v>5276</v>
      </c>
      <c r="K1513" s="28">
        <f t="shared" si="93"/>
        <v>15786</v>
      </c>
    </row>
    <row r="1514" spans="1:11" x14ac:dyDescent="0.2">
      <c r="A1514" t="s">
        <v>1033</v>
      </c>
      <c r="B1514" s="28">
        <v>837423</v>
      </c>
      <c r="C1514" t="str">
        <f>_xlfn.XLOOKUP(G1514,Crosswalk!$F$3:$F$3275,Crosswalk!$C$3:$C$3275)</f>
        <v>29007</v>
      </c>
      <c r="D1514">
        <f t="shared" si="94"/>
        <v>1</v>
      </c>
      <c r="E1514">
        <f t="shared" si="95"/>
        <v>1</v>
      </c>
      <c r="F1514" s="20" t="s">
        <v>4844</v>
      </c>
      <c r="G1514" t="str">
        <f t="shared" ref="G1514:G1577" si="96">_xlfn.CONCAT(A1514,F1514)</f>
        <v>AudrainMO</v>
      </c>
      <c r="H1514" s="28">
        <v>4181</v>
      </c>
      <c r="I1514" s="28">
        <v>13171</v>
      </c>
      <c r="J1514" s="28">
        <v>35835</v>
      </c>
      <c r="K1514" s="28">
        <f t="shared" ref="K1514:K1577" si="97">SUM(H1514:J1514)</f>
        <v>53187</v>
      </c>
    </row>
    <row r="1515" spans="1:11" x14ac:dyDescent="0.2">
      <c r="A1515" t="s">
        <v>882</v>
      </c>
      <c r="B1515" s="28">
        <v>1660207</v>
      </c>
      <c r="C1515" t="str">
        <f>_xlfn.XLOOKUP(G1515,Crosswalk!$F$3:$F$3275,Crosswalk!$C$3:$C$3275)</f>
        <v>29009</v>
      </c>
      <c r="D1515">
        <f t="shared" si="94"/>
        <v>2</v>
      </c>
      <c r="E1515">
        <f t="shared" si="95"/>
        <v>1</v>
      </c>
      <c r="F1515" s="20" t="s">
        <v>4844</v>
      </c>
      <c r="G1515" t="str">
        <f t="shared" si="96"/>
        <v>BarryMO</v>
      </c>
      <c r="H1515" s="28">
        <v>13086</v>
      </c>
      <c r="I1515" s="28">
        <v>24015</v>
      </c>
      <c r="J1515" s="28">
        <v>41007</v>
      </c>
      <c r="K1515" s="28">
        <f t="shared" si="97"/>
        <v>78108</v>
      </c>
    </row>
    <row r="1516" spans="1:11" x14ac:dyDescent="0.2">
      <c r="A1516" t="s">
        <v>671</v>
      </c>
      <c r="B1516" s="28">
        <v>384418</v>
      </c>
      <c r="C1516" t="str">
        <f>_xlfn.XLOOKUP(G1516,Crosswalk!$F$3:$F$3275,Crosswalk!$C$3:$C$3275)</f>
        <v>29011</v>
      </c>
      <c r="D1516">
        <f t="shared" si="94"/>
        <v>2</v>
      </c>
      <c r="E1516">
        <f t="shared" si="95"/>
        <v>1</v>
      </c>
      <c r="F1516" s="20" t="s">
        <v>4844</v>
      </c>
      <c r="G1516" t="str">
        <f t="shared" si="96"/>
        <v>BartonMO</v>
      </c>
      <c r="H1516" s="28">
        <v>650</v>
      </c>
      <c r="I1516" s="28">
        <v>14597</v>
      </c>
      <c r="J1516" s="28">
        <v>19472</v>
      </c>
      <c r="K1516" s="28">
        <f t="shared" si="97"/>
        <v>34719</v>
      </c>
    </row>
    <row r="1517" spans="1:11" x14ac:dyDescent="0.2">
      <c r="A1517" t="s">
        <v>1034</v>
      </c>
      <c r="B1517" s="28">
        <v>427801</v>
      </c>
      <c r="C1517" t="str">
        <f>_xlfn.XLOOKUP(G1517,Crosswalk!$F$3:$F$3275,Crosswalk!$C$3:$C$3275)</f>
        <v>29013</v>
      </c>
      <c r="D1517">
        <f t="shared" si="94"/>
        <v>1</v>
      </c>
      <c r="E1517">
        <f t="shared" si="95"/>
        <v>1</v>
      </c>
      <c r="F1517" s="20" t="s">
        <v>4844</v>
      </c>
      <c r="G1517" t="str">
        <f t="shared" si="96"/>
        <v>BatesMO</v>
      </c>
      <c r="H1517" s="28">
        <v>4455</v>
      </c>
      <c r="I1517" s="28">
        <v>7717</v>
      </c>
      <c r="J1517" s="28">
        <v>2342</v>
      </c>
      <c r="K1517" s="28">
        <f t="shared" si="97"/>
        <v>14514</v>
      </c>
    </row>
    <row r="1518" spans="1:11" x14ac:dyDescent="0.2">
      <c r="A1518" t="s">
        <v>164</v>
      </c>
      <c r="B1518" s="28">
        <v>418988</v>
      </c>
      <c r="C1518" t="str">
        <f>_xlfn.XLOOKUP(G1518,Crosswalk!$F$3:$F$3275,Crosswalk!$C$3:$C$3275)</f>
        <v>29015</v>
      </c>
      <c r="D1518">
        <f t="shared" si="94"/>
        <v>9</v>
      </c>
      <c r="E1518">
        <f t="shared" si="95"/>
        <v>1</v>
      </c>
      <c r="F1518" s="20" t="s">
        <v>4844</v>
      </c>
      <c r="G1518" t="str">
        <f t="shared" si="96"/>
        <v>BentonMO</v>
      </c>
      <c r="H1518" s="28">
        <v>11955</v>
      </c>
      <c r="I1518" s="28">
        <v>71034</v>
      </c>
      <c r="J1518" s="28">
        <v>76559</v>
      </c>
      <c r="K1518" s="28">
        <f t="shared" si="97"/>
        <v>159548</v>
      </c>
    </row>
    <row r="1519" spans="1:11" x14ac:dyDescent="0.2">
      <c r="A1519" t="s">
        <v>1035</v>
      </c>
      <c r="B1519" s="28">
        <v>185172</v>
      </c>
      <c r="C1519" t="str">
        <f>_xlfn.XLOOKUP(G1519,Crosswalk!$F$3:$F$3275,Crosswalk!$C$3:$C$3275)</f>
        <v>29017</v>
      </c>
      <c r="D1519">
        <f t="shared" si="94"/>
        <v>1</v>
      </c>
      <c r="E1519">
        <f t="shared" si="95"/>
        <v>1</v>
      </c>
      <c r="F1519" s="20" t="s">
        <v>4844</v>
      </c>
      <c r="G1519" t="str">
        <f t="shared" si="96"/>
        <v>BollingerMO</v>
      </c>
      <c r="H1519" s="28">
        <v>17488</v>
      </c>
      <c r="I1519" s="28">
        <v>10193</v>
      </c>
      <c r="J1519" s="28">
        <v>1003</v>
      </c>
      <c r="K1519" s="28">
        <f t="shared" si="97"/>
        <v>28684</v>
      </c>
    </row>
    <row r="1520" spans="1:11" x14ac:dyDescent="0.2">
      <c r="A1520" t="s">
        <v>165</v>
      </c>
      <c r="B1520" s="28">
        <v>9936865</v>
      </c>
      <c r="C1520" t="str">
        <f>_xlfn.XLOOKUP(G1520,Crosswalk!$F$3:$F$3275,Crosswalk!$C$3:$C$3275)</f>
        <v>29019</v>
      </c>
      <c r="D1520">
        <f t="shared" si="94"/>
        <v>8</v>
      </c>
      <c r="E1520">
        <f t="shared" si="95"/>
        <v>1</v>
      </c>
      <c r="F1520" s="20" t="s">
        <v>4844</v>
      </c>
      <c r="G1520" t="str">
        <f t="shared" si="96"/>
        <v>BooneMO</v>
      </c>
      <c r="H1520" s="28">
        <v>269698</v>
      </c>
      <c r="I1520" s="28">
        <v>192169</v>
      </c>
      <c r="J1520" s="28">
        <v>27301</v>
      </c>
      <c r="K1520" s="28">
        <f t="shared" si="97"/>
        <v>489168</v>
      </c>
    </row>
    <row r="1521" spans="1:11" x14ac:dyDescent="0.2">
      <c r="A1521" t="s">
        <v>630</v>
      </c>
      <c r="B1521" s="28">
        <v>4852606</v>
      </c>
      <c r="C1521" t="str">
        <f>_xlfn.XLOOKUP(G1521,Crosswalk!$F$3:$F$3275,Crosswalk!$C$3:$C$3275)</f>
        <v>29021</v>
      </c>
      <c r="D1521">
        <f t="shared" si="94"/>
        <v>3</v>
      </c>
      <c r="E1521">
        <f t="shared" si="95"/>
        <v>1</v>
      </c>
      <c r="F1521" s="20" t="s">
        <v>4844</v>
      </c>
      <c r="G1521" t="str">
        <f t="shared" si="96"/>
        <v>BuchananMO</v>
      </c>
      <c r="H1521" s="28">
        <v>27127</v>
      </c>
      <c r="I1521" s="28">
        <v>124385</v>
      </c>
      <c r="J1521" s="28">
        <v>19209</v>
      </c>
      <c r="K1521" s="28">
        <f t="shared" si="97"/>
        <v>170721</v>
      </c>
    </row>
    <row r="1522" spans="1:11" x14ac:dyDescent="0.2">
      <c r="A1522" t="s">
        <v>87</v>
      </c>
      <c r="B1522" s="28">
        <v>1478074</v>
      </c>
      <c r="C1522" t="str">
        <f>_xlfn.XLOOKUP(G1522,Crosswalk!$F$3:$F$3275,Crosswalk!$C$3:$C$3275)</f>
        <v>29023</v>
      </c>
      <c r="D1522">
        <f t="shared" si="94"/>
        <v>8</v>
      </c>
      <c r="E1522">
        <f t="shared" si="95"/>
        <v>1</v>
      </c>
      <c r="F1522" s="20" t="s">
        <v>4844</v>
      </c>
      <c r="G1522" t="str">
        <f t="shared" si="96"/>
        <v>ButlerMO</v>
      </c>
      <c r="H1522" s="28">
        <v>4705</v>
      </c>
      <c r="I1522" s="28">
        <v>19166</v>
      </c>
      <c r="J1522" s="28">
        <v>54034</v>
      </c>
      <c r="K1522" s="28">
        <f t="shared" si="97"/>
        <v>77905</v>
      </c>
    </row>
    <row r="1523" spans="1:11" x14ac:dyDescent="0.2">
      <c r="A1523" t="s">
        <v>745</v>
      </c>
      <c r="B1523" s="28">
        <v>213527</v>
      </c>
      <c r="C1523" t="str">
        <f>_xlfn.XLOOKUP(G1523,Crosswalk!$F$3:$F$3275,Crosswalk!$C$3:$C$3275)</f>
        <v>29025</v>
      </c>
      <c r="D1523">
        <f t="shared" si="94"/>
        <v>5</v>
      </c>
      <c r="E1523">
        <f t="shared" si="95"/>
        <v>1</v>
      </c>
      <c r="F1523" s="20" t="s">
        <v>4844</v>
      </c>
      <c r="G1523" t="str">
        <f t="shared" si="96"/>
        <v>CaldwellMO</v>
      </c>
      <c r="H1523" s="28">
        <v>705</v>
      </c>
      <c r="I1523" s="28">
        <v>5810</v>
      </c>
      <c r="J1523" s="28">
        <v>21358</v>
      </c>
      <c r="K1523" s="28">
        <f t="shared" si="97"/>
        <v>27873</v>
      </c>
    </row>
    <row r="1524" spans="1:11" x14ac:dyDescent="0.2">
      <c r="A1524" t="s">
        <v>1036</v>
      </c>
      <c r="B1524" s="28">
        <v>1795547</v>
      </c>
      <c r="C1524" t="str">
        <f>_xlfn.XLOOKUP(G1524,Crosswalk!$F$3:$F$3275,Crosswalk!$C$3:$C$3275)</f>
        <v>29027</v>
      </c>
      <c r="D1524">
        <f t="shared" si="94"/>
        <v>1</v>
      </c>
      <c r="E1524">
        <f t="shared" si="95"/>
        <v>1</v>
      </c>
      <c r="F1524" s="20" t="s">
        <v>4844</v>
      </c>
      <c r="G1524" t="str">
        <f t="shared" si="96"/>
        <v>CallawayMO</v>
      </c>
      <c r="H1524" s="28">
        <v>124428</v>
      </c>
      <c r="I1524" s="28">
        <v>135329</v>
      </c>
      <c r="J1524" s="28">
        <v>20042</v>
      </c>
      <c r="K1524" s="28">
        <f t="shared" si="97"/>
        <v>279799</v>
      </c>
    </row>
    <row r="1525" spans="1:11" x14ac:dyDescent="0.2">
      <c r="A1525" t="s">
        <v>402</v>
      </c>
      <c r="B1525" s="28">
        <v>1624353</v>
      </c>
      <c r="C1525" t="str">
        <f>_xlfn.XLOOKUP(G1525,Crosswalk!$F$3:$F$3275,Crosswalk!$C$3:$C$3275)</f>
        <v>29029</v>
      </c>
      <c r="D1525">
        <f t="shared" si="94"/>
        <v>4</v>
      </c>
      <c r="E1525">
        <f t="shared" si="95"/>
        <v>1</v>
      </c>
      <c r="F1525" s="20" t="s">
        <v>4844</v>
      </c>
      <c r="G1525" t="str">
        <f t="shared" si="96"/>
        <v>CamdenMO</v>
      </c>
      <c r="H1525" s="28">
        <v>14902</v>
      </c>
      <c r="I1525" s="28">
        <v>107746</v>
      </c>
      <c r="J1525" s="28">
        <v>142492</v>
      </c>
      <c r="K1525" s="28">
        <f t="shared" si="97"/>
        <v>265140</v>
      </c>
    </row>
    <row r="1526" spans="1:11" x14ac:dyDescent="0.2">
      <c r="A1526" t="s">
        <v>1037</v>
      </c>
      <c r="B1526" s="28">
        <v>4097673</v>
      </c>
      <c r="C1526" t="str">
        <f>_xlfn.XLOOKUP(G1526,Crosswalk!$F$3:$F$3275,Crosswalk!$C$3:$C$3275)</f>
        <v>29031</v>
      </c>
      <c r="D1526">
        <f t="shared" si="94"/>
        <v>1</v>
      </c>
      <c r="E1526">
        <f t="shared" si="95"/>
        <v>1</v>
      </c>
      <c r="F1526" s="20" t="s">
        <v>4844</v>
      </c>
      <c r="G1526" t="str">
        <f t="shared" si="96"/>
        <v>Cape GirardeauMO</v>
      </c>
      <c r="H1526" s="28">
        <v>20152</v>
      </c>
      <c r="I1526" s="28">
        <v>72504</v>
      </c>
      <c r="J1526" s="28">
        <v>26746</v>
      </c>
      <c r="K1526" s="28">
        <f t="shared" si="97"/>
        <v>119402</v>
      </c>
    </row>
    <row r="1527" spans="1:11" x14ac:dyDescent="0.2">
      <c r="A1527" t="s">
        <v>167</v>
      </c>
      <c r="B1527" s="28">
        <v>324212</v>
      </c>
      <c r="C1527" t="str">
        <f>_xlfn.XLOOKUP(G1527,Crosswalk!$F$3:$F$3275,Crosswalk!$C$3:$C$3275)</f>
        <v>29033</v>
      </c>
      <c r="D1527">
        <f t="shared" si="94"/>
        <v>13</v>
      </c>
      <c r="E1527">
        <f t="shared" si="95"/>
        <v>1</v>
      </c>
      <c r="F1527" s="20" t="s">
        <v>4844</v>
      </c>
      <c r="G1527" t="str">
        <f t="shared" si="96"/>
        <v>CarrollMO</v>
      </c>
      <c r="H1527" s="28">
        <v>525</v>
      </c>
      <c r="I1527" s="28">
        <v>6121</v>
      </c>
      <c r="J1527" s="28">
        <v>6798</v>
      </c>
      <c r="K1527" s="28">
        <f t="shared" si="97"/>
        <v>13444</v>
      </c>
    </row>
    <row r="1528" spans="1:11" x14ac:dyDescent="0.2">
      <c r="A1528" t="s">
        <v>749</v>
      </c>
      <c r="B1528" s="28">
        <v>121137</v>
      </c>
      <c r="C1528" t="str">
        <f>_xlfn.XLOOKUP(G1528,Crosswalk!$F$3:$F$3275,Crosswalk!$C$3:$C$3275)</f>
        <v>29035</v>
      </c>
      <c r="D1528">
        <f t="shared" si="94"/>
        <v>5</v>
      </c>
      <c r="E1528">
        <f t="shared" si="95"/>
        <v>1</v>
      </c>
      <c r="F1528" s="20" t="s">
        <v>4844</v>
      </c>
      <c r="G1528" t="str">
        <f t="shared" si="96"/>
        <v>CarterMO</v>
      </c>
      <c r="H1528" s="28">
        <v>5031</v>
      </c>
      <c r="I1528" s="28">
        <v>17209</v>
      </c>
      <c r="J1528" s="28">
        <v>49971</v>
      </c>
      <c r="K1528" s="28">
        <f t="shared" si="97"/>
        <v>72211</v>
      </c>
    </row>
    <row r="1529" spans="1:11" x14ac:dyDescent="0.2">
      <c r="A1529" t="s">
        <v>535</v>
      </c>
      <c r="B1529" s="28">
        <v>2910435</v>
      </c>
      <c r="C1529" t="str">
        <f>_xlfn.XLOOKUP(G1529,Crosswalk!$F$3:$F$3275,Crosswalk!$C$3:$C$3275)</f>
        <v>29037</v>
      </c>
      <c r="D1529">
        <f t="shared" si="94"/>
        <v>9</v>
      </c>
      <c r="E1529">
        <f t="shared" si="95"/>
        <v>1</v>
      </c>
      <c r="F1529" s="20" t="s">
        <v>4844</v>
      </c>
      <c r="G1529" t="str">
        <f t="shared" si="96"/>
        <v>CassMO</v>
      </c>
      <c r="H1529" s="28">
        <v>38441</v>
      </c>
      <c r="I1529" s="28">
        <v>124804</v>
      </c>
      <c r="J1529" s="28">
        <v>15830</v>
      </c>
      <c r="K1529" s="28">
        <f t="shared" si="97"/>
        <v>179075</v>
      </c>
    </row>
    <row r="1530" spans="1:11" x14ac:dyDescent="0.2">
      <c r="A1530" t="s">
        <v>632</v>
      </c>
      <c r="B1530" s="28">
        <v>299419</v>
      </c>
      <c r="C1530" t="str">
        <f>_xlfn.XLOOKUP(G1530,Crosswalk!$F$3:$F$3275,Crosswalk!$C$3:$C$3275)</f>
        <v>29039</v>
      </c>
      <c r="D1530">
        <f t="shared" si="94"/>
        <v>3</v>
      </c>
      <c r="E1530">
        <f t="shared" si="95"/>
        <v>1</v>
      </c>
      <c r="F1530" s="20" t="s">
        <v>4844</v>
      </c>
      <c r="G1530" t="str">
        <f t="shared" si="96"/>
        <v>CedarMO</v>
      </c>
      <c r="H1530" s="28">
        <v>5750</v>
      </c>
      <c r="I1530" s="28">
        <v>9603</v>
      </c>
      <c r="J1530" s="28">
        <v>10280</v>
      </c>
      <c r="K1530" s="28">
        <f t="shared" si="97"/>
        <v>25633</v>
      </c>
    </row>
    <row r="1531" spans="1:11" x14ac:dyDescent="0.2">
      <c r="A1531" t="s">
        <v>1038</v>
      </c>
      <c r="B1531" s="28">
        <v>253716</v>
      </c>
      <c r="C1531" t="str">
        <f>_xlfn.XLOOKUP(G1531,Crosswalk!$F$3:$F$3275,Crosswalk!$C$3:$C$3275)</f>
        <v>29041</v>
      </c>
      <c r="D1531">
        <f t="shared" si="94"/>
        <v>1</v>
      </c>
      <c r="E1531">
        <f t="shared" si="95"/>
        <v>1</v>
      </c>
      <c r="F1531" s="20" t="s">
        <v>4844</v>
      </c>
      <c r="G1531" t="str">
        <f t="shared" si="96"/>
        <v>CharitonMO</v>
      </c>
      <c r="H1531" s="28">
        <v>3845</v>
      </c>
      <c r="I1531" s="28">
        <v>31552</v>
      </c>
      <c r="J1531" s="28">
        <v>12394</v>
      </c>
      <c r="K1531" s="28">
        <f t="shared" si="97"/>
        <v>47791</v>
      </c>
    </row>
    <row r="1532" spans="1:11" x14ac:dyDescent="0.2">
      <c r="A1532" t="s">
        <v>537</v>
      </c>
      <c r="B1532" s="28">
        <v>1926203</v>
      </c>
      <c r="C1532" t="str">
        <f>_xlfn.XLOOKUP(G1532,Crosswalk!$F$3:$F$3275,Crosswalk!$C$3:$C$3275)</f>
        <v>29043</v>
      </c>
      <c r="D1532">
        <f t="shared" si="94"/>
        <v>3</v>
      </c>
      <c r="E1532">
        <f t="shared" si="95"/>
        <v>1</v>
      </c>
      <c r="F1532" s="20" t="s">
        <v>4844</v>
      </c>
      <c r="G1532" t="str">
        <f t="shared" si="96"/>
        <v>ChristianMO</v>
      </c>
      <c r="H1532" s="28">
        <v>68556</v>
      </c>
      <c r="I1532" s="28">
        <v>96397</v>
      </c>
      <c r="J1532" s="28">
        <v>10506</v>
      </c>
      <c r="K1532" s="28">
        <f t="shared" si="97"/>
        <v>175459</v>
      </c>
    </row>
    <row r="1533" spans="1:11" x14ac:dyDescent="0.2">
      <c r="A1533" t="s">
        <v>169</v>
      </c>
      <c r="B1533" s="28">
        <v>148321</v>
      </c>
      <c r="C1533" t="str">
        <f>_xlfn.XLOOKUP(G1533,Crosswalk!$F$3:$F$3275,Crosswalk!$C$3:$C$3275)</f>
        <v>29045</v>
      </c>
      <c r="D1533">
        <f t="shared" si="94"/>
        <v>12</v>
      </c>
      <c r="E1533">
        <f t="shared" si="95"/>
        <v>1</v>
      </c>
      <c r="F1533" s="20" t="s">
        <v>4844</v>
      </c>
      <c r="G1533" t="str">
        <f t="shared" si="96"/>
        <v>ClarkMO</v>
      </c>
      <c r="H1533" s="28" t="s">
        <v>8073</v>
      </c>
      <c r="I1533" s="28">
        <v>4730</v>
      </c>
      <c r="J1533" s="28">
        <v>1550</v>
      </c>
      <c r="K1533" s="28">
        <f t="shared" si="97"/>
        <v>6280</v>
      </c>
    </row>
    <row r="1534" spans="1:11" x14ac:dyDescent="0.2">
      <c r="A1534" t="s">
        <v>94</v>
      </c>
      <c r="B1534" s="28">
        <v>13971675</v>
      </c>
      <c r="C1534" t="str">
        <f>_xlfn.XLOOKUP(G1534,Crosswalk!$F$3:$F$3275,Crosswalk!$C$3:$C$3275)</f>
        <v>29047</v>
      </c>
      <c r="D1534">
        <f t="shared" si="94"/>
        <v>18</v>
      </c>
      <c r="E1534">
        <f t="shared" si="95"/>
        <v>1</v>
      </c>
      <c r="F1534" s="20" t="s">
        <v>4844</v>
      </c>
      <c r="G1534" t="str">
        <f t="shared" si="96"/>
        <v>ClayMO</v>
      </c>
      <c r="H1534" s="28">
        <v>115310</v>
      </c>
      <c r="I1534" s="28">
        <v>201475</v>
      </c>
      <c r="J1534" s="28">
        <v>106908</v>
      </c>
      <c r="K1534" s="28">
        <f t="shared" si="97"/>
        <v>423693</v>
      </c>
    </row>
    <row r="1535" spans="1:11" x14ac:dyDescent="0.2">
      <c r="A1535" t="s">
        <v>538</v>
      </c>
      <c r="B1535" s="28">
        <v>404845</v>
      </c>
      <c r="C1535" t="str">
        <f>_xlfn.XLOOKUP(G1535,Crosswalk!$F$3:$F$3275,Crosswalk!$C$3:$C$3275)</f>
        <v>29049</v>
      </c>
      <c r="D1535">
        <f t="shared" si="94"/>
        <v>9</v>
      </c>
      <c r="E1535">
        <f t="shared" si="95"/>
        <v>1</v>
      </c>
      <c r="F1535" s="20" t="s">
        <v>4844</v>
      </c>
      <c r="G1535" t="str">
        <f t="shared" si="96"/>
        <v>ClintonMO</v>
      </c>
      <c r="H1535" s="28">
        <v>8753</v>
      </c>
      <c r="I1535" s="28">
        <v>39047</v>
      </c>
      <c r="J1535" s="28">
        <v>13372</v>
      </c>
      <c r="K1535" s="28">
        <f t="shared" si="97"/>
        <v>61172</v>
      </c>
    </row>
    <row r="1536" spans="1:11" x14ac:dyDescent="0.2">
      <c r="A1536" t="s">
        <v>1039</v>
      </c>
      <c r="B1536" s="28">
        <v>5367545</v>
      </c>
      <c r="C1536" t="str">
        <f>_xlfn.XLOOKUP(G1536,Crosswalk!$F$3:$F$3275,Crosswalk!$C$3:$C$3275)</f>
        <v>29051</v>
      </c>
      <c r="D1536">
        <f t="shared" si="94"/>
        <v>1</v>
      </c>
      <c r="E1536">
        <f t="shared" si="95"/>
        <v>1</v>
      </c>
      <c r="F1536" s="20" t="s">
        <v>4844</v>
      </c>
      <c r="G1536" t="str">
        <f t="shared" si="96"/>
        <v>ColeMO</v>
      </c>
      <c r="H1536" s="28">
        <v>52097</v>
      </c>
      <c r="I1536" s="28">
        <v>110268</v>
      </c>
      <c r="J1536" s="28">
        <v>379341</v>
      </c>
      <c r="K1536" s="28">
        <f t="shared" si="97"/>
        <v>541706</v>
      </c>
    </row>
    <row r="1537" spans="1:11" x14ac:dyDescent="0.2">
      <c r="A1537" t="s">
        <v>1040</v>
      </c>
      <c r="B1537" s="28">
        <v>453550</v>
      </c>
      <c r="C1537" t="str">
        <f>_xlfn.XLOOKUP(G1537,Crosswalk!$F$3:$F$3275,Crosswalk!$C$3:$C$3275)</f>
        <v>29053</v>
      </c>
      <c r="D1537">
        <f t="shared" si="94"/>
        <v>1</v>
      </c>
      <c r="E1537">
        <f t="shared" si="95"/>
        <v>1</v>
      </c>
      <c r="F1537" s="20" t="s">
        <v>4844</v>
      </c>
      <c r="G1537" t="str">
        <f t="shared" si="96"/>
        <v>CooperMO</v>
      </c>
      <c r="H1537" s="28">
        <v>8045</v>
      </c>
      <c r="I1537" s="28">
        <v>47899</v>
      </c>
      <c r="J1537" s="28">
        <v>47323</v>
      </c>
      <c r="K1537" s="28">
        <f t="shared" si="97"/>
        <v>103267</v>
      </c>
    </row>
    <row r="1538" spans="1:11" x14ac:dyDescent="0.2">
      <c r="A1538" t="s">
        <v>174</v>
      </c>
      <c r="B1538" s="28">
        <v>662386</v>
      </c>
      <c r="C1538" t="str">
        <f>_xlfn.XLOOKUP(G1538,Crosswalk!$F$3:$F$3275,Crosswalk!$C$3:$C$3275)</f>
        <v>29055</v>
      </c>
      <c r="D1538">
        <f t="shared" ref="D1538:D1601" si="98">COUNTIFS($A$2:$A$3191,A1538)</f>
        <v>11</v>
      </c>
      <c r="E1538">
        <f t="shared" ref="E1538:E1601" si="99">COUNTIFS($C$2:$C$3191,C1538)</f>
        <v>1</v>
      </c>
      <c r="F1538" s="20" t="s">
        <v>4844</v>
      </c>
      <c r="G1538" t="str">
        <f t="shared" si="96"/>
        <v>CrawfordMO</v>
      </c>
      <c r="H1538" s="28">
        <v>3400</v>
      </c>
      <c r="I1538" s="28">
        <v>41618</v>
      </c>
      <c r="J1538" s="28">
        <v>10503</v>
      </c>
      <c r="K1538" s="28">
        <f t="shared" si="97"/>
        <v>55521</v>
      </c>
    </row>
    <row r="1539" spans="1:11" x14ac:dyDescent="0.2">
      <c r="A1539" t="s">
        <v>416</v>
      </c>
      <c r="B1539" s="28">
        <v>188204</v>
      </c>
      <c r="C1539" t="str">
        <f>_xlfn.XLOOKUP(G1539,Crosswalk!$F$3:$F$3275,Crosswalk!$C$3:$C$3275)</f>
        <v>29057</v>
      </c>
      <c r="D1539">
        <f t="shared" si="98"/>
        <v>2</v>
      </c>
      <c r="E1539">
        <f t="shared" si="99"/>
        <v>1</v>
      </c>
      <c r="F1539" s="20" t="s">
        <v>4844</v>
      </c>
      <c r="G1539" t="str">
        <f t="shared" si="96"/>
        <v>DadeMO</v>
      </c>
      <c r="H1539" s="28">
        <v>5900</v>
      </c>
      <c r="I1539" s="28">
        <v>11856</v>
      </c>
      <c r="J1539" s="28">
        <v>10520</v>
      </c>
      <c r="K1539" s="28">
        <f t="shared" si="97"/>
        <v>28276</v>
      </c>
    </row>
    <row r="1540" spans="1:11" x14ac:dyDescent="0.2">
      <c r="A1540" t="s">
        <v>104</v>
      </c>
      <c r="B1540" s="28">
        <v>271623</v>
      </c>
      <c r="C1540" t="str">
        <f>_xlfn.XLOOKUP(G1540,Crosswalk!$F$3:$F$3275,Crosswalk!$C$3:$C$3275)</f>
        <v>29059</v>
      </c>
      <c r="D1540">
        <f t="shared" si="98"/>
        <v>5</v>
      </c>
      <c r="E1540">
        <f t="shared" si="99"/>
        <v>1</v>
      </c>
      <c r="F1540" s="20" t="s">
        <v>4844</v>
      </c>
      <c r="G1540" t="str">
        <f t="shared" si="96"/>
        <v>DallasMO</v>
      </c>
      <c r="H1540" s="28">
        <v>5040</v>
      </c>
      <c r="I1540" s="28">
        <v>67429</v>
      </c>
      <c r="J1540" s="28">
        <v>3327</v>
      </c>
      <c r="K1540" s="28">
        <f t="shared" si="97"/>
        <v>75796</v>
      </c>
    </row>
    <row r="1541" spans="1:11" x14ac:dyDescent="0.2">
      <c r="A1541" t="s">
        <v>588</v>
      </c>
      <c r="B1541" s="28">
        <v>145140</v>
      </c>
      <c r="C1541" t="str">
        <f>_xlfn.XLOOKUP(G1541,Crosswalk!$F$3:$F$3275,Crosswalk!$C$3:$C$3275)</f>
        <v>29061</v>
      </c>
      <c r="D1541">
        <f t="shared" si="98"/>
        <v>3</v>
      </c>
      <c r="E1541">
        <f t="shared" si="99"/>
        <v>1</v>
      </c>
      <c r="F1541" s="20" t="s">
        <v>4844</v>
      </c>
      <c r="G1541" t="str">
        <f t="shared" si="96"/>
        <v>DaviessMO</v>
      </c>
      <c r="H1541" s="28">
        <v>1960</v>
      </c>
      <c r="I1541" s="28">
        <v>14413</v>
      </c>
      <c r="J1541" s="28">
        <v>28009</v>
      </c>
      <c r="K1541" s="28">
        <f t="shared" si="97"/>
        <v>44382</v>
      </c>
    </row>
    <row r="1542" spans="1:11" x14ac:dyDescent="0.2">
      <c r="A1542" s="20" t="s">
        <v>7941</v>
      </c>
      <c r="B1542" s="28">
        <v>314400</v>
      </c>
      <c r="C1542" t="str">
        <f>_xlfn.XLOOKUP(G1542,Crosswalk!$F$3:$F$3275,Crosswalk!$C$3:$C$3275)</f>
        <v>29063</v>
      </c>
      <c r="D1542">
        <f t="shared" si="98"/>
        <v>6</v>
      </c>
      <c r="E1542">
        <f t="shared" si="99"/>
        <v>1</v>
      </c>
      <c r="F1542" s="20" t="s">
        <v>4844</v>
      </c>
      <c r="G1542" t="str">
        <f t="shared" si="96"/>
        <v>De KalbMO</v>
      </c>
      <c r="H1542" s="28">
        <v>175</v>
      </c>
      <c r="I1542" s="28">
        <v>2680</v>
      </c>
      <c r="J1542" s="28">
        <v>12360</v>
      </c>
      <c r="K1542" s="28">
        <f t="shared" si="97"/>
        <v>15215</v>
      </c>
    </row>
    <row r="1543" spans="1:11" x14ac:dyDescent="0.2">
      <c r="A1543" t="s">
        <v>1041</v>
      </c>
      <c r="B1543" s="28">
        <v>330170</v>
      </c>
      <c r="C1543" t="str">
        <f>_xlfn.XLOOKUP(G1543,Crosswalk!$F$3:$F$3275,Crosswalk!$C$3:$C$3275)</f>
        <v>29065</v>
      </c>
      <c r="D1543">
        <f t="shared" si="98"/>
        <v>1</v>
      </c>
      <c r="E1543">
        <f t="shared" si="99"/>
        <v>1</v>
      </c>
      <c r="F1543" s="20" t="s">
        <v>4844</v>
      </c>
      <c r="G1543" t="str">
        <f t="shared" si="96"/>
        <v>DentMO</v>
      </c>
      <c r="H1543" s="28">
        <v>12048</v>
      </c>
      <c r="I1543" s="28">
        <v>27599</v>
      </c>
      <c r="J1543" s="28">
        <v>42202</v>
      </c>
      <c r="K1543" s="28">
        <f t="shared" si="97"/>
        <v>81849</v>
      </c>
    </row>
    <row r="1544" spans="1:11" x14ac:dyDescent="0.2">
      <c r="A1544" t="s">
        <v>290</v>
      </c>
      <c r="B1544" s="28">
        <v>219452</v>
      </c>
      <c r="C1544" t="str">
        <f>_xlfn.XLOOKUP(G1544,Crosswalk!$F$3:$F$3275,Crosswalk!$C$3:$C$3275)</f>
        <v>29067</v>
      </c>
      <c r="D1544">
        <f t="shared" si="98"/>
        <v>12</v>
      </c>
      <c r="E1544">
        <f t="shared" si="99"/>
        <v>1</v>
      </c>
      <c r="F1544" s="20" t="s">
        <v>4844</v>
      </c>
      <c r="G1544" t="str">
        <f t="shared" si="96"/>
        <v>DouglasMO</v>
      </c>
      <c r="H1544" s="28">
        <v>8300</v>
      </c>
      <c r="I1544" s="28">
        <v>15035</v>
      </c>
      <c r="J1544" s="28">
        <v>4482</v>
      </c>
      <c r="K1544" s="28">
        <f t="shared" si="97"/>
        <v>27817</v>
      </c>
    </row>
    <row r="1545" spans="1:11" x14ac:dyDescent="0.2">
      <c r="A1545" t="s">
        <v>1042</v>
      </c>
      <c r="B1545" s="28">
        <v>747634</v>
      </c>
      <c r="C1545" t="str">
        <f>_xlfn.XLOOKUP(G1545,Crosswalk!$F$3:$F$3275,Crosswalk!$C$3:$C$3275)</f>
        <v>29069</v>
      </c>
      <c r="D1545">
        <f t="shared" si="98"/>
        <v>1</v>
      </c>
      <c r="E1545">
        <f t="shared" si="99"/>
        <v>1</v>
      </c>
      <c r="F1545" s="20" t="s">
        <v>4844</v>
      </c>
      <c r="G1545" t="str">
        <f t="shared" si="96"/>
        <v>DunklinMO</v>
      </c>
      <c r="H1545" s="28">
        <v>7003</v>
      </c>
      <c r="I1545" s="28">
        <v>30811</v>
      </c>
      <c r="J1545" s="28">
        <v>31749</v>
      </c>
      <c r="K1545" s="28">
        <f t="shared" si="97"/>
        <v>69563</v>
      </c>
    </row>
    <row r="1546" spans="1:11" x14ac:dyDescent="0.2">
      <c r="A1546" t="s">
        <v>110</v>
      </c>
      <c r="B1546" s="28">
        <v>4821634</v>
      </c>
      <c r="C1546" t="str">
        <f>_xlfn.XLOOKUP(G1546,Crosswalk!$F$3:$F$3275,Crosswalk!$C$3:$C$3275)</f>
        <v>29071</v>
      </c>
      <c r="D1546">
        <f t="shared" si="98"/>
        <v>25</v>
      </c>
      <c r="E1546">
        <f t="shared" si="99"/>
        <v>1</v>
      </c>
      <c r="F1546" s="20" t="s">
        <v>4844</v>
      </c>
      <c r="G1546" t="str">
        <f t="shared" si="96"/>
        <v>FranklinMO</v>
      </c>
      <c r="H1546" s="28">
        <v>84508</v>
      </c>
      <c r="I1546" s="28">
        <v>154053</v>
      </c>
      <c r="J1546" s="28">
        <v>27997</v>
      </c>
      <c r="K1546" s="28">
        <f t="shared" si="97"/>
        <v>266558</v>
      </c>
    </row>
    <row r="1547" spans="1:11" x14ac:dyDescent="0.2">
      <c r="A1547" t="s">
        <v>1043</v>
      </c>
      <c r="B1547" s="28">
        <v>436958</v>
      </c>
      <c r="C1547" t="str">
        <f>_xlfn.XLOOKUP(G1547,Crosswalk!$F$3:$F$3275,Crosswalk!$C$3:$C$3275)</f>
        <v>29073</v>
      </c>
      <c r="D1547">
        <f t="shared" si="98"/>
        <v>1</v>
      </c>
      <c r="E1547">
        <f t="shared" si="99"/>
        <v>1</v>
      </c>
      <c r="F1547" s="20" t="s">
        <v>4844</v>
      </c>
      <c r="G1547" t="str">
        <f t="shared" si="96"/>
        <v>GasconadeMO</v>
      </c>
      <c r="H1547" s="28">
        <v>5889</v>
      </c>
      <c r="I1547" s="28">
        <v>32536</v>
      </c>
      <c r="J1547" s="28">
        <v>4735</v>
      </c>
      <c r="K1547" s="28">
        <f t="shared" si="97"/>
        <v>43160</v>
      </c>
    </row>
    <row r="1548" spans="1:11" x14ac:dyDescent="0.2">
      <c r="A1548" t="s">
        <v>1044</v>
      </c>
      <c r="B1548" s="28">
        <v>183002</v>
      </c>
      <c r="C1548" t="str">
        <f>_xlfn.XLOOKUP(G1548,Crosswalk!$F$3:$F$3275,Crosswalk!$C$3:$C$3275)</f>
        <v>29075</v>
      </c>
      <c r="D1548">
        <f t="shared" si="98"/>
        <v>1</v>
      </c>
      <c r="E1548">
        <f t="shared" si="99"/>
        <v>1</v>
      </c>
      <c r="F1548" s="20" t="s">
        <v>4844</v>
      </c>
      <c r="G1548" t="str">
        <f t="shared" si="96"/>
        <v>GentryMO</v>
      </c>
      <c r="H1548" s="28">
        <v>1000</v>
      </c>
      <c r="I1548" s="28">
        <v>1723</v>
      </c>
      <c r="J1548" s="28">
        <v>2352</v>
      </c>
      <c r="K1548" s="28">
        <f t="shared" si="97"/>
        <v>5075</v>
      </c>
    </row>
    <row r="1549" spans="1:11" x14ac:dyDescent="0.2">
      <c r="A1549" t="s">
        <v>112</v>
      </c>
      <c r="B1549" s="28">
        <v>18315179</v>
      </c>
      <c r="C1549" t="str">
        <f>_xlfn.XLOOKUP(G1549,Crosswalk!$F$3:$F$3275,Crosswalk!$C$3:$C$3275)</f>
        <v>29077</v>
      </c>
      <c r="D1549">
        <f t="shared" si="98"/>
        <v>14</v>
      </c>
      <c r="E1549">
        <f t="shared" si="99"/>
        <v>1</v>
      </c>
      <c r="F1549" s="20" t="s">
        <v>4844</v>
      </c>
      <c r="G1549" t="str">
        <f t="shared" si="96"/>
        <v>GreeneMO</v>
      </c>
      <c r="H1549" s="28">
        <v>124731</v>
      </c>
      <c r="I1549" s="28">
        <v>575418</v>
      </c>
      <c r="J1549" s="28">
        <v>38147</v>
      </c>
      <c r="K1549" s="28">
        <f t="shared" si="97"/>
        <v>738296</v>
      </c>
    </row>
    <row r="1550" spans="1:11" x14ac:dyDescent="0.2">
      <c r="A1550" t="s">
        <v>547</v>
      </c>
      <c r="B1550" s="28">
        <v>284428</v>
      </c>
      <c r="C1550" t="str">
        <f>_xlfn.XLOOKUP(G1550,Crosswalk!$F$3:$F$3275,Crosswalk!$C$3:$C$3275)</f>
        <v>29079</v>
      </c>
      <c r="D1550">
        <f t="shared" si="98"/>
        <v>4</v>
      </c>
      <c r="E1550">
        <f t="shared" si="99"/>
        <v>1</v>
      </c>
      <c r="F1550" s="20" t="s">
        <v>4844</v>
      </c>
      <c r="G1550" t="str">
        <f t="shared" si="96"/>
        <v>GrundyMO</v>
      </c>
      <c r="H1550" s="28">
        <v>765</v>
      </c>
      <c r="I1550" s="28">
        <v>4268</v>
      </c>
      <c r="J1550" s="28">
        <v>11745</v>
      </c>
      <c r="K1550" s="28">
        <f t="shared" si="97"/>
        <v>16778</v>
      </c>
    </row>
    <row r="1551" spans="1:11" x14ac:dyDescent="0.2">
      <c r="A1551" t="s">
        <v>594</v>
      </c>
      <c r="B1551" s="28">
        <v>231470</v>
      </c>
      <c r="C1551" t="str">
        <f>_xlfn.XLOOKUP(G1551,Crosswalk!$F$3:$F$3275,Crosswalk!$C$3:$C$3275)</f>
        <v>29081</v>
      </c>
      <c r="D1551">
        <f t="shared" si="98"/>
        <v>8</v>
      </c>
      <c r="E1551">
        <f t="shared" si="99"/>
        <v>1</v>
      </c>
      <c r="F1551" s="20" t="s">
        <v>4844</v>
      </c>
      <c r="G1551" t="str">
        <f t="shared" si="96"/>
        <v>HarrisonMO</v>
      </c>
      <c r="H1551" s="28">
        <v>976</v>
      </c>
      <c r="I1551" s="28">
        <v>6681</v>
      </c>
      <c r="J1551" s="28">
        <v>1652</v>
      </c>
      <c r="K1551" s="28">
        <f t="shared" si="97"/>
        <v>9309</v>
      </c>
    </row>
    <row r="1552" spans="1:11" x14ac:dyDescent="0.2">
      <c r="A1552" t="s">
        <v>114</v>
      </c>
      <c r="B1552" s="28">
        <v>742921</v>
      </c>
      <c r="C1552" t="str">
        <f>_xlfn.XLOOKUP(G1552,Crosswalk!$F$3:$F$3275,Crosswalk!$C$3:$C$3275)</f>
        <v>29083</v>
      </c>
      <c r="D1552">
        <f t="shared" si="98"/>
        <v>10</v>
      </c>
      <c r="E1552">
        <f t="shared" si="99"/>
        <v>1</v>
      </c>
      <c r="F1552" s="20" t="s">
        <v>4844</v>
      </c>
      <c r="G1552" t="str">
        <f t="shared" si="96"/>
        <v>HenryMO</v>
      </c>
      <c r="H1552" s="28">
        <v>6155</v>
      </c>
      <c r="I1552" s="28">
        <v>55263</v>
      </c>
      <c r="J1552" s="28">
        <v>56794</v>
      </c>
      <c r="K1552" s="28">
        <f t="shared" si="97"/>
        <v>118212</v>
      </c>
    </row>
    <row r="1553" spans="1:11" x14ac:dyDescent="0.2">
      <c r="A1553" t="s">
        <v>1045</v>
      </c>
      <c r="B1553" s="28">
        <v>152315</v>
      </c>
      <c r="C1553" t="str">
        <f>_xlfn.XLOOKUP(G1553,Crosswalk!$F$3:$F$3275,Crosswalk!$C$3:$C$3275)</f>
        <v>29085</v>
      </c>
      <c r="D1553">
        <f t="shared" si="98"/>
        <v>1</v>
      </c>
      <c r="E1553">
        <f t="shared" si="99"/>
        <v>1</v>
      </c>
      <c r="F1553" s="20" t="s">
        <v>4844</v>
      </c>
      <c r="G1553" t="str">
        <f t="shared" si="96"/>
        <v>HickoryMO</v>
      </c>
      <c r="H1553" s="28">
        <v>4922</v>
      </c>
      <c r="I1553" s="28">
        <v>22673</v>
      </c>
      <c r="J1553" s="28">
        <v>17638</v>
      </c>
      <c r="K1553" s="28">
        <f t="shared" si="97"/>
        <v>45233</v>
      </c>
    </row>
    <row r="1554" spans="1:11" x14ac:dyDescent="0.2">
      <c r="A1554" t="s">
        <v>1046</v>
      </c>
      <c r="B1554" s="28">
        <v>193448</v>
      </c>
      <c r="C1554" t="str">
        <f>_xlfn.XLOOKUP(G1554,Crosswalk!$F$3:$F$3275,Crosswalk!$C$3:$C$3275)</f>
        <v>29087</v>
      </c>
      <c r="D1554">
        <f t="shared" si="98"/>
        <v>2</v>
      </c>
      <c r="E1554">
        <f t="shared" si="99"/>
        <v>1</v>
      </c>
      <c r="F1554" s="20" t="s">
        <v>4844</v>
      </c>
      <c r="G1554" t="str">
        <f t="shared" si="96"/>
        <v>HoltMO</v>
      </c>
      <c r="H1554" s="28" t="s">
        <v>8073</v>
      </c>
      <c r="I1554" s="28">
        <v>5275</v>
      </c>
      <c r="J1554" s="28">
        <v>2851</v>
      </c>
      <c r="K1554" s="28">
        <f t="shared" si="97"/>
        <v>8126</v>
      </c>
    </row>
    <row r="1555" spans="1:11" x14ac:dyDescent="0.2">
      <c r="A1555" t="s">
        <v>185</v>
      </c>
      <c r="B1555" s="28">
        <v>221457</v>
      </c>
      <c r="C1555" t="str">
        <f>_xlfn.XLOOKUP(G1555,Crosswalk!$F$3:$F$3275,Crosswalk!$C$3:$C$3275)</f>
        <v>29089</v>
      </c>
      <c r="D1555">
        <f t="shared" si="98"/>
        <v>7</v>
      </c>
      <c r="E1555">
        <f t="shared" si="99"/>
        <v>1</v>
      </c>
      <c r="F1555" s="20" t="s">
        <v>4844</v>
      </c>
      <c r="G1555" t="str">
        <f t="shared" si="96"/>
        <v>HowardMO</v>
      </c>
      <c r="H1555" s="28">
        <v>6840</v>
      </c>
      <c r="I1555" s="28">
        <v>3685</v>
      </c>
      <c r="J1555" s="28">
        <v>18080</v>
      </c>
      <c r="K1555" s="28">
        <f t="shared" si="97"/>
        <v>28605</v>
      </c>
    </row>
    <row r="1556" spans="1:11" x14ac:dyDescent="0.2">
      <c r="A1556" t="s">
        <v>1047</v>
      </c>
      <c r="B1556" s="28">
        <v>1258598</v>
      </c>
      <c r="C1556" t="str">
        <f>_xlfn.XLOOKUP(G1556,Crosswalk!$F$3:$F$3275,Crosswalk!$C$3:$C$3275)</f>
        <v>29091</v>
      </c>
      <c r="D1556">
        <f t="shared" si="98"/>
        <v>1</v>
      </c>
      <c r="E1556">
        <f t="shared" si="99"/>
        <v>1</v>
      </c>
      <c r="F1556" s="20" t="s">
        <v>4844</v>
      </c>
      <c r="G1556" t="str">
        <f t="shared" si="96"/>
        <v>HowellMO</v>
      </c>
      <c r="H1556" s="28">
        <v>11671</v>
      </c>
      <c r="I1556" s="28">
        <v>26702</v>
      </c>
      <c r="J1556" s="28">
        <v>3974</v>
      </c>
      <c r="K1556" s="28">
        <f t="shared" si="97"/>
        <v>42347</v>
      </c>
    </row>
    <row r="1557" spans="1:11" x14ac:dyDescent="0.2">
      <c r="A1557" t="s">
        <v>901</v>
      </c>
      <c r="B1557" s="28">
        <v>352367</v>
      </c>
      <c r="C1557" t="str">
        <f>_xlfn.XLOOKUP(G1557,Crosswalk!$F$3:$F$3275,Crosswalk!$C$3:$C$3275)</f>
        <v>29093</v>
      </c>
      <c r="D1557">
        <f t="shared" si="98"/>
        <v>4</v>
      </c>
      <c r="E1557">
        <f t="shared" si="99"/>
        <v>1</v>
      </c>
      <c r="F1557" s="20" t="s">
        <v>4844</v>
      </c>
      <c r="G1557" t="str">
        <f t="shared" si="96"/>
        <v>IronMO</v>
      </c>
      <c r="H1557" s="28">
        <v>1203</v>
      </c>
      <c r="I1557" s="28">
        <v>2600</v>
      </c>
      <c r="J1557" s="28">
        <v>669</v>
      </c>
      <c r="K1557" s="28">
        <f t="shared" si="97"/>
        <v>4472</v>
      </c>
    </row>
    <row r="1558" spans="1:11" x14ac:dyDescent="0.2">
      <c r="A1558" t="s">
        <v>116</v>
      </c>
      <c r="B1558" s="28">
        <v>49964326</v>
      </c>
      <c r="C1558" t="str">
        <f>_xlfn.XLOOKUP(G1558,Crosswalk!$F$3:$F$3275,Crosswalk!$C$3:$C$3275)</f>
        <v>29095</v>
      </c>
      <c r="D1558">
        <f t="shared" si="98"/>
        <v>24</v>
      </c>
      <c r="E1558">
        <f t="shared" si="99"/>
        <v>1</v>
      </c>
      <c r="F1558" s="20" t="s">
        <v>4844</v>
      </c>
      <c r="G1558" t="str">
        <f t="shared" si="96"/>
        <v>JacksonMO</v>
      </c>
      <c r="H1558" s="28">
        <v>706209</v>
      </c>
      <c r="I1558" s="28">
        <v>522857</v>
      </c>
      <c r="J1558" s="28">
        <v>228820</v>
      </c>
      <c r="K1558" s="28">
        <f t="shared" si="97"/>
        <v>1457886</v>
      </c>
    </row>
    <row r="1559" spans="1:11" x14ac:dyDescent="0.2">
      <c r="A1559" t="s">
        <v>444</v>
      </c>
      <c r="B1559" s="28">
        <v>5502078</v>
      </c>
      <c r="C1559" t="str">
        <f>_xlfn.XLOOKUP(G1559,Crosswalk!$F$3:$F$3275,Crosswalk!$C$3:$C$3275)</f>
        <v>29097</v>
      </c>
      <c r="D1559">
        <f t="shared" si="98"/>
        <v>8</v>
      </c>
      <c r="E1559">
        <f t="shared" si="99"/>
        <v>1</v>
      </c>
      <c r="F1559" s="20" t="s">
        <v>4844</v>
      </c>
      <c r="G1559" t="str">
        <f t="shared" si="96"/>
        <v>JasperMO</v>
      </c>
      <c r="H1559" s="28">
        <v>20322</v>
      </c>
      <c r="I1559" s="28">
        <v>115972</v>
      </c>
      <c r="J1559" s="28">
        <v>195045</v>
      </c>
      <c r="K1559" s="28">
        <f t="shared" si="97"/>
        <v>331339</v>
      </c>
    </row>
    <row r="1560" spans="1:11" x14ac:dyDescent="0.2">
      <c r="A1560" t="s">
        <v>117</v>
      </c>
      <c r="B1560" s="28">
        <v>5226323</v>
      </c>
      <c r="C1560" t="str">
        <f>_xlfn.XLOOKUP(G1560,Crosswalk!$F$3:$F$3275,Crosswalk!$C$3:$C$3275)</f>
        <v>29099</v>
      </c>
      <c r="D1560">
        <f t="shared" si="98"/>
        <v>26</v>
      </c>
      <c r="E1560">
        <f t="shared" si="99"/>
        <v>1</v>
      </c>
      <c r="F1560" s="20" t="s">
        <v>4844</v>
      </c>
      <c r="G1560" t="str">
        <f t="shared" si="96"/>
        <v>JeffersonMO</v>
      </c>
      <c r="H1560" s="28">
        <v>70036</v>
      </c>
      <c r="I1560" s="28">
        <v>152131</v>
      </c>
      <c r="J1560" s="28">
        <v>21268</v>
      </c>
      <c r="K1560" s="28">
        <f t="shared" si="97"/>
        <v>243435</v>
      </c>
    </row>
    <row r="1561" spans="1:11" x14ac:dyDescent="0.2">
      <c r="A1561" t="s">
        <v>188</v>
      </c>
      <c r="B1561" s="28">
        <v>1891428</v>
      </c>
      <c r="C1561" t="str">
        <f>_xlfn.XLOOKUP(G1561,Crosswalk!$F$3:$F$3275,Crosswalk!$C$3:$C$3275)</f>
        <v>29101</v>
      </c>
      <c r="D1561">
        <f t="shared" si="98"/>
        <v>12</v>
      </c>
      <c r="E1561">
        <f t="shared" si="99"/>
        <v>1</v>
      </c>
      <c r="F1561" s="20" t="s">
        <v>4844</v>
      </c>
      <c r="G1561" t="str">
        <f t="shared" si="96"/>
        <v>JohnsonMO</v>
      </c>
      <c r="H1561" s="28">
        <v>16650</v>
      </c>
      <c r="I1561" s="28">
        <v>56527</v>
      </c>
      <c r="J1561" s="28">
        <v>15237</v>
      </c>
      <c r="K1561" s="28">
        <f t="shared" si="97"/>
        <v>88414</v>
      </c>
    </row>
    <row r="1562" spans="1:11" x14ac:dyDescent="0.2">
      <c r="A1562" t="s">
        <v>556</v>
      </c>
      <c r="B1562" s="28">
        <v>109826</v>
      </c>
      <c r="C1562" t="str">
        <f>_xlfn.XLOOKUP(G1562,Crosswalk!$F$3:$F$3275,Crosswalk!$C$3:$C$3275)</f>
        <v>29103</v>
      </c>
      <c r="D1562">
        <f t="shared" si="98"/>
        <v>9</v>
      </c>
      <c r="E1562">
        <f t="shared" si="99"/>
        <v>1</v>
      </c>
      <c r="F1562" s="20" t="s">
        <v>4844</v>
      </c>
      <c r="G1562" t="str">
        <f t="shared" si="96"/>
        <v>KnoxMO</v>
      </c>
      <c r="H1562" s="28">
        <v>45</v>
      </c>
      <c r="I1562" s="28">
        <v>2161</v>
      </c>
      <c r="J1562" s="28">
        <v>9713</v>
      </c>
      <c r="K1562" s="28">
        <f t="shared" si="97"/>
        <v>11919</v>
      </c>
    </row>
    <row r="1563" spans="1:11" x14ac:dyDescent="0.2">
      <c r="A1563" t="s">
        <v>1048</v>
      </c>
      <c r="B1563" s="28">
        <v>1377617</v>
      </c>
      <c r="C1563" t="str">
        <f>_xlfn.XLOOKUP(G1563,Crosswalk!$F$3:$F$3275,Crosswalk!$C$3:$C$3275)</f>
        <v>29105</v>
      </c>
      <c r="D1563">
        <f t="shared" si="98"/>
        <v>1</v>
      </c>
      <c r="E1563">
        <f t="shared" si="99"/>
        <v>1</v>
      </c>
      <c r="F1563" s="20" t="s">
        <v>4844</v>
      </c>
      <c r="G1563" t="str">
        <f t="shared" si="96"/>
        <v>LacledeMO</v>
      </c>
      <c r="H1563" s="28">
        <v>10782</v>
      </c>
      <c r="I1563" s="28">
        <v>70615</v>
      </c>
      <c r="J1563" s="28">
        <v>3527</v>
      </c>
      <c r="K1563" s="28">
        <f t="shared" si="97"/>
        <v>84924</v>
      </c>
    </row>
    <row r="1564" spans="1:11" x14ac:dyDescent="0.2">
      <c r="A1564" t="s">
        <v>189</v>
      </c>
      <c r="B1564" s="28">
        <v>851202</v>
      </c>
      <c r="C1564" t="str">
        <f>_xlfn.XLOOKUP(G1564,Crosswalk!$F$3:$F$3275,Crosswalk!$C$3:$C$3275)</f>
        <v>29107</v>
      </c>
      <c r="D1564">
        <f t="shared" si="98"/>
        <v>6</v>
      </c>
      <c r="E1564">
        <f t="shared" si="99"/>
        <v>1</v>
      </c>
      <c r="F1564" s="20" t="s">
        <v>4844</v>
      </c>
      <c r="G1564" t="str">
        <f t="shared" si="96"/>
        <v>LafayetteMO</v>
      </c>
      <c r="H1564" s="28">
        <v>10739</v>
      </c>
      <c r="I1564" s="28">
        <v>17023</v>
      </c>
      <c r="J1564" s="28">
        <v>23389</v>
      </c>
      <c r="K1564" s="28">
        <f t="shared" si="97"/>
        <v>51151</v>
      </c>
    </row>
    <row r="1565" spans="1:11" x14ac:dyDescent="0.2">
      <c r="A1565" t="s">
        <v>120</v>
      </c>
      <c r="B1565" s="28">
        <v>967551</v>
      </c>
      <c r="C1565" t="str">
        <f>_xlfn.XLOOKUP(G1565,Crosswalk!$F$3:$F$3275,Crosswalk!$C$3:$C$3275)</f>
        <v>29109</v>
      </c>
      <c r="D1565">
        <f t="shared" si="98"/>
        <v>11</v>
      </c>
      <c r="E1565">
        <f t="shared" si="99"/>
        <v>1</v>
      </c>
      <c r="F1565" s="20" t="s">
        <v>4844</v>
      </c>
      <c r="G1565" t="str">
        <f t="shared" si="96"/>
        <v>LawrenceMO</v>
      </c>
      <c r="H1565" s="28">
        <v>13763</v>
      </c>
      <c r="I1565" s="28">
        <v>30959</v>
      </c>
      <c r="J1565" s="28">
        <v>43561</v>
      </c>
      <c r="K1565" s="28">
        <f t="shared" si="97"/>
        <v>88283</v>
      </c>
    </row>
    <row r="1566" spans="1:11" x14ac:dyDescent="0.2">
      <c r="A1566" t="s">
        <v>520</v>
      </c>
      <c r="B1566" s="28">
        <v>230497</v>
      </c>
      <c r="C1566" t="str">
        <f>_xlfn.XLOOKUP(G1566,Crosswalk!$F$3:$F$3275,Crosswalk!$C$3:$C$3275)</f>
        <v>29111</v>
      </c>
      <c r="D1566">
        <f t="shared" si="98"/>
        <v>7</v>
      </c>
      <c r="E1566">
        <f t="shared" si="99"/>
        <v>1</v>
      </c>
      <c r="F1566" s="20" t="s">
        <v>4844</v>
      </c>
      <c r="G1566" t="str">
        <f t="shared" si="96"/>
        <v>LewisMO</v>
      </c>
      <c r="H1566" s="28">
        <v>70</v>
      </c>
      <c r="I1566" s="28">
        <v>7231</v>
      </c>
      <c r="J1566" s="28">
        <v>1050</v>
      </c>
      <c r="K1566" s="28">
        <f t="shared" si="97"/>
        <v>8351</v>
      </c>
    </row>
    <row r="1567" spans="1:11" x14ac:dyDescent="0.2">
      <c r="A1567" t="s">
        <v>190</v>
      </c>
      <c r="B1567" s="28">
        <v>1264990</v>
      </c>
      <c r="C1567" t="str">
        <f>_xlfn.XLOOKUP(G1567,Crosswalk!$F$3:$F$3275,Crosswalk!$C$3:$C$3275)</f>
        <v>29113</v>
      </c>
      <c r="D1567">
        <f t="shared" si="98"/>
        <v>24</v>
      </c>
      <c r="E1567">
        <f t="shared" si="99"/>
        <v>1</v>
      </c>
      <c r="F1567" s="20" t="s">
        <v>4844</v>
      </c>
      <c r="G1567" t="str">
        <f t="shared" si="96"/>
        <v>LincolnMO</v>
      </c>
      <c r="H1567" s="28">
        <v>8584</v>
      </c>
      <c r="I1567" s="28">
        <v>33033</v>
      </c>
      <c r="J1567" s="28">
        <v>32498</v>
      </c>
      <c r="K1567" s="28">
        <f t="shared" si="97"/>
        <v>74115</v>
      </c>
    </row>
    <row r="1568" spans="1:11" x14ac:dyDescent="0.2">
      <c r="A1568" t="s">
        <v>644</v>
      </c>
      <c r="B1568" s="28">
        <v>384052</v>
      </c>
      <c r="C1568" t="str">
        <f>_xlfn.XLOOKUP(G1568,Crosswalk!$F$3:$F$3275,Crosswalk!$C$3:$C$3275)</f>
        <v>29115</v>
      </c>
      <c r="D1568">
        <f t="shared" si="98"/>
        <v>4</v>
      </c>
      <c r="E1568">
        <f t="shared" si="99"/>
        <v>1</v>
      </c>
      <c r="F1568" s="20" t="s">
        <v>4844</v>
      </c>
      <c r="G1568" t="str">
        <f t="shared" si="96"/>
        <v>LinnMO</v>
      </c>
      <c r="H1568" s="28">
        <v>4308</v>
      </c>
      <c r="I1568" s="28">
        <v>23564</v>
      </c>
      <c r="J1568" s="28">
        <v>1415</v>
      </c>
      <c r="K1568" s="28">
        <f t="shared" si="97"/>
        <v>29287</v>
      </c>
    </row>
    <row r="1569" spans="1:11" x14ac:dyDescent="0.2">
      <c r="A1569" t="s">
        <v>558</v>
      </c>
      <c r="B1569" s="28">
        <v>552579</v>
      </c>
      <c r="C1569" t="str">
        <f>_xlfn.XLOOKUP(G1569,Crosswalk!$F$3:$F$3275,Crosswalk!$C$3:$C$3275)</f>
        <v>29117</v>
      </c>
      <c r="D1569">
        <f t="shared" si="98"/>
        <v>6</v>
      </c>
      <c r="E1569">
        <f t="shared" si="99"/>
        <v>1</v>
      </c>
      <c r="F1569" s="20" t="s">
        <v>4844</v>
      </c>
      <c r="G1569" t="str">
        <f t="shared" si="96"/>
        <v>LivingstonMO</v>
      </c>
      <c r="H1569" s="28">
        <v>2253</v>
      </c>
      <c r="I1569" s="28">
        <v>12205</v>
      </c>
      <c r="J1569" s="28">
        <v>19228</v>
      </c>
      <c r="K1569" s="28">
        <f t="shared" si="97"/>
        <v>33686</v>
      </c>
    </row>
    <row r="1570" spans="1:11" x14ac:dyDescent="0.2">
      <c r="A1570" s="20" t="s">
        <v>7961</v>
      </c>
      <c r="B1570" s="28">
        <v>851075</v>
      </c>
      <c r="C1570" t="str">
        <f>_xlfn.XLOOKUP(G1570,Crosswalk!$F$3:$F$3275,Crosswalk!$C$3:$C$3275)</f>
        <v>29119</v>
      </c>
      <c r="D1570">
        <f t="shared" si="98"/>
        <v>1</v>
      </c>
      <c r="E1570">
        <f t="shared" si="99"/>
        <v>1</v>
      </c>
      <c r="F1570" s="20" t="s">
        <v>4844</v>
      </c>
      <c r="G1570" t="str">
        <f t="shared" si="96"/>
        <v>Mc DonaldMO</v>
      </c>
      <c r="H1570" s="28">
        <v>2444</v>
      </c>
      <c r="I1570" s="28">
        <v>27625</v>
      </c>
      <c r="J1570" s="28">
        <v>41406</v>
      </c>
      <c r="K1570" s="28">
        <f t="shared" si="97"/>
        <v>71475</v>
      </c>
    </row>
    <row r="1571" spans="1:11" x14ac:dyDescent="0.2">
      <c r="A1571" t="s">
        <v>124</v>
      </c>
      <c r="B1571" s="28">
        <v>570450</v>
      </c>
      <c r="C1571" t="str">
        <f>_xlfn.XLOOKUP(G1571,Crosswalk!$F$3:$F$3275,Crosswalk!$C$3:$C$3275)</f>
        <v>29121</v>
      </c>
      <c r="D1571">
        <f t="shared" si="98"/>
        <v>6</v>
      </c>
      <c r="E1571">
        <f t="shared" si="99"/>
        <v>1</v>
      </c>
      <c r="F1571" s="20" t="s">
        <v>4844</v>
      </c>
      <c r="G1571" t="str">
        <f t="shared" si="96"/>
        <v>MaconMO</v>
      </c>
      <c r="H1571" s="28">
        <v>5405</v>
      </c>
      <c r="I1571" s="28">
        <v>8608</v>
      </c>
      <c r="J1571" s="28">
        <v>960</v>
      </c>
      <c r="K1571" s="28">
        <f t="shared" si="97"/>
        <v>14973</v>
      </c>
    </row>
    <row r="1572" spans="1:11" x14ac:dyDescent="0.2">
      <c r="A1572" t="s">
        <v>125</v>
      </c>
      <c r="B1572" s="28">
        <v>265790</v>
      </c>
      <c r="C1572" t="str">
        <f>_xlfn.XLOOKUP(G1572,Crosswalk!$F$3:$F$3275,Crosswalk!$C$3:$C$3275)</f>
        <v>29123</v>
      </c>
      <c r="D1572">
        <f t="shared" si="98"/>
        <v>20</v>
      </c>
      <c r="E1572">
        <f t="shared" si="99"/>
        <v>1</v>
      </c>
      <c r="F1572" s="20" t="s">
        <v>4844</v>
      </c>
      <c r="G1572" t="str">
        <f t="shared" si="96"/>
        <v>MadisonMO</v>
      </c>
      <c r="H1572" s="28">
        <v>19116</v>
      </c>
      <c r="I1572" s="28">
        <v>14175</v>
      </c>
      <c r="J1572" s="28">
        <v>1300</v>
      </c>
      <c r="K1572" s="28">
        <f t="shared" si="97"/>
        <v>34591</v>
      </c>
    </row>
    <row r="1573" spans="1:11" x14ac:dyDescent="0.2">
      <c r="A1573" t="s">
        <v>1050</v>
      </c>
      <c r="B1573" s="28">
        <v>171065</v>
      </c>
      <c r="C1573" t="str">
        <f>_xlfn.XLOOKUP(G1573,Crosswalk!$F$3:$F$3275,Crosswalk!$C$3:$C$3275)</f>
        <v>29125</v>
      </c>
      <c r="D1573">
        <f t="shared" si="98"/>
        <v>1</v>
      </c>
      <c r="E1573">
        <f t="shared" si="99"/>
        <v>1</v>
      </c>
      <c r="F1573" s="20" t="s">
        <v>4844</v>
      </c>
      <c r="G1573" t="str">
        <f t="shared" si="96"/>
        <v>MariesMO</v>
      </c>
      <c r="H1573" s="28">
        <v>11995</v>
      </c>
      <c r="I1573" s="28">
        <v>68920</v>
      </c>
      <c r="J1573" s="28">
        <v>113179</v>
      </c>
      <c r="K1573" s="28">
        <f t="shared" si="97"/>
        <v>194094</v>
      </c>
    </row>
    <row r="1574" spans="1:11" x14ac:dyDescent="0.2">
      <c r="A1574" t="s">
        <v>127</v>
      </c>
      <c r="B1574" s="28">
        <v>1193951</v>
      </c>
      <c r="C1574" t="str">
        <f>_xlfn.XLOOKUP(G1574,Crosswalk!$F$3:$F$3275,Crosswalk!$C$3:$C$3275)</f>
        <v>29127</v>
      </c>
      <c r="D1574">
        <f t="shared" si="98"/>
        <v>17</v>
      </c>
      <c r="E1574">
        <f t="shared" si="99"/>
        <v>1</v>
      </c>
      <c r="F1574" s="20" t="s">
        <v>4844</v>
      </c>
      <c r="G1574" t="str">
        <f t="shared" si="96"/>
        <v>MarionMO</v>
      </c>
      <c r="H1574" s="28">
        <v>6310</v>
      </c>
      <c r="I1574" s="28">
        <v>20996</v>
      </c>
      <c r="J1574" s="28">
        <v>26438</v>
      </c>
      <c r="K1574" s="28">
        <f t="shared" si="97"/>
        <v>53744</v>
      </c>
    </row>
    <row r="1575" spans="1:11" x14ac:dyDescent="0.2">
      <c r="A1575" t="s">
        <v>566</v>
      </c>
      <c r="B1575" s="28">
        <v>79127</v>
      </c>
      <c r="C1575" t="str">
        <f>_xlfn.XLOOKUP(G1575,Crosswalk!$F$3:$F$3275,Crosswalk!$C$3:$C$3275)</f>
        <v>29129</v>
      </c>
      <c r="D1575">
        <f t="shared" si="98"/>
        <v>8</v>
      </c>
      <c r="E1575">
        <f t="shared" si="99"/>
        <v>1</v>
      </c>
      <c r="F1575" s="20" t="s">
        <v>4844</v>
      </c>
      <c r="G1575" t="str">
        <f t="shared" si="96"/>
        <v>MercerMO</v>
      </c>
      <c r="H1575" s="28">
        <v>300</v>
      </c>
      <c r="I1575" s="28">
        <v>6043</v>
      </c>
      <c r="J1575" s="28">
        <v>4197</v>
      </c>
      <c r="K1575" s="28">
        <f t="shared" si="97"/>
        <v>10540</v>
      </c>
    </row>
    <row r="1576" spans="1:11" x14ac:dyDescent="0.2">
      <c r="A1576" t="s">
        <v>194</v>
      </c>
      <c r="B1576" s="28">
        <v>691979</v>
      </c>
      <c r="C1576" t="str">
        <f>_xlfn.XLOOKUP(G1576,Crosswalk!$F$3:$F$3275,Crosswalk!$C$3:$C$3275)</f>
        <v>29131</v>
      </c>
      <c r="D1576">
        <f t="shared" si="98"/>
        <v>3</v>
      </c>
      <c r="E1576">
        <f t="shared" si="99"/>
        <v>1</v>
      </c>
      <c r="F1576" s="20" t="s">
        <v>4844</v>
      </c>
      <c r="G1576" t="str">
        <f t="shared" si="96"/>
        <v>MillerMO</v>
      </c>
      <c r="H1576" s="28">
        <v>11371</v>
      </c>
      <c r="I1576" s="28">
        <v>79710</v>
      </c>
      <c r="J1576" s="28">
        <v>152228</v>
      </c>
      <c r="K1576" s="28">
        <f t="shared" si="97"/>
        <v>243309</v>
      </c>
    </row>
    <row r="1577" spans="1:11" x14ac:dyDescent="0.2">
      <c r="A1577" t="s">
        <v>25</v>
      </c>
      <c r="B1577" s="28">
        <v>332666</v>
      </c>
      <c r="C1577" t="str">
        <f>_xlfn.XLOOKUP(G1577,Crosswalk!$F$3:$F$3275,Crosswalk!$C$3:$C$3275)</f>
        <v>29133</v>
      </c>
      <c r="D1577">
        <f t="shared" si="98"/>
        <v>3</v>
      </c>
      <c r="E1577">
        <f t="shared" si="99"/>
        <v>1</v>
      </c>
      <c r="F1577" s="20" t="s">
        <v>4844</v>
      </c>
      <c r="G1577" t="str">
        <f t="shared" si="96"/>
        <v>MississippiMO</v>
      </c>
      <c r="H1577" s="28">
        <v>3684</v>
      </c>
      <c r="I1577" s="28">
        <v>100981</v>
      </c>
      <c r="J1577" s="28">
        <v>591</v>
      </c>
      <c r="K1577" s="28">
        <f t="shared" si="97"/>
        <v>105256</v>
      </c>
    </row>
    <row r="1578" spans="1:11" x14ac:dyDescent="0.2">
      <c r="A1578" t="s">
        <v>1051</v>
      </c>
      <c r="B1578" s="28">
        <v>468932</v>
      </c>
      <c r="C1578" t="str">
        <f>_xlfn.XLOOKUP(G1578,Crosswalk!$F$3:$F$3275,Crosswalk!$C$3:$C$3275)</f>
        <v>29135</v>
      </c>
      <c r="D1578">
        <f t="shared" si="98"/>
        <v>1</v>
      </c>
      <c r="E1578">
        <f t="shared" si="99"/>
        <v>1</v>
      </c>
      <c r="F1578" s="20" t="s">
        <v>4844</v>
      </c>
      <c r="G1578" t="str">
        <f t="shared" ref="G1578:G1641" si="100">_xlfn.CONCAT(A1578,F1578)</f>
        <v>MoniteauMO</v>
      </c>
      <c r="H1578" s="28">
        <v>3705</v>
      </c>
      <c r="I1578" s="28">
        <v>16203</v>
      </c>
      <c r="J1578" s="28">
        <v>4722</v>
      </c>
      <c r="K1578" s="28">
        <f t="shared" ref="K1578:K1641" si="101">SUM(H1578:J1578)</f>
        <v>24630</v>
      </c>
    </row>
    <row r="1579" spans="1:11" x14ac:dyDescent="0.2">
      <c r="A1579" t="s">
        <v>130</v>
      </c>
      <c r="B1579" s="28">
        <v>177221</v>
      </c>
      <c r="C1579" t="str">
        <f>_xlfn.XLOOKUP(G1579,Crosswalk!$F$3:$F$3275,Crosswalk!$C$3:$C$3275)</f>
        <v>29137</v>
      </c>
      <c r="D1579">
        <f t="shared" si="98"/>
        <v>17</v>
      </c>
      <c r="E1579">
        <f t="shared" si="99"/>
        <v>1</v>
      </c>
      <c r="F1579" s="20" t="s">
        <v>4844</v>
      </c>
      <c r="G1579" t="str">
        <f t="shared" si="100"/>
        <v>MonroeMO</v>
      </c>
      <c r="H1579" s="28">
        <v>7346</v>
      </c>
      <c r="I1579" s="28">
        <v>20603</v>
      </c>
      <c r="J1579" s="28">
        <v>38871</v>
      </c>
      <c r="K1579" s="28">
        <f t="shared" si="101"/>
        <v>66820</v>
      </c>
    </row>
    <row r="1580" spans="1:11" x14ac:dyDescent="0.2">
      <c r="A1580" t="s">
        <v>131</v>
      </c>
      <c r="B1580" s="28">
        <v>342824</v>
      </c>
      <c r="C1580" t="str">
        <f>_xlfn.XLOOKUP(G1580,Crosswalk!$F$3:$F$3275,Crosswalk!$C$3:$C$3275)</f>
        <v>29139</v>
      </c>
      <c r="D1580">
        <f t="shared" si="98"/>
        <v>18</v>
      </c>
      <c r="E1580">
        <f t="shared" si="99"/>
        <v>1</v>
      </c>
      <c r="F1580" s="20" t="s">
        <v>4844</v>
      </c>
      <c r="G1580" t="str">
        <f t="shared" si="100"/>
        <v>MontgomeryMO</v>
      </c>
      <c r="H1580" s="28">
        <v>656</v>
      </c>
      <c r="I1580" s="28">
        <v>6382</v>
      </c>
      <c r="J1580" s="28">
        <v>2340</v>
      </c>
      <c r="K1580" s="28">
        <f t="shared" si="101"/>
        <v>9378</v>
      </c>
    </row>
    <row r="1581" spans="1:11" x14ac:dyDescent="0.2">
      <c r="A1581" t="s">
        <v>132</v>
      </c>
      <c r="B1581" s="28">
        <v>573602</v>
      </c>
      <c r="C1581" t="str">
        <f>_xlfn.XLOOKUP(G1581,Crosswalk!$F$3:$F$3275,Crosswalk!$C$3:$C$3275)</f>
        <v>29141</v>
      </c>
      <c r="D1581">
        <f t="shared" si="98"/>
        <v>11</v>
      </c>
      <c r="E1581">
        <f t="shared" si="99"/>
        <v>1</v>
      </c>
      <c r="F1581" s="20" t="s">
        <v>4844</v>
      </c>
      <c r="G1581" t="str">
        <f t="shared" si="100"/>
        <v>MorganMO</v>
      </c>
      <c r="H1581" s="28">
        <v>7198</v>
      </c>
      <c r="I1581" s="28">
        <v>26231</v>
      </c>
      <c r="J1581" s="28">
        <v>4747</v>
      </c>
      <c r="K1581" s="28">
        <f t="shared" si="101"/>
        <v>38176</v>
      </c>
    </row>
    <row r="1582" spans="1:11" x14ac:dyDescent="0.2">
      <c r="A1582" t="s">
        <v>1052</v>
      </c>
      <c r="B1582" s="28">
        <v>1081272</v>
      </c>
      <c r="C1582" t="str">
        <f>_xlfn.XLOOKUP(G1582,Crosswalk!$F$3:$F$3275,Crosswalk!$C$3:$C$3275)</f>
        <v>29143</v>
      </c>
      <c r="D1582">
        <f t="shared" si="98"/>
        <v>1</v>
      </c>
      <c r="E1582">
        <f t="shared" si="99"/>
        <v>1</v>
      </c>
      <c r="F1582" s="20" t="s">
        <v>4844</v>
      </c>
      <c r="G1582" t="str">
        <f t="shared" si="100"/>
        <v>New MadridMO</v>
      </c>
      <c r="H1582" s="28">
        <v>15009</v>
      </c>
      <c r="I1582" s="28">
        <v>95775</v>
      </c>
      <c r="J1582" s="28">
        <v>943</v>
      </c>
      <c r="K1582" s="28">
        <f t="shared" si="101"/>
        <v>111727</v>
      </c>
    </row>
    <row r="1583" spans="1:11" x14ac:dyDescent="0.2">
      <c r="A1583" t="s">
        <v>195</v>
      </c>
      <c r="B1583" s="28">
        <v>2221762</v>
      </c>
      <c r="C1583" t="str">
        <f>_xlfn.XLOOKUP(G1583,Crosswalk!$F$3:$F$3275,Crosswalk!$C$3:$C$3275)</f>
        <v>29145</v>
      </c>
      <c r="D1583">
        <f t="shared" si="98"/>
        <v>6</v>
      </c>
      <c r="E1583">
        <f t="shared" si="99"/>
        <v>1</v>
      </c>
      <c r="F1583" s="20" t="s">
        <v>4844</v>
      </c>
      <c r="G1583" t="str">
        <f t="shared" si="100"/>
        <v>NewtonMO</v>
      </c>
      <c r="H1583" s="28">
        <v>5940</v>
      </c>
      <c r="I1583" s="28">
        <v>55858</v>
      </c>
      <c r="J1583" s="28">
        <v>85249</v>
      </c>
      <c r="K1583" s="28">
        <f t="shared" si="101"/>
        <v>147047</v>
      </c>
    </row>
    <row r="1584" spans="1:11" x14ac:dyDescent="0.2">
      <c r="A1584" t="s">
        <v>1053</v>
      </c>
      <c r="B1584" s="28">
        <v>726138</v>
      </c>
      <c r="C1584" t="str">
        <f>_xlfn.XLOOKUP(G1584,Crosswalk!$F$3:$F$3275,Crosswalk!$C$3:$C$3275)</f>
        <v>29147</v>
      </c>
      <c r="D1584">
        <f t="shared" si="98"/>
        <v>1</v>
      </c>
      <c r="E1584">
        <f t="shared" si="99"/>
        <v>1</v>
      </c>
      <c r="F1584" s="20" t="s">
        <v>4844</v>
      </c>
      <c r="G1584" t="str">
        <f t="shared" si="100"/>
        <v>NodawayMO</v>
      </c>
      <c r="H1584" s="28">
        <v>2705</v>
      </c>
      <c r="I1584" s="28">
        <v>17328</v>
      </c>
      <c r="J1584" s="28">
        <v>11614</v>
      </c>
      <c r="K1584" s="28">
        <f t="shared" si="101"/>
        <v>31647</v>
      </c>
    </row>
    <row r="1585" spans="1:11" x14ac:dyDescent="0.2">
      <c r="A1585" t="s">
        <v>38</v>
      </c>
      <c r="B1585" s="28">
        <v>194810</v>
      </c>
      <c r="C1585" t="str">
        <f>_xlfn.XLOOKUP(G1585,Crosswalk!$F$3:$F$3275,Crosswalk!$C$3:$C$3275)</f>
        <v>29149</v>
      </c>
      <c r="D1585">
        <f t="shared" si="98"/>
        <v>2</v>
      </c>
      <c r="E1585">
        <f t="shared" si="99"/>
        <v>1</v>
      </c>
      <c r="F1585" s="20" t="s">
        <v>4844</v>
      </c>
      <c r="G1585" t="str">
        <f t="shared" si="100"/>
        <v>OregonMO</v>
      </c>
      <c r="H1585" s="28">
        <v>7866</v>
      </c>
      <c r="I1585" s="28">
        <v>24523</v>
      </c>
      <c r="J1585" s="28">
        <v>3856</v>
      </c>
      <c r="K1585" s="28">
        <f t="shared" si="101"/>
        <v>36245</v>
      </c>
    </row>
    <row r="1586" spans="1:11" x14ac:dyDescent="0.2">
      <c r="A1586" t="s">
        <v>707</v>
      </c>
      <c r="B1586" s="28">
        <v>418767</v>
      </c>
      <c r="C1586" t="str">
        <f>_xlfn.XLOOKUP(G1586,Crosswalk!$F$3:$F$3275,Crosswalk!$C$3:$C$3275)</f>
        <v>29151</v>
      </c>
      <c r="D1586">
        <f t="shared" si="98"/>
        <v>3</v>
      </c>
      <c r="E1586">
        <f t="shared" si="99"/>
        <v>1</v>
      </c>
      <c r="F1586" s="20" t="s">
        <v>4844</v>
      </c>
      <c r="G1586" t="str">
        <f t="shared" si="100"/>
        <v>OsageMO</v>
      </c>
      <c r="H1586" s="28">
        <v>15822</v>
      </c>
      <c r="I1586" s="28">
        <v>52593</v>
      </c>
      <c r="J1586" s="28">
        <v>455561</v>
      </c>
      <c r="K1586" s="28">
        <f t="shared" si="101"/>
        <v>523976</v>
      </c>
    </row>
    <row r="1587" spans="1:11" x14ac:dyDescent="0.2">
      <c r="A1587" t="s">
        <v>1054</v>
      </c>
      <c r="B1587" s="28">
        <v>142828</v>
      </c>
      <c r="C1587" t="str">
        <f>_xlfn.XLOOKUP(G1587,Crosswalk!$F$3:$F$3275,Crosswalk!$C$3:$C$3275)</f>
        <v>29153</v>
      </c>
      <c r="D1587">
        <f t="shared" si="98"/>
        <v>1</v>
      </c>
      <c r="E1587">
        <f t="shared" si="99"/>
        <v>1</v>
      </c>
      <c r="F1587" s="20" t="s">
        <v>4844</v>
      </c>
      <c r="G1587" t="str">
        <f t="shared" si="100"/>
        <v>OzarkMO</v>
      </c>
      <c r="H1587" s="28">
        <v>4341</v>
      </c>
      <c r="I1587" s="28">
        <v>2526</v>
      </c>
      <c r="J1587" s="28">
        <v>242</v>
      </c>
      <c r="K1587" s="28">
        <f t="shared" si="101"/>
        <v>7109</v>
      </c>
    </row>
    <row r="1588" spans="1:11" x14ac:dyDescent="0.2">
      <c r="A1588" t="s">
        <v>1055</v>
      </c>
      <c r="B1588" s="28">
        <v>409301</v>
      </c>
      <c r="C1588" t="str">
        <f>_xlfn.XLOOKUP(G1588,Crosswalk!$F$3:$F$3275,Crosswalk!$C$3:$C$3275)</f>
        <v>29155</v>
      </c>
      <c r="D1588">
        <f t="shared" si="98"/>
        <v>1</v>
      </c>
      <c r="E1588">
        <f t="shared" si="99"/>
        <v>1</v>
      </c>
      <c r="F1588" s="20" t="s">
        <v>4844</v>
      </c>
      <c r="G1588" t="str">
        <f t="shared" si="100"/>
        <v>PemiscotMO</v>
      </c>
      <c r="H1588" s="28">
        <v>6483</v>
      </c>
      <c r="I1588" s="28">
        <v>33118</v>
      </c>
      <c r="J1588" s="28">
        <v>43260</v>
      </c>
      <c r="K1588" s="28">
        <f t="shared" si="101"/>
        <v>82861</v>
      </c>
    </row>
    <row r="1589" spans="1:11" x14ac:dyDescent="0.2">
      <c r="A1589" t="s">
        <v>133</v>
      </c>
      <c r="B1589" s="28">
        <v>938043</v>
      </c>
      <c r="C1589" t="str">
        <f>_xlfn.XLOOKUP(G1589,Crosswalk!$F$3:$F$3275,Crosswalk!$C$3:$C$3275)</f>
        <v>29157</v>
      </c>
      <c r="D1589">
        <f t="shared" si="98"/>
        <v>10</v>
      </c>
      <c r="E1589">
        <f t="shared" si="99"/>
        <v>1</v>
      </c>
      <c r="F1589" s="20" t="s">
        <v>4844</v>
      </c>
      <c r="G1589" t="str">
        <f t="shared" si="100"/>
        <v>PerryMO</v>
      </c>
      <c r="H1589" s="28">
        <v>15988</v>
      </c>
      <c r="I1589" s="28">
        <v>8628</v>
      </c>
      <c r="J1589" s="28">
        <v>1044</v>
      </c>
      <c r="K1589" s="28">
        <f t="shared" si="101"/>
        <v>25660</v>
      </c>
    </row>
    <row r="1590" spans="1:11" x14ac:dyDescent="0.2">
      <c r="A1590" t="s">
        <v>1056</v>
      </c>
      <c r="B1590" s="28">
        <v>1843954</v>
      </c>
      <c r="C1590" t="str">
        <f>_xlfn.XLOOKUP(G1590,Crosswalk!$F$3:$F$3275,Crosswalk!$C$3:$C$3275)</f>
        <v>29159</v>
      </c>
      <c r="D1590">
        <f t="shared" si="98"/>
        <v>1</v>
      </c>
      <c r="E1590">
        <f t="shared" si="99"/>
        <v>1</v>
      </c>
      <c r="F1590" s="20" t="s">
        <v>4844</v>
      </c>
      <c r="G1590" t="str">
        <f t="shared" si="100"/>
        <v>PettisMO</v>
      </c>
      <c r="H1590" s="28">
        <v>9144</v>
      </c>
      <c r="I1590" s="28">
        <v>46582</v>
      </c>
      <c r="J1590" s="28">
        <v>80042</v>
      </c>
      <c r="K1590" s="28">
        <f t="shared" si="101"/>
        <v>135768</v>
      </c>
    </row>
    <row r="1591" spans="1:11" x14ac:dyDescent="0.2">
      <c r="A1591" t="s">
        <v>1057</v>
      </c>
      <c r="B1591" s="28">
        <v>1561750</v>
      </c>
      <c r="C1591" t="str">
        <f>_xlfn.XLOOKUP(G1591,Crosswalk!$F$3:$F$3275,Crosswalk!$C$3:$C$3275)</f>
        <v>29161</v>
      </c>
      <c r="D1591">
        <f t="shared" si="98"/>
        <v>2</v>
      </c>
      <c r="E1591">
        <f t="shared" si="99"/>
        <v>1</v>
      </c>
      <c r="F1591" s="20" t="s">
        <v>4844</v>
      </c>
      <c r="G1591" t="str">
        <f t="shared" si="100"/>
        <v>PhelpsMO</v>
      </c>
      <c r="H1591" s="28">
        <v>28797</v>
      </c>
      <c r="I1591" s="28">
        <v>65600</v>
      </c>
      <c r="J1591" s="28">
        <v>8540</v>
      </c>
      <c r="K1591" s="28">
        <f t="shared" si="101"/>
        <v>102937</v>
      </c>
    </row>
    <row r="1592" spans="1:11" x14ac:dyDescent="0.2">
      <c r="A1592" t="s">
        <v>135</v>
      </c>
      <c r="B1592" s="28">
        <v>506623</v>
      </c>
      <c r="C1592" t="str">
        <f>_xlfn.XLOOKUP(G1592,Crosswalk!$F$3:$F$3275,Crosswalk!$C$3:$C$3275)</f>
        <v>29163</v>
      </c>
      <c r="D1592">
        <f t="shared" si="98"/>
        <v>10</v>
      </c>
      <c r="E1592">
        <f t="shared" si="99"/>
        <v>1</v>
      </c>
      <c r="F1592" s="20" t="s">
        <v>4844</v>
      </c>
      <c r="G1592" t="str">
        <f t="shared" si="100"/>
        <v>PikeMO</v>
      </c>
      <c r="H1592" s="28">
        <v>11605</v>
      </c>
      <c r="I1592" s="28">
        <v>13374</v>
      </c>
      <c r="J1592" s="28">
        <v>22339</v>
      </c>
      <c r="K1592" s="28">
        <f t="shared" si="101"/>
        <v>47318</v>
      </c>
    </row>
    <row r="1593" spans="1:11" x14ac:dyDescent="0.2">
      <c r="A1593" t="s">
        <v>1058</v>
      </c>
      <c r="B1593" s="28">
        <v>7461335</v>
      </c>
      <c r="C1593" t="str">
        <f>_xlfn.XLOOKUP(G1593,Crosswalk!$F$3:$F$3275,Crosswalk!$C$3:$C$3275)</f>
        <v>29165</v>
      </c>
      <c r="D1593">
        <f t="shared" si="98"/>
        <v>3</v>
      </c>
      <c r="E1593">
        <f t="shared" si="99"/>
        <v>1</v>
      </c>
      <c r="F1593" s="20" t="s">
        <v>4844</v>
      </c>
      <c r="G1593" t="str">
        <f t="shared" si="100"/>
        <v>PlatteMO</v>
      </c>
      <c r="H1593" s="28">
        <v>84745</v>
      </c>
      <c r="I1593" s="28">
        <v>174001</v>
      </c>
      <c r="J1593" s="28">
        <v>53746</v>
      </c>
      <c r="K1593" s="28">
        <f t="shared" si="101"/>
        <v>312492</v>
      </c>
    </row>
    <row r="1594" spans="1:11" x14ac:dyDescent="0.2">
      <c r="A1594" t="s">
        <v>199</v>
      </c>
      <c r="B1594" s="28">
        <v>839932</v>
      </c>
      <c r="C1594" t="str">
        <f>_xlfn.XLOOKUP(G1594,Crosswalk!$F$3:$F$3275,Crosswalk!$C$3:$C$3275)</f>
        <v>29167</v>
      </c>
      <c r="D1594">
        <f t="shared" si="98"/>
        <v>12</v>
      </c>
      <c r="E1594">
        <f t="shared" si="99"/>
        <v>1</v>
      </c>
      <c r="F1594" s="20" t="s">
        <v>4844</v>
      </c>
      <c r="G1594" t="str">
        <f t="shared" si="100"/>
        <v>PolkMO</v>
      </c>
      <c r="H1594" s="28">
        <v>4850</v>
      </c>
      <c r="I1594" s="28">
        <v>32981</v>
      </c>
      <c r="J1594" s="28">
        <v>47289</v>
      </c>
      <c r="K1594" s="28">
        <f t="shared" si="101"/>
        <v>85120</v>
      </c>
    </row>
    <row r="1595" spans="1:11" x14ac:dyDescent="0.2">
      <c r="A1595" t="s">
        <v>202</v>
      </c>
      <c r="B1595" s="28">
        <v>2142723</v>
      </c>
      <c r="C1595" t="str">
        <f>_xlfn.XLOOKUP(G1595,Crosswalk!$F$3:$F$3275,Crosswalk!$C$3:$C$3275)</f>
        <v>29169</v>
      </c>
      <c r="D1595">
        <f t="shared" si="98"/>
        <v>7</v>
      </c>
      <c r="E1595">
        <f t="shared" si="99"/>
        <v>1</v>
      </c>
      <c r="F1595" s="20" t="s">
        <v>4844</v>
      </c>
      <c r="G1595" t="str">
        <f t="shared" si="100"/>
        <v>PulaskiMO</v>
      </c>
      <c r="H1595" s="28">
        <v>7132</v>
      </c>
      <c r="I1595" s="28">
        <v>11054</v>
      </c>
      <c r="J1595" s="28">
        <v>30504</v>
      </c>
      <c r="K1595" s="28">
        <f t="shared" si="101"/>
        <v>48690</v>
      </c>
    </row>
    <row r="1596" spans="1:11" x14ac:dyDescent="0.2">
      <c r="A1596" t="s">
        <v>376</v>
      </c>
      <c r="B1596" s="28">
        <v>96532</v>
      </c>
      <c r="C1596" t="str">
        <f>_xlfn.XLOOKUP(G1596,Crosswalk!$F$3:$F$3275,Crosswalk!$C$3:$C$3275)</f>
        <v>29171</v>
      </c>
      <c r="D1596">
        <f t="shared" si="98"/>
        <v>9</v>
      </c>
      <c r="E1596">
        <f t="shared" si="99"/>
        <v>1</v>
      </c>
      <c r="F1596" s="20" t="s">
        <v>4844</v>
      </c>
      <c r="G1596" t="str">
        <f t="shared" si="100"/>
        <v>PutnamMO</v>
      </c>
      <c r="H1596" s="28">
        <v>1300</v>
      </c>
      <c r="I1596" s="28">
        <v>1063</v>
      </c>
      <c r="J1596" s="28">
        <v>2560</v>
      </c>
      <c r="K1596" s="28">
        <f t="shared" si="101"/>
        <v>4923</v>
      </c>
    </row>
    <row r="1597" spans="1:11" x14ac:dyDescent="0.2">
      <c r="A1597" t="s">
        <v>1059</v>
      </c>
      <c r="B1597" s="28">
        <v>650285</v>
      </c>
      <c r="C1597" t="str">
        <f>_xlfn.XLOOKUP(G1597,Crosswalk!$F$3:$F$3275,Crosswalk!$C$3:$C$3275)</f>
        <v>29173</v>
      </c>
      <c r="D1597">
        <f t="shared" si="98"/>
        <v>1</v>
      </c>
      <c r="E1597">
        <f t="shared" si="99"/>
        <v>1</v>
      </c>
      <c r="F1597" s="20" t="s">
        <v>4844</v>
      </c>
      <c r="G1597" t="str">
        <f t="shared" si="100"/>
        <v>RallsMO</v>
      </c>
      <c r="H1597" s="28">
        <v>8570</v>
      </c>
      <c r="I1597" s="28">
        <v>20446</v>
      </c>
      <c r="J1597" s="28">
        <v>30557</v>
      </c>
      <c r="K1597" s="28">
        <f t="shared" si="101"/>
        <v>59573</v>
      </c>
    </row>
    <row r="1598" spans="1:11" x14ac:dyDescent="0.2">
      <c r="A1598" t="s">
        <v>136</v>
      </c>
      <c r="B1598" s="28">
        <v>1282147</v>
      </c>
      <c r="C1598" t="str">
        <f>_xlfn.XLOOKUP(G1598,Crosswalk!$F$3:$F$3275,Crosswalk!$C$3:$C$3275)</f>
        <v>29175</v>
      </c>
      <c r="D1598">
        <f t="shared" si="98"/>
        <v>8</v>
      </c>
      <c r="E1598">
        <f t="shared" si="99"/>
        <v>1</v>
      </c>
      <c r="F1598" s="20" t="s">
        <v>4844</v>
      </c>
      <c r="G1598" t="str">
        <f t="shared" si="100"/>
        <v>RandolphMO</v>
      </c>
      <c r="H1598" s="28">
        <v>2540</v>
      </c>
      <c r="I1598" s="28">
        <v>11305</v>
      </c>
      <c r="J1598" s="28">
        <v>10110</v>
      </c>
      <c r="K1598" s="28">
        <f t="shared" si="101"/>
        <v>23955</v>
      </c>
    </row>
    <row r="1599" spans="1:11" x14ac:dyDescent="0.2">
      <c r="A1599" t="s">
        <v>1060</v>
      </c>
      <c r="B1599" s="28">
        <v>469724</v>
      </c>
      <c r="C1599" t="str">
        <f>_xlfn.XLOOKUP(G1599,Crosswalk!$F$3:$F$3275,Crosswalk!$C$3:$C$3275)</f>
        <v>29177</v>
      </c>
      <c r="D1599">
        <f t="shared" si="98"/>
        <v>1</v>
      </c>
      <c r="E1599">
        <f t="shared" si="99"/>
        <v>1</v>
      </c>
      <c r="F1599" s="20" t="s">
        <v>4844</v>
      </c>
      <c r="G1599" t="str">
        <f t="shared" si="100"/>
        <v>RayMO</v>
      </c>
      <c r="H1599" s="28">
        <v>7175</v>
      </c>
      <c r="I1599" s="28">
        <v>18403</v>
      </c>
      <c r="J1599" s="28">
        <v>2036</v>
      </c>
      <c r="K1599" s="28">
        <f t="shared" si="101"/>
        <v>27614</v>
      </c>
    </row>
    <row r="1600" spans="1:11" x14ac:dyDescent="0.2">
      <c r="A1600" t="s">
        <v>1061</v>
      </c>
      <c r="B1600" s="28">
        <v>203554</v>
      </c>
      <c r="C1600" t="str">
        <f>_xlfn.XLOOKUP(G1600,Crosswalk!$F$3:$F$3275,Crosswalk!$C$3:$C$3275)</f>
        <v>29179</v>
      </c>
      <c r="D1600">
        <f t="shared" si="98"/>
        <v>1</v>
      </c>
      <c r="E1600">
        <f t="shared" si="99"/>
        <v>1</v>
      </c>
      <c r="F1600" s="20" t="s">
        <v>4844</v>
      </c>
      <c r="G1600" t="str">
        <f t="shared" si="100"/>
        <v>ReynoldsMO</v>
      </c>
      <c r="H1600" s="28">
        <v>4740</v>
      </c>
      <c r="I1600" s="28">
        <v>2901</v>
      </c>
      <c r="J1600" s="28">
        <v>100</v>
      </c>
      <c r="K1600" s="28">
        <f t="shared" si="101"/>
        <v>7741</v>
      </c>
    </row>
    <row r="1601" spans="1:11" x14ac:dyDescent="0.2">
      <c r="A1601" t="s">
        <v>608</v>
      </c>
      <c r="B1601" s="28">
        <v>211822</v>
      </c>
      <c r="C1601" t="str">
        <f>_xlfn.XLOOKUP(G1601,Crosswalk!$F$3:$F$3275,Crosswalk!$C$3:$C$3275)</f>
        <v>29181</v>
      </c>
      <c r="D1601">
        <f t="shared" si="98"/>
        <v>2</v>
      </c>
      <c r="E1601">
        <f t="shared" si="99"/>
        <v>1</v>
      </c>
      <c r="F1601" s="20" t="s">
        <v>4844</v>
      </c>
      <c r="G1601" t="str">
        <f t="shared" si="100"/>
        <v>RipleyMO</v>
      </c>
      <c r="H1601" s="28">
        <v>586</v>
      </c>
      <c r="I1601" s="28">
        <v>2137</v>
      </c>
      <c r="J1601" s="28">
        <v>2003</v>
      </c>
      <c r="K1601" s="28">
        <f t="shared" si="101"/>
        <v>4726</v>
      </c>
    </row>
    <row r="1602" spans="1:11" x14ac:dyDescent="0.2">
      <c r="A1602" t="s">
        <v>822</v>
      </c>
      <c r="B1602" s="28">
        <v>19428800</v>
      </c>
      <c r="C1602" t="str">
        <f>_xlfn.XLOOKUP(G1602,Crosswalk!$F$3:$F$3275,Crosswalk!$C$3:$C$3275)</f>
        <v>29183</v>
      </c>
      <c r="D1602">
        <f t="shared" ref="D1602:D1665" si="102">COUNTIFS($A$2:$A$3191,A1602)</f>
        <v>2</v>
      </c>
      <c r="E1602">
        <f t="shared" ref="E1602:E1665" si="103">COUNTIFS($C$2:$C$3191,C1602)</f>
        <v>1</v>
      </c>
      <c r="F1602" s="20" t="s">
        <v>4844</v>
      </c>
      <c r="G1602" t="str">
        <f t="shared" si="100"/>
        <v>St. CharlesMO</v>
      </c>
      <c r="H1602" s="28">
        <v>123532</v>
      </c>
      <c r="I1602" s="28">
        <v>424121</v>
      </c>
      <c r="J1602" s="28">
        <v>1620547</v>
      </c>
      <c r="K1602" s="28">
        <f t="shared" si="101"/>
        <v>2168200</v>
      </c>
    </row>
    <row r="1603" spans="1:11" x14ac:dyDescent="0.2">
      <c r="A1603" t="s">
        <v>138</v>
      </c>
      <c r="B1603" s="28">
        <v>162959</v>
      </c>
      <c r="C1603" t="str">
        <f>_xlfn.XLOOKUP(G1603,Crosswalk!$F$3:$F$3275,Crosswalk!$C$3:$C$3275)</f>
        <v>29185</v>
      </c>
      <c r="D1603">
        <f t="shared" si="102"/>
        <v>4</v>
      </c>
      <c r="E1603">
        <f t="shared" si="103"/>
        <v>1</v>
      </c>
      <c r="F1603" s="20" t="s">
        <v>4844</v>
      </c>
      <c r="G1603" t="str">
        <f t="shared" si="100"/>
        <v>St. ClairMO</v>
      </c>
      <c r="H1603" s="28">
        <v>6043</v>
      </c>
      <c r="I1603" s="28">
        <v>11931</v>
      </c>
      <c r="J1603" s="28">
        <v>15693</v>
      </c>
      <c r="K1603" s="28">
        <f t="shared" si="101"/>
        <v>33667</v>
      </c>
    </row>
    <row r="1604" spans="1:11" x14ac:dyDescent="0.2">
      <c r="A1604" t="s">
        <v>1062</v>
      </c>
      <c r="B1604" s="28">
        <v>650945</v>
      </c>
      <c r="C1604" t="str">
        <f>_xlfn.XLOOKUP(G1604,Crosswalk!$F$3:$F$3275,Crosswalk!$C$3:$C$3275)</f>
        <v>29186</v>
      </c>
      <c r="D1604">
        <f t="shared" si="102"/>
        <v>1</v>
      </c>
      <c r="E1604">
        <f t="shared" si="103"/>
        <v>1</v>
      </c>
      <c r="F1604" s="20" t="s">
        <v>4844</v>
      </c>
      <c r="G1604" t="str">
        <f t="shared" si="100"/>
        <v>Ste. GenevieveMO</v>
      </c>
      <c r="H1604" s="28">
        <v>26958</v>
      </c>
      <c r="I1604" s="28">
        <v>29608</v>
      </c>
      <c r="J1604" s="28">
        <v>4016</v>
      </c>
      <c r="K1604" s="28">
        <f t="shared" si="101"/>
        <v>60582</v>
      </c>
    </row>
    <row r="1605" spans="1:11" x14ac:dyDescent="0.2">
      <c r="A1605" t="s">
        <v>1063</v>
      </c>
      <c r="B1605" s="28">
        <v>1750515</v>
      </c>
      <c r="C1605" t="str">
        <f>_xlfn.XLOOKUP(G1605,Crosswalk!$F$3:$F$3275,Crosswalk!$C$3:$C$3275)</f>
        <v>29187</v>
      </c>
      <c r="D1605">
        <f t="shared" si="102"/>
        <v>1</v>
      </c>
      <c r="E1605">
        <f t="shared" si="103"/>
        <v>1</v>
      </c>
      <c r="F1605" s="20" t="s">
        <v>4844</v>
      </c>
      <c r="G1605" t="str">
        <f t="shared" si="100"/>
        <v>St. FrancoisMO</v>
      </c>
      <c r="H1605" s="28">
        <v>28482</v>
      </c>
      <c r="I1605" s="28">
        <v>34523</v>
      </c>
      <c r="J1605" s="28">
        <v>4633</v>
      </c>
      <c r="K1605" s="28">
        <f t="shared" si="101"/>
        <v>67638</v>
      </c>
    </row>
    <row r="1606" spans="1:11" x14ac:dyDescent="0.2">
      <c r="A1606" t="s">
        <v>984</v>
      </c>
      <c r="B1606" s="28">
        <v>88661082</v>
      </c>
      <c r="C1606" t="str">
        <f>_xlfn.XLOOKUP(G1606,Crosswalk!$F$3:$F$3275,Crosswalk!$C$3:$C$3275)</f>
        <v>29189</v>
      </c>
      <c r="D1606">
        <f t="shared" si="102"/>
        <v>2</v>
      </c>
      <c r="E1606">
        <f t="shared" si="103"/>
        <v>1</v>
      </c>
      <c r="F1606" s="20" t="s">
        <v>4844</v>
      </c>
      <c r="G1606" t="str">
        <f t="shared" si="100"/>
        <v>St. LouisMO</v>
      </c>
      <c r="H1606" s="28">
        <v>2162203</v>
      </c>
      <c r="I1606" s="28">
        <v>3558302</v>
      </c>
      <c r="J1606" s="28">
        <v>210258</v>
      </c>
      <c r="K1606" s="28">
        <f t="shared" si="101"/>
        <v>5930763</v>
      </c>
    </row>
    <row r="1607" spans="1:11" x14ac:dyDescent="0.2">
      <c r="A1607" t="s">
        <v>204</v>
      </c>
      <c r="B1607" s="28">
        <v>920474</v>
      </c>
      <c r="C1607" t="str">
        <f>_xlfn.XLOOKUP(G1607,Crosswalk!$F$3:$F$3275,Crosswalk!$C$3:$C$3275)</f>
        <v>29195</v>
      </c>
      <c r="D1607">
        <f t="shared" si="102"/>
        <v>5</v>
      </c>
      <c r="E1607">
        <f t="shared" si="103"/>
        <v>1</v>
      </c>
      <c r="F1607" s="20" t="s">
        <v>4844</v>
      </c>
      <c r="G1607" t="str">
        <f t="shared" si="100"/>
        <v>SalineMO</v>
      </c>
      <c r="H1607" s="28">
        <v>269</v>
      </c>
      <c r="I1607" s="28">
        <v>13118</v>
      </c>
      <c r="J1607" s="28">
        <v>30239</v>
      </c>
      <c r="K1607" s="28">
        <f t="shared" si="101"/>
        <v>43626</v>
      </c>
    </row>
    <row r="1608" spans="1:11" x14ac:dyDescent="0.2">
      <c r="A1608" t="s">
        <v>574</v>
      </c>
      <c r="B1608" s="28">
        <v>111011</v>
      </c>
      <c r="C1608" t="str">
        <f>_xlfn.XLOOKUP(G1608,Crosswalk!$F$3:$F$3275,Crosswalk!$C$3:$C$3275)</f>
        <v>29197</v>
      </c>
      <c r="D1608">
        <f t="shared" si="102"/>
        <v>3</v>
      </c>
      <c r="E1608">
        <f t="shared" si="103"/>
        <v>1</v>
      </c>
      <c r="F1608" s="20" t="s">
        <v>4844</v>
      </c>
      <c r="G1608" t="str">
        <f t="shared" si="100"/>
        <v>SchuylerMO</v>
      </c>
      <c r="H1608" s="28">
        <v>2000</v>
      </c>
      <c r="I1608" s="28">
        <v>135</v>
      </c>
      <c r="J1608" s="28">
        <v>740</v>
      </c>
      <c r="K1608" s="28">
        <f t="shared" si="101"/>
        <v>2875</v>
      </c>
    </row>
    <row r="1609" spans="1:11" x14ac:dyDescent="0.2">
      <c r="A1609" t="s">
        <v>1064</v>
      </c>
      <c r="B1609" s="28">
        <v>138374</v>
      </c>
      <c r="C1609" t="str">
        <f>_xlfn.XLOOKUP(G1609,Crosswalk!$F$3:$F$3275,Crosswalk!$C$3:$C$3275)</f>
        <v>29199</v>
      </c>
      <c r="D1609">
        <f t="shared" si="102"/>
        <v>2</v>
      </c>
      <c r="E1609">
        <f t="shared" si="103"/>
        <v>1</v>
      </c>
      <c r="F1609" s="20" t="s">
        <v>4844</v>
      </c>
      <c r="G1609" t="str">
        <f t="shared" si="100"/>
        <v>ScotlandMO</v>
      </c>
      <c r="H1609" s="28">
        <v>435</v>
      </c>
      <c r="I1609" s="28">
        <v>2361</v>
      </c>
      <c r="J1609" s="28">
        <v>2978</v>
      </c>
      <c r="K1609" s="28">
        <f t="shared" si="101"/>
        <v>5774</v>
      </c>
    </row>
    <row r="1610" spans="1:11" x14ac:dyDescent="0.2">
      <c r="A1610" t="s">
        <v>205</v>
      </c>
      <c r="B1610" s="28">
        <v>1665784</v>
      </c>
      <c r="C1610" t="str">
        <f>_xlfn.XLOOKUP(G1610,Crosswalk!$F$3:$F$3275,Crosswalk!$C$3:$C$3275)</f>
        <v>29201</v>
      </c>
      <c r="D1610">
        <f t="shared" si="102"/>
        <v>11</v>
      </c>
      <c r="E1610">
        <f t="shared" si="103"/>
        <v>1</v>
      </c>
      <c r="F1610" s="20" t="s">
        <v>4844</v>
      </c>
      <c r="G1610" t="str">
        <f t="shared" si="100"/>
        <v>ScottMO</v>
      </c>
      <c r="H1610" s="28">
        <v>7894</v>
      </c>
      <c r="I1610" s="28">
        <v>103822</v>
      </c>
      <c r="J1610" s="28">
        <v>831</v>
      </c>
      <c r="K1610" s="28">
        <f t="shared" si="101"/>
        <v>112547</v>
      </c>
    </row>
    <row r="1611" spans="1:11" x14ac:dyDescent="0.2">
      <c r="A1611" t="s">
        <v>1065</v>
      </c>
      <c r="B1611" s="28">
        <v>133416</v>
      </c>
      <c r="C1611" t="str">
        <f>_xlfn.XLOOKUP(G1611,Crosswalk!$F$3:$F$3275,Crosswalk!$C$3:$C$3275)</f>
        <v>29203</v>
      </c>
      <c r="D1611">
        <f t="shared" si="102"/>
        <v>1</v>
      </c>
      <c r="E1611">
        <f t="shared" si="103"/>
        <v>1</v>
      </c>
      <c r="F1611" s="20" t="s">
        <v>4844</v>
      </c>
      <c r="G1611" t="str">
        <f t="shared" si="100"/>
        <v>ShannonMO</v>
      </c>
      <c r="H1611" s="28">
        <v>3529</v>
      </c>
      <c r="I1611" s="28">
        <v>16388</v>
      </c>
      <c r="J1611" s="28">
        <v>17292</v>
      </c>
      <c r="K1611" s="28">
        <f t="shared" si="101"/>
        <v>37209</v>
      </c>
    </row>
    <row r="1612" spans="1:11" x14ac:dyDescent="0.2">
      <c r="A1612" t="s">
        <v>139</v>
      </c>
      <c r="B1612" s="28">
        <v>166580</v>
      </c>
      <c r="C1612" t="str">
        <f>_xlfn.XLOOKUP(G1612,Crosswalk!$F$3:$F$3275,Crosswalk!$C$3:$C$3275)</f>
        <v>29205</v>
      </c>
      <c r="D1612">
        <f t="shared" si="102"/>
        <v>9</v>
      </c>
      <c r="E1612">
        <f t="shared" si="103"/>
        <v>1</v>
      </c>
      <c r="F1612" s="20" t="s">
        <v>4844</v>
      </c>
      <c r="G1612" t="str">
        <f t="shared" si="100"/>
        <v>ShelbyMO</v>
      </c>
      <c r="H1612" s="28">
        <v>1690</v>
      </c>
      <c r="I1612" s="28">
        <v>995</v>
      </c>
      <c r="J1612" s="28">
        <v>2755</v>
      </c>
      <c r="K1612" s="28">
        <f t="shared" si="101"/>
        <v>5440</v>
      </c>
    </row>
    <row r="1613" spans="1:11" x14ac:dyDescent="0.2">
      <c r="A1613" t="s">
        <v>1066</v>
      </c>
      <c r="B1613" s="28">
        <v>1161779</v>
      </c>
      <c r="C1613" t="str">
        <f>_xlfn.XLOOKUP(G1613,Crosswalk!$F$3:$F$3275,Crosswalk!$C$3:$C$3275)</f>
        <v>29207</v>
      </c>
      <c r="D1613">
        <f t="shared" si="102"/>
        <v>1</v>
      </c>
      <c r="E1613">
        <f t="shared" si="103"/>
        <v>1</v>
      </c>
      <c r="F1613" s="20" t="s">
        <v>4844</v>
      </c>
      <c r="G1613" t="str">
        <f t="shared" si="100"/>
        <v>StoddardMO</v>
      </c>
      <c r="H1613" s="28">
        <v>16515</v>
      </c>
      <c r="I1613" s="28">
        <v>102937</v>
      </c>
      <c r="J1613" s="28">
        <v>591</v>
      </c>
      <c r="K1613" s="28">
        <f t="shared" si="101"/>
        <v>120043</v>
      </c>
    </row>
    <row r="1614" spans="1:11" x14ac:dyDescent="0.2">
      <c r="A1614" t="s">
        <v>210</v>
      </c>
      <c r="B1614" s="28">
        <v>766437</v>
      </c>
      <c r="C1614" t="str">
        <f>_xlfn.XLOOKUP(G1614,Crosswalk!$F$3:$F$3275,Crosswalk!$C$3:$C$3275)</f>
        <v>29209</v>
      </c>
      <c r="D1614">
        <f t="shared" si="102"/>
        <v>3</v>
      </c>
      <c r="E1614">
        <f t="shared" si="103"/>
        <v>1</v>
      </c>
      <c r="F1614" s="20" t="s">
        <v>4844</v>
      </c>
      <c r="G1614" t="str">
        <f t="shared" si="100"/>
        <v>StoneMO</v>
      </c>
      <c r="H1614" s="28">
        <v>56315</v>
      </c>
      <c r="I1614" s="28">
        <v>78905</v>
      </c>
      <c r="J1614" s="28">
        <v>170689</v>
      </c>
      <c r="K1614" s="28">
        <f t="shared" si="101"/>
        <v>305909</v>
      </c>
    </row>
    <row r="1615" spans="1:11" x14ac:dyDescent="0.2">
      <c r="A1615" t="s">
        <v>614</v>
      </c>
      <c r="B1615" s="28">
        <v>382349</v>
      </c>
      <c r="C1615" t="str">
        <f>_xlfn.XLOOKUP(G1615,Crosswalk!$F$3:$F$3275,Crosswalk!$C$3:$C$3275)</f>
        <v>29211</v>
      </c>
      <c r="D1615">
        <f t="shared" si="102"/>
        <v>6</v>
      </c>
      <c r="E1615">
        <f t="shared" si="103"/>
        <v>1</v>
      </c>
      <c r="F1615" s="20" t="s">
        <v>4844</v>
      </c>
      <c r="G1615" t="str">
        <f t="shared" si="100"/>
        <v>SullivanMO</v>
      </c>
      <c r="H1615" s="28">
        <v>2375</v>
      </c>
      <c r="I1615" s="28">
        <v>4226</v>
      </c>
      <c r="J1615" s="28">
        <v>4205</v>
      </c>
      <c r="K1615" s="28">
        <f t="shared" si="101"/>
        <v>10806</v>
      </c>
    </row>
    <row r="1616" spans="1:11" x14ac:dyDescent="0.2">
      <c r="A1616" t="s">
        <v>1067</v>
      </c>
      <c r="B1616" s="28">
        <v>2716742</v>
      </c>
      <c r="C1616" t="str">
        <f>_xlfn.XLOOKUP(G1616,Crosswalk!$F$3:$F$3275,Crosswalk!$C$3:$C$3275)</f>
        <v>29213</v>
      </c>
      <c r="D1616">
        <f t="shared" si="102"/>
        <v>1</v>
      </c>
      <c r="E1616">
        <f t="shared" si="103"/>
        <v>1</v>
      </c>
      <c r="F1616" s="20" t="s">
        <v>4844</v>
      </c>
      <c r="G1616" t="str">
        <f t="shared" si="100"/>
        <v>TaneyMO</v>
      </c>
      <c r="H1616" s="28">
        <v>4275</v>
      </c>
      <c r="I1616" s="28">
        <v>57003</v>
      </c>
      <c r="J1616" s="28">
        <v>4305</v>
      </c>
      <c r="K1616" s="28">
        <f t="shared" si="101"/>
        <v>65583</v>
      </c>
    </row>
    <row r="1617" spans="1:11" x14ac:dyDescent="0.2">
      <c r="A1617" t="s">
        <v>44</v>
      </c>
      <c r="B1617" s="28">
        <v>503263</v>
      </c>
      <c r="C1617" t="str">
        <f>_xlfn.XLOOKUP(G1617,Crosswalk!$F$3:$F$3275,Crosswalk!$C$3:$C$3275)</f>
        <v>29215</v>
      </c>
      <c r="D1617">
        <f t="shared" si="102"/>
        <v>3</v>
      </c>
      <c r="E1617">
        <f t="shared" si="103"/>
        <v>1</v>
      </c>
      <c r="F1617" s="20" t="s">
        <v>4844</v>
      </c>
      <c r="G1617" t="str">
        <f t="shared" si="100"/>
        <v>TexasMO</v>
      </c>
      <c r="H1617" s="28">
        <v>10577</v>
      </c>
      <c r="I1617" s="28">
        <v>28791</v>
      </c>
      <c r="J1617" s="28">
        <v>34710</v>
      </c>
      <c r="K1617" s="28">
        <f t="shared" si="101"/>
        <v>74078</v>
      </c>
    </row>
    <row r="1618" spans="1:11" x14ac:dyDescent="0.2">
      <c r="A1618" t="s">
        <v>833</v>
      </c>
      <c r="B1618" s="28">
        <v>778907</v>
      </c>
      <c r="C1618" t="str">
        <f>_xlfn.XLOOKUP(G1618,Crosswalk!$F$3:$F$3275,Crosswalk!$C$3:$C$3275)</f>
        <v>29217</v>
      </c>
      <c r="D1618">
        <f t="shared" si="102"/>
        <v>3</v>
      </c>
      <c r="E1618">
        <f t="shared" si="103"/>
        <v>1</v>
      </c>
      <c r="F1618" s="20" t="s">
        <v>4844</v>
      </c>
      <c r="G1618" t="str">
        <f t="shared" si="100"/>
        <v>VernonMO</v>
      </c>
      <c r="H1618" s="28">
        <v>1560</v>
      </c>
      <c r="I1618" s="28">
        <v>15903</v>
      </c>
      <c r="J1618" s="28">
        <v>13734</v>
      </c>
      <c r="K1618" s="28">
        <f t="shared" si="101"/>
        <v>31197</v>
      </c>
    </row>
    <row r="1619" spans="1:11" x14ac:dyDescent="0.2">
      <c r="A1619" t="s">
        <v>487</v>
      </c>
      <c r="B1619" s="28">
        <v>871825</v>
      </c>
      <c r="C1619" t="str">
        <f>_xlfn.XLOOKUP(G1619,Crosswalk!$F$3:$F$3275,Crosswalk!$C$3:$C$3275)</f>
        <v>29219</v>
      </c>
      <c r="D1619">
        <f t="shared" si="102"/>
        <v>14</v>
      </c>
      <c r="E1619">
        <f t="shared" si="103"/>
        <v>1</v>
      </c>
      <c r="F1619" s="20" t="s">
        <v>4844</v>
      </c>
      <c r="G1619" t="str">
        <f t="shared" si="100"/>
        <v>WarrenMO</v>
      </c>
      <c r="H1619" s="28">
        <v>9930</v>
      </c>
      <c r="I1619" s="28">
        <v>24735</v>
      </c>
      <c r="J1619" s="28">
        <v>6520</v>
      </c>
      <c r="K1619" s="28">
        <f t="shared" si="101"/>
        <v>41185</v>
      </c>
    </row>
    <row r="1620" spans="1:11" x14ac:dyDescent="0.2">
      <c r="A1620" t="s">
        <v>48</v>
      </c>
      <c r="B1620" s="28">
        <v>405056</v>
      </c>
      <c r="C1620" t="str">
        <f>_xlfn.XLOOKUP(G1620,Crosswalk!$F$3:$F$3275,Crosswalk!$C$3:$C$3275)</f>
        <v>29221</v>
      </c>
      <c r="D1620">
        <f t="shared" si="102"/>
        <v>32</v>
      </c>
      <c r="E1620">
        <f t="shared" si="103"/>
        <v>1</v>
      </c>
      <c r="F1620" s="20" t="s">
        <v>4844</v>
      </c>
      <c r="G1620" t="str">
        <f t="shared" si="100"/>
        <v>WashingtonMO</v>
      </c>
      <c r="H1620" s="28">
        <v>7518</v>
      </c>
      <c r="I1620" s="28">
        <v>22394</v>
      </c>
      <c r="J1620" s="28">
        <v>6309</v>
      </c>
      <c r="K1620" s="28">
        <f t="shared" si="101"/>
        <v>36221</v>
      </c>
    </row>
    <row r="1621" spans="1:11" x14ac:dyDescent="0.2">
      <c r="A1621" t="s">
        <v>488</v>
      </c>
      <c r="B1621" s="28">
        <v>210024</v>
      </c>
      <c r="C1621" t="str">
        <f>_xlfn.XLOOKUP(G1621,Crosswalk!$F$3:$F$3275,Crosswalk!$C$3:$C$3275)</f>
        <v>29223</v>
      </c>
      <c r="D1621">
        <f t="shared" si="102"/>
        <v>16</v>
      </c>
      <c r="E1621">
        <f t="shared" si="103"/>
        <v>1</v>
      </c>
      <c r="F1621" s="20" t="s">
        <v>4844</v>
      </c>
      <c r="G1621" t="str">
        <f t="shared" si="100"/>
        <v>WayneMO</v>
      </c>
      <c r="H1621" s="28">
        <v>4900</v>
      </c>
      <c r="I1621" s="28">
        <v>2366</v>
      </c>
      <c r="J1621" s="28">
        <v>100</v>
      </c>
      <c r="K1621" s="28">
        <f t="shared" si="101"/>
        <v>7366</v>
      </c>
    </row>
    <row r="1622" spans="1:11" x14ac:dyDescent="0.2">
      <c r="A1622" t="s">
        <v>489</v>
      </c>
      <c r="B1622" s="28">
        <v>879536</v>
      </c>
      <c r="C1622" t="str">
        <f>_xlfn.XLOOKUP(G1622,Crosswalk!$F$3:$F$3275,Crosswalk!$C$3:$C$3275)</f>
        <v>29225</v>
      </c>
      <c r="D1622">
        <f t="shared" si="102"/>
        <v>8</v>
      </c>
      <c r="E1622">
        <f t="shared" si="103"/>
        <v>1</v>
      </c>
      <c r="F1622" s="20" t="s">
        <v>4844</v>
      </c>
      <c r="G1622" t="str">
        <f t="shared" si="100"/>
        <v>WebsterMO</v>
      </c>
      <c r="H1622" s="28">
        <v>20919</v>
      </c>
      <c r="I1622" s="28">
        <v>50029</v>
      </c>
      <c r="J1622" s="28">
        <v>138076</v>
      </c>
      <c r="K1622" s="28">
        <f t="shared" si="101"/>
        <v>209024</v>
      </c>
    </row>
    <row r="1623" spans="1:11" x14ac:dyDescent="0.2">
      <c r="A1623" t="s">
        <v>494</v>
      </c>
      <c r="B1623" s="28">
        <v>36878</v>
      </c>
      <c r="C1623" t="str">
        <f>_xlfn.XLOOKUP(G1623,Crosswalk!$F$3:$F$3275,Crosswalk!$C$3:$C$3275)</f>
        <v>29227</v>
      </c>
      <c r="D1623">
        <f t="shared" si="102"/>
        <v>3</v>
      </c>
      <c r="E1623">
        <f t="shared" si="103"/>
        <v>1</v>
      </c>
      <c r="F1623" s="20" t="s">
        <v>4844</v>
      </c>
      <c r="G1623" t="str">
        <f t="shared" si="100"/>
        <v>WorthMO</v>
      </c>
      <c r="H1623" s="28" t="s">
        <v>8073</v>
      </c>
      <c r="I1623" s="28">
        <v>595</v>
      </c>
      <c r="J1623" s="28">
        <v>1155</v>
      </c>
      <c r="K1623" s="28">
        <f t="shared" si="101"/>
        <v>1750</v>
      </c>
    </row>
    <row r="1624" spans="1:11" x14ac:dyDescent="0.2">
      <c r="A1624" t="s">
        <v>667</v>
      </c>
      <c r="B1624" s="28">
        <v>429003</v>
      </c>
      <c r="C1624" t="str">
        <f>_xlfn.XLOOKUP(G1624,Crosswalk!$F$3:$F$3275,Crosswalk!$C$3:$C$3275)</f>
        <v>29229</v>
      </c>
      <c r="D1624">
        <f t="shared" si="102"/>
        <v>3</v>
      </c>
      <c r="E1624">
        <f t="shared" si="103"/>
        <v>1</v>
      </c>
      <c r="F1624" s="20" t="s">
        <v>4844</v>
      </c>
      <c r="G1624" t="str">
        <f t="shared" si="100"/>
        <v>WrightMO</v>
      </c>
      <c r="H1624" s="28">
        <v>17474</v>
      </c>
      <c r="I1624" s="28">
        <v>33416</v>
      </c>
      <c r="J1624" s="28">
        <v>58060</v>
      </c>
      <c r="K1624" s="28">
        <f t="shared" si="101"/>
        <v>108950</v>
      </c>
    </row>
    <row r="1625" spans="1:11" x14ac:dyDescent="0.2">
      <c r="A1625" t="s">
        <v>1068</v>
      </c>
      <c r="B1625" s="28">
        <v>30737561</v>
      </c>
      <c r="C1625" t="str">
        <f>_xlfn.XLOOKUP(G1625,Crosswalk!$F$3:$F$3275,Crosswalk!$C$3:$C$3275)</f>
        <v>29510</v>
      </c>
      <c r="D1625">
        <f t="shared" si="102"/>
        <v>1</v>
      </c>
      <c r="E1625">
        <f t="shared" si="103"/>
        <v>1</v>
      </c>
      <c r="F1625" s="20" t="s">
        <v>4844</v>
      </c>
      <c r="G1625" t="str">
        <f t="shared" si="100"/>
        <v>St. Louis CityMO</v>
      </c>
      <c r="H1625" s="28">
        <v>1152627</v>
      </c>
      <c r="I1625" s="28">
        <v>1199800</v>
      </c>
      <c r="J1625" s="28">
        <v>6049745</v>
      </c>
      <c r="K1625" s="28">
        <f t="shared" si="101"/>
        <v>8402172</v>
      </c>
    </row>
    <row r="1626" spans="1:11" x14ac:dyDescent="0.2">
      <c r="A1626" t="s">
        <v>0</v>
      </c>
      <c r="B1626" s="28" t="s">
        <v>0</v>
      </c>
      <c r="C1626" t="e">
        <f>_xlfn.XLOOKUP(G1626,Crosswalk!$F$3:$F$3275,Crosswalk!$C$3:$C$3275)</f>
        <v>#N/A</v>
      </c>
      <c r="D1626">
        <f t="shared" si="102"/>
        <v>37</v>
      </c>
      <c r="E1626">
        <f t="shared" si="103"/>
        <v>73</v>
      </c>
      <c r="F1626" s="20" t="s">
        <v>8010</v>
      </c>
      <c r="G1626" t="str">
        <f t="shared" si="100"/>
        <v>x</v>
      </c>
      <c r="H1626" s="28" t="e">
        <v>#N/A</v>
      </c>
      <c r="I1626" s="28" t="e">
        <v>#N/A</v>
      </c>
      <c r="J1626" s="28" t="e">
        <v>#N/A</v>
      </c>
      <c r="K1626" s="28" t="e">
        <f t="shared" si="101"/>
        <v>#N/A</v>
      </c>
    </row>
    <row r="1627" spans="1:11" x14ac:dyDescent="0.2">
      <c r="A1627" t="s">
        <v>27</v>
      </c>
      <c r="B1627" s="28">
        <v>53983386</v>
      </c>
      <c r="C1627" t="e">
        <f>_xlfn.XLOOKUP(G1627,Crosswalk!$F$3:$F$3275,Crosswalk!$C$3:$C$3275)</f>
        <v>#N/A</v>
      </c>
      <c r="D1627">
        <f t="shared" si="102"/>
        <v>1</v>
      </c>
      <c r="E1627">
        <f t="shared" si="103"/>
        <v>73</v>
      </c>
      <c r="F1627" s="20" t="s">
        <v>5009</v>
      </c>
      <c r="G1627" t="str">
        <f t="shared" si="100"/>
        <v>MontanaMT</v>
      </c>
      <c r="H1627" s="28" t="e">
        <v>#N/A</v>
      </c>
      <c r="I1627" s="28" t="e">
        <v>#N/A</v>
      </c>
      <c r="J1627" s="28" t="e">
        <v>#N/A</v>
      </c>
      <c r="K1627" s="28" t="e">
        <f t="shared" si="101"/>
        <v>#N/A</v>
      </c>
    </row>
    <row r="1628" spans="1:11" x14ac:dyDescent="0.2">
      <c r="A1628" t="s">
        <v>1069</v>
      </c>
      <c r="B1628" s="28">
        <v>433196</v>
      </c>
      <c r="C1628" t="str">
        <f>_xlfn.XLOOKUP(G1628,Crosswalk!$F$3:$F$3275,Crosswalk!$C$3:$C$3275)</f>
        <v>30001</v>
      </c>
      <c r="D1628">
        <f t="shared" si="102"/>
        <v>1</v>
      </c>
      <c r="E1628">
        <f t="shared" si="103"/>
        <v>1</v>
      </c>
      <c r="F1628" s="20" t="s">
        <v>5009</v>
      </c>
      <c r="G1628" t="str">
        <f t="shared" si="100"/>
        <v>BeaverheadMT</v>
      </c>
      <c r="H1628" s="28">
        <v>6879</v>
      </c>
      <c r="I1628" s="28">
        <v>27980</v>
      </c>
      <c r="J1628" s="28">
        <v>16837</v>
      </c>
      <c r="K1628" s="28">
        <f t="shared" si="101"/>
        <v>51696</v>
      </c>
    </row>
    <row r="1629" spans="1:11" x14ac:dyDescent="0.2">
      <c r="A1629" t="s">
        <v>1070</v>
      </c>
      <c r="B1629" s="28">
        <v>856281</v>
      </c>
      <c r="C1629" t="str">
        <f>_xlfn.XLOOKUP(G1629,Crosswalk!$F$3:$F$3275,Crosswalk!$C$3:$C$3275)</f>
        <v>30003</v>
      </c>
      <c r="D1629">
        <f t="shared" si="102"/>
        <v>2</v>
      </c>
      <c r="E1629">
        <f t="shared" si="103"/>
        <v>1</v>
      </c>
      <c r="F1629" s="20" t="s">
        <v>5009</v>
      </c>
      <c r="G1629" t="str">
        <f t="shared" si="100"/>
        <v>Big HornMT</v>
      </c>
      <c r="H1629" s="28">
        <v>56758</v>
      </c>
      <c r="I1629" s="28">
        <v>98872</v>
      </c>
      <c r="J1629" s="28">
        <v>18375</v>
      </c>
      <c r="K1629" s="28">
        <f t="shared" si="101"/>
        <v>174005</v>
      </c>
    </row>
    <row r="1630" spans="1:11" x14ac:dyDescent="0.2">
      <c r="A1630" t="s">
        <v>503</v>
      </c>
      <c r="B1630" s="28">
        <v>176934</v>
      </c>
      <c r="C1630" t="str">
        <f>_xlfn.XLOOKUP(G1630,Crosswalk!$F$3:$F$3275,Crosswalk!$C$3:$C$3275)</f>
        <v>30005</v>
      </c>
      <c r="D1630">
        <f t="shared" si="102"/>
        <v>4</v>
      </c>
      <c r="E1630">
        <f t="shared" si="103"/>
        <v>1</v>
      </c>
      <c r="F1630" s="20" t="s">
        <v>5009</v>
      </c>
      <c r="G1630" t="str">
        <f t="shared" si="100"/>
        <v>BlaineMT</v>
      </c>
      <c r="H1630" s="28">
        <v>20223</v>
      </c>
      <c r="I1630" s="28">
        <v>14574</v>
      </c>
      <c r="J1630" s="28">
        <v>17725</v>
      </c>
      <c r="K1630" s="28">
        <f t="shared" si="101"/>
        <v>52522</v>
      </c>
    </row>
    <row r="1631" spans="1:11" x14ac:dyDescent="0.2">
      <c r="A1631" t="s">
        <v>1071</v>
      </c>
      <c r="B1631" s="28">
        <v>185435</v>
      </c>
      <c r="C1631" t="str">
        <f>_xlfn.XLOOKUP(G1631,Crosswalk!$F$3:$F$3275,Crosswalk!$C$3:$C$3275)</f>
        <v>30007</v>
      </c>
      <c r="D1631">
        <f t="shared" si="102"/>
        <v>1</v>
      </c>
      <c r="E1631">
        <f t="shared" si="103"/>
        <v>1</v>
      </c>
      <c r="F1631" s="20" t="s">
        <v>5009</v>
      </c>
      <c r="G1631" t="str">
        <f t="shared" si="100"/>
        <v>BroadwaterMT</v>
      </c>
      <c r="H1631" s="28">
        <v>19805</v>
      </c>
      <c r="I1631" s="28">
        <v>23284</v>
      </c>
      <c r="J1631" s="28">
        <v>27716</v>
      </c>
      <c r="K1631" s="28">
        <f t="shared" si="101"/>
        <v>70805</v>
      </c>
    </row>
    <row r="1632" spans="1:11" x14ac:dyDescent="0.2">
      <c r="A1632" t="s">
        <v>1072</v>
      </c>
      <c r="B1632" s="28">
        <v>397474</v>
      </c>
      <c r="C1632" t="str">
        <f>_xlfn.XLOOKUP(G1632,Crosswalk!$F$3:$F$3275,Crosswalk!$C$3:$C$3275)</f>
        <v>30009</v>
      </c>
      <c r="D1632">
        <f t="shared" si="102"/>
        <v>4</v>
      </c>
      <c r="E1632">
        <f t="shared" si="103"/>
        <v>1</v>
      </c>
      <c r="F1632" s="20" t="s">
        <v>5009</v>
      </c>
      <c r="G1632" t="str">
        <f t="shared" si="100"/>
        <v>CarbonMT</v>
      </c>
      <c r="H1632" s="28">
        <v>34052</v>
      </c>
      <c r="I1632" s="28">
        <v>100540</v>
      </c>
      <c r="J1632" s="28">
        <v>5166</v>
      </c>
      <c r="K1632" s="28">
        <f t="shared" si="101"/>
        <v>139758</v>
      </c>
    </row>
    <row r="1633" spans="1:11" x14ac:dyDescent="0.2">
      <c r="A1633" t="s">
        <v>749</v>
      </c>
      <c r="B1633" s="28">
        <v>31507</v>
      </c>
      <c r="C1633" t="str">
        <f>_xlfn.XLOOKUP(G1633,Crosswalk!$F$3:$F$3275,Crosswalk!$C$3:$C$3275)</f>
        <v>30011</v>
      </c>
      <c r="D1633">
        <f t="shared" si="102"/>
        <v>5</v>
      </c>
      <c r="E1633">
        <f t="shared" si="103"/>
        <v>1</v>
      </c>
      <c r="F1633" s="20" t="s">
        <v>5009</v>
      </c>
      <c r="G1633" t="str">
        <f t="shared" si="100"/>
        <v>CarterMT</v>
      </c>
      <c r="H1633" s="28">
        <v>620</v>
      </c>
      <c r="I1633" s="28">
        <v>725</v>
      </c>
      <c r="J1633" s="28">
        <v>2013</v>
      </c>
      <c r="K1633" s="28">
        <f t="shared" si="101"/>
        <v>3358</v>
      </c>
    </row>
    <row r="1634" spans="1:11" x14ac:dyDescent="0.2">
      <c r="A1634" t="s">
        <v>1073</v>
      </c>
      <c r="B1634" s="28">
        <v>3857222</v>
      </c>
      <c r="C1634" t="str">
        <f>_xlfn.XLOOKUP(G1634,Crosswalk!$F$3:$F$3275,Crosswalk!$C$3:$C$3275)</f>
        <v>30013</v>
      </c>
      <c r="D1634">
        <f t="shared" si="102"/>
        <v>1</v>
      </c>
      <c r="E1634">
        <f t="shared" si="103"/>
        <v>1</v>
      </c>
      <c r="F1634" s="20" t="s">
        <v>5009</v>
      </c>
      <c r="G1634" t="str">
        <f t="shared" si="100"/>
        <v>CascadeMT</v>
      </c>
      <c r="H1634" s="28">
        <v>169759</v>
      </c>
      <c r="I1634" s="28">
        <v>125923</v>
      </c>
      <c r="J1634" s="28">
        <v>47888</v>
      </c>
      <c r="K1634" s="28">
        <f t="shared" si="101"/>
        <v>343570</v>
      </c>
    </row>
    <row r="1635" spans="1:11" x14ac:dyDescent="0.2">
      <c r="A1635" t="s">
        <v>1074</v>
      </c>
      <c r="B1635" s="28">
        <v>307516</v>
      </c>
      <c r="C1635" t="str">
        <f>_xlfn.XLOOKUP(G1635,Crosswalk!$F$3:$F$3275,Crosswalk!$C$3:$C$3275)</f>
        <v>30015</v>
      </c>
      <c r="D1635">
        <f t="shared" si="102"/>
        <v>1</v>
      </c>
      <c r="E1635">
        <f t="shared" si="103"/>
        <v>1</v>
      </c>
      <c r="F1635" s="20" t="s">
        <v>5009</v>
      </c>
      <c r="G1635" t="str">
        <f t="shared" si="100"/>
        <v>ChouteauMT</v>
      </c>
      <c r="H1635" s="28">
        <v>86222</v>
      </c>
      <c r="I1635" s="28">
        <v>36583</v>
      </c>
      <c r="J1635" s="28">
        <v>118996</v>
      </c>
      <c r="K1635" s="28">
        <f t="shared" si="101"/>
        <v>241801</v>
      </c>
    </row>
    <row r="1636" spans="1:11" x14ac:dyDescent="0.2">
      <c r="A1636" t="s">
        <v>286</v>
      </c>
      <c r="B1636" s="28">
        <v>482978</v>
      </c>
      <c r="C1636" t="str">
        <f>_xlfn.XLOOKUP(G1636,Crosswalk!$F$3:$F$3275,Crosswalk!$C$3:$C$3275)</f>
        <v>30017</v>
      </c>
      <c r="D1636">
        <f t="shared" si="102"/>
        <v>6</v>
      </c>
      <c r="E1636">
        <f t="shared" si="103"/>
        <v>1</v>
      </c>
      <c r="F1636" s="20" t="s">
        <v>5009</v>
      </c>
      <c r="G1636" t="str">
        <f t="shared" si="100"/>
        <v>CusterMT</v>
      </c>
      <c r="H1636" s="28">
        <v>5070</v>
      </c>
      <c r="I1636" s="28">
        <v>10750</v>
      </c>
      <c r="J1636" s="28">
        <v>2000</v>
      </c>
      <c r="K1636" s="28">
        <f t="shared" si="101"/>
        <v>17820</v>
      </c>
    </row>
    <row r="1637" spans="1:11" x14ac:dyDescent="0.2">
      <c r="A1637" t="s">
        <v>1075</v>
      </c>
      <c r="B1637" s="28">
        <v>104471</v>
      </c>
      <c r="C1637" t="str">
        <f>_xlfn.XLOOKUP(G1637,Crosswalk!$F$3:$F$3275,Crosswalk!$C$3:$C$3275)</f>
        <v>30019</v>
      </c>
      <c r="D1637">
        <f t="shared" si="102"/>
        <v>1</v>
      </c>
      <c r="E1637">
        <f t="shared" si="103"/>
        <v>1</v>
      </c>
      <c r="F1637" s="20" t="s">
        <v>5009</v>
      </c>
      <c r="G1637" t="str">
        <f t="shared" si="100"/>
        <v>DanielsMT</v>
      </c>
      <c r="H1637" s="28">
        <v>2244</v>
      </c>
      <c r="I1637" s="28">
        <v>1300</v>
      </c>
      <c r="J1637" s="28">
        <v>11682</v>
      </c>
      <c r="K1637" s="28">
        <f t="shared" si="101"/>
        <v>15226</v>
      </c>
    </row>
    <row r="1638" spans="1:11" x14ac:dyDescent="0.2">
      <c r="A1638" t="s">
        <v>417</v>
      </c>
      <c r="B1638" s="28">
        <v>397851</v>
      </c>
      <c r="C1638" t="str">
        <f>_xlfn.XLOOKUP(G1638,Crosswalk!$F$3:$F$3275,Crosswalk!$C$3:$C$3275)</f>
        <v>30021</v>
      </c>
      <c r="D1638">
        <f t="shared" si="102"/>
        <v>4</v>
      </c>
      <c r="E1638">
        <f t="shared" si="103"/>
        <v>1</v>
      </c>
      <c r="F1638" s="20" t="s">
        <v>5009</v>
      </c>
      <c r="G1638" t="str">
        <f t="shared" si="100"/>
        <v>DawsonMT</v>
      </c>
      <c r="H1638" s="28">
        <v>3824</v>
      </c>
      <c r="I1638" s="28">
        <v>22770</v>
      </c>
      <c r="J1638" s="28">
        <v>48549</v>
      </c>
      <c r="K1638" s="28">
        <f t="shared" si="101"/>
        <v>75143</v>
      </c>
    </row>
    <row r="1639" spans="1:11" x14ac:dyDescent="0.2">
      <c r="A1639" t="s">
        <v>1076</v>
      </c>
      <c r="B1639" s="28">
        <v>305361</v>
      </c>
      <c r="C1639" t="str">
        <f>_xlfn.XLOOKUP(G1639,Crosswalk!$F$3:$F$3275,Crosswalk!$C$3:$C$3275)</f>
        <v>30023</v>
      </c>
      <c r="D1639">
        <f t="shared" si="102"/>
        <v>1</v>
      </c>
      <c r="E1639">
        <f t="shared" si="103"/>
        <v>1</v>
      </c>
      <c r="F1639" s="20" t="s">
        <v>5009</v>
      </c>
      <c r="G1639" t="str">
        <f t="shared" si="100"/>
        <v>Deer LodgeMT</v>
      </c>
      <c r="H1639" s="28">
        <v>119944</v>
      </c>
      <c r="I1639" s="28">
        <v>55846</v>
      </c>
      <c r="J1639" s="28">
        <v>8103</v>
      </c>
      <c r="K1639" s="28">
        <f t="shared" si="101"/>
        <v>183893</v>
      </c>
    </row>
    <row r="1640" spans="1:11" x14ac:dyDescent="0.2">
      <c r="A1640" t="s">
        <v>1077</v>
      </c>
      <c r="B1640" s="28">
        <v>154580</v>
      </c>
      <c r="C1640" t="str">
        <f>_xlfn.XLOOKUP(G1640,Crosswalk!$F$3:$F$3275,Crosswalk!$C$3:$C$3275)</f>
        <v>30025</v>
      </c>
      <c r="D1640">
        <f t="shared" si="102"/>
        <v>1</v>
      </c>
      <c r="E1640">
        <f t="shared" si="103"/>
        <v>1</v>
      </c>
      <c r="F1640" s="20" t="s">
        <v>5009</v>
      </c>
      <c r="G1640" t="str">
        <f t="shared" si="100"/>
        <v>FallonMT</v>
      </c>
      <c r="H1640" s="28">
        <v>565</v>
      </c>
      <c r="I1640" s="28">
        <v>4326</v>
      </c>
      <c r="J1640" s="28">
        <v>6118</v>
      </c>
      <c r="K1640" s="28">
        <f t="shared" si="101"/>
        <v>11009</v>
      </c>
    </row>
    <row r="1641" spans="1:11" x14ac:dyDescent="0.2">
      <c r="A1641" t="s">
        <v>1078</v>
      </c>
      <c r="B1641" s="28">
        <v>480056</v>
      </c>
      <c r="C1641" t="str">
        <f>_xlfn.XLOOKUP(G1641,Crosswalk!$F$3:$F$3275,Crosswalk!$C$3:$C$3275)</f>
        <v>30027</v>
      </c>
      <c r="D1641">
        <f t="shared" si="102"/>
        <v>1</v>
      </c>
      <c r="E1641">
        <f t="shared" si="103"/>
        <v>1</v>
      </c>
      <c r="F1641" s="20" t="s">
        <v>5009</v>
      </c>
      <c r="G1641" t="str">
        <f t="shared" si="100"/>
        <v>FergusMT</v>
      </c>
      <c r="H1641" s="28">
        <v>16014</v>
      </c>
      <c r="I1641" s="28">
        <v>47711</v>
      </c>
      <c r="J1641" s="28">
        <v>28098</v>
      </c>
      <c r="K1641" s="28">
        <f t="shared" si="101"/>
        <v>91823</v>
      </c>
    </row>
    <row r="1642" spans="1:11" x14ac:dyDescent="0.2">
      <c r="A1642" t="s">
        <v>1079</v>
      </c>
      <c r="B1642" s="28">
        <v>4887979</v>
      </c>
      <c r="C1642" t="str">
        <f>_xlfn.XLOOKUP(G1642,Crosswalk!$F$3:$F$3275,Crosswalk!$C$3:$C$3275)</f>
        <v>30029</v>
      </c>
      <c r="D1642">
        <f t="shared" si="102"/>
        <v>1</v>
      </c>
      <c r="E1642">
        <f t="shared" si="103"/>
        <v>1</v>
      </c>
      <c r="F1642" s="20" t="s">
        <v>5009</v>
      </c>
      <c r="G1642" t="str">
        <f t="shared" ref="G1642:G1705" si="104">_xlfn.CONCAT(A1642,F1642)</f>
        <v>FlatheadMT</v>
      </c>
      <c r="H1642" s="28">
        <v>359526</v>
      </c>
      <c r="I1642" s="28">
        <v>311892</v>
      </c>
      <c r="J1642" s="28">
        <v>34088</v>
      </c>
      <c r="K1642" s="28">
        <f t="shared" ref="K1642:K1705" si="105">SUM(H1642:J1642)</f>
        <v>705506</v>
      </c>
    </row>
    <row r="1643" spans="1:11" x14ac:dyDescent="0.2">
      <c r="A1643" t="s">
        <v>546</v>
      </c>
      <c r="B1643" s="28">
        <v>8002992</v>
      </c>
      <c r="C1643" t="str">
        <f>_xlfn.XLOOKUP(G1643,Crosswalk!$F$3:$F$3275,Crosswalk!$C$3:$C$3275)</f>
        <v>30031</v>
      </c>
      <c r="D1643">
        <f t="shared" si="102"/>
        <v>3</v>
      </c>
      <c r="E1643">
        <f t="shared" si="103"/>
        <v>1</v>
      </c>
      <c r="F1643" s="20" t="s">
        <v>5009</v>
      </c>
      <c r="G1643" t="str">
        <f t="shared" si="104"/>
        <v>GallatinMT</v>
      </c>
      <c r="H1643" s="28">
        <v>709455</v>
      </c>
      <c r="I1643" s="28">
        <v>772191</v>
      </c>
      <c r="J1643" s="28">
        <v>1434654</v>
      </c>
      <c r="K1643" s="28">
        <f t="shared" si="105"/>
        <v>2916300</v>
      </c>
    </row>
    <row r="1644" spans="1:11" x14ac:dyDescent="0.2">
      <c r="A1644" t="s">
        <v>295</v>
      </c>
      <c r="B1644" s="28">
        <v>39304</v>
      </c>
      <c r="C1644" t="str">
        <f>_xlfn.XLOOKUP(G1644,Crosswalk!$F$3:$F$3275,Crosswalk!$C$3:$C$3275)</f>
        <v>30033</v>
      </c>
      <c r="D1644">
        <f t="shared" si="102"/>
        <v>6</v>
      </c>
      <c r="E1644">
        <f t="shared" si="103"/>
        <v>1</v>
      </c>
      <c r="F1644" s="20" t="s">
        <v>5009</v>
      </c>
      <c r="G1644" t="str">
        <f t="shared" si="104"/>
        <v>GarfieldMT</v>
      </c>
      <c r="H1644" s="28" t="s">
        <v>8073</v>
      </c>
      <c r="I1644" s="28">
        <v>240</v>
      </c>
      <c r="J1644" s="28" t="s">
        <v>8073</v>
      </c>
      <c r="K1644" s="28">
        <f t="shared" si="105"/>
        <v>240</v>
      </c>
    </row>
    <row r="1645" spans="1:11" x14ac:dyDescent="0.2">
      <c r="A1645" t="s">
        <v>1080</v>
      </c>
      <c r="B1645" s="28">
        <v>448496</v>
      </c>
      <c r="C1645" t="str">
        <f>_xlfn.XLOOKUP(G1645,Crosswalk!$F$3:$F$3275,Crosswalk!$C$3:$C$3275)</f>
        <v>30035</v>
      </c>
      <c r="D1645">
        <f t="shared" si="102"/>
        <v>1</v>
      </c>
      <c r="E1645">
        <f t="shared" si="103"/>
        <v>1</v>
      </c>
      <c r="F1645" s="20" t="s">
        <v>5009</v>
      </c>
      <c r="G1645" t="str">
        <f t="shared" si="104"/>
        <v>GlacierMT</v>
      </c>
      <c r="H1645" s="28">
        <v>16740</v>
      </c>
      <c r="I1645" s="28">
        <v>6542</v>
      </c>
      <c r="J1645" s="28">
        <v>500</v>
      </c>
      <c r="K1645" s="28">
        <f t="shared" si="105"/>
        <v>23782</v>
      </c>
    </row>
    <row r="1646" spans="1:11" x14ac:dyDescent="0.2">
      <c r="A1646" t="s">
        <v>1081</v>
      </c>
      <c r="B1646" s="28">
        <v>23099</v>
      </c>
      <c r="C1646" t="str">
        <f>_xlfn.XLOOKUP(G1646,Crosswalk!$F$3:$F$3275,Crosswalk!$C$3:$C$3275)</f>
        <v>30037</v>
      </c>
      <c r="D1646">
        <f t="shared" si="102"/>
        <v>2</v>
      </c>
      <c r="E1646">
        <f t="shared" si="103"/>
        <v>1</v>
      </c>
      <c r="F1646" s="20" t="s">
        <v>5009</v>
      </c>
      <c r="G1646" t="str">
        <f t="shared" si="104"/>
        <v>Golden ValleyMT</v>
      </c>
      <c r="H1646" s="28">
        <v>2965</v>
      </c>
      <c r="I1646" s="28">
        <v>13322</v>
      </c>
      <c r="J1646" s="28">
        <v>1897</v>
      </c>
      <c r="K1646" s="28">
        <f t="shared" si="105"/>
        <v>18184</v>
      </c>
    </row>
    <row r="1647" spans="1:11" x14ac:dyDescent="0.2">
      <c r="A1647" t="s">
        <v>1082</v>
      </c>
      <c r="B1647" s="28">
        <v>109376</v>
      </c>
      <c r="C1647" t="str">
        <f>_xlfn.XLOOKUP(G1647,Crosswalk!$F$3:$F$3275,Crosswalk!$C$3:$C$3275)</f>
        <v>30039</v>
      </c>
      <c r="D1647">
        <f t="shared" si="102"/>
        <v>1</v>
      </c>
      <c r="E1647">
        <f t="shared" si="103"/>
        <v>1</v>
      </c>
      <c r="F1647" s="20" t="s">
        <v>5009</v>
      </c>
      <c r="G1647" t="str">
        <f t="shared" si="104"/>
        <v>GraniteMT</v>
      </c>
      <c r="H1647" s="28">
        <v>30751</v>
      </c>
      <c r="I1647" s="28">
        <v>6657</v>
      </c>
      <c r="J1647" s="28">
        <v>38156</v>
      </c>
      <c r="K1647" s="28">
        <f t="shared" si="105"/>
        <v>75564</v>
      </c>
    </row>
    <row r="1648" spans="1:11" x14ac:dyDescent="0.2">
      <c r="A1648" t="s">
        <v>1083</v>
      </c>
      <c r="B1648" s="28">
        <v>794281</v>
      </c>
      <c r="C1648" t="str">
        <f>_xlfn.XLOOKUP(G1648,Crosswalk!$F$3:$F$3275,Crosswalk!$C$3:$C$3275)</f>
        <v>30041</v>
      </c>
      <c r="D1648">
        <f t="shared" si="102"/>
        <v>2</v>
      </c>
      <c r="E1648">
        <f t="shared" si="103"/>
        <v>1</v>
      </c>
      <c r="F1648" s="20" t="s">
        <v>5009</v>
      </c>
      <c r="G1648" t="str">
        <f t="shared" si="104"/>
        <v>HillMT</v>
      </c>
      <c r="H1648" s="28">
        <v>20961</v>
      </c>
      <c r="I1648" s="28">
        <v>14759</v>
      </c>
      <c r="J1648" s="28">
        <v>17725</v>
      </c>
      <c r="K1648" s="28">
        <f t="shared" si="105"/>
        <v>53445</v>
      </c>
    </row>
    <row r="1649" spans="1:11" x14ac:dyDescent="0.2">
      <c r="A1649" t="s">
        <v>117</v>
      </c>
      <c r="B1649" s="28">
        <v>261476</v>
      </c>
      <c r="C1649" t="str">
        <f>_xlfn.XLOOKUP(G1649,Crosswalk!$F$3:$F$3275,Crosswalk!$C$3:$C$3275)</f>
        <v>30043</v>
      </c>
      <c r="D1649">
        <f t="shared" si="102"/>
        <v>26</v>
      </c>
      <c r="E1649">
        <f t="shared" si="103"/>
        <v>1</v>
      </c>
      <c r="F1649" s="20" t="s">
        <v>5009</v>
      </c>
      <c r="G1649" t="str">
        <f t="shared" si="104"/>
        <v>JeffersonMT</v>
      </c>
      <c r="H1649" s="28">
        <v>447324</v>
      </c>
      <c r="I1649" s="28">
        <v>117764</v>
      </c>
      <c r="J1649" s="28">
        <v>478081</v>
      </c>
      <c r="K1649" s="28">
        <f t="shared" si="105"/>
        <v>1043169</v>
      </c>
    </row>
    <row r="1650" spans="1:11" x14ac:dyDescent="0.2">
      <c r="A1650" t="s">
        <v>1084</v>
      </c>
      <c r="B1650" s="28">
        <v>90723</v>
      </c>
      <c r="C1650" t="str">
        <f>_xlfn.XLOOKUP(G1650,Crosswalk!$F$3:$F$3275,Crosswalk!$C$3:$C$3275)</f>
        <v>30045</v>
      </c>
      <c r="D1650">
        <f t="shared" si="102"/>
        <v>1</v>
      </c>
      <c r="E1650">
        <f t="shared" si="103"/>
        <v>1</v>
      </c>
      <c r="F1650" s="20" t="s">
        <v>5009</v>
      </c>
      <c r="G1650" t="str">
        <f t="shared" si="104"/>
        <v>Judith BasinMT</v>
      </c>
      <c r="H1650" s="28">
        <v>2200</v>
      </c>
      <c r="I1650" s="28">
        <v>1200</v>
      </c>
      <c r="J1650" s="28">
        <v>6143</v>
      </c>
      <c r="K1650" s="28">
        <f t="shared" si="105"/>
        <v>9543</v>
      </c>
    </row>
    <row r="1651" spans="1:11" x14ac:dyDescent="0.2">
      <c r="A1651" t="s">
        <v>232</v>
      </c>
      <c r="B1651" s="28">
        <v>964311</v>
      </c>
      <c r="C1651" t="str">
        <f>_xlfn.XLOOKUP(G1651,Crosswalk!$F$3:$F$3275,Crosswalk!$C$3:$C$3275)</f>
        <v>30047</v>
      </c>
      <c r="D1651">
        <f t="shared" si="102"/>
        <v>12</v>
      </c>
      <c r="E1651">
        <f t="shared" si="103"/>
        <v>1</v>
      </c>
      <c r="F1651" s="20" t="s">
        <v>5009</v>
      </c>
      <c r="G1651" t="str">
        <f t="shared" si="104"/>
        <v>LakeMT</v>
      </c>
      <c r="H1651" s="28">
        <v>126790</v>
      </c>
      <c r="I1651" s="28">
        <v>169254</v>
      </c>
      <c r="J1651" s="28">
        <v>7768</v>
      </c>
      <c r="K1651" s="28">
        <f t="shared" si="105"/>
        <v>303812</v>
      </c>
    </row>
    <row r="1652" spans="1:11" x14ac:dyDescent="0.2">
      <c r="A1652" t="s">
        <v>1085</v>
      </c>
      <c r="B1652" s="28">
        <v>3904891</v>
      </c>
      <c r="C1652" t="str">
        <f>_xlfn.XLOOKUP(G1652,Crosswalk!$F$3:$F$3275,Crosswalk!$C$3:$C$3275)</f>
        <v>30049</v>
      </c>
      <c r="D1652">
        <f t="shared" si="102"/>
        <v>1</v>
      </c>
      <c r="E1652">
        <f t="shared" si="103"/>
        <v>1</v>
      </c>
      <c r="F1652" s="20" t="s">
        <v>5009</v>
      </c>
      <c r="G1652" t="str">
        <f t="shared" si="104"/>
        <v>Lewis and ClarkMT</v>
      </c>
      <c r="H1652" s="28">
        <v>435240</v>
      </c>
      <c r="I1652" s="28">
        <v>266711</v>
      </c>
      <c r="J1652" s="28">
        <v>545385</v>
      </c>
      <c r="K1652" s="28">
        <f t="shared" si="105"/>
        <v>1247336</v>
      </c>
    </row>
    <row r="1653" spans="1:11" x14ac:dyDescent="0.2">
      <c r="A1653" t="s">
        <v>365</v>
      </c>
      <c r="B1653" s="28">
        <v>232602</v>
      </c>
      <c r="C1653" t="str">
        <f>_xlfn.XLOOKUP(G1653,Crosswalk!$F$3:$F$3275,Crosswalk!$C$3:$C$3275)</f>
        <v>30051</v>
      </c>
      <c r="D1653">
        <f t="shared" si="102"/>
        <v>4</v>
      </c>
      <c r="E1653">
        <f t="shared" si="103"/>
        <v>1</v>
      </c>
      <c r="F1653" s="20" t="s">
        <v>5009</v>
      </c>
      <c r="G1653" t="str">
        <f t="shared" si="104"/>
        <v>LibertyMT</v>
      </c>
      <c r="H1653" s="28">
        <v>4408</v>
      </c>
      <c r="I1653" s="28">
        <v>2247</v>
      </c>
      <c r="J1653" s="28">
        <v>5868</v>
      </c>
      <c r="K1653" s="28">
        <f t="shared" si="105"/>
        <v>12523</v>
      </c>
    </row>
    <row r="1654" spans="1:11" x14ac:dyDescent="0.2">
      <c r="A1654" t="s">
        <v>190</v>
      </c>
      <c r="B1654" s="28">
        <v>604967</v>
      </c>
      <c r="C1654" t="str">
        <f>_xlfn.XLOOKUP(G1654,Crosswalk!$F$3:$F$3275,Crosswalk!$C$3:$C$3275)</f>
        <v>30053</v>
      </c>
      <c r="D1654">
        <f t="shared" si="102"/>
        <v>24</v>
      </c>
      <c r="E1654">
        <f t="shared" si="103"/>
        <v>1</v>
      </c>
      <c r="F1654" s="20" t="s">
        <v>5009</v>
      </c>
      <c r="G1654" t="str">
        <f t="shared" si="104"/>
        <v>LincolnMT</v>
      </c>
      <c r="H1654" s="28">
        <v>18337</v>
      </c>
      <c r="I1654" s="28">
        <v>15312</v>
      </c>
      <c r="J1654" s="28">
        <v>36104</v>
      </c>
      <c r="K1654" s="28">
        <f t="shared" si="105"/>
        <v>69753</v>
      </c>
    </row>
    <row r="1655" spans="1:11" x14ac:dyDescent="0.2">
      <c r="A1655" t="s">
        <v>1086</v>
      </c>
      <c r="B1655" s="28">
        <v>89836</v>
      </c>
      <c r="C1655" t="str">
        <f>_xlfn.XLOOKUP(G1655,Crosswalk!$F$3:$F$3275,Crosswalk!$C$3:$C$3275)</f>
        <v>30055</v>
      </c>
      <c r="D1655">
        <f t="shared" si="102"/>
        <v>1</v>
      </c>
      <c r="E1655">
        <f t="shared" si="103"/>
        <v>1</v>
      </c>
      <c r="F1655" s="20" t="s">
        <v>5009</v>
      </c>
      <c r="G1655" t="str">
        <f t="shared" si="104"/>
        <v>McConeMT</v>
      </c>
      <c r="H1655" s="28">
        <v>3667</v>
      </c>
      <c r="I1655" s="28">
        <v>2368</v>
      </c>
      <c r="J1655" s="28">
        <v>1325</v>
      </c>
      <c r="K1655" s="28">
        <f t="shared" si="105"/>
        <v>7360</v>
      </c>
    </row>
    <row r="1656" spans="1:11" x14ac:dyDescent="0.2">
      <c r="A1656" t="s">
        <v>125</v>
      </c>
      <c r="B1656" s="28">
        <v>562332</v>
      </c>
      <c r="C1656" t="str">
        <f>_xlfn.XLOOKUP(G1656,Crosswalk!$F$3:$F$3275,Crosswalk!$C$3:$C$3275)</f>
        <v>30057</v>
      </c>
      <c r="D1656">
        <f t="shared" si="102"/>
        <v>20</v>
      </c>
      <c r="E1656">
        <f t="shared" si="103"/>
        <v>1</v>
      </c>
      <c r="F1656" s="20" t="s">
        <v>5009</v>
      </c>
      <c r="G1656" t="str">
        <f t="shared" si="104"/>
        <v>MadisonMT</v>
      </c>
      <c r="H1656" s="28">
        <v>211000</v>
      </c>
      <c r="I1656" s="28">
        <v>398526</v>
      </c>
      <c r="J1656" s="28">
        <v>501439</v>
      </c>
      <c r="K1656" s="28">
        <f t="shared" si="105"/>
        <v>1110965</v>
      </c>
    </row>
    <row r="1657" spans="1:11" x14ac:dyDescent="0.2">
      <c r="A1657" t="s">
        <v>1087</v>
      </c>
      <c r="B1657" s="28">
        <v>57973</v>
      </c>
      <c r="C1657" t="str">
        <f>_xlfn.XLOOKUP(G1657,Crosswalk!$F$3:$F$3275,Crosswalk!$C$3:$C$3275)</f>
        <v>30059</v>
      </c>
      <c r="D1657">
        <f t="shared" si="102"/>
        <v>1</v>
      </c>
      <c r="E1657">
        <f t="shared" si="103"/>
        <v>1</v>
      </c>
      <c r="F1657" s="20" t="s">
        <v>5009</v>
      </c>
      <c r="G1657" t="str">
        <f t="shared" si="104"/>
        <v>MeagherMT</v>
      </c>
      <c r="H1657" s="28">
        <v>8551</v>
      </c>
      <c r="I1657" s="28">
        <v>32202</v>
      </c>
      <c r="J1657" s="28">
        <v>25132</v>
      </c>
      <c r="K1657" s="28">
        <f t="shared" si="105"/>
        <v>65885</v>
      </c>
    </row>
    <row r="1658" spans="1:11" x14ac:dyDescent="0.2">
      <c r="A1658" t="s">
        <v>307</v>
      </c>
      <c r="B1658" s="28">
        <v>114132</v>
      </c>
      <c r="C1658" t="str">
        <f>_xlfn.XLOOKUP(G1658,Crosswalk!$F$3:$F$3275,Crosswalk!$C$3:$C$3275)</f>
        <v>30061</v>
      </c>
      <c r="D1658">
        <f t="shared" si="102"/>
        <v>4</v>
      </c>
      <c r="E1658">
        <f t="shared" si="103"/>
        <v>1</v>
      </c>
      <c r="F1658" s="20" t="s">
        <v>5009</v>
      </c>
      <c r="G1658" t="str">
        <f t="shared" si="104"/>
        <v>MineralMT</v>
      </c>
      <c r="H1658" s="28">
        <v>10835</v>
      </c>
      <c r="I1658" s="28">
        <v>2869</v>
      </c>
      <c r="J1658" s="28">
        <v>1190</v>
      </c>
      <c r="K1658" s="28">
        <f t="shared" si="105"/>
        <v>14894</v>
      </c>
    </row>
    <row r="1659" spans="1:11" x14ac:dyDescent="0.2">
      <c r="A1659" t="s">
        <v>1088</v>
      </c>
      <c r="B1659" s="28">
        <v>6517231</v>
      </c>
      <c r="C1659" t="str">
        <f>_xlfn.XLOOKUP(G1659,Crosswalk!$F$3:$F$3275,Crosswalk!$C$3:$C$3275)</f>
        <v>30063</v>
      </c>
      <c r="D1659">
        <f t="shared" si="102"/>
        <v>1</v>
      </c>
      <c r="E1659">
        <f t="shared" si="103"/>
        <v>1</v>
      </c>
      <c r="F1659" s="20" t="s">
        <v>5009</v>
      </c>
      <c r="G1659" t="str">
        <f t="shared" si="104"/>
        <v>MissoulaMT</v>
      </c>
      <c r="H1659" s="28">
        <v>888284</v>
      </c>
      <c r="I1659" s="28">
        <v>243932</v>
      </c>
      <c r="J1659" s="28">
        <v>1196757</v>
      </c>
      <c r="K1659" s="28">
        <f t="shared" si="105"/>
        <v>2328973</v>
      </c>
    </row>
    <row r="1660" spans="1:11" x14ac:dyDescent="0.2">
      <c r="A1660" t="s">
        <v>1089</v>
      </c>
      <c r="B1660" s="28">
        <v>337121</v>
      </c>
      <c r="C1660" t="str">
        <f>_xlfn.XLOOKUP(G1660,Crosswalk!$F$3:$F$3275,Crosswalk!$C$3:$C$3275)</f>
        <v>30065</v>
      </c>
      <c r="D1660">
        <f t="shared" si="102"/>
        <v>1</v>
      </c>
      <c r="E1660">
        <f t="shared" si="103"/>
        <v>1</v>
      </c>
      <c r="F1660" s="20" t="s">
        <v>5009</v>
      </c>
      <c r="G1660" t="str">
        <f t="shared" si="104"/>
        <v>MusselshellMT</v>
      </c>
      <c r="H1660" s="28">
        <v>3150</v>
      </c>
      <c r="I1660" s="28">
        <v>11722</v>
      </c>
      <c r="J1660" s="28">
        <v>1897</v>
      </c>
      <c r="K1660" s="28">
        <f t="shared" si="105"/>
        <v>16769</v>
      </c>
    </row>
    <row r="1661" spans="1:11" x14ac:dyDescent="0.2">
      <c r="A1661" t="s">
        <v>313</v>
      </c>
      <c r="B1661" s="28">
        <v>701633</v>
      </c>
      <c r="C1661" t="str">
        <f>_xlfn.XLOOKUP(G1661,Crosswalk!$F$3:$F$3275,Crosswalk!$C$3:$C$3275)</f>
        <v>30067</v>
      </c>
      <c r="D1661">
        <f t="shared" si="102"/>
        <v>3</v>
      </c>
      <c r="E1661">
        <f t="shared" si="103"/>
        <v>1</v>
      </c>
      <c r="F1661" s="20" t="s">
        <v>5009</v>
      </c>
      <c r="G1661" t="str">
        <f t="shared" si="104"/>
        <v>ParkMT</v>
      </c>
      <c r="H1661" s="28">
        <v>618774</v>
      </c>
      <c r="I1661" s="28">
        <v>414861</v>
      </c>
      <c r="J1661" s="28">
        <v>1073357</v>
      </c>
      <c r="K1661" s="28">
        <f t="shared" si="105"/>
        <v>2106992</v>
      </c>
    </row>
    <row r="1662" spans="1:11" x14ac:dyDescent="0.2">
      <c r="A1662" t="s">
        <v>1090</v>
      </c>
      <c r="B1662" s="28">
        <v>11482</v>
      </c>
      <c r="C1662" t="str">
        <f>_xlfn.XLOOKUP(G1662,Crosswalk!$F$3:$F$3275,Crosswalk!$C$3:$C$3275)</f>
        <v>30069</v>
      </c>
      <c r="D1662">
        <f t="shared" si="102"/>
        <v>1</v>
      </c>
      <c r="E1662">
        <f t="shared" si="103"/>
        <v>1</v>
      </c>
      <c r="F1662" s="20" t="s">
        <v>5009</v>
      </c>
      <c r="G1662" t="str">
        <f t="shared" si="104"/>
        <v>PetroleumMT</v>
      </c>
      <c r="H1662" s="28" t="s">
        <v>8073</v>
      </c>
      <c r="I1662" s="28">
        <v>7147</v>
      </c>
      <c r="J1662" s="28">
        <v>2026</v>
      </c>
      <c r="K1662" s="28">
        <f t="shared" si="105"/>
        <v>9173</v>
      </c>
    </row>
    <row r="1663" spans="1:11" x14ac:dyDescent="0.2">
      <c r="A1663" t="s">
        <v>197</v>
      </c>
      <c r="B1663" s="28">
        <v>132111</v>
      </c>
      <c r="C1663" t="str">
        <f>_xlfn.XLOOKUP(G1663,Crosswalk!$F$3:$F$3275,Crosswalk!$C$3:$C$3275)</f>
        <v>30071</v>
      </c>
      <c r="D1663">
        <f t="shared" si="102"/>
        <v>4</v>
      </c>
      <c r="E1663">
        <f t="shared" si="103"/>
        <v>1</v>
      </c>
      <c r="F1663" s="20" t="s">
        <v>5009</v>
      </c>
      <c r="G1663" t="str">
        <f t="shared" si="104"/>
        <v>PhillipsMT</v>
      </c>
      <c r="H1663" s="28">
        <v>500</v>
      </c>
      <c r="I1663" s="28">
        <v>1115</v>
      </c>
      <c r="J1663" s="28">
        <v>4976</v>
      </c>
      <c r="K1663" s="28">
        <f t="shared" si="105"/>
        <v>6591</v>
      </c>
    </row>
    <row r="1664" spans="1:11" x14ac:dyDescent="0.2">
      <c r="A1664" t="s">
        <v>1091</v>
      </c>
      <c r="B1664" s="28">
        <v>253852</v>
      </c>
      <c r="C1664" t="str">
        <f>_xlfn.XLOOKUP(G1664,Crosswalk!$F$3:$F$3275,Crosswalk!$C$3:$C$3275)</f>
        <v>30073</v>
      </c>
      <c r="D1664">
        <f t="shared" si="102"/>
        <v>1</v>
      </c>
      <c r="E1664">
        <f t="shared" si="103"/>
        <v>1</v>
      </c>
      <c r="F1664" s="20" t="s">
        <v>5009</v>
      </c>
      <c r="G1664" t="str">
        <f t="shared" si="104"/>
        <v>PonderaMT</v>
      </c>
      <c r="H1664" s="28">
        <v>3870</v>
      </c>
      <c r="I1664" s="28">
        <v>3494</v>
      </c>
      <c r="J1664" s="28">
        <v>4350</v>
      </c>
      <c r="K1664" s="28">
        <f t="shared" si="105"/>
        <v>11714</v>
      </c>
    </row>
    <row r="1665" spans="1:11" x14ac:dyDescent="0.2">
      <c r="A1665" t="s">
        <v>1092</v>
      </c>
      <c r="B1665" s="28">
        <v>112785</v>
      </c>
      <c r="C1665" t="str">
        <f>_xlfn.XLOOKUP(G1665,Crosswalk!$F$3:$F$3275,Crosswalk!$C$3:$C$3275)</f>
        <v>30075</v>
      </c>
      <c r="D1665">
        <f t="shared" si="102"/>
        <v>1</v>
      </c>
      <c r="E1665">
        <f t="shared" si="103"/>
        <v>1</v>
      </c>
      <c r="F1665" s="20" t="s">
        <v>5009</v>
      </c>
      <c r="G1665" t="str">
        <f t="shared" si="104"/>
        <v>Powder RiverMT</v>
      </c>
      <c r="H1665" s="28" t="s">
        <v>8073</v>
      </c>
      <c r="I1665" s="28">
        <v>147</v>
      </c>
      <c r="J1665" s="28">
        <v>1625</v>
      </c>
      <c r="K1665" s="28">
        <f t="shared" si="105"/>
        <v>1772</v>
      </c>
    </row>
    <row r="1666" spans="1:11" x14ac:dyDescent="0.2">
      <c r="A1666" t="s">
        <v>781</v>
      </c>
      <c r="B1666" s="28">
        <v>218877</v>
      </c>
      <c r="C1666" t="str">
        <f>_xlfn.XLOOKUP(G1666,Crosswalk!$F$3:$F$3275,Crosswalk!$C$3:$C$3275)</f>
        <v>30077</v>
      </c>
      <c r="D1666">
        <f t="shared" ref="D1666:D1729" si="106">COUNTIFS($A$2:$A$3191,A1666)</f>
        <v>2</v>
      </c>
      <c r="E1666">
        <f t="shared" ref="E1666:E1729" si="107">COUNTIFS($C$2:$C$3191,C1666)</f>
        <v>1</v>
      </c>
      <c r="F1666" s="20" t="s">
        <v>5009</v>
      </c>
      <c r="G1666" t="str">
        <f t="shared" si="104"/>
        <v>PowellMT</v>
      </c>
      <c r="H1666" s="28">
        <v>34328</v>
      </c>
      <c r="I1666" s="28">
        <v>24579</v>
      </c>
      <c r="J1666" s="28">
        <v>34301</v>
      </c>
      <c r="K1666" s="28">
        <f t="shared" si="105"/>
        <v>93208</v>
      </c>
    </row>
    <row r="1667" spans="1:11" x14ac:dyDescent="0.2">
      <c r="A1667" t="s">
        <v>201</v>
      </c>
      <c r="B1667" s="28">
        <v>37187</v>
      </c>
      <c r="C1667" t="str">
        <f>_xlfn.XLOOKUP(G1667,Crosswalk!$F$3:$F$3275,Crosswalk!$C$3:$C$3275)</f>
        <v>30079</v>
      </c>
      <c r="D1667">
        <f t="shared" si="106"/>
        <v>2</v>
      </c>
      <c r="E1667">
        <f t="shared" si="107"/>
        <v>1</v>
      </c>
      <c r="F1667" s="20" t="s">
        <v>5009</v>
      </c>
      <c r="G1667" t="str">
        <f t="shared" si="104"/>
        <v>PrairieMT</v>
      </c>
      <c r="H1667" s="28">
        <v>2874</v>
      </c>
      <c r="I1667" s="28">
        <v>21331</v>
      </c>
      <c r="J1667" s="28">
        <v>47565</v>
      </c>
      <c r="K1667" s="28">
        <f t="shared" si="105"/>
        <v>71770</v>
      </c>
    </row>
    <row r="1668" spans="1:11" x14ac:dyDescent="0.2">
      <c r="A1668" t="s">
        <v>1093</v>
      </c>
      <c r="B1668" s="28">
        <v>1324872</v>
      </c>
      <c r="C1668" t="str">
        <f>_xlfn.XLOOKUP(G1668,Crosswalk!$F$3:$F$3275,Crosswalk!$C$3:$C$3275)</f>
        <v>30081</v>
      </c>
      <c r="D1668">
        <f t="shared" si="106"/>
        <v>1</v>
      </c>
      <c r="E1668">
        <f t="shared" si="107"/>
        <v>1</v>
      </c>
      <c r="F1668" s="20" t="s">
        <v>5009</v>
      </c>
      <c r="G1668" t="str">
        <f t="shared" si="104"/>
        <v>RavalliMT</v>
      </c>
      <c r="H1668" s="28">
        <v>100212</v>
      </c>
      <c r="I1668" s="28">
        <v>117358</v>
      </c>
      <c r="J1668" s="28">
        <v>13677</v>
      </c>
      <c r="K1668" s="28">
        <f t="shared" si="105"/>
        <v>231247</v>
      </c>
    </row>
    <row r="1669" spans="1:11" x14ac:dyDescent="0.2">
      <c r="A1669" t="s">
        <v>571</v>
      </c>
      <c r="B1669" s="28">
        <v>737571</v>
      </c>
      <c r="C1669" t="str">
        <f>_xlfn.XLOOKUP(G1669,Crosswalk!$F$3:$F$3275,Crosswalk!$C$3:$C$3275)</f>
        <v>30083</v>
      </c>
      <c r="D1669">
        <f t="shared" si="106"/>
        <v>7</v>
      </c>
      <c r="E1669">
        <f t="shared" si="107"/>
        <v>1</v>
      </c>
      <c r="F1669" s="20" t="s">
        <v>5009</v>
      </c>
      <c r="G1669" t="str">
        <f t="shared" si="104"/>
        <v>RichlandMT</v>
      </c>
      <c r="H1669" s="28">
        <v>4382</v>
      </c>
      <c r="I1669" s="28">
        <v>25695</v>
      </c>
      <c r="J1669" s="28">
        <v>38370</v>
      </c>
      <c r="K1669" s="28">
        <f t="shared" si="105"/>
        <v>68447</v>
      </c>
    </row>
    <row r="1670" spans="1:11" x14ac:dyDescent="0.2">
      <c r="A1670" t="s">
        <v>1094</v>
      </c>
      <c r="B1670" s="28">
        <v>403322</v>
      </c>
      <c r="C1670" t="str">
        <f>_xlfn.XLOOKUP(G1670,Crosswalk!$F$3:$F$3275,Crosswalk!$C$3:$C$3275)</f>
        <v>30085</v>
      </c>
      <c r="D1670">
        <f t="shared" si="106"/>
        <v>2</v>
      </c>
      <c r="E1670">
        <f t="shared" si="107"/>
        <v>1</v>
      </c>
      <c r="F1670" s="20" t="s">
        <v>5009</v>
      </c>
      <c r="G1670" t="str">
        <f t="shared" si="104"/>
        <v>RooseveltMT</v>
      </c>
      <c r="H1670" s="28">
        <v>3784</v>
      </c>
      <c r="I1670" s="28">
        <v>1510</v>
      </c>
      <c r="J1670" s="28">
        <v>7019</v>
      </c>
      <c r="K1670" s="28">
        <f t="shared" si="105"/>
        <v>12313</v>
      </c>
    </row>
    <row r="1671" spans="1:11" x14ac:dyDescent="0.2">
      <c r="A1671" t="s">
        <v>1095</v>
      </c>
      <c r="B1671" s="28">
        <v>714253</v>
      </c>
      <c r="C1671" t="str">
        <f>_xlfn.XLOOKUP(G1671,Crosswalk!$F$3:$F$3275,Crosswalk!$C$3:$C$3275)</f>
        <v>30087</v>
      </c>
      <c r="D1671">
        <f t="shared" si="106"/>
        <v>1</v>
      </c>
      <c r="E1671">
        <f t="shared" si="107"/>
        <v>1</v>
      </c>
      <c r="F1671" s="20" t="s">
        <v>5009</v>
      </c>
      <c r="G1671" t="str">
        <f t="shared" si="104"/>
        <v>RosebudMT</v>
      </c>
      <c r="H1671" s="28">
        <v>7078</v>
      </c>
      <c r="I1671" s="28">
        <v>18635</v>
      </c>
      <c r="J1671" s="28">
        <v>32512</v>
      </c>
      <c r="K1671" s="28">
        <f t="shared" si="105"/>
        <v>58225</v>
      </c>
    </row>
    <row r="1672" spans="1:11" x14ac:dyDescent="0.2">
      <c r="A1672" t="s">
        <v>1096</v>
      </c>
      <c r="B1672" s="28">
        <v>389198</v>
      </c>
      <c r="C1672" t="str">
        <f>_xlfn.XLOOKUP(G1672,Crosswalk!$F$3:$F$3275,Crosswalk!$C$3:$C$3275)</f>
        <v>30089</v>
      </c>
      <c r="D1672">
        <f t="shared" si="106"/>
        <v>1</v>
      </c>
      <c r="E1672">
        <f t="shared" si="107"/>
        <v>1</v>
      </c>
      <c r="F1672" s="20" t="s">
        <v>5009</v>
      </c>
      <c r="G1672" t="str">
        <f t="shared" si="104"/>
        <v>SandersMT</v>
      </c>
      <c r="H1672" s="28">
        <v>33181</v>
      </c>
      <c r="I1672" s="28">
        <v>18599</v>
      </c>
      <c r="J1672" s="28">
        <v>1280</v>
      </c>
      <c r="K1672" s="28">
        <f t="shared" si="105"/>
        <v>53060</v>
      </c>
    </row>
    <row r="1673" spans="1:11" x14ac:dyDescent="0.2">
      <c r="A1673" t="s">
        <v>721</v>
      </c>
      <c r="B1673" s="28">
        <v>154343</v>
      </c>
      <c r="C1673" t="str">
        <f>_xlfn.XLOOKUP(G1673,Crosswalk!$F$3:$F$3275,Crosswalk!$C$3:$C$3275)</f>
        <v>30091</v>
      </c>
      <c r="D1673">
        <f t="shared" si="106"/>
        <v>5</v>
      </c>
      <c r="E1673">
        <f t="shared" si="107"/>
        <v>1</v>
      </c>
      <c r="F1673" s="20" t="s">
        <v>5009</v>
      </c>
      <c r="G1673" t="str">
        <f t="shared" si="104"/>
        <v>SheridanMT</v>
      </c>
      <c r="H1673" s="28">
        <v>7146</v>
      </c>
      <c r="I1673" s="28">
        <v>2395</v>
      </c>
      <c r="J1673" s="28">
        <v>6315</v>
      </c>
      <c r="K1673" s="28">
        <f t="shared" si="105"/>
        <v>15856</v>
      </c>
    </row>
    <row r="1674" spans="1:11" x14ac:dyDescent="0.2">
      <c r="A1674" t="s">
        <v>1097</v>
      </c>
      <c r="B1674" s="28">
        <v>1563492</v>
      </c>
      <c r="C1674" t="str">
        <f>_xlfn.XLOOKUP(G1674,Crosswalk!$F$3:$F$3275,Crosswalk!$C$3:$C$3275)</f>
        <v>30093</v>
      </c>
      <c r="D1674">
        <f t="shared" si="106"/>
        <v>1</v>
      </c>
      <c r="E1674">
        <f t="shared" si="107"/>
        <v>1</v>
      </c>
      <c r="F1674" s="20" t="s">
        <v>5009</v>
      </c>
      <c r="G1674" t="str">
        <f t="shared" si="104"/>
        <v>Silver BowMT</v>
      </c>
      <c r="H1674" s="28">
        <v>128169</v>
      </c>
      <c r="I1674" s="28">
        <v>52453</v>
      </c>
      <c r="J1674" s="28">
        <v>7853</v>
      </c>
      <c r="K1674" s="28">
        <f t="shared" si="105"/>
        <v>188475</v>
      </c>
    </row>
    <row r="1675" spans="1:11" x14ac:dyDescent="0.2">
      <c r="A1675" t="s">
        <v>1098</v>
      </c>
      <c r="B1675" s="28">
        <v>626043</v>
      </c>
      <c r="C1675" t="str">
        <f>_xlfn.XLOOKUP(G1675,Crosswalk!$F$3:$F$3275,Crosswalk!$C$3:$C$3275)</f>
        <v>30095</v>
      </c>
      <c r="D1675">
        <f t="shared" si="106"/>
        <v>1</v>
      </c>
      <c r="E1675">
        <f t="shared" si="107"/>
        <v>1</v>
      </c>
      <c r="F1675" s="20" t="s">
        <v>5009</v>
      </c>
      <c r="G1675" t="str">
        <f t="shared" si="104"/>
        <v>StillwaterMT</v>
      </c>
      <c r="H1675" s="28">
        <v>73928</v>
      </c>
      <c r="I1675" s="28">
        <v>40976</v>
      </c>
      <c r="J1675" s="28">
        <v>5746</v>
      </c>
      <c r="K1675" s="28">
        <f t="shared" si="105"/>
        <v>120650</v>
      </c>
    </row>
    <row r="1676" spans="1:11" x14ac:dyDescent="0.2">
      <c r="A1676" t="s">
        <v>1099</v>
      </c>
      <c r="B1676" s="28">
        <v>241870</v>
      </c>
      <c r="C1676" t="str">
        <f>_xlfn.XLOOKUP(G1676,Crosswalk!$F$3:$F$3275,Crosswalk!$C$3:$C$3275)</f>
        <v>30097</v>
      </c>
      <c r="D1676">
        <f t="shared" si="106"/>
        <v>1</v>
      </c>
      <c r="E1676">
        <f t="shared" si="107"/>
        <v>1</v>
      </c>
      <c r="F1676" s="20" t="s">
        <v>5009</v>
      </c>
      <c r="G1676" t="str">
        <f t="shared" si="104"/>
        <v>Sweet GrassMT</v>
      </c>
      <c r="H1676" s="28">
        <v>48498</v>
      </c>
      <c r="I1676" s="28">
        <v>30836</v>
      </c>
      <c r="J1676" s="28">
        <v>52301</v>
      </c>
      <c r="K1676" s="28">
        <f t="shared" si="105"/>
        <v>131635</v>
      </c>
    </row>
    <row r="1677" spans="1:11" x14ac:dyDescent="0.2">
      <c r="A1677" t="s">
        <v>528</v>
      </c>
      <c r="B1677" s="28">
        <v>254120</v>
      </c>
      <c r="C1677" t="str">
        <f>_xlfn.XLOOKUP(G1677,Crosswalk!$F$3:$F$3275,Crosswalk!$C$3:$C$3275)</f>
        <v>30099</v>
      </c>
      <c r="D1677">
        <f t="shared" si="106"/>
        <v>3</v>
      </c>
      <c r="E1677">
        <f t="shared" si="107"/>
        <v>1</v>
      </c>
      <c r="F1677" s="20" t="s">
        <v>5009</v>
      </c>
      <c r="G1677" t="str">
        <f t="shared" si="104"/>
        <v>TetonMT</v>
      </c>
      <c r="H1677" s="28">
        <v>20517</v>
      </c>
      <c r="I1677" s="28">
        <v>8428</v>
      </c>
      <c r="J1677" s="28">
        <v>23066</v>
      </c>
      <c r="K1677" s="28">
        <f t="shared" si="105"/>
        <v>52011</v>
      </c>
    </row>
    <row r="1678" spans="1:11" x14ac:dyDescent="0.2">
      <c r="A1678" t="s">
        <v>1100</v>
      </c>
      <c r="B1678" s="28">
        <v>352212</v>
      </c>
      <c r="C1678" t="str">
        <f>_xlfn.XLOOKUP(G1678,Crosswalk!$F$3:$F$3275,Crosswalk!$C$3:$C$3275)</f>
        <v>30101</v>
      </c>
      <c r="D1678">
        <f t="shared" si="106"/>
        <v>1</v>
      </c>
      <c r="E1678">
        <f t="shared" si="107"/>
        <v>1</v>
      </c>
      <c r="F1678" s="20" t="s">
        <v>5009</v>
      </c>
      <c r="G1678" t="str">
        <f t="shared" si="104"/>
        <v>TooleMT</v>
      </c>
      <c r="H1678" s="28">
        <v>3875</v>
      </c>
      <c r="I1678" s="28">
        <v>12107</v>
      </c>
      <c r="J1678" s="28">
        <v>800</v>
      </c>
      <c r="K1678" s="28">
        <f t="shared" si="105"/>
        <v>16782</v>
      </c>
    </row>
    <row r="1679" spans="1:11" x14ac:dyDescent="0.2">
      <c r="A1679" t="s">
        <v>1101</v>
      </c>
      <c r="B1679" s="28">
        <v>47738</v>
      </c>
      <c r="C1679" t="str">
        <f>_xlfn.XLOOKUP(G1679,Crosswalk!$F$3:$F$3275,Crosswalk!$C$3:$C$3275)</f>
        <v>30103</v>
      </c>
      <c r="D1679">
        <f t="shared" si="106"/>
        <v>1</v>
      </c>
      <c r="E1679">
        <f t="shared" si="107"/>
        <v>1</v>
      </c>
      <c r="F1679" s="20" t="s">
        <v>5009</v>
      </c>
      <c r="G1679" t="str">
        <f t="shared" si="104"/>
        <v>TreasureMT</v>
      </c>
      <c r="H1679" s="28">
        <v>1546</v>
      </c>
      <c r="I1679" s="28">
        <v>16280</v>
      </c>
      <c r="J1679" s="28">
        <v>28651</v>
      </c>
      <c r="K1679" s="28">
        <f t="shared" si="105"/>
        <v>46477</v>
      </c>
    </row>
    <row r="1680" spans="1:11" x14ac:dyDescent="0.2">
      <c r="A1680" t="s">
        <v>530</v>
      </c>
      <c r="B1680" s="28">
        <v>337545</v>
      </c>
      <c r="C1680" t="str">
        <f>_xlfn.XLOOKUP(G1680,Crosswalk!$F$3:$F$3275,Crosswalk!$C$3:$C$3275)</f>
        <v>30105</v>
      </c>
      <c r="D1680">
        <f t="shared" si="106"/>
        <v>3</v>
      </c>
      <c r="E1680">
        <f t="shared" si="107"/>
        <v>1</v>
      </c>
      <c r="F1680" s="20" t="s">
        <v>5009</v>
      </c>
      <c r="G1680" t="str">
        <f t="shared" si="104"/>
        <v>ValleyMT</v>
      </c>
      <c r="H1680" s="28">
        <v>20302</v>
      </c>
      <c r="I1680" s="28">
        <v>5703</v>
      </c>
      <c r="J1680" s="28">
        <v>1603</v>
      </c>
      <c r="K1680" s="28">
        <f t="shared" si="105"/>
        <v>27608</v>
      </c>
    </row>
    <row r="1681" spans="1:11" x14ac:dyDescent="0.2">
      <c r="A1681" t="s">
        <v>1102</v>
      </c>
      <c r="B1681" s="28">
        <v>78724</v>
      </c>
      <c r="C1681" t="str">
        <f>_xlfn.XLOOKUP(G1681,Crosswalk!$F$3:$F$3275,Crosswalk!$C$3:$C$3275)</f>
        <v>30107</v>
      </c>
      <c r="D1681">
        <f t="shared" si="106"/>
        <v>1</v>
      </c>
      <c r="E1681">
        <f t="shared" si="107"/>
        <v>1</v>
      </c>
      <c r="F1681" s="20" t="s">
        <v>5009</v>
      </c>
      <c r="G1681" t="str">
        <f t="shared" si="104"/>
        <v>WheatlandMT</v>
      </c>
      <c r="H1681" s="28">
        <v>1390</v>
      </c>
      <c r="I1681" s="28">
        <v>3121</v>
      </c>
      <c r="J1681" s="28">
        <v>4102</v>
      </c>
      <c r="K1681" s="28">
        <f t="shared" si="105"/>
        <v>8613</v>
      </c>
    </row>
    <row r="1682" spans="1:11" x14ac:dyDescent="0.2">
      <c r="A1682" t="s">
        <v>1103</v>
      </c>
      <c r="B1682" s="28">
        <v>37868</v>
      </c>
      <c r="C1682" t="str">
        <f>_xlfn.XLOOKUP(G1682,Crosswalk!$F$3:$F$3275,Crosswalk!$C$3:$C$3275)</f>
        <v>30109</v>
      </c>
      <c r="D1682">
        <f t="shared" si="106"/>
        <v>1</v>
      </c>
      <c r="E1682">
        <f t="shared" si="107"/>
        <v>1</v>
      </c>
      <c r="F1682" s="20" t="s">
        <v>5009</v>
      </c>
      <c r="G1682" t="str">
        <f t="shared" si="104"/>
        <v>WibauxMT</v>
      </c>
      <c r="H1682" s="28" t="s">
        <v>8073</v>
      </c>
      <c r="I1682" s="28">
        <v>1185</v>
      </c>
      <c r="J1682" s="28">
        <v>501</v>
      </c>
      <c r="K1682" s="28">
        <f t="shared" si="105"/>
        <v>1686</v>
      </c>
    </row>
    <row r="1683" spans="1:11" x14ac:dyDescent="0.2">
      <c r="A1683" t="s">
        <v>1104</v>
      </c>
      <c r="B1683" s="28">
        <v>9135644</v>
      </c>
      <c r="C1683" t="str">
        <f>_xlfn.XLOOKUP(G1683,Crosswalk!$F$3:$F$3275,Crosswalk!$C$3:$C$3275)</f>
        <v>30111</v>
      </c>
      <c r="D1683">
        <f t="shared" si="106"/>
        <v>1</v>
      </c>
      <c r="E1683">
        <f t="shared" si="107"/>
        <v>1</v>
      </c>
      <c r="F1683" s="20" t="s">
        <v>5009</v>
      </c>
      <c r="G1683" t="str">
        <f t="shared" si="104"/>
        <v>YellowstoneMT</v>
      </c>
      <c r="H1683" s="28">
        <v>319658</v>
      </c>
      <c r="I1683" s="28">
        <v>704740</v>
      </c>
      <c r="J1683" s="28">
        <v>52144</v>
      </c>
      <c r="K1683" s="28">
        <f t="shared" si="105"/>
        <v>1076542</v>
      </c>
    </row>
    <row r="1684" spans="1:11" x14ac:dyDescent="0.2">
      <c r="A1684" t="s">
        <v>0</v>
      </c>
      <c r="B1684" s="28" t="s">
        <v>0</v>
      </c>
      <c r="C1684" t="e">
        <f>_xlfn.XLOOKUP(G1684,Crosswalk!$F$3:$F$3275,Crosswalk!$C$3:$C$3275)</f>
        <v>#N/A</v>
      </c>
      <c r="D1684">
        <f t="shared" si="106"/>
        <v>37</v>
      </c>
      <c r="E1684">
        <f t="shared" si="107"/>
        <v>73</v>
      </c>
      <c r="F1684" s="20" t="s">
        <v>8010</v>
      </c>
      <c r="G1684" t="str">
        <f t="shared" si="104"/>
        <v>x</v>
      </c>
      <c r="H1684" s="28" t="e">
        <v>#N/A</v>
      </c>
      <c r="I1684" s="28" t="e">
        <v>#N/A</v>
      </c>
      <c r="J1684" s="28" t="e">
        <v>#N/A</v>
      </c>
      <c r="K1684" s="28" t="e">
        <f t="shared" si="105"/>
        <v>#N/A</v>
      </c>
    </row>
    <row r="1685" spans="1:11" x14ac:dyDescent="0.2">
      <c r="A1685" t="s">
        <v>28</v>
      </c>
      <c r="B1685" s="28">
        <v>137078056</v>
      </c>
      <c r="C1685" t="e">
        <f>_xlfn.XLOOKUP(G1685,Crosswalk!$F$3:$F$3275,Crosswalk!$C$3:$C$3275)</f>
        <v>#N/A</v>
      </c>
      <c r="D1685">
        <f t="shared" si="106"/>
        <v>1</v>
      </c>
      <c r="E1685">
        <f t="shared" si="107"/>
        <v>73</v>
      </c>
      <c r="F1685" s="20" t="s">
        <v>5108</v>
      </c>
      <c r="G1685" t="str">
        <f t="shared" si="104"/>
        <v>NebraskaNE</v>
      </c>
      <c r="H1685" s="28" t="e">
        <v>#N/A</v>
      </c>
      <c r="I1685" s="28" t="e">
        <v>#N/A</v>
      </c>
      <c r="J1685" s="28" t="e">
        <v>#N/A</v>
      </c>
      <c r="K1685" s="28" t="e">
        <f t="shared" si="105"/>
        <v>#N/A</v>
      </c>
    </row>
    <row r="1686" spans="1:11" x14ac:dyDescent="0.2">
      <c r="A1686" t="s">
        <v>272</v>
      </c>
      <c r="B1686" s="28">
        <v>2038108</v>
      </c>
      <c r="C1686" t="str">
        <f>_xlfn.XLOOKUP(G1686,Crosswalk!$F$3:$F$3275,Crosswalk!$C$3:$C$3275)</f>
        <v>31001</v>
      </c>
      <c r="D1686">
        <f t="shared" si="106"/>
        <v>12</v>
      </c>
      <c r="E1686">
        <f t="shared" si="107"/>
        <v>1</v>
      </c>
      <c r="F1686" s="20" t="s">
        <v>5108</v>
      </c>
      <c r="G1686" t="str">
        <f t="shared" si="104"/>
        <v>AdamsNE</v>
      </c>
      <c r="H1686" s="28">
        <v>7788</v>
      </c>
      <c r="I1686" s="28">
        <v>13684</v>
      </c>
      <c r="J1686" s="28">
        <v>46989</v>
      </c>
      <c r="K1686" s="28">
        <f t="shared" si="105"/>
        <v>68461</v>
      </c>
    </row>
    <row r="1687" spans="1:11" x14ac:dyDescent="0.2">
      <c r="A1687" t="s">
        <v>1105</v>
      </c>
      <c r="B1687" s="28">
        <v>519369</v>
      </c>
      <c r="C1687" t="str">
        <f>_xlfn.XLOOKUP(G1687,Crosswalk!$F$3:$F$3275,Crosswalk!$C$3:$C$3275)</f>
        <v>31003</v>
      </c>
      <c r="D1687">
        <f t="shared" si="106"/>
        <v>1</v>
      </c>
      <c r="E1687">
        <f t="shared" si="107"/>
        <v>1</v>
      </c>
      <c r="F1687" s="20" t="s">
        <v>5108</v>
      </c>
      <c r="G1687" t="str">
        <f t="shared" si="104"/>
        <v>AntelopeNE</v>
      </c>
      <c r="H1687" s="28">
        <v>1365</v>
      </c>
      <c r="I1687" s="28">
        <v>3003</v>
      </c>
      <c r="J1687" s="28">
        <v>6944</v>
      </c>
      <c r="K1687" s="28">
        <f t="shared" si="105"/>
        <v>11312</v>
      </c>
    </row>
    <row r="1688" spans="1:11" x14ac:dyDescent="0.2">
      <c r="A1688" t="s">
        <v>1106</v>
      </c>
      <c r="B1688" s="28">
        <v>11446</v>
      </c>
      <c r="C1688" t="str">
        <f>_xlfn.XLOOKUP(G1688,Crosswalk!$F$3:$F$3275,Crosswalk!$C$3:$C$3275)</f>
        <v>31005</v>
      </c>
      <c r="D1688">
        <f t="shared" si="106"/>
        <v>1</v>
      </c>
      <c r="E1688">
        <f t="shared" si="107"/>
        <v>1</v>
      </c>
      <c r="F1688" s="20" t="s">
        <v>5108</v>
      </c>
      <c r="G1688" t="str">
        <f t="shared" si="104"/>
        <v>ArthurNE</v>
      </c>
      <c r="H1688" s="28" t="s">
        <v>8073</v>
      </c>
      <c r="I1688" s="28">
        <v>1298</v>
      </c>
      <c r="J1688" s="28">
        <v>9226</v>
      </c>
      <c r="K1688" s="28">
        <f t="shared" si="105"/>
        <v>10524</v>
      </c>
    </row>
    <row r="1689" spans="1:11" x14ac:dyDescent="0.2">
      <c r="A1689" t="s">
        <v>1107</v>
      </c>
      <c r="B1689" s="28">
        <v>31932</v>
      </c>
      <c r="C1689" t="str">
        <f>_xlfn.XLOOKUP(G1689,Crosswalk!$F$3:$F$3275,Crosswalk!$C$3:$C$3275)</f>
        <v>31007</v>
      </c>
      <c r="D1689">
        <f t="shared" si="106"/>
        <v>1</v>
      </c>
      <c r="E1689">
        <f t="shared" si="107"/>
        <v>1</v>
      </c>
      <c r="F1689" s="20" t="s">
        <v>5108</v>
      </c>
      <c r="G1689" t="str">
        <f t="shared" si="104"/>
        <v>BannerNE</v>
      </c>
      <c r="H1689" s="28" t="s">
        <v>8073</v>
      </c>
      <c r="I1689" s="28">
        <v>546</v>
      </c>
      <c r="J1689" s="28">
        <v>10506</v>
      </c>
      <c r="K1689" s="28">
        <f t="shared" si="105"/>
        <v>11052</v>
      </c>
    </row>
    <row r="1690" spans="1:11" x14ac:dyDescent="0.2">
      <c r="A1690" t="s">
        <v>503</v>
      </c>
      <c r="B1690" s="28">
        <v>19201</v>
      </c>
      <c r="C1690" t="str">
        <f>_xlfn.XLOOKUP(G1690,Crosswalk!$F$3:$F$3275,Crosswalk!$C$3:$C$3275)</f>
        <v>31009</v>
      </c>
      <c r="D1690">
        <f t="shared" si="106"/>
        <v>4</v>
      </c>
      <c r="E1690">
        <f t="shared" si="107"/>
        <v>1</v>
      </c>
      <c r="F1690" s="20" t="s">
        <v>5108</v>
      </c>
      <c r="G1690" t="str">
        <f t="shared" si="104"/>
        <v>BlaineNE</v>
      </c>
      <c r="H1690" s="28">
        <v>500</v>
      </c>
      <c r="I1690" s="28">
        <v>2663</v>
      </c>
      <c r="J1690" s="28">
        <v>2345</v>
      </c>
      <c r="K1690" s="28">
        <f t="shared" si="105"/>
        <v>5508</v>
      </c>
    </row>
    <row r="1691" spans="1:11" x14ac:dyDescent="0.2">
      <c r="A1691" t="s">
        <v>165</v>
      </c>
      <c r="B1691" s="28">
        <v>365760</v>
      </c>
      <c r="C1691" t="str">
        <f>_xlfn.XLOOKUP(G1691,Crosswalk!$F$3:$F$3275,Crosswalk!$C$3:$C$3275)</f>
        <v>31011</v>
      </c>
      <c r="D1691">
        <f t="shared" si="106"/>
        <v>8</v>
      </c>
      <c r="E1691">
        <f t="shared" si="107"/>
        <v>1</v>
      </c>
      <c r="F1691" s="20" t="s">
        <v>5108</v>
      </c>
      <c r="G1691" t="str">
        <f t="shared" si="104"/>
        <v>BooneNE</v>
      </c>
      <c r="H1691" s="28">
        <v>945</v>
      </c>
      <c r="I1691" s="28">
        <v>10850</v>
      </c>
      <c r="J1691" s="28">
        <v>15870</v>
      </c>
      <c r="K1691" s="28">
        <f t="shared" si="105"/>
        <v>27665</v>
      </c>
    </row>
    <row r="1692" spans="1:11" x14ac:dyDescent="0.2">
      <c r="A1692" t="s">
        <v>1108</v>
      </c>
      <c r="B1692" s="28">
        <v>532689</v>
      </c>
      <c r="C1692" t="str">
        <f>_xlfn.XLOOKUP(G1692,Crosswalk!$F$3:$F$3275,Crosswalk!$C$3:$C$3275)</f>
        <v>31013</v>
      </c>
      <c r="D1692">
        <f t="shared" si="106"/>
        <v>1</v>
      </c>
      <c r="E1692">
        <f t="shared" si="107"/>
        <v>1</v>
      </c>
      <c r="F1692" s="20" t="s">
        <v>5108</v>
      </c>
      <c r="G1692" t="str">
        <f t="shared" si="104"/>
        <v>Box ButteNE</v>
      </c>
      <c r="H1692" s="28">
        <v>600</v>
      </c>
      <c r="I1692" s="28">
        <v>8769</v>
      </c>
      <c r="J1692" s="28">
        <v>31117</v>
      </c>
      <c r="K1692" s="28">
        <f t="shared" si="105"/>
        <v>40486</v>
      </c>
    </row>
    <row r="1693" spans="1:11" x14ac:dyDescent="0.2">
      <c r="A1693" t="s">
        <v>739</v>
      </c>
      <c r="B1693" s="28">
        <v>118758</v>
      </c>
      <c r="C1693" t="str">
        <f>_xlfn.XLOOKUP(G1693,Crosswalk!$F$3:$F$3275,Crosswalk!$C$3:$C$3275)</f>
        <v>31015</v>
      </c>
      <c r="D1693">
        <f t="shared" si="106"/>
        <v>2</v>
      </c>
      <c r="E1693">
        <f t="shared" si="107"/>
        <v>1</v>
      </c>
      <c r="F1693" s="20" t="s">
        <v>5108</v>
      </c>
      <c r="G1693" t="str">
        <f t="shared" si="104"/>
        <v>BoydNE</v>
      </c>
      <c r="H1693" s="28">
        <v>800</v>
      </c>
      <c r="I1693" s="28">
        <v>1033</v>
      </c>
      <c r="J1693" s="28">
        <v>2995</v>
      </c>
      <c r="K1693" s="28">
        <f t="shared" si="105"/>
        <v>4828</v>
      </c>
    </row>
    <row r="1694" spans="1:11" x14ac:dyDescent="0.2">
      <c r="A1694" t="s">
        <v>533</v>
      </c>
      <c r="B1694" s="28">
        <v>170872</v>
      </c>
      <c r="C1694" t="str">
        <f>_xlfn.XLOOKUP(G1694,Crosswalk!$F$3:$F$3275,Crosswalk!$C$3:$C$3275)</f>
        <v>31017</v>
      </c>
      <c r="D1694">
        <f t="shared" si="106"/>
        <v>9</v>
      </c>
      <c r="E1694">
        <f t="shared" si="107"/>
        <v>1</v>
      </c>
      <c r="F1694" s="20" t="s">
        <v>5108</v>
      </c>
      <c r="G1694" t="str">
        <f t="shared" si="104"/>
        <v>BrownNE</v>
      </c>
      <c r="H1694" s="28" t="s">
        <v>8073</v>
      </c>
      <c r="I1694" s="28">
        <v>1627</v>
      </c>
      <c r="J1694" s="28">
        <v>14100</v>
      </c>
      <c r="K1694" s="28">
        <f t="shared" si="105"/>
        <v>15727</v>
      </c>
    </row>
    <row r="1695" spans="1:11" x14ac:dyDescent="0.2">
      <c r="A1695" t="s">
        <v>1109</v>
      </c>
      <c r="B1695" s="28">
        <v>3554707</v>
      </c>
      <c r="C1695" t="str">
        <f>_xlfn.XLOOKUP(G1695,Crosswalk!$F$3:$F$3275,Crosswalk!$C$3:$C$3275)</f>
        <v>31019</v>
      </c>
      <c r="D1695">
        <f t="shared" si="106"/>
        <v>3</v>
      </c>
      <c r="E1695">
        <f t="shared" si="107"/>
        <v>1</v>
      </c>
      <c r="F1695" s="20" t="s">
        <v>5108</v>
      </c>
      <c r="G1695" t="str">
        <f t="shared" si="104"/>
        <v>BuffaloNE</v>
      </c>
      <c r="H1695" s="28">
        <v>2365</v>
      </c>
      <c r="I1695" s="28">
        <v>70789</v>
      </c>
      <c r="J1695" s="28">
        <v>5305</v>
      </c>
      <c r="K1695" s="28">
        <f t="shared" si="105"/>
        <v>78459</v>
      </c>
    </row>
    <row r="1696" spans="1:11" x14ac:dyDescent="0.2">
      <c r="A1696" t="s">
        <v>1110</v>
      </c>
      <c r="B1696" s="28">
        <v>288636</v>
      </c>
      <c r="C1696" t="str">
        <f>_xlfn.XLOOKUP(G1696,Crosswalk!$F$3:$F$3275,Crosswalk!$C$3:$C$3275)</f>
        <v>31021</v>
      </c>
      <c r="D1696">
        <f t="shared" si="106"/>
        <v>1</v>
      </c>
      <c r="E1696">
        <f t="shared" si="107"/>
        <v>1</v>
      </c>
      <c r="F1696" s="20" t="s">
        <v>5108</v>
      </c>
      <c r="G1696" t="str">
        <f t="shared" si="104"/>
        <v>BurtNE</v>
      </c>
      <c r="H1696" s="28">
        <v>663</v>
      </c>
      <c r="I1696" s="28">
        <v>4851</v>
      </c>
      <c r="J1696" s="28">
        <v>9489</v>
      </c>
      <c r="K1696" s="28">
        <f t="shared" si="105"/>
        <v>15003</v>
      </c>
    </row>
    <row r="1697" spans="1:11" x14ac:dyDescent="0.2">
      <c r="A1697" t="s">
        <v>87</v>
      </c>
      <c r="B1697" s="28">
        <v>347747</v>
      </c>
      <c r="C1697" t="str">
        <f>_xlfn.XLOOKUP(G1697,Crosswalk!$F$3:$F$3275,Crosswalk!$C$3:$C$3275)</f>
        <v>31023</v>
      </c>
      <c r="D1697">
        <f t="shared" si="106"/>
        <v>8</v>
      </c>
      <c r="E1697">
        <f t="shared" si="107"/>
        <v>1</v>
      </c>
      <c r="F1697" s="20" t="s">
        <v>5108</v>
      </c>
      <c r="G1697" t="str">
        <f t="shared" si="104"/>
        <v>ButlerNE</v>
      </c>
      <c r="H1697" s="28">
        <v>5226</v>
      </c>
      <c r="I1697" s="28">
        <v>46584</v>
      </c>
      <c r="J1697" s="28">
        <v>43992</v>
      </c>
      <c r="K1697" s="28">
        <f t="shared" si="105"/>
        <v>95802</v>
      </c>
    </row>
    <row r="1698" spans="1:11" x14ac:dyDescent="0.2">
      <c r="A1698" t="s">
        <v>535</v>
      </c>
      <c r="B1698" s="28">
        <v>810522</v>
      </c>
      <c r="C1698" t="str">
        <f>_xlfn.XLOOKUP(G1698,Crosswalk!$F$3:$F$3275,Crosswalk!$C$3:$C$3275)</f>
        <v>31025</v>
      </c>
      <c r="D1698">
        <f t="shared" si="106"/>
        <v>9</v>
      </c>
      <c r="E1698">
        <f t="shared" si="107"/>
        <v>1</v>
      </c>
      <c r="F1698" s="20" t="s">
        <v>5108</v>
      </c>
      <c r="G1698" t="str">
        <f t="shared" si="104"/>
        <v>CassNE</v>
      </c>
      <c r="H1698" s="28">
        <v>17970</v>
      </c>
      <c r="I1698" s="28">
        <v>22203</v>
      </c>
      <c r="J1698" s="28">
        <v>77289</v>
      </c>
      <c r="K1698" s="28">
        <f t="shared" si="105"/>
        <v>117462</v>
      </c>
    </row>
    <row r="1699" spans="1:11" x14ac:dyDescent="0.2">
      <c r="A1699" t="s">
        <v>632</v>
      </c>
      <c r="B1699" s="28">
        <v>435272</v>
      </c>
      <c r="C1699" t="str">
        <f>_xlfn.XLOOKUP(G1699,Crosswalk!$F$3:$F$3275,Crosswalk!$C$3:$C$3275)</f>
        <v>31027</v>
      </c>
      <c r="D1699">
        <f t="shared" si="106"/>
        <v>3</v>
      </c>
      <c r="E1699">
        <f t="shared" si="107"/>
        <v>1</v>
      </c>
      <c r="F1699" s="20" t="s">
        <v>5108</v>
      </c>
      <c r="G1699" t="str">
        <f t="shared" si="104"/>
        <v>CedarNE</v>
      </c>
      <c r="H1699" s="28">
        <v>1200</v>
      </c>
      <c r="I1699" s="28">
        <v>13467</v>
      </c>
      <c r="J1699" s="28">
        <v>17497</v>
      </c>
      <c r="K1699" s="28">
        <f t="shared" si="105"/>
        <v>32164</v>
      </c>
    </row>
    <row r="1700" spans="1:11" x14ac:dyDescent="0.2">
      <c r="A1700" t="s">
        <v>673</v>
      </c>
      <c r="B1700" s="28">
        <v>323912</v>
      </c>
      <c r="C1700" t="str">
        <f>_xlfn.XLOOKUP(G1700,Crosswalk!$F$3:$F$3275,Crosswalk!$C$3:$C$3275)</f>
        <v>31029</v>
      </c>
      <c r="D1700">
        <f t="shared" si="106"/>
        <v>2</v>
      </c>
      <c r="E1700">
        <f t="shared" si="107"/>
        <v>1</v>
      </c>
      <c r="F1700" s="20" t="s">
        <v>5108</v>
      </c>
      <c r="G1700" t="str">
        <f t="shared" si="104"/>
        <v>ChaseNE</v>
      </c>
      <c r="H1700" s="28">
        <v>300</v>
      </c>
      <c r="I1700" s="28">
        <v>27610</v>
      </c>
      <c r="J1700" s="28">
        <v>9436</v>
      </c>
      <c r="K1700" s="28">
        <f t="shared" si="105"/>
        <v>37346</v>
      </c>
    </row>
    <row r="1701" spans="1:11" x14ac:dyDescent="0.2">
      <c r="A1701" t="s">
        <v>1111</v>
      </c>
      <c r="B1701" s="28">
        <v>244740</v>
      </c>
      <c r="C1701" t="str">
        <f>_xlfn.XLOOKUP(G1701,Crosswalk!$F$3:$F$3275,Crosswalk!$C$3:$C$3275)</f>
        <v>31031</v>
      </c>
      <c r="D1701">
        <f t="shared" si="106"/>
        <v>1</v>
      </c>
      <c r="E1701">
        <f t="shared" si="107"/>
        <v>1</v>
      </c>
      <c r="F1701" s="20" t="s">
        <v>5108</v>
      </c>
      <c r="G1701" t="str">
        <f t="shared" si="104"/>
        <v>CherryNE</v>
      </c>
      <c r="H1701" s="28">
        <v>250</v>
      </c>
      <c r="I1701" s="28">
        <v>19411</v>
      </c>
      <c r="J1701" s="28">
        <v>9009</v>
      </c>
      <c r="K1701" s="28">
        <f t="shared" si="105"/>
        <v>28670</v>
      </c>
    </row>
    <row r="1702" spans="1:11" x14ac:dyDescent="0.2">
      <c r="A1702" t="s">
        <v>281</v>
      </c>
      <c r="B1702" s="28">
        <v>523612</v>
      </c>
      <c r="C1702" t="str">
        <f>_xlfn.XLOOKUP(G1702,Crosswalk!$F$3:$F$3275,Crosswalk!$C$3:$C$3275)</f>
        <v>31033</v>
      </c>
      <c r="D1702">
        <f t="shared" si="106"/>
        <v>3</v>
      </c>
      <c r="E1702">
        <f t="shared" si="107"/>
        <v>1</v>
      </c>
      <c r="F1702" s="20" t="s">
        <v>5108</v>
      </c>
      <c r="G1702" t="str">
        <f t="shared" si="104"/>
        <v>CheyenneNE</v>
      </c>
      <c r="H1702" s="28">
        <v>100</v>
      </c>
      <c r="I1702" s="28">
        <v>1359</v>
      </c>
      <c r="J1702" s="28">
        <v>21850</v>
      </c>
      <c r="K1702" s="28">
        <f t="shared" si="105"/>
        <v>23309</v>
      </c>
    </row>
    <row r="1703" spans="1:11" x14ac:dyDescent="0.2">
      <c r="A1703" t="s">
        <v>94</v>
      </c>
      <c r="B1703" s="28">
        <v>284866</v>
      </c>
      <c r="C1703" t="str">
        <f>_xlfn.XLOOKUP(G1703,Crosswalk!$F$3:$F$3275,Crosswalk!$C$3:$C$3275)</f>
        <v>31035</v>
      </c>
      <c r="D1703">
        <f t="shared" si="106"/>
        <v>18</v>
      </c>
      <c r="E1703">
        <f t="shared" si="107"/>
        <v>1</v>
      </c>
      <c r="F1703" s="20" t="s">
        <v>5108</v>
      </c>
      <c r="G1703" t="str">
        <f t="shared" si="104"/>
        <v>ClayNE</v>
      </c>
      <c r="H1703" s="28">
        <v>8315</v>
      </c>
      <c r="I1703" s="28">
        <v>30936</v>
      </c>
      <c r="J1703" s="28">
        <v>43503</v>
      </c>
      <c r="K1703" s="28">
        <f t="shared" si="105"/>
        <v>82754</v>
      </c>
    </row>
    <row r="1704" spans="1:11" x14ac:dyDescent="0.2">
      <c r="A1704" t="s">
        <v>1112</v>
      </c>
      <c r="B1704" s="28">
        <v>802463</v>
      </c>
      <c r="C1704" t="str">
        <f>_xlfn.XLOOKUP(G1704,Crosswalk!$F$3:$F$3275,Crosswalk!$C$3:$C$3275)</f>
        <v>31037</v>
      </c>
      <c r="D1704">
        <f t="shared" si="106"/>
        <v>2</v>
      </c>
      <c r="E1704">
        <f t="shared" si="107"/>
        <v>1</v>
      </c>
      <c r="F1704" s="20" t="s">
        <v>5108</v>
      </c>
      <c r="G1704" t="str">
        <f t="shared" si="104"/>
        <v>ColfaxNE</v>
      </c>
      <c r="H1704" s="28">
        <v>3181</v>
      </c>
      <c r="I1704" s="28">
        <v>47013</v>
      </c>
      <c r="J1704" s="28">
        <v>43255</v>
      </c>
      <c r="K1704" s="28">
        <f t="shared" si="105"/>
        <v>93449</v>
      </c>
    </row>
    <row r="1705" spans="1:11" x14ac:dyDescent="0.2">
      <c r="A1705" t="s">
        <v>1113</v>
      </c>
      <c r="B1705" s="28">
        <v>710029</v>
      </c>
      <c r="C1705" t="str">
        <f>_xlfn.XLOOKUP(G1705,Crosswalk!$F$3:$F$3275,Crosswalk!$C$3:$C$3275)</f>
        <v>31039</v>
      </c>
      <c r="D1705">
        <f t="shared" si="106"/>
        <v>1</v>
      </c>
      <c r="E1705">
        <f t="shared" si="107"/>
        <v>1</v>
      </c>
      <c r="F1705" s="20" t="s">
        <v>5108</v>
      </c>
      <c r="G1705" t="str">
        <f t="shared" si="104"/>
        <v>CumingNE</v>
      </c>
      <c r="H1705" s="28">
        <v>1000</v>
      </c>
      <c r="I1705" s="28">
        <v>13207</v>
      </c>
      <c r="J1705" s="28">
        <v>22001</v>
      </c>
      <c r="K1705" s="28">
        <f t="shared" si="105"/>
        <v>36208</v>
      </c>
    </row>
    <row r="1706" spans="1:11" x14ac:dyDescent="0.2">
      <c r="A1706" t="s">
        <v>286</v>
      </c>
      <c r="B1706" s="28">
        <v>631227</v>
      </c>
      <c r="C1706" t="str">
        <f>_xlfn.XLOOKUP(G1706,Crosswalk!$F$3:$F$3275,Crosswalk!$C$3:$C$3275)</f>
        <v>31041</v>
      </c>
      <c r="D1706">
        <f t="shared" si="106"/>
        <v>6</v>
      </c>
      <c r="E1706">
        <f t="shared" si="107"/>
        <v>1</v>
      </c>
      <c r="F1706" s="20" t="s">
        <v>5108</v>
      </c>
      <c r="G1706" t="str">
        <f t="shared" ref="G1706:G1769" si="108">_xlfn.CONCAT(A1706,F1706)</f>
        <v>CusterNE</v>
      </c>
      <c r="H1706" s="28">
        <v>4185</v>
      </c>
      <c r="I1706" s="28">
        <v>26930</v>
      </c>
      <c r="J1706" s="28">
        <v>62676</v>
      </c>
      <c r="K1706" s="28">
        <f t="shared" ref="K1706:K1769" si="109">SUM(H1706:J1706)</f>
        <v>93791</v>
      </c>
    </row>
    <row r="1707" spans="1:11" x14ac:dyDescent="0.2">
      <c r="A1707" t="s">
        <v>948</v>
      </c>
      <c r="B1707" s="28">
        <v>1829390</v>
      </c>
      <c r="C1707" t="str">
        <f>_xlfn.XLOOKUP(G1707,Crosswalk!$F$3:$F$3275,Crosswalk!$C$3:$C$3275)</f>
        <v>31043</v>
      </c>
      <c r="D1707">
        <f t="shared" si="106"/>
        <v>2</v>
      </c>
      <c r="E1707">
        <f t="shared" si="107"/>
        <v>1</v>
      </c>
      <c r="F1707" s="20" t="s">
        <v>5108</v>
      </c>
      <c r="G1707" t="str">
        <f t="shared" si="108"/>
        <v>DakotaNE</v>
      </c>
      <c r="H1707" s="28">
        <v>1515</v>
      </c>
      <c r="I1707" s="28">
        <v>7663</v>
      </c>
      <c r="J1707" s="28">
        <v>9287</v>
      </c>
      <c r="K1707" s="28">
        <f t="shared" si="109"/>
        <v>18465</v>
      </c>
    </row>
    <row r="1708" spans="1:11" x14ac:dyDescent="0.2">
      <c r="A1708" t="s">
        <v>1114</v>
      </c>
      <c r="B1708" s="28">
        <v>265177</v>
      </c>
      <c r="C1708" t="str">
        <f>_xlfn.XLOOKUP(G1708,Crosswalk!$F$3:$F$3275,Crosswalk!$C$3:$C$3275)</f>
        <v>31045</v>
      </c>
      <c r="D1708">
        <f t="shared" si="106"/>
        <v>1</v>
      </c>
      <c r="E1708">
        <f t="shared" si="107"/>
        <v>1</v>
      </c>
      <c r="F1708" s="20" t="s">
        <v>5108</v>
      </c>
      <c r="G1708" t="str">
        <f t="shared" si="108"/>
        <v>DawesNE</v>
      </c>
      <c r="H1708" s="28">
        <v>2786</v>
      </c>
      <c r="I1708" s="28">
        <v>21214</v>
      </c>
      <c r="J1708" s="28">
        <v>1740</v>
      </c>
      <c r="K1708" s="28">
        <f t="shared" si="109"/>
        <v>25740</v>
      </c>
    </row>
    <row r="1709" spans="1:11" x14ac:dyDescent="0.2">
      <c r="A1709" t="s">
        <v>417</v>
      </c>
      <c r="B1709" s="28">
        <v>1655914</v>
      </c>
      <c r="C1709" t="str">
        <f>_xlfn.XLOOKUP(G1709,Crosswalk!$F$3:$F$3275,Crosswalk!$C$3:$C$3275)</f>
        <v>31047</v>
      </c>
      <c r="D1709">
        <f t="shared" si="106"/>
        <v>4</v>
      </c>
      <c r="E1709">
        <f t="shared" si="107"/>
        <v>1</v>
      </c>
      <c r="F1709" s="20" t="s">
        <v>5108</v>
      </c>
      <c r="G1709" t="str">
        <f t="shared" si="108"/>
        <v>DawsonNE</v>
      </c>
      <c r="H1709" s="28">
        <v>8634</v>
      </c>
      <c r="I1709" s="28">
        <v>18688</v>
      </c>
      <c r="J1709" s="28">
        <v>33998</v>
      </c>
      <c r="K1709" s="28">
        <f t="shared" si="109"/>
        <v>61320</v>
      </c>
    </row>
    <row r="1710" spans="1:11" x14ac:dyDescent="0.2">
      <c r="A1710" t="s">
        <v>1115</v>
      </c>
      <c r="B1710" s="28">
        <v>85853</v>
      </c>
      <c r="C1710" t="str">
        <f>_xlfn.XLOOKUP(G1710,Crosswalk!$F$3:$F$3275,Crosswalk!$C$3:$C$3275)</f>
        <v>31049</v>
      </c>
      <c r="D1710">
        <f t="shared" si="106"/>
        <v>2</v>
      </c>
      <c r="E1710">
        <f t="shared" si="107"/>
        <v>1</v>
      </c>
      <c r="F1710" s="20" t="s">
        <v>5108</v>
      </c>
      <c r="G1710" t="str">
        <f t="shared" si="108"/>
        <v>DeuelNE</v>
      </c>
      <c r="H1710" s="28">
        <v>100</v>
      </c>
      <c r="I1710" s="28">
        <v>680</v>
      </c>
      <c r="J1710" s="28">
        <v>1197</v>
      </c>
      <c r="K1710" s="28">
        <f t="shared" si="109"/>
        <v>1977</v>
      </c>
    </row>
    <row r="1711" spans="1:11" x14ac:dyDescent="0.2">
      <c r="A1711" t="s">
        <v>1116</v>
      </c>
      <c r="B1711" s="28">
        <v>331328</v>
      </c>
      <c r="C1711" t="str">
        <f>_xlfn.XLOOKUP(G1711,Crosswalk!$F$3:$F$3275,Crosswalk!$C$3:$C$3275)</f>
        <v>31051</v>
      </c>
      <c r="D1711">
        <f t="shared" si="106"/>
        <v>1</v>
      </c>
      <c r="E1711">
        <f t="shared" si="107"/>
        <v>1</v>
      </c>
      <c r="F1711" s="20" t="s">
        <v>5108</v>
      </c>
      <c r="G1711" t="str">
        <f t="shared" si="108"/>
        <v>DixonNE</v>
      </c>
      <c r="H1711" s="28">
        <v>1635</v>
      </c>
      <c r="I1711" s="28">
        <v>15551</v>
      </c>
      <c r="J1711" s="28">
        <v>15858</v>
      </c>
      <c r="K1711" s="28">
        <f t="shared" si="109"/>
        <v>33044</v>
      </c>
    </row>
    <row r="1712" spans="1:11" x14ac:dyDescent="0.2">
      <c r="A1712" t="s">
        <v>419</v>
      </c>
      <c r="B1712" s="28">
        <v>2331882</v>
      </c>
      <c r="C1712" t="str">
        <f>_xlfn.XLOOKUP(G1712,Crosswalk!$F$3:$F$3275,Crosswalk!$C$3:$C$3275)</f>
        <v>31053</v>
      </c>
      <c r="D1712">
        <f t="shared" si="106"/>
        <v>4</v>
      </c>
      <c r="E1712">
        <f t="shared" si="107"/>
        <v>1</v>
      </c>
      <c r="F1712" s="20" t="s">
        <v>5108</v>
      </c>
      <c r="G1712" t="str">
        <f t="shared" si="108"/>
        <v>DodgeNE</v>
      </c>
      <c r="H1712" s="28">
        <v>5050</v>
      </c>
      <c r="I1712" s="28">
        <v>82221</v>
      </c>
      <c r="J1712" s="28">
        <v>10404</v>
      </c>
      <c r="K1712" s="28">
        <f t="shared" si="109"/>
        <v>97675</v>
      </c>
    </row>
    <row r="1713" spans="1:11" x14ac:dyDescent="0.2">
      <c r="A1713" t="s">
        <v>290</v>
      </c>
      <c r="B1713" s="28">
        <v>54583264</v>
      </c>
      <c r="C1713" t="str">
        <f>_xlfn.XLOOKUP(G1713,Crosswalk!$F$3:$F$3275,Crosswalk!$C$3:$C$3275)</f>
        <v>31055</v>
      </c>
      <c r="D1713">
        <f t="shared" si="106"/>
        <v>12</v>
      </c>
      <c r="E1713">
        <f t="shared" si="107"/>
        <v>1</v>
      </c>
      <c r="F1713" s="20" t="s">
        <v>5108</v>
      </c>
      <c r="G1713" t="str">
        <f t="shared" si="108"/>
        <v>DouglasNE</v>
      </c>
      <c r="H1713" s="28">
        <v>887349</v>
      </c>
      <c r="I1713" s="28">
        <v>1464200</v>
      </c>
      <c r="J1713" s="28">
        <v>923131</v>
      </c>
      <c r="K1713" s="28">
        <f t="shared" si="109"/>
        <v>3274680</v>
      </c>
    </row>
    <row r="1714" spans="1:11" x14ac:dyDescent="0.2">
      <c r="A1714" t="s">
        <v>1117</v>
      </c>
      <c r="B1714" s="28">
        <v>165200</v>
      </c>
      <c r="C1714" t="str">
        <f>_xlfn.XLOOKUP(G1714,Crosswalk!$F$3:$F$3275,Crosswalk!$C$3:$C$3275)</f>
        <v>31057</v>
      </c>
      <c r="D1714">
        <f t="shared" si="106"/>
        <v>1</v>
      </c>
      <c r="E1714">
        <f t="shared" si="107"/>
        <v>1</v>
      </c>
      <c r="F1714" s="20" t="s">
        <v>5108</v>
      </c>
      <c r="G1714" t="str">
        <f t="shared" si="108"/>
        <v>DundyNE</v>
      </c>
      <c r="H1714" s="28" t="s">
        <v>8073</v>
      </c>
      <c r="I1714" s="28">
        <v>3851</v>
      </c>
      <c r="J1714" s="28">
        <v>6233</v>
      </c>
      <c r="K1714" s="28">
        <f t="shared" si="109"/>
        <v>10084</v>
      </c>
    </row>
    <row r="1715" spans="1:11" x14ac:dyDescent="0.2">
      <c r="A1715" t="s">
        <v>950</v>
      </c>
      <c r="B1715" s="28">
        <v>386930</v>
      </c>
      <c r="C1715" t="str">
        <f>_xlfn.XLOOKUP(G1715,Crosswalk!$F$3:$F$3275,Crosswalk!$C$3:$C$3275)</f>
        <v>31059</v>
      </c>
      <c r="D1715">
        <f t="shared" si="106"/>
        <v>2</v>
      </c>
      <c r="E1715">
        <f t="shared" si="107"/>
        <v>1</v>
      </c>
      <c r="F1715" s="20" t="s">
        <v>5108</v>
      </c>
      <c r="G1715" t="str">
        <f t="shared" si="108"/>
        <v>FillmoreNE</v>
      </c>
      <c r="H1715" s="28">
        <v>1015</v>
      </c>
      <c r="I1715" s="28">
        <v>7269</v>
      </c>
      <c r="J1715" s="28">
        <v>1150</v>
      </c>
      <c r="K1715" s="28">
        <f t="shared" si="109"/>
        <v>9434</v>
      </c>
    </row>
    <row r="1716" spans="1:11" x14ac:dyDescent="0.2">
      <c r="A1716" t="s">
        <v>110</v>
      </c>
      <c r="B1716" s="28">
        <v>86662</v>
      </c>
      <c r="C1716" t="str">
        <f>_xlfn.XLOOKUP(G1716,Crosswalk!$F$3:$F$3275,Crosswalk!$C$3:$C$3275)</f>
        <v>31061</v>
      </c>
      <c r="D1716">
        <f t="shared" si="106"/>
        <v>25</v>
      </c>
      <c r="E1716">
        <f t="shared" si="107"/>
        <v>1</v>
      </c>
      <c r="F1716" s="20" t="s">
        <v>5108</v>
      </c>
      <c r="G1716" t="str">
        <f t="shared" si="108"/>
        <v>FranklinNE</v>
      </c>
      <c r="H1716" s="28" t="s">
        <v>8073</v>
      </c>
      <c r="I1716" s="28">
        <v>3568</v>
      </c>
      <c r="J1716" s="28">
        <v>2988</v>
      </c>
      <c r="K1716" s="28">
        <f t="shared" si="109"/>
        <v>6556</v>
      </c>
    </row>
    <row r="1717" spans="1:11" x14ac:dyDescent="0.2">
      <c r="A1717" t="s">
        <v>1118</v>
      </c>
      <c r="B1717" s="28">
        <v>108645</v>
      </c>
      <c r="C1717" t="str">
        <f>_xlfn.XLOOKUP(G1717,Crosswalk!$F$3:$F$3275,Crosswalk!$C$3:$C$3275)</f>
        <v>31063</v>
      </c>
      <c r="D1717">
        <f t="shared" si="106"/>
        <v>1</v>
      </c>
      <c r="E1717">
        <f t="shared" si="107"/>
        <v>1</v>
      </c>
      <c r="F1717" s="20" t="s">
        <v>5108</v>
      </c>
      <c r="G1717" t="str">
        <f t="shared" si="108"/>
        <v>FrontierNE</v>
      </c>
      <c r="H1717" s="28">
        <v>1257</v>
      </c>
      <c r="I1717" s="28">
        <v>4724</v>
      </c>
      <c r="J1717" s="28">
        <v>16191</v>
      </c>
      <c r="K1717" s="28">
        <f t="shared" si="109"/>
        <v>22172</v>
      </c>
    </row>
    <row r="1718" spans="1:11" x14ac:dyDescent="0.2">
      <c r="A1718" t="s">
        <v>1119</v>
      </c>
      <c r="B1718" s="28">
        <v>273618</v>
      </c>
      <c r="C1718" t="str">
        <f>_xlfn.XLOOKUP(G1718,Crosswalk!$F$3:$F$3275,Crosswalk!$C$3:$C$3275)</f>
        <v>31065</v>
      </c>
      <c r="D1718">
        <f t="shared" si="106"/>
        <v>1</v>
      </c>
      <c r="E1718">
        <f t="shared" si="107"/>
        <v>1</v>
      </c>
      <c r="F1718" s="20" t="s">
        <v>5108</v>
      </c>
      <c r="G1718" t="str">
        <f t="shared" si="108"/>
        <v>FurnasNE</v>
      </c>
      <c r="H1718" s="28" t="s">
        <v>8073</v>
      </c>
      <c r="I1718" s="28">
        <v>3015</v>
      </c>
      <c r="J1718" s="28">
        <v>5579</v>
      </c>
      <c r="K1718" s="28">
        <f t="shared" si="109"/>
        <v>8594</v>
      </c>
    </row>
    <row r="1719" spans="1:11" x14ac:dyDescent="0.2">
      <c r="A1719" t="s">
        <v>1120</v>
      </c>
      <c r="B1719" s="28">
        <v>1034811</v>
      </c>
      <c r="C1719" t="str">
        <f>_xlfn.XLOOKUP(G1719,Crosswalk!$F$3:$F$3275,Crosswalk!$C$3:$C$3275)</f>
        <v>31067</v>
      </c>
      <c r="D1719">
        <f t="shared" si="106"/>
        <v>1</v>
      </c>
      <c r="E1719">
        <f t="shared" si="107"/>
        <v>1</v>
      </c>
      <c r="F1719" s="20" t="s">
        <v>5108</v>
      </c>
      <c r="G1719" t="str">
        <f t="shared" si="108"/>
        <v>GageNE</v>
      </c>
      <c r="H1719" s="28">
        <v>2334</v>
      </c>
      <c r="I1719" s="28">
        <v>14409</v>
      </c>
      <c r="J1719" s="28">
        <v>1837</v>
      </c>
      <c r="K1719" s="28">
        <f t="shared" si="109"/>
        <v>18580</v>
      </c>
    </row>
    <row r="1720" spans="1:11" x14ac:dyDescent="0.2">
      <c r="A1720" t="s">
        <v>1121</v>
      </c>
      <c r="B1720" s="28">
        <v>67287</v>
      </c>
      <c r="C1720" t="str">
        <f>_xlfn.XLOOKUP(G1720,Crosswalk!$F$3:$F$3275,Crosswalk!$C$3:$C$3275)</f>
        <v>31069</v>
      </c>
      <c r="D1720">
        <f t="shared" si="106"/>
        <v>1</v>
      </c>
      <c r="E1720">
        <f t="shared" si="107"/>
        <v>1</v>
      </c>
      <c r="F1720" s="20" t="s">
        <v>5108</v>
      </c>
      <c r="G1720" t="str">
        <f t="shared" si="108"/>
        <v>GardenNE</v>
      </c>
      <c r="H1720" s="28">
        <v>100</v>
      </c>
      <c r="I1720" s="28">
        <v>1365</v>
      </c>
      <c r="J1720" s="28">
        <v>8107</v>
      </c>
      <c r="K1720" s="28">
        <f t="shared" si="109"/>
        <v>9572</v>
      </c>
    </row>
    <row r="1721" spans="1:11" x14ac:dyDescent="0.2">
      <c r="A1721" t="s">
        <v>295</v>
      </c>
      <c r="B1721" s="28">
        <v>68758</v>
      </c>
      <c r="C1721" t="str">
        <f>_xlfn.XLOOKUP(G1721,Crosswalk!$F$3:$F$3275,Crosswalk!$C$3:$C$3275)</f>
        <v>31071</v>
      </c>
      <c r="D1721">
        <f t="shared" si="106"/>
        <v>6</v>
      </c>
      <c r="E1721">
        <f t="shared" si="107"/>
        <v>1</v>
      </c>
      <c r="F1721" s="20" t="s">
        <v>5108</v>
      </c>
      <c r="G1721" t="str">
        <f t="shared" si="108"/>
        <v>GarfieldNE</v>
      </c>
      <c r="H1721" s="28">
        <v>1500</v>
      </c>
      <c r="I1721" s="28">
        <v>1650</v>
      </c>
      <c r="J1721" s="28">
        <v>26554</v>
      </c>
      <c r="K1721" s="28">
        <f t="shared" si="109"/>
        <v>29704</v>
      </c>
    </row>
    <row r="1722" spans="1:11" x14ac:dyDescent="0.2">
      <c r="A1722" t="s">
        <v>1122</v>
      </c>
      <c r="B1722" s="28">
        <v>91095</v>
      </c>
      <c r="C1722" t="str">
        <f>_xlfn.XLOOKUP(G1722,Crosswalk!$F$3:$F$3275,Crosswalk!$C$3:$C$3275)</f>
        <v>31073</v>
      </c>
      <c r="D1722">
        <f t="shared" si="106"/>
        <v>1</v>
      </c>
      <c r="E1722">
        <f t="shared" si="107"/>
        <v>1</v>
      </c>
      <c r="F1722" s="20" t="s">
        <v>5108</v>
      </c>
      <c r="G1722" t="str">
        <f t="shared" si="108"/>
        <v>GosperNE</v>
      </c>
      <c r="H1722" s="28">
        <v>7634</v>
      </c>
      <c r="I1722" s="28">
        <v>8034</v>
      </c>
      <c r="J1722" s="28">
        <v>24303</v>
      </c>
      <c r="K1722" s="28">
        <f t="shared" si="109"/>
        <v>39971</v>
      </c>
    </row>
    <row r="1723" spans="1:11" x14ac:dyDescent="0.2">
      <c r="A1723" t="s">
        <v>182</v>
      </c>
      <c r="B1723" s="28">
        <v>19995</v>
      </c>
      <c r="C1723" t="str">
        <f>_xlfn.XLOOKUP(G1723,Crosswalk!$F$3:$F$3275,Crosswalk!$C$3:$C$3275)</f>
        <v>31075</v>
      </c>
      <c r="D1723">
        <f t="shared" si="106"/>
        <v>15</v>
      </c>
      <c r="E1723">
        <f t="shared" si="107"/>
        <v>1</v>
      </c>
      <c r="F1723" s="20" t="s">
        <v>5108</v>
      </c>
      <c r="G1723" t="str">
        <f t="shared" si="108"/>
        <v>GrantNE</v>
      </c>
      <c r="H1723" s="28" t="s">
        <v>8073</v>
      </c>
      <c r="I1723" s="28">
        <v>700</v>
      </c>
      <c r="J1723" s="28">
        <v>5980</v>
      </c>
      <c r="K1723" s="28">
        <f t="shared" si="109"/>
        <v>6680</v>
      </c>
    </row>
    <row r="1724" spans="1:11" x14ac:dyDescent="0.2">
      <c r="A1724" t="s">
        <v>687</v>
      </c>
      <c r="B1724" s="28">
        <v>97113</v>
      </c>
      <c r="C1724" t="str">
        <f>_xlfn.XLOOKUP(G1724,Crosswalk!$F$3:$F$3275,Crosswalk!$C$3:$C$3275)</f>
        <v>31077</v>
      </c>
      <c r="D1724">
        <f t="shared" si="106"/>
        <v>2</v>
      </c>
      <c r="E1724">
        <f t="shared" si="107"/>
        <v>1</v>
      </c>
      <c r="F1724" s="20" t="s">
        <v>5108</v>
      </c>
      <c r="G1724" t="str">
        <f t="shared" si="108"/>
        <v>GreeleyNE</v>
      </c>
      <c r="H1724" s="28">
        <v>100</v>
      </c>
      <c r="I1724" s="28">
        <v>3404</v>
      </c>
      <c r="J1724" s="28">
        <v>3235</v>
      </c>
      <c r="K1724" s="28">
        <f t="shared" si="109"/>
        <v>6739</v>
      </c>
    </row>
    <row r="1725" spans="1:11" x14ac:dyDescent="0.2">
      <c r="A1725" t="s">
        <v>437</v>
      </c>
      <c r="B1725" s="28">
        <v>3841712</v>
      </c>
      <c r="C1725" t="str">
        <f>_xlfn.XLOOKUP(G1725,Crosswalk!$F$3:$F$3275,Crosswalk!$C$3:$C$3275)</f>
        <v>31079</v>
      </c>
      <c r="D1725">
        <f t="shared" si="106"/>
        <v>3</v>
      </c>
      <c r="E1725">
        <f t="shared" si="107"/>
        <v>1</v>
      </c>
      <c r="F1725" s="20" t="s">
        <v>5108</v>
      </c>
      <c r="G1725" t="str">
        <f t="shared" si="108"/>
        <v>HallNE</v>
      </c>
      <c r="H1725" s="28">
        <v>24283</v>
      </c>
      <c r="I1725" s="28">
        <v>78980</v>
      </c>
      <c r="J1725" s="28">
        <v>187238</v>
      </c>
      <c r="K1725" s="28">
        <f t="shared" si="109"/>
        <v>290501</v>
      </c>
    </row>
    <row r="1726" spans="1:11" x14ac:dyDescent="0.2">
      <c r="A1726" t="s">
        <v>355</v>
      </c>
      <c r="B1726" s="28">
        <v>677330</v>
      </c>
      <c r="C1726" t="str">
        <f>_xlfn.XLOOKUP(G1726,Crosswalk!$F$3:$F$3275,Crosswalk!$C$3:$C$3275)</f>
        <v>31081</v>
      </c>
      <c r="D1726">
        <f t="shared" si="106"/>
        <v>10</v>
      </c>
      <c r="E1726">
        <f t="shared" si="107"/>
        <v>1</v>
      </c>
      <c r="F1726" s="20" t="s">
        <v>5108</v>
      </c>
      <c r="G1726" t="str">
        <f t="shared" si="108"/>
        <v>HamiltonNE</v>
      </c>
      <c r="H1726" s="28">
        <v>2772</v>
      </c>
      <c r="I1726" s="28">
        <v>26978</v>
      </c>
      <c r="J1726" s="28">
        <v>31850</v>
      </c>
      <c r="K1726" s="28">
        <f t="shared" si="109"/>
        <v>61600</v>
      </c>
    </row>
    <row r="1727" spans="1:11" x14ac:dyDescent="0.2">
      <c r="A1727" t="s">
        <v>760</v>
      </c>
      <c r="B1727" s="28">
        <v>162862</v>
      </c>
      <c r="C1727" t="str">
        <f>_xlfn.XLOOKUP(G1727,Crosswalk!$F$3:$F$3275,Crosswalk!$C$3:$C$3275)</f>
        <v>31083</v>
      </c>
      <c r="D1727">
        <f t="shared" si="106"/>
        <v>2</v>
      </c>
      <c r="E1727">
        <f t="shared" si="107"/>
        <v>1</v>
      </c>
      <c r="F1727" s="20" t="s">
        <v>5108</v>
      </c>
      <c r="G1727" t="str">
        <f t="shared" si="108"/>
        <v>HarlanNE</v>
      </c>
      <c r="H1727" s="28">
        <v>245</v>
      </c>
      <c r="I1727" s="28">
        <v>11441</v>
      </c>
      <c r="J1727" s="28">
        <v>10474</v>
      </c>
      <c r="K1727" s="28">
        <f t="shared" si="109"/>
        <v>22160</v>
      </c>
    </row>
    <row r="1728" spans="1:11" x14ac:dyDescent="0.2">
      <c r="A1728" t="s">
        <v>1123</v>
      </c>
      <c r="B1728" s="28">
        <v>74342</v>
      </c>
      <c r="C1728" t="str">
        <f>_xlfn.XLOOKUP(G1728,Crosswalk!$F$3:$F$3275,Crosswalk!$C$3:$C$3275)</f>
        <v>31085</v>
      </c>
      <c r="D1728">
        <f t="shared" si="106"/>
        <v>1</v>
      </c>
      <c r="E1728">
        <f t="shared" si="107"/>
        <v>1</v>
      </c>
      <c r="F1728" s="20" t="s">
        <v>5108</v>
      </c>
      <c r="G1728" t="str">
        <f t="shared" si="108"/>
        <v>HayesNE</v>
      </c>
      <c r="H1728" s="28">
        <v>200</v>
      </c>
      <c r="I1728" s="28">
        <v>2311</v>
      </c>
      <c r="J1728" s="28">
        <v>10134</v>
      </c>
      <c r="K1728" s="28">
        <f t="shared" si="109"/>
        <v>12645</v>
      </c>
    </row>
    <row r="1729" spans="1:11" x14ac:dyDescent="0.2">
      <c r="A1729" t="s">
        <v>1124</v>
      </c>
      <c r="B1729" s="28">
        <v>157425</v>
      </c>
      <c r="C1729" t="str">
        <f>_xlfn.XLOOKUP(G1729,Crosswalk!$F$3:$F$3275,Crosswalk!$C$3:$C$3275)</f>
        <v>31087</v>
      </c>
      <c r="D1729">
        <f t="shared" si="106"/>
        <v>1</v>
      </c>
      <c r="E1729">
        <f t="shared" si="107"/>
        <v>1</v>
      </c>
      <c r="F1729" s="20" t="s">
        <v>5108</v>
      </c>
      <c r="G1729" t="str">
        <f t="shared" si="108"/>
        <v>HitchcockNE</v>
      </c>
      <c r="H1729" s="28">
        <v>1357</v>
      </c>
      <c r="I1729" s="28">
        <v>3708</v>
      </c>
      <c r="J1729" s="28">
        <v>12281</v>
      </c>
      <c r="K1729" s="28">
        <f t="shared" si="109"/>
        <v>17346</v>
      </c>
    </row>
    <row r="1730" spans="1:11" x14ac:dyDescent="0.2">
      <c r="A1730" t="s">
        <v>1046</v>
      </c>
      <c r="B1730" s="28">
        <v>614363</v>
      </c>
      <c r="C1730" t="str">
        <f>_xlfn.XLOOKUP(G1730,Crosswalk!$F$3:$F$3275,Crosswalk!$C$3:$C$3275)</f>
        <v>31089</v>
      </c>
      <c r="D1730">
        <f t="shared" ref="D1730:D1793" si="110">COUNTIFS($A$2:$A$3191,A1730)</f>
        <v>2</v>
      </c>
      <c r="E1730">
        <f t="shared" ref="E1730:E1793" si="111">COUNTIFS($C$2:$C$3191,C1730)</f>
        <v>1</v>
      </c>
      <c r="F1730" s="20" t="s">
        <v>5108</v>
      </c>
      <c r="G1730" t="str">
        <f t="shared" si="108"/>
        <v>HoltNE</v>
      </c>
      <c r="H1730" s="28">
        <v>2355</v>
      </c>
      <c r="I1730" s="28">
        <v>5460</v>
      </c>
      <c r="J1730" s="28">
        <v>1100</v>
      </c>
      <c r="K1730" s="28">
        <f t="shared" si="109"/>
        <v>8915</v>
      </c>
    </row>
    <row r="1731" spans="1:11" x14ac:dyDescent="0.2">
      <c r="A1731" t="s">
        <v>1125</v>
      </c>
      <c r="B1731" s="28">
        <v>26178</v>
      </c>
      <c r="C1731" t="str">
        <f>_xlfn.XLOOKUP(G1731,Crosswalk!$F$3:$F$3275,Crosswalk!$C$3:$C$3275)</f>
        <v>31091</v>
      </c>
      <c r="D1731">
        <f t="shared" si="110"/>
        <v>1</v>
      </c>
      <c r="E1731">
        <f t="shared" si="111"/>
        <v>1</v>
      </c>
      <c r="F1731" s="20" t="s">
        <v>5108</v>
      </c>
      <c r="G1731" t="str">
        <f t="shared" si="108"/>
        <v>HookerNE</v>
      </c>
      <c r="H1731" s="28" t="s">
        <v>8073</v>
      </c>
      <c r="I1731" s="28">
        <v>198</v>
      </c>
      <c r="J1731" s="28" t="s">
        <v>8073</v>
      </c>
      <c r="K1731" s="28">
        <f t="shared" si="109"/>
        <v>198</v>
      </c>
    </row>
    <row r="1732" spans="1:11" x14ac:dyDescent="0.2">
      <c r="A1732" t="s">
        <v>185</v>
      </c>
      <c r="B1732" s="28">
        <v>206730</v>
      </c>
      <c r="C1732" t="str">
        <f>_xlfn.XLOOKUP(G1732,Crosswalk!$F$3:$F$3275,Crosswalk!$C$3:$C$3275)</f>
        <v>31093</v>
      </c>
      <c r="D1732">
        <f t="shared" si="110"/>
        <v>7</v>
      </c>
      <c r="E1732">
        <f t="shared" si="111"/>
        <v>1</v>
      </c>
      <c r="F1732" s="20" t="s">
        <v>5108</v>
      </c>
      <c r="G1732" t="str">
        <f t="shared" si="108"/>
        <v>HowardNE</v>
      </c>
      <c r="H1732" s="28">
        <v>16195</v>
      </c>
      <c r="I1732" s="28">
        <v>53364</v>
      </c>
      <c r="J1732" s="28">
        <v>103723</v>
      </c>
      <c r="K1732" s="28">
        <f t="shared" si="109"/>
        <v>173282</v>
      </c>
    </row>
    <row r="1733" spans="1:11" x14ac:dyDescent="0.2">
      <c r="A1733" t="s">
        <v>117</v>
      </c>
      <c r="B1733" s="28">
        <v>446844</v>
      </c>
      <c r="C1733" t="str">
        <f>_xlfn.XLOOKUP(G1733,Crosswalk!$F$3:$F$3275,Crosswalk!$C$3:$C$3275)</f>
        <v>31095</v>
      </c>
      <c r="D1733">
        <f t="shared" si="110"/>
        <v>26</v>
      </c>
      <c r="E1733">
        <f t="shared" si="111"/>
        <v>1</v>
      </c>
      <c r="F1733" s="20" t="s">
        <v>5108</v>
      </c>
      <c r="G1733" t="str">
        <f t="shared" si="108"/>
        <v>JeffersonNE</v>
      </c>
      <c r="H1733" s="28">
        <v>1648</v>
      </c>
      <c r="I1733" s="28">
        <v>14081</v>
      </c>
      <c r="J1733" s="28">
        <v>21587</v>
      </c>
      <c r="K1733" s="28">
        <f t="shared" si="109"/>
        <v>37316</v>
      </c>
    </row>
    <row r="1734" spans="1:11" x14ac:dyDescent="0.2">
      <c r="A1734" t="s">
        <v>188</v>
      </c>
      <c r="B1734" s="28">
        <v>186214</v>
      </c>
      <c r="C1734" t="str">
        <f>_xlfn.XLOOKUP(G1734,Crosswalk!$F$3:$F$3275,Crosswalk!$C$3:$C$3275)</f>
        <v>31097</v>
      </c>
      <c r="D1734">
        <f t="shared" si="110"/>
        <v>12</v>
      </c>
      <c r="E1734">
        <f t="shared" si="111"/>
        <v>1</v>
      </c>
      <c r="F1734" s="20" t="s">
        <v>5108</v>
      </c>
      <c r="G1734" t="str">
        <f t="shared" si="108"/>
        <v>JohnsonNE</v>
      </c>
      <c r="H1734" s="28">
        <v>595</v>
      </c>
      <c r="I1734" s="28">
        <v>2791</v>
      </c>
      <c r="J1734" s="28">
        <v>7375</v>
      </c>
      <c r="K1734" s="28">
        <f t="shared" si="109"/>
        <v>10761</v>
      </c>
    </row>
    <row r="1735" spans="1:11" x14ac:dyDescent="0.2">
      <c r="A1735" t="s">
        <v>1126</v>
      </c>
      <c r="B1735" s="28">
        <v>319566</v>
      </c>
      <c r="C1735" t="str">
        <f>_xlfn.XLOOKUP(G1735,Crosswalk!$F$3:$F$3275,Crosswalk!$C$3:$C$3275)</f>
        <v>31099</v>
      </c>
      <c r="D1735">
        <f t="shared" si="110"/>
        <v>1</v>
      </c>
      <c r="E1735">
        <f t="shared" si="111"/>
        <v>1</v>
      </c>
      <c r="F1735" s="20" t="s">
        <v>5108</v>
      </c>
      <c r="G1735" t="str">
        <f t="shared" si="108"/>
        <v>KearneyNE</v>
      </c>
      <c r="H1735" s="28">
        <v>3500</v>
      </c>
      <c r="I1735" s="28">
        <v>70528</v>
      </c>
      <c r="J1735" s="28">
        <v>2355</v>
      </c>
      <c r="K1735" s="28">
        <f t="shared" si="109"/>
        <v>76383</v>
      </c>
    </row>
    <row r="1736" spans="1:11" x14ac:dyDescent="0.2">
      <c r="A1736" t="s">
        <v>1127</v>
      </c>
      <c r="B1736" s="28">
        <v>396785</v>
      </c>
      <c r="C1736" t="str">
        <f>_xlfn.XLOOKUP(G1736,Crosswalk!$F$3:$F$3275,Crosswalk!$C$3:$C$3275)</f>
        <v>31101</v>
      </c>
      <c r="D1736">
        <f t="shared" si="110"/>
        <v>1</v>
      </c>
      <c r="E1736">
        <f t="shared" si="111"/>
        <v>1</v>
      </c>
      <c r="F1736" s="20" t="s">
        <v>5108</v>
      </c>
      <c r="G1736" t="str">
        <f t="shared" si="108"/>
        <v>KeithNE</v>
      </c>
      <c r="H1736" s="28">
        <v>565</v>
      </c>
      <c r="I1736" s="28">
        <v>6541</v>
      </c>
      <c r="J1736" s="28">
        <v>19907</v>
      </c>
      <c r="K1736" s="28">
        <f t="shared" si="109"/>
        <v>27013</v>
      </c>
    </row>
    <row r="1737" spans="1:11" x14ac:dyDescent="0.2">
      <c r="A1737" t="s">
        <v>1128</v>
      </c>
      <c r="B1737" s="28">
        <v>29606</v>
      </c>
      <c r="C1737" t="str">
        <f>_xlfn.XLOOKUP(G1737,Crosswalk!$F$3:$F$3275,Crosswalk!$C$3:$C$3275)</f>
        <v>31103</v>
      </c>
      <c r="D1737">
        <f t="shared" si="110"/>
        <v>1</v>
      </c>
      <c r="E1737">
        <f t="shared" si="111"/>
        <v>1</v>
      </c>
      <c r="F1737" s="20" t="s">
        <v>5108</v>
      </c>
      <c r="G1737" t="str">
        <f t="shared" si="108"/>
        <v>Keya PahaNE</v>
      </c>
      <c r="H1737" s="28" t="s">
        <v>8073</v>
      </c>
      <c r="I1737" s="28" t="s">
        <v>8073</v>
      </c>
      <c r="J1737" s="28">
        <v>345</v>
      </c>
      <c r="K1737" s="28">
        <f t="shared" si="109"/>
        <v>345</v>
      </c>
    </row>
    <row r="1738" spans="1:11" x14ac:dyDescent="0.2">
      <c r="A1738" t="s">
        <v>1129</v>
      </c>
      <c r="B1738" s="28">
        <v>177648</v>
      </c>
      <c r="C1738" t="str">
        <f>_xlfn.XLOOKUP(G1738,Crosswalk!$F$3:$F$3275,Crosswalk!$C$3:$C$3275)</f>
        <v>31105</v>
      </c>
      <c r="D1738">
        <f t="shared" si="110"/>
        <v>1</v>
      </c>
      <c r="E1738">
        <f t="shared" si="111"/>
        <v>1</v>
      </c>
      <c r="F1738" s="20" t="s">
        <v>5108</v>
      </c>
      <c r="G1738" t="str">
        <f t="shared" si="108"/>
        <v>KimballNE</v>
      </c>
      <c r="H1738" s="28" t="s">
        <v>8073</v>
      </c>
      <c r="I1738" s="28">
        <v>272</v>
      </c>
      <c r="J1738" s="28">
        <v>8715</v>
      </c>
      <c r="K1738" s="28">
        <f t="shared" si="109"/>
        <v>8987</v>
      </c>
    </row>
    <row r="1739" spans="1:11" x14ac:dyDescent="0.2">
      <c r="A1739" t="s">
        <v>556</v>
      </c>
      <c r="B1739" s="28">
        <v>600138</v>
      </c>
      <c r="C1739" t="str">
        <f>_xlfn.XLOOKUP(G1739,Crosswalk!$F$3:$F$3275,Crosswalk!$C$3:$C$3275)</f>
        <v>31107</v>
      </c>
      <c r="D1739">
        <f t="shared" si="110"/>
        <v>9</v>
      </c>
      <c r="E1739">
        <f t="shared" si="111"/>
        <v>1</v>
      </c>
      <c r="F1739" s="20" t="s">
        <v>5108</v>
      </c>
      <c r="G1739" t="str">
        <f t="shared" si="108"/>
        <v>KnoxNE</v>
      </c>
      <c r="H1739" s="28">
        <v>1590</v>
      </c>
      <c r="I1739" s="28">
        <v>9011</v>
      </c>
      <c r="J1739" s="28">
        <v>10913</v>
      </c>
      <c r="K1739" s="28">
        <f t="shared" si="109"/>
        <v>21514</v>
      </c>
    </row>
    <row r="1740" spans="1:11" x14ac:dyDescent="0.2">
      <c r="A1740" t="s">
        <v>1130</v>
      </c>
      <c r="B1740" s="28">
        <v>20925879</v>
      </c>
      <c r="C1740" t="str">
        <f>_xlfn.XLOOKUP(G1740,Crosswalk!$F$3:$F$3275,Crosswalk!$C$3:$C$3275)</f>
        <v>31109</v>
      </c>
      <c r="D1740">
        <f t="shared" si="110"/>
        <v>4</v>
      </c>
      <c r="E1740">
        <f t="shared" si="111"/>
        <v>1</v>
      </c>
      <c r="F1740" s="20" t="s">
        <v>5108</v>
      </c>
      <c r="G1740" t="str">
        <f t="shared" si="108"/>
        <v>LancasterNE</v>
      </c>
      <c r="H1740" s="28">
        <v>280547</v>
      </c>
      <c r="I1740" s="28">
        <v>1135146</v>
      </c>
      <c r="J1740" s="28">
        <v>91418</v>
      </c>
      <c r="K1740" s="28">
        <f t="shared" si="109"/>
        <v>1507111</v>
      </c>
    </row>
    <row r="1741" spans="1:11" x14ac:dyDescent="0.2">
      <c r="A1741" t="s">
        <v>190</v>
      </c>
      <c r="B1741" s="28">
        <v>2296108</v>
      </c>
      <c r="C1741" t="str">
        <f>_xlfn.XLOOKUP(G1741,Crosswalk!$F$3:$F$3275,Crosswalk!$C$3:$C$3275)</f>
        <v>31111</v>
      </c>
      <c r="D1741">
        <f t="shared" si="110"/>
        <v>24</v>
      </c>
      <c r="E1741">
        <f t="shared" si="111"/>
        <v>1</v>
      </c>
      <c r="F1741" s="20" t="s">
        <v>5108</v>
      </c>
      <c r="G1741" t="str">
        <f t="shared" si="108"/>
        <v>LincolnNE</v>
      </c>
      <c r="H1741" s="28">
        <v>3139</v>
      </c>
      <c r="I1741" s="28">
        <v>36302</v>
      </c>
      <c r="J1741" s="28">
        <v>7530</v>
      </c>
      <c r="K1741" s="28">
        <f t="shared" si="109"/>
        <v>46971</v>
      </c>
    </row>
    <row r="1742" spans="1:11" x14ac:dyDescent="0.2">
      <c r="A1742" t="s">
        <v>192</v>
      </c>
      <c r="B1742" s="28">
        <v>24892</v>
      </c>
      <c r="C1742" t="str">
        <f>_xlfn.XLOOKUP(G1742,Crosswalk!$F$3:$F$3275,Crosswalk!$C$3:$C$3275)</f>
        <v>31113</v>
      </c>
      <c r="D1742">
        <f t="shared" si="110"/>
        <v>10</v>
      </c>
      <c r="E1742">
        <f t="shared" si="111"/>
        <v>1</v>
      </c>
      <c r="F1742" s="20" t="s">
        <v>5108</v>
      </c>
      <c r="G1742" t="str">
        <f t="shared" si="108"/>
        <v>LoganNE</v>
      </c>
      <c r="H1742" s="28">
        <v>500</v>
      </c>
      <c r="I1742" s="28">
        <v>440</v>
      </c>
      <c r="J1742" s="28">
        <v>250</v>
      </c>
      <c r="K1742" s="28">
        <f t="shared" si="109"/>
        <v>1190</v>
      </c>
    </row>
    <row r="1743" spans="1:11" x14ac:dyDescent="0.2">
      <c r="A1743" t="s">
        <v>1131</v>
      </c>
      <c r="B1743" s="28">
        <v>25771</v>
      </c>
      <c r="C1743" t="str">
        <f>_xlfn.XLOOKUP(G1743,Crosswalk!$F$3:$F$3275,Crosswalk!$C$3:$C$3275)</f>
        <v>31115</v>
      </c>
      <c r="D1743">
        <f t="shared" si="110"/>
        <v>1</v>
      </c>
      <c r="E1743">
        <f t="shared" si="111"/>
        <v>1</v>
      </c>
      <c r="F1743" s="20" t="s">
        <v>5108</v>
      </c>
      <c r="G1743" t="str">
        <f t="shared" si="108"/>
        <v>LoupNE</v>
      </c>
      <c r="H1743" s="28">
        <v>1900</v>
      </c>
      <c r="I1743" s="28">
        <v>941</v>
      </c>
      <c r="J1743" s="28">
        <v>25303</v>
      </c>
      <c r="K1743" s="28">
        <f t="shared" si="109"/>
        <v>28144</v>
      </c>
    </row>
    <row r="1744" spans="1:11" x14ac:dyDescent="0.2">
      <c r="A1744" s="20" t="s">
        <v>8078</v>
      </c>
      <c r="B1744" s="28">
        <v>16422</v>
      </c>
      <c r="C1744" t="str">
        <f>_xlfn.XLOOKUP(G1744,Crosswalk!$F$3:$F$3275,Crosswalk!$C$3:$C$3275)</f>
        <v>31117</v>
      </c>
      <c r="D1744">
        <f t="shared" si="110"/>
        <v>2</v>
      </c>
      <c r="E1744">
        <f t="shared" si="111"/>
        <v>1</v>
      </c>
      <c r="F1744" s="20" t="s">
        <v>5108</v>
      </c>
      <c r="G1744" t="str">
        <f t="shared" si="108"/>
        <v>Mc PhersonNE</v>
      </c>
      <c r="H1744" s="28" t="e">
        <v>#N/A</v>
      </c>
      <c r="I1744" s="28" t="e">
        <v>#N/A</v>
      </c>
      <c r="J1744" s="28" t="e">
        <v>#N/A</v>
      </c>
      <c r="K1744" s="28" t="e">
        <f t="shared" si="109"/>
        <v>#N/A</v>
      </c>
    </row>
    <row r="1745" spans="1:11" x14ac:dyDescent="0.2">
      <c r="A1745" t="s">
        <v>125</v>
      </c>
      <c r="B1745" s="28">
        <v>2452881</v>
      </c>
      <c r="C1745" t="str">
        <f>_xlfn.XLOOKUP(G1745,Crosswalk!$F$3:$F$3275,Crosswalk!$C$3:$C$3275)</f>
        <v>31119</v>
      </c>
      <c r="D1745">
        <f t="shared" si="110"/>
        <v>20</v>
      </c>
      <c r="E1745">
        <f t="shared" si="111"/>
        <v>1</v>
      </c>
      <c r="F1745" s="20" t="s">
        <v>5108</v>
      </c>
      <c r="G1745" t="str">
        <f t="shared" si="108"/>
        <v>MadisonNE</v>
      </c>
      <c r="H1745" s="28">
        <v>1660</v>
      </c>
      <c r="I1745" s="28">
        <v>171473</v>
      </c>
      <c r="J1745" s="28">
        <v>71251</v>
      </c>
      <c r="K1745" s="28">
        <f t="shared" si="109"/>
        <v>244384</v>
      </c>
    </row>
    <row r="1746" spans="1:11" x14ac:dyDescent="0.2">
      <c r="A1746" t="s">
        <v>1132</v>
      </c>
      <c r="B1746" s="28">
        <v>357785</v>
      </c>
      <c r="C1746" t="str">
        <f>_xlfn.XLOOKUP(G1746,Crosswalk!$F$3:$F$3275,Crosswalk!$C$3:$C$3275)</f>
        <v>31121</v>
      </c>
      <c r="D1746">
        <f t="shared" si="110"/>
        <v>1</v>
      </c>
      <c r="E1746">
        <f t="shared" si="111"/>
        <v>1</v>
      </c>
      <c r="F1746" s="20" t="s">
        <v>5108</v>
      </c>
      <c r="G1746" t="str">
        <f t="shared" si="108"/>
        <v>MerrickNE</v>
      </c>
      <c r="H1746" s="28">
        <v>18746</v>
      </c>
      <c r="I1746" s="28">
        <v>83796</v>
      </c>
      <c r="J1746" s="28">
        <v>92485</v>
      </c>
      <c r="K1746" s="28">
        <f t="shared" si="109"/>
        <v>195027</v>
      </c>
    </row>
    <row r="1747" spans="1:11" x14ac:dyDescent="0.2">
      <c r="A1747" t="s">
        <v>1133</v>
      </c>
      <c r="B1747" s="28">
        <v>298905</v>
      </c>
      <c r="C1747" t="str">
        <f>_xlfn.XLOOKUP(G1747,Crosswalk!$F$3:$F$3275,Crosswalk!$C$3:$C$3275)</f>
        <v>31123</v>
      </c>
      <c r="D1747">
        <f t="shared" si="110"/>
        <v>1</v>
      </c>
      <c r="E1747">
        <f t="shared" si="111"/>
        <v>1</v>
      </c>
      <c r="F1747" s="20" t="s">
        <v>5108</v>
      </c>
      <c r="G1747" t="str">
        <f t="shared" si="108"/>
        <v>MorrillNE</v>
      </c>
      <c r="H1747" s="28">
        <v>725</v>
      </c>
      <c r="I1747" s="28">
        <v>9237</v>
      </c>
      <c r="J1747" s="28">
        <v>47905</v>
      </c>
      <c r="K1747" s="28">
        <f t="shared" si="109"/>
        <v>57867</v>
      </c>
    </row>
    <row r="1748" spans="1:11" x14ac:dyDescent="0.2">
      <c r="A1748" t="s">
        <v>1134</v>
      </c>
      <c r="B1748" s="28">
        <v>120751</v>
      </c>
      <c r="C1748" t="str">
        <f>_xlfn.XLOOKUP(G1748,Crosswalk!$F$3:$F$3275,Crosswalk!$C$3:$C$3275)</f>
        <v>31125</v>
      </c>
      <c r="D1748">
        <f t="shared" si="110"/>
        <v>1</v>
      </c>
      <c r="E1748">
        <f t="shared" si="111"/>
        <v>1</v>
      </c>
      <c r="F1748" s="20" t="s">
        <v>5108</v>
      </c>
      <c r="G1748" t="str">
        <f t="shared" si="108"/>
        <v>NanceNE</v>
      </c>
      <c r="H1748" s="28">
        <v>250</v>
      </c>
      <c r="I1748" s="28">
        <v>6735</v>
      </c>
      <c r="J1748" s="28">
        <v>450</v>
      </c>
      <c r="K1748" s="28">
        <f t="shared" si="109"/>
        <v>7435</v>
      </c>
    </row>
    <row r="1749" spans="1:11" x14ac:dyDescent="0.2">
      <c r="A1749" t="s">
        <v>703</v>
      </c>
      <c r="B1749" s="28">
        <v>670058</v>
      </c>
      <c r="C1749" t="str">
        <f>_xlfn.XLOOKUP(G1749,Crosswalk!$F$3:$F$3275,Crosswalk!$C$3:$C$3275)</f>
        <v>31127</v>
      </c>
      <c r="D1749">
        <f t="shared" si="110"/>
        <v>2</v>
      </c>
      <c r="E1749">
        <f t="shared" si="111"/>
        <v>1</v>
      </c>
      <c r="F1749" s="20" t="s">
        <v>5108</v>
      </c>
      <c r="G1749" t="str">
        <f t="shared" si="108"/>
        <v>NemahaNE</v>
      </c>
      <c r="H1749" s="28">
        <v>4194</v>
      </c>
      <c r="I1749" s="28">
        <v>1746</v>
      </c>
      <c r="J1749" s="28">
        <v>13757</v>
      </c>
      <c r="K1749" s="28">
        <f t="shared" si="109"/>
        <v>19697</v>
      </c>
    </row>
    <row r="1750" spans="1:11" x14ac:dyDescent="0.2">
      <c r="A1750" t="s">
        <v>1135</v>
      </c>
      <c r="B1750" s="28">
        <v>249053</v>
      </c>
      <c r="C1750" t="str">
        <f>_xlfn.XLOOKUP(G1750,Crosswalk!$F$3:$F$3275,Crosswalk!$C$3:$C$3275)</f>
        <v>31129</v>
      </c>
      <c r="D1750">
        <f t="shared" si="110"/>
        <v>1</v>
      </c>
      <c r="E1750">
        <f t="shared" si="111"/>
        <v>1</v>
      </c>
      <c r="F1750" s="20" t="s">
        <v>5108</v>
      </c>
      <c r="G1750" t="str">
        <f t="shared" si="108"/>
        <v>NuckollsNE</v>
      </c>
      <c r="H1750" s="28">
        <v>5300</v>
      </c>
      <c r="I1750" s="28">
        <v>1680</v>
      </c>
      <c r="J1750" s="28">
        <v>10867</v>
      </c>
      <c r="K1750" s="28">
        <f t="shared" si="109"/>
        <v>17847</v>
      </c>
    </row>
    <row r="1751" spans="1:11" x14ac:dyDescent="0.2">
      <c r="A1751" t="s">
        <v>1136</v>
      </c>
      <c r="B1751" s="28">
        <v>1343243</v>
      </c>
      <c r="C1751" t="str">
        <f>_xlfn.XLOOKUP(G1751,Crosswalk!$F$3:$F$3275,Crosswalk!$C$3:$C$3275)</f>
        <v>31131</v>
      </c>
      <c r="D1751">
        <f t="shared" si="110"/>
        <v>1</v>
      </c>
      <c r="E1751">
        <f t="shared" si="111"/>
        <v>1</v>
      </c>
      <c r="F1751" s="20" t="s">
        <v>5108</v>
      </c>
      <c r="G1751" t="str">
        <f t="shared" si="108"/>
        <v>OtoeNE</v>
      </c>
      <c r="H1751" s="28">
        <v>11094</v>
      </c>
      <c r="I1751" s="28">
        <v>14972</v>
      </c>
      <c r="J1751" s="28">
        <v>6027</v>
      </c>
      <c r="K1751" s="28">
        <f t="shared" si="109"/>
        <v>32093</v>
      </c>
    </row>
    <row r="1752" spans="1:11" x14ac:dyDescent="0.2">
      <c r="A1752" t="s">
        <v>710</v>
      </c>
      <c r="B1752" s="28">
        <v>116495</v>
      </c>
      <c r="C1752" t="str">
        <f>_xlfn.XLOOKUP(G1752,Crosswalk!$F$3:$F$3275,Crosswalk!$C$3:$C$3275)</f>
        <v>31133</v>
      </c>
      <c r="D1752">
        <f t="shared" si="110"/>
        <v>3</v>
      </c>
      <c r="E1752">
        <f t="shared" si="111"/>
        <v>1</v>
      </c>
      <c r="F1752" s="20" t="s">
        <v>5108</v>
      </c>
      <c r="G1752" t="str">
        <f t="shared" si="108"/>
        <v>PawneeNE</v>
      </c>
      <c r="H1752" s="28">
        <v>1156</v>
      </c>
      <c r="I1752" s="28">
        <v>1101</v>
      </c>
      <c r="J1752" s="28">
        <v>2755</v>
      </c>
      <c r="K1752" s="28">
        <f t="shared" si="109"/>
        <v>5012</v>
      </c>
    </row>
    <row r="1753" spans="1:11" x14ac:dyDescent="0.2">
      <c r="A1753" t="s">
        <v>1137</v>
      </c>
      <c r="B1753" s="28">
        <v>319318</v>
      </c>
      <c r="C1753" t="str">
        <f>_xlfn.XLOOKUP(G1753,Crosswalk!$F$3:$F$3275,Crosswalk!$C$3:$C$3275)</f>
        <v>31135</v>
      </c>
      <c r="D1753">
        <f t="shared" si="110"/>
        <v>2</v>
      </c>
      <c r="E1753">
        <f t="shared" si="111"/>
        <v>1</v>
      </c>
      <c r="F1753" s="20" t="s">
        <v>5108</v>
      </c>
      <c r="G1753" t="str">
        <f t="shared" si="108"/>
        <v>PerkinsNE</v>
      </c>
      <c r="H1753" s="28">
        <v>865</v>
      </c>
      <c r="I1753" s="28">
        <v>33752</v>
      </c>
      <c r="J1753" s="28">
        <v>23609</v>
      </c>
      <c r="K1753" s="28">
        <f t="shared" si="109"/>
        <v>58226</v>
      </c>
    </row>
    <row r="1754" spans="1:11" x14ac:dyDescent="0.2">
      <c r="A1754" t="s">
        <v>1057</v>
      </c>
      <c r="B1754" s="28">
        <v>749629</v>
      </c>
      <c r="C1754" t="str">
        <f>_xlfn.XLOOKUP(G1754,Crosswalk!$F$3:$F$3275,Crosswalk!$C$3:$C$3275)</f>
        <v>31137</v>
      </c>
      <c r="D1754">
        <f t="shared" si="110"/>
        <v>2</v>
      </c>
      <c r="E1754">
        <f t="shared" si="111"/>
        <v>1</v>
      </c>
      <c r="F1754" s="20" t="s">
        <v>5108</v>
      </c>
      <c r="G1754" t="str">
        <f t="shared" si="108"/>
        <v>PhelpsNE</v>
      </c>
      <c r="H1754" s="28">
        <v>2520</v>
      </c>
      <c r="I1754" s="28">
        <v>66237</v>
      </c>
      <c r="J1754" s="28">
        <v>1168</v>
      </c>
      <c r="K1754" s="28">
        <f t="shared" si="109"/>
        <v>69925</v>
      </c>
    </row>
    <row r="1755" spans="1:11" x14ac:dyDescent="0.2">
      <c r="A1755" t="s">
        <v>462</v>
      </c>
      <c r="B1755" s="28">
        <v>384466</v>
      </c>
      <c r="C1755" t="str">
        <f>_xlfn.XLOOKUP(G1755,Crosswalk!$F$3:$F$3275,Crosswalk!$C$3:$C$3275)</f>
        <v>31139</v>
      </c>
      <c r="D1755">
        <f t="shared" si="110"/>
        <v>5</v>
      </c>
      <c r="E1755">
        <f t="shared" si="111"/>
        <v>1</v>
      </c>
      <c r="F1755" s="20" t="s">
        <v>5108</v>
      </c>
      <c r="G1755" t="str">
        <f t="shared" si="108"/>
        <v>PierceNE</v>
      </c>
      <c r="H1755" s="28">
        <v>5465</v>
      </c>
      <c r="I1755" s="28">
        <v>167281</v>
      </c>
      <c r="J1755" s="28">
        <v>76968</v>
      </c>
      <c r="K1755" s="28">
        <f t="shared" si="109"/>
        <v>249714</v>
      </c>
    </row>
    <row r="1756" spans="1:11" x14ac:dyDescent="0.2">
      <c r="A1756" t="s">
        <v>1058</v>
      </c>
      <c r="B1756" s="28">
        <v>2699423</v>
      </c>
      <c r="C1756" t="str">
        <f>_xlfn.XLOOKUP(G1756,Crosswalk!$F$3:$F$3275,Crosswalk!$C$3:$C$3275)</f>
        <v>31141</v>
      </c>
      <c r="D1756">
        <f t="shared" si="110"/>
        <v>3</v>
      </c>
      <c r="E1756">
        <f t="shared" si="111"/>
        <v>1</v>
      </c>
      <c r="F1756" s="20" t="s">
        <v>5108</v>
      </c>
      <c r="G1756" t="str">
        <f t="shared" si="108"/>
        <v>PlatteNE</v>
      </c>
      <c r="H1756" s="28">
        <v>3756</v>
      </c>
      <c r="I1756" s="28">
        <v>69775</v>
      </c>
      <c r="J1756" s="28">
        <v>50864</v>
      </c>
      <c r="K1756" s="28">
        <f t="shared" si="109"/>
        <v>124395</v>
      </c>
    </row>
    <row r="1757" spans="1:11" x14ac:dyDescent="0.2">
      <c r="A1757" t="s">
        <v>199</v>
      </c>
      <c r="B1757" s="28">
        <v>274680</v>
      </c>
      <c r="C1757" t="str">
        <f>_xlfn.XLOOKUP(G1757,Crosswalk!$F$3:$F$3275,Crosswalk!$C$3:$C$3275)</f>
        <v>31143</v>
      </c>
      <c r="D1757">
        <f t="shared" si="110"/>
        <v>12</v>
      </c>
      <c r="E1757">
        <f t="shared" si="111"/>
        <v>1</v>
      </c>
      <c r="F1757" s="20" t="s">
        <v>5108</v>
      </c>
      <c r="G1757" t="str">
        <f t="shared" si="108"/>
        <v>PolkNE</v>
      </c>
      <c r="H1757" s="28">
        <v>4176</v>
      </c>
      <c r="I1757" s="28">
        <v>48943</v>
      </c>
      <c r="J1757" s="28">
        <v>45615</v>
      </c>
      <c r="K1757" s="28">
        <f t="shared" si="109"/>
        <v>98734</v>
      </c>
    </row>
    <row r="1758" spans="1:11" x14ac:dyDescent="0.2">
      <c r="A1758" t="s">
        <v>1138</v>
      </c>
      <c r="B1758" s="28">
        <v>540709</v>
      </c>
      <c r="C1758" t="str">
        <f>_xlfn.XLOOKUP(G1758,Crosswalk!$F$3:$F$3275,Crosswalk!$C$3:$C$3275)</f>
        <v>31145</v>
      </c>
      <c r="D1758">
        <f t="shared" si="110"/>
        <v>1</v>
      </c>
      <c r="E1758">
        <f t="shared" si="111"/>
        <v>1</v>
      </c>
      <c r="F1758" s="20" t="s">
        <v>5108</v>
      </c>
      <c r="G1758" t="str">
        <f t="shared" si="108"/>
        <v>Red WillowNE</v>
      </c>
      <c r="H1758" s="28">
        <v>1357</v>
      </c>
      <c r="I1758" s="28">
        <v>4852</v>
      </c>
      <c r="J1758" s="28">
        <v>10383</v>
      </c>
      <c r="K1758" s="28">
        <f t="shared" si="109"/>
        <v>16592</v>
      </c>
    </row>
    <row r="1759" spans="1:11" x14ac:dyDescent="0.2">
      <c r="A1759" t="s">
        <v>1139</v>
      </c>
      <c r="B1759" s="28">
        <v>379371</v>
      </c>
      <c r="C1759" t="str">
        <f>_xlfn.XLOOKUP(G1759,Crosswalk!$F$3:$F$3275,Crosswalk!$C$3:$C$3275)</f>
        <v>31147</v>
      </c>
      <c r="D1759">
        <f t="shared" si="110"/>
        <v>1</v>
      </c>
      <c r="E1759">
        <f t="shared" si="111"/>
        <v>1</v>
      </c>
      <c r="F1759" s="20" t="s">
        <v>5108</v>
      </c>
      <c r="G1759" t="str">
        <f t="shared" si="108"/>
        <v>RichardsonNE</v>
      </c>
      <c r="H1759" s="28">
        <v>1050</v>
      </c>
      <c r="I1759" s="28">
        <v>1850</v>
      </c>
      <c r="J1759" s="28">
        <v>254246</v>
      </c>
      <c r="K1759" s="28">
        <f t="shared" si="109"/>
        <v>257146</v>
      </c>
    </row>
    <row r="1760" spans="1:11" x14ac:dyDescent="0.2">
      <c r="A1760" t="s">
        <v>982</v>
      </c>
      <c r="B1760" s="28">
        <v>71310</v>
      </c>
      <c r="C1760" t="str">
        <f>_xlfn.XLOOKUP(G1760,Crosswalk!$F$3:$F$3275,Crosswalk!$C$3:$C$3275)</f>
        <v>31149</v>
      </c>
      <c r="D1760">
        <f t="shared" si="110"/>
        <v>3</v>
      </c>
      <c r="E1760">
        <f t="shared" si="111"/>
        <v>1</v>
      </c>
      <c r="F1760" s="20" t="s">
        <v>5108</v>
      </c>
      <c r="G1760" t="str">
        <f t="shared" si="108"/>
        <v>RockNE</v>
      </c>
      <c r="H1760" s="28">
        <v>1500</v>
      </c>
      <c r="I1760" s="28">
        <v>1157</v>
      </c>
      <c r="J1760" s="28">
        <v>36104</v>
      </c>
      <c r="K1760" s="28">
        <f t="shared" si="109"/>
        <v>38761</v>
      </c>
    </row>
    <row r="1761" spans="1:11" x14ac:dyDescent="0.2">
      <c r="A1761" t="s">
        <v>204</v>
      </c>
      <c r="B1761" s="28">
        <v>972268</v>
      </c>
      <c r="C1761" t="str">
        <f>_xlfn.XLOOKUP(G1761,Crosswalk!$F$3:$F$3275,Crosswalk!$C$3:$C$3275)</f>
        <v>31151</v>
      </c>
      <c r="D1761">
        <f t="shared" si="110"/>
        <v>5</v>
      </c>
      <c r="E1761">
        <f t="shared" si="111"/>
        <v>1</v>
      </c>
      <c r="F1761" s="20" t="s">
        <v>5108</v>
      </c>
      <c r="G1761" t="str">
        <f t="shared" si="108"/>
        <v>SalineNE</v>
      </c>
      <c r="H1761" s="28">
        <v>9088</v>
      </c>
      <c r="I1761" s="28">
        <v>12990</v>
      </c>
      <c r="J1761" s="28">
        <v>37004</v>
      </c>
      <c r="K1761" s="28">
        <f t="shared" si="109"/>
        <v>59082</v>
      </c>
    </row>
    <row r="1762" spans="1:11" x14ac:dyDescent="0.2">
      <c r="A1762" t="s">
        <v>1140</v>
      </c>
      <c r="B1762" s="28">
        <v>9685216</v>
      </c>
      <c r="C1762" t="str">
        <f>_xlfn.XLOOKUP(G1762,Crosswalk!$F$3:$F$3275,Crosswalk!$C$3:$C$3275)</f>
        <v>31153</v>
      </c>
      <c r="D1762">
        <f t="shared" si="110"/>
        <v>1</v>
      </c>
      <c r="E1762">
        <f t="shared" si="111"/>
        <v>1</v>
      </c>
      <c r="F1762" s="20" t="s">
        <v>5108</v>
      </c>
      <c r="G1762" t="str">
        <f t="shared" si="108"/>
        <v>SarpyNE</v>
      </c>
      <c r="H1762" s="28">
        <v>43402</v>
      </c>
      <c r="I1762" s="28">
        <v>313207</v>
      </c>
      <c r="J1762" s="28">
        <v>526368</v>
      </c>
      <c r="K1762" s="28">
        <f t="shared" si="109"/>
        <v>882977</v>
      </c>
    </row>
    <row r="1763" spans="1:11" x14ac:dyDescent="0.2">
      <c r="A1763" t="s">
        <v>1141</v>
      </c>
      <c r="B1763" s="28">
        <v>755366</v>
      </c>
      <c r="C1763" t="str">
        <f>_xlfn.XLOOKUP(G1763,Crosswalk!$F$3:$F$3275,Crosswalk!$C$3:$C$3275)</f>
        <v>31155</v>
      </c>
      <c r="D1763">
        <f t="shared" si="110"/>
        <v>1</v>
      </c>
      <c r="E1763">
        <f t="shared" si="111"/>
        <v>1</v>
      </c>
      <c r="F1763" s="20" t="s">
        <v>5108</v>
      </c>
      <c r="G1763" t="str">
        <f t="shared" si="108"/>
        <v>SaundersNE</v>
      </c>
      <c r="H1763" s="28">
        <v>34834</v>
      </c>
      <c r="I1763" s="28">
        <v>69950</v>
      </c>
      <c r="J1763" s="28">
        <v>13229</v>
      </c>
      <c r="K1763" s="28">
        <f t="shared" si="109"/>
        <v>118013</v>
      </c>
    </row>
    <row r="1764" spans="1:11" x14ac:dyDescent="0.2">
      <c r="A1764" s="20" t="s">
        <v>7962</v>
      </c>
      <c r="B1764" s="28">
        <v>1702262</v>
      </c>
      <c r="C1764" t="str">
        <f>_xlfn.XLOOKUP(G1764,Crosswalk!$F$3:$F$3275,Crosswalk!$C$3:$C$3275)</f>
        <v>31157</v>
      </c>
      <c r="D1764">
        <f t="shared" si="110"/>
        <v>1</v>
      </c>
      <c r="E1764">
        <f t="shared" si="111"/>
        <v>1</v>
      </c>
      <c r="F1764" s="20" t="s">
        <v>5108</v>
      </c>
      <c r="G1764" t="str">
        <f t="shared" si="108"/>
        <v>Scott BluffNE</v>
      </c>
      <c r="H1764" s="28">
        <v>22633</v>
      </c>
      <c r="I1764" s="28">
        <v>10953</v>
      </c>
      <c r="J1764" s="28">
        <v>1300</v>
      </c>
      <c r="K1764" s="28">
        <f t="shared" si="109"/>
        <v>34886</v>
      </c>
    </row>
    <row r="1765" spans="1:11" x14ac:dyDescent="0.2">
      <c r="A1765" t="s">
        <v>719</v>
      </c>
      <c r="B1765" s="28">
        <v>743989</v>
      </c>
      <c r="C1765" t="str">
        <f>_xlfn.XLOOKUP(G1765,Crosswalk!$F$3:$F$3275,Crosswalk!$C$3:$C$3275)</f>
        <v>31159</v>
      </c>
      <c r="D1765">
        <f t="shared" si="110"/>
        <v>2</v>
      </c>
      <c r="E1765">
        <f t="shared" si="111"/>
        <v>1</v>
      </c>
      <c r="F1765" s="20" t="s">
        <v>5108</v>
      </c>
      <c r="G1765" t="str">
        <f t="shared" si="108"/>
        <v>SewardNE</v>
      </c>
      <c r="H1765" s="28">
        <v>18313</v>
      </c>
      <c r="I1765" s="28">
        <v>40209</v>
      </c>
      <c r="J1765" s="28">
        <v>1500</v>
      </c>
      <c r="K1765" s="28">
        <f t="shared" si="109"/>
        <v>60022</v>
      </c>
    </row>
    <row r="1766" spans="1:11" x14ac:dyDescent="0.2">
      <c r="A1766" t="s">
        <v>721</v>
      </c>
      <c r="B1766" s="28">
        <v>317870</v>
      </c>
      <c r="C1766" t="str">
        <f>_xlfn.XLOOKUP(G1766,Crosswalk!$F$3:$F$3275,Crosswalk!$C$3:$C$3275)</f>
        <v>31161</v>
      </c>
      <c r="D1766">
        <f t="shared" si="110"/>
        <v>5</v>
      </c>
      <c r="E1766">
        <f t="shared" si="111"/>
        <v>1</v>
      </c>
      <c r="F1766" s="20" t="s">
        <v>5108</v>
      </c>
      <c r="G1766" t="str">
        <f t="shared" si="108"/>
        <v>SheridanNE</v>
      </c>
      <c r="H1766" s="28">
        <v>2186</v>
      </c>
      <c r="I1766" s="28">
        <v>28723</v>
      </c>
      <c r="J1766" s="28">
        <v>63387</v>
      </c>
      <c r="K1766" s="28">
        <f t="shared" si="109"/>
        <v>94296</v>
      </c>
    </row>
    <row r="1767" spans="1:11" x14ac:dyDescent="0.2">
      <c r="A1767" t="s">
        <v>722</v>
      </c>
      <c r="B1767" s="28">
        <v>108525</v>
      </c>
      <c r="C1767" t="str">
        <f>_xlfn.XLOOKUP(G1767,Crosswalk!$F$3:$F$3275,Crosswalk!$C$3:$C$3275)</f>
        <v>31163</v>
      </c>
      <c r="D1767">
        <f t="shared" si="110"/>
        <v>4</v>
      </c>
      <c r="E1767">
        <f t="shared" si="111"/>
        <v>1</v>
      </c>
      <c r="F1767" s="20" t="s">
        <v>5108</v>
      </c>
      <c r="G1767" t="str">
        <f t="shared" si="108"/>
        <v>ShermanNE</v>
      </c>
      <c r="H1767" s="28">
        <v>100</v>
      </c>
      <c r="I1767" s="28">
        <v>2325</v>
      </c>
      <c r="J1767" s="28">
        <v>500</v>
      </c>
      <c r="K1767" s="28">
        <f t="shared" si="109"/>
        <v>2925</v>
      </c>
    </row>
    <row r="1768" spans="1:11" x14ac:dyDescent="0.2">
      <c r="A1768" t="s">
        <v>661</v>
      </c>
      <c r="B1768" s="28">
        <v>56671</v>
      </c>
      <c r="C1768" t="str">
        <f>_xlfn.XLOOKUP(G1768,Crosswalk!$F$3:$F$3275,Crosswalk!$C$3:$C$3275)</f>
        <v>31165</v>
      </c>
      <c r="D1768">
        <f t="shared" si="110"/>
        <v>3</v>
      </c>
      <c r="E1768">
        <f t="shared" si="111"/>
        <v>1</v>
      </c>
      <c r="F1768" s="20" t="s">
        <v>5108</v>
      </c>
      <c r="G1768" t="str">
        <f t="shared" si="108"/>
        <v>SiouxNE</v>
      </c>
      <c r="H1768" s="28">
        <v>22271</v>
      </c>
      <c r="I1768" s="28">
        <v>17419</v>
      </c>
      <c r="J1768" s="28">
        <v>80131</v>
      </c>
      <c r="K1768" s="28">
        <f t="shared" si="109"/>
        <v>119821</v>
      </c>
    </row>
    <row r="1769" spans="1:11" x14ac:dyDescent="0.2">
      <c r="A1769" t="s">
        <v>725</v>
      </c>
      <c r="B1769" s="28">
        <v>354297</v>
      </c>
      <c r="C1769" t="str">
        <f>_xlfn.XLOOKUP(G1769,Crosswalk!$F$3:$F$3275,Crosswalk!$C$3:$C$3275)</f>
        <v>31167</v>
      </c>
      <c r="D1769">
        <f t="shared" si="110"/>
        <v>2</v>
      </c>
      <c r="E1769">
        <f t="shared" si="111"/>
        <v>1</v>
      </c>
      <c r="F1769" s="20" t="s">
        <v>5108</v>
      </c>
      <c r="G1769" t="str">
        <f t="shared" si="108"/>
        <v>StantonNE</v>
      </c>
      <c r="H1769" s="28">
        <v>965</v>
      </c>
      <c r="I1769" s="28">
        <v>166691</v>
      </c>
      <c r="J1769" s="28">
        <v>69778</v>
      </c>
      <c r="K1769" s="28">
        <f t="shared" si="109"/>
        <v>237434</v>
      </c>
    </row>
    <row r="1770" spans="1:11" x14ac:dyDescent="0.2">
      <c r="A1770" t="s">
        <v>1143</v>
      </c>
      <c r="B1770" s="28">
        <v>355156</v>
      </c>
      <c r="C1770" t="str">
        <f>_xlfn.XLOOKUP(G1770,Crosswalk!$F$3:$F$3275,Crosswalk!$C$3:$C$3275)</f>
        <v>31169</v>
      </c>
      <c r="D1770">
        <f t="shared" si="110"/>
        <v>1</v>
      </c>
      <c r="E1770">
        <f t="shared" si="111"/>
        <v>1</v>
      </c>
      <c r="F1770" s="20" t="s">
        <v>5108</v>
      </c>
      <c r="G1770" t="str">
        <f t="shared" ref="G1770:G1833" si="112">_xlfn.CONCAT(A1770,F1770)</f>
        <v>ThayerNE</v>
      </c>
      <c r="H1770" s="28">
        <v>1200</v>
      </c>
      <c r="I1770" s="28">
        <v>5372</v>
      </c>
      <c r="J1770" s="28">
        <v>9167</v>
      </c>
      <c r="K1770" s="28">
        <f t="shared" ref="K1770:K1833" si="113">SUM(H1770:J1770)</f>
        <v>15739</v>
      </c>
    </row>
    <row r="1771" spans="1:11" x14ac:dyDescent="0.2">
      <c r="A1771" t="s">
        <v>477</v>
      </c>
      <c r="B1771" s="28">
        <v>30200</v>
      </c>
      <c r="C1771" t="str">
        <f>_xlfn.XLOOKUP(G1771,Crosswalk!$F$3:$F$3275,Crosswalk!$C$3:$C$3275)</f>
        <v>31171</v>
      </c>
      <c r="D1771">
        <f t="shared" si="110"/>
        <v>3</v>
      </c>
      <c r="E1771">
        <f t="shared" si="111"/>
        <v>1</v>
      </c>
      <c r="F1771" s="20" t="s">
        <v>5108</v>
      </c>
      <c r="G1771" t="str">
        <f t="shared" si="112"/>
        <v>ThomasNE</v>
      </c>
      <c r="H1771" s="28" t="s">
        <v>8073</v>
      </c>
      <c r="I1771" s="28">
        <v>3575</v>
      </c>
      <c r="J1771" s="28">
        <v>4905</v>
      </c>
      <c r="K1771" s="28">
        <f t="shared" si="113"/>
        <v>8480</v>
      </c>
    </row>
    <row r="1772" spans="1:11" x14ac:dyDescent="0.2">
      <c r="A1772" t="s">
        <v>1144</v>
      </c>
      <c r="B1772" s="28">
        <v>433957</v>
      </c>
      <c r="C1772" t="str">
        <f>_xlfn.XLOOKUP(G1772,Crosswalk!$F$3:$F$3275,Crosswalk!$C$3:$C$3275)</f>
        <v>31173</v>
      </c>
      <c r="D1772">
        <f t="shared" si="110"/>
        <v>2</v>
      </c>
      <c r="E1772">
        <f t="shared" si="111"/>
        <v>1</v>
      </c>
      <c r="F1772" s="20" t="s">
        <v>5108</v>
      </c>
      <c r="G1772" t="str">
        <f t="shared" si="112"/>
        <v>ThurstonNE</v>
      </c>
      <c r="H1772" s="28">
        <v>7763</v>
      </c>
      <c r="I1772" s="28">
        <v>6092</v>
      </c>
      <c r="J1772" s="28">
        <v>11055</v>
      </c>
      <c r="K1772" s="28">
        <f t="shared" si="113"/>
        <v>24910</v>
      </c>
    </row>
    <row r="1773" spans="1:11" x14ac:dyDescent="0.2">
      <c r="A1773" t="s">
        <v>530</v>
      </c>
      <c r="B1773" s="28">
        <v>270154</v>
      </c>
      <c r="C1773" t="str">
        <f>_xlfn.XLOOKUP(G1773,Crosswalk!$F$3:$F$3275,Crosswalk!$C$3:$C$3275)</f>
        <v>31175</v>
      </c>
      <c r="D1773">
        <f t="shared" si="110"/>
        <v>3</v>
      </c>
      <c r="E1773">
        <f t="shared" si="111"/>
        <v>1</v>
      </c>
      <c r="F1773" s="20" t="s">
        <v>5108</v>
      </c>
      <c r="G1773" t="str">
        <f t="shared" si="112"/>
        <v>ValleyNE</v>
      </c>
      <c r="H1773" s="28">
        <v>1760</v>
      </c>
      <c r="I1773" s="28">
        <v>3215</v>
      </c>
      <c r="J1773" s="28">
        <v>28299</v>
      </c>
      <c r="K1773" s="28">
        <f t="shared" si="113"/>
        <v>33274</v>
      </c>
    </row>
    <row r="1774" spans="1:11" x14ac:dyDescent="0.2">
      <c r="A1774" t="s">
        <v>48</v>
      </c>
      <c r="B1774" s="28">
        <v>1390645</v>
      </c>
      <c r="C1774" t="str">
        <f>_xlfn.XLOOKUP(G1774,Crosswalk!$F$3:$F$3275,Crosswalk!$C$3:$C$3275)</f>
        <v>31177</v>
      </c>
      <c r="D1774">
        <f t="shared" si="110"/>
        <v>32</v>
      </c>
      <c r="E1774">
        <f t="shared" si="111"/>
        <v>1</v>
      </c>
      <c r="F1774" s="20" t="s">
        <v>5108</v>
      </c>
      <c r="G1774" t="str">
        <f t="shared" si="112"/>
        <v>WashingtonNE</v>
      </c>
      <c r="H1774" s="28">
        <v>60996</v>
      </c>
      <c r="I1774" s="28">
        <v>127133</v>
      </c>
      <c r="J1774" s="28">
        <v>397891</v>
      </c>
      <c r="K1774" s="28">
        <f t="shared" si="113"/>
        <v>586020</v>
      </c>
    </row>
    <row r="1775" spans="1:11" x14ac:dyDescent="0.2">
      <c r="A1775" t="s">
        <v>488</v>
      </c>
      <c r="B1775" s="28">
        <v>574805</v>
      </c>
      <c r="C1775" t="str">
        <f>_xlfn.XLOOKUP(G1775,Crosswalk!$F$3:$F$3275,Crosswalk!$C$3:$C$3275)</f>
        <v>31179</v>
      </c>
      <c r="D1775">
        <f t="shared" si="110"/>
        <v>16</v>
      </c>
      <c r="E1775">
        <f t="shared" si="111"/>
        <v>1</v>
      </c>
      <c r="F1775" s="20" t="s">
        <v>5108</v>
      </c>
      <c r="G1775" t="str">
        <f t="shared" si="112"/>
        <v>WayneNE</v>
      </c>
      <c r="H1775" s="28">
        <v>5715</v>
      </c>
      <c r="I1775" s="28">
        <v>201451</v>
      </c>
      <c r="J1775" s="28">
        <v>88261</v>
      </c>
      <c r="K1775" s="28">
        <f t="shared" si="113"/>
        <v>295427</v>
      </c>
    </row>
    <row r="1776" spans="1:11" x14ac:dyDescent="0.2">
      <c r="A1776" t="s">
        <v>489</v>
      </c>
      <c r="B1776" s="28">
        <v>259354</v>
      </c>
      <c r="C1776" t="str">
        <f>_xlfn.XLOOKUP(G1776,Crosswalk!$F$3:$F$3275,Crosswalk!$C$3:$C$3275)</f>
        <v>31181</v>
      </c>
      <c r="D1776">
        <f t="shared" si="110"/>
        <v>8</v>
      </c>
      <c r="E1776">
        <f t="shared" si="111"/>
        <v>1</v>
      </c>
      <c r="F1776" s="20" t="s">
        <v>5108</v>
      </c>
      <c r="G1776" t="str">
        <f t="shared" si="112"/>
        <v>WebsterNE</v>
      </c>
      <c r="H1776" s="28" t="s">
        <v>8073</v>
      </c>
      <c r="I1776" s="28">
        <v>3356</v>
      </c>
      <c r="J1776" s="28">
        <v>2127</v>
      </c>
      <c r="K1776" s="28">
        <f t="shared" si="113"/>
        <v>5483</v>
      </c>
    </row>
    <row r="1777" spans="1:11" x14ac:dyDescent="0.2">
      <c r="A1777" t="s">
        <v>490</v>
      </c>
      <c r="B1777" s="28">
        <v>62713</v>
      </c>
      <c r="C1777" t="str">
        <f>_xlfn.XLOOKUP(G1777,Crosswalk!$F$3:$F$3275,Crosswalk!$C$3:$C$3275)</f>
        <v>31183</v>
      </c>
      <c r="D1777">
        <f t="shared" si="110"/>
        <v>4</v>
      </c>
      <c r="E1777">
        <f t="shared" si="111"/>
        <v>1</v>
      </c>
      <c r="F1777" s="20" t="s">
        <v>5108</v>
      </c>
      <c r="G1777" t="str">
        <f t="shared" si="112"/>
        <v>WheelerNE</v>
      </c>
      <c r="H1777" s="28" t="s">
        <v>8073</v>
      </c>
      <c r="I1777" s="28">
        <v>1579</v>
      </c>
      <c r="J1777" s="28">
        <v>5250</v>
      </c>
      <c r="K1777" s="28">
        <f t="shared" si="113"/>
        <v>6829</v>
      </c>
    </row>
    <row r="1778" spans="1:11" x14ac:dyDescent="0.2">
      <c r="A1778" t="s">
        <v>847</v>
      </c>
      <c r="B1778" s="28">
        <v>824451</v>
      </c>
      <c r="C1778" t="str">
        <f>_xlfn.XLOOKUP(G1778,Crosswalk!$F$3:$F$3275,Crosswalk!$C$3:$C$3275)</f>
        <v>31185</v>
      </c>
      <c r="D1778">
        <f t="shared" si="110"/>
        <v>5</v>
      </c>
      <c r="E1778">
        <f t="shared" si="111"/>
        <v>1</v>
      </c>
      <c r="F1778" s="20" t="s">
        <v>5108</v>
      </c>
      <c r="G1778" t="str">
        <f t="shared" si="112"/>
        <v>YorkNE</v>
      </c>
      <c r="H1778" s="28">
        <v>3554</v>
      </c>
      <c r="I1778" s="28">
        <v>52409</v>
      </c>
      <c r="J1778" s="28">
        <v>38491</v>
      </c>
      <c r="K1778" s="28">
        <f t="shared" si="113"/>
        <v>94454</v>
      </c>
    </row>
    <row r="1779" spans="1:11" x14ac:dyDescent="0.2">
      <c r="A1779" t="s">
        <v>0</v>
      </c>
      <c r="B1779" s="28" t="s">
        <v>0</v>
      </c>
      <c r="C1779" t="e">
        <f>_xlfn.XLOOKUP(G1779,Crosswalk!$F$3:$F$3275,Crosswalk!$C$3:$C$3275)</f>
        <v>#N/A</v>
      </c>
      <c r="D1779">
        <f t="shared" si="110"/>
        <v>37</v>
      </c>
      <c r="E1779">
        <f t="shared" si="111"/>
        <v>73</v>
      </c>
      <c r="F1779" s="20" t="s">
        <v>8010</v>
      </c>
      <c r="G1779" t="str">
        <f t="shared" si="112"/>
        <v>x</v>
      </c>
      <c r="H1779" s="28" t="e">
        <v>#N/A</v>
      </c>
      <c r="I1779" s="28" t="e">
        <v>#N/A</v>
      </c>
      <c r="J1779" s="28" t="e">
        <v>#N/A</v>
      </c>
      <c r="K1779" s="28" t="e">
        <f t="shared" si="113"/>
        <v>#N/A</v>
      </c>
    </row>
    <row r="1780" spans="1:11" x14ac:dyDescent="0.2">
      <c r="A1780" t="s">
        <v>29</v>
      </c>
      <c r="B1780" s="28">
        <v>187226240</v>
      </c>
      <c r="C1780" t="e">
        <f>_xlfn.XLOOKUP(G1780,Crosswalk!$F$3:$F$3275,Crosswalk!$C$3:$C$3275)</f>
        <v>#N/A</v>
      </c>
      <c r="D1780">
        <f t="shared" si="110"/>
        <v>3</v>
      </c>
      <c r="E1780">
        <f t="shared" si="111"/>
        <v>73</v>
      </c>
      <c r="F1780" s="20" t="s">
        <v>5249</v>
      </c>
      <c r="G1780" t="str">
        <f t="shared" si="112"/>
        <v>NevadaNV</v>
      </c>
      <c r="H1780" s="28" t="e">
        <v>#N/A</v>
      </c>
      <c r="I1780" s="28" t="e">
        <v>#N/A</v>
      </c>
      <c r="J1780" s="28" t="e">
        <v>#N/A</v>
      </c>
      <c r="K1780" s="28" t="e">
        <f t="shared" si="113"/>
        <v>#N/A</v>
      </c>
    </row>
    <row r="1781" spans="1:11" x14ac:dyDescent="0.2">
      <c r="A1781" t="s">
        <v>1145</v>
      </c>
      <c r="B1781" s="28">
        <v>1145309</v>
      </c>
      <c r="C1781" t="str">
        <f>_xlfn.XLOOKUP(G1781,Crosswalk!$F$3:$F$3275,Crosswalk!$C$3:$C$3275)</f>
        <v>32001</v>
      </c>
      <c r="D1781">
        <f t="shared" si="110"/>
        <v>1</v>
      </c>
      <c r="E1781">
        <f t="shared" si="111"/>
        <v>1</v>
      </c>
      <c r="F1781" s="20" t="s">
        <v>5249</v>
      </c>
      <c r="G1781" t="str">
        <f t="shared" si="112"/>
        <v>ChurchillNV</v>
      </c>
      <c r="H1781" s="28">
        <v>5046</v>
      </c>
      <c r="I1781" s="28">
        <v>21016</v>
      </c>
      <c r="J1781" s="28">
        <v>40475</v>
      </c>
      <c r="K1781" s="28">
        <f t="shared" si="113"/>
        <v>66537</v>
      </c>
    </row>
    <row r="1782" spans="1:11" x14ac:dyDescent="0.2">
      <c r="A1782" t="s">
        <v>169</v>
      </c>
      <c r="B1782" s="28">
        <v>135989358</v>
      </c>
      <c r="C1782" t="str">
        <f>_xlfn.XLOOKUP(G1782,Crosswalk!$F$3:$F$3275,Crosswalk!$C$3:$C$3275)</f>
        <v>32003</v>
      </c>
      <c r="D1782">
        <f t="shared" si="110"/>
        <v>12</v>
      </c>
      <c r="E1782">
        <f t="shared" si="111"/>
        <v>1</v>
      </c>
      <c r="F1782" s="20" t="s">
        <v>5249</v>
      </c>
      <c r="G1782" t="str">
        <f t="shared" si="112"/>
        <v>ClarkNV</v>
      </c>
      <c r="H1782" s="28">
        <v>2555654</v>
      </c>
      <c r="I1782" s="28">
        <v>4642444</v>
      </c>
      <c r="J1782" s="28">
        <v>145018</v>
      </c>
      <c r="K1782" s="28">
        <f t="shared" si="113"/>
        <v>7343116</v>
      </c>
    </row>
    <row r="1783" spans="1:11" x14ac:dyDescent="0.2">
      <c r="A1783" t="s">
        <v>290</v>
      </c>
      <c r="B1783" s="28">
        <v>2777612</v>
      </c>
      <c r="C1783" t="str">
        <f>_xlfn.XLOOKUP(G1783,Crosswalk!$F$3:$F$3275,Crosswalk!$C$3:$C$3275)</f>
        <v>32005</v>
      </c>
      <c r="D1783">
        <f t="shared" si="110"/>
        <v>12</v>
      </c>
      <c r="E1783">
        <f t="shared" si="111"/>
        <v>1</v>
      </c>
      <c r="F1783" s="20" t="s">
        <v>5249</v>
      </c>
      <c r="G1783" t="str">
        <f t="shared" si="112"/>
        <v>DouglasNV</v>
      </c>
      <c r="H1783" s="28">
        <v>161863</v>
      </c>
      <c r="I1783" s="28">
        <v>1414645</v>
      </c>
      <c r="J1783" s="28">
        <v>19926</v>
      </c>
      <c r="K1783" s="28">
        <f t="shared" si="113"/>
        <v>1596434</v>
      </c>
    </row>
    <row r="1784" spans="1:11" x14ac:dyDescent="0.2">
      <c r="A1784" t="s">
        <v>1146</v>
      </c>
      <c r="B1784" s="28">
        <v>2626305</v>
      </c>
      <c r="C1784" t="str">
        <f>_xlfn.XLOOKUP(G1784,Crosswalk!$F$3:$F$3275,Crosswalk!$C$3:$C$3275)</f>
        <v>32007</v>
      </c>
      <c r="D1784">
        <f t="shared" si="110"/>
        <v>1</v>
      </c>
      <c r="E1784">
        <f t="shared" si="111"/>
        <v>1</v>
      </c>
      <c r="F1784" s="20" t="s">
        <v>5249</v>
      </c>
      <c r="G1784" t="str">
        <f t="shared" si="112"/>
        <v>ElkoNV</v>
      </c>
      <c r="H1784" s="28">
        <v>10455</v>
      </c>
      <c r="I1784" s="28">
        <v>42591</v>
      </c>
      <c r="J1784" s="28">
        <v>7726</v>
      </c>
      <c r="K1784" s="28">
        <f t="shared" si="113"/>
        <v>60772</v>
      </c>
    </row>
    <row r="1785" spans="1:11" x14ac:dyDescent="0.2">
      <c r="A1785" t="s">
        <v>1147</v>
      </c>
      <c r="B1785" s="28">
        <v>33709</v>
      </c>
      <c r="C1785" t="str">
        <f>_xlfn.XLOOKUP(G1785,Crosswalk!$F$3:$F$3275,Crosswalk!$C$3:$C$3275)</f>
        <v>32009</v>
      </c>
      <c r="D1785">
        <f t="shared" si="110"/>
        <v>1</v>
      </c>
      <c r="E1785">
        <f t="shared" si="111"/>
        <v>1</v>
      </c>
      <c r="F1785" s="20" t="s">
        <v>5249</v>
      </c>
      <c r="G1785" t="str">
        <f t="shared" si="112"/>
        <v>EsmeraldaNV</v>
      </c>
      <c r="H1785" s="28" t="s">
        <v>8073</v>
      </c>
      <c r="I1785" s="28">
        <v>1623</v>
      </c>
      <c r="J1785" s="28">
        <v>1556</v>
      </c>
      <c r="K1785" s="28">
        <f t="shared" si="113"/>
        <v>3179</v>
      </c>
    </row>
    <row r="1786" spans="1:11" x14ac:dyDescent="0.2">
      <c r="A1786" t="s">
        <v>1148</v>
      </c>
      <c r="B1786" s="28">
        <v>1095674</v>
      </c>
      <c r="C1786" t="str">
        <f>_xlfn.XLOOKUP(G1786,Crosswalk!$F$3:$F$3275,Crosswalk!$C$3:$C$3275)</f>
        <v>32011</v>
      </c>
      <c r="D1786">
        <f t="shared" si="110"/>
        <v>1</v>
      </c>
      <c r="E1786">
        <f t="shared" si="111"/>
        <v>1</v>
      </c>
      <c r="F1786" s="20" t="s">
        <v>5249</v>
      </c>
      <c r="G1786" t="str">
        <f t="shared" si="112"/>
        <v>EurekaNV</v>
      </c>
      <c r="H1786" s="28">
        <v>500</v>
      </c>
      <c r="I1786" s="28">
        <v>790</v>
      </c>
      <c r="J1786" s="28">
        <v>5816</v>
      </c>
      <c r="K1786" s="28">
        <f t="shared" si="113"/>
        <v>7106</v>
      </c>
    </row>
    <row r="1787" spans="1:11" x14ac:dyDescent="0.2">
      <c r="A1787" t="s">
        <v>227</v>
      </c>
      <c r="B1787" s="28">
        <v>1174755</v>
      </c>
      <c r="C1787" t="str">
        <f>_xlfn.XLOOKUP(G1787,Crosswalk!$F$3:$F$3275,Crosswalk!$C$3:$C$3275)</f>
        <v>32013</v>
      </c>
      <c r="D1787">
        <f t="shared" si="110"/>
        <v>3</v>
      </c>
      <c r="E1787">
        <f t="shared" si="111"/>
        <v>1</v>
      </c>
      <c r="F1787" s="20" t="s">
        <v>5249</v>
      </c>
      <c r="G1787" t="str">
        <f t="shared" si="112"/>
        <v>HumboldtNV</v>
      </c>
      <c r="H1787" s="28">
        <v>2520</v>
      </c>
      <c r="I1787" s="28">
        <v>17886</v>
      </c>
      <c r="J1787" s="28">
        <v>11692</v>
      </c>
      <c r="K1787" s="28">
        <f t="shared" si="113"/>
        <v>32098</v>
      </c>
    </row>
    <row r="1788" spans="1:11" x14ac:dyDescent="0.2">
      <c r="A1788" t="s">
        <v>1149</v>
      </c>
      <c r="B1788" s="28">
        <v>712007</v>
      </c>
      <c r="C1788" t="str">
        <f>_xlfn.XLOOKUP(G1788,Crosswalk!$F$3:$F$3275,Crosswalk!$C$3:$C$3275)</f>
        <v>32015</v>
      </c>
      <c r="D1788">
        <f t="shared" si="110"/>
        <v>1</v>
      </c>
      <c r="E1788">
        <f t="shared" si="111"/>
        <v>1</v>
      </c>
      <c r="F1788" s="20" t="s">
        <v>5249</v>
      </c>
      <c r="G1788" t="str">
        <f t="shared" si="112"/>
        <v>LanderNV</v>
      </c>
      <c r="H1788" s="28">
        <v>50</v>
      </c>
      <c r="I1788" s="28">
        <v>1101</v>
      </c>
      <c r="J1788" s="28">
        <v>1846</v>
      </c>
      <c r="K1788" s="28">
        <f t="shared" si="113"/>
        <v>2997</v>
      </c>
    </row>
    <row r="1789" spans="1:11" x14ac:dyDescent="0.2">
      <c r="A1789" t="s">
        <v>190</v>
      </c>
      <c r="B1789" s="28">
        <v>152394</v>
      </c>
      <c r="C1789" t="str">
        <f>_xlfn.XLOOKUP(G1789,Crosswalk!$F$3:$F$3275,Crosswalk!$C$3:$C$3275)</f>
        <v>32017</v>
      </c>
      <c r="D1789">
        <f t="shared" si="110"/>
        <v>24</v>
      </c>
      <c r="E1789">
        <f t="shared" si="111"/>
        <v>1</v>
      </c>
      <c r="F1789" s="20" t="s">
        <v>5249</v>
      </c>
      <c r="G1789" t="str">
        <f t="shared" si="112"/>
        <v>LincolnNV</v>
      </c>
      <c r="H1789" s="28" t="s">
        <v>8073</v>
      </c>
      <c r="I1789" s="28">
        <v>3763</v>
      </c>
      <c r="J1789" s="28">
        <v>7758</v>
      </c>
      <c r="K1789" s="28">
        <f t="shared" si="113"/>
        <v>11521</v>
      </c>
    </row>
    <row r="1790" spans="1:11" x14ac:dyDescent="0.2">
      <c r="A1790" t="s">
        <v>647</v>
      </c>
      <c r="B1790" s="28">
        <v>1651079</v>
      </c>
      <c r="C1790" t="str">
        <f>_xlfn.XLOOKUP(G1790,Crosswalk!$F$3:$F$3275,Crosswalk!$C$3:$C$3275)</f>
        <v>32019</v>
      </c>
      <c r="D1790">
        <f t="shared" si="110"/>
        <v>5</v>
      </c>
      <c r="E1790">
        <f t="shared" si="111"/>
        <v>1</v>
      </c>
      <c r="F1790" s="20" t="s">
        <v>5249</v>
      </c>
      <c r="G1790" t="str">
        <f t="shared" si="112"/>
        <v>LyonNV</v>
      </c>
      <c r="H1790" s="28">
        <v>26413</v>
      </c>
      <c r="I1790" s="28">
        <v>70118</v>
      </c>
      <c r="J1790" s="28">
        <v>135267</v>
      </c>
      <c r="K1790" s="28">
        <f t="shared" si="113"/>
        <v>231798</v>
      </c>
    </row>
    <row r="1791" spans="1:11" x14ac:dyDescent="0.2">
      <c r="A1791" t="s">
        <v>307</v>
      </c>
      <c r="B1791" s="28">
        <v>212346</v>
      </c>
      <c r="C1791" t="str">
        <f>_xlfn.XLOOKUP(G1791,Crosswalk!$F$3:$F$3275,Crosswalk!$C$3:$C$3275)</f>
        <v>32021</v>
      </c>
      <c r="D1791">
        <f t="shared" si="110"/>
        <v>4</v>
      </c>
      <c r="E1791">
        <f t="shared" si="111"/>
        <v>1</v>
      </c>
      <c r="F1791" s="20" t="s">
        <v>5249</v>
      </c>
      <c r="G1791" t="str">
        <f t="shared" si="112"/>
        <v>MineralNV</v>
      </c>
      <c r="H1791" s="28">
        <v>245</v>
      </c>
      <c r="I1791" s="28">
        <v>1655</v>
      </c>
      <c r="J1791" s="28">
        <v>3354</v>
      </c>
      <c r="K1791" s="28">
        <f t="shared" si="113"/>
        <v>5254</v>
      </c>
    </row>
    <row r="1792" spans="1:11" x14ac:dyDescent="0.2">
      <c r="A1792" t="s">
        <v>1150</v>
      </c>
      <c r="B1792" s="28">
        <v>1721399</v>
      </c>
      <c r="C1792" t="str">
        <f>_xlfn.XLOOKUP(G1792,Crosswalk!$F$3:$F$3275,Crosswalk!$C$3:$C$3275)</f>
        <v>32023</v>
      </c>
      <c r="D1792">
        <f t="shared" si="110"/>
        <v>1</v>
      </c>
      <c r="E1792">
        <f t="shared" si="111"/>
        <v>1</v>
      </c>
      <c r="F1792" s="20" t="s">
        <v>5249</v>
      </c>
      <c r="G1792" t="str">
        <f t="shared" si="112"/>
        <v>NyeNV</v>
      </c>
      <c r="H1792" s="28">
        <v>14648</v>
      </c>
      <c r="I1792" s="28">
        <v>54145</v>
      </c>
      <c r="J1792" s="28">
        <v>177588</v>
      </c>
      <c r="K1792" s="28">
        <f t="shared" si="113"/>
        <v>246381</v>
      </c>
    </row>
    <row r="1793" spans="1:11" x14ac:dyDescent="0.2">
      <c r="A1793" t="s">
        <v>1151</v>
      </c>
      <c r="B1793" s="28">
        <v>292725</v>
      </c>
      <c r="C1793" t="str">
        <f>_xlfn.XLOOKUP(G1793,Crosswalk!$F$3:$F$3275,Crosswalk!$C$3:$C$3275)</f>
        <v>32027</v>
      </c>
      <c r="D1793">
        <f t="shared" si="110"/>
        <v>1</v>
      </c>
      <c r="E1793">
        <f t="shared" si="111"/>
        <v>1</v>
      </c>
      <c r="F1793" s="20" t="s">
        <v>5249</v>
      </c>
      <c r="G1793" t="str">
        <f t="shared" si="112"/>
        <v>PershingNV</v>
      </c>
      <c r="H1793" s="28">
        <v>1520</v>
      </c>
      <c r="I1793" s="28">
        <v>9196</v>
      </c>
      <c r="J1793" s="28">
        <v>10481</v>
      </c>
      <c r="K1793" s="28">
        <f t="shared" si="113"/>
        <v>21197</v>
      </c>
    </row>
    <row r="1794" spans="1:11" x14ac:dyDescent="0.2">
      <c r="A1794" t="s">
        <v>1152</v>
      </c>
      <c r="B1794" s="28">
        <v>2243778</v>
      </c>
      <c r="C1794" t="str">
        <f>_xlfn.XLOOKUP(G1794,Crosswalk!$F$3:$F$3275,Crosswalk!$C$3:$C$3275)</f>
        <v>32029</v>
      </c>
      <c r="D1794">
        <f t="shared" ref="D1794:D1857" si="114">COUNTIFS($A$2:$A$3191,A1794)</f>
        <v>1</v>
      </c>
      <c r="E1794">
        <f t="shared" ref="E1794:E1857" si="115">COUNTIFS($C$2:$C$3191,C1794)</f>
        <v>1</v>
      </c>
      <c r="F1794" s="20" t="s">
        <v>5249</v>
      </c>
      <c r="G1794" t="str">
        <f t="shared" si="112"/>
        <v>StoreyNV</v>
      </c>
      <c r="H1794" s="28">
        <v>90806</v>
      </c>
      <c r="I1794" s="28">
        <v>221310</v>
      </c>
      <c r="J1794" s="28">
        <v>17533</v>
      </c>
      <c r="K1794" s="28">
        <f t="shared" si="113"/>
        <v>329649</v>
      </c>
    </row>
    <row r="1795" spans="1:11" x14ac:dyDescent="0.2">
      <c r="A1795" t="s">
        <v>1153</v>
      </c>
      <c r="B1795" s="28">
        <v>31351832</v>
      </c>
      <c r="C1795" t="str">
        <f>_xlfn.XLOOKUP(G1795,Crosswalk!$F$3:$F$3275,Crosswalk!$C$3:$C$3275)</f>
        <v>32031</v>
      </c>
      <c r="D1795">
        <f t="shared" si="114"/>
        <v>1</v>
      </c>
      <c r="E1795">
        <f t="shared" si="115"/>
        <v>1</v>
      </c>
      <c r="F1795" s="20" t="s">
        <v>5249</v>
      </c>
      <c r="G1795" t="str">
        <f t="shared" si="112"/>
        <v>WashoeNV</v>
      </c>
      <c r="H1795" s="28">
        <v>1283990</v>
      </c>
      <c r="I1795" s="28">
        <v>1557139</v>
      </c>
      <c r="J1795" s="28">
        <v>130246</v>
      </c>
      <c r="K1795" s="28">
        <f t="shared" si="113"/>
        <v>2971375</v>
      </c>
    </row>
    <row r="1796" spans="1:11" x14ac:dyDescent="0.2">
      <c r="A1796" t="s">
        <v>1154</v>
      </c>
      <c r="B1796" s="28">
        <v>603191</v>
      </c>
      <c r="C1796" t="str">
        <f>_xlfn.XLOOKUP(G1796,Crosswalk!$F$3:$F$3275,Crosswalk!$C$3:$C$3275)</f>
        <v>32033</v>
      </c>
      <c r="D1796">
        <f t="shared" si="114"/>
        <v>1</v>
      </c>
      <c r="E1796">
        <f t="shared" si="115"/>
        <v>1</v>
      </c>
      <c r="F1796" s="20" t="s">
        <v>5249</v>
      </c>
      <c r="G1796" t="str">
        <f t="shared" si="112"/>
        <v>White PineNV</v>
      </c>
      <c r="H1796" s="28">
        <v>247</v>
      </c>
      <c r="I1796" s="28">
        <v>9937</v>
      </c>
      <c r="J1796" s="28">
        <v>7384</v>
      </c>
      <c r="K1796" s="28">
        <f t="shared" si="113"/>
        <v>17568</v>
      </c>
    </row>
    <row r="1797" spans="1:11" x14ac:dyDescent="0.2">
      <c r="A1797" t="s">
        <v>1155</v>
      </c>
      <c r="B1797" s="28">
        <v>3627950</v>
      </c>
      <c r="C1797" t="str">
        <f>_xlfn.XLOOKUP(G1797,Crosswalk!$F$3:$F$3275,Crosswalk!$C$3:$C$3275)</f>
        <v>32510</v>
      </c>
      <c r="D1797">
        <f t="shared" si="114"/>
        <v>1</v>
      </c>
      <c r="E1797">
        <f t="shared" si="115"/>
        <v>1</v>
      </c>
      <c r="F1797" s="20" t="s">
        <v>5249</v>
      </c>
      <c r="G1797" t="str">
        <f t="shared" si="112"/>
        <v>Carson CityNV</v>
      </c>
      <c r="H1797" s="28">
        <v>72833</v>
      </c>
      <c r="I1797" s="28">
        <v>331910</v>
      </c>
      <c r="J1797" s="28">
        <v>14311</v>
      </c>
      <c r="K1797" s="28">
        <f t="shared" si="113"/>
        <v>419054</v>
      </c>
    </row>
    <row r="1798" spans="1:11" x14ac:dyDescent="0.2">
      <c r="A1798" t="s">
        <v>0</v>
      </c>
      <c r="B1798" s="28" t="s">
        <v>0</v>
      </c>
      <c r="C1798" t="e">
        <f>_xlfn.XLOOKUP(G1798,Crosswalk!$F$3:$F$3275,Crosswalk!$C$3:$C$3275)</f>
        <v>#N/A</v>
      </c>
      <c r="D1798">
        <f t="shared" si="114"/>
        <v>37</v>
      </c>
      <c r="E1798">
        <f t="shared" si="115"/>
        <v>73</v>
      </c>
      <c r="F1798" s="20" t="s">
        <v>8010</v>
      </c>
      <c r="G1798" t="str">
        <f t="shared" si="112"/>
        <v>x</v>
      </c>
      <c r="H1798" s="28" t="e">
        <v>#N/A</v>
      </c>
      <c r="I1798" s="28" t="e">
        <v>#N/A</v>
      </c>
      <c r="J1798" s="28" t="e">
        <v>#N/A</v>
      </c>
      <c r="K1798" s="28" t="e">
        <f t="shared" si="113"/>
        <v>#N/A</v>
      </c>
    </row>
    <row r="1799" spans="1:11" x14ac:dyDescent="0.2">
      <c r="A1799" t="s">
        <v>30</v>
      </c>
      <c r="B1799" s="28">
        <v>90150471</v>
      </c>
      <c r="C1799" t="e">
        <f>_xlfn.XLOOKUP(G1799,Crosswalk!$F$3:$F$3275,Crosswalk!$C$3:$C$3275)</f>
        <v>#N/A</v>
      </c>
      <c r="D1799">
        <f t="shared" si="114"/>
        <v>1</v>
      </c>
      <c r="E1799">
        <f t="shared" si="115"/>
        <v>73</v>
      </c>
      <c r="F1799" s="20" t="s">
        <v>5285</v>
      </c>
      <c r="G1799" t="str">
        <f t="shared" si="112"/>
        <v>New HampshireNH</v>
      </c>
      <c r="H1799" s="28" t="e">
        <v>#N/A</v>
      </c>
      <c r="I1799" s="28" t="e">
        <v>#N/A</v>
      </c>
      <c r="J1799" s="28" t="e">
        <v>#N/A</v>
      </c>
      <c r="K1799" s="28" t="e">
        <f t="shared" si="113"/>
        <v>#N/A</v>
      </c>
    </row>
    <row r="1800" spans="1:11" x14ac:dyDescent="0.2">
      <c r="A1800" t="s">
        <v>1156</v>
      </c>
      <c r="B1800" s="28">
        <v>2857890</v>
      </c>
      <c r="C1800" t="str">
        <f>_xlfn.XLOOKUP(G1800,Crosswalk!$F$3:$F$3275,Crosswalk!$C$3:$C$3275)</f>
        <v>33001</v>
      </c>
      <c r="D1800">
        <f t="shared" si="114"/>
        <v>1</v>
      </c>
      <c r="E1800">
        <f t="shared" si="115"/>
        <v>1</v>
      </c>
      <c r="F1800" s="20" t="s">
        <v>5285</v>
      </c>
      <c r="G1800" t="str">
        <f t="shared" si="112"/>
        <v>BelknapNH</v>
      </c>
      <c r="H1800" s="28">
        <v>170001</v>
      </c>
      <c r="I1800" s="28">
        <v>128059</v>
      </c>
      <c r="J1800" s="28">
        <v>399799</v>
      </c>
      <c r="K1800" s="28">
        <f t="shared" si="113"/>
        <v>697859</v>
      </c>
    </row>
    <row r="1801" spans="1:11" x14ac:dyDescent="0.2">
      <c r="A1801" t="s">
        <v>167</v>
      </c>
      <c r="B1801" s="28">
        <v>2317984</v>
      </c>
      <c r="C1801" t="str">
        <f>_xlfn.XLOOKUP(G1801,Crosswalk!$F$3:$F$3275,Crosswalk!$C$3:$C$3275)</f>
        <v>33003</v>
      </c>
      <c r="D1801">
        <f t="shared" si="114"/>
        <v>13</v>
      </c>
      <c r="E1801">
        <f t="shared" si="115"/>
        <v>1</v>
      </c>
      <c r="F1801" s="20" t="s">
        <v>5285</v>
      </c>
      <c r="G1801" t="str">
        <f t="shared" si="112"/>
        <v>CarrollNH</v>
      </c>
      <c r="H1801" s="28">
        <v>177131</v>
      </c>
      <c r="I1801" s="28">
        <v>93302</v>
      </c>
      <c r="J1801" s="28">
        <v>8245</v>
      </c>
      <c r="K1801" s="28">
        <f t="shared" si="113"/>
        <v>278678</v>
      </c>
    </row>
    <row r="1802" spans="1:11" x14ac:dyDescent="0.2">
      <c r="A1802" t="s">
        <v>1157</v>
      </c>
      <c r="B1802" s="28">
        <v>3917127</v>
      </c>
      <c r="C1802" t="str">
        <f>_xlfn.XLOOKUP(G1802,Crosswalk!$F$3:$F$3275,Crosswalk!$C$3:$C$3275)</f>
        <v>33005</v>
      </c>
      <c r="D1802">
        <f t="shared" si="114"/>
        <v>1</v>
      </c>
      <c r="E1802">
        <f t="shared" si="115"/>
        <v>1</v>
      </c>
      <c r="F1802" s="20" t="s">
        <v>5285</v>
      </c>
      <c r="G1802" t="str">
        <f t="shared" si="112"/>
        <v>CheshireNH</v>
      </c>
      <c r="H1802" s="28">
        <v>262157</v>
      </c>
      <c r="I1802" s="28">
        <v>84432</v>
      </c>
      <c r="J1802" s="28">
        <v>518988</v>
      </c>
      <c r="K1802" s="28">
        <f t="shared" si="113"/>
        <v>865577</v>
      </c>
    </row>
    <row r="1803" spans="1:11" x14ac:dyDescent="0.2">
      <c r="A1803" t="s">
        <v>1158</v>
      </c>
      <c r="B1803" s="28">
        <v>1296450</v>
      </c>
      <c r="C1803" t="str">
        <f>_xlfn.XLOOKUP(G1803,Crosswalk!$F$3:$F$3275,Crosswalk!$C$3:$C$3275)</f>
        <v>33007</v>
      </c>
      <c r="D1803">
        <f t="shared" si="114"/>
        <v>2</v>
      </c>
      <c r="E1803">
        <f t="shared" si="115"/>
        <v>1</v>
      </c>
      <c r="F1803" s="20" t="s">
        <v>5285</v>
      </c>
      <c r="G1803" t="str">
        <f t="shared" si="112"/>
        <v>CoosNH</v>
      </c>
      <c r="H1803" s="28">
        <v>23395</v>
      </c>
      <c r="I1803" s="28">
        <v>13639</v>
      </c>
      <c r="J1803" s="28">
        <v>82467</v>
      </c>
      <c r="K1803" s="28">
        <f t="shared" si="113"/>
        <v>119501</v>
      </c>
    </row>
    <row r="1804" spans="1:11" x14ac:dyDescent="0.2">
      <c r="A1804" t="s">
        <v>1159</v>
      </c>
      <c r="B1804" s="28">
        <v>7342959</v>
      </c>
      <c r="C1804" t="str">
        <f>_xlfn.XLOOKUP(G1804,Crosswalk!$F$3:$F$3275,Crosswalk!$C$3:$C$3275)</f>
        <v>33009</v>
      </c>
      <c r="D1804">
        <f t="shared" si="114"/>
        <v>1</v>
      </c>
      <c r="E1804">
        <f t="shared" si="115"/>
        <v>1</v>
      </c>
      <c r="F1804" s="20" t="s">
        <v>5285</v>
      </c>
      <c r="G1804" t="str">
        <f t="shared" si="112"/>
        <v>GraftonNH</v>
      </c>
      <c r="H1804" s="28">
        <v>614265</v>
      </c>
      <c r="I1804" s="28">
        <v>123034</v>
      </c>
      <c r="J1804" s="28">
        <v>801198</v>
      </c>
      <c r="K1804" s="28">
        <f t="shared" si="113"/>
        <v>1538497</v>
      </c>
    </row>
    <row r="1805" spans="1:11" x14ac:dyDescent="0.2">
      <c r="A1805" t="s">
        <v>360</v>
      </c>
      <c r="B1805" s="28">
        <v>30015576</v>
      </c>
      <c r="C1805" t="str">
        <f>_xlfn.XLOOKUP(G1805,Crosswalk!$F$3:$F$3275,Crosswalk!$C$3:$C$3275)</f>
        <v>33011</v>
      </c>
      <c r="D1805">
        <f t="shared" si="114"/>
        <v>2</v>
      </c>
      <c r="E1805">
        <f t="shared" si="115"/>
        <v>1</v>
      </c>
      <c r="F1805" s="20" t="s">
        <v>5285</v>
      </c>
      <c r="G1805" t="str">
        <f t="shared" si="112"/>
        <v>HillsboroughNH</v>
      </c>
      <c r="H1805" s="28">
        <v>620314</v>
      </c>
      <c r="I1805" s="28">
        <v>675818</v>
      </c>
      <c r="J1805" s="28">
        <v>39184</v>
      </c>
      <c r="K1805" s="28">
        <f t="shared" si="113"/>
        <v>1335316</v>
      </c>
    </row>
    <row r="1806" spans="1:11" x14ac:dyDescent="0.2">
      <c r="A1806" t="s">
        <v>1160</v>
      </c>
      <c r="B1806" s="28">
        <v>10390990</v>
      </c>
      <c r="C1806" t="str">
        <f>_xlfn.XLOOKUP(G1806,Crosswalk!$F$3:$F$3275,Crosswalk!$C$3:$C$3275)</f>
        <v>33013</v>
      </c>
      <c r="D1806">
        <f t="shared" si="114"/>
        <v>1</v>
      </c>
      <c r="E1806">
        <f t="shared" si="115"/>
        <v>1</v>
      </c>
      <c r="F1806" s="20" t="s">
        <v>5285</v>
      </c>
      <c r="G1806" t="str">
        <f t="shared" si="112"/>
        <v>MerrimackNH</v>
      </c>
      <c r="H1806" s="28">
        <v>378420</v>
      </c>
      <c r="I1806" s="28">
        <v>203746</v>
      </c>
      <c r="J1806" s="28">
        <v>982091</v>
      </c>
      <c r="K1806" s="28">
        <f t="shared" si="113"/>
        <v>1564257</v>
      </c>
    </row>
    <row r="1807" spans="1:11" x14ac:dyDescent="0.2">
      <c r="A1807" t="s">
        <v>1161</v>
      </c>
      <c r="B1807" s="28">
        <v>24104465</v>
      </c>
      <c r="C1807" t="str">
        <f>_xlfn.XLOOKUP(G1807,Crosswalk!$F$3:$F$3275,Crosswalk!$C$3:$C$3275)</f>
        <v>33015</v>
      </c>
      <c r="D1807">
        <f t="shared" si="114"/>
        <v>3</v>
      </c>
      <c r="E1807">
        <f t="shared" si="115"/>
        <v>1</v>
      </c>
      <c r="F1807" s="20" t="s">
        <v>5285</v>
      </c>
      <c r="G1807" t="str">
        <f t="shared" si="112"/>
        <v>RockinghamNH</v>
      </c>
      <c r="H1807" s="28">
        <v>830846</v>
      </c>
      <c r="I1807" s="28">
        <v>602637</v>
      </c>
      <c r="J1807" s="28">
        <v>3201418</v>
      </c>
      <c r="K1807" s="28">
        <f t="shared" si="113"/>
        <v>4634901</v>
      </c>
    </row>
    <row r="1808" spans="1:11" x14ac:dyDescent="0.2">
      <c r="A1808" t="s">
        <v>1162</v>
      </c>
      <c r="B1808" s="28">
        <v>6393224</v>
      </c>
      <c r="C1808" t="str">
        <f>_xlfn.XLOOKUP(G1808,Crosswalk!$F$3:$F$3275,Crosswalk!$C$3:$C$3275)</f>
        <v>33017</v>
      </c>
      <c r="D1808">
        <f t="shared" si="114"/>
        <v>1</v>
      </c>
      <c r="E1808">
        <f t="shared" si="115"/>
        <v>1</v>
      </c>
      <c r="F1808" s="20" t="s">
        <v>5285</v>
      </c>
      <c r="G1808" t="str">
        <f t="shared" si="112"/>
        <v>StraffordNH</v>
      </c>
      <c r="H1808" s="28">
        <v>103126</v>
      </c>
      <c r="I1808" s="28">
        <v>90354</v>
      </c>
      <c r="J1808" s="28">
        <v>316813</v>
      </c>
      <c r="K1808" s="28">
        <f t="shared" si="113"/>
        <v>510293</v>
      </c>
    </row>
    <row r="1809" spans="1:11" x14ac:dyDescent="0.2">
      <c r="A1809" t="s">
        <v>614</v>
      </c>
      <c r="B1809" s="28">
        <v>1536107</v>
      </c>
      <c r="C1809" t="str">
        <f>_xlfn.XLOOKUP(G1809,Crosswalk!$F$3:$F$3275,Crosswalk!$C$3:$C$3275)</f>
        <v>33019</v>
      </c>
      <c r="D1809">
        <f t="shared" si="114"/>
        <v>6</v>
      </c>
      <c r="E1809">
        <f t="shared" si="115"/>
        <v>1</v>
      </c>
      <c r="F1809" s="20" t="s">
        <v>5285</v>
      </c>
      <c r="G1809" t="str">
        <f t="shared" si="112"/>
        <v>SullivanNH</v>
      </c>
      <c r="H1809" s="28">
        <v>160832</v>
      </c>
      <c r="I1809" s="28">
        <v>61382</v>
      </c>
      <c r="J1809" s="28">
        <v>340514</v>
      </c>
      <c r="K1809" s="28">
        <f t="shared" si="113"/>
        <v>562728</v>
      </c>
    </row>
    <row r="1810" spans="1:11" x14ac:dyDescent="0.2">
      <c r="A1810" t="s">
        <v>0</v>
      </c>
      <c r="B1810" s="28" t="s">
        <v>0</v>
      </c>
      <c r="C1810" t="e">
        <f>_xlfn.XLOOKUP(G1810,Crosswalk!$F$3:$F$3275,Crosswalk!$C$3:$C$3275)</f>
        <v>#N/A</v>
      </c>
      <c r="D1810">
        <f t="shared" si="114"/>
        <v>37</v>
      </c>
      <c r="E1810">
        <f t="shared" si="115"/>
        <v>73</v>
      </c>
      <c r="F1810" s="20" t="s">
        <v>8010</v>
      </c>
      <c r="G1810" t="str">
        <f t="shared" si="112"/>
        <v>x</v>
      </c>
      <c r="H1810" s="28" t="e">
        <v>#N/A</v>
      </c>
      <c r="I1810" s="28" t="e">
        <v>#N/A</v>
      </c>
      <c r="J1810" s="28" t="e">
        <v>#N/A</v>
      </c>
      <c r="K1810" s="28" t="e">
        <f t="shared" si="113"/>
        <v>#N/A</v>
      </c>
    </row>
    <row r="1811" spans="1:11" x14ac:dyDescent="0.2">
      <c r="A1811" t="s">
        <v>31</v>
      </c>
      <c r="B1811" s="28">
        <v>646731343</v>
      </c>
      <c r="C1811" t="e">
        <f>_xlfn.XLOOKUP(G1811,Crosswalk!$F$3:$F$3275,Crosswalk!$C$3:$C$3275)</f>
        <v>#N/A</v>
      </c>
      <c r="D1811">
        <f t="shared" si="114"/>
        <v>1</v>
      </c>
      <c r="E1811">
        <f t="shared" si="115"/>
        <v>73</v>
      </c>
      <c r="F1811" s="20" t="s">
        <v>5308</v>
      </c>
      <c r="G1811" t="str">
        <f t="shared" si="112"/>
        <v>New JerseyNJ</v>
      </c>
      <c r="H1811" s="28" t="e">
        <v>#N/A</v>
      </c>
      <c r="I1811" s="28" t="e">
        <v>#N/A</v>
      </c>
      <c r="J1811" s="28" t="e">
        <v>#N/A</v>
      </c>
      <c r="K1811" s="28" t="e">
        <f t="shared" si="113"/>
        <v>#N/A</v>
      </c>
    </row>
    <row r="1812" spans="1:11" x14ac:dyDescent="0.2">
      <c r="A1812" t="s">
        <v>1163</v>
      </c>
      <c r="B1812" s="28">
        <v>14199892</v>
      </c>
      <c r="C1812" t="str">
        <f>_xlfn.XLOOKUP(G1812,Crosswalk!$F$3:$F$3275,Crosswalk!$C$3:$C$3275)</f>
        <v>34001</v>
      </c>
      <c r="D1812">
        <f t="shared" si="114"/>
        <v>1</v>
      </c>
      <c r="E1812">
        <f t="shared" si="115"/>
        <v>1</v>
      </c>
      <c r="F1812" s="20" t="s">
        <v>5308</v>
      </c>
      <c r="G1812" t="str">
        <f t="shared" si="112"/>
        <v>AtlanticNJ</v>
      </c>
      <c r="H1812" s="28">
        <v>217739</v>
      </c>
      <c r="I1812" s="28">
        <v>346988</v>
      </c>
      <c r="J1812" s="28">
        <v>17891</v>
      </c>
      <c r="K1812" s="28">
        <f t="shared" si="113"/>
        <v>582618</v>
      </c>
    </row>
    <row r="1813" spans="1:11" x14ac:dyDescent="0.2">
      <c r="A1813" t="s">
        <v>1164</v>
      </c>
      <c r="B1813" s="28">
        <v>81577758</v>
      </c>
      <c r="C1813" t="str">
        <f>_xlfn.XLOOKUP(G1813,Crosswalk!$F$3:$F$3275,Crosswalk!$C$3:$C$3275)</f>
        <v>34003</v>
      </c>
      <c r="D1813">
        <f t="shared" si="114"/>
        <v>1</v>
      </c>
      <c r="E1813">
        <f t="shared" si="115"/>
        <v>1</v>
      </c>
      <c r="F1813" s="20" t="s">
        <v>5308</v>
      </c>
      <c r="G1813" t="str">
        <f t="shared" si="112"/>
        <v>BergenNJ</v>
      </c>
      <c r="H1813" s="28">
        <v>2912310</v>
      </c>
      <c r="I1813" s="28">
        <v>2288694</v>
      </c>
      <c r="J1813" s="28">
        <v>20961</v>
      </c>
      <c r="K1813" s="28">
        <f t="shared" si="113"/>
        <v>5221965</v>
      </c>
    </row>
    <row r="1814" spans="1:11" x14ac:dyDescent="0.2">
      <c r="A1814" t="s">
        <v>1165</v>
      </c>
      <c r="B1814" s="28">
        <v>30630405</v>
      </c>
      <c r="C1814" t="str">
        <f>_xlfn.XLOOKUP(G1814,Crosswalk!$F$3:$F$3275,Crosswalk!$C$3:$C$3275)</f>
        <v>34005</v>
      </c>
      <c r="D1814">
        <f t="shared" si="114"/>
        <v>1</v>
      </c>
      <c r="E1814">
        <f t="shared" si="115"/>
        <v>1</v>
      </c>
      <c r="F1814" s="20" t="s">
        <v>5308</v>
      </c>
      <c r="G1814" t="str">
        <f t="shared" si="112"/>
        <v>BurlingtonNJ</v>
      </c>
      <c r="H1814" s="28">
        <v>880605</v>
      </c>
      <c r="I1814" s="28">
        <v>845366</v>
      </c>
      <c r="J1814" s="28">
        <v>66725</v>
      </c>
      <c r="K1814" s="28">
        <f t="shared" si="113"/>
        <v>1792696</v>
      </c>
    </row>
    <row r="1815" spans="1:11" x14ac:dyDescent="0.2">
      <c r="A1815" t="s">
        <v>402</v>
      </c>
      <c r="B1815" s="28">
        <v>25968516</v>
      </c>
      <c r="C1815" t="str">
        <f>_xlfn.XLOOKUP(G1815,Crosswalk!$F$3:$F$3275,Crosswalk!$C$3:$C$3275)</f>
        <v>34007</v>
      </c>
      <c r="D1815">
        <f t="shared" si="114"/>
        <v>4</v>
      </c>
      <c r="E1815">
        <f t="shared" si="115"/>
        <v>1</v>
      </c>
      <c r="F1815" s="20" t="s">
        <v>5308</v>
      </c>
      <c r="G1815" t="str">
        <f t="shared" si="112"/>
        <v>CamdenNJ</v>
      </c>
      <c r="H1815" s="28">
        <v>592803</v>
      </c>
      <c r="I1815" s="28">
        <v>272875</v>
      </c>
      <c r="J1815" s="28">
        <v>26906</v>
      </c>
      <c r="K1815" s="28">
        <f t="shared" si="113"/>
        <v>892584</v>
      </c>
    </row>
    <row r="1816" spans="1:11" x14ac:dyDescent="0.2">
      <c r="A1816" t="s">
        <v>1166</v>
      </c>
      <c r="B1816" s="28">
        <v>5466023</v>
      </c>
      <c r="C1816" t="str">
        <f>_xlfn.XLOOKUP(G1816,Crosswalk!$F$3:$F$3275,Crosswalk!$C$3:$C$3275)</f>
        <v>34009</v>
      </c>
      <c r="D1816">
        <f t="shared" si="114"/>
        <v>1</v>
      </c>
      <c r="E1816">
        <f t="shared" si="115"/>
        <v>1</v>
      </c>
      <c r="F1816" s="20" t="s">
        <v>5308</v>
      </c>
      <c r="G1816" t="str">
        <f t="shared" si="112"/>
        <v>Cape MayNJ</v>
      </c>
      <c r="H1816" s="28">
        <v>77478</v>
      </c>
      <c r="I1816" s="28">
        <v>309240</v>
      </c>
      <c r="J1816" s="28">
        <v>409038</v>
      </c>
      <c r="K1816" s="28">
        <f t="shared" si="113"/>
        <v>795756</v>
      </c>
    </row>
    <row r="1817" spans="1:11" x14ac:dyDescent="0.2">
      <c r="A1817" t="s">
        <v>540</v>
      </c>
      <c r="B1817" s="28">
        <v>6475732</v>
      </c>
      <c r="C1817" t="str">
        <f>_xlfn.XLOOKUP(G1817,Crosswalk!$F$3:$F$3275,Crosswalk!$C$3:$C$3275)</f>
        <v>34011</v>
      </c>
      <c r="D1817">
        <f t="shared" si="114"/>
        <v>8</v>
      </c>
      <c r="E1817">
        <f t="shared" si="115"/>
        <v>1</v>
      </c>
      <c r="F1817" s="20" t="s">
        <v>5308</v>
      </c>
      <c r="G1817" t="str">
        <f t="shared" si="112"/>
        <v>CumberlandNJ</v>
      </c>
      <c r="H1817" s="28">
        <v>35303</v>
      </c>
      <c r="I1817" s="28">
        <v>119720</v>
      </c>
      <c r="J1817" s="28">
        <v>201926</v>
      </c>
      <c r="K1817" s="28">
        <f t="shared" si="113"/>
        <v>356949</v>
      </c>
    </row>
    <row r="1818" spans="1:11" x14ac:dyDescent="0.2">
      <c r="A1818" t="s">
        <v>869</v>
      </c>
      <c r="B1818" s="28">
        <v>58576369</v>
      </c>
      <c r="C1818" t="str">
        <f>_xlfn.XLOOKUP(G1818,Crosswalk!$F$3:$F$3275,Crosswalk!$C$3:$C$3275)</f>
        <v>34013</v>
      </c>
      <c r="D1818">
        <f t="shared" si="114"/>
        <v>5</v>
      </c>
      <c r="E1818">
        <f t="shared" si="115"/>
        <v>1</v>
      </c>
      <c r="F1818" s="20" t="s">
        <v>5308</v>
      </c>
      <c r="G1818" t="str">
        <f t="shared" si="112"/>
        <v>EssexNJ</v>
      </c>
      <c r="H1818" s="28">
        <v>2392691</v>
      </c>
      <c r="I1818" s="28">
        <v>1274908</v>
      </c>
      <c r="J1818" s="28">
        <v>64367</v>
      </c>
      <c r="K1818" s="28">
        <f t="shared" si="113"/>
        <v>3731966</v>
      </c>
    </row>
    <row r="1819" spans="1:11" x14ac:dyDescent="0.2">
      <c r="A1819" t="s">
        <v>1167</v>
      </c>
      <c r="B1819" s="28">
        <v>13972860</v>
      </c>
      <c r="C1819" t="str">
        <f>_xlfn.XLOOKUP(G1819,Crosswalk!$F$3:$F$3275,Crosswalk!$C$3:$C$3275)</f>
        <v>34015</v>
      </c>
      <c r="D1819">
        <f t="shared" si="114"/>
        <v>2</v>
      </c>
      <c r="E1819">
        <f t="shared" si="115"/>
        <v>1</v>
      </c>
      <c r="F1819" s="20" t="s">
        <v>5308</v>
      </c>
      <c r="G1819" t="str">
        <f t="shared" si="112"/>
        <v>GloucesterNJ</v>
      </c>
      <c r="H1819" s="28">
        <v>224547</v>
      </c>
      <c r="I1819" s="28">
        <v>117363</v>
      </c>
      <c r="J1819" s="28">
        <v>22836</v>
      </c>
      <c r="K1819" s="28">
        <f t="shared" si="113"/>
        <v>364746</v>
      </c>
    </row>
    <row r="1820" spans="1:11" x14ac:dyDescent="0.2">
      <c r="A1820" t="s">
        <v>1168</v>
      </c>
      <c r="B1820" s="28">
        <v>50743664</v>
      </c>
      <c r="C1820" t="str">
        <f>_xlfn.XLOOKUP(G1820,Crosswalk!$F$3:$F$3275,Crosswalk!$C$3:$C$3275)</f>
        <v>34017</v>
      </c>
      <c r="D1820">
        <f t="shared" si="114"/>
        <v>1</v>
      </c>
      <c r="E1820">
        <f t="shared" si="115"/>
        <v>1</v>
      </c>
      <c r="F1820" s="20" t="s">
        <v>5308</v>
      </c>
      <c r="G1820" t="str">
        <f t="shared" si="112"/>
        <v>HudsonNJ</v>
      </c>
      <c r="H1820" s="28">
        <v>832672</v>
      </c>
      <c r="I1820" s="28">
        <v>199044</v>
      </c>
      <c r="J1820" s="28">
        <v>46002</v>
      </c>
      <c r="K1820" s="28">
        <f t="shared" si="113"/>
        <v>1077718</v>
      </c>
    </row>
    <row r="1821" spans="1:11" x14ac:dyDescent="0.2">
      <c r="A1821" t="s">
        <v>1169</v>
      </c>
      <c r="B1821" s="28">
        <v>7633049</v>
      </c>
      <c r="C1821" t="str">
        <f>_xlfn.XLOOKUP(G1821,Crosswalk!$F$3:$F$3275,Crosswalk!$C$3:$C$3275)</f>
        <v>34019</v>
      </c>
      <c r="D1821">
        <f t="shared" si="114"/>
        <v>1</v>
      </c>
      <c r="E1821">
        <f t="shared" si="115"/>
        <v>1</v>
      </c>
      <c r="F1821" s="20" t="s">
        <v>5308</v>
      </c>
      <c r="G1821" t="str">
        <f t="shared" si="112"/>
        <v>HunterdonNJ</v>
      </c>
      <c r="H1821" s="28">
        <v>461859</v>
      </c>
      <c r="I1821" s="28">
        <v>373553</v>
      </c>
      <c r="J1821" s="28">
        <v>3434673</v>
      </c>
      <c r="K1821" s="28">
        <f t="shared" si="113"/>
        <v>4270085</v>
      </c>
    </row>
    <row r="1822" spans="1:11" x14ac:dyDescent="0.2">
      <c r="A1822" t="s">
        <v>566</v>
      </c>
      <c r="B1822" s="28">
        <v>42923608</v>
      </c>
      <c r="C1822" t="str">
        <f>_xlfn.XLOOKUP(G1822,Crosswalk!$F$3:$F$3275,Crosswalk!$C$3:$C$3275)</f>
        <v>34021</v>
      </c>
      <c r="D1822">
        <f t="shared" si="114"/>
        <v>8</v>
      </c>
      <c r="E1822">
        <f t="shared" si="115"/>
        <v>1</v>
      </c>
      <c r="F1822" s="20" t="s">
        <v>5308</v>
      </c>
      <c r="G1822" t="str">
        <f t="shared" si="112"/>
        <v>MercerNJ</v>
      </c>
      <c r="H1822" s="28">
        <v>1628490</v>
      </c>
      <c r="I1822" s="28">
        <v>587490</v>
      </c>
      <c r="J1822" s="28">
        <v>185891</v>
      </c>
      <c r="K1822" s="28">
        <f t="shared" si="113"/>
        <v>2401871</v>
      </c>
    </row>
    <row r="1823" spans="1:11" x14ac:dyDescent="0.2">
      <c r="A1823" t="s">
        <v>330</v>
      </c>
      <c r="B1823" s="28">
        <v>67931037</v>
      </c>
      <c r="C1823" t="str">
        <f>_xlfn.XLOOKUP(G1823,Crosswalk!$F$3:$F$3275,Crosswalk!$C$3:$C$3275)</f>
        <v>34023</v>
      </c>
      <c r="D1823">
        <f t="shared" si="114"/>
        <v>4</v>
      </c>
      <c r="E1823">
        <f t="shared" si="115"/>
        <v>1</v>
      </c>
      <c r="F1823" s="20" t="s">
        <v>5308</v>
      </c>
      <c r="G1823" t="str">
        <f t="shared" si="112"/>
        <v>MiddlesexNJ</v>
      </c>
      <c r="H1823" s="28">
        <v>1927198</v>
      </c>
      <c r="I1823" s="28">
        <v>749737</v>
      </c>
      <c r="J1823" s="28">
        <v>84095</v>
      </c>
      <c r="K1823" s="28">
        <f t="shared" si="113"/>
        <v>2761030</v>
      </c>
    </row>
    <row r="1824" spans="1:11" x14ac:dyDescent="0.2">
      <c r="A1824" t="s">
        <v>1170</v>
      </c>
      <c r="B1824" s="28">
        <v>39884507</v>
      </c>
      <c r="C1824" t="str">
        <f>_xlfn.XLOOKUP(G1824,Crosswalk!$F$3:$F$3275,Crosswalk!$C$3:$C$3275)</f>
        <v>34025</v>
      </c>
      <c r="D1824">
        <f t="shared" si="114"/>
        <v>1</v>
      </c>
      <c r="E1824">
        <f t="shared" si="115"/>
        <v>1</v>
      </c>
      <c r="F1824" s="20" t="s">
        <v>5308</v>
      </c>
      <c r="G1824" t="str">
        <f t="shared" si="112"/>
        <v>MonmouthNJ</v>
      </c>
      <c r="H1824" s="28">
        <v>1376385</v>
      </c>
      <c r="I1824" s="28">
        <v>2243632</v>
      </c>
      <c r="J1824" s="28">
        <v>83485</v>
      </c>
      <c r="K1824" s="28">
        <f t="shared" si="113"/>
        <v>3703502</v>
      </c>
    </row>
    <row r="1825" spans="1:11" x14ac:dyDescent="0.2">
      <c r="A1825" t="s">
        <v>701</v>
      </c>
      <c r="B1825" s="28">
        <v>60488017</v>
      </c>
      <c r="C1825" t="str">
        <f>_xlfn.XLOOKUP(G1825,Crosswalk!$F$3:$F$3275,Crosswalk!$C$3:$C$3275)</f>
        <v>34027</v>
      </c>
      <c r="D1825">
        <f t="shared" si="114"/>
        <v>3</v>
      </c>
      <c r="E1825">
        <f t="shared" si="115"/>
        <v>1</v>
      </c>
      <c r="F1825" s="20" t="s">
        <v>5308</v>
      </c>
      <c r="G1825" t="str">
        <f t="shared" si="112"/>
        <v>MorrisNJ</v>
      </c>
      <c r="H1825" s="28">
        <v>1694887</v>
      </c>
      <c r="I1825" s="28">
        <v>1502556</v>
      </c>
      <c r="J1825" s="28">
        <v>6147313</v>
      </c>
      <c r="K1825" s="28">
        <f t="shared" si="113"/>
        <v>9344756</v>
      </c>
    </row>
    <row r="1826" spans="1:11" x14ac:dyDescent="0.2">
      <c r="A1826" t="s">
        <v>1171</v>
      </c>
      <c r="B1826" s="28">
        <v>23794530</v>
      </c>
      <c r="C1826" t="str">
        <f>_xlfn.XLOOKUP(G1826,Crosswalk!$F$3:$F$3275,Crosswalk!$C$3:$C$3275)</f>
        <v>34029</v>
      </c>
      <c r="D1826">
        <f t="shared" si="114"/>
        <v>1</v>
      </c>
      <c r="E1826">
        <f t="shared" si="115"/>
        <v>1</v>
      </c>
      <c r="F1826" s="20" t="s">
        <v>5308</v>
      </c>
      <c r="G1826" t="str">
        <f t="shared" si="112"/>
        <v>OceanNJ</v>
      </c>
      <c r="H1826" s="28">
        <v>433666</v>
      </c>
      <c r="I1826" s="28">
        <v>867985</v>
      </c>
      <c r="J1826" s="28">
        <v>43085</v>
      </c>
      <c r="K1826" s="28">
        <f t="shared" si="113"/>
        <v>1344736</v>
      </c>
    </row>
    <row r="1827" spans="1:11" x14ac:dyDescent="0.2">
      <c r="A1827" t="s">
        <v>1172</v>
      </c>
      <c r="B1827" s="28">
        <v>21669571</v>
      </c>
      <c r="C1827" t="str">
        <f>_xlfn.XLOOKUP(G1827,Crosswalk!$F$3:$F$3275,Crosswalk!$C$3:$C$3275)</f>
        <v>34031</v>
      </c>
      <c r="D1827">
        <f t="shared" si="114"/>
        <v>1</v>
      </c>
      <c r="E1827">
        <f t="shared" si="115"/>
        <v>1</v>
      </c>
      <c r="F1827" s="20" t="s">
        <v>5308</v>
      </c>
      <c r="G1827" t="str">
        <f t="shared" si="112"/>
        <v>PassaicNJ</v>
      </c>
      <c r="H1827" s="28">
        <v>844323</v>
      </c>
      <c r="I1827" s="28">
        <v>395986</v>
      </c>
      <c r="J1827" s="28">
        <v>36493</v>
      </c>
      <c r="K1827" s="28">
        <f t="shared" si="113"/>
        <v>1276802</v>
      </c>
    </row>
    <row r="1828" spans="1:11" x14ac:dyDescent="0.2">
      <c r="A1828" t="s">
        <v>1173</v>
      </c>
      <c r="B1828" s="28">
        <v>5245517</v>
      </c>
      <c r="C1828" t="str">
        <f>_xlfn.XLOOKUP(G1828,Crosswalk!$F$3:$F$3275,Crosswalk!$C$3:$C$3275)</f>
        <v>34033</v>
      </c>
      <c r="D1828">
        <f t="shared" si="114"/>
        <v>1</v>
      </c>
      <c r="E1828">
        <f t="shared" si="115"/>
        <v>1</v>
      </c>
      <c r="F1828" s="20" t="s">
        <v>5308</v>
      </c>
      <c r="G1828" t="str">
        <f t="shared" si="112"/>
        <v>SalemNJ</v>
      </c>
      <c r="H1828" s="28">
        <v>59413</v>
      </c>
      <c r="I1828" s="28">
        <v>56496</v>
      </c>
      <c r="J1828" s="28">
        <v>313757</v>
      </c>
      <c r="K1828" s="28">
        <f t="shared" si="113"/>
        <v>429666</v>
      </c>
    </row>
    <row r="1829" spans="1:11" x14ac:dyDescent="0.2">
      <c r="A1829" t="s">
        <v>845</v>
      </c>
      <c r="B1829" s="28">
        <v>42879076</v>
      </c>
      <c r="C1829" t="str">
        <f>_xlfn.XLOOKUP(G1829,Crosswalk!$F$3:$F$3275,Crosswalk!$C$3:$C$3275)</f>
        <v>34035</v>
      </c>
      <c r="D1829">
        <f t="shared" si="114"/>
        <v>4</v>
      </c>
      <c r="E1829">
        <f t="shared" si="115"/>
        <v>1</v>
      </c>
      <c r="F1829" s="20" t="s">
        <v>5308</v>
      </c>
      <c r="G1829" t="str">
        <f t="shared" si="112"/>
        <v>SomersetNJ</v>
      </c>
      <c r="H1829" s="28">
        <v>1856849</v>
      </c>
      <c r="I1829" s="28">
        <v>1091737</v>
      </c>
      <c r="J1829" s="28">
        <v>5332297</v>
      </c>
      <c r="K1829" s="28">
        <f t="shared" si="113"/>
        <v>8280883</v>
      </c>
    </row>
    <row r="1830" spans="1:11" x14ac:dyDescent="0.2">
      <c r="A1830" t="s">
        <v>337</v>
      </c>
      <c r="B1830" s="28">
        <v>5026777</v>
      </c>
      <c r="C1830" t="str">
        <f>_xlfn.XLOOKUP(G1830,Crosswalk!$F$3:$F$3275,Crosswalk!$C$3:$C$3275)</f>
        <v>34037</v>
      </c>
      <c r="D1830">
        <f t="shared" si="114"/>
        <v>3</v>
      </c>
      <c r="E1830">
        <f t="shared" si="115"/>
        <v>1</v>
      </c>
      <c r="F1830" s="20" t="s">
        <v>5308</v>
      </c>
      <c r="G1830" t="str">
        <f t="shared" si="112"/>
        <v>SussexNJ</v>
      </c>
      <c r="H1830" s="28">
        <v>116306</v>
      </c>
      <c r="I1830" s="28">
        <v>78284</v>
      </c>
      <c r="J1830" s="28">
        <v>648223</v>
      </c>
      <c r="K1830" s="28">
        <f t="shared" si="113"/>
        <v>842813</v>
      </c>
    </row>
    <row r="1831" spans="1:11" x14ac:dyDescent="0.2">
      <c r="A1831" t="s">
        <v>211</v>
      </c>
      <c r="B1831" s="28">
        <v>37730551</v>
      </c>
      <c r="C1831" t="str">
        <f>_xlfn.XLOOKUP(G1831,Crosswalk!$F$3:$F$3275,Crosswalk!$C$3:$C$3275)</f>
        <v>34039</v>
      </c>
      <c r="D1831">
        <f t="shared" si="114"/>
        <v>18</v>
      </c>
      <c r="E1831">
        <f t="shared" si="115"/>
        <v>1</v>
      </c>
      <c r="F1831" s="20" t="s">
        <v>5308</v>
      </c>
      <c r="G1831" t="str">
        <f t="shared" si="112"/>
        <v>UnionNJ</v>
      </c>
      <c r="H1831" s="28">
        <v>1760155</v>
      </c>
      <c r="I1831" s="28">
        <v>1876506</v>
      </c>
      <c r="J1831" s="28">
        <v>54816</v>
      </c>
      <c r="K1831" s="28">
        <f t="shared" si="113"/>
        <v>3691477</v>
      </c>
    </row>
    <row r="1832" spans="1:11" x14ac:dyDescent="0.2">
      <c r="A1832" t="s">
        <v>487</v>
      </c>
      <c r="B1832" s="28">
        <v>4105497</v>
      </c>
      <c r="C1832" t="str">
        <f>_xlfn.XLOOKUP(G1832,Crosswalk!$F$3:$F$3275,Crosswalk!$C$3:$C$3275)</f>
        <v>34041</v>
      </c>
      <c r="D1832">
        <f t="shared" si="114"/>
        <v>14</v>
      </c>
      <c r="E1832">
        <f t="shared" si="115"/>
        <v>1</v>
      </c>
      <c r="F1832" s="20" t="s">
        <v>5308</v>
      </c>
      <c r="G1832" t="str">
        <f t="shared" si="112"/>
        <v>WarrenNJ</v>
      </c>
      <c r="H1832" s="28">
        <v>129748</v>
      </c>
      <c r="I1832" s="28">
        <v>87882</v>
      </c>
      <c r="J1832" s="28">
        <v>597539</v>
      </c>
      <c r="K1832" s="28">
        <f t="shared" si="113"/>
        <v>815169</v>
      </c>
    </row>
    <row r="1833" spans="1:11" x14ac:dyDescent="0.2">
      <c r="A1833" t="s">
        <v>0</v>
      </c>
      <c r="B1833" s="28" t="s">
        <v>0</v>
      </c>
      <c r="C1833" t="e">
        <f>_xlfn.XLOOKUP(G1833,Crosswalk!$F$3:$F$3275,Crosswalk!$C$3:$C$3275)</f>
        <v>#N/A</v>
      </c>
      <c r="D1833">
        <f t="shared" si="114"/>
        <v>37</v>
      </c>
      <c r="E1833">
        <f t="shared" si="115"/>
        <v>73</v>
      </c>
      <c r="F1833" s="20" t="s">
        <v>8010</v>
      </c>
      <c r="G1833" t="str">
        <f t="shared" si="112"/>
        <v>x</v>
      </c>
      <c r="H1833" s="28" t="e">
        <v>#N/A</v>
      </c>
      <c r="I1833" s="28" t="e">
        <v>#N/A</v>
      </c>
      <c r="J1833" s="28" t="e">
        <v>#N/A</v>
      </c>
      <c r="K1833" s="28" t="e">
        <f t="shared" si="113"/>
        <v>#N/A</v>
      </c>
    </row>
    <row r="1834" spans="1:11" x14ac:dyDescent="0.2">
      <c r="A1834" t="s">
        <v>32</v>
      </c>
      <c r="B1834" s="28">
        <v>101315019</v>
      </c>
      <c r="C1834" t="e">
        <f>_xlfn.XLOOKUP(G1834,Crosswalk!$F$3:$F$3275,Crosswalk!$C$3:$C$3275)</f>
        <v>#N/A</v>
      </c>
      <c r="D1834">
        <f t="shared" si="114"/>
        <v>1</v>
      </c>
      <c r="E1834">
        <f t="shared" si="115"/>
        <v>73</v>
      </c>
      <c r="F1834" s="20" t="s">
        <v>5360</v>
      </c>
      <c r="G1834" t="str">
        <f t="shared" ref="G1834:G1897" si="116">_xlfn.CONCAT(A1834,F1834)</f>
        <v>New MexicoNM</v>
      </c>
      <c r="H1834" s="28" t="e">
        <v>#N/A</v>
      </c>
      <c r="I1834" s="28" t="e">
        <v>#N/A</v>
      </c>
      <c r="J1834" s="28" t="e">
        <v>#N/A</v>
      </c>
      <c r="K1834" s="28" t="e">
        <f t="shared" ref="K1834:K1897" si="117">SUM(H1834:J1834)</f>
        <v>#N/A</v>
      </c>
    </row>
    <row r="1835" spans="1:11" x14ac:dyDescent="0.2">
      <c r="A1835" t="s">
        <v>1174</v>
      </c>
      <c r="B1835" s="28">
        <v>40199025</v>
      </c>
      <c r="C1835" t="str">
        <f>_xlfn.XLOOKUP(G1835,Crosswalk!$F$3:$F$3275,Crosswalk!$C$3:$C$3275)</f>
        <v>35001</v>
      </c>
      <c r="D1835">
        <f t="shared" si="114"/>
        <v>1</v>
      </c>
      <c r="E1835">
        <f t="shared" si="115"/>
        <v>1</v>
      </c>
      <c r="F1835" s="20" t="s">
        <v>5360</v>
      </c>
      <c r="G1835" t="str">
        <f t="shared" si="116"/>
        <v>BernalilloNM</v>
      </c>
      <c r="H1835" s="28">
        <v>1745575</v>
      </c>
      <c r="I1835" s="28">
        <v>718518</v>
      </c>
      <c r="J1835" s="28">
        <v>167796</v>
      </c>
      <c r="K1835" s="28">
        <f t="shared" si="117"/>
        <v>2631889</v>
      </c>
    </row>
    <row r="1836" spans="1:11" x14ac:dyDescent="0.2">
      <c r="A1836" t="s">
        <v>1175</v>
      </c>
      <c r="B1836" s="28">
        <v>106036</v>
      </c>
      <c r="C1836" t="str">
        <f>_xlfn.XLOOKUP(G1836,Crosswalk!$F$3:$F$3275,Crosswalk!$C$3:$C$3275)</f>
        <v>35003</v>
      </c>
      <c r="D1836">
        <f t="shared" si="114"/>
        <v>1</v>
      </c>
      <c r="E1836">
        <f t="shared" si="115"/>
        <v>1</v>
      </c>
      <c r="F1836" s="20" t="s">
        <v>5360</v>
      </c>
      <c r="G1836" t="str">
        <f t="shared" si="116"/>
        <v>CatronNM</v>
      </c>
      <c r="H1836" s="28">
        <v>1675</v>
      </c>
      <c r="I1836" s="28">
        <v>5166</v>
      </c>
      <c r="J1836" s="28">
        <v>1063</v>
      </c>
      <c r="K1836" s="28">
        <f t="shared" si="117"/>
        <v>7904</v>
      </c>
    </row>
    <row r="1837" spans="1:11" x14ac:dyDescent="0.2">
      <c r="A1837" t="s">
        <v>1176</v>
      </c>
      <c r="B1837" s="28">
        <v>2021798</v>
      </c>
      <c r="C1837" t="str">
        <f>_xlfn.XLOOKUP(G1837,Crosswalk!$F$3:$F$3275,Crosswalk!$C$3:$C$3275)</f>
        <v>35005</v>
      </c>
      <c r="D1837">
        <f t="shared" si="114"/>
        <v>1</v>
      </c>
      <c r="E1837">
        <f t="shared" si="115"/>
        <v>1</v>
      </c>
      <c r="F1837" s="20" t="s">
        <v>5360</v>
      </c>
      <c r="G1837" t="str">
        <f t="shared" si="116"/>
        <v>ChavesNM</v>
      </c>
      <c r="H1837" s="28">
        <v>22478</v>
      </c>
      <c r="I1837" s="28">
        <v>157039</v>
      </c>
      <c r="J1837" s="28">
        <v>2540</v>
      </c>
      <c r="K1837" s="28">
        <f t="shared" si="117"/>
        <v>182057</v>
      </c>
    </row>
    <row r="1838" spans="1:11" x14ac:dyDescent="0.2">
      <c r="A1838" t="s">
        <v>1177</v>
      </c>
      <c r="B1838" s="28">
        <v>583681</v>
      </c>
      <c r="C1838" t="str">
        <f>_xlfn.XLOOKUP(G1838,Crosswalk!$F$3:$F$3275,Crosswalk!$C$3:$C$3275)</f>
        <v>35006</v>
      </c>
      <c r="D1838">
        <f t="shared" si="114"/>
        <v>1</v>
      </c>
      <c r="E1838">
        <f t="shared" si="115"/>
        <v>1</v>
      </c>
      <c r="F1838" s="20" t="s">
        <v>5360</v>
      </c>
      <c r="G1838" t="str">
        <f t="shared" si="116"/>
        <v>CibolaNM</v>
      </c>
      <c r="H1838" s="28">
        <v>4595</v>
      </c>
      <c r="I1838" s="28">
        <v>4539</v>
      </c>
      <c r="J1838" s="28">
        <v>14994</v>
      </c>
      <c r="K1838" s="28">
        <f t="shared" si="117"/>
        <v>24128</v>
      </c>
    </row>
    <row r="1839" spans="1:11" x14ac:dyDescent="0.2">
      <c r="A1839" t="s">
        <v>1112</v>
      </c>
      <c r="B1839" s="28">
        <v>448905</v>
      </c>
      <c r="C1839" t="str">
        <f>_xlfn.XLOOKUP(G1839,Crosswalk!$F$3:$F$3275,Crosswalk!$C$3:$C$3275)</f>
        <v>35007</v>
      </c>
      <c r="D1839">
        <f t="shared" si="114"/>
        <v>2</v>
      </c>
      <c r="E1839">
        <f t="shared" si="115"/>
        <v>1</v>
      </c>
      <c r="F1839" s="20" t="s">
        <v>5360</v>
      </c>
      <c r="G1839" t="str">
        <f t="shared" si="116"/>
        <v>ColfaxNM</v>
      </c>
      <c r="H1839" s="28">
        <v>5658</v>
      </c>
      <c r="I1839" s="28">
        <v>3261</v>
      </c>
      <c r="J1839" s="28">
        <v>27557</v>
      </c>
      <c r="K1839" s="28">
        <f t="shared" si="117"/>
        <v>36476</v>
      </c>
    </row>
    <row r="1840" spans="1:11" x14ac:dyDescent="0.2">
      <c r="A1840" t="s">
        <v>1178</v>
      </c>
      <c r="B1840" s="28">
        <v>3173046</v>
      </c>
      <c r="C1840" t="str">
        <f>_xlfn.XLOOKUP(G1840,Crosswalk!$F$3:$F$3275,Crosswalk!$C$3:$C$3275)</f>
        <v>35009</v>
      </c>
      <c r="D1840">
        <f t="shared" si="114"/>
        <v>2</v>
      </c>
      <c r="E1840">
        <f t="shared" si="115"/>
        <v>1</v>
      </c>
      <c r="F1840" s="20" t="s">
        <v>5360</v>
      </c>
      <c r="G1840" t="str">
        <f t="shared" si="116"/>
        <v>CurryNM</v>
      </c>
      <c r="H1840" s="28">
        <v>10971</v>
      </c>
      <c r="I1840" s="28">
        <v>24700</v>
      </c>
      <c r="J1840" s="28">
        <v>51438</v>
      </c>
      <c r="K1840" s="28">
        <f t="shared" si="117"/>
        <v>87109</v>
      </c>
    </row>
    <row r="1841" spans="1:11" x14ac:dyDescent="0.2">
      <c r="A1841" t="s">
        <v>1179</v>
      </c>
      <c r="B1841" s="28">
        <v>77798</v>
      </c>
      <c r="C1841" t="str">
        <f>_xlfn.XLOOKUP(G1841,Crosswalk!$F$3:$F$3275,Crosswalk!$C$3:$C$3275)</f>
        <v>35011</v>
      </c>
      <c r="D1841">
        <f t="shared" si="114"/>
        <v>1</v>
      </c>
      <c r="E1841">
        <f t="shared" si="115"/>
        <v>1</v>
      </c>
      <c r="F1841" s="20" t="s">
        <v>5360</v>
      </c>
      <c r="G1841" t="str">
        <f t="shared" si="116"/>
        <v>De BacaNM</v>
      </c>
      <c r="H1841" s="28">
        <v>50</v>
      </c>
      <c r="I1841" s="28">
        <v>5664</v>
      </c>
      <c r="J1841" s="28">
        <v>7208</v>
      </c>
      <c r="K1841" s="28">
        <f t="shared" si="117"/>
        <v>12922</v>
      </c>
    </row>
    <row r="1842" spans="1:11" x14ac:dyDescent="0.2">
      <c r="A1842" s="20" t="s">
        <v>7963</v>
      </c>
      <c r="B1842" s="28">
        <v>7901515</v>
      </c>
      <c r="C1842" t="str">
        <f>_xlfn.XLOOKUP(G1842,Crosswalk!$F$3:$F$3275,Crosswalk!$C$3:$C$3275)</f>
        <v>35013</v>
      </c>
      <c r="D1842">
        <f t="shared" si="114"/>
        <v>1</v>
      </c>
      <c r="E1842">
        <f t="shared" si="115"/>
        <v>1</v>
      </c>
      <c r="F1842" s="20" t="s">
        <v>5360</v>
      </c>
      <c r="G1842" t="str">
        <f t="shared" si="116"/>
        <v>Dona AnaNM</v>
      </c>
      <c r="H1842" s="28">
        <v>212431</v>
      </c>
      <c r="I1842" s="28">
        <v>116666</v>
      </c>
      <c r="J1842" s="28">
        <v>27650</v>
      </c>
      <c r="K1842" s="28">
        <f t="shared" si="117"/>
        <v>356747</v>
      </c>
    </row>
    <row r="1843" spans="1:11" x14ac:dyDescent="0.2">
      <c r="A1843" t="s">
        <v>1181</v>
      </c>
      <c r="B1843" s="28">
        <v>6123644</v>
      </c>
      <c r="C1843" t="str">
        <f>_xlfn.XLOOKUP(G1843,Crosswalk!$F$3:$F$3275,Crosswalk!$C$3:$C$3275)</f>
        <v>35015</v>
      </c>
      <c r="D1843">
        <f t="shared" si="114"/>
        <v>2</v>
      </c>
      <c r="E1843">
        <f t="shared" si="115"/>
        <v>1</v>
      </c>
      <c r="F1843" s="20" t="s">
        <v>5360</v>
      </c>
      <c r="G1843" t="str">
        <f t="shared" si="116"/>
        <v>EddyNM</v>
      </c>
      <c r="H1843" s="28">
        <v>13598</v>
      </c>
      <c r="I1843" s="28">
        <v>93524</v>
      </c>
      <c r="J1843" s="28">
        <v>5985</v>
      </c>
      <c r="K1843" s="28">
        <f t="shared" si="117"/>
        <v>113107</v>
      </c>
    </row>
    <row r="1844" spans="1:11" x14ac:dyDescent="0.2">
      <c r="A1844" t="s">
        <v>182</v>
      </c>
      <c r="B1844" s="28">
        <v>1203851</v>
      </c>
      <c r="C1844" t="str">
        <f>_xlfn.XLOOKUP(G1844,Crosswalk!$F$3:$F$3275,Crosswalk!$C$3:$C$3275)</f>
        <v>35017</v>
      </c>
      <c r="D1844">
        <f t="shared" si="114"/>
        <v>15</v>
      </c>
      <c r="E1844">
        <f t="shared" si="115"/>
        <v>1</v>
      </c>
      <c r="F1844" s="20" t="s">
        <v>5360</v>
      </c>
      <c r="G1844" t="str">
        <f t="shared" si="116"/>
        <v>GrantNM</v>
      </c>
      <c r="H1844" s="28">
        <v>44337</v>
      </c>
      <c r="I1844" s="28">
        <v>29720</v>
      </c>
      <c r="J1844" s="28">
        <v>91626</v>
      </c>
      <c r="K1844" s="28">
        <f t="shared" si="117"/>
        <v>165683</v>
      </c>
    </row>
    <row r="1845" spans="1:11" x14ac:dyDescent="0.2">
      <c r="A1845" t="s">
        <v>1182</v>
      </c>
      <c r="B1845" s="28">
        <v>167866</v>
      </c>
      <c r="C1845" t="str">
        <f>_xlfn.XLOOKUP(G1845,Crosswalk!$F$3:$F$3275,Crosswalk!$C$3:$C$3275)</f>
        <v>35019</v>
      </c>
      <c r="D1845">
        <f t="shared" si="114"/>
        <v>2</v>
      </c>
      <c r="E1845">
        <f t="shared" si="115"/>
        <v>1</v>
      </c>
      <c r="F1845" s="20" t="s">
        <v>5360</v>
      </c>
      <c r="G1845" t="str">
        <f t="shared" si="116"/>
        <v>GuadalupeNM</v>
      </c>
      <c r="H1845" s="28">
        <v>1195</v>
      </c>
      <c r="I1845" s="28" t="s">
        <v>8073</v>
      </c>
      <c r="J1845" s="28">
        <v>2290</v>
      </c>
      <c r="K1845" s="28">
        <f t="shared" si="117"/>
        <v>3485</v>
      </c>
    </row>
    <row r="1846" spans="1:11" x14ac:dyDescent="0.2">
      <c r="A1846" t="s">
        <v>1183</v>
      </c>
      <c r="B1846" s="28">
        <v>41251</v>
      </c>
      <c r="C1846" t="str">
        <f>_xlfn.XLOOKUP(G1846,Crosswalk!$F$3:$F$3275,Crosswalk!$C$3:$C$3275)</f>
        <v>35021</v>
      </c>
      <c r="D1846">
        <f t="shared" si="114"/>
        <v>2</v>
      </c>
      <c r="E1846">
        <f t="shared" si="115"/>
        <v>1</v>
      </c>
      <c r="F1846" s="20" t="s">
        <v>5360</v>
      </c>
      <c r="G1846" t="str">
        <f t="shared" si="116"/>
        <v>HardingNM</v>
      </c>
      <c r="H1846" s="28">
        <v>400</v>
      </c>
      <c r="I1846" s="28">
        <v>5219</v>
      </c>
      <c r="J1846" s="28">
        <v>3543</v>
      </c>
      <c r="K1846" s="28">
        <f t="shared" si="117"/>
        <v>9162</v>
      </c>
    </row>
    <row r="1847" spans="1:11" x14ac:dyDescent="0.2">
      <c r="A1847" t="s">
        <v>1184</v>
      </c>
      <c r="B1847" s="28">
        <v>191612</v>
      </c>
      <c r="C1847" t="str">
        <f>_xlfn.XLOOKUP(G1847,Crosswalk!$F$3:$F$3275,Crosswalk!$C$3:$C$3275)</f>
        <v>35023</v>
      </c>
      <c r="D1847">
        <f t="shared" si="114"/>
        <v>2</v>
      </c>
      <c r="E1847">
        <f t="shared" si="115"/>
        <v>1</v>
      </c>
      <c r="F1847" s="20" t="s">
        <v>5360</v>
      </c>
      <c r="G1847" t="str">
        <f t="shared" si="116"/>
        <v>HidalgoNM</v>
      </c>
      <c r="H1847" s="28" t="s">
        <v>8073</v>
      </c>
      <c r="I1847" s="28">
        <v>846</v>
      </c>
      <c r="J1847" s="28">
        <v>1240</v>
      </c>
      <c r="K1847" s="28">
        <f t="shared" si="117"/>
        <v>2086</v>
      </c>
    </row>
    <row r="1848" spans="1:11" x14ac:dyDescent="0.2">
      <c r="A1848" t="s">
        <v>1185</v>
      </c>
      <c r="B1848" s="28">
        <v>6105243</v>
      </c>
      <c r="C1848" t="str">
        <f>_xlfn.XLOOKUP(G1848,Crosswalk!$F$3:$F$3275,Crosswalk!$C$3:$C$3275)</f>
        <v>35025</v>
      </c>
      <c r="D1848">
        <f t="shared" si="114"/>
        <v>1</v>
      </c>
      <c r="E1848">
        <f t="shared" si="115"/>
        <v>1</v>
      </c>
      <c r="F1848" s="20" t="s">
        <v>5360</v>
      </c>
      <c r="G1848" t="str">
        <f t="shared" si="116"/>
        <v>LeaNM</v>
      </c>
      <c r="H1848" s="28">
        <v>9945</v>
      </c>
      <c r="I1848" s="28">
        <v>65745</v>
      </c>
      <c r="J1848" s="28">
        <v>55686</v>
      </c>
      <c r="K1848" s="28">
        <f t="shared" si="117"/>
        <v>131376</v>
      </c>
    </row>
    <row r="1849" spans="1:11" x14ac:dyDescent="0.2">
      <c r="A1849" t="s">
        <v>190</v>
      </c>
      <c r="B1849" s="28">
        <v>648065</v>
      </c>
      <c r="C1849" t="str">
        <f>_xlfn.XLOOKUP(G1849,Crosswalk!$F$3:$F$3275,Crosswalk!$C$3:$C$3275)</f>
        <v>35027</v>
      </c>
      <c r="D1849">
        <f t="shared" si="114"/>
        <v>24</v>
      </c>
      <c r="E1849">
        <f t="shared" si="115"/>
        <v>1</v>
      </c>
      <c r="F1849" s="20" t="s">
        <v>5360</v>
      </c>
      <c r="G1849" t="str">
        <f t="shared" si="116"/>
        <v>LincolnNM</v>
      </c>
      <c r="H1849" s="28">
        <v>47769</v>
      </c>
      <c r="I1849" s="28">
        <v>61067</v>
      </c>
      <c r="J1849" s="28">
        <v>3772</v>
      </c>
      <c r="K1849" s="28">
        <f t="shared" si="117"/>
        <v>112608</v>
      </c>
    </row>
    <row r="1850" spans="1:11" x14ac:dyDescent="0.2">
      <c r="A1850" t="s">
        <v>1186</v>
      </c>
      <c r="B1850" s="28">
        <v>2737205</v>
      </c>
      <c r="C1850" t="str">
        <f>_xlfn.XLOOKUP(G1850,Crosswalk!$F$3:$F$3275,Crosswalk!$C$3:$C$3275)</f>
        <v>35028</v>
      </c>
      <c r="D1850">
        <f t="shared" si="114"/>
        <v>1</v>
      </c>
      <c r="E1850">
        <f t="shared" si="115"/>
        <v>1</v>
      </c>
      <c r="F1850" s="20" t="s">
        <v>5360</v>
      </c>
      <c r="G1850" t="str">
        <f t="shared" si="116"/>
        <v>Los AlamosNM</v>
      </c>
      <c r="H1850" s="28">
        <v>322099</v>
      </c>
      <c r="I1850" s="28">
        <v>39135</v>
      </c>
      <c r="J1850" s="28">
        <v>544902</v>
      </c>
      <c r="K1850" s="28">
        <f t="shared" si="117"/>
        <v>906136</v>
      </c>
    </row>
    <row r="1851" spans="1:11" x14ac:dyDescent="0.2">
      <c r="A1851" t="s">
        <v>1187</v>
      </c>
      <c r="B1851" s="28">
        <v>839383</v>
      </c>
      <c r="C1851" t="str">
        <f>_xlfn.XLOOKUP(G1851,Crosswalk!$F$3:$F$3275,Crosswalk!$C$3:$C$3275)</f>
        <v>35029</v>
      </c>
      <c r="D1851">
        <f t="shared" si="114"/>
        <v>1</v>
      </c>
      <c r="E1851">
        <f t="shared" si="115"/>
        <v>1</v>
      </c>
      <c r="F1851" s="20" t="s">
        <v>5360</v>
      </c>
      <c r="G1851" t="str">
        <f t="shared" si="116"/>
        <v>LunaNM</v>
      </c>
      <c r="H1851" s="28">
        <v>13761</v>
      </c>
      <c r="I1851" s="28">
        <v>12642</v>
      </c>
      <c r="J1851" s="28">
        <v>19421</v>
      </c>
      <c r="K1851" s="28">
        <f t="shared" si="117"/>
        <v>45824</v>
      </c>
    </row>
    <row r="1852" spans="1:11" x14ac:dyDescent="0.2">
      <c r="A1852" t="s">
        <v>1188</v>
      </c>
      <c r="B1852" s="28">
        <v>2272550</v>
      </c>
      <c r="C1852" t="str">
        <f>_xlfn.XLOOKUP(G1852,Crosswalk!$F$3:$F$3275,Crosswalk!$C$3:$C$3275)</f>
        <v>35031</v>
      </c>
      <c r="D1852">
        <f t="shared" si="114"/>
        <v>1</v>
      </c>
      <c r="E1852">
        <f t="shared" si="115"/>
        <v>1</v>
      </c>
      <c r="F1852" s="20" t="s">
        <v>5360</v>
      </c>
      <c r="G1852" t="str">
        <f t="shared" si="116"/>
        <v>McKinleyNM</v>
      </c>
      <c r="H1852" s="28">
        <v>17673</v>
      </c>
      <c r="I1852" s="28">
        <v>12704</v>
      </c>
      <c r="J1852" s="28">
        <v>41826</v>
      </c>
      <c r="K1852" s="28">
        <f t="shared" si="117"/>
        <v>72203</v>
      </c>
    </row>
    <row r="1853" spans="1:11" x14ac:dyDescent="0.2">
      <c r="A1853" t="s">
        <v>1189</v>
      </c>
      <c r="B1853" s="28">
        <v>104228</v>
      </c>
      <c r="C1853" t="str">
        <f>_xlfn.XLOOKUP(G1853,Crosswalk!$F$3:$F$3275,Crosswalk!$C$3:$C$3275)</f>
        <v>35033</v>
      </c>
      <c r="D1853">
        <f t="shared" si="114"/>
        <v>1</v>
      </c>
      <c r="E1853">
        <f t="shared" si="115"/>
        <v>1</v>
      </c>
      <c r="F1853" s="20" t="s">
        <v>5360</v>
      </c>
      <c r="G1853" t="str">
        <f t="shared" si="116"/>
        <v>MoraNM</v>
      </c>
      <c r="H1853" s="28">
        <v>8404</v>
      </c>
      <c r="I1853" s="28">
        <v>598</v>
      </c>
      <c r="J1853" s="28">
        <v>12392</v>
      </c>
      <c r="K1853" s="28">
        <f t="shared" si="117"/>
        <v>21394</v>
      </c>
    </row>
    <row r="1854" spans="1:11" x14ac:dyDescent="0.2">
      <c r="A1854" t="s">
        <v>311</v>
      </c>
      <c r="B1854" s="28">
        <v>2878269</v>
      </c>
      <c r="C1854" t="str">
        <f>_xlfn.XLOOKUP(G1854,Crosswalk!$F$3:$F$3275,Crosswalk!$C$3:$C$3275)</f>
        <v>35035</v>
      </c>
      <c r="D1854">
        <f t="shared" si="114"/>
        <v>2</v>
      </c>
      <c r="E1854">
        <f t="shared" si="115"/>
        <v>1</v>
      </c>
      <c r="F1854" s="20" t="s">
        <v>5360</v>
      </c>
      <c r="G1854" t="str">
        <f t="shared" si="116"/>
        <v>OteroNM</v>
      </c>
      <c r="H1854" s="28">
        <v>51551</v>
      </c>
      <c r="I1854" s="28">
        <v>94270</v>
      </c>
      <c r="J1854" s="28">
        <v>3786</v>
      </c>
      <c r="K1854" s="28">
        <f t="shared" si="117"/>
        <v>149607</v>
      </c>
    </row>
    <row r="1855" spans="1:11" x14ac:dyDescent="0.2">
      <c r="A1855" t="s">
        <v>1190</v>
      </c>
      <c r="B1855" s="28">
        <v>305123</v>
      </c>
      <c r="C1855" t="str">
        <f>_xlfn.XLOOKUP(G1855,Crosswalk!$F$3:$F$3275,Crosswalk!$C$3:$C$3275)</f>
        <v>35037</v>
      </c>
      <c r="D1855">
        <f t="shared" si="114"/>
        <v>1</v>
      </c>
      <c r="E1855">
        <f t="shared" si="115"/>
        <v>1</v>
      </c>
      <c r="F1855" s="20" t="s">
        <v>5360</v>
      </c>
      <c r="G1855" t="str">
        <f t="shared" si="116"/>
        <v>QuayNM</v>
      </c>
      <c r="H1855" s="28">
        <v>1200</v>
      </c>
      <c r="I1855" s="28">
        <v>6242</v>
      </c>
      <c r="J1855" s="28">
        <v>4916</v>
      </c>
      <c r="K1855" s="28">
        <f t="shared" si="117"/>
        <v>12358</v>
      </c>
    </row>
    <row r="1856" spans="1:11" x14ac:dyDescent="0.2">
      <c r="A1856" t="s">
        <v>1191</v>
      </c>
      <c r="B1856" s="28">
        <v>990265</v>
      </c>
      <c r="C1856" t="str">
        <f>_xlfn.XLOOKUP(G1856,Crosswalk!$F$3:$F$3275,Crosswalk!$C$3:$C$3275)</f>
        <v>35039</v>
      </c>
      <c r="D1856">
        <f t="shared" si="114"/>
        <v>1</v>
      </c>
      <c r="E1856">
        <f t="shared" si="115"/>
        <v>1</v>
      </c>
      <c r="F1856" s="20" t="s">
        <v>5360</v>
      </c>
      <c r="G1856" t="str">
        <f t="shared" si="116"/>
        <v>Rio ArribaNM</v>
      </c>
      <c r="H1856" s="28">
        <v>68085</v>
      </c>
      <c r="I1856" s="28">
        <v>12211</v>
      </c>
      <c r="J1856" s="28">
        <v>135995</v>
      </c>
      <c r="K1856" s="28">
        <f t="shared" si="117"/>
        <v>216291</v>
      </c>
    </row>
    <row r="1857" spans="1:11" x14ac:dyDescent="0.2">
      <c r="A1857" t="s">
        <v>1094</v>
      </c>
      <c r="B1857" s="28">
        <v>708693</v>
      </c>
      <c r="C1857" t="str">
        <f>_xlfn.XLOOKUP(G1857,Crosswalk!$F$3:$F$3275,Crosswalk!$C$3:$C$3275)</f>
        <v>35041</v>
      </c>
      <c r="D1857">
        <f t="shared" si="114"/>
        <v>2</v>
      </c>
      <c r="E1857">
        <f t="shared" si="115"/>
        <v>1</v>
      </c>
      <c r="F1857" s="20" t="s">
        <v>5360</v>
      </c>
      <c r="G1857" t="str">
        <f t="shared" si="116"/>
        <v>RooseveltNM</v>
      </c>
      <c r="H1857" s="28">
        <v>10721</v>
      </c>
      <c r="I1857" s="28">
        <v>21550</v>
      </c>
      <c r="J1857" s="28">
        <v>50090</v>
      </c>
      <c r="K1857" s="28">
        <f t="shared" si="117"/>
        <v>82361</v>
      </c>
    </row>
    <row r="1858" spans="1:11" x14ac:dyDescent="0.2">
      <c r="A1858" t="s">
        <v>1192</v>
      </c>
      <c r="B1858" s="28">
        <v>3874694</v>
      </c>
      <c r="C1858" t="str">
        <f>_xlfn.XLOOKUP(G1858,Crosswalk!$F$3:$F$3275,Crosswalk!$C$3:$C$3275)</f>
        <v>35043</v>
      </c>
      <c r="D1858">
        <f t="shared" ref="D1858:D1921" si="118">COUNTIFS($A$2:$A$3191,A1858)</f>
        <v>1</v>
      </c>
      <c r="E1858">
        <f t="shared" ref="E1858:E1921" si="119">COUNTIFS($C$2:$C$3191,C1858)</f>
        <v>1</v>
      </c>
      <c r="F1858" s="20" t="s">
        <v>5360</v>
      </c>
      <c r="G1858" t="str">
        <f t="shared" si="116"/>
        <v>SandovalNM</v>
      </c>
      <c r="H1858" s="28">
        <v>502511</v>
      </c>
      <c r="I1858" s="28">
        <v>199648</v>
      </c>
      <c r="J1858" s="28">
        <v>997447</v>
      </c>
      <c r="K1858" s="28">
        <f t="shared" si="117"/>
        <v>1699606</v>
      </c>
    </row>
    <row r="1859" spans="1:11" x14ac:dyDescent="0.2">
      <c r="A1859" t="s">
        <v>321</v>
      </c>
      <c r="B1859" s="28">
        <v>5170931</v>
      </c>
      <c r="C1859" t="str">
        <f>_xlfn.XLOOKUP(G1859,Crosswalk!$F$3:$F$3275,Crosswalk!$C$3:$C$3275)</f>
        <v>35045</v>
      </c>
      <c r="D1859">
        <f t="shared" si="118"/>
        <v>4</v>
      </c>
      <c r="E1859">
        <f t="shared" si="119"/>
        <v>1</v>
      </c>
      <c r="F1859" s="20" t="s">
        <v>5360</v>
      </c>
      <c r="G1859" t="str">
        <f t="shared" si="116"/>
        <v>San JuanNM</v>
      </c>
      <c r="H1859" s="28">
        <v>44086</v>
      </c>
      <c r="I1859" s="28">
        <v>75055</v>
      </c>
      <c r="J1859" s="28">
        <v>7716</v>
      </c>
      <c r="K1859" s="28">
        <f t="shared" si="117"/>
        <v>126857</v>
      </c>
    </row>
    <row r="1860" spans="1:11" x14ac:dyDescent="0.2">
      <c r="A1860" t="s">
        <v>322</v>
      </c>
      <c r="B1860" s="28">
        <v>663880</v>
      </c>
      <c r="C1860" t="str">
        <f>_xlfn.XLOOKUP(G1860,Crosswalk!$F$3:$F$3275,Crosswalk!$C$3:$C$3275)</f>
        <v>35047</v>
      </c>
      <c r="D1860">
        <f t="shared" si="118"/>
        <v>2</v>
      </c>
      <c r="E1860">
        <f t="shared" si="119"/>
        <v>1</v>
      </c>
      <c r="F1860" s="20" t="s">
        <v>5360</v>
      </c>
      <c r="G1860" t="str">
        <f t="shared" si="116"/>
        <v>San MiguelNM</v>
      </c>
      <c r="H1860" s="28">
        <v>33552</v>
      </c>
      <c r="I1860" s="28">
        <v>7206</v>
      </c>
      <c r="J1860" s="28">
        <v>1870</v>
      </c>
      <c r="K1860" s="28">
        <f t="shared" si="117"/>
        <v>42628</v>
      </c>
    </row>
    <row r="1861" spans="1:11" x14ac:dyDescent="0.2">
      <c r="A1861" t="s">
        <v>1193</v>
      </c>
      <c r="B1861" s="28">
        <v>7477089</v>
      </c>
      <c r="C1861" t="str">
        <f>_xlfn.XLOOKUP(G1861,Crosswalk!$F$3:$F$3275,Crosswalk!$C$3:$C$3275)</f>
        <v>35049</v>
      </c>
      <c r="D1861">
        <f t="shared" si="118"/>
        <v>1</v>
      </c>
      <c r="E1861">
        <f t="shared" si="119"/>
        <v>1</v>
      </c>
      <c r="F1861" s="20" t="s">
        <v>5360</v>
      </c>
      <c r="G1861" t="str">
        <f t="shared" si="116"/>
        <v>Santa FeNM</v>
      </c>
      <c r="H1861" s="28">
        <v>1628830</v>
      </c>
      <c r="I1861" s="28">
        <v>202718</v>
      </c>
      <c r="J1861" s="28">
        <v>26807</v>
      </c>
      <c r="K1861" s="28">
        <f t="shared" si="117"/>
        <v>1858355</v>
      </c>
    </row>
    <row r="1862" spans="1:11" x14ac:dyDescent="0.2">
      <c r="A1862" t="s">
        <v>259</v>
      </c>
      <c r="B1862" s="28">
        <v>301184</v>
      </c>
      <c r="C1862" t="str">
        <f>_xlfn.XLOOKUP(G1862,Crosswalk!$F$3:$F$3275,Crosswalk!$C$3:$C$3275)</f>
        <v>35051</v>
      </c>
      <c r="D1862">
        <f t="shared" si="118"/>
        <v>2</v>
      </c>
      <c r="E1862">
        <f t="shared" si="119"/>
        <v>1</v>
      </c>
      <c r="F1862" s="20" t="s">
        <v>5360</v>
      </c>
      <c r="G1862" t="str">
        <f t="shared" si="116"/>
        <v>SierraNM</v>
      </c>
      <c r="H1862" s="28">
        <v>7549</v>
      </c>
      <c r="I1862" s="28">
        <v>37529</v>
      </c>
      <c r="J1862" s="28">
        <v>861</v>
      </c>
      <c r="K1862" s="28">
        <f t="shared" si="117"/>
        <v>45939</v>
      </c>
    </row>
    <row r="1863" spans="1:11" x14ac:dyDescent="0.2">
      <c r="A1863" t="s">
        <v>1194</v>
      </c>
      <c r="B1863" s="28">
        <v>494458</v>
      </c>
      <c r="C1863" t="str">
        <f>_xlfn.XLOOKUP(G1863,Crosswalk!$F$3:$F$3275,Crosswalk!$C$3:$C$3275)</f>
        <v>35053</v>
      </c>
      <c r="D1863">
        <f t="shared" si="118"/>
        <v>1</v>
      </c>
      <c r="E1863">
        <f t="shared" si="119"/>
        <v>1</v>
      </c>
      <c r="F1863" s="20" t="s">
        <v>5360</v>
      </c>
      <c r="G1863" t="str">
        <f t="shared" si="116"/>
        <v>SocorroNM</v>
      </c>
      <c r="H1863" s="28">
        <v>19613</v>
      </c>
      <c r="I1863" s="28">
        <v>20032</v>
      </c>
      <c r="J1863" s="28">
        <v>71557</v>
      </c>
      <c r="K1863" s="28">
        <f t="shared" si="117"/>
        <v>111202</v>
      </c>
    </row>
    <row r="1864" spans="1:11" x14ac:dyDescent="0.2">
      <c r="A1864" t="s">
        <v>1195</v>
      </c>
      <c r="B1864" s="28">
        <v>1049254</v>
      </c>
      <c r="C1864" t="str">
        <f>_xlfn.XLOOKUP(G1864,Crosswalk!$F$3:$F$3275,Crosswalk!$C$3:$C$3275)</f>
        <v>35055</v>
      </c>
      <c r="D1864">
        <f t="shared" si="118"/>
        <v>1</v>
      </c>
      <c r="E1864">
        <f t="shared" si="119"/>
        <v>1</v>
      </c>
      <c r="F1864" s="20" t="s">
        <v>5360</v>
      </c>
      <c r="G1864" t="str">
        <f t="shared" si="116"/>
        <v>TaosNM</v>
      </c>
      <c r="H1864" s="28">
        <v>93881</v>
      </c>
      <c r="I1864" s="28">
        <v>14675</v>
      </c>
      <c r="J1864" s="28">
        <v>173839</v>
      </c>
      <c r="K1864" s="28">
        <f t="shared" si="117"/>
        <v>282395</v>
      </c>
    </row>
    <row r="1865" spans="1:11" x14ac:dyDescent="0.2">
      <c r="A1865" t="s">
        <v>1196</v>
      </c>
      <c r="B1865" s="28">
        <v>525445</v>
      </c>
      <c r="C1865" t="str">
        <f>_xlfn.XLOOKUP(G1865,Crosswalk!$F$3:$F$3275,Crosswalk!$C$3:$C$3275)</f>
        <v>35057</v>
      </c>
      <c r="D1865">
        <f t="shared" si="118"/>
        <v>1</v>
      </c>
      <c r="E1865">
        <f t="shared" si="119"/>
        <v>1</v>
      </c>
      <c r="F1865" s="20" t="s">
        <v>5360</v>
      </c>
      <c r="G1865" t="str">
        <f t="shared" si="116"/>
        <v>TorranceNM</v>
      </c>
      <c r="H1865" s="28">
        <v>22146</v>
      </c>
      <c r="I1865" s="28">
        <v>18637</v>
      </c>
      <c r="J1865" s="28">
        <v>46997</v>
      </c>
      <c r="K1865" s="28">
        <f t="shared" si="117"/>
        <v>87780</v>
      </c>
    </row>
    <row r="1866" spans="1:11" x14ac:dyDescent="0.2">
      <c r="A1866" t="s">
        <v>211</v>
      </c>
      <c r="B1866" s="28">
        <v>158993</v>
      </c>
      <c r="C1866" t="str">
        <f>_xlfn.XLOOKUP(G1866,Crosswalk!$F$3:$F$3275,Crosswalk!$C$3:$C$3275)</f>
        <v>35059</v>
      </c>
      <c r="D1866">
        <f t="shared" si="118"/>
        <v>18</v>
      </c>
      <c r="E1866">
        <f t="shared" si="119"/>
        <v>1</v>
      </c>
      <c r="F1866" s="20" t="s">
        <v>5360</v>
      </c>
      <c r="G1866" t="str">
        <f t="shared" si="116"/>
        <v>UnionNM</v>
      </c>
      <c r="H1866" s="28">
        <v>400</v>
      </c>
      <c r="I1866" s="28">
        <v>3787</v>
      </c>
      <c r="J1866" s="28">
        <v>3971</v>
      </c>
      <c r="K1866" s="28">
        <f t="shared" si="117"/>
        <v>8158</v>
      </c>
    </row>
    <row r="1867" spans="1:11" x14ac:dyDescent="0.2">
      <c r="A1867" t="s">
        <v>1197</v>
      </c>
      <c r="B1867" s="28">
        <v>1618116</v>
      </c>
      <c r="C1867" t="str">
        <f>_xlfn.XLOOKUP(G1867,Crosswalk!$F$3:$F$3275,Crosswalk!$C$3:$C$3275)</f>
        <v>35061</v>
      </c>
      <c r="D1867">
        <f t="shared" si="118"/>
        <v>1</v>
      </c>
      <c r="E1867">
        <f t="shared" si="119"/>
        <v>1</v>
      </c>
      <c r="F1867" s="20" t="s">
        <v>5360</v>
      </c>
      <c r="G1867" t="str">
        <f t="shared" si="116"/>
        <v>ValenciaNM</v>
      </c>
      <c r="H1867" s="28">
        <v>31932</v>
      </c>
      <c r="I1867" s="28">
        <v>59195</v>
      </c>
      <c r="J1867" s="28">
        <v>95966</v>
      </c>
      <c r="K1867" s="28">
        <f t="shared" si="117"/>
        <v>187093</v>
      </c>
    </row>
    <row r="1868" spans="1:11" x14ac:dyDescent="0.2">
      <c r="A1868" t="s">
        <v>0</v>
      </c>
      <c r="B1868" s="28" t="s">
        <v>0</v>
      </c>
      <c r="C1868" t="e">
        <f>_xlfn.XLOOKUP(G1868,Crosswalk!$F$3:$F$3275,Crosswalk!$C$3:$C$3275)</f>
        <v>#N/A</v>
      </c>
      <c r="D1868">
        <f t="shared" si="118"/>
        <v>37</v>
      </c>
      <c r="E1868">
        <f t="shared" si="119"/>
        <v>73</v>
      </c>
      <c r="F1868" s="20" t="s">
        <v>8010</v>
      </c>
      <c r="G1868" t="str">
        <f t="shared" si="116"/>
        <v>x</v>
      </c>
      <c r="H1868" s="28" t="e">
        <v>#N/A</v>
      </c>
      <c r="I1868" s="28" t="e">
        <v>#N/A</v>
      </c>
      <c r="J1868" s="28" t="e">
        <v>#N/A</v>
      </c>
      <c r="K1868" s="28" t="e">
        <f t="shared" si="117"/>
        <v>#N/A</v>
      </c>
    </row>
    <row r="1869" spans="1:11" x14ac:dyDescent="0.2">
      <c r="A1869" t="s">
        <v>33</v>
      </c>
      <c r="B1869" s="28">
        <v>1763524631</v>
      </c>
      <c r="C1869" t="str">
        <f>_xlfn.XLOOKUP(G1869,Crosswalk!$F$3:$F$3275,Crosswalk!$C$3:$C$3275)</f>
        <v>36061</v>
      </c>
      <c r="D1869">
        <f t="shared" si="118"/>
        <v>2</v>
      </c>
      <c r="E1869">
        <f t="shared" si="119"/>
        <v>2</v>
      </c>
      <c r="F1869" s="20" t="s">
        <v>5427</v>
      </c>
      <c r="G1869" t="str">
        <f t="shared" si="116"/>
        <v>New YorkNY</v>
      </c>
      <c r="H1869" s="28">
        <v>36957043</v>
      </c>
      <c r="I1869" s="28">
        <v>24377514</v>
      </c>
      <c r="J1869" s="28">
        <v>187155931</v>
      </c>
      <c r="K1869" s="28">
        <f t="shared" si="117"/>
        <v>248490488</v>
      </c>
    </row>
    <row r="1870" spans="1:11" x14ac:dyDescent="0.2">
      <c r="A1870" t="s">
        <v>1198</v>
      </c>
      <c r="B1870" s="28">
        <v>35344278</v>
      </c>
      <c r="C1870" t="str">
        <f>_xlfn.XLOOKUP(G1870,Crosswalk!$F$3:$F$3275,Crosswalk!$C$3:$C$3275)</f>
        <v>36001</v>
      </c>
      <c r="D1870">
        <f t="shared" si="118"/>
        <v>2</v>
      </c>
      <c r="E1870">
        <f t="shared" si="119"/>
        <v>1</v>
      </c>
      <c r="F1870" s="20" t="s">
        <v>5427</v>
      </c>
      <c r="G1870" t="str">
        <f t="shared" si="116"/>
        <v>AlbanyNY</v>
      </c>
      <c r="H1870" s="28">
        <v>583595</v>
      </c>
      <c r="I1870" s="28">
        <v>129508</v>
      </c>
      <c r="J1870" s="28">
        <v>59436</v>
      </c>
      <c r="K1870" s="28">
        <f t="shared" si="117"/>
        <v>772539</v>
      </c>
    </row>
    <row r="1871" spans="1:11" x14ac:dyDescent="0.2">
      <c r="A1871" t="s">
        <v>848</v>
      </c>
      <c r="B1871" s="28">
        <v>1455053</v>
      </c>
      <c r="C1871" t="str">
        <f>_xlfn.XLOOKUP(G1871,Crosswalk!$F$3:$F$3275,Crosswalk!$C$3:$C$3275)</f>
        <v>36003</v>
      </c>
      <c r="D1871">
        <f t="shared" si="118"/>
        <v>2</v>
      </c>
      <c r="E1871">
        <f t="shared" si="119"/>
        <v>1</v>
      </c>
      <c r="F1871" s="20" t="s">
        <v>5427</v>
      </c>
      <c r="G1871" t="str">
        <f t="shared" si="116"/>
        <v>AlleganyNY</v>
      </c>
      <c r="H1871" s="28">
        <v>17150</v>
      </c>
      <c r="I1871" s="28">
        <v>50265</v>
      </c>
      <c r="J1871" s="28">
        <v>88942</v>
      </c>
      <c r="K1871" s="28">
        <f t="shared" si="117"/>
        <v>156357</v>
      </c>
    </row>
    <row r="1872" spans="1:11" x14ac:dyDescent="0.2">
      <c r="A1872" t="s">
        <v>1199</v>
      </c>
      <c r="B1872" s="28">
        <v>43674840</v>
      </c>
      <c r="C1872" t="str">
        <f>_xlfn.XLOOKUP(G1872,Crosswalk!$F$3:$F$3275,Crosswalk!$C$3:$C$3275)</f>
        <v>36005</v>
      </c>
      <c r="D1872">
        <f t="shared" si="118"/>
        <v>1</v>
      </c>
      <c r="E1872">
        <f t="shared" si="119"/>
        <v>1</v>
      </c>
      <c r="F1872" s="20" t="s">
        <v>5427</v>
      </c>
      <c r="G1872" t="str">
        <f t="shared" si="116"/>
        <v>BronxNY</v>
      </c>
      <c r="H1872" s="28">
        <v>740413</v>
      </c>
      <c r="I1872" s="28">
        <v>529571</v>
      </c>
      <c r="J1872" s="28">
        <v>2075192</v>
      </c>
      <c r="K1872" s="28">
        <f t="shared" si="117"/>
        <v>3345176</v>
      </c>
    </row>
    <row r="1873" spans="1:11" x14ac:dyDescent="0.2">
      <c r="A1873" t="s">
        <v>1200</v>
      </c>
      <c r="B1873" s="28">
        <v>9113132</v>
      </c>
      <c r="C1873" t="str">
        <f>_xlfn.XLOOKUP(G1873,Crosswalk!$F$3:$F$3275,Crosswalk!$C$3:$C$3275)</f>
        <v>36007</v>
      </c>
      <c r="D1873">
        <f t="shared" si="118"/>
        <v>1</v>
      </c>
      <c r="E1873">
        <f t="shared" si="119"/>
        <v>1</v>
      </c>
      <c r="F1873" s="20" t="s">
        <v>5427</v>
      </c>
      <c r="G1873" t="str">
        <f t="shared" si="116"/>
        <v>BroomeNY</v>
      </c>
      <c r="H1873" s="28">
        <v>88780</v>
      </c>
      <c r="I1873" s="28">
        <v>92070</v>
      </c>
      <c r="J1873" s="28">
        <v>29844</v>
      </c>
      <c r="K1873" s="28">
        <f t="shared" si="117"/>
        <v>210694</v>
      </c>
    </row>
    <row r="1874" spans="1:11" x14ac:dyDescent="0.2">
      <c r="A1874" t="s">
        <v>1201</v>
      </c>
      <c r="B1874" s="28">
        <v>2802526</v>
      </c>
      <c r="C1874" t="str">
        <f>_xlfn.XLOOKUP(G1874,Crosswalk!$F$3:$F$3275,Crosswalk!$C$3:$C$3275)</f>
        <v>36009</v>
      </c>
      <c r="D1874">
        <f t="shared" si="118"/>
        <v>1</v>
      </c>
      <c r="E1874">
        <f t="shared" si="119"/>
        <v>1</v>
      </c>
      <c r="F1874" s="20" t="s">
        <v>5427</v>
      </c>
      <c r="G1874" t="str">
        <f t="shared" si="116"/>
        <v>CattaraugusNY</v>
      </c>
      <c r="H1874" s="28">
        <v>33815</v>
      </c>
      <c r="I1874" s="28">
        <v>24405</v>
      </c>
      <c r="J1874" s="28">
        <v>57025</v>
      </c>
      <c r="K1874" s="28">
        <f t="shared" si="117"/>
        <v>115245</v>
      </c>
    </row>
    <row r="1875" spans="1:11" x14ac:dyDescent="0.2">
      <c r="A1875" t="s">
        <v>1202</v>
      </c>
      <c r="B1875" s="28">
        <v>3021077</v>
      </c>
      <c r="C1875" t="str">
        <f>_xlfn.XLOOKUP(G1875,Crosswalk!$F$3:$F$3275,Crosswalk!$C$3:$C$3275)</f>
        <v>36011</v>
      </c>
      <c r="D1875">
        <f t="shared" si="118"/>
        <v>1</v>
      </c>
      <c r="E1875">
        <f t="shared" si="119"/>
        <v>1</v>
      </c>
      <c r="F1875" s="20" t="s">
        <v>5427</v>
      </c>
      <c r="G1875" t="str">
        <f t="shared" si="116"/>
        <v>CayugaNY</v>
      </c>
      <c r="H1875" s="28">
        <v>159231</v>
      </c>
      <c r="I1875" s="28">
        <v>88233</v>
      </c>
      <c r="J1875" s="28">
        <v>364174</v>
      </c>
      <c r="K1875" s="28">
        <f t="shared" si="117"/>
        <v>611638</v>
      </c>
    </row>
    <row r="1876" spans="1:11" x14ac:dyDescent="0.2">
      <c r="A1876" t="s">
        <v>674</v>
      </c>
      <c r="B1876" s="28">
        <v>4624016</v>
      </c>
      <c r="C1876" t="str">
        <f>_xlfn.XLOOKUP(G1876,Crosswalk!$F$3:$F$3275,Crosswalk!$C$3:$C$3275)</f>
        <v>36013</v>
      </c>
      <c r="D1876">
        <f t="shared" si="118"/>
        <v>2</v>
      </c>
      <c r="E1876">
        <f t="shared" si="119"/>
        <v>1</v>
      </c>
      <c r="F1876" s="20" t="s">
        <v>5427</v>
      </c>
      <c r="G1876" t="str">
        <f t="shared" si="116"/>
        <v>ChautauquaNY</v>
      </c>
      <c r="H1876" s="28">
        <v>47180</v>
      </c>
      <c r="I1876" s="28">
        <v>40954</v>
      </c>
      <c r="J1876" s="28">
        <v>103511</v>
      </c>
      <c r="K1876" s="28">
        <f t="shared" si="117"/>
        <v>191645</v>
      </c>
    </row>
    <row r="1877" spans="1:11" x14ac:dyDescent="0.2">
      <c r="A1877" t="s">
        <v>1203</v>
      </c>
      <c r="B1877" s="28">
        <v>3638009</v>
      </c>
      <c r="C1877" t="str">
        <f>_xlfn.XLOOKUP(G1877,Crosswalk!$F$3:$F$3275,Crosswalk!$C$3:$C$3275)</f>
        <v>36015</v>
      </c>
      <c r="D1877">
        <f t="shared" si="118"/>
        <v>1</v>
      </c>
      <c r="E1877">
        <f t="shared" si="119"/>
        <v>1</v>
      </c>
      <c r="F1877" s="20" t="s">
        <v>5427</v>
      </c>
      <c r="G1877" t="str">
        <f t="shared" si="116"/>
        <v>ChemungNY</v>
      </c>
      <c r="H1877" s="28">
        <v>40224</v>
      </c>
      <c r="I1877" s="28">
        <v>18874</v>
      </c>
      <c r="J1877" s="28">
        <v>380901</v>
      </c>
      <c r="K1877" s="28">
        <f t="shared" si="117"/>
        <v>439999</v>
      </c>
    </row>
    <row r="1878" spans="1:11" x14ac:dyDescent="0.2">
      <c r="A1878" t="s">
        <v>1204</v>
      </c>
      <c r="B1878" s="28">
        <v>2150842</v>
      </c>
      <c r="C1878" t="str">
        <f>_xlfn.XLOOKUP(G1878,Crosswalk!$F$3:$F$3275,Crosswalk!$C$3:$C$3275)</f>
        <v>36017</v>
      </c>
      <c r="D1878">
        <f t="shared" si="118"/>
        <v>1</v>
      </c>
      <c r="E1878">
        <f t="shared" si="119"/>
        <v>1</v>
      </c>
      <c r="F1878" s="20" t="s">
        <v>5427</v>
      </c>
      <c r="G1878" t="str">
        <f t="shared" si="116"/>
        <v>ChenangoNY</v>
      </c>
      <c r="H1878" s="28">
        <v>22330</v>
      </c>
      <c r="I1878" s="28">
        <v>13403</v>
      </c>
      <c r="J1878" s="28">
        <v>84548</v>
      </c>
      <c r="K1878" s="28">
        <f t="shared" si="117"/>
        <v>120281</v>
      </c>
    </row>
    <row r="1879" spans="1:11" x14ac:dyDescent="0.2">
      <c r="A1879" t="s">
        <v>538</v>
      </c>
      <c r="B1879" s="28">
        <v>3651035</v>
      </c>
      <c r="C1879" t="str">
        <f>_xlfn.XLOOKUP(G1879,Crosswalk!$F$3:$F$3275,Crosswalk!$C$3:$C$3275)</f>
        <v>36019</v>
      </c>
      <c r="D1879">
        <f t="shared" si="118"/>
        <v>9</v>
      </c>
      <c r="E1879">
        <f t="shared" si="119"/>
        <v>1</v>
      </c>
      <c r="F1879" s="20" t="s">
        <v>5427</v>
      </c>
      <c r="G1879" t="str">
        <f t="shared" si="116"/>
        <v>ClintonNY</v>
      </c>
      <c r="H1879" s="28">
        <v>14033</v>
      </c>
      <c r="I1879" s="28">
        <v>16566</v>
      </c>
      <c r="J1879" s="28">
        <v>76504</v>
      </c>
      <c r="K1879" s="28">
        <f t="shared" si="117"/>
        <v>107103</v>
      </c>
    </row>
    <row r="1880" spans="1:11" x14ac:dyDescent="0.2">
      <c r="A1880" t="s">
        <v>171</v>
      </c>
      <c r="B1880" s="28">
        <v>2488410</v>
      </c>
      <c r="C1880" t="str">
        <f>_xlfn.XLOOKUP(G1880,Crosswalk!$F$3:$F$3275,Crosswalk!$C$3:$C$3275)</f>
        <v>36021</v>
      </c>
      <c r="D1880">
        <f t="shared" si="118"/>
        <v>8</v>
      </c>
      <c r="E1880">
        <f t="shared" si="119"/>
        <v>1</v>
      </c>
      <c r="F1880" s="20" t="s">
        <v>5427</v>
      </c>
      <c r="G1880" t="str">
        <f t="shared" si="116"/>
        <v>ColumbiaNY</v>
      </c>
      <c r="H1880" s="28">
        <v>665082</v>
      </c>
      <c r="I1880" s="28">
        <v>71478</v>
      </c>
      <c r="J1880" s="28">
        <v>1137912</v>
      </c>
      <c r="K1880" s="28">
        <f t="shared" si="117"/>
        <v>1874472</v>
      </c>
    </row>
    <row r="1881" spans="1:11" x14ac:dyDescent="0.2">
      <c r="A1881" t="s">
        <v>1205</v>
      </c>
      <c r="B1881" s="28">
        <v>1780982</v>
      </c>
      <c r="C1881" t="str">
        <f>_xlfn.XLOOKUP(G1881,Crosswalk!$F$3:$F$3275,Crosswalk!$C$3:$C$3275)</f>
        <v>36023</v>
      </c>
      <c r="D1881">
        <f t="shared" si="118"/>
        <v>1</v>
      </c>
      <c r="E1881">
        <f t="shared" si="119"/>
        <v>1</v>
      </c>
      <c r="F1881" s="20" t="s">
        <v>5427</v>
      </c>
      <c r="G1881" t="str">
        <f t="shared" si="116"/>
        <v>CortlandNY</v>
      </c>
      <c r="H1881" s="28">
        <v>39706</v>
      </c>
      <c r="I1881" s="28">
        <v>26174</v>
      </c>
      <c r="J1881" s="28">
        <v>90296</v>
      </c>
      <c r="K1881" s="28">
        <f t="shared" si="117"/>
        <v>156176</v>
      </c>
    </row>
    <row r="1882" spans="1:11" x14ac:dyDescent="0.2">
      <c r="A1882" t="s">
        <v>8</v>
      </c>
      <c r="B1882" s="28">
        <v>2079137</v>
      </c>
      <c r="C1882" t="str">
        <f>_xlfn.XLOOKUP(G1882,Crosswalk!$F$3:$F$3275,Crosswalk!$C$3:$C$3275)</f>
        <v>36025</v>
      </c>
      <c r="D1882">
        <f t="shared" si="118"/>
        <v>6</v>
      </c>
      <c r="E1882">
        <f t="shared" si="119"/>
        <v>1</v>
      </c>
      <c r="F1882" s="20" t="s">
        <v>5427</v>
      </c>
      <c r="G1882" t="str">
        <f t="shared" si="116"/>
        <v>DelawareNY</v>
      </c>
      <c r="H1882" s="28">
        <v>35737</v>
      </c>
      <c r="I1882" s="28">
        <v>42348</v>
      </c>
      <c r="J1882" s="28">
        <v>98451</v>
      </c>
      <c r="K1882" s="28">
        <f t="shared" si="117"/>
        <v>176536</v>
      </c>
    </row>
    <row r="1883" spans="1:11" x14ac:dyDescent="0.2">
      <c r="A1883" t="s">
        <v>1206</v>
      </c>
      <c r="B1883" s="28">
        <v>15155173</v>
      </c>
      <c r="C1883" t="str">
        <f>_xlfn.XLOOKUP(G1883,Crosswalk!$F$3:$F$3275,Crosswalk!$C$3:$C$3275)</f>
        <v>36027</v>
      </c>
      <c r="D1883">
        <f t="shared" si="118"/>
        <v>1</v>
      </c>
      <c r="E1883">
        <f t="shared" si="119"/>
        <v>1</v>
      </c>
      <c r="F1883" s="20" t="s">
        <v>5427</v>
      </c>
      <c r="G1883" t="str">
        <f t="shared" si="116"/>
        <v>DutchessNY</v>
      </c>
      <c r="H1883" s="28">
        <v>1035002</v>
      </c>
      <c r="I1883" s="28">
        <v>1311394</v>
      </c>
      <c r="J1883" s="28">
        <v>3433030</v>
      </c>
      <c r="K1883" s="28">
        <f t="shared" si="117"/>
        <v>5779426</v>
      </c>
    </row>
    <row r="1884" spans="1:11" x14ac:dyDescent="0.2">
      <c r="A1884" t="s">
        <v>1207</v>
      </c>
      <c r="B1884" s="28">
        <v>61513170</v>
      </c>
      <c r="C1884" t="str">
        <f>_xlfn.XLOOKUP(G1884,Crosswalk!$F$3:$F$3275,Crosswalk!$C$3:$C$3275)</f>
        <v>36029</v>
      </c>
      <c r="D1884">
        <f t="shared" si="118"/>
        <v>3</v>
      </c>
      <c r="E1884">
        <f t="shared" si="119"/>
        <v>1</v>
      </c>
      <c r="F1884" s="20" t="s">
        <v>5427</v>
      </c>
      <c r="G1884" t="str">
        <f t="shared" si="116"/>
        <v>ErieNY</v>
      </c>
      <c r="H1884" s="28">
        <v>757599</v>
      </c>
      <c r="I1884" s="28">
        <v>598721</v>
      </c>
      <c r="J1884" s="28">
        <v>70247</v>
      </c>
      <c r="K1884" s="28">
        <f t="shared" si="117"/>
        <v>1426567</v>
      </c>
    </row>
    <row r="1885" spans="1:11" x14ac:dyDescent="0.2">
      <c r="A1885" t="s">
        <v>869</v>
      </c>
      <c r="B1885" s="28">
        <v>1651212</v>
      </c>
      <c r="C1885" t="str">
        <f>_xlfn.XLOOKUP(G1885,Crosswalk!$F$3:$F$3275,Crosswalk!$C$3:$C$3275)</f>
        <v>36031</v>
      </c>
      <c r="D1885">
        <f t="shared" si="118"/>
        <v>5</v>
      </c>
      <c r="E1885">
        <f t="shared" si="119"/>
        <v>1</v>
      </c>
      <c r="F1885" s="20" t="s">
        <v>5427</v>
      </c>
      <c r="G1885" t="str">
        <f t="shared" si="116"/>
        <v>EssexNY</v>
      </c>
      <c r="H1885" s="28">
        <v>42292</v>
      </c>
      <c r="I1885" s="28">
        <v>27086</v>
      </c>
      <c r="J1885" s="28">
        <v>2738</v>
      </c>
      <c r="K1885" s="28">
        <f t="shared" si="117"/>
        <v>72116</v>
      </c>
    </row>
    <row r="1886" spans="1:11" x14ac:dyDescent="0.2">
      <c r="A1886" t="s">
        <v>110</v>
      </c>
      <c r="B1886" s="28">
        <v>1993979</v>
      </c>
      <c r="C1886" t="str">
        <f>_xlfn.XLOOKUP(G1886,Crosswalk!$F$3:$F$3275,Crosswalk!$C$3:$C$3275)</f>
        <v>36033</v>
      </c>
      <c r="D1886">
        <f t="shared" si="118"/>
        <v>25</v>
      </c>
      <c r="E1886">
        <f t="shared" si="119"/>
        <v>1</v>
      </c>
      <c r="F1886" s="20" t="s">
        <v>5427</v>
      </c>
      <c r="G1886" t="str">
        <f t="shared" si="116"/>
        <v>FranklinNY</v>
      </c>
      <c r="H1886" s="28">
        <v>28250</v>
      </c>
      <c r="I1886" s="28">
        <v>28499</v>
      </c>
      <c r="J1886" s="28">
        <v>1302</v>
      </c>
      <c r="K1886" s="28">
        <f t="shared" si="117"/>
        <v>58051</v>
      </c>
    </row>
    <row r="1887" spans="1:11" x14ac:dyDescent="0.2">
      <c r="A1887" t="s">
        <v>180</v>
      </c>
      <c r="B1887" s="28">
        <v>1834847</v>
      </c>
      <c r="C1887" t="str">
        <f>_xlfn.XLOOKUP(G1887,Crosswalk!$F$3:$F$3275,Crosswalk!$C$3:$C$3275)</f>
        <v>36035</v>
      </c>
      <c r="D1887">
        <f t="shared" si="118"/>
        <v>8</v>
      </c>
      <c r="E1887">
        <f t="shared" si="119"/>
        <v>1</v>
      </c>
      <c r="F1887" s="20" t="s">
        <v>5427</v>
      </c>
      <c r="G1887" t="str">
        <f t="shared" si="116"/>
        <v>FultonNY</v>
      </c>
      <c r="H1887" s="28">
        <v>16442</v>
      </c>
      <c r="I1887" s="28">
        <v>20443</v>
      </c>
      <c r="J1887" s="28">
        <v>60599</v>
      </c>
      <c r="K1887" s="28">
        <f t="shared" si="117"/>
        <v>97484</v>
      </c>
    </row>
    <row r="1888" spans="1:11" x14ac:dyDescent="0.2">
      <c r="A1888" t="s">
        <v>890</v>
      </c>
      <c r="B1888" s="28">
        <v>2438446</v>
      </c>
      <c r="C1888" t="str">
        <f>_xlfn.XLOOKUP(G1888,Crosswalk!$F$3:$F$3275,Crosswalk!$C$3:$C$3275)</f>
        <v>36037</v>
      </c>
      <c r="D1888">
        <f t="shared" si="118"/>
        <v>2</v>
      </c>
      <c r="E1888">
        <f t="shared" si="119"/>
        <v>1</v>
      </c>
      <c r="F1888" s="20" t="s">
        <v>5427</v>
      </c>
      <c r="G1888" t="str">
        <f t="shared" si="116"/>
        <v>GeneseeNY</v>
      </c>
      <c r="H1888" s="28">
        <v>22345</v>
      </c>
      <c r="I1888" s="28">
        <v>39633</v>
      </c>
      <c r="J1888" s="28">
        <v>9010</v>
      </c>
      <c r="K1888" s="28">
        <f t="shared" si="117"/>
        <v>70988</v>
      </c>
    </row>
    <row r="1889" spans="1:11" x14ac:dyDescent="0.2">
      <c r="A1889" t="s">
        <v>112</v>
      </c>
      <c r="B1889" s="28">
        <v>2784197</v>
      </c>
      <c r="C1889" t="str">
        <f>_xlfn.XLOOKUP(G1889,Crosswalk!$F$3:$F$3275,Crosswalk!$C$3:$C$3275)</f>
        <v>36039</v>
      </c>
      <c r="D1889">
        <f t="shared" si="118"/>
        <v>14</v>
      </c>
      <c r="E1889">
        <f t="shared" si="119"/>
        <v>1</v>
      </c>
      <c r="F1889" s="20" t="s">
        <v>5427</v>
      </c>
      <c r="G1889" t="str">
        <f t="shared" si="116"/>
        <v>GreeneNY</v>
      </c>
      <c r="H1889" s="28">
        <v>69759</v>
      </c>
      <c r="I1889" s="28">
        <v>19409</v>
      </c>
      <c r="J1889" s="28">
        <v>142559</v>
      </c>
      <c r="K1889" s="28">
        <f t="shared" si="117"/>
        <v>231727</v>
      </c>
    </row>
    <row r="1890" spans="1:11" x14ac:dyDescent="0.2">
      <c r="A1890" t="s">
        <v>355</v>
      </c>
      <c r="B1890" s="28">
        <v>227776</v>
      </c>
      <c r="C1890" t="str">
        <f>_xlfn.XLOOKUP(G1890,Crosswalk!$F$3:$F$3275,Crosswalk!$C$3:$C$3275)</f>
        <v>36041</v>
      </c>
      <c r="D1890">
        <f t="shared" si="118"/>
        <v>10</v>
      </c>
      <c r="E1890">
        <f t="shared" si="119"/>
        <v>1</v>
      </c>
      <c r="F1890" s="20" t="s">
        <v>5427</v>
      </c>
      <c r="G1890" t="str">
        <f t="shared" si="116"/>
        <v>HamiltonNY</v>
      </c>
      <c r="H1890" s="28">
        <v>2640</v>
      </c>
      <c r="I1890" s="28">
        <v>2734</v>
      </c>
      <c r="J1890" s="28">
        <v>6844</v>
      </c>
      <c r="K1890" s="28">
        <f t="shared" si="117"/>
        <v>12218</v>
      </c>
    </row>
    <row r="1891" spans="1:11" x14ac:dyDescent="0.2">
      <c r="A1891" t="s">
        <v>1208</v>
      </c>
      <c r="B1891" s="28">
        <v>1718324</v>
      </c>
      <c r="C1891" t="str">
        <f>_xlfn.XLOOKUP(G1891,Crosswalk!$F$3:$F$3275,Crosswalk!$C$3:$C$3275)</f>
        <v>36043</v>
      </c>
      <c r="D1891">
        <f t="shared" si="118"/>
        <v>1</v>
      </c>
      <c r="E1891">
        <f t="shared" si="119"/>
        <v>1</v>
      </c>
      <c r="F1891" s="20" t="s">
        <v>5427</v>
      </c>
      <c r="G1891" t="str">
        <f t="shared" si="116"/>
        <v>HerkimerNY</v>
      </c>
      <c r="H1891" s="28">
        <v>55978</v>
      </c>
      <c r="I1891" s="28">
        <v>56999</v>
      </c>
      <c r="J1891" s="28">
        <v>137828</v>
      </c>
      <c r="K1891" s="28">
        <f t="shared" si="117"/>
        <v>250805</v>
      </c>
    </row>
    <row r="1892" spans="1:11" x14ac:dyDescent="0.2">
      <c r="A1892" t="s">
        <v>117</v>
      </c>
      <c r="B1892" s="28">
        <v>6340740</v>
      </c>
      <c r="C1892" t="str">
        <f>_xlfn.XLOOKUP(G1892,Crosswalk!$F$3:$F$3275,Crosswalk!$C$3:$C$3275)</f>
        <v>36045</v>
      </c>
      <c r="D1892">
        <f t="shared" si="118"/>
        <v>26</v>
      </c>
      <c r="E1892">
        <f t="shared" si="119"/>
        <v>1</v>
      </c>
      <c r="F1892" s="20" t="s">
        <v>5427</v>
      </c>
      <c r="G1892" t="str">
        <f t="shared" si="116"/>
        <v>JeffersonNY</v>
      </c>
      <c r="H1892" s="28">
        <v>32412</v>
      </c>
      <c r="I1892" s="28">
        <v>55637</v>
      </c>
      <c r="J1892" s="28">
        <v>16981</v>
      </c>
      <c r="K1892" s="28">
        <f t="shared" si="117"/>
        <v>105030</v>
      </c>
    </row>
    <row r="1893" spans="1:11" x14ac:dyDescent="0.2">
      <c r="A1893" t="s">
        <v>231</v>
      </c>
      <c r="B1893" s="28">
        <v>107274215</v>
      </c>
      <c r="C1893" t="str">
        <f>_xlfn.XLOOKUP(G1893,Crosswalk!$F$3:$F$3275,Crosswalk!$C$3:$C$3275)</f>
        <v>36047</v>
      </c>
      <c r="D1893">
        <f t="shared" si="118"/>
        <v>2</v>
      </c>
      <c r="E1893">
        <f t="shared" si="119"/>
        <v>1</v>
      </c>
      <c r="F1893" s="20" t="s">
        <v>5427</v>
      </c>
      <c r="G1893" t="str">
        <f t="shared" si="116"/>
        <v>KingsNY</v>
      </c>
      <c r="H1893" s="28">
        <v>3813827</v>
      </c>
      <c r="I1893" s="28">
        <v>1415525</v>
      </c>
      <c r="J1893" s="28">
        <v>11578290</v>
      </c>
      <c r="K1893" s="28">
        <f t="shared" si="117"/>
        <v>16807642</v>
      </c>
    </row>
    <row r="1894" spans="1:11" x14ac:dyDescent="0.2">
      <c r="A1894" t="s">
        <v>520</v>
      </c>
      <c r="B1894" s="28">
        <v>1180637</v>
      </c>
      <c r="C1894" t="str">
        <f>_xlfn.XLOOKUP(G1894,Crosswalk!$F$3:$F$3275,Crosswalk!$C$3:$C$3275)</f>
        <v>36049</v>
      </c>
      <c r="D1894">
        <f t="shared" si="118"/>
        <v>7</v>
      </c>
      <c r="E1894">
        <f t="shared" si="119"/>
        <v>1</v>
      </c>
      <c r="F1894" s="20" t="s">
        <v>5427</v>
      </c>
      <c r="G1894" t="str">
        <f t="shared" si="116"/>
        <v>LewisNY</v>
      </c>
      <c r="H1894" s="28">
        <v>20676</v>
      </c>
      <c r="I1894" s="28">
        <v>32899</v>
      </c>
      <c r="J1894" s="28">
        <v>7707</v>
      </c>
      <c r="K1894" s="28">
        <f t="shared" si="117"/>
        <v>61282</v>
      </c>
    </row>
    <row r="1895" spans="1:11" x14ac:dyDescent="0.2">
      <c r="A1895" t="s">
        <v>558</v>
      </c>
      <c r="B1895" s="28">
        <v>2137940</v>
      </c>
      <c r="C1895" t="str">
        <f>_xlfn.XLOOKUP(G1895,Crosswalk!$F$3:$F$3275,Crosswalk!$C$3:$C$3275)</f>
        <v>36051</v>
      </c>
      <c r="D1895">
        <f t="shared" si="118"/>
        <v>6</v>
      </c>
      <c r="E1895">
        <f t="shared" si="119"/>
        <v>1</v>
      </c>
      <c r="F1895" s="20" t="s">
        <v>5427</v>
      </c>
      <c r="G1895" t="str">
        <f t="shared" si="116"/>
        <v>LivingstonNY</v>
      </c>
      <c r="H1895" s="28">
        <v>28174</v>
      </c>
      <c r="I1895" s="28">
        <v>47132</v>
      </c>
      <c r="J1895" s="28">
        <v>17223</v>
      </c>
      <c r="K1895" s="28">
        <f t="shared" si="117"/>
        <v>92529</v>
      </c>
    </row>
    <row r="1896" spans="1:11" x14ac:dyDescent="0.2">
      <c r="A1896" t="s">
        <v>125</v>
      </c>
      <c r="B1896" s="28">
        <v>2326686</v>
      </c>
      <c r="C1896" t="str">
        <f>_xlfn.XLOOKUP(G1896,Crosswalk!$F$3:$F$3275,Crosswalk!$C$3:$C$3275)</f>
        <v>36053</v>
      </c>
      <c r="D1896">
        <f t="shared" si="118"/>
        <v>20</v>
      </c>
      <c r="E1896">
        <f t="shared" si="119"/>
        <v>1</v>
      </c>
      <c r="F1896" s="20" t="s">
        <v>5427</v>
      </c>
      <c r="G1896" t="str">
        <f t="shared" si="116"/>
        <v>MadisonNY</v>
      </c>
      <c r="H1896" s="28">
        <v>216535</v>
      </c>
      <c r="I1896" s="28">
        <v>196981</v>
      </c>
      <c r="J1896" s="28">
        <v>220028</v>
      </c>
      <c r="K1896" s="28">
        <f t="shared" si="117"/>
        <v>633544</v>
      </c>
    </row>
    <row r="1897" spans="1:11" x14ac:dyDescent="0.2">
      <c r="A1897" t="s">
        <v>130</v>
      </c>
      <c r="B1897" s="28">
        <v>49325244</v>
      </c>
      <c r="C1897" t="str">
        <f>_xlfn.XLOOKUP(G1897,Crosswalk!$F$3:$F$3275,Crosswalk!$C$3:$C$3275)</f>
        <v>36055</v>
      </c>
      <c r="D1897">
        <f t="shared" si="118"/>
        <v>17</v>
      </c>
      <c r="E1897">
        <f t="shared" si="119"/>
        <v>1</v>
      </c>
      <c r="F1897" s="20" t="s">
        <v>5427</v>
      </c>
      <c r="G1897" t="str">
        <f t="shared" si="116"/>
        <v>MonroeNY</v>
      </c>
      <c r="H1897" s="28">
        <v>485867</v>
      </c>
      <c r="I1897" s="28">
        <v>317247</v>
      </c>
      <c r="J1897" s="28">
        <v>57332</v>
      </c>
      <c r="K1897" s="28">
        <f t="shared" si="117"/>
        <v>860446</v>
      </c>
    </row>
    <row r="1898" spans="1:11" x14ac:dyDescent="0.2">
      <c r="A1898" t="s">
        <v>131</v>
      </c>
      <c r="B1898" s="28">
        <v>1954212</v>
      </c>
      <c r="C1898" t="str">
        <f>_xlfn.XLOOKUP(G1898,Crosswalk!$F$3:$F$3275,Crosswalk!$C$3:$C$3275)</f>
        <v>36057</v>
      </c>
      <c r="D1898">
        <f t="shared" si="118"/>
        <v>18</v>
      </c>
      <c r="E1898">
        <f t="shared" si="119"/>
        <v>1</v>
      </c>
      <c r="F1898" s="20" t="s">
        <v>5427</v>
      </c>
      <c r="G1898" t="str">
        <f t="shared" ref="G1898:G1961" si="120">_xlfn.CONCAT(A1898,F1898)</f>
        <v>MontgomeryNY</v>
      </c>
      <c r="H1898" s="28">
        <v>12157</v>
      </c>
      <c r="I1898" s="28">
        <v>20127</v>
      </c>
      <c r="J1898" s="28">
        <v>53467</v>
      </c>
      <c r="K1898" s="28">
        <f t="shared" ref="K1898:K1961" si="121">SUM(H1898:J1898)</f>
        <v>85751</v>
      </c>
    </row>
    <row r="1899" spans="1:11" x14ac:dyDescent="0.2">
      <c r="A1899" t="s">
        <v>369</v>
      </c>
      <c r="B1899" s="28">
        <v>102601384</v>
      </c>
      <c r="C1899" t="str">
        <f>_xlfn.XLOOKUP(G1899,Crosswalk!$F$3:$F$3275,Crosswalk!$C$3:$C$3275)</f>
        <v>36059</v>
      </c>
      <c r="D1899">
        <f t="shared" si="118"/>
        <v>2</v>
      </c>
      <c r="E1899">
        <f t="shared" si="119"/>
        <v>1</v>
      </c>
      <c r="F1899" s="20" t="s">
        <v>5427</v>
      </c>
      <c r="G1899" t="str">
        <f t="shared" si="120"/>
        <v>NassauNY</v>
      </c>
      <c r="H1899" s="28">
        <v>5297049</v>
      </c>
      <c r="I1899" s="28">
        <v>3438543</v>
      </c>
      <c r="J1899" s="28">
        <v>50642</v>
      </c>
      <c r="K1899" s="28">
        <f t="shared" si="121"/>
        <v>8786234</v>
      </c>
    </row>
    <row r="1900" spans="1:11" x14ac:dyDescent="0.2">
      <c r="A1900" t="s">
        <v>33</v>
      </c>
      <c r="B1900" s="28">
        <v>780965530</v>
      </c>
      <c r="C1900" t="str">
        <f>_xlfn.XLOOKUP(G1900,Crosswalk!$F$3:$F$3275,Crosswalk!$C$3:$C$3275)</f>
        <v>36061</v>
      </c>
      <c r="D1900">
        <f t="shared" si="118"/>
        <v>2</v>
      </c>
      <c r="E1900">
        <f t="shared" si="119"/>
        <v>2</v>
      </c>
      <c r="F1900" s="20" t="s">
        <v>5427</v>
      </c>
      <c r="G1900" t="str">
        <f t="shared" si="120"/>
        <v>New YorkNY</v>
      </c>
      <c r="H1900" s="28">
        <v>36957043</v>
      </c>
      <c r="I1900" s="28">
        <v>24377514</v>
      </c>
      <c r="J1900" s="28">
        <v>187155931</v>
      </c>
      <c r="K1900" s="28">
        <f t="shared" si="121"/>
        <v>248490488</v>
      </c>
    </row>
    <row r="1901" spans="1:11" x14ac:dyDescent="0.2">
      <c r="A1901" t="s">
        <v>1209</v>
      </c>
      <c r="B1901" s="28">
        <v>9798529</v>
      </c>
      <c r="C1901" t="str">
        <f>_xlfn.XLOOKUP(G1901,Crosswalk!$F$3:$F$3275,Crosswalk!$C$3:$C$3275)</f>
        <v>36063</v>
      </c>
      <c r="D1901">
        <f t="shared" si="118"/>
        <v>1</v>
      </c>
      <c r="E1901">
        <f t="shared" si="119"/>
        <v>1</v>
      </c>
      <c r="F1901" s="20" t="s">
        <v>5427</v>
      </c>
      <c r="G1901" t="str">
        <f t="shared" si="120"/>
        <v>NiagaraNY</v>
      </c>
      <c r="H1901" s="28">
        <v>85094</v>
      </c>
      <c r="I1901" s="28">
        <v>106307</v>
      </c>
      <c r="J1901" s="28">
        <v>14654</v>
      </c>
      <c r="K1901" s="28">
        <f t="shared" si="121"/>
        <v>206055</v>
      </c>
    </row>
    <row r="1902" spans="1:11" x14ac:dyDescent="0.2">
      <c r="A1902" t="s">
        <v>523</v>
      </c>
      <c r="B1902" s="28">
        <v>11097174</v>
      </c>
      <c r="C1902" t="str">
        <f>_xlfn.XLOOKUP(G1902,Crosswalk!$F$3:$F$3275,Crosswalk!$C$3:$C$3275)</f>
        <v>36065</v>
      </c>
      <c r="D1902">
        <f t="shared" si="118"/>
        <v>3</v>
      </c>
      <c r="E1902">
        <f t="shared" si="119"/>
        <v>1</v>
      </c>
      <c r="F1902" s="20" t="s">
        <v>5427</v>
      </c>
      <c r="G1902" t="str">
        <f t="shared" si="120"/>
        <v>OneidaNY</v>
      </c>
      <c r="H1902" s="28">
        <v>204553</v>
      </c>
      <c r="I1902" s="28">
        <v>228598</v>
      </c>
      <c r="J1902" s="28">
        <v>267337</v>
      </c>
      <c r="K1902" s="28">
        <f t="shared" si="121"/>
        <v>700488</v>
      </c>
    </row>
    <row r="1903" spans="1:11" x14ac:dyDescent="0.2">
      <c r="A1903" t="s">
        <v>1210</v>
      </c>
      <c r="B1903" s="28">
        <v>31913695</v>
      </c>
      <c r="C1903" t="str">
        <f>_xlfn.XLOOKUP(G1903,Crosswalk!$F$3:$F$3275,Crosswalk!$C$3:$C$3275)</f>
        <v>36067</v>
      </c>
      <c r="D1903">
        <f t="shared" si="118"/>
        <v>1</v>
      </c>
      <c r="E1903">
        <f t="shared" si="119"/>
        <v>1</v>
      </c>
      <c r="F1903" s="20" t="s">
        <v>5427</v>
      </c>
      <c r="G1903" t="str">
        <f t="shared" si="120"/>
        <v>OnondagaNY</v>
      </c>
      <c r="H1903" s="28">
        <v>482769</v>
      </c>
      <c r="I1903" s="28">
        <v>378671</v>
      </c>
      <c r="J1903" s="28">
        <v>39493</v>
      </c>
      <c r="K1903" s="28">
        <f t="shared" si="121"/>
        <v>900933</v>
      </c>
    </row>
    <row r="1904" spans="1:11" x14ac:dyDescent="0.2">
      <c r="A1904" t="s">
        <v>1211</v>
      </c>
      <c r="B1904" s="28">
        <v>6446953</v>
      </c>
      <c r="C1904" t="str">
        <f>_xlfn.XLOOKUP(G1904,Crosswalk!$F$3:$F$3275,Crosswalk!$C$3:$C$3275)</f>
        <v>36069</v>
      </c>
      <c r="D1904">
        <f t="shared" si="118"/>
        <v>1</v>
      </c>
      <c r="E1904">
        <f t="shared" si="119"/>
        <v>1</v>
      </c>
      <c r="F1904" s="20" t="s">
        <v>5427</v>
      </c>
      <c r="G1904" t="str">
        <f t="shared" si="120"/>
        <v>OntarioNY</v>
      </c>
      <c r="H1904" s="28">
        <v>169821</v>
      </c>
      <c r="I1904" s="28">
        <v>169219</v>
      </c>
      <c r="J1904" s="28">
        <v>25474</v>
      </c>
      <c r="K1904" s="28">
        <f t="shared" si="121"/>
        <v>364514</v>
      </c>
    </row>
    <row r="1905" spans="1:11" x14ac:dyDescent="0.2">
      <c r="A1905" t="s">
        <v>244</v>
      </c>
      <c r="B1905" s="28">
        <v>20748153</v>
      </c>
      <c r="C1905" t="str">
        <f>_xlfn.XLOOKUP(G1905,Crosswalk!$F$3:$F$3275,Crosswalk!$C$3:$C$3275)</f>
        <v>36071</v>
      </c>
      <c r="D1905">
        <f t="shared" si="118"/>
        <v>8</v>
      </c>
      <c r="E1905">
        <f t="shared" si="119"/>
        <v>1</v>
      </c>
      <c r="F1905" s="20" t="s">
        <v>5427</v>
      </c>
      <c r="G1905" t="str">
        <f t="shared" si="120"/>
        <v>OrangeNY</v>
      </c>
      <c r="H1905" s="28">
        <v>348183</v>
      </c>
      <c r="I1905" s="28">
        <v>231936</v>
      </c>
      <c r="J1905" s="28">
        <v>10385</v>
      </c>
      <c r="K1905" s="28">
        <f t="shared" si="121"/>
        <v>590504</v>
      </c>
    </row>
    <row r="1906" spans="1:11" x14ac:dyDescent="0.2">
      <c r="A1906" t="s">
        <v>815</v>
      </c>
      <c r="B1906" s="28">
        <v>1328192</v>
      </c>
      <c r="C1906" t="str">
        <f>_xlfn.XLOOKUP(G1906,Crosswalk!$F$3:$F$3275,Crosswalk!$C$3:$C$3275)</f>
        <v>36073</v>
      </c>
      <c r="D1906">
        <f t="shared" si="118"/>
        <v>3</v>
      </c>
      <c r="E1906">
        <f t="shared" si="119"/>
        <v>1</v>
      </c>
      <c r="F1906" s="20" t="s">
        <v>5427</v>
      </c>
      <c r="G1906" t="str">
        <f t="shared" si="120"/>
        <v>OrleansNY</v>
      </c>
      <c r="H1906" s="28">
        <v>9369</v>
      </c>
      <c r="I1906" s="28">
        <v>34884</v>
      </c>
      <c r="J1906" s="28">
        <v>5129</v>
      </c>
      <c r="K1906" s="28">
        <f t="shared" si="121"/>
        <v>49382</v>
      </c>
    </row>
    <row r="1907" spans="1:11" x14ac:dyDescent="0.2">
      <c r="A1907" t="s">
        <v>1212</v>
      </c>
      <c r="B1907" s="28">
        <v>6827708</v>
      </c>
      <c r="C1907" t="str">
        <f>_xlfn.XLOOKUP(G1907,Crosswalk!$F$3:$F$3275,Crosswalk!$C$3:$C$3275)</f>
        <v>36075</v>
      </c>
      <c r="D1907">
        <f t="shared" si="118"/>
        <v>1</v>
      </c>
      <c r="E1907">
        <f t="shared" si="119"/>
        <v>1</v>
      </c>
      <c r="F1907" s="20" t="s">
        <v>5427</v>
      </c>
      <c r="G1907" t="str">
        <f t="shared" si="120"/>
        <v>OswegoNY</v>
      </c>
      <c r="H1907" s="28">
        <v>23729</v>
      </c>
      <c r="I1907" s="28">
        <v>20529</v>
      </c>
      <c r="J1907" s="28">
        <v>4758</v>
      </c>
      <c r="K1907" s="28">
        <f t="shared" si="121"/>
        <v>49016</v>
      </c>
    </row>
    <row r="1908" spans="1:11" x14ac:dyDescent="0.2">
      <c r="A1908" t="s">
        <v>927</v>
      </c>
      <c r="B1908" s="28">
        <v>2579245</v>
      </c>
      <c r="C1908" t="str">
        <f>_xlfn.XLOOKUP(G1908,Crosswalk!$F$3:$F$3275,Crosswalk!$C$3:$C$3275)</f>
        <v>36077</v>
      </c>
      <c r="D1908">
        <f t="shared" si="118"/>
        <v>2</v>
      </c>
      <c r="E1908">
        <f t="shared" si="119"/>
        <v>1</v>
      </c>
      <c r="F1908" s="20" t="s">
        <v>5427</v>
      </c>
      <c r="G1908" t="str">
        <f t="shared" si="120"/>
        <v>OtsegoNY</v>
      </c>
      <c r="H1908" s="28">
        <v>74028</v>
      </c>
      <c r="I1908" s="28">
        <v>36494</v>
      </c>
      <c r="J1908" s="28">
        <v>165771</v>
      </c>
      <c r="K1908" s="28">
        <f t="shared" si="121"/>
        <v>276293</v>
      </c>
    </row>
    <row r="1909" spans="1:11" x14ac:dyDescent="0.2">
      <c r="A1909" t="s">
        <v>376</v>
      </c>
      <c r="B1909" s="28">
        <v>3971847</v>
      </c>
      <c r="C1909" t="str">
        <f>_xlfn.XLOOKUP(G1909,Crosswalk!$F$3:$F$3275,Crosswalk!$C$3:$C$3275)</f>
        <v>36079</v>
      </c>
      <c r="D1909">
        <f t="shared" si="118"/>
        <v>9</v>
      </c>
      <c r="E1909">
        <f t="shared" si="119"/>
        <v>1</v>
      </c>
      <c r="F1909" s="20" t="s">
        <v>5427</v>
      </c>
      <c r="G1909" t="str">
        <f t="shared" si="120"/>
        <v>PutnamNY</v>
      </c>
      <c r="H1909" s="28">
        <v>367651</v>
      </c>
      <c r="I1909" s="28">
        <v>107471</v>
      </c>
      <c r="J1909" s="28">
        <v>11126</v>
      </c>
      <c r="K1909" s="28">
        <f t="shared" si="121"/>
        <v>486248</v>
      </c>
    </row>
    <row r="1910" spans="1:11" x14ac:dyDescent="0.2">
      <c r="A1910" t="s">
        <v>1213</v>
      </c>
      <c r="B1910" s="28">
        <v>103324799</v>
      </c>
      <c r="C1910" t="str">
        <f>_xlfn.XLOOKUP(G1910,Crosswalk!$F$3:$F$3275,Crosswalk!$C$3:$C$3275)</f>
        <v>36081</v>
      </c>
      <c r="D1910">
        <f t="shared" si="118"/>
        <v>1</v>
      </c>
      <c r="E1910">
        <f t="shared" si="119"/>
        <v>1</v>
      </c>
      <c r="F1910" s="20" t="s">
        <v>5427</v>
      </c>
      <c r="G1910" t="str">
        <f t="shared" si="120"/>
        <v>QueensNY</v>
      </c>
      <c r="H1910" s="28">
        <v>1559851</v>
      </c>
      <c r="I1910" s="28">
        <v>908305</v>
      </c>
      <c r="J1910" s="28">
        <v>18636</v>
      </c>
      <c r="K1910" s="28">
        <f t="shared" si="121"/>
        <v>2486792</v>
      </c>
    </row>
    <row r="1911" spans="1:11" x14ac:dyDescent="0.2">
      <c r="A1911" t="s">
        <v>1214</v>
      </c>
      <c r="B1911" s="28">
        <v>9980840</v>
      </c>
      <c r="C1911" t="str">
        <f>_xlfn.XLOOKUP(G1911,Crosswalk!$F$3:$F$3275,Crosswalk!$C$3:$C$3275)</f>
        <v>36083</v>
      </c>
      <c r="D1911">
        <f t="shared" si="118"/>
        <v>1</v>
      </c>
      <c r="E1911">
        <f t="shared" si="119"/>
        <v>1</v>
      </c>
      <c r="F1911" s="20" t="s">
        <v>5427</v>
      </c>
      <c r="G1911" t="str">
        <f t="shared" si="120"/>
        <v>RensselaerNY</v>
      </c>
      <c r="H1911" s="28">
        <v>156054</v>
      </c>
      <c r="I1911" s="28">
        <v>66080</v>
      </c>
      <c r="J1911" s="28">
        <v>16096</v>
      </c>
      <c r="K1911" s="28">
        <f t="shared" si="121"/>
        <v>238230</v>
      </c>
    </row>
    <row r="1912" spans="1:11" x14ac:dyDescent="0.2">
      <c r="A1912" t="s">
        <v>465</v>
      </c>
      <c r="B1912" s="28">
        <v>17538815</v>
      </c>
      <c r="C1912" t="str">
        <f>_xlfn.XLOOKUP(G1912,Crosswalk!$F$3:$F$3275,Crosswalk!$C$3:$C$3275)</f>
        <v>36085</v>
      </c>
      <c r="D1912">
        <f t="shared" si="118"/>
        <v>4</v>
      </c>
      <c r="E1912">
        <f t="shared" si="119"/>
        <v>1</v>
      </c>
      <c r="F1912" s="20" t="s">
        <v>5427</v>
      </c>
      <c r="G1912" t="str">
        <f t="shared" si="120"/>
        <v>RichmondNY</v>
      </c>
      <c r="H1912" s="28">
        <v>166767</v>
      </c>
      <c r="I1912" s="28">
        <v>268698</v>
      </c>
      <c r="J1912" s="28">
        <v>12498</v>
      </c>
      <c r="K1912" s="28">
        <f t="shared" si="121"/>
        <v>447963</v>
      </c>
    </row>
    <row r="1913" spans="1:11" x14ac:dyDescent="0.2">
      <c r="A1913" t="s">
        <v>1215</v>
      </c>
      <c r="B1913" s="28">
        <v>18445913</v>
      </c>
      <c r="C1913" t="str">
        <f>_xlfn.XLOOKUP(G1913,Crosswalk!$F$3:$F$3275,Crosswalk!$C$3:$C$3275)</f>
        <v>36087</v>
      </c>
      <c r="D1913">
        <f t="shared" si="118"/>
        <v>1</v>
      </c>
      <c r="E1913">
        <f t="shared" si="119"/>
        <v>1</v>
      </c>
      <c r="F1913" s="20" t="s">
        <v>5427</v>
      </c>
      <c r="G1913" t="str">
        <f t="shared" si="120"/>
        <v>RocklandNY</v>
      </c>
      <c r="H1913" s="28">
        <v>657410</v>
      </c>
      <c r="I1913" s="28">
        <v>804680</v>
      </c>
      <c r="J1913" s="28">
        <v>2150464</v>
      </c>
      <c r="K1913" s="28">
        <f t="shared" si="121"/>
        <v>3612554</v>
      </c>
    </row>
    <row r="1914" spans="1:11" x14ac:dyDescent="0.2">
      <c r="A1914" t="s">
        <v>1216</v>
      </c>
      <c r="B1914" s="28">
        <v>4820196</v>
      </c>
      <c r="C1914" t="str">
        <f>_xlfn.XLOOKUP(G1914,Crosswalk!$F$3:$F$3275,Crosswalk!$C$3:$C$3275)</f>
        <v>36089</v>
      </c>
      <c r="D1914">
        <f t="shared" si="118"/>
        <v>1</v>
      </c>
      <c r="E1914">
        <f t="shared" si="119"/>
        <v>1</v>
      </c>
      <c r="F1914" s="20" t="s">
        <v>5427</v>
      </c>
      <c r="G1914" t="str">
        <f t="shared" si="120"/>
        <v>St. LawrenceNY</v>
      </c>
      <c r="H1914" s="28">
        <v>32115</v>
      </c>
      <c r="I1914" s="28">
        <v>41993</v>
      </c>
      <c r="J1914" s="28">
        <v>14606</v>
      </c>
      <c r="K1914" s="28">
        <f t="shared" si="121"/>
        <v>88714</v>
      </c>
    </row>
    <row r="1915" spans="1:11" x14ac:dyDescent="0.2">
      <c r="A1915" t="s">
        <v>1217</v>
      </c>
      <c r="B1915" s="28">
        <v>12639040</v>
      </c>
      <c r="C1915" t="str">
        <f>_xlfn.XLOOKUP(G1915,Crosswalk!$F$3:$F$3275,Crosswalk!$C$3:$C$3275)</f>
        <v>36091</v>
      </c>
      <c r="D1915">
        <f t="shared" si="118"/>
        <v>1</v>
      </c>
      <c r="E1915">
        <f t="shared" si="119"/>
        <v>1</v>
      </c>
      <c r="F1915" s="20" t="s">
        <v>5427</v>
      </c>
      <c r="G1915" t="str">
        <f t="shared" si="120"/>
        <v>SaratogaNY</v>
      </c>
      <c r="H1915" s="28">
        <v>204005</v>
      </c>
      <c r="I1915" s="28">
        <v>190457</v>
      </c>
      <c r="J1915" s="28">
        <v>55055</v>
      </c>
      <c r="K1915" s="28">
        <f t="shared" si="121"/>
        <v>449517</v>
      </c>
    </row>
    <row r="1916" spans="1:11" x14ac:dyDescent="0.2">
      <c r="A1916" t="s">
        <v>1218</v>
      </c>
      <c r="B1916" s="28">
        <v>9427097</v>
      </c>
      <c r="C1916" t="str">
        <f>_xlfn.XLOOKUP(G1916,Crosswalk!$F$3:$F$3275,Crosswalk!$C$3:$C$3275)</f>
        <v>36093</v>
      </c>
      <c r="D1916">
        <f t="shared" si="118"/>
        <v>1</v>
      </c>
      <c r="E1916">
        <f t="shared" si="119"/>
        <v>1</v>
      </c>
      <c r="F1916" s="20" t="s">
        <v>5427</v>
      </c>
      <c r="G1916" t="str">
        <f t="shared" si="120"/>
        <v>SchenectadyNY</v>
      </c>
      <c r="H1916" s="28">
        <v>114163</v>
      </c>
      <c r="I1916" s="28">
        <v>58072</v>
      </c>
      <c r="J1916" s="28">
        <v>284344</v>
      </c>
      <c r="K1916" s="28">
        <f t="shared" si="121"/>
        <v>456579</v>
      </c>
    </row>
    <row r="1917" spans="1:11" x14ac:dyDescent="0.2">
      <c r="A1917" t="s">
        <v>1219</v>
      </c>
      <c r="B1917" s="28">
        <v>974589</v>
      </c>
      <c r="C1917" t="str">
        <f>_xlfn.XLOOKUP(G1917,Crosswalk!$F$3:$F$3275,Crosswalk!$C$3:$C$3275)</f>
        <v>36095</v>
      </c>
      <c r="D1917">
        <f t="shared" si="118"/>
        <v>1</v>
      </c>
      <c r="E1917">
        <f t="shared" si="119"/>
        <v>1</v>
      </c>
      <c r="F1917" s="20" t="s">
        <v>5427</v>
      </c>
      <c r="G1917" t="str">
        <f t="shared" si="120"/>
        <v>SchoharieNY</v>
      </c>
      <c r="H1917" s="28">
        <v>20616</v>
      </c>
      <c r="I1917" s="28">
        <v>11421</v>
      </c>
      <c r="J1917" s="28">
        <v>52718</v>
      </c>
      <c r="K1917" s="28">
        <f t="shared" si="121"/>
        <v>84755</v>
      </c>
    </row>
    <row r="1918" spans="1:11" x14ac:dyDescent="0.2">
      <c r="A1918" t="s">
        <v>574</v>
      </c>
      <c r="B1918" s="28">
        <v>516188</v>
      </c>
      <c r="C1918" t="str">
        <f>_xlfn.XLOOKUP(G1918,Crosswalk!$F$3:$F$3275,Crosswalk!$C$3:$C$3275)</f>
        <v>36097</v>
      </c>
      <c r="D1918">
        <f t="shared" si="118"/>
        <v>3</v>
      </c>
      <c r="E1918">
        <f t="shared" si="119"/>
        <v>1</v>
      </c>
      <c r="F1918" s="20" t="s">
        <v>5427</v>
      </c>
      <c r="G1918" t="str">
        <f t="shared" si="120"/>
        <v>SchuylerNY</v>
      </c>
      <c r="H1918" s="28">
        <v>68404</v>
      </c>
      <c r="I1918" s="28">
        <v>24851</v>
      </c>
      <c r="J1918" s="28">
        <v>250891</v>
      </c>
      <c r="K1918" s="28">
        <f t="shared" si="121"/>
        <v>344146</v>
      </c>
    </row>
    <row r="1919" spans="1:11" x14ac:dyDescent="0.2">
      <c r="A1919" t="s">
        <v>1220</v>
      </c>
      <c r="B1919" s="28">
        <v>1503840</v>
      </c>
      <c r="C1919" t="str">
        <f>_xlfn.XLOOKUP(G1919,Crosswalk!$F$3:$F$3275,Crosswalk!$C$3:$C$3275)</f>
        <v>36099</v>
      </c>
      <c r="D1919">
        <f t="shared" si="118"/>
        <v>2</v>
      </c>
      <c r="E1919">
        <f t="shared" si="119"/>
        <v>1</v>
      </c>
      <c r="F1919" s="20" t="s">
        <v>5427</v>
      </c>
      <c r="G1919" t="str">
        <f t="shared" si="120"/>
        <v>SenecaNY</v>
      </c>
      <c r="H1919" s="28">
        <v>27185</v>
      </c>
      <c r="I1919" s="28">
        <v>41934</v>
      </c>
      <c r="J1919" s="28">
        <v>125967</v>
      </c>
      <c r="K1919" s="28">
        <f t="shared" si="121"/>
        <v>195086</v>
      </c>
    </row>
    <row r="1920" spans="1:11" x14ac:dyDescent="0.2">
      <c r="A1920" t="s">
        <v>613</v>
      </c>
      <c r="B1920" s="28">
        <v>4658072</v>
      </c>
      <c r="C1920" t="str">
        <f>_xlfn.XLOOKUP(G1920,Crosswalk!$F$3:$F$3275,Crosswalk!$C$3:$C$3275)</f>
        <v>36101</v>
      </c>
      <c r="D1920">
        <f t="shared" si="118"/>
        <v>2</v>
      </c>
      <c r="E1920">
        <f t="shared" si="119"/>
        <v>1</v>
      </c>
      <c r="F1920" s="20" t="s">
        <v>5427</v>
      </c>
      <c r="G1920" t="str">
        <f t="shared" si="120"/>
        <v>SteubenNY</v>
      </c>
      <c r="H1920" s="28">
        <v>78584</v>
      </c>
      <c r="I1920" s="28">
        <v>56822</v>
      </c>
      <c r="J1920" s="28">
        <v>421899</v>
      </c>
      <c r="K1920" s="28">
        <f t="shared" si="121"/>
        <v>557305</v>
      </c>
    </row>
    <row r="1921" spans="1:11" x14ac:dyDescent="0.2">
      <c r="A1921" t="s">
        <v>874</v>
      </c>
      <c r="B1921" s="28">
        <v>105050030</v>
      </c>
      <c r="C1921" t="str">
        <f>_xlfn.XLOOKUP(G1921,Crosswalk!$F$3:$F$3275,Crosswalk!$C$3:$C$3275)</f>
        <v>36103</v>
      </c>
      <c r="D1921">
        <f t="shared" si="118"/>
        <v>3</v>
      </c>
      <c r="E1921">
        <f t="shared" si="119"/>
        <v>1</v>
      </c>
      <c r="F1921" s="20" t="s">
        <v>5427</v>
      </c>
      <c r="G1921" t="str">
        <f t="shared" si="120"/>
        <v>SuffolkNY</v>
      </c>
      <c r="H1921" s="28">
        <v>3243676</v>
      </c>
      <c r="I1921" s="28">
        <v>2271768</v>
      </c>
      <c r="J1921" s="28">
        <v>104506</v>
      </c>
      <c r="K1921" s="28">
        <f t="shared" si="121"/>
        <v>5619950</v>
      </c>
    </row>
    <row r="1922" spans="1:11" x14ac:dyDescent="0.2">
      <c r="A1922" t="s">
        <v>614</v>
      </c>
      <c r="B1922" s="28">
        <v>3376060</v>
      </c>
      <c r="C1922" t="str">
        <f>_xlfn.XLOOKUP(G1922,Crosswalk!$F$3:$F$3275,Crosswalk!$C$3:$C$3275)</f>
        <v>36105</v>
      </c>
      <c r="D1922">
        <f t="shared" ref="D1922:D1985" si="122">COUNTIFS($A$2:$A$3191,A1922)</f>
        <v>6</v>
      </c>
      <c r="E1922">
        <f t="shared" ref="E1922:E1985" si="123">COUNTIFS($C$2:$C$3191,C1922)</f>
        <v>1</v>
      </c>
      <c r="F1922" s="20" t="s">
        <v>5427</v>
      </c>
      <c r="G1922" t="str">
        <f t="shared" si="120"/>
        <v>SullivanNY</v>
      </c>
      <c r="H1922" s="28">
        <v>63533</v>
      </c>
      <c r="I1922" s="28">
        <v>64299</v>
      </c>
      <c r="J1922" s="28">
        <v>9332</v>
      </c>
      <c r="K1922" s="28">
        <f t="shared" si="121"/>
        <v>137164</v>
      </c>
    </row>
    <row r="1923" spans="1:11" x14ac:dyDescent="0.2">
      <c r="A1923" t="s">
        <v>1221</v>
      </c>
      <c r="B1923" s="28">
        <v>1658460</v>
      </c>
      <c r="C1923" t="str">
        <f>_xlfn.XLOOKUP(G1923,Crosswalk!$F$3:$F$3275,Crosswalk!$C$3:$C$3275)</f>
        <v>36107</v>
      </c>
      <c r="D1923">
        <f t="shared" si="122"/>
        <v>2</v>
      </c>
      <c r="E1923">
        <f t="shared" si="123"/>
        <v>1</v>
      </c>
      <c r="F1923" s="20" t="s">
        <v>5427</v>
      </c>
      <c r="G1923" t="str">
        <f t="shared" si="120"/>
        <v>TiogaNY</v>
      </c>
      <c r="H1923" s="28">
        <v>87288</v>
      </c>
      <c r="I1923" s="28">
        <v>60559</v>
      </c>
      <c r="J1923" s="28">
        <v>34406</v>
      </c>
      <c r="K1923" s="28">
        <f t="shared" si="121"/>
        <v>182253</v>
      </c>
    </row>
    <row r="1924" spans="1:11" x14ac:dyDescent="0.2">
      <c r="A1924" t="s">
        <v>1222</v>
      </c>
      <c r="B1924" s="28">
        <v>6333133</v>
      </c>
      <c r="C1924" t="str">
        <f>_xlfn.XLOOKUP(G1924,Crosswalk!$F$3:$F$3275,Crosswalk!$C$3:$C$3275)</f>
        <v>36109</v>
      </c>
      <c r="D1924">
        <f t="shared" si="122"/>
        <v>1</v>
      </c>
      <c r="E1924">
        <f t="shared" si="123"/>
        <v>1</v>
      </c>
      <c r="F1924" s="20" t="s">
        <v>5427</v>
      </c>
      <c r="G1924" t="str">
        <f t="shared" si="120"/>
        <v>TompkinsNY</v>
      </c>
      <c r="H1924" s="28">
        <v>461724</v>
      </c>
      <c r="I1924" s="28">
        <v>44732</v>
      </c>
      <c r="J1924" s="28">
        <v>886726</v>
      </c>
      <c r="K1924" s="28">
        <f t="shared" si="121"/>
        <v>1393182</v>
      </c>
    </row>
    <row r="1925" spans="1:11" x14ac:dyDescent="0.2">
      <c r="A1925" t="s">
        <v>1223</v>
      </c>
      <c r="B1925" s="28">
        <v>7659189</v>
      </c>
      <c r="C1925" t="str">
        <f>_xlfn.XLOOKUP(G1925,Crosswalk!$F$3:$F$3275,Crosswalk!$C$3:$C$3275)</f>
        <v>36111</v>
      </c>
      <c r="D1925">
        <f t="shared" si="122"/>
        <v>1</v>
      </c>
      <c r="E1925">
        <f t="shared" si="123"/>
        <v>1</v>
      </c>
      <c r="F1925" s="20" t="s">
        <v>5427</v>
      </c>
      <c r="G1925" t="str">
        <f t="shared" si="120"/>
        <v>UlsterNY</v>
      </c>
      <c r="H1925" s="28">
        <v>519282</v>
      </c>
      <c r="I1925" s="28">
        <v>80845</v>
      </c>
      <c r="J1925" s="28">
        <v>936252</v>
      </c>
      <c r="K1925" s="28">
        <f t="shared" si="121"/>
        <v>1536379</v>
      </c>
    </row>
    <row r="1926" spans="1:11" x14ac:dyDescent="0.2">
      <c r="A1926" t="s">
        <v>487</v>
      </c>
      <c r="B1926" s="28">
        <v>4664386</v>
      </c>
      <c r="C1926" t="str">
        <f>_xlfn.XLOOKUP(G1926,Crosswalk!$F$3:$F$3275,Crosswalk!$C$3:$C$3275)</f>
        <v>36113</v>
      </c>
      <c r="D1926">
        <f t="shared" si="122"/>
        <v>14</v>
      </c>
      <c r="E1926">
        <f t="shared" si="123"/>
        <v>1</v>
      </c>
      <c r="F1926" s="20" t="s">
        <v>5427</v>
      </c>
      <c r="G1926" t="str">
        <f t="shared" si="120"/>
        <v>WarrenNY</v>
      </c>
      <c r="H1926" s="28">
        <v>39416</v>
      </c>
      <c r="I1926" s="28">
        <v>45436</v>
      </c>
      <c r="J1926" s="28">
        <v>13420</v>
      </c>
      <c r="K1926" s="28">
        <f t="shared" si="121"/>
        <v>98272</v>
      </c>
    </row>
    <row r="1927" spans="1:11" x14ac:dyDescent="0.2">
      <c r="A1927" t="s">
        <v>48</v>
      </c>
      <c r="B1927" s="28">
        <v>2055239</v>
      </c>
      <c r="C1927" t="str">
        <f>_xlfn.XLOOKUP(G1927,Crosswalk!$F$3:$F$3275,Crosswalk!$C$3:$C$3275)</f>
        <v>36115</v>
      </c>
      <c r="D1927">
        <f t="shared" si="122"/>
        <v>32</v>
      </c>
      <c r="E1927">
        <f t="shared" si="123"/>
        <v>1</v>
      </c>
      <c r="F1927" s="20" t="s">
        <v>5427</v>
      </c>
      <c r="G1927" t="str">
        <f t="shared" si="120"/>
        <v>WashingtonNY</v>
      </c>
      <c r="H1927" s="28">
        <v>59106</v>
      </c>
      <c r="I1927" s="28">
        <v>37306</v>
      </c>
      <c r="J1927" s="28">
        <v>12402</v>
      </c>
      <c r="K1927" s="28">
        <f t="shared" si="121"/>
        <v>108814</v>
      </c>
    </row>
    <row r="1928" spans="1:11" x14ac:dyDescent="0.2">
      <c r="A1928" t="s">
        <v>488</v>
      </c>
      <c r="B1928" s="28">
        <v>3925854</v>
      </c>
      <c r="C1928" t="str">
        <f>_xlfn.XLOOKUP(G1928,Crosswalk!$F$3:$F$3275,Crosswalk!$C$3:$C$3275)</f>
        <v>36117</v>
      </c>
      <c r="D1928">
        <f t="shared" si="122"/>
        <v>16</v>
      </c>
      <c r="E1928">
        <f t="shared" si="123"/>
        <v>1</v>
      </c>
      <c r="F1928" s="20" t="s">
        <v>5427</v>
      </c>
      <c r="G1928" t="str">
        <f t="shared" si="120"/>
        <v>WayneNY</v>
      </c>
      <c r="H1928" s="28">
        <v>77596</v>
      </c>
      <c r="I1928" s="28">
        <v>101642</v>
      </c>
      <c r="J1928" s="28">
        <v>354823</v>
      </c>
      <c r="K1928" s="28">
        <f t="shared" si="121"/>
        <v>534061</v>
      </c>
    </row>
    <row r="1929" spans="1:11" x14ac:dyDescent="0.2">
      <c r="A1929" t="s">
        <v>1224</v>
      </c>
      <c r="B1929" s="28">
        <v>88166111</v>
      </c>
      <c r="C1929" t="str">
        <f>_xlfn.XLOOKUP(G1929,Crosswalk!$F$3:$F$3275,Crosswalk!$C$3:$C$3275)</f>
        <v>36119</v>
      </c>
      <c r="D1929">
        <f t="shared" si="122"/>
        <v>1</v>
      </c>
      <c r="E1929">
        <f t="shared" si="123"/>
        <v>1</v>
      </c>
      <c r="F1929" s="20" t="s">
        <v>5427</v>
      </c>
      <c r="G1929" t="str">
        <f t="shared" si="120"/>
        <v>WestchesterNY</v>
      </c>
      <c r="H1929" s="28">
        <v>7466197</v>
      </c>
      <c r="I1929" s="28">
        <v>4661711</v>
      </c>
      <c r="J1929" s="28">
        <v>23277692</v>
      </c>
      <c r="K1929" s="28">
        <f t="shared" si="121"/>
        <v>35405600</v>
      </c>
    </row>
    <row r="1930" spans="1:11" x14ac:dyDescent="0.2">
      <c r="A1930" t="s">
        <v>51</v>
      </c>
      <c r="B1930" s="28">
        <v>1862189</v>
      </c>
      <c r="C1930" t="str">
        <f>_xlfn.XLOOKUP(G1930,Crosswalk!$F$3:$F$3275,Crosswalk!$C$3:$C$3275)</f>
        <v>36121</v>
      </c>
      <c r="D1930">
        <f t="shared" si="122"/>
        <v>4</v>
      </c>
      <c r="E1930">
        <f t="shared" si="123"/>
        <v>1</v>
      </c>
      <c r="F1930" s="20" t="s">
        <v>5427</v>
      </c>
      <c r="G1930" t="str">
        <f t="shared" si="120"/>
        <v>WyomingNY</v>
      </c>
      <c r="H1930" s="28">
        <v>42261</v>
      </c>
      <c r="I1930" s="28">
        <v>39499</v>
      </c>
      <c r="J1930" s="28">
        <v>8432</v>
      </c>
      <c r="K1930" s="28">
        <f t="shared" si="121"/>
        <v>90192</v>
      </c>
    </row>
    <row r="1931" spans="1:11" x14ac:dyDescent="0.2">
      <c r="A1931" t="s">
        <v>1225</v>
      </c>
      <c r="B1931" s="28">
        <v>1069392</v>
      </c>
      <c r="C1931" t="str">
        <f>_xlfn.XLOOKUP(G1931,Crosswalk!$F$3:$F$3275,Crosswalk!$C$3:$C$3275)</f>
        <v>36123</v>
      </c>
      <c r="D1931">
        <f t="shared" si="122"/>
        <v>1</v>
      </c>
      <c r="E1931">
        <f t="shared" si="123"/>
        <v>1</v>
      </c>
      <c r="F1931" s="20" t="s">
        <v>5427</v>
      </c>
      <c r="G1931" t="str">
        <f t="shared" si="120"/>
        <v>YatesNY</v>
      </c>
      <c r="H1931" s="28">
        <v>39897</v>
      </c>
      <c r="I1931" s="28">
        <v>68462</v>
      </c>
      <c r="J1931" s="28">
        <v>160289</v>
      </c>
      <c r="K1931" s="28">
        <f t="shared" si="121"/>
        <v>268648</v>
      </c>
    </row>
    <row r="1932" spans="1:11" x14ac:dyDescent="0.2">
      <c r="A1932" t="s">
        <v>0</v>
      </c>
      <c r="B1932" s="28" t="s">
        <v>0</v>
      </c>
      <c r="C1932" t="e">
        <f>_xlfn.XLOOKUP(G1932,Crosswalk!$F$3:$F$3275,Crosswalk!$C$3:$C$3275)</f>
        <v>#N/A</v>
      </c>
      <c r="D1932">
        <f t="shared" si="122"/>
        <v>37</v>
      </c>
      <c r="E1932">
        <f t="shared" si="123"/>
        <v>73</v>
      </c>
      <c r="F1932" s="20" t="s">
        <v>8010</v>
      </c>
      <c r="G1932" t="str">
        <f t="shared" si="120"/>
        <v>x</v>
      </c>
      <c r="H1932" s="28" t="e">
        <v>#N/A</v>
      </c>
      <c r="I1932" s="28" t="e">
        <v>#N/A</v>
      </c>
      <c r="J1932" s="28" t="e">
        <v>#N/A</v>
      </c>
      <c r="K1932" s="28" t="e">
        <f t="shared" si="121"/>
        <v>#N/A</v>
      </c>
    </row>
    <row r="1933" spans="1:11" x14ac:dyDescent="0.2">
      <c r="A1933" t="s">
        <v>34</v>
      </c>
      <c r="B1933" s="28">
        <v>609058244</v>
      </c>
      <c r="C1933" t="e">
        <f>_xlfn.XLOOKUP(G1933,Crosswalk!$F$3:$F$3275,Crosswalk!$C$3:$C$3275)</f>
        <v>#N/A</v>
      </c>
      <c r="D1933">
        <f t="shared" si="122"/>
        <v>1</v>
      </c>
      <c r="E1933">
        <f t="shared" si="123"/>
        <v>73</v>
      </c>
      <c r="F1933" s="20" t="s">
        <v>5547</v>
      </c>
      <c r="G1933" t="str">
        <f t="shared" si="120"/>
        <v>North CarolinaNC</v>
      </c>
      <c r="H1933" s="28" t="e">
        <v>#N/A</v>
      </c>
      <c r="I1933" s="28" t="e">
        <v>#N/A</v>
      </c>
      <c r="J1933" s="28" t="e">
        <v>#N/A</v>
      </c>
      <c r="K1933" s="28" t="e">
        <f t="shared" si="121"/>
        <v>#N/A</v>
      </c>
    </row>
    <row r="1934" spans="1:11" x14ac:dyDescent="0.2">
      <c r="A1934" t="s">
        <v>1226</v>
      </c>
      <c r="B1934" s="28">
        <v>6674713</v>
      </c>
      <c r="C1934" t="str">
        <f>_xlfn.XLOOKUP(G1934,Crosswalk!$F$3:$F$3275,Crosswalk!$C$3:$C$3275)</f>
        <v>37001</v>
      </c>
      <c r="D1934">
        <f t="shared" si="122"/>
        <v>1</v>
      </c>
      <c r="E1934">
        <f t="shared" si="123"/>
        <v>1</v>
      </c>
      <c r="F1934" s="20" t="s">
        <v>5547</v>
      </c>
      <c r="G1934" t="str">
        <f t="shared" si="120"/>
        <v>AlamanceNC</v>
      </c>
      <c r="H1934" s="28">
        <v>35279</v>
      </c>
      <c r="I1934" s="28">
        <v>142673</v>
      </c>
      <c r="J1934" s="28">
        <v>317799</v>
      </c>
      <c r="K1934" s="28">
        <f t="shared" si="121"/>
        <v>495751</v>
      </c>
    </row>
    <row r="1935" spans="1:11" x14ac:dyDescent="0.2">
      <c r="A1935" t="s">
        <v>531</v>
      </c>
      <c r="B1935" s="28">
        <v>884399</v>
      </c>
      <c r="C1935" t="str">
        <f>_xlfn.XLOOKUP(G1935,Crosswalk!$F$3:$F$3275,Crosswalk!$C$3:$C$3275)</f>
        <v>37003</v>
      </c>
      <c r="D1935">
        <f t="shared" si="122"/>
        <v>2</v>
      </c>
      <c r="E1935">
        <f t="shared" si="123"/>
        <v>1</v>
      </c>
      <c r="F1935" s="20" t="s">
        <v>5547</v>
      </c>
      <c r="G1935" t="str">
        <f t="shared" si="120"/>
        <v>AlexanderNC</v>
      </c>
      <c r="H1935" s="28">
        <v>28456</v>
      </c>
      <c r="I1935" s="28">
        <v>484926</v>
      </c>
      <c r="J1935" s="28">
        <v>282544</v>
      </c>
      <c r="K1935" s="28">
        <f t="shared" si="121"/>
        <v>795926</v>
      </c>
    </row>
    <row r="1936" spans="1:11" x14ac:dyDescent="0.2">
      <c r="A1936" t="s">
        <v>1227</v>
      </c>
      <c r="B1936" s="28">
        <v>302981</v>
      </c>
      <c r="C1936" t="str">
        <f>_xlfn.XLOOKUP(G1936,Crosswalk!$F$3:$F$3275,Crosswalk!$C$3:$C$3275)</f>
        <v>37005</v>
      </c>
      <c r="D1936">
        <f t="shared" si="122"/>
        <v>2</v>
      </c>
      <c r="E1936">
        <f t="shared" si="123"/>
        <v>1</v>
      </c>
      <c r="F1936" s="20" t="s">
        <v>5547</v>
      </c>
      <c r="G1936" t="str">
        <f t="shared" si="120"/>
        <v>AlleghanyNC</v>
      </c>
      <c r="H1936" s="28">
        <v>6530</v>
      </c>
      <c r="I1936" s="28">
        <v>22168</v>
      </c>
      <c r="J1936" s="28">
        <v>19444</v>
      </c>
      <c r="K1936" s="28">
        <f t="shared" si="121"/>
        <v>48142</v>
      </c>
    </row>
    <row r="1937" spans="1:11" x14ac:dyDescent="0.2">
      <c r="A1937" t="s">
        <v>1228</v>
      </c>
      <c r="B1937" s="28">
        <v>836697</v>
      </c>
      <c r="C1937" t="str">
        <f>_xlfn.XLOOKUP(G1937,Crosswalk!$F$3:$F$3275,Crosswalk!$C$3:$C$3275)</f>
        <v>37007</v>
      </c>
      <c r="D1937">
        <f t="shared" si="122"/>
        <v>1</v>
      </c>
      <c r="E1937">
        <f t="shared" si="123"/>
        <v>1</v>
      </c>
      <c r="F1937" s="20" t="s">
        <v>5547</v>
      </c>
      <c r="G1937" t="str">
        <f t="shared" si="120"/>
        <v>AnsonNC</v>
      </c>
      <c r="H1937" s="28">
        <v>1265</v>
      </c>
      <c r="I1937" s="28">
        <v>19085</v>
      </c>
      <c r="J1937" s="28">
        <v>12579</v>
      </c>
      <c r="K1937" s="28">
        <f t="shared" si="121"/>
        <v>32929</v>
      </c>
    </row>
    <row r="1938" spans="1:11" x14ac:dyDescent="0.2">
      <c r="A1938" t="s">
        <v>1229</v>
      </c>
      <c r="B1938" s="28">
        <v>777808</v>
      </c>
      <c r="C1938" t="str">
        <f>_xlfn.XLOOKUP(G1938,Crosswalk!$F$3:$F$3275,Crosswalk!$C$3:$C$3275)</f>
        <v>37009</v>
      </c>
      <c r="D1938">
        <f t="shared" si="122"/>
        <v>1</v>
      </c>
      <c r="E1938">
        <f t="shared" si="123"/>
        <v>1</v>
      </c>
      <c r="F1938" s="20" t="s">
        <v>5547</v>
      </c>
      <c r="G1938" t="str">
        <f t="shared" si="120"/>
        <v>AsheNC</v>
      </c>
      <c r="H1938" s="28">
        <v>8430</v>
      </c>
      <c r="I1938" s="28">
        <v>24320</v>
      </c>
      <c r="J1938" s="28">
        <v>23892</v>
      </c>
      <c r="K1938" s="28">
        <f t="shared" si="121"/>
        <v>56642</v>
      </c>
    </row>
    <row r="1939" spans="1:11" x14ac:dyDescent="0.2">
      <c r="A1939" t="s">
        <v>1230</v>
      </c>
      <c r="B1939" s="28">
        <v>630170</v>
      </c>
      <c r="C1939" t="str">
        <f>_xlfn.XLOOKUP(G1939,Crosswalk!$F$3:$F$3275,Crosswalk!$C$3:$C$3275)</f>
        <v>37011</v>
      </c>
      <c r="D1939">
        <f t="shared" si="122"/>
        <v>1</v>
      </c>
      <c r="E1939">
        <f t="shared" si="123"/>
        <v>1</v>
      </c>
      <c r="F1939" s="20" t="s">
        <v>5547</v>
      </c>
      <c r="G1939" t="str">
        <f t="shared" si="120"/>
        <v>AveryNC</v>
      </c>
      <c r="H1939" s="28">
        <v>49231</v>
      </c>
      <c r="I1939" s="28">
        <v>142108</v>
      </c>
      <c r="J1939" s="28">
        <v>9397</v>
      </c>
      <c r="K1939" s="28">
        <f t="shared" si="121"/>
        <v>200736</v>
      </c>
    </row>
    <row r="1940" spans="1:11" x14ac:dyDescent="0.2">
      <c r="A1940" t="s">
        <v>1231</v>
      </c>
      <c r="B1940" s="28">
        <v>1861636</v>
      </c>
      <c r="C1940" t="str">
        <f>_xlfn.XLOOKUP(G1940,Crosswalk!$F$3:$F$3275,Crosswalk!$C$3:$C$3275)</f>
        <v>37013</v>
      </c>
      <c r="D1940">
        <f t="shared" si="122"/>
        <v>2</v>
      </c>
      <c r="E1940">
        <f t="shared" si="123"/>
        <v>1</v>
      </c>
      <c r="F1940" s="20" t="s">
        <v>5547</v>
      </c>
      <c r="G1940" t="str">
        <f t="shared" si="120"/>
        <v>BeaufortNC</v>
      </c>
      <c r="H1940" s="28">
        <v>26027</v>
      </c>
      <c r="I1940" s="28">
        <v>130894</v>
      </c>
      <c r="J1940" s="28">
        <v>15349</v>
      </c>
      <c r="K1940" s="28">
        <f t="shared" si="121"/>
        <v>172270</v>
      </c>
    </row>
    <row r="1941" spans="1:11" x14ac:dyDescent="0.2">
      <c r="A1941" t="s">
        <v>1232</v>
      </c>
      <c r="B1941" s="28">
        <v>641269</v>
      </c>
      <c r="C1941" t="str">
        <f>_xlfn.XLOOKUP(G1941,Crosswalk!$F$3:$F$3275,Crosswalk!$C$3:$C$3275)</f>
        <v>37015</v>
      </c>
      <c r="D1941">
        <f t="shared" si="122"/>
        <v>1</v>
      </c>
      <c r="E1941">
        <f t="shared" si="123"/>
        <v>1</v>
      </c>
      <c r="F1941" s="20" t="s">
        <v>5547</v>
      </c>
      <c r="G1941" t="str">
        <f t="shared" si="120"/>
        <v>BertieNC</v>
      </c>
      <c r="H1941" s="28">
        <v>2784</v>
      </c>
      <c r="I1941" s="28">
        <v>14135</v>
      </c>
      <c r="J1941" s="28">
        <v>3850</v>
      </c>
      <c r="K1941" s="28">
        <f t="shared" si="121"/>
        <v>20769</v>
      </c>
    </row>
    <row r="1942" spans="1:11" x14ac:dyDescent="0.2">
      <c r="A1942" t="s">
        <v>1233</v>
      </c>
      <c r="B1942" s="28">
        <v>1413795</v>
      </c>
      <c r="C1942" t="str">
        <f>_xlfn.XLOOKUP(G1942,Crosswalk!$F$3:$F$3275,Crosswalk!$C$3:$C$3275)</f>
        <v>37017</v>
      </c>
      <c r="D1942">
        <f t="shared" si="122"/>
        <v>1</v>
      </c>
      <c r="E1942">
        <f t="shared" si="123"/>
        <v>1</v>
      </c>
      <c r="F1942" s="20" t="s">
        <v>5547</v>
      </c>
      <c r="G1942" t="str">
        <f t="shared" si="120"/>
        <v>BladenNC</v>
      </c>
      <c r="H1942" s="28">
        <v>9039</v>
      </c>
      <c r="I1942" s="28">
        <v>33744</v>
      </c>
      <c r="J1942" s="28">
        <v>45219</v>
      </c>
      <c r="K1942" s="28">
        <f t="shared" si="121"/>
        <v>88002</v>
      </c>
    </row>
    <row r="1943" spans="1:11" x14ac:dyDescent="0.2">
      <c r="A1943" t="s">
        <v>1234</v>
      </c>
      <c r="B1943" s="28">
        <v>5646957</v>
      </c>
      <c r="C1943" t="str">
        <f>_xlfn.XLOOKUP(G1943,Crosswalk!$F$3:$F$3275,Crosswalk!$C$3:$C$3275)</f>
        <v>37019</v>
      </c>
      <c r="D1943">
        <f t="shared" si="122"/>
        <v>2</v>
      </c>
      <c r="E1943">
        <f t="shared" si="123"/>
        <v>1</v>
      </c>
      <c r="F1943" s="20" t="s">
        <v>5547</v>
      </c>
      <c r="G1943" t="str">
        <f t="shared" si="120"/>
        <v>BrunswickNC</v>
      </c>
      <c r="H1943" s="28">
        <v>103050</v>
      </c>
      <c r="I1943" s="28">
        <v>199884</v>
      </c>
      <c r="J1943" s="28">
        <v>305872</v>
      </c>
      <c r="K1943" s="28">
        <f t="shared" si="121"/>
        <v>608806</v>
      </c>
    </row>
    <row r="1944" spans="1:11" x14ac:dyDescent="0.2">
      <c r="A1944" t="s">
        <v>1235</v>
      </c>
      <c r="B1944" s="28">
        <v>15336616</v>
      </c>
      <c r="C1944" t="str">
        <f>_xlfn.XLOOKUP(G1944,Crosswalk!$F$3:$F$3275,Crosswalk!$C$3:$C$3275)</f>
        <v>37021</v>
      </c>
      <c r="D1944">
        <f t="shared" si="122"/>
        <v>1</v>
      </c>
      <c r="E1944">
        <f t="shared" si="123"/>
        <v>1</v>
      </c>
      <c r="F1944" s="20" t="s">
        <v>5547</v>
      </c>
      <c r="G1944" t="str">
        <f t="shared" si="120"/>
        <v>BuncombeNC</v>
      </c>
      <c r="H1944" s="28">
        <v>624757</v>
      </c>
      <c r="I1944" s="28">
        <v>454999</v>
      </c>
      <c r="J1944" s="28">
        <v>28195</v>
      </c>
      <c r="K1944" s="28">
        <f t="shared" si="121"/>
        <v>1107951</v>
      </c>
    </row>
    <row r="1945" spans="1:11" x14ac:dyDescent="0.2">
      <c r="A1945" t="s">
        <v>400</v>
      </c>
      <c r="B1945" s="28">
        <v>2615833</v>
      </c>
      <c r="C1945" t="str">
        <f>_xlfn.XLOOKUP(G1945,Crosswalk!$F$3:$F$3275,Crosswalk!$C$3:$C$3275)</f>
        <v>37023</v>
      </c>
      <c r="D1945">
        <f t="shared" si="122"/>
        <v>3</v>
      </c>
      <c r="E1945">
        <f t="shared" si="123"/>
        <v>1</v>
      </c>
      <c r="F1945" s="20" t="s">
        <v>5547</v>
      </c>
      <c r="G1945" t="str">
        <f t="shared" si="120"/>
        <v>BurkeNC</v>
      </c>
      <c r="H1945" s="28">
        <v>59939</v>
      </c>
      <c r="I1945" s="28">
        <v>382722</v>
      </c>
      <c r="J1945" s="28">
        <v>379894</v>
      </c>
      <c r="K1945" s="28">
        <f t="shared" si="121"/>
        <v>822555</v>
      </c>
    </row>
    <row r="1946" spans="1:11" x14ac:dyDescent="0.2">
      <c r="A1946" t="s">
        <v>1236</v>
      </c>
      <c r="B1946" s="28">
        <v>8667428</v>
      </c>
      <c r="C1946" t="str">
        <f>_xlfn.XLOOKUP(G1946,Crosswalk!$F$3:$F$3275,Crosswalk!$C$3:$C$3275)</f>
        <v>37025</v>
      </c>
      <c r="D1946">
        <f t="shared" si="122"/>
        <v>1</v>
      </c>
      <c r="E1946">
        <f t="shared" si="123"/>
        <v>1</v>
      </c>
      <c r="F1946" s="20" t="s">
        <v>5547</v>
      </c>
      <c r="G1946" t="str">
        <f t="shared" si="120"/>
        <v>CabarrusNC</v>
      </c>
      <c r="H1946" s="28">
        <v>149600</v>
      </c>
      <c r="I1946" s="28">
        <v>379997</v>
      </c>
      <c r="J1946" s="28">
        <v>950502</v>
      </c>
      <c r="K1946" s="28">
        <f t="shared" si="121"/>
        <v>1480099</v>
      </c>
    </row>
    <row r="1947" spans="1:11" x14ac:dyDescent="0.2">
      <c r="A1947" t="s">
        <v>745</v>
      </c>
      <c r="B1947" s="28">
        <v>2388149</v>
      </c>
      <c r="C1947" t="str">
        <f>_xlfn.XLOOKUP(G1947,Crosswalk!$F$3:$F$3275,Crosswalk!$C$3:$C$3275)</f>
        <v>37027</v>
      </c>
      <c r="D1947">
        <f t="shared" si="122"/>
        <v>5</v>
      </c>
      <c r="E1947">
        <f t="shared" si="123"/>
        <v>1</v>
      </c>
      <c r="F1947" s="20" t="s">
        <v>5547</v>
      </c>
      <c r="G1947" t="str">
        <f t="shared" si="120"/>
        <v>CaldwellNC</v>
      </c>
      <c r="H1947" s="28">
        <v>57810</v>
      </c>
      <c r="I1947" s="28">
        <v>501051</v>
      </c>
      <c r="J1947" s="28">
        <v>416547</v>
      </c>
      <c r="K1947" s="28">
        <f t="shared" si="121"/>
        <v>975408</v>
      </c>
    </row>
    <row r="1948" spans="1:11" x14ac:dyDescent="0.2">
      <c r="A1948" t="s">
        <v>402</v>
      </c>
      <c r="B1948" s="28">
        <v>171978</v>
      </c>
      <c r="C1948" t="str">
        <f>_xlfn.XLOOKUP(G1948,Crosswalk!$F$3:$F$3275,Crosswalk!$C$3:$C$3275)</f>
        <v>37029</v>
      </c>
      <c r="D1948">
        <f t="shared" si="122"/>
        <v>4</v>
      </c>
      <c r="E1948">
        <f t="shared" si="123"/>
        <v>1</v>
      </c>
      <c r="F1948" s="20" t="s">
        <v>5547</v>
      </c>
      <c r="G1948" t="str">
        <f t="shared" si="120"/>
        <v>CamdenNC</v>
      </c>
      <c r="H1948" s="28">
        <v>2781</v>
      </c>
      <c r="I1948" s="28">
        <v>11868</v>
      </c>
      <c r="J1948" s="28">
        <v>3937</v>
      </c>
      <c r="K1948" s="28">
        <f t="shared" si="121"/>
        <v>18586</v>
      </c>
    </row>
    <row r="1949" spans="1:11" x14ac:dyDescent="0.2">
      <c r="A1949" t="s">
        <v>1237</v>
      </c>
      <c r="B1949" s="28">
        <v>2554588</v>
      </c>
      <c r="C1949" t="str">
        <f>_xlfn.XLOOKUP(G1949,Crosswalk!$F$3:$F$3275,Crosswalk!$C$3:$C$3275)</f>
        <v>37031</v>
      </c>
      <c r="D1949">
        <f t="shared" si="122"/>
        <v>1</v>
      </c>
      <c r="E1949">
        <f t="shared" si="123"/>
        <v>1</v>
      </c>
      <c r="F1949" s="20" t="s">
        <v>5547</v>
      </c>
      <c r="G1949" t="str">
        <f t="shared" si="120"/>
        <v>CarteretNC</v>
      </c>
      <c r="H1949" s="28">
        <v>36990</v>
      </c>
      <c r="I1949" s="28">
        <v>152827</v>
      </c>
      <c r="J1949" s="28">
        <v>300626</v>
      </c>
      <c r="K1949" s="28">
        <f t="shared" si="121"/>
        <v>490443</v>
      </c>
    </row>
    <row r="1950" spans="1:11" x14ac:dyDescent="0.2">
      <c r="A1950" t="s">
        <v>1238</v>
      </c>
      <c r="B1950" s="28">
        <v>331195</v>
      </c>
      <c r="C1950" t="str">
        <f>_xlfn.XLOOKUP(G1950,Crosswalk!$F$3:$F$3275,Crosswalk!$C$3:$C$3275)</f>
        <v>37033</v>
      </c>
      <c r="D1950">
        <f t="shared" si="122"/>
        <v>1</v>
      </c>
      <c r="E1950">
        <f t="shared" si="123"/>
        <v>1</v>
      </c>
      <c r="F1950" s="20" t="s">
        <v>5547</v>
      </c>
      <c r="G1950" t="str">
        <f t="shared" si="120"/>
        <v>CaswellNC</v>
      </c>
      <c r="H1950" s="28">
        <v>24853</v>
      </c>
      <c r="I1950" s="28">
        <v>77296</v>
      </c>
      <c r="J1950" s="28">
        <v>104766</v>
      </c>
      <c r="K1950" s="28">
        <f t="shared" si="121"/>
        <v>206915</v>
      </c>
    </row>
    <row r="1951" spans="1:11" x14ac:dyDescent="0.2">
      <c r="A1951" t="s">
        <v>1239</v>
      </c>
      <c r="B1951" s="28">
        <v>9241514</v>
      </c>
      <c r="C1951" t="str">
        <f>_xlfn.XLOOKUP(G1951,Crosswalk!$F$3:$F$3275,Crosswalk!$C$3:$C$3275)</f>
        <v>37035</v>
      </c>
      <c r="D1951">
        <f t="shared" si="122"/>
        <v>1</v>
      </c>
      <c r="E1951">
        <f t="shared" si="123"/>
        <v>1</v>
      </c>
      <c r="F1951" s="20" t="s">
        <v>5547</v>
      </c>
      <c r="G1951" t="str">
        <f t="shared" si="120"/>
        <v>CatawbaNC</v>
      </c>
      <c r="H1951" s="28">
        <v>44541</v>
      </c>
      <c r="I1951" s="28">
        <v>477356</v>
      </c>
      <c r="J1951" s="28">
        <v>461319</v>
      </c>
      <c r="K1951" s="28">
        <f t="shared" si="121"/>
        <v>983216</v>
      </c>
    </row>
    <row r="1952" spans="1:11" x14ac:dyDescent="0.2">
      <c r="A1952" t="s">
        <v>406</v>
      </c>
      <c r="B1952" s="28">
        <v>1887232</v>
      </c>
      <c r="C1952" t="str">
        <f>_xlfn.XLOOKUP(G1952,Crosswalk!$F$3:$F$3275,Crosswalk!$C$3:$C$3275)</f>
        <v>37037</v>
      </c>
      <c r="D1952">
        <f t="shared" si="122"/>
        <v>2</v>
      </c>
      <c r="E1952">
        <f t="shared" si="123"/>
        <v>1</v>
      </c>
      <c r="F1952" s="20" t="s">
        <v>5547</v>
      </c>
      <c r="G1952" t="str">
        <f t="shared" si="120"/>
        <v>ChathamNC</v>
      </c>
      <c r="H1952" s="28">
        <v>634560</v>
      </c>
      <c r="I1952" s="28">
        <v>723266</v>
      </c>
      <c r="J1952" s="28">
        <v>23077</v>
      </c>
      <c r="K1952" s="28">
        <f t="shared" si="121"/>
        <v>1380903</v>
      </c>
    </row>
    <row r="1953" spans="1:11" x14ac:dyDescent="0.2">
      <c r="A1953" t="s">
        <v>90</v>
      </c>
      <c r="B1953" s="28">
        <v>822038</v>
      </c>
      <c r="C1953" t="str">
        <f>_xlfn.XLOOKUP(G1953,Crosswalk!$F$3:$F$3275,Crosswalk!$C$3:$C$3275)</f>
        <v>37039</v>
      </c>
      <c r="D1953">
        <f t="shared" si="122"/>
        <v>8</v>
      </c>
      <c r="E1953">
        <f t="shared" si="123"/>
        <v>1</v>
      </c>
      <c r="F1953" s="20" t="s">
        <v>5547</v>
      </c>
      <c r="G1953" t="str">
        <f t="shared" si="120"/>
        <v>CherokeeNC</v>
      </c>
      <c r="H1953" s="28">
        <v>12645</v>
      </c>
      <c r="I1953" s="28">
        <v>18305</v>
      </c>
      <c r="J1953" s="28">
        <v>1062</v>
      </c>
      <c r="K1953" s="28">
        <f t="shared" si="121"/>
        <v>32012</v>
      </c>
    </row>
    <row r="1954" spans="1:11" x14ac:dyDescent="0.2">
      <c r="A1954" t="s">
        <v>1240</v>
      </c>
      <c r="B1954" s="28">
        <v>589147</v>
      </c>
      <c r="C1954" t="str">
        <f>_xlfn.XLOOKUP(G1954,Crosswalk!$F$3:$F$3275,Crosswalk!$C$3:$C$3275)</f>
        <v>37041</v>
      </c>
      <c r="D1954">
        <f t="shared" si="122"/>
        <v>1</v>
      </c>
      <c r="E1954">
        <f t="shared" si="123"/>
        <v>1</v>
      </c>
      <c r="F1954" s="20" t="s">
        <v>5547</v>
      </c>
      <c r="G1954" t="str">
        <f t="shared" si="120"/>
        <v>ChowanNC</v>
      </c>
      <c r="H1954" s="28">
        <v>3100</v>
      </c>
      <c r="I1954" s="28">
        <v>153064</v>
      </c>
      <c r="J1954" s="28">
        <v>1987</v>
      </c>
      <c r="K1954" s="28">
        <f t="shared" si="121"/>
        <v>158151</v>
      </c>
    </row>
    <row r="1955" spans="1:11" x14ac:dyDescent="0.2">
      <c r="A1955" t="s">
        <v>94</v>
      </c>
      <c r="B1955" s="28">
        <v>215643</v>
      </c>
      <c r="C1955" t="str">
        <f>_xlfn.XLOOKUP(G1955,Crosswalk!$F$3:$F$3275,Crosswalk!$C$3:$C$3275)</f>
        <v>37043</v>
      </c>
      <c r="D1955">
        <f t="shared" si="122"/>
        <v>18</v>
      </c>
      <c r="E1955">
        <f t="shared" si="123"/>
        <v>1</v>
      </c>
      <c r="F1955" s="20" t="s">
        <v>5547</v>
      </c>
      <c r="G1955" t="str">
        <f t="shared" si="120"/>
        <v>ClayNC</v>
      </c>
      <c r="H1955" s="28">
        <v>20419</v>
      </c>
      <c r="I1955" s="28">
        <v>74267</v>
      </c>
      <c r="J1955" s="28">
        <v>9204</v>
      </c>
      <c r="K1955" s="28">
        <f t="shared" si="121"/>
        <v>103890</v>
      </c>
    </row>
    <row r="1956" spans="1:11" x14ac:dyDescent="0.2">
      <c r="A1956" t="s">
        <v>170</v>
      </c>
      <c r="B1956" s="28">
        <v>4463065</v>
      </c>
      <c r="C1956" t="str">
        <f>_xlfn.XLOOKUP(G1956,Crosswalk!$F$3:$F$3275,Crosswalk!$C$3:$C$3275)</f>
        <v>37045</v>
      </c>
      <c r="D1956">
        <f t="shared" si="122"/>
        <v>3</v>
      </c>
      <c r="E1956">
        <f t="shared" si="123"/>
        <v>1</v>
      </c>
      <c r="F1956" s="20" t="s">
        <v>5547</v>
      </c>
      <c r="G1956" t="str">
        <f t="shared" si="120"/>
        <v>ClevelandNC</v>
      </c>
      <c r="H1956" s="28">
        <v>15003</v>
      </c>
      <c r="I1956" s="28">
        <v>184134</v>
      </c>
      <c r="J1956" s="28">
        <v>113454</v>
      </c>
      <c r="K1956" s="28">
        <f t="shared" si="121"/>
        <v>312591</v>
      </c>
    </row>
    <row r="1957" spans="1:11" x14ac:dyDescent="0.2">
      <c r="A1957" t="s">
        <v>1241</v>
      </c>
      <c r="B1957" s="28">
        <v>1448915</v>
      </c>
      <c r="C1957" t="str">
        <f>_xlfn.XLOOKUP(G1957,Crosswalk!$F$3:$F$3275,Crosswalk!$C$3:$C$3275)</f>
        <v>37047</v>
      </c>
      <c r="D1957">
        <f t="shared" si="122"/>
        <v>1</v>
      </c>
      <c r="E1957">
        <f t="shared" si="123"/>
        <v>1</v>
      </c>
      <c r="F1957" s="20" t="s">
        <v>5547</v>
      </c>
      <c r="G1957" t="str">
        <f t="shared" si="120"/>
        <v>ColumbusNC</v>
      </c>
      <c r="H1957" s="28">
        <v>3858</v>
      </c>
      <c r="I1957" s="28">
        <v>11644</v>
      </c>
      <c r="J1957" s="28">
        <v>30537</v>
      </c>
      <c r="K1957" s="28">
        <f t="shared" si="121"/>
        <v>46039</v>
      </c>
    </row>
    <row r="1958" spans="1:11" x14ac:dyDescent="0.2">
      <c r="A1958" t="s">
        <v>1242</v>
      </c>
      <c r="B1958" s="28">
        <v>4984208</v>
      </c>
      <c r="C1958" t="str">
        <f>_xlfn.XLOOKUP(G1958,Crosswalk!$F$3:$F$3275,Crosswalk!$C$3:$C$3275)</f>
        <v>37049</v>
      </c>
      <c r="D1958">
        <f t="shared" si="122"/>
        <v>1</v>
      </c>
      <c r="E1958">
        <f t="shared" si="123"/>
        <v>1</v>
      </c>
      <c r="F1958" s="20" t="s">
        <v>5547</v>
      </c>
      <c r="G1958" t="str">
        <f t="shared" si="120"/>
        <v>CravenNC</v>
      </c>
      <c r="H1958" s="28">
        <v>23583</v>
      </c>
      <c r="I1958" s="28">
        <v>129354</v>
      </c>
      <c r="J1958" s="28">
        <v>257378</v>
      </c>
      <c r="K1958" s="28">
        <f t="shared" si="121"/>
        <v>410315</v>
      </c>
    </row>
    <row r="1959" spans="1:11" x14ac:dyDescent="0.2">
      <c r="A1959" t="s">
        <v>540</v>
      </c>
      <c r="B1959" s="28">
        <v>17938442</v>
      </c>
      <c r="C1959" t="str">
        <f>_xlfn.XLOOKUP(G1959,Crosswalk!$F$3:$F$3275,Crosswalk!$C$3:$C$3275)</f>
        <v>37051</v>
      </c>
      <c r="D1959">
        <f t="shared" si="122"/>
        <v>8</v>
      </c>
      <c r="E1959">
        <f t="shared" si="123"/>
        <v>1</v>
      </c>
      <c r="F1959" s="20" t="s">
        <v>5547</v>
      </c>
      <c r="G1959" t="str">
        <f t="shared" si="120"/>
        <v>CumberlandNC</v>
      </c>
      <c r="H1959" s="28">
        <v>40998</v>
      </c>
      <c r="I1959" s="28">
        <v>365192</v>
      </c>
      <c r="J1959" s="28">
        <v>25231</v>
      </c>
      <c r="K1959" s="28">
        <f t="shared" si="121"/>
        <v>431421</v>
      </c>
    </row>
    <row r="1960" spans="1:11" x14ac:dyDescent="0.2">
      <c r="A1960" t="s">
        <v>1243</v>
      </c>
      <c r="B1960" s="28">
        <v>824134</v>
      </c>
      <c r="C1960" t="str">
        <f>_xlfn.XLOOKUP(G1960,Crosswalk!$F$3:$F$3275,Crosswalk!$C$3:$C$3275)</f>
        <v>37053</v>
      </c>
      <c r="D1960">
        <f t="shared" si="122"/>
        <v>1</v>
      </c>
      <c r="E1960">
        <f t="shared" si="123"/>
        <v>1</v>
      </c>
      <c r="F1960" s="20" t="s">
        <v>5547</v>
      </c>
      <c r="G1960" t="str">
        <f t="shared" si="120"/>
        <v>CurrituckNC</v>
      </c>
      <c r="H1960" s="28">
        <v>2845</v>
      </c>
      <c r="I1960" s="28">
        <v>4682</v>
      </c>
      <c r="J1960" s="28">
        <v>20716</v>
      </c>
      <c r="K1960" s="28">
        <f t="shared" si="121"/>
        <v>28243</v>
      </c>
    </row>
    <row r="1961" spans="1:11" x14ac:dyDescent="0.2">
      <c r="A1961" t="s">
        <v>1244</v>
      </c>
      <c r="B1961" s="28">
        <v>2592624</v>
      </c>
      <c r="C1961" t="str">
        <f>_xlfn.XLOOKUP(G1961,Crosswalk!$F$3:$F$3275,Crosswalk!$C$3:$C$3275)</f>
        <v>37055</v>
      </c>
      <c r="D1961">
        <f t="shared" si="122"/>
        <v>1</v>
      </c>
      <c r="E1961">
        <f t="shared" si="123"/>
        <v>1</v>
      </c>
      <c r="F1961" s="20" t="s">
        <v>5547</v>
      </c>
      <c r="G1961" t="str">
        <f t="shared" si="120"/>
        <v>DareNC</v>
      </c>
      <c r="H1961" s="28">
        <v>450300</v>
      </c>
      <c r="I1961" s="28">
        <v>107680</v>
      </c>
      <c r="J1961" s="28">
        <v>1152109</v>
      </c>
      <c r="K1961" s="28">
        <f t="shared" si="121"/>
        <v>1710089</v>
      </c>
    </row>
    <row r="1962" spans="1:11" x14ac:dyDescent="0.2">
      <c r="A1962" t="s">
        <v>1245</v>
      </c>
      <c r="B1962" s="28">
        <v>5013955</v>
      </c>
      <c r="C1962" t="str">
        <f>_xlfn.XLOOKUP(G1962,Crosswalk!$F$3:$F$3275,Crosswalk!$C$3:$C$3275)</f>
        <v>37057</v>
      </c>
      <c r="D1962">
        <f t="shared" si="122"/>
        <v>2</v>
      </c>
      <c r="E1962">
        <f t="shared" si="123"/>
        <v>1</v>
      </c>
      <c r="F1962" s="20" t="s">
        <v>5547</v>
      </c>
      <c r="G1962" t="str">
        <f t="shared" ref="G1962:G2025" si="124">_xlfn.CONCAT(A1962,F1962)</f>
        <v>DavidsonNC</v>
      </c>
      <c r="H1962" s="28">
        <v>192833</v>
      </c>
      <c r="I1962" s="28">
        <v>396825</v>
      </c>
      <c r="J1962" s="28">
        <v>66420</v>
      </c>
      <c r="K1962" s="28">
        <f t="shared" ref="K1962:K2025" si="125">SUM(H1962:J1962)</f>
        <v>656078</v>
      </c>
    </row>
    <row r="1963" spans="1:11" x14ac:dyDescent="0.2">
      <c r="A1963" t="s">
        <v>1246</v>
      </c>
      <c r="B1963" s="28">
        <v>1416538</v>
      </c>
      <c r="C1963" t="str">
        <f>_xlfn.XLOOKUP(G1963,Crosswalk!$F$3:$F$3275,Crosswalk!$C$3:$C$3275)</f>
        <v>37059</v>
      </c>
      <c r="D1963">
        <f t="shared" si="122"/>
        <v>1</v>
      </c>
      <c r="E1963">
        <f t="shared" si="123"/>
        <v>1</v>
      </c>
      <c r="F1963" s="20" t="s">
        <v>5547</v>
      </c>
      <c r="G1963" t="str">
        <f t="shared" si="124"/>
        <v>DavieNC</v>
      </c>
      <c r="H1963" s="28">
        <v>37798</v>
      </c>
      <c r="I1963" s="28">
        <v>79481</v>
      </c>
      <c r="J1963" s="28">
        <v>811</v>
      </c>
      <c r="K1963" s="28">
        <f t="shared" si="125"/>
        <v>118090</v>
      </c>
    </row>
    <row r="1964" spans="1:11" x14ac:dyDescent="0.2">
      <c r="A1964" t="s">
        <v>1247</v>
      </c>
      <c r="B1964" s="28">
        <v>2126936</v>
      </c>
      <c r="C1964" t="str">
        <f>_xlfn.XLOOKUP(G1964,Crosswalk!$F$3:$F$3275,Crosswalk!$C$3:$C$3275)</f>
        <v>37061</v>
      </c>
      <c r="D1964">
        <f t="shared" si="122"/>
        <v>1</v>
      </c>
      <c r="E1964">
        <f t="shared" si="123"/>
        <v>1</v>
      </c>
      <c r="F1964" s="20" t="s">
        <v>5547</v>
      </c>
      <c r="G1964" t="str">
        <f t="shared" si="124"/>
        <v>DuplinNC</v>
      </c>
      <c r="H1964" s="28">
        <v>6343</v>
      </c>
      <c r="I1964" s="28">
        <v>50290</v>
      </c>
      <c r="J1964" s="28">
        <v>49298</v>
      </c>
      <c r="K1964" s="28">
        <f t="shared" si="125"/>
        <v>105931</v>
      </c>
    </row>
    <row r="1965" spans="1:11" x14ac:dyDescent="0.2">
      <c r="A1965" t="s">
        <v>1248</v>
      </c>
      <c r="B1965" s="28">
        <v>39750581</v>
      </c>
      <c r="C1965" t="str">
        <f>_xlfn.XLOOKUP(G1965,Crosswalk!$F$3:$F$3275,Crosswalk!$C$3:$C$3275)</f>
        <v>37063</v>
      </c>
      <c r="D1965">
        <f t="shared" si="122"/>
        <v>1</v>
      </c>
      <c r="E1965">
        <f t="shared" si="123"/>
        <v>1</v>
      </c>
      <c r="F1965" s="20" t="s">
        <v>5547</v>
      </c>
      <c r="G1965" t="str">
        <f t="shared" si="124"/>
        <v>DurhamNC</v>
      </c>
      <c r="H1965" s="28">
        <v>952364</v>
      </c>
      <c r="I1965" s="28">
        <v>656396</v>
      </c>
      <c r="J1965" s="28">
        <v>52833</v>
      </c>
      <c r="K1965" s="28">
        <f t="shared" si="125"/>
        <v>1661593</v>
      </c>
    </row>
    <row r="1966" spans="1:11" x14ac:dyDescent="0.2">
      <c r="A1966" t="s">
        <v>1249</v>
      </c>
      <c r="B1966" s="28">
        <v>1624071</v>
      </c>
      <c r="C1966" t="str">
        <f>_xlfn.XLOOKUP(G1966,Crosswalk!$F$3:$F$3275,Crosswalk!$C$3:$C$3275)</f>
        <v>37065</v>
      </c>
      <c r="D1966">
        <f t="shared" si="122"/>
        <v>1</v>
      </c>
      <c r="E1966">
        <f t="shared" si="123"/>
        <v>1</v>
      </c>
      <c r="F1966" s="20" t="s">
        <v>5547</v>
      </c>
      <c r="G1966" t="str">
        <f t="shared" si="124"/>
        <v>EdgecombeNC</v>
      </c>
      <c r="H1966" s="28">
        <v>20883</v>
      </c>
      <c r="I1966" s="28">
        <v>95391</v>
      </c>
      <c r="J1966" s="28">
        <v>215582</v>
      </c>
      <c r="K1966" s="28">
        <f t="shared" si="125"/>
        <v>331856</v>
      </c>
    </row>
    <row r="1967" spans="1:11" x14ac:dyDescent="0.2">
      <c r="A1967" t="s">
        <v>429</v>
      </c>
      <c r="B1967" s="28">
        <v>26511548</v>
      </c>
      <c r="C1967" t="str">
        <f>_xlfn.XLOOKUP(G1967,Crosswalk!$F$3:$F$3275,Crosswalk!$C$3:$C$3275)</f>
        <v>37067</v>
      </c>
      <c r="D1967">
        <f t="shared" si="122"/>
        <v>2</v>
      </c>
      <c r="E1967">
        <f t="shared" si="123"/>
        <v>1</v>
      </c>
      <c r="F1967" s="20" t="s">
        <v>5547</v>
      </c>
      <c r="G1967" t="str">
        <f t="shared" si="124"/>
        <v>ForsythNC</v>
      </c>
      <c r="H1967" s="28">
        <v>356124</v>
      </c>
      <c r="I1967" s="28">
        <v>583511</v>
      </c>
      <c r="J1967" s="28">
        <v>4336684</v>
      </c>
      <c r="K1967" s="28">
        <f t="shared" si="125"/>
        <v>5276319</v>
      </c>
    </row>
    <row r="1968" spans="1:11" x14ac:dyDescent="0.2">
      <c r="A1968" t="s">
        <v>110</v>
      </c>
      <c r="B1968" s="28">
        <v>1784003</v>
      </c>
      <c r="C1968" t="str">
        <f>_xlfn.XLOOKUP(G1968,Crosswalk!$F$3:$F$3275,Crosswalk!$C$3:$C$3275)</f>
        <v>37069</v>
      </c>
      <c r="D1968">
        <f t="shared" si="122"/>
        <v>25</v>
      </c>
      <c r="E1968">
        <f t="shared" si="123"/>
        <v>1</v>
      </c>
      <c r="F1968" s="20" t="s">
        <v>5547</v>
      </c>
      <c r="G1968" t="str">
        <f t="shared" si="124"/>
        <v>FranklinNC</v>
      </c>
      <c r="H1968" s="28">
        <v>55396</v>
      </c>
      <c r="I1968" s="28">
        <v>141370</v>
      </c>
      <c r="J1968" s="28">
        <v>317785</v>
      </c>
      <c r="K1968" s="28">
        <f t="shared" si="125"/>
        <v>514551</v>
      </c>
    </row>
    <row r="1969" spans="1:11" x14ac:dyDescent="0.2">
      <c r="A1969" t="s">
        <v>1250</v>
      </c>
      <c r="B1969" s="28">
        <v>8021211</v>
      </c>
      <c r="C1969" t="str">
        <f>_xlfn.XLOOKUP(G1969,Crosswalk!$F$3:$F$3275,Crosswalk!$C$3:$C$3275)</f>
        <v>37071</v>
      </c>
      <c r="D1969">
        <f t="shared" si="122"/>
        <v>1</v>
      </c>
      <c r="E1969">
        <f t="shared" si="123"/>
        <v>1</v>
      </c>
      <c r="F1969" s="20" t="s">
        <v>5547</v>
      </c>
      <c r="G1969" t="str">
        <f t="shared" si="124"/>
        <v>GastonNC</v>
      </c>
      <c r="H1969" s="28">
        <v>38930</v>
      </c>
      <c r="I1969" s="28">
        <v>269166</v>
      </c>
      <c r="J1969" s="28">
        <v>5046</v>
      </c>
      <c r="K1969" s="28">
        <f t="shared" si="125"/>
        <v>313142</v>
      </c>
    </row>
    <row r="1970" spans="1:11" x14ac:dyDescent="0.2">
      <c r="A1970" t="s">
        <v>1251</v>
      </c>
      <c r="B1970" s="28">
        <v>184446</v>
      </c>
      <c r="C1970" t="str">
        <f>_xlfn.XLOOKUP(G1970,Crosswalk!$F$3:$F$3275,Crosswalk!$C$3:$C$3275)</f>
        <v>37073</v>
      </c>
      <c r="D1970">
        <f t="shared" si="122"/>
        <v>1</v>
      </c>
      <c r="E1970">
        <f t="shared" si="123"/>
        <v>1</v>
      </c>
      <c r="F1970" s="20" t="s">
        <v>5547</v>
      </c>
      <c r="G1970" t="str">
        <f t="shared" si="124"/>
        <v>GatesNC</v>
      </c>
      <c r="H1970" s="28">
        <v>125</v>
      </c>
      <c r="I1970" s="28">
        <v>2217</v>
      </c>
      <c r="J1970" s="28">
        <v>3266</v>
      </c>
      <c r="K1970" s="28">
        <f t="shared" si="125"/>
        <v>5608</v>
      </c>
    </row>
    <row r="1971" spans="1:11" x14ac:dyDescent="0.2">
      <c r="A1971" t="s">
        <v>151</v>
      </c>
      <c r="B1971" s="28">
        <v>228935</v>
      </c>
      <c r="C1971" t="str">
        <f>_xlfn.XLOOKUP(G1971,Crosswalk!$F$3:$F$3275,Crosswalk!$C$3:$C$3275)</f>
        <v>37075</v>
      </c>
      <c r="D1971">
        <f t="shared" si="122"/>
        <v>3</v>
      </c>
      <c r="E1971">
        <f t="shared" si="123"/>
        <v>1</v>
      </c>
      <c r="F1971" s="20" t="s">
        <v>5547</v>
      </c>
      <c r="G1971" t="str">
        <f t="shared" si="124"/>
        <v>GrahamNC</v>
      </c>
      <c r="H1971" s="28">
        <v>1485</v>
      </c>
      <c r="I1971" s="28">
        <v>6688</v>
      </c>
      <c r="J1971" s="28">
        <v>350</v>
      </c>
      <c r="K1971" s="28">
        <f t="shared" si="125"/>
        <v>8523</v>
      </c>
    </row>
    <row r="1972" spans="1:11" x14ac:dyDescent="0.2">
      <c r="A1972" t="s">
        <v>1252</v>
      </c>
      <c r="B1972" s="28">
        <v>3309337</v>
      </c>
      <c r="C1972" t="str">
        <f>_xlfn.XLOOKUP(G1972,Crosswalk!$F$3:$F$3275,Crosswalk!$C$3:$C$3275)</f>
        <v>37077</v>
      </c>
      <c r="D1972">
        <f t="shared" si="122"/>
        <v>1</v>
      </c>
      <c r="E1972">
        <f t="shared" si="123"/>
        <v>1</v>
      </c>
      <c r="F1972" s="20" t="s">
        <v>5547</v>
      </c>
      <c r="G1972" t="str">
        <f t="shared" si="124"/>
        <v>GranvilleNC</v>
      </c>
      <c r="H1972" s="28">
        <v>55731</v>
      </c>
      <c r="I1972" s="28">
        <v>149284</v>
      </c>
      <c r="J1972" s="28">
        <v>334681</v>
      </c>
      <c r="K1972" s="28">
        <f t="shared" si="125"/>
        <v>539696</v>
      </c>
    </row>
    <row r="1973" spans="1:11" x14ac:dyDescent="0.2">
      <c r="A1973" t="s">
        <v>112</v>
      </c>
      <c r="B1973" s="28">
        <v>420317</v>
      </c>
      <c r="C1973" t="str">
        <f>_xlfn.XLOOKUP(G1973,Crosswalk!$F$3:$F$3275,Crosswalk!$C$3:$C$3275)</f>
        <v>37079</v>
      </c>
      <c r="D1973">
        <f t="shared" si="122"/>
        <v>14</v>
      </c>
      <c r="E1973">
        <f t="shared" si="123"/>
        <v>1</v>
      </c>
      <c r="F1973" s="20" t="s">
        <v>5547</v>
      </c>
      <c r="G1973" t="str">
        <f t="shared" si="124"/>
        <v>GreeneNC</v>
      </c>
      <c r="H1973" s="28">
        <v>4494</v>
      </c>
      <c r="I1973" s="28">
        <v>33544</v>
      </c>
      <c r="J1973" s="28">
        <v>3997</v>
      </c>
      <c r="K1973" s="28">
        <f t="shared" si="125"/>
        <v>42035</v>
      </c>
    </row>
    <row r="1974" spans="1:11" x14ac:dyDescent="0.2">
      <c r="A1974" t="s">
        <v>1253</v>
      </c>
      <c r="B1974" s="28">
        <v>34424943</v>
      </c>
      <c r="C1974" t="str">
        <f>_xlfn.XLOOKUP(G1974,Crosswalk!$F$3:$F$3275,Crosswalk!$C$3:$C$3275)</f>
        <v>37081</v>
      </c>
      <c r="D1974">
        <f t="shared" si="122"/>
        <v>1</v>
      </c>
      <c r="E1974">
        <f t="shared" si="123"/>
        <v>1</v>
      </c>
      <c r="F1974" s="20" t="s">
        <v>5547</v>
      </c>
      <c r="G1974" t="str">
        <f t="shared" si="124"/>
        <v>GuilfordNC</v>
      </c>
      <c r="H1974" s="28">
        <v>412872</v>
      </c>
      <c r="I1974" s="28">
        <v>956036</v>
      </c>
      <c r="J1974" s="28">
        <v>104104</v>
      </c>
      <c r="K1974" s="28">
        <f t="shared" si="125"/>
        <v>1473012</v>
      </c>
    </row>
    <row r="1975" spans="1:11" x14ac:dyDescent="0.2">
      <c r="A1975" t="s">
        <v>1254</v>
      </c>
      <c r="B1975" s="28">
        <v>1403492</v>
      </c>
      <c r="C1975" t="str">
        <f>_xlfn.XLOOKUP(G1975,Crosswalk!$F$3:$F$3275,Crosswalk!$C$3:$C$3275)</f>
        <v>37083</v>
      </c>
      <c r="D1975">
        <f t="shared" si="122"/>
        <v>2</v>
      </c>
      <c r="E1975">
        <f t="shared" si="123"/>
        <v>1</v>
      </c>
      <c r="F1975" s="20" t="s">
        <v>5547</v>
      </c>
      <c r="G1975" t="str">
        <f t="shared" si="124"/>
        <v>HalifaxNC</v>
      </c>
      <c r="H1975" s="28">
        <v>6634</v>
      </c>
      <c r="I1975" s="28">
        <v>27676</v>
      </c>
      <c r="J1975" s="28">
        <v>35834</v>
      </c>
      <c r="K1975" s="28">
        <f t="shared" si="125"/>
        <v>70144</v>
      </c>
    </row>
    <row r="1976" spans="1:11" x14ac:dyDescent="0.2">
      <c r="A1976" t="s">
        <v>1255</v>
      </c>
      <c r="B1976" s="28">
        <v>2716268</v>
      </c>
      <c r="C1976" t="str">
        <f>_xlfn.XLOOKUP(G1976,Crosswalk!$F$3:$F$3275,Crosswalk!$C$3:$C$3275)</f>
        <v>37085</v>
      </c>
      <c r="D1976">
        <f t="shared" si="122"/>
        <v>1</v>
      </c>
      <c r="E1976">
        <f t="shared" si="123"/>
        <v>1</v>
      </c>
      <c r="F1976" s="20" t="s">
        <v>5547</v>
      </c>
      <c r="G1976" t="str">
        <f t="shared" si="124"/>
        <v>HarnettNC</v>
      </c>
      <c r="H1976" s="28">
        <v>91028</v>
      </c>
      <c r="I1976" s="28">
        <v>442792</v>
      </c>
      <c r="J1976" s="28">
        <v>19875</v>
      </c>
      <c r="K1976" s="28">
        <f t="shared" si="125"/>
        <v>553695</v>
      </c>
    </row>
    <row r="1977" spans="1:11" x14ac:dyDescent="0.2">
      <c r="A1977" t="s">
        <v>1256</v>
      </c>
      <c r="B1977" s="28">
        <v>1957137</v>
      </c>
      <c r="C1977" t="str">
        <f>_xlfn.XLOOKUP(G1977,Crosswalk!$F$3:$F$3275,Crosswalk!$C$3:$C$3275)</f>
        <v>37087</v>
      </c>
      <c r="D1977">
        <f t="shared" si="122"/>
        <v>2</v>
      </c>
      <c r="E1977">
        <f t="shared" si="123"/>
        <v>1</v>
      </c>
      <c r="F1977" s="20" t="s">
        <v>5547</v>
      </c>
      <c r="G1977" t="str">
        <f t="shared" si="124"/>
        <v>HaywoodNC</v>
      </c>
      <c r="H1977" s="28">
        <v>147468</v>
      </c>
      <c r="I1977" s="28">
        <v>138249</v>
      </c>
      <c r="J1977" s="28">
        <v>237772</v>
      </c>
      <c r="K1977" s="28">
        <f t="shared" si="125"/>
        <v>523489</v>
      </c>
    </row>
    <row r="1978" spans="1:11" x14ac:dyDescent="0.2">
      <c r="A1978" t="s">
        <v>549</v>
      </c>
      <c r="B1978" s="28">
        <v>4385797</v>
      </c>
      <c r="C1978" t="str">
        <f>_xlfn.XLOOKUP(G1978,Crosswalk!$F$3:$F$3275,Crosswalk!$C$3:$C$3275)</f>
        <v>37089</v>
      </c>
      <c r="D1978">
        <f t="shared" si="122"/>
        <v>5</v>
      </c>
      <c r="E1978">
        <f t="shared" si="123"/>
        <v>1</v>
      </c>
      <c r="F1978" s="20" t="s">
        <v>5547</v>
      </c>
      <c r="G1978" t="str">
        <f t="shared" si="124"/>
        <v>HendersonNC</v>
      </c>
      <c r="H1978" s="28">
        <v>138785</v>
      </c>
      <c r="I1978" s="28">
        <v>294936</v>
      </c>
      <c r="J1978" s="28">
        <v>15703</v>
      </c>
      <c r="K1978" s="28">
        <f t="shared" si="125"/>
        <v>449424</v>
      </c>
    </row>
    <row r="1979" spans="1:11" x14ac:dyDescent="0.2">
      <c r="A1979" t="s">
        <v>1257</v>
      </c>
      <c r="B1979" s="28">
        <v>824643</v>
      </c>
      <c r="C1979" t="str">
        <f>_xlfn.XLOOKUP(G1979,Crosswalk!$F$3:$F$3275,Crosswalk!$C$3:$C$3275)</f>
        <v>37091</v>
      </c>
      <c r="D1979">
        <f t="shared" si="122"/>
        <v>1</v>
      </c>
      <c r="E1979">
        <f t="shared" si="123"/>
        <v>1</v>
      </c>
      <c r="F1979" s="20" t="s">
        <v>5547</v>
      </c>
      <c r="G1979" t="str">
        <f t="shared" si="124"/>
        <v>HertfordNC</v>
      </c>
      <c r="H1979" s="28">
        <v>1410</v>
      </c>
      <c r="I1979" s="28">
        <v>4056</v>
      </c>
      <c r="J1979" s="28">
        <v>2540</v>
      </c>
      <c r="K1979" s="28">
        <f t="shared" si="125"/>
        <v>8006</v>
      </c>
    </row>
    <row r="1980" spans="1:11" x14ac:dyDescent="0.2">
      <c r="A1980" t="s">
        <v>1258</v>
      </c>
      <c r="B1980" s="28">
        <v>1162881</v>
      </c>
      <c r="C1980" t="str">
        <f>_xlfn.XLOOKUP(G1980,Crosswalk!$F$3:$F$3275,Crosswalk!$C$3:$C$3275)</f>
        <v>37093</v>
      </c>
      <c r="D1980">
        <f t="shared" si="122"/>
        <v>1</v>
      </c>
      <c r="E1980">
        <f t="shared" si="123"/>
        <v>1</v>
      </c>
      <c r="F1980" s="20" t="s">
        <v>5547</v>
      </c>
      <c r="G1980" t="str">
        <f t="shared" si="124"/>
        <v>HokeNC</v>
      </c>
      <c r="H1980" s="28">
        <v>12228</v>
      </c>
      <c r="I1980" s="28">
        <v>65298</v>
      </c>
      <c r="J1980" s="28">
        <v>54172</v>
      </c>
      <c r="K1980" s="28">
        <f t="shared" si="125"/>
        <v>131698</v>
      </c>
    </row>
    <row r="1981" spans="1:11" x14ac:dyDescent="0.2">
      <c r="A1981" t="s">
        <v>1259</v>
      </c>
      <c r="B1981" s="28">
        <v>177923</v>
      </c>
      <c r="C1981" t="str">
        <f>_xlfn.XLOOKUP(G1981,Crosswalk!$F$3:$F$3275,Crosswalk!$C$3:$C$3275)</f>
        <v>37095</v>
      </c>
      <c r="D1981">
        <f t="shared" si="122"/>
        <v>2</v>
      </c>
      <c r="E1981">
        <f t="shared" si="123"/>
        <v>1</v>
      </c>
      <c r="F1981" s="20" t="s">
        <v>5547</v>
      </c>
      <c r="G1981" t="str">
        <f t="shared" si="124"/>
        <v>HydeNC</v>
      </c>
      <c r="H1981" s="28">
        <v>520</v>
      </c>
      <c r="I1981" s="28">
        <v>6487</v>
      </c>
      <c r="J1981" s="28">
        <v>307</v>
      </c>
      <c r="K1981" s="28">
        <f t="shared" si="125"/>
        <v>7314</v>
      </c>
    </row>
    <row r="1982" spans="1:11" x14ac:dyDescent="0.2">
      <c r="A1982" t="s">
        <v>1260</v>
      </c>
      <c r="B1982" s="28">
        <v>10581864</v>
      </c>
      <c r="C1982" t="str">
        <f>_xlfn.XLOOKUP(G1982,Crosswalk!$F$3:$F$3275,Crosswalk!$C$3:$C$3275)</f>
        <v>37097</v>
      </c>
      <c r="D1982">
        <f t="shared" si="122"/>
        <v>1</v>
      </c>
      <c r="E1982">
        <f t="shared" si="123"/>
        <v>1</v>
      </c>
      <c r="F1982" s="20" t="s">
        <v>5547</v>
      </c>
      <c r="G1982" t="str">
        <f t="shared" si="124"/>
        <v>IredellNC</v>
      </c>
      <c r="H1982" s="28">
        <v>98182</v>
      </c>
      <c r="I1982" s="28">
        <v>549228</v>
      </c>
      <c r="J1982" s="28">
        <v>20821</v>
      </c>
      <c r="K1982" s="28">
        <f t="shared" si="125"/>
        <v>668231</v>
      </c>
    </row>
    <row r="1983" spans="1:11" x14ac:dyDescent="0.2">
      <c r="A1983" t="s">
        <v>116</v>
      </c>
      <c r="B1983" s="28">
        <v>1629092</v>
      </c>
      <c r="C1983" t="str">
        <f>_xlfn.XLOOKUP(G1983,Crosswalk!$F$3:$F$3275,Crosswalk!$C$3:$C$3275)</f>
        <v>37099</v>
      </c>
      <c r="D1983">
        <f t="shared" si="122"/>
        <v>24</v>
      </c>
      <c r="E1983">
        <f t="shared" si="123"/>
        <v>1</v>
      </c>
      <c r="F1983" s="20" t="s">
        <v>5547</v>
      </c>
      <c r="G1983" t="str">
        <f t="shared" si="124"/>
        <v>JacksonNC</v>
      </c>
      <c r="H1983" s="28">
        <v>68297</v>
      </c>
      <c r="I1983" s="28">
        <v>135483</v>
      </c>
      <c r="J1983" s="28">
        <v>601364</v>
      </c>
      <c r="K1983" s="28">
        <f t="shared" si="125"/>
        <v>805144</v>
      </c>
    </row>
    <row r="1984" spans="1:11" x14ac:dyDescent="0.2">
      <c r="A1984" t="s">
        <v>1261</v>
      </c>
      <c r="B1984" s="28">
        <v>7726394</v>
      </c>
      <c r="C1984" t="str">
        <f>_xlfn.XLOOKUP(G1984,Crosswalk!$F$3:$F$3275,Crosswalk!$C$3:$C$3275)</f>
        <v>37101</v>
      </c>
      <c r="D1984">
        <f t="shared" si="122"/>
        <v>2</v>
      </c>
      <c r="E1984">
        <f t="shared" si="123"/>
        <v>1</v>
      </c>
      <c r="F1984" s="20" t="s">
        <v>5547</v>
      </c>
      <c r="G1984" t="str">
        <f t="shared" si="124"/>
        <v>JohnstonNC</v>
      </c>
      <c r="H1984" s="28">
        <v>146625</v>
      </c>
      <c r="I1984" s="28">
        <v>2495086</v>
      </c>
      <c r="J1984" s="28">
        <v>779885</v>
      </c>
      <c r="K1984" s="28">
        <f t="shared" si="125"/>
        <v>3421596</v>
      </c>
    </row>
    <row r="1985" spans="1:11" x14ac:dyDescent="0.2">
      <c r="A1985" t="s">
        <v>447</v>
      </c>
      <c r="B1985" s="28">
        <v>219935</v>
      </c>
      <c r="C1985" t="str">
        <f>_xlfn.XLOOKUP(G1985,Crosswalk!$F$3:$F$3275,Crosswalk!$C$3:$C$3275)</f>
        <v>37103</v>
      </c>
      <c r="D1985">
        <f t="shared" si="122"/>
        <v>6</v>
      </c>
      <c r="E1985">
        <f t="shared" si="123"/>
        <v>1</v>
      </c>
      <c r="F1985" s="20" t="s">
        <v>5547</v>
      </c>
      <c r="G1985" t="str">
        <f t="shared" si="124"/>
        <v>JonesNC</v>
      </c>
      <c r="H1985" s="28">
        <v>22815</v>
      </c>
      <c r="I1985" s="28">
        <v>138494</v>
      </c>
      <c r="J1985" s="28">
        <v>138636</v>
      </c>
      <c r="K1985" s="28">
        <f t="shared" si="125"/>
        <v>299945</v>
      </c>
    </row>
    <row r="1986" spans="1:11" x14ac:dyDescent="0.2">
      <c r="A1986" t="s">
        <v>121</v>
      </c>
      <c r="B1986" s="28">
        <v>2815923</v>
      </c>
      <c r="C1986" t="str">
        <f>_xlfn.XLOOKUP(G1986,Crosswalk!$F$3:$F$3275,Crosswalk!$C$3:$C$3275)</f>
        <v>37105</v>
      </c>
      <c r="D1986">
        <f t="shared" ref="D1986:D2049" si="126">COUNTIFS($A$2:$A$3191,A1986)</f>
        <v>12</v>
      </c>
      <c r="E1986">
        <f t="shared" ref="E1986:E2049" si="127">COUNTIFS($C$2:$C$3191,C1986)</f>
        <v>1</v>
      </c>
      <c r="F1986" s="20" t="s">
        <v>5547</v>
      </c>
      <c r="G1986" t="str">
        <f t="shared" si="124"/>
        <v>LeeNC</v>
      </c>
      <c r="H1986" s="28">
        <v>23851</v>
      </c>
      <c r="I1986" s="28">
        <v>150070</v>
      </c>
      <c r="J1986" s="28">
        <v>1260219</v>
      </c>
      <c r="K1986" s="28">
        <f t="shared" si="125"/>
        <v>1434140</v>
      </c>
    </row>
    <row r="1987" spans="1:11" x14ac:dyDescent="0.2">
      <c r="A1987" t="s">
        <v>1262</v>
      </c>
      <c r="B1987" s="28">
        <v>2866713</v>
      </c>
      <c r="C1987" t="str">
        <f>_xlfn.XLOOKUP(G1987,Crosswalk!$F$3:$F$3275,Crosswalk!$C$3:$C$3275)</f>
        <v>37107</v>
      </c>
      <c r="D1987">
        <f t="shared" si="126"/>
        <v>1</v>
      </c>
      <c r="E1987">
        <f t="shared" si="127"/>
        <v>1</v>
      </c>
      <c r="F1987" s="20" t="s">
        <v>5547</v>
      </c>
      <c r="G1987" t="str">
        <f t="shared" si="124"/>
        <v>LenoirNC</v>
      </c>
      <c r="H1987" s="28">
        <v>4660</v>
      </c>
      <c r="I1987" s="28">
        <v>37470</v>
      </c>
      <c r="J1987" s="28">
        <v>2775</v>
      </c>
      <c r="K1987" s="28">
        <f t="shared" si="125"/>
        <v>44905</v>
      </c>
    </row>
    <row r="1988" spans="1:11" x14ac:dyDescent="0.2">
      <c r="A1988" t="s">
        <v>190</v>
      </c>
      <c r="B1988" s="28">
        <v>3167278</v>
      </c>
      <c r="C1988" t="str">
        <f>_xlfn.XLOOKUP(G1988,Crosswalk!$F$3:$F$3275,Crosswalk!$C$3:$C$3275)</f>
        <v>37109</v>
      </c>
      <c r="D1988">
        <f t="shared" si="126"/>
        <v>24</v>
      </c>
      <c r="E1988">
        <f t="shared" si="127"/>
        <v>1</v>
      </c>
      <c r="F1988" s="20" t="s">
        <v>5547</v>
      </c>
      <c r="G1988" t="str">
        <f t="shared" si="124"/>
        <v>LincolnNC</v>
      </c>
      <c r="H1988" s="28">
        <v>14020</v>
      </c>
      <c r="I1988" s="28">
        <v>112671</v>
      </c>
      <c r="J1988" s="28">
        <v>194046</v>
      </c>
      <c r="K1988" s="28">
        <f t="shared" si="125"/>
        <v>320737</v>
      </c>
    </row>
    <row r="1989" spans="1:11" x14ac:dyDescent="0.2">
      <c r="A1989" s="20" t="s">
        <v>7964</v>
      </c>
      <c r="B1989" s="28">
        <v>1555257</v>
      </c>
      <c r="C1989" t="str">
        <f>_xlfn.XLOOKUP(G1989,Crosswalk!$F$3:$F$3275,Crosswalk!$C$3:$C$3275)</f>
        <v>37111</v>
      </c>
      <c r="D1989">
        <f t="shared" si="126"/>
        <v>2</v>
      </c>
      <c r="E1989">
        <f t="shared" si="127"/>
        <v>1</v>
      </c>
      <c r="F1989" s="20" t="s">
        <v>5547</v>
      </c>
      <c r="G1989" t="str">
        <f t="shared" si="124"/>
        <v>Mc DowellNC</v>
      </c>
      <c r="H1989" s="28">
        <v>43206</v>
      </c>
      <c r="I1989" s="28">
        <v>56484</v>
      </c>
      <c r="J1989" s="28">
        <v>4677</v>
      </c>
      <c r="K1989" s="28">
        <f t="shared" si="125"/>
        <v>104367</v>
      </c>
    </row>
    <row r="1990" spans="1:11" x14ac:dyDescent="0.2">
      <c r="A1990" t="s">
        <v>124</v>
      </c>
      <c r="B1990" s="28">
        <v>1616103</v>
      </c>
      <c r="C1990" t="str">
        <f>_xlfn.XLOOKUP(G1990,Crosswalk!$F$3:$F$3275,Crosswalk!$C$3:$C$3275)</f>
        <v>37113</v>
      </c>
      <c r="D1990">
        <f t="shared" si="126"/>
        <v>6</v>
      </c>
      <c r="E1990">
        <f t="shared" si="127"/>
        <v>1</v>
      </c>
      <c r="F1990" s="20" t="s">
        <v>5547</v>
      </c>
      <c r="G1990" t="str">
        <f t="shared" si="124"/>
        <v>MaconNC</v>
      </c>
      <c r="H1990" s="28">
        <v>41186</v>
      </c>
      <c r="I1990" s="28">
        <v>86342</v>
      </c>
      <c r="J1990" s="28">
        <v>540685</v>
      </c>
      <c r="K1990" s="28">
        <f t="shared" si="125"/>
        <v>668213</v>
      </c>
    </row>
    <row r="1991" spans="1:11" x14ac:dyDescent="0.2">
      <c r="A1991" t="s">
        <v>125</v>
      </c>
      <c r="B1991" s="28">
        <v>427736</v>
      </c>
      <c r="C1991" t="str">
        <f>_xlfn.XLOOKUP(G1991,Crosswalk!$F$3:$F$3275,Crosswalk!$C$3:$C$3275)</f>
        <v>37115</v>
      </c>
      <c r="D1991">
        <f t="shared" si="126"/>
        <v>20</v>
      </c>
      <c r="E1991">
        <f t="shared" si="127"/>
        <v>1</v>
      </c>
      <c r="F1991" s="20" t="s">
        <v>5547</v>
      </c>
      <c r="G1991" t="str">
        <f t="shared" si="124"/>
        <v>MadisonNC</v>
      </c>
      <c r="H1991" s="28">
        <v>62004</v>
      </c>
      <c r="I1991" s="28">
        <v>39099</v>
      </c>
      <c r="J1991" s="28">
        <v>168727</v>
      </c>
      <c r="K1991" s="28">
        <f t="shared" si="125"/>
        <v>269830</v>
      </c>
    </row>
    <row r="1992" spans="1:11" x14ac:dyDescent="0.2">
      <c r="A1992" t="s">
        <v>367</v>
      </c>
      <c r="B1992" s="28">
        <v>630382</v>
      </c>
      <c r="C1992" t="str">
        <f>_xlfn.XLOOKUP(G1992,Crosswalk!$F$3:$F$3275,Crosswalk!$C$3:$C$3275)</f>
        <v>37117</v>
      </c>
      <c r="D1992">
        <f t="shared" si="126"/>
        <v>6</v>
      </c>
      <c r="E1992">
        <f t="shared" si="127"/>
        <v>1</v>
      </c>
      <c r="F1992" s="20" t="s">
        <v>5547</v>
      </c>
      <c r="G1992" t="str">
        <f t="shared" si="124"/>
        <v>MartinNC</v>
      </c>
      <c r="H1992" s="28">
        <v>5335</v>
      </c>
      <c r="I1992" s="28">
        <v>16566</v>
      </c>
      <c r="J1992" s="28">
        <v>44820</v>
      </c>
      <c r="K1992" s="28">
        <f t="shared" si="125"/>
        <v>66721</v>
      </c>
    </row>
    <row r="1993" spans="1:11" x14ac:dyDescent="0.2">
      <c r="A1993" t="s">
        <v>1264</v>
      </c>
      <c r="B1993" s="28">
        <v>129565466</v>
      </c>
      <c r="C1993" t="str">
        <f>_xlfn.XLOOKUP(G1993,Crosswalk!$F$3:$F$3275,Crosswalk!$C$3:$C$3275)</f>
        <v>37119</v>
      </c>
      <c r="D1993">
        <f t="shared" si="126"/>
        <v>2</v>
      </c>
      <c r="E1993">
        <f t="shared" si="127"/>
        <v>1</v>
      </c>
      <c r="F1993" s="20" t="s">
        <v>5547</v>
      </c>
      <c r="G1993" t="str">
        <f t="shared" si="124"/>
        <v>MecklenburgNC</v>
      </c>
      <c r="H1993" s="28">
        <v>838807</v>
      </c>
      <c r="I1993" s="28">
        <v>3685700</v>
      </c>
      <c r="J1993" s="28">
        <v>11656185</v>
      </c>
      <c r="K1993" s="28">
        <f t="shared" si="125"/>
        <v>16180692</v>
      </c>
    </row>
    <row r="1994" spans="1:11" x14ac:dyDescent="0.2">
      <c r="A1994" t="s">
        <v>455</v>
      </c>
      <c r="B1994" s="28">
        <v>496375</v>
      </c>
      <c r="C1994" t="str">
        <f>_xlfn.XLOOKUP(G1994,Crosswalk!$F$3:$F$3275,Crosswalk!$C$3:$C$3275)</f>
        <v>37121</v>
      </c>
      <c r="D1994">
        <f t="shared" si="126"/>
        <v>5</v>
      </c>
      <c r="E1994">
        <f t="shared" si="127"/>
        <v>1</v>
      </c>
      <c r="F1994" s="20" t="s">
        <v>5547</v>
      </c>
      <c r="G1994" t="str">
        <f t="shared" si="124"/>
        <v>MitchellNC</v>
      </c>
      <c r="H1994" s="28">
        <v>13174</v>
      </c>
      <c r="I1994" s="28">
        <v>22721</v>
      </c>
      <c r="J1994" s="28">
        <v>69609</v>
      </c>
      <c r="K1994" s="28">
        <f t="shared" si="125"/>
        <v>105504</v>
      </c>
    </row>
    <row r="1995" spans="1:11" x14ac:dyDescent="0.2">
      <c r="A1995" t="s">
        <v>131</v>
      </c>
      <c r="B1995" s="28">
        <v>1093302</v>
      </c>
      <c r="C1995" t="str">
        <f>_xlfn.XLOOKUP(G1995,Crosswalk!$F$3:$F$3275,Crosswalk!$C$3:$C$3275)</f>
        <v>37123</v>
      </c>
      <c r="D1995">
        <f t="shared" si="126"/>
        <v>18</v>
      </c>
      <c r="E1995">
        <f t="shared" si="127"/>
        <v>1</v>
      </c>
      <c r="F1995" s="20" t="s">
        <v>5547</v>
      </c>
      <c r="G1995" t="str">
        <f t="shared" si="124"/>
        <v>MontgomeryNC</v>
      </c>
      <c r="H1995" s="28">
        <v>5714</v>
      </c>
      <c r="I1995" s="28">
        <v>57001</v>
      </c>
      <c r="J1995" s="28">
        <v>110626</v>
      </c>
      <c r="K1995" s="28">
        <f t="shared" si="125"/>
        <v>173341</v>
      </c>
    </row>
    <row r="1996" spans="1:11" x14ac:dyDescent="0.2">
      <c r="A1996" t="s">
        <v>1265</v>
      </c>
      <c r="B1996" s="28">
        <v>4014195</v>
      </c>
      <c r="C1996" t="str">
        <f>_xlfn.XLOOKUP(G1996,Crosswalk!$F$3:$F$3275,Crosswalk!$C$3:$C$3275)</f>
        <v>37125</v>
      </c>
      <c r="D1996">
        <f t="shared" si="126"/>
        <v>3</v>
      </c>
      <c r="E1996">
        <f t="shared" si="127"/>
        <v>1</v>
      </c>
      <c r="F1996" s="20" t="s">
        <v>5547</v>
      </c>
      <c r="G1996" t="str">
        <f t="shared" si="124"/>
        <v>MooreNC</v>
      </c>
      <c r="H1996" s="28">
        <v>69172</v>
      </c>
      <c r="I1996" s="28">
        <v>899893</v>
      </c>
      <c r="J1996" s="28">
        <v>1939087</v>
      </c>
      <c r="K1996" s="28">
        <f t="shared" si="125"/>
        <v>2908152</v>
      </c>
    </row>
    <row r="1997" spans="1:11" x14ac:dyDescent="0.2">
      <c r="A1997" t="s">
        <v>1266</v>
      </c>
      <c r="B1997" s="28">
        <v>5119148</v>
      </c>
      <c r="C1997" t="str">
        <f>_xlfn.XLOOKUP(G1997,Crosswalk!$F$3:$F$3275,Crosswalk!$C$3:$C$3275)</f>
        <v>37127</v>
      </c>
      <c r="D1997">
        <f t="shared" si="126"/>
        <v>1</v>
      </c>
      <c r="E1997">
        <f t="shared" si="127"/>
        <v>1</v>
      </c>
      <c r="F1997" s="20" t="s">
        <v>5547</v>
      </c>
      <c r="G1997" t="str">
        <f t="shared" si="124"/>
        <v>NashNC</v>
      </c>
      <c r="H1997" s="28">
        <v>23037</v>
      </c>
      <c r="I1997" s="28">
        <v>179269</v>
      </c>
      <c r="J1997" s="28">
        <v>151608</v>
      </c>
      <c r="K1997" s="28">
        <f t="shared" si="125"/>
        <v>353914</v>
      </c>
    </row>
    <row r="1998" spans="1:11" x14ac:dyDescent="0.2">
      <c r="A1998" t="s">
        <v>1267</v>
      </c>
      <c r="B1998" s="28">
        <v>15236927</v>
      </c>
      <c r="C1998" t="str">
        <f>_xlfn.XLOOKUP(G1998,Crosswalk!$F$3:$F$3275,Crosswalk!$C$3:$C$3275)</f>
        <v>37129</v>
      </c>
      <c r="D1998">
        <f t="shared" si="126"/>
        <v>1</v>
      </c>
      <c r="E1998">
        <f t="shared" si="127"/>
        <v>1</v>
      </c>
      <c r="F1998" s="20" t="s">
        <v>5547</v>
      </c>
      <c r="G1998" t="str">
        <f t="shared" si="124"/>
        <v>New HanoverNC</v>
      </c>
      <c r="H1998" s="28">
        <v>120166</v>
      </c>
      <c r="I1998" s="28">
        <v>415610</v>
      </c>
      <c r="J1998" s="28">
        <v>598098</v>
      </c>
      <c r="K1998" s="28">
        <f t="shared" si="125"/>
        <v>1133874</v>
      </c>
    </row>
    <row r="1999" spans="1:11" x14ac:dyDescent="0.2">
      <c r="A1999" t="s">
        <v>1268</v>
      </c>
      <c r="B1999" s="28">
        <v>505790</v>
      </c>
      <c r="C1999" t="str">
        <f>_xlfn.XLOOKUP(G1999,Crosswalk!$F$3:$F$3275,Crosswalk!$C$3:$C$3275)</f>
        <v>37131</v>
      </c>
      <c r="D1999">
        <f t="shared" si="126"/>
        <v>3</v>
      </c>
      <c r="E1999">
        <f t="shared" si="127"/>
        <v>1</v>
      </c>
      <c r="F1999" s="20" t="s">
        <v>5547</v>
      </c>
      <c r="G1999" t="str">
        <f t="shared" si="124"/>
        <v>NorthamptonNC</v>
      </c>
      <c r="H1999" s="28">
        <v>3045</v>
      </c>
      <c r="I1999" s="28">
        <v>2326</v>
      </c>
      <c r="J1999" s="28">
        <v>15992</v>
      </c>
      <c r="K1999" s="28">
        <f t="shared" si="125"/>
        <v>21363</v>
      </c>
    </row>
    <row r="2000" spans="1:11" x14ac:dyDescent="0.2">
      <c r="A2000" t="s">
        <v>1269</v>
      </c>
      <c r="B2000" s="28">
        <v>9039244</v>
      </c>
      <c r="C2000" t="str">
        <f>_xlfn.XLOOKUP(G2000,Crosswalk!$F$3:$F$3275,Crosswalk!$C$3:$C$3275)</f>
        <v>37133</v>
      </c>
      <c r="D2000">
        <f t="shared" si="126"/>
        <v>1</v>
      </c>
      <c r="E2000">
        <f t="shared" si="127"/>
        <v>1</v>
      </c>
      <c r="F2000" s="20" t="s">
        <v>5547</v>
      </c>
      <c r="G2000" t="str">
        <f t="shared" si="124"/>
        <v>OnslowNC</v>
      </c>
      <c r="H2000" s="28">
        <v>22739</v>
      </c>
      <c r="I2000" s="28">
        <v>144736</v>
      </c>
      <c r="J2000" s="28">
        <v>174674</v>
      </c>
      <c r="K2000" s="28">
        <f t="shared" si="125"/>
        <v>342149</v>
      </c>
    </row>
    <row r="2001" spans="1:11" x14ac:dyDescent="0.2">
      <c r="A2001" t="s">
        <v>244</v>
      </c>
      <c r="B2001" s="28">
        <v>9678520</v>
      </c>
      <c r="C2001" t="str">
        <f>_xlfn.XLOOKUP(G2001,Crosswalk!$F$3:$F$3275,Crosswalk!$C$3:$C$3275)</f>
        <v>37135</v>
      </c>
      <c r="D2001">
        <f t="shared" si="126"/>
        <v>8</v>
      </c>
      <c r="E2001">
        <f t="shared" si="127"/>
        <v>1</v>
      </c>
      <c r="F2001" s="20" t="s">
        <v>5547</v>
      </c>
      <c r="G2001" t="str">
        <f t="shared" si="124"/>
        <v>OrangeNC</v>
      </c>
      <c r="H2001" s="28">
        <v>1336201</v>
      </c>
      <c r="I2001" s="28">
        <v>520910</v>
      </c>
      <c r="J2001" s="28">
        <v>40613</v>
      </c>
      <c r="K2001" s="28">
        <f t="shared" si="125"/>
        <v>1897724</v>
      </c>
    </row>
    <row r="2002" spans="1:11" x14ac:dyDescent="0.2">
      <c r="A2002" t="s">
        <v>1270</v>
      </c>
      <c r="B2002" s="28">
        <v>287878</v>
      </c>
      <c r="C2002" t="str">
        <f>_xlfn.XLOOKUP(G2002,Crosswalk!$F$3:$F$3275,Crosswalk!$C$3:$C$3275)</f>
        <v>37137</v>
      </c>
      <c r="D2002">
        <f t="shared" si="126"/>
        <v>1</v>
      </c>
      <c r="E2002">
        <f t="shared" si="127"/>
        <v>1</v>
      </c>
      <c r="F2002" s="20" t="s">
        <v>5547</v>
      </c>
      <c r="G2002" t="str">
        <f t="shared" si="124"/>
        <v>PamlicoNC</v>
      </c>
      <c r="H2002" s="28">
        <v>7649</v>
      </c>
      <c r="I2002" s="28">
        <v>24140</v>
      </c>
      <c r="J2002" s="28">
        <v>40051</v>
      </c>
      <c r="K2002" s="28">
        <f t="shared" si="125"/>
        <v>71840</v>
      </c>
    </row>
    <row r="2003" spans="1:11" x14ac:dyDescent="0.2">
      <c r="A2003" t="s">
        <v>1271</v>
      </c>
      <c r="B2003" s="28">
        <v>1609108</v>
      </c>
      <c r="C2003" t="str">
        <f>_xlfn.XLOOKUP(G2003,Crosswalk!$F$3:$F$3275,Crosswalk!$C$3:$C$3275)</f>
        <v>37139</v>
      </c>
      <c r="D2003">
        <f t="shared" si="126"/>
        <v>1</v>
      </c>
      <c r="E2003">
        <f t="shared" si="127"/>
        <v>1</v>
      </c>
      <c r="F2003" s="20" t="s">
        <v>5547</v>
      </c>
      <c r="G2003" t="str">
        <f t="shared" si="124"/>
        <v>PasquotankNC</v>
      </c>
      <c r="H2003" s="28">
        <v>2561</v>
      </c>
      <c r="I2003" s="28">
        <v>10244</v>
      </c>
      <c r="J2003" s="28">
        <v>3637</v>
      </c>
      <c r="K2003" s="28">
        <f t="shared" si="125"/>
        <v>16442</v>
      </c>
    </row>
    <row r="2004" spans="1:11" x14ac:dyDescent="0.2">
      <c r="A2004" t="s">
        <v>1272</v>
      </c>
      <c r="B2004" s="28">
        <v>1777186</v>
      </c>
      <c r="C2004" t="str">
        <f>_xlfn.XLOOKUP(G2004,Crosswalk!$F$3:$F$3275,Crosswalk!$C$3:$C$3275)</f>
        <v>37141</v>
      </c>
      <c r="D2004">
        <f t="shared" si="126"/>
        <v>1</v>
      </c>
      <c r="E2004">
        <f t="shared" si="127"/>
        <v>1</v>
      </c>
      <c r="F2004" s="20" t="s">
        <v>5547</v>
      </c>
      <c r="G2004" t="str">
        <f t="shared" si="124"/>
        <v>PenderNC</v>
      </c>
      <c r="H2004" s="28">
        <v>52375</v>
      </c>
      <c r="I2004" s="28">
        <v>142714</v>
      </c>
      <c r="J2004" s="28">
        <v>204746</v>
      </c>
      <c r="K2004" s="28">
        <f t="shared" si="125"/>
        <v>399835</v>
      </c>
    </row>
    <row r="2005" spans="1:11" x14ac:dyDescent="0.2">
      <c r="A2005" t="s">
        <v>1273</v>
      </c>
      <c r="B2005" s="28">
        <v>283881</v>
      </c>
      <c r="C2005" t="str">
        <f>_xlfn.XLOOKUP(G2005,Crosswalk!$F$3:$F$3275,Crosswalk!$C$3:$C$3275)</f>
        <v>37143</v>
      </c>
      <c r="D2005">
        <f t="shared" si="126"/>
        <v>1</v>
      </c>
      <c r="E2005">
        <f t="shared" si="127"/>
        <v>1</v>
      </c>
      <c r="F2005" s="20" t="s">
        <v>5547</v>
      </c>
      <c r="G2005" t="str">
        <f t="shared" si="124"/>
        <v>PerquimansNC</v>
      </c>
      <c r="H2005" s="28">
        <v>3100</v>
      </c>
      <c r="I2005" s="28">
        <v>163395</v>
      </c>
      <c r="J2005" s="28">
        <v>2027</v>
      </c>
      <c r="K2005" s="28">
        <f t="shared" si="125"/>
        <v>168522</v>
      </c>
    </row>
    <row r="2006" spans="1:11" x14ac:dyDescent="0.2">
      <c r="A2006" t="s">
        <v>1274</v>
      </c>
      <c r="B2006" s="28">
        <v>1537205</v>
      </c>
      <c r="C2006" t="str">
        <f>_xlfn.XLOOKUP(G2006,Crosswalk!$F$3:$F$3275,Crosswalk!$C$3:$C$3275)</f>
        <v>37145</v>
      </c>
      <c r="D2006">
        <f t="shared" si="126"/>
        <v>1</v>
      </c>
      <c r="E2006">
        <f t="shared" si="127"/>
        <v>1</v>
      </c>
      <c r="F2006" s="20" t="s">
        <v>5547</v>
      </c>
      <c r="G2006" t="str">
        <f t="shared" si="124"/>
        <v>PersonNC</v>
      </c>
      <c r="H2006" s="28">
        <v>33036</v>
      </c>
      <c r="I2006" s="28">
        <v>34359</v>
      </c>
      <c r="J2006" s="28">
        <v>510</v>
      </c>
      <c r="K2006" s="28">
        <f t="shared" si="125"/>
        <v>67905</v>
      </c>
    </row>
    <row r="2007" spans="1:11" x14ac:dyDescent="0.2">
      <c r="A2007" t="s">
        <v>1275</v>
      </c>
      <c r="B2007" s="28">
        <v>9399400</v>
      </c>
      <c r="C2007" t="str">
        <f>_xlfn.XLOOKUP(G2007,Crosswalk!$F$3:$F$3275,Crosswalk!$C$3:$C$3275)</f>
        <v>37147</v>
      </c>
      <c r="D2007">
        <f t="shared" si="126"/>
        <v>1</v>
      </c>
      <c r="E2007">
        <f t="shared" si="127"/>
        <v>1</v>
      </c>
      <c r="F2007" s="20" t="s">
        <v>5547</v>
      </c>
      <c r="G2007" t="str">
        <f t="shared" si="124"/>
        <v>PittNC</v>
      </c>
      <c r="H2007" s="28">
        <v>52850</v>
      </c>
      <c r="I2007" s="28">
        <v>369283</v>
      </c>
      <c r="J2007" s="28">
        <v>35798</v>
      </c>
      <c r="K2007" s="28">
        <f t="shared" si="125"/>
        <v>457931</v>
      </c>
    </row>
    <row r="2008" spans="1:11" x14ac:dyDescent="0.2">
      <c r="A2008" t="s">
        <v>199</v>
      </c>
      <c r="B2008" s="28">
        <v>532755</v>
      </c>
      <c r="C2008" t="str">
        <f>_xlfn.XLOOKUP(G2008,Crosswalk!$F$3:$F$3275,Crosswalk!$C$3:$C$3275)</f>
        <v>37149</v>
      </c>
      <c r="D2008">
        <f t="shared" si="126"/>
        <v>12</v>
      </c>
      <c r="E2008">
        <f t="shared" si="127"/>
        <v>1</v>
      </c>
      <c r="F2008" s="20" t="s">
        <v>5547</v>
      </c>
      <c r="G2008" t="str">
        <f t="shared" si="124"/>
        <v>PolkNC</v>
      </c>
      <c r="H2008" s="28">
        <v>108158</v>
      </c>
      <c r="I2008" s="28">
        <v>119039</v>
      </c>
      <c r="J2008" s="28">
        <v>181025</v>
      </c>
      <c r="K2008" s="28">
        <f t="shared" si="125"/>
        <v>408222</v>
      </c>
    </row>
    <row r="2009" spans="1:11" x14ac:dyDescent="0.2">
      <c r="A2009" t="s">
        <v>136</v>
      </c>
      <c r="B2009" s="28">
        <v>4187682</v>
      </c>
      <c r="C2009" t="str">
        <f>_xlfn.XLOOKUP(G2009,Crosswalk!$F$3:$F$3275,Crosswalk!$C$3:$C$3275)</f>
        <v>37151</v>
      </c>
      <c r="D2009">
        <f t="shared" si="126"/>
        <v>8</v>
      </c>
      <c r="E2009">
        <f t="shared" si="127"/>
        <v>1</v>
      </c>
      <c r="F2009" s="20" t="s">
        <v>5547</v>
      </c>
      <c r="G2009" t="str">
        <f t="shared" si="124"/>
        <v>RandolphNC</v>
      </c>
      <c r="H2009" s="28">
        <v>68674</v>
      </c>
      <c r="I2009" s="28">
        <v>273581</v>
      </c>
      <c r="J2009" s="28">
        <v>28677</v>
      </c>
      <c r="K2009" s="28">
        <f t="shared" si="125"/>
        <v>370932</v>
      </c>
    </row>
    <row r="2010" spans="1:11" x14ac:dyDescent="0.2">
      <c r="A2010" t="s">
        <v>465</v>
      </c>
      <c r="B2010" s="28">
        <v>2002769</v>
      </c>
      <c r="C2010" t="str">
        <f>_xlfn.XLOOKUP(G2010,Crosswalk!$F$3:$F$3275,Crosswalk!$C$3:$C$3275)</f>
        <v>37153</v>
      </c>
      <c r="D2010">
        <f t="shared" si="126"/>
        <v>4</v>
      </c>
      <c r="E2010">
        <f t="shared" si="127"/>
        <v>1</v>
      </c>
      <c r="F2010" s="20" t="s">
        <v>5547</v>
      </c>
      <c r="G2010" t="str">
        <f t="shared" si="124"/>
        <v>RichmondNC</v>
      </c>
      <c r="H2010" s="28">
        <v>7296</v>
      </c>
      <c r="I2010" s="28">
        <v>34546</v>
      </c>
      <c r="J2010" s="28">
        <v>86945</v>
      </c>
      <c r="K2010" s="28">
        <f t="shared" si="125"/>
        <v>128787</v>
      </c>
    </row>
    <row r="2011" spans="1:11" x14ac:dyDescent="0.2">
      <c r="A2011" t="s">
        <v>1276</v>
      </c>
      <c r="B2011" s="28">
        <v>3845913</v>
      </c>
      <c r="C2011" t="str">
        <f>_xlfn.XLOOKUP(G2011,Crosswalk!$F$3:$F$3275,Crosswalk!$C$3:$C$3275)</f>
        <v>37155</v>
      </c>
      <c r="D2011">
        <f t="shared" si="126"/>
        <v>1</v>
      </c>
      <c r="E2011">
        <f t="shared" si="127"/>
        <v>1</v>
      </c>
      <c r="F2011" s="20" t="s">
        <v>5547</v>
      </c>
      <c r="G2011" t="str">
        <f t="shared" si="124"/>
        <v>RobesonNC</v>
      </c>
      <c r="H2011" s="28">
        <v>12080</v>
      </c>
      <c r="I2011" s="28">
        <v>106005</v>
      </c>
      <c r="J2011" s="28">
        <v>12285</v>
      </c>
      <c r="K2011" s="28">
        <f t="shared" si="125"/>
        <v>130370</v>
      </c>
    </row>
    <row r="2012" spans="1:11" x14ac:dyDescent="0.2">
      <c r="A2012" t="s">
        <v>1161</v>
      </c>
      <c r="B2012" s="28">
        <v>2796100</v>
      </c>
      <c r="C2012" t="str">
        <f>_xlfn.XLOOKUP(G2012,Crosswalk!$F$3:$F$3275,Crosswalk!$C$3:$C$3275)</f>
        <v>37157</v>
      </c>
      <c r="D2012">
        <f t="shared" si="126"/>
        <v>3</v>
      </c>
      <c r="E2012">
        <f t="shared" si="127"/>
        <v>1</v>
      </c>
      <c r="F2012" s="20" t="s">
        <v>5547</v>
      </c>
      <c r="G2012" t="str">
        <f t="shared" si="124"/>
        <v>RockinghamNC</v>
      </c>
      <c r="H2012" s="28">
        <v>43817</v>
      </c>
      <c r="I2012" s="28">
        <v>161736</v>
      </c>
      <c r="J2012" s="28">
        <v>189418</v>
      </c>
      <c r="K2012" s="28">
        <f t="shared" si="125"/>
        <v>394971</v>
      </c>
    </row>
    <row r="2013" spans="1:11" x14ac:dyDescent="0.2">
      <c r="A2013" t="s">
        <v>784</v>
      </c>
      <c r="B2013" s="28">
        <v>5809935</v>
      </c>
      <c r="C2013" t="str">
        <f>_xlfn.XLOOKUP(G2013,Crosswalk!$F$3:$F$3275,Crosswalk!$C$3:$C$3275)</f>
        <v>37159</v>
      </c>
      <c r="D2013">
        <f t="shared" si="126"/>
        <v>2</v>
      </c>
      <c r="E2013">
        <f t="shared" si="127"/>
        <v>1</v>
      </c>
      <c r="F2013" s="20" t="s">
        <v>5547</v>
      </c>
      <c r="G2013" t="str">
        <f t="shared" si="124"/>
        <v>RowanNC</v>
      </c>
      <c r="H2013" s="28">
        <v>81408</v>
      </c>
      <c r="I2013" s="28">
        <v>258505</v>
      </c>
      <c r="J2013" s="28">
        <v>17630</v>
      </c>
      <c r="K2013" s="28">
        <f t="shared" si="125"/>
        <v>357543</v>
      </c>
    </row>
    <row r="2014" spans="1:11" x14ac:dyDescent="0.2">
      <c r="A2014" t="s">
        <v>1277</v>
      </c>
      <c r="B2014" s="28">
        <v>1834792</v>
      </c>
      <c r="C2014" t="str">
        <f>_xlfn.XLOOKUP(G2014,Crosswalk!$F$3:$F$3275,Crosswalk!$C$3:$C$3275)</f>
        <v>37161</v>
      </c>
      <c r="D2014">
        <f t="shared" si="126"/>
        <v>2</v>
      </c>
      <c r="E2014">
        <f t="shared" si="127"/>
        <v>1</v>
      </c>
      <c r="F2014" s="20" t="s">
        <v>5547</v>
      </c>
      <c r="G2014" t="str">
        <f t="shared" si="124"/>
        <v>RutherfordNC</v>
      </c>
      <c r="H2014" s="28">
        <v>29406</v>
      </c>
      <c r="I2014" s="28">
        <v>139418</v>
      </c>
      <c r="J2014" s="28">
        <v>6592</v>
      </c>
      <c r="K2014" s="28">
        <f t="shared" si="125"/>
        <v>175416</v>
      </c>
    </row>
    <row r="2015" spans="1:11" x14ac:dyDescent="0.2">
      <c r="A2015" t="s">
        <v>1278</v>
      </c>
      <c r="B2015" s="28">
        <v>1801829</v>
      </c>
      <c r="C2015" t="str">
        <f>_xlfn.XLOOKUP(G2015,Crosswalk!$F$3:$F$3275,Crosswalk!$C$3:$C$3275)</f>
        <v>37163</v>
      </c>
      <c r="D2015">
        <f t="shared" si="126"/>
        <v>1</v>
      </c>
      <c r="E2015">
        <f t="shared" si="127"/>
        <v>1</v>
      </c>
      <c r="F2015" s="20" t="s">
        <v>5547</v>
      </c>
      <c r="G2015" t="str">
        <f t="shared" si="124"/>
        <v>SampsonNC</v>
      </c>
      <c r="H2015" s="28">
        <v>12902</v>
      </c>
      <c r="I2015" s="28">
        <v>114534</v>
      </c>
      <c r="J2015" s="28">
        <v>96730</v>
      </c>
      <c r="K2015" s="28">
        <f t="shared" si="125"/>
        <v>224166</v>
      </c>
    </row>
    <row r="2016" spans="1:11" x14ac:dyDescent="0.2">
      <c r="A2016" t="s">
        <v>1064</v>
      </c>
      <c r="B2016" s="28">
        <v>1184957</v>
      </c>
      <c r="C2016" t="str">
        <f>_xlfn.XLOOKUP(G2016,Crosswalk!$F$3:$F$3275,Crosswalk!$C$3:$C$3275)</f>
        <v>37165</v>
      </c>
      <c r="D2016">
        <f t="shared" si="126"/>
        <v>2</v>
      </c>
      <c r="E2016">
        <f t="shared" si="127"/>
        <v>1</v>
      </c>
      <c r="F2016" s="20" t="s">
        <v>5547</v>
      </c>
      <c r="G2016" t="str">
        <f t="shared" si="124"/>
        <v>ScotlandNC</v>
      </c>
      <c r="H2016" s="28">
        <v>3753</v>
      </c>
      <c r="I2016" s="28">
        <v>20525</v>
      </c>
      <c r="J2016" s="28">
        <v>23263</v>
      </c>
      <c r="K2016" s="28">
        <f t="shared" si="125"/>
        <v>47541</v>
      </c>
    </row>
    <row r="2017" spans="1:11" x14ac:dyDescent="0.2">
      <c r="A2017" t="s">
        <v>1279</v>
      </c>
      <c r="B2017" s="28">
        <v>1869735</v>
      </c>
      <c r="C2017" t="str">
        <f>_xlfn.XLOOKUP(G2017,Crosswalk!$F$3:$F$3275,Crosswalk!$C$3:$C$3275)</f>
        <v>37167</v>
      </c>
      <c r="D2017">
        <f t="shared" si="126"/>
        <v>1</v>
      </c>
      <c r="E2017">
        <f t="shared" si="127"/>
        <v>1</v>
      </c>
      <c r="F2017" s="20" t="s">
        <v>5547</v>
      </c>
      <c r="G2017" t="str">
        <f t="shared" si="124"/>
        <v>StanlyNC</v>
      </c>
      <c r="H2017" s="28">
        <v>10902</v>
      </c>
      <c r="I2017" s="28">
        <v>99530</v>
      </c>
      <c r="J2017" s="28">
        <v>50610</v>
      </c>
      <c r="K2017" s="28">
        <f t="shared" si="125"/>
        <v>161042</v>
      </c>
    </row>
    <row r="2018" spans="1:11" x14ac:dyDescent="0.2">
      <c r="A2018" t="s">
        <v>1280</v>
      </c>
      <c r="B2018" s="28">
        <v>1208306</v>
      </c>
      <c r="C2018" t="str">
        <f>_xlfn.XLOOKUP(G2018,Crosswalk!$F$3:$F$3275,Crosswalk!$C$3:$C$3275)</f>
        <v>37169</v>
      </c>
      <c r="D2018">
        <f t="shared" si="126"/>
        <v>1</v>
      </c>
      <c r="E2018">
        <f t="shared" si="127"/>
        <v>1</v>
      </c>
      <c r="F2018" s="20" t="s">
        <v>5547</v>
      </c>
      <c r="G2018" t="str">
        <f t="shared" si="124"/>
        <v>StokesNC</v>
      </c>
      <c r="H2018" s="28">
        <v>10020</v>
      </c>
      <c r="I2018" s="28">
        <v>81275</v>
      </c>
      <c r="J2018" s="28">
        <v>82209</v>
      </c>
      <c r="K2018" s="28">
        <f t="shared" si="125"/>
        <v>173504</v>
      </c>
    </row>
    <row r="2019" spans="1:11" x14ac:dyDescent="0.2">
      <c r="A2019" t="s">
        <v>1281</v>
      </c>
      <c r="B2019" s="28">
        <v>2526710</v>
      </c>
      <c r="C2019" t="str">
        <f>_xlfn.XLOOKUP(G2019,Crosswalk!$F$3:$F$3275,Crosswalk!$C$3:$C$3275)</f>
        <v>37171</v>
      </c>
      <c r="D2019">
        <f t="shared" si="126"/>
        <v>2</v>
      </c>
      <c r="E2019">
        <f t="shared" si="127"/>
        <v>1</v>
      </c>
      <c r="F2019" s="20" t="s">
        <v>5547</v>
      </c>
      <c r="G2019" t="str">
        <f t="shared" si="124"/>
        <v>SurryNC</v>
      </c>
      <c r="H2019" s="28">
        <v>12090</v>
      </c>
      <c r="I2019" s="28">
        <v>68806</v>
      </c>
      <c r="J2019" s="28">
        <v>2079</v>
      </c>
      <c r="K2019" s="28">
        <f t="shared" si="125"/>
        <v>82975</v>
      </c>
    </row>
    <row r="2020" spans="1:11" x14ac:dyDescent="0.2">
      <c r="A2020" t="s">
        <v>1282</v>
      </c>
      <c r="B2020" s="28">
        <v>701469</v>
      </c>
      <c r="C2020" t="str">
        <f>_xlfn.XLOOKUP(G2020,Crosswalk!$F$3:$F$3275,Crosswalk!$C$3:$C$3275)</f>
        <v>37173</v>
      </c>
      <c r="D2020">
        <f t="shared" si="126"/>
        <v>1</v>
      </c>
      <c r="E2020">
        <f t="shared" si="127"/>
        <v>1</v>
      </c>
      <c r="F2020" s="20" t="s">
        <v>5547</v>
      </c>
      <c r="G2020" t="str">
        <f t="shared" si="124"/>
        <v>SwainNC</v>
      </c>
      <c r="H2020" s="28">
        <v>52594</v>
      </c>
      <c r="I2020" s="28">
        <v>67251</v>
      </c>
      <c r="J2020" s="28">
        <v>70569</v>
      </c>
      <c r="K2020" s="28">
        <f t="shared" si="125"/>
        <v>190414</v>
      </c>
    </row>
    <row r="2021" spans="1:11" x14ac:dyDescent="0.2">
      <c r="A2021" t="s">
        <v>1283</v>
      </c>
      <c r="B2021" s="28">
        <v>1795756</v>
      </c>
      <c r="C2021" t="str">
        <f>_xlfn.XLOOKUP(G2021,Crosswalk!$F$3:$F$3275,Crosswalk!$C$3:$C$3275)</f>
        <v>37175</v>
      </c>
      <c r="D2021">
        <f t="shared" si="126"/>
        <v>1</v>
      </c>
      <c r="E2021">
        <f t="shared" si="127"/>
        <v>1</v>
      </c>
      <c r="F2021" s="20" t="s">
        <v>5547</v>
      </c>
      <c r="G2021" t="str">
        <f t="shared" si="124"/>
        <v>TransylvaniaNC</v>
      </c>
      <c r="H2021" s="28">
        <v>48004</v>
      </c>
      <c r="I2021" s="28">
        <v>234838</v>
      </c>
      <c r="J2021" s="28">
        <v>1030</v>
      </c>
      <c r="K2021" s="28">
        <f t="shared" si="125"/>
        <v>283872</v>
      </c>
    </row>
    <row r="2022" spans="1:11" x14ac:dyDescent="0.2">
      <c r="A2022" t="s">
        <v>1284</v>
      </c>
      <c r="B2022" s="28">
        <v>102683</v>
      </c>
      <c r="C2022" t="str">
        <f>_xlfn.XLOOKUP(G2022,Crosswalk!$F$3:$F$3275,Crosswalk!$C$3:$C$3275)</f>
        <v>37177</v>
      </c>
      <c r="D2022">
        <f t="shared" si="126"/>
        <v>1</v>
      </c>
      <c r="E2022">
        <f t="shared" si="127"/>
        <v>1</v>
      </c>
      <c r="F2022" s="20" t="s">
        <v>5547</v>
      </c>
      <c r="G2022" t="str">
        <f t="shared" si="124"/>
        <v>TyrrellNC</v>
      </c>
      <c r="H2022" s="28">
        <v>250</v>
      </c>
      <c r="I2022" s="28">
        <v>220</v>
      </c>
      <c r="J2022" s="28">
        <v>1700</v>
      </c>
      <c r="K2022" s="28">
        <f t="shared" si="125"/>
        <v>2170</v>
      </c>
    </row>
    <row r="2023" spans="1:11" x14ac:dyDescent="0.2">
      <c r="A2023" t="s">
        <v>211</v>
      </c>
      <c r="B2023" s="28">
        <v>8591625</v>
      </c>
      <c r="C2023" t="str">
        <f>_xlfn.XLOOKUP(G2023,Crosswalk!$F$3:$F$3275,Crosswalk!$C$3:$C$3275)</f>
        <v>37179</v>
      </c>
      <c r="D2023">
        <f t="shared" si="126"/>
        <v>18</v>
      </c>
      <c r="E2023">
        <f t="shared" si="127"/>
        <v>1</v>
      </c>
      <c r="F2023" s="20" t="s">
        <v>5547</v>
      </c>
      <c r="G2023" t="str">
        <f t="shared" si="124"/>
        <v>UnionNC</v>
      </c>
      <c r="H2023" s="28">
        <v>64609</v>
      </c>
      <c r="I2023" s="28">
        <v>627974</v>
      </c>
      <c r="J2023" s="28">
        <v>996814</v>
      </c>
      <c r="K2023" s="28">
        <f t="shared" si="125"/>
        <v>1689397</v>
      </c>
    </row>
    <row r="2024" spans="1:11" x14ac:dyDescent="0.2">
      <c r="A2024" t="s">
        <v>1285</v>
      </c>
      <c r="B2024" s="28">
        <v>1265122</v>
      </c>
      <c r="C2024" t="str">
        <f>_xlfn.XLOOKUP(G2024,Crosswalk!$F$3:$F$3275,Crosswalk!$C$3:$C$3275)</f>
        <v>37181</v>
      </c>
      <c r="D2024">
        <f t="shared" si="126"/>
        <v>1</v>
      </c>
      <c r="E2024">
        <f t="shared" si="127"/>
        <v>1</v>
      </c>
      <c r="F2024" s="20" t="s">
        <v>5547</v>
      </c>
      <c r="G2024" t="str">
        <f t="shared" si="124"/>
        <v>VanceNC</v>
      </c>
      <c r="H2024" s="28">
        <v>11171</v>
      </c>
      <c r="I2024" s="28">
        <v>24769</v>
      </c>
      <c r="J2024" s="28">
        <v>41441</v>
      </c>
      <c r="K2024" s="28">
        <f t="shared" si="125"/>
        <v>77381</v>
      </c>
    </row>
    <row r="2025" spans="1:11" x14ac:dyDescent="0.2">
      <c r="A2025" t="s">
        <v>1286</v>
      </c>
      <c r="B2025" s="28">
        <v>94675594</v>
      </c>
      <c r="C2025" t="str">
        <f>_xlfn.XLOOKUP(G2025,Crosswalk!$F$3:$F$3275,Crosswalk!$C$3:$C$3275)</f>
        <v>37183</v>
      </c>
      <c r="D2025">
        <f t="shared" si="126"/>
        <v>1</v>
      </c>
      <c r="E2025">
        <f t="shared" si="127"/>
        <v>1</v>
      </c>
      <c r="F2025" s="20" t="s">
        <v>5547</v>
      </c>
      <c r="G2025" t="str">
        <f t="shared" si="124"/>
        <v>WakeNC</v>
      </c>
      <c r="H2025" s="28">
        <v>1712186</v>
      </c>
      <c r="I2025" s="28">
        <v>3483307</v>
      </c>
      <c r="J2025" s="28">
        <v>297134</v>
      </c>
      <c r="K2025" s="28">
        <f t="shared" si="125"/>
        <v>5492627</v>
      </c>
    </row>
    <row r="2026" spans="1:11" x14ac:dyDescent="0.2">
      <c r="A2026" t="s">
        <v>487</v>
      </c>
      <c r="B2026" s="28">
        <v>316794</v>
      </c>
      <c r="C2026" t="str">
        <f>_xlfn.XLOOKUP(G2026,Crosswalk!$F$3:$F$3275,Crosswalk!$C$3:$C$3275)</f>
        <v>37185</v>
      </c>
      <c r="D2026">
        <f t="shared" si="126"/>
        <v>14</v>
      </c>
      <c r="E2026">
        <f t="shared" si="127"/>
        <v>1</v>
      </c>
      <c r="F2026" s="20" t="s">
        <v>5547</v>
      </c>
      <c r="G2026" t="str">
        <f t="shared" ref="G2026:G2089" si="128">_xlfn.CONCAT(A2026,F2026)</f>
        <v>WarrenNC</v>
      </c>
      <c r="H2026" s="28">
        <v>10450</v>
      </c>
      <c r="I2026" s="28">
        <v>25830</v>
      </c>
      <c r="J2026" s="28">
        <v>25297</v>
      </c>
      <c r="K2026" s="28">
        <f t="shared" ref="K2026:K2089" si="129">SUM(H2026:J2026)</f>
        <v>61577</v>
      </c>
    </row>
    <row r="2027" spans="1:11" x14ac:dyDescent="0.2">
      <c r="A2027" t="s">
        <v>48</v>
      </c>
      <c r="B2027" s="28">
        <v>276803</v>
      </c>
      <c r="C2027" t="str">
        <f>_xlfn.XLOOKUP(G2027,Crosswalk!$F$3:$F$3275,Crosswalk!$C$3:$C$3275)</f>
        <v>37187</v>
      </c>
      <c r="D2027">
        <f t="shared" si="126"/>
        <v>32</v>
      </c>
      <c r="E2027">
        <f t="shared" si="127"/>
        <v>1</v>
      </c>
      <c r="F2027" s="20" t="s">
        <v>5547</v>
      </c>
      <c r="G2027" t="str">
        <f t="shared" si="128"/>
        <v>WashingtonNC</v>
      </c>
      <c r="H2027" s="28">
        <v>1493</v>
      </c>
      <c r="I2027" s="28">
        <v>3081</v>
      </c>
      <c r="J2027" s="28">
        <v>10629</v>
      </c>
      <c r="K2027" s="28">
        <f t="shared" si="129"/>
        <v>15203</v>
      </c>
    </row>
    <row r="2028" spans="1:11" x14ac:dyDescent="0.2">
      <c r="A2028" t="s">
        <v>1287</v>
      </c>
      <c r="B2028" s="28">
        <v>2369277</v>
      </c>
      <c r="C2028" t="str">
        <f>_xlfn.XLOOKUP(G2028,Crosswalk!$F$3:$F$3275,Crosswalk!$C$3:$C$3275)</f>
        <v>37189</v>
      </c>
      <c r="D2028">
        <f t="shared" si="126"/>
        <v>1</v>
      </c>
      <c r="E2028">
        <f t="shared" si="127"/>
        <v>1</v>
      </c>
      <c r="F2028" s="20" t="s">
        <v>5547</v>
      </c>
      <c r="G2028" t="str">
        <f t="shared" si="128"/>
        <v>WataugaNC</v>
      </c>
      <c r="H2028" s="28">
        <v>55701</v>
      </c>
      <c r="I2028" s="28">
        <v>145170</v>
      </c>
      <c r="J2028" s="28">
        <v>10421</v>
      </c>
      <c r="K2028" s="28">
        <f t="shared" si="129"/>
        <v>211292</v>
      </c>
    </row>
    <row r="2029" spans="1:11" x14ac:dyDescent="0.2">
      <c r="A2029" t="s">
        <v>488</v>
      </c>
      <c r="B2029" s="28">
        <v>4950904</v>
      </c>
      <c r="C2029" t="str">
        <f>_xlfn.XLOOKUP(G2029,Crosswalk!$F$3:$F$3275,Crosswalk!$C$3:$C$3275)</f>
        <v>37191</v>
      </c>
      <c r="D2029">
        <f t="shared" si="126"/>
        <v>16</v>
      </c>
      <c r="E2029">
        <f t="shared" si="127"/>
        <v>1</v>
      </c>
      <c r="F2029" s="20" t="s">
        <v>5547</v>
      </c>
      <c r="G2029" t="str">
        <f t="shared" si="128"/>
        <v>WayneNC</v>
      </c>
      <c r="H2029" s="28">
        <v>35546</v>
      </c>
      <c r="I2029" s="28">
        <v>76526</v>
      </c>
      <c r="J2029" s="28">
        <v>120530</v>
      </c>
      <c r="K2029" s="28">
        <f t="shared" si="129"/>
        <v>232602</v>
      </c>
    </row>
    <row r="2030" spans="1:11" x14ac:dyDescent="0.2">
      <c r="A2030" t="s">
        <v>492</v>
      </c>
      <c r="B2030" s="28">
        <v>2459893</v>
      </c>
      <c r="C2030" t="str">
        <f>_xlfn.XLOOKUP(G2030,Crosswalk!$F$3:$F$3275,Crosswalk!$C$3:$C$3275)</f>
        <v>37193</v>
      </c>
      <c r="D2030">
        <f t="shared" si="126"/>
        <v>2</v>
      </c>
      <c r="E2030">
        <f t="shared" si="127"/>
        <v>1</v>
      </c>
      <c r="F2030" s="20" t="s">
        <v>5547</v>
      </c>
      <c r="G2030" t="str">
        <f t="shared" si="128"/>
        <v>WilkesNC</v>
      </c>
      <c r="H2030" s="28">
        <v>41523</v>
      </c>
      <c r="I2030" s="28">
        <v>84631</v>
      </c>
      <c r="J2030" s="28">
        <v>5271</v>
      </c>
      <c r="K2030" s="28">
        <f t="shared" si="129"/>
        <v>131425</v>
      </c>
    </row>
    <row r="2031" spans="1:11" x14ac:dyDescent="0.2">
      <c r="A2031" t="s">
        <v>732</v>
      </c>
      <c r="B2031" s="28">
        <v>3740054</v>
      </c>
      <c r="C2031" t="str">
        <f>_xlfn.XLOOKUP(G2031,Crosswalk!$F$3:$F$3275,Crosswalk!$C$3:$C$3275)</f>
        <v>37195</v>
      </c>
      <c r="D2031">
        <f t="shared" si="126"/>
        <v>4</v>
      </c>
      <c r="E2031">
        <f t="shared" si="127"/>
        <v>1</v>
      </c>
      <c r="F2031" s="20" t="s">
        <v>5547</v>
      </c>
      <c r="G2031" t="str">
        <f t="shared" si="128"/>
        <v>WilsonNC</v>
      </c>
      <c r="H2031" s="28">
        <v>10429</v>
      </c>
      <c r="I2031" s="28">
        <v>60404</v>
      </c>
      <c r="J2031" s="28">
        <v>86338</v>
      </c>
      <c r="K2031" s="28">
        <f t="shared" si="129"/>
        <v>157171</v>
      </c>
    </row>
    <row r="2032" spans="1:11" x14ac:dyDescent="0.2">
      <c r="A2032" t="s">
        <v>1288</v>
      </c>
      <c r="B2032" s="28">
        <v>938147</v>
      </c>
      <c r="C2032" t="str">
        <f>_xlfn.XLOOKUP(G2032,Crosswalk!$F$3:$F$3275,Crosswalk!$C$3:$C$3275)</f>
        <v>37197</v>
      </c>
      <c r="D2032">
        <f t="shared" si="126"/>
        <v>1</v>
      </c>
      <c r="E2032">
        <f t="shared" si="127"/>
        <v>1</v>
      </c>
      <c r="F2032" s="20" t="s">
        <v>5547</v>
      </c>
      <c r="G2032" t="str">
        <f t="shared" si="128"/>
        <v>YadkinNC</v>
      </c>
      <c r="H2032" s="28">
        <v>3632</v>
      </c>
      <c r="I2032" s="28">
        <v>17561</v>
      </c>
      <c r="J2032" s="28">
        <v>6965</v>
      </c>
      <c r="K2032" s="28">
        <f t="shared" si="129"/>
        <v>28158</v>
      </c>
    </row>
    <row r="2033" spans="1:11" x14ac:dyDescent="0.2">
      <c r="A2033" t="s">
        <v>1289</v>
      </c>
      <c r="B2033" s="28">
        <v>401430</v>
      </c>
      <c r="C2033" t="str">
        <f>_xlfn.XLOOKUP(G2033,Crosswalk!$F$3:$F$3275,Crosswalk!$C$3:$C$3275)</f>
        <v>37199</v>
      </c>
      <c r="D2033">
        <f t="shared" si="126"/>
        <v>1</v>
      </c>
      <c r="E2033">
        <f t="shared" si="127"/>
        <v>1</v>
      </c>
      <c r="F2033" s="20" t="s">
        <v>5547</v>
      </c>
      <c r="G2033" t="str">
        <f t="shared" si="128"/>
        <v>YanceyNC</v>
      </c>
      <c r="H2033" s="28">
        <v>14216</v>
      </c>
      <c r="I2033" s="28">
        <v>19414</v>
      </c>
      <c r="J2033" s="28">
        <v>65144</v>
      </c>
      <c r="K2033" s="28">
        <f t="shared" si="129"/>
        <v>98774</v>
      </c>
    </row>
    <row r="2034" spans="1:11" x14ac:dyDescent="0.2">
      <c r="A2034" t="s">
        <v>0</v>
      </c>
      <c r="B2034" s="28" t="s">
        <v>0</v>
      </c>
      <c r="C2034" t="e">
        <f>_xlfn.XLOOKUP(G2034,Crosswalk!$F$3:$F$3275,Crosswalk!$C$3:$C$3275)</f>
        <v>#N/A</v>
      </c>
      <c r="D2034">
        <f t="shared" si="126"/>
        <v>37</v>
      </c>
      <c r="E2034">
        <f t="shared" si="127"/>
        <v>73</v>
      </c>
      <c r="F2034" s="20" t="s">
        <v>8010</v>
      </c>
      <c r="G2034" t="str">
        <f t="shared" si="128"/>
        <v>x</v>
      </c>
      <c r="H2034" s="28" t="e">
        <v>#N/A</v>
      </c>
      <c r="I2034" s="28" t="e">
        <v>#N/A</v>
      </c>
      <c r="J2034" s="28" t="e">
        <v>#N/A</v>
      </c>
      <c r="K2034" s="28" t="e">
        <f t="shared" si="129"/>
        <v>#N/A</v>
      </c>
    </row>
    <row r="2035" spans="1:11" x14ac:dyDescent="0.2">
      <c r="A2035" t="s">
        <v>35</v>
      </c>
      <c r="B2035" s="28">
        <v>54798693</v>
      </c>
      <c r="C2035" t="e">
        <f>_xlfn.XLOOKUP(G2035,Crosswalk!$F$3:$F$3275,Crosswalk!$C$3:$C$3275)</f>
        <v>#N/A</v>
      </c>
      <c r="D2035">
        <f t="shared" si="126"/>
        <v>1</v>
      </c>
      <c r="E2035">
        <f t="shared" si="127"/>
        <v>73</v>
      </c>
      <c r="F2035" s="20" t="s">
        <v>5746</v>
      </c>
      <c r="G2035" t="str">
        <f t="shared" si="128"/>
        <v>North DakotaND</v>
      </c>
      <c r="H2035" s="28" t="e">
        <v>#N/A</v>
      </c>
      <c r="I2035" s="28" t="e">
        <v>#N/A</v>
      </c>
      <c r="J2035" s="28" t="e">
        <v>#N/A</v>
      </c>
      <c r="K2035" s="28" t="e">
        <f t="shared" si="129"/>
        <v>#N/A</v>
      </c>
    </row>
    <row r="2036" spans="1:11" x14ac:dyDescent="0.2">
      <c r="A2036" t="s">
        <v>272</v>
      </c>
      <c r="B2036" s="28">
        <v>93509</v>
      </c>
      <c r="C2036" t="str">
        <f>_xlfn.XLOOKUP(G2036,Crosswalk!$F$3:$F$3275,Crosswalk!$C$3:$C$3275)</f>
        <v>38001</v>
      </c>
      <c r="D2036">
        <f t="shared" si="126"/>
        <v>12</v>
      </c>
      <c r="E2036">
        <f t="shared" si="127"/>
        <v>1</v>
      </c>
      <c r="F2036" s="20" t="s">
        <v>5746</v>
      </c>
      <c r="G2036" t="str">
        <f t="shared" si="128"/>
        <v>AdamsND</v>
      </c>
      <c r="H2036" s="28">
        <v>1325</v>
      </c>
      <c r="I2036" s="28">
        <v>2525</v>
      </c>
      <c r="J2036" s="28">
        <v>5003</v>
      </c>
      <c r="K2036" s="28">
        <f t="shared" si="129"/>
        <v>8853</v>
      </c>
    </row>
    <row r="2037" spans="1:11" x14ac:dyDescent="0.2">
      <c r="A2037" t="s">
        <v>1290</v>
      </c>
      <c r="B2037" s="28">
        <v>637845</v>
      </c>
      <c r="C2037" t="str">
        <f>_xlfn.XLOOKUP(G2037,Crosswalk!$F$3:$F$3275,Crosswalk!$C$3:$C$3275)</f>
        <v>38003</v>
      </c>
      <c r="D2037">
        <f t="shared" si="126"/>
        <v>1</v>
      </c>
      <c r="E2037">
        <f t="shared" si="127"/>
        <v>1</v>
      </c>
      <c r="F2037" s="20" t="s">
        <v>5746</v>
      </c>
      <c r="G2037" t="str">
        <f t="shared" si="128"/>
        <v>BarnesND</v>
      </c>
      <c r="H2037" s="28">
        <v>8730</v>
      </c>
      <c r="I2037" s="28">
        <v>9747</v>
      </c>
      <c r="J2037" s="28">
        <v>6002</v>
      </c>
      <c r="K2037" s="28">
        <f t="shared" si="129"/>
        <v>24479</v>
      </c>
    </row>
    <row r="2038" spans="1:11" x14ac:dyDescent="0.2">
      <c r="A2038" t="s">
        <v>1291</v>
      </c>
      <c r="B2038" s="28">
        <v>283226</v>
      </c>
      <c r="C2038" t="str">
        <f>_xlfn.XLOOKUP(G2038,Crosswalk!$F$3:$F$3275,Crosswalk!$C$3:$C$3275)</f>
        <v>38005</v>
      </c>
      <c r="D2038">
        <f t="shared" si="126"/>
        <v>1</v>
      </c>
      <c r="E2038">
        <f t="shared" si="127"/>
        <v>1</v>
      </c>
      <c r="F2038" s="20" t="s">
        <v>5746</v>
      </c>
      <c r="G2038" t="str">
        <f t="shared" si="128"/>
        <v>BensonND</v>
      </c>
      <c r="H2038" s="28">
        <v>350</v>
      </c>
      <c r="I2038" s="28">
        <v>14687</v>
      </c>
      <c r="J2038" s="28">
        <v>12591</v>
      </c>
      <c r="K2038" s="28">
        <f t="shared" si="129"/>
        <v>27628</v>
      </c>
    </row>
    <row r="2039" spans="1:11" x14ac:dyDescent="0.2">
      <c r="A2039" t="s">
        <v>1292</v>
      </c>
      <c r="B2039" s="28">
        <v>105082</v>
      </c>
      <c r="C2039" t="str">
        <f>_xlfn.XLOOKUP(G2039,Crosswalk!$F$3:$F$3275,Crosswalk!$C$3:$C$3275)</f>
        <v>38007</v>
      </c>
      <c r="D2039">
        <f t="shared" si="126"/>
        <v>1</v>
      </c>
      <c r="E2039">
        <f t="shared" si="127"/>
        <v>1</v>
      </c>
      <c r="F2039" s="20" t="s">
        <v>5746</v>
      </c>
      <c r="G2039" t="str">
        <f t="shared" si="128"/>
        <v>BillingsND</v>
      </c>
      <c r="H2039" s="28">
        <v>2250</v>
      </c>
      <c r="I2039" s="28">
        <v>20531</v>
      </c>
      <c r="J2039" s="28">
        <v>19263</v>
      </c>
      <c r="K2039" s="28">
        <f t="shared" si="129"/>
        <v>42044</v>
      </c>
    </row>
    <row r="2040" spans="1:11" x14ac:dyDescent="0.2">
      <c r="A2040" t="s">
        <v>1293</v>
      </c>
      <c r="B2040" s="28">
        <v>457280</v>
      </c>
      <c r="C2040" t="str">
        <f>_xlfn.XLOOKUP(G2040,Crosswalk!$F$3:$F$3275,Crosswalk!$C$3:$C$3275)</f>
        <v>38009</v>
      </c>
      <c r="D2040">
        <f t="shared" si="126"/>
        <v>1</v>
      </c>
      <c r="E2040">
        <f t="shared" si="127"/>
        <v>1</v>
      </c>
      <c r="F2040" s="20" t="s">
        <v>5746</v>
      </c>
      <c r="G2040" t="str">
        <f t="shared" si="128"/>
        <v>BottineauND</v>
      </c>
      <c r="H2040" s="28">
        <v>1575</v>
      </c>
      <c r="I2040" s="28">
        <v>4382</v>
      </c>
      <c r="J2040" s="28">
        <v>23629</v>
      </c>
      <c r="K2040" s="28">
        <f t="shared" si="129"/>
        <v>29586</v>
      </c>
    </row>
    <row r="2041" spans="1:11" x14ac:dyDescent="0.2">
      <c r="A2041" t="s">
        <v>1294</v>
      </c>
      <c r="B2041" s="28">
        <v>179713</v>
      </c>
      <c r="C2041" t="str">
        <f>_xlfn.XLOOKUP(G2041,Crosswalk!$F$3:$F$3275,Crosswalk!$C$3:$C$3275)</f>
        <v>38011</v>
      </c>
      <c r="D2041">
        <f t="shared" si="126"/>
        <v>1</v>
      </c>
      <c r="E2041">
        <f t="shared" si="127"/>
        <v>1</v>
      </c>
      <c r="F2041" s="20" t="s">
        <v>5746</v>
      </c>
      <c r="G2041" t="str">
        <f t="shared" si="128"/>
        <v>BowmanND</v>
      </c>
      <c r="H2041" s="28">
        <v>1341</v>
      </c>
      <c r="I2041" s="28">
        <v>2349</v>
      </c>
      <c r="J2041" s="28">
        <v>3130</v>
      </c>
      <c r="K2041" s="28">
        <f t="shared" si="129"/>
        <v>6820</v>
      </c>
    </row>
    <row r="2042" spans="1:11" x14ac:dyDescent="0.2">
      <c r="A2042" t="s">
        <v>400</v>
      </c>
      <c r="B2042" s="28">
        <v>204760</v>
      </c>
      <c r="C2042" t="str">
        <f>_xlfn.XLOOKUP(G2042,Crosswalk!$F$3:$F$3275,Crosswalk!$C$3:$C$3275)</f>
        <v>38013</v>
      </c>
      <c r="D2042">
        <f t="shared" si="126"/>
        <v>3</v>
      </c>
      <c r="E2042">
        <f t="shared" si="127"/>
        <v>1</v>
      </c>
      <c r="F2042" s="20" t="s">
        <v>5746</v>
      </c>
      <c r="G2042" t="str">
        <f t="shared" si="128"/>
        <v>BurkeND</v>
      </c>
      <c r="H2042" s="28">
        <v>1683</v>
      </c>
      <c r="I2042" s="28">
        <v>128671</v>
      </c>
      <c r="J2042" s="28">
        <v>213435</v>
      </c>
      <c r="K2042" s="28">
        <f t="shared" si="129"/>
        <v>343789</v>
      </c>
    </row>
    <row r="2043" spans="1:11" x14ac:dyDescent="0.2">
      <c r="A2043" t="s">
        <v>1295</v>
      </c>
      <c r="B2043" s="28">
        <v>5697868</v>
      </c>
      <c r="C2043" t="str">
        <f>_xlfn.XLOOKUP(G2043,Crosswalk!$F$3:$F$3275,Crosswalk!$C$3:$C$3275)</f>
        <v>38015</v>
      </c>
      <c r="D2043">
        <f t="shared" si="126"/>
        <v>1</v>
      </c>
      <c r="E2043">
        <f t="shared" si="127"/>
        <v>1</v>
      </c>
      <c r="F2043" s="20" t="s">
        <v>5746</v>
      </c>
      <c r="G2043" t="str">
        <f t="shared" si="128"/>
        <v>BurleighND</v>
      </c>
      <c r="H2043" s="28">
        <v>57800</v>
      </c>
      <c r="I2043" s="28">
        <v>220889</v>
      </c>
      <c r="J2043" s="28">
        <v>33005</v>
      </c>
      <c r="K2043" s="28">
        <f t="shared" si="129"/>
        <v>311694</v>
      </c>
    </row>
    <row r="2044" spans="1:11" x14ac:dyDescent="0.2">
      <c r="A2044" t="s">
        <v>535</v>
      </c>
      <c r="B2044" s="28">
        <v>13496845</v>
      </c>
      <c r="C2044" t="str">
        <f>_xlfn.XLOOKUP(G2044,Crosswalk!$F$3:$F$3275,Crosswalk!$C$3:$C$3275)</f>
        <v>38017</v>
      </c>
      <c r="D2044">
        <f t="shared" si="126"/>
        <v>9</v>
      </c>
      <c r="E2044">
        <f t="shared" si="127"/>
        <v>1</v>
      </c>
      <c r="F2044" s="20" t="s">
        <v>5746</v>
      </c>
      <c r="G2044" t="str">
        <f t="shared" si="128"/>
        <v>CassND</v>
      </c>
      <c r="H2044" s="28">
        <v>146286</v>
      </c>
      <c r="I2044" s="28">
        <v>842687</v>
      </c>
      <c r="J2044" s="28">
        <v>81118</v>
      </c>
      <c r="K2044" s="28">
        <f t="shared" si="129"/>
        <v>1070091</v>
      </c>
    </row>
    <row r="2045" spans="1:11" x14ac:dyDescent="0.2">
      <c r="A2045" t="s">
        <v>1296</v>
      </c>
      <c r="B2045" s="28">
        <v>412145</v>
      </c>
      <c r="C2045" t="str">
        <f>_xlfn.XLOOKUP(G2045,Crosswalk!$F$3:$F$3275,Crosswalk!$C$3:$C$3275)</f>
        <v>38019</v>
      </c>
      <c r="D2045">
        <f t="shared" si="126"/>
        <v>1</v>
      </c>
      <c r="E2045">
        <f t="shared" si="127"/>
        <v>1</v>
      </c>
      <c r="F2045" s="20" t="s">
        <v>5746</v>
      </c>
      <c r="G2045" t="str">
        <f t="shared" si="128"/>
        <v>CavalierND</v>
      </c>
      <c r="H2045" s="28">
        <v>1018</v>
      </c>
      <c r="I2045" s="28">
        <v>13783</v>
      </c>
      <c r="J2045" s="28">
        <v>30862</v>
      </c>
      <c r="K2045" s="28">
        <f t="shared" si="129"/>
        <v>45663</v>
      </c>
    </row>
    <row r="2046" spans="1:11" x14ac:dyDescent="0.2">
      <c r="A2046" t="s">
        <v>1297</v>
      </c>
      <c r="B2046" s="28">
        <v>337016</v>
      </c>
      <c r="C2046" t="str">
        <f>_xlfn.XLOOKUP(G2046,Crosswalk!$F$3:$F$3275,Crosswalk!$C$3:$C$3275)</f>
        <v>38021</v>
      </c>
      <c r="D2046">
        <f t="shared" si="126"/>
        <v>1</v>
      </c>
      <c r="E2046">
        <f t="shared" si="127"/>
        <v>1</v>
      </c>
      <c r="F2046" s="20" t="s">
        <v>5746</v>
      </c>
      <c r="G2046" t="str">
        <f t="shared" si="128"/>
        <v>DickeyND</v>
      </c>
      <c r="H2046" s="28">
        <v>3923</v>
      </c>
      <c r="I2046" s="28">
        <v>12838</v>
      </c>
      <c r="J2046" s="28">
        <v>23183</v>
      </c>
      <c r="K2046" s="28">
        <f t="shared" si="129"/>
        <v>39944</v>
      </c>
    </row>
    <row r="2047" spans="1:11" x14ac:dyDescent="0.2">
      <c r="A2047" t="s">
        <v>1298</v>
      </c>
      <c r="B2047" s="28">
        <v>163055</v>
      </c>
      <c r="C2047" t="str">
        <f>_xlfn.XLOOKUP(G2047,Crosswalk!$F$3:$F$3275,Crosswalk!$C$3:$C$3275)</f>
        <v>38023</v>
      </c>
      <c r="D2047">
        <f t="shared" si="126"/>
        <v>1</v>
      </c>
      <c r="E2047">
        <f t="shared" si="127"/>
        <v>1</v>
      </c>
      <c r="F2047" s="20" t="s">
        <v>5746</v>
      </c>
      <c r="G2047" t="str">
        <f t="shared" si="128"/>
        <v>DivideND</v>
      </c>
      <c r="H2047" s="28">
        <v>5128</v>
      </c>
      <c r="I2047" s="28">
        <v>10540</v>
      </c>
      <c r="J2047" s="28">
        <v>17912</v>
      </c>
      <c r="K2047" s="28">
        <f t="shared" si="129"/>
        <v>33580</v>
      </c>
    </row>
    <row r="2048" spans="1:11" x14ac:dyDescent="0.2">
      <c r="A2048" t="s">
        <v>1299</v>
      </c>
      <c r="B2048" s="28">
        <v>1096191</v>
      </c>
      <c r="C2048" t="str">
        <f>_xlfn.XLOOKUP(G2048,Crosswalk!$F$3:$F$3275,Crosswalk!$C$3:$C$3275)</f>
        <v>38025</v>
      </c>
      <c r="D2048">
        <f t="shared" si="126"/>
        <v>2</v>
      </c>
      <c r="E2048">
        <f t="shared" si="127"/>
        <v>1</v>
      </c>
      <c r="F2048" s="20" t="s">
        <v>5746</v>
      </c>
      <c r="G2048" t="str">
        <f t="shared" si="128"/>
        <v>DunnND</v>
      </c>
      <c r="H2048" s="28">
        <v>8100</v>
      </c>
      <c r="I2048" s="28">
        <v>159152</v>
      </c>
      <c r="J2048" s="28">
        <v>10952</v>
      </c>
      <c r="K2048" s="28">
        <f t="shared" si="129"/>
        <v>178204</v>
      </c>
    </row>
    <row r="2049" spans="1:11" x14ac:dyDescent="0.2">
      <c r="A2049" t="s">
        <v>1181</v>
      </c>
      <c r="B2049" s="28">
        <v>124381</v>
      </c>
      <c r="C2049" t="str">
        <f>_xlfn.XLOOKUP(G2049,Crosswalk!$F$3:$F$3275,Crosswalk!$C$3:$C$3275)</f>
        <v>38027</v>
      </c>
      <c r="D2049">
        <f t="shared" si="126"/>
        <v>2</v>
      </c>
      <c r="E2049">
        <f t="shared" si="127"/>
        <v>1</v>
      </c>
      <c r="F2049" s="20" t="s">
        <v>5746</v>
      </c>
      <c r="G2049" t="str">
        <f t="shared" si="128"/>
        <v>EddyND</v>
      </c>
      <c r="H2049" s="28">
        <v>1120</v>
      </c>
      <c r="I2049" s="28">
        <v>2595</v>
      </c>
      <c r="J2049" s="28">
        <v>6634</v>
      </c>
      <c r="K2049" s="28">
        <f t="shared" si="129"/>
        <v>10349</v>
      </c>
    </row>
    <row r="2050" spans="1:11" x14ac:dyDescent="0.2">
      <c r="A2050" t="s">
        <v>1300</v>
      </c>
      <c r="B2050" s="28">
        <v>220095</v>
      </c>
      <c r="C2050" t="str">
        <f>_xlfn.XLOOKUP(G2050,Crosswalk!$F$3:$F$3275,Crosswalk!$C$3:$C$3275)</f>
        <v>38029</v>
      </c>
      <c r="D2050">
        <f t="shared" ref="D2050:D2113" si="130">COUNTIFS($A$2:$A$3191,A2050)</f>
        <v>1</v>
      </c>
      <c r="E2050">
        <f t="shared" ref="E2050:E2113" si="131">COUNTIFS($C$2:$C$3191,C2050)</f>
        <v>1</v>
      </c>
      <c r="F2050" s="20" t="s">
        <v>5746</v>
      </c>
      <c r="G2050" t="str">
        <f t="shared" si="128"/>
        <v>EmmonsND</v>
      </c>
      <c r="H2050" s="28">
        <v>6256</v>
      </c>
      <c r="I2050" s="28">
        <v>76415</v>
      </c>
      <c r="J2050" s="28">
        <v>1634</v>
      </c>
      <c r="K2050" s="28">
        <f t="shared" si="129"/>
        <v>84305</v>
      </c>
    </row>
    <row r="2051" spans="1:11" x14ac:dyDescent="0.2">
      <c r="A2051" t="s">
        <v>1301</v>
      </c>
      <c r="B2051" s="28">
        <v>279504</v>
      </c>
      <c r="C2051" t="str">
        <f>_xlfn.XLOOKUP(G2051,Crosswalk!$F$3:$F$3275,Crosswalk!$C$3:$C$3275)</f>
        <v>38031</v>
      </c>
      <c r="D2051">
        <f t="shared" si="130"/>
        <v>1</v>
      </c>
      <c r="E2051">
        <f t="shared" si="131"/>
        <v>1</v>
      </c>
      <c r="F2051" s="20" t="s">
        <v>5746</v>
      </c>
      <c r="G2051" t="str">
        <f t="shared" si="128"/>
        <v>FosterND</v>
      </c>
      <c r="H2051" s="28">
        <v>1020</v>
      </c>
      <c r="I2051" s="28">
        <v>2365</v>
      </c>
      <c r="J2051" s="28">
        <v>6360</v>
      </c>
      <c r="K2051" s="28">
        <f t="shared" si="129"/>
        <v>9745</v>
      </c>
    </row>
    <row r="2052" spans="1:11" x14ac:dyDescent="0.2">
      <c r="A2052" t="s">
        <v>1081</v>
      </c>
      <c r="B2052" s="28">
        <v>71579</v>
      </c>
      <c r="C2052" t="str">
        <f>_xlfn.XLOOKUP(G2052,Crosswalk!$F$3:$F$3275,Crosswalk!$C$3:$C$3275)</f>
        <v>38033</v>
      </c>
      <c r="D2052">
        <f t="shared" si="130"/>
        <v>2</v>
      </c>
      <c r="E2052">
        <f t="shared" si="131"/>
        <v>1</v>
      </c>
      <c r="F2052" s="20" t="s">
        <v>5746</v>
      </c>
      <c r="G2052" t="str">
        <f t="shared" si="128"/>
        <v>Golden ValleyND</v>
      </c>
      <c r="H2052" s="28">
        <v>2250</v>
      </c>
      <c r="I2052" s="28">
        <v>22019</v>
      </c>
      <c r="J2052" s="28">
        <v>16478</v>
      </c>
      <c r="K2052" s="28">
        <f t="shared" si="129"/>
        <v>40747</v>
      </c>
    </row>
    <row r="2053" spans="1:11" x14ac:dyDescent="0.2">
      <c r="A2053" t="s">
        <v>1302</v>
      </c>
      <c r="B2053" s="28">
        <v>3988871</v>
      </c>
      <c r="C2053" t="str">
        <f>_xlfn.XLOOKUP(G2053,Crosswalk!$F$3:$F$3275,Crosswalk!$C$3:$C$3275)</f>
        <v>38035</v>
      </c>
      <c r="D2053">
        <f t="shared" si="130"/>
        <v>1</v>
      </c>
      <c r="E2053">
        <f t="shared" si="131"/>
        <v>1</v>
      </c>
      <c r="F2053" s="20" t="s">
        <v>5746</v>
      </c>
      <c r="G2053" t="str">
        <f t="shared" si="128"/>
        <v>Grand ForksND</v>
      </c>
      <c r="H2053" s="28">
        <v>32728</v>
      </c>
      <c r="I2053" s="28">
        <v>107476</v>
      </c>
      <c r="J2053" s="28">
        <v>364088</v>
      </c>
      <c r="K2053" s="28">
        <f t="shared" si="129"/>
        <v>504292</v>
      </c>
    </row>
    <row r="2054" spans="1:11" x14ac:dyDescent="0.2">
      <c r="A2054" t="s">
        <v>182</v>
      </c>
      <c r="B2054" s="28">
        <v>85697</v>
      </c>
      <c r="C2054" t="str">
        <f>_xlfn.XLOOKUP(G2054,Crosswalk!$F$3:$F$3275,Crosswalk!$C$3:$C$3275)</f>
        <v>38037</v>
      </c>
      <c r="D2054">
        <f t="shared" si="130"/>
        <v>15</v>
      </c>
      <c r="E2054">
        <f t="shared" si="131"/>
        <v>1</v>
      </c>
      <c r="F2054" s="20" t="s">
        <v>5746</v>
      </c>
      <c r="G2054" t="str">
        <f t="shared" si="128"/>
        <v>GrantND</v>
      </c>
      <c r="H2054" s="28">
        <v>889</v>
      </c>
      <c r="I2054" s="28">
        <v>3593</v>
      </c>
      <c r="J2054" s="28">
        <v>1065</v>
      </c>
      <c r="K2054" s="28">
        <f t="shared" si="129"/>
        <v>5547</v>
      </c>
    </row>
    <row r="2055" spans="1:11" x14ac:dyDescent="0.2">
      <c r="A2055" t="s">
        <v>1303</v>
      </c>
      <c r="B2055" s="28">
        <v>161559</v>
      </c>
      <c r="C2055" t="str">
        <f>_xlfn.XLOOKUP(G2055,Crosswalk!$F$3:$F$3275,Crosswalk!$C$3:$C$3275)</f>
        <v>38039</v>
      </c>
      <c r="D2055">
        <f t="shared" si="130"/>
        <v>1</v>
      </c>
      <c r="E2055">
        <f t="shared" si="131"/>
        <v>1</v>
      </c>
      <c r="F2055" s="20" t="s">
        <v>5746</v>
      </c>
      <c r="G2055" t="str">
        <f t="shared" si="128"/>
        <v>GriggsND</v>
      </c>
      <c r="H2055" s="28">
        <v>1750</v>
      </c>
      <c r="I2055" s="28">
        <v>3977</v>
      </c>
      <c r="J2055" s="28">
        <v>5250</v>
      </c>
      <c r="K2055" s="28">
        <f t="shared" si="129"/>
        <v>10977</v>
      </c>
    </row>
    <row r="2056" spans="1:11" x14ac:dyDescent="0.2">
      <c r="A2056" t="s">
        <v>1304</v>
      </c>
      <c r="B2056" s="28">
        <v>91127</v>
      </c>
      <c r="C2056" t="str">
        <f>_xlfn.XLOOKUP(G2056,Crosswalk!$F$3:$F$3275,Crosswalk!$C$3:$C$3275)</f>
        <v>38041</v>
      </c>
      <c r="D2056">
        <f t="shared" si="130"/>
        <v>1</v>
      </c>
      <c r="E2056">
        <f t="shared" si="131"/>
        <v>1</v>
      </c>
      <c r="F2056" s="20" t="s">
        <v>5746</v>
      </c>
      <c r="G2056" t="str">
        <f t="shared" si="128"/>
        <v>HettingerND</v>
      </c>
      <c r="H2056" s="28">
        <v>500</v>
      </c>
      <c r="I2056" s="28">
        <v>815</v>
      </c>
      <c r="J2056" s="28">
        <v>10264</v>
      </c>
      <c r="K2056" s="28">
        <f t="shared" si="129"/>
        <v>11579</v>
      </c>
    </row>
    <row r="2057" spans="1:11" x14ac:dyDescent="0.2">
      <c r="A2057" t="s">
        <v>1305</v>
      </c>
      <c r="B2057" s="28">
        <v>138682</v>
      </c>
      <c r="C2057" t="str">
        <f>_xlfn.XLOOKUP(G2057,Crosswalk!$F$3:$F$3275,Crosswalk!$C$3:$C$3275)</f>
        <v>38043</v>
      </c>
      <c r="D2057">
        <f t="shared" si="130"/>
        <v>1</v>
      </c>
      <c r="E2057">
        <f t="shared" si="131"/>
        <v>1</v>
      </c>
      <c r="F2057" s="20" t="s">
        <v>5746</v>
      </c>
      <c r="G2057" t="str">
        <f t="shared" si="128"/>
        <v>KidderND</v>
      </c>
      <c r="H2057" s="28">
        <v>875</v>
      </c>
      <c r="I2057" s="28">
        <v>3031</v>
      </c>
      <c r="J2057" s="28">
        <v>8062</v>
      </c>
      <c r="K2057" s="28">
        <f t="shared" si="129"/>
        <v>11968</v>
      </c>
    </row>
    <row r="2058" spans="1:11" x14ac:dyDescent="0.2">
      <c r="A2058" s="20" t="s">
        <v>7965</v>
      </c>
      <c r="B2058" s="28">
        <v>259698</v>
      </c>
      <c r="C2058" t="str">
        <f>_xlfn.XLOOKUP(G2058,Crosswalk!$F$3:$F$3275,Crosswalk!$C$3:$C$3275)</f>
        <v>38045</v>
      </c>
      <c r="D2058">
        <f t="shared" si="130"/>
        <v>1</v>
      </c>
      <c r="E2058">
        <f t="shared" si="131"/>
        <v>1</v>
      </c>
      <c r="F2058" s="20" t="s">
        <v>5746</v>
      </c>
      <c r="G2058" t="str">
        <f t="shared" si="128"/>
        <v>La MoureND</v>
      </c>
      <c r="H2058" s="28">
        <v>4180</v>
      </c>
      <c r="I2058" s="28">
        <v>6840</v>
      </c>
      <c r="J2058" s="28">
        <v>16595</v>
      </c>
      <c r="K2058" s="28">
        <f t="shared" si="129"/>
        <v>27615</v>
      </c>
    </row>
    <row r="2059" spans="1:11" x14ac:dyDescent="0.2">
      <c r="A2059" t="s">
        <v>192</v>
      </c>
      <c r="B2059" s="28">
        <v>115484</v>
      </c>
      <c r="C2059" t="str">
        <f>_xlfn.XLOOKUP(G2059,Crosswalk!$F$3:$F$3275,Crosswalk!$C$3:$C$3275)</f>
        <v>38047</v>
      </c>
      <c r="D2059">
        <f t="shared" si="130"/>
        <v>10</v>
      </c>
      <c r="E2059">
        <f t="shared" si="131"/>
        <v>1</v>
      </c>
      <c r="F2059" s="20" t="s">
        <v>5746</v>
      </c>
      <c r="G2059" t="str">
        <f t="shared" si="128"/>
        <v>LoganND</v>
      </c>
      <c r="H2059" s="28" t="s">
        <v>8073</v>
      </c>
      <c r="I2059" s="28">
        <v>4310</v>
      </c>
      <c r="J2059" s="28">
        <v>3000</v>
      </c>
      <c r="K2059" s="28">
        <f t="shared" si="129"/>
        <v>7310</v>
      </c>
    </row>
    <row r="2060" spans="1:11" x14ac:dyDescent="0.2">
      <c r="A2060" t="s">
        <v>560</v>
      </c>
      <c r="B2060" s="28">
        <v>257407</v>
      </c>
      <c r="C2060" t="str">
        <f>_xlfn.XLOOKUP(G2060,Crosswalk!$F$3:$F$3275,Crosswalk!$C$3:$C$3275)</f>
        <v>38049</v>
      </c>
      <c r="D2060">
        <f t="shared" si="130"/>
        <v>1</v>
      </c>
      <c r="E2060">
        <f t="shared" si="131"/>
        <v>1</v>
      </c>
      <c r="F2060" s="20" t="s">
        <v>5746</v>
      </c>
      <c r="G2060" t="str">
        <f t="shared" si="128"/>
        <v>McHenryND</v>
      </c>
      <c r="H2060" s="28">
        <v>1099</v>
      </c>
      <c r="I2060" s="28">
        <v>2392</v>
      </c>
      <c r="J2060" s="28">
        <v>20602</v>
      </c>
      <c r="K2060" s="28">
        <f t="shared" si="129"/>
        <v>24093</v>
      </c>
    </row>
    <row r="2061" spans="1:11" x14ac:dyDescent="0.2">
      <c r="A2061" t="s">
        <v>453</v>
      </c>
      <c r="B2061" s="28">
        <v>149185</v>
      </c>
      <c r="C2061" t="str">
        <f>_xlfn.XLOOKUP(G2061,Crosswalk!$F$3:$F$3275,Crosswalk!$C$3:$C$3275)</f>
        <v>38051</v>
      </c>
      <c r="D2061">
        <f t="shared" si="130"/>
        <v>2</v>
      </c>
      <c r="E2061">
        <f t="shared" si="131"/>
        <v>1</v>
      </c>
      <c r="F2061" s="20" t="s">
        <v>5746</v>
      </c>
      <c r="G2061" t="str">
        <f t="shared" si="128"/>
        <v>McIntoshND</v>
      </c>
      <c r="H2061" s="28" t="s">
        <v>8073</v>
      </c>
      <c r="I2061" s="28">
        <v>1250</v>
      </c>
      <c r="J2061" s="28">
        <v>6235</v>
      </c>
      <c r="K2061" s="28">
        <f t="shared" si="129"/>
        <v>7485</v>
      </c>
    </row>
    <row r="2062" spans="1:11" x14ac:dyDescent="0.2">
      <c r="A2062" t="s">
        <v>1307</v>
      </c>
      <c r="B2062" s="28">
        <v>2614429</v>
      </c>
      <c r="C2062" t="str">
        <f>_xlfn.XLOOKUP(G2062,Crosswalk!$F$3:$F$3275,Crosswalk!$C$3:$C$3275)</f>
        <v>38053</v>
      </c>
      <c r="D2062">
        <f t="shared" si="130"/>
        <v>1</v>
      </c>
      <c r="E2062">
        <f t="shared" si="131"/>
        <v>1</v>
      </c>
      <c r="F2062" s="20" t="s">
        <v>5746</v>
      </c>
      <c r="G2062" t="str">
        <f t="shared" si="128"/>
        <v>McKenzieND</v>
      </c>
      <c r="H2062" s="28">
        <v>3497</v>
      </c>
      <c r="I2062" s="28">
        <v>141210</v>
      </c>
      <c r="J2062" s="28">
        <v>60394</v>
      </c>
      <c r="K2062" s="28">
        <f t="shared" si="129"/>
        <v>205101</v>
      </c>
    </row>
    <row r="2063" spans="1:11" x14ac:dyDescent="0.2">
      <c r="A2063" t="s">
        <v>561</v>
      </c>
      <c r="B2063" s="28">
        <v>750849</v>
      </c>
      <c r="C2063" t="str">
        <f>_xlfn.XLOOKUP(G2063,Crosswalk!$F$3:$F$3275,Crosswalk!$C$3:$C$3275)</f>
        <v>38055</v>
      </c>
      <c r="D2063">
        <f t="shared" si="130"/>
        <v>1</v>
      </c>
      <c r="E2063">
        <f t="shared" si="131"/>
        <v>1</v>
      </c>
      <c r="F2063" s="20" t="s">
        <v>5746</v>
      </c>
      <c r="G2063" t="str">
        <f t="shared" si="128"/>
        <v>McLeanND</v>
      </c>
      <c r="H2063" s="28">
        <v>2944</v>
      </c>
      <c r="I2063" s="28">
        <v>7093</v>
      </c>
      <c r="J2063" s="28">
        <v>27150</v>
      </c>
      <c r="K2063" s="28">
        <f t="shared" si="129"/>
        <v>37187</v>
      </c>
    </row>
    <row r="2064" spans="1:11" x14ac:dyDescent="0.2">
      <c r="A2064" t="s">
        <v>566</v>
      </c>
      <c r="B2064" s="28">
        <v>840375</v>
      </c>
      <c r="C2064" t="str">
        <f>_xlfn.XLOOKUP(G2064,Crosswalk!$F$3:$F$3275,Crosswalk!$C$3:$C$3275)</f>
        <v>38057</v>
      </c>
      <c r="D2064">
        <f t="shared" si="130"/>
        <v>8</v>
      </c>
      <c r="E2064">
        <f t="shared" si="131"/>
        <v>1</v>
      </c>
      <c r="F2064" s="20" t="s">
        <v>5746</v>
      </c>
      <c r="G2064" t="str">
        <f t="shared" si="128"/>
        <v>MercerND</v>
      </c>
      <c r="H2064" s="28">
        <v>639</v>
      </c>
      <c r="I2064" s="28">
        <v>8292</v>
      </c>
      <c r="J2064" s="28">
        <v>1565</v>
      </c>
      <c r="K2064" s="28">
        <f t="shared" si="129"/>
        <v>10496</v>
      </c>
    </row>
    <row r="2065" spans="1:11" x14ac:dyDescent="0.2">
      <c r="A2065" t="s">
        <v>702</v>
      </c>
      <c r="B2065" s="28">
        <v>1352193</v>
      </c>
      <c r="C2065" t="str">
        <f>_xlfn.XLOOKUP(G2065,Crosswalk!$F$3:$F$3275,Crosswalk!$C$3:$C$3275)</f>
        <v>38059</v>
      </c>
      <c r="D2065">
        <f t="shared" si="130"/>
        <v>2</v>
      </c>
      <c r="E2065">
        <f t="shared" si="131"/>
        <v>1</v>
      </c>
      <c r="F2065" s="20" t="s">
        <v>5746</v>
      </c>
      <c r="G2065" t="str">
        <f t="shared" si="128"/>
        <v>MortonND</v>
      </c>
      <c r="H2065" s="28">
        <v>23849</v>
      </c>
      <c r="I2065" s="28">
        <v>74980</v>
      </c>
      <c r="J2065" s="28">
        <v>89243</v>
      </c>
      <c r="K2065" s="28">
        <f t="shared" si="129"/>
        <v>188072</v>
      </c>
    </row>
    <row r="2066" spans="1:11" x14ac:dyDescent="0.2">
      <c r="A2066" t="s">
        <v>1308</v>
      </c>
      <c r="B2066" s="28">
        <v>1427599</v>
      </c>
      <c r="C2066" t="str">
        <f>_xlfn.XLOOKUP(G2066,Crosswalk!$F$3:$F$3275,Crosswalk!$C$3:$C$3275)</f>
        <v>38061</v>
      </c>
      <c r="D2066">
        <f t="shared" si="130"/>
        <v>1</v>
      </c>
      <c r="E2066">
        <f t="shared" si="131"/>
        <v>1</v>
      </c>
      <c r="F2066" s="20" t="s">
        <v>5746</v>
      </c>
      <c r="G2066" t="str">
        <f t="shared" si="128"/>
        <v>MountrailND</v>
      </c>
      <c r="H2066" s="28">
        <v>4162</v>
      </c>
      <c r="I2066" s="28">
        <v>147796</v>
      </c>
      <c r="J2066" s="28">
        <v>259394</v>
      </c>
      <c r="K2066" s="28">
        <f t="shared" si="129"/>
        <v>411352</v>
      </c>
    </row>
    <row r="2067" spans="1:11" x14ac:dyDescent="0.2">
      <c r="A2067" t="s">
        <v>776</v>
      </c>
      <c r="B2067" s="28">
        <v>167184</v>
      </c>
      <c r="C2067" t="str">
        <f>_xlfn.XLOOKUP(G2067,Crosswalk!$F$3:$F$3275,Crosswalk!$C$3:$C$3275)</f>
        <v>38063</v>
      </c>
      <c r="D2067">
        <f t="shared" si="130"/>
        <v>3</v>
      </c>
      <c r="E2067">
        <f t="shared" si="131"/>
        <v>1</v>
      </c>
      <c r="F2067" s="20" t="s">
        <v>5746</v>
      </c>
      <c r="G2067" t="str">
        <f t="shared" si="128"/>
        <v>NelsonND</v>
      </c>
      <c r="H2067" s="28">
        <v>2577</v>
      </c>
      <c r="I2067" s="28">
        <v>1115</v>
      </c>
      <c r="J2067" s="28">
        <v>1727</v>
      </c>
      <c r="K2067" s="28">
        <f t="shared" si="129"/>
        <v>5419</v>
      </c>
    </row>
    <row r="2068" spans="1:11" x14ac:dyDescent="0.2">
      <c r="A2068" t="s">
        <v>1309</v>
      </c>
      <c r="B2068" s="28">
        <v>213782</v>
      </c>
      <c r="C2068" t="str">
        <f>_xlfn.XLOOKUP(G2068,Crosswalk!$F$3:$F$3275,Crosswalk!$C$3:$C$3275)</f>
        <v>38065</v>
      </c>
      <c r="D2068">
        <f t="shared" si="130"/>
        <v>1</v>
      </c>
      <c r="E2068">
        <f t="shared" si="131"/>
        <v>1</v>
      </c>
      <c r="F2068" s="20" t="s">
        <v>5746</v>
      </c>
      <c r="G2068" t="str">
        <f t="shared" si="128"/>
        <v>OliverND</v>
      </c>
      <c r="H2068" s="28" t="s">
        <v>8073</v>
      </c>
      <c r="I2068" s="28">
        <v>7666</v>
      </c>
      <c r="J2068" s="28">
        <v>14734</v>
      </c>
      <c r="K2068" s="28">
        <f t="shared" si="129"/>
        <v>22400</v>
      </c>
    </row>
    <row r="2069" spans="1:11" x14ac:dyDescent="0.2">
      <c r="A2069" t="s">
        <v>1310</v>
      </c>
      <c r="B2069" s="28">
        <v>489752</v>
      </c>
      <c r="C2069" t="str">
        <f>_xlfn.XLOOKUP(G2069,Crosswalk!$F$3:$F$3275,Crosswalk!$C$3:$C$3275)</f>
        <v>38067</v>
      </c>
      <c r="D2069">
        <f t="shared" si="130"/>
        <v>1</v>
      </c>
      <c r="E2069">
        <f t="shared" si="131"/>
        <v>1</v>
      </c>
      <c r="F2069" s="20" t="s">
        <v>5746</v>
      </c>
      <c r="G2069" t="str">
        <f t="shared" si="128"/>
        <v>PembinaND</v>
      </c>
      <c r="H2069" s="28">
        <v>1130</v>
      </c>
      <c r="I2069" s="28">
        <v>4254</v>
      </c>
      <c r="J2069" s="28">
        <v>251092</v>
      </c>
      <c r="K2069" s="28">
        <f t="shared" si="129"/>
        <v>256476</v>
      </c>
    </row>
    <row r="2070" spans="1:11" x14ac:dyDescent="0.2">
      <c r="A2070" t="s">
        <v>462</v>
      </c>
      <c r="B2070" s="28">
        <v>243558</v>
      </c>
      <c r="C2070" t="str">
        <f>_xlfn.XLOOKUP(G2070,Crosswalk!$F$3:$F$3275,Crosswalk!$C$3:$C$3275)</f>
        <v>38069</v>
      </c>
      <c r="D2070">
        <f t="shared" si="130"/>
        <v>5</v>
      </c>
      <c r="E2070">
        <f t="shared" si="131"/>
        <v>1</v>
      </c>
      <c r="F2070" s="20" t="s">
        <v>5746</v>
      </c>
      <c r="G2070" t="str">
        <f t="shared" si="128"/>
        <v>PierceND</v>
      </c>
      <c r="H2070" s="28" t="s">
        <v>8073</v>
      </c>
      <c r="I2070" s="28">
        <v>14226</v>
      </c>
      <c r="J2070" s="28">
        <v>17135</v>
      </c>
      <c r="K2070" s="28">
        <f t="shared" si="129"/>
        <v>31361</v>
      </c>
    </row>
    <row r="2071" spans="1:11" x14ac:dyDescent="0.2">
      <c r="A2071" t="s">
        <v>978</v>
      </c>
      <c r="B2071" s="28">
        <v>650936</v>
      </c>
      <c r="C2071" t="str">
        <f>_xlfn.XLOOKUP(G2071,Crosswalk!$F$3:$F$3275,Crosswalk!$C$3:$C$3275)</f>
        <v>38071</v>
      </c>
      <c r="D2071">
        <f t="shared" si="130"/>
        <v>2</v>
      </c>
      <c r="E2071">
        <f t="shared" si="131"/>
        <v>1</v>
      </c>
      <c r="F2071" s="20" t="s">
        <v>5746</v>
      </c>
      <c r="G2071" t="str">
        <f t="shared" si="128"/>
        <v>RamseyND</v>
      </c>
      <c r="H2071" s="28">
        <v>1242</v>
      </c>
      <c r="I2071" s="28">
        <v>20091</v>
      </c>
      <c r="J2071" s="28">
        <v>12986</v>
      </c>
      <c r="K2071" s="28">
        <f t="shared" si="129"/>
        <v>34319</v>
      </c>
    </row>
    <row r="2072" spans="1:11" x14ac:dyDescent="0.2">
      <c r="A2072" t="s">
        <v>1311</v>
      </c>
      <c r="B2072" s="28">
        <v>275135</v>
      </c>
      <c r="C2072" t="str">
        <f>_xlfn.XLOOKUP(G2072,Crosswalk!$F$3:$F$3275,Crosswalk!$C$3:$C$3275)</f>
        <v>38073</v>
      </c>
      <c r="D2072">
        <f t="shared" si="130"/>
        <v>1</v>
      </c>
      <c r="E2072">
        <f t="shared" si="131"/>
        <v>1</v>
      </c>
      <c r="F2072" s="20" t="s">
        <v>5746</v>
      </c>
      <c r="G2072" t="str">
        <f t="shared" si="128"/>
        <v>RansomND</v>
      </c>
      <c r="H2072" s="28">
        <v>2140</v>
      </c>
      <c r="I2072" s="28">
        <v>4189</v>
      </c>
      <c r="J2072" s="28">
        <v>19810</v>
      </c>
      <c r="K2072" s="28">
        <f t="shared" si="129"/>
        <v>26139</v>
      </c>
    </row>
    <row r="2073" spans="1:11" x14ac:dyDescent="0.2">
      <c r="A2073" t="s">
        <v>981</v>
      </c>
      <c r="B2073" s="28">
        <v>183299</v>
      </c>
      <c r="C2073" t="str">
        <f>_xlfn.XLOOKUP(G2073,Crosswalk!$F$3:$F$3275,Crosswalk!$C$3:$C$3275)</f>
        <v>38075</v>
      </c>
      <c r="D2073">
        <f t="shared" si="130"/>
        <v>2</v>
      </c>
      <c r="E2073">
        <f t="shared" si="131"/>
        <v>1</v>
      </c>
      <c r="F2073" s="20" t="s">
        <v>5746</v>
      </c>
      <c r="G2073" t="str">
        <f t="shared" si="128"/>
        <v>RenvilleND</v>
      </c>
      <c r="H2073" s="28">
        <v>1568</v>
      </c>
      <c r="I2073" s="28">
        <v>5789</v>
      </c>
      <c r="J2073" s="28">
        <v>11136</v>
      </c>
      <c r="K2073" s="28">
        <f t="shared" si="129"/>
        <v>18493</v>
      </c>
    </row>
    <row r="2074" spans="1:11" x14ac:dyDescent="0.2">
      <c r="A2074" t="s">
        <v>571</v>
      </c>
      <c r="B2074" s="28">
        <v>868857</v>
      </c>
      <c r="C2074" t="str">
        <f>_xlfn.XLOOKUP(G2074,Crosswalk!$F$3:$F$3275,Crosswalk!$C$3:$C$3275)</f>
        <v>38077</v>
      </c>
      <c r="D2074">
        <f t="shared" si="130"/>
        <v>7</v>
      </c>
      <c r="E2074">
        <f t="shared" si="131"/>
        <v>1</v>
      </c>
      <c r="F2074" s="20" t="s">
        <v>5746</v>
      </c>
      <c r="G2074" t="str">
        <f t="shared" si="128"/>
        <v>RichlandND</v>
      </c>
      <c r="H2074" s="28">
        <v>6460</v>
      </c>
      <c r="I2074" s="28">
        <v>58307</v>
      </c>
      <c r="J2074" s="28">
        <v>136248</v>
      </c>
      <c r="K2074" s="28">
        <f t="shared" si="129"/>
        <v>201015</v>
      </c>
    </row>
    <row r="2075" spans="1:11" x14ac:dyDescent="0.2">
      <c r="A2075" t="s">
        <v>1312</v>
      </c>
      <c r="B2075" s="28">
        <v>390301</v>
      </c>
      <c r="C2075" t="str">
        <f>_xlfn.XLOOKUP(G2075,Crosswalk!$F$3:$F$3275,Crosswalk!$C$3:$C$3275)</f>
        <v>38079</v>
      </c>
      <c r="D2075">
        <f t="shared" si="130"/>
        <v>1</v>
      </c>
      <c r="E2075">
        <f t="shared" si="131"/>
        <v>1</v>
      </c>
      <c r="F2075" s="20" t="s">
        <v>5746</v>
      </c>
      <c r="G2075" t="str">
        <f t="shared" si="128"/>
        <v>RoletteND</v>
      </c>
      <c r="H2075" s="28">
        <v>44680</v>
      </c>
      <c r="I2075" s="28">
        <v>14652</v>
      </c>
      <c r="J2075" s="28">
        <v>42808</v>
      </c>
      <c r="K2075" s="28">
        <f t="shared" si="129"/>
        <v>102140</v>
      </c>
    </row>
    <row r="2076" spans="1:11" x14ac:dyDescent="0.2">
      <c r="A2076" t="s">
        <v>1313</v>
      </c>
      <c r="B2076" s="28">
        <v>1017119</v>
      </c>
      <c r="C2076" t="str">
        <f>_xlfn.XLOOKUP(G2076,Crosswalk!$F$3:$F$3275,Crosswalk!$C$3:$C$3275)</f>
        <v>38081</v>
      </c>
      <c r="D2076">
        <f t="shared" si="130"/>
        <v>1</v>
      </c>
      <c r="E2076">
        <f t="shared" si="131"/>
        <v>1</v>
      </c>
      <c r="F2076" s="20" t="s">
        <v>5746</v>
      </c>
      <c r="G2076" t="str">
        <f t="shared" si="128"/>
        <v>SargentND</v>
      </c>
      <c r="H2076" s="28">
        <v>4295</v>
      </c>
      <c r="I2076" s="28">
        <v>3819</v>
      </c>
      <c r="J2076" s="28">
        <v>20257</v>
      </c>
      <c r="K2076" s="28">
        <f t="shared" si="129"/>
        <v>28371</v>
      </c>
    </row>
    <row r="2077" spans="1:11" x14ac:dyDescent="0.2">
      <c r="A2077" t="s">
        <v>721</v>
      </c>
      <c r="B2077" s="28">
        <v>79834</v>
      </c>
      <c r="C2077" t="str">
        <f>_xlfn.XLOOKUP(G2077,Crosswalk!$F$3:$F$3275,Crosswalk!$C$3:$C$3275)</f>
        <v>38083</v>
      </c>
      <c r="D2077">
        <f t="shared" si="130"/>
        <v>5</v>
      </c>
      <c r="E2077">
        <f t="shared" si="131"/>
        <v>1</v>
      </c>
      <c r="F2077" s="20" t="s">
        <v>5746</v>
      </c>
      <c r="G2077" t="str">
        <f t="shared" si="128"/>
        <v>SheridanND</v>
      </c>
      <c r="H2077" s="28" t="s">
        <v>8073</v>
      </c>
      <c r="I2077" s="28">
        <v>11536</v>
      </c>
      <c r="J2077" s="28">
        <v>6597</v>
      </c>
      <c r="K2077" s="28">
        <f t="shared" si="129"/>
        <v>18133</v>
      </c>
    </row>
    <row r="2078" spans="1:11" x14ac:dyDescent="0.2">
      <c r="A2078" t="s">
        <v>661</v>
      </c>
      <c r="B2078" s="28">
        <v>117059</v>
      </c>
      <c r="C2078" t="str">
        <f>_xlfn.XLOOKUP(G2078,Crosswalk!$F$3:$F$3275,Crosswalk!$C$3:$C$3275)</f>
        <v>38085</v>
      </c>
      <c r="D2078">
        <f t="shared" si="130"/>
        <v>3</v>
      </c>
      <c r="E2078">
        <f t="shared" si="131"/>
        <v>1</v>
      </c>
      <c r="F2078" s="20" t="s">
        <v>5746</v>
      </c>
      <c r="G2078" t="str">
        <f t="shared" si="128"/>
        <v>SiouxND</v>
      </c>
      <c r="H2078" s="28" t="s">
        <v>8073</v>
      </c>
      <c r="I2078" s="28">
        <v>450</v>
      </c>
      <c r="J2078" s="28">
        <v>1250</v>
      </c>
      <c r="K2078" s="28">
        <f t="shared" si="129"/>
        <v>1700</v>
      </c>
    </row>
    <row r="2079" spans="1:11" x14ac:dyDescent="0.2">
      <c r="A2079" t="s">
        <v>1314</v>
      </c>
      <c r="B2079" s="28">
        <v>17356</v>
      </c>
      <c r="C2079" t="str">
        <f>_xlfn.XLOOKUP(G2079,Crosswalk!$F$3:$F$3275,Crosswalk!$C$3:$C$3275)</f>
        <v>38087</v>
      </c>
      <c r="D2079">
        <f t="shared" si="130"/>
        <v>1</v>
      </c>
      <c r="E2079">
        <f t="shared" si="131"/>
        <v>1</v>
      </c>
      <c r="F2079" s="20" t="s">
        <v>5746</v>
      </c>
      <c r="G2079" t="str">
        <f t="shared" si="128"/>
        <v>SlopeND</v>
      </c>
      <c r="H2079" s="28">
        <v>1341</v>
      </c>
      <c r="I2079" s="28">
        <v>3164</v>
      </c>
      <c r="J2079" s="28">
        <v>10394</v>
      </c>
      <c r="K2079" s="28">
        <f t="shared" si="129"/>
        <v>14899</v>
      </c>
    </row>
    <row r="2080" spans="1:11" x14ac:dyDescent="0.2">
      <c r="A2080" t="s">
        <v>575</v>
      </c>
      <c r="B2080" s="28">
        <v>2538708</v>
      </c>
      <c r="C2080" t="str">
        <f>_xlfn.XLOOKUP(G2080,Crosswalk!$F$3:$F$3275,Crosswalk!$C$3:$C$3275)</f>
        <v>38089</v>
      </c>
      <c r="D2080">
        <f t="shared" si="130"/>
        <v>3</v>
      </c>
      <c r="E2080">
        <f t="shared" si="131"/>
        <v>1</v>
      </c>
      <c r="F2080" s="20" t="s">
        <v>5746</v>
      </c>
      <c r="G2080" t="str">
        <f t="shared" si="128"/>
        <v>StarkND</v>
      </c>
      <c r="H2080" s="28">
        <v>5415</v>
      </c>
      <c r="I2080" s="28">
        <v>41893</v>
      </c>
      <c r="J2080" s="28">
        <v>11114</v>
      </c>
      <c r="K2080" s="28">
        <f t="shared" si="129"/>
        <v>58422</v>
      </c>
    </row>
    <row r="2081" spans="1:11" x14ac:dyDescent="0.2">
      <c r="A2081" t="s">
        <v>988</v>
      </c>
      <c r="B2081" s="28">
        <v>167575</v>
      </c>
      <c r="C2081" t="str">
        <f>_xlfn.XLOOKUP(G2081,Crosswalk!$F$3:$F$3275,Crosswalk!$C$3:$C$3275)</f>
        <v>38091</v>
      </c>
      <c r="D2081">
        <f t="shared" si="130"/>
        <v>2</v>
      </c>
      <c r="E2081">
        <f t="shared" si="131"/>
        <v>1</v>
      </c>
      <c r="F2081" s="20" t="s">
        <v>5746</v>
      </c>
      <c r="G2081" t="str">
        <f t="shared" si="128"/>
        <v>SteeleND</v>
      </c>
      <c r="H2081" s="28">
        <v>2034</v>
      </c>
      <c r="I2081" s="28">
        <v>5321</v>
      </c>
      <c r="J2081" s="28">
        <v>6002</v>
      </c>
      <c r="K2081" s="28">
        <f t="shared" si="129"/>
        <v>13357</v>
      </c>
    </row>
    <row r="2082" spans="1:11" x14ac:dyDescent="0.2">
      <c r="A2082" t="s">
        <v>1315</v>
      </c>
      <c r="B2082" s="28">
        <v>1263996</v>
      </c>
      <c r="C2082" t="str">
        <f>_xlfn.XLOOKUP(G2082,Crosswalk!$F$3:$F$3275,Crosswalk!$C$3:$C$3275)</f>
        <v>38093</v>
      </c>
      <c r="D2082">
        <f t="shared" si="130"/>
        <v>1</v>
      </c>
      <c r="E2082">
        <f t="shared" si="131"/>
        <v>1</v>
      </c>
      <c r="F2082" s="20" t="s">
        <v>5746</v>
      </c>
      <c r="G2082" t="str">
        <f t="shared" si="128"/>
        <v>StutsmanND</v>
      </c>
      <c r="H2082" s="28">
        <v>9425</v>
      </c>
      <c r="I2082" s="28">
        <v>18477</v>
      </c>
      <c r="J2082" s="28">
        <v>28171</v>
      </c>
      <c r="K2082" s="28">
        <f t="shared" si="129"/>
        <v>56073</v>
      </c>
    </row>
    <row r="2083" spans="1:11" x14ac:dyDescent="0.2">
      <c r="A2083" t="s">
        <v>1316</v>
      </c>
      <c r="B2083" s="28">
        <v>202348</v>
      </c>
      <c r="C2083" t="str">
        <f>_xlfn.XLOOKUP(G2083,Crosswalk!$F$3:$F$3275,Crosswalk!$C$3:$C$3275)</f>
        <v>38095</v>
      </c>
      <c r="D2083">
        <f t="shared" si="130"/>
        <v>1</v>
      </c>
      <c r="E2083">
        <f t="shared" si="131"/>
        <v>1</v>
      </c>
      <c r="F2083" s="20" t="s">
        <v>5746</v>
      </c>
      <c r="G2083" t="str">
        <f t="shared" si="128"/>
        <v>TownerND</v>
      </c>
      <c r="H2083" s="28">
        <v>300</v>
      </c>
      <c r="I2083" s="28">
        <v>8538</v>
      </c>
      <c r="J2083" s="28">
        <v>700</v>
      </c>
      <c r="K2083" s="28">
        <f t="shared" si="129"/>
        <v>9538</v>
      </c>
    </row>
    <row r="2084" spans="1:11" x14ac:dyDescent="0.2">
      <c r="A2084" t="s">
        <v>1317</v>
      </c>
      <c r="B2084" s="28">
        <v>456240</v>
      </c>
      <c r="C2084" t="str">
        <f>_xlfn.XLOOKUP(G2084,Crosswalk!$F$3:$F$3275,Crosswalk!$C$3:$C$3275)</f>
        <v>38097</v>
      </c>
      <c r="D2084">
        <f t="shared" si="130"/>
        <v>1</v>
      </c>
      <c r="E2084">
        <f t="shared" si="131"/>
        <v>1</v>
      </c>
      <c r="F2084" s="20" t="s">
        <v>5746</v>
      </c>
      <c r="G2084" t="str">
        <f t="shared" si="128"/>
        <v>TraillND</v>
      </c>
      <c r="H2084" s="28">
        <v>2145</v>
      </c>
      <c r="I2084" s="28">
        <v>10069</v>
      </c>
      <c r="J2084" s="28">
        <v>173315</v>
      </c>
      <c r="K2084" s="28">
        <f t="shared" si="129"/>
        <v>185529</v>
      </c>
    </row>
    <row r="2085" spans="1:11" x14ac:dyDescent="0.2">
      <c r="A2085" t="s">
        <v>1318</v>
      </c>
      <c r="B2085" s="28">
        <v>603819</v>
      </c>
      <c r="C2085" t="str">
        <f>_xlfn.XLOOKUP(G2085,Crosswalk!$F$3:$F$3275,Crosswalk!$C$3:$C$3275)</f>
        <v>38099</v>
      </c>
      <c r="D2085">
        <f t="shared" si="130"/>
        <v>1</v>
      </c>
      <c r="E2085">
        <f t="shared" si="131"/>
        <v>1</v>
      </c>
      <c r="F2085" s="20" t="s">
        <v>5746</v>
      </c>
      <c r="G2085" t="str">
        <f t="shared" si="128"/>
        <v>WalshND</v>
      </c>
      <c r="H2085" s="28">
        <v>2725</v>
      </c>
      <c r="I2085" s="28">
        <v>14813</v>
      </c>
      <c r="J2085" s="28">
        <v>260276</v>
      </c>
      <c r="K2085" s="28">
        <f t="shared" si="129"/>
        <v>277814</v>
      </c>
    </row>
    <row r="2086" spans="1:11" x14ac:dyDescent="0.2">
      <c r="A2086" t="s">
        <v>1319</v>
      </c>
      <c r="B2086" s="28">
        <v>3718991</v>
      </c>
      <c r="C2086" t="str">
        <f>_xlfn.XLOOKUP(G2086,Crosswalk!$F$3:$F$3275,Crosswalk!$C$3:$C$3275)</f>
        <v>38101</v>
      </c>
      <c r="D2086">
        <f t="shared" si="130"/>
        <v>2</v>
      </c>
      <c r="E2086">
        <f t="shared" si="131"/>
        <v>1</v>
      </c>
      <c r="F2086" s="20" t="s">
        <v>5746</v>
      </c>
      <c r="G2086" t="str">
        <f t="shared" si="128"/>
        <v>WardND</v>
      </c>
      <c r="H2086" s="28">
        <v>19016</v>
      </c>
      <c r="I2086" s="28">
        <v>106063</v>
      </c>
      <c r="J2086" s="28">
        <v>26293</v>
      </c>
      <c r="K2086" s="28">
        <f t="shared" si="129"/>
        <v>151372</v>
      </c>
    </row>
    <row r="2087" spans="1:11" x14ac:dyDescent="0.2">
      <c r="A2087" t="s">
        <v>622</v>
      </c>
      <c r="B2087" s="28">
        <v>321389</v>
      </c>
      <c r="C2087" t="str">
        <f>_xlfn.XLOOKUP(G2087,Crosswalk!$F$3:$F$3275,Crosswalk!$C$3:$C$3275)</f>
        <v>38103</v>
      </c>
      <c r="D2087">
        <f t="shared" si="130"/>
        <v>2</v>
      </c>
      <c r="E2087">
        <f t="shared" si="131"/>
        <v>1</v>
      </c>
      <c r="F2087" s="20" t="s">
        <v>5746</v>
      </c>
      <c r="G2087" t="str">
        <f t="shared" si="128"/>
        <v>WellsND</v>
      </c>
      <c r="H2087" s="28">
        <v>1675</v>
      </c>
      <c r="I2087" s="28">
        <v>11674</v>
      </c>
      <c r="J2087" s="28">
        <v>18603</v>
      </c>
      <c r="K2087" s="28">
        <f t="shared" si="129"/>
        <v>31952</v>
      </c>
    </row>
    <row r="2088" spans="1:11" x14ac:dyDescent="0.2">
      <c r="A2088" t="s">
        <v>1320</v>
      </c>
      <c r="B2088" s="28">
        <v>4889606</v>
      </c>
      <c r="C2088" t="str">
        <f>_xlfn.XLOOKUP(G2088,Crosswalk!$F$3:$F$3275,Crosswalk!$C$3:$C$3275)</f>
        <v>38105</v>
      </c>
      <c r="D2088">
        <f t="shared" si="130"/>
        <v>2</v>
      </c>
      <c r="E2088">
        <f t="shared" si="131"/>
        <v>1</v>
      </c>
      <c r="F2088" s="20" t="s">
        <v>5746</v>
      </c>
      <c r="G2088" t="str">
        <f t="shared" si="128"/>
        <v>WilliamsND</v>
      </c>
      <c r="H2088" s="28">
        <v>5436</v>
      </c>
      <c r="I2088" s="28">
        <v>45892</v>
      </c>
      <c r="J2088" s="28">
        <v>76640</v>
      </c>
      <c r="K2088" s="28">
        <f t="shared" si="129"/>
        <v>127968</v>
      </c>
    </row>
    <row r="2089" spans="1:11" x14ac:dyDescent="0.2">
      <c r="A2089" t="s">
        <v>0</v>
      </c>
      <c r="B2089" s="28" t="s">
        <v>0</v>
      </c>
      <c r="C2089" t="e">
        <f>_xlfn.XLOOKUP(G2089,Crosswalk!$F$3:$F$3275,Crosswalk!$C$3:$C$3275)</f>
        <v>#N/A</v>
      </c>
      <c r="D2089">
        <f t="shared" si="130"/>
        <v>37</v>
      </c>
      <c r="E2089">
        <f t="shared" si="131"/>
        <v>73</v>
      </c>
      <c r="F2089" s="20" t="s">
        <v>8010</v>
      </c>
      <c r="G2089" t="str">
        <f t="shared" si="128"/>
        <v>x</v>
      </c>
      <c r="H2089" s="28" t="e">
        <v>#N/A</v>
      </c>
      <c r="I2089" s="28" t="e">
        <v>#N/A</v>
      </c>
      <c r="J2089" s="28" t="e">
        <v>#N/A</v>
      </c>
      <c r="K2089" s="28" t="e">
        <f t="shared" si="129"/>
        <v>#N/A</v>
      </c>
    </row>
    <row r="2090" spans="1:11" x14ac:dyDescent="0.2">
      <c r="A2090" t="s">
        <v>36</v>
      </c>
      <c r="B2090" s="28">
        <v>689681251</v>
      </c>
      <c r="C2090" t="e">
        <f>_xlfn.XLOOKUP(G2090,Crosswalk!$F$3:$F$3275,Crosswalk!$C$3:$C$3275)</f>
        <v>#N/A</v>
      </c>
      <c r="D2090">
        <f t="shared" si="130"/>
        <v>4</v>
      </c>
      <c r="E2090">
        <f t="shared" si="131"/>
        <v>73</v>
      </c>
      <c r="F2090" s="20" t="s">
        <v>5837</v>
      </c>
      <c r="G2090" t="str">
        <f t="shared" ref="G2090:G2153" si="132">_xlfn.CONCAT(A2090,F2090)</f>
        <v>OhioOH</v>
      </c>
      <c r="H2090" s="28" t="e">
        <v>#N/A</v>
      </c>
      <c r="I2090" s="28" t="e">
        <v>#N/A</v>
      </c>
      <c r="J2090" s="28" t="e">
        <v>#N/A</v>
      </c>
      <c r="K2090" s="28" t="e">
        <f t="shared" ref="K2090:K2153" si="133">SUM(H2090:J2090)</f>
        <v>#N/A</v>
      </c>
    </row>
    <row r="2091" spans="1:11" x14ac:dyDescent="0.2">
      <c r="A2091" t="s">
        <v>272</v>
      </c>
      <c r="B2091" s="28">
        <v>731096</v>
      </c>
      <c r="C2091" t="str">
        <f>_xlfn.XLOOKUP(G2091,Crosswalk!$F$3:$F$3275,Crosswalk!$C$3:$C$3275)</f>
        <v>39001</v>
      </c>
      <c r="D2091">
        <f t="shared" si="130"/>
        <v>12</v>
      </c>
      <c r="E2091">
        <f t="shared" si="131"/>
        <v>1</v>
      </c>
      <c r="F2091" s="20" t="s">
        <v>5837</v>
      </c>
      <c r="G2091" t="str">
        <f t="shared" si="132"/>
        <v>AdamsOH</v>
      </c>
      <c r="H2091" s="28">
        <v>7740</v>
      </c>
      <c r="I2091" s="28">
        <v>15024</v>
      </c>
      <c r="J2091" s="28">
        <v>1410</v>
      </c>
      <c r="K2091" s="28">
        <f t="shared" si="133"/>
        <v>24174</v>
      </c>
    </row>
    <row r="2092" spans="1:11" x14ac:dyDescent="0.2">
      <c r="A2092" t="s">
        <v>585</v>
      </c>
      <c r="B2092" s="28">
        <v>8256775</v>
      </c>
      <c r="C2092" t="str">
        <f>_xlfn.XLOOKUP(G2092,Crosswalk!$F$3:$F$3275,Crosswalk!$C$3:$C$3275)</f>
        <v>39003</v>
      </c>
      <c r="D2092">
        <f t="shared" si="130"/>
        <v>5</v>
      </c>
      <c r="E2092">
        <f t="shared" si="131"/>
        <v>1</v>
      </c>
      <c r="F2092" s="20" t="s">
        <v>5837</v>
      </c>
      <c r="G2092" t="str">
        <f t="shared" si="132"/>
        <v>AllenOH</v>
      </c>
      <c r="H2092" s="28">
        <v>41523</v>
      </c>
      <c r="I2092" s="28">
        <v>136888</v>
      </c>
      <c r="J2092" s="28">
        <v>177162</v>
      </c>
      <c r="K2092" s="28">
        <f t="shared" si="133"/>
        <v>355573</v>
      </c>
    </row>
    <row r="2093" spans="1:11" x14ac:dyDescent="0.2">
      <c r="A2093" t="s">
        <v>1321</v>
      </c>
      <c r="B2093" s="28">
        <v>1794586</v>
      </c>
      <c r="C2093" t="str">
        <f>_xlfn.XLOOKUP(G2093,Crosswalk!$F$3:$F$3275,Crosswalk!$C$3:$C$3275)</f>
        <v>39005</v>
      </c>
      <c r="D2093">
        <f t="shared" si="130"/>
        <v>2</v>
      </c>
      <c r="E2093">
        <f t="shared" si="131"/>
        <v>1</v>
      </c>
      <c r="F2093" s="20" t="s">
        <v>5837</v>
      </c>
      <c r="G2093" t="str">
        <f t="shared" si="132"/>
        <v>AshlandOH</v>
      </c>
      <c r="H2093" s="28">
        <v>111083</v>
      </c>
      <c r="I2093" s="28">
        <v>137488</v>
      </c>
      <c r="J2093" s="28">
        <v>17010</v>
      </c>
      <c r="K2093" s="28">
        <f t="shared" si="133"/>
        <v>265581</v>
      </c>
    </row>
    <row r="2094" spans="1:11" x14ac:dyDescent="0.2">
      <c r="A2094" t="s">
        <v>1322</v>
      </c>
      <c r="B2094" s="28">
        <v>3128791</v>
      </c>
      <c r="C2094" t="str">
        <f>_xlfn.XLOOKUP(G2094,Crosswalk!$F$3:$F$3275,Crosswalk!$C$3:$C$3275)</f>
        <v>39007</v>
      </c>
      <c r="D2094">
        <f t="shared" si="130"/>
        <v>1</v>
      </c>
      <c r="E2094">
        <f t="shared" si="131"/>
        <v>1</v>
      </c>
      <c r="F2094" s="20" t="s">
        <v>5837</v>
      </c>
      <c r="G2094" t="str">
        <f t="shared" si="132"/>
        <v>AshtabulaOH</v>
      </c>
      <c r="H2094" s="28">
        <v>39672</v>
      </c>
      <c r="I2094" s="28">
        <v>80636</v>
      </c>
      <c r="J2094" s="28">
        <v>112021</v>
      </c>
      <c r="K2094" s="28">
        <f t="shared" si="133"/>
        <v>232329</v>
      </c>
    </row>
    <row r="2095" spans="1:11" x14ac:dyDescent="0.2">
      <c r="A2095" t="s">
        <v>1323</v>
      </c>
      <c r="B2095" s="28">
        <v>2040989</v>
      </c>
      <c r="C2095" t="str">
        <f>_xlfn.XLOOKUP(G2095,Crosswalk!$F$3:$F$3275,Crosswalk!$C$3:$C$3275)</f>
        <v>39009</v>
      </c>
      <c r="D2095">
        <f t="shared" si="130"/>
        <v>1</v>
      </c>
      <c r="E2095">
        <f t="shared" si="131"/>
        <v>1</v>
      </c>
      <c r="F2095" s="20" t="s">
        <v>5837</v>
      </c>
      <c r="G2095" t="str">
        <f t="shared" si="132"/>
        <v>AthensOH</v>
      </c>
      <c r="H2095" s="28">
        <v>91513</v>
      </c>
      <c r="I2095" s="28">
        <v>41584</v>
      </c>
      <c r="J2095" s="28">
        <v>461224</v>
      </c>
      <c r="K2095" s="28">
        <f t="shared" si="133"/>
        <v>594321</v>
      </c>
    </row>
    <row r="2096" spans="1:11" x14ac:dyDescent="0.2">
      <c r="A2096" t="s">
        <v>1324</v>
      </c>
      <c r="B2096" s="28">
        <v>2613150</v>
      </c>
      <c r="C2096" t="str">
        <f>_xlfn.XLOOKUP(G2096,Crosswalk!$F$3:$F$3275,Crosswalk!$C$3:$C$3275)</f>
        <v>39011</v>
      </c>
      <c r="D2096">
        <f t="shared" si="130"/>
        <v>1</v>
      </c>
      <c r="E2096">
        <f t="shared" si="131"/>
        <v>1</v>
      </c>
      <c r="F2096" s="20" t="s">
        <v>5837</v>
      </c>
      <c r="G2096" t="str">
        <f t="shared" si="132"/>
        <v>AuglaizeOH</v>
      </c>
      <c r="H2096" s="28">
        <v>23491</v>
      </c>
      <c r="I2096" s="28">
        <v>446412</v>
      </c>
      <c r="J2096" s="28">
        <v>237064</v>
      </c>
      <c r="K2096" s="28">
        <f t="shared" si="133"/>
        <v>706967</v>
      </c>
    </row>
    <row r="2097" spans="1:11" x14ac:dyDescent="0.2">
      <c r="A2097" t="s">
        <v>1325</v>
      </c>
      <c r="B2097" s="28">
        <v>2342623</v>
      </c>
      <c r="C2097" t="str">
        <f>_xlfn.XLOOKUP(G2097,Crosswalk!$F$3:$F$3275,Crosswalk!$C$3:$C$3275)</f>
        <v>39013</v>
      </c>
      <c r="D2097">
        <f t="shared" si="130"/>
        <v>1</v>
      </c>
      <c r="E2097">
        <f t="shared" si="131"/>
        <v>1</v>
      </c>
      <c r="F2097" s="20" t="s">
        <v>5837</v>
      </c>
      <c r="G2097" t="str">
        <f t="shared" si="132"/>
        <v>BelmontOH</v>
      </c>
      <c r="H2097" s="28">
        <v>14282</v>
      </c>
      <c r="I2097" s="28">
        <v>89927</v>
      </c>
      <c r="J2097" s="28">
        <v>125166</v>
      </c>
      <c r="K2097" s="28">
        <f t="shared" si="133"/>
        <v>229375</v>
      </c>
    </row>
    <row r="2098" spans="1:11" x14ac:dyDescent="0.2">
      <c r="A2098" t="s">
        <v>533</v>
      </c>
      <c r="B2098" s="28">
        <v>873259</v>
      </c>
      <c r="C2098" t="str">
        <f>_xlfn.XLOOKUP(G2098,Crosswalk!$F$3:$F$3275,Crosswalk!$C$3:$C$3275)</f>
        <v>39015</v>
      </c>
      <c r="D2098">
        <f t="shared" si="130"/>
        <v>9</v>
      </c>
      <c r="E2098">
        <f t="shared" si="131"/>
        <v>1</v>
      </c>
      <c r="F2098" s="20" t="s">
        <v>5837</v>
      </c>
      <c r="G2098" t="str">
        <f t="shared" si="132"/>
        <v>BrownOH</v>
      </c>
      <c r="H2098" s="28">
        <v>28912</v>
      </c>
      <c r="I2098" s="28">
        <v>233549</v>
      </c>
      <c r="J2098" s="28">
        <v>201750</v>
      </c>
      <c r="K2098" s="28">
        <f t="shared" si="133"/>
        <v>464211</v>
      </c>
    </row>
    <row r="2099" spans="1:11" x14ac:dyDescent="0.2">
      <c r="A2099" t="s">
        <v>87</v>
      </c>
      <c r="B2099" s="28">
        <v>22230923</v>
      </c>
      <c r="C2099" t="str">
        <f>_xlfn.XLOOKUP(G2099,Crosswalk!$F$3:$F$3275,Crosswalk!$C$3:$C$3275)</f>
        <v>39017</v>
      </c>
      <c r="D2099">
        <f t="shared" si="130"/>
        <v>8</v>
      </c>
      <c r="E2099">
        <f t="shared" si="131"/>
        <v>1</v>
      </c>
      <c r="F2099" s="20" t="s">
        <v>5837</v>
      </c>
      <c r="G2099" t="str">
        <f t="shared" si="132"/>
        <v>ButlerOH</v>
      </c>
      <c r="H2099" s="28">
        <v>220677</v>
      </c>
      <c r="I2099" s="28">
        <v>1381160</v>
      </c>
      <c r="J2099" s="28">
        <v>1062565</v>
      </c>
      <c r="K2099" s="28">
        <f t="shared" si="133"/>
        <v>2664402</v>
      </c>
    </row>
    <row r="2100" spans="1:11" x14ac:dyDescent="0.2">
      <c r="A2100" t="s">
        <v>167</v>
      </c>
      <c r="B2100" s="28">
        <v>1107409</v>
      </c>
      <c r="C2100" t="str">
        <f>_xlfn.XLOOKUP(G2100,Crosswalk!$F$3:$F$3275,Crosswalk!$C$3:$C$3275)</f>
        <v>39019</v>
      </c>
      <c r="D2100">
        <f t="shared" si="130"/>
        <v>13</v>
      </c>
      <c r="E2100">
        <f t="shared" si="131"/>
        <v>1</v>
      </c>
      <c r="F2100" s="20" t="s">
        <v>5837</v>
      </c>
      <c r="G2100" t="str">
        <f t="shared" si="132"/>
        <v>CarrollOH</v>
      </c>
      <c r="H2100" s="28">
        <v>7490</v>
      </c>
      <c r="I2100" s="28">
        <v>59815</v>
      </c>
      <c r="J2100" s="28">
        <v>7059</v>
      </c>
      <c r="K2100" s="28">
        <f t="shared" si="133"/>
        <v>74364</v>
      </c>
    </row>
    <row r="2101" spans="1:11" x14ac:dyDescent="0.2">
      <c r="A2101" t="s">
        <v>536</v>
      </c>
      <c r="B2101" s="28">
        <v>1197748</v>
      </c>
      <c r="C2101" t="str">
        <f>_xlfn.XLOOKUP(G2101,Crosswalk!$F$3:$F$3275,Crosswalk!$C$3:$C$3275)</f>
        <v>39021</v>
      </c>
      <c r="D2101">
        <f t="shared" si="130"/>
        <v>2</v>
      </c>
      <c r="E2101">
        <f t="shared" si="131"/>
        <v>1</v>
      </c>
      <c r="F2101" s="20" t="s">
        <v>5837</v>
      </c>
      <c r="G2101" t="str">
        <f t="shared" si="132"/>
        <v>ChampaignOH</v>
      </c>
      <c r="H2101" s="28">
        <v>31236</v>
      </c>
      <c r="I2101" s="28">
        <v>137718</v>
      </c>
      <c r="J2101" s="28">
        <v>145225</v>
      </c>
      <c r="K2101" s="28">
        <f t="shared" si="133"/>
        <v>314179</v>
      </c>
    </row>
    <row r="2102" spans="1:11" x14ac:dyDescent="0.2">
      <c r="A2102" t="s">
        <v>169</v>
      </c>
      <c r="B2102" s="28">
        <v>4670033</v>
      </c>
      <c r="C2102" t="str">
        <f>_xlfn.XLOOKUP(G2102,Crosswalk!$F$3:$F$3275,Crosswalk!$C$3:$C$3275)</f>
        <v>39023</v>
      </c>
      <c r="D2102">
        <f t="shared" si="130"/>
        <v>12</v>
      </c>
      <c r="E2102">
        <f t="shared" si="131"/>
        <v>1</v>
      </c>
      <c r="F2102" s="20" t="s">
        <v>5837</v>
      </c>
      <c r="G2102" t="str">
        <f t="shared" si="132"/>
        <v>ClarkOH</v>
      </c>
      <c r="H2102" s="28">
        <v>143969</v>
      </c>
      <c r="I2102" s="28">
        <v>229228</v>
      </c>
      <c r="J2102" s="28">
        <v>315324</v>
      </c>
      <c r="K2102" s="28">
        <f t="shared" si="133"/>
        <v>688521</v>
      </c>
    </row>
    <row r="2103" spans="1:11" x14ac:dyDescent="0.2">
      <c r="A2103" t="s">
        <v>1326</v>
      </c>
      <c r="B2103" s="28">
        <v>8202950</v>
      </c>
      <c r="C2103" t="str">
        <f>_xlfn.XLOOKUP(G2103,Crosswalk!$F$3:$F$3275,Crosswalk!$C$3:$C$3275)</f>
        <v>39025</v>
      </c>
      <c r="D2103">
        <f t="shared" si="130"/>
        <v>1</v>
      </c>
      <c r="E2103">
        <f t="shared" si="131"/>
        <v>1</v>
      </c>
      <c r="F2103" s="20" t="s">
        <v>5837</v>
      </c>
      <c r="G2103" t="str">
        <f t="shared" si="132"/>
        <v>ClermontOH</v>
      </c>
      <c r="H2103" s="28">
        <v>140029</v>
      </c>
      <c r="I2103" s="28">
        <v>449626</v>
      </c>
      <c r="J2103" s="28">
        <v>31647</v>
      </c>
      <c r="K2103" s="28">
        <f t="shared" si="133"/>
        <v>621302</v>
      </c>
    </row>
    <row r="2104" spans="1:11" x14ac:dyDescent="0.2">
      <c r="A2104" t="s">
        <v>538</v>
      </c>
      <c r="B2104" s="28">
        <v>2330367</v>
      </c>
      <c r="C2104" t="str">
        <f>_xlfn.XLOOKUP(G2104,Crosswalk!$F$3:$F$3275,Crosswalk!$C$3:$C$3275)</f>
        <v>39027</v>
      </c>
      <c r="D2104">
        <f t="shared" si="130"/>
        <v>9</v>
      </c>
      <c r="E2104">
        <f t="shared" si="131"/>
        <v>1</v>
      </c>
      <c r="F2104" s="20" t="s">
        <v>5837</v>
      </c>
      <c r="G2104" t="str">
        <f t="shared" si="132"/>
        <v>ClintonOH</v>
      </c>
      <c r="H2104" s="28">
        <v>62772</v>
      </c>
      <c r="I2104" s="28">
        <v>137459</v>
      </c>
      <c r="J2104" s="28">
        <v>9422</v>
      </c>
      <c r="K2104" s="28">
        <f t="shared" si="133"/>
        <v>209653</v>
      </c>
    </row>
    <row r="2105" spans="1:11" x14ac:dyDescent="0.2">
      <c r="A2105" t="s">
        <v>1327</v>
      </c>
      <c r="B2105" s="28">
        <v>3485590</v>
      </c>
      <c r="C2105" t="str">
        <f>_xlfn.XLOOKUP(G2105,Crosswalk!$F$3:$F$3275,Crosswalk!$C$3:$C$3275)</f>
        <v>39029</v>
      </c>
      <c r="D2105">
        <f t="shared" si="130"/>
        <v>1</v>
      </c>
      <c r="E2105">
        <f t="shared" si="131"/>
        <v>1</v>
      </c>
      <c r="F2105" s="20" t="s">
        <v>5837</v>
      </c>
      <c r="G2105" t="str">
        <f t="shared" si="132"/>
        <v>ColumbianaOH</v>
      </c>
      <c r="H2105" s="28">
        <v>15467</v>
      </c>
      <c r="I2105" s="28">
        <v>331695</v>
      </c>
      <c r="J2105" s="28">
        <v>926</v>
      </c>
      <c r="K2105" s="28">
        <f t="shared" si="133"/>
        <v>348088</v>
      </c>
    </row>
    <row r="2106" spans="1:11" x14ac:dyDescent="0.2">
      <c r="A2106" t="s">
        <v>1328</v>
      </c>
      <c r="B2106" s="28">
        <v>1213917</v>
      </c>
      <c r="C2106" t="str">
        <f>_xlfn.XLOOKUP(G2106,Crosswalk!$F$3:$F$3275,Crosswalk!$C$3:$C$3275)</f>
        <v>39031</v>
      </c>
      <c r="D2106">
        <f t="shared" si="130"/>
        <v>1</v>
      </c>
      <c r="E2106">
        <f t="shared" si="131"/>
        <v>1</v>
      </c>
      <c r="F2106" s="20" t="s">
        <v>5837</v>
      </c>
      <c r="G2106" t="str">
        <f t="shared" si="132"/>
        <v>CoshoctonOH</v>
      </c>
      <c r="H2106" s="28">
        <v>6558</v>
      </c>
      <c r="I2106" s="28">
        <v>40656</v>
      </c>
      <c r="J2106" s="28">
        <v>47718</v>
      </c>
      <c r="K2106" s="28">
        <f t="shared" si="133"/>
        <v>94932</v>
      </c>
    </row>
    <row r="2107" spans="1:11" x14ac:dyDescent="0.2">
      <c r="A2107" t="s">
        <v>174</v>
      </c>
      <c r="B2107" s="28">
        <v>1320404</v>
      </c>
      <c r="C2107" t="str">
        <f>_xlfn.XLOOKUP(G2107,Crosswalk!$F$3:$F$3275,Crosswalk!$C$3:$C$3275)</f>
        <v>39033</v>
      </c>
      <c r="D2107">
        <f t="shared" si="130"/>
        <v>11</v>
      </c>
      <c r="E2107">
        <f t="shared" si="131"/>
        <v>1</v>
      </c>
      <c r="F2107" s="20" t="s">
        <v>5837</v>
      </c>
      <c r="G2107" t="str">
        <f t="shared" si="132"/>
        <v>CrawfordOH</v>
      </c>
      <c r="H2107" s="28">
        <v>38887</v>
      </c>
      <c r="I2107" s="28">
        <v>65031</v>
      </c>
      <c r="J2107" s="28">
        <v>150016</v>
      </c>
      <c r="K2107" s="28">
        <f t="shared" si="133"/>
        <v>253934</v>
      </c>
    </row>
    <row r="2108" spans="1:11" x14ac:dyDescent="0.2">
      <c r="A2108" t="s">
        <v>1329</v>
      </c>
      <c r="B2108" s="28">
        <v>104291595</v>
      </c>
      <c r="C2108" t="str">
        <f>_xlfn.XLOOKUP(G2108,Crosswalk!$F$3:$F$3275,Crosswalk!$C$3:$C$3275)</f>
        <v>39035</v>
      </c>
      <c r="D2108">
        <f t="shared" si="130"/>
        <v>1</v>
      </c>
      <c r="E2108">
        <f t="shared" si="131"/>
        <v>1</v>
      </c>
      <c r="F2108" s="20" t="s">
        <v>5837</v>
      </c>
      <c r="G2108" t="str">
        <f t="shared" si="132"/>
        <v>CuyahogaOH</v>
      </c>
      <c r="H2108" s="28">
        <v>2881050</v>
      </c>
      <c r="I2108" s="28">
        <v>4158068</v>
      </c>
      <c r="J2108" s="28">
        <v>9931191</v>
      </c>
      <c r="K2108" s="28">
        <f t="shared" si="133"/>
        <v>16970309</v>
      </c>
    </row>
    <row r="2109" spans="1:11" x14ac:dyDescent="0.2">
      <c r="A2109" t="s">
        <v>1330</v>
      </c>
      <c r="B2109" s="28">
        <v>2127259</v>
      </c>
      <c r="C2109" t="str">
        <f>_xlfn.XLOOKUP(G2109,Crosswalk!$F$3:$F$3275,Crosswalk!$C$3:$C$3275)</f>
        <v>39037</v>
      </c>
      <c r="D2109">
        <f t="shared" si="130"/>
        <v>1</v>
      </c>
      <c r="E2109">
        <f t="shared" si="131"/>
        <v>1</v>
      </c>
      <c r="F2109" s="20" t="s">
        <v>5837</v>
      </c>
      <c r="G2109" t="str">
        <f t="shared" si="132"/>
        <v>DarkeOH</v>
      </c>
      <c r="H2109" s="28">
        <v>12831</v>
      </c>
      <c r="I2109" s="28">
        <v>107405</v>
      </c>
      <c r="J2109" s="28">
        <v>5759</v>
      </c>
      <c r="K2109" s="28">
        <f t="shared" si="133"/>
        <v>125995</v>
      </c>
    </row>
    <row r="2110" spans="1:11" x14ac:dyDescent="0.2">
      <c r="A2110" t="s">
        <v>1331</v>
      </c>
      <c r="B2110" s="28">
        <v>1727813</v>
      </c>
      <c r="C2110" t="str">
        <f>_xlfn.XLOOKUP(G2110,Crosswalk!$F$3:$F$3275,Crosswalk!$C$3:$C$3275)</f>
        <v>39039</v>
      </c>
      <c r="D2110">
        <f t="shared" si="130"/>
        <v>1</v>
      </c>
      <c r="E2110">
        <f t="shared" si="131"/>
        <v>1</v>
      </c>
      <c r="F2110" s="20" t="s">
        <v>5837</v>
      </c>
      <c r="G2110" t="str">
        <f t="shared" si="132"/>
        <v>DefianceOH</v>
      </c>
      <c r="H2110" s="28">
        <v>28925</v>
      </c>
      <c r="I2110" s="28">
        <v>304918</v>
      </c>
      <c r="J2110" s="28">
        <v>144388</v>
      </c>
      <c r="K2110" s="28">
        <f t="shared" si="133"/>
        <v>478231</v>
      </c>
    </row>
    <row r="2111" spans="1:11" x14ac:dyDescent="0.2">
      <c r="A2111" t="s">
        <v>8</v>
      </c>
      <c r="B2111" s="28">
        <v>14182309</v>
      </c>
      <c r="C2111" t="str">
        <f>_xlfn.XLOOKUP(G2111,Crosswalk!$F$3:$F$3275,Crosswalk!$C$3:$C$3275)</f>
        <v>39041</v>
      </c>
      <c r="D2111">
        <f t="shared" si="130"/>
        <v>6</v>
      </c>
      <c r="E2111">
        <f t="shared" si="131"/>
        <v>1</v>
      </c>
      <c r="F2111" s="20" t="s">
        <v>5837</v>
      </c>
      <c r="G2111" t="str">
        <f t="shared" si="132"/>
        <v>DelawareOH</v>
      </c>
      <c r="H2111" s="28">
        <v>617923</v>
      </c>
      <c r="I2111" s="28">
        <v>1328774</v>
      </c>
      <c r="J2111" s="28">
        <v>4145254</v>
      </c>
      <c r="K2111" s="28">
        <f t="shared" si="133"/>
        <v>6091951</v>
      </c>
    </row>
    <row r="2112" spans="1:11" x14ac:dyDescent="0.2">
      <c r="A2112" t="s">
        <v>1207</v>
      </c>
      <c r="B2112" s="28">
        <v>4036218</v>
      </c>
      <c r="C2112" t="str">
        <f>_xlfn.XLOOKUP(G2112,Crosswalk!$F$3:$F$3275,Crosswalk!$C$3:$C$3275)</f>
        <v>39043</v>
      </c>
      <c r="D2112">
        <f t="shared" si="130"/>
        <v>3</v>
      </c>
      <c r="E2112">
        <f t="shared" si="131"/>
        <v>1</v>
      </c>
      <c r="F2112" s="20" t="s">
        <v>5837</v>
      </c>
      <c r="G2112" t="str">
        <f t="shared" si="132"/>
        <v>ErieOH</v>
      </c>
      <c r="H2112" s="28">
        <v>97159</v>
      </c>
      <c r="I2112" s="28">
        <v>177701</v>
      </c>
      <c r="J2112" s="28">
        <v>19087</v>
      </c>
      <c r="K2112" s="28">
        <f t="shared" si="133"/>
        <v>293947</v>
      </c>
    </row>
    <row r="2113" spans="1:11" x14ac:dyDescent="0.2">
      <c r="A2113" t="s">
        <v>327</v>
      </c>
      <c r="B2113" s="28">
        <v>4930973</v>
      </c>
      <c r="C2113" t="str">
        <f>_xlfn.XLOOKUP(G2113,Crosswalk!$F$3:$F$3275,Crosswalk!$C$3:$C$3275)</f>
        <v>39045</v>
      </c>
      <c r="D2113">
        <f t="shared" si="130"/>
        <v>3</v>
      </c>
      <c r="E2113">
        <f t="shared" si="131"/>
        <v>1</v>
      </c>
      <c r="F2113" s="20" t="s">
        <v>5837</v>
      </c>
      <c r="G2113" t="str">
        <f t="shared" si="132"/>
        <v>FairfieldOH</v>
      </c>
      <c r="H2113" s="28">
        <v>122784</v>
      </c>
      <c r="I2113" s="28">
        <v>182509</v>
      </c>
      <c r="J2113" s="28">
        <v>25023</v>
      </c>
      <c r="K2113" s="28">
        <f t="shared" si="133"/>
        <v>330316</v>
      </c>
    </row>
    <row r="2114" spans="1:11" x14ac:dyDescent="0.2">
      <c r="A2114" t="s">
        <v>109</v>
      </c>
      <c r="B2114" s="28">
        <v>2197282</v>
      </c>
      <c r="C2114" t="str">
        <f>_xlfn.XLOOKUP(G2114,Crosswalk!$F$3:$F$3275,Crosswalk!$C$3:$C$3275)</f>
        <v>39047</v>
      </c>
      <c r="D2114">
        <f t="shared" ref="D2114:D2177" si="134">COUNTIFS($A$2:$A$3191,A2114)</f>
        <v>11</v>
      </c>
      <c r="E2114">
        <f t="shared" ref="E2114:E2177" si="135">COUNTIFS($C$2:$C$3191,C2114)</f>
        <v>1</v>
      </c>
      <c r="F2114" s="20" t="s">
        <v>5837</v>
      </c>
      <c r="G2114" t="str">
        <f t="shared" si="132"/>
        <v>FayetteOH</v>
      </c>
      <c r="H2114" s="28">
        <v>10093</v>
      </c>
      <c r="I2114" s="28">
        <v>19275</v>
      </c>
      <c r="J2114" s="28">
        <v>5959</v>
      </c>
      <c r="K2114" s="28">
        <f t="shared" si="133"/>
        <v>35327</v>
      </c>
    </row>
    <row r="2115" spans="1:11" x14ac:dyDescent="0.2">
      <c r="A2115" t="s">
        <v>110</v>
      </c>
      <c r="B2115" s="28">
        <v>106987632</v>
      </c>
      <c r="C2115" t="str">
        <f>_xlfn.XLOOKUP(G2115,Crosswalk!$F$3:$F$3275,Crosswalk!$C$3:$C$3275)</f>
        <v>39049</v>
      </c>
      <c r="D2115">
        <f t="shared" si="134"/>
        <v>25</v>
      </c>
      <c r="E2115">
        <f t="shared" si="135"/>
        <v>1</v>
      </c>
      <c r="F2115" s="20" t="s">
        <v>5837</v>
      </c>
      <c r="G2115" t="str">
        <f t="shared" si="132"/>
        <v>FranklinOH</v>
      </c>
      <c r="H2115" s="28">
        <v>2159723</v>
      </c>
      <c r="I2115" s="28">
        <v>3643470</v>
      </c>
      <c r="J2115" s="28">
        <v>259991</v>
      </c>
      <c r="K2115" s="28">
        <f t="shared" si="133"/>
        <v>6063184</v>
      </c>
    </row>
    <row r="2116" spans="1:11" x14ac:dyDescent="0.2">
      <c r="A2116" t="s">
        <v>180</v>
      </c>
      <c r="B2116" s="28">
        <v>2078871</v>
      </c>
      <c r="C2116" t="str">
        <f>_xlfn.XLOOKUP(G2116,Crosswalk!$F$3:$F$3275,Crosswalk!$C$3:$C$3275)</f>
        <v>39051</v>
      </c>
      <c r="D2116">
        <f t="shared" si="134"/>
        <v>8</v>
      </c>
      <c r="E2116">
        <f t="shared" si="135"/>
        <v>1</v>
      </c>
      <c r="F2116" s="20" t="s">
        <v>5837</v>
      </c>
      <c r="G2116" t="str">
        <f t="shared" si="132"/>
        <v>FultonOH</v>
      </c>
      <c r="H2116" s="28">
        <v>49793</v>
      </c>
      <c r="I2116" s="28">
        <v>71228</v>
      </c>
      <c r="J2116" s="28">
        <v>81657</v>
      </c>
      <c r="K2116" s="28">
        <f t="shared" si="133"/>
        <v>202678</v>
      </c>
    </row>
    <row r="2117" spans="1:11" x14ac:dyDescent="0.2">
      <c r="A2117" t="s">
        <v>1332</v>
      </c>
      <c r="B2117" s="28">
        <v>1878125</v>
      </c>
      <c r="C2117" t="str">
        <f>_xlfn.XLOOKUP(G2117,Crosswalk!$F$3:$F$3275,Crosswalk!$C$3:$C$3275)</f>
        <v>39053</v>
      </c>
      <c r="D2117">
        <f t="shared" si="134"/>
        <v>1</v>
      </c>
      <c r="E2117">
        <f t="shared" si="135"/>
        <v>1</v>
      </c>
      <c r="F2117" s="20" t="s">
        <v>5837</v>
      </c>
      <c r="G2117" t="str">
        <f t="shared" si="132"/>
        <v>GalliaOH</v>
      </c>
      <c r="H2117" s="28">
        <v>5678</v>
      </c>
      <c r="I2117" s="28">
        <v>30949</v>
      </c>
      <c r="J2117" s="28">
        <v>1655</v>
      </c>
      <c r="K2117" s="28">
        <f t="shared" si="133"/>
        <v>38282</v>
      </c>
    </row>
    <row r="2118" spans="1:11" x14ac:dyDescent="0.2">
      <c r="A2118" t="s">
        <v>1333</v>
      </c>
      <c r="B2118" s="28">
        <v>4291969</v>
      </c>
      <c r="C2118" t="str">
        <f>_xlfn.XLOOKUP(G2118,Crosswalk!$F$3:$F$3275,Crosswalk!$C$3:$C$3275)</f>
        <v>39055</v>
      </c>
      <c r="D2118">
        <f t="shared" si="134"/>
        <v>1</v>
      </c>
      <c r="E2118">
        <f t="shared" si="135"/>
        <v>1</v>
      </c>
      <c r="F2118" s="20" t="s">
        <v>5837</v>
      </c>
      <c r="G2118" t="str">
        <f t="shared" si="132"/>
        <v>GeaugaOH</v>
      </c>
      <c r="H2118" s="28">
        <v>593375</v>
      </c>
      <c r="I2118" s="28">
        <v>1760053</v>
      </c>
      <c r="J2118" s="28">
        <v>39428</v>
      </c>
      <c r="K2118" s="28">
        <f t="shared" si="133"/>
        <v>2392856</v>
      </c>
    </row>
    <row r="2119" spans="1:11" x14ac:dyDescent="0.2">
      <c r="A2119" t="s">
        <v>112</v>
      </c>
      <c r="B2119" s="28">
        <v>10746361</v>
      </c>
      <c r="C2119" t="str">
        <f>_xlfn.XLOOKUP(G2119,Crosswalk!$F$3:$F$3275,Crosswalk!$C$3:$C$3275)</f>
        <v>39057</v>
      </c>
      <c r="D2119">
        <f t="shared" si="134"/>
        <v>14</v>
      </c>
      <c r="E2119">
        <f t="shared" si="135"/>
        <v>1</v>
      </c>
      <c r="F2119" s="20" t="s">
        <v>5837</v>
      </c>
      <c r="G2119" t="str">
        <f t="shared" si="132"/>
        <v>GreeneOH</v>
      </c>
      <c r="H2119" s="28">
        <v>246026</v>
      </c>
      <c r="I2119" s="28">
        <v>520316</v>
      </c>
      <c r="J2119" s="28">
        <v>22017</v>
      </c>
      <c r="K2119" s="28">
        <f t="shared" si="133"/>
        <v>788359</v>
      </c>
    </row>
    <row r="2120" spans="1:11" x14ac:dyDescent="0.2">
      <c r="A2120" t="s">
        <v>1334</v>
      </c>
      <c r="B2120" s="28">
        <v>1891472</v>
      </c>
      <c r="C2120" t="str">
        <f>_xlfn.XLOOKUP(G2120,Crosswalk!$F$3:$F$3275,Crosswalk!$C$3:$C$3275)</f>
        <v>39059</v>
      </c>
      <c r="D2120">
        <f t="shared" si="134"/>
        <v>1</v>
      </c>
      <c r="E2120">
        <f t="shared" si="135"/>
        <v>1</v>
      </c>
      <c r="F2120" s="20" t="s">
        <v>5837</v>
      </c>
      <c r="G2120" t="str">
        <f t="shared" si="132"/>
        <v>GuernseyOH</v>
      </c>
      <c r="H2120" s="28">
        <v>14877</v>
      </c>
      <c r="I2120" s="28">
        <v>63348</v>
      </c>
      <c r="J2120" s="28">
        <v>40418</v>
      </c>
      <c r="K2120" s="28">
        <f t="shared" si="133"/>
        <v>118643</v>
      </c>
    </row>
    <row r="2121" spans="1:11" x14ac:dyDescent="0.2">
      <c r="A2121" t="s">
        <v>355</v>
      </c>
      <c r="B2121" s="28">
        <v>82163638</v>
      </c>
      <c r="C2121" t="str">
        <f>_xlfn.XLOOKUP(G2121,Crosswalk!$F$3:$F$3275,Crosswalk!$C$3:$C$3275)</f>
        <v>39061</v>
      </c>
      <c r="D2121">
        <f t="shared" si="134"/>
        <v>10</v>
      </c>
      <c r="E2121">
        <f t="shared" si="135"/>
        <v>1</v>
      </c>
      <c r="F2121" s="20" t="s">
        <v>5837</v>
      </c>
      <c r="G2121" t="str">
        <f t="shared" si="132"/>
        <v>HamiltonOH</v>
      </c>
      <c r="H2121" s="28">
        <v>2108867</v>
      </c>
      <c r="I2121" s="28">
        <v>3932971</v>
      </c>
      <c r="J2121" s="28">
        <v>114560</v>
      </c>
      <c r="K2121" s="28">
        <f t="shared" si="133"/>
        <v>6156398</v>
      </c>
    </row>
    <row r="2122" spans="1:11" x14ac:dyDescent="0.2">
      <c r="A2122" t="s">
        <v>438</v>
      </c>
      <c r="B2122" s="28">
        <v>5273393</v>
      </c>
      <c r="C2122" t="str">
        <f>_xlfn.XLOOKUP(G2122,Crosswalk!$F$3:$F$3275,Crosswalk!$C$3:$C$3275)</f>
        <v>39063</v>
      </c>
      <c r="D2122">
        <f t="shared" si="134"/>
        <v>10</v>
      </c>
      <c r="E2122">
        <f t="shared" si="135"/>
        <v>1</v>
      </c>
      <c r="F2122" s="20" t="s">
        <v>5837</v>
      </c>
      <c r="G2122" t="str">
        <f t="shared" si="132"/>
        <v>HancockOH</v>
      </c>
      <c r="H2122" s="28">
        <v>27597</v>
      </c>
      <c r="I2122" s="28">
        <v>183673</v>
      </c>
      <c r="J2122" s="28">
        <v>638622</v>
      </c>
      <c r="K2122" s="28">
        <f t="shared" si="133"/>
        <v>849892</v>
      </c>
    </row>
    <row r="2123" spans="1:11" x14ac:dyDescent="0.2">
      <c r="A2123" t="s">
        <v>548</v>
      </c>
      <c r="B2123" s="28">
        <v>902409</v>
      </c>
      <c r="C2123" t="str">
        <f>_xlfn.XLOOKUP(G2123,Crosswalk!$F$3:$F$3275,Crosswalk!$C$3:$C$3275)</f>
        <v>39065</v>
      </c>
      <c r="D2123">
        <f t="shared" si="134"/>
        <v>6</v>
      </c>
      <c r="E2123">
        <f t="shared" si="135"/>
        <v>1</v>
      </c>
      <c r="F2123" s="20" t="s">
        <v>5837</v>
      </c>
      <c r="G2123" t="str">
        <f t="shared" si="132"/>
        <v>HardinOH</v>
      </c>
      <c r="H2123" s="28">
        <v>3745</v>
      </c>
      <c r="I2123" s="28">
        <v>21914</v>
      </c>
      <c r="J2123" s="28">
        <v>27322</v>
      </c>
      <c r="K2123" s="28">
        <f t="shared" si="133"/>
        <v>52981</v>
      </c>
    </row>
    <row r="2124" spans="1:11" x14ac:dyDescent="0.2">
      <c r="A2124" t="s">
        <v>594</v>
      </c>
      <c r="B2124" s="28">
        <v>852010</v>
      </c>
      <c r="C2124" t="str">
        <f>_xlfn.XLOOKUP(G2124,Crosswalk!$F$3:$F$3275,Crosswalk!$C$3:$C$3275)</f>
        <v>39067</v>
      </c>
      <c r="D2124">
        <f t="shared" si="134"/>
        <v>8</v>
      </c>
      <c r="E2124">
        <f t="shared" si="135"/>
        <v>1</v>
      </c>
      <c r="F2124" s="20" t="s">
        <v>5837</v>
      </c>
      <c r="G2124" t="str">
        <f t="shared" si="132"/>
        <v>HarrisonOH</v>
      </c>
      <c r="H2124" s="28">
        <v>10682</v>
      </c>
      <c r="I2124" s="28">
        <v>52394</v>
      </c>
      <c r="J2124" s="28">
        <v>2733</v>
      </c>
      <c r="K2124" s="28">
        <f t="shared" si="133"/>
        <v>65809</v>
      </c>
    </row>
    <row r="2125" spans="1:11" x14ac:dyDescent="0.2">
      <c r="A2125" t="s">
        <v>114</v>
      </c>
      <c r="B2125" s="28">
        <v>1462385</v>
      </c>
      <c r="C2125" t="str">
        <f>_xlfn.XLOOKUP(G2125,Crosswalk!$F$3:$F$3275,Crosswalk!$C$3:$C$3275)</f>
        <v>39069</v>
      </c>
      <c r="D2125">
        <f t="shared" si="134"/>
        <v>10</v>
      </c>
      <c r="E2125">
        <f t="shared" si="135"/>
        <v>1</v>
      </c>
      <c r="F2125" s="20" t="s">
        <v>5837</v>
      </c>
      <c r="G2125" t="str">
        <f t="shared" si="132"/>
        <v>HenryOH</v>
      </c>
      <c r="H2125" s="28">
        <v>29311</v>
      </c>
      <c r="I2125" s="28">
        <v>255703</v>
      </c>
      <c r="J2125" s="28">
        <v>90455</v>
      </c>
      <c r="K2125" s="28">
        <f t="shared" si="133"/>
        <v>375469</v>
      </c>
    </row>
    <row r="2126" spans="1:11" x14ac:dyDescent="0.2">
      <c r="A2126" t="s">
        <v>1335</v>
      </c>
      <c r="B2126" s="28">
        <v>1302899</v>
      </c>
      <c r="C2126" t="str">
        <f>_xlfn.XLOOKUP(G2126,Crosswalk!$F$3:$F$3275,Crosswalk!$C$3:$C$3275)</f>
        <v>39071</v>
      </c>
      <c r="D2126">
        <f t="shared" si="134"/>
        <v>2</v>
      </c>
      <c r="E2126">
        <f t="shared" si="135"/>
        <v>1</v>
      </c>
      <c r="F2126" s="20" t="s">
        <v>5837</v>
      </c>
      <c r="G2126" t="str">
        <f t="shared" si="132"/>
        <v>HighlandOH</v>
      </c>
      <c r="H2126" s="28">
        <v>17739</v>
      </c>
      <c r="I2126" s="28">
        <v>83537</v>
      </c>
      <c r="J2126" s="28">
        <v>149732</v>
      </c>
      <c r="K2126" s="28">
        <f t="shared" si="133"/>
        <v>251008</v>
      </c>
    </row>
    <row r="2127" spans="1:11" x14ac:dyDescent="0.2">
      <c r="A2127" t="s">
        <v>1336</v>
      </c>
      <c r="B2127" s="28">
        <v>620676</v>
      </c>
      <c r="C2127" t="str">
        <f>_xlfn.XLOOKUP(G2127,Crosswalk!$F$3:$F$3275,Crosswalk!$C$3:$C$3275)</f>
        <v>39073</v>
      </c>
      <c r="D2127">
        <f t="shared" si="134"/>
        <v>1</v>
      </c>
      <c r="E2127">
        <f t="shared" si="135"/>
        <v>1</v>
      </c>
      <c r="F2127" s="20" t="s">
        <v>5837</v>
      </c>
      <c r="G2127" t="str">
        <f t="shared" si="132"/>
        <v>HockingOH</v>
      </c>
      <c r="H2127" s="28">
        <v>26709</v>
      </c>
      <c r="I2127" s="28">
        <v>41612</v>
      </c>
      <c r="J2127" s="28">
        <v>9415</v>
      </c>
      <c r="K2127" s="28">
        <f t="shared" si="133"/>
        <v>77736</v>
      </c>
    </row>
    <row r="2128" spans="1:11" x14ac:dyDescent="0.2">
      <c r="A2128" t="s">
        <v>361</v>
      </c>
      <c r="B2128" s="28">
        <v>2513386</v>
      </c>
      <c r="C2128" t="str">
        <f>_xlfn.XLOOKUP(G2128,Crosswalk!$F$3:$F$3275,Crosswalk!$C$3:$C$3275)</f>
        <v>39075</v>
      </c>
      <c r="D2128">
        <f t="shared" si="134"/>
        <v>3</v>
      </c>
      <c r="E2128">
        <f t="shared" si="135"/>
        <v>1</v>
      </c>
      <c r="F2128" s="20" t="s">
        <v>5837</v>
      </c>
      <c r="G2128" t="str">
        <f t="shared" si="132"/>
        <v>HolmesOH</v>
      </c>
      <c r="H2128" s="28">
        <v>12609</v>
      </c>
      <c r="I2128" s="28">
        <v>36041</v>
      </c>
      <c r="J2128" s="28">
        <v>34846</v>
      </c>
      <c r="K2128" s="28">
        <f t="shared" si="133"/>
        <v>83496</v>
      </c>
    </row>
    <row r="2129" spans="1:11" x14ac:dyDescent="0.2">
      <c r="A2129" t="s">
        <v>897</v>
      </c>
      <c r="B2129" s="28">
        <v>2230681</v>
      </c>
      <c r="C2129" t="str">
        <f>_xlfn.XLOOKUP(G2129,Crosswalk!$F$3:$F$3275,Crosswalk!$C$3:$C$3275)</f>
        <v>39077</v>
      </c>
      <c r="D2129">
        <f t="shared" si="134"/>
        <v>2</v>
      </c>
      <c r="E2129">
        <f t="shared" si="135"/>
        <v>1</v>
      </c>
      <c r="F2129" s="20" t="s">
        <v>5837</v>
      </c>
      <c r="G2129" t="str">
        <f t="shared" si="132"/>
        <v>HuronOH</v>
      </c>
      <c r="H2129" s="28">
        <v>14568</v>
      </c>
      <c r="I2129" s="28">
        <v>65978</v>
      </c>
      <c r="J2129" s="28">
        <v>92793</v>
      </c>
      <c r="K2129" s="28">
        <f t="shared" si="133"/>
        <v>173339</v>
      </c>
    </row>
    <row r="2130" spans="1:11" x14ac:dyDescent="0.2">
      <c r="A2130" t="s">
        <v>116</v>
      </c>
      <c r="B2130" s="28">
        <v>1000206</v>
      </c>
      <c r="C2130" t="str">
        <f>_xlfn.XLOOKUP(G2130,Crosswalk!$F$3:$F$3275,Crosswalk!$C$3:$C$3275)</f>
        <v>39079</v>
      </c>
      <c r="D2130">
        <f t="shared" si="134"/>
        <v>24</v>
      </c>
      <c r="E2130">
        <f t="shared" si="135"/>
        <v>1</v>
      </c>
      <c r="F2130" s="20" t="s">
        <v>5837</v>
      </c>
      <c r="G2130" t="str">
        <f t="shared" si="132"/>
        <v>JacksonOH</v>
      </c>
      <c r="H2130" s="28">
        <v>36041</v>
      </c>
      <c r="I2130" s="28">
        <v>81914</v>
      </c>
      <c r="J2130" s="28">
        <v>4612</v>
      </c>
      <c r="K2130" s="28">
        <f t="shared" si="133"/>
        <v>122567</v>
      </c>
    </row>
    <row r="2131" spans="1:11" x14ac:dyDescent="0.2">
      <c r="A2131" t="s">
        <v>117</v>
      </c>
      <c r="B2131" s="28">
        <v>3310140</v>
      </c>
      <c r="C2131" t="str">
        <f>_xlfn.XLOOKUP(G2131,Crosswalk!$F$3:$F$3275,Crosswalk!$C$3:$C$3275)</f>
        <v>39081</v>
      </c>
      <c r="D2131">
        <f t="shared" si="134"/>
        <v>26</v>
      </c>
      <c r="E2131">
        <f t="shared" si="135"/>
        <v>1</v>
      </c>
      <c r="F2131" s="20" t="s">
        <v>5837</v>
      </c>
      <c r="G2131" t="str">
        <f t="shared" si="132"/>
        <v>JeffersonOH</v>
      </c>
      <c r="H2131" s="28">
        <v>8224</v>
      </c>
      <c r="I2131" s="28">
        <v>61512</v>
      </c>
      <c r="J2131" s="28">
        <v>40088</v>
      </c>
      <c r="K2131" s="28">
        <f t="shared" si="133"/>
        <v>109824</v>
      </c>
    </row>
    <row r="2132" spans="1:11" x14ac:dyDescent="0.2">
      <c r="A2132" t="s">
        <v>556</v>
      </c>
      <c r="B2132" s="28">
        <v>2115556</v>
      </c>
      <c r="C2132" t="str">
        <f>_xlfn.XLOOKUP(G2132,Crosswalk!$F$3:$F$3275,Crosswalk!$C$3:$C$3275)</f>
        <v>39083</v>
      </c>
      <c r="D2132">
        <f t="shared" si="134"/>
        <v>9</v>
      </c>
      <c r="E2132">
        <f t="shared" si="135"/>
        <v>1</v>
      </c>
      <c r="F2132" s="20" t="s">
        <v>5837</v>
      </c>
      <c r="G2132" t="str">
        <f t="shared" si="132"/>
        <v>KnoxOH</v>
      </c>
      <c r="H2132" s="28">
        <v>32346</v>
      </c>
      <c r="I2132" s="28">
        <v>221086</v>
      </c>
      <c r="J2132" s="28">
        <v>280825</v>
      </c>
      <c r="K2132" s="28">
        <f t="shared" si="133"/>
        <v>534257</v>
      </c>
    </row>
    <row r="2133" spans="1:11" x14ac:dyDescent="0.2">
      <c r="A2133" t="s">
        <v>232</v>
      </c>
      <c r="B2133" s="28">
        <v>11486331</v>
      </c>
      <c r="C2133" t="str">
        <f>_xlfn.XLOOKUP(G2133,Crosswalk!$F$3:$F$3275,Crosswalk!$C$3:$C$3275)</f>
        <v>39085</v>
      </c>
      <c r="D2133">
        <f t="shared" si="134"/>
        <v>12</v>
      </c>
      <c r="E2133">
        <f t="shared" si="135"/>
        <v>1</v>
      </c>
      <c r="F2133" s="20" t="s">
        <v>5837</v>
      </c>
      <c r="G2133" t="str">
        <f t="shared" si="132"/>
        <v>LakeOH</v>
      </c>
      <c r="H2133" s="28">
        <v>160385</v>
      </c>
      <c r="I2133" s="28">
        <v>428666</v>
      </c>
      <c r="J2133" s="28">
        <v>25462</v>
      </c>
      <c r="K2133" s="28">
        <f t="shared" si="133"/>
        <v>614513</v>
      </c>
    </row>
    <row r="2134" spans="1:11" x14ac:dyDescent="0.2">
      <c r="A2134" t="s">
        <v>120</v>
      </c>
      <c r="B2134" s="28">
        <v>1778136</v>
      </c>
      <c r="C2134" t="str">
        <f>_xlfn.XLOOKUP(G2134,Crosswalk!$F$3:$F$3275,Crosswalk!$C$3:$C$3275)</f>
        <v>39087</v>
      </c>
      <c r="D2134">
        <f t="shared" si="134"/>
        <v>11</v>
      </c>
      <c r="E2134">
        <f t="shared" si="135"/>
        <v>1</v>
      </c>
      <c r="F2134" s="20" t="s">
        <v>5837</v>
      </c>
      <c r="G2134" t="str">
        <f t="shared" si="132"/>
        <v>LawrenceOH</v>
      </c>
      <c r="H2134" s="28">
        <v>4757</v>
      </c>
      <c r="I2134" s="28">
        <v>17722</v>
      </c>
      <c r="J2134" s="28">
        <v>7269</v>
      </c>
      <c r="K2134" s="28">
        <f t="shared" si="133"/>
        <v>29748</v>
      </c>
    </row>
    <row r="2135" spans="1:11" x14ac:dyDescent="0.2">
      <c r="A2135" t="s">
        <v>1337</v>
      </c>
      <c r="B2135" s="28">
        <v>7746383</v>
      </c>
      <c r="C2135" t="str">
        <f>_xlfn.XLOOKUP(G2135,Crosswalk!$F$3:$F$3275,Crosswalk!$C$3:$C$3275)</f>
        <v>39089</v>
      </c>
      <c r="D2135">
        <f t="shared" si="134"/>
        <v>1</v>
      </c>
      <c r="E2135">
        <f t="shared" si="135"/>
        <v>1</v>
      </c>
      <c r="F2135" s="20" t="s">
        <v>5837</v>
      </c>
      <c r="G2135" t="str">
        <f t="shared" si="132"/>
        <v>LickingOH</v>
      </c>
      <c r="H2135" s="28">
        <v>273523</v>
      </c>
      <c r="I2135" s="28">
        <v>743037</v>
      </c>
      <c r="J2135" s="28">
        <v>3027466</v>
      </c>
      <c r="K2135" s="28">
        <f t="shared" si="133"/>
        <v>4044026</v>
      </c>
    </row>
    <row r="2136" spans="1:11" x14ac:dyDescent="0.2">
      <c r="A2136" t="s">
        <v>192</v>
      </c>
      <c r="B2136" s="28">
        <v>2034619</v>
      </c>
      <c r="C2136" t="str">
        <f>_xlfn.XLOOKUP(G2136,Crosswalk!$F$3:$F$3275,Crosswalk!$C$3:$C$3275)</f>
        <v>39091</v>
      </c>
      <c r="D2136">
        <f t="shared" si="134"/>
        <v>10</v>
      </c>
      <c r="E2136">
        <f t="shared" si="135"/>
        <v>1</v>
      </c>
      <c r="F2136" s="20" t="s">
        <v>5837</v>
      </c>
      <c r="G2136" t="str">
        <f t="shared" si="132"/>
        <v>LoganOH</v>
      </c>
      <c r="H2136" s="28">
        <v>5431</v>
      </c>
      <c r="I2136" s="28">
        <v>129986</v>
      </c>
      <c r="J2136" s="28">
        <v>147868</v>
      </c>
      <c r="K2136" s="28">
        <f t="shared" si="133"/>
        <v>283285</v>
      </c>
    </row>
    <row r="2137" spans="1:11" x14ac:dyDescent="0.2">
      <c r="A2137" t="s">
        <v>1338</v>
      </c>
      <c r="B2137" s="28">
        <v>10829079</v>
      </c>
      <c r="C2137" t="str">
        <f>_xlfn.XLOOKUP(G2137,Crosswalk!$F$3:$F$3275,Crosswalk!$C$3:$C$3275)</f>
        <v>39093</v>
      </c>
      <c r="D2137">
        <f t="shared" si="134"/>
        <v>1</v>
      </c>
      <c r="E2137">
        <f t="shared" si="135"/>
        <v>1</v>
      </c>
      <c r="F2137" s="20" t="s">
        <v>5837</v>
      </c>
      <c r="G2137" t="str">
        <f t="shared" si="132"/>
        <v>LorainOH</v>
      </c>
      <c r="H2137" s="28">
        <v>531782</v>
      </c>
      <c r="I2137" s="28">
        <v>531045</v>
      </c>
      <c r="J2137" s="28">
        <v>1172955</v>
      </c>
      <c r="K2137" s="28">
        <f t="shared" si="133"/>
        <v>2235782</v>
      </c>
    </row>
    <row r="2138" spans="1:11" x14ac:dyDescent="0.2">
      <c r="A2138" t="s">
        <v>646</v>
      </c>
      <c r="B2138" s="28">
        <v>24869446</v>
      </c>
      <c r="C2138" t="str">
        <f>_xlfn.XLOOKUP(G2138,Crosswalk!$F$3:$F$3275,Crosswalk!$C$3:$C$3275)</f>
        <v>39095</v>
      </c>
      <c r="D2138">
        <f t="shared" si="134"/>
        <v>2</v>
      </c>
      <c r="E2138">
        <f t="shared" si="135"/>
        <v>1</v>
      </c>
      <c r="F2138" s="20" t="s">
        <v>5837</v>
      </c>
      <c r="G2138" t="str">
        <f t="shared" si="132"/>
        <v>LucasOH</v>
      </c>
      <c r="H2138" s="28">
        <v>398060</v>
      </c>
      <c r="I2138" s="28">
        <v>630480</v>
      </c>
      <c r="J2138" s="28">
        <v>72877</v>
      </c>
      <c r="K2138" s="28">
        <f t="shared" si="133"/>
        <v>1101417</v>
      </c>
    </row>
    <row r="2139" spans="1:11" x14ac:dyDescent="0.2">
      <c r="A2139" t="s">
        <v>125</v>
      </c>
      <c r="B2139" s="28">
        <v>2056628</v>
      </c>
      <c r="C2139" t="str">
        <f>_xlfn.XLOOKUP(G2139,Crosswalk!$F$3:$F$3275,Crosswalk!$C$3:$C$3275)</f>
        <v>39097</v>
      </c>
      <c r="D2139">
        <f t="shared" si="134"/>
        <v>20</v>
      </c>
      <c r="E2139">
        <f t="shared" si="135"/>
        <v>1</v>
      </c>
      <c r="F2139" s="20" t="s">
        <v>5837</v>
      </c>
      <c r="G2139" t="str">
        <f t="shared" si="132"/>
        <v>MadisonOH</v>
      </c>
      <c r="H2139" s="28">
        <v>138471</v>
      </c>
      <c r="I2139" s="28">
        <v>172186</v>
      </c>
      <c r="J2139" s="28">
        <v>17851</v>
      </c>
      <c r="K2139" s="28">
        <f t="shared" si="133"/>
        <v>328508</v>
      </c>
    </row>
    <row r="2140" spans="1:11" x14ac:dyDescent="0.2">
      <c r="A2140" t="s">
        <v>1339</v>
      </c>
      <c r="B2140" s="28">
        <v>9434149</v>
      </c>
      <c r="C2140" t="str">
        <f>_xlfn.XLOOKUP(G2140,Crosswalk!$F$3:$F$3275,Crosswalk!$C$3:$C$3275)</f>
        <v>39099</v>
      </c>
      <c r="D2140">
        <f t="shared" si="134"/>
        <v>1</v>
      </c>
      <c r="E2140">
        <f t="shared" si="135"/>
        <v>1</v>
      </c>
      <c r="F2140" s="20" t="s">
        <v>5837</v>
      </c>
      <c r="G2140" t="str">
        <f t="shared" si="132"/>
        <v>MahoningOH</v>
      </c>
      <c r="H2140" s="28">
        <v>326187</v>
      </c>
      <c r="I2140" s="28">
        <v>540933</v>
      </c>
      <c r="J2140" s="28">
        <v>28630</v>
      </c>
      <c r="K2140" s="28">
        <f t="shared" si="133"/>
        <v>895750</v>
      </c>
    </row>
    <row r="2141" spans="1:11" x14ac:dyDescent="0.2">
      <c r="A2141" t="s">
        <v>127</v>
      </c>
      <c r="B2141" s="28">
        <v>2595839</v>
      </c>
      <c r="C2141" t="str">
        <f>_xlfn.XLOOKUP(G2141,Crosswalk!$F$3:$F$3275,Crosswalk!$C$3:$C$3275)</f>
        <v>39101</v>
      </c>
      <c r="D2141">
        <f t="shared" si="134"/>
        <v>17</v>
      </c>
      <c r="E2141">
        <f t="shared" si="135"/>
        <v>1</v>
      </c>
      <c r="F2141" s="20" t="s">
        <v>5837</v>
      </c>
      <c r="G2141" t="str">
        <f t="shared" si="132"/>
        <v>MarionOH</v>
      </c>
      <c r="H2141" s="28">
        <v>31240</v>
      </c>
      <c r="I2141" s="28">
        <v>68089</v>
      </c>
      <c r="J2141" s="28">
        <v>99653</v>
      </c>
      <c r="K2141" s="28">
        <f t="shared" si="133"/>
        <v>198982</v>
      </c>
    </row>
    <row r="2142" spans="1:11" x14ac:dyDescent="0.2">
      <c r="A2142" t="s">
        <v>1340</v>
      </c>
      <c r="B2142" s="28">
        <v>7410530</v>
      </c>
      <c r="C2142" t="str">
        <f>_xlfn.XLOOKUP(G2142,Crosswalk!$F$3:$F$3275,Crosswalk!$C$3:$C$3275)</f>
        <v>39103</v>
      </c>
      <c r="D2142">
        <f t="shared" si="134"/>
        <v>2</v>
      </c>
      <c r="E2142">
        <f t="shared" si="135"/>
        <v>1</v>
      </c>
      <c r="F2142" s="20" t="s">
        <v>5837</v>
      </c>
      <c r="G2142" t="str">
        <f t="shared" si="132"/>
        <v>MedinaOH</v>
      </c>
      <c r="H2142" s="28">
        <v>351949</v>
      </c>
      <c r="I2142" s="28">
        <v>654343</v>
      </c>
      <c r="J2142" s="28">
        <v>1164372</v>
      </c>
      <c r="K2142" s="28">
        <f t="shared" si="133"/>
        <v>2170664</v>
      </c>
    </row>
    <row r="2143" spans="1:11" x14ac:dyDescent="0.2">
      <c r="A2143" t="s">
        <v>1341</v>
      </c>
      <c r="B2143" s="28">
        <v>370549</v>
      </c>
      <c r="C2143" t="str">
        <f>_xlfn.XLOOKUP(G2143,Crosswalk!$F$3:$F$3275,Crosswalk!$C$3:$C$3275)</f>
        <v>39105</v>
      </c>
      <c r="D2143">
        <f t="shared" si="134"/>
        <v>2</v>
      </c>
      <c r="E2143">
        <f t="shared" si="135"/>
        <v>1</v>
      </c>
      <c r="F2143" s="20" t="s">
        <v>5837</v>
      </c>
      <c r="G2143" t="str">
        <f t="shared" si="132"/>
        <v>MeigsOH</v>
      </c>
      <c r="H2143" s="28">
        <v>6341</v>
      </c>
      <c r="I2143" s="28">
        <v>10298</v>
      </c>
      <c r="J2143" s="28">
        <v>40339</v>
      </c>
      <c r="K2143" s="28">
        <f t="shared" si="133"/>
        <v>56978</v>
      </c>
    </row>
    <row r="2144" spans="1:11" x14ac:dyDescent="0.2">
      <c r="A2144" t="s">
        <v>566</v>
      </c>
      <c r="B2144" s="28">
        <v>2393852</v>
      </c>
      <c r="C2144" t="str">
        <f>_xlfn.XLOOKUP(G2144,Crosswalk!$F$3:$F$3275,Crosswalk!$C$3:$C$3275)</f>
        <v>39107</v>
      </c>
      <c r="D2144">
        <f t="shared" si="134"/>
        <v>8</v>
      </c>
      <c r="E2144">
        <f t="shared" si="135"/>
        <v>1</v>
      </c>
      <c r="F2144" s="20" t="s">
        <v>5837</v>
      </c>
      <c r="G2144" t="str">
        <f t="shared" si="132"/>
        <v>MercerOH</v>
      </c>
      <c r="H2144" s="28">
        <v>5235</v>
      </c>
      <c r="I2144" s="28">
        <v>335427</v>
      </c>
      <c r="J2144" s="28">
        <v>10849</v>
      </c>
      <c r="K2144" s="28">
        <f t="shared" si="133"/>
        <v>351511</v>
      </c>
    </row>
    <row r="2145" spans="1:11" x14ac:dyDescent="0.2">
      <c r="A2145" t="s">
        <v>602</v>
      </c>
      <c r="B2145" s="28">
        <v>4497993</v>
      </c>
      <c r="C2145" t="str">
        <f>_xlfn.XLOOKUP(G2145,Crosswalk!$F$3:$F$3275,Crosswalk!$C$3:$C$3275)</f>
        <v>39109</v>
      </c>
      <c r="D2145">
        <f t="shared" si="134"/>
        <v>3</v>
      </c>
      <c r="E2145">
        <f t="shared" si="135"/>
        <v>1</v>
      </c>
      <c r="F2145" s="20" t="s">
        <v>5837</v>
      </c>
      <c r="G2145" t="str">
        <f t="shared" si="132"/>
        <v>MiamiOH</v>
      </c>
      <c r="H2145" s="28">
        <v>53094</v>
      </c>
      <c r="I2145" s="28">
        <v>247342</v>
      </c>
      <c r="J2145" s="28">
        <v>339008</v>
      </c>
      <c r="K2145" s="28">
        <f t="shared" si="133"/>
        <v>639444</v>
      </c>
    </row>
    <row r="2146" spans="1:11" x14ac:dyDescent="0.2">
      <c r="A2146" t="s">
        <v>130</v>
      </c>
      <c r="B2146" s="28">
        <v>808268</v>
      </c>
      <c r="C2146" t="str">
        <f>_xlfn.XLOOKUP(G2146,Crosswalk!$F$3:$F$3275,Crosswalk!$C$3:$C$3275)</f>
        <v>39111</v>
      </c>
      <c r="D2146">
        <f t="shared" si="134"/>
        <v>17</v>
      </c>
      <c r="E2146">
        <f t="shared" si="135"/>
        <v>1</v>
      </c>
      <c r="F2146" s="20" t="s">
        <v>5837</v>
      </c>
      <c r="G2146" t="str">
        <f t="shared" si="132"/>
        <v>MonroeOH</v>
      </c>
      <c r="H2146" s="28">
        <v>8328</v>
      </c>
      <c r="I2146" s="28">
        <v>27829</v>
      </c>
      <c r="J2146" s="28">
        <v>35630</v>
      </c>
      <c r="K2146" s="28">
        <f t="shared" si="133"/>
        <v>71787</v>
      </c>
    </row>
    <row r="2147" spans="1:11" x14ac:dyDescent="0.2">
      <c r="A2147" t="s">
        <v>131</v>
      </c>
      <c r="B2147" s="28">
        <v>30594620</v>
      </c>
      <c r="C2147" t="str">
        <f>_xlfn.XLOOKUP(G2147,Crosswalk!$F$3:$F$3275,Crosswalk!$C$3:$C$3275)</f>
        <v>39113</v>
      </c>
      <c r="D2147">
        <f t="shared" si="134"/>
        <v>18</v>
      </c>
      <c r="E2147">
        <f t="shared" si="135"/>
        <v>1</v>
      </c>
      <c r="F2147" s="20" t="s">
        <v>5837</v>
      </c>
      <c r="G2147" t="str">
        <f t="shared" si="132"/>
        <v>MontgomeryOH</v>
      </c>
      <c r="H2147" s="28">
        <v>488621</v>
      </c>
      <c r="I2147" s="28">
        <v>810482</v>
      </c>
      <c r="J2147" s="28">
        <v>67772</v>
      </c>
      <c r="K2147" s="28">
        <f t="shared" si="133"/>
        <v>1366875</v>
      </c>
    </row>
    <row r="2148" spans="1:11" x14ac:dyDescent="0.2">
      <c r="A2148" t="s">
        <v>132</v>
      </c>
      <c r="B2148" s="28">
        <v>376811</v>
      </c>
      <c r="C2148" t="str">
        <f>_xlfn.XLOOKUP(G2148,Crosswalk!$F$3:$F$3275,Crosswalk!$C$3:$C$3275)</f>
        <v>39115</v>
      </c>
      <c r="D2148">
        <f t="shared" si="134"/>
        <v>11</v>
      </c>
      <c r="E2148">
        <f t="shared" si="135"/>
        <v>1</v>
      </c>
      <c r="F2148" s="20" t="s">
        <v>5837</v>
      </c>
      <c r="G2148" t="str">
        <f t="shared" si="132"/>
        <v>MorganOH</v>
      </c>
      <c r="H2148" s="28">
        <v>8017</v>
      </c>
      <c r="I2148" s="28">
        <v>22112</v>
      </c>
      <c r="J2148" s="28">
        <v>976</v>
      </c>
      <c r="K2148" s="28">
        <f t="shared" si="133"/>
        <v>31105</v>
      </c>
    </row>
    <row r="2149" spans="1:11" x14ac:dyDescent="0.2">
      <c r="A2149" t="s">
        <v>1342</v>
      </c>
      <c r="B2149" s="28">
        <v>638199</v>
      </c>
      <c r="C2149" t="str">
        <f>_xlfn.XLOOKUP(G2149,Crosswalk!$F$3:$F$3275,Crosswalk!$C$3:$C$3275)</f>
        <v>39117</v>
      </c>
      <c r="D2149">
        <f t="shared" si="134"/>
        <v>2</v>
      </c>
      <c r="E2149">
        <f t="shared" si="135"/>
        <v>1</v>
      </c>
      <c r="F2149" s="20" t="s">
        <v>5837</v>
      </c>
      <c r="G2149" t="str">
        <f t="shared" si="132"/>
        <v>MorrowOH</v>
      </c>
      <c r="H2149" s="28">
        <v>56017</v>
      </c>
      <c r="I2149" s="28">
        <v>246096</v>
      </c>
      <c r="J2149" s="28">
        <v>353749</v>
      </c>
      <c r="K2149" s="28">
        <f t="shared" si="133"/>
        <v>655862</v>
      </c>
    </row>
    <row r="2150" spans="1:11" x14ac:dyDescent="0.2">
      <c r="A2150" t="s">
        <v>1343</v>
      </c>
      <c r="B2150" s="28">
        <v>3851467</v>
      </c>
      <c r="C2150" t="str">
        <f>_xlfn.XLOOKUP(G2150,Crosswalk!$F$3:$F$3275,Crosswalk!$C$3:$C$3275)</f>
        <v>39119</v>
      </c>
      <c r="D2150">
        <f t="shared" si="134"/>
        <v>1</v>
      </c>
      <c r="E2150">
        <f t="shared" si="135"/>
        <v>1</v>
      </c>
      <c r="F2150" s="20" t="s">
        <v>5837</v>
      </c>
      <c r="G2150" t="str">
        <f t="shared" si="132"/>
        <v>MuskingumOH</v>
      </c>
      <c r="H2150" s="28">
        <v>47227</v>
      </c>
      <c r="I2150" s="28">
        <v>189031</v>
      </c>
      <c r="J2150" s="28">
        <v>144507</v>
      </c>
      <c r="K2150" s="28">
        <f t="shared" si="133"/>
        <v>380765</v>
      </c>
    </row>
    <row r="2151" spans="1:11" x14ac:dyDescent="0.2">
      <c r="A2151" t="s">
        <v>603</v>
      </c>
      <c r="B2151" s="28">
        <v>384293</v>
      </c>
      <c r="C2151" t="str">
        <f>_xlfn.XLOOKUP(G2151,Crosswalk!$F$3:$F$3275,Crosswalk!$C$3:$C$3275)</f>
        <v>39121</v>
      </c>
      <c r="D2151">
        <f t="shared" si="134"/>
        <v>3</v>
      </c>
      <c r="E2151">
        <f t="shared" si="135"/>
        <v>1</v>
      </c>
      <c r="F2151" s="20" t="s">
        <v>5837</v>
      </c>
      <c r="G2151" t="str">
        <f t="shared" si="132"/>
        <v>NobleOH</v>
      </c>
      <c r="H2151" s="28">
        <v>4563</v>
      </c>
      <c r="I2151" s="28">
        <v>31163</v>
      </c>
      <c r="J2151" s="28">
        <v>2373</v>
      </c>
      <c r="K2151" s="28">
        <f t="shared" si="133"/>
        <v>38099</v>
      </c>
    </row>
    <row r="2152" spans="1:11" x14ac:dyDescent="0.2">
      <c r="A2152" t="s">
        <v>709</v>
      </c>
      <c r="B2152" s="28">
        <v>1969020</v>
      </c>
      <c r="C2152" t="str">
        <f>_xlfn.XLOOKUP(G2152,Crosswalk!$F$3:$F$3275,Crosswalk!$C$3:$C$3275)</f>
        <v>39123</v>
      </c>
      <c r="D2152">
        <f t="shared" si="134"/>
        <v>4</v>
      </c>
      <c r="E2152">
        <f t="shared" si="135"/>
        <v>1</v>
      </c>
      <c r="F2152" s="20" t="s">
        <v>5837</v>
      </c>
      <c r="G2152" t="str">
        <f t="shared" si="132"/>
        <v>OttawaOH</v>
      </c>
      <c r="H2152" s="28">
        <v>47586</v>
      </c>
      <c r="I2152" s="28">
        <v>108050</v>
      </c>
      <c r="J2152" s="28">
        <v>2121</v>
      </c>
      <c r="K2152" s="28">
        <f t="shared" si="133"/>
        <v>157757</v>
      </c>
    </row>
    <row r="2153" spans="1:11" x14ac:dyDescent="0.2">
      <c r="A2153" t="s">
        <v>460</v>
      </c>
      <c r="B2153" s="28">
        <v>584862</v>
      </c>
      <c r="C2153" t="str">
        <f>_xlfn.XLOOKUP(G2153,Crosswalk!$F$3:$F$3275,Crosswalk!$C$3:$C$3275)</f>
        <v>39125</v>
      </c>
      <c r="D2153">
        <f t="shared" si="134"/>
        <v>2</v>
      </c>
      <c r="E2153">
        <f t="shared" si="135"/>
        <v>1</v>
      </c>
      <c r="F2153" s="20" t="s">
        <v>5837</v>
      </c>
      <c r="G2153" t="str">
        <f t="shared" si="132"/>
        <v>PauldingOH</v>
      </c>
      <c r="H2153" s="28">
        <v>12892</v>
      </c>
      <c r="I2153" s="28">
        <v>270516</v>
      </c>
      <c r="J2153" s="28">
        <v>115607</v>
      </c>
      <c r="K2153" s="28">
        <f t="shared" si="133"/>
        <v>399015</v>
      </c>
    </row>
    <row r="2154" spans="1:11" x14ac:dyDescent="0.2">
      <c r="A2154" t="s">
        <v>133</v>
      </c>
      <c r="B2154" s="28">
        <v>703568</v>
      </c>
      <c r="C2154" t="str">
        <f>_xlfn.XLOOKUP(G2154,Crosswalk!$F$3:$F$3275,Crosswalk!$C$3:$C$3275)</f>
        <v>39127</v>
      </c>
      <c r="D2154">
        <f t="shared" si="134"/>
        <v>10</v>
      </c>
      <c r="E2154">
        <f t="shared" si="135"/>
        <v>1</v>
      </c>
      <c r="F2154" s="20" t="s">
        <v>5837</v>
      </c>
      <c r="G2154" t="str">
        <f t="shared" ref="G2154:G2217" si="136">_xlfn.CONCAT(A2154,F2154)</f>
        <v>PerryOH</v>
      </c>
      <c r="H2154" s="28">
        <v>38229</v>
      </c>
      <c r="I2154" s="28">
        <v>102875</v>
      </c>
      <c r="J2154" s="28">
        <v>128105</v>
      </c>
      <c r="K2154" s="28">
        <f t="shared" ref="K2154:K2217" si="137">SUM(H2154:J2154)</f>
        <v>269209</v>
      </c>
    </row>
    <row r="2155" spans="1:11" x14ac:dyDescent="0.2">
      <c r="A2155" t="s">
        <v>1344</v>
      </c>
      <c r="B2155" s="28">
        <v>1956381</v>
      </c>
      <c r="C2155" t="str">
        <f>_xlfn.XLOOKUP(G2155,Crosswalk!$F$3:$F$3275,Crosswalk!$C$3:$C$3275)</f>
        <v>39129</v>
      </c>
      <c r="D2155">
        <f t="shared" si="134"/>
        <v>1</v>
      </c>
      <c r="E2155">
        <f t="shared" si="135"/>
        <v>1</v>
      </c>
      <c r="F2155" s="20" t="s">
        <v>5837</v>
      </c>
      <c r="G2155" t="str">
        <f t="shared" si="136"/>
        <v>PickawayOH</v>
      </c>
      <c r="H2155" s="28">
        <v>45250</v>
      </c>
      <c r="I2155" s="28">
        <v>131052</v>
      </c>
      <c r="J2155" s="28">
        <v>184303</v>
      </c>
      <c r="K2155" s="28">
        <f t="shared" si="137"/>
        <v>360605</v>
      </c>
    </row>
    <row r="2156" spans="1:11" x14ac:dyDescent="0.2">
      <c r="A2156" t="s">
        <v>135</v>
      </c>
      <c r="B2156" s="28">
        <v>1120835</v>
      </c>
      <c r="C2156" t="str">
        <f>_xlfn.XLOOKUP(G2156,Crosswalk!$F$3:$F$3275,Crosswalk!$C$3:$C$3275)</f>
        <v>39131</v>
      </c>
      <c r="D2156">
        <f t="shared" si="134"/>
        <v>10</v>
      </c>
      <c r="E2156">
        <f t="shared" si="135"/>
        <v>1</v>
      </c>
      <c r="F2156" s="20" t="s">
        <v>5837</v>
      </c>
      <c r="G2156" t="str">
        <f t="shared" si="136"/>
        <v>PikeOH</v>
      </c>
      <c r="H2156" s="28">
        <v>48236</v>
      </c>
      <c r="I2156" s="28">
        <v>81571</v>
      </c>
      <c r="J2156" s="28">
        <v>175585</v>
      </c>
      <c r="K2156" s="28">
        <f t="shared" si="137"/>
        <v>305392</v>
      </c>
    </row>
    <row r="2157" spans="1:11" x14ac:dyDescent="0.2">
      <c r="A2157" t="s">
        <v>1345</v>
      </c>
      <c r="B2157" s="28">
        <v>6289123</v>
      </c>
      <c r="C2157" t="str">
        <f>_xlfn.XLOOKUP(G2157,Crosswalk!$F$3:$F$3275,Crosswalk!$C$3:$C$3275)</f>
        <v>39133</v>
      </c>
      <c r="D2157">
        <f t="shared" si="134"/>
        <v>2</v>
      </c>
      <c r="E2157">
        <f t="shared" si="135"/>
        <v>1</v>
      </c>
      <c r="F2157" s="20" t="s">
        <v>5837</v>
      </c>
      <c r="G2157" t="str">
        <f t="shared" si="136"/>
        <v>PortageOH</v>
      </c>
      <c r="H2157" s="28">
        <v>314560</v>
      </c>
      <c r="I2157" s="28">
        <v>639726</v>
      </c>
      <c r="J2157" s="28">
        <v>979408</v>
      </c>
      <c r="K2157" s="28">
        <f t="shared" si="137"/>
        <v>1933694</v>
      </c>
    </row>
    <row r="2158" spans="1:11" x14ac:dyDescent="0.2">
      <c r="A2158" t="s">
        <v>1346</v>
      </c>
      <c r="B2158" s="28">
        <v>1251007</v>
      </c>
      <c r="C2158" t="str">
        <f>_xlfn.XLOOKUP(G2158,Crosswalk!$F$3:$F$3275,Crosswalk!$C$3:$C$3275)</f>
        <v>39135</v>
      </c>
      <c r="D2158">
        <f t="shared" si="134"/>
        <v>1</v>
      </c>
      <c r="E2158">
        <f t="shared" si="135"/>
        <v>1</v>
      </c>
      <c r="F2158" s="20" t="s">
        <v>5837</v>
      </c>
      <c r="G2158" t="str">
        <f t="shared" si="136"/>
        <v>PrebleOH</v>
      </c>
      <c r="H2158" s="28">
        <v>91908</v>
      </c>
      <c r="I2158" s="28">
        <v>61172</v>
      </c>
      <c r="J2158" s="28">
        <v>285186</v>
      </c>
      <c r="K2158" s="28">
        <f t="shared" si="137"/>
        <v>438266</v>
      </c>
    </row>
    <row r="2159" spans="1:11" x14ac:dyDescent="0.2">
      <c r="A2159" t="s">
        <v>376</v>
      </c>
      <c r="B2159" s="28">
        <v>1268000</v>
      </c>
      <c r="C2159" t="str">
        <f>_xlfn.XLOOKUP(G2159,Crosswalk!$F$3:$F$3275,Crosswalk!$C$3:$C$3275)</f>
        <v>39137</v>
      </c>
      <c r="D2159">
        <f t="shared" si="134"/>
        <v>9</v>
      </c>
      <c r="E2159">
        <f t="shared" si="135"/>
        <v>1</v>
      </c>
      <c r="F2159" s="20" t="s">
        <v>5837</v>
      </c>
      <c r="G2159" t="str">
        <f t="shared" si="136"/>
        <v>PutnamOH</v>
      </c>
      <c r="H2159" s="28">
        <v>11278</v>
      </c>
      <c r="I2159" s="28">
        <v>93562</v>
      </c>
      <c r="J2159" s="28">
        <v>2327</v>
      </c>
      <c r="K2159" s="28">
        <f t="shared" si="137"/>
        <v>107167</v>
      </c>
    </row>
    <row r="2160" spans="1:11" x14ac:dyDescent="0.2">
      <c r="A2160" t="s">
        <v>571</v>
      </c>
      <c r="B2160" s="28">
        <v>4582406</v>
      </c>
      <c r="C2160" t="str">
        <f>_xlfn.XLOOKUP(G2160,Crosswalk!$F$3:$F$3275,Crosswalk!$C$3:$C$3275)</f>
        <v>39139</v>
      </c>
      <c r="D2160">
        <f t="shared" si="134"/>
        <v>7</v>
      </c>
      <c r="E2160">
        <f t="shared" si="135"/>
        <v>1</v>
      </c>
      <c r="F2160" s="20" t="s">
        <v>5837</v>
      </c>
      <c r="G2160" t="str">
        <f t="shared" si="136"/>
        <v>RichlandOH</v>
      </c>
      <c r="H2160" s="28">
        <v>103355</v>
      </c>
      <c r="I2160" s="28">
        <v>189553</v>
      </c>
      <c r="J2160" s="28">
        <v>211273</v>
      </c>
      <c r="K2160" s="28">
        <f t="shared" si="137"/>
        <v>504181</v>
      </c>
    </row>
    <row r="2161" spans="1:11" x14ac:dyDescent="0.2">
      <c r="A2161" t="s">
        <v>1347</v>
      </c>
      <c r="B2161" s="28">
        <v>3067102</v>
      </c>
      <c r="C2161" t="str">
        <f>_xlfn.XLOOKUP(G2161,Crosswalk!$F$3:$F$3275,Crosswalk!$C$3:$C$3275)</f>
        <v>39141</v>
      </c>
      <c r="D2161">
        <f t="shared" si="134"/>
        <v>1</v>
      </c>
      <c r="E2161">
        <f t="shared" si="135"/>
        <v>1</v>
      </c>
      <c r="F2161" s="20" t="s">
        <v>5837</v>
      </c>
      <c r="G2161" t="str">
        <f t="shared" si="136"/>
        <v>RossOH</v>
      </c>
      <c r="H2161" s="28">
        <v>40662</v>
      </c>
      <c r="I2161" s="28">
        <v>44853</v>
      </c>
      <c r="J2161" s="28">
        <v>8056</v>
      </c>
      <c r="K2161" s="28">
        <f t="shared" si="137"/>
        <v>93571</v>
      </c>
    </row>
    <row r="2162" spans="1:11" x14ac:dyDescent="0.2">
      <c r="A2162" t="s">
        <v>1348</v>
      </c>
      <c r="B2162" s="28">
        <v>2874148</v>
      </c>
      <c r="C2162" t="str">
        <f>_xlfn.XLOOKUP(G2162,Crosswalk!$F$3:$F$3275,Crosswalk!$C$3:$C$3275)</f>
        <v>39143</v>
      </c>
      <c r="D2162">
        <f t="shared" si="134"/>
        <v>1</v>
      </c>
      <c r="E2162">
        <f t="shared" si="135"/>
        <v>1</v>
      </c>
      <c r="F2162" s="20" t="s">
        <v>5837</v>
      </c>
      <c r="G2162" t="str">
        <f t="shared" si="136"/>
        <v>SanduskyOH</v>
      </c>
      <c r="H2162" s="28">
        <v>21350</v>
      </c>
      <c r="I2162" s="28">
        <v>51481</v>
      </c>
      <c r="J2162" s="28">
        <v>7244</v>
      </c>
      <c r="K2162" s="28">
        <f t="shared" si="137"/>
        <v>80075</v>
      </c>
    </row>
    <row r="2163" spans="1:11" x14ac:dyDescent="0.2">
      <c r="A2163" t="s">
        <v>1349</v>
      </c>
      <c r="B2163" s="28">
        <v>2661289</v>
      </c>
      <c r="C2163" t="str">
        <f>_xlfn.XLOOKUP(G2163,Crosswalk!$F$3:$F$3275,Crosswalk!$C$3:$C$3275)</f>
        <v>39145</v>
      </c>
      <c r="D2163">
        <f t="shared" si="134"/>
        <v>1</v>
      </c>
      <c r="E2163">
        <f t="shared" si="135"/>
        <v>1</v>
      </c>
      <c r="F2163" s="20" t="s">
        <v>5837</v>
      </c>
      <c r="G2163" t="str">
        <f t="shared" si="136"/>
        <v>SciotoOH</v>
      </c>
      <c r="H2163" s="28">
        <v>23731</v>
      </c>
      <c r="I2163" s="28">
        <v>102078</v>
      </c>
      <c r="J2163" s="28">
        <v>201252</v>
      </c>
      <c r="K2163" s="28">
        <f t="shared" si="137"/>
        <v>327061</v>
      </c>
    </row>
    <row r="2164" spans="1:11" x14ac:dyDescent="0.2">
      <c r="A2164" t="s">
        <v>1220</v>
      </c>
      <c r="B2164" s="28">
        <v>2016838</v>
      </c>
      <c r="C2164" t="str">
        <f>_xlfn.XLOOKUP(G2164,Crosswalk!$F$3:$F$3275,Crosswalk!$C$3:$C$3275)</f>
        <v>39147</v>
      </c>
      <c r="D2164">
        <f t="shared" si="134"/>
        <v>2</v>
      </c>
      <c r="E2164">
        <f t="shared" si="135"/>
        <v>1</v>
      </c>
      <c r="F2164" s="20" t="s">
        <v>5837</v>
      </c>
      <c r="G2164" t="str">
        <f t="shared" si="136"/>
        <v>SenecaOH</v>
      </c>
      <c r="H2164" s="28">
        <v>11815</v>
      </c>
      <c r="I2164" s="28">
        <v>167562</v>
      </c>
      <c r="J2164" s="28">
        <v>63234</v>
      </c>
      <c r="K2164" s="28">
        <f t="shared" si="137"/>
        <v>242611</v>
      </c>
    </row>
    <row r="2165" spans="1:11" x14ac:dyDescent="0.2">
      <c r="A2165" t="s">
        <v>139</v>
      </c>
      <c r="B2165" s="28">
        <v>3220354</v>
      </c>
      <c r="C2165" t="str">
        <f>_xlfn.XLOOKUP(G2165,Crosswalk!$F$3:$F$3275,Crosswalk!$C$3:$C$3275)</f>
        <v>39149</v>
      </c>
      <c r="D2165">
        <f t="shared" si="134"/>
        <v>9</v>
      </c>
      <c r="E2165">
        <f t="shared" si="135"/>
        <v>1</v>
      </c>
      <c r="F2165" s="20" t="s">
        <v>5837</v>
      </c>
      <c r="G2165" t="str">
        <f t="shared" si="136"/>
        <v>ShelbyOH</v>
      </c>
      <c r="H2165" s="28">
        <v>11283</v>
      </c>
      <c r="I2165" s="28">
        <v>523944</v>
      </c>
      <c r="J2165" s="28">
        <v>211854</v>
      </c>
      <c r="K2165" s="28">
        <f t="shared" si="137"/>
        <v>747081</v>
      </c>
    </row>
    <row r="2166" spans="1:11" x14ac:dyDescent="0.2">
      <c r="A2166" t="s">
        <v>575</v>
      </c>
      <c r="B2166" s="28">
        <v>16974392</v>
      </c>
      <c r="C2166" t="str">
        <f>_xlfn.XLOOKUP(G2166,Crosswalk!$F$3:$F$3275,Crosswalk!$C$3:$C$3275)</f>
        <v>39151</v>
      </c>
      <c r="D2166">
        <f t="shared" si="134"/>
        <v>3</v>
      </c>
      <c r="E2166">
        <f t="shared" si="135"/>
        <v>1</v>
      </c>
      <c r="F2166" s="20" t="s">
        <v>5837</v>
      </c>
      <c r="G2166" t="str">
        <f t="shared" si="136"/>
        <v>StarkOH</v>
      </c>
      <c r="H2166" s="28">
        <v>162582</v>
      </c>
      <c r="I2166" s="28">
        <v>894449</v>
      </c>
      <c r="J2166" s="28">
        <v>31969</v>
      </c>
      <c r="K2166" s="28">
        <f t="shared" si="137"/>
        <v>1089000</v>
      </c>
    </row>
    <row r="2167" spans="1:11" x14ac:dyDescent="0.2">
      <c r="A2167" t="s">
        <v>324</v>
      </c>
      <c r="B2167" s="28">
        <v>31419739</v>
      </c>
      <c r="C2167" t="str">
        <f>_xlfn.XLOOKUP(G2167,Crosswalk!$F$3:$F$3275,Crosswalk!$C$3:$C$3275)</f>
        <v>39153</v>
      </c>
      <c r="D2167">
        <f t="shared" si="134"/>
        <v>3</v>
      </c>
      <c r="E2167">
        <f t="shared" si="135"/>
        <v>1</v>
      </c>
      <c r="F2167" s="20" t="s">
        <v>5837</v>
      </c>
      <c r="G2167" t="str">
        <f t="shared" si="136"/>
        <v>SummitOH</v>
      </c>
      <c r="H2167" s="28">
        <v>875512</v>
      </c>
      <c r="I2167" s="28">
        <v>1514471</v>
      </c>
      <c r="J2167" s="28">
        <v>2722924</v>
      </c>
      <c r="K2167" s="28">
        <f t="shared" si="137"/>
        <v>5112907</v>
      </c>
    </row>
    <row r="2168" spans="1:11" x14ac:dyDescent="0.2">
      <c r="A2168" t="s">
        <v>1350</v>
      </c>
      <c r="B2168" s="28">
        <v>6955556</v>
      </c>
      <c r="C2168" t="str">
        <f>_xlfn.XLOOKUP(G2168,Crosswalk!$F$3:$F$3275,Crosswalk!$C$3:$C$3275)</f>
        <v>39155</v>
      </c>
      <c r="D2168">
        <f t="shared" si="134"/>
        <v>1</v>
      </c>
      <c r="E2168">
        <f t="shared" si="135"/>
        <v>1</v>
      </c>
      <c r="F2168" s="20" t="s">
        <v>5837</v>
      </c>
      <c r="G2168" t="str">
        <f t="shared" si="136"/>
        <v>TrumbullOH</v>
      </c>
      <c r="H2168" s="28">
        <v>69012</v>
      </c>
      <c r="I2168" s="28">
        <v>281672</v>
      </c>
      <c r="J2168" s="28">
        <v>507454</v>
      </c>
      <c r="K2168" s="28">
        <f t="shared" si="137"/>
        <v>858138</v>
      </c>
    </row>
    <row r="2169" spans="1:11" x14ac:dyDescent="0.2">
      <c r="A2169" t="s">
        <v>1351</v>
      </c>
      <c r="B2169" s="28">
        <v>3737584</v>
      </c>
      <c r="C2169" t="str">
        <f>_xlfn.XLOOKUP(G2169,Crosswalk!$F$3:$F$3275,Crosswalk!$C$3:$C$3275)</f>
        <v>39157</v>
      </c>
      <c r="D2169">
        <f t="shared" si="134"/>
        <v>1</v>
      </c>
      <c r="E2169">
        <f t="shared" si="135"/>
        <v>1</v>
      </c>
      <c r="F2169" s="20" t="s">
        <v>5837</v>
      </c>
      <c r="G2169" t="str">
        <f t="shared" si="136"/>
        <v>TuscarawasOH</v>
      </c>
      <c r="H2169" s="28">
        <v>25432</v>
      </c>
      <c r="I2169" s="28">
        <v>111231</v>
      </c>
      <c r="J2169" s="28">
        <v>195407</v>
      </c>
      <c r="K2169" s="28">
        <f t="shared" si="137"/>
        <v>332070</v>
      </c>
    </row>
    <row r="2170" spans="1:11" x14ac:dyDescent="0.2">
      <c r="A2170" t="s">
        <v>211</v>
      </c>
      <c r="B2170" s="28">
        <v>4651790</v>
      </c>
      <c r="C2170" t="str">
        <f>_xlfn.XLOOKUP(G2170,Crosswalk!$F$3:$F$3275,Crosswalk!$C$3:$C$3275)</f>
        <v>39159</v>
      </c>
      <c r="D2170">
        <f t="shared" si="134"/>
        <v>18</v>
      </c>
      <c r="E2170">
        <f t="shared" si="135"/>
        <v>1</v>
      </c>
      <c r="F2170" s="20" t="s">
        <v>5837</v>
      </c>
      <c r="G2170" t="str">
        <f t="shared" si="136"/>
        <v>UnionOH</v>
      </c>
      <c r="H2170" s="28">
        <v>332790</v>
      </c>
      <c r="I2170" s="28">
        <v>520574</v>
      </c>
      <c r="J2170" s="28">
        <v>35969</v>
      </c>
      <c r="K2170" s="28">
        <f t="shared" si="137"/>
        <v>889333</v>
      </c>
    </row>
    <row r="2171" spans="1:11" x14ac:dyDescent="0.2">
      <c r="A2171" t="s">
        <v>1352</v>
      </c>
      <c r="B2171" s="28">
        <v>1301272</v>
      </c>
      <c r="C2171" t="str">
        <f>_xlfn.XLOOKUP(G2171,Crosswalk!$F$3:$F$3275,Crosswalk!$C$3:$C$3275)</f>
        <v>39161</v>
      </c>
      <c r="D2171">
        <f t="shared" si="134"/>
        <v>1</v>
      </c>
      <c r="E2171">
        <f t="shared" si="135"/>
        <v>1</v>
      </c>
      <c r="F2171" s="20" t="s">
        <v>5837</v>
      </c>
      <c r="G2171" t="str">
        <f t="shared" si="136"/>
        <v>Van WertOH</v>
      </c>
      <c r="H2171" s="28">
        <v>6232</v>
      </c>
      <c r="I2171" s="28">
        <v>96102</v>
      </c>
      <c r="J2171" s="28">
        <v>39638</v>
      </c>
      <c r="K2171" s="28">
        <f t="shared" si="137"/>
        <v>141972</v>
      </c>
    </row>
    <row r="2172" spans="1:11" x14ac:dyDescent="0.2">
      <c r="A2172" t="s">
        <v>1353</v>
      </c>
      <c r="B2172" s="28">
        <v>347017</v>
      </c>
      <c r="C2172" t="str">
        <f>_xlfn.XLOOKUP(G2172,Crosswalk!$F$3:$F$3275,Crosswalk!$C$3:$C$3275)</f>
        <v>39163</v>
      </c>
      <c r="D2172">
        <f t="shared" si="134"/>
        <v>1</v>
      </c>
      <c r="E2172">
        <f t="shared" si="135"/>
        <v>1</v>
      </c>
      <c r="F2172" s="20" t="s">
        <v>5837</v>
      </c>
      <c r="G2172" t="str">
        <f t="shared" si="136"/>
        <v>VintonOH</v>
      </c>
      <c r="H2172" s="28">
        <v>16193</v>
      </c>
      <c r="I2172" s="28">
        <v>23881</v>
      </c>
      <c r="J2172" s="28">
        <v>4526</v>
      </c>
      <c r="K2172" s="28">
        <f t="shared" si="137"/>
        <v>44600</v>
      </c>
    </row>
    <row r="2173" spans="1:11" x14ac:dyDescent="0.2">
      <c r="A2173" t="s">
        <v>487</v>
      </c>
      <c r="B2173" s="28">
        <v>13922936</v>
      </c>
      <c r="C2173" t="str">
        <f>_xlfn.XLOOKUP(G2173,Crosswalk!$F$3:$F$3275,Crosswalk!$C$3:$C$3275)</f>
        <v>39165</v>
      </c>
      <c r="D2173">
        <f t="shared" si="134"/>
        <v>14</v>
      </c>
      <c r="E2173">
        <f t="shared" si="135"/>
        <v>1</v>
      </c>
      <c r="F2173" s="20" t="s">
        <v>5837</v>
      </c>
      <c r="G2173" t="str">
        <f t="shared" si="136"/>
        <v>WarrenOH</v>
      </c>
      <c r="H2173" s="28">
        <v>313860</v>
      </c>
      <c r="I2173" s="28">
        <v>920105</v>
      </c>
      <c r="J2173" s="28">
        <v>51864</v>
      </c>
      <c r="K2173" s="28">
        <f t="shared" si="137"/>
        <v>1285829</v>
      </c>
    </row>
    <row r="2174" spans="1:11" x14ac:dyDescent="0.2">
      <c r="A2174" t="s">
        <v>48</v>
      </c>
      <c r="B2174" s="28">
        <v>3515174</v>
      </c>
      <c r="C2174" t="str">
        <f>_xlfn.XLOOKUP(G2174,Crosswalk!$F$3:$F$3275,Crosswalk!$C$3:$C$3275)</f>
        <v>39167</v>
      </c>
      <c r="D2174">
        <f t="shared" si="134"/>
        <v>32</v>
      </c>
      <c r="E2174">
        <f t="shared" si="135"/>
        <v>1</v>
      </c>
      <c r="F2174" s="20" t="s">
        <v>5837</v>
      </c>
      <c r="G2174" t="str">
        <f t="shared" si="136"/>
        <v>WashingtonOH</v>
      </c>
      <c r="H2174" s="28">
        <v>27752</v>
      </c>
      <c r="I2174" s="28">
        <v>174068</v>
      </c>
      <c r="J2174" s="28">
        <v>218787</v>
      </c>
      <c r="K2174" s="28">
        <f t="shared" si="137"/>
        <v>420607</v>
      </c>
    </row>
    <row r="2175" spans="1:11" x14ac:dyDescent="0.2">
      <c r="A2175" t="s">
        <v>488</v>
      </c>
      <c r="B2175" s="28">
        <v>6563850</v>
      </c>
      <c r="C2175" t="str">
        <f>_xlfn.XLOOKUP(G2175,Crosswalk!$F$3:$F$3275,Crosswalk!$C$3:$C$3275)</f>
        <v>39169</v>
      </c>
      <c r="D2175">
        <f t="shared" si="134"/>
        <v>16</v>
      </c>
      <c r="E2175">
        <f t="shared" si="135"/>
        <v>1</v>
      </c>
      <c r="F2175" s="20" t="s">
        <v>5837</v>
      </c>
      <c r="G2175" t="str">
        <f t="shared" si="136"/>
        <v>WayneOH</v>
      </c>
      <c r="H2175" s="28">
        <v>141964</v>
      </c>
      <c r="I2175" s="28">
        <v>305851</v>
      </c>
      <c r="J2175" s="28">
        <v>16756</v>
      </c>
      <c r="K2175" s="28">
        <f t="shared" si="137"/>
        <v>464571</v>
      </c>
    </row>
    <row r="2176" spans="1:11" x14ac:dyDescent="0.2">
      <c r="A2176" t="s">
        <v>1320</v>
      </c>
      <c r="B2176" s="28">
        <v>1706639</v>
      </c>
      <c r="C2176" t="str">
        <f>_xlfn.XLOOKUP(G2176,Crosswalk!$F$3:$F$3275,Crosswalk!$C$3:$C$3275)</f>
        <v>39171</v>
      </c>
      <c r="D2176">
        <f t="shared" si="134"/>
        <v>2</v>
      </c>
      <c r="E2176">
        <f t="shared" si="135"/>
        <v>1</v>
      </c>
      <c r="F2176" s="20" t="s">
        <v>5837</v>
      </c>
      <c r="G2176" t="str">
        <f t="shared" si="136"/>
        <v>WilliamsOH</v>
      </c>
      <c r="H2176" s="28">
        <v>22102</v>
      </c>
      <c r="I2176" s="28">
        <v>290671</v>
      </c>
      <c r="J2176" s="28">
        <v>131839</v>
      </c>
      <c r="K2176" s="28">
        <f t="shared" si="137"/>
        <v>444612</v>
      </c>
    </row>
    <row r="2177" spans="1:11" x14ac:dyDescent="0.2">
      <c r="A2177" t="s">
        <v>1354</v>
      </c>
      <c r="B2177" s="28">
        <v>7754851</v>
      </c>
      <c r="C2177" t="str">
        <f>_xlfn.XLOOKUP(G2177,Crosswalk!$F$3:$F$3275,Crosswalk!$C$3:$C$3275)</f>
        <v>39173</v>
      </c>
      <c r="D2177">
        <f t="shared" si="134"/>
        <v>4</v>
      </c>
      <c r="E2177">
        <f t="shared" si="135"/>
        <v>1</v>
      </c>
      <c r="F2177" s="20" t="s">
        <v>5837</v>
      </c>
      <c r="G2177" t="str">
        <f t="shared" si="136"/>
        <v>WoodOH</v>
      </c>
      <c r="H2177" s="28">
        <v>93586</v>
      </c>
      <c r="I2177" s="28">
        <v>427496</v>
      </c>
      <c r="J2177" s="28">
        <v>41274</v>
      </c>
      <c r="K2177" s="28">
        <f t="shared" si="137"/>
        <v>562356</v>
      </c>
    </row>
    <row r="2178" spans="1:11" x14ac:dyDescent="0.2">
      <c r="A2178" t="s">
        <v>1355</v>
      </c>
      <c r="B2178" s="28">
        <v>1064893</v>
      </c>
      <c r="C2178" t="str">
        <f>_xlfn.XLOOKUP(G2178,Crosswalk!$F$3:$F$3275,Crosswalk!$C$3:$C$3275)</f>
        <v>39175</v>
      </c>
      <c r="D2178">
        <f t="shared" ref="D2178:D2241" si="138">COUNTIFS($A$2:$A$3191,A2178)</f>
        <v>1</v>
      </c>
      <c r="E2178">
        <f t="shared" ref="E2178:E2241" si="139">COUNTIFS($C$2:$C$3191,C2178)</f>
        <v>1</v>
      </c>
      <c r="F2178" s="20" t="s">
        <v>5837</v>
      </c>
      <c r="G2178" t="str">
        <f t="shared" si="136"/>
        <v>WyandotOH</v>
      </c>
      <c r="H2178" s="28">
        <v>3902</v>
      </c>
      <c r="I2178" s="28">
        <v>32021</v>
      </c>
      <c r="J2178" s="28">
        <v>68275</v>
      </c>
      <c r="K2178" s="28">
        <f t="shared" si="137"/>
        <v>104198</v>
      </c>
    </row>
    <row r="2179" spans="1:11" x14ac:dyDescent="0.2">
      <c r="A2179" t="s">
        <v>0</v>
      </c>
      <c r="B2179" s="28" t="s">
        <v>0</v>
      </c>
      <c r="C2179" t="e">
        <f>_xlfn.XLOOKUP(G2179,Crosswalk!$F$3:$F$3275,Crosswalk!$C$3:$C$3275)</f>
        <v>#N/A</v>
      </c>
      <c r="D2179">
        <f t="shared" si="138"/>
        <v>37</v>
      </c>
      <c r="E2179">
        <f t="shared" si="139"/>
        <v>73</v>
      </c>
      <c r="F2179" s="20" t="s">
        <v>8010</v>
      </c>
      <c r="G2179" t="str">
        <f t="shared" si="136"/>
        <v>x</v>
      </c>
      <c r="H2179" s="28" t="e">
        <v>#N/A</v>
      </c>
      <c r="I2179" s="28" t="e">
        <v>#N/A</v>
      </c>
      <c r="J2179" s="28" t="e">
        <v>#N/A</v>
      </c>
      <c r="K2179" s="28" t="e">
        <f t="shared" si="137"/>
        <v>#N/A</v>
      </c>
    </row>
    <row r="2180" spans="1:11" x14ac:dyDescent="0.2">
      <c r="A2180" t="s">
        <v>37</v>
      </c>
      <c r="B2180" s="28">
        <v>191583048</v>
      </c>
      <c r="C2180" t="str">
        <f>_xlfn.XLOOKUP(G2180,Crosswalk!$F$3:$F$3275,Crosswalk!$C$3:$C$3275)</f>
        <v>40109</v>
      </c>
      <c r="D2180">
        <f t="shared" si="138"/>
        <v>2</v>
      </c>
      <c r="E2180">
        <f t="shared" si="139"/>
        <v>2</v>
      </c>
      <c r="F2180" s="20" t="s">
        <v>5986</v>
      </c>
      <c r="G2180" t="str">
        <f t="shared" si="136"/>
        <v>OklahomaOK</v>
      </c>
      <c r="H2180" s="28">
        <v>403591</v>
      </c>
      <c r="I2180" s="28">
        <v>1517288</v>
      </c>
      <c r="J2180" s="28">
        <v>152315</v>
      </c>
      <c r="K2180" s="28">
        <f t="shared" si="137"/>
        <v>2073194</v>
      </c>
    </row>
    <row r="2181" spans="1:11" x14ac:dyDescent="0.2">
      <c r="A2181" t="s">
        <v>624</v>
      </c>
      <c r="B2181" s="28">
        <v>429169</v>
      </c>
      <c r="C2181" t="str">
        <f>_xlfn.XLOOKUP(G2181,Crosswalk!$F$3:$F$3275,Crosswalk!$C$3:$C$3275)</f>
        <v>40001</v>
      </c>
      <c r="D2181">
        <f t="shared" si="138"/>
        <v>4</v>
      </c>
      <c r="E2181">
        <f t="shared" si="139"/>
        <v>1</v>
      </c>
      <c r="F2181" s="20" t="s">
        <v>5986</v>
      </c>
      <c r="G2181" t="str">
        <f t="shared" si="136"/>
        <v>AdairOK</v>
      </c>
      <c r="H2181" s="28">
        <v>686</v>
      </c>
      <c r="I2181" s="28">
        <v>9650</v>
      </c>
      <c r="J2181" s="28">
        <v>5730</v>
      </c>
      <c r="K2181" s="28">
        <f t="shared" si="137"/>
        <v>16066</v>
      </c>
    </row>
    <row r="2182" spans="1:11" x14ac:dyDescent="0.2">
      <c r="A2182" t="s">
        <v>1356</v>
      </c>
      <c r="B2182" s="28">
        <v>300297</v>
      </c>
      <c r="C2182" t="str">
        <f>_xlfn.XLOOKUP(G2182,Crosswalk!$F$3:$F$3275,Crosswalk!$C$3:$C$3275)</f>
        <v>40003</v>
      </c>
      <c r="D2182">
        <f t="shared" si="138"/>
        <v>1</v>
      </c>
      <c r="E2182">
        <f t="shared" si="139"/>
        <v>1</v>
      </c>
      <c r="F2182" s="20" t="s">
        <v>5986</v>
      </c>
      <c r="G2182" t="str">
        <f t="shared" si="136"/>
        <v>AlfalfaOK</v>
      </c>
      <c r="H2182" s="28">
        <v>1784</v>
      </c>
      <c r="I2182" s="28">
        <v>3630</v>
      </c>
      <c r="J2182" s="28">
        <v>5326</v>
      </c>
      <c r="K2182" s="28">
        <f t="shared" si="137"/>
        <v>10740</v>
      </c>
    </row>
    <row r="2183" spans="1:11" x14ac:dyDescent="0.2">
      <c r="A2183" t="s">
        <v>1357</v>
      </c>
      <c r="B2183" s="28">
        <v>350809</v>
      </c>
      <c r="C2183" t="str">
        <f>_xlfn.XLOOKUP(G2183,Crosswalk!$F$3:$F$3275,Crosswalk!$C$3:$C$3275)</f>
        <v>40005</v>
      </c>
      <c r="D2183">
        <f t="shared" si="138"/>
        <v>1</v>
      </c>
      <c r="E2183">
        <f t="shared" si="139"/>
        <v>1</v>
      </c>
      <c r="F2183" s="20" t="s">
        <v>5986</v>
      </c>
      <c r="G2183" t="str">
        <f t="shared" si="136"/>
        <v>AtokaOK</v>
      </c>
      <c r="H2183" s="28">
        <v>380</v>
      </c>
      <c r="I2183" s="28">
        <v>12901</v>
      </c>
      <c r="J2183" s="28">
        <v>16290</v>
      </c>
      <c r="K2183" s="28">
        <f t="shared" si="137"/>
        <v>29571</v>
      </c>
    </row>
    <row r="2184" spans="1:11" x14ac:dyDescent="0.2">
      <c r="A2184" t="s">
        <v>1358</v>
      </c>
      <c r="B2184" s="28">
        <v>346261</v>
      </c>
      <c r="C2184" t="str">
        <f>_xlfn.XLOOKUP(G2184,Crosswalk!$F$3:$F$3275,Crosswalk!$C$3:$C$3275)</f>
        <v>40007</v>
      </c>
      <c r="D2184">
        <f t="shared" si="138"/>
        <v>3</v>
      </c>
      <c r="E2184">
        <f t="shared" si="139"/>
        <v>1</v>
      </c>
      <c r="F2184" s="20" t="s">
        <v>5986</v>
      </c>
      <c r="G2184" t="str">
        <f t="shared" si="136"/>
        <v>BeaverOK</v>
      </c>
      <c r="H2184" s="28" t="s">
        <v>8073</v>
      </c>
      <c r="I2184" s="28">
        <v>485</v>
      </c>
      <c r="J2184" s="28">
        <v>4640</v>
      </c>
      <c r="K2184" s="28">
        <f t="shared" si="137"/>
        <v>5125</v>
      </c>
    </row>
    <row r="2185" spans="1:11" x14ac:dyDescent="0.2">
      <c r="A2185" t="s">
        <v>1359</v>
      </c>
      <c r="B2185" s="28">
        <v>923054</v>
      </c>
      <c r="C2185" t="str">
        <f>_xlfn.XLOOKUP(G2185,Crosswalk!$F$3:$F$3275,Crosswalk!$C$3:$C$3275)</f>
        <v>40009</v>
      </c>
      <c r="D2185">
        <f t="shared" si="138"/>
        <v>1</v>
      </c>
      <c r="E2185">
        <f t="shared" si="139"/>
        <v>1</v>
      </c>
      <c r="F2185" s="20" t="s">
        <v>5986</v>
      </c>
      <c r="G2185" t="str">
        <f t="shared" si="136"/>
        <v>BeckhamOK</v>
      </c>
      <c r="H2185" s="28">
        <v>800</v>
      </c>
      <c r="I2185" s="28">
        <v>7970</v>
      </c>
      <c r="J2185" s="28">
        <v>20172</v>
      </c>
      <c r="K2185" s="28">
        <f t="shared" si="137"/>
        <v>28942</v>
      </c>
    </row>
    <row r="2186" spans="1:11" x14ac:dyDescent="0.2">
      <c r="A2186" t="s">
        <v>503</v>
      </c>
      <c r="B2186" s="28">
        <v>1216853</v>
      </c>
      <c r="C2186" t="str">
        <f>_xlfn.XLOOKUP(G2186,Crosswalk!$F$3:$F$3275,Crosswalk!$C$3:$C$3275)</f>
        <v>40011</v>
      </c>
      <c r="D2186">
        <f t="shared" si="138"/>
        <v>4</v>
      </c>
      <c r="E2186">
        <f t="shared" si="139"/>
        <v>1</v>
      </c>
      <c r="F2186" s="20" t="s">
        <v>5986</v>
      </c>
      <c r="G2186" t="str">
        <f t="shared" si="136"/>
        <v>BlaineOK</v>
      </c>
      <c r="H2186" s="28">
        <v>2000</v>
      </c>
      <c r="I2186" s="28">
        <v>19134</v>
      </c>
      <c r="J2186" s="28">
        <v>23290</v>
      </c>
      <c r="K2186" s="28">
        <f t="shared" si="137"/>
        <v>44424</v>
      </c>
    </row>
    <row r="2187" spans="1:11" x14ac:dyDescent="0.2">
      <c r="A2187" t="s">
        <v>398</v>
      </c>
      <c r="B2187" s="28">
        <v>1946140</v>
      </c>
      <c r="C2187" t="str">
        <f>_xlfn.XLOOKUP(G2187,Crosswalk!$F$3:$F$3275,Crosswalk!$C$3:$C$3275)</f>
        <v>40013</v>
      </c>
      <c r="D2187">
        <f t="shared" si="138"/>
        <v>2</v>
      </c>
      <c r="E2187">
        <f t="shared" si="139"/>
        <v>1</v>
      </c>
      <c r="F2187" s="20" t="s">
        <v>5986</v>
      </c>
      <c r="G2187" t="str">
        <f t="shared" si="136"/>
        <v>BryanOK</v>
      </c>
      <c r="H2187" s="28">
        <v>63953</v>
      </c>
      <c r="I2187" s="28">
        <v>90996</v>
      </c>
      <c r="J2187" s="28">
        <v>86531</v>
      </c>
      <c r="K2187" s="28">
        <f t="shared" si="137"/>
        <v>241480</v>
      </c>
    </row>
    <row r="2188" spans="1:11" x14ac:dyDescent="0.2">
      <c r="A2188" t="s">
        <v>797</v>
      </c>
      <c r="B2188" s="28">
        <v>919840</v>
      </c>
      <c r="C2188" t="str">
        <f>_xlfn.XLOOKUP(G2188,Crosswalk!$F$3:$F$3275,Crosswalk!$C$3:$C$3275)</f>
        <v>40015</v>
      </c>
      <c r="D2188">
        <f t="shared" si="138"/>
        <v>2</v>
      </c>
      <c r="E2188">
        <f t="shared" si="139"/>
        <v>1</v>
      </c>
      <c r="F2188" s="20" t="s">
        <v>5986</v>
      </c>
      <c r="G2188" t="str">
        <f t="shared" si="136"/>
        <v>CaddoOK</v>
      </c>
      <c r="H2188" s="28">
        <v>2889</v>
      </c>
      <c r="I2188" s="28">
        <v>3935</v>
      </c>
      <c r="J2188" s="28">
        <v>34869</v>
      </c>
      <c r="K2188" s="28">
        <f t="shared" si="137"/>
        <v>41693</v>
      </c>
    </row>
    <row r="2189" spans="1:11" x14ac:dyDescent="0.2">
      <c r="A2189" t="s">
        <v>1360</v>
      </c>
      <c r="B2189" s="28">
        <v>6184233</v>
      </c>
      <c r="C2189" t="str">
        <f>_xlfn.XLOOKUP(G2189,Crosswalk!$F$3:$F$3275,Crosswalk!$C$3:$C$3275)</f>
        <v>40017</v>
      </c>
      <c r="D2189">
        <f t="shared" si="138"/>
        <v>1</v>
      </c>
      <c r="E2189">
        <f t="shared" si="139"/>
        <v>1</v>
      </c>
      <c r="F2189" s="20" t="s">
        <v>5986</v>
      </c>
      <c r="G2189" t="str">
        <f t="shared" si="136"/>
        <v>CanadianOK</v>
      </c>
      <c r="H2189" s="28">
        <v>37161</v>
      </c>
      <c r="I2189" s="28">
        <v>231623</v>
      </c>
      <c r="J2189" s="28">
        <v>579144</v>
      </c>
      <c r="K2189" s="28">
        <f t="shared" si="137"/>
        <v>847928</v>
      </c>
    </row>
    <row r="2190" spans="1:11" x14ac:dyDescent="0.2">
      <c r="A2190" t="s">
        <v>749</v>
      </c>
      <c r="B2190" s="28">
        <v>2565208</v>
      </c>
      <c r="C2190" t="str">
        <f>_xlfn.XLOOKUP(G2190,Crosswalk!$F$3:$F$3275,Crosswalk!$C$3:$C$3275)</f>
        <v>40019</v>
      </c>
      <c r="D2190">
        <f t="shared" si="138"/>
        <v>5</v>
      </c>
      <c r="E2190">
        <f t="shared" si="139"/>
        <v>1</v>
      </c>
      <c r="F2190" s="20" t="s">
        <v>5986</v>
      </c>
      <c r="G2190" t="str">
        <f t="shared" si="136"/>
        <v>CarterOK</v>
      </c>
      <c r="H2190" s="28">
        <v>242588</v>
      </c>
      <c r="I2190" s="28">
        <v>208894</v>
      </c>
      <c r="J2190" s="28">
        <v>4534</v>
      </c>
      <c r="K2190" s="28">
        <f t="shared" si="137"/>
        <v>456016</v>
      </c>
    </row>
    <row r="2191" spans="1:11" x14ac:dyDescent="0.2">
      <c r="A2191" t="s">
        <v>90</v>
      </c>
      <c r="B2191" s="28">
        <v>1396651</v>
      </c>
      <c r="C2191" t="str">
        <f>_xlfn.XLOOKUP(G2191,Crosswalk!$F$3:$F$3275,Crosswalk!$C$3:$C$3275)</f>
        <v>40021</v>
      </c>
      <c r="D2191">
        <f t="shared" si="138"/>
        <v>8</v>
      </c>
      <c r="E2191">
        <f t="shared" si="139"/>
        <v>1</v>
      </c>
      <c r="F2191" s="20" t="s">
        <v>5986</v>
      </c>
      <c r="G2191" t="str">
        <f t="shared" si="136"/>
        <v>CherokeeOK</v>
      </c>
      <c r="H2191" s="28">
        <v>200815</v>
      </c>
      <c r="I2191" s="28">
        <v>90318</v>
      </c>
      <c r="J2191" s="28">
        <v>233263</v>
      </c>
      <c r="K2191" s="28">
        <f t="shared" si="137"/>
        <v>524396</v>
      </c>
    </row>
    <row r="2192" spans="1:11" x14ac:dyDescent="0.2">
      <c r="A2192" t="s">
        <v>92</v>
      </c>
      <c r="B2192" s="28">
        <v>404797</v>
      </c>
      <c r="C2192" t="str">
        <f>_xlfn.XLOOKUP(G2192,Crosswalk!$F$3:$F$3275,Crosswalk!$C$3:$C$3275)</f>
        <v>40023</v>
      </c>
      <c r="D2192">
        <f t="shared" si="138"/>
        <v>3</v>
      </c>
      <c r="E2192">
        <f t="shared" si="139"/>
        <v>1</v>
      </c>
      <c r="F2192" s="20" t="s">
        <v>5986</v>
      </c>
      <c r="G2192" t="str">
        <f t="shared" si="136"/>
        <v>ChoctawOK</v>
      </c>
      <c r="H2192" s="28">
        <v>380</v>
      </c>
      <c r="I2192" s="28">
        <v>8315</v>
      </c>
      <c r="J2192" s="28">
        <v>23145</v>
      </c>
      <c r="K2192" s="28">
        <f t="shared" si="137"/>
        <v>31840</v>
      </c>
    </row>
    <row r="2193" spans="1:11" x14ac:dyDescent="0.2">
      <c r="A2193" t="s">
        <v>1361</v>
      </c>
      <c r="B2193" s="28">
        <v>131000</v>
      </c>
      <c r="C2193" t="str">
        <f>_xlfn.XLOOKUP(G2193,Crosswalk!$F$3:$F$3275,Crosswalk!$C$3:$C$3275)</f>
        <v>40025</v>
      </c>
      <c r="D2193">
        <f t="shared" si="138"/>
        <v>1</v>
      </c>
      <c r="E2193">
        <f t="shared" si="139"/>
        <v>1</v>
      </c>
      <c r="F2193" s="20" t="s">
        <v>5986</v>
      </c>
      <c r="G2193" t="str">
        <f t="shared" si="136"/>
        <v>CimarronOK</v>
      </c>
      <c r="H2193" s="28" t="s">
        <v>8073</v>
      </c>
      <c r="I2193" s="28">
        <v>4995</v>
      </c>
      <c r="J2193" s="28">
        <v>13481</v>
      </c>
      <c r="K2193" s="28">
        <f t="shared" si="137"/>
        <v>18476</v>
      </c>
    </row>
    <row r="2194" spans="1:11" x14ac:dyDescent="0.2">
      <c r="A2194" t="s">
        <v>170</v>
      </c>
      <c r="B2194" s="28">
        <v>9380862</v>
      </c>
      <c r="C2194" t="str">
        <f>_xlfn.XLOOKUP(G2194,Crosswalk!$F$3:$F$3275,Crosswalk!$C$3:$C$3275)</f>
        <v>40027</v>
      </c>
      <c r="D2194">
        <f t="shared" si="138"/>
        <v>3</v>
      </c>
      <c r="E2194">
        <f t="shared" si="139"/>
        <v>1</v>
      </c>
      <c r="F2194" s="20" t="s">
        <v>5986</v>
      </c>
      <c r="G2194" t="str">
        <f t="shared" si="136"/>
        <v>ClevelandOK</v>
      </c>
      <c r="H2194" s="28">
        <v>115472</v>
      </c>
      <c r="I2194" s="28">
        <v>266972</v>
      </c>
      <c r="J2194" s="28">
        <v>41009</v>
      </c>
      <c r="K2194" s="28">
        <f t="shared" si="137"/>
        <v>423453</v>
      </c>
    </row>
    <row r="2195" spans="1:11" x14ac:dyDescent="0.2">
      <c r="A2195" t="s">
        <v>1362</v>
      </c>
      <c r="B2195" s="28">
        <v>250986</v>
      </c>
      <c r="C2195" t="str">
        <f>_xlfn.XLOOKUP(G2195,Crosswalk!$F$3:$F$3275,Crosswalk!$C$3:$C$3275)</f>
        <v>40029</v>
      </c>
      <c r="D2195">
        <f t="shared" si="138"/>
        <v>1</v>
      </c>
      <c r="E2195">
        <f t="shared" si="139"/>
        <v>1</v>
      </c>
      <c r="F2195" s="20" t="s">
        <v>5986</v>
      </c>
      <c r="G2195" t="str">
        <f t="shared" si="136"/>
        <v>CoalOK</v>
      </c>
      <c r="H2195" s="28">
        <v>820</v>
      </c>
      <c r="I2195" s="28">
        <v>3284</v>
      </c>
      <c r="J2195" s="28">
        <v>5085</v>
      </c>
      <c r="K2195" s="28">
        <f t="shared" si="137"/>
        <v>9189</v>
      </c>
    </row>
    <row r="2196" spans="1:11" x14ac:dyDescent="0.2">
      <c r="A2196" t="s">
        <v>677</v>
      </c>
      <c r="B2196" s="28">
        <v>5038354</v>
      </c>
      <c r="C2196" t="str">
        <f>_xlfn.XLOOKUP(G2196,Crosswalk!$F$3:$F$3275,Crosswalk!$C$3:$C$3275)</f>
        <v>40031</v>
      </c>
      <c r="D2196">
        <f t="shared" si="138"/>
        <v>3</v>
      </c>
      <c r="E2196">
        <f t="shared" si="139"/>
        <v>1</v>
      </c>
      <c r="F2196" s="20" t="s">
        <v>5986</v>
      </c>
      <c r="G2196" t="str">
        <f t="shared" si="136"/>
        <v>ComancheOK</v>
      </c>
      <c r="H2196" s="28">
        <v>24383</v>
      </c>
      <c r="I2196" s="28">
        <v>186597</v>
      </c>
      <c r="J2196" s="28">
        <v>18766</v>
      </c>
      <c r="K2196" s="28">
        <f t="shared" si="137"/>
        <v>229746</v>
      </c>
    </row>
    <row r="2197" spans="1:11" x14ac:dyDescent="0.2">
      <c r="A2197" t="s">
        <v>1363</v>
      </c>
      <c r="B2197" s="28">
        <v>149143</v>
      </c>
      <c r="C2197" t="str">
        <f>_xlfn.XLOOKUP(G2197,Crosswalk!$F$3:$F$3275,Crosswalk!$C$3:$C$3275)</f>
        <v>40033</v>
      </c>
      <c r="D2197">
        <f t="shared" si="138"/>
        <v>1</v>
      </c>
      <c r="E2197">
        <f t="shared" si="139"/>
        <v>1</v>
      </c>
      <c r="F2197" s="20" t="s">
        <v>5986</v>
      </c>
      <c r="G2197" t="str">
        <f t="shared" si="136"/>
        <v>CottonOK</v>
      </c>
      <c r="H2197" s="28">
        <v>900</v>
      </c>
      <c r="I2197" s="28">
        <v>1243</v>
      </c>
      <c r="J2197" s="28">
        <v>7270</v>
      </c>
      <c r="K2197" s="28">
        <f t="shared" si="137"/>
        <v>9413</v>
      </c>
    </row>
    <row r="2198" spans="1:11" x14ac:dyDescent="0.2">
      <c r="A2198" t="s">
        <v>1364</v>
      </c>
      <c r="B2198" s="28">
        <v>416163</v>
      </c>
      <c r="C2198" t="str">
        <f>_xlfn.XLOOKUP(G2198,Crosswalk!$F$3:$F$3275,Crosswalk!$C$3:$C$3275)</f>
        <v>40035</v>
      </c>
      <c r="D2198">
        <f t="shared" si="138"/>
        <v>2</v>
      </c>
      <c r="E2198">
        <f t="shared" si="139"/>
        <v>1</v>
      </c>
      <c r="F2198" s="20" t="s">
        <v>5986</v>
      </c>
      <c r="G2198" t="str">
        <f t="shared" si="136"/>
        <v>CraigOK</v>
      </c>
      <c r="H2198" s="28">
        <v>7380</v>
      </c>
      <c r="I2198" s="28">
        <v>13442</v>
      </c>
      <c r="J2198" s="28">
        <v>74186</v>
      </c>
      <c r="K2198" s="28">
        <f t="shared" si="137"/>
        <v>95008</v>
      </c>
    </row>
    <row r="2199" spans="1:11" x14ac:dyDescent="0.2">
      <c r="A2199" t="s">
        <v>1365</v>
      </c>
      <c r="B2199" s="28">
        <v>2096829</v>
      </c>
      <c r="C2199" t="str">
        <f>_xlfn.XLOOKUP(G2199,Crosswalk!$F$3:$F$3275,Crosswalk!$C$3:$C$3275)</f>
        <v>40037</v>
      </c>
      <c r="D2199">
        <f t="shared" si="138"/>
        <v>1</v>
      </c>
      <c r="E2199">
        <f t="shared" si="139"/>
        <v>1</v>
      </c>
      <c r="F2199" s="20" t="s">
        <v>5986</v>
      </c>
      <c r="G2199" t="str">
        <f t="shared" si="136"/>
        <v>CreekOK</v>
      </c>
      <c r="H2199" s="28">
        <v>27867</v>
      </c>
      <c r="I2199" s="28">
        <v>73990</v>
      </c>
      <c r="J2199" s="28">
        <v>17135</v>
      </c>
      <c r="K2199" s="28">
        <f t="shared" si="137"/>
        <v>118992</v>
      </c>
    </row>
    <row r="2200" spans="1:11" x14ac:dyDescent="0.2">
      <c r="A2200" t="s">
        <v>286</v>
      </c>
      <c r="B2200" s="28">
        <v>1529665</v>
      </c>
      <c r="C2200" t="str">
        <f>_xlfn.XLOOKUP(G2200,Crosswalk!$F$3:$F$3275,Crosswalk!$C$3:$C$3275)</f>
        <v>40039</v>
      </c>
      <c r="D2200">
        <f t="shared" si="138"/>
        <v>6</v>
      </c>
      <c r="E2200">
        <f t="shared" si="139"/>
        <v>1</v>
      </c>
      <c r="F2200" s="20" t="s">
        <v>5986</v>
      </c>
      <c r="G2200" t="str">
        <f t="shared" si="136"/>
        <v>CusterOK</v>
      </c>
      <c r="H2200" s="28">
        <v>2406</v>
      </c>
      <c r="I2200" s="28">
        <v>23645</v>
      </c>
      <c r="J2200" s="28">
        <v>40380</v>
      </c>
      <c r="K2200" s="28">
        <f t="shared" si="137"/>
        <v>66431</v>
      </c>
    </row>
    <row r="2201" spans="1:11" x14ac:dyDescent="0.2">
      <c r="A2201" t="s">
        <v>8</v>
      </c>
      <c r="B2201" s="28">
        <v>916678</v>
      </c>
      <c r="C2201" t="str">
        <f>_xlfn.XLOOKUP(G2201,Crosswalk!$F$3:$F$3275,Crosswalk!$C$3:$C$3275)</f>
        <v>40041</v>
      </c>
      <c r="D2201">
        <f t="shared" si="138"/>
        <v>6</v>
      </c>
      <c r="E2201">
        <f t="shared" si="139"/>
        <v>1</v>
      </c>
      <c r="F2201" s="20" t="s">
        <v>5986</v>
      </c>
      <c r="G2201" t="str">
        <f t="shared" si="136"/>
        <v>DelawareOK</v>
      </c>
      <c r="H2201" s="28">
        <v>14551</v>
      </c>
      <c r="I2201" s="28">
        <v>26430</v>
      </c>
      <c r="J2201" s="28">
        <v>95326</v>
      </c>
      <c r="K2201" s="28">
        <f t="shared" si="137"/>
        <v>136307</v>
      </c>
    </row>
    <row r="2202" spans="1:11" x14ac:dyDescent="0.2">
      <c r="A2202" t="s">
        <v>1366</v>
      </c>
      <c r="B2202" s="28">
        <v>596819</v>
      </c>
      <c r="C2202" t="str">
        <f>_xlfn.XLOOKUP(G2202,Crosswalk!$F$3:$F$3275,Crosswalk!$C$3:$C$3275)</f>
        <v>40043</v>
      </c>
      <c r="D2202">
        <f t="shared" si="138"/>
        <v>2</v>
      </c>
      <c r="E2202">
        <f t="shared" si="139"/>
        <v>1</v>
      </c>
      <c r="F2202" s="20" t="s">
        <v>5986</v>
      </c>
      <c r="G2202" t="str">
        <f t="shared" si="136"/>
        <v>DeweyOK</v>
      </c>
      <c r="H2202" s="28">
        <v>300</v>
      </c>
      <c r="I2202" s="28">
        <v>3361</v>
      </c>
      <c r="J2202" s="28">
        <v>3337</v>
      </c>
      <c r="K2202" s="28">
        <f t="shared" si="137"/>
        <v>6998</v>
      </c>
    </row>
    <row r="2203" spans="1:11" x14ac:dyDescent="0.2">
      <c r="A2203" t="s">
        <v>681</v>
      </c>
      <c r="B2203" s="28">
        <v>487462</v>
      </c>
      <c r="C2203" t="str">
        <f>_xlfn.XLOOKUP(G2203,Crosswalk!$F$3:$F$3275,Crosswalk!$C$3:$C$3275)</f>
        <v>40045</v>
      </c>
      <c r="D2203">
        <f t="shared" si="138"/>
        <v>3</v>
      </c>
      <c r="E2203">
        <f t="shared" si="139"/>
        <v>1</v>
      </c>
      <c r="F2203" s="20" t="s">
        <v>5986</v>
      </c>
      <c r="G2203" t="str">
        <f t="shared" si="136"/>
        <v>EllisOK</v>
      </c>
      <c r="H2203" s="28">
        <v>160</v>
      </c>
      <c r="I2203" s="28">
        <v>2091</v>
      </c>
      <c r="J2203" s="28">
        <v>5769</v>
      </c>
      <c r="K2203" s="28">
        <f t="shared" si="137"/>
        <v>8020</v>
      </c>
    </row>
    <row r="2204" spans="1:11" x14ac:dyDescent="0.2">
      <c r="A2204" t="s">
        <v>295</v>
      </c>
      <c r="B2204" s="28">
        <v>2707603</v>
      </c>
      <c r="C2204" t="str">
        <f>_xlfn.XLOOKUP(G2204,Crosswalk!$F$3:$F$3275,Crosswalk!$C$3:$C$3275)</f>
        <v>40047</v>
      </c>
      <c r="D2204">
        <f t="shared" si="138"/>
        <v>6</v>
      </c>
      <c r="E2204">
        <f t="shared" si="139"/>
        <v>1</v>
      </c>
      <c r="F2204" s="20" t="s">
        <v>5986</v>
      </c>
      <c r="G2204" t="str">
        <f t="shared" si="136"/>
        <v>GarfieldOK</v>
      </c>
      <c r="H2204" s="28">
        <v>6920</v>
      </c>
      <c r="I2204" s="28">
        <v>121890</v>
      </c>
      <c r="J2204" s="28">
        <v>20846</v>
      </c>
      <c r="K2204" s="28">
        <f t="shared" si="137"/>
        <v>149656</v>
      </c>
    </row>
    <row r="2205" spans="1:11" x14ac:dyDescent="0.2">
      <c r="A2205" t="s">
        <v>1367</v>
      </c>
      <c r="B2205" s="28">
        <v>1579903</v>
      </c>
      <c r="C2205" t="str">
        <f>_xlfn.XLOOKUP(G2205,Crosswalk!$F$3:$F$3275,Crosswalk!$C$3:$C$3275)</f>
        <v>40049</v>
      </c>
      <c r="D2205">
        <f t="shared" si="138"/>
        <v>1</v>
      </c>
      <c r="E2205">
        <f t="shared" si="139"/>
        <v>1</v>
      </c>
      <c r="F2205" s="20" t="s">
        <v>5986</v>
      </c>
      <c r="G2205" t="str">
        <f t="shared" si="136"/>
        <v>GarvinOK</v>
      </c>
      <c r="H2205" s="28">
        <v>5618</v>
      </c>
      <c r="I2205" s="28">
        <v>159689</v>
      </c>
      <c r="J2205" s="28">
        <v>2765</v>
      </c>
      <c r="K2205" s="28">
        <f t="shared" si="137"/>
        <v>168072</v>
      </c>
    </row>
    <row r="2206" spans="1:11" x14ac:dyDescent="0.2">
      <c r="A2206" t="s">
        <v>434</v>
      </c>
      <c r="B2206" s="28">
        <v>3346705</v>
      </c>
      <c r="C2206" t="str">
        <f>_xlfn.XLOOKUP(G2206,Crosswalk!$F$3:$F$3275,Crosswalk!$C$3:$C$3275)</f>
        <v>40051</v>
      </c>
      <c r="D2206">
        <f t="shared" si="138"/>
        <v>2</v>
      </c>
      <c r="E2206">
        <f t="shared" si="139"/>
        <v>1</v>
      </c>
      <c r="F2206" s="20" t="s">
        <v>5986</v>
      </c>
      <c r="G2206" t="str">
        <f t="shared" si="136"/>
        <v>GradyOK</v>
      </c>
      <c r="H2206" s="28">
        <v>4562</v>
      </c>
      <c r="I2206" s="28">
        <v>158873</v>
      </c>
      <c r="J2206" s="28">
        <v>111736</v>
      </c>
      <c r="K2206" s="28">
        <f t="shared" si="137"/>
        <v>275171</v>
      </c>
    </row>
    <row r="2207" spans="1:11" x14ac:dyDescent="0.2">
      <c r="A2207" t="s">
        <v>182</v>
      </c>
      <c r="B2207" s="28">
        <v>228568</v>
      </c>
      <c r="C2207" t="str">
        <f>_xlfn.XLOOKUP(G2207,Crosswalk!$F$3:$F$3275,Crosswalk!$C$3:$C$3275)</f>
        <v>40053</v>
      </c>
      <c r="D2207">
        <f t="shared" si="138"/>
        <v>15</v>
      </c>
      <c r="E2207">
        <f t="shared" si="139"/>
        <v>1</v>
      </c>
      <c r="F2207" s="20" t="s">
        <v>5986</v>
      </c>
      <c r="G2207" t="str">
        <f t="shared" si="136"/>
        <v>GrantOK</v>
      </c>
      <c r="H2207" s="28">
        <v>1102</v>
      </c>
      <c r="I2207" s="28">
        <v>97476</v>
      </c>
      <c r="J2207" s="28">
        <v>58279</v>
      </c>
      <c r="K2207" s="28">
        <f t="shared" si="137"/>
        <v>156857</v>
      </c>
    </row>
    <row r="2208" spans="1:11" x14ac:dyDescent="0.2">
      <c r="A2208" t="s">
        <v>1368</v>
      </c>
      <c r="B2208" s="28">
        <v>84921</v>
      </c>
      <c r="C2208" t="str">
        <f>_xlfn.XLOOKUP(G2208,Crosswalk!$F$3:$F$3275,Crosswalk!$C$3:$C$3275)</f>
        <v>40055</v>
      </c>
      <c r="D2208">
        <f t="shared" si="138"/>
        <v>1</v>
      </c>
      <c r="E2208">
        <f t="shared" si="139"/>
        <v>1</v>
      </c>
      <c r="F2208" s="20" t="s">
        <v>5986</v>
      </c>
      <c r="G2208" t="str">
        <f t="shared" si="136"/>
        <v>GreerOK</v>
      </c>
      <c r="H2208" s="28">
        <v>35</v>
      </c>
      <c r="I2208" s="28">
        <v>4627</v>
      </c>
      <c r="J2208" s="28">
        <v>630</v>
      </c>
      <c r="K2208" s="28">
        <f t="shared" si="137"/>
        <v>5292</v>
      </c>
    </row>
    <row r="2209" spans="1:11" x14ac:dyDescent="0.2">
      <c r="A2209" t="s">
        <v>1369</v>
      </c>
      <c r="B2209" s="28">
        <v>65371</v>
      </c>
      <c r="C2209" t="str">
        <f>_xlfn.XLOOKUP(G2209,Crosswalk!$F$3:$F$3275,Crosswalk!$C$3:$C$3275)</f>
        <v>40057</v>
      </c>
      <c r="D2209">
        <f t="shared" si="138"/>
        <v>1</v>
      </c>
      <c r="E2209">
        <f t="shared" si="139"/>
        <v>1</v>
      </c>
      <c r="F2209" s="20" t="s">
        <v>5986</v>
      </c>
      <c r="G2209" t="str">
        <f t="shared" si="136"/>
        <v>HarmonOK</v>
      </c>
      <c r="H2209" s="28">
        <v>535</v>
      </c>
      <c r="I2209" s="28">
        <v>1419</v>
      </c>
      <c r="J2209" s="28">
        <v>4682</v>
      </c>
      <c r="K2209" s="28">
        <f t="shared" si="137"/>
        <v>6636</v>
      </c>
    </row>
    <row r="2210" spans="1:11" x14ac:dyDescent="0.2">
      <c r="A2210" t="s">
        <v>689</v>
      </c>
      <c r="B2210" s="28">
        <v>156611</v>
      </c>
      <c r="C2210" t="str">
        <f>_xlfn.XLOOKUP(G2210,Crosswalk!$F$3:$F$3275,Crosswalk!$C$3:$C$3275)</f>
        <v>40059</v>
      </c>
      <c r="D2210">
        <f t="shared" si="138"/>
        <v>2</v>
      </c>
      <c r="E2210">
        <f t="shared" si="139"/>
        <v>1</v>
      </c>
      <c r="F2210" s="20" t="s">
        <v>5986</v>
      </c>
      <c r="G2210" t="str">
        <f t="shared" si="136"/>
        <v>HarperOK</v>
      </c>
      <c r="H2210" s="28" t="s">
        <v>8073</v>
      </c>
      <c r="I2210" s="28">
        <v>3371</v>
      </c>
      <c r="J2210" s="28">
        <v>4970</v>
      </c>
      <c r="K2210" s="28">
        <f t="shared" si="137"/>
        <v>8341</v>
      </c>
    </row>
    <row r="2211" spans="1:11" x14ac:dyDescent="0.2">
      <c r="A2211" t="s">
        <v>691</v>
      </c>
      <c r="B2211" s="28">
        <v>328115</v>
      </c>
      <c r="C2211" t="str">
        <f>_xlfn.XLOOKUP(G2211,Crosswalk!$F$3:$F$3275,Crosswalk!$C$3:$C$3275)</f>
        <v>40061</v>
      </c>
      <c r="D2211">
        <f t="shared" si="138"/>
        <v>3</v>
      </c>
      <c r="E2211">
        <f t="shared" si="139"/>
        <v>1</v>
      </c>
      <c r="F2211" s="20" t="s">
        <v>5986</v>
      </c>
      <c r="G2211" t="str">
        <f t="shared" si="136"/>
        <v>HaskellOK</v>
      </c>
      <c r="H2211" s="28">
        <v>2034</v>
      </c>
      <c r="I2211" s="28">
        <v>2403</v>
      </c>
      <c r="J2211" s="28">
        <v>12749</v>
      </c>
      <c r="K2211" s="28">
        <f t="shared" si="137"/>
        <v>17186</v>
      </c>
    </row>
    <row r="2212" spans="1:11" x14ac:dyDescent="0.2">
      <c r="A2212" t="s">
        <v>1370</v>
      </c>
      <c r="B2212" s="28">
        <v>617975</v>
      </c>
      <c r="C2212" t="str">
        <f>_xlfn.XLOOKUP(G2212,Crosswalk!$F$3:$F$3275,Crosswalk!$C$3:$C$3275)</f>
        <v>40063</v>
      </c>
      <c r="D2212">
        <f t="shared" si="138"/>
        <v>2</v>
      </c>
      <c r="E2212">
        <f t="shared" si="139"/>
        <v>1</v>
      </c>
      <c r="F2212" s="20" t="s">
        <v>5986</v>
      </c>
      <c r="G2212" t="str">
        <f t="shared" si="136"/>
        <v>HughesOK</v>
      </c>
      <c r="H2212" s="28">
        <v>640</v>
      </c>
      <c r="I2212" s="28">
        <v>8258</v>
      </c>
      <c r="J2212" s="28">
        <v>10439</v>
      </c>
      <c r="K2212" s="28">
        <f t="shared" si="137"/>
        <v>19337</v>
      </c>
    </row>
    <row r="2213" spans="1:11" x14ac:dyDescent="0.2">
      <c r="A2213" t="s">
        <v>116</v>
      </c>
      <c r="B2213" s="28">
        <v>1085456</v>
      </c>
      <c r="C2213" t="str">
        <f>_xlfn.XLOOKUP(G2213,Crosswalk!$F$3:$F$3275,Crosswalk!$C$3:$C$3275)</f>
        <v>40065</v>
      </c>
      <c r="D2213">
        <f t="shared" si="138"/>
        <v>24</v>
      </c>
      <c r="E2213">
        <f t="shared" si="139"/>
        <v>1</v>
      </c>
      <c r="F2213" s="20" t="s">
        <v>5986</v>
      </c>
      <c r="G2213" t="str">
        <f t="shared" si="136"/>
        <v>JacksonOK</v>
      </c>
      <c r="H2213" s="28">
        <v>2559</v>
      </c>
      <c r="I2213" s="28">
        <v>93207</v>
      </c>
      <c r="J2213" s="28">
        <v>41069</v>
      </c>
      <c r="K2213" s="28">
        <f t="shared" si="137"/>
        <v>136835</v>
      </c>
    </row>
    <row r="2214" spans="1:11" x14ac:dyDescent="0.2">
      <c r="A2214" t="s">
        <v>117</v>
      </c>
      <c r="B2214" s="28">
        <v>99054</v>
      </c>
      <c r="C2214" t="str">
        <f>_xlfn.XLOOKUP(G2214,Crosswalk!$F$3:$F$3275,Crosswalk!$C$3:$C$3275)</f>
        <v>40067</v>
      </c>
      <c r="D2214">
        <f t="shared" si="138"/>
        <v>26</v>
      </c>
      <c r="E2214">
        <f t="shared" si="139"/>
        <v>1</v>
      </c>
      <c r="F2214" s="20" t="s">
        <v>5986</v>
      </c>
      <c r="G2214" t="str">
        <f t="shared" si="136"/>
        <v>JeffersonOK</v>
      </c>
      <c r="H2214" s="28">
        <v>245</v>
      </c>
      <c r="I2214" s="28">
        <v>1473</v>
      </c>
      <c r="J2214" s="28">
        <v>3581</v>
      </c>
      <c r="K2214" s="28">
        <f t="shared" si="137"/>
        <v>5299</v>
      </c>
    </row>
    <row r="2215" spans="1:11" x14ac:dyDescent="0.2">
      <c r="A2215" t="s">
        <v>1261</v>
      </c>
      <c r="B2215" s="28">
        <v>474373</v>
      </c>
      <c r="C2215" t="str">
        <f>_xlfn.XLOOKUP(G2215,Crosswalk!$F$3:$F$3275,Crosswalk!$C$3:$C$3275)</f>
        <v>40069</v>
      </c>
      <c r="D2215">
        <f t="shared" si="138"/>
        <v>2</v>
      </c>
      <c r="E2215">
        <f t="shared" si="139"/>
        <v>1</v>
      </c>
      <c r="F2215" s="20" t="s">
        <v>5986</v>
      </c>
      <c r="G2215" t="str">
        <f t="shared" si="136"/>
        <v>JohnstonOK</v>
      </c>
      <c r="H2215" s="28">
        <v>177183</v>
      </c>
      <c r="I2215" s="28">
        <v>536408</v>
      </c>
      <c r="J2215" s="28">
        <v>307313</v>
      </c>
      <c r="K2215" s="28">
        <f t="shared" si="137"/>
        <v>1020904</v>
      </c>
    </row>
    <row r="2216" spans="1:11" x14ac:dyDescent="0.2">
      <c r="A2216" t="s">
        <v>1371</v>
      </c>
      <c r="B2216" s="28">
        <v>1860044</v>
      </c>
      <c r="C2216" t="str">
        <f>_xlfn.XLOOKUP(G2216,Crosswalk!$F$3:$F$3275,Crosswalk!$C$3:$C$3275)</f>
        <v>40071</v>
      </c>
      <c r="D2216">
        <f t="shared" si="138"/>
        <v>1</v>
      </c>
      <c r="E2216">
        <f t="shared" si="139"/>
        <v>1</v>
      </c>
      <c r="F2216" s="20" t="s">
        <v>5986</v>
      </c>
      <c r="G2216" t="str">
        <f t="shared" si="136"/>
        <v>KayOK</v>
      </c>
      <c r="H2216" s="28">
        <v>4625</v>
      </c>
      <c r="I2216" s="28">
        <v>21434</v>
      </c>
      <c r="J2216" s="28">
        <v>39359</v>
      </c>
      <c r="K2216" s="28">
        <f t="shared" si="137"/>
        <v>65418</v>
      </c>
    </row>
    <row r="2217" spans="1:11" x14ac:dyDescent="0.2">
      <c r="A2217" t="s">
        <v>1372</v>
      </c>
      <c r="B2217" s="28">
        <v>2545429</v>
      </c>
      <c r="C2217" t="str">
        <f>_xlfn.XLOOKUP(G2217,Crosswalk!$F$3:$F$3275,Crosswalk!$C$3:$C$3275)</f>
        <v>40073</v>
      </c>
      <c r="D2217">
        <f t="shared" si="138"/>
        <v>1</v>
      </c>
      <c r="E2217">
        <f t="shared" si="139"/>
        <v>1</v>
      </c>
      <c r="F2217" s="20" t="s">
        <v>5986</v>
      </c>
      <c r="G2217" t="str">
        <f t="shared" si="136"/>
        <v>KingfisherOK</v>
      </c>
      <c r="H2217" s="28">
        <v>1828</v>
      </c>
      <c r="I2217" s="28">
        <v>35760</v>
      </c>
      <c r="J2217" s="28">
        <v>60819</v>
      </c>
      <c r="K2217" s="28">
        <f t="shared" si="137"/>
        <v>98407</v>
      </c>
    </row>
    <row r="2218" spans="1:11" x14ac:dyDescent="0.2">
      <c r="A2218" t="s">
        <v>301</v>
      </c>
      <c r="B2218" s="28">
        <v>215013</v>
      </c>
      <c r="C2218" t="str">
        <f>_xlfn.XLOOKUP(G2218,Crosswalk!$F$3:$F$3275,Crosswalk!$C$3:$C$3275)</f>
        <v>40075</v>
      </c>
      <c r="D2218">
        <f t="shared" si="138"/>
        <v>3</v>
      </c>
      <c r="E2218">
        <f t="shared" si="139"/>
        <v>1</v>
      </c>
      <c r="F2218" s="20" t="s">
        <v>5986</v>
      </c>
      <c r="G2218" t="str">
        <f t="shared" ref="G2218:G2281" si="140">_xlfn.CONCAT(A2218,F2218)</f>
        <v>KiowaOK</v>
      </c>
      <c r="H2218" s="28">
        <v>4572</v>
      </c>
      <c r="I2218" s="28">
        <v>60791</v>
      </c>
      <c r="J2218" s="28">
        <v>100979</v>
      </c>
      <c r="K2218" s="28">
        <f t="shared" ref="K2218:K2281" si="141">SUM(H2218:J2218)</f>
        <v>166342</v>
      </c>
    </row>
    <row r="2219" spans="1:11" x14ac:dyDescent="0.2">
      <c r="A2219" t="s">
        <v>1373</v>
      </c>
      <c r="B2219" s="28">
        <v>276061</v>
      </c>
      <c r="C2219" t="str">
        <f>_xlfn.XLOOKUP(G2219,Crosswalk!$F$3:$F$3275,Crosswalk!$C$3:$C$3275)</f>
        <v>40077</v>
      </c>
      <c r="D2219">
        <f t="shared" si="138"/>
        <v>1</v>
      </c>
      <c r="E2219">
        <f t="shared" si="139"/>
        <v>1</v>
      </c>
      <c r="F2219" s="20" t="s">
        <v>5986</v>
      </c>
      <c r="G2219" t="str">
        <f t="shared" si="140"/>
        <v>LatimerOK</v>
      </c>
      <c r="H2219" s="28">
        <v>1240</v>
      </c>
      <c r="I2219" s="28">
        <v>4215</v>
      </c>
      <c r="J2219" s="28">
        <v>9502</v>
      </c>
      <c r="K2219" s="28">
        <f t="shared" si="141"/>
        <v>14957</v>
      </c>
    </row>
    <row r="2220" spans="1:11" x14ac:dyDescent="0.2">
      <c r="A2220" t="s">
        <v>1374</v>
      </c>
      <c r="B2220" s="28">
        <v>1323358</v>
      </c>
      <c r="C2220" t="str">
        <f>_xlfn.XLOOKUP(G2220,Crosswalk!$F$3:$F$3275,Crosswalk!$C$3:$C$3275)</f>
        <v>40079</v>
      </c>
      <c r="D2220">
        <f t="shared" si="138"/>
        <v>1</v>
      </c>
      <c r="E2220">
        <f t="shared" si="139"/>
        <v>1</v>
      </c>
      <c r="F2220" s="20" t="s">
        <v>5986</v>
      </c>
      <c r="G2220" t="str">
        <f t="shared" si="140"/>
        <v>Le FloreOK</v>
      </c>
      <c r="H2220" s="28">
        <v>1896</v>
      </c>
      <c r="I2220" s="28">
        <v>8250</v>
      </c>
      <c r="J2220" s="28">
        <v>25924</v>
      </c>
      <c r="K2220" s="28">
        <f t="shared" si="141"/>
        <v>36070</v>
      </c>
    </row>
    <row r="2221" spans="1:11" x14ac:dyDescent="0.2">
      <c r="A2221" t="s">
        <v>190</v>
      </c>
      <c r="B2221" s="28">
        <v>867338</v>
      </c>
      <c r="C2221" t="str">
        <f>_xlfn.XLOOKUP(G2221,Crosswalk!$F$3:$F$3275,Crosswalk!$C$3:$C$3275)</f>
        <v>40081</v>
      </c>
      <c r="D2221">
        <f t="shared" si="138"/>
        <v>24</v>
      </c>
      <c r="E2221">
        <f t="shared" si="139"/>
        <v>1</v>
      </c>
      <c r="F2221" s="20" t="s">
        <v>5986</v>
      </c>
      <c r="G2221" t="str">
        <f t="shared" si="140"/>
        <v>LincolnOK</v>
      </c>
      <c r="H2221" s="28">
        <v>10384</v>
      </c>
      <c r="I2221" s="28">
        <v>43921</v>
      </c>
      <c r="J2221" s="28">
        <v>66512</v>
      </c>
      <c r="K2221" s="28">
        <f t="shared" si="141"/>
        <v>120817</v>
      </c>
    </row>
    <row r="2222" spans="1:11" x14ac:dyDescent="0.2">
      <c r="A2222" t="s">
        <v>192</v>
      </c>
      <c r="B2222" s="28">
        <v>868054</v>
      </c>
      <c r="C2222" t="str">
        <f>_xlfn.XLOOKUP(G2222,Crosswalk!$F$3:$F$3275,Crosswalk!$C$3:$C$3275)</f>
        <v>40083</v>
      </c>
      <c r="D2222">
        <f t="shared" si="138"/>
        <v>10</v>
      </c>
      <c r="E2222">
        <f t="shared" si="139"/>
        <v>1</v>
      </c>
      <c r="F2222" s="20" t="s">
        <v>5986</v>
      </c>
      <c r="G2222" t="str">
        <f t="shared" si="140"/>
        <v>LoganOK</v>
      </c>
      <c r="H2222" s="28">
        <v>46685</v>
      </c>
      <c r="I2222" s="28">
        <v>157347</v>
      </c>
      <c r="J2222" s="28">
        <v>393065</v>
      </c>
      <c r="K2222" s="28">
        <f t="shared" si="141"/>
        <v>597097</v>
      </c>
    </row>
    <row r="2223" spans="1:11" x14ac:dyDescent="0.2">
      <c r="A2223" t="s">
        <v>1375</v>
      </c>
      <c r="B2223" s="28">
        <v>659622</v>
      </c>
      <c r="C2223" t="str">
        <f>_xlfn.XLOOKUP(G2223,Crosswalk!$F$3:$F$3275,Crosswalk!$C$3:$C$3275)</f>
        <v>40085</v>
      </c>
      <c r="D2223">
        <f t="shared" si="138"/>
        <v>1</v>
      </c>
      <c r="E2223">
        <f t="shared" si="139"/>
        <v>1</v>
      </c>
      <c r="F2223" s="20" t="s">
        <v>5986</v>
      </c>
      <c r="G2223" t="str">
        <f t="shared" si="140"/>
        <v>LoveOK</v>
      </c>
      <c r="H2223" s="28">
        <v>32424</v>
      </c>
      <c r="I2223" s="28">
        <v>186430</v>
      </c>
      <c r="J2223" s="28">
        <v>191874</v>
      </c>
      <c r="K2223" s="28">
        <f t="shared" si="141"/>
        <v>410728</v>
      </c>
    </row>
    <row r="2224" spans="1:11" x14ac:dyDescent="0.2">
      <c r="A2224" t="s">
        <v>1376</v>
      </c>
      <c r="B2224" s="28">
        <v>1458756</v>
      </c>
      <c r="C2224" t="str">
        <f>_xlfn.XLOOKUP(G2224,Crosswalk!$F$3:$F$3275,Crosswalk!$C$3:$C$3275)</f>
        <v>40087</v>
      </c>
      <c r="D2224">
        <f t="shared" si="138"/>
        <v>1</v>
      </c>
      <c r="E2224">
        <f t="shared" si="139"/>
        <v>1</v>
      </c>
      <c r="F2224" s="20" t="s">
        <v>5986</v>
      </c>
      <c r="G2224" t="str">
        <f t="shared" si="140"/>
        <v>McClainOK</v>
      </c>
      <c r="H2224" s="28">
        <v>60102</v>
      </c>
      <c r="I2224" s="28">
        <v>287516</v>
      </c>
      <c r="J2224" s="28">
        <v>13851</v>
      </c>
      <c r="K2224" s="28">
        <f t="shared" si="141"/>
        <v>361469</v>
      </c>
    </row>
    <row r="2225" spans="1:11" x14ac:dyDescent="0.2">
      <c r="A2225" t="s">
        <v>1377</v>
      </c>
      <c r="B2225" s="28">
        <v>1247017</v>
      </c>
      <c r="C2225" t="str">
        <f>_xlfn.XLOOKUP(G2225,Crosswalk!$F$3:$F$3275,Crosswalk!$C$3:$C$3275)</f>
        <v>40089</v>
      </c>
      <c r="D2225">
        <f t="shared" si="138"/>
        <v>1</v>
      </c>
      <c r="E2225">
        <f t="shared" si="139"/>
        <v>1</v>
      </c>
      <c r="F2225" s="20" t="s">
        <v>5986</v>
      </c>
      <c r="G2225" t="str">
        <f t="shared" si="140"/>
        <v>McCurtainOK</v>
      </c>
      <c r="H2225" s="28">
        <v>450</v>
      </c>
      <c r="I2225" s="28">
        <v>2865</v>
      </c>
      <c r="J2225" s="28">
        <v>8240</v>
      </c>
      <c r="K2225" s="28">
        <f t="shared" si="141"/>
        <v>11555</v>
      </c>
    </row>
    <row r="2226" spans="1:11" x14ac:dyDescent="0.2">
      <c r="A2226" t="s">
        <v>453</v>
      </c>
      <c r="B2226" s="28">
        <v>385728</v>
      </c>
      <c r="C2226" t="str">
        <f>_xlfn.XLOOKUP(G2226,Crosswalk!$F$3:$F$3275,Crosswalk!$C$3:$C$3275)</f>
        <v>40091</v>
      </c>
      <c r="D2226">
        <f t="shared" si="138"/>
        <v>2</v>
      </c>
      <c r="E2226">
        <f t="shared" si="139"/>
        <v>1</v>
      </c>
      <c r="F2226" s="20" t="s">
        <v>5986</v>
      </c>
      <c r="G2226" t="str">
        <f t="shared" si="140"/>
        <v>McIntoshOK</v>
      </c>
      <c r="H2226" s="28">
        <v>3274</v>
      </c>
      <c r="I2226" s="28">
        <v>8359</v>
      </c>
      <c r="J2226" s="28">
        <v>13294</v>
      </c>
      <c r="K2226" s="28">
        <f t="shared" si="141"/>
        <v>24927</v>
      </c>
    </row>
    <row r="2227" spans="1:11" x14ac:dyDescent="0.2">
      <c r="A2227" t="s">
        <v>1378</v>
      </c>
      <c r="B2227" s="28">
        <v>409759</v>
      </c>
      <c r="C2227" t="str">
        <f>_xlfn.XLOOKUP(G2227,Crosswalk!$F$3:$F$3275,Crosswalk!$C$3:$C$3275)</f>
        <v>40093</v>
      </c>
      <c r="D2227">
        <f t="shared" si="138"/>
        <v>1</v>
      </c>
      <c r="E2227">
        <f t="shared" si="139"/>
        <v>1</v>
      </c>
      <c r="F2227" s="20" t="s">
        <v>5986</v>
      </c>
      <c r="G2227" t="str">
        <f t="shared" si="140"/>
        <v>MajorOK</v>
      </c>
      <c r="H2227" s="28">
        <v>1283</v>
      </c>
      <c r="I2227" s="28">
        <v>6785</v>
      </c>
      <c r="J2227" s="28">
        <v>10329</v>
      </c>
      <c r="K2227" s="28">
        <f t="shared" si="141"/>
        <v>18397</v>
      </c>
    </row>
    <row r="2228" spans="1:11" x14ac:dyDescent="0.2">
      <c r="A2228" t="s">
        <v>128</v>
      </c>
      <c r="B2228" s="28">
        <v>551928</v>
      </c>
      <c r="C2228" t="str">
        <f>_xlfn.XLOOKUP(G2228,Crosswalk!$F$3:$F$3275,Crosswalk!$C$3:$C$3275)</f>
        <v>40095</v>
      </c>
      <c r="D2228">
        <f t="shared" si="138"/>
        <v>12</v>
      </c>
      <c r="E2228">
        <f t="shared" si="139"/>
        <v>1</v>
      </c>
      <c r="F2228" s="20" t="s">
        <v>5986</v>
      </c>
      <c r="G2228" t="str">
        <f t="shared" si="140"/>
        <v>MarshallOK</v>
      </c>
      <c r="H2228" s="28">
        <v>32424</v>
      </c>
      <c r="I2228" s="28">
        <v>198882</v>
      </c>
      <c r="J2228" s="28">
        <v>195011</v>
      </c>
      <c r="K2228" s="28">
        <f t="shared" si="141"/>
        <v>426317</v>
      </c>
    </row>
    <row r="2229" spans="1:11" x14ac:dyDescent="0.2">
      <c r="A2229" t="s">
        <v>1379</v>
      </c>
      <c r="B2229" s="28">
        <v>1955319</v>
      </c>
      <c r="C2229" t="str">
        <f>_xlfn.XLOOKUP(G2229,Crosswalk!$F$3:$F$3275,Crosswalk!$C$3:$C$3275)</f>
        <v>40097</v>
      </c>
      <c r="D2229">
        <f t="shared" si="138"/>
        <v>1</v>
      </c>
      <c r="E2229">
        <f t="shared" si="139"/>
        <v>1</v>
      </c>
      <c r="F2229" s="20" t="s">
        <v>5986</v>
      </c>
      <c r="G2229" t="str">
        <f t="shared" si="140"/>
        <v>MayesOK</v>
      </c>
      <c r="H2229" s="28">
        <v>13265</v>
      </c>
      <c r="I2229" s="28">
        <v>41565</v>
      </c>
      <c r="J2229" s="28">
        <v>150416</v>
      </c>
      <c r="K2229" s="28">
        <f t="shared" si="141"/>
        <v>205246</v>
      </c>
    </row>
    <row r="2230" spans="1:11" x14ac:dyDescent="0.2">
      <c r="A2230" t="s">
        <v>456</v>
      </c>
      <c r="B2230" s="28">
        <v>530493</v>
      </c>
      <c r="C2230" t="str">
        <f>_xlfn.XLOOKUP(G2230,Crosswalk!$F$3:$F$3275,Crosswalk!$C$3:$C$3275)</f>
        <v>40099</v>
      </c>
      <c r="D2230">
        <f t="shared" si="138"/>
        <v>3</v>
      </c>
      <c r="E2230">
        <f t="shared" si="139"/>
        <v>1</v>
      </c>
      <c r="F2230" s="20" t="s">
        <v>5986</v>
      </c>
      <c r="G2230" t="str">
        <f t="shared" si="140"/>
        <v>MurrayOK</v>
      </c>
      <c r="H2230" s="28">
        <v>150</v>
      </c>
      <c r="I2230" s="28">
        <v>31608</v>
      </c>
      <c r="J2230" s="28">
        <v>1435</v>
      </c>
      <c r="K2230" s="28">
        <f t="shared" si="141"/>
        <v>33193</v>
      </c>
    </row>
    <row r="2231" spans="1:11" x14ac:dyDescent="0.2">
      <c r="A2231" t="s">
        <v>1380</v>
      </c>
      <c r="B2231" s="28">
        <v>2831303</v>
      </c>
      <c r="C2231" t="str">
        <f>_xlfn.XLOOKUP(G2231,Crosswalk!$F$3:$F$3275,Crosswalk!$C$3:$C$3275)</f>
        <v>40101</v>
      </c>
      <c r="D2231">
        <f t="shared" si="138"/>
        <v>1</v>
      </c>
      <c r="E2231">
        <f t="shared" si="139"/>
        <v>1</v>
      </c>
      <c r="F2231" s="20" t="s">
        <v>5986</v>
      </c>
      <c r="G2231" t="str">
        <f t="shared" si="140"/>
        <v>MuskogeeOK</v>
      </c>
      <c r="H2231" s="28">
        <v>12279</v>
      </c>
      <c r="I2231" s="28">
        <v>56612</v>
      </c>
      <c r="J2231" s="28">
        <v>58201</v>
      </c>
      <c r="K2231" s="28">
        <f t="shared" si="141"/>
        <v>127092</v>
      </c>
    </row>
    <row r="2232" spans="1:11" x14ac:dyDescent="0.2">
      <c r="A2232" t="s">
        <v>603</v>
      </c>
      <c r="B2232" s="28">
        <v>613795</v>
      </c>
      <c r="C2232" t="str">
        <f>_xlfn.XLOOKUP(G2232,Crosswalk!$F$3:$F$3275,Crosswalk!$C$3:$C$3275)</f>
        <v>40103</v>
      </c>
      <c r="D2232">
        <f t="shared" si="138"/>
        <v>3</v>
      </c>
      <c r="E2232">
        <f t="shared" si="139"/>
        <v>1</v>
      </c>
      <c r="F2232" s="20" t="s">
        <v>5986</v>
      </c>
      <c r="G2232" t="str">
        <f t="shared" si="140"/>
        <v>NobleOK</v>
      </c>
      <c r="H2232" s="28">
        <v>84926</v>
      </c>
      <c r="I2232" s="28">
        <v>40072</v>
      </c>
      <c r="J2232" s="28">
        <v>6246</v>
      </c>
      <c r="K2232" s="28">
        <f t="shared" si="141"/>
        <v>131244</v>
      </c>
    </row>
    <row r="2233" spans="1:11" x14ac:dyDescent="0.2">
      <c r="A2233" t="s">
        <v>1381</v>
      </c>
      <c r="B2233" s="28">
        <v>191852</v>
      </c>
      <c r="C2233" t="str">
        <f>_xlfn.XLOOKUP(G2233,Crosswalk!$F$3:$F$3275,Crosswalk!$C$3:$C$3275)</f>
        <v>40105</v>
      </c>
      <c r="D2233">
        <f t="shared" si="138"/>
        <v>1</v>
      </c>
      <c r="E2233">
        <f t="shared" si="139"/>
        <v>1</v>
      </c>
      <c r="F2233" s="20" t="s">
        <v>5986</v>
      </c>
      <c r="G2233" t="str">
        <f t="shared" si="140"/>
        <v>NowataOK</v>
      </c>
      <c r="H2233" s="28">
        <v>9063</v>
      </c>
      <c r="I2233" s="28">
        <v>41398</v>
      </c>
      <c r="J2233" s="28">
        <v>90176</v>
      </c>
      <c r="K2233" s="28">
        <f t="shared" si="141"/>
        <v>140637</v>
      </c>
    </row>
    <row r="2234" spans="1:11" x14ac:dyDescent="0.2">
      <c r="A2234" t="s">
        <v>1382</v>
      </c>
      <c r="B2234" s="28">
        <v>239411</v>
      </c>
      <c r="C2234" t="str">
        <f>_xlfn.XLOOKUP(G2234,Crosswalk!$F$3:$F$3275,Crosswalk!$C$3:$C$3275)</f>
        <v>40107</v>
      </c>
      <c r="D2234">
        <f t="shared" si="138"/>
        <v>1</v>
      </c>
      <c r="E2234">
        <f t="shared" si="139"/>
        <v>1</v>
      </c>
      <c r="F2234" s="20" t="s">
        <v>5986</v>
      </c>
      <c r="G2234" t="str">
        <f t="shared" si="140"/>
        <v>OkfuskeeOK</v>
      </c>
      <c r="H2234" s="28">
        <v>1290</v>
      </c>
      <c r="I2234" s="28">
        <v>5656</v>
      </c>
      <c r="J2234" s="28">
        <v>14359</v>
      </c>
      <c r="K2234" s="28">
        <f t="shared" si="141"/>
        <v>21305</v>
      </c>
    </row>
    <row r="2235" spans="1:11" x14ac:dyDescent="0.2">
      <c r="A2235" t="s">
        <v>37</v>
      </c>
      <c r="B2235" s="28">
        <v>53616994</v>
      </c>
      <c r="C2235" t="str">
        <f>_xlfn.XLOOKUP(G2235,Crosswalk!$F$3:$F$3275,Crosswalk!$C$3:$C$3275)</f>
        <v>40109</v>
      </c>
      <c r="D2235">
        <f t="shared" si="138"/>
        <v>2</v>
      </c>
      <c r="E2235">
        <f t="shared" si="139"/>
        <v>2</v>
      </c>
      <c r="F2235" s="20" t="s">
        <v>5986</v>
      </c>
      <c r="G2235" t="str">
        <f t="shared" si="140"/>
        <v>OklahomaOK</v>
      </c>
      <c r="H2235" s="28">
        <v>403591</v>
      </c>
      <c r="I2235" s="28">
        <v>1517288</v>
      </c>
      <c r="J2235" s="28">
        <v>152315</v>
      </c>
      <c r="K2235" s="28">
        <f t="shared" si="141"/>
        <v>2073194</v>
      </c>
    </row>
    <row r="2236" spans="1:11" x14ac:dyDescent="0.2">
      <c r="A2236" t="s">
        <v>1383</v>
      </c>
      <c r="B2236" s="28">
        <v>855997</v>
      </c>
      <c r="C2236" t="str">
        <f>_xlfn.XLOOKUP(G2236,Crosswalk!$F$3:$F$3275,Crosswalk!$C$3:$C$3275)</f>
        <v>40111</v>
      </c>
      <c r="D2236">
        <f t="shared" si="138"/>
        <v>1</v>
      </c>
      <c r="E2236">
        <f t="shared" si="139"/>
        <v>1</v>
      </c>
      <c r="F2236" s="20" t="s">
        <v>5986</v>
      </c>
      <c r="G2236" t="str">
        <f t="shared" si="140"/>
        <v>OkmulgeeOK</v>
      </c>
      <c r="H2236" s="28">
        <v>13945</v>
      </c>
      <c r="I2236" s="28">
        <v>23095</v>
      </c>
      <c r="J2236" s="28">
        <v>31512</v>
      </c>
      <c r="K2236" s="28">
        <f t="shared" si="141"/>
        <v>68552</v>
      </c>
    </row>
    <row r="2237" spans="1:11" x14ac:dyDescent="0.2">
      <c r="A2237" t="s">
        <v>707</v>
      </c>
      <c r="B2237" s="28">
        <v>961637</v>
      </c>
      <c r="C2237" t="str">
        <f>_xlfn.XLOOKUP(G2237,Crosswalk!$F$3:$F$3275,Crosswalk!$C$3:$C$3275)</f>
        <v>40113</v>
      </c>
      <c r="D2237">
        <f t="shared" si="138"/>
        <v>3</v>
      </c>
      <c r="E2237">
        <f t="shared" si="139"/>
        <v>1</v>
      </c>
      <c r="F2237" s="20" t="s">
        <v>5986</v>
      </c>
      <c r="G2237" t="str">
        <f t="shared" si="140"/>
        <v>OsageOK</v>
      </c>
      <c r="H2237" s="28">
        <v>43966</v>
      </c>
      <c r="I2237" s="28">
        <v>71174</v>
      </c>
      <c r="J2237" s="28">
        <v>180581</v>
      </c>
      <c r="K2237" s="28">
        <f t="shared" si="141"/>
        <v>295721</v>
      </c>
    </row>
    <row r="2238" spans="1:11" x14ac:dyDescent="0.2">
      <c r="A2238" t="s">
        <v>709</v>
      </c>
      <c r="B2238" s="28">
        <v>1055226</v>
      </c>
      <c r="C2238" t="str">
        <f>_xlfn.XLOOKUP(G2238,Crosswalk!$F$3:$F$3275,Crosswalk!$C$3:$C$3275)</f>
        <v>40115</v>
      </c>
      <c r="D2238">
        <f t="shared" si="138"/>
        <v>4</v>
      </c>
      <c r="E2238">
        <f t="shared" si="139"/>
        <v>1</v>
      </c>
      <c r="F2238" s="20" t="s">
        <v>5986</v>
      </c>
      <c r="G2238" t="str">
        <f t="shared" si="140"/>
        <v>OttawaOK</v>
      </c>
      <c r="H2238" s="28">
        <v>14261</v>
      </c>
      <c r="I2238" s="28">
        <v>34409</v>
      </c>
      <c r="J2238" s="28">
        <v>94235</v>
      </c>
      <c r="K2238" s="28">
        <f t="shared" si="141"/>
        <v>142905</v>
      </c>
    </row>
    <row r="2239" spans="1:11" x14ac:dyDescent="0.2">
      <c r="A2239" t="s">
        <v>710</v>
      </c>
      <c r="B2239" s="28">
        <v>342222</v>
      </c>
      <c r="C2239" t="str">
        <f>_xlfn.XLOOKUP(G2239,Crosswalk!$F$3:$F$3275,Crosswalk!$C$3:$C$3275)</f>
        <v>40117</v>
      </c>
      <c r="D2239">
        <f t="shared" si="138"/>
        <v>3</v>
      </c>
      <c r="E2239">
        <f t="shared" si="139"/>
        <v>1</v>
      </c>
      <c r="F2239" s="20" t="s">
        <v>5986</v>
      </c>
      <c r="G2239" t="str">
        <f t="shared" si="140"/>
        <v>PawneeOK</v>
      </c>
      <c r="H2239" s="28">
        <v>2410</v>
      </c>
      <c r="I2239" s="28">
        <v>10719</v>
      </c>
      <c r="J2239" s="28">
        <v>55194</v>
      </c>
      <c r="K2239" s="28">
        <f t="shared" si="141"/>
        <v>68323</v>
      </c>
    </row>
    <row r="2240" spans="1:11" x14ac:dyDescent="0.2">
      <c r="A2240" t="s">
        <v>1384</v>
      </c>
      <c r="B2240" s="28">
        <v>3442236</v>
      </c>
      <c r="C2240" t="str">
        <f>_xlfn.XLOOKUP(G2240,Crosswalk!$F$3:$F$3275,Crosswalk!$C$3:$C$3275)</f>
        <v>40119</v>
      </c>
      <c r="D2240">
        <f t="shared" si="138"/>
        <v>1</v>
      </c>
      <c r="E2240">
        <f t="shared" si="139"/>
        <v>1</v>
      </c>
      <c r="F2240" s="20" t="s">
        <v>5986</v>
      </c>
      <c r="G2240" t="str">
        <f t="shared" si="140"/>
        <v>PayneOK</v>
      </c>
      <c r="H2240" s="28">
        <v>24403</v>
      </c>
      <c r="I2240" s="28">
        <v>44538</v>
      </c>
      <c r="J2240" s="28">
        <v>19433</v>
      </c>
      <c r="K2240" s="28">
        <f t="shared" si="141"/>
        <v>88374</v>
      </c>
    </row>
    <row r="2241" spans="1:11" x14ac:dyDescent="0.2">
      <c r="A2241" t="s">
        <v>1385</v>
      </c>
      <c r="B2241" s="28">
        <v>1971652</v>
      </c>
      <c r="C2241" t="str">
        <f>_xlfn.XLOOKUP(G2241,Crosswalk!$F$3:$F$3275,Crosswalk!$C$3:$C$3275)</f>
        <v>40121</v>
      </c>
      <c r="D2241">
        <f t="shared" si="138"/>
        <v>1</v>
      </c>
      <c r="E2241">
        <f t="shared" si="139"/>
        <v>1</v>
      </c>
      <c r="F2241" s="20" t="s">
        <v>5986</v>
      </c>
      <c r="G2241" t="str">
        <f t="shared" si="140"/>
        <v>PittsburgOK</v>
      </c>
      <c r="H2241" s="28">
        <v>11398</v>
      </c>
      <c r="I2241" s="28">
        <v>38757</v>
      </c>
      <c r="J2241" s="28">
        <v>103991</v>
      </c>
      <c r="K2241" s="28">
        <f t="shared" si="141"/>
        <v>154146</v>
      </c>
    </row>
    <row r="2242" spans="1:11" x14ac:dyDescent="0.2">
      <c r="A2242" t="s">
        <v>1019</v>
      </c>
      <c r="B2242" s="28">
        <v>2108874</v>
      </c>
      <c r="C2242" t="str">
        <f>_xlfn.XLOOKUP(G2242,Crosswalk!$F$3:$F$3275,Crosswalk!$C$3:$C$3275)</f>
        <v>40123</v>
      </c>
      <c r="D2242">
        <f t="shared" ref="D2242:D2305" si="142">COUNTIFS($A$2:$A$3191,A2242)</f>
        <v>2</v>
      </c>
      <c r="E2242">
        <f t="shared" ref="E2242:E2305" si="143">COUNTIFS($C$2:$C$3191,C2242)</f>
        <v>1</v>
      </c>
      <c r="F2242" s="20" t="s">
        <v>5986</v>
      </c>
      <c r="G2242" t="str">
        <f t="shared" si="140"/>
        <v>PontotocOK</v>
      </c>
      <c r="H2242" s="28">
        <v>197035</v>
      </c>
      <c r="I2242" s="28">
        <v>363305</v>
      </c>
      <c r="J2242" s="28">
        <v>150835</v>
      </c>
      <c r="K2242" s="28">
        <f t="shared" si="141"/>
        <v>711175</v>
      </c>
    </row>
    <row r="2243" spans="1:11" x14ac:dyDescent="0.2">
      <c r="A2243" t="s">
        <v>711</v>
      </c>
      <c r="B2243" s="28">
        <v>2265012</v>
      </c>
      <c r="C2243" t="str">
        <f>_xlfn.XLOOKUP(G2243,Crosswalk!$F$3:$F$3275,Crosswalk!$C$3:$C$3275)</f>
        <v>40125</v>
      </c>
      <c r="D2243">
        <f t="shared" si="142"/>
        <v>2</v>
      </c>
      <c r="E2243">
        <f t="shared" si="143"/>
        <v>1</v>
      </c>
      <c r="F2243" s="20" t="s">
        <v>5986</v>
      </c>
      <c r="G2243" t="str">
        <f t="shared" si="140"/>
        <v>PottawatomieOK</v>
      </c>
      <c r="H2243" s="28">
        <v>19555</v>
      </c>
      <c r="I2243" s="28">
        <v>53575</v>
      </c>
      <c r="J2243" s="28">
        <v>122792</v>
      </c>
      <c r="K2243" s="28">
        <f t="shared" si="141"/>
        <v>195922</v>
      </c>
    </row>
    <row r="2244" spans="1:11" x14ac:dyDescent="0.2">
      <c r="A2244" t="s">
        <v>1386</v>
      </c>
      <c r="B2244" s="28">
        <v>244730</v>
      </c>
      <c r="C2244" t="str">
        <f>_xlfn.XLOOKUP(G2244,Crosswalk!$F$3:$F$3275,Crosswalk!$C$3:$C$3275)</f>
        <v>40127</v>
      </c>
      <c r="D2244">
        <f t="shared" si="142"/>
        <v>1</v>
      </c>
      <c r="E2244">
        <f t="shared" si="143"/>
        <v>1</v>
      </c>
      <c r="F2244" s="20" t="s">
        <v>5986</v>
      </c>
      <c r="G2244" t="str">
        <f t="shared" si="140"/>
        <v>PushmatahaOK</v>
      </c>
      <c r="H2244" s="28">
        <v>340</v>
      </c>
      <c r="I2244" s="28">
        <v>11171</v>
      </c>
      <c r="J2244" s="28">
        <v>223</v>
      </c>
      <c r="K2244" s="28">
        <f t="shared" si="141"/>
        <v>11734</v>
      </c>
    </row>
    <row r="2245" spans="1:11" x14ac:dyDescent="0.2">
      <c r="A2245" t="s">
        <v>1387</v>
      </c>
      <c r="B2245" s="28">
        <v>322357</v>
      </c>
      <c r="C2245" t="str">
        <f>_xlfn.XLOOKUP(G2245,Crosswalk!$F$3:$F$3275,Crosswalk!$C$3:$C$3275)</f>
        <v>40129</v>
      </c>
      <c r="D2245">
        <f t="shared" si="142"/>
        <v>1</v>
      </c>
      <c r="E2245">
        <f t="shared" si="143"/>
        <v>1</v>
      </c>
      <c r="F2245" s="20" t="s">
        <v>5986</v>
      </c>
      <c r="G2245" t="str">
        <f t="shared" si="140"/>
        <v>Roger MillsOK</v>
      </c>
      <c r="H2245" s="28">
        <v>800</v>
      </c>
      <c r="I2245" s="28">
        <v>9590</v>
      </c>
      <c r="J2245" s="28">
        <v>20607</v>
      </c>
      <c r="K2245" s="28">
        <f t="shared" si="141"/>
        <v>30997</v>
      </c>
    </row>
    <row r="2246" spans="1:11" x14ac:dyDescent="0.2">
      <c r="A2246" t="s">
        <v>1388</v>
      </c>
      <c r="B2246" s="28">
        <v>3264717</v>
      </c>
      <c r="C2246" t="str">
        <f>_xlfn.XLOOKUP(G2246,Crosswalk!$F$3:$F$3275,Crosswalk!$C$3:$C$3275)</f>
        <v>40131</v>
      </c>
      <c r="D2246">
        <f t="shared" si="142"/>
        <v>1</v>
      </c>
      <c r="E2246">
        <f t="shared" si="143"/>
        <v>1</v>
      </c>
      <c r="F2246" s="20" t="s">
        <v>5986</v>
      </c>
      <c r="G2246" t="str">
        <f t="shared" si="140"/>
        <v>RogersOK</v>
      </c>
      <c r="H2246" s="28">
        <v>26946</v>
      </c>
      <c r="I2246" s="28">
        <v>75474</v>
      </c>
      <c r="J2246" s="28">
        <v>26794</v>
      </c>
      <c r="K2246" s="28">
        <f t="shared" si="141"/>
        <v>129214</v>
      </c>
    </row>
    <row r="2247" spans="1:11" x14ac:dyDescent="0.2">
      <c r="A2247" t="s">
        <v>381</v>
      </c>
      <c r="B2247" s="28">
        <v>773552</v>
      </c>
      <c r="C2247" t="str">
        <f>_xlfn.XLOOKUP(G2247,Crosswalk!$F$3:$F$3275,Crosswalk!$C$3:$C$3275)</f>
        <v>40133</v>
      </c>
      <c r="D2247">
        <f t="shared" si="142"/>
        <v>3</v>
      </c>
      <c r="E2247">
        <f t="shared" si="143"/>
        <v>1</v>
      </c>
      <c r="F2247" s="20" t="s">
        <v>5986</v>
      </c>
      <c r="G2247" t="str">
        <f t="shared" si="140"/>
        <v>SeminoleOK</v>
      </c>
      <c r="H2247" s="28">
        <v>4120</v>
      </c>
      <c r="I2247" s="28">
        <v>20394</v>
      </c>
      <c r="J2247" s="28">
        <v>65443</v>
      </c>
      <c r="K2247" s="28">
        <f t="shared" si="141"/>
        <v>89957</v>
      </c>
    </row>
    <row r="2248" spans="1:11" x14ac:dyDescent="0.2">
      <c r="A2248" t="s">
        <v>1389</v>
      </c>
      <c r="B2248" s="28">
        <v>746836</v>
      </c>
      <c r="C2248" t="str">
        <f>_xlfn.XLOOKUP(G2248,Crosswalk!$F$3:$F$3275,Crosswalk!$C$3:$C$3275)</f>
        <v>40135</v>
      </c>
      <c r="D2248">
        <f t="shared" si="142"/>
        <v>1</v>
      </c>
      <c r="E2248">
        <f t="shared" si="143"/>
        <v>1</v>
      </c>
      <c r="F2248" s="20" t="s">
        <v>5986</v>
      </c>
      <c r="G2248" t="str">
        <f t="shared" si="140"/>
        <v>SequoyahOK</v>
      </c>
      <c r="H2248" s="28">
        <v>2625</v>
      </c>
      <c r="I2248" s="28">
        <v>31050</v>
      </c>
      <c r="J2248" s="28">
        <v>42770</v>
      </c>
      <c r="K2248" s="28">
        <f t="shared" si="141"/>
        <v>76445</v>
      </c>
    </row>
    <row r="2249" spans="1:11" x14ac:dyDescent="0.2">
      <c r="A2249" t="s">
        <v>470</v>
      </c>
      <c r="B2249" s="28">
        <v>1895062</v>
      </c>
      <c r="C2249" t="str">
        <f>_xlfn.XLOOKUP(G2249,Crosswalk!$F$3:$F$3275,Crosswalk!$C$3:$C$3275)</f>
        <v>40137</v>
      </c>
      <c r="D2249">
        <f t="shared" si="142"/>
        <v>3</v>
      </c>
      <c r="E2249">
        <f t="shared" si="143"/>
        <v>1</v>
      </c>
      <c r="F2249" s="20" t="s">
        <v>5986</v>
      </c>
      <c r="G2249" t="str">
        <f t="shared" si="140"/>
        <v>StephensOK</v>
      </c>
      <c r="H2249" s="28">
        <v>2291</v>
      </c>
      <c r="I2249" s="28">
        <v>35044</v>
      </c>
      <c r="J2249" s="28">
        <v>6915</v>
      </c>
      <c r="K2249" s="28">
        <f t="shared" si="141"/>
        <v>44250</v>
      </c>
    </row>
    <row r="2250" spans="1:11" x14ac:dyDescent="0.2">
      <c r="A2250" t="s">
        <v>44</v>
      </c>
      <c r="B2250" s="28">
        <v>1546462</v>
      </c>
      <c r="C2250" t="str">
        <f>_xlfn.XLOOKUP(G2250,Crosswalk!$F$3:$F$3275,Crosswalk!$C$3:$C$3275)</f>
        <v>40139</v>
      </c>
      <c r="D2250">
        <f t="shared" si="142"/>
        <v>3</v>
      </c>
      <c r="E2250">
        <f t="shared" si="143"/>
        <v>1</v>
      </c>
      <c r="F2250" s="20" t="s">
        <v>5986</v>
      </c>
      <c r="G2250" t="str">
        <f t="shared" si="140"/>
        <v>TexasOK</v>
      </c>
      <c r="H2250" s="28">
        <v>300</v>
      </c>
      <c r="I2250" s="28">
        <v>8283</v>
      </c>
      <c r="J2250" s="28">
        <v>15417</v>
      </c>
      <c r="K2250" s="28">
        <f t="shared" si="141"/>
        <v>24000</v>
      </c>
    </row>
    <row r="2251" spans="1:11" x14ac:dyDescent="0.2">
      <c r="A2251" t="s">
        <v>1390</v>
      </c>
      <c r="B2251" s="28">
        <v>147511</v>
      </c>
      <c r="C2251" t="str">
        <f>_xlfn.XLOOKUP(G2251,Crosswalk!$F$3:$F$3275,Crosswalk!$C$3:$C$3275)</f>
        <v>40141</v>
      </c>
      <c r="D2251">
        <f t="shared" si="142"/>
        <v>1</v>
      </c>
      <c r="E2251">
        <f t="shared" si="143"/>
        <v>1</v>
      </c>
      <c r="F2251" s="20" t="s">
        <v>5986</v>
      </c>
      <c r="G2251" t="str">
        <f t="shared" si="140"/>
        <v>TillmanOK</v>
      </c>
      <c r="H2251" s="28">
        <v>50</v>
      </c>
      <c r="I2251" s="28">
        <v>3981</v>
      </c>
      <c r="J2251" s="28">
        <v>4750</v>
      </c>
      <c r="K2251" s="28">
        <f t="shared" si="141"/>
        <v>8781</v>
      </c>
    </row>
    <row r="2252" spans="1:11" x14ac:dyDescent="0.2">
      <c r="A2252" t="s">
        <v>1391</v>
      </c>
      <c r="B2252" s="28">
        <v>42194793</v>
      </c>
      <c r="C2252" t="str">
        <f>_xlfn.XLOOKUP(G2252,Crosswalk!$F$3:$F$3275,Crosswalk!$C$3:$C$3275)</f>
        <v>40143</v>
      </c>
      <c r="D2252">
        <f t="shared" si="142"/>
        <v>1</v>
      </c>
      <c r="E2252">
        <f t="shared" si="143"/>
        <v>1</v>
      </c>
      <c r="F2252" s="20" t="s">
        <v>5986</v>
      </c>
      <c r="G2252" t="str">
        <f t="shared" si="140"/>
        <v>TulsaOK</v>
      </c>
      <c r="H2252" s="28">
        <v>1071096</v>
      </c>
      <c r="I2252" s="28">
        <v>1826251</v>
      </c>
      <c r="J2252" s="28">
        <v>176726</v>
      </c>
      <c r="K2252" s="28">
        <f t="shared" si="141"/>
        <v>3074073</v>
      </c>
    </row>
    <row r="2253" spans="1:11" x14ac:dyDescent="0.2">
      <c r="A2253" t="s">
        <v>1392</v>
      </c>
      <c r="B2253" s="28">
        <v>1311223</v>
      </c>
      <c r="C2253" t="str">
        <f>_xlfn.XLOOKUP(G2253,Crosswalk!$F$3:$F$3275,Crosswalk!$C$3:$C$3275)</f>
        <v>40145</v>
      </c>
      <c r="D2253">
        <f t="shared" si="142"/>
        <v>1</v>
      </c>
      <c r="E2253">
        <f t="shared" si="143"/>
        <v>1</v>
      </c>
      <c r="F2253" s="20" t="s">
        <v>5986</v>
      </c>
      <c r="G2253" t="str">
        <f t="shared" si="140"/>
        <v>WagonerOK</v>
      </c>
      <c r="H2253" s="28">
        <v>46135</v>
      </c>
      <c r="I2253" s="28">
        <v>77342</v>
      </c>
      <c r="J2253" s="28">
        <v>305270</v>
      </c>
      <c r="K2253" s="28">
        <f t="shared" si="141"/>
        <v>428747</v>
      </c>
    </row>
    <row r="2254" spans="1:11" x14ac:dyDescent="0.2">
      <c r="A2254" t="s">
        <v>48</v>
      </c>
      <c r="B2254" s="28">
        <v>2199628</v>
      </c>
      <c r="C2254" t="str">
        <f>_xlfn.XLOOKUP(G2254,Crosswalk!$F$3:$F$3275,Crosswalk!$C$3:$C$3275)</f>
        <v>40147</v>
      </c>
      <c r="D2254">
        <f t="shared" si="142"/>
        <v>32</v>
      </c>
      <c r="E2254">
        <f t="shared" si="143"/>
        <v>1</v>
      </c>
      <c r="F2254" s="20" t="s">
        <v>5986</v>
      </c>
      <c r="G2254" t="str">
        <f t="shared" si="140"/>
        <v>WashingtonOK</v>
      </c>
      <c r="H2254" s="28">
        <v>28092</v>
      </c>
      <c r="I2254" s="28">
        <v>72082</v>
      </c>
      <c r="J2254" s="28">
        <v>162641</v>
      </c>
      <c r="K2254" s="28">
        <f t="shared" si="141"/>
        <v>262815</v>
      </c>
    </row>
    <row r="2255" spans="1:11" x14ac:dyDescent="0.2">
      <c r="A2255" t="s">
        <v>1393</v>
      </c>
      <c r="B2255" s="28">
        <v>336949</v>
      </c>
      <c r="C2255" t="str">
        <f>_xlfn.XLOOKUP(G2255,Crosswalk!$F$3:$F$3275,Crosswalk!$C$3:$C$3275)</f>
        <v>40149</v>
      </c>
      <c r="D2255">
        <f t="shared" si="142"/>
        <v>1</v>
      </c>
      <c r="E2255">
        <f t="shared" si="143"/>
        <v>1</v>
      </c>
      <c r="F2255" s="20" t="s">
        <v>5986</v>
      </c>
      <c r="G2255" t="str">
        <f t="shared" si="140"/>
        <v>WashitaOK</v>
      </c>
      <c r="H2255" s="28">
        <v>2393</v>
      </c>
      <c r="I2255" s="28">
        <v>23896</v>
      </c>
      <c r="J2255" s="28">
        <v>39600</v>
      </c>
      <c r="K2255" s="28">
        <f t="shared" si="141"/>
        <v>65889</v>
      </c>
    </row>
    <row r="2256" spans="1:11" x14ac:dyDescent="0.2">
      <c r="A2256" t="s">
        <v>1394</v>
      </c>
      <c r="B2256" s="28">
        <v>498371</v>
      </c>
      <c r="C2256" t="str">
        <f>_xlfn.XLOOKUP(G2256,Crosswalk!$F$3:$F$3275,Crosswalk!$C$3:$C$3275)</f>
        <v>40151</v>
      </c>
      <c r="D2256">
        <f t="shared" si="142"/>
        <v>1</v>
      </c>
      <c r="E2256">
        <f t="shared" si="143"/>
        <v>1</v>
      </c>
      <c r="F2256" s="20" t="s">
        <v>5986</v>
      </c>
      <c r="G2256" t="str">
        <f t="shared" si="140"/>
        <v>WoodsOK</v>
      </c>
      <c r="H2256" s="28">
        <v>1784</v>
      </c>
      <c r="I2256" s="28">
        <v>2207</v>
      </c>
      <c r="J2256" s="28">
        <v>3577</v>
      </c>
      <c r="K2256" s="28">
        <f t="shared" si="141"/>
        <v>7568</v>
      </c>
    </row>
    <row r="2257" spans="1:11" x14ac:dyDescent="0.2">
      <c r="A2257" t="s">
        <v>1395</v>
      </c>
      <c r="B2257" s="28">
        <v>1182508</v>
      </c>
      <c r="C2257" t="str">
        <f>_xlfn.XLOOKUP(G2257,Crosswalk!$F$3:$F$3275,Crosswalk!$C$3:$C$3275)</f>
        <v>40153</v>
      </c>
      <c r="D2257">
        <f t="shared" si="142"/>
        <v>1</v>
      </c>
      <c r="E2257">
        <f t="shared" si="143"/>
        <v>1</v>
      </c>
      <c r="F2257" s="20" t="s">
        <v>5986</v>
      </c>
      <c r="G2257" t="str">
        <f t="shared" si="140"/>
        <v>WoodwardOK</v>
      </c>
      <c r="H2257" s="28">
        <v>375</v>
      </c>
      <c r="I2257" s="28">
        <v>9782</v>
      </c>
      <c r="J2257" s="28">
        <v>9986</v>
      </c>
      <c r="K2257" s="28">
        <f t="shared" si="141"/>
        <v>20143</v>
      </c>
    </row>
    <row r="2258" spans="1:11" x14ac:dyDescent="0.2">
      <c r="A2258" t="s">
        <v>0</v>
      </c>
      <c r="B2258" s="28" t="s">
        <v>0</v>
      </c>
      <c r="C2258" t="e">
        <f>_xlfn.XLOOKUP(G2258,Crosswalk!$F$3:$F$3275,Crosswalk!$C$3:$C$3275)</f>
        <v>#N/A</v>
      </c>
      <c r="D2258">
        <f t="shared" si="142"/>
        <v>37</v>
      </c>
      <c r="E2258">
        <f t="shared" si="143"/>
        <v>73</v>
      </c>
      <c r="F2258" s="20" t="s">
        <v>8010</v>
      </c>
      <c r="G2258" t="str">
        <f t="shared" si="140"/>
        <v>x</v>
      </c>
      <c r="H2258" s="28" t="e">
        <v>#N/A</v>
      </c>
      <c r="I2258" s="28" t="e">
        <v>#N/A</v>
      </c>
      <c r="J2258" s="28" t="e">
        <v>#N/A</v>
      </c>
      <c r="K2258" s="28" t="e">
        <f t="shared" si="141"/>
        <v>#N/A</v>
      </c>
    </row>
    <row r="2259" spans="1:11" x14ac:dyDescent="0.2">
      <c r="A2259" t="s">
        <v>38</v>
      </c>
      <c r="B2259" s="28">
        <v>254708369</v>
      </c>
      <c r="C2259" t="e">
        <f>_xlfn.XLOOKUP(G2259,Crosswalk!$F$3:$F$3275,Crosswalk!$C$3:$C$3275)</f>
        <v>#N/A</v>
      </c>
      <c r="D2259">
        <f t="shared" si="142"/>
        <v>2</v>
      </c>
      <c r="E2259">
        <f t="shared" si="143"/>
        <v>73</v>
      </c>
      <c r="F2259" s="20" t="s">
        <v>6114</v>
      </c>
      <c r="G2259" t="str">
        <f t="shared" si="140"/>
        <v>OregonOR</v>
      </c>
      <c r="H2259" s="28" t="e">
        <v>#N/A</v>
      </c>
      <c r="I2259" s="28" t="e">
        <v>#N/A</v>
      </c>
      <c r="J2259" s="28" t="e">
        <v>#N/A</v>
      </c>
      <c r="K2259" s="28" t="e">
        <f t="shared" si="141"/>
        <v>#N/A</v>
      </c>
    </row>
    <row r="2260" spans="1:11" x14ac:dyDescent="0.2">
      <c r="A2260" t="s">
        <v>339</v>
      </c>
      <c r="B2260" s="28">
        <v>581443</v>
      </c>
      <c r="C2260" t="str">
        <f>_xlfn.XLOOKUP(G2260,Crosswalk!$F$3:$F$3275,Crosswalk!$C$3:$C$3275)</f>
        <v>41001</v>
      </c>
      <c r="D2260">
        <f t="shared" si="142"/>
        <v>3</v>
      </c>
      <c r="E2260">
        <f t="shared" si="143"/>
        <v>1</v>
      </c>
      <c r="F2260" s="20" t="s">
        <v>6114</v>
      </c>
      <c r="G2260" t="str">
        <f t="shared" si="140"/>
        <v>BakerOR</v>
      </c>
      <c r="H2260" s="28">
        <v>5206</v>
      </c>
      <c r="I2260" s="28">
        <v>27212</v>
      </c>
      <c r="J2260" s="28">
        <v>859</v>
      </c>
      <c r="K2260" s="28">
        <f t="shared" si="141"/>
        <v>33277</v>
      </c>
    </row>
    <row r="2261" spans="1:11" x14ac:dyDescent="0.2">
      <c r="A2261" t="s">
        <v>164</v>
      </c>
      <c r="B2261" s="28">
        <v>4770134</v>
      </c>
      <c r="C2261" t="str">
        <f>_xlfn.XLOOKUP(G2261,Crosswalk!$F$3:$F$3275,Crosswalk!$C$3:$C$3275)</f>
        <v>41003</v>
      </c>
      <c r="D2261">
        <f t="shared" si="142"/>
        <v>9</v>
      </c>
      <c r="E2261">
        <f t="shared" si="143"/>
        <v>1</v>
      </c>
      <c r="F2261" s="20" t="s">
        <v>6114</v>
      </c>
      <c r="G2261" t="str">
        <f t="shared" si="140"/>
        <v>BentonOR</v>
      </c>
      <c r="H2261" s="28">
        <v>240602</v>
      </c>
      <c r="I2261" s="28">
        <v>111332</v>
      </c>
      <c r="J2261" s="28">
        <v>700726</v>
      </c>
      <c r="K2261" s="28">
        <f t="shared" si="141"/>
        <v>1052660</v>
      </c>
    </row>
    <row r="2262" spans="1:11" x14ac:dyDescent="0.2">
      <c r="A2262" t="s">
        <v>1396</v>
      </c>
      <c r="B2262" s="28">
        <v>22708731</v>
      </c>
      <c r="C2262" t="str">
        <f>_xlfn.XLOOKUP(G2262,Crosswalk!$F$3:$F$3275,Crosswalk!$C$3:$C$3275)</f>
        <v>41005</v>
      </c>
      <c r="D2262">
        <f t="shared" si="142"/>
        <v>1</v>
      </c>
      <c r="E2262">
        <f t="shared" si="143"/>
        <v>1</v>
      </c>
      <c r="F2262" s="20" t="s">
        <v>6114</v>
      </c>
      <c r="G2262" t="str">
        <f t="shared" si="140"/>
        <v>ClackamasOR</v>
      </c>
      <c r="H2262" s="28">
        <v>1531370</v>
      </c>
      <c r="I2262" s="28">
        <v>913244</v>
      </c>
      <c r="J2262" s="28">
        <v>3756653</v>
      </c>
      <c r="K2262" s="28">
        <f t="shared" si="141"/>
        <v>6201267</v>
      </c>
    </row>
    <row r="2263" spans="1:11" x14ac:dyDescent="0.2">
      <c r="A2263" t="s">
        <v>1397</v>
      </c>
      <c r="B2263" s="28">
        <v>1956801</v>
      </c>
      <c r="C2263" t="str">
        <f>_xlfn.XLOOKUP(G2263,Crosswalk!$F$3:$F$3275,Crosswalk!$C$3:$C$3275)</f>
        <v>41007</v>
      </c>
      <c r="D2263">
        <f t="shared" si="142"/>
        <v>1</v>
      </c>
      <c r="E2263">
        <f t="shared" si="143"/>
        <v>1</v>
      </c>
      <c r="F2263" s="20" t="s">
        <v>6114</v>
      </c>
      <c r="G2263" t="str">
        <f t="shared" si="140"/>
        <v>ClatsopOR</v>
      </c>
      <c r="H2263" s="28">
        <v>58997</v>
      </c>
      <c r="I2263" s="28">
        <v>20908</v>
      </c>
      <c r="J2263" s="28">
        <v>126976</v>
      </c>
      <c r="K2263" s="28">
        <f t="shared" si="141"/>
        <v>206881</v>
      </c>
    </row>
    <row r="2264" spans="1:11" x14ac:dyDescent="0.2">
      <c r="A2264" t="s">
        <v>171</v>
      </c>
      <c r="B2264" s="28">
        <v>1434757</v>
      </c>
      <c r="C2264" t="str">
        <f>_xlfn.XLOOKUP(G2264,Crosswalk!$F$3:$F$3275,Crosswalk!$C$3:$C$3275)</f>
        <v>41009</v>
      </c>
      <c r="D2264">
        <f t="shared" si="142"/>
        <v>8</v>
      </c>
      <c r="E2264">
        <f t="shared" si="143"/>
        <v>1</v>
      </c>
      <c r="F2264" s="20" t="s">
        <v>6114</v>
      </c>
      <c r="G2264" t="str">
        <f t="shared" si="140"/>
        <v>ColumbiaOR</v>
      </c>
      <c r="H2264" s="28">
        <v>36122</v>
      </c>
      <c r="I2264" s="28">
        <v>58628</v>
      </c>
      <c r="J2264" s="28">
        <v>126852</v>
      </c>
      <c r="K2264" s="28">
        <f t="shared" si="141"/>
        <v>221602</v>
      </c>
    </row>
    <row r="2265" spans="1:11" x14ac:dyDescent="0.2">
      <c r="A2265" t="s">
        <v>1158</v>
      </c>
      <c r="B2265" s="28">
        <v>2398801</v>
      </c>
      <c r="C2265" t="str">
        <f>_xlfn.XLOOKUP(G2265,Crosswalk!$F$3:$F$3275,Crosswalk!$C$3:$C$3275)</f>
        <v>41011</v>
      </c>
      <c r="D2265">
        <f t="shared" si="142"/>
        <v>2</v>
      </c>
      <c r="E2265">
        <f t="shared" si="143"/>
        <v>1</v>
      </c>
      <c r="F2265" s="20" t="s">
        <v>6114</v>
      </c>
      <c r="G2265" t="str">
        <f t="shared" si="140"/>
        <v>CoosOR</v>
      </c>
      <c r="H2265" s="28">
        <v>54306</v>
      </c>
      <c r="I2265" s="28">
        <v>80485</v>
      </c>
      <c r="J2265" s="28">
        <v>3392</v>
      </c>
      <c r="K2265" s="28">
        <f t="shared" si="141"/>
        <v>138183</v>
      </c>
    </row>
    <row r="2266" spans="1:11" x14ac:dyDescent="0.2">
      <c r="A2266" t="s">
        <v>1398</v>
      </c>
      <c r="B2266" s="28">
        <v>1148830</v>
      </c>
      <c r="C2266" t="str">
        <f>_xlfn.XLOOKUP(G2266,Crosswalk!$F$3:$F$3275,Crosswalk!$C$3:$C$3275)</f>
        <v>41013</v>
      </c>
      <c r="D2266">
        <f t="shared" si="142"/>
        <v>2</v>
      </c>
      <c r="E2266">
        <f t="shared" si="143"/>
        <v>1</v>
      </c>
      <c r="F2266" s="20" t="s">
        <v>6114</v>
      </c>
      <c r="G2266" t="str">
        <f t="shared" si="140"/>
        <v>CrookOR</v>
      </c>
      <c r="H2266" s="28">
        <v>101714</v>
      </c>
      <c r="I2266" s="28">
        <v>101125</v>
      </c>
      <c r="J2266" s="28">
        <v>9342</v>
      </c>
      <c r="K2266" s="28">
        <f t="shared" si="141"/>
        <v>212181</v>
      </c>
    </row>
    <row r="2267" spans="1:11" x14ac:dyDescent="0.2">
      <c r="A2267" t="s">
        <v>1178</v>
      </c>
      <c r="B2267" s="28">
        <v>701808</v>
      </c>
      <c r="C2267" t="str">
        <f>_xlfn.XLOOKUP(G2267,Crosswalk!$F$3:$F$3275,Crosswalk!$C$3:$C$3275)</f>
        <v>41015</v>
      </c>
      <c r="D2267">
        <f t="shared" si="142"/>
        <v>2</v>
      </c>
      <c r="E2267">
        <f t="shared" si="143"/>
        <v>1</v>
      </c>
      <c r="F2267" s="20" t="s">
        <v>6114</v>
      </c>
      <c r="G2267" t="str">
        <f t="shared" si="140"/>
        <v>CurryOR</v>
      </c>
      <c r="H2267" s="28">
        <v>17518</v>
      </c>
      <c r="I2267" s="28">
        <v>8994</v>
      </c>
      <c r="J2267" s="28">
        <v>3149</v>
      </c>
      <c r="K2267" s="28">
        <f t="shared" si="141"/>
        <v>29661</v>
      </c>
    </row>
    <row r="2268" spans="1:11" x14ac:dyDescent="0.2">
      <c r="A2268" t="s">
        <v>1399</v>
      </c>
      <c r="B2268" s="28">
        <v>11781026</v>
      </c>
      <c r="C2268" t="str">
        <f>_xlfn.XLOOKUP(G2268,Crosswalk!$F$3:$F$3275,Crosswalk!$C$3:$C$3275)</f>
        <v>41017</v>
      </c>
      <c r="D2268">
        <f t="shared" si="142"/>
        <v>1</v>
      </c>
      <c r="E2268">
        <f t="shared" si="143"/>
        <v>1</v>
      </c>
      <c r="F2268" s="20" t="s">
        <v>6114</v>
      </c>
      <c r="G2268" t="str">
        <f t="shared" si="140"/>
        <v>DeschutesOR</v>
      </c>
      <c r="H2268" s="28">
        <v>412340</v>
      </c>
      <c r="I2268" s="28">
        <v>258668</v>
      </c>
      <c r="J2268" s="28">
        <v>43353</v>
      </c>
      <c r="K2268" s="28">
        <f t="shared" si="141"/>
        <v>714361</v>
      </c>
    </row>
    <row r="2269" spans="1:11" x14ac:dyDescent="0.2">
      <c r="A2269" t="s">
        <v>290</v>
      </c>
      <c r="B2269" s="28">
        <v>3823050</v>
      </c>
      <c r="C2269" t="str">
        <f>_xlfn.XLOOKUP(G2269,Crosswalk!$F$3:$F$3275,Crosswalk!$C$3:$C$3275)</f>
        <v>41019</v>
      </c>
      <c r="D2269">
        <f t="shared" si="142"/>
        <v>12</v>
      </c>
      <c r="E2269">
        <f t="shared" si="143"/>
        <v>1</v>
      </c>
      <c r="F2269" s="20" t="s">
        <v>6114</v>
      </c>
      <c r="G2269" t="str">
        <f t="shared" si="140"/>
        <v>DouglasOR</v>
      </c>
      <c r="H2269" s="28">
        <v>213341</v>
      </c>
      <c r="I2269" s="28">
        <v>130489</v>
      </c>
      <c r="J2269" s="28">
        <v>353617</v>
      </c>
      <c r="K2269" s="28">
        <f t="shared" si="141"/>
        <v>697447</v>
      </c>
    </row>
    <row r="2270" spans="1:11" x14ac:dyDescent="0.2">
      <c r="A2270" t="s">
        <v>1400</v>
      </c>
      <c r="B2270" s="28">
        <v>269482</v>
      </c>
      <c r="C2270" t="str">
        <f>_xlfn.XLOOKUP(G2270,Crosswalk!$F$3:$F$3275,Crosswalk!$C$3:$C$3275)</f>
        <v>41021</v>
      </c>
      <c r="D2270">
        <f t="shared" si="142"/>
        <v>1</v>
      </c>
      <c r="E2270">
        <f t="shared" si="143"/>
        <v>1</v>
      </c>
      <c r="F2270" s="20" t="s">
        <v>6114</v>
      </c>
      <c r="G2270" t="str">
        <f t="shared" si="140"/>
        <v>GilliamOR</v>
      </c>
      <c r="H2270" s="28">
        <v>120</v>
      </c>
      <c r="I2270" s="28">
        <v>8765</v>
      </c>
      <c r="J2270" s="28">
        <v>22374</v>
      </c>
      <c r="K2270" s="28">
        <f t="shared" si="141"/>
        <v>31259</v>
      </c>
    </row>
    <row r="2271" spans="1:11" x14ac:dyDescent="0.2">
      <c r="A2271" t="s">
        <v>182</v>
      </c>
      <c r="B2271" s="28">
        <v>280068</v>
      </c>
      <c r="C2271" t="str">
        <f>_xlfn.XLOOKUP(G2271,Crosswalk!$F$3:$F$3275,Crosswalk!$C$3:$C$3275)</f>
        <v>41023</v>
      </c>
      <c r="D2271">
        <f t="shared" si="142"/>
        <v>15</v>
      </c>
      <c r="E2271">
        <f t="shared" si="143"/>
        <v>1</v>
      </c>
      <c r="F2271" s="20" t="s">
        <v>6114</v>
      </c>
      <c r="G2271" t="str">
        <f t="shared" si="140"/>
        <v>GrantOR</v>
      </c>
      <c r="H2271" s="28">
        <v>7640</v>
      </c>
      <c r="I2271" s="28">
        <v>7285</v>
      </c>
      <c r="J2271" s="28">
        <v>46578</v>
      </c>
      <c r="K2271" s="28">
        <f t="shared" si="141"/>
        <v>61503</v>
      </c>
    </row>
    <row r="2272" spans="1:11" x14ac:dyDescent="0.2">
      <c r="A2272" t="s">
        <v>1401</v>
      </c>
      <c r="B2272" s="28">
        <v>308031</v>
      </c>
      <c r="C2272" t="str">
        <f>_xlfn.XLOOKUP(G2272,Crosswalk!$F$3:$F$3275,Crosswalk!$C$3:$C$3275)</f>
        <v>41025</v>
      </c>
      <c r="D2272">
        <f t="shared" si="142"/>
        <v>1</v>
      </c>
      <c r="E2272">
        <f t="shared" si="143"/>
        <v>1</v>
      </c>
      <c r="F2272" s="20" t="s">
        <v>6114</v>
      </c>
      <c r="G2272" t="str">
        <f t="shared" si="140"/>
        <v>HarneyOR</v>
      </c>
      <c r="H2272" s="28">
        <v>2568</v>
      </c>
      <c r="I2272" s="28">
        <v>12584</v>
      </c>
      <c r="J2272" s="28">
        <v>6549</v>
      </c>
      <c r="K2272" s="28">
        <f t="shared" si="141"/>
        <v>21701</v>
      </c>
    </row>
    <row r="2273" spans="1:11" x14ac:dyDescent="0.2">
      <c r="A2273" t="s">
        <v>1402</v>
      </c>
      <c r="B2273" s="28">
        <v>1290832</v>
      </c>
      <c r="C2273" t="str">
        <f>_xlfn.XLOOKUP(G2273,Crosswalk!$F$3:$F$3275,Crosswalk!$C$3:$C$3275)</f>
        <v>41027</v>
      </c>
      <c r="D2273">
        <f t="shared" si="142"/>
        <v>1</v>
      </c>
      <c r="E2273">
        <f t="shared" si="143"/>
        <v>1</v>
      </c>
      <c r="F2273" s="20" t="s">
        <v>6114</v>
      </c>
      <c r="G2273" t="str">
        <f t="shared" si="140"/>
        <v>Hood RiverOR</v>
      </c>
      <c r="H2273" s="28">
        <v>47362</v>
      </c>
      <c r="I2273" s="28">
        <v>17539</v>
      </c>
      <c r="J2273" s="28">
        <v>136216</v>
      </c>
      <c r="K2273" s="28">
        <f t="shared" si="141"/>
        <v>201117</v>
      </c>
    </row>
    <row r="2274" spans="1:11" x14ac:dyDescent="0.2">
      <c r="A2274" t="s">
        <v>116</v>
      </c>
      <c r="B2274" s="28">
        <v>10021222</v>
      </c>
      <c r="C2274" t="str">
        <f>_xlfn.XLOOKUP(G2274,Crosswalk!$F$3:$F$3275,Crosswalk!$C$3:$C$3275)</f>
        <v>41029</v>
      </c>
      <c r="D2274">
        <f t="shared" si="142"/>
        <v>24</v>
      </c>
      <c r="E2274">
        <f t="shared" si="143"/>
        <v>1</v>
      </c>
      <c r="F2274" s="20" t="s">
        <v>6114</v>
      </c>
      <c r="G2274" t="str">
        <f t="shared" si="140"/>
        <v>JacksonOR</v>
      </c>
      <c r="H2274" s="28">
        <v>288690</v>
      </c>
      <c r="I2274" s="28">
        <v>242827</v>
      </c>
      <c r="J2274" s="28">
        <v>57994</v>
      </c>
      <c r="K2274" s="28">
        <f t="shared" si="141"/>
        <v>589511</v>
      </c>
    </row>
    <row r="2275" spans="1:11" x14ac:dyDescent="0.2">
      <c r="A2275" t="s">
        <v>117</v>
      </c>
      <c r="B2275" s="28">
        <v>762611</v>
      </c>
      <c r="C2275" t="str">
        <f>_xlfn.XLOOKUP(G2275,Crosswalk!$F$3:$F$3275,Crosswalk!$C$3:$C$3275)</f>
        <v>41031</v>
      </c>
      <c r="D2275">
        <f t="shared" si="142"/>
        <v>26</v>
      </c>
      <c r="E2275">
        <f t="shared" si="143"/>
        <v>1</v>
      </c>
      <c r="F2275" s="20" t="s">
        <v>6114</v>
      </c>
      <c r="G2275" t="str">
        <f t="shared" si="140"/>
        <v>JeffersonOR</v>
      </c>
      <c r="H2275" s="28">
        <v>43694</v>
      </c>
      <c r="I2275" s="28">
        <v>58165</v>
      </c>
      <c r="J2275" s="28">
        <v>93796</v>
      </c>
      <c r="K2275" s="28">
        <f t="shared" si="141"/>
        <v>195655</v>
      </c>
    </row>
    <row r="2276" spans="1:11" x14ac:dyDescent="0.2">
      <c r="A2276" t="s">
        <v>1403</v>
      </c>
      <c r="B2276" s="28">
        <v>3055792</v>
      </c>
      <c r="C2276" t="str">
        <f>_xlfn.XLOOKUP(G2276,Crosswalk!$F$3:$F$3275,Crosswalk!$C$3:$C$3275)</f>
        <v>41033</v>
      </c>
      <c r="D2276">
        <f t="shared" si="142"/>
        <v>1</v>
      </c>
      <c r="E2276">
        <f t="shared" si="143"/>
        <v>1</v>
      </c>
      <c r="F2276" s="20" t="s">
        <v>6114</v>
      </c>
      <c r="G2276" t="str">
        <f t="shared" si="140"/>
        <v>JosephineOR</v>
      </c>
      <c r="H2276" s="28">
        <v>54464</v>
      </c>
      <c r="I2276" s="28">
        <v>72924</v>
      </c>
      <c r="J2276" s="28">
        <v>165596</v>
      </c>
      <c r="K2276" s="28">
        <f t="shared" si="141"/>
        <v>292984</v>
      </c>
    </row>
    <row r="2277" spans="1:11" x14ac:dyDescent="0.2">
      <c r="A2277" t="s">
        <v>1404</v>
      </c>
      <c r="B2277" s="28">
        <v>2461052</v>
      </c>
      <c r="C2277" t="str">
        <f>_xlfn.XLOOKUP(G2277,Crosswalk!$F$3:$F$3275,Crosswalk!$C$3:$C$3275)</f>
        <v>41035</v>
      </c>
      <c r="D2277">
        <f t="shared" si="142"/>
        <v>1</v>
      </c>
      <c r="E2277">
        <f t="shared" si="143"/>
        <v>1</v>
      </c>
      <c r="F2277" s="20" t="s">
        <v>6114</v>
      </c>
      <c r="G2277" t="str">
        <f t="shared" si="140"/>
        <v>KlamathOR</v>
      </c>
      <c r="H2277" s="28">
        <v>12654</v>
      </c>
      <c r="I2277" s="28">
        <v>64542</v>
      </c>
      <c r="J2277" s="28">
        <v>5169</v>
      </c>
      <c r="K2277" s="28">
        <f t="shared" si="141"/>
        <v>82365</v>
      </c>
    </row>
    <row r="2278" spans="1:11" x14ac:dyDescent="0.2">
      <c r="A2278" t="s">
        <v>232</v>
      </c>
      <c r="B2278" s="28">
        <v>315993</v>
      </c>
      <c r="C2278" t="str">
        <f>_xlfn.XLOOKUP(G2278,Crosswalk!$F$3:$F$3275,Crosswalk!$C$3:$C$3275)</f>
        <v>41037</v>
      </c>
      <c r="D2278">
        <f t="shared" si="142"/>
        <v>12</v>
      </c>
      <c r="E2278">
        <f t="shared" si="143"/>
        <v>1</v>
      </c>
      <c r="F2278" s="20" t="s">
        <v>6114</v>
      </c>
      <c r="G2278" t="str">
        <f t="shared" si="140"/>
        <v>LakeOR</v>
      </c>
      <c r="H2278" s="28">
        <v>5953</v>
      </c>
      <c r="I2278" s="28">
        <v>9641</v>
      </c>
      <c r="J2278" s="28">
        <v>665</v>
      </c>
      <c r="K2278" s="28">
        <f t="shared" si="141"/>
        <v>16259</v>
      </c>
    </row>
    <row r="2279" spans="1:11" x14ac:dyDescent="0.2">
      <c r="A2279" t="s">
        <v>697</v>
      </c>
      <c r="B2279" s="28">
        <v>17551013</v>
      </c>
      <c r="C2279" t="str">
        <f>_xlfn.XLOOKUP(G2279,Crosswalk!$F$3:$F$3275,Crosswalk!$C$3:$C$3275)</f>
        <v>41039</v>
      </c>
      <c r="D2279">
        <f t="shared" si="142"/>
        <v>2</v>
      </c>
      <c r="E2279">
        <f t="shared" si="143"/>
        <v>1</v>
      </c>
      <c r="F2279" s="20" t="s">
        <v>6114</v>
      </c>
      <c r="G2279" t="str">
        <f t="shared" si="140"/>
        <v>LaneOR</v>
      </c>
      <c r="H2279" s="28">
        <v>581139</v>
      </c>
      <c r="I2279" s="28">
        <v>261426</v>
      </c>
      <c r="J2279" s="28">
        <v>45138</v>
      </c>
      <c r="K2279" s="28">
        <f t="shared" si="141"/>
        <v>887703</v>
      </c>
    </row>
    <row r="2280" spans="1:11" x14ac:dyDescent="0.2">
      <c r="A2280" t="s">
        <v>190</v>
      </c>
      <c r="B2280" s="28">
        <v>2013519</v>
      </c>
      <c r="C2280" t="str">
        <f>_xlfn.XLOOKUP(G2280,Crosswalk!$F$3:$F$3275,Crosswalk!$C$3:$C$3275)</f>
        <v>41041</v>
      </c>
      <c r="D2280">
        <f t="shared" si="142"/>
        <v>24</v>
      </c>
      <c r="E2280">
        <f t="shared" si="143"/>
        <v>1</v>
      </c>
      <c r="F2280" s="20" t="s">
        <v>6114</v>
      </c>
      <c r="G2280" t="str">
        <f t="shared" si="140"/>
        <v>LincolnOR</v>
      </c>
      <c r="H2280" s="28">
        <v>57089</v>
      </c>
      <c r="I2280" s="28">
        <v>41603</v>
      </c>
      <c r="J2280" s="28">
        <v>3658</v>
      </c>
      <c r="K2280" s="28">
        <f t="shared" si="141"/>
        <v>102350</v>
      </c>
    </row>
    <row r="2281" spans="1:11" x14ac:dyDescent="0.2">
      <c r="A2281" t="s">
        <v>644</v>
      </c>
      <c r="B2281" s="28">
        <v>4996612</v>
      </c>
      <c r="C2281" t="str">
        <f>_xlfn.XLOOKUP(G2281,Crosswalk!$F$3:$F$3275,Crosswalk!$C$3:$C$3275)</f>
        <v>41043</v>
      </c>
      <c r="D2281">
        <f t="shared" si="142"/>
        <v>4</v>
      </c>
      <c r="E2281">
        <f t="shared" si="143"/>
        <v>1</v>
      </c>
      <c r="F2281" s="20" t="s">
        <v>6114</v>
      </c>
      <c r="G2281" t="str">
        <f t="shared" si="140"/>
        <v>LinnOR</v>
      </c>
      <c r="H2281" s="28">
        <v>167036</v>
      </c>
      <c r="I2281" s="28">
        <v>165931</v>
      </c>
      <c r="J2281" s="28">
        <v>7199</v>
      </c>
      <c r="K2281" s="28">
        <f t="shared" si="141"/>
        <v>340166</v>
      </c>
    </row>
    <row r="2282" spans="1:11" x14ac:dyDescent="0.2">
      <c r="A2282" t="s">
        <v>1405</v>
      </c>
      <c r="B2282" s="28">
        <v>1229190</v>
      </c>
      <c r="C2282" t="str">
        <f>_xlfn.XLOOKUP(G2282,Crosswalk!$F$3:$F$3275,Crosswalk!$C$3:$C$3275)</f>
        <v>41045</v>
      </c>
      <c r="D2282">
        <f t="shared" si="142"/>
        <v>1</v>
      </c>
      <c r="E2282">
        <f t="shared" si="143"/>
        <v>1</v>
      </c>
      <c r="F2282" s="20" t="s">
        <v>6114</v>
      </c>
      <c r="G2282" t="str">
        <f t="shared" ref="G2282:G2345" si="144">_xlfn.CONCAT(A2282,F2282)</f>
        <v>MalheurOR</v>
      </c>
      <c r="H2282" s="28">
        <v>7410</v>
      </c>
      <c r="I2282" s="28">
        <v>27953</v>
      </c>
      <c r="J2282" s="28">
        <v>37995</v>
      </c>
      <c r="K2282" s="28">
        <f t="shared" ref="K2282:K2345" si="145">SUM(H2282:J2282)</f>
        <v>73358</v>
      </c>
    </row>
    <row r="2283" spans="1:11" x14ac:dyDescent="0.2">
      <c r="A2283" t="s">
        <v>127</v>
      </c>
      <c r="B2283" s="28">
        <v>18076500</v>
      </c>
      <c r="C2283" t="str">
        <f>_xlfn.XLOOKUP(G2283,Crosswalk!$F$3:$F$3275,Crosswalk!$C$3:$C$3275)</f>
        <v>41047</v>
      </c>
      <c r="D2283">
        <f t="shared" si="142"/>
        <v>17</v>
      </c>
      <c r="E2283">
        <f t="shared" si="143"/>
        <v>1</v>
      </c>
      <c r="F2283" s="20" t="s">
        <v>6114</v>
      </c>
      <c r="G2283" t="str">
        <f t="shared" si="144"/>
        <v>MarionOR</v>
      </c>
      <c r="H2283" s="28">
        <v>189158</v>
      </c>
      <c r="I2283" s="28">
        <v>439260</v>
      </c>
      <c r="J2283" s="28">
        <v>25893</v>
      </c>
      <c r="K2283" s="28">
        <f t="shared" si="145"/>
        <v>654311</v>
      </c>
    </row>
    <row r="2284" spans="1:11" x14ac:dyDescent="0.2">
      <c r="A2284" t="s">
        <v>1342</v>
      </c>
      <c r="B2284" s="28">
        <v>1399868</v>
      </c>
      <c r="C2284" t="str">
        <f>_xlfn.XLOOKUP(G2284,Crosswalk!$F$3:$F$3275,Crosswalk!$C$3:$C$3275)</f>
        <v>41049</v>
      </c>
      <c r="D2284">
        <f t="shared" si="142"/>
        <v>2</v>
      </c>
      <c r="E2284">
        <f t="shared" si="143"/>
        <v>1</v>
      </c>
      <c r="F2284" s="20" t="s">
        <v>6114</v>
      </c>
      <c r="G2284" t="str">
        <f t="shared" si="144"/>
        <v>MorrowOR</v>
      </c>
      <c r="H2284" s="28">
        <v>6666</v>
      </c>
      <c r="I2284" s="28">
        <v>57459</v>
      </c>
      <c r="J2284" s="28">
        <v>79789</v>
      </c>
      <c r="K2284" s="28">
        <f t="shared" si="145"/>
        <v>143914</v>
      </c>
    </row>
    <row r="2285" spans="1:11" x14ac:dyDescent="0.2">
      <c r="A2285" t="s">
        <v>1406</v>
      </c>
      <c r="B2285" s="28">
        <v>72341927</v>
      </c>
      <c r="C2285" t="str">
        <f>_xlfn.XLOOKUP(G2285,Crosswalk!$F$3:$F$3275,Crosswalk!$C$3:$C$3275)</f>
        <v>41051</v>
      </c>
      <c r="D2285">
        <f t="shared" si="142"/>
        <v>1</v>
      </c>
      <c r="E2285">
        <f t="shared" si="143"/>
        <v>1</v>
      </c>
      <c r="F2285" s="20" t="s">
        <v>6114</v>
      </c>
      <c r="G2285" t="str">
        <f t="shared" si="144"/>
        <v>MultnomahOR</v>
      </c>
      <c r="H2285" s="28">
        <v>3111138</v>
      </c>
      <c r="I2285" s="28">
        <v>1083289</v>
      </c>
      <c r="J2285" s="28">
        <v>159066</v>
      </c>
      <c r="K2285" s="28">
        <f t="shared" si="145"/>
        <v>4353493</v>
      </c>
    </row>
    <row r="2286" spans="1:11" x14ac:dyDescent="0.2">
      <c r="A2286" t="s">
        <v>199</v>
      </c>
      <c r="B2286" s="28">
        <v>2144067</v>
      </c>
      <c r="C2286" t="str">
        <f>_xlfn.XLOOKUP(G2286,Crosswalk!$F$3:$F$3275,Crosswalk!$C$3:$C$3275)</f>
        <v>41053</v>
      </c>
      <c r="D2286">
        <f t="shared" si="142"/>
        <v>12</v>
      </c>
      <c r="E2286">
        <f t="shared" si="143"/>
        <v>1</v>
      </c>
      <c r="F2286" s="20" t="s">
        <v>6114</v>
      </c>
      <c r="G2286" t="str">
        <f t="shared" si="144"/>
        <v>PolkOR</v>
      </c>
      <c r="H2286" s="28">
        <v>76186</v>
      </c>
      <c r="I2286" s="28">
        <v>74306</v>
      </c>
      <c r="J2286" s="28">
        <v>238720</v>
      </c>
      <c r="K2286" s="28">
        <f t="shared" si="145"/>
        <v>389212</v>
      </c>
    </row>
    <row r="2287" spans="1:11" x14ac:dyDescent="0.2">
      <c r="A2287" t="s">
        <v>722</v>
      </c>
      <c r="B2287" s="28">
        <v>572795</v>
      </c>
      <c r="C2287" t="str">
        <f>_xlfn.XLOOKUP(G2287,Crosswalk!$F$3:$F$3275,Crosswalk!$C$3:$C$3275)</f>
        <v>41055</v>
      </c>
      <c r="D2287">
        <f t="shared" si="142"/>
        <v>4</v>
      </c>
      <c r="E2287">
        <f t="shared" si="143"/>
        <v>1</v>
      </c>
      <c r="F2287" s="20" t="s">
        <v>6114</v>
      </c>
      <c r="G2287" t="str">
        <f t="shared" si="144"/>
        <v>ShermanOR</v>
      </c>
      <c r="H2287" s="28">
        <v>100</v>
      </c>
      <c r="I2287" s="28">
        <v>5003</v>
      </c>
      <c r="J2287" s="28">
        <v>4237</v>
      </c>
      <c r="K2287" s="28">
        <f t="shared" si="145"/>
        <v>9340</v>
      </c>
    </row>
    <row r="2288" spans="1:11" x14ac:dyDescent="0.2">
      <c r="A2288" t="s">
        <v>1407</v>
      </c>
      <c r="B2288" s="28">
        <v>1170939</v>
      </c>
      <c r="C2288" t="str">
        <f>_xlfn.XLOOKUP(G2288,Crosswalk!$F$3:$F$3275,Crosswalk!$C$3:$C$3275)</f>
        <v>41057</v>
      </c>
      <c r="D2288">
        <f t="shared" si="142"/>
        <v>1</v>
      </c>
      <c r="E2288">
        <f t="shared" si="143"/>
        <v>1</v>
      </c>
      <c r="F2288" s="20" t="s">
        <v>6114</v>
      </c>
      <c r="G2288" t="str">
        <f t="shared" si="144"/>
        <v>TillamookOR</v>
      </c>
      <c r="H2288" s="28">
        <v>22752</v>
      </c>
      <c r="I2288" s="28">
        <v>9453</v>
      </c>
      <c r="J2288" s="28">
        <v>48824</v>
      </c>
      <c r="K2288" s="28">
        <f t="shared" si="145"/>
        <v>81029</v>
      </c>
    </row>
    <row r="2289" spans="1:11" x14ac:dyDescent="0.2">
      <c r="A2289" t="s">
        <v>1408</v>
      </c>
      <c r="B2289" s="28">
        <v>3515227</v>
      </c>
      <c r="C2289" t="str">
        <f>_xlfn.XLOOKUP(G2289,Crosswalk!$F$3:$F$3275,Crosswalk!$C$3:$C$3275)</f>
        <v>41059</v>
      </c>
      <c r="D2289">
        <f t="shared" si="142"/>
        <v>1</v>
      </c>
      <c r="E2289">
        <f t="shared" si="143"/>
        <v>1</v>
      </c>
      <c r="F2289" s="20" t="s">
        <v>6114</v>
      </c>
      <c r="G2289" t="str">
        <f t="shared" si="144"/>
        <v>UmatillaOR</v>
      </c>
      <c r="H2289" s="28">
        <v>28067</v>
      </c>
      <c r="I2289" s="28">
        <v>87206</v>
      </c>
      <c r="J2289" s="28">
        <v>98635</v>
      </c>
      <c r="K2289" s="28">
        <f t="shared" si="145"/>
        <v>213908</v>
      </c>
    </row>
    <row r="2290" spans="1:11" x14ac:dyDescent="0.2">
      <c r="A2290" t="s">
        <v>211</v>
      </c>
      <c r="B2290" s="28">
        <v>1026574</v>
      </c>
      <c r="C2290" t="str">
        <f>_xlfn.XLOOKUP(G2290,Crosswalk!$F$3:$F$3275,Crosswalk!$C$3:$C$3275)</f>
        <v>41061</v>
      </c>
      <c r="D2290">
        <f t="shared" si="142"/>
        <v>18</v>
      </c>
      <c r="E2290">
        <f t="shared" si="143"/>
        <v>1</v>
      </c>
      <c r="F2290" s="20" t="s">
        <v>6114</v>
      </c>
      <c r="G2290" t="str">
        <f t="shared" si="144"/>
        <v>UnionOR</v>
      </c>
      <c r="H2290" s="28">
        <v>24124</v>
      </c>
      <c r="I2290" s="28">
        <v>50187</v>
      </c>
      <c r="J2290" s="28">
        <v>479</v>
      </c>
      <c r="K2290" s="28">
        <f t="shared" si="145"/>
        <v>74790</v>
      </c>
    </row>
    <row r="2291" spans="1:11" x14ac:dyDescent="0.2">
      <c r="A2291" t="s">
        <v>1409</v>
      </c>
      <c r="B2291" s="28">
        <v>338681</v>
      </c>
      <c r="C2291" t="str">
        <f>_xlfn.XLOOKUP(G2291,Crosswalk!$F$3:$F$3275,Crosswalk!$C$3:$C$3275)</f>
        <v>41063</v>
      </c>
      <c r="D2291">
        <f t="shared" si="142"/>
        <v>1</v>
      </c>
      <c r="E2291">
        <f t="shared" si="143"/>
        <v>1</v>
      </c>
      <c r="F2291" s="20" t="s">
        <v>6114</v>
      </c>
      <c r="G2291" t="str">
        <f t="shared" si="144"/>
        <v>WallowaOR</v>
      </c>
      <c r="H2291" s="28">
        <v>7740</v>
      </c>
      <c r="I2291" s="28">
        <v>5977</v>
      </c>
      <c r="J2291" s="28">
        <v>15622</v>
      </c>
      <c r="K2291" s="28">
        <f t="shared" si="145"/>
        <v>29339</v>
      </c>
    </row>
    <row r="2292" spans="1:11" x14ac:dyDescent="0.2">
      <c r="A2292" t="s">
        <v>1410</v>
      </c>
      <c r="B2292" s="28">
        <v>1743916</v>
      </c>
      <c r="C2292" t="str">
        <f>_xlfn.XLOOKUP(G2292,Crosswalk!$F$3:$F$3275,Crosswalk!$C$3:$C$3275)</f>
        <v>41065</v>
      </c>
      <c r="D2292">
        <f t="shared" si="142"/>
        <v>1</v>
      </c>
      <c r="E2292">
        <f t="shared" si="143"/>
        <v>1</v>
      </c>
      <c r="F2292" s="20" t="s">
        <v>6114</v>
      </c>
      <c r="G2292" t="str">
        <f t="shared" si="144"/>
        <v>WascoOR</v>
      </c>
      <c r="H2292" s="28">
        <v>19759</v>
      </c>
      <c r="I2292" s="28">
        <v>19529</v>
      </c>
      <c r="J2292" s="28">
        <v>865</v>
      </c>
      <c r="K2292" s="28">
        <f t="shared" si="145"/>
        <v>40153</v>
      </c>
    </row>
    <row r="2293" spans="1:11" x14ac:dyDescent="0.2">
      <c r="A2293" t="s">
        <v>48</v>
      </c>
      <c r="B2293" s="28">
        <v>52568892</v>
      </c>
      <c r="C2293" t="str">
        <f>_xlfn.XLOOKUP(G2293,Crosswalk!$F$3:$F$3275,Crosswalk!$C$3:$C$3275)</f>
        <v>41067</v>
      </c>
      <c r="D2293">
        <f t="shared" si="142"/>
        <v>32</v>
      </c>
      <c r="E2293">
        <f t="shared" si="143"/>
        <v>1</v>
      </c>
      <c r="F2293" s="20" t="s">
        <v>6114</v>
      </c>
      <c r="G2293" t="str">
        <f t="shared" si="144"/>
        <v>WashingtonOR</v>
      </c>
      <c r="H2293" s="28">
        <v>1503764</v>
      </c>
      <c r="I2293" s="28">
        <v>770903</v>
      </c>
      <c r="J2293" s="28">
        <v>94943</v>
      </c>
      <c r="K2293" s="28">
        <f t="shared" si="145"/>
        <v>2369610</v>
      </c>
    </row>
    <row r="2294" spans="1:11" x14ac:dyDescent="0.2">
      <c r="A2294" t="s">
        <v>490</v>
      </c>
      <c r="B2294" s="28">
        <v>34239</v>
      </c>
      <c r="C2294" t="str">
        <f>_xlfn.XLOOKUP(G2294,Crosswalk!$F$3:$F$3275,Crosswalk!$C$3:$C$3275)</f>
        <v>41069</v>
      </c>
      <c r="D2294">
        <f t="shared" si="142"/>
        <v>4</v>
      </c>
      <c r="E2294">
        <f t="shared" si="143"/>
        <v>1</v>
      </c>
      <c r="F2294" s="20" t="s">
        <v>6114</v>
      </c>
      <c r="G2294" t="str">
        <f t="shared" si="144"/>
        <v>WheelerOR</v>
      </c>
      <c r="H2294" s="28">
        <v>120</v>
      </c>
      <c r="I2294" s="28">
        <v>10</v>
      </c>
      <c r="J2294" s="28">
        <v>2873</v>
      </c>
      <c r="K2294" s="28">
        <f t="shared" si="145"/>
        <v>3003</v>
      </c>
    </row>
    <row r="2295" spans="1:11" x14ac:dyDescent="0.2">
      <c r="A2295" t="s">
        <v>1411</v>
      </c>
      <c r="B2295" s="28">
        <v>3928228</v>
      </c>
      <c r="C2295" t="str">
        <f>_xlfn.XLOOKUP(G2295,Crosswalk!$F$3:$F$3275,Crosswalk!$C$3:$C$3275)</f>
        <v>41071</v>
      </c>
      <c r="D2295">
        <f t="shared" si="142"/>
        <v>1</v>
      </c>
      <c r="E2295">
        <f t="shared" si="143"/>
        <v>1</v>
      </c>
      <c r="F2295" s="20" t="s">
        <v>6114</v>
      </c>
      <c r="G2295" t="str">
        <f t="shared" si="144"/>
        <v>YamhillOR</v>
      </c>
      <c r="H2295" s="28">
        <v>173919</v>
      </c>
      <c r="I2295" s="28">
        <v>156159</v>
      </c>
      <c r="J2295" s="28">
        <v>705076</v>
      </c>
      <c r="K2295" s="28">
        <f t="shared" si="145"/>
        <v>1035154</v>
      </c>
    </row>
    <row r="2296" spans="1:11" x14ac:dyDescent="0.2">
      <c r="A2296" t="s">
        <v>0</v>
      </c>
      <c r="B2296" s="28" t="s">
        <v>0</v>
      </c>
      <c r="C2296" t="e">
        <f>_xlfn.XLOOKUP(G2296,Crosswalk!$F$3:$F$3275,Crosswalk!$C$3:$C$3275)</f>
        <v>#N/A</v>
      </c>
      <c r="D2296">
        <f t="shared" si="142"/>
        <v>37</v>
      </c>
      <c r="E2296">
        <f t="shared" si="143"/>
        <v>73</v>
      </c>
      <c r="F2296" s="20" t="s">
        <v>8010</v>
      </c>
      <c r="G2296" t="str">
        <f t="shared" si="144"/>
        <v>x</v>
      </c>
      <c r="H2296" s="28" t="e">
        <v>#N/A</v>
      </c>
      <c r="I2296" s="28" t="e">
        <v>#N/A</v>
      </c>
      <c r="J2296" s="28" t="e">
        <v>#N/A</v>
      </c>
      <c r="K2296" s="28" t="e">
        <f t="shared" si="145"/>
        <v>#N/A</v>
      </c>
    </row>
    <row r="2297" spans="1:11" x14ac:dyDescent="0.2">
      <c r="A2297" t="s">
        <v>39</v>
      </c>
      <c r="B2297" s="28">
        <v>772335937</v>
      </c>
      <c r="C2297" t="e">
        <f>_xlfn.XLOOKUP(G2297,Crosswalk!$F$3:$F$3275,Crosswalk!$C$3:$C$3275)</f>
        <v>#N/A</v>
      </c>
      <c r="D2297">
        <f t="shared" si="142"/>
        <v>1</v>
      </c>
      <c r="E2297">
        <f t="shared" si="143"/>
        <v>73</v>
      </c>
      <c r="F2297" s="20" t="s">
        <v>6184</v>
      </c>
      <c r="G2297" t="str">
        <f t="shared" si="144"/>
        <v>PennsylvaniaPA</v>
      </c>
      <c r="H2297" s="28" t="e">
        <v>#N/A</v>
      </c>
      <c r="I2297" s="28" t="e">
        <v>#N/A</v>
      </c>
      <c r="J2297" s="28" t="e">
        <v>#N/A</v>
      </c>
      <c r="K2297" s="28" t="e">
        <f t="shared" si="145"/>
        <v>#N/A</v>
      </c>
    </row>
    <row r="2298" spans="1:11" x14ac:dyDescent="0.2">
      <c r="A2298" t="s">
        <v>272</v>
      </c>
      <c r="B2298" s="28">
        <v>3691765</v>
      </c>
      <c r="C2298" t="str">
        <f>_xlfn.XLOOKUP(G2298,Crosswalk!$F$3:$F$3275,Crosswalk!$C$3:$C$3275)</f>
        <v>42001</v>
      </c>
      <c r="D2298">
        <f t="shared" si="142"/>
        <v>12</v>
      </c>
      <c r="E2298">
        <f t="shared" si="143"/>
        <v>1</v>
      </c>
      <c r="F2298" s="20" t="s">
        <v>6184</v>
      </c>
      <c r="G2298" t="str">
        <f t="shared" si="144"/>
        <v>AdamsPA</v>
      </c>
      <c r="H2298" s="28">
        <v>110208</v>
      </c>
      <c r="I2298" s="28">
        <v>147625</v>
      </c>
      <c r="J2298" s="28">
        <v>15809</v>
      </c>
      <c r="K2298" s="28">
        <f t="shared" si="145"/>
        <v>273642</v>
      </c>
    </row>
    <row r="2299" spans="1:11" x14ac:dyDescent="0.2">
      <c r="A2299" t="s">
        <v>1412</v>
      </c>
      <c r="B2299" s="28">
        <v>102595120</v>
      </c>
      <c r="C2299" t="str">
        <f>_xlfn.XLOOKUP(G2299,Crosswalk!$F$3:$F$3275,Crosswalk!$C$3:$C$3275)</f>
        <v>42003</v>
      </c>
      <c r="D2299">
        <f t="shared" si="142"/>
        <v>1</v>
      </c>
      <c r="E2299">
        <f t="shared" si="143"/>
        <v>1</v>
      </c>
      <c r="F2299" s="20" t="s">
        <v>6184</v>
      </c>
      <c r="G2299" t="str">
        <f t="shared" si="144"/>
        <v>AlleghenyPA</v>
      </c>
      <c r="H2299" s="28">
        <v>2426829</v>
      </c>
      <c r="I2299" s="28">
        <v>1726780</v>
      </c>
      <c r="J2299" s="28">
        <v>347692</v>
      </c>
      <c r="K2299" s="28">
        <f t="shared" si="145"/>
        <v>4501301</v>
      </c>
    </row>
    <row r="2300" spans="1:11" x14ac:dyDescent="0.2">
      <c r="A2300" t="s">
        <v>1413</v>
      </c>
      <c r="B2300" s="28">
        <v>1914849</v>
      </c>
      <c r="C2300" t="str">
        <f>_xlfn.XLOOKUP(G2300,Crosswalk!$F$3:$F$3275,Crosswalk!$C$3:$C$3275)</f>
        <v>42005</v>
      </c>
      <c r="D2300">
        <f t="shared" si="142"/>
        <v>2</v>
      </c>
      <c r="E2300">
        <f t="shared" si="143"/>
        <v>1</v>
      </c>
      <c r="F2300" s="20" t="s">
        <v>6184</v>
      </c>
      <c r="G2300" t="str">
        <f t="shared" si="144"/>
        <v>ArmstrongPA</v>
      </c>
      <c r="H2300" s="28">
        <v>15043</v>
      </c>
      <c r="I2300" s="28">
        <v>56762</v>
      </c>
      <c r="J2300" s="28">
        <v>96400</v>
      </c>
      <c r="K2300" s="28">
        <f t="shared" si="145"/>
        <v>168205</v>
      </c>
    </row>
    <row r="2301" spans="1:11" x14ac:dyDescent="0.2">
      <c r="A2301" t="s">
        <v>1358</v>
      </c>
      <c r="B2301" s="28">
        <v>6282303</v>
      </c>
      <c r="C2301" t="str">
        <f>_xlfn.XLOOKUP(G2301,Crosswalk!$F$3:$F$3275,Crosswalk!$C$3:$C$3275)</f>
        <v>42007</v>
      </c>
      <c r="D2301">
        <f t="shared" si="142"/>
        <v>3</v>
      </c>
      <c r="E2301">
        <f t="shared" si="143"/>
        <v>1</v>
      </c>
      <c r="F2301" s="20" t="s">
        <v>6184</v>
      </c>
      <c r="G2301" t="str">
        <f t="shared" si="144"/>
        <v>BeaverPA</v>
      </c>
      <c r="H2301" s="28">
        <v>216664</v>
      </c>
      <c r="I2301" s="28">
        <v>437680</v>
      </c>
      <c r="J2301" s="28">
        <v>14302</v>
      </c>
      <c r="K2301" s="28">
        <f t="shared" si="145"/>
        <v>668646</v>
      </c>
    </row>
    <row r="2302" spans="1:11" x14ac:dyDescent="0.2">
      <c r="A2302" t="s">
        <v>1414</v>
      </c>
      <c r="B2302" s="28">
        <v>1470008</v>
      </c>
      <c r="C2302" t="str">
        <f>_xlfn.XLOOKUP(G2302,Crosswalk!$F$3:$F$3275,Crosswalk!$C$3:$C$3275)</f>
        <v>42009</v>
      </c>
      <c r="D2302">
        <f t="shared" si="142"/>
        <v>3</v>
      </c>
      <c r="E2302">
        <f t="shared" si="143"/>
        <v>1</v>
      </c>
      <c r="F2302" s="20" t="s">
        <v>6184</v>
      </c>
      <c r="G2302" t="str">
        <f t="shared" si="144"/>
        <v>BedfordPA</v>
      </c>
      <c r="H2302" s="28">
        <v>5022</v>
      </c>
      <c r="I2302" s="28">
        <v>59642</v>
      </c>
      <c r="J2302" s="28">
        <v>154262</v>
      </c>
      <c r="K2302" s="28">
        <f t="shared" si="145"/>
        <v>218926</v>
      </c>
    </row>
    <row r="2303" spans="1:11" x14ac:dyDescent="0.2">
      <c r="A2303" t="s">
        <v>1415</v>
      </c>
      <c r="B2303" s="28">
        <v>20098819</v>
      </c>
      <c r="C2303" t="str">
        <f>_xlfn.XLOOKUP(G2303,Crosswalk!$F$3:$F$3275,Crosswalk!$C$3:$C$3275)</f>
        <v>42011</v>
      </c>
      <c r="D2303">
        <f t="shared" si="142"/>
        <v>1</v>
      </c>
      <c r="E2303">
        <f t="shared" si="143"/>
        <v>1</v>
      </c>
      <c r="F2303" s="20" t="s">
        <v>6184</v>
      </c>
      <c r="G2303" t="str">
        <f t="shared" si="144"/>
        <v>BerksPA</v>
      </c>
      <c r="H2303" s="28">
        <v>191265</v>
      </c>
      <c r="I2303" s="28">
        <v>404628</v>
      </c>
      <c r="J2303" s="28">
        <v>818469</v>
      </c>
      <c r="K2303" s="28">
        <f t="shared" si="145"/>
        <v>1414362</v>
      </c>
    </row>
    <row r="2304" spans="1:11" x14ac:dyDescent="0.2">
      <c r="A2304" t="s">
        <v>1416</v>
      </c>
      <c r="B2304" s="28">
        <v>6106454</v>
      </c>
      <c r="C2304" t="str">
        <f>_xlfn.XLOOKUP(G2304,Crosswalk!$F$3:$F$3275,Crosswalk!$C$3:$C$3275)</f>
        <v>42013</v>
      </c>
      <c r="D2304">
        <f t="shared" si="142"/>
        <v>1</v>
      </c>
      <c r="E2304">
        <f t="shared" si="143"/>
        <v>1</v>
      </c>
      <c r="F2304" s="20" t="s">
        <v>6184</v>
      </c>
      <c r="G2304" t="str">
        <f t="shared" si="144"/>
        <v>BlairPA</v>
      </c>
      <c r="H2304" s="28">
        <v>25523</v>
      </c>
      <c r="I2304" s="28">
        <v>148558</v>
      </c>
      <c r="J2304" s="28">
        <v>19079</v>
      </c>
      <c r="K2304" s="28">
        <f t="shared" si="145"/>
        <v>193160</v>
      </c>
    </row>
    <row r="2305" spans="1:11" x14ac:dyDescent="0.2">
      <c r="A2305" t="s">
        <v>341</v>
      </c>
      <c r="B2305" s="28">
        <v>3639830</v>
      </c>
      <c r="C2305" t="str">
        <f>_xlfn.XLOOKUP(G2305,Crosswalk!$F$3:$F$3275,Crosswalk!$C$3:$C$3275)</f>
        <v>42015</v>
      </c>
      <c r="D2305">
        <f t="shared" si="142"/>
        <v>2</v>
      </c>
      <c r="E2305">
        <f t="shared" si="143"/>
        <v>1</v>
      </c>
      <c r="F2305" s="20" t="s">
        <v>6184</v>
      </c>
      <c r="G2305" t="str">
        <f t="shared" si="144"/>
        <v>BradfordPA</v>
      </c>
      <c r="H2305" s="28">
        <v>19524</v>
      </c>
      <c r="I2305" s="28">
        <v>74042</v>
      </c>
      <c r="J2305" s="28">
        <v>67384</v>
      </c>
      <c r="K2305" s="28">
        <f t="shared" si="145"/>
        <v>160950</v>
      </c>
    </row>
    <row r="2306" spans="1:11" x14ac:dyDescent="0.2">
      <c r="A2306" t="s">
        <v>1417</v>
      </c>
      <c r="B2306" s="28">
        <v>35792453</v>
      </c>
      <c r="C2306" t="str">
        <f>_xlfn.XLOOKUP(G2306,Crosswalk!$F$3:$F$3275,Crosswalk!$C$3:$C$3275)</f>
        <v>42017</v>
      </c>
      <c r="D2306">
        <f t="shared" ref="D2306:D2369" si="146">COUNTIFS($A$2:$A$3191,A2306)</f>
        <v>1</v>
      </c>
      <c r="E2306">
        <f t="shared" ref="E2306:E2369" si="147">COUNTIFS($C$2:$C$3191,C2306)</f>
        <v>1</v>
      </c>
      <c r="F2306" s="20" t="s">
        <v>6184</v>
      </c>
      <c r="G2306" t="str">
        <f t="shared" si="144"/>
        <v>BucksPA</v>
      </c>
      <c r="H2306" s="28">
        <v>999944</v>
      </c>
      <c r="I2306" s="28">
        <v>1072712</v>
      </c>
      <c r="J2306" s="28">
        <v>5074071</v>
      </c>
      <c r="K2306" s="28">
        <f t="shared" si="145"/>
        <v>7146727</v>
      </c>
    </row>
    <row r="2307" spans="1:11" x14ac:dyDescent="0.2">
      <c r="A2307" t="s">
        <v>87</v>
      </c>
      <c r="B2307" s="28">
        <v>10729375</v>
      </c>
      <c r="C2307" t="str">
        <f>_xlfn.XLOOKUP(G2307,Crosswalk!$F$3:$F$3275,Crosswalk!$C$3:$C$3275)</f>
        <v>42019</v>
      </c>
      <c r="D2307">
        <f t="shared" si="146"/>
        <v>8</v>
      </c>
      <c r="E2307">
        <f t="shared" si="147"/>
        <v>1</v>
      </c>
      <c r="F2307" s="20" t="s">
        <v>6184</v>
      </c>
      <c r="G2307" t="str">
        <f t="shared" si="144"/>
        <v>ButlerPA</v>
      </c>
      <c r="H2307" s="28">
        <v>159095</v>
      </c>
      <c r="I2307" s="28">
        <v>344833</v>
      </c>
      <c r="J2307" s="28">
        <v>738556</v>
      </c>
      <c r="K2307" s="28">
        <f t="shared" si="145"/>
        <v>1242484</v>
      </c>
    </row>
    <row r="2308" spans="1:11" x14ac:dyDescent="0.2">
      <c r="A2308" t="s">
        <v>1418</v>
      </c>
      <c r="B2308" s="28">
        <v>4606726</v>
      </c>
      <c r="C2308" t="str">
        <f>_xlfn.XLOOKUP(G2308,Crosswalk!$F$3:$F$3275,Crosswalk!$C$3:$C$3275)</f>
        <v>42021</v>
      </c>
      <c r="D2308">
        <f t="shared" si="146"/>
        <v>1</v>
      </c>
      <c r="E2308">
        <f t="shared" si="147"/>
        <v>1</v>
      </c>
      <c r="F2308" s="20" t="s">
        <v>6184</v>
      </c>
      <c r="G2308" t="str">
        <f t="shared" si="144"/>
        <v>CambriaPA</v>
      </c>
      <c r="H2308" s="28">
        <v>62094</v>
      </c>
      <c r="I2308" s="28">
        <v>92714</v>
      </c>
      <c r="J2308" s="28">
        <v>17177</v>
      </c>
      <c r="K2308" s="28">
        <f t="shared" si="145"/>
        <v>171985</v>
      </c>
    </row>
    <row r="2309" spans="1:11" x14ac:dyDescent="0.2">
      <c r="A2309" t="s">
        <v>799</v>
      </c>
      <c r="B2309" s="28">
        <v>185453</v>
      </c>
      <c r="C2309" t="str">
        <f>_xlfn.XLOOKUP(G2309,Crosswalk!$F$3:$F$3275,Crosswalk!$C$3:$C$3275)</f>
        <v>42023</v>
      </c>
      <c r="D2309">
        <f t="shared" si="146"/>
        <v>3</v>
      </c>
      <c r="E2309">
        <f t="shared" si="147"/>
        <v>1</v>
      </c>
      <c r="F2309" s="20" t="s">
        <v>6184</v>
      </c>
      <c r="G2309" t="str">
        <f t="shared" si="144"/>
        <v>CameronPA</v>
      </c>
      <c r="H2309" s="28">
        <v>730</v>
      </c>
      <c r="I2309" s="28">
        <v>5571</v>
      </c>
      <c r="J2309" s="28">
        <v>12812</v>
      </c>
      <c r="K2309" s="28">
        <f t="shared" si="145"/>
        <v>19113</v>
      </c>
    </row>
    <row r="2310" spans="1:11" x14ac:dyDescent="0.2">
      <c r="A2310" t="s">
        <v>1072</v>
      </c>
      <c r="B2310" s="28">
        <v>2480417</v>
      </c>
      <c r="C2310" t="str">
        <f>_xlfn.XLOOKUP(G2310,Crosswalk!$F$3:$F$3275,Crosswalk!$C$3:$C$3275)</f>
        <v>42025</v>
      </c>
      <c r="D2310">
        <f t="shared" si="146"/>
        <v>4</v>
      </c>
      <c r="E2310">
        <f t="shared" si="147"/>
        <v>1</v>
      </c>
      <c r="F2310" s="20" t="s">
        <v>6184</v>
      </c>
      <c r="G2310" t="str">
        <f t="shared" si="144"/>
        <v>CarbonPA</v>
      </c>
      <c r="H2310" s="28">
        <v>49451</v>
      </c>
      <c r="I2310" s="28">
        <v>219414</v>
      </c>
      <c r="J2310" s="28">
        <v>175962</v>
      </c>
      <c r="K2310" s="28">
        <f t="shared" si="145"/>
        <v>444827</v>
      </c>
    </row>
    <row r="2311" spans="1:11" x14ac:dyDescent="0.2">
      <c r="A2311" t="s">
        <v>1419</v>
      </c>
      <c r="B2311" s="28">
        <v>8927762</v>
      </c>
      <c r="C2311" t="str">
        <f>_xlfn.XLOOKUP(G2311,Crosswalk!$F$3:$F$3275,Crosswalk!$C$3:$C$3275)</f>
        <v>42027</v>
      </c>
      <c r="D2311">
        <f t="shared" si="146"/>
        <v>1</v>
      </c>
      <c r="E2311">
        <f t="shared" si="147"/>
        <v>1</v>
      </c>
      <c r="F2311" s="20" t="s">
        <v>6184</v>
      </c>
      <c r="G2311" t="str">
        <f t="shared" si="144"/>
        <v>CentrePA</v>
      </c>
      <c r="H2311" s="28">
        <v>163511</v>
      </c>
      <c r="I2311" s="28">
        <v>582497</v>
      </c>
      <c r="J2311" s="28">
        <v>411092</v>
      </c>
      <c r="K2311" s="28">
        <f t="shared" si="145"/>
        <v>1157100</v>
      </c>
    </row>
    <row r="2312" spans="1:11" x14ac:dyDescent="0.2">
      <c r="A2312" t="s">
        <v>1420</v>
      </c>
      <c r="B2312" s="28">
        <v>46351717</v>
      </c>
      <c r="C2312" t="str">
        <f>_xlfn.XLOOKUP(G2312,Crosswalk!$F$3:$F$3275,Crosswalk!$C$3:$C$3275)</f>
        <v>42029</v>
      </c>
      <c r="D2312">
        <f t="shared" si="146"/>
        <v>3</v>
      </c>
      <c r="E2312">
        <f t="shared" si="147"/>
        <v>1</v>
      </c>
      <c r="F2312" s="20" t="s">
        <v>6184</v>
      </c>
      <c r="G2312" t="str">
        <f t="shared" si="144"/>
        <v>ChesterPA</v>
      </c>
      <c r="H2312" s="28">
        <v>1143175</v>
      </c>
      <c r="I2312" s="28">
        <v>1201043</v>
      </c>
      <c r="J2312" s="28">
        <v>10232</v>
      </c>
      <c r="K2312" s="28">
        <f t="shared" si="145"/>
        <v>2354450</v>
      </c>
    </row>
    <row r="2313" spans="1:11" x14ac:dyDescent="0.2">
      <c r="A2313" t="s">
        <v>1421</v>
      </c>
      <c r="B2313" s="28">
        <v>1063126</v>
      </c>
      <c r="C2313" t="str">
        <f>_xlfn.XLOOKUP(G2313,Crosswalk!$F$3:$F$3275,Crosswalk!$C$3:$C$3275)</f>
        <v>42031</v>
      </c>
      <c r="D2313">
        <f t="shared" si="146"/>
        <v>1</v>
      </c>
      <c r="E2313">
        <f t="shared" si="147"/>
        <v>1</v>
      </c>
      <c r="F2313" s="20" t="s">
        <v>6184</v>
      </c>
      <c r="G2313" t="str">
        <f t="shared" si="144"/>
        <v>ClarionPA</v>
      </c>
      <c r="H2313" s="28">
        <v>6650</v>
      </c>
      <c r="I2313" s="28">
        <v>29867</v>
      </c>
      <c r="J2313" s="28">
        <v>4508</v>
      </c>
      <c r="K2313" s="28">
        <f t="shared" si="145"/>
        <v>41025</v>
      </c>
    </row>
    <row r="2314" spans="1:11" x14ac:dyDescent="0.2">
      <c r="A2314" t="s">
        <v>1422</v>
      </c>
      <c r="B2314" s="28">
        <v>2783563</v>
      </c>
      <c r="C2314" t="str">
        <f>_xlfn.XLOOKUP(G2314,Crosswalk!$F$3:$F$3275,Crosswalk!$C$3:$C$3275)</f>
        <v>42033</v>
      </c>
      <c r="D2314">
        <f t="shared" si="146"/>
        <v>1</v>
      </c>
      <c r="E2314">
        <f t="shared" si="147"/>
        <v>1</v>
      </c>
      <c r="F2314" s="20" t="s">
        <v>6184</v>
      </c>
      <c r="G2314" t="str">
        <f t="shared" si="144"/>
        <v>ClearfieldPA</v>
      </c>
      <c r="H2314" s="28">
        <v>7507</v>
      </c>
      <c r="I2314" s="28">
        <v>61919</v>
      </c>
      <c r="J2314" s="28">
        <v>1840</v>
      </c>
      <c r="K2314" s="28">
        <f t="shared" si="145"/>
        <v>71266</v>
      </c>
    </row>
    <row r="2315" spans="1:11" x14ac:dyDescent="0.2">
      <c r="A2315" t="s">
        <v>538</v>
      </c>
      <c r="B2315" s="28">
        <v>1591316</v>
      </c>
      <c r="C2315" t="str">
        <f>_xlfn.XLOOKUP(G2315,Crosswalk!$F$3:$F$3275,Crosswalk!$C$3:$C$3275)</f>
        <v>42035</v>
      </c>
      <c r="D2315">
        <f t="shared" si="146"/>
        <v>9</v>
      </c>
      <c r="E2315">
        <f t="shared" si="147"/>
        <v>1</v>
      </c>
      <c r="F2315" s="20" t="s">
        <v>6184</v>
      </c>
      <c r="G2315" t="str">
        <f t="shared" si="144"/>
        <v>ClintonPA</v>
      </c>
      <c r="H2315" s="28">
        <v>16855</v>
      </c>
      <c r="I2315" s="28">
        <v>15018</v>
      </c>
      <c r="J2315" s="28">
        <v>1796</v>
      </c>
      <c r="K2315" s="28">
        <f t="shared" si="145"/>
        <v>33669</v>
      </c>
    </row>
    <row r="2316" spans="1:11" x14ac:dyDescent="0.2">
      <c r="A2316" t="s">
        <v>171</v>
      </c>
      <c r="B2316" s="28">
        <v>2431085</v>
      </c>
      <c r="C2316" t="str">
        <f>_xlfn.XLOOKUP(G2316,Crosswalk!$F$3:$F$3275,Crosswalk!$C$3:$C$3275)</f>
        <v>42037</v>
      </c>
      <c r="D2316">
        <f t="shared" si="146"/>
        <v>8</v>
      </c>
      <c r="E2316">
        <f t="shared" si="147"/>
        <v>1</v>
      </c>
      <c r="F2316" s="20" t="s">
        <v>6184</v>
      </c>
      <c r="G2316" t="str">
        <f t="shared" si="144"/>
        <v>ColumbiaPA</v>
      </c>
      <c r="H2316" s="28">
        <v>32296</v>
      </c>
      <c r="I2316" s="28">
        <v>185949</v>
      </c>
      <c r="J2316" s="28">
        <v>13907</v>
      </c>
      <c r="K2316" s="28">
        <f t="shared" si="145"/>
        <v>232152</v>
      </c>
    </row>
    <row r="2317" spans="1:11" x14ac:dyDescent="0.2">
      <c r="A2317" t="s">
        <v>174</v>
      </c>
      <c r="B2317" s="28">
        <v>2757797</v>
      </c>
      <c r="C2317" t="str">
        <f>_xlfn.XLOOKUP(G2317,Crosswalk!$F$3:$F$3275,Crosswalk!$C$3:$C$3275)</f>
        <v>42039</v>
      </c>
      <c r="D2317">
        <f t="shared" si="146"/>
        <v>11</v>
      </c>
      <c r="E2317">
        <f t="shared" si="147"/>
        <v>1</v>
      </c>
      <c r="F2317" s="20" t="s">
        <v>6184</v>
      </c>
      <c r="G2317" t="str">
        <f t="shared" si="144"/>
        <v>CrawfordPA</v>
      </c>
      <c r="H2317" s="28">
        <v>24035</v>
      </c>
      <c r="I2317" s="28">
        <v>55456</v>
      </c>
      <c r="J2317" s="28">
        <v>118566</v>
      </c>
      <c r="K2317" s="28">
        <f t="shared" si="145"/>
        <v>198057</v>
      </c>
    </row>
    <row r="2318" spans="1:11" x14ac:dyDescent="0.2">
      <c r="A2318" t="s">
        <v>540</v>
      </c>
      <c r="B2318" s="28">
        <v>17324145</v>
      </c>
      <c r="C2318" t="str">
        <f>_xlfn.XLOOKUP(G2318,Crosswalk!$F$3:$F$3275,Crosswalk!$C$3:$C$3275)</f>
        <v>42041</v>
      </c>
      <c r="D2318">
        <f t="shared" si="146"/>
        <v>8</v>
      </c>
      <c r="E2318">
        <f t="shared" si="147"/>
        <v>1</v>
      </c>
      <c r="F2318" s="20" t="s">
        <v>6184</v>
      </c>
      <c r="G2318" t="str">
        <f t="shared" si="144"/>
        <v>CumberlandPA</v>
      </c>
      <c r="H2318" s="28">
        <v>337700</v>
      </c>
      <c r="I2318" s="28">
        <v>401177</v>
      </c>
      <c r="J2318" s="28">
        <v>39223</v>
      </c>
      <c r="K2318" s="28">
        <f t="shared" si="145"/>
        <v>778100</v>
      </c>
    </row>
    <row r="2319" spans="1:11" x14ac:dyDescent="0.2">
      <c r="A2319" t="s">
        <v>1423</v>
      </c>
      <c r="B2319" s="28">
        <v>22650480</v>
      </c>
      <c r="C2319" t="str">
        <f>_xlfn.XLOOKUP(G2319,Crosswalk!$F$3:$F$3275,Crosswalk!$C$3:$C$3275)</f>
        <v>42043</v>
      </c>
      <c r="D2319">
        <f t="shared" si="146"/>
        <v>1</v>
      </c>
      <c r="E2319">
        <f t="shared" si="147"/>
        <v>1</v>
      </c>
      <c r="F2319" s="20" t="s">
        <v>6184</v>
      </c>
      <c r="G2319" t="str">
        <f t="shared" si="144"/>
        <v>DauphinPA</v>
      </c>
      <c r="H2319" s="28">
        <v>355898</v>
      </c>
      <c r="I2319" s="28">
        <v>237743</v>
      </c>
      <c r="J2319" s="28">
        <v>66841</v>
      </c>
      <c r="K2319" s="28">
        <f t="shared" si="145"/>
        <v>660482</v>
      </c>
    </row>
    <row r="2320" spans="1:11" x14ac:dyDescent="0.2">
      <c r="A2320" t="s">
        <v>8</v>
      </c>
      <c r="B2320" s="28">
        <v>35003794</v>
      </c>
      <c r="C2320" t="str">
        <f>_xlfn.XLOOKUP(G2320,Crosswalk!$F$3:$F$3275,Crosswalk!$C$3:$C$3275)</f>
        <v>42045</v>
      </c>
      <c r="D2320">
        <f t="shared" si="146"/>
        <v>6</v>
      </c>
      <c r="E2320">
        <f t="shared" si="147"/>
        <v>1</v>
      </c>
      <c r="F2320" s="20" t="s">
        <v>6184</v>
      </c>
      <c r="G2320" t="str">
        <f t="shared" si="144"/>
        <v>DelawarePA</v>
      </c>
      <c r="H2320" s="28">
        <v>1922467</v>
      </c>
      <c r="I2320" s="28">
        <v>1273414</v>
      </c>
      <c r="J2320" s="28">
        <v>19127</v>
      </c>
      <c r="K2320" s="28">
        <f t="shared" si="145"/>
        <v>3215008</v>
      </c>
    </row>
    <row r="2321" spans="1:11" x14ac:dyDescent="0.2">
      <c r="A2321" t="s">
        <v>680</v>
      </c>
      <c r="B2321" s="28">
        <v>1281070</v>
      </c>
      <c r="C2321" t="str">
        <f>_xlfn.XLOOKUP(G2321,Crosswalk!$F$3:$F$3275,Crosswalk!$C$3:$C$3275)</f>
        <v>42047</v>
      </c>
      <c r="D2321">
        <f t="shared" si="146"/>
        <v>2</v>
      </c>
      <c r="E2321">
        <f t="shared" si="147"/>
        <v>1</v>
      </c>
      <c r="F2321" s="20" t="s">
        <v>6184</v>
      </c>
      <c r="G2321" t="str">
        <f t="shared" si="144"/>
        <v>ElkPA</v>
      </c>
      <c r="H2321" s="28">
        <v>3253</v>
      </c>
      <c r="I2321" s="28">
        <v>17695</v>
      </c>
      <c r="J2321" s="28">
        <v>37799</v>
      </c>
      <c r="K2321" s="28">
        <f t="shared" si="145"/>
        <v>58747</v>
      </c>
    </row>
    <row r="2322" spans="1:11" x14ac:dyDescent="0.2">
      <c r="A2322" t="s">
        <v>1207</v>
      </c>
      <c r="B2322" s="28">
        <v>11189002</v>
      </c>
      <c r="C2322" t="str">
        <f>_xlfn.XLOOKUP(G2322,Crosswalk!$F$3:$F$3275,Crosswalk!$C$3:$C$3275)</f>
        <v>42049</v>
      </c>
      <c r="D2322">
        <f t="shared" si="146"/>
        <v>3</v>
      </c>
      <c r="E2322">
        <f t="shared" si="147"/>
        <v>1</v>
      </c>
      <c r="F2322" s="20" t="s">
        <v>6184</v>
      </c>
      <c r="G2322" t="str">
        <f t="shared" si="144"/>
        <v>EriePA</v>
      </c>
      <c r="H2322" s="28">
        <v>547381</v>
      </c>
      <c r="I2322" s="28">
        <v>197047</v>
      </c>
      <c r="J2322" s="28">
        <v>779547</v>
      </c>
      <c r="K2322" s="28">
        <f t="shared" si="145"/>
        <v>1523975</v>
      </c>
    </row>
    <row r="2323" spans="1:11" x14ac:dyDescent="0.2">
      <c r="A2323" t="s">
        <v>109</v>
      </c>
      <c r="B2323" s="28">
        <v>4097296</v>
      </c>
      <c r="C2323" t="str">
        <f>_xlfn.XLOOKUP(G2323,Crosswalk!$F$3:$F$3275,Crosswalk!$C$3:$C$3275)</f>
        <v>42051</v>
      </c>
      <c r="D2323">
        <f t="shared" si="146"/>
        <v>11</v>
      </c>
      <c r="E2323">
        <f t="shared" si="147"/>
        <v>1</v>
      </c>
      <c r="F2323" s="20" t="s">
        <v>6184</v>
      </c>
      <c r="G2323" t="str">
        <f t="shared" si="144"/>
        <v>FayettePA</v>
      </c>
      <c r="H2323" s="28">
        <v>25003</v>
      </c>
      <c r="I2323" s="28">
        <v>86003</v>
      </c>
      <c r="J2323" s="28">
        <v>119182</v>
      </c>
      <c r="K2323" s="28">
        <f t="shared" si="145"/>
        <v>230188</v>
      </c>
    </row>
    <row r="2324" spans="1:11" x14ac:dyDescent="0.2">
      <c r="A2324" t="s">
        <v>1424</v>
      </c>
      <c r="B2324" s="28">
        <v>213294</v>
      </c>
      <c r="C2324" t="str">
        <f>_xlfn.XLOOKUP(G2324,Crosswalk!$F$3:$F$3275,Crosswalk!$C$3:$C$3275)</f>
        <v>42053</v>
      </c>
      <c r="D2324">
        <f t="shared" si="146"/>
        <v>2</v>
      </c>
      <c r="E2324">
        <f t="shared" si="147"/>
        <v>1</v>
      </c>
      <c r="F2324" s="20" t="s">
        <v>6184</v>
      </c>
      <c r="G2324" t="str">
        <f t="shared" si="144"/>
        <v>ForestPA</v>
      </c>
      <c r="H2324" s="28">
        <v>1407</v>
      </c>
      <c r="I2324" s="28">
        <v>2083</v>
      </c>
      <c r="J2324" s="28">
        <v>7075</v>
      </c>
      <c r="K2324" s="28">
        <f t="shared" si="145"/>
        <v>10565</v>
      </c>
    </row>
    <row r="2325" spans="1:11" x14ac:dyDescent="0.2">
      <c r="A2325" t="s">
        <v>110</v>
      </c>
      <c r="B2325" s="28">
        <v>6162110</v>
      </c>
      <c r="C2325" t="str">
        <f>_xlfn.XLOOKUP(G2325,Crosswalk!$F$3:$F$3275,Crosswalk!$C$3:$C$3275)</f>
        <v>42055</v>
      </c>
      <c r="D2325">
        <f t="shared" si="146"/>
        <v>25</v>
      </c>
      <c r="E2325">
        <f t="shared" si="147"/>
        <v>1</v>
      </c>
      <c r="F2325" s="20" t="s">
        <v>6184</v>
      </c>
      <c r="G2325" t="str">
        <f t="shared" si="144"/>
        <v>FranklinPA</v>
      </c>
      <c r="H2325" s="28">
        <v>46266</v>
      </c>
      <c r="I2325" s="28">
        <v>79871</v>
      </c>
      <c r="J2325" s="28">
        <v>14346</v>
      </c>
      <c r="K2325" s="28">
        <f t="shared" si="145"/>
        <v>140483</v>
      </c>
    </row>
    <row r="2326" spans="1:11" x14ac:dyDescent="0.2">
      <c r="A2326" t="s">
        <v>180</v>
      </c>
      <c r="B2326" s="28">
        <v>631003</v>
      </c>
      <c r="C2326" t="str">
        <f>_xlfn.XLOOKUP(G2326,Crosswalk!$F$3:$F$3275,Crosswalk!$C$3:$C$3275)</f>
        <v>42057</v>
      </c>
      <c r="D2326">
        <f t="shared" si="146"/>
        <v>8</v>
      </c>
      <c r="E2326">
        <f t="shared" si="147"/>
        <v>1</v>
      </c>
      <c r="F2326" s="20" t="s">
        <v>6184</v>
      </c>
      <c r="G2326" t="str">
        <f t="shared" si="144"/>
        <v>FultonPA</v>
      </c>
      <c r="H2326" s="28">
        <v>5763</v>
      </c>
      <c r="I2326" s="28">
        <v>6073</v>
      </c>
      <c r="J2326" s="28">
        <v>29015</v>
      </c>
      <c r="K2326" s="28">
        <f t="shared" si="145"/>
        <v>40851</v>
      </c>
    </row>
    <row r="2327" spans="1:11" x14ac:dyDescent="0.2">
      <c r="A2327" t="s">
        <v>112</v>
      </c>
      <c r="B2327" s="28">
        <v>3092532</v>
      </c>
      <c r="C2327" t="str">
        <f>_xlfn.XLOOKUP(G2327,Crosswalk!$F$3:$F$3275,Crosswalk!$C$3:$C$3275)</f>
        <v>42059</v>
      </c>
      <c r="D2327">
        <f t="shared" si="146"/>
        <v>14</v>
      </c>
      <c r="E2327">
        <f t="shared" si="147"/>
        <v>1</v>
      </c>
      <c r="F2327" s="20" t="s">
        <v>6184</v>
      </c>
      <c r="G2327" t="str">
        <f t="shared" si="144"/>
        <v>GreenePA</v>
      </c>
      <c r="H2327" s="28">
        <v>8442</v>
      </c>
      <c r="I2327" s="28">
        <v>14751</v>
      </c>
      <c r="J2327" s="28">
        <v>39720</v>
      </c>
      <c r="K2327" s="28">
        <f t="shared" si="145"/>
        <v>62913</v>
      </c>
    </row>
    <row r="2328" spans="1:11" x14ac:dyDescent="0.2">
      <c r="A2328" t="s">
        <v>1425</v>
      </c>
      <c r="B2328" s="28">
        <v>1240399</v>
      </c>
      <c r="C2328" t="str">
        <f>_xlfn.XLOOKUP(G2328,Crosswalk!$F$3:$F$3275,Crosswalk!$C$3:$C$3275)</f>
        <v>42061</v>
      </c>
      <c r="D2328">
        <f t="shared" si="146"/>
        <v>1</v>
      </c>
      <c r="E2328">
        <f t="shared" si="147"/>
        <v>1</v>
      </c>
      <c r="F2328" s="20" t="s">
        <v>6184</v>
      </c>
      <c r="G2328" t="str">
        <f t="shared" si="144"/>
        <v>HuntingdonPA</v>
      </c>
      <c r="H2328" s="28">
        <v>34778</v>
      </c>
      <c r="I2328" s="28">
        <v>41894</v>
      </c>
      <c r="J2328" s="28">
        <v>108549</v>
      </c>
      <c r="K2328" s="28">
        <f t="shared" si="145"/>
        <v>185221</v>
      </c>
    </row>
    <row r="2329" spans="1:11" x14ac:dyDescent="0.2">
      <c r="A2329" t="s">
        <v>15</v>
      </c>
      <c r="B2329" s="28">
        <v>3466487</v>
      </c>
      <c r="C2329" t="str">
        <f>_xlfn.XLOOKUP(G2329,Crosswalk!$F$3:$F$3275,Crosswalk!$C$3:$C$3275)</f>
        <v>42063</v>
      </c>
      <c r="D2329">
        <f t="shared" si="146"/>
        <v>2</v>
      </c>
      <c r="E2329">
        <f t="shared" si="147"/>
        <v>1</v>
      </c>
      <c r="F2329" s="20" t="s">
        <v>6184</v>
      </c>
      <c r="G2329" t="str">
        <f t="shared" si="144"/>
        <v>IndianaPA</v>
      </c>
      <c r="H2329" s="28">
        <v>36184</v>
      </c>
      <c r="I2329" s="28">
        <v>77414</v>
      </c>
      <c r="J2329" s="28">
        <v>189644</v>
      </c>
      <c r="K2329" s="28">
        <f t="shared" si="145"/>
        <v>303242</v>
      </c>
    </row>
    <row r="2330" spans="1:11" x14ac:dyDescent="0.2">
      <c r="A2330" t="s">
        <v>117</v>
      </c>
      <c r="B2330" s="28">
        <v>1363650</v>
      </c>
      <c r="C2330" t="str">
        <f>_xlfn.XLOOKUP(G2330,Crosswalk!$F$3:$F$3275,Crosswalk!$C$3:$C$3275)</f>
        <v>42065</v>
      </c>
      <c r="D2330">
        <f t="shared" si="146"/>
        <v>26</v>
      </c>
      <c r="E2330">
        <f t="shared" si="147"/>
        <v>1</v>
      </c>
      <c r="F2330" s="20" t="s">
        <v>6184</v>
      </c>
      <c r="G2330" t="str">
        <f t="shared" si="144"/>
        <v>JeffersonPA</v>
      </c>
      <c r="H2330" s="28">
        <v>4454</v>
      </c>
      <c r="I2330" s="28">
        <v>37511</v>
      </c>
      <c r="J2330" s="28">
        <v>792</v>
      </c>
      <c r="K2330" s="28">
        <f t="shared" si="145"/>
        <v>42757</v>
      </c>
    </row>
    <row r="2331" spans="1:11" x14ac:dyDescent="0.2">
      <c r="A2331" t="s">
        <v>1426</v>
      </c>
      <c r="B2331" s="28">
        <v>754143</v>
      </c>
      <c r="C2331" t="str">
        <f>_xlfn.XLOOKUP(G2331,Crosswalk!$F$3:$F$3275,Crosswalk!$C$3:$C$3275)</f>
        <v>42067</v>
      </c>
      <c r="D2331">
        <f t="shared" si="146"/>
        <v>1</v>
      </c>
      <c r="E2331">
        <f t="shared" si="147"/>
        <v>1</v>
      </c>
      <c r="F2331" s="20" t="s">
        <v>6184</v>
      </c>
      <c r="G2331" t="str">
        <f t="shared" si="144"/>
        <v>JuniataPA</v>
      </c>
      <c r="H2331" s="28">
        <v>6581</v>
      </c>
      <c r="I2331" s="28">
        <v>7234</v>
      </c>
      <c r="J2331" s="28">
        <v>15146</v>
      </c>
      <c r="K2331" s="28">
        <f t="shared" si="145"/>
        <v>28961</v>
      </c>
    </row>
    <row r="2332" spans="1:11" x14ac:dyDescent="0.2">
      <c r="A2332" t="s">
        <v>1427</v>
      </c>
      <c r="B2332" s="28">
        <v>10232529</v>
      </c>
      <c r="C2332" t="str">
        <f>_xlfn.XLOOKUP(G2332,Crosswalk!$F$3:$F$3275,Crosswalk!$C$3:$C$3275)</f>
        <v>42069</v>
      </c>
      <c r="D2332">
        <f t="shared" si="146"/>
        <v>1</v>
      </c>
      <c r="E2332">
        <f t="shared" si="147"/>
        <v>1</v>
      </c>
      <c r="F2332" s="20" t="s">
        <v>6184</v>
      </c>
      <c r="G2332" t="str">
        <f t="shared" si="144"/>
        <v>LackawannaPA</v>
      </c>
      <c r="H2332" s="28">
        <v>358789</v>
      </c>
      <c r="I2332" s="28">
        <v>276913</v>
      </c>
      <c r="J2332" s="28">
        <v>39342</v>
      </c>
      <c r="K2332" s="28">
        <f t="shared" si="145"/>
        <v>675044</v>
      </c>
    </row>
    <row r="2333" spans="1:11" x14ac:dyDescent="0.2">
      <c r="A2333" t="s">
        <v>1130</v>
      </c>
      <c r="B2333" s="28">
        <v>29968719</v>
      </c>
      <c r="C2333" t="str">
        <f>_xlfn.XLOOKUP(G2333,Crosswalk!$F$3:$F$3275,Crosswalk!$C$3:$C$3275)</f>
        <v>42071</v>
      </c>
      <c r="D2333">
        <f t="shared" si="146"/>
        <v>4</v>
      </c>
      <c r="E2333">
        <f t="shared" si="147"/>
        <v>1</v>
      </c>
      <c r="F2333" s="20" t="s">
        <v>6184</v>
      </c>
      <c r="G2333" t="str">
        <f t="shared" si="144"/>
        <v>LancasterPA</v>
      </c>
      <c r="H2333" s="28">
        <v>256588</v>
      </c>
      <c r="I2333" s="28">
        <v>589179</v>
      </c>
      <c r="J2333" s="28">
        <v>51049</v>
      </c>
      <c r="K2333" s="28">
        <f t="shared" si="145"/>
        <v>896816</v>
      </c>
    </row>
    <row r="2334" spans="1:11" x14ac:dyDescent="0.2">
      <c r="A2334" t="s">
        <v>120</v>
      </c>
      <c r="B2334" s="28">
        <v>3217688</v>
      </c>
      <c r="C2334" t="str">
        <f>_xlfn.XLOOKUP(G2334,Crosswalk!$F$3:$F$3275,Crosswalk!$C$3:$C$3275)</f>
        <v>42073</v>
      </c>
      <c r="D2334">
        <f t="shared" si="146"/>
        <v>11</v>
      </c>
      <c r="E2334">
        <f t="shared" si="147"/>
        <v>1</v>
      </c>
      <c r="F2334" s="20" t="s">
        <v>6184</v>
      </c>
      <c r="G2334" t="str">
        <f t="shared" si="144"/>
        <v>LawrencePA</v>
      </c>
      <c r="H2334" s="28">
        <v>47720</v>
      </c>
      <c r="I2334" s="28">
        <v>72292</v>
      </c>
      <c r="J2334" s="28">
        <v>213257</v>
      </c>
      <c r="K2334" s="28">
        <f t="shared" si="145"/>
        <v>333269</v>
      </c>
    </row>
    <row r="2335" spans="1:11" x14ac:dyDescent="0.2">
      <c r="A2335" t="s">
        <v>1428</v>
      </c>
      <c r="B2335" s="28">
        <v>6130358</v>
      </c>
      <c r="C2335" t="str">
        <f>_xlfn.XLOOKUP(G2335,Crosswalk!$F$3:$F$3275,Crosswalk!$C$3:$C$3275)</f>
        <v>42075</v>
      </c>
      <c r="D2335">
        <f t="shared" si="146"/>
        <v>1</v>
      </c>
      <c r="E2335">
        <f t="shared" si="147"/>
        <v>1</v>
      </c>
      <c r="F2335" s="20" t="s">
        <v>6184</v>
      </c>
      <c r="G2335" t="str">
        <f t="shared" si="144"/>
        <v>LebanonPA</v>
      </c>
      <c r="H2335" s="28">
        <v>84210</v>
      </c>
      <c r="I2335" s="28">
        <v>182183</v>
      </c>
      <c r="J2335" s="28">
        <v>1491999</v>
      </c>
      <c r="K2335" s="28">
        <f t="shared" si="145"/>
        <v>1758392</v>
      </c>
    </row>
    <row r="2336" spans="1:11" x14ac:dyDescent="0.2">
      <c r="A2336" t="s">
        <v>1429</v>
      </c>
      <c r="B2336" s="28">
        <v>24522310</v>
      </c>
      <c r="C2336" t="str">
        <f>_xlfn.XLOOKUP(G2336,Crosswalk!$F$3:$F$3275,Crosswalk!$C$3:$C$3275)</f>
        <v>42077</v>
      </c>
      <c r="D2336">
        <f t="shared" si="146"/>
        <v>1</v>
      </c>
      <c r="E2336">
        <f t="shared" si="147"/>
        <v>1</v>
      </c>
      <c r="F2336" s="20" t="s">
        <v>6184</v>
      </c>
      <c r="G2336" t="str">
        <f t="shared" si="144"/>
        <v>LehighPA</v>
      </c>
      <c r="H2336" s="28">
        <v>656534</v>
      </c>
      <c r="I2336" s="28">
        <v>630069</v>
      </c>
      <c r="J2336" s="28">
        <v>3199150</v>
      </c>
      <c r="K2336" s="28">
        <f t="shared" si="145"/>
        <v>4485753</v>
      </c>
    </row>
    <row r="2337" spans="1:11" x14ac:dyDescent="0.2">
      <c r="A2337" t="s">
        <v>1430</v>
      </c>
      <c r="B2337" s="28">
        <v>15046493</v>
      </c>
      <c r="C2337" t="str">
        <f>_xlfn.XLOOKUP(G2337,Crosswalk!$F$3:$F$3275,Crosswalk!$C$3:$C$3275)</f>
        <v>42079</v>
      </c>
      <c r="D2337">
        <f t="shared" si="146"/>
        <v>1</v>
      </c>
      <c r="E2337">
        <f t="shared" si="147"/>
        <v>1</v>
      </c>
      <c r="F2337" s="20" t="s">
        <v>6184</v>
      </c>
      <c r="G2337" t="str">
        <f t="shared" si="144"/>
        <v>LuzernePA</v>
      </c>
      <c r="H2337" s="28">
        <v>261750</v>
      </c>
      <c r="I2337" s="28">
        <v>316563</v>
      </c>
      <c r="J2337" s="28">
        <v>635510</v>
      </c>
      <c r="K2337" s="28">
        <f t="shared" si="145"/>
        <v>1213823</v>
      </c>
    </row>
    <row r="2338" spans="1:11" x14ac:dyDescent="0.2">
      <c r="A2338" t="s">
        <v>1431</v>
      </c>
      <c r="B2338" s="28">
        <v>5556207</v>
      </c>
      <c r="C2338" t="str">
        <f>_xlfn.XLOOKUP(G2338,Crosswalk!$F$3:$F$3275,Crosswalk!$C$3:$C$3275)</f>
        <v>42081</v>
      </c>
      <c r="D2338">
        <f t="shared" si="146"/>
        <v>1</v>
      </c>
      <c r="E2338">
        <f t="shared" si="147"/>
        <v>1</v>
      </c>
      <c r="F2338" s="20" t="s">
        <v>6184</v>
      </c>
      <c r="G2338" t="str">
        <f t="shared" si="144"/>
        <v>LycomingPA</v>
      </c>
      <c r="H2338" s="28">
        <v>37268</v>
      </c>
      <c r="I2338" s="28">
        <v>208178</v>
      </c>
      <c r="J2338" s="28">
        <v>14743</v>
      </c>
      <c r="K2338" s="28">
        <f t="shared" si="145"/>
        <v>260189</v>
      </c>
    </row>
    <row r="2339" spans="1:11" x14ac:dyDescent="0.2">
      <c r="A2339" s="20" t="s">
        <v>7966</v>
      </c>
      <c r="B2339" s="28">
        <v>1526114</v>
      </c>
      <c r="C2339" t="str">
        <f>_xlfn.XLOOKUP(G2339,Crosswalk!$F$3:$F$3275,Crosswalk!$C$3:$C$3275)</f>
        <v>42083</v>
      </c>
      <c r="D2339">
        <f t="shared" si="146"/>
        <v>1</v>
      </c>
      <c r="E2339">
        <f t="shared" si="147"/>
        <v>1</v>
      </c>
      <c r="F2339" s="20" t="s">
        <v>6184</v>
      </c>
      <c r="G2339" t="str">
        <f t="shared" si="144"/>
        <v>Mc KeanPA</v>
      </c>
      <c r="H2339" s="28">
        <v>2286</v>
      </c>
      <c r="I2339" s="28">
        <v>27612</v>
      </c>
      <c r="J2339" s="28">
        <v>137280</v>
      </c>
      <c r="K2339" s="28">
        <f t="shared" si="145"/>
        <v>167178</v>
      </c>
    </row>
    <row r="2340" spans="1:11" x14ac:dyDescent="0.2">
      <c r="A2340" t="s">
        <v>566</v>
      </c>
      <c r="B2340" s="28">
        <v>4208267</v>
      </c>
      <c r="C2340" t="str">
        <f>_xlfn.XLOOKUP(G2340,Crosswalk!$F$3:$F$3275,Crosswalk!$C$3:$C$3275)</f>
        <v>42085</v>
      </c>
      <c r="D2340">
        <f t="shared" si="146"/>
        <v>8</v>
      </c>
      <c r="E2340">
        <f t="shared" si="147"/>
        <v>1</v>
      </c>
      <c r="F2340" s="20" t="s">
        <v>6184</v>
      </c>
      <c r="G2340" t="str">
        <f t="shared" si="144"/>
        <v>MercerPA</v>
      </c>
      <c r="H2340" s="28">
        <v>40062</v>
      </c>
      <c r="I2340" s="28">
        <v>98962</v>
      </c>
      <c r="J2340" s="28">
        <v>138584</v>
      </c>
      <c r="K2340" s="28">
        <f t="shared" si="145"/>
        <v>277608</v>
      </c>
    </row>
    <row r="2341" spans="1:11" x14ac:dyDescent="0.2">
      <c r="A2341" t="s">
        <v>1433</v>
      </c>
      <c r="B2341" s="28">
        <v>1729774</v>
      </c>
      <c r="C2341" t="str">
        <f>_xlfn.XLOOKUP(G2341,Crosswalk!$F$3:$F$3275,Crosswalk!$C$3:$C$3275)</f>
        <v>42087</v>
      </c>
      <c r="D2341">
        <f t="shared" si="146"/>
        <v>1</v>
      </c>
      <c r="E2341">
        <f t="shared" si="147"/>
        <v>1</v>
      </c>
      <c r="F2341" s="20" t="s">
        <v>6184</v>
      </c>
      <c r="G2341" t="str">
        <f t="shared" si="144"/>
        <v>MifflinPA</v>
      </c>
      <c r="H2341" s="28">
        <v>3359</v>
      </c>
      <c r="I2341" s="28">
        <v>22969</v>
      </c>
      <c r="J2341" s="28">
        <v>44909</v>
      </c>
      <c r="K2341" s="28">
        <f t="shared" si="145"/>
        <v>71237</v>
      </c>
    </row>
    <row r="2342" spans="1:11" x14ac:dyDescent="0.2">
      <c r="A2342" t="s">
        <v>130</v>
      </c>
      <c r="B2342" s="28">
        <v>8325939</v>
      </c>
      <c r="C2342" t="str">
        <f>_xlfn.XLOOKUP(G2342,Crosswalk!$F$3:$F$3275,Crosswalk!$C$3:$C$3275)</f>
        <v>42089</v>
      </c>
      <c r="D2342">
        <f t="shared" si="146"/>
        <v>17</v>
      </c>
      <c r="E2342">
        <f t="shared" si="147"/>
        <v>1</v>
      </c>
      <c r="F2342" s="20" t="s">
        <v>6184</v>
      </c>
      <c r="G2342" t="str">
        <f t="shared" si="144"/>
        <v>MonroePA</v>
      </c>
      <c r="H2342" s="28">
        <v>171547</v>
      </c>
      <c r="I2342" s="28">
        <v>240485</v>
      </c>
      <c r="J2342" s="28">
        <v>477229</v>
      </c>
      <c r="K2342" s="28">
        <f t="shared" si="145"/>
        <v>889261</v>
      </c>
    </row>
    <row r="2343" spans="1:11" x14ac:dyDescent="0.2">
      <c r="A2343" t="s">
        <v>131</v>
      </c>
      <c r="B2343" s="28">
        <v>86932684</v>
      </c>
      <c r="C2343" t="str">
        <f>_xlfn.XLOOKUP(G2343,Crosswalk!$F$3:$F$3275,Crosswalk!$C$3:$C$3275)</f>
        <v>42091</v>
      </c>
      <c r="D2343">
        <f t="shared" si="146"/>
        <v>18</v>
      </c>
      <c r="E2343">
        <f t="shared" si="147"/>
        <v>1</v>
      </c>
      <c r="F2343" s="20" t="s">
        <v>6184</v>
      </c>
      <c r="G2343" t="str">
        <f t="shared" si="144"/>
        <v>MontgomeryPA</v>
      </c>
      <c r="H2343" s="28">
        <v>3678908</v>
      </c>
      <c r="I2343" s="28">
        <v>1712159</v>
      </c>
      <c r="J2343" s="28">
        <v>184200</v>
      </c>
      <c r="K2343" s="28">
        <f t="shared" si="145"/>
        <v>5575267</v>
      </c>
    </row>
    <row r="2344" spans="1:11" x14ac:dyDescent="0.2">
      <c r="A2344" t="s">
        <v>1434</v>
      </c>
      <c r="B2344" s="28">
        <v>2128472</v>
      </c>
      <c r="C2344" t="str">
        <f>_xlfn.XLOOKUP(G2344,Crosswalk!$F$3:$F$3275,Crosswalk!$C$3:$C$3275)</f>
        <v>42093</v>
      </c>
      <c r="D2344">
        <f t="shared" si="146"/>
        <v>1</v>
      </c>
      <c r="E2344">
        <f t="shared" si="147"/>
        <v>1</v>
      </c>
      <c r="F2344" s="20" t="s">
        <v>6184</v>
      </c>
      <c r="G2344" t="str">
        <f t="shared" si="144"/>
        <v>MontourPA</v>
      </c>
      <c r="H2344" s="28">
        <v>22192</v>
      </c>
      <c r="I2344" s="28">
        <v>159977</v>
      </c>
      <c r="J2344" s="28">
        <v>132158</v>
      </c>
      <c r="K2344" s="28">
        <f t="shared" si="145"/>
        <v>314327</v>
      </c>
    </row>
    <row r="2345" spans="1:11" x14ac:dyDescent="0.2">
      <c r="A2345" t="s">
        <v>1268</v>
      </c>
      <c r="B2345" s="28">
        <v>15537166</v>
      </c>
      <c r="C2345" t="str">
        <f>_xlfn.XLOOKUP(G2345,Crosswalk!$F$3:$F$3275,Crosswalk!$C$3:$C$3275)</f>
        <v>42095</v>
      </c>
      <c r="D2345">
        <f t="shared" si="146"/>
        <v>3</v>
      </c>
      <c r="E2345">
        <f t="shared" si="147"/>
        <v>1</v>
      </c>
      <c r="F2345" s="20" t="s">
        <v>6184</v>
      </c>
      <c r="G2345" t="str">
        <f t="shared" si="144"/>
        <v>NorthamptonPA</v>
      </c>
      <c r="H2345" s="28">
        <v>400009</v>
      </c>
      <c r="I2345" s="28">
        <v>301353</v>
      </c>
      <c r="J2345" s="28">
        <v>896652</v>
      </c>
      <c r="K2345" s="28">
        <f t="shared" si="145"/>
        <v>1598014</v>
      </c>
    </row>
    <row r="2346" spans="1:11" x14ac:dyDescent="0.2">
      <c r="A2346" t="s">
        <v>1435</v>
      </c>
      <c r="B2346" s="28">
        <v>3270446</v>
      </c>
      <c r="C2346" t="str">
        <f>_xlfn.XLOOKUP(G2346,Crosswalk!$F$3:$F$3275,Crosswalk!$C$3:$C$3275)</f>
        <v>42097</v>
      </c>
      <c r="D2346">
        <f t="shared" si="146"/>
        <v>2</v>
      </c>
      <c r="E2346">
        <f t="shared" si="147"/>
        <v>1</v>
      </c>
      <c r="F2346" s="20" t="s">
        <v>6184</v>
      </c>
      <c r="G2346" t="str">
        <f t="shared" ref="G2346:G2409" si="148">_xlfn.CONCAT(A2346,F2346)</f>
        <v>NorthumberlandPA</v>
      </c>
      <c r="H2346" s="28">
        <v>18038</v>
      </c>
      <c r="I2346" s="28">
        <v>128475</v>
      </c>
      <c r="J2346" s="28">
        <v>135183</v>
      </c>
      <c r="K2346" s="28">
        <f t="shared" ref="K2346:K2409" si="149">SUM(H2346:J2346)</f>
        <v>281696</v>
      </c>
    </row>
    <row r="2347" spans="1:11" x14ac:dyDescent="0.2">
      <c r="A2347" t="s">
        <v>133</v>
      </c>
      <c r="B2347" s="28">
        <v>990403</v>
      </c>
      <c r="C2347" t="str">
        <f>_xlfn.XLOOKUP(G2347,Crosswalk!$F$3:$F$3275,Crosswalk!$C$3:$C$3275)</f>
        <v>42099</v>
      </c>
      <c r="D2347">
        <f t="shared" si="146"/>
        <v>10</v>
      </c>
      <c r="E2347">
        <f t="shared" si="147"/>
        <v>1</v>
      </c>
      <c r="F2347" s="20" t="s">
        <v>6184</v>
      </c>
      <c r="G2347" t="str">
        <f t="shared" si="148"/>
        <v>PerryPA</v>
      </c>
      <c r="H2347" s="28">
        <v>11686</v>
      </c>
      <c r="I2347" s="28">
        <v>13584</v>
      </c>
      <c r="J2347" s="28">
        <v>52127</v>
      </c>
      <c r="K2347" s="28">
        <f t="shared" si="149"/>
        <v>77397</v>
      </c>
    </row>
    <row r="2348" spans="1:11" x14ac:dyDescent="0.2">
      <c r="A2348" t="s">
        <v>1436</v>
      </c>
      <c r="B2348" s="28">
        <v>107668917</v>
      </c>
      <c r="C2348" t="str">
        <f>_xlfn.XLOOKUP(G2348,Crosswalk!$F$3:$F$3275,Crosswalk!$C$3:$C$3275)</f>
        <v>42101</v>
      </c>
      <c r="D2348">
        <f t="shared" si="146"/>
        <v>1</v>
      </c>
      <c r="E2348">
        <f t="shared" si="147"/>
        <v>1</v>
      </c>
      <c r="F2348" s="20" t="s">
        <v>6184</v>
      </c>
      <c r="G2348" t="str">
        <f t="shared" si="148"/>
        <v>PhiladelphiaPA</v>
      </c>
      <c r="H2348" s="28">
        <v>2827988</v>
      </c>
      <c r="I2348" s="28">
        <v>483502</v>
      </c>
      <c r="J2348" s="28">
        <v>11316900</v>
      </c>
      <c r="K2348" s="28">
        <f t="shared" si="149"/>
        <v>14628390</v>
      </c>
    </row>
    <row r="2349" spans="1:11" x14ac:dyDescent="0.2">
      <c r="A2349" t="s">
        <v>135</v>
      </c>
      <c r="B2349" s="28">
        <v>1398020</v>
      </c>
      <c r="C2349" t="str">
        <f>_xlfn.XLOOKUP(G2349,Crosswalk!$F$3:$F$3275,Crosswalk!$C$3:$C$3275)</f>
        <v>42103</v>
      </c>
      <c r="D2349">
        <f t="shared" si="146"/>
        <v>10</v>
      </c>
      <c r="E2349">
        <f t="shared" si="147"/>
        <v>1</v>
      </c>
      <c r="F2349" s="20" t="s">
        <v>6184</v>
      </c>
      <c r="G2349" t="str">
        <f t="shared" si="148"/>
        <v>PikePA</v>
      </c>
      <c r="H2349" s="28">
        <v>125066</v>
      </c>
      <c r="I2349" s="28">
        <v>54772</v>
      </c>
      <c r="J2349" s="28">
        <v>262297</v>
      </c>
      <c r="K2349" s="28">
        <f t="shared" si="149"/>
        <v>442135</v>
      </c>
    </row>
    <row r="2350" spans="1:11" x14ac:dyDescent="0.2">
      <c r="A2350" t="s">
        <v>1437</v>
      </c>
      <c r="B2350" s="28">
        <v>837223</v>
      </c>
      <c r="C2350" t="str">
        <f>_xlfn.XLOOKUP(G2350,Crosswalk!$F$3:$F$3275,Crosswalk!$C$3:$C$3275)</f>
        <v>42105</v>
      </c>
      <c r="D2350">
        <f t="shared" si="146"/>
        <v>3</v>
      </c>
      <c r="E2350">
        <f t="shared" si="147"/>
        <v>1</v>
      </c>
      <c r="F2350" s="20" t="s">
        <v>6184</v>
      </c>
      <c r="G2350" t="str">
        <f t="shared" si="148"/>
        <v>PotterPA</v>
      </c>
      <c r="H2350" s="28">
        <v>3420</v>
      </c>
      <c r="I2350" s="28">
        <v>11424</v>
      </c>
      <c r="J2350" s="28">
        <v>2710</v>
      </c>
      <c r="K2350" s="28">
        <f t="shared" si="149"/>
        <v>17554</v>
      </c>
    </row>
    <row r="2351" spans="1:11" x14ac:dyDescent="0.2">
      <c r="A2351" t="s">
        <v>1438</v>
      </c>
      <c r="B2351" s="28">
        <v>4783835</v>
      </c>
      <c r="C2351" t="str">
        <f>_xlfn.XLOOKUP(G2351,Crosswalk!$F$3:$F$3275,Crosswalk!$C$3:$C$3275)</f>
        <v>42107</v>
      </c>
      <c r="D2351">
        <f t="shared" si="146"/>
        <v>1</v>
      </c>
      <c r="E2351">
        <f t="shared" si="147"/>
        <v>1</v>
      </c>
      <c r="F2351" s="20" t="s">
        <v>6184</v>
      </c>
      <c r="G2351" t="str">
        <f t="shared" si="148"/>
        <v>SchuylkillPA</v>
      </c>
      <c r="H2351" s="28">
        <v>43397</v>
      </c>
      <c r="I2351" s="28">
        <v>82596</v>
      </c>
      <c r="J2351" s="28">
        <v>8199</v>
      </c>
      <c r="K2351" s="28">
        <f t="shared" si="149"/>
        <v>134192</v>
      </c>
    </row>
    <row r="2352" spans="1:11" x14ac:dyDescent="0.2">
      <c r="A2352" t="s">
        <v>1439</v>
      </c>
      <c r="B2352" s="28">
        <v>1611949</v>
      </c>
      <c r="C2352" t="str">
        <f>_xlfn.XLOOKUP(G2352,Crosswalk!$F$3:$F$3275,Crosswalk!$C$3:$C$3275)</f>
        <v>42109</v>
      </c>
      <c r="D2352">
        <f t="shared" si="146"/>
        <v>1</v>
      </c>
      <c r="E2352">
        <f t="shared" si="147"/>
        <v>1</v>
      </c>
      <c r="F2352" s="20" t="s">
        <v>6184</v>
      </c>
      <c r="G2352" t="str">
        <f t="shared" si="148"/>
        <v>SnyderPA</v>
      </c>
      <c r="H2352" s="28">
        <v>13530</v>
      </c>
      <c r="I2352" s="28">
        <v>18008</v>
      </c>
      <c r="J2352" s="28">
        <v>38367</v>
      </c>
      <c r="K2352" s="28">
        <f t="shared" si="149"/>
        <v>69905</v>
      </c>
    </row>
    <row r="2353" spans="1:11" x14ac:dyDescent="0.2">
      <c r="A2353" t="s">
        <v>845</v>
      </c>
      <c r="B2353" s="28">
        <v>2322556</v>
      </c>
      <c r="C2353" t="str">
        <f>_xlfn.XLOOKUP(G2353,Crosswalk!$F$3:$F$3275,Crosswalk!$C$3:$C$3275)</f>
        <v>42111</v>
      </c>
      <c r="D2353">
        <f t="shared" si="146"/>
        <v>4</v>
      </c>
      <c r="E2353">
        <f t="shared" si="147"/>
        <v>1</v>
      </c>
      <c r="F2353" s="20" t="s">
        <v>6184</v>
      </c>
      <c r="G2353" t="str">
        <f t="shared" si="148"/>
        <v>SomersetPA</v>
      </c>
      <c r="H2353" s="28">
        <v>31335</v>
      </c>
      <c r="I2353" s="28">
        <v>86343</v>
      </c>
      <c r="J2353" s="28">
        <v>1712</v>
      </c>
      <c r="K2353" s="28">
        <f t="shared" si="149"/>
        <v>119390</v>
      </c>
    </row>
    <row r="2354" spans="1:11" x14ac:dyDescent="0.2">
      <c r="A2354" t="s">
        <v>614</v>
      </c>
      <c r="B2354" s="28">
        <v>265014</v>
      </c>
      <c r="C2354" t="str">
        <f>_xlfn.XLOOKUP(G2354,Crosswalk!$F$3:$F$3275,Crosswalk!$C$3:$C$3275)</f>
        <v>42113</v>
      </c>
      <c r="D2354">
        <f t="shared" si="146"/>
        <v>6</v>
      </c>
      <c r="E2354">
        <f t="shared" si="147"/>
        <v>1</v>
      </c>
      <c r="F2354" s="20" t="s">
        <v>6184</v>
      </c>
      <c r="G2354" t="str">
        <f t="shared" si="148"/>
        <v>SullivanPA</v>
      </c>
      <c r="H2354" s="28">
        <v>19197</v>
      </c>
      <c r="I2354" s="28">
        <v>81738</v>
      </c>
      <c r="J2354" s="28">
        <v>59017</v>
      </c>
      <c r="K2354" s="28">
        <f t="shared" si="149"/>
        <v>159952</v>
      </c>
    </row>
    <row r="2355" spans="1:11" x14ac:dyDescent="0.2">
      <c r="A2355" t="s">
        <v>1440</v>
      </c>
      <c r="B2355" s="28">
        <v>2023866</v>
      </c>
      <c r="C2355" t="str">
        <f>_xlfn.XLOOKUP(G2355,Crosswalk!$F$3:$F$3275,Crosswalk!$C$3:$C$3275)</f>
        <v>42115</v>
      </c>
      <c r="D2355">
        <f t="shared" si="146"/>
        <v>1</v>
      </c>
      <c r="E2355">
        <f t="shared" si="147"/>
        <v>1</v>
      </c>
      <c r="F2355" s="20" t="s">
        <v>6184</v>
      </c>
      <c r="G2355" t="str">
        <f t="shared" si="148"/>
        <v>SusquehannaPA</v>
      </c>
      <c r="H2355" s="28">
        <v>30200</v>
      </c>
      <c r="I2355" s="28">
        <v>57094</v>
      </c>
      <c r="J2355" s="28">
        <v>2536</v>
      </c>
      <c r="K2355" s="28">
        <f t="shared" si="149"/>
        <v>89830</v>
      </c>
    </row>
    <row r="2356" spans="1:11" x14ac:dyDescent="0.2">
      <c r="A2356" t="s">
        <v>1221</v>
      </c>
      <c r="B2356" s="28">
        <v>1520323</v>
      </c>
      <c r="C2356" t="str">
        <f>_xlfn.XLOOKUP(G2356,Crosswalk!$F$3:$F$3275,Crosswalk!$C$3:$C$3275)</f>
        <v>42117</v>
      </c>
      <c r="D2356">
        <f t="shared" si="146"/>
        <v>2</v>
      </c>
      <c r="E2356">
        <f t="shared" si="147"/>
        <v>1</v>
      </c>
      <c r="F2356" s="20" t="s">
        <v>6184</v>
      </c>
      <c r="G2356" t="str">
        <f t="shared" si="148"/>
        <v>TiogaPA</v>
      </c>
      <c r="H2356" s="28">
        <v>18879</v>
      </c>
      <c r="I2356" s="28">
        <v>29723</v>
      </c>
      <c r="J2356" s="28">
        <v>62113</v>
      </c>
      <c r="K2356" s="28">
        <f t="shared" si="149"/>
        <v>110715</v>
      </c>
    </row>
    <row r="2357" spans="1:11" x14ac:dyDescent="0.2">
      <c r="A2357" t="s">
        <v>211</v>
      </c>
      <c r="B2357" s="28">
        <v>1907125</v>
      </c>
      <c r="C2357" t="str">
        <f>_xlfn.XLOOKUP(G2357,Crosswalk!$F$3:$F$3275,Crosswalk!$C$3:$C$3275)</f>
        <v>42119</v>
      </c>
      <c r="D2357">
        <f t="shared" si="146"/>
        <v>18</v>
      </c>
      <c r="E2357">
        <f t="shared" si="147"/>
        <v>1</v>
      </c>
      <c r="F2357" s="20" t="s">
        <v>6184</v>
      </c>
      <c r="G2357" t="str">
        <f t="shared" si="148"/>
        <v>UnionPA</v>
      </c>
      <c r="H2357" s="28">
        <v>43189</v>
      </c>
      <c r="I2357" s="28">
        <v>38027</v>
      </c>
      <c r="J2357" s="28">
        <v>73125</v>
      </c>
      <c r="K2357" s="28">
        <f t="shared" si="149"/>
        <v>154341</v>
      </c>
    </row>
    <row r="2358" spans="1:11" x14ac:dyDescent="0.2">
      <c r="A2358" t="s">
        <v>1441</v>
      </c>
      <c r="B2358" s="28">
        <v>1651979</v>
      </c>
      <c r="C2358" t="str">
        <f>_xlfn.XLOOKUP(G2358,Crosswalk!$F$3:$F$3275,Crosswalk!$C$3:$C$3275)</f>
        <v>42121</v>
      </c>
      <c r="D2358">
        <f t="shared" si="146"/>
        <v>1</v>
      </c>
      <c r="E2358">
        <f t="shared" si="147"/>
        <v>1</v>
      </c>
      <c r="F2358" s="20" t="s">
        <v>6184</v>
      </c>
      <c r="G2358" t="str">
        <f t="shared" si="148"/>
        <v>VenangoPA</v>
      </c>
      <c r="H2358" s="28">
        <v>13787</v>
      </c>
      <c r="I2358" s="28">
        <v>46098</v>
      </c>
      <c r="J2358" s="28">
        <v>75935</v>
      </c>
      <c r="K2358" s="28">
        <f t="shared" si="149"/>
        <v>135820</v>
      </c>
    </row>
    <row r="2359" spans="1:11" x14ac:dyDescent="0.2">
      <c r="A2359" t="s">
        <v>487</v>
      </c>
      <c r="B2359" s="28">
        <v>1227239</v>
      </c>
      <c r="C2359" t="str">
        <f>_xlfn.XLOOKUP(G2359,Crosswalk!$F$3:$F$3275,Crosswalk!$C$3:$C$3275)</f>
        <v>42123</v>
      </c>
      <c r="D2359">
        <f t="shared" si="146"/>
        <v>14</v>
      </c>
      <c r="E2359">
        <f t="shared" si="147"/>
        <v>1</v>
      </c>
      <c r="F2359" s="20" t="s">
        <v>6184</v>
      </c>
      <c r="G2359" t="str">
        <f t="shared" si="148"/>
        <v>WarrenPA</v>
      </c>
      <c r="H2359" s="28">
        <v>12777</v>
      </c>
      <c r="I2359" s="28">
        <v>38633</v>
      </c>
      <c r="J2359" s="28">
        <v>4348</v>
      </c>
      <c r="K2359" s="28">
        <f t="shared" si="149"/>
        <v>55758</v>
      </c>
    </row>
    <row r="2360" spans="1:11" x14ac:dyDescent="0.2">
      <c r="A2360" t="s">
        <v>48</v>
      </c>
      <c r="B2360" s="28">
        <v>13232174</v>
      </c>
      <c r="C2360" t="str">
        <f>_xlfn.XLOOKUP(G2360,Crosswalk!$F$3:$F$3275,Crosswalk!$C$3:$C$3275)</f>
        <v>42125</v>
      </c>
      <c r="D2360">
        <f t="shared" si="146"/>
        <v>32</v>
      </c>
      <c r="E2360">
        <f t="shared" si="147"/>
        <v>1</v>
      </c>
      <c r="F2360" s="20" t="s">
        <v>6184</v>
      </c>
      <c r="G2360" t="str">
        <f t="shared" si="148"/>
        <v>WashingtonPA</v>
      </c>
      <c r="H2360" s="28">
        <v>126421</v>
      </c>
      <c r="I2360" s="28">
        <v>285993</v>
      </c>
      <c r="J2360" s="28">
        <v>38250</v>
      </c>
      <c r="K2360" s="28">
        <f t="shared" si="149"/>
        <v>450664</v>
      </c>
    </row>
    <row r="2361" spans="1:11" x14ac:dyDescent="0.2">
      <c r="A2361" t="s">
        <v>488</v>
      </c>
      <c r="B2361" s="28">
        <v>1872874</v>
      </c>
      <c r="C2361" t="str">
        <f>_xlfn.XLOOKUP(G2361,Crosswalk!$F$3:$F$3275,Crosswalk!$C$3:$C$3275)</f>
        <v>42127</v>
      </c>
      <c r="D2361">
        <f t="shared" si="146"/>
        <v>16</v>
      </c>
      <c r="E2361">
        <f t="shared" si="147"/>
        <v>1</v>
      </c>
      <c r="F2361" s="20" t="s">
        <v>6184</v>
      </c>
      <c r="G2361" t="str">
        <f t="shared" si="148"/>
        <v>WaynePA</v>
      </c>
      <c r="H2361" s="28">
        <v>92908</v>
      </c>
      <c r="I2361" s="28">
        <v>60081</v>
      </c>
      <c r="J2361" s="28">
        <v>192081</v>
      </c>
      <c r="K2361" s="28">
        <f t="shared" si="149"/>
        <v>345070</v>
      </c>
    </row>
    <row r="2362" spans="1:11" x14ac:dyDescent="0.2">
      <c r="A2362" t="s">
        <v>1442</v>
      </c>
      <c r="B2362" s="28">
        <v>14546227</v>
      </c>
      <c r="C2362" t="str">
        <f>_xlfn.XLOOKUP(G2362,Crosswalk!$F$3:$F$3275,Crosswalk!$C$3:$C$3275)</f>
        <v>42129</v>
      </c>
      <c r="D2362">
        <f t="shared" si="146"/>
        <v>2</v>
      </c>
      <c r="E2362">
        <f t="shared" si="147"/>
        <v>1</v>
      </c>
      <c r="F2362" s="20" t="s">
        <v>6184</v>
      </c>
      <c r="G2362" t="str">
        <f t="shared" si="148"/>
        <v>WestmorelandPA</v>
      </c>
      <c r="H2362" s="28">
        <v>311109</v>
      </c>
      <c r="I2362" s="28">
        <v>481131</v>
      </c>
      <c r="J2362" s="28">
        <v>59171</v>
      </c>
      <c r="K2362" s="28">
        <f t="shared" si="149"/>
        <v>851411</v>
      </c>
    </row>
    <row r="2363" spans="1:11" x14ac:dyDescent="0.2">
      <c r="A2363" t="s">
        <v>51</v>
      </c>
      <c r="B2363" s="28">
        <v>1391253</v>
      </c>
      <c r="C2363" t="str">
        <f>_xlfn.XLOOKUP(G2363,Crosswalk!$F$3:$F$3275,Crosswalk!$C$3:$C$3275)</f>
        <v>42131</v>
      </c>
      <c r="D2363">
        <f t="shared" si="146"/>
        <v>4</v>
      </c>
      <c r="E2363">
        <f t="shared" si="147"/>
        <v>1</v>
      </c>
      <c r="F2363" s="20" t="s">
        <v>6184</v>
      </c>
      <c r="G2363" t="str">
        <f t="shared" si="148"/>
        <v>WyomingPA</v>
      </c>
      <c r="H2363" s="28">
        <v>32101</v>
      </c>
      <c r="I2363" s="28">
        <v>60607</v>
      </c>
      <c r="J2363" s="28">
        <v>84849</v>
      </c>
      <c r="K2363" s="28">
        <f t="shared" si="149"/>
        <v>177557</v>
      </c>
    </row>
    <row r="2364" spans="1:11" x14ac:dyDescent="0.2">
      <c r="A2364" t="s">
        <v>847</v>
      </c>
      <c r="B2364" s="28">
        <v>21185253</v>
      </c>
      <c r="C2364" t="str">
        <f>_xlfn.XLOOKUP(G2364,Crosswalk!$F$3:$F$3275,Crosswalk!$C$3:$C$3275)</f>
        <v>42133</v>
      </c>
      <c r="D2364">
        <f t="shared" si="146"/>
        <v>5</v>
      </c>
      <c r="E2364">
        <f t="shared" si="147"/>
        <v>1</v>
      </c>
      <c r="F2364" s="20" t="s">
        <v>6184</v>
      </c>
      <c r="G2364" t="str">
        <f t="shared" si="148"/>
        <v>YorkPA</v>
      </c>
      <c r="H2364" s="28">
        <v>544441</v>
      </c>
      <c r="I2364" s="28">
        <v>467739</v>
      </c>
      <c r="J2364" s="28">
        <v>49886</v>
      </c>
      <c r="K2364" s="28">
        <f t="shared" si="149"/>
        <v>1062066</v>
      </c>
    </row>
    <row r="2365" spans="1:11" x14ac:dyDescent="0.2">
      <c r="A2365" t="s">
        <v>0</v>
      </c>
      <c r="B2365" s="28" t="s">
        <v>0</v>
      </c>
      <c r="C2365" t="e">
        <f>_xlfn.XLOOKUP(G2365,Crosswalk!$F$3:$F$3275,Crosswalk!$C$3:$C$3275)</f>
        <v>#N/A</v>
      </c>
      <c r="D2365">
        <f t="shared" si="146"/>
        <v>37</v>
      </c>
      <c r="E2365">
        <f t="shared" si="147"/>
        <v>73</v>
      </c>
      <c r="F2365" s="20" t="s">
        <v>8010</v>
      </c>
      <c r="G2365" t="str">
        <f t="shared" si="148"/>
        <v>x</v>
      </c>
      <c r="H2365" s="28" t="e">
        <v>#N/A</v>
      </c>
      <c r="I2365" s="28" t="e">
        <v>#N/A</v>
      </c>
      <c r="J2365" s="28" t="e">
        <v>#N/A</v>
      </c>
      <c r="K2365" s="28" t="e">
        <f t="shared" si="149"/>
        <v>#N/A</v>
      </c>
    </row>
    <row r="2366" spans="1:11" x14ac:dyDescent="0.2">
      <c r="A2366" t="s">
        <v>40</v>
      </c>
      <c r="B2366" s="28">
        <v>62190946</v>
      </c>
      <c r="C2366" t="e">
        <f>_xlfn.XLOOKUP(G2366,Crosswalk!$F$3:$F$3275,Crosswalk!$C$3:$C$3275)</f>
        <v>#N/A</v>
      </c>
      <c r="D2366">
        <f t="shared" si="146"/>
        <v>1</v>
      </c>
      <c r="E2366">
        <f t="shared" si="147"/>
        <v>73</v>
      </c>
      <c r="F2366" s="20" t="s">
        <v>6320</v>
      </c>
      <c r="G2366" t="str">
        <f t="shared" si="148"/>
        <v>Rhode IslandRI</v>
      </c>
      <c r="H2366" s="28" t="e">
        <v>#N/A</v>
      </c>
      <c r="I2366" s="28" t="e">
        <v>#N/A</v>
      </c>
      <c r="J2366" s="28" t="e">
        <v>#N/A</v>
      </c>
      <c r="K2366" s="28" t="e">
        <f t="shared" si="149"/>
        <v>#N/A</v>
      </c>
    </row>
    <row r="2367" spans="1:11" x14ac:dyDescent="0.2">
      <c r="A2367" t="s">
        <v>867</v>
      </c>
      <c r="B2367" s="28">
        <v>1949701</v>
      </c>
      <c r="C2367" t="str">
        <f>_xlfn.XLOOKUP(G2367,Crosswalk!$F$3:$F$3275,Crosswalk!$C$3:$C$3275)</f>
        <v>44001</v>
      </c>
      <c r="D2367">
        <f t="shared" si="146"/>
        <v>2</v>
      </c>
      <c r="E2367">
        <f t="shared" si="147"/>
        <v>1</v>
      </c>
      <c r="F2367" s="20" t="s">
        <v>6320</v>
      </c>
      <c r="G2367" t="str">
        <f t="shared" si="148"/>
        <v>BristolRI</v>
      </c>
      <c r="H2367" s="28">
        <v>329574</v>
      </c>
      <c r="I2367" s="28">
        <v>64704</v>
      </c>
      <c r="J2367" s="28">
        <v>561611</v>
      </c>
      <c r="K2367" s="28">
        <f t="shared" si="149"/>
        <v>955889</v>
      </c>
    </row>
    <row r="2368" spans="1:11" x14ac:dyDescent="0.2">
      <c r="A2368" t="s">
        <v>335</v>
      </c>
      <c r="B2368" s="28">
        <v>9690992</v>
      </c>
      <c r="C2368" t="str">
        <f>_xlfn.XLOOKUP(G2368,Crosswalk!$F$3:$F$3275,Crosswalk!$C$3:$C$3275)</f>
        <v>44003</v>
      </c>
      <c r="D2368">
        <f t="shared" si="146"/>
        <v>5</v>
      </c>
      <c r="E2368">
        <f t="shared" si="147"/>
        <v>1</v>
      </c>
      <c r="F2368" s="20" t="s">
        <v>6320</v>
      </c>
      <c r="G2368" t="str">
        <f t="shared" si="148"/>
        <v>KentRI</v>
      </c>
      <c r="H2368" s="28">
        <v>340770</v>
      </c>
      <c r="I2368" s="28">
        <v>139270</v>
      </c>
      <c r="J2368" s="28">
        <v>45675</v>
      </c>
      <c r="K2368" s="28">
        <f t="shared" si="149"/>
        <v>525715</v>
      </c>
    </row>
    <row r="2369" spans="1:11" x14ac:dyDescent="0.2">
      <c r="A2369" t="s">
        <v>1443</v>
      </c>
      <c r="B2369" s="28">
        <v>6750253</v>
      </c>
      <c r="C2369" t="str">
        <f>_xlfn.XLOOKUP(G2369,Crosswalk!$F$3:$F$3275,Crosswalk!$C$3:$C$3275)</f>
        <v>44005</v>
      </c>
      <c r="D2369">
        <f t="shared" si="146"/>
        <v>1</v>
      </c>
      <c r="E2369">
        <f t="shared" si="147"/>
        <v>1</v>
      </c>
      <c r="F2369" s="20" t="s">
        <v>6320</v>
      </c>
      <c r="G2369" t="str">
        <f t="shared" si="148"/>
        <v>NewportRI</v>
      </c>
      <c r="H2369" s="28">
        <v>1141058</v>
      </c>
      <c r="I2369" s="28">
        <v>248684</v>
      </c>
      <c r="J2369" s="28">
        <v>1100378</v>
      </c>
      <c r="K2369" s="28">
        <f t="shared" si="149"/>
        <v>2490120</v>
      </c>
    </row>
    <row r="2370" spans="1:11" x14ac:dyDescent="0.2">
      <c r="A2370" t="s">
        <v>1444</v>
      </c>
      <c r="B2370" s="28">
        <v>36416663</v>
      </c>
      <c r="C2370" t="str">
        <f>_xlfn.XLOOKUP(G2370,Crosswalk!$F$3:$F$3275,Crosswalk!$C$3:$C$3275)</f>
        <v>44007</v>
      </c>
      <c r="D2370">
        <f t="shared" ref="D2370:D2433" si="150">COUNTIFS($A$2:$A$3191,A2370)</f>
        <v>1</v>
      </c>
      <c r="E2370">
        <f t="shared" ref="E2370:E2433" si="151">COUNTIFS($C$2:$C$3191,C2370)</f>
        <v>1</v>
      </c>
      <c r="F2370" s="20" t="s">
        <v>6320</v>
      </c>
      <c r="G2370" t="str">
        <f t="shared" si="148"/>
        <v>ProvidenceRI</v>
      </c>
      <c r="H2370" s="28">
        <v>1712380</v>
      </c>
      <c r="I2370" s="28">
        <v>242155</v>
      </c>
      <c r="J2370" s="28">
        <v>61755</v>
      </c>
      <c r="K2370" s="28">
        <f t="shared" si="149"/>
        <v>2016290</v>
      </c>
    </row>
    <row r="2371" spans="1:11" x14ac:dyDescent="0.2">
      <c r="A2371" t="s">
        <v>48</v>
      </c>
      <c r="B2371" s="28">
        <v>7384834</v>
      </c>
      <c r="C2371" t="str">
        <f>_xlfn.XLOOKUP(G2371,Crosswalk!$F$3:$F$3275,Crosswalk!$C$3:$C$3275)</f>
        <v>44009</v>
      </c>
      <c r="D2371">
        <f t="shared" si="150"/>
        <v>32</v>
      </c>
      <c r="E2371">
        <f t="shared" si="151"/>
        <v>1</v>
      </c>
      <c r="F2371" s="20" t="s">
        <v>6320</v>
      </c>
      <c r="G2371" t="str">
        <f t="shared" si="148"/>
        <v>WashingtonRI</v>
      </c>
      <c r="H2371" s="28">
        <v>319699</v>
      </c>
      <c r="I2371" s="28">
        <v>98216</v>
      </c>
      <c r="J2371" s="28">
        <v>3070</v>
      </c>
      <c r="K2371" s="28">
        <f t="shared" si="149"/>
        <v>420985</v>
      </c>
    </row>
    <row r="2372" spans="1:11" x14ac:dyDescent="0.2">
      <c r="A2372" t="s">
        <v>0</v>
      </c>
      <c r="B2372" s="28" t="s">
        <v>0</v>
      </c>
      <c r="C2372" t="e">
        <f>_xlfn.XLOOKUP(G2372,Crosswalk!$F$3:$F$3275,Crosswalk!$C$3:$C$3275)</f>
        <v>#N/A</v>
      </c>
      <c r="D2372">
        <f t="shared" si="150"/>
        <v>37</v>
      </c>
      <c r="E2372">
        <f t="shared" si="151"/>
        <v>73</v>
      </c>
      <c r="F2372" s="20" t="s">
        <v>8010</v>
      </c>
      <c r="G2372" t="str">
        <f t="shared" si="148"/>
        <v>x</v>
      </c>
      <c r="H2372" s="28" t="e">
        <v>#N/A</v>
      </c>
      <c r="I2372" s="28" t="e">
        <v>#N/A</v>
      </c>
      <c r="J2372" s="28" t="e">
        <v>#N/A</v>
      </c>
      <c r="K2372" s="28" t="e">
        <f t="shared" si="149"/>
        <v>#N/A</v>
      </c>
    </row>
    <row r="2373" spans="1:11" x14ac:dyDescent="0.2">
      <c r="A2373" t="s">
        <v>41</v>
      </c>
      <c r="B2373" s="28">
        <v>250873361</v>
      </c>
      <c r="C2373" t="e">
        <f>_xlfn.XLOOKUP(G2373,Crosswalk!$F$3:$F$3275,Crosswalk!$C$3:$C$3275)</f>
        <v>#N/A</v>
      </c>
      <c r="D2373">
        <f t="shared" si="150"/>
        <v>1</v>
      </c>
      <c r="E2373">
        <f t="shared" si="151"/>
        <v>73</v>
      </c>
      <c r="F2373" s="20" t="s">
        <v>6330</v>
      </c>
      <c r="G2373" t="str">
        <f t="shared" si="148"/>
        <v>South CarolinaSC</v>
      </c>
      <c r="H2373" s="28" t="e">
        <v>#N/A</v>
      </c>
      <c r="I2373" s="28" t="e">
        <v>#N/A</v>
      </c>
      <c r="J2373" s="28" t="e">
        <v>#N/A</v>
      </c>
      <c r="K2373" s="28" t="e">
        <f t="shared" si="149"/>
        <v>#N/A</v>
      </c>
    </row>
    <row r="2374" spans="1:11" x14ac:dyDescent="0.2">
      <c r="A2374" t="s">
        <v>1445</v>
      </c>
      <c r="B2374" s="28">
        <v>551141</v>
      </c>
      <c r="C2374" t="str">
        <f>_xlfn.XLOOKUP(G2374,Crosswalk!$F$3:$F$3275,Crosswalk!$C$3:$C$3275)</f>
        <v>45001</v>
      </c>
      <c r="D2374">
        <f t="shared" si="150"/>
        <v>1</v>
      </c>
      <c r="E2374">
        <f t="shared" si="151"/>
        <v>1</v>
      </c>
      <c r="F2374" s="20" t="s">
        <v>6330</v>
      </c>
      <c r="G2374" t="str">
        <f t="shared" si="148"/>
        <v>AbbevilleSC</v>
      </c>
      <c r="H2374" s="28">
        <v>11796</v>
      </c>
      <c r="I2374" s="28">
        <v>85996</v>
      </c>
      <c r="J2374" s="28">
        <v>116706</v>
      </c>
      <c r="K2374" s="28">
        <f t="shared" si="149"/>
        <v>214498</v>
      </c>
    </row>
    <row r="2375" spans="1:11" x14ac:dyDescent="0.2">
      <c r="A2375" t="s">
        <v>1446</v>
      </c>
      <c r="B2375" s="28">
        <v>7057685</v>
      </c>
      <c r="C2375" t="str">
        <f>_xlfn.XLOOKUP(G2375,Crosswalk!$F$3:$F$3275,Crosswalk!$C$3:$C$3275)</f>
        <v>45003</v>
      </c>
      <c r="D2375">
        <f t="shared" si="150"/>
        <v>1</v>
      </c>
      <c r="E2375">
        <f t="shared" si="151"/>
        <v>1</v>
      </c>
      <c r="F2375" s="20" t="s">
        <v>6330</v>
      </c>
      <c r="G2375" t="str">
        <f t="shared" si="148"/>
        <v>AikenSC</v>
      </c>
      <c r="H2375" s="28">
        <v>52605</v>
      </c>
      <c r="I2375" s="28">
        <v>288326</v>
      </c>
      <c r="J2375" s="28">
        <v>415714</v>
      </c>
      <c r="K2375" s="28">
        <f t="shared" si="149"/>
        <v>756645</v>
      </c>
    </row>
    <row r="2376" spans="1:11" x14ac:dyDescent="0.2">
      <c r="A2376" t="s">
        <v>1447</v>
      </c>
      <c r="B2376" s="28">
        <v>240383</v>
      </c>
      <c r="C2376" t="str">
        <f>_xlfn.XLOOKUP(G2376,Crosswalk!$F$3:$F$3275,Crosswalk!$C$3:$C$3275)</f>
        <v>45005</v>
      </c>
      <c r="D2376">
        <f t="shared" si="150"/>
        <v>1</v>
      </c>
      <c r="E2376">
        <f t="shared" si="151"/>
        <v>1</v>
      </c>
      <c r="F2376" s="20" t="s">
        <v>6330</v>
      </c>
      <c r="G2376" t="str">
        <f t="shared" si="148"/>
        <v>AllendaleSC</v>
      </c>
      <c r="H2376" s="28">
        <v>500</v>
      </c>
      <c r="I2376" s="28">
        <v>36280</v>
      </c>
      <c r="J2376" s="28">
        <v>1005159</v>
      </c>
      <c r="K2376" s="28">
        <f t="shared" si="149"/>
        <v>1041939</v>
      </c>
    </row>
    <row r="2377" spans="1:11" x14ac:dyDescent="0.2">
      <c r="A2377" t="s">
        <v>668</v>
      </c>
      <c r="B2377" s="28">
        <v>7635645</v>
      </c>
      <c r="C2377" t="str">
        <f>_xlfn.XLOOKUP(G2377,Crosswalk!$F$3:$F$3275,Crosswalk!$C$3:$C$3275)</f>
        <v>45007</v>
      </c>
      <c r="D2377">
        <f t="shared" si="150"/>
        <v>5</v>
      </c>
      <c r="E2377">
        <f t="shared" si="151"/>
        <v>1</v>
      </c>
      <c r="F2377" s="20" t="s">
        <v>6330</v>
      </c>
      <c r="G2377" t="str">
        <f t="shared" si="148"/>
        <v>AndersonSC</v>
      </c>
      <c r="H2377" s="28">
        <v>67035</v>
      </c>
      <c r="I2377" s="28">
        <v>283590</v>
      </c>
      <c r="J2377" s="28">
        <v>405326</v>
      </c>
      <c r="K2377" s="28">
        <f t="shared" si="149"/>
        <v>755951</v>
      </c>
    </row>
    <row r="2378" spans="1:11" x14ac:dyDescent="0.2">
      <c r="A2378" t="s">
        <v>1448</v>
      </c>
      <c r="B2378" s="28">
        <v>305543</v>
      </c>
      <c r="C2378" t="str">
        <f>_xlfn.XLOOKUP(G2378,Crosswalk!$F$3:$F$3275,Crosswalk!$C$3:$C$3275)</f>
        <v>45009</v>
      </c>
      <c r="D2378">
        <f t="shared" si="150"/>
        <v>1</v>
      </c>
      <c r="E2378">
        <f t="shared" si="151"/>
        <v>1</v>
      </c>
      <c r="F2378" s="20" t="s">
        <v>6330</v>
      </c>
      <c r="G2378" t="str">
        <f t="shared" si="148"/>
        <v>BambergSC</v>
      </c>
      <c r="H2378" s="28">
        <v>3895</v>
      </c>
      <c r="I2378" s="28">
        <v>13048</v>
      </c>
      <c r="J2378" s="28">
        <v>250</v>
      </c>
      <c r="K2378" s="28">
        <f t="shared" si="149"/>
        <v>17193</v>
      </c>
    </row>
    <row r="2379" spans="1:11" x14ac:dyDescent="0.2">
      <c r="A2379" t="s">
        <v>1449</v>
      </c>
      <c r="B2379" s="28">
        <v>448308</v>
      </c>
      <c r="C2379" t="str">
        <f>_xlfn.XLOOKUP(G2379,Crosswalk!$F$3:$F$3275,Crosswalk!$C$3:$C$3275)</f>
        <v>45011</v>
      </c>
      <c r="D2379">
        <f t="shared" si="150"/>
        <v>1</v>
      </c>
      <c r="E2379">
        <f t="shared" si="151"/>
        <v>1</v>
      </c>
      <c r="F2379" s="20" t="s">
        <v>6330</v>
      </c>
      <c r="G2379" t="str">
        <f t="shared" si="148"/>
        <v>BarnwellSC</v>
      </c>
      <c r="H2379" s="28">
        <v>3405</v>
      </c>
      <c r="I2379" s="28">
        <v>15031</v>
      </c>
      <c r="J2379" s="28">
        <v>9970</v>
      </c>
      <c r="K2379" s="28">
        <f t="shared" si="149"/>
        <v>28406</v>
      </c>
    </row>
    <row r="2380" spans="1:11" x14ac:dyDescent="0.2">
      <c r="A2380" t="s">
        <v>1231</v>
      </c>
      <c r="B2380" s="28">
        <v>9155690</v>
      </c>
      <c r="C2380" t="str">
        <f>_xlfn.XLOOKUP(G2380,Crosswalk!$F$3:$F$3275,Crosswalk!$C$3:$C$3275)</f>
        <v>45013</v>
      </c>
      <c r="D2380">
        <f t="shared" si="150"/>
        <v>2</v>
      </c>
      <c r="E2380">
        <f t="shared" si="151"/>
        <v>1</v>
      </c>
      <c r="F2380" s="20" t="s">
        <v>6330</v>
      </c>
      <c r="G2380" t="str">
        <f t="shared" si="148"/>
        <v>BeaufortSC</v>
      </c>
      <c r="H2380" s="28">
        <v>219211</v>
      </c>
      <c r="I2380" s="28">
        <v>1105935</v>
      </c>
      <c r="J2380" s="28">
        <v>1143736</v>
      </c>
      <c r="K2380" s="28">
        <f t="shared" si="149"/>
        <v>2468882</v>
      </c>
    </row>
    <row r="2381" spans="1:11" x14ac:dyDescent="0.2">
      <c r="A2381" t="s">
        <v>1450</v>
      </c>
      <c r="B2381" s="28">
        <v>9041520</v>
      </c>
      <c r="C2381" t="str">
        <f>_xlfn.XLOOKUP(G2381,Crosswalk!$F$3:$F$3275,Crosswalk!$C$3:$C$3275)</f>
        <v>45015</v>
      </c>
      <c r="D2381">
        <f t="shared" si="150"/>
        <v>2</v>
      </c>
      <c r="E2381">
        <f t="shared" si="151"/>
        <v>1</v>
      </c>
      <c r="F2381" s="20" t="s">
        <v>6330</v>
      </c>
      <c r="G2381" t="str">
        <f t="shared" si="148"/>
        <v>BerkeleySC</v>
      </c>
      <c r="H2381" s="28">
        <v>110006</v>
      </c>
      <c r="I2381" s="28">
        <v>712348</v>
      </c>
      <c r="J2381" s="28">
        <v>31296</v>
      </c>
      <c r="K2381" s="28">
        <f t="shared" si="149"/>
        <v>853650</v>
      </c>
    </row>
    <row r="2382" spans="1:11" x14ac:dyDescent="0.2">
      <c r="A2382" t="s">
        <v>88</v>
      </c>
      <c r="B2382" s="28">
        <v>628565</v>
      </c>
      <c r="C2382" t="str">
        <f>_xlfn.XLOOKUP(G2382,Crosswalk!$F$3:$F$3275,Crosswalk!$C$3:$C$3275)</f>
        <v>45017</v>
      </c>
      <c r="D2382">
        <f t="shared" si="150"/>
        <v>11</v>
      </c>
      <c r="E2382">
        <f t="shared" si="151"/>
        <v>1</v>
      </c>
      <c r="F2382" s="20" t="s">
        <v>6330</v>
      </c>
      <c r="G2382" t="str">
        <f t="shared" si="148"/>
        <v>CalhounSC</v>
      </c>
      <c r="H2382" s="28">
        <v>11205</v>
      </c>
      <c r="I2382" s="28">
        <v>52243</v>
      </c>
      <c r="J2382" s="28">
        <v>63422</v>
      </c>
      <c r="K2382" s="28">
        <f t="shared" si="149"/>
        <v>126870</v>
      </c>
    </row>
    <row r="2383" spans="1:11" x14ac:dyDescent="0.2">
      <c r="A2383" t="s">
        <v>1451</v>
      </c>
      <c r="B2383" s="28">
        <v>35090098</v>
      </c>
      <c r="C2383" t="str">
        <f>_xlfn.XLOOKUP(G2383,Crosswalk!$F$3:$F$3275,Crosswalk!$C$3:$C$3275)</f>
        <v>45019</v>
      </c>
      <c r="D2383">
        <f t="shared" si="150"/>
        <v>1</v>
      </c>
      <c r="E2383">
        <f t="shared" si="151"/>
        <v>1</v>
      </c>
      <c r="F2383" s="20" t="s">
        <v>6330</v>
      </c>
      <c r="G2383" t="str">
        <f t="shared" si="148"/>
        <v>CharlestonSC</v>
      </c>
      <c r="H2383" s="28">
        <v>649333</v>
      </c>
      <c r="I2383" s="28">
        <v>3015913</v>
      </c>
      <c r="J2383" s="28">
        <v>111193</v>
      </c>
      <c r="K2383" s="28">
        <f t="shared" si="149"/>
        <v>3776439</v>
      </c>
    </row>
    <row r="2384" spans="1:11" x14ac:dyDescent="0.2">
      <c r="A2384" t="s">
        <v>90</v>
      </c>
      <c r="B2384" s="28">
        <v>1794858</v>
      </c>
      <c r="C2384" t="str">
        <f>_xlfn.XLOOKUP(G2384,Crosswalk!$F$3:$F$3275,Crosswalk!$C$3:$C$3275)</f>
        <v>45021</v>
      </c>
      <c r="D2384">
        <f t="shared" si="150"/>
        <v>8</v>
      </c>
      <c r="E2384">
        <f t="shared" si="151"/>
        <v>1</v>
      </c>
      <c r="F2384" s="20" t="s">
        <v>6330</v>
      </c>
      <c r="G2384" t="str">
        <f t="shared" si="148"/>
        <v>CherokeeSC</v>
      </c>
      <c r="H2384" s="28">
        <v>19950</v>
      </c>
      <c r="I2384" s="28">
        <v>205045</v>
      </c>
      <c r="J2384" s="28">
        <v>2088</v>
      </c>
      <c r="K2384" s="28">
        <f t="shared" si="149"/>
        <v>227083</v>
      </c>
    </row>
    <row r="2385" spans="1:11" x14ac:dyDescent="0.2">
      <c r="A2385" t="s">
        <v>1420</v>
      </c>
      <c r="B2385" s="28">
        <v>1142616</v>
      </c>
      <c r="C2385" t="str">
        <f>_xlfn.XLOOKUP(G2385,Crosswalk!$F$3:$F$3275,Crosswalk!$C$3:$C$3275)</f>
        <v>45023</v>
      </c>
      <c r="D2385">
        <f t="shared" si="150"/>
        <v>3</v>
      </c>
      <c r="E2385">
        <f t="shared" si="151"/>
        <v>1</v>
      </c>
      <c r="F2385" s="20" t="s">
        <v>6330</v>
      </c>
      <c r="G2385" t="str">
        <f t="shared" si="148"/>
        <v>ChesterSC</v>
      </c>
      <c r="H2385" s="28">
        <v>32414</v>
      </c>
      <c r="I2385" s="28">
        <v>74079</v>
      </c>
      <c r="J2385" s="28">
        <v>8861</v>
      </c>
      <c r="K2385" s="28">
        <f t="shared" si="149"/>
        <v>115354</v>
      </c>
    </row>
    <row r="2386" spans="1:11" x14ac:dyDescent="0.2">
      <c r="A2386" t="s">
        <v>1452</v>
      </c>
      <c r="B2386" s="28">
        <v>1366251</v>
      </c>
      <c r="C2386" t="str">
        <f>_xlfn.XLOOKUP(G2386,Crosswalk!$F$3:$F$3275,Crosswalk!$C$3:$C$3275)</f>
        <v>45025</v>
      </c>
      <c r="D2386">
        <f t="shared" si="150"/>
        <v>2</v>
      </c>
      <c r="E2386">
        <f t="shared" si="151"/>
        <v>1</v>
      </c>
      <c r="F2386" s="20" t="s">
        <v>6330</v>
      </c>
      <c r="G2386" t="str">
        <f t="shared" si="148"/>
        <v>ChesterfieldSC</v>
      </c>
      <c r="H2386" s="28">
        <v>5590</v>
      </c>
      <c r="I2386" s="28">
        <v>80613</v>
      </c>
      <c r="J2386" s="28">
        <v>76226</v>
      </c>
      <c r="K2386" s="28">
        <f t="shared" si="149"/>
        <v>162429</v>
      </c>
    </row>
    <row r="2387" spans="1:11" x14ac:dyDescent="0.2">
      <c r="A2387" t="s">
        <v>1453</v>
      </c>
      <c r="B2387" s="28">
        <v>619942</v>
      </c>
      <c r="C2387" t="str">
        <f>_xlfn.XLOOKUP(G2387,Crosswalk!$F$3:$F$3275,Crosswalk!$C$3:$C$3275)</f>
        <v>45027</v>
      </c>
      <c r="D2387">
        <f t="shared" si="150"/>
        <v>1</v>
      </c>
      <c r="E2387">
        <f t="shared" si="151"/>
        <v>1</v>
      </c>
      <c r="F2387" s="20" t="s">
        <v>6330</v>
      </c>
      <c r="G2387" t="str">
        <f t="shared" si="148"/>
        <v>ClarendonSC</v>
      </c>
      <c r="H2387" s="28">
        <v>7554</v>
      </c>
      <c r="I2387" s="28">
        <v>47826</v>
      </c>
      <c r="J2387" s="28">
        <v>3812</v>
      </c>
      <c r="K2387" s="28">
        <f t="shared" si="149"/>
        <v>59192</v>
      </c>
    </row>
    <row r="2388" spans="1:11" x14ac:dyDescent="0.2">
      <c r="A2388" t="s">
        <v>1454</v>
      </c>
      <c r="B2388" s="28">
        <v>933346</v>
      </c>
      <c r="C2388" t="str">
        <f>_xlfn.XLOOKUP(G2388,Crosswalk!$F$3:$F$3275,Crosswalk!$C$3:$C$3275)</f>
        <v>45029</v>
      </c>
      <c r="D2388">
        <f t="shared" si="150"/>
        <v>1</v>
      </c>
      <c r="E2388">
        <f t="shared" si="151"/>
        <v>1</v>
      </c>
      <c r="F2388" s="20" t="s">
        <v>6330</v>
      </c>
      <c r="G2388" t="str">
        <f t="shared" si="148"/>
        <v>ColletonSC</v>
      </c>
      <c r="H2388" s="28">
        <v>10346</v>
      </c>
      <c r="I2388" s="28">
        <v>76962</v>
      </c>
      <c r="J2388" s="28">
        <v>72486</v>
      </c>
      <c r="K2388" s="28">
        <f t="shared" si="149"/>
        <v>159794</v>
      </c>
    </row>
    <row r="2389" spans="1:11" x14ac:dyDescent="0.2">
      <c r="A2389" t="s">
        <v>1455</v>
      </c>
      <c r="B2389" s="28">
        <v>2657582</v>
      </c>
      <c r="C2389" t="str">
        <f>_xlfn.XLOOKUP(G2389,Crosswalk!$F$3:$F$3275,Crosswalk!$C$3:$C$3275)</f>
        <v>45031</v>
      </c>
      <c r="D2389">
        <f t="shared" si="150"/>
        <v>1</v>
      </c>
      <c r="E2389">
        <f t="shared" si="151"/>
        <v>1</v>
      </c>
      <c r="F2389" s="20" t="s">
        <v>6330</v>
      </c>
      <c r="G2389" t="str">
        <f t="shared" si="148"/>
        <v>DarlingtonSC</v>
      </c>
      <c r="H2389" s="28">
        <v>50158</v>
      </c>
      <c r="I2389" s="28">
        <v>434816</v>
      </c>
      <c r="J2389" s="28">
        <v>230276</v>
      </c>
      <c r="K2389" s="28">
        <f t="shared" si="149"/>
        <v>715250</v>
      </c>
    </row>
    <row r="2390" spans="1:11" x14ac:dyDescent="0.2">
      <c r="A2390" t="s">
        <v>1456</v>
      </c>
      <c r="B2390" s="28">
        <v>742518</v>
      </c>
      <c r="C2390" t="str">
        <f>_xlfn.XLOOKUP(G2390,Crosswalk!$F$3:$F$3275,Crosswalk!$C$3:$C$3275)</f>
        <v>45033</v>
      </c>
      <c r="D2390">
        <f t="shared" si="150"/>
        <v>1</v>
      </c>
      <c r="E2390">
        <f t="shared" si="151"/>
        <v>1</v>
      </c>
      <c r="F2390" s="20" t="s">
        <v>6330</v>
      </c>
      <c r="G2390" t="str">
        <f t="shared" si="148"/>
        <v>DillonSC</v>
      </c>
      <c r="H2390" s="28">
        <v>2394</v>
      </c>
      <c r="I2390" s="28">
        <v>7639</v>
      </c>
      <c r="J2390" s="28">
        <v>26922</v>
      </c>
      <c r="K2390" s="28">
        <f t="shared" si="149"/>
        <v>36955</v>
      </c>
    </row>
    <row r="2391" spans="1:11" x14ac:dyDescent="0.2">
      <c r="A2391" t="s">
        <v>855</v>
      </c>
      <c r="B2391" s="28">
        <v>4523498</v>
      </c>
      <c r="C2391" t="str">
        <f>_xlfn.XLOOKUP(G2391,Crosswalk!$F$3:$F$3275,Crosswalk!$C$3:$C$3275)</f>
        <v>45035</v>
      </c>
      <c r="D2391">
        <f t="shared" si="150"/>
        <v>2</v>
      </c>
      <c r="E2391">
        <f t="shared" si="151"/>
        <v>1</v>
      </c>
      <c r="F2391" s="20" t="s">
        <v>6330</v>
      </c>
      <c r="G2391" t="str">
        <f t="shared" si="148"/>
        <v>DorchesterSC</v>
      </c>
      <c r="H2391" s="28">
        <v>46193</v>
      </c>
      <c r="I2391" s="28">
        <v>217850</v>
      </c>
      <c r="J2391" s="28">
        <v>21286</v>
      </c>
      <c r="K2391" s="28">
        <f t="shared" si="149"/>
        <v>285329</v>
      </c>
    </row>
    <row r="2392" spans="1:11" x14ac:dyDescent="0.2">
      <c r="A2392" t="s">
        <v>1457</v>
      </c>
      <c r="B2392" s="28">
        <v>645611</v>
      </c>
      <c r="C2392" t="str">
        <f>_xlfn.XLOOKUP(G2392,Crosswalk!$F$3:$F$3275,Crosswalk!$C$3:$C$3275)</f>
        <v>45037</v>
      </c>
      <c r="D2392">
        <f t="shared" si="150"/>
        <v>1</v>
      </c>
      <c r="E2392">
        <f t="shared" si="151"/>
        <v>1</v>
      </c>
      <c r="F2392" s="20" t="s">
        <v>6330</v>
      </c>
      <c r="G2392" t="str">
        <f t="shared" si="148"/>
        <v>EdgefieldSC</v>
      </c>
      <c r="H2392" s="28">
        <v>15196</v>
      </c>
      <c r="I2392" s="28">
        <v>186848</v>
      </c>
      <c r="J2392" s="28">
        <v>292329</v>
      </c>
      <c r="K2392" s="28">
        <f t="shared" si="149"/>
        <v>494373</v>
      </c>
    </row>
    <row r="2393" spans="1:11" x14ac:dyDescent="0.2">
      <c r="A2393" t="s">
        <v>327</v>
      </c>
      <c r="B2393" s="28">
        <v>1107965</v>
      </c>
      <c r="C2393" t="str">
        <f>_xlfn.XLOOKUP(G2393,Crosswalk!$F$3:$F$3275,Crosswalk!$C$3:$C$3275)</f>
        <v>45039</v>
      </c>
      <c r="D2393">
        <f t="shared" si="150"/>
        <v>3</v>
      </c>
      <c r="E2393">
        <f t="shared" si="151"/>
        <v>1</v>
      </c>
      <c r="F2393" s="20" t="s">
        <v>6330</v>
      </c>
      <c r="G2393" t="str">
        <f t="shared" si="148"/>
        <v>FairfieldSC</v>
      </c>
      <c r="H2393" s="28">
        <v>22407</v>
      </c>
      <c r="I2393" s="28">
        <v>95721</v>
      </c>
      <c r="J2393" s="28">
        <v>12869</v>
      </c>
      <c r="K2393" s="28">
        <f t="shared" si="149"/>
        <v>130997</v>
      </c>
    </row>
    <row r="2394" spans="1:11" x14ac:dyDescent="0.2">
      <c r="A2394" t="s">
        <v>1458</v>
      </c>
      <c r="B2394" s="28">
        <v>7246018</v>
      </c>
      <c r="C2394" t="str">
        <f>_xlfn.XLOOKUP(G2394,Crosswalk!$F$3:$F$3275,Crosswalk!$C$3:$C$3275)</f>
        <v>45041</v>
      </c>
      <c r="D2394">
        <f t="shared" si="150"/>
        <v>2</v>
      </c>
      <c r="E2394">
        <f t="shared" si="151"/>
        <v>1</v>
      </c>
      <c r="F2394" s="20" t="s">
        <v>6330</v>
      </c>
      <c r="G2394" t="str">
        <f t="shared" si="148"/>
        <v>FlorenceSC</v>
      </c>
      <c r="H2394" s="28">
        <v>62663</v>
      </c>
      <c r="I2394" s="28">
        <v>473673</v>
      </c>
      <c r="J2394" s="28">
        <v>251350</v>
      </c>
      <c r="K2394" s="28">
        <f t="shared" si="149"/>
        <v>787686</v>
      </c>
    </row>
    <row r="2395" spans="1:11" x14ac:dyDescent="0.2">
      <c r="A2395" t="s">
        <v>1459</v>
      </c>
      <c r="B2395" s="28">
        <v>2760418</v>
      </c>
      <c r="C2395" t="str">
        <f>_xlfn.XLOOKUP(G2395,Crosswalk!$F$3:$F$3275,Crosswalk!$C$3:$C$3275)</f>
        <v>45043</v>
      </c>
      <c r="D2395">
        <f t="shared" si="150"/>
        <v>1</v>
      </c>
      <c r="E2395">
        <f t="shared" si="151"/>
        <v>1</v>
      </c>
      <c r="F2395" s="20" t="s">
        <v>6330</v>
      </c>
      <c r="G2395" t="str">
        <f t="shared" si="148"/>
        <v>GeorgetownSC</v>
      </c>
      <c r="H2395" s="28">
        <v>168598</v>
      </c>
      <c r="I2395" s="28">
        <v>343607</v>
      </c>
      <c r="J2395" s="28">
        <v>20206</v>
      </c>
      <c r="K2395" s="28">
        <f t="shared" si="149"/>
        <v>532411</v>
      </c>
    </row>
    <row r="2396" spans="1:11" x14ac:dyDescent="0.2">
      <c r="A2396" t="s">
        <v>1460</v>
      </c>
      <c r="B2396" s="28">
        <v>34323026</v>
      </c>
      <c r="C2396" t="str">
        <f>_xlfn.XLOOKUP(G2396,Crosswalk!$F$3:$F$3275,Crosswalk!$C$3:$C$3275)</f>
        <v>45045</v>
      </c>
      <c r="D2396">
        <f t="shared" si="150"/>
        <v>1</v>
      </c>
      <c r="E2396">
        <f t="shared" si="151"/>
        <v>1</v>
      </c>
      <c r="F2396" s="20" t="s">
        <v>6330</v>
      </c>
      <c r="G2396" t="str">
        <f t="shared" si="148"/>
        <v>GreenvilleSC</v>
      </c>
      <c r="H2396" s="28">
        <v>239974</v>
      </c>
      <c r="I2396" s="28">
        <v>1357807</v>
      </c>
      <c r="J2396" s="28">
        <v>2559922</v>
      </c>
      <c r="K2396" s="28">
        <f t="shared" si="149"/>
        <v>4157703</v>
      </c>
    </row>
    <row r="2397" spans="1:11" x14ac:dyDescent="0.2">
      <c r="A2397" t="s">
        <v>688</v>
      </c>
      <c r="B2397" s="28">
        <v>3373972</v>
      </c>
      <c r="C2397" t="str">
        <f>_xlfn.XLOOKUP(G2397,Crosswalk!$F$3:$F$3275,Crosswalk!$C$3:$C$3275)</f>
        <v>45047</v>
      </c>
      <c r="D2397">
        <f t="shared" si="150"/>
        <v>2</v>
      </c>
      <c r="E2397">
        <f t="shared" si="151"/>
        <v>1</v>
      </c>
      <c r="F2397" s="20" t="s">
        <v>6330</v>
      </c>
      <c r="G2397" t="str">
        <f t="shared" si="148"/>
        <v>GreenwoodSC</v>
      </c>
      <c r="H2397" s="28">
        <v>10075</v>
      </c>
      <c r="I2397" s="28">
        <v>115184</v>
      </c>
      <c r="J2397" s="28">
        <v>100449</v>
      </c>
      <c r="K2397" s="28">
        <f t="shared" si="149"/>
        <v>225708</v>
      </c>
    </row>
    <row r="2398" spans="1:11" x14ac:dyDescent="0.2">
      <c r="A2398" t="s">
        <v>1461</v>
      </c>
      <c r="B2398" s="28">
        <v>431276</v>
      </c>
      <c r="C2398" t="str">
        <f>_xlfn.XLOOKUP(G2398,Crosswalk!$F$3:$F$3275,Crosswalk!$C$3:$C$3275)</f>
        <v>45049</v>
      </c>
      <c r="D2398">
        <f t="shared" si="150"/>
        <v>2</v>
      </c>
      <c r="E2398">
        <f t="shared" si="151"/>
        <v>1</v>
      </c>
      <c r="F2398" s="20" t="s">
        <v>6330</v>
      </c>
      <c r="G2398" t="str">
        <f t="shared" si="148"/>
        <v>HamptonSC</v>
      </c>
      <c r="H2398" s="28">
        <v>207</v>
      </c>
      <c r="I2398" s="28">
        <v>17722</v>
      </c>
      <c r="J2398" s="28">
        <v>1517</v>
      </c>
      <c r="K2398" s="28">
        <f t="shared" si="149"/>
        <v>19446</v>
      </c>
    </row>
    <row r="2399" spans="1:11" x14ac:dyDescent="0.2">
      <c r="A2399" t="s">
        <v>1462</v>
      </c>
      <c r="B2399" s="28">
        <v>15291632</v>
      </c>
      <c r="C2399" t="str">
        <f>_xlfn.XLOOKUP(G2399,Crosswalk!$F$3:$F$3275,Crosswalk!$C$3:$C$3275)</f>
        <v>45051</v>
      </c>
      <c r="D2399">
        <f t="shared" si="150"/>
        <v>1</v>
      </c>
      <c r="E2399">
        <f t="shared" si="151"/>
        <v>1</v>
      </c>
      <c r="F2399" s="20" t="s">
        <v>6330</v>
      </c>
      <c r="G2399" t="str">
        <f t="shared" si="148"/>
        <v>HorrySC</v>
      </c>
      <c r="H2399" s="28">
        <v>58197</v>
      </c>
      <c r="I2399" s="28">
        <v>862013</v>
      </c>
      <c r="J2399" s="28">
        <v>57137</v>
      </c>
      <c r="K2399" s="28">
        <f t="shared" si="149"/>
        <v>977347</v>
      </c>
    </row>
    <row r="2400" spans="1:11" x14ac:dyDescent="0.2">
      <c r="A2400" t="s">
        <v>444</v>
      </c>
      <c r="B2400" s="28">
        <v>1333219</v>
      </c>
      <c r="C2400" t="str">
        <f>_xlfn.XLOOKUP(G2400,Crosswalk!$F$3:$F$3275,Crosswalk!$C$3:$C$3275)</f>
        <v>45053</v>
      </c>
      <c r="D2400">
        <f t="shared" si="150"/>
        <v>8</v>
      </c>
      <c r="E2400">
        <f t="shared" si="151"/>
        <v>1</v>
      </c>
      <c r="F2400" s="20" t="s">
        <v>6330</v>
      </c>
      <c r="G2400" t="str">
        <f t="shared" si="148"/>
        <v>JasperSC</v>
      </c>
      <c r="H2400" s="28">
        <v>40481</v>
      </c>
      <c r="I2400" s="28">
        <v>171721</v>
      </c>
      <c r="J2400" s="28">
        <v>174900</v>
      </c>
      <c r="K2400" s="28">
        <f t="shared" si="149"/>
        <v>387102</v>
      </c>
    </row>
    <row r="2401" spans="1:11" x14ac:dyDescent="0.2">
      <c r="A2401" t="s">
        <v>1463</v>
      </c>
      <c r="B2401" s="28">
        <v>2182052</v>
      </c>
      <c r="C2401" t="str">
        <f>_xlfn.XLOOKUP(G2401,Crosswalk!$F$3:$F$3275,Crosswalk!$C$3:$C$3275)</f>
        <v>45055</v>
      </c>
      <c r="D2401">
        <f t="shared" si="150"/>
        <v>1</v>
      </c>
      <c r="E2401">
        <f t="shared" si="151"/>
        <v>1</v>
      </c>
      <c r="F2401" s="20" t="s">
        <v>6330</v>
      </c>
      <c r="G2401" t="str">
        <f t="shared" si="148"/>
        <v>KershawSC</v>
      </c>
      <c r="H2401" s="28">
        <v>13134</v>
      </c>
      <c r="I2401" s="28">
        <v>112911</v>
      </c>
      <c r="J2401" s="28">
        <v>13855</v>
      </c>
      <c r="K2401" s="28">
        <f t="shared" si="149"/>
        <v>139900</v>
      </c>
    </row>
    <row r="2402" spans="1:11" x14ac:dyDescent="0.2">
      <c r="A2402" t="s">
        <v>1130</v>
      </c>
      <c r="B2402" s="28">
        <v>3759395</v>
      </c>
      <c r="C2402" t="str">
        <f>_xlfn.XLOOKUP(G2402,Crosswalk!$F$3:$F$3275,Crosswalk!$C$3:$C$3275)</f>
        <v>45057</v>
      </c>
      <c r="D2402">
        <f t="shared" si="150"/>
        <v>4</v>
      </c>
      <c r="E2402">
        <f t="shared" si="151"/>
        <v>1</v>
      </c>
      <c r="F2402" s="20" t="s">
        <v>6330</v>
      </c>
      <c r="G2402" t="str">
        <f t="shared" si="148"/>
        <v>LancasterSC</v>
      </c>
      <c r="H2402" s="28">
        <v>30023</v>
      </c>
      <c r="I2402" s="28">
        <v>197257</v>
      </c>
      <c r="J2402" s="28">
        <v>248858</v>
      </c>
      <c r="K2402" s="28">
        <f t="shared" si="149"/>
        <v>476138</v>
      </c>
    </row>
    <row r="2403" spans="1:11" x14ac:dyDescent="0.2">
      <c r="A2403" t="s">
        <v>449</v>
      </c>
      <c r="B2403" s="28">
        <v>2399195</v>
      </c>
      <c r="C2403" t="str">
        <f>_xlfn.XLOOKUP(G2403,Crosswalk!$F$3:$F$3275,Crosswalk!$C$3:$C$3275)</f>
        <v>45059</v>
      </c>
      <c r="D2403">
        <f t="shared" si="150"/>
        <v>2</v>
      </c>
      <c r="E2403">
        <f t="shared" si="151"/>
        <v>1</v>
      </c>
      <c r="F2403" s="20" t="s">
        <v>6330</v>
      </c>
      <c r="G2403" t="str">
        <f t="shared" si="148"/>
        <v>LaurensSC</v>
      </c>
      <c r="H2403" s="28">
        <v>32205</v>
      </c>
      <c r="I2403" s="28">
        <v>234071</v>
      </c>
      <c r="J2403" s="28">
        <v>405885</v>
      </c>
      <c r="K2403" s="28">
        <f t="shared" si="149"/>
        <v>672161</v>
      </c>
    </row>
    <row r="2404" spans="1:11" x14ac:dyDescent="0.2">
      <c r="A2404" t="s">
        <v>121</v>
      </c>
      <c r="B2404" s="28">
        <v>345004</v>
      </c>
      <c r="C2404" t="str">
        <f>_xlfn.XLOOKUP(G2404,Crosswalk!$F$3:$F$3275,Crosswalk!$C$3:$C$3275)</f>
        <v>45061</v>
      </c>
      <c r="D2404">
        <f t="shared" si="150"/>
        <v>12</v>
      </c>
      <c r="E2404">
        <f t="shared" si="151"/>
        <v>1</v>
      </c>
      <c r="F2404" s="20" t="s">
        <v>6330</v>
      </c>
      <c r="G2404" t="str">
        <f t="shared" si="148"/>
        <v>LeeSC</v>
      </c>
      <c r="H2404" s="28">
        <v>6638</v>
      </c>
      <c r="I2404" s="28">
        <v>91215</v>
      </c>
      <c r="J2404" s="28">
        <v>6712</v>
      </c>
      <c r="K2404" s="28">
        <f t="shared" si="149"/>
        <v>104565</v>
      </c>
    </row>
    <row r="2405" spans="1:11" x14ac:dyDescent="0.2">
      <c r="A2405" t="s">
        <v>1464</v>
      </c>
      <c r="B2405" s="28">
        <v>13793436</v>
      </c>
      <c r="C2405" t="str">
        <f>_xlfn.XLOOKUP(G2405,Crosswalk!$F$3:$F$3275,Crosswalk!$C$3:$C$3275)</f>
        <v>45063</v>
      </c>
      <c r="D2405">
        <f t="shared" si="150"/>
        <v>1</v>
      </c>
      <c r="E2405">
        <f t="shared" si="151"/>
        <v>1</v>
      </c>
      <c r="F2405" s="20" t="s">
        <v>6330</v>
      </c>
      <c r="G2405" t="str">
        <f t="shared" si="148"/>
        <v>LexingtonSC</v>
      </c>
      <c r="H2405" s="28">
        <v>75638</v>
      </c>
      <c r="I2405" s="28">
        <v>496931</v>
      </c>
      <c r="J2405" s="28">
        <v>64692</v>
      </c>
      <c r="K2405" s="28">
        <f t="shared" si="149"/>
        <v>637261</v>
      </c>
    </row>
    <row r="2406" spans="1:11" x14ac:dyDescent="0.2">
      <c r="A2406" t="s">
        <v>1465</v>
      </c>
      <c r="B2406" s="28">
        <v>222774</v>
      </c>
      <c r="C2406" t="str">
        <f>_xlfn.XLOOKUP(G2406,Crosswalk!$F$3:$F$3275,Crosswalk!$C$3:$C$3275)</f>
        <v>45065</v>
      </c>
      <c r="D2406">
        <f t="shared" si="150"/>
        <v>1</v>
      </c>
      <c r="E2406">
        <f t="shared" si="151"/>
        <v>1</v>
      </c>
      <c r="F2406" s="20" t="s">
        <v>6330</v>
      </c>
      <c r="G2406" t="str">
        <f t="shared" si="148"/>
        <v>McCormickSC</v>
      </c>
      <c r="H2406" s="28">
        <v>2450</v>
      </c>
      <c r="I2406" s="28">
        <v>57867</v>
      </c>
      <c r="J2406" s="28">
        <v>51982</v>
      </c>
      <c r="K2406" s="28">
        <f t="shared" si="149"/>
        <v>112299</v>
      </c>
    </row>
    <row r="2407" spans="1:11" x14ac:dyDescent="0.2">
      <c r="A2407" t="s">
        <v>127</v>
      </c>
      <c r="B2407" s="28">
        <v>610429</v>
      </c>
      <c r="C2407" t="str">
        <f>_xlfn.XLOOKUP(G2407,Crosswalk!$F$3:$F$3275,Crosswalk!$C$3:$C$3275)</f>
        <v>45067</v>
      </c>
      <c r="D2407">
        <f t="shared" si="150"/>
        <v>17</v>
      </c>
      <c r="E2407">
        <f t="shared" si="151"/>
        <v>1</v>
      </c>
      <c r="F2407" s="20" t="s">
        <v>6330</v>
      </c>
      <c r="G2407" t="str">
        <f t="shared" si="148"/>
        <v>MarionSC</v>
      </c>
      <c r="H2407" s="28">
        <v>2854</v>
      </c>
      <c r="I2407" s="28">
        <v>3759</v>
      </c>
      <c r="J2407" s="28">
        <v>20278</v>
      </c>
      <c r="K2407" s="28">
        <f t="shared" si="149"/>
        <v>26891</v>
      </c>
    </row>
    <row r="2408" spans="1:11" x14ac:dyDescent="0.2">
      <c r="A2408" t="s">
        <v>1466</v>
      </c>
      <c r="B2408" s="28">
        <v>753000</v>
      </c>
      <c r="C2408" t="str">
        <f>_xlfn.XLOOKUP(G2408,Crosswalk!$F$3:$F$3275,Crosswalk!$C$3:$C$3275)</f>
        <v>45069</v>
      </c>
      <c r="D2408">
        <f t="shared" si="150"/>
        <v>1</v>
      </c>
      <c r="E2408">
        <f t="shared" si="151"/>
        <v>1</v>
      </c>
      <c r="F2408" s="20" t="s">
        <v>6330</v>
      </c>
      <c r="G2408" t="str">
        <f t="shared" si="148"/>
        <v>MarlboroSC</v>
      </c>
      <c r="H2408" s="28">
        <v>1060</v>
      </c>
      <c r="I2408" s="28">
        <v>9968</v>
      </c>
      <c r="J2408" s="28">
        <v>12168</v>
      </c>
      <c r="K2408" s="28">
        <f t="shared" si="149"/>
        <v>23196</v>
      </c>
    </row>
    <row r="2409" spans="1:11" x14ac:dyDescent="0.2">
      <c r="A2409" t="s">
        <v>1467</v>
      </c>
      <c r="B2409" s="28">
        <v>1457486</v>
      </c>
      <c r="C2409" t="str">
        <f>_xlfn.XLOOKUP(G2409,Crosswalk!$F$3:$F$3275,Crosswalk!$C$3:$C$3275)</f>
        <v>45071</v>
      </c>
      <c r="D2409">
        <f t="shared" si="150"/>
        <v>1</v>
      </c>
      <c r="E2409">
        <f t="shared" si="151"/>
        <v>1</v>
      </c>
      <c r="F2409" s="20" t="s">
        <v>6330</v>
      </c>
      <c r="G2409" t="str">
        <f t="shared" si="148"/>
        <v>NewberrySC</v>
      </c>
      <c r="H2409" s="28">
        <v>10644</v>
      </c>
      <c r="I2409" s="28">
        <v>91570</v>
      </c>
      <c r="J2409" s="28">
        <v>123519</v>
      </c>
      <c r="K2409" s="28">
        <f t="shared" si="149"/>
        <v>225733</v>
      </c>
    </row>
    <row r="2410" spans="1:11" x14ac:dyDescent="0.2">
      <c r="A2410" t="s">
        <v>458</v>
      </c>
      <c r="B2410" s="28">
        <v>3724438</v>
      </c>
      <c r="C2410" t="str">
        <f>_xlfn.XLOOKUP(G2410,Crosswalk!$F$3:$F$3275,Crosswalk!$C$3:$C$3275)</f>
        <v>45073</v>
      </c>
      <c r="D2410">
        <f t="shared" si="150"/>
        <v>2</v>
      </c>
      <c r="E2410">
        <f t="shared" si="151"/>
        <v>1</v>
      </c>
      <c r="F2410" s="20" t="s">
        <v>6330</v>
      </c>
      <c r="G2410" t="str">
        <f t="shared" ref="G2410:G2473" si="152">_xlfn.CONCAT(A2410,F2410)</f>
        <v>OconeeSC</v>
      </c>
      <c r="H2410" s="28">
        <v>36686</v>
      </c>
      <c r="I2410" s="28">
        <v>130074</v>
      </c>
      <c r="J2410" s="28">
        <v>4934</v>
      </c>
      <c r="K2410" s="28">
        <f t="shared" ref="K2410:K2473" si="153">SUM(H2410:J2410)</f>
        <v>171694</v>
      </c>
    </row>
    <row r="2411" spans="1:11" x14ac:dyDescent="0.2">
      <c r="A2411" t="s">
        <v>1468</v>
      </c>
      <c r="B2411" s="28">
        <v>2751189</v>
      </c>
      <c r="C2411" t="str">
        <f>_xlfn.XLOOKUP(G2411,Crosswalk!$F$3:$F$3275,Crosswalk!$C$3:$C$3275)</f>
        <v>45075</v>
      </c>
      <c r="D2411">
        <f t="shared" si="150"/>
        <v>1</v>
      </c>
      <c r="E2411">
        <f t="shared" si="151"/>
        <v>1</v>
      </c>
      <c r="F2411" s="20" t="s">
        <v>6330</v>
      </c>
      <c r="G2411" t="str">
        <f t="shared" si="152"/>
        <v>OrangeburgSC</v>
      </c>
      <c r="H2411" s="28">
        <v>17532</v>
      </c>
      <c r="I2411" s="28">
        <v>55438</v>
      </c>
      <c r="J2411" s="28">
        <v>94490</v>
      </c>
      <c r="K2411" s="28">
        <f t="shared" si="153"/>
        <v>167460</v>
      </c>
    </row>
    <row r="2412" spans="1:11" x14ac:dyDescent="0.2">
      <c r="A2412" t="s">
        <v>134</v>
      </c>
      <c r="B2412" s="28">
        <v>4172579</v>
      </c>
      <c r="C2412" t="str">
        <f>_xlfn.XLOOKUP(G2412,Crosswalk!$F$3:$F$3275,Crosswalk!$C$3:$C$3275)</f>
        <v>45077</v>
      </c>
      <c r="D2412">
        <f t="shared" si="150"/>
        <v>3</v>
      </c>
      <c r="E2412">
        <f t="shared" si="151"/>
        <v>1</v>
      </c>
      <c r="F2412" s="20" t="s">
        <v>6330</v>
      </c>
      <c r="G2412" t="str">
        <f t="shared" si="152"/>
        <v>PickensSC</v>
      </c>
      <c r="H2412" s="28">
        <v>52425</v>
      </c>
      <c r="I2412" s="28">
        <v>187538</v>
      </c>
      <c r="J2412" s="28">
        <v>228137</v>
      </c>
      <c r="K2412" s="28">
        <f t="shared" si="153"/>
        <v>468100</v>
      </c>
    </row>
    <row r="2413" spans="1:11" x14ac:dyDescent="0.2">
      <c r="A2413" t="s">
        <v>571</v>
      </c>
      <c r="B2413" s="28">
        <v>27337102</v>
      </c>
      <c r="C2413" t="str">
        <f>_xlfn.XLOOKUP(G2413,Crosswalk!$F$3:$F$3275,Crosswalk!$C$3:$C$3275)</f>
        <v>45079</v>
      </c>
      <c r="D2413">
        <f t="shared" si="150"/>
        <v>7</v>
      </c>
      <c r="E2413">
        <f t="shared" si="151"/>
        <v>1</v>
      </c>
      <c r="F2413" s="20" t="s">
        <v>6330</v>
      </c>
      <c r="G2413" t="str">
        <f t="shared" si="152"/>
        <v>RichlandSC</v>
      </c>
      <c r="H2413" s="28">
        <v>338546</v>
      </c>
      <c r="I2413" s="28">
        <v>863164</v>
      </c>
      <c r="J2413" s="28">
        <v>122821</v>
      </c>
      <c r="K2413" s="28">
        <f t="shared" si="153"/>
        <v>1324531</v>
      </c>
    </row>
    <row r="2414" spans="1:11" x14ac:dyDescent="0.2">
      <c r="A2414" t="s">
        <v>1469</v>
      </c>
      <c r="B2414" s="28">
        <v>495636</v>
      </c>
      <c r="C2414" t="str">
        <f>_xlfn.XLOOKUP(G2414,Crosswalk!$F$3:$F$3275,Crosswalk!$C$3:$C$3275)</f>
        <v>45081</v>
      </c>
      <c r="D2414">
        <f t="shared" si="150"/>
        <v>1</v>
      </c>
      <c r="E2414">
        <f t="shared" si="151"/>
        <v>1</v>
      </c>
      <c r="F2414" s="20" t="s">
        <v>6330</v>
      </c>
      <c r="G2414" t="str">
        <f t="shared" si="152"/>
        <v>SaludaSC</v>
      </c>
      <c r="H2414" s="28">
        <v>4231</v>
      </c>
      <c r="I2414" s="28">
        <v>121907</v>
      </c>
      <c r="J2414" s="28">
        <v>112397</v>
      </c>
      <c r="K2414" s="28">
        <f t="shared" si="153"/>
        <v>238535</v>
      </c>
    </row>
    <row r="2415" spans="1:11" x14ac:dyDescent="0.2">
      <c r="A2415" t="s">
        <v>1470</v>
      </c>
      <c r="B2415" s="28">
        <v>16727329</v>
      </c>
      <c r="C2415" t="str">
        <f>_xlfn.XLOOKUP(G2415,Crosswalk!$F$3:$F$3275,Crosswalk!$C$3:$C$3275)</f>
        <v>45083</v>
      </c>
      <c r="D2415">
        <f t="shared" si="150"/>
        <v>1</v>
      </c>
      <c r="E2415">
        <f t="shared" si="151"/>
        <v>1</v>
      </c>
      <c r="F2415" s="20" t="s">
        <v>6330</v>
      </c>
      <c r="G2415" t="str">
        <f t="shared" si="152"/>
        <v>SpartanburgSC</v>
      </c>
      <c r="H2415" s="28">
        <v>243323</v>
      </c>
      <c r="I2415" s="28">
        <v>695858</v>
      </c>
      <c r="J2415" s="28">
        <v>2178292</v>
      </c>
      <c r="K2415" s="28">
        <f t="shared" si="153"/>
        <v>3117473</v>
      </c>
    </row>
    <row r="2416" spans="1:11" x14ac:dyDescent="0.2">
      <c r="A2416" t="s">
        <v>140</v>
      </c>
      <c r="B2416" s="28">
        <v>4217560</v>
      </c>
      <c r="C2416" t="str">
        <f>_xlfn.XLOOKUP(G2416,Crosswalk!$F$3:$F$3275,Crosswalk!$C$3:$C$3275)</f>
        <v>45085</v>
      </c>
      <c r="D2416">
        <f t="shared" si="150"/>
        <v>4</v>
      </c>
      <c r="E2416">
        <f t="shared" si="151"/>
        <v>1</v>
      </c>
      <c r="F2416" s="20" t="s">
        <v>6330</v>
      </c>
      <c r="G2416" t="str">
        <f t="shared" si="152"/>
        <v>SumterSC</v>
      </c>
      <c r="H2416" s="28">
        <v>18443</v>
      </c>
      <c r="I2416" s="28">
        <v>151969</v>
      </c>
      <c r="J2416" s="28">
        <v>123038</v>
      </c>
      <c r="K2416" s="28">
        <f t="shared" si="153"/>
        <v>293450</v>
      </c>
    </row>
    <row r="2417" spans="1:11" x14ac:dyDescent="0.2">
      <c r="A2417" t="s">
        <v>211</v>
      </c>
      <c r="B2417" s="28">
        <v>709481</v>
      </c>
      <c r="C2417" t="str">
        <f>_xlfn.XLOOKUP(G2417,Crosswalk!$F$3:$F$3275,Crosswalk!$C$3:$C$3275)</f>
        <v>45087</v>
      </c>
      <c r="D2417">
        <f t="shared" si="150"/>
        <v>18</v>
      </c>
      <c r="E2417">
        <f t="shared" si="151"/>
        <v>1</v>
      </c>
      <c r="F2417" s="20" t="s">
        <v>6330</v>
      </c>
      <c r="G2417" t="str">
        <f t="shared" si="152"/>
        <v>UnionSC</v>
      </c>
      <c r="H2417" s="28">
        <v>4882</v>
      </c>
      <c r="I2417" s="28">
        <v>5656</v>
      </c>
      <c r="J2417" s="28">
        <v>11176</v>
      </c>
      <c r="K2417" s="28">
        <f t="shared" si="153"/>
        <v>21714</v>
      </c>
    </row>
    <row r="2418" spans="1:11" x14ac:dyDescent="0.2">
      <c r="A2418" t="s">
        <v>1471</v>
      </c>
      <c r="B2418" s="28">
        <v>703658</v>
      </c>
      <c r="C2418" t="str">
        <f>_xlfn.XLOOKUP(G2418,Crosswalk!$F$3:$F$3275,Crosswalk!$C$3:$C$3275)</f>
        <v>45089</v>
      </c>
      <c r="D2418">
        <f t="shared" si="150"/>
        <v>1</v>
      </c>
      <c r="E2418">
        <f t="shared" si="151"/>
        <v>1</v>
      </c>
      <c r="F2418" s="20" t="s">
        <v>6330</v>
      </c>
      <c r="G2418" t="str">
        <f t="shared" si="152"/>
        <v>WilliamsburgSC</v>
      </c>
      <c r="H2418" s="28">
        <v>144218</v>
      </c>
      <c r="I2418" s="28">
        <v>111028</v>
      </c>
      <c r="J2418" s="28">
        <v>8128</v>
      </c>
      <c r="K2418" s="28">
        <f t="shared" si="153"/>
        <v>263374</v>
      </c>
    </row>
    <row r="2419" spans="1:11" x14ac:dyDescent="0.2">
      <c r="A2419" t="s">
        <v>847</v>
      </c>
      <c r="B2419" s="28">
        <v>14094314</v>
      </c>
      <c r="C2419" t="str">
        <f>_xlfn.XLOOKUP(G2419,Crosswalk!$F$3:$F$3275,Crosswalk!$C$3:$C$3275)</f>
        <v>45091</v>
      </c>
      <c r="D2419">
        <f t="shared" si="150"/>
        <v>5</v>
      </c>
      <c r="E2419">
        <f t="shared" si="151"/>
        <v>1</v>
      </c>
      <c r="F2419" s="20" t="s">
        <v>6330</v>
      </c>
      <c r="G2419" t="str">
        <f t="shared" si="152"/>
        <v>YorkSC</v>
      </c>
      <c r="H2419" s="28">
        <v>79701</v>
      </c>
      <c r="I2419" s="28">
        <v>314160</v>
      </c>
      <c r="J2419" s="28">
        <v>5804</v>
      </c>
      <c r="K2419" s="28">
        <f t="shared" si="153"/>
        <v>399665</v>
      </c>
    </row>
    <row r="2420" spans="1:11" x14ac:dyDescent="0.2">
      <c r="A2420" t="s">
        <v>0</v>
      </c>
      <c r="B2420" s="28" t="s">
        <v>0</v>
      </c>
      <c r="C2420" t="e">
        <f>_xlfn.XLOOKUP(G2420,Crosswalk!$F$3:$F$3275,Crosswalk!$C$3:$C$3275)</f>
        <v>#N/A</v>
      </c>
      <c r="D2420">
        <f t="shared" si="150"/>
        <v>37</v>
      </c>
      <c r="E2420">
        <f t="shared" si="151"/>
        <v>73</v>
      </c>
      <c r="F2420" s="20" t="s">
        <v>8010</v>
      </c>
      <c r="G2420" t="str">
        <f t="shared" si="152"/>
        <v>x</v>
      </c>
      <c r="H2420" s="28" t="e">
        <v>#N/A</v>
      </c>
      <c r="I2420" s="28" t="e">
        <v>#N/A</v>
      </c>
      <c r="J2420" s="28" t="e">
        <v>#N/A</v>
      </c>
      <c r="K2420" s="28" t="e">
        <f t="shared" si="153"/>
        <v>#N/A</v>
      </c>
    </row>
    <row r="2421" spans="1:11" x14ac:dyDescent="0.2">
      <c r="A2421" t="s">
        <v>42</v>
      </c>
      <c r="B2421" s="28">
        <v>54959323</v>
      </c>
      <c r="C2421" t="e">
        <f>_xlfn.XLOOKUP(G2421,Crosswalk!$F$3:$F$3275,Crosswalk!$C$3:$C$3275)</f>
        <v>#N/A</v>
      </c>
      <c r="D2421">
        <f t="shared" si="150"/>
        <v>1</v>
      </c>
      <c r="E2421">
        <f t="shared" si="151"/>
        <v>73</v>
      </c>
      <c r="F2421" s="20" t="s">
        <v>6419</v>
      </c>
      <c r="G2421" t="str">
        <f t="shared" si="152"/>
        <v>South DakotaSD</v>
      </c>
      <c r="H2421" s="28" t="e">
        <v>#N/A</v>
      </c>
      <c r="I2421" s="28" t="e">
        <v>#N/A</v>
      </c>
      <c r="J2421" s="28" t="e">
        <v>#N/A</v>
      </c>
      <c r="K2421" s="28" t="e">
        <f t="shared" si="153"/>
        <v>#N/A</v>
      </c>
    </row>
    <row r="2422" spans="1:11" x14ac:dyDescent="0.2">
      <c r="A2422" t="s">
        <v>1472</v>
      </c>
      <c r="B2422" s="28">
        <v>114447</v>
      </c>
      <c r="C2422" t="str">
        <f>_xlfn.XLOOKUP(G2422,Crosswalk!$F$3:$F$3275,Crosswalk!$C$3:$C$3275)</f>
        <v>46003</v>
      </c>
      <c r="D2422">
        <f t="shared" si="150"/>
        <v>1</v>
      </c>
      <c r="E2422">
        <f t="shared" si="151"/>
        <v>1</v>
      </c>
      <c r="F2422" s="20" t="s">
        <v>6419</v>
      </c>
      <c r="G2422" t="str">
        <f t="shared" si="152"/>
        <v>AuroraSD</v>
      </c>
      <c r="H2422" s="28">
        <v>7805</v>
      </c>
      <c r="I2422" s="28">
        <v>12038</v>
      </c>
      <c r="J2422" s="28">
        <v>12593</v>
      </c>
      <c r="K2422" s="28">
        <f t="shared" si="153"/>
        <v>32436</v>
      </c>
    </row>
    <row r="2423" spans="1:11" x14ac:dyDescent="0.2">
      <c r="A2423" t="s">
        <v>1473</v>
      </c>
      <c r="B2423" s="28">
        <v>856987</v>
      </c>
      <c r="C2423" t="str">
        <f>_xlfn.XLOOKUP(G2423,Crosswalk!$F$3:$F$3275,Crosswalk!$C$3:$C$3275)</f>
        <v>46005</v>
      </c>
      <c r="D2423">
        <f t="shared" si="150"/>
        <v>1</v>
      </c>
      <c r="E2423">
        <f t="shared" si="151"/>
        <v>1</v>
      </c>
      <c r="F2423" s="20" t="s">
        <v>6419</v>
      </c>
      <c r="G2423" t="str">
        <f t="shared" si="152"/>
        <v>BeadleSD</v>
      </c>
      <c r="H2423" s="28">
        <v>10550</v>
      </c>
      <c r="I2423" s="28">
        <v>24296</v>
      </c>
      <c r="J2423" s="28">
        <v>42846</v>
      </c>
      <c r="K2423" s="28">
        <f t="shared" si="153"/>
        <v>77692</v>
      </c>
    </row>
    <row r="2424" spans="1:11" x14ac:dyDescent="0.2">
      <c r="A2424" t="s">
        <v>1474</v>
      </c>
      <c r="B2424" s="28">
        <v>103304</v>
      </c>
      <c r="C2424" t="str">
        <f>_xlfn.XLOOKUP(G2424,Crosswalk!$F$3:$F$3275,Crosswalk!$C$3:$C$3275)</f>
        <v>46007</v>
      </c>
      <c r="D2424">
        <f t="shared" si="150"/>
        <v>1</v>
      </c>
      <c r="E2424">
        <f t="shared" si="151"/>
        <v>1</v>
      </c>
      <c r="F2424" s="20" t="s">
        <v>6419</v>
      </c>
      <c r="G2424" t="str">
        <f t="shared" si="152"/>
        <v>BennettSD</v>
      </c>
      <c r="H2424" s="28" t="s">
        <v>8073</v>
      </c>
      <c r="I2424" s="28">
        <v>1504</v>
      </c>
      <c r="J2424" s="28">
        <v>2306</v>
      </c>
      <c r="K2424" s="28">
        <f t="shared" si="153"/>
        <v>3810</v>
      </c>
    </row>
    <row r="2425" spans="1:11" x14ac:dyDescent="0.2">
      <c r="A2425" t="s">
        <v>1475</v>
      </c>
      <c r="B2425" s="28">
        <v>257934</v>
      </c>
      <c r="C2425" t="str">
        <f>_xlfn.XLOOKUP(G2425,Crosswalk!$F$3:$F$3275,Crosswalk!$C$3:$C$3275)</f>
        <v>46009</v>
      </c>
      <c r="D2425">
        <f t="shared" si="150"/>
        <v>1</v>
      </c>
      <c r="E2425">
        <f t="shared" si="151"/>
        <v>1</v>
      </c>
      <c r="F2425" s="20" t="s">
        <v>6419</v>
      </c>
      <c r="G2425" t="str">
        <f t="shared" si="152"/>
        <v>Bon HommeSD</v>
      </c>
      <c r="H2425" s="28">
        <v>120</v>
      </c>
      <c r="I2425" s="28">
        <v>2947</v>
      </c>
      <c r="J2425" s="28">
        <v>1650</v>
      </c>
      <c r="K2425" s="28">
        <f t="shared" si="153"/>
        <v>4717</v>
      </c>
    </row>
    <row r="2426" spans="1:11" x14ac:dyDescent="0.2">
      <c r="A2426" t="s">
        <v>1476</v>
      </c>
      <c r="B2426" s="28">
        <v>2160300</v>
      </c>
      <c r="C2426" t="str">
        <f>_xlfn.XLOOKUP(G2426,Crosswalk!$F$3:$F$3275,Crosswalk!$C$3:$C$3275)</f>
        <v>46011</v>
      </c>
      <c r="D2426">
        <f t="shared" si="150"/>
        <v>1</v>
      </c>
      <c r="E2426">
        <f t="shared" si="151"/>
        <v>1</v>
      </c>
      <c r="F2426" s="20" t="s">
        <v>6419</v>
      </c>
      <c r="G2426" t="str">
        <f t="shared" si="152"/>
        <v>BrookingsSD</v>
      </c>
      <c r="H2426" s="28">
        <v>5121</v>
      </c>
      <c r="I2426" s="28">
        <v>55125</v>
      </c>
      <c r="J2426" s="28">
        <v>48560</v>
      </c>
      <c r="K2426" s="28">
        <f t="shared" si="153"/>
        <v>108806</v>
      </c>
    </row>
    <row r="2427" spans="1:11" x14ac:dyDescent="0.2">
      <c r="A2427" t="s">
        <v>533</v>
      </c>
      <c r="B2427" s="28">
        <v>2429956</v>
      </c>
      <c r="C2427" t="str">
        <f>_xlfn.XLOOKUP(G2427,Crosswalk!$F$3:$F$3275,Crosswalk!$C$3:$C$3275)</f>
        <v>46013</v>
      </c>
      <c r="D2427">
        <f t="shared" si="150"/>
        <v>9</v>
      </c>
      <c r="E2427">
        <f t="shared" si="151"/>
        <v>1</v>
      </c>
      <c r="F2427" s="20" t="s">
        <v>6419</v>
      </c>
      <c r="G2427" t="str">
        <f t="shared" si="152"/>
        <v>BrownSD</v>
      </c>
      <c r="H2427" s="28">
        <v>34284</v>
      </c>
      <c r="I2427" s="28">
        <v>83908</v>
      </c>
      <c r="J2427" s="28">
        <v>210310</v>
      </c>
      <c r="K2427" s="28">
        <f t="shared" si="153"/>
        <v>328502</v>
      </c>
    </row>
    <row r="2428" spans="1:11" x14ac:dyDescent="0.2">
      <c r="A2428" t="s">
        <v>1477</v>
      </c>
      <c r="B2428" s="28">
        <v>262528</v>
      </c>
      <c r="C2428" t="str">
        <f>_xlfn.XLOOKUP(G2428,Crosswalk!$F$3:$F$3275,Crosswalk!$C$3:$C$3275)</f>
        <v>46015</v>
      </c>
      <c r="D2428">
        <f t="shared" si="150"/>
        <v>1</v>
      </c>
      <c r="E2428">
        <f t="shared" si="151"/>
        <v>1</v>
      </c>
      <c r="F2428" s="20" t="s">
        <v>6419</v>
      </c>
      <c r="G2428" t="str">
        <f t="shared" si="152"/>
        <v>BruleSD</v>
      </c>
      <c r="H2428" s="28">
        <v>2708</v>
      </c>
      <c r="I2428" s="28">
        <v>14048</v>
      </c>
      <c r="J2428" s="28">
        <v>14980</v>
      </c>
      <c r="K2428" s="28">
        <f t="shared" si="153"/>
        <v>31736</v>
      </c>
    </row>
    <row r="2429" spans="1:11" x14ac:dyDescent="0.2">
      <c r="A2429" t="s">
        <v>1109</v>
      </c>
      <c r="B2429" s="28">
        <v>74947</v>
      </c>
      <c r="C2429" t="str">
        <f>_xlfn.XLOOKUP(G2429,Crosswalk!$F$3:$F$3275,Crosswalk!$C$3:$C$3275)</f>
        <v>46017</v>
      </c>
      <c r="D2429">
        <f t="shared" si="150"/>
        <v>3</v>
      </c>
      <c r="E2429">
        <f t="shared" si="151"/>
        <v>1</v>
      </c>
      <c r="F2429" s="20" t="s">
        <v>6419</v>
      </c>
      <c r="G2429" t="str">
        <f t="shared" si="152"/>
        <v>BuffaloSD</v>
      </c>
      <c r="H2429" s="28">
        <v>1145</v>
      </c>
      <c r="I2429" s="28">
        <v>10951</v>
      </c>
      <c r="J2429" s="28">
        <v>5391</v>
      </c>
      <c r="K2429" s="28">
        <f t="shared" si="153"/>
        <v>17487</v>
      </c>
    </row>
    <row r="2430" spans="1:11" x14ac:dyDescent="0.2">
      <c r="A2430" t="s">
        <v>219</v>
      </c>
      <c r="B2430" s="28">
        <v>321201</v>
      </c>
      <c r="C2430" t="str">
        <f>_xlfn.XLOOKUP(G2430,Crosswalk!$F$3:$F$3275,Crosswalk!$C$3:$C$3275)</f>
        <v>46019</v>
      </c>
      <c r="D2430">
        <f t="shared" si="150"/>
        <v>3</v>
      </c>
      <c r="E2430">
        <f t="shared" si="151"/>
        <v>1</v>
      </c>
      <c r="F2430" s="20" t="s">
        <v>6419</v>
      </c>
      <c r="G2430" t="str">
        <f t="shared" si="152"/>
        <v>ButteSD</v>
      </c>
      <c r="H2430" s="28">
        <v>5436</v>
      </c>
      <c r="I2430" s="28">
        <v>142452</v>
      </c>
      <c r="J2430" s="28">
        <v>100660</v>
      </c>
      <c r="K2430" s="28">
        <f t="shared" si="153"/>
        <v>248548</v>
      </c>
    </row>
    <row r="2431" spans="1:11" x14ac:dyDescent="0.2">
      <c r="A2431" t="s">
        <v>747</v>
      </c>
      <c r="B2431" s="28">
        <v>105320</v>
      </c>
      <c r="C2431" t="str">
        <f>_xlfn.XLOOKUP(G2431,Crosswalk!$F$3:$F$3275,Crosswalk!$C$3:$C$3275)</f>
        <v>46021</v>
      </c>
      <c r="D2431">
        <f t="shared" si="150"/>
        <v>5</v>
      </c>
      <c r="E2431">
        <f t="shared" si="151"/>
        <v>1</v>
      </c>
      <c r="F2431" s="20" t="s">
        <v>6419</v>
      </c>
      <c r="G2431" t="str">
        <f t="shared" si="152"/>
        <v>CampbellSD</v>
      </c>
      <c r="H2431" s="28">
        <v>1464</v>
      </c>
      <c r="I2431" s="28">
        <v>3245</v>
      </c>
      <c r="J2431" s="28">
        <v>17219</v>
      </c>
      <c r="K2431" s="28">
        <f t="shared" si="153"/>
        <v>21928</v>
      </c>
    </row>
    <row r="2432" spans="1:11" x14ac:dyDescent="0.2">
      <c r="A2432" t="s">
        <v>1478</v>
      </c>
      <c r="B2432" s="28">
        <v>426284</v>
      </c>
      <c r="C2432" t="str">
        <f>_xlfn.XLOOKUP(G2432,Crosswalk!$F$3:$F$3275,Crosswalk!$C$3:$C$3275)</f>
        <v>46023</v>
      </c>
      <c r="D2432">
        <f t="shared" si="150"/>
        <v>1</v>
      </c>
      <c r="E2432">
        <f t="shared" si="151"/>
        <v>1</v>
      </c>
      <c r="F2432" s="20" t="s">
        <v>6419</v>
      </c>
      <c r="G2432" t="str">
        <f t="shared" si="152"/>
        <v>Charles MixSD</v>
      </c>
      <c r="H2432" s="28">
        <v>1315</v>
      </c>
      <c r="I2432" s="28">
        <v>7987</v>
      </c>
      <c r="J2432" s="28">
        <v>9330</v>
      </c>
      <c r="K2432" s="28">
        <f t="shared" si="153"/>
        <v>18632</v>
      </c>
    </row>
    <row r="2433" spans="1:11" x14ac:dyDescent="0.2">
      <c r="A2433" t="s">
        <v>169</v>
      </c>
      <c r="B2433" s="28">
        <v>232570</v>
      </c>
      <c r="C2433" t="str">
        <f>_xlfn.XLOOKUP(G2433,Crosswalk!$F$3:$F$3275,Crosswalk!$C$3:$C$3275)</f>
        <v>46025</v>
      </c>
      <c r="D2433">
        <f t="shared" si="150"/>
        <v>12</v>
      </c>
      <c r="E2433">
        <f t="shared" si="151"/>
        <v>1</v>
      </c>
      <c r="F2433" s="20" t="s">
        <v>6419</v>
      </c>
      <c r="G2433" t="str">
        <f t="shared" si="152"/>
        <v>ClarkSD</v>
      </c>
      <c r="H2433" s="28">
        <v>100</v>
      </c>
      <c r="I2433" s="28">
        <v>1719</v>
      </c>
      <c r="J2433" s="28">
        <v>12145</v>
      </c>
      <c r="K2433" s="28">
        <f t="shared" si="153"/>
        <v>13964</v>
      </c>
    </row>
    <row r="2434" spans="1:11" x14ac:dyDescent="0.2">
      <c r="A2434" t="s">
        <v>94</v>
      </c>
      <c r="B2434" s="28">
        <v>652226</v>
      </c>
      <c r="C2434" t="str">
        <f>_xlfn.XLOOKUP(G2434,Crosswalk!$F$3:$F$3275,Crosswalk!$C$3:$C$3275)</f>
        <v>46027</v>
      </c>
      <c r="D2434">
        <f t="shared" ref="D2434:D2497" si="154">COUNTIFS($A$2:$A$3191,A2434)</f>
        <v>18</v>
      </c>
      <c r="E2434">
        <f t="shared" ref="E2434:E2497" si="155">COUNTIFS($C$2:$C$3191,C2434)</f>
        <v>1</v>
      </c>
      <c r="F2434" s="20" t="s">
        <v>6419</v>
      </c>
      <c r="G2434" t="str">
        <f t="shared" si="152"/>
        <v>ClaySD</v>
      </c>
      <c r="H2434" s="28">
        <v>8624</v>
      </c>
      <c r="I2434" s="28">
        <v>10107</v>
      </c>
      <c r="J2434" s="28">
        <v>46184</v>
      </c>
      <c r="K2434" s="28">
        <f t="shared" si="153"/>
        <v>64915</v>
      </c>
    </row>
    <row r="2435" spans="1:11" x14ac:dyDescent="0.2">
      <c r="A2435" t="s">
        <v>1479</v>
      </c>
      <c r="B2435" s="28">
        <v>1539280</v>
      </c>
      <c r="C2435" t="str">
        <f>_xlfn.XLOOKUP(G2435,Crosswalk!$F$3:$F$3275,Crosswalk!$C$3:$C$3275)</f>
        <v>46029</v>
      </c>
      <c r="D2435">
        <f t="shared" si="154"/>
        <v>1</v>
      </c>
      <c r="E2435">
        <f t="shared" si="155"/>
        <v>1</v>
      </c>
      <c r="F2435" s="20" t="s">
        <v>6419</v>
      </c>
      <c r="G2435" t="str">
        <f t="shared" si="152"/>
        <v>CodingtonSD</v>
      </c>
      <c r="H2435" s="28">
        <v>4150</v>
      </c>
      <c r="I2435" s="28">
        <v>44393</v>
      </c>
      <c r="J2435" s="28">
        <v>22634</v>
      </c>
      <c r="K2435" s="28">
        <f t="shared" si="153"/>
        <v>71177</v>
      </c>
    </row>
    <row r="2436" spans="1:11" x14ac:dyDescent="0.2">
      <c r="A2436" t="s">
        <v>1480</v>
      </c>
      <c r="B2436" s="28">
        <v>103718</v>
      </c>
      <c r="C2436" t="str">
        <f>_xlfn.XLOOKUP(G2436,Crosswalk!$F$3:$F$3275,Crosswalk!$C$3:$C$3275)</f>
        <v>46031</v>
      </c>
      <c r="D2436">
        <f t="shared" si="154"/>
        <v>1</v>
      </c>
      <c r="E2436">
        <f t="shared" si="155"/>
        <v>1</v>
      </c>
      <c r="F2436" s="20" t="s">
        <v>6419</v>
      </c>
      <c r="G2436" t="str">
        <f t="shared" si="152"/>
        <v>CorsonSD</v>
      </c>
      <c r="H2436" s="28" t="s">
        <v>8073</v>
      </c>
      <c r="I2436" s="28">
        <v>11784</v>
      </c>
      <c r="J2436" s="28">
        <v>1672</v>
      </c>
      <c r="K2436" s="28">
        <f t="shared" si="153"/>
        <v>13456</v>
      </c>
    </row>
    <row r="2437" spans="1:11" x14ac:dyDescent="0.2">
      <c r="A2437" t="s">
        <v>286</v>
      </c>
      <c r="B2437" s="28">
        <v>261080</v>
      </c>
      <c r="C2437" t="str">
        <f>_xlfn.XLOOKUP(G2437,Crosswalk!$F$3:$F$3275,Crosswalk!$C$3:$C$3275)</f>
        <v>46033</v>
      </c>
      <c r="D2437">
        <f t="shared" si="154"/>
        <v>6</v>
      </c>
      <c r="E2437">
        <f t="shared" si="155"/>
        <v>1</v>
      </c>
      <c r="F2437" s="20" t="s">
        <v>6419</v>
      </c>
      <c r="G2437" t="str">
        <f t="shared" si="152"/>
        <v>CusterSD</v>
      </c>
      <c r="H2437" s="28">
        <v>8674</v>
      </c>
      <c r="I2437" s="28">
        <v>24699</v>
      </c>
      <c r="J2437" s="28">
        <v>64371</v>
      </c>
      <c r="K2437" s="28">
        <f t="shared" si="153"/>
        <v>97744</v>
      </c>
    </row>
    <row r="2438" spans="1:11" x14ac:dyDescent="0.2">
      <c r="A2438" t="s">
        <v>1481</v>
      </c>
      <c r="B2438" s="28">
        <v>1213135</v>
      </c>
      <c r="C2438" t="str">
        <f>_xlfn.XLOOKUP(G2438,Crosswalk!$F$3:$F$3275,Crosswalk!$C$3:$C$3275)</f>
        <v>46035</v>
      </c>
      <c r="D2438">
        <f t="shared" si="154"/>
        <v>1</v>
      </c>
      <c r="E2438">
        <f t="shared" si="155"/>
        <v>1</v>
      </c>
      <c r="F2438" s="20" t="s">
        <v>6419</v>
      </c>
      <c r="G2438" t="str">
        <f t="shared" si="152"/>
        <v>DavisonSD</v>
      </c>
      <c r="H2438" s="28">
        <v>3910</v>
      </c>
      <c r="I2438" s="28">
        <v>90012</v>
      </c>
      <c r="J2438" s="28">
        <v>5553</v>
      </c>
      <c r="K2438" s="28">
        <f t="shared" si="153"/>
        <v>99475</v>
      </c>
    </row>
    <row r="2439" spans="1:11" x14ac:dyDescent="0.2">
      <c r="A2439" t="s">
        <v>1482</v>
      </c>
      <c r="B2439" s="28">
        <v>293788</v>
      </c>
      <c r="C2439" t="str">
        <f>_xlfn.XLOOKUP(G2439,Crosswalk!$F$3:$F$3275,Crosswalk!$C$3:$C$3275)</f>
        <v>46037</v>
      </c>
      <c r="D2439">
        <f t="shared" si="154"/>
        <v>1</v>
      </c>
      <c r="E2439">
        <f t="shared" si="155"/>
        <v>1</v>
      </c>
      <c r="F2439" s="20" t="s">
        <v>6419</v>
      </c>
      <c r="G2439" t="str">
        <f t="shared" si="152"/>
        <v>DaySD</v>
      </c>
      <c r="H2439" s="28">
        <v>7037</v>
      </c>
      <c r="I2439" s="28">
        <v>13391</v>
      </c>
      <c r="J2439" s="28">
        <v>40706</v>
      </c>
      <c r="K2439" s="28">
        <f t="shared" si="153"/>
        <v>61134</v>
      </c>
    </row>
    <row r="2440" spans="1:11" x14ac:dyDescent="0.2">
      <c r="A2440" t="s">
        <v>1115</v>
      </c>
      <c r="B2440" s="28">
        <v>340494</v>
      </c>
      <c r="C2440" t="str">
        <f>_xlfn.XLOOKUP(G2440,Crosswalk!$F$3:$F$3275,Crosswalk!$C$3:$C$3275)</f>
        <v>46039</v>
      </c>
      <c r="D2440">
        <f t="shared" si="154"/>
        <v>2</v>
      </c>
      <c r="E2440">
        <f t="shared" si="155"/>
        <v>1</v>
      </c>
      <c r="F2440" s="20" t="s">
        <v>6419</v>
      </c>
      <c r="G2440" t="str">
        <f t="shared" si="152"/>
        <v>DeuelSD</v>
      </c>
      <c r="H2440" s="28">
        <v>1121</v>
      </c>
      <c r="I2440" s="28">
        <v>2532</v>
      </c>
      <c r="J2440" s="28">
        <v>6129</v>
      </c>
      <c r="K2440" s="28">
        <f t="shared" si="153"/>
        <v>9782</v>
      </c>
    </row>
    <row r="2441" spans="1:11" x14ac:dyDescent="0.2">
      <c r="A2441" t="s">
        <v>1366</v>
      </c>
      <c r="B2441" s="28">
        <v>202130</v>
      </c>
      <c r="C2441" t="str">
        <f>_xlfn.XLOOKUP(G2441,Crosswalk!$F$3:$F$3275,Crosswalk!$C$3:$C$3275)</f>
        <v>46041</v>
      </c>
      <c r="D2441">
        <f t="shared" si="154"/>
        <v>2</v>
      </c>
      <c r="E2441">
        <f t="shared" si="155"/>
        <v>1</v>
      </c>
      <c r="F2441" s="20" t="s">
        <v>6419</v>
      </c>
      <c r="G2441" t="str">
        <f t="shared" si="152"/>
        <v>DeweySD</v>
      </c>
      <c r="H2441" s="28">
        <v>235</v>
      </c>
      <c r="I2441" s="28">
        <v>8000</v>
      </c>
      <c r="J2441" s="28">
        <v>3360</v>
      </c>
      <c r="K2441" s="28">
        <f t="shared" si="153"/>
        <v>11595</v>
      </c>
    </row>
    <row r="2442" spans="1:11" x14ac:dyDescent="0.2">
      <c r="A2442" t="s">
        <v>290</v>
      </c>
      <c r="B2442" s="28">
        <v>188512</v>
      </c>
      <c r="C2442" t="str">
        <f>_xlfn.XLOOKUP(G2442,Crosswalk!$F$3:$F$3275,Crosswalk!$C$3:$C$3275)</f>
        <v>46043</v>
      </c>
      <c r="D2442">
        <f t="shared" si="154"/>
        <v>12</v>
      </c>
      <c r="E2442">
        <f t="shared" si="155"/>
        <v>1</v>
      </c>
      <c r="F2442" s="20" t="s">
        <v>6419</v>
      </c>
      <c r="G2442" t="str">
        <f t="shared" si="152"/>
        <v>DouglasSD</v>
      </c>
      <c r="H2442" s="28">
        <v>1445</v>
      </c>
      <c r="I2442" s="28">
        <v>5397</v>
      </c>
      <c r="J2442" s="28">
        <v>7947</v>
      </c>
      <c r="K2442" s="28">
        <f t="shared" si="153"/>
        <v>14789</v>
      </c>
    </row>
    <row r="2443" spans="1:11" x14ac:dyDescent="0.2">
      <c r="A2443" t="s">
        <v>1483</v>
      </c>
      <c r="B2443" s="28">
        <v>281108</v>
      </c>
      <c r="C2443" t="str">
        <f>_xlfn.XLOOKUP(G2443,Crosswalk!$F$3:$F$3275,Crosswalk!$C$3:$C$3275)</f>
        <v>46045</v>
      </c>
      <c r="D2443">
        <f t="shared" si="154"/>
        <v>1</v>
      </c>
      <c r="E2443">
        <f t="shared" si="155"/>
        <v>1</v>
      </c>
      <c r="F2443" s="20" t="s">
        <v>6419</v>
      </c>
      <c r="G2443" t="str">
        <f t="shared" si="152"/>
        <v>EdmundsSD</v>
      </c>
      <c r="H2443" s="28">
        <v>1662</v>
      </c>
      <c r="I2443" s="28">
        <v>2750</v>
      </c>
      <c r="J2443" s="28">
        <v>250</v>
      </c>
      <c r="K2443" s="28">
        <f t="shared" si="153"/>
        <v>4662</v>
      </c>
    </row>
    <row r="2444" spans="1:11" x14ac:dyDescent="0.2">
      <c r="A2444" t="s">
        <v>1484</v>
      </c>
      <c r="B2444" s="28">
        <v>238515</v>
      </c>
      <c r="C2444" t="str">
        <f>_xlfn.XLOOKUP(G2444,Crosswalk!$F$3:$F$3275,Crosswalk!$C$3:$C$3275)</f>
        <v>46047</v>
      </c>
      <c r="D2444">
        <f t="shared" si="154"/>
        <v>1</v>
      </c>
      <c r="E2444">
        <f t="shared" si="155"/>
        <v>1</v>
      </c>
      <c r="F2444" s="20" t="s">
        <v>6419</v>
      </c>
      <c r="G2444" t="str">
        <f t="shared" si="152"/>
        <v>Fall RiverSD</v>
      </c>
      <c r="H2444" s="28">
        <v>3057</v>
      </c>
      <c r="I2444" s="28">
        <v>8353</v>
      </c>
      <c r="J2444" s="28">
        <v>24968</v>
      </c>
      <c r="K2444" s="28">
        <f t="shared" si="153"/>
        <v>36378</v>
      </c>
    </row>
    <row r="2445" spans="1:11" x14ac:dyDescent="0.2">
      <c r="A2445" t="s">
        <v>1485</v>
      </c>
      <c r="B2445" s="28">
        <v>148234</v>
      </c>
      <c r="C2445" t="str">
        <f>_xlfn.XLOOKUP(G2445,Crosswalk!$F$3:$F$3275,Crosswalk!$C$3:$C$3275)</f>
        <v>46049</v>
      </c>
      <c r="D2445">
        <f t="shared" si="154"/>
        <v>1</v>
      </c>
      <c r="E2445">
        <f t="shared" si="155"/>
        <v>1</v>
      </c>
      <c r="F2445" s="20" t="s">
        <v>6419</v>
      </c>
      <c r="G2445" t="str">
        <f t="shared" si="152"/>
        <v>FaulkSD</v>
      </c>
      <c r="H2445" s="28">
        <v>2452</v>
      </c>
      <c r="I2445" s="28">
        <v>4640</v>
      </c>
      <c r="J2445" s="28">
        <v>8398</v>
      </c>
      <c r="K2445" s="28">
        <f t="shared" si="153"/>
        <v>15490</v>
      </c>
    </row>
    <row r="2446" spans="1:11" x14ac:dyDescent="0.2">
      <c r="A2446" t="s">
        <v>182</v>
      </c>
      <c r="B2446" s="28">
        <v>536423</v>
      </c>
      <c r="C2446" t="str">
        <f>_xlfn.XLOOKUP(G2446,Crosswalk!$F$3:$F$3275,Crosswalk!$C$3:$C$3275)</f>
        <v>46051</v>
      </c>
      <c r="D2446">
        <f t="shared" si="154"/>
        <v>15</v>
      </c>
      <c r="E2446">
        <f t="shared" si="155"/>
        <v>1</v>
      </c>
      <c r="F2446" s="20" t="s">
        <v>6419</v>
      </c>
      <c r="G2446" t="str">
        <f t="shared" si="152"/>
        <v>GrantSD</v>
      </c>
      <c r="H2446" s="28">
        <v>1827</v>
      </c>
      <c r="I2446" s="28">
        <v>22504</v>
      </c>
      <c r="J2446" s="28">
        <v>29110</v>
      </c>
      <c r="K2446" s="28">
        <f t="shared" si="153"/>
        <v>53441</v>
      </c>
    </row>
    <row r="2447" spans="1:11" x14ac:dyDescent="0.2">
      <c r="A2447" t="s">
        <v>1486</v>
      </c>
      <c r="B2447" s="28">
        <v>174832</v>
      </c>
      <c r="C2447" t="str">
        <f>_xlfn.XLOOKUP(G2447,Crosswalk!$F$3:$F$3275,Crosswalk!$C$3:$C$3275)</f>
        <v>46053</v>
      </c>
      <c r="D2447">
        <f t="shared" si="154"/>
        <v>1</v>
      </c>
      <c r="E2447">
        <f t="shared" si="155"/>
        <v>1</v>
      </c>
      <c r="F2447" s="20" t="s">
        <v>6419</v>
      </c>
      <c r="G2447" t="str">
        <f t="shared" si="152"/>
        <v>GregorySD</v>
      </c>
      <c r="H2447" s="28">
        <v>1190</v>
      </c>
      <c r="I2447" s="28">
        <v>3857</v>
      </c>
      <c r="J2447" s="28">
        <v>4766</v>
      </c>
      <c r="K2447" s="28">
        <f t="shared" si="153"/>
        <v>9813</v>
      </c>
    </row>
    <row r="2448" spans="1:11" x14ac:dyDescent="0.2">
      <c r="A2448" t="s">
        <v>1487</v>
      </c>
      <c r="B2448" s="28">
        <v>118479</v>
      </c>
      <c r="C2448" t="str">
        <f>_xlfn.XLOOKUP(G2448,Crosswalk!$F$3:$F$3275,Crosswalk!$C$3:$C$3275)</f>
        <v>46055</v>
      </c>
      <c r="D2448">
        <f t="shared" si="154"/>
        <v>1</v>
      </c>
      <c r="E2448">
        <f t="shared" si="155"/>
        <v>1</v>
      </c>
      <c r="F2448" s="20" t="s">
        <v>6419</v>
      </c>
      <c r="G2448" t="str">
        <f t="shared" si="152"/>
        <v>HaakonSD</v>
      </c>
      <c r="H2448" s="28" t="s">
        <v>8073</v>
      </c>
      <c r="I2448" s="28">
        <v>4845</v>
      </c>
      <c r="J2448" s="28">
        <v>3987</v>
      </c>
      <c r="K2448" s="28">
        <f t="shared" si="153"/>
        <v>8832</v>
      </c>
    </row>
    <row r="2449" spans="1:11" x14ac:dyDescent="0.2">
      <c r="A2449" t="s">
        <v>1488</v>
      </c>
      <c r="B2449" s="28">
        <v>278027</v>
      </c>
      <c r="C2449" t="str">
        <f>_xlfn.XLOOKUP(G2449,Crosswalk!$F$3:$F$3275,Crosswalk!$C$3:$C$3275)</f>
        <v>46057</v>
      </c>
      <c r="D2449">
        <f t="shared" si="154"/>
        <v>1</v>
      </c>
      <c r="E2449">
        <f t="shared" si="155"/>
        <v>1</v>
      </c>
      <c r="F2449" s="20" t="s">
        <v>6419</v>
      </c>
      <c r="G2449" t="str">
        <f t="shared" si="152"/>
        <v>HamlinSD</v>
      </c>
      <c r="H2449" s="28">
        <v>5015</v>
      </c>
      <c r="I2449" s="28">
        <v>47548</v>
      </c>
      <c r="J2449" s="28">
        <v>23789</v>
      </c>
      <c r="K2449" s="28">
        <f t="shared" si="153"/>
        <v>76352</v>
      </c>
    </row>
    <row r="2450" spans="1:11" x14ac:dyDescent="0.2">
      <c r="A2450" t="s">
        <v>1489</v>
      </c>
      <c r="B2450" s="28">
        <v>199542</v>
      </c>
      <c r="C2450" t="str">
        <f>_xlfn.XLOOKUP(G2450,Crosswalk!$F$3:$F$3275,Crosswalk!$C$3:$C$3275)</f>
        <v>46059</v>
      </c>
      <c r="D2450">
        <f t="shared" si="154"/>
        <v>1</v>
      </c>
      <c r="E2450">
        <f t="shared" si="155"/>
        <v>1</v>
      </c>
      <c r="F2450" s="20" t="s">
        <v>6419</v>
      </c>
      <c r="G2450" t="str">
        <f t="shared" si="152"/>
        <v>HandSD</v>
      </c>
      <c r="H2450" s="28">
        <v>8270</v>
      </c>
      <c r="I2450" s="28">
        <v>7998</v>
      </c>
      <c r="J2450" s="28">
        <v>12806</v>
      </c>
      <c r="K2450" s="28">
        <f t="shared" si="153"/>
        <v>29074</v>
      </c>
    </row>
    <row r="2451" spans="1:11" x14ac:dyDescent="0.2">
      <c r="A2451" t="s">
        <v>1490</v>
      </c>
      <c r="B2451" s="28">
        <v>156117</v>
      </c>
      <c r="C2451" t="str">
        <f>_xlfn.XLOOKUP(G2451,Crosswalk!$F$3:$F$3275,Crosswalk!$C$3:$C$3275)</f>
        <v>46061</v>
      </c>
      <c r="D2451">
        <f t="shared" si="154"/>
        <v>1</v>
      </c>
      <c r="E2451">
        <f t="shared" si="155"/>
        <v>1</v>
      </c>
      <c r="F2451" s="20" t="s">
        <v>6419</v>
      </c>
      <c r="G2451" t="str">
        <f t="shared" si="152"/>
        <v>HansonSD</v>
      </c>
      <c r="H2451" s="28">
        <v>14265</v>
      </c>
      <c r="I2451" s="28">
        <v>88552</v>
      </c>
      <c r="J2451" s="28">
        <v>91494</v>
      </c>
      <c r="K2451" s="28">
        <f t="shared" si="153"/>
        <v>194311</v>
      </c>
    </row>
    <row r="2452" spans="1:11" x14ac:dyDescent="0.2">
      <c r="A2452" t="s">
        <v>1183</v>
      </c>
      <c r="B2452" s="28">
        <v>52387</v>
      </c>
      <c r="C2452" t="str">
        <f>_xlfn.XLOOKUP(G2452,Crosswalk!$F$3:$F$3275,Crosswalk!$C$3:$C$3275)</f>
        <v>46063</v>
      </c>
      <c r="D2452">
        <f t="shared" si="154"/>
        <v>2</v>
      </c>
      <c r="E2452">
        <f t="shared" si="155"/>
        <v>1</v>
      </c>
      <c r="F2452" s="20" t="s">
        <v>6419</v>
      </c>
      <c r="G2452" t="str">
        <f t="shared" si="152"/>
        <v>HardingSD</v>
      </c>
      <c r="H2452" s="28">
        <v>1528</v>
      </c>
      <c r="I2452" s="28">
        <v>90096</v>
      </c>
      <c r="J2452" s="28">
        <v>490</v>
      </c>
      <c r="K2452" s="28">
        <f t="shared" si="153"/>
        <v>92114</v>
      </c>
    </row>
    <row r="2453" spans="1:11" x14ac:dyDescent="0.2">
      <c r="A2453" t="s">
        <v>1370</v>
      </c>
      <c r="B2453" s="28">
        <v>1209786</v>
      </c>
      <c r="C2453" t="str">
        <f>_xlfn.XLOOKUP(G2453,Crosswalk!$F$3:$F$3275,Crosswalk!$C$3:$C$3275)</f>
        <v>46065</v>
      </c>
      <c r="D2453">
        <f t="shared" si="154"/>
        <v>2</v>
      </c>
      <c r="E2453">
        <f t="shared" si="155"/>
        <v>1</v>
      </c>
      <c r="F2453" s="20" t="s">
        <v>6419</v>
      </c>
      <c r="G2453" t="str">
        <f t="shared" si="152"/>
        <v>HughesSD</v>
      </c>
      <c r="H2453" s="28">
        <v>5519</v>
      </c>
      <c r="I2453" s="28">
        <v>87110</v>
      </c>
      <c r="J2453" s="28">
        <v>9400</v>
      </c>
      <c r="K2453" s="28">
        <f t="shared" si="153"/>
        <v>102029</v>
      </c>
    </row>
    <row r="2454" spans="1:11" x14ac:dyDescent="0.2">
      <c r="A2454" t="s">
        <v>1491</v>
      </c>
      <c r="B2454" s="28">
        <v>422461</v>
      </c>
      <c r="C2454" t="str">
        <f>_xlfn.XLOOKUP(G2454,Crosswalk!$F$3:$F$3275,Crosswalk!$C$3:$C$3275)</f>
        <v>46067</v>
      </c>
      <c r="D2454">
        <f t="shared" si="154"/>
        <v>2</v>
      </c>
      <c r="E2454">
        <f t="shared" si="155"/>
        <v>1</v>
      </c>
      <c r="F2454" s="20" t="s">
        <v>6419</v>
      </c>
      <c r="G2454" t="str">
        <f t="shared" si="152"/>
        <v>HutchinsonSD</v>
      </c>
      <c r="H2454" s="28">
        <v>920</v>
      </c>
      <c r="I2454" s="28">
        <v>6392</v>
      </c>
      <c r="J2454" s="28">
        <v>18672</v>
      </c>
      <c r="K2454" s="28">
        <f t="shared" si="153"/>
        <v>25984</v>
      </c>
    </row>
    <row r="2455" spans="1:11" x14ac:dyDescent="0.2">
      <c r="A2455" t="s">
        <v>1259</v>
      </c>
      <c r="B2455" s="28">
        <v>130364</v>
      </c>
      <c r="C2455" t="str">
        <f>_xlfn.XLOOKUP(G2455,Crosswalk!$F$3:$F$3275,Crosswalk!$C$3:$C$3275)</f>
        <v>46069</v>
      </c>
      <c r="D2455">
        <f t="shared" si="154"/>
        <v>2</v>
      </c>
      <c r="E2455">
        <f t="shared" si="155"/>
        <v>1</v>
      </c>
      <c r="F2455" s="20" t="s">
        <v>6419</v>
      </c>
      <c r="G2455" t="str">
        <f t="shared" si="152"/>
        <v>HydeSD</v>
      </c>
      <c r="H2455" s="28">
        <v>1800</v>
      </c>
      <c r="I2455" s="28">
        <v>3059</v>
      </c>
      <c r="J2455" s="28">
        <v>5428</v>
      </c>
      <c r="K2455" s="28">
        <f t="shared" si="153"/>
        <v>10287</v>
      </c>
    </row>
    <row r="2456" spans="1:11" x14ac:dyDescent="0.2">
      <c r="A2456" t="s">
        <v>116</v>
      </c>
      <c r="B2456" s="28">
        <v>78859</v>
      </c>
      <c r="C2456" t="str">
        <f>_xlfn.XLOOKUP(G2456,Crosswalk!$F$3:$F$3275,Crosswalk!$C$3:$C$3275)</f>
        <v>46071</v>
      </c>
      <c r="D2456">
        <f t="shared" si="154"/>
        <v>24</v>
      </c>
      <c r="E2456">
        <f t="shared" si="155"/>
        <v>1</v>
      </c>
      <c r="F2456" s="20" t="s">
        <v>6419</v>
      </c>
      <c r="G2456" t="str">
        <f t="shared" si="152"/>
        <v>JacksonSD</v>
      </c>
      <c r="H2456" s="28" t="s">
        <v>8073</v>
      </c>
      <c r="I2456" s="28">
        <v>6276</v>
      </c>
      <c r="J2456" s="28">
        <v>5420</v>
      </c>
      <c r="K2456" s="28">
        <f t="shared" si="153"/>
        <v>11696</v>
      </c>
    </row>
    <row r="2457" spans="1:11" x14ac:dyDescent="0.2">
      <c r="A2457" t="s">
        <v>1492</v>
      </c>
      <c r="B2457" s="28">
        <v>184081</v>
      </c>
      <c r="C2457" t="str">
        <f>_xlfn.XLOOKUP(G2457,Crosswalk!$F$3:$F$3275,Crosswalk!$C$3:$C$3275)</f>
        <v>46073</v>
      </c>
      <c r="D2457">
        <f t="shared" si="154"/>
        <v>1</v>
      </c>
      <c r="E2457">
        <f t="shared" si="155"/>
        <v>1</v>
      </c>
      <c r="F2457" s="20" t="s">
        <v>6419</v>
      </c>
      <c r="G2457" t="str">
        <f t="shared" si="152"/>
        <v>JerauldSD</v>
      </c>
      <c r="H2457" s="28">
        <v>6473</v>
      </c>
      <c r="I2457" s="28">
        <v>8319</v>
      </c>
      <c r="J2457" s="28">
        <v>17427</v>
      </c>
      <c r="K2457" s="28">
        <f t="shared" si="153"/>
        <v>32219</v>
      </c>
    </row>
    <row r="2458" spans="1:11" x14ac:dyDescent="0.2">
      <c r="A2458" t="s">
        <v>447</v>
      </c>
      <c r="B2458" s="28">
        <v>62255</v>
      </c>
      <c r="C2458" t="str">
        <f>_xlfn.XLOOKUP(G2458,Crosswalk!$F$3:$F$3275,Crosswalk!$C$3:$C$3275)</f>
        <v>46075</v>
      </c>
      <c r="D2458">
        <f t="shared" si="154"/>
        <v>6</v>
      </c>
      <c r="E2458">
        <f t="shared" si="155"/>
        <v>1</v>
      </c>
      <c r="F2458" s="20" t="s">
        <v>6419</v>
      </c>
      <c r="G2458" t="str">
        <f t="shared" si="152"/>
        <v>JonesSD</v>
      </c>
      <c r="H2458" s="28" t="s">
        <v>8073</v>
      </c>
      <c r="I2458" s="28">
        <v>2611</v>
      </c>
      <c r="J2458" s="28">
        <v>1200</v>
      </c>
      <c r="K2458" s="28">
        <f t="shared" si="153"/>
        <v>3811</v>
      </c>
    </row>
    <row r="2459" spans="1:11" x14ac:dyDescent="0.2">
      <c r="A2459" t="s">
        <v>1493</v>
      </c>
      <c r="B2459" s="28">
        <v>263710</v>
      </c>
      <c r="C2459" t="str">
        <f>_xlfn.XLOOKUP(G2459,Crosswalk!$F$3:$F$3275,Crosswalk!$C$3:$C$3275)</f>
        <v>46077</v>
      </c>
      <c r="D2459">
        <f t="shared" si="154"/>
        <v>1</v>
      </c>
      <c r="E2459">
        <f t="shared" si="155"/>
        <v>1</v>
      </c>
      <c r="F2459" s="20" t="s">
        <v>6419</v>
      </c>
      <c r="G2459" t="str">
        <f t="shared" si="152"/>
        <v>KingsburySD</v>
      </c>
      <c r="H2459" s="28">
        <v>890</v>
      </c>
      <c r="I2459" s="28">
        <v>2928</v>
      </c>
      <c r="J2459" s="28">
        <v>20518</v>
      </c>
      <c r="K2459" s="28">
        <f t="shared" si="153"/>
        <v>24336</v>
      </c>
    </row>
    <row r="2460" spans="1:11" x14ac:dyDescent="0.2">
      <c r="A2460" t="s">
        <v>232</v>
      </c>
      <c r="B2460" s="28">
        <v>577441</v>
      </c>
      <c r="C2460" t="str">
        <f>_xlfn.XLOOKUP(G2460,Crosswalk!$F$3:$F$3275,Crosswalk!$C$3:$C$3275)</f>
        <v>46079</v>
      </c>
      <c r="D2460">
        <f t="shared" si="154"/>
        <v>12</v>
      </c>
      <c r="E2460">
        <f t="shared" si="155"/>
        <v>1</v>
      </c>
      <c r="F2460" s="20" t="s">
        <v>6419</v>
      </c>
      <c r="G2460" t="str">
        <f t="shared" si="152"/>
        <v>LakeSD</v>
      </c>
      <c r="H2460" s="28">
        <v>10675</v>
      </c>
      <c r="I2460" s="28">
        <v>50053</v>
      </c>
      <c r="J2460" s="28">
        <v>591051</v>
      </c>
      <c r="K2460" s="28">
        <f t="shared" si="153"/>
        <v>651779</v>
      </c>
    </row>
    <row r="2461" spans="1:11" x14ac:dyDescent="0.2">
      <c r="A2461" t="s">
        <v>120</v>
      </c>
      <c r="B2461" s="28">
        <v>1320749</v>
      </c>
      <c r="C2461" t="str">
        <f>_xlfn.XLOOKUP(G2461,Crosswalk!$F$3:$F$3275,Crosswalk!$C$3:$C$3275)</f>
        <v>46081</v>
      </c>
      <c r="D2461">
        <f t="shared" si="154"/>
        <v>11</v>
      </c>
      <c r="E2461">
        <f t="shared" si="155"/>
        <v>1</v>
      </c>
      <c r="F2461" s="20" t="s">
        <v>6419</v>
      </c>
      <c r="G2461" t="str">
        <f t="shared" si="152"/>
        <v>LawrenceSD</v>
      </c>
      <c r="H2461" s="28">
        <v>5476</v>
      </c>
      <c r="I2461" s="28">
        <v>300987</v>
      </c>
      <c r="J2461" s="28">
        <v>119401</v>
      </c>
      <c r="K2461" s="28">
        <f t="shared" si="153"/>
        <v>425864</v>
      </c>
    </row>
    <row r="2462" spans="1:11" x14ac:dyDescent="0.2">
      <c r="A2462" t="s">
        <v>190</v>
      </c>
      <c r="B2462" s="28">
        <v>6136824</v>
      </c>
      <c r="C2462" t="str">
        <f>_xlfn.XLOOKUP(G2462,Crosswalk!$F$3:$F$3275,Crosswalk!$C$3:$C$3275)</f>
        <v>46083</v>
      </c>
      <c r="D2462">
        <f t="shared" si="154"/>
        <v>24</v>
      </c>
      <c r="E2462">
        <f t="shared" si="155"/>
        <v>1</v>
      </c>
      <c r="F2462" s="20" t="s">
        <v>6419</v>
      </c>
      <c r="G2462" t="str">
        <f t="shared" si="152"/>
        <v>LincolnSD</v>
      </c>
      <c r="H2462" s="28">
        <v>95647</v>
      </c>
      <c r="I2462" s="28">
        <v>545421</v>
      </c>
      <c r="J2462" s="28">
        <v>1363106</v>
      </c>
      <c r="K2462" s="28">
        <f t="shared" si="153"/>
        <v>2004174</v>
      </c>
    </row>
    <row r="2463" spans="1:11" x14ac:dyDescent="0.2">
      <c r="A2463" t="s">
        <v>1494</v>
      </c>
      <c r="B2463" s="28">
        <v>171488</v>
      </c>
      <c r="C2463" t="str">
        <f>_xlfn.XLOOKUP(G2463,Crosswalk!$F$3:$F$3275,Crosswalk!$C$3:$C$3275)</f>
        <v>46085</v>
      </c>
      <c r="D2463">
        <f t="shared" si="154"/>
        <v>1</v>
      </c>
      <c r="E2463">
        <f t="shared" si="155"/>
        <v>1</v>
      </c>
      <c r="F2463" s="20" t="s">
        <v>6419</v>
      </c>
      <c r="G2463" t="str">
        <f t="shared" si="152"/>
        <v>LymanSD</v>
      </c>
      <c r="H2463" s="28">
        <v>6383</v>
      </c>
      <c r="I2463" s="28">
        <v>19767</v>
      </c>
      <c r="J2463" s="28">
        <v>28019</v>
      </c>
      <c r="K2463" s="28">
        <f t="shared" si="153"/>
        <v>54169</v>
      </c>
    </row>
    <row r="2464" spans="1:11" x14ac:dyDescent="0.2">
      <c r="A2464" s="20" t="s">
        <v>7968</v>
      </c>
      <c r="B2464" s="28">
        <v>288562</v>
      </c>
      <c r="C2464" t="str">
        <f>_xlfn.XLOOKUP(G2464,Crosswalk!$F$3:$F$3275,Crosswalk!$C$3:$C$3275)</f>
        <v>46087</v>
      </c>
      <c r="D2464">
        <f t="shared" si="154"/>
        <v>1</v>
      </c>
      <c r="E2464">
        <f t="shared" si="155"/>
        <v>1</v>
      </c>
      <c r="F2464" s="20" t="s">
        <v>6419</v>
      </c>
      <c r="G2464" t="str">
        <f t="shared" si="152"/>
        <v>Mc CookSD</v>
      </c>
      <c r="H2464" s="28">
        <v>18512</v>
      </c>
      <c r="I2464" s="28">
        <v>23498</v>
      </c>
      <c r="J2464" s="28">
        <v>63300</v>
      </c>
      <c r="K2464" s="28">
        <f t="shared" si="153"/>
        <v>105310</v>
      </c>
    </row>
    <row r="2465" spans="1:11" x14ac:dyDescent="0.2">
      <c r="A2465" s="20" t="s">
        <v>8078</v>
      </c>
      <c r="B2465" s="28">
        <v>119306</v>
      </c>
      <c r="C2465" t="str">
        <f>_xlfn.XLOOKUP(G2465,Crosswalk!$F$3:$F$3275,Crosswalk!$C$3:$C$3275)</f>
        <v>46089</v>
      </c>
      <c r="D2465">
        <f t="shared" si="154"/>
        <v>2</v>
      </c>
      <c r="E2465">
        <f t="shared" si="155"/>
        <v>1</v>
      </c>
      <c r="F2465" s="20" t="s">
        <v>6419</v>
      </c>
      <c r="G2465" t="str">
        <f t="shared" si="152"/>
        <v>Mc PhersonSD</v>
      </c>
      <c r="H2465" s="28" t="e">
        <v>#N/A</v>
      </c>
      <c r="I2465" s="28" t="e">
        <v>#N/A</v>
      </c>
      <c r="J2465" s="28" t="e">
        <v>#N/A</v>
      </c>
      <c r="K2465" s="28" t="e">
        <f t="shared" si="153"/>
        <v>#N/A</v>
      </c>
    </row>
    <row r="2466" spans="1:11" x14ac:dyDescent="0.2">
      <c r="A2466" t="s">
        <v>128</v>
      </c>
      <c r="B2466" s="28">
        <v>285321</v>
      </c>
      <c r="C2466" t="str">
        <f>_xlfn.XLOOKUP(G2466,Crosswalk!$F$3:$F$3275,Crosswalk!$C$3:$C$3275)</f>
        <v>46091</v>
      </c>
      <c r="D2466">
        <f t="shared" si="154"/>
        <v>12</v>
      </c>
      <c r="E2466">
        <f t="shared" si="155"/>
        <v>1</v>
      </c>
      <c r="F2466" s="20" t="s">
        <v>6419</v>
      </c>
      <c r="G2466" t="str">
        <f t="shared" si="152"/>
        <v>MarshallSD</v>
      </c>
      <c r="H2466" s="28">
        <v>10545</v>
      </c>
      <c r="I2466" s="28">
        <v>5005</v>
      </c>
      <c r="J2466" s="28">
        <v>13602</v>
      </c>
      <c r="K2466" s="28">
        <f t="shared" si="153"/>
        <v>29152</v>
      </c>
    </row>
    <row r="2467" spans="1:11" x14ac:dyDescent="0.2">
      <c r="A2467" t="s">
        <v>700</v>
      </c>
      <c r="B2467" s="28">
        <v>885739</v>
      </c>
      <c r="C2467" t="str">
        <f>_xlfn.XLOOKUP(G2467,Crosswalk!$F$3:$F$3275,Crosswalk!$C$3:$C$3275)</f>
        <v>46093</v>
      </c>
      <c r="D2467">
        <f t="shared" si="154"/>
        <v>3</v>
      </c>
      <c r="E2467">
        <f t="shared" si="155"/>
        <v>1</v>
      </c>
      <c r="F2467" s="20" t="s">
        <v>6419</v>
      </c>
      <c r="G2467" t="str">
        <f t="shared" si="152"/>
        <v>MeadeSD</v>
      </c>
      <c r="H2467" s="28">
        <v>36591</v>
      </c>
      <c r="I2467" s="28">
        <v>240380</v>
      </c>
      <c r="J2467" s="28">
        <v>28779</v>
      </c>
      <c r="K2467" s="28">
        <f t="shared" si="153"/>
        <v>305750</v>
      </c>
    </row>
    <row r="2468" spans="1:11" x14ac:dyDescent="0.2">
      <c r="A2468" t="s">
        <v>1496</v>
      </c>
      <c r="B2468" s="28">
        <v>39673</v>
      </c>
      <c r="C2468" t="str">
        <f>_xlfn.XLOOKUP(G2468,Crosswalk!$F$3:$F$3275,Crosswalk!$C$3:$C$3275)</f>
        <v>46095</v>
      </c>
      <c r="D2468">
        <f t="shared" si="154"/>
        <v>1</v>
      </c>
      <c r="E2468">
        <f t="shared" si="155"/>
        <v>1</v>
      </c>
      <c r="F2468" s="20" t="s">
        <v>6419</v>
      </c>
      <c r="G2468" t="str">
        <f t="shared" si="152"/>
        <v>MelletteSD</v>
      </c>
      <c r="H2468" s="28">
        <v>350</v>
      </c>
      <c r="I2468" s="28">
        <v>7640</v>
      </c>
      <c r="J2468" s="28">
        <v>3250</v>
      </c>
      <c r="K2468" s="28">
        <f t="shared" si="153"/>
        <v>11240</v>
      </c>
    </row>
    <row r="2469" spans="1:11" x14ac:dyDescent="0.2">
      <c r="A2469" t="s">
        <v>1497</v>
      </c>
      <c r="B2469" s="28">
        <v>119997</v>
      </c>
      <c r="C2469" t="str">
        <f>_xlfn.XLOOKUP(G2469,Crosswalk!$F$3:$F$3275,Crosswalk!$C$3:$C$3275)</f>
        <v>46097</v>
      </c>
      <c r="D2469">
        <f t="shared" si="154"/>
        <v>1</v>
      </c>
      <c r="E2469">
        <f t="shared" si="155"/>
        <v>1</v>
      </c>
      <c r="F2469" s="20" t="s">
        <v>6419</v>
      </c>
      <c r="G2469" t="str">
        <f t="shared" si="152"/>
        <v>MinerSD</v>
      </c>
      <c r="H2469" s="28">
        <v>1960</v>
      </c>
      <c r="I2469" s="28">
        <v>5565</v>
      </c>
      <c r="J2469" s="28">
        <v>10372</v>
      </c>
      <c r="K2469" s="28">
        <f t="shared" si="153"/>
        <v>17897</v>
      </c>
    </row>
    <row r="2470" spans="1:11" x14ac:dyDescent="0.2">
      <c r="A2470" t="s">
        <v>1498</v>
      </c>
      <c r="B2470" s="28">
        <v>15780685</v>
      </c>
      <c r="C2470" t="str">
        <f>_xlfn.XLOOKUP(G2470,Crosswalk!$F$3:$F$3275,Crosswalk!$C$3:$C$3275)</f>
        <v>46099</v>
      </c>
      <c r="D2470">
        <f t="shared" si="154"/>
        <v>1</v>
      </c>
      <c r="E2470">
        <f t="shared" si="155"/>
        <v>1</v>
      </c>
      <c r="F2470" s="20" t="s">
        <v>6419</v>
      </c>
      <c r="G2470" t="str">
        <f t="shared" si="152"/>
        <v>MinnehahaSD</v>
      </c>
      <c r="H2470" s="28">
        <v>201192</v>
      </c>
      <c r="I2470" s="28">
        <v>1125673</v>
      </c>
      <c r="J2470" s="28">
        <v>101602</v>
      </c>
      <c r="K2470" s="28">
        <f t="shared" si="153"/>
        <v>1428467</v>
      </c>
    </row>
    <row r="2471" spans="1:11" x14ac:dyDescent="0.2">
      <c r="A2471" t="s">
        <v>1499</v>
      </c>
      <c r="B2471" s="28">
        <v>299021</v>
      </c>
      <c r="C2471" t="str">
        <f>_xlfn.XLOOKUP(G2471,Crosswalk!$F$3:$F$3275,Crosswalk!$C$3:$C$3275)</f>
        <v>46101</v>
      </c>
      <c r="D2471">
        <f t="shared" si="154"/>
        <v>1</v>
      </c>
      <c r="E2471">
        <f t="shared" si="155"/>
        <v>1</v>
      </c>
      <c r="F2471" s="20" t="s">
        <v>6419</v>
      </c>
      <c r="G2471" t="str">
        <f t="shared" si="152"/>
        <v>MoodySD</v>
      </c>
      <c r="H2471" s="28">
        <v>8653</v>
      </c>
      <c r="I2471" s="28">
        <v>88573</v>
      </c>
      <c r="J2471" s="28">
        <v>593533</v>
      </c>
      <c r="K2471" s="28">
        <f t="shared" si="153"/>
        <v>690759</v>
      </c>
    </row>
    <row r="2472" spans="1:11" x14ac:dyDescent="0.2">
      <c r="A2472" t="s">
        <v>1500</v>
      </c>
      <c r="B2472" s="28">
        <v>345627</v>
      </c>
      <c r="C2472">
        <f>_xlfn.XLOOKUP(G2472,Crosswalk!$F$3:$F$3275,Crosswalk!$C$3:$C$3275)</f>
        <v>46102</v>
      </c>
      <c r="D2472">
        <f t="shared" si="154"/>
        <v>1</v>
      </c>
      <c r="E2472">
        <f t="shared" si="155"/>
        <v>1</v>
      </c>
      <c r="F2472" s="20" t="s">
        <v>6419</v>
      </c>
      <c r="G2472" t="str">
        <f t="shared" si="152"/>
        <v>Oglala LakotaSD</v>
      </c>
      <c r="H2472" s="28">
        <v>110</v>
      </c>
      <c r="I2472" s="28">
        <v>260</v>
      </c>
      <c r="J2472" s="28">
        <v>1052</v>
      </c>
      <c r="K2472" s="28">
        <f t="shared" si="153"/>
        <v>1422</v>
      </c>
    </row>
    <row r="2473" spans="1:11" x14ac:dyDescent="0.2">
      <c r="A2473" t="s">
        <v>975</v>
      </c>
      <c r="B2473" s="28">
        <v>6153718</v>
      </c>
      <c r="C2473" t="str">
        <f>_xlfn.XLOOKUP(G2473,Crosswalk!$F$3:$F$3275,Crosswalk!$C$3:$C$3275)</f>
        <v>46103</v>
      </c>
      <c r="D2473">
        <f t="shared" si="154"/>
        <v>2</v>
      </c>
      <c r="E2473">
        <f t="shared" si="155"/>
        <v>1</v>
      </c>
      <c r="F2473" s="20" t="s">
        <v>6419</v>
      </c>
      <c r="G2473" t="str">
        <f t="shared" si="152"/>
        <v>PenningtonSD</v>
      </c>
      <c r="H2473" s="28">
        <v>43904</v>
      </c>
      <c r="I2473" s="28">
        <v>445744</v>
      </c>
      <c r="J2473" s="28">
        <v>41619</v>
      </c>
      <c r="K2473" s="28">
        <f t="shared" si="153"/>
        <v>531267</v>
      </c>
    </row>
    <row r="2474" spans="1:11" x14ac:dyDescent="0.2">
      <c r="A2474" t="s">
        <v>1137</v>
      </c>
      <c r="B2474" s="28">
        <v>134954</v>
      </c>
      <c r="C2474" t="str">
        <f>_xlfn.XLOOKUP(G2474,Crosswalk!$F$3:$F$3275,Crosswalk!$C$3:$C$3275)</f>
        <v>46105</v>
      </c>
      <c r="D2474">
        <f t="shared" si="154"/>
        <v>2</v>
      </c>
      <c r="E2474">
        <f t="shared" si="155"/>
        <v>1</v>
      </c>
      <c r="F2474" s="20" t="s">
        <v>6419</v>
      </c>
      <c r="G2474" t="str">
        <f t="shared" ref="G2474:G2537" si="156">_xlfn.CONCAT(A2474,F2474)</f>
        <v>PerkinsSD</v>
      </c>
      <c r="H2474" s="28">
        <v>1478</v>
      </c>
      <c r="I2474" s="28">
        <v>2624</v>
      </c>
      <c r="J2474" s="28">
        <v>7214</v>
      </c>
      <c r="K2474" s="28">
        <f t="shared" ref="K2474:K2537" si="157">SUM(H2474:J2474)</f>
        <v>11316</v>
      </c>
    </row>
    <row r="2475" spans="1:11" x14ac:dyDescent="0.2">
      <c r="A2475" t="s">
        <v>1437</v>
      </c>
      <c r="B2475" s="28">
        <v>167125</v>
      </c>
      <c r="C2475" t="str">
        <f>_xlfn.XLOOKUP(G2475,Crosswalk!$F$3:$F$3275,Crosswalk!$C$3:$C$3275)</f>
        <v>46107</v>
      </c>
      <c r="D2475">
        <f t="shared" si="154"/>
        <v>3</v>
      </c>
      <c r="E2475">
        <f t="shared" si="155"/>
        <v>1</v>
      </c>
      <c r="F2475" s="20" t="s">
        <v>6419</v>
      </c>
      <c r="G2475" t="str">
        <f t="shared" si="156"/>
        <v>PotterSD</v>
      </c>
      <c r="H2475" s="28">
        <v>250</v>
      </c>
      <c r="I2475" s="28">
        <v>4610</v>
      </c>
      <c r="J2475" s="28">
        <v>4450</v>
      </c>
      <c r="K2475" s="28">
        <f t="shared" si="157"/>
        <v>9310</v>
      </c>
    </row>
    <row r="2476" spans="1:11" x14ac:dyDescent="0.2">
      <c r="A2476" t="s">
        <v>1501</v>
      </c>
      <c r="B2476" s="28">
        <v>381981</v>
      </c>
      <c r="C2476" t="str">
        <f>_xlfn.XLOOKUP(G2476,Crosswalk!$F$3:$F$3275,Crosswalk!$C$3:$C$3275)</f>
        <v>46109</v>
      </c>
      <c r="D2476">
        <f t="shared" si="154"/>
        <v>2</v>
      </c>
      <c r="E2476">
        <f t="shared" si="155"/>
        <v>1</v>
      </c>
      <c r="F2476" s="20" t="s">
        <v>6419</v>
      </c>
      <c r="G2476" t="str">
        <f t="shared" si="156"/>
        <v>RobertsSD</v>
      </c>
      <c r="H2476" s="28">
        <v>8682</v>
      </c>
      <c r="I2476" s="28">
        <v>26438</v>
      </c>
      <c r="J2476" s="28">
        <v>38084</v>
      </c>
      <c r="K2476" s="28">
        <f t="shared" si="157"/>
        <v>73204</v>
      </c>
    </row>
    <row r="2477" spans="1:11" x14ac:dyDescent="0.2">
      <c r="A2477" t="s">
        <v>1502</v>
      </c>
      <c r="B2477" s="28">
        <v>117900</v>
      </c>
      <c r="C2477" t="str">
        <f>_xlfn.XLOOKUP(G2477,Crosswalk!$F$3:$F$3275,Crosswalk!$C$3:$C$3275)</f>
        <v>46111</v>
      </c>
      <c r="D2477">
        <f t="shared" si="154"/>
        <v>1</v>
      </c>
      <c r="E2477">
        <f t="shared" si="155"/>
        <v>1</v>
      </c>
      <c r="F2477" s="20" t="s">
        <v>6419</v>
      </c>
      <c r="G2477" t="str">
        <f t="shared" si="156"/>
        <v>SanbornSD</v>
      </c>
      <c r="H2477" s="28">
        <v>4770</v>
      </c>
      <c r="I2477" s="28">
        <v>30204</v>
      </c>
      <c r="J2477" s="28">
        <v>2505</v>
      </c>
      <c r="K2477" s="28">
        <f t="shared" si="157"/>
        <v>37479</v>
      </c>
    </row>
    <row r="2478" spans="1:11" x14ac:dyDescent="0.2">
      <c r="A2478" t="s">
        <v>1503</v>
      </c>
      <c r="B2478" s="28">
        <v>411532</v>
      </c>
      <c r="C2478" t="str">
        <f>_xlfn.XLOOKUP(G2478,Crosswalk!$F$3:$F$3275,Crosswalk!$C$3:$C$3275)</f>
        <v>46115</v>
      </c>
      <c r="D2478">
        <f t="shared" si="154"/>
        <v>1</v>
      </c>
      <c r="E2478">
        <f t="shared" si="155"/>
        <v>1</v>
      </c>
      <c r="F2478" s="20" t="s">
        <v>6419</v>
      </c>
      <c r="G2478" t="str">
        <f t="shared" si="156"/>
        <v>SpinkSD</v>
      </c>
      <c r="H2478" s="28">
        <v>2612</v>
      </c>
      <c r="I2478" s="28">
        <v>3151</v>
      </c>
      <c r="J2478" s="28">
        <v>10841</v>
      </c>
      <c r="K2478" s="28">
        <f t="shared" si="157"/>
        <v>16604</v>
      </c>
    </row>
    <row r="2479" spans="1:11" x14ac:dyDescent="0.2">
      <c r="A2479" t="s">
        <v>1504</v>
      </c>
      <c r="B2479" s="28">
        <v>137398</v>
      </c>
      <c r="C2479" t="str">
        <f>_xlfn.XLOOKUP(G2479,Crosswalk!$F$3:$F$3275,Crosswalk!$C$3:$C$3275)</f>
        <v>46117</v>
      </c>
      <c r="D2479">
        <f t="shared" si="154"/>
        <v>1</v>
      </c>
      <c r="E2479">
        <f t="shared" si="155"/>
        <v>1</v>
      </c>
      <c r="F2479" s="20" t="s">
        <v>6419</v>
      </c>
      <c r="G2479" t="str">
        <f t="shared" si="156"/>
        <v>StanleySD</v>
      </c>
      <c r="H2479" s="28">
        <v>4918</v>
      </c>
      <c r="I2479" s="28">
        <v>13949</v>
      </c>
      <c r="J2479" s="28">
        <v>20510</v>
      </c>
      <c r="K2479" s="28">
        <f t="shared" si="157"/>
        <v>39377</v>
      </c>
    </row>
    <row r="2480" spans="1:11" x14ac:dyDescent="0.2">
      <c r="A2480" t="s">
        <v>1505</v>
      </c>
      <c r="B2480" s="28">
        <v>130017</v>
      </c>
      <c r="C2480" t="str">
        <f>_xlfn.XLOOKUP(G2480,Crosswalk!$F$3:$F$3275,Crosswalk!$C$3:$C$3275)</f>
        <v>46119</v>
      </c>
      <c r="D2480">
        <f t="shared" si="154"/>
        <v>1</v>
      </c>
      <c r="E2480">
        <f t="shared" si="155"/>
        <v>1</v>
      </c>
      <c r="F2480" s="20" t="s">
        <v>6419</v>
      </c>
      <c r="G2480" t="str">
        <f t="shared" si="156"/>
        <v>SullySD</v>
      </c>
      <c r="H2480" s="28">
        <v>3919</v>
      </c>
      <c r="I2480" s="28">
        <v>91220</v>
      </c>
      <c r="J2480" s="28">
        <v>9400</v>
      </c>
      <c r="K2480" s="28">
        <f t="shared" si="157"/>
        <v>104539</v>
      </c>
    </row>
    <row r="2481" spans="1:11" x14ac:dyDescent="0.2">
      <c r="A2481" t="s">
        <v>786</v>
      </c>
      <c r="B2481" s="28">
        <v>229437</v>
      </c>
      <c r="C2481" t="str">
        <f>_xlfn.XLOOKUP(G2481,Crosswalk!$F$3:$F$3275,Crosswalk!$C$3:$C$3275)</f>
        <v>46121</v>
      </c>
      <c r="D2481">
        <f t="shared" si="154"/>
        <v>3</v>
      </c>
      <c r="E2481">
        <f t="shared" si="155"/>
        <v>1</v>
      </c>
      <c r="F2481" s="20" t="s">
        <v>6419</v>
      </c>
      <c r="G2481" t="str">
        <f t="shared" si="156"/>
        <v>ToddSD</v>
      </c>
      <c r="H2481" s="28">
        <v>350</v>
      </c>
      <c r="I2481" s="28">
        <v>6199</v>
      </c>
      <c r="J2481" s="28">
        <v>3250</v>
      </c>
      <c r="K2481" s="28">
        <f t="shared" si="157"/>
        <v>9799</v>
      </c>
    </row>
    <row r="2482" spans="1:11" x14ac:dyDescent="0.2">
      <c r="A2482" t="s">
        <v>1506</v>
      </c>
      <c r="B2482" s="28">
        <v>254743</v>
      </c>
      <c r="C2482" t="str">
        <f>_xlfn.XLOOKUP(G2482,Crosswalk!$F$3:$F$3275,Crosswalk!$C$3:$C$3275)</f>
        <v>46123</v>
      </c>
      <c r="D2482">
        <f t="shared" si="154"/>
        <v>1</v>
      </c>
      <c r="E2482">
        <f t="shared" si="155"/>
        <v>1</v>
      </c>
      <c r="F2482" s="20" t="s">
        <v>6419</v>
      </c>
      <c r="G2482" t="str">
        <f t="shared" si="156"/>
        <v>TrippSD</v>
      </c>
      <c r="H2482" s="28">
        <v>515</v>
      </c>
      <c r="I2482" s="28">
        <v>6346</v>
      </c>
      <c r="J2482" s="28">
        <v>5250</v>
      </c>
      <c r="K2482" s="28">
        <f t="shared" si="157"/>
        <v>12111</v>
      </c>
    </row>
    <row r="2483" spans="1:11" x14ac:dyDescent="0.2">
      <c r="A2483" t="s">
        <v>483</v>
      </c>
      <c r="B2483" s="28">
        <v>458647</v>
      </c>
      <c r="C2483" t="str">
        <f>_xlfn.XLOOKUP(G2483,Crosswalk!$F$3:$F$3275,Crosswalk!$C$3:$C$3275)</f>
        <v>46125</v>
      </c>
      <c r="D2483">
        <f t="shared" si="154"/>
        <v>2</v>
      </c>
      <c r="E2483">
        <f t="shared" si="155"/>
        <v>1</v>
      </c>
      <c r="F2483" s="20" t="s">
        <v>6419</v>
      </c>
      <c r="G2483" t="str">
        <f t="shared" si="156"/>
        <v>TurnerSD</v>
      </c>
      <c r="H2483" s="28">
        <v>6487</v>
      </c>
      <c r="I2483" s="28">
        <v>18156</v>
      </c>
      <c r="J2483" s="28">
        <v>45480</v>
      </c>
      <c r="K2483" s="28">
        <f t="shared" si="157"/>
        <v>70123</v>
      </c>
    </row>
    <row r="2484" spans="1:11" x14ac:dyDescent="0.2">
      <c r="A2484" t="s">
        <v>211</v>
      </c>
      <c r="B2484" s="28">
        <v>1723797</v>
      </c>
      <c r="C2484" t="str">
        <f>_xlfn.XLOOKUP(G2484,Crosswalk!$F$3:$F$3275,Crosswalk!$C$3:$C$3275)</f>
        <v>46127</v>
      </c>
      <c r="D2484">
        <f t="shared" si="154"/>
        <v>18</v>
      </c>
      <c r="E2484">
        <f t="shared" si="155"/>
        <v>1</v>
      </c>
      <c r="F2484" s="20" t="s">
        <v>6419</v>
      </c>
      <c r="G2484" t="str">
        <f t="shared" si="156"/>
        <v>UnionSD</v>
      </c>
      <c r="H2484" s="28">
        <v>8780</v>
      </c>
      <c r="I2484" s="28">
        <v>62052</v>
      </c>
      <c r="J2484" s="28">
        <v>55048</v>
      </c>
      <c r="K2484" s="28">
        <f t="shared" si="157"/>
        <v>125880</v>
      </c>
    </row>
    <row r="2485" spans="1:11" x14ac:dyDescent="0.2">
      <c r="A2485" t="s">
        <v>1507</v>
      </c>
      <c r="B2485" s="28">
        <v>248457</v>
      </c>
      <c r="C2485" t="str">
        <f>_xlfn.XLOOKUP(G2485,Crosswalk!$F$3:$F$3275,Crosswalk!$C$3:$C$3275)</f>
        <v>46129</v>
      </c>
      <c r="D2485">
        <f t="shared" si="154"/>
        <v>2</v>
      </c>
      <c r="E2485">
        <f t="shared" si="155"/>
        <v>1</v>
      </c>
      <c r="F2485" s="20" t="s">
        <v>6419</v>
      </c>
      <c r="G2485" t="str">
        <f t="shared" si="156"/>
        <v>WalworthSD</v>
      </c>
      <c r="H2485" s="28">
        <v>1064</v>
      </c>
      <c r="I2485" s="28">
        <v>2520</v>
      </c>
      <c r="J2485" s="28">
        <v>1100</v>
      </c>
      <c r="K2485" s="28">
        <f t="shared" si="157"/>
        <v>4684</v>
      </c>
    </row>
    <row r="2486" spans="1:11" x14ac:dyDescent="0.2">
      <c r="A2486" t="s">
        <v>1508</v>
      </c>
      <c r="B2486" s="28">
        <v>1385821</v>
      </c>
      <c r="C2486" t="str">
        <f>_xlfn.XLOOKUP(G2486,Crosswalk!$F$3:$F$3275,Crosswalk!$C$3:$C$3275)</f>
        <v>46135</v>
      </c>
      <c r="D2486">
        <f t="shared" si="154"/>
        <v>1</v>
      </c>
      <c r="E2486">
        <f t="shared" si="155"/>
        <v>1</v>
      </c>
      <c r="F2486" s="20" t="s">
        <v>6419</v>
      </c>
      <c r="G2486" t="str">
        <f t="shared" si="156"/>
        <v>YanktonSD</v>
      </c>
      <c r="H2486" s="28">
        <v>2455</v>
      </c>
      <c r="I2486" s="28">
        <v>32647</v>
      </c>
      <c r="J2486" s="28">
        <v>58189</v>
      </c>
      <c r="K2486" s="28">
        <f t="shared" si="157"/>
        <v>93291</v>
      </c>
    </row>
    <row r="2487" spans="1:11" x14ac:dyDescent="0.2">
      <c r="A2487" t="s">
        <v>1509</v>
      </c>
      <c r="B2487" s="28">
        <v>46773</v>
      </c>
      <c r="C2487" t="str">
        <f>_xlfn.XLOOKUP(G2487,Crosswalk!$F$3:$F$3275,Crosswalk!$C$3:$C$3275)</f>
        <v>46137</v>
      </c>
      <c r="D2487">
        <f t="shared" si="154"/>
        <v>1</v>
      </c>
      <c r="E2487">
        <f t="shared" si="155"/>
        <v>1</v>
      </c>
      <c r="F2487" s="20" t="s">
        <v>6419</v>
      </c>
      <c r="G2487" t="str">
        <f t="shared" si="156"/>
        <v>ZiebachSD</v>
      </c>
      <c r="H2487" s="28">
        <v>235</v>
      </c>
      <c r="I2487" s="28" t="s">
        <v>8073</v>
      </c>
      <c r="J2487" s="28">
        <v>360</v>
      </c>
      <c r="K2487" s="28">
        <f t="shared" si="157"/>
        <v>595</v>
      </c>
    </row>
    <row r="2488" spans="1:11" x14ac:dyDescent="0.2">
      <c r="A2488" t="s">
        <v>0</v>
      </c>
      <c r="B2488" s="28" t="s">
        <v>0</v>
      </c>
      <c r="C2488" t="e">
        <f>_xlfn.XLOOKUP(G2488,Crosswalk!$F$3:$F$3275,Crosswalk!$C$3:$C$3275)</f>
        <v>#N/A</v>
      </c>
      <c r="D2488">
        <f t="shared" si="154"/>
        <v>37</v>
      </c>
      <c r="E2488">
        <f t="shared" si="155"/>
        <v>73</v>
      </c>
      <c r="F2488" s="20" t="s">
        <v>8010</v>
      </c>
      <c r="G2488" t="str">
        <f t="shared" si="156"/>
        <v>x</v>
      </c>
      <c r="H2488" s="28" t="e">
        <v>#N/A</v>
      </c>
      <c r="I2488" s="28" t="e">
        <v>#N/A</v>
      </c>
      <c r="J2488" s="28" t="e">
        <v>#N/A</v>
      </c>
      <c r="K2488" s="28" t="e">
        <f t="shared" si="157"/>
        <v>#N/A</v>
      </c>
    </row>
    <row r="2489" spans="1:11" x14ac:dyDescent="0.2">
      <c r="A2489" t="s">
        <v>43</v>
      </c>
      <c r="B2489" s="28">
        <v>412101349</v>
      </c>
      <c r="C2489" t="e">
        <f>_xlfn.XLOOKUP(G2489,Crosswalk!$F$3:$F$3275,Crosswalk!$C$3:$C$3275)</f>
        <v>#N/A</v>
      </c>
      <c r="D2489">
        <f t="shared" si="154"/>
        <v>1</v>
      </c>
      <c r="E2489">
        <f t="shared" si="155"/>
        <v>73</v>
      </c>
      <c r="F2489" s="20" t="s">
        <v>6526</v>
      </c>
      <c r="G2489" t="str">
        <f t="shared" si="156"/>
        <v>TennesseeTN</v>
      </c>
      <c r="H2489" s="28" t="e">
        <v>#N/A</v>
      </c>
      <c r="I2489" s="28" t="e">
        <v>#N/A</v>
      </c>
      <c r="J2489" s="28" t="e">
        <v>#N/A</v>
      </c>
      <c r="K2489" s="28" t="e">
        <f t="shared" si="157"/>
        <v>#N/A</v>
      </c>
    </row>
    <row r="2490" spans="1:11" x14ac:dyDescent="0.2">
      <c r="A2490" t="s">
        <v>668</v>
      </c>
      <c r="B2490" s="28">
        <v>5753009</v>
      </c>
      <c r="C2490" t="str">
        <f>_xlfn.XLOOKUP(G2490,Crosswalk!$F$3:$F$3275,Crosswalk!$C$3:$C$3275)</f>
        <v>47001</v>
      </c>
      <c r="D2490">
        <f t="shared" si="154"/>
        <v>5</v>
      </c>
      <c r="E2490">
        <f t="shared" si="155"/>
        <v>1</v>
      </c>
      <c r="F2490" s="20" t="s">
        <v>6526</v>
      </c>
      <c r="G2490" t="str">
        <f t="shared" si="156"/>
        <v>AndersonTN</v>
      </c>
      <c r="H2490" s="28">
        <v>80259</v>
      </c>
      <c r="I2490" s="28">
        <v>195947</v>
      </c>
      <c r="J2490" s="28">
        <v>377601</v>
      </c>
      <c r="K2490" s="28">
        <f t="shared" si="157"/>
        <v>653807</v>
      </c>
    </row>
    <row r="2491" spans="1:11" x14ac:dyDescent="0.2">
      <c r="A2491" t="s">
        <v>1414</v>
      </c>
      <c r="B2491" s="28">
        <v>2227334</v>
      </c>
      <c r="C2491" t="str">
        <f>_xlfn.XLOOKUP(G2491,Crosswalk!$F$3:$F$3275,Crosswalk!$C$3:$C$3275)</f>
        <v>47003</v>
      </c>
      <c r="D2491">
        <f t="shared" si="154"/>
        <v>3</v>
      </c>
      <c r="E2491">
        <f t="shared" si="155"/>
        <v>1</v>
      </c>
      <c r="F2491" s="20" t="s">
        <v>6526</v>
      </c>
      <c r="G2491" t="str">
        <f t="shared" si="156"/>
        <v>BedfordTN</v>
      </c>
      <c r="H2491" s="28">
        <v>20571</v>
      </c>
      <c r="I2491" s="28">
        <v>114095</v>
      </c>
      <c r="J2491" s="28">
        <v>24275</v>
      </c>
      <c r="K2491" s="28">
        <f t="shared" si="157"/>
        <v>158941</v>
      </c>
    </row>
    <row r="2492" spans="1:11" x14ac:dyDescent="0.2">
      <c r="A2492" t="s">
        <v>164</v>
      </c>
      <c r="B2492" s="28">
        <v>402589</v>
      </c>
      <c r="C2492" t="str">
        <f>_xlfn.XLOOKUP(G2492,Crosswalk!$F$3:$F$3275,Crosswalk!$C$3:$C$3275)</f>
        <v>47005</v>
      </c>
      <c r="D2492">
        <f t="shared" si="154"/>
        <v>9</v>
      </c>
      <c r="E2492">
        <f t="shared" si="155"/>
        <v>1</v>
      </c>
      <c r="F2492" s="20" t="s">
        <v>6526</v>
      </c>
      <c r="G2492" t="str">
        <f t="shared" si="156"/>
        <v>BentonTN</v>
      </c>
      <c r="H2492" s="28">
        <v>2560</v>
      </c>
      <c r="I2492" s="28">
        <v>6031</v>
      </c>
      <c r="J2492" s="28">
        <v>15401</v>
      </c>
      <c r="K2492" s="28">
        <f t="shared" si="157"/>
        <v>23992</v>
      </c>
    </row>
    <row r="2493" spans="1:11" x14ac:dyDescent="0.2">
      <c r="A2493" t="s">
        <v>1510</v>
      </c>
      <c r="B2493" s="28">
        <v>232583</v>
      </c>
      <c r="C2493" t="str">
        <f>_xlfn.XLOOKUP(G2493,Crosswalk!$F$3:$F$3275,Crosswalk!$C$3:$C$3275)</f>
        <v>47007</v>
      </c>
      <c r="D2493">
        <f t="shared" si="154"/>
        <v>1</v>
      </c>
      <c r="E2493">
        <f t="shared" si="155"/>
        <v>1</v>
      </c>
      <c r="F2493" s="20" t="s">
        <v>6526</v>
      </c>
      <c r="G2493" t="str">
        <f t="shared" si="156"/>
        <v>BledsoeTN</v>
      </c>
      <c r="H2493" s="28">
        <v>11247</v>
      </c>
      <c r="I2493" s="28">
        <v>46180</v>
      </c>
      <c r="J2493" s="28">
        <v>82695</v>
      </c>
      <c r="K2493" s="28">
        <f t="shared" si="157"/>
        <v>140122</v>
      </c>
    </row>
    <row r="2494" spans="1:11" x14ac:dyDescent="0.2">
      <c r="A2494" t="s">
        <v>85</v>
      </c>
      <c r="B2494" s="28">
        <v>6626401</v>
      </c>
      <c r="C2494" t="str">
        <f>_xlfn.XLOOKUP(G2494,Crosswalk!$F$3:$F$3275,Crosswalk!$C$3:$C$3275)</f>
        <v>47009</v>
      </c>
      <c r="D2494">
        <f t="shared" si="154"/>
        <v>2</v>
      </c>
      <c r="E2494">
        <f t="shared" si="155"/>
        <v>1</v>
      </c>
      <c r="F2494" s="20" t="s">
        <v>6526</v>
      </c>
      <c r="G2494" t="str">
        <f t="shared" si="156"/>
        <v>BlountTN</v>
      </c>
      <c r="H2494" s="28">
        <v>97202</v>
      </c>
      <c r="I2494" s="28">
        <v>201097</v>
      </c>
      <c r="J2494" s="28">
        <v>448097</v>
      </c>
      <c r="K2494" s="28">
        <f t="shared" si="157"/>
        <v>746396</v>
      </c>
    </row>
    <row r="2495" spans="1:11" x14ac:dyDescent="0.2">
      <c r="A2495" t="s">
        <v>166</v>
      </c>
      <c r="B2495" s="28">
        <v>4812055</v>
      </c>
      <c r="C2495" t="str">
        <f>_xlfn.XLOOKUP(G2495,Crosswalk!$F$3:$F$3275,Crosswalk!$C$3:$C$3275)</f>
        <v>47011</v>
      </c>
      <c r="D2495">
        <f t="shared" si="154"/>
        <v>2</v>
      </c>
      <c r="E2495">
        <f t="shared" si="155"/>
        <v>1</v>
      </c>
      <c r="F2495" s="20" t="s">
        <v>6526</v>
      </c>
      <c r="G2495" t="str">
        <f t="shared" si="156"/>
        <v>BradleyTN</v>
      </c>
      <c r="H2495" s="28">
        <v>6945</v>
      </c>
      <c r="I2495" s="28">
        <v>89393</v>
      </c>
      <c r="J2495" s="28">
        <v>250</v>
      </c>
      <c r="K2495" s="28">
        <f t="shared" si="157"/>
        <v>96588</v>
      </c>
    </row>
    <row r="2496" spans="1:11" x14ac:dyDescent="0.2">
      <c r="A2496" t="s">
        <v>747</v>
      </c>
      <c r="B2496" s="28">
        <v>994736</v>
      </c>
      <c r="C2496" t="str">
        <f>_xlfn.XLOOKUP(G2496,Crosswalk!$F$3:$F$3275,Crosswalk!$C$3:$C$3275)</f>
        <v>47013</v>
      </c>
      <c r="D2496">
        <f t="shared" si="154"/>
        <v>5</v>
      </c>
      <c r="E2496">
        <f t="shared" si="155"/>
        <v>1</v>
      </c>
      <c r="F2496" s="20" t="s">
        <v>6526</v>
      </c>
      <c r="G2496" t="str">
        <f t="shared" si="156"/>
        <v>CampbellTN</v>
      </c>
      <c r="H2496" s="28">
        <v>2235</v>
      </c>
      <c r="I2496" s="28">
        <v>18270</v>
      </c>
      <c r="J2496" s="28">
        <v>55761</v>
      </c>
      <c r="K2496" s="28">
        <f t="shared" si="157"/>
        <v>76266</v>
      </c>
    </row>
    <row r="2497" spans="1:11" x14ac:dyDescent="0.2">
      <c r="A2497" t="s">
        <v>1511</v>
      </c>
      <c r="B2497" s="28">
        <v>312201</v>
      </c>
      <c r="C2497" t="str">
        <f>_xlfn.XLOOKUP(G2497,Crosswalk!$F$3:$F$3275,Crosswalk!$C$3:$C$3275)</f>
        <v>47015</v>
      </c>
      <c r="D2497">
        <f t="shared" si="154"/>
        <v>1</v>
      </c>
      <c r="E2497">
        <f t="shared" si="155"/>
        <v>1</v>
      </c>
      <c r="F2497" s="20" t="s">
        <v>6526</v>
      </c>
      <c r="G2497" t="str">
        <f t="shared" si="156"/>
        <v>CannonTN</v>
      </c>
      <c r="H2497" s="28">
        <v>9222</v>
      </c>
      <c r="I2497" s="28">
        <v>38480</v>
      </c>
      <c r="J2497" s="28">
        <v>59229</v>
      </c>
      <c r="K2497" s="28">
        <f t="shared" si="157"/>
        <v>106931</v>
      </c>
    </row>
    <row r="2498" spans="1:11" x14ac:dyDescent="0.2">
      <c r="A2498" t="s">
        <v>167</v>
      </c>
      <c r="B2498" s="28">
        <v>643026</v>
      </c>
      <c r="C2498" t="str">
        <f>_xlfn.XLOOKUP(G2498,Crosswalk!$F$3:$F$3275,Crosswalk!$C$3:$C$3275)</f>
        <v>47017</v>
      </c>
      <c r="D2498">
        <f t="shared" ref="D2498:D2561" si="158">COUNTIFS($A$2:$A$3191,A2498)</f>
        <v>13</v>
      </c>
      <c r="E2498">
        <f t="shared" ref="E2498:E2561" si="159">COUNTIFS($C$2:$C$3191,C2498)</f>
        <v>1</v>
      </c>
      <c r="F2498" s="20" t="s">
        <v>6526</v>
      </c>
      <c r="G2498" t="str">
        <f t="shared" si="156"/>
        <v>CarrollTN</v>
      </c>
      <c r="H2498" s="28">
        <v>9469</v>
      </c>
      <c r="I2498" s="28">
        <v>85408</v>
      </c>
      <c r="J2498" s="28">
        <v>142606</v>
      </c>
      <c r="K2498" s="28">
        <f t="shared" si="157"/>
        <v>237483</v>
      </c>
    </row>
    <row r="2499" spans="1:11" x14ac:dyDescent="0.2">
      <c r="A2499" t="s">
        <v>749</v>
      </c>
      <c r="B2499" s="28">
        <v>1103034</v>
      </c>
      <c r="C2499" t="str">
        <f>_xlfn.XLOOKUP(G2499,Crosswalk!$F$3:$F$3275,Crosswalk!$C$3:$C$3275)</f>
        <v>47019</v>
      </c>
      <c r="D2499">
        <f t="shared" si="158"/>
        <v>5</v>
      </c>
      <c r="E2499">
        <f t="shared" si="159"/>
        <v>1</v>
      </c>
      <c r="F2499" s="20" t="s">
        <v>6526</v>
      </c>
      <c r="G2499" t="str">
        <f t="shared" si="156"/>
        <v>CarterTN</v>
      </c>
      <c r="H2499" s="28">
        <v>50195</v>
      </c>
      <c r="I2499" s="28">
        <v>88365</v>
      </c>
      <c r="J2499" s="28">
        <v>258665</v>
      </c>
      <c r="K2499" s="28">
        <f t="shared" si="157"/>
        <v>397225</v>
      </c>
    </row>
    <row r="2500" spans="1:11" x14ac:dyDescent="0.2">
      <c r="A2500" t="s">
        <v>1512</v>
      </c>
      <c r="B2500" s="28">
        <v>1279600</v>
      </c>
      <c r="C2500" t="str">
        <f>_xlfn.XLOOKUP(G2500,Crosswalk!$F$3:$F$3275,Crosswalk!$C$3:$C$3275)</f>
        <v>47021</v>
      </c>
      <c r="D2500">
        <f t="shared" si="158"/>
        <v>1</v>
      </c>
      <c r="E2500">
        <f t="shared" si="159"/>
        <v>1</v>
      </c>
      <c r="F2500" s="20" t="s">
        <v>6526</v>
      </c>
      <c r="G2500" t="str">
        <f t="shared" si="156"/>
        <v>CheathamTN</v>
      </c>
      <c r="H2500" s="28">
        <v>80546</v>
      </c>
      <c r="I2500" s="28">
        <v>304081</v>
      </c>
      <c r="J2500" s="28">
        <v>458277</v>
      </c>
      <c r="K2500" s="28">
        <f t="shared" si="157"/>
        <v>842904</v>
      </c>
    </row>
    <row r="2501" spans="1:11" x14ac:dyDescent="0.2">
      <c r="A2501" t="s">
        <v>1420</v>
      </c>
      <c r="B2501" s="28">
        <v>370833</v>
      </c>
      <c r="C2501" t="str">
        <f>_xlfn.XLOOKUP(G2501,Crosswalk!$F$3:$F$3275,Crosswalk!$C$3:$C$3275)</f>
        <v>47023</v>
      </c>
      <c r="D2501">
        <f t="shared" si="158"/>
        <v>3</v>
      </c>
      <c r="E2501">
        <f t="shared" si="159"/>
        <v>1</v>
      </c>
      <c r="F2501" s="20" t="s">
        <v>6526</v>
      </c>
      <c r="G2501" t="str">
        <f t="shared" si="156"/>
        <v>ChesterTN</v>
      </c>
      <c r="H2501" s="28">
        <v>3666</v>
      </c>
      <c r="I2501" s="28">
        <v>16592</v>
      </c>
      <c r="J2501" s="28">
        <v>19782</v>
      </c>
      <c r="K2501" s="28">
        <f t="shared" si="157"/>
        <v>40040</v>
      </c>
    </row>
    <row r="2502" spans="1:11" x14ac:dyDescent="0.2">
      <c r="A2502" t="s">
        <v>801</v>
      </c>
      <c r="B2502" s="28">
        <v>774012</v>
      </c>
      <c r="C2502" t="str">
        <f>_xlfn.XLOOKUP(G2502,Crosswalk!$F$3:$F$3275,Crosswalk!$C$3:$C$3275)</f>
        <v>47025</v>
      </c>
      <c r="D2502">
        <f t="shared" si="158"/>
        <v>3</v>
      </c>
      <c r="E2502">
        <f t="shared" si="159"/>
        <v>1</v>
      </c>
      <c r="F2502" s="20" t="s">
        <v>6526</v>
      </c>
      <c r="G2502" t="str">
        <f t="shared" si="156"/>
        <v>ClaiborneTN</v>
      </c>
      <c r="H2502" s="28">
        <v>11046</v>
      </c>
      <c r="I2502" s="28">
        <v>39448</v>
      </c>
      <c r="J2502" s="28">
        <v>24713</v>
      </c>
      <c r="K2502" s="28">
        <f t="shared" si="157"/>
        <v>75207</v>
      </c>
    </row>
    <row r="2503" spans="1:11" x14ac:dyDescent="0.2">
      <c r="A2503" t="s">
        <v>94</v>
      </c>
      <c r="B2503" s="28">
        <v>225514</v>
      </c>
      <c r="C2503" t="str">
        <f>_xlfn.XLOOKUP(G2503,Crosswalk!$F$3:$F$3275,Crosswalk!$C$3:$C$3275)</f>
        <v>47027</v>
      </c>
      <c r="D2503">
        <f t="shared" si="158"/>
        <v>18</v>
      </c>
      <c r="E2503">
        <f t="shared" si="159"/>
        <v>1</v>
      </c>
      <c r="F2503" s="20" t="s">
        <v>6526</v>
      </c>
      <c r="G2503" t="str">
        <f t="shared" si="156"/>
        <v>ClayTN</v>
      </c>
      <c r="H2503" s="28">
        <v>2690</v>
      </c>
      <c r="I2503" s="28">
        <v>15983</v>
      </c>
      <c r="J2503" s="28">
        <v>21867</v>
      </c>
      <c r="K2503" s="28">
        <f t="shared" si="157"/>
        <v>40540</v>
      </c>
    </row>
    <row r="2504" spans="1:11" x14ac:dyDescent="0.2">
      <c r="A2504" t="s">
        <v>1513</v>
      </c>
      <c r="B2504" s="28">
        <v>826257</v>
      </c>
      <c r="C2504" t="str">
        <f>_xlfn.XLOOKUP(G2504,Crosswalk!$F$3:$F$3275,Crosswalk!$C$3:$C$3275)</f>
        <v>47029</v>
      </c>
      <c r="D2504">
        <f t="shared" si="158"/>
        <v>1</v>
      </c>
      <c r="E2504">
        <f t="shared" si="159"/>
        <v>1</v>
      </c>
      <c r="F2504" s="20" t="s">
        <v>6526</v>
      </c>
      <c r="G2504" t="str">
        <f t="shared" si="156"/>
        <v>CockeTN</v>
      </c>
      <c r="H2504" s="28">
        <v>6308</v>
      </c>
      <c r="I2504" s="28">
        <v>27874</v>
      </c>
      <c r="J2504" s="28">
        <v>5033</v>
      </c>
      <c r="K2504" s="28">
        <f t="shared" si="157"/>
        <v>39215</v>
      </c>
    </row>
    <row r="2505" spans="1:11" x14ac:dyDescent="0.2">
      <c r="A2505" t="s">
        <v>96</v>
      </c>
      <c r="B2505" s="28">
        <v>3141646</v>
      </c>
      <c r="C2505" t="str">
        <f>_xlfn.XLOOKUP(G2505,Crosswalk!$F$3:$F$3275,Crosswalk!$C$3:$C$3275)</f>
        <v>47031</v>
      </c>
      <c r="D2505">
        <f t="shared" si="158"/>
        <v>3</v>
      </c>
      <c r="E2505">
        <f t="shared" si="159"/>
        <v>1</v>
      </c>
      <c r="F2505" s="20" t="s">
        <v>6526</v>
      </c>
      <c r="G2505" t="str">
        <f t="shared" si="156"/>
        <v>CoffeeTN</v>
      </c>
      <c r="H2505" s="28">
        <v>10904</v>
      </c>
      <c r="I2505" s="28">
        <v>47097</v>
      </c>
      <c r="J2505" s="28">
        <v>16684</v>
      </c>
      <c r="K2505" s="28">
        <f t="shared" si="157"/>
        <v>74685</v>
      </c>
    </row>
    <row r="2506" spans="1:11" x14ac:dyDescent="0.2">
      <c r="A2506" t="s">
        <v>1514</v>
      </c>
      <c r="B2506" s="28">
        <v>577457</v>
      </c>
      <c r="C2506" t="str">
        <f>_xlfn.XLOOKUP(G2506,Crosswalk!$F$3:$F$3275,Crosswalk!$C$3:$C$3275)</f>
        <v>47033</v>
      </c>
      <c r="D2506">
        <f t="shared" si="158"/>
        <v>2</v>
      </c>
      <c r="E2506">
        <f t="shared" si="159"/>
        <v>1</v>
      </c>
      <c r="F2506" s="20" t="s">
        <v>6526</v>
      </c>
      <c r="G2506" t="str">
        <f t="shared" si="156"/>
        <v>CrockettTN</v>
      </c>
      <c r="H2506" s="28">
        <v>3463</v>
      </c>
      <c r="I2506" s="28">
        <v>27150</v>
      </c>
      <c r="J2506" s="28">
        <v>75153</v>
      </c>
      <c r="K2506" s="28">
        <f t="shared" si="157"/>
        <v>105766</v>
      </c>
    </row>
    <row r="2507" spans="1:11" x14ac:dyDescent="0.2">
      <c r="A2507" t="s">
        <v>540</v>
      </c>
      <c r="B2507" s="28">
        <v>1810683</v>
      </c>
      <c r="C2507" t="str">
        <f>_xlfn.XLOOKUP(G2507,Crosswalk!$F$3:$F$3275,Crosswalk!$C$3:$C$3275)</f>
        <v>47035</v>
      </c>
      <c r="D2507">
        <f t="shared" si="158"/>
        <v>8</v>
      </c>
      <c r="E2507">
        <f t="shared" si="159"/>
        <v>1</v>
      </c>
      <c r="F2507" s="20" t="s">
        <v>6526</v>
      </c>
      <c r="G2507" t="str">
        <f t="shared" si="156"/>
        <v>CumberlandTN</v>
      </c>
      <c r="H2507" s="28">
        <v>30694</v>
      </c>
      <c r="I2507" s="28">
        <v>156667</v>
      </c>
      <c r="J2507" s="28">
        <v>158029</v>
      </c>
      <c r="K2507" s="28">
        <f t="shared" si="157"/>
        <v>345390</v>
      </c>
    </row>
    <row r="2508" spans="1:11" x14ac:dyDescent="0.2">
      <c r="A2508" t="s">
        <v>1245</v>
      </c>
      <c r="B2508" s="28">
        <v>85468316</v>
      </c>
      <c r="C2508" t="str">
        <f>_xlfn.XLOOKUP(G2508,Crosswalk!$F$3:$F$3275,Crosswalk!$C$3:$C$3275)</f>
        <v>47037</v>
      </c>
      <c r="D2508">
        <f t="shared" si="158"/>
        <v>2</v>
      </c>
      <c r="E2508">
        <f t="shared" si="159"/>
        <v>1</v>
      </c>
      <c r="F2508" s="20" t="s">
        <v>6526</v>
      </c>
      <c r="G2508" t="str">
        <f t="shared" si="156"/>
        <v>DavidsonTN</v>
      </c>
      <c r="H2508" s="28">
        <v>1844948</v>
      </c>
      <c r="I2508" s="28">
        <v>3794711</v>
      </c>
      <c r="J2508" s="28">
        <v>394258</v>
      </c>
      <c r="K2508" s="28">
        <f t="shared" si="157"/>
        <v>6033917</v>
      </c>
    </row>
    <row r="2509" spans="1:11" x14ac:dyDescent="0.2">
      <c r="A2509" t="s">
        <v>418</v>
      </c>
      <c r="B2509" s="28">
        <v>320711</v>
      </c>
      <c r="C2509" t="str">
        <f>_xlfn.XLOOKUP(G2509,Crosswalk!$F$3:$F$3275,Crosswalk!$C$3:$C$3275)</f>
        <v>47039</v>
      </c>
      <c r="D2509">
        <f t="shared" si="158"/>
        <v>5</v>
      </c>
      <c r="E2509">
        <f t="shared" si="159"/>
        <v>1</v>
      </c>
      <c r="F2509" s="20" t="s">
        <v>6526</v>
      </c>
      <c r="G2509" t="str">
        <f t="shared" si="156"/>
        <v>DecaturTN</v>
      </c>
      <c r="H2509" s="28">
        <v>1705</v>
      </c>
      <c r="I2509" s="28">
        <v>12931</v>
      </c>
      <c r="J2509" s="28">
        <v>28651</v>
      </c>
      <c r="K2509" s="28">
        <f t="shared" si="157"/>
        <v>43287</v>
      </c>
    </row>
    <row r="2510" spans="1:11" x14ac:dyDescent="0.2">
      <c r="A2510" s="20" t="s">
        <v>7941</v>
      </c>
      <c r="B2510" s="28">
        <v>824964</v>
      </c>
      <c r="C2510" t="str">
        <f>_xlfn.XLOOKUP(G2510,Crosswalk!$F$3:$F$3275,Crosswalk!$C$3:$C$3275)</f>
        <v>47041</v>
      </c>
      <c r="D2510">
        <f t="shared" si="158"/>
        <v>6</v>
      </c>
      <c r="E2510">
        <f t="shared" si="159"/>
        <v>1</v>
      </c>
      <c r="F2510" s="20" t="s">
        <v>6526</v>
      </c>
      <c r="G2510" t="str">
        <f t="shared" si="156"/>
        <v>De KalbTN</v>
      </c>
      <c r="H2510" s="28">
        <v>12818</v>
      </c>
      <c r="I2510" s="28">
        <v>57412</v>
      </c>
      <c r="J2510" s="28">
        <v>69318</v>
      </c>
      <c r="K2510" s="28">
        <f t="shared" si="157"/>
        <v>139548</v>
      </c>
    </row>
    <row r="2511" spans="1:11" x14ac:dyDescent="0.2">
      <c r="A2511" t="s">
        <v>1515</v>
      </c>
      <c r="B2511" s="28">
        <v>2100186</v>
      </c>
      <c r="C2511" t="str">
        <f>_xlfn.XLOOKUP(G2511,Crosswalk!$F$3:$F$3275,Crosswalk!$C$3:$C$3275)</f>
        <v>47043</v>
      </c>
      <c r="D2511">
        <f t="shared" si="158"/>
        <v>1</v>
      </c>
      <c r="E2511">
        <f t="shared" si="159"/>
        <v>1</v>
      </c>
      <c r="F2511" s="20" t="s">
        <v>6526</v>
      </c>
      <c r="G2511" t="str">
        <f t="shared" si="156"/>
        <v>DicksonTN</v>
      </c>
      <c r="H2511" s="28">
        <v>7360</v>
      </c>
      <c r="I2511" s="28">
        <v>141655</v>
      </c>
      <c r="J2511" s="28">
        <v>1890</v>
      </c>
      <c r="K2511" s="28">
        <f t="shared" si="157"/>
        <v>150905</v>
      </c>
    </row>
    <row r="2512" spans="1:11" x14ac:dyDescent="0.2">
      <c r="A2512" t="s">
        <v>1516</v>
      </c>
      <c r="B2512" s="28">
        <v>1794520</v>
      </c>
      <c r="C2512" t="str">
        <f>_xlfn.XLOOKUP(G2512,Crosswalk!$F$3:$F$3275,Crosswalk!$C$3:$C$3275)</f>
        <v>47045</v>
      </c>
      <c r="D2512">
        <f t="shared" si="158"/>
        <v>1</v>
      </c>
      <c r="E2512">
        <f t="shared" si="159"/>
        <v>1</v>
      </c>
      <c r="F2512" s="20" t="s">
        <v>6526</v>
      </c>
      <c r="G2512" t="str">
        <f t="shared" si="156"/>
        <v>DyerTN</v>
      </c>
      <c r="H2512" s="28">
        <v>5509</v>
      </c>
      <c r="I2512" s="28">
        <v>29000</v>
      </c>
      <c r="J2512" s="28">
        <v>47018</v>
      </c>
      <c r="K2512" s="28">
        <f t="shared" si="157"/>
        <v>81527</v>
      </c>
    </row>
    <row r="2513" spans="1:11" x14ac:dyDescent="0.2">
      <c r="A2513" t="s">
        <v>109</v>
      </c>
      <c r="B2513" s="28">
        <v>1346086</v>
      </c>
      <c r="C2513" t="str">
        <f>_xlfn.XLOOKUP(G2513,Crosswalk!$F$3:$F$3275,Crosswalk!$C$3:$C$3275)</f>
        <v>47047</v>
      </c>
      <c r="D2513">
        <f t="shared" si="158"/>
        <v>11</v>
      </c>
      <c r="E2513">
        <f t="shared" si="159"/>
        <v>1</v>
      </c>
      <c r="F2513" s="20" t="s">
        <v>6526</v>
      </c>
      <c r="G2513" t="str">
        <f t="shared" si="156"/>
        <v>FayetteTN</v>
      </c>
      <c r="H2513" s="28">
        <v>54765</v>
      </c>
      <c r="I2513" s="28">
        <v>248411</v>
      </c>
      <c r="J2513" s="28">
        <v>250672</v>
      </c>
      <c r="K2513" s="28">
        <f t="shared" si="157"/>
        <v>553848</v>
      </c>
    </row>
    <row r="2514" spans="1:11" x14ac:dyDescent="0.2">
      <c r="A2514" t="s">
        <v>1517</v>
      </c>
      <c r="B2514" s="28">
        <v>512498</v>
      </c>
      <c r="C2514" t="str">
        <f>_xlfn.XLOOKUP(G2514,Crosswalk!$F$3:$F$3275,Crosswalk!$C$3:$C$3275)</f>
        <v>47049</v>
      </c>
      <c r="D2514">
        <f t="shared" si="158"/>
        <v>1</v>
      </c>
      <c r="E2514">
        <f t="shared" si="159"/>
        <v>1</v>
      </c>
      <c r="F2514" s="20" t="s">
        <v>6526</v>
      </c>
      <c r="G2514" t="str">
        <f t="shared" si="156"/>
        <v>FentressTN</v>
      </c>
      <c r="H2514" s="28">
        <v>3375</v>
      </c>
      <c r="I2514" s="28">
        <v>37839</v>
      </c>
      <c r="J2514" s="28">
        <v>33087</v>
      </c>
      <c r="K2514" s="28">
        <f t="shared" si="157"/>
        <v>74301</v>
      </c>
    </row>
    <row r="2515" spans="1:11" x14ac:dyDescent="0.2">
      <c r="A2515" t="s">
        <v>110</v>
      </c>
      <c r="B2515" s="28">
        <v>1301389</v>
      </c>
      <c r="C2515" t="str">
        <f>_xlfn.XLOOKUP(G2515,Crosswalk!$F$3:$F$3275,Crosswalk!$C$3:$C$3275)</f>
        <v>47051</v>
      </c>
      <c r="D2515">
        <f t="shared" si="158"/>
        <v>25</v>
      </c>
      <c r="E2515">
        <f t="shared" si="159"/>
        <v>1</v>
      </c>
      <c r="F2515" s="20" t="s">
        <v>6526</v>
      </c>
      <c r="G2515" t="str">
        <f t="shared" si="156"/>
        <v>FranklinTN</v>
      </c>
      <c r="H2515" s="28">
        <v>19540</v>
      </c>
      <c r="I2515" s="28">
        <v>91540</v>
      </c>
      <c r="J2515" s="28">
        <v>23632</v>
      </c>
      <c r="K2515" s="28">
        <f t="shared" si="157"/>
        <v>134712</v>
      </c>
    </row>
    <row r="2516" spans="1:11" x14ac:dyDescent="0.2">
      <c r="A2516" t="s">
        <v>593</v>
      </c>
      <c r="B2516" s="28">
        <v>1459094</v>
      </c>
      <c r="C2516" t="str">
        <f>_xlfn.XLOOKUP(G2516,Crosswalk!$F$3:$F$3275,Crosswalk!$C$3:$C$3275)</f>
        <v>47053</v>
      </c>
      <c r="D2516">
        <f t="shared" si="158"/>
        <v>2</v>
      </c>
      <c r="E2516">
        <f t="shared" si="159"/>
        <v>1</v>
      </c>
      <c r="F2516" s="20" t="s">
        <v>6526</v>
      </c>
      <c r="G2516" t="str">
        <f t="shared" si="156"/>
        <v>GibsonTN</v>
      </c>
      <c r="H2516" s="28">
        <v>3081</v>
      </c>
      <c r="I2516" s="28">
        <v>41009</v>
      </c>
      <c r="J2516" s="28">
        <v>44723</v>
      </c>
      <c r="K2516" s="28">
        <f t="shared" si="157"/>
        <v>88813</v>
      </c>
    </row>
    <row r="2517" spans="1:11" x14ac:dyDescent="0.2">
      <c r="A2517" t="s">
        <v>1518</v>
      </c>
      <c r="B2517" s="28">
        <v>1256240</v>
      </c>
      <c r="C2517" t="str">
        <f>_xlfn.XLOOKUP(G2517,Crosswalk!$F$3:$F$3275,Crosswalk!$C$3:$C$3275)</f>
        <v>47055</v>
      </c>
      <c r="D2517">
        <f t="shared" si="158"/>
        <v>2</v>
      </c>
      <c r="E2517">
        <f t="shared" si="159"/>
        <v>1</v>
      </c>
      <c r="F2517" s="20" t="s">
        <v>6526</v>
      </c>
      <c r="G2517" t="str">
        <f t="shared" si="156"/>
        <v>GilesTN</v>
      </c>
      <c r="H2517" s="28">
        <v>4836</v>
      </c>
      <c r="I2517" s="28">
        <v>52665</v>
      </c>
      <c r="J2517" s="28">
        <v>4514</v>
      </c>
      <c r="K2517" s="28">
        <f t="shared" si="157"/>
        <v>62015</v>
      </c>
    </row>
    <row r="2518" spans="1:11" x14ac:dyDescent="0.2">
      <c r="A2518" t="s">
        <v>1519</v>
      </c>
      <c r="B2518" s="28">
        <v>491949</v>
      </c>
      <c r="C2518" t="str">
        <f>_xlfn.XLOOKUP(G2518,Crosswalk!$F$3:$F$3275,Crosswalk!$C$3:$C$3275)</f>
        <v>47057</v>
      </c>
      <c r="D2518">
        <f t="shared" si="158"/>
        <v>1</v>
      </c>
      <c r="E2518">
        <f t="shared" si="159"/>
        <v>1</v>
      </c>
      <c r="F2518" s="20" t="s">
        <v>6526</v>
      </c>
      <c r="G2518" t="str">
        <f t="shared" si="156"/>
        <v>GraingerTN</v>
      </c>
      <c r="H2518" s="28">
        <v>1945</v>
      </c>
      <c r="I2518" s="28">
        <v>7550</v>
      </c>
      <c r="J2518" s="28">
        <v>21218</v>
      </c>
      <c r="K2518" s="28">
        <f t="shared" si="157"/>
        <v>30713</v>
      </c>
    </row>
    <row r="2519" spans="1:11" x14ac:dyDescent="0.2">
      <c r="A2519" t="s">
        <v>112</v>
      </c>
      <c r="B2519" s="28">
        <v>2473363</v>
      </c>
      <c r="C2519" t="str">
        <f>_xlfn.XLOOKUP(G2519,Crosswalk!$F$3:$F$3275,Crosswalk!$C$3:$C$3275)</f>
        <v>47059</v>
      </c>
      <c r="D2519">
        <f t="shared" si="158"/>
        <v>14</v>
      </c>
      <c r="E2519">
        <f t="shared" si="159"/>
        <v>1</v>
      </c>
      <c r="F2519" s="20" t="s">
        <v>6526</v>
      </c>
      <c r="G2519" t="str">
        <f t="shared" si="156"/>
        <v>GreeneTN</v>
      </c>
      <c r="H2519" s="28">
        <v>9877</v>
      </c>
      <c r="I2519" s="28">
        <v>84462</v>
      </c>
      <c r="J2519" s="28">
        <v>102896</v>
      </c>
      <c r="K2519" s="28">
        <f t="shared" si="157"/>
        <v>197235</v>
      </c>
    </row>
    <row r="2520" spans="1:11" x14ac:dyDescent="0.2">
      <c r="A2520" t="s">
        <v>547</v>
      </c>
      <c r="B2520" s="28">
        <v>248294</v>
      </c>
      <c r="C2520" t="str">
        <f>_xlfn.XLOOKUP(G2520,Crosswalk!$F$3:$F$3275,Crosswalk!$C$3:$C$3275)</f>
        <v>47061</v>
      </c>
      <c r="D2520">
        <f t="shared" si="158"/>
        <v>4</v>
      </c>
      <c r="E2520">
        <f t="shared" si="159"/>
        <v>1</v>
      </c>
      <c r="F2520" s="20" t="s">
        <v>6526</v>
      </c>
      <c r="G2520" t="str">
        <f t="shared" si="156"/>
        <v>GrundyTN</v>
      </c>
      <c r="H2520" s="28">
        <v>5125</v>
      </c>
      <c r="I2520" s="28">
        <v>18323</v>
      </c>
      <c r="J2520" s="28">
        <v>1989</v>
      </c>
      <c r="K2520" s="28">
        <f t="shared" si="157"/>
        <v>25437</v>
      </c>
    </row>
    <row r="2521" spans="1:11" x14ac:dyDescent="0.2">
      <c r="A2521" t="s">
        <v>1520</v>
      </c>
      <c r="B2521" s="28">
        <v>3458238</v>
      </c>
      <c r="C2521" t="str">
        <f>_xlfn.XLOOKUP(G2521,Crosswalk!$F$3:$F$3275,Crosswalk!$C$3:$C$3275)</f>
        <v>47063</v>
      </c>
      <c r="D2521">
        <f t="shared" si="158"/>
        <v>1</v>
      </c>
      <c r="E2521">
        <f t="shared" si="159"/>
        <v>1</v>
      </c>
      <c r="F2521" s="20" t="s">
        <v>6526</v>
      </c>
      <c r="G2521" t="str">
        <f t="shared" si="156"/>
        <v>HamblenTN</v>
      </c>
      <c r="H2521" s="28">
        <v>6481</v>
      </c>
      <c r="I2521" s="28">
        <v>24331</v>
      </c>
      <c r="J2521" s="28">
        <v>5355</v>
      </c>
      <c r="K2521" s="28">
        <f t="shared" si="157"/>
        <v>36167</v>
      </c>
    </row>
    <row r="2522" spans="1:11" x14ac:dyDescent="0.2">
      <c r="A2522" t="s">
        <v>355</v>
      </c>
      <c r="B2522" s="28">
        <v>29064512</v>
      </c>
      <c r="C2522" t="str">
        <f>_xlfn.XLOOKUP(G2522,Crosswalk!$F$3:$F$3275,Crosswalk!$C$3:$C$3275)</f>
        <v>47065</v>
      </c>
      <c r="D2522">
        <f t="shared" si="158"/>
        <v>10</v>
      </c>
      <c r="E2522">
        <f t="shared" si="159"/>
        <v>1</v>
      </c>
      <c r="F2522" s="20" t="s">
        <v>6526</v>
      </c>
      <c r="G2522" t="str">
        <f t="shared" si="156"/>
        <v>HamiltonTN</v>
      </c>
      <c r="H2522" s="28">
        <v>577395</v>
      </c>
      <c r="I2522" s="28">
        <v>1453863</v>
      </c>
      <c r="J2522" s="28">
        <v>49108</v>
      </c>
      <c r="K2522" s="28">
        <f t="shared" si="157"/>
        <v>2080366</v>
      </c>
    </row>
    <row r="2523" spans="1:11" x14ac:dyDescent="0.2">
      <c r="A2523" t="s">
        <v>438</v>
      </c>
      <c r="B2523" s="28">
        <v>88244</v>
      </c>
      <c r="C2523" t="str">
        <f>_xlfn.XLOOKUP(G2523,Crosswalk!$F$3:$F$3275,Crosswalk!$C$3:$C$3275)</f>
        <v>47067</v>
      </c>
      <c r="D2523">
        <f t="shared" si="158"/>
        <v>10</v>
      </c>
      <c r="E2523">
        <f t="shared" si="159"/>
        <v>1</v>
      </c>
      <c r="F2523" s="20" t="s">
        <v>6526</v>
      </c>
      <c r="G2523" t="str">
        <f t="shared" si="156"/>
        <v>HancockTN</v>
      </c>
      <c r="H2523" s="28">
        <v>876</v>
      </c>
      <c r="I2523" s="28">
        <v>21805</v>
      </c>
      <c r="J2523" s="28">
        <v>1221</v>
      </c>
      <c r="K2523" s="28">
        <f t="shared" si="157"/>
        <v>23902</v>
      </c>
    </row>
    <row r="2524" spans="1:11" x14ac:dyDescent="0.2">
      <c r="A2524" t="s">
        <v>1521</v>
      </c>
      <c r="B2524" s="28">
        <v>616839</v>
      </c>
      <c r="C2524" t="str">
        <f>_xlfn.XLOOKUP(G2524,Crosswalk!$F$3:$F$3275,Crosswalk!$C$3:$C$3275)</f>
        <v>47069</v>
      </c>
      <c r="D2524">
        <f t="shared" si="158"/>
        <v>2</v>
      </c>
      <c r="E2524">
        <f t="shared" si="159"/>
        <v>1</v>
      </c>
      <c r="F2524" s="20" t="s">
        <v>6526</v>
      </c>
      <c r="G2524" t="str">
        <f t="shared" si="156"/>
        <v>HardemanTN</v>
      </c>
      <c r="H2524" s="28">
        <v>5575</v>
      </c>
      <c r="I2524" s="28">
        <v>8932</v>
      </c>
      <c r="J2524" s="28">
        <v>1390</v>
      </c>
      <c r="K2524" s="28">
        <f t="shared" si="157"/>
        <v>15897</v>
      </c>
    </row>
    <row r="2525" spans="1:11" x14ac:dyDescent="0.2">
      <c r="A2525" t="s">
        <v>548</v>
      </c>
      <c r="B2525" s="28">
        <v>1032198</v>
      </c>
      <c r="C2525" t="str">
        <f>_xlfn.XLOOKUP(G2525,Crosswalk!$F$3:$F$3275,Crosswalk!$C$3:$C$3275)</f>
        <v>47071</v>
      </c>
      <c r="D2525">
        <f t="shared" si="158"/>
        <v>6</v>
      </c>
      <c r="E2525">
        <f t="shared" si="159"/>
        <v>1</v>
      </c>
      <c r="F2525" s="20" t="s">
        <v>6526</v>
      </c>
      <c r="G2525" t="str">
        <f t="shared" si="156"/>
        <v>HardinTN</v>
      </c>
      <c r="H2525" s="28">
        <v>12813</v>
      </c>
      <c r="I2525" s="28">
        <v>15982</v>
      </c>
      <c r="J2525" s="28">
        <v>29195</v>
      </c>
      <c r="K2525" s="28">
        <f t="shared" si="157"/>
        <v>57990</v>
      </c>
    </row>
    <row r="2526" spans="1:11" x14ac:dyDescent="0.2">
      <c r="A2526" t="s">
        <v>1522</v>
      </c>
      <c r="B2526" s="28">
        <v>1824164</v>
      </c>
      <c r="C2526" t="str">
        <f>_xlfn.XLOOKUP(G2526,Crosswalk!$F$3:$F$3275,Crosswalk!$C$3:$C$3275)</f>
        <v>47073</v>
      </c>
      <c r="D2526">
        <f t="shared" si="158"/>
        <v>1</v>
      </c>
      <c r="E2526">
        <f t="shared" si="159"/>
        <v>1</v>
      </c>
      <c r="F2526" s="20" t="s">
        <v>6526</v>
      </c>
      <c r="G2526" t="str">
        <f t="shared" si="156"/>
        <v>HawkinsTN</v>
      </c>
      <c r="H2526" s="28">
        <v>7761</v>
      </c>
      <c r="I2526" s="28">
        <v>56459</v>
      </c>
      <c r="J2526" s="28">
        <v>313264</v>
      </c>
      <c r="K2526" s="28">
        <f t="shared" si="157"/>
        <v>377484</v>
      </c>
    </row>
    <row r="2527" spans="1:11" x14ac:dyDescent="0.2">
      <c r="A2527" t="s">
        <v>1256</v>
      </c>
      <c r="B2527" s="28">
        <v>853635</v>
      </c>
      <c r="C2527" t="str">
        <f>_xlfn.XLOOKUP(G2527,Crosswalk!$F$3:$F$3275,Crosswalk!$C$3:$C$3275)</f>
        <v>47075</v>
      </c>
      <c r="D2527">
        <f t="shared" si="158"/>
        <v>2</v>
      </c>
      <c r="E2527">
        <f t="shared" si="159"/>
        <v>1</v>
      </c>
      <c r="F2527" s="20" t="s">
        <v>6526</v>
      </c>
      <c r="G2527" t="str">
        <f t="shared" si="156"/>
        <v>HaywoodTN</v>
      </c>
      <c r="H2527" s="28">
        <v>14927</v>
      </c>
      <c r="I2527" s="28">
        <v>33032</v>
      </c>
      <c r="J2527" s="28">
        <v>24649</v>
      </c>
      <c r="K2527" s="28">
        <f t="shared" si="157"/>
        <v>72608</v>
      </c>
    </row>
    <row r="2528" spans="1:11" x14ac:dyDescent="0.2">
      <c r="A2528" t="s">
        <v>549</v>
      </c>
      <c r="B2528" s="28">
        <v>774043</v>
      </c>
      <c r="C2528" t="str">
        <f>_xlfn.XLOOKUP(G2528,Crosswalk!$F$3:$F$3275,Crosswalk!$C$3:$C$3275)</f>
        <v>47077</v>
      </c>
      <c r="D2528">
        <f t="shared" si="158"/>
        <v>5</v>
      </c>
      <c r="E2528">
        <f t="shared" si="159"/>
        <v>1</v>
      </c>
      <c r="F2528" s="20" t="s">
        <v>6526</v>
      </c>
      <c r="G2528" t="str">
        <f t="shared" si="156"/>
        <v>HendersonTN</v>
      </c>
      <c r="H2528" s="28">
        <v>1955</v>
      </c>
      <c r="I2528" s="28">
        <v>28146</v>
      </c>
      <c r="J2528" s="28">
        <v>1708</v>
      </c>
      <c r="K2528" s="28">
        <f t="shared" si="157"/>
        <v>31809</v>
      </c>
    </row>
    <row r="2529" spans="1:11" x14ac:dyDescent="0.2">
      <c r="A2529" t="s">
        <v>114</v>
      </c>
      <c r="B2529" s="28">
        <v>1295266</v>
      </c>
      <c r="C2529" t="str">
        <f>_xlfn.XLOOKUP(G2529,Crosswalk!$F$3:$F$3275,Crosswalk!$C$3:$C$3275)</f>
        <v>47079</v>
      </c>
      <c r="D2529">
        <f t="shared" si="158"/>
        <v>10</v>
      </c>
      <c r="E2529">
        <f t="shared" si="159"/>
        <v>1</v>
      </c>
      <c r="F2529" s="20" t="s">
        <v>6526</v>
      </c>
      <c r="G2529" t="str">
        <f t="shared" si="156"/>
        <v>HenryTN</v>
      </c>
      <c r="H2529" s="28">
        <v>4966</v>
      </c>
      <c r="I2529" s="28">
        <v>29836</v>
      </c>
      <c r="J2529" s="28">
        <v>52227</v>
      </c>
      <c r="K2529" s="28">
        <f t="shared" si="157"/>
        <v>87029</v>
      </c>
    </row>
    <row r="2530" spans="1:11" x14ac:dyDescent="0.2">
      <c r="A2530" t="s">
        <v>761</v>
      </c>
      <c r="B2530" s="28">
        <v>536795</v>
      </c>
      <c r="C2530" t="str">
        <f>_xlfn.XLOOKUP(G2530,Crosswalk!$F$3:$F$3275,Crosswalk!$C$3:$C$3275)</f>
        <v>47081</v>
      </c>
      <c r="D2530">
        <f t="shared" si="158"/>
        <v>2</v>
      </c>
      <c r="E2530">
        <f t="shared" si="159"/>
        <v>1</v>
      </c>
      <c r="F2530" s="20" t="s">
        <v>6526</v>
      </c>
      <c r="G2530" t="str">
        <f t="shared" si="156"/>
        <v>HickmanTN</v>
      </c>
      <c r="H2530" s="28">
        <v>5664</v>
      </c>
      <c r="I2530" s="28">
        <v>42781</v>
      </c>
      <c r="J2530" s="28">
        <v>69304</v>
      </c>
      <c r="K2530" s="28">
        <f t="shared" si="157"/>
        <v>117749</v>
      </c>
    </row>
    <row r="2531" spans="1:11" x14ac:dyDescent="0.2">
      <c r="A2531" t="s">
        <v>115</v>
      </c>
      <c r="B2531" s="28">
        <v>150484</v>
      </c>
      <c r="C2531" t="str">
        <f>_xlfn.XLOOKUP(G2531,Crosswalk!$F$3:$F$3275,Crosswalk!$C$3:$C$3275)</f>
        <v>47083</v>
      </c>
      <c r="D2531">
        <f t="shared" si="158"/>
        <v>5</v>
      </c>
      <c r="E2531">
        <f t="shared" si="159"/>
        <v>1</v>
      </c>
      <c r="F2531" s="20" t="s">
        <v>6526</v>
      </c>
      <c r="G2531" t="str">
        <f t="shared" si="156"/>
        <v>HoustonTN</v>
      </c>
      <c r="H2531" s="28">
        <v>5597</v>
      </c>
      <c r="I2531" s="28">
        <v>13220</v>
      </c>
      <c r="J2531" s="28">
        <v>774</v>
      </c>
      <c r="K2531" s="28">
        <f t="shared" si="157"/>
        <v>19591</v>
      </c>
    </row>
    <row r="2532" spans="1:11" x14ac:dyDescent="0.2">
      <c r="A2532" t="s">
        <v>1008</v>
      </c>
      <c r="B2532" s="28">
        <v>841682</v>
      </c>
      <c r="C2532" t="str">
        <f>_xlfn.XLOOKUP(G2532,Crosswalk!$F$3:$F$3275,Crosswalk!$C$3:$C$3275)</f>
        <v>47085</v>
      </c>
      <c r="D2532">
        <f t="shared" si="158"/>
        <v>2</v>
      </c>
      <c r="E2532">
        <f t="shared" si="159"/>
        <v>1</v>
      </c>
      <c r="F2532" s="20" t="s">
        <v>6526</v>
      </c>
      <c r="G2532" t="str">
        <f t="shared" si="156"/>
        <v>HumphreysTN</v>
      </c>
      <c r="H2532" s="28">
        <v>4146</v>
      </c>
      <c r="I2532" s="28">
        <v>10616</v>
      </c>
      <c r="J2532" s="28">
        <v>17775</v>
      </c>
      <c r="K2532" s="28">
        <f t="shared" si="157"/>
        <v>32537</v>
      </c>
    </row>
    <row r="2533" spans="1:11" x14ac:dyDescent="0.2">
      <c r="A2533" t="s">
        <v>116</v>
      </c>
      <c r="B2533" s="28">
        <v>225351</v>
      </c>
      <c r="C2533" t="str">
        <f>_xlfn.XLOOKUP(G2533,Crosswalk!$F$3:$F$3275,Crosswalk!$C$3:$C$3275)</f>
        <v>47087</v>
      </c>
      <c r="D2533">
        <f t="shared" si="158"/>
        <v>24</v>
      </c>
      <c r="E2533">
        <f t="shared" si="159"/>
        <v>1</v>
      </c>
      <c r="F2533" s="20" t="s">
        <v>6526</v>
      </c>
      <c r="G2533" t="str">
        <f t="shared" si="156"/>
        <v>JacksonTN</v>
      </c>
      <c r="H2533" s="28">
        <v>56194</v>
      </c>
      <c r="I2533" s="28">
        <v>224668</v>
      </c>
      <c r="J2533" s="28">
        <v>257818</v>
      </c>
      <c r="K2533" s="28">
        <f t="shared" si="157"/>
        <v>538680</v>
      </c>
    </row>
    <row r="2534" spans="1:11" x14ac:dyDescent="0.2">
      <c r="A2534" t="s">
        <v>117</v>
      </c>
      <c r="B2534" s="28">
        <v>1724316</v>
      </c>
      <c r="C2534" t="str">
        <f>_xlfn.XLOOKUP(G2534,Crosswalk!$F$3:$F$3275,Crosswalk!$C$3:$C$3275)</f>
        <v>47089</v>
      </c>
      <c r="D2534">
        <f t="shared" si="158"/>
        <v>26</v>
      </c>
      <c r="E2534">
        <f t="shared" si="159"/>
        <v>1</v>
      </c>
      <c r="F2534" s="20" t="s">
        <v>6526</v>
      </c>
      <c r="G2534" t="str">
        <f t="shared" si="156"/>
        <v>JeffersonTN</v>
      </c>
      <c r="H2534" s="28">
        <v>15247</v>
      </c>
      <c r="I2534" s="28">
        <v>98139</v>
      </c>
      <c r="J2534" s="28">
        <v>102237</v>
      </c>
      <c r="K2534" s="28">
        <f t="shared" si="157"/>
        <v>215623</v>
      </c>
    </row>
    <row r="2535" spans="1:11" x14ac:dyDescent="0.2">
      <c r="A2535" t="s">
        <v>188</v>
      </c>
      <c r="B2535" s="28">
        <v>425810</v>
      </c>
      <c r="C2535" t="str">
        <f>_xlfn.XLOOKUP(G2535,Crosswalk!$F$3:$F$3275,Crosswalk!$C$3:$C$3275)</f>
        <v>47091</v>
      </c>
      <c r="D2535">
        <f t="shared" si="158"/>
        <v>12</v>
      </c>
      <c r="E2535">
        <f t="shared" si="159"/>
        <v>1</v>
      </c>
      <c r="F2535" s="20" t="s">
        <v>6526</v>
      </c>
      <c r="G2535" t="str">
        <f t="shared" si="156"/>
        <v>JohnsonTN</v>
      </c>
      <c r="H2535" s="28">
        <v>1921</v>
      </c>
      <c r="I2535" s="28">
        <v>10648</v>
      </c>
      <c r="J2535" s="28">
        <v>845</v>
      </c>
      <c r="K2535" s="28">
        <f t="shared" si="157"/>
        <v>13414</v>
      </c>
    </row>
    <row r="2536" spans="1:11" x14ac:dyDescent="0.2">
      <c r="A2536" t="s">
        <v>556</v>
      </c>
      <c r="B2536" s="28">
        <v>31306893</v>
      </c>
      <c r="C2536" t="str">
        <f>_xlfn.XLOOKUP(G2536,Crosswalk!$F$3:$F$3275,Crosswalk!$C$3:$C$3275)</f>
        <v>47093</v>
      </c>
      <c r="D2536">
        <f t="shared" si="158"/>
        <v>9</v>
      </c>
      <c r="E2536">
        <f t="shared" si="159"/>
        <v>1</v>
      </c>
      <c r="F2536" s="20" t="s">
        <v>6526</v>
      </c>
      <c r="G2536" t="str">
        <f t="shared" si="156"/>
        <v>KnoxTN</v>
      </c>
      <c r="H2536" s="28">
        <v>505975</v>
      </c>
      <c r="I2536" s="28">
        <v>2276091</v>
      </c>
      <c r="J2536" s="28">
        <v>3737594</v>
      </c>
      <c r="K2536" s="28">
        <f t="shared" si="157"/>
        <v>6519660</v>
      </c>
    </row>
    <row r="2537" spans="1:11" x14ac:dyDescent="0.2">
      <c r="A2537" t="s">
        <v>232</v>
      </c>
      <c r="B2537" s="28">
        <v>117085</v>
      </c>
      <c r="C2537" t="str">
        <f>_xlfn.XLOOKUP(G2537,Crosswalk!$F$3:$F$3275,Crosswalk!$C$3:$C$3275)</f>
        <v>47095</v>
      </c>
      <c r="D2537">
        <f t="shared" si="158"/>
        <v>12</v>
      </c>
      <c r="E2537">
        <f t="shared" si="159"/>
        <v>1</v>
      </c>
      <c r="F2537" s="20" t="s">
        <v>6526</v>
      </c>
      <c r="G2537" t="str">
        <f t="shared" si="156"/>
        <v>LakeTN</v>
      </c>
      <c r="H2537" s="28" t="s">
        <v>8073</v>
      </c>
      <c r="I2537" s="28">
        <v>2023</v>
      </c>
      <c r="J2537" s="28">
        <v>1475</v>
      </c>
      <c r="K2537" s="28">
        <f t="shared" si="157"/>
        <v>3498</v>
      </c>
    </row>
    <row r="2538" spans="1:11" x14ac:dyDescent="0.2">
      <c r="A2538" t="s">
        <v>119</v>
      </c>
      <c r="B2538" s="28">
        <v>705230</v>
      </c>
      <c r="C2538" t="str">
        <f>_xlfn.XLOOKUP(G2538,Crosswalk!$F$3:$F$3275,Crosswalk!$C$3:$C$3275)</f>
        <v>47097</v>
      </c>
      <c r="D2538">
        <f t="shared" si="158"/>
        <v>3</v>
      </c>
      <c r="E2538">
        <f t="shared" si="159"/>
        <v>1</v>
      </c>
      <c r="F2538" s="20" t="s">
        <v>6526</v>
      </c>
      <c r="G2538" t="str">
        <f t="shared" ref="G2538:G2601" si="160">_xlfn.CONCAT(A2538,F2538)</f>
        <v>LauderdaleTN</v>
      </c>
      <c r="H2538" s="28">
        <v>6428</v>
      </c>
      <c r="I2538" s="28">
        <v>16826</v>
      </c>
      <c r="J2538" s="28">
        <v>31127</v>
      </c>
      <c r="K2538" s="28">
        <f t="shared" ref="K2538:K2601" si="161">SUM(H2538:J2538)</f>
        <v>54381</v>
      </c>
    </row>
    <row r="2539" spans="1:11" x14ac:dyDescent="0.2">
      <c r="A2539" t="s">
        <v>120</v>
      </c>
      <c r="B2539" s="28">
        <v>1140579</v>
      </c>
      <c r="C2539" t="str">
        <f>_xlfn.XLOOKUP(G2539,Crosswalk!$F$3:$F$3275,Crosswalk!$C$3:$C$3275)</f>
        <v>47099</v>
      </c>
      <c r="D2539">
        <f t="shared" si="158"/>
        <v>11</v>
      </c>
      <c r="E2539">
        <f t="shared" si="159"/>
        <v>1</v>
      </c>
      <c r="F2539" s="20" t="s">
        <v>6526</v>
      </c>
      <c r="G2539" t="str">
        <f t="shared" si="160"/>
        <v>LawrenceTN</v>
      </c>
      <c r="H2539" s="28">
        <v>2874</v>
      </c>
      <c r="I2539" s="28">
        <v>21211</v>
      </c>
      <c r="J2539" s="28">
        <v>29130</v>
      </c>
      <c r="K2539" s="28">
        <f t="shared" si="161"/>
        <v>53215</v>
      </c>
    </row>
    <row r="2540" spans="1:11" x14ac:dyDescent="0.2">
      <c r="A2540" t="s">
        <v>520</v>
      </c>
      <c r="B2540" s="28">
        <v>328694</v>
      </c>
      <c r="C2540" t="str">
        <f>_xlfn.XLOOKUP(G2540,Crosswalk!$F$3:$F$3275,Crosswalk!$C$3:$C$3275)</f>
        <v>47101</v>
      </c>
      <c r="D2540">
        <f t="shared" si="158"/>
        <v>7</v>
      </c>
      <c r="E2540">
        <f t="shared" si="159"/>
        <v>1</v>
      </c>
      <c r="F2540" s="20" t="s">
        <v>6526</v>
      </c>
      <c r="G2540" t="str">
        <f t="shared" si="160"/>
        <v>LewisTN</v>
      </c>
      <c r="H2540" s="28">
        <v>5077</v>
      </c>
      <c r="I2540" s="28">
        <v>13208</v>
      </c>
      <c r="J2540" s="28">
        <v>24357</v>
      </c>
      <c r="K2540" s="28">
        <f t="shared" si="161"/>
        <v>42642</v>
      </c>
    </row>
    <row r="2541" spans="1:11" x14ac:dyDescent="0.2">
      <c r="A2541" t="s">
        <v>190</v>
      </c>
      <c r="B2541" s="28">
        <v>1191329</v>
      </c>
      <c r="C2541" t="str">
        <f>_xlfn.XLOOKUP(G2541,Crosswalk!$F$3:$F$3275,Crosswalk!$C$3:$C$3275)</f>
        <v>47103</v>
      </c>
      <c r="D2541">
        <f t="shared" si="158"/>
        <v>24</v>
      </c>
      <c r="E2541">
        <f t="shared" si="159"/>
        <v>1</v>
      </c>
      <c r="F2541" s="20" t="s">
        <v>6526</v>
      </c>
      <c r="G2541" t="str">
        <f t="shared" si="160"/>
        <v>LincolnTN</v>
      </c>
      <c r="H2541" s="28">
        <v>5989</v>
      </c>
      <c r="I2541" s="28">
        <v>59194</v>
      </c>
      <c r="J2541" s="28">
        <v>3347</v>
      </c>
      <c r="K2541" s="28">
        <f t="shared" si="161"/>
        <v>68530</v>
      </c>
    </row>
    <row r="2542" spans="1:11" x14ac:dyDescent="0.2">
      <c r="A2542" t="s">
        <v>1523</v>
      </c>
      <c r="B2542" s="28">
        <v>2367297</v>
      </c>
      <c r="C2542" t="str">
        <f>_xlfn.XLOOKUP(G2542,Crosswalk!$F$3:$F$3275,Crosswalk!$C$3:$C$3275)</f>
        <v>47105</v>
      </c>
      <c r="D2542">
        <f t="shared" si="158"/>
        <v>1</v>
      </c>
      <c r="E2542">
        <f t="shared" si="159"/>
        <v>1</v>
      </c>
      <c r="F2542" s="20" t="s">
        <v>6526</v>
      </c>
      <c r="G2542" t="str">
        <f t="shared" si="160"/>
        <v>LoudonTN</v>
      </c>
      <c r="H2542" s="28">
        <v>85938</v>
      </c>
      <c r="I2542" s="28">
        <v>429320</v>
      </c>
      <c r="J2542" s="28">
        <v>414948</v>
      </c>
      <c r="K2542" s="28">
        <f t="shared" si="161"/>
        <v>930206</v>
      </c>
    </row>
    <row r="2543" spans="1:11" x14ac:dyDescent="0.2">
      <c r="A2543" s="20" t="s">
        <v>7970</v>
      </c>
      <c r="B2543" s="28">
        <v>2265351</v>
      </c>
      <c r="C2543" t="str">
        <f>_xlfn.XLOOKUP(G2543,Crosswalk!$F$3:$F$3275,Crosswalk!$C$3:$C$3275)</f>
        <v>47107</v>
      </c>
      <c r="D2543">
        <f t="shared" si="158"/>
        <v>1</v>
      </c>
      <c r="E2543">
        <f t="shared" si="159"/>
        <v>1</v>
      </c>
      <c r="F2543" s="20" t="s">
        <v>6526</v>
      </c>
      <c r="G2543" t="str">
        <f t="shared" si="160"/>
        <v>Mc MinnTN</v>
      </c>
      <c r="H2543" s="28">
        <v>13846</v>
      </c>
      <c r="I2543" s="28">
        <v>34970</v>
      </c>
      <c r="J2543" s="28">
        <v>66539</v>
      </c>
      <c r="K2543" s="28">
        <f t="shared" si="161"/>
        <v>115355</v>
      </c>
    </row>
    <row r="2544" spans="1:11" x14ac:dyDescent="0.2">
      <c r="A2544" s="20" t="s">
        <v>7971</v>
      </c>
      <c r="B2544" s="28">
        <v>548036</v>
      </c>
      <c r="C2544" t="str">
        <f>_xlfn.XLOOKUP(G2544,Crosswalk!$F$3:$F$3275,Crosswalk!$C$3:$C$3275)</f>
        <v>47109</v>
      </c>
      <c r="D2544">
        <f t="shared" si="158"/>
        <v>1</v>
      </c>
      <c r="E2544">
        <f t="shared" si="159"/>
        <v>1</v>
      </c>
      <c r="F2544" s="20" t="s">
        <v>6526</v>
      </c>
      <c r="G2544" t="str">
        <f t="shared" si="160"/>
        <v>Mc NairyTN</v>
      </c>
      <c r="H2544" s="28">
        <v>540</v>
      </c>
      <c r="I2544" s="28">
        <v>10607</v>
      </c>
      <c r="J2544" s="28">
        <v>13552</v>
      </c>
      <c r="K2544" s="28">
        <f t="shared" si="161"/>
        <v>24699</v>
      </c>
    </row>
    <row r="2545" spans="1:11" x14ac:dyDescent="0.2">
      <c r="A2545" t="s">
        <v>124</v>
      </c>
      <c r="B2545" s="28">
        <v>569007</v>
      </c>
      <c r="C2545" t="str">
        <f>_xlfn.XLOOKUP(G2545,Crosswalk!$F$3:$F$3275,Crosswalk!$C$3:$C$3275)</f>
        <v>47111</v>
      </c>
      <c r="D2545">
        <f t="shared" si="158"/>
        <v>6</v>
      </c>
      <c r="E2545">
        <f t="shared" si="159"/>
        <v>1</v>
      </c>
      <c r="F2545" s="20" t="s">
        <v>6526</v>
      </c>
      <c r="G2545" t="str">
        <f t="shared" si="160"/>
        <v>MaconTN</v>
      </c>
      <c r="H2545" s="28">
        <v>3725</v>
      </c>
      <c r="I2545" s="28">
        <v>14943</v>
      </c>
      <c r="J2545" s="28">
        <v>37816</v>
      </c>
      <c r="K2545" s="28">
        <f t="shared" si="161"/>
        <v>56484</v>
      </c>
    </row>
    <row r="2546" spans="1:11" x14ac:dyDescent="0.2">
      <c r="A2546" t="s">
        <v>125</v>
      </c>
      <c r="B2546" s="28">
        <v>6441399</v>
      </c>
      <c r="C2546" t="str">
        <f>_xlfn.XLOOKUP(G2546,Crosswalk!$F$3:$F$3275,Crosswalk!$C$3:$C$3275)</f>
        <v>47113</v>
      </c>
      <c r="D2546">
        <f t="shared" si="158"/>
        <v>20</v>
      </c>
      <c r="E2546">
        <f t="shared" si="159"/>
        <v>1</v>
      </c>
      <c r="F2546" s="20" t="s">
        <v>6526</v>
      </c>
      <c r="G2546" t="str">
        <f t="shared" si="160"/>
        <v>MadisonTN</v>
      </c>
      <c r="H2546" s="28">
        <v>12099</v>
      </c>
      <c r="I2546" s="28">
        <v>97966</v>
      </c>
      <c r="J2546" s="28">
        <v>196797</v>
      </c>
      <c r="K2546" s="28">
        <f t="shared" si="161"/>
        <v>306862</v>
      </c>
    </row>
    <row r="2547" spans="1:11" x14ac:dyDescent="0.2">
      <c r="A2547" t="s">
        <v>127</v>
      </c>
      <c r="B2547" s="28">
        <v>853126</v>
      </c>
      <c r="C2547" t="str">
        <f>_xlfn.XLOOKUP(G2547,Crosswalk!$F$3:$F$3275,Crosswalk!$C$3:$C$3275)</f>
        <v>47115</v>
      </c>
      <c r="D2547">
        <f t="shared" si="158"/>
        <v>17</v>
      </c>
      <c r="E2547">
        <f t="shared" si="159"/>
        <v>1</v>
      </c>
      <c r="F2547" s="20" t="s">
        <v>6526</v>
      </c>
      <c r="G2547" t="str">
        <f t="shared" si="160"/>
        <v>MarionTN</v>
      </c>
      <c r="H2547" s="28">
        <v>60615</v>
      </c>
      <c r="I2547" s="28">
        <v>190911</v>
      </c>
      <c r="J2547" s="28">
        <v>849444</v>
      </c>
      <c r="K2547" s="28">
        <f t="shared" si="161"/>
        <v>1100970</v>
      </c>
    </row>
    <row r="2548" spans="1:11" x14ac:dyDescent="0.2">
      <c r="A2548" t="s">
        <v>128</v>
      </c>
      <c r="B2548" s="28">
        <v>1353372</v>
      </c>
      <c r="C2548" t="str">
        <f>_xlfn.XLOOKUP(G2548,Crosswalk!$F$3:$F$3275,Crosswalk!$C$3:$C$3275)</f>
        <v>47117</v>
      </c>
      <c r="D2548">
        <f t="shared" si="158"/>
        <v>12</v>
      </c>
      <c r="E2548">
        <f t="shared" si="159"/>
        <v>1</v>
      </c>
      <c r="F2548" s="20" t="s">
        <v>6526</v>
      </c>
      <c r="G2548" t="str">
        <f t="shared" si="160"/>
        <v>MarshallTN</v>
      </c>
      <c r="H2548" s="28">
        <v>36835</v>
      </c>
      <c r="I2548" s="28">
        <v>129864</v>
      </c>
      <c r="J2548" s="28">
        <v>344548</v>
      </c>
      <c r="K2548" s="28">
        <f t="shared" si="161"/>
        <v>511247</v>
      </c>
    </row>
    <row r="2549" spans="1:11" x14ac:dyDescent="0.2">
      <c r="A2549" t="s">
        <v>1526</v>
      </c>
      <c r="B2549" s="28">
        <v>4932361</v>
      </c>
      <c r="C2549" t="str">
        <f>_xlfn.XLOOKUP(G2549,Crosswalk!$F$3:$F$3275,Crosswalk!$C$3:$C$3275)</f>
        <v>47119</v>
      </c>
      <c r="D2549">
        <f t="shared" si="158"/>
        <v>1</v>
      </c>
      <c r="E2549">
        <f t="shared" si="159"/>
        <v>1</v>
      </c>
      <c r="F2549" s="20" t="s">
        <v>6526</v>
      </c>
      <c r="G2549" t="str">
        <f t="shared" si="160"/>
        <v>MauryTN</v>
      </c>
      <c r="H2549" s="28">
        <v>33111</v>
      </c>
      <c r="I2549" s="28">
        <v>86822</v>
      </c>
      <c r="J2549" s="28">
        <v>196797</v>
      </c>
      <c r="K2549" s="28">
        <f t="shared" si="161"/>
        <v>316730</v>
      </c>
    </row>
    <row r="2550" spans="1:11" x14ac:dyDescent="0.2">
      <c r="A2550" t="s">
        <v>1341</v>
      </c>
      <c r="B2550" s="28">
        <v>263537</v>
      </c>
      <c r="C2550" t="str">
        <f>_xlfn.XLOOKUP(G2550,Crosswalk!$F$3:$F$3275,Crosswalk!$C$3:$C$3275)</f>
        <v>47121</v>
      </c>
      <c r="D2550">
        <f t="shared" si="158"/>
        <v>2</v>
      </c>
      <c r="E2550">
        <f t="shared" si="159"/>
        <v>1</v>
      </c>
      <c r="F2550" s="20" t="s">
        <v>6526</v>
      </c>
      <c r="G2550" t="str">
        <f t="shared" si="160"/>
        <v>MeigsTN</v>
      </c>
      <c r="H2550" s="28">
        <v>4510</v>
      </c>
      <c r="I2550" s="28">
        <v>13403</v>
      </c>
      <c r="J2550" s="28">
        <v>854</v>
      </c>
      <c r="K2550" s="28">
        <f t="shared" si="161"/>
        <v>18767</v>
      </c>
    </row>
    <row r="2551" spans="1:11" x14ac:dyDescent="0.2">
      <c r="A2551" t="s">
        <v>130</v>
      </c>
      <c r="B2551" s="28">
        <v>1557106</v>
      </c>
      <c r="C2551" t="str">
        <f>_xlfn.XLOOKUP(G2551,Crosswalk!$F$3:$F$3275,Crosswalk!$C$3:$C$3275)</f>
        <v>47123</v>
      </c>
      <c r="D2551">
        <f t="shared" si="158"/>
        <v>17</v>
      </c>
      <c r="E2551">
        <f t="shared" si="159"/>
        <v>1</v>
      </c>
      <c r="F2551" s="20" t="s">
        <v>6526</v>
      </c>
      <c r="G2551" t="str">
        <f t="shared" si="160"/>
        <v>MonroeTN</v>
      </c>
      <c r="H2551" s="28">
        <v>29163</v>
      </c>
      <c r="I2551" s="28">
        <v>93704</v>
      </c>
      <c r="J2551" s="28">
        <v>152229</v>
      </c>
      <c r="K2551" s="28">
        <f t="shared" si="161"/>
        <v>275096</v>
      </c>
    </row>
    <row r="2552" spans="1:11" x14ac:dyDescent="0.2">
      <c r="A2552" t="s">
        <v>131</v>
      </c>
      <c r="B2552" s="28">
        <v>6608140</v>
      </c>
      <c r="C2552" t="str">
        <f>_xlfn.XLOOKUP(G2552,Crosswalk!$F$3:$F$3275,Crosswalk!$C$3:$C$3275)</f>
        <v>47125</v>
      </c>
      <c r="D2552">
        <f t="shared" si="158"/>
        <v>18</v>
      </c>
      <c r="E2552">
        <f t="shared" si="159"/>
        <v>1</v>
      </c>
      <c r="F2552" s="20" t="s">
        <v>6526</v>
      </c>
      <c r="G2552" t="str">
        <f t="shared" si="160"/>
        <v>MontgomeryTN</v>
      </c>
      <c r="H2552" s="28">
        <v>37193</v>
      </c>
      <c r="I2552" s="28">
        <v>257552</v>
      </c>
      <c r="J2552" s="28">
        <v>38430</v>
      </c>
      <c r="K2552" s="28">
        <f t="shared" si="161"/>
        <v>333175</v>
      </c>
    </row>
    <row r="2553" spans="1:11" x14ac:dyDescent="0.2">
      <c r="A2553" t="s">
        <v>1265</v>
      </c>
      <c r="B2553" s="28">
        <v>581867</v>
      </c>
      <c r="C2553" t="str">
        <f>_xlfn.XLOOKUP(G2553,Crosswalk!$F$3:$F$3275,Crosswalk!$C$3:$C$3275)</f>
        <v>47127</v>
      </c>
      <c r="D2553">
        <f t="shared" si="158"/>
        <v>3</v>
      </c>
      <c r="E2553">
        <f t="shared" si="159"/>
        <v>1</v>
      </c>
      <c r="F2553" s="20" t="s">
        <v>6526</v>
      </c>
      <c r="G2553" t="str">
        <f t="shared" si="160"/>
        <v>MooreTN</v>
      </c>
      <c r="H2553" s="28">
        <v>16641</v>
      </c>
      <c r="I2553" s="28">
        <v>105908</v>
      </c>
      <c r="J2553" s="28">
        <v>24507</v>
      </c>
      <c r="K2553" s="28">
        <f t="shared" si="161"/>
        <v>147056</v>
      </c>
    </row>
    <row r="2554" spans="1:11" x14ac:dyDescent="0.2">
      <c r="A2554" t="s">
        <v>132</v>
      </c>
      <c r="B2554" s="28">
        <v>308165</v>
      </c>
      <c r="C2554" t="str">
        <f>_xlfn.XLOOKUP(G2554,Crosswalk!$F$3:$F$3275,Crosswalk!$C$3:$C$3275)</f>
        <v>47129</v>
      </c>
      <c r="D2554">
        <f t="shared" si="158"/>
        <v>11</v>
      </c>
      <c r="E2554">
        <f t="shared" si="159"/>
        <v>1</v>
      </c>
      <c r="F2554" s="20" t="s">
        <v>6526</v>
      </c>
      <c r="G2554" t="str">
        <f t="shared" si="160"/>
        <v>MorganTN</v>
      </c>
      <c r="H2554" s="28">
        <v>12612</v>
      </c>
      <c r="I2554" s="28">
        <v>36034</v>
      </c>
      <c r="J2554" s="28">
        <v>58680</v>
      </c>
      <c r="K2554" s="28">
        <f t="shared" si="161"/>
        <v>107326</v>
      </c>
    </row>
    <row r="2555" spans="1:11" x14ac:dyDescent="0.2">
      <c r="A2555" t="s">
        <v>1527</v>
      </c>
      <c r="B2555" s="28">
        <v>1284924</v>
      </c>
      <c r="C2555" t="str">
        <f>_xlfn.XLOOKUP(G2555,Crosswalk!$F$3:$F$3275,Crosswalk!$C$3:$C$3275)</f>
        <v>47131</v>
      </c>
      <c r="D2555">
        <f t="shared" si="158"/>
        <v>1</v>
      </c>
      <c r="E2555">
        <f t="shared" si="159"/>
        <v>1</v>
      </c>
      <c r="F2555" s="20" t="s">
        <v>6526</v>
      </c>
      <c r="G2555" t="str">
        <f t="shared" si="160"/>
        <v>ObionTN</v>
      </c>
      <c r="H2555" s="28">
        <v>13284</v>
      </c>
      <c r="I2555" s="28">
        <v>21668</v>
      </c>
      <c r="J2555" s="28">
        <v>44426</v>
      </c>
      <c r="K2555" s="28">
        <f t="shared" si="161"/>
        <v>79378</v>
      </c>
    </row>
    <row r="2556" spans="1:11" x14ac:dyDescent="0.2">
      <c r="A2556" t="s">
        <v>1528</v>
      </c>
      <c r="B2556" s="28">
        <v>566568</v>
      </c>
      <c r="C2556" t="str">
        <f>_xlfn.XLOOKUP(G2556,Crosswalk!$F$3:$F$3275,Crosswalk!$C$3:$C$3275)</f>
        <v>47133</v>
      </c>
      <c r="D2556">
        <f t="shared" si="158"/>
        <v>1</v>
      </c>
      <c r="E2556">
        <f t="shared" si="159"/>
        <v>1</v>
      </c>
      <c r="F2556" s="20" t="s">
        <v>6526</v>
      </c>
      <c r="G2556" t="str">
        <f t="shared" si="160"/>
        <v>OvertonTN</v>
      </c>
      <c r="H2556" s="28">
        <v>45969</v>
      </c>
      <c r="I2556" s="28">
        <v>255324</v>
      </c>
      <c r="J2556" s="28">
        <v>258163</v>
      </c>
      <c r="K2556" s="28">
        <f t="shared" si="161"/>
        <v>559456</v>
      </c>
    </row>
    <row r="2557" spans="1:11" x14ac:dyDescent="0.2">
      <c r="A2557" t="s">
        <v>133</v>
      </c>
      <c r="B2557" s="28">
        <v>177094</v>
      </c>
      <c r="C2557" t="str">
        <f>_xlfn.XLOOKUP(G2557,Crosswalk!$F$3:$F$3275,Crosswalk!$C$3:$C$3275)</f>
        <v>47135</v>
      </c>
      <c r="D2557">
        <f t="shared" si="158"/>
        <v>10</v>
      </c>
      <c r="E2557">
        <f t="shared" si="159"/>
        <v>1</v>
      </c>
      <c r="F2557" s="20" t="s">
        <v>6526</v>
      </c>
      <c r="G2557" t="str">
        <f t="shared" si="160"/>
        <v>PerryTN</v>
      </c>
      <c r="H2557" s="28">
        <v>2572</v>
      </c>
      <c r="I2557" s="28">
        <v>4592</v>
      </c>
      <c r="J2557" s="28">
        <v>18692</v>
      </c>
      <c r="K2557" s="28">
        <f t="shared" si="161"/>
        <v>25856</v>
      </c>
    </row>
    <row r="2558" spans="1:11" x14ac:dyDescent="0.2">
      <c r="A2558" t="s">
        <v>1529</v>
      </c>
      <c r="B2558" s="28">
        <v>141680</v>
      </c>
      <c r="C2558" t="str">
        <f>_xlfn.XLOOKUP(G2558,Crosswalk!$F$3:$F$3275,Crosswalk!$C$3:$C$3275)</f>
        <v>47137</v>
      </c>
      <c r="D2558">
        <f t="shared" si="158"/>
        <v>1</v>
      </c>
      <c r="E2558">
        <f t="shared" si="159"/>
        <v>1</v>
      </c>
      <c r="F2558" s="20" t="s">
        <v>6526</v>
      </c>
      <c r="G2558" t="str">
        <f t="shared" si="160"/>
        <v>PickettTN</v>
      </c>
      <c r="H2558" s="28">
        <v>940</v>
      </c>
      <c r="I2558" s="28">
        <v>16625</v>
      </c>
      <c r="J2558" s="28">
        <v>25622</v>
      </c>
      <c r="K2558" s="28">
        <f t="shared" si="161"/>
        <v>43187</v>
      </c>
    </row>
    <row r="2559" spans="1:11" x14ac:dyDescent="0.2">
      <c r="A2559" t="s">
        <v>199</v>
      </c>
      <c r="B2559" s="28">
        <v>376568</v>
      </c>
      <c r="C2559" t="str">
        <f>_xlfn.XLOOKUP(G2559,Crosswalk!$F$3:$F$3275,Crosswalk!$C$3:$C$3275)</f>
        <v>47139</v>
      </c>
      <c r="D2559">
        <f t="shared" si="158"/>
        <v>12</v>
      </c>
      <c r="E2559">
        <f t="shared" si="159"/>
        <v>1</v>
      </c>
      <c r="F2559" s="20" t="s">
        <v>6526</v>
      </c>
      <c r="G2559" t="str">
        <f t="shared" si="160"/>
        <v>PolkTN</v>
      </c>
      <c r="H2559" s="28">
        <v>4065</v>
      </c>
      <c r="I2559" s="28">
        <v>13750</v>
      </c>
      <c r="J2559" s="28">
        <v>1200</v>
      </c>
      <c r="K2559" s="28">
        <f t="shared" si="161"/>
        <v>19015</v>
      </c>
    </row>
    <row r="2560" spans="1:11" x14ac:dyDescent="0.2">
      <c r="A2560" t="s">
        <v>376</v>
      </c>
      <c r="B2560" s="28">
        <v>3848819</v>
      </c>
      <c r="C2560" t="str">
        <f>_xlfn.XLOOKUP(G2560,Crosswalk!$F$3:$F$3275,Crosswalk!$C$3:$C$3275)</f>
        <v>47141</v>
      </c>
      <c r="D2560">
        <f t="shared" si="158"/>
        <v>9</v>
      </c>
      <c r="E2560">
        <f t="shared" si="159"/>
        <v>1</v>
      </c>
      <c r="F2560" s="20" t="s">
        <v>6526</v>
      </c>
      <c r="G2560" t="str">
        <f t="shared" si="160"/>
        <v>PutnamTN</v>
      </c>
      <c r="H2560" s="28">
        <v>64066</v>
      </c>
      <c r="I2560" s="28">
        <v>270902</v>
      </c>
      <c r="J2560" s="28">
        <v>288178</v>
      </c>
      <c r="K2560" s="28">
        <f t="shared" si="161"/>
        <v>623146</v>
      </c>
    </row>
    <row r="2561" spans="1:11" x14ac:dyDescent="0.2">
      <c r="A2561" t="s">
        <v>1530</v>
      </c>
      <c r="B2561" s="28">
        <v>2444762</v>
      </c>
      <c r="C2561" t="str">
        <f>_xlfn.XLOOKUP(G2561,Crosswalk!$F$3:$F$3275,Crosswalk!$C$3:$C$3275)</f>
        <v>47143</v>
      </c>
      <c r="D2561">
        <f t="shared" si="158"/>
        <v>1</v>
      </c>
      <c r="E2561">
        <f t="shared" si="159"/>
        <v>1</v>
      </c>
      <c r="F2561" s="20" t="s">
        <v>6526</v>
      </c>
      <c r="G2561" t="str">
        <f t="shared" si="160"/>
        <v>RheaTN</v>
      </c>
      <c r="H2561" s="28">
        <v>6739</v>
      </c>
      <c r="I2561" s="28">
        <v>11806</v>
      </c>
      <c r="J2561" s="28">
        <v>854</v>
      </c>
      <c r="K2561" s="28">
        <f t="shared" si="161"/>
        <v>19399</v>
      </c>
    </row>
    <row r="2562" spans="1:11" x14ac:dyDescent="0.2">
      <c r="A2562" t="s">
        <v>1531</v>
      </c>
      <c r="B2562" s="28">
        <v>2725719</v>
      </c>
      <c r="C2562" t="str">
        <f>_xlfn.XLOOKUP(G2562,Crosswalk!$F$3:$F$3275,Crosswalk!$C$3:$C$3275)</f>
        <v>47145</v>
      </c>
      <c r="D2562">
        <f t="shared" ref="D2562:D2625" si="162">COUNTIFS($A$2:$A$3191,A2562)</f>
        <v>2</v>
      </c>
      <c r="E2562">
        <f t="shared" ref="E2562:E2625" si="163">COUNTIFS($C$2:$C$3191,C2562)</f>
        <v>1</v>
      </c>
      <c r="F2562" s="20" t="s">
        <v>6526</v>
      </c>
      <c r="G2562" t="str">
        <f t="shared" si="160"/>
        <v>RoaneTN</v>
      </c>
      <c r="H2562" s="28">
        <v>76649</v>
      </c>
      <c r="I2562" s="28">
        <v>178433</v>
      </c>
      <c r="J2562" s="28">
        <v>296496</v>
      </c>
      <c r="K2562" s="28">
        <f t="shared" si="161"/>
        <v>551578</v>
      </c>
    </row>
    <row r="2563" spans="1:11" x14ac:dyDescent="0.2">
      <c r="A2563" t="s">
        <v>782</v>
      </c>
      <c r="B2563" s="28">
        <v>2523155</v>
      </c>
      <c r="C2563" t="str">
        <f>_xlfn.XLOOKUP(G2563,Crosswalk!$F$3:$F$3275,Crosswalk!$C$3:$C$3275)</f>
        <v>47147</v>
      </c>
      <c r="D2563">
        <f t="shared" si="162"/>
        <v>3</v>
      </c>
      <c r="E2563">
        <f t="shared" si="163"/>
        <v>1</v>
      </c>
      <c r="F2563" s="20" t="s">
        <v>6526</v>
      </c>
      <c r="G2563" t="str">
        <f t="shared" si="160"/>
        <v>RobertsonTN</v>
      </c>
      <c r="H2563" s="28">
        <v>52900</v>
      </c>
      <c r="I2563" s="28">
        <v>232303</v>
      </c>
      <c r="J2563" s="28">
        <v>384491</v>
      </c>
      <c r="K2563" s="28">
        <f t="shared" si="161"/>
        <v>669694</v>
      </c>
    </row>
    <row r="2564" spans="1:11" x14ac:dyDescent="0.2">
      <c r="A2564" t="s">
        <v>1277</v>
      </c>
      <c r="B2564" s="28">
        <v>20367932</v>
      </c>
      <c r="C2564" t="str">
        <f>_xlfn.XLOOKUP(G2564,Crosswalk!$F$3:$F$3275,Crosswalk!$C$3:$C$3275)</f>
        <v>47149</v>
      </c>
      <c r="D2564">
        <f t="shared" si="162"/>
        <v>2</v>
      </c>
      <c r="E2564">
        <f t="shared" si="163"/>
        <v>1</v>
      </c>
      <c r="F2564" s="20" t="s">
        <v>6526</v>
      </c>
      <c r="G2564" t="str">
        <f t="shared" si="160"/>
        <v>RutherfordTN</v>
      </c>
      <c r="H2564" s="28">
        <v>80432</v>
      </c>
      <c r="I2564" s="28">
        <v>1394229</v>
      </c>
      <c r="J2564" s="28">
        <v>60368</v>
      </c>
      <c r="K2564" s="28">
        <f t="shared" si="161"/>
        <v>1535029</v>
      </c>
    </row>
    <row r="2565" spans="1:11" x14ac:dyDescent="0.2">
      <c r="A2565" t="s">
        <v>205</v>
      </c>
      <c r="B2565" s="28">
        <v>494257</v>
      </c>
      <c r="C2565" t="str">
        <f>_xlfn.XLOOKUP(G2565,Crosswalk!$F$3:$F$3275,Crosswalk!$C$3:$C$3275)</f>
        <v>47151</v>
      </c>
      <c r="D2565">
        <f t="shared" si="162"/>
        <v>11</v>
      </c>
      <c r="E2565">
        <f t="shared" si="163"/>
        <v>1</v>
      </c>
      <c r="F2565" s="20" t="s">
        <v>6526</v>
      </c>
      <c r="G2565" t="str">
        <f t="shared" si="160"/>
        <v>ScottTN</v>
      </c>
      <c r="H2565" s="28">
        <v>100</v>
      </c>
      <c r="I2565" s="28">
        <v>5656</v>
      </c>
      <c r="J2565" s="28">
        <v>6750</v>
      </c>
      <c r="K2565" s="28">
        <f t="shared" si="161"/>
        <v>12506</v>
      </c>
    </row>
    <row r="2566" spans="1:11" x14ac:dyDescent="0.2">
      <c r="A2566" t="s">
        <v>1532</v>
      </c>
      <c r="B2566" s="28">
        <v>326371</v>
      </c>
      <c r="C2566" t="str">
        <f>_xlfn.XLOOKUP(G2566,Crosswalk!$F$3:$F$3275,Crosswalk!$C$3:$C$3275)</f>
        <v>47153</v>
      </c>
      <c r="D2566">
        <f t="shared" si="162"/>
        <v>1</v>
      </c>
      <c r="E2566">
        <f t="shared" si="163"/>
        <v>1</v>
      </c>
      <c r="F2566" s="20" t="s">
        <v>6526</v>
      </c>
      <c r="G2566" t="str">
        <f t="shared" si="160"/>
        <v>SequatchieTN</v>
      </c>
      <c r="H2566" s="28">
        <v>38948</v>
      </c>
      <c r="I2566" s="28">
        <v>88501</v>
      </c>
      <c r="J2566" s="28">
        <v>175424</v>
      </c>
      <c r="K2566" s="28">
        <f t="shared" si="161"/>
        <v>302873</v>
      </c>
    </row>
    <row r="2567" spans="1:11" x14ac:dyDescent="0.2">
      <c r="A2567" t="s">
        <v>208</v>
      </c>
      <c r="B2567" s="28">
        <v>5189391</v>
      </c>
      <c r="C2567" t="str">
        <f>_xlfn.XLOOKUP(G2567,Crosswalk!$F$3:$F$3275,Crosswalk!$C$3:$C$3275)</f>
        <v>47155</v>
      </c>
      <c r="D2567">
        <f t="shared" si="162"/>
        <v>3</v>
      </c>
      <c r="E2567">
        <f t="shared" si="163"/>
        <v>1</v>
      </c>
      <c r="F2567" s="20" t="s">
        <v>6526</v>
      </c>
      <c r="G2567" t="str">
        <f t="shared" si="160"/>
        <v>SevierTN</v>
      </c>
      <c r="H2567" s="28">
        <v>71356</v>
      </c>
      <c r="I2567" s="28">
        <v>221846</v>
      </c>
      <c r="J2567" s="28">
        <v>513935</v>
      </c>
      <c r="K2567" s="28">
        <f t="shared" si="161"/>
        <v>807137</v>
      </c>
    </row>
    <row r="2568" spans="1:11" x14ac:dyDescent="0.2">
      <c r="A2568" t="s">
        <v>139</v>
      </c>
      <c r="B2568" s="28">
        <v>66224936</v>
      </c>
      <c r="C2568" t="str">
        <f>_xlfn.XLOOKUP(G2568,Crosswalk!$F$3:$F$3275,Crosswalk!$C$3:$C$3275)</f>
        <v>47157</v>
      </c>
      <c r="D2568">
        <f t="shared" si="162"/>
        <v>9</v>
      </c>
      <c r="E2568">
        <f t="shared" si="163"/>
        <v>1</v>
      </c>
      <c r="F2568" s="20" t="s">
        <v>6526</v>
      </c>
      <c r="G2568" t="str">
        <f t="shared" si="160"/>
        <v>ShelbyTN</v>
      </c>
      <c r="H2568" s="28">
        <v>461551</v>
      </c>
      <c r="I2568" s="28">
        <v>1410026</v>
      </c>
      <c r="J2568" s="28">
        <v>787863</v>
      </c>
      <c r="K2568" s="28">
        <f t="shared" si="161"/>
        <v>2659440</v>
      </c>
    </row>
    <row r="2569" spans="1:11" x14ac:dyDescent="0.2">
      <c r="A2569" t="s">
        <v>723</v>
      </c>
      <c r="B2569" s="28">
        <v>745620</v>
      </c>
      <c r="C2569" t="str">
        <f>_xlfn.XLOOKUP(G2569,Crosswalk!$F$3:$F$3275,Crosswalk!$C$3:$C$3275)</f>
        <v>47159</v>
      </c>
      <c r="D2569">
        <f t="shared" si="162"/>
        <v>4</v>
      </c>
      <c r="E2569">
        <f t="shared" si="163"/>
        <v>1</v>
      </c>
      <c r="F2569" s="20" t="s">
        <v>6526</v>
      </c>
      <c r="G2569" t="str">
        <f t="shared" si="160"/>
        <v>SmithTN</v>
      </c>
      <c r="H2569" s="28">
        <v>18803</v>
      </c>
      <c r="I2569" s="28">
        <v>125858</v>
      </c>
      <c r="J2569" s="28">
        <v>161325</v>
      </c>
      <c r="K2569" s="28">
        <f t="shared" si="161"/>
        <v>305986</v>
      </c>
    </row>
    <row r="2570" spans="1:11" x14ac:dyDescent="0.2">
      <c r="A2570" t="s">
        <v>471</v>
      </c>
      <c r="B2570" s="28">
        <v>882596</v>
      </c>
      <c r="C2570" t="str">
        <f>_xlfn.XLOOKUP(G2570,Crosswalk!$F$3:$F$3275,Crosswalk!$C$3:$C$3275)</f>
        <v>47161</v>
      </c>
      <c r="D2570">
        <f t="shared" si="162"/>
        <v>2</v>
      </c>
      <c r="E2570">
        <f t="shared" si="163"/>
        <v>1</v>
      </c>
      <c r="F2570" s="20" t="s">
        <v>6526</v>
      </c>
      <c r="G2570" t="str">
        <f t="shared" si="160"/>
        <v>StewartTN</v>
      </c>
      <c r="H2570" s="28">
        <v>1926</v>
      </c>
      <c r="I2570" s="28">
        <v>7439</v>
      </c>
      <c r="J2570" s="28">
        <v>1594</v>
      </c>
      <c r="K2570" s="28">
        <f t="shared" si="161"/>
        <v>10959</v>
      </c>
    </row>
    <row r="2571" spans="1:11" x14ac:dyDescent="0.2">
      <c r="A2571" t="s">
        <v>614</v>
      </c>
      <c r="B2571" s="28">
        <v>8914979</v>
      </c>
      <c r="C2571" t="str">
        <f>_xlfn.XLOOKUP(G2571,Crosswalk!$F$3:$F$3275,Crosswalk!$C$3:$C$3275)</f>
        <v>47163</v>
      </c>
      <c r="D2571">
        <f t="shared" si="162"/>
        <v>6</v>
      </c>
      <c r="E2571">
        <f t="shared" si="163"/>
        <v>1</v>
      </c>
      <c r="F2571" s="20" t="s">
        <v>6526</v>
      </c>
      <c r="G2571" t="str">
        <f t="shared" si="160"/>
        <v>SullivanTN</v>
      </c>
      <c r="H2571" s="28">
        <v>42823</v>
      </c>
      <c r="I2571" s="28">
        <v>303120</v>
      </c>
      <c r="J2571" s="28">
        <v>610054</v>
      </c>
      <c r="K2571" s="28">
        <f t="shared" si="161"/>
        <v>955997</v>
      </c>
    </row>
    <row r="2572" spans="1:11" x14ac:dyDescent="0.2">
      <c r="A2572" t="s">
        <v>727</v>
      </c>
      <c r="B2572" s="28">
        <v>8425032</v>
      </c>
      <c r="C2572" t="str">
        <f>_xlfn.XLOOKUP(G2572,Crosswalk!$F$3:$F$3275,Crosswalk!$C$3:$C$3275)</f>
        <v>47165</v>
      </c>
      <c r="D2572">
        <f t="shared" si="162"/>
        <v>2</v>
      </c>
      <c r="E2572">
        <f t="shared" si="163"/>
        <v>1</v>
      </c>
      <c r="F2572" s="20" t="s">
        <v>6526</v>
      </c>
      <c r="G2572" t="str">
        <f t="shared" si="160"/>
        <v>SumnerTN</v>
      </c>
      <c r="H2572" s="28">
        <v>62791</v>
      </c>
      <c r="I2572" s="28">
        <v>335664</v>
      </c>
      <c r="J2572" s="28">
        <v>624131</v>
      </c>
      <c r="K2572" s="28">
        <f t="shared" si="161"/>
        <v>1022586</v>
      </c>
    </row>
    <row r="2573" spans="1:11" x14ac:dyDescent="0.2">
      <c r="A2573" t="s">
        <v>617</v>
      </c>
      <c r="B2573" s="28">
        <v>1303519</v>
      </c>
      <c r="C2573" t="str">
        <f>_xlfn.XLOOKUP(G2573,Crosswalk!$F$3:$F$3275,Crosswalk!$C$3:$C$3275)</f>
        <v>47167</v>
      </c>
      <c r="D2573">
        <f t="shared" si="162"/>
        <v>2</v>
      </c>
      <c r="E2573">
        <f t="shared" si="163"/>
        <v>1</v>
      </c>
      <c r="F2573" s="20" t="s">
        <v>6526</v>
      </c>
      <c r="G2573" t="str">
        <f t="shared" si="160"/>
        <v>TiptonTN</v>
      </c>
      <c r="H2573" s="28">
        <v>9481</v>
      </c>
      <c r="I2573" s="28">
        <v>84410</v>
      </c>
      <c r="J2573" s="28">
        <v>22992</v>
      </c>
      <c r="K2573" s="28">
        <f t="shared" si="161"/>
        <v>116883</v>
      </c>
    </row>
    <row r="2574" spans="1:11" x14ac:dyDescent="0.2">
      <c r="A2574" t="s">
        <v>1533</v>
      </c>
      <c r="B2574" s="28">
        <v>210374</v>
      </c>
      <c r="C2574" t="str">
        <f>_xlfn.XLOOKUP(G2574,Crosswalk!$F$3:$F$3275,Crosswalk!$C$3:$C$3275)</f>
        <v>47169</v>
      </c>
      <c r="D2574">
        <f t="shared" si="162"/>
        <v>1</v>
      </c>
      <c r="E2574">
        <f t="shared" si="163"/>
        <v>1</v>
      </c>
      <c r="F2574" s="20" t="s">
        <v>6526</v>
      </c>
      <c r="G2574" t="str">
        <f t="shared" si="160"/>
        <v>TrousdaleTN</v>
      </c>
      <c r="H2574" s="28">
        <v>13965</v>
      </c>
      <c r="I2574" s="28">
        <v>83203</v>
      </c>
      <c r="J2574" s="28">
        <v>120239</v>
      </c>
      <c r="K2574" s="28">
        <f t="shared" si="161"/>
        <v>217407</v>
      </c>
    </row>
    <row r="2575" spans="1:11" x14ac:dyDescent="0.2">
      <c r="A2575" t="s">
        <v>1534</v>
      </c>
      <c r="B2575" s="28">
        <v>585718</v>
      </c>
      <c r="C2575" t="str">
        <f>_xlfn.XLOOKUP(G2575,Crosswalk!$F$3:$F$3275,Crosswalk!$C$3:$C$3275)</f>
        <v>47171</v>
      </c>
      <c r="D2575">
        <f t="shared" si="162"/>
        <v>1</v>
      </c>
      <c r="E2575">
        <f t="shared" si="163"/>
        <v>1</v>
      </c>
      <c r="F2575" s="20" t="s">
        <v>6526</v>
      </c>
      <c r="G2575" t="str">
        <f t="shared" si="160"/>
        <v>UnicoiTN</v>
      </c>
      <c r="H2575" s="28">
        <v>21997</v>
      </c>
      <c r="I2575" s="28">
        <v>58039</v>
      </c>
      <c r="J2575" s="28">
        <v>97115</v>
      </c>
      <c r="K2575" s="28">
        <f t="shared" si="161"/>
        <v>177151</v>
      </c>
    </row>
    <row r="2576" spans="1:11" x14ac:dyDescent="0.2">
      <c r="A2576" t="s">
        <v>211</v>
      </c>
      <c r="B2576" s="28">
        <v>341585</v>
      </c>
      <c r="C2576" t="str">
        <f>_xlfn.XLOOKUP(G2576,Crosswalk!$F$3:$F$3275,Crosswalk!$C$3:$C$3275)</f>
        <v>47173</v>
      </c>
      <c r="D2576">
        <f t="shared" si="162"/>
        <v>18</v>
      </c>
      <c r="E2576">
        <f t="shared" si="163"/>
        <v>1</v>
      </c>
      <c r="F2576" s="20" t="s">
        <v>6526</v>
      </c>
      <c r="G2576" t="str">
        <f t="shared" si="160"/>
        <v>UnionTN</v>
      </c>
      <c r="H2576" s="28">
        <v>12140</v>
      </c>
      <c r="I2576" s="28">
        <v>61416</v>
      </c>
      <c r="J2576" s="28">
        <v>54452</v>
      </c>
      <c r="K2576" s="28">
        <f t="shared" si="161"/>
        <v>128008</v>
      </c>
    </row>
    <row r="2577" spans="1:11" x14ac:dyDescent="0.2">
      <c r="A2577" t="s">
        <v>212</v>
      </c>
      <c r="B2577" s="28">
        <v>106320</v>
      </c>
      <c r="C2577" t="str">
        <f>_xlfn.XLOOKUP(G2577,Crosswalk!$F$3:$F$3275,Crosswalk!$C$3:$C$3275)</f>
        <v>47175</v>
      </c>
      <c r="D2577">
        <f t="shared" si="162"/>
        <v>4</v>
      </c>
      <c r="E2577">
        <f t="shared" si="163"/>
        <v>1</v>
      </c>
      <c r="F2577" s="20" t="s">
        <v>6526</v>
      </c>
      <c r="G2577" t="str">
        <f t="shared" si="160"/>
        <v>Van BurenTN</v>
      </c>
      <c r="H2577" s="28">
        <v>8699</v>
      </c>
      <c r="I2577" s="28">
        <v>23439</v>
      </c>
      <c r="J2577" s="28">
        <v>39114</v>
      </c>
      <c r="K2577" s="28">
        <f t="shared" si="161"/>
        <v>71252</v>
      </c>
    </row>
    <row r="2578" spans="1:11" x14ac:dyDescent="0.2">
      <c r="A2578" t="s">
        <v>487</v>
      </c>
      <c r="B2578" s="28">
        <v>1415198</v>
      </c>
      <c r="C2578" t="str">
        <f>_xlfn.XLOOKUP(G2578,Crosswalk!$F$3:$F$3275,Crosswalk!$C$3:$C$3275)</f>
        <v>47177</v>
      </c>
      <c r="D2578">
        <f t="shared" si="162"/>
        <v>14</v>
      </c>
      <c r="E2578">
        <f t="shared" si="163"/>
        <v>1</v>
      </c>
      <c r="F2578" s="20" t="s">
        <v>6526</v>
      </c>
      <c r="G2578" t="str">
        <f t="shared" si="160"/>
        <v>WarrenTN</v>
      </c>
      <c r="H2578" s="28">
        <v>7657</v>
      </c>
      <c r="I2578" s="28">
        <v>30597</v>
      </c>
      <c r="J2578" s="28">
        <v>46321</v>
      </c>
      <c r="K2578" s="28">
        <f t="shared" si="161"/>
        <v>84575</v>
      </c>
    </row>
    <row r="2579" spans="1:11" x14ac:dyDescent="0.2">
      <c r="A2579" t="s">
        <v>48</v>
      </c>
      <c r="B2579" s="28">
        <v>6671260</v>
      </c>
      <c r="C2579" t="str">
        <f>_xlfn.XLOOKUP(G2579,Crosswalk!$F$3:$F$3275,Crosswalk!$C$3:$C$3275)</f>
        <v>47179</v>
      </c>
      <c r="D2579">
        <f t="shared" si="162"/>
        <v>32</v>
      </c>
      <c r="E2579">
        <f t="shared" si="163"/>
        <v>1</v>
      </c>
      <c r="F2579" s="20" t="s">
        <v>6526</v>
      </c>
      <c r="G2579" t="str">
        <f t="shared" si="160"/>
        <v>WashingtonTN</v>
      </c>
      <c r="H2579" s="28">
        <v>70355</v>
      </c>
      <c r="I2579" s="28">
        <v>244539</v>
      </c>
      <c r="J2579" s="28">
        <v>11315</v>
      </c>
      <c r="K2579" s="28">
        <f t="shared" si="161"/>
        <v>326209</v>
      </c>
    </row>
    <row r="2580" spans="1:11" x14ac:dyDescent="0.2">
      <c r="A2580" t="s">
        <v>488</v>
      </c>
      <c r="B2580" s="28">
        <v>376701</v>
      </c>
      <c r="C2580" t="str">
        <f>_xlfn.XLOOKUP(G2580,Crosswalk!$F$3:$F$3275,Crosswalk!$C$3:$C$3275)</f>
        <v>47181</v>
      </c>
      <c r="D2580">
        <f t="shared" si="162"/>
        <v>16</v>
      </c>
      <c r="E2580">
        <f t="shared" si="163"/>
        <v>1</v>
      </c>
      <c r="F2580" s="20" t="s">
        <v>6526</v>
      </c>
      <c r="G2580" t="str">
        <f t="shared" si="160"/>
        <v>WayneTN</v>
      </c>
      <c r="H2580" s="28">
        <v>5477</v>
      </c>
      <c r="I2580" s="28">
        <v>21689</v>
      </c>
      <c r="J2580" s="28">
        <v>29976</v>
      </c>
      <c r="K2580" s="28">
        <f t="shared" si="161"/>
        <v>57142</v>
      </c>
    </row>
    <row r="2581" spans="1:11" x14ac:dyDescent="0.2">
      <c r="A2581" t="s">
        <v>1535</v>
      </c>
      <c r="B2581" s="28">
        <v>1129336</v>
      </c>
      <c r="C2581" t="str">
        <f>_xlfn.XLOOKUP(G2581,Crosswalk!$F$3:$F$3275,Crosswalk!$C$3:$C$3275)</f>
        <v>47183</v>
      </c>
      <c r="D2581">
        <f t="shared" si="162"/>
        <v>1</v>
      </c>
      <c r="E2581">
        <f t="shared" si="163"/>
        <v>1</v>
      </c>
      <c r="F2581" s="20" t="s">
        <v>6526</v>
      </c>
      <c r="G2581" t="str">
        <f t="shared" si="160"/>
        <v>WeakleyTN</v>
      </c>
      <c r="H2581" s="28">
        <v>17516</v>
      </c>
      <c r="I2581" s="28">
        <v>35556</v>
      </c>
      <c r="J2581" s="28">
        <v>66926</v>
      </c>
      <c r="K2581" s="28">
        <f t="shared" si="161"/>
        <v>119998</v>
      </c>
    </row>
    <row r="2582" spans="1:11" x14ac:dyDescent="0.2">
      <c r="A2582" t="s">
        <v>213</v>
      </c>
      <c r="B2582" s="28">
        <v>820925</v>
      </c>
      <c r="C2582" t="str">
        <f>_xlfn.XLOOKUP(G2582,Crosswalk!$F$3:$F$3275,Crosswalk!$C$3:$C$3275)</f>
        <v>47185</v>
      </c>
      <c r="D2582">
        <f t="shared" si="162"/>
        <v>5</v>
      </c>
      <c r="E2582">
        <f t="shared" si="163"/>
        <v>1</v>
      </c>
      <c r="F2582" s="20" t="s">
        <v>6526</v>
      </c>
      <c r="G2582" t="str">
        <f t="shared" si="160"/>
        <v>WhiteTN</v>
      </c>
      <c r="H2582" s="28">
        <v>16455</v>
      </c>
      <c r="I2582" s="28">
        <v>65525</v>
      </c>
      <c r="J2582" s="28">
        <v>103855</v>
      </c>
      <c r="K2582" s="28">
        <f t="shared" si="161"/>
        <v>185835</v>
      </c>
    </row>
    <row r="2583" spans="1:11" x14ac:dyDescent="0.2">
      <c r="A2583" t="s">
        <v>582</v>
      </c>
      <c r="B2583" s="28">
        <v>28843963</v>
      </c>
      <c r="C2583" t="str">
        <f>_xlfn.XLOOKUP(G2583,Crosswalk!$F$3:$F$3275,Crosswalk!$C$3:$C$3275)</f>
        <v>47187</v>
      </c>
      <c r="D2583">
        <f t="shared" si="162"/>
        <v>3</v>
      </c>
      <c r="E2583">
        <f t="shared" si="163"/>
        <v>1</v>
      </c>
      <c r="F2583" s="20" t="s">
        <v>6526</v>
      </c>
      <c r="G2583" t="str">
        <f t="shared" si="160"/>
        <v>WilliamsonTN</v>
      </c>
      <c r="H2583" s="28">
        <v>732216</v>
      </c>
      <c r="I2583" s="28">
        <v>1989699</v>
      </c>
      <c r="J2583" s="28">
        <v>192391</v>
      </c>
      <c r="K2583" s="28">
        <f t="shared" si="161"/>
        <v>2914306</v>
      </c>
    </row>
    <row r="2584" spans="1:11" x14ac:dyDescent="0.2">
      <c r="A2584" t="s">
        <v>732</v>
      </c>
      <c r="B2584" s="28">
        <v>6833539</v>
      </c>
      <c r="C2584" t="str">
        <f>_xlfn.XLOOKUP(G2584,Crosswalk!$F$3:$F$3275,Crosswalk!$C$3:$C$3275)</f>
        <v>47189</v>
      </c>
      <c r="D2584">
        <f t="shared" si="162"/>
        <v>4</v>
      </c>
      <c r="E2584">
        <f t="shared" si="163"/>
        <v>1</v>
      </c>
      <c r="F2584" s="20" t="s">
        <v>6526</v>
      </c>
      <c r="G2584" t="str">
        <f t="shared" si="160"/>
        <v>WilsonTN</v>
      </c>
      <c r="H2584" s="28">
        <v>61130</v>
      </c>
      <c r="I2584" s="28">
        <v>195046</v>
      </c>
      <c r="J2584" s="28">
        <v>30321</v>
      </c>
      <c r="K2584" s="28">
        <f t="shared" si="161"/>
        <v>286497</v>
      </c>
    </row>
    <row r="2585" spans="1:11" x14ac:dyDescent="0.2">
      <c r="A2585" t="s">
        <v>0</v>
      </c>
      <c r="B2585" s="28" t="s">
        <v>0</v>
      </c>
      <c r="C2585" t="e">
        <f>_xlfn.XLOOKUP(G2585,Crosswalk!$F$3:$F$3275,Crosswalk!$C$3:$C$3275)</f>
        <v>#N/A</v>
      </c>
      <c r="D2585">
        <f t="shared" si="162"/>
        <v>37</v>
      </c>
      <c r="E2585">
        <f t="shared" si="163"/>
        <v>73</v>
      </c>
      <c r="F2585" s="20" t="s">
        <v>8010</v>
      </c>
      <c r="G2585" t="str">
        <f t="shared" si="160"/>
        <v>x</v>
      </c>
      <c r="H2585" s="28" t="e">
        <v>#N/A</v>
      </c>
      <c r="I2585" s="28" t="e">
        <v>#N/A</v>
      </c>
      <c r="J2585" s="28" t="e">
        <v>#N/A</v>
      </c>
      <c r="K2585" s="28" t="e">
        <f t="shared" si="161"/>
        <v>#N/A</v>
      </c>
    </row>
    <row r="2586" spans="1:11" x14ac:dyDescent="0.2">
      <c r="A2586" t="s">
        <v>44</v>
      </c>
      <c r="B2586" s="28">
        <v>1924007472</v>
      </c>
      <c r="C2586" t="e">
        <f>_xlfn.XLOOKUP(G2586,Crosswalk!$F$3:$F$3275,Crosswalk!$C$3:$C$3275)</f>
        <v>#N/A</v>
      </c>
      <c r="D2586">
        <f t="shared" si="162"/>
        <v>3</v>
      </c>
      <c r="E2586">
        <f t="shared" si="163"/>
        <v>73</v>
      </c>
      <c r="F2586" s="20" t="s">
        <v>6663</v>
      </c>
      <c r="G2586" t="str">
        <f t="shared" si="160"/>
        <v>TexasTX</v>
      </c>
      <c r="H2586" s="28" t="e">
        <v>#N/A</v>
      </c>
      <c r="I2586" s="28" t="e">
        <v>#N/A</v>
      </c>
      <c r="J2586" s="28" t="e">
        <v>#N/A</v>
      </c>
      <c r="K2586" s="28" t="e">
        <f t="shared" si="161"/>
        <v>#N/A</v>
      </c>
    </row>
    <row r="2587" spans="1:11" x14ac:dyDescent="0.2">
      <c r="A2587" t="s">
        <v>668</v>
      </c>
      <c r="B2587" s="28">
        <v>2080081</v>
      </c>
      <c r="C2587" t="str">
        <f>_xlfn.XLOOKUP(G2587,Crosswalk!$F$3:$F$3275,Crosswalk!$C$3:$C$3275)</f>
        <v>48001</v>
      </c>
      <c r="D2587">
        <f t="shared" si="162"/>
        <v>5</v>
      </c>
      <c r="E2587">
        <f t="shared" si="163"/>
        <v>1</v>
      </c>
      <c r="F2587" s="20" t="s">
        <v>6663</v>
      </c>
      <c r="G2587" t="str">
        <f t="shared" si="160"/>
        <v>AndersonTX</v>
      </c>
      <c r="H2587" s="28">
        <v>17565</v>
      </c>
      <c r="I2587" s="28">
        <v>66499</v>
      </c>
      <c r="J2587" s="28">
        <v>7891</v>
      </c>
      <c r="K2587" s="28">
        <f t="shared" si="161"/>
        <v>91955</v>
      </c>
    </row>
    <row r="2588" spans="1:11" x14ac:dyDescent="0.2">
      <c r="A2588" t="s">
        <v>1536</v>
      </c>
      <c r="B2588" s="28">
        <v>2703487</v>
      </c>
      <c r="C2588" t="str">
        <f>_xlfn.XLOOKUP(G2588,Crosswalk!$F$3:$F$3275,Crosswalk!$C$3:$C$3275)</f>
        <v>48003</v>
      </c>
      <c r="D2588">
        <f t="shared" si="162"/>
        <v>1</v>
      </c>
      <c r="E2588">
        <f t="shared" si="163"/>
        <v>1</v>
      </c>
      <c r="F2588" s="20" t="s">
        <v>6663</v>
      </c>
      <c r="G2588" t="str">
        <f t="shared" si="160"/>
        <v>AndrewsTX</v>
      </c>
      <c r="H2588" s="28">
        <v>389</v>
      </c>
      <c r="I2588" s="28">
        <v>12227</v>
      </c>
      <c r="J2588" s="28">
        <v>15006</v>
      </c>
      <c r="K2588" s="28">
        <f t="shared" si="161"/>
        <v>27622</v>
      </c>
    </row>
    <row r="2589" spans="1:11" x14ac:dyDescent="0.2">
      <c r="A2589" t="s">
        <v>1537</v>
      </c>
      <c r="B2589" s="28">
        <v>3322589</v>
      </c>
      <c r="C2589" t="str">
        <f>_xlfn.XLOOKUP(G2589,Crosswalk!$F$3:$F$3275,Crosswalk!$C$3:$C$3275)</f>
        <v>48005</v>
      </c>
      <c r="D2589">
        <f t="shared" si="162"/>
        <v>1</v>
      </c>
      <c r="E2589">
        <f t="shared" si="163"/>
        <v>1</v>
      </c>
      <c r="F2589" s="20" t="s">
        <v>6663</v>
      </c>
      <c r="G2589" t="str">
        <f t="shared" si="160"/>
        <v>AngelinaTX</v>
      </c>
      <c r="H2589" s="28">
        <v>28161</v>
      </c>
      <c r="I2589" s="28">
        <v>100985</v>
      </c>
      <c r="J2589" s="28">
        <v>121502</v>
      </c>
      <c r="K2589" s="28">
        <f t="shared" si="161"/>
        <v>250648</v>
      </c>
    </row>
    <row r="2590" spans="1:11" x14ac:dyDescent="0.2">
      <c r="A2590" t="s">
        <v>1538</v>
      </c>
      <c r="B2590" s="28">
        <v>731431</v>
      </c>
      <c r="C2590" t="str">
        <f>_xlfn.XLOOKUP(G2590,Crosswalk!$F$3:$F$3275,Crosswalk!$C$3:$C$3275)</f>
        <v>48007</v>
      </c>
      <c r="D2590">
        <f t="shared" si="162"/>
        <v>1</v>
      </c>
      <c r="E2590">
        <f t="shared" si="163"/>
        <v>1</v>
      </c>
      <c r="F2590" s="20" t="s">
        <v>6663</v>
      </c>
      <c r="G2590" t="str">
        <f t="shared" si="160"/>
        <v>AransasTX</v>
      </c>
      <c r="H2590" s="28">
        <v>14359</v>
      </c>
      <c r="I2590" s="28">
        <v>38351</v>
      </c>
      <c r="J2590" s="28">
        <v>83370</v>
      </c>
      <c r="K2590" s="28">
        <f t="shared" si="161"/>
        <v>136080</v>
      </c>
    </row>
    <row r="2591" spans="1:11" x14ac:dyDescent="0.2">
      <c r="A2591" t="s">
        <v>1539</v>
      </c>
      <c r="B2591" s="28">
        <v>283399</v>
      </c>
      <c r="C2591" t="str">
        <f>_xlfn.XLOOKUP(G2591,Crosswalk!$F$3:$F$3275,Crosswalk!$C$3:$C$3275)</f>
        <v>48009</v>
      </c>
      <c r="D2591">
        <f t="shared" si="162"/>
        <v>1</v>
      </c>
      <c r="E2591">
        <f t="shared" si="163"/>
        <v>1</v>
      </c>
      <c r="F2591" s="20" t="s">
        <v>6663</v>
      </c>
      <c r="G2591" t="str">
        <f t="shared" si="160"/>
        <v>ArcherTX</v>
      </c>
      <c r="H2591" s="28">
        <v>19110</v>
      </c>
      <c r="I2591" s="28">
        <v>87407</v>
      </c>
      <c r="J2591" s="28">
        <v>513254</v>
      </c>
      <c r="K2591" s="28">
        <f t="shared" si="161"/>
        <v>619771</v>
      </c>
    </row>
    <row r="2592" spans="1:11" x14ac:dyDescent="0.2">
      <c r="A2592" t="s">
        <v>1413</v>
      </c>
      <c r="B2592" s="28">
        <v>43599</v>
      </c>
      <c r="C2592" t="str">
        <f>_xlfn.XLOOKUP(G2592,Crosswalk!$F$3:$F$3275,Crosswalk!$C$3:$C$3275)</f>
        <v>48011</v>
      </c>
      <c r="D2592">
        <f t="shared" si="162"/>
        <v>2</v>
      </c>
      <c r="E2592">
        <f t="shared" si="163"/>
        <v>1</v>
      </c>
      <c r="F2592" s="20" t="s">
        <v>6663</v>
      </c>
      <c r="G2592" t="str">
        <f t="shared" si="160"/>
        <v>ArmstrongTX</v>
      </c>
      <c r="H2592" s="28">
        <v>3656</v>
      </c>
      <c r="I2592" s="28">
        <v>54896</v>
      </c>
      <c r="J2592" s="28">
        <v>72594</v>
      </c>
      <c r="K2592" s="28">
        <f t="shared" si="161"/>
        <v>131146</v>
      </c>
    </row>
    <row r="2593" spans="1:11" x14ac:dyDescent="0.2">
      <c r="A2593" t="s">
        <v>1540</v>
      </c>
      <c r="B2593" s="28">
        <v>2621346</v>
      </c>
      <c r="C2593" t="str">
        <f>_xlfn.XLOOKUP(G2593,Crosswalk!$F$3:$F$3275,Crosswalk!$C$3:$C$3275)</f>
        <v>48013</v>
      </c>
      <c r="D2593">
        <f t="shared" si="162"/>
        <v>1</v>
      </c>
      <c r="E2593">
        <f t="shared" si="163"/>
        <v>1</v>
      </c>
      <c r="F2593" s="20" t="s">
        <v>6663</v>
      </c>
      <c r="G2593" t="str">
        <f t="shared" si="160"/>
        <v>AtascosaTX</v>
      </c>
      <c r="H2593" s="28">
        <v>26818</v>
      </c>
      <c r="I2593" s="28">
        <v>69553</v>
      </c>
      <c r="J2593" s="28">
        <v>107168</v>
      </c>
      <c r="K2593" s="28">
        <f t="shared" si="161"/>
        <v>203539</v>
      </c>
    </row>
    <row r="2594" spans="1:11" x14ac:dyDescent="0.2">
      <c r="A2594" t="s">
        <v>1541</v>
      </c>
      <c r="B2594" s="28">
        <v>1644744</v>
      </c>
      <c r="C2594" t="str">
        <f>_xlfn.XLOOKUP(G2594,Crosswalk!$F$3:$F$3275,Crosswalk!$C$3:$C$3275)</f>
        <v>48015</v>
      </c>
      <c r="D2594">
        <f t="shared" si="162"/>
        <v>1</v>
      </c>
      <c r="E2594">
        <f t="shared" si="163"/>
        <v>1</v>
      </c>
      <c r="F2594" s="20" t="s">
        <v>6663</v>
      </c>
      <c r="G2594" t="str">
        <f t="shared" si="160"/>
        <v>AustinTX</v>
      </c>
      <c r="H2594" s="28">
        <v>23356</v>
      </c>
      <c r="I2594" s="28">
        <v>60212</v>
      </c>
      <c r="J2594" s="28">
        <v>403624</v>
      </c>
      <c r="K2594" s="28">
        <f t="shared" si="161"/>
        <v>487192</v>
      </c>
    </row>
    <row r="2595" spans="1:11" x14ac:dyDescent="0.2">
      <c r="A2595" t="s">
        <v>1542</v>
      </c>
      <c r="B2595" s="28">
        <v>329459</v>
      </c>
      <c r="C2595" t="str">
        <f>_xlfn.XLOOKUP(G2595,Crosswalk!$F$3:$F$3275,Crosswalk!$C$3:$C$3275)</f>
        <v>48017</v>
      </c>
      <c r="D2595">
        <f t="shared" si="162"/>
        <v>1</v>
      </c>
      <c r="E2595">
        <f t="shared" si="163"/>
        <v>1</v>
      </c>
      <c r="F2595" s="20" t="s">
        <v>6663</v>
      </c>
      <c r="G2595" t="str">
        <f t="shared" si="160"/>
        <v>BaileyTX</v>
      </c>
      <c r="H2595" s="28">
        <v>175</v>
      </c>
      <c r="I2595" s="28">
        <v>11794</v>
      </c>
      <c r="J2595" s="28">
        <v>28830</v>
      </c>
      <c r="K2595" s="28">
        <f t="shared" si="161"/>
        <v>40799</v>
      </c>
    </row>
    <row r="2596" spans="1:11" x14ac:dyDescent="0.2">
      <c r="A2596" t="s">
        <v>1543</v>
      </c>
      <c r="B2596" s="28">
        <v>391445</v>
      </c>
      <c r="C2596" t="str">
        <f>_xlfn.XLOOKUP(G2596,Crosswalk!$F$3:$F$3275,Crosswalk!$C$3:$C$3275)</f>
        <v>48019</v>
      </c>
      <c r="D2596">
        <f t="shared" si="162"/>
        <v>1</v>
      </c>
      <c r="E2596">
        <f t="shared" si="163"/>
        <v>1</v>
      </c>
      <c r="F2596" s="20" t="s">
        <v>6663</v>
      </c>
      <c r="G2596" t="str">
        <f t="shared" si="160"/>
        <v>BanderaTX</v>
      </c>
      <c r="H2596" s="28">
        <v>37607</v>
      </c>
      <c r="I2596" s="28">
        <v>194561</v>
      </c>
      <c r="J2596" s="28">
        <v>200962</v>
      </c>
      <c r="K2596" s="28">
        <f t="shared" si="161"/>
        <v>433130</v>
      </c>
    </row>
    <row r="2597" spans="1:11" x14ac:dyDescent="0.2">
      <c r="A2597" t="s">
        <v>1544</v>
      </c>
      <c r="B2597" s="28">
        <v>2842297</v>
      </c>
      <c r="C2597" t="str">
        <f>_xlfn.XLOOKUP(G2597,Crosswalk!$F$3:$F$3275,Crosswalk!$C$3:$C$3275)</f>
        <v>48021</v>
      </c>
      <c r="D2597">
        <f t="shared" si="162"/>
        <v>1</v>
      </c>
      <c r="E2597">
        <f t="shared" si="163"/>
        <v>1</v>
      </c>
      <c r="F2597" s="20" t="s">
        <v>6663</v>
      </c>
      <c r="G2597" t="str">
        <f t="shared" si="160"/>
        <v>BastropTX</v>
      </c>
      <c r="H2597" s="28">
        <v>48118</v>
      </c>
      <c r="I2597" s="28">
        <v>109990</v>
      </c>
      <c r="J2597" s="28">
        <v>197848</v>
      </c>
      <c r="K2597" s="28">
        <f t="shared" si="161"/>
        <v>355956</v>
      </c>
    </row>
    <row r="2598" spans="1:11" x14ac:dyDescent="0.2">
      <c r="A2598" t="s">
        <v>1545</v>
      </c>
      <c r="B2598" s="28">
        <v>162377</v>
      </c>
      <c r="C2598" t="str">
        <f>_xlfn.XLOOKUP(G2598,Crosswalk!$F$3:$F$3275,Crosswalk!$C$3:$C$3275)</f>
        <v>48023</v>
      </c>
      <c r="D2598">
        <f t="shared" si="162"/>
        <v>1</v>
      </c>
      <c r="E2598">
        <f t="shared" si="163"/>
        <v>1</v>
      </c>
      <c r="F2598" s="20" t="s">
        <v>6663</v>
      </c>
      <c r="G2598" t="str">
        <f t="shared" si="160"/>
        <v>BaylorTX</v>
      </c>
      <c r="H2598" s="28" t="s">
        <v>8073</v>
      </c>
      <c r="I2598" s="28">
        <v>408</v>
      </c>
      <c r="J2598" s="28">
        <v>2608</v>
      </c>
      <c r="K2598" s="28">
        <f t="shared" si="161"/>
        <v>3016</v>
      </c>
    </row>
    <row r="2599" spans="1:11" x14ac:dyDescent="0.2">
      <c r="A2599" t="s">
        <v>1546</v>
      </c>
      <c r="B2599" s="28">
        <v>715139</v>
      </c>
      <c r="C2599" t="str">
        <f>_xlfn.XLOOKUP(G2599,Crosswalk!$F$3:$F$3275,Crosswalk!$C$3:$C$3275)</f>
        <v>48025</v>
      </c>
      <c r="D2599">
        <f t="shared" si="162"/>
        <v>1</v>
      </c>
      <c r="E2599">
        <f t="shared" si="163"/>
        <v>1</v>
      </c>
      <c r="F2599" s="20" t="s">
        <v>6663</v>
      </c>
      <c r="G2599" t="str">
        <f t="shared" si="160"/>
        <v>BeeTX</v>
      </c>
      <c r="H2599" s="28">
        <v>6152</v>
      </c>
      <c r="I2599" s="28">
        <v>36973</v>
      </c>
      <c r="J2599" s="28">
        <v>55301</v>
      </c>
      <c r="K2599" s="28">
        <f t="shared" si="161"/>
        <v>98426</v>
      </c>
    </row>
    <row r="2600" spans="1:11" x14ac:dyDescent="0.2">
      <c r="A2600" t="s">
        <v>738</v>
      </c>
      <c r="B2600" s="28">
        <v>17980355</v>
      </c>
      <c r="C2600" t="str">
        <f>_xlfn.XLOOKUP(G2600,Crosswalk!$F$3:$F$3275,Crosswalk!$C$3:$C$3275)</f>
        <v>48027</v>
      </c>
      <c r="D2600">
        <f t="shared" si="162"/>
        <v>2</v>
      </c>
      <c r="E2600">
        <f t="shared" si="163"/>
        <v>1</v>
      </c>
      <c r="F2600" s="20" t="s">
        <v>6663</v>
      </c>
      <c r="G2600" t="str">
        <f t="shared" si="160"/>
        <v>BellTX</v>
      </c>
      <c r="H2600" s="28">
        <v>191966</v>
      </c>
      <c r="I2600" s="28">
        <v>361055</v>
      </c>
      <c r="J2600" s="28">
        <v>875286</v>
      </c>
      <c r="K2600" s="28">
        <f t="shared" si="161"/>
        <v>1428307</v>
      </c>
    </row>
    <row r="2601" spans="1:11" x14ac:dyDescent="0.2">
      <c r="A2601" t="s">
        <v>1547</v>
      </c>
      <c r="B2601" s="28">
        <v>115265382</v>
      </c>
      <c r="C2601" t="str">
        <f>_xlfn.XLOOKUP(G2601,Crosswalk!$F$3:$F$3275,Crosswalk!$C$3:$C$3275)</f>
        <v>48029</v>
      </c>
      <c r="D2601">
        <f t="shared" si="162"/>
        <v>1</v>
      </c>
      <c r="E2601">
        <f t="shared" si="163"/>
        <v>1</v>
      </c>
      <c r="F2601" s="20" t="s">
        <v>6663</v>
      </c>
      <c r="G2601" t="str">
        <f t="shared" si="160"/>
        <v>BexarTX</v>
      </c>
      <c r="H2601" s="28">
        <v>1424111</v>
      </c>
      <c r="I2601" s="28">
        <v>4125961</v>
      </c>
      <c r="J2601" s="28">
        <v>306447</v>
      </c>
      <c r="K2601" s="28">
        <f t="shared" si="161"/>
        <v>5856519</v>
      </c>
    </row>
    <row r="2602" spans="1:11" x14ac:dyDescent="0.2">
      <c r="A2602" t="s">
        <v>1548</v>
      </c>
      <c r="B2602" s="28">
        <v>493454</v>
      </c>
      <c r="C2602" t="str">
        <f>_xlfn.XLOOKUP(G2602,Crosswalk!$F$3:$F$3275,Crosswalk!$C$3:$C$3275)</f>
        <v>48031</v>
      </c>
      <c r="D2602">
        <f t="shared" si="162"/>
        <v>1</v>
      </c>
      <c r="E2602">
        <f t="shared" si="163"/>
        <v>1</v>
      </c>
      <c r="F2602" s="20" t="s">
        <v>6663</v>
      </c>
      <c r="G2602" t="str">
        <f t="shared" ref="G2602:G2665" si="164">_xlfn.CONCAT(A2602,F2602)</f>
        <v>BlancoTX</v>
      </c>
      <c r="H2602" s="28">
        <v>110571</v>
      </c>
      <c r="I2602" s="28">
        <v>255498</v>
      </c>
      <c r="J2602" s="28">
        <v>549571</v>
      </c>
      <c r="K2602" s="28">
        <f t="shared" ref="K2602:K2665" si="165">SUM(H2602:J2602)</f>
        <v>915640</v>
      </c>
    </row>
    <row r="2603" spans="1:11" x14ac:dyDescent="0.2">
      <c r="A2603" t="s">
        <v>1549</v>
      </c>
      <c r="B2603" s="28">
        <v>464480</v>
      </c>
      <c r="C2603" t="str">
        <f>_xlfn.XLOOKUP(G2603,Crosswalk!$F$3:$F$3275,Crosswalk!$C$3:$C$3275)</f>
        <v>48033</v>
      </c>
      <c r="D2603">
        <f t="shared" si="162"/>
        <v>1</v>
      </c>
      <c r="E2603">
        <f t="shared" si="163"/>
        <v>1</v>
      </c>
      <c r="F2603" s="20" t="s">
        <v>6663</v>
      </c>
      <c r="G2603" t="str">
        <f t="shared" si="164"/>
        <v>BordenTX</v>
      </c>
      <c r="H2603" s="28">
        <v>1100</v>
      </c>
      <c r="I2603" s="28">
        <v>27928</v>
      </c>
      <c r="J2603" s="28">
        <v>59383</v>
      </c>
      <c r="K2603" s="28">
        <f t="shared" si="165"/>
        <v>88411</v>
      </c>
    </row>
    <row r="2604" spans="1:11" x14ac:dyDescent="0.2">
      <c r="A2604" t="s">
        <v>1550</v>
      </c>
      <c r="B2604" s="28">
        <v>606269</v>
      </c>
      <c r="C2604" t="str">
        <f>_xlfn.XLOOKUP(G2604,Crosswalk!$F$3:$F$3275,Crosswalk!$C$3:$C$3275)</f>
        <v>48035</v>
      </c>
      <c r="D2604">
        <f t="shared" si="162"/>
        <v>1</v>
      </c>
      <c r="E2604">
        <f t="shared" si="163"/>
        <v>1</v>
      </c>
      <c r="F2604" s="20" t="s">
        <v>6663</v>
      </c>
      <c r="G2604" t="str">
        <f t="shared" si="164"/>
        <v>BosqueTX</v>
      </c>
      <c r="H2604" s="28">
        <v>12625</v>
      </c>
      <c r="I2604" s="28">
        <v>98654</v>
      </c>
      <c r="J2604" s="28">
        <v>112141</v>
      </c>
      <c r="K2604" s="28">
        <f t="shared" si="165"/>
        <v>223420</v>
      </c>
    </row>
    <row r="2605" spans="1:11" x14ac:dyDescent="0.2">
      <c r="A2605" t="s">
        <v>1551</v>
      </c>
      <c r="B2605" s="28">
        <v>3706115</v>
      </c>
      <c r="C2605" t="str">
        <f>_xlfn.XLOOKUP(G2605,Crosswalk!$F$3:$F$3275,Crosswalk!$C$3:$C$3275)</f>
        <v>48037</v>
      </c>
      <c r="D2605">
        <f t="shared" si="162"/>
        <v>1</v>
      </c>
      <c r="E2605">
        <f t="shared" si="163"/>
        <v>1</v>
      </c>
      <c r="F2605" s="20" t="s">
        <v>6663</v>
      </c>
      <c r="G2605" t="str">
        <f t="shared" si="164"/>
        <v>BowieTX</v>
      </c>
      <c r="H2605" s="28">
        <v>37930</v>
      </c>
      <c r="I2605" s="28">
        <v>153794</v>
      </c>
      <c r="J2605" s="28">
        <v>230926</v>
      </c>
      <c r="K2605" s="28">
        <f t="shared" si="165"/>
        <v>422650</v>
      </c>
    </row>
    <row r="2606" spans="1:11" x14ac:dyDescent="0.2">
      <c r="A2606" t="s">
        <v>1552</v>
      </c>
      <c r="B2606" s="28">
        <v>16348599</v>
      </c>
      <c r="C2606" t="str">
        <f>_xlfn.XLOOKUP(G2606,Crosswalk!$F$3:$F$3275,Crosswalk!$C$3:$C$3275)</f>
        <v>48039</v>
      </c>
      <c r="D2606">
        <f t="shared" si="162"/>
        <v>1</v>
      </c>
      <c r="E2606">
        <f t="shared" si="163"/>
        <v>1</v>
      </c>
      <c r="F2606" s="20" t="s">
        <v>6663</v>
      </c>
      <c r="G2606" t="str">
        <f t="shared" si="164"/>
        <v>BrazoriaTX</v>
      </c>
      <c r="H2606" s="28">
        <v>229291</v>
      </c>
      <c r="I2606" s="28">
        <v>388042</v>
      </c>
      <c r="J2606" s="28">
        <v>13735</v>
      </c>
      <c r="K2606" s="28">
        <f t="shared" si="165"/>
        <v>631068</v>
      </c>
    </row>
    <row r="2607" spans="1:11" x14ac:dyDescent="0.2">
      <c r="A2607" t="s">
        <v>1553</v>
      </c>
      <c r="B2607" s="28">
        <v>11495568</v>
      </c>
      <c r="C2607" t="str">
        <f>_xlfn.XLOOKUP(G2607,Crosswalk!$F$3:$F$3275,Crosswalk!$C$3:$C$3275)</f>
        <v>48041</v>
      </c>
      <c r="D2607">
        <f t="shared" si="162"/>
        <v>1</v>
      </c>
      <c r="E2607">
        <f t="shared" si="163"/>
        <v>1</v>
      </c>
      <c r="F2607" s="20" t="s">
        <v>6663</v>
      </c>
      <c r="G2607" t="str">
        <f t="shared" si="164"/>
        <v>BrazosTX</v>
      </c>
      <c r="H2607" s="28">
        <v>75822</v>
      </c>
      <c r="I2607" s="28">
        <v>259635</v>
      </c>
      <c r="J2607" s="28">
        <v>452432</v>
      </c>
      <c r="K2607" s="28">
        <f t="shared" si="165"/>
        <v>787889</v>
      </c>
    </row>
    <row r="2608" spans="1:11" x14ac:dyDescent="0.2">
      <c r="A2608" t="s">
        <v>1554</v>
      </c>
      <c r="B2608" s="28">
        <v>400762</v>
      </c>
      <c r="C2608" t="str">
        <f>_xlfn.XLOOKUP(G2608,Crosswalk!$F$3:$F$3275,Crosswalk!$C$3:$C$3275)</f>
        <v>48043</v>
      </c>
      <c r="D2608">
        <f t="shared" si="162"/>
        <v>1</v>
      </c>
      <c r="E2608">
        <f t="shared" si="163"/>
        <v>1</v>
      </c>
      <c r="F2608" s="20" t="s">
        <v>6663</v>
      </c>
      <c r="G2608" t="str">
        <f t="shared" si="164"/>
        <v>BrewsterTX</v>
      </c>
      <c r="H2608" s="28">
        <v>4080</v>
      </c>
      <c r="I2608" s="28">
        <v>30777</v>
      </c>
      <c r="J2608" s="28">
        <v>52860</v>
      </c>
      <c r="K2608" s="28">
        <f t="shared" si="165"/>
        <v>87717</v>
      </c>
    </row>
    <row r="2609" spans="1:11" x14ac:dyDescent="0.2">
      <c r="A2609" t="s">
        <v>1555</v>
      </c>
      <c r="B2609" s="28">
        <v>92662</v>
      </c>
      <c r="C2609" t="str">
        <f>_xlfn.XLOOKUP(G2609,Crosswalk!$F$3:$F$3275,Crosswalk!$C$3:$C$3275)</f>
        <v>48045</v>
      </c>
      <c r="D2609">
        <f t="shared" si="162"/>
        <v>1</v>
      </c>
      <c r="E2609">
        <f t="shared" si="163"/>
        <v>1</v>
      </c>
      <c r="F2609" s="20" t="s">
        <v>6663</v>
      </c>
      <c r="G2609" t="str">
        <f t="shared" si="164"/>
        <v>BriscoeTX</v>
      </c>
      <c r="H2609" s="28">
        <v>435</v>
      </c>
      <c r="I2609" s="28">
        <v>9618</v>
      </c>
      <c r="J2609" s="28">
        <v>20647</v>
      </c>
      <c r="K2609" s="28">
        <f t="shared" si="165"/>
        <v>30700</v>
      </c>
    </row>
    <row r="2610" spans="1:11" x14ac:dyDescent="0.2">
      <c r="A2610" t="s">
        <v>397</v>
      </c>
      <c r="B2610" s="28">
        <v>262147</v>
      </c>
      <c r="C2610" t="str">
        <f>_xlfn.XLOOKUP(G2610,Crosswalk!$F$3:$F$3275,Crosswalk!$C$3:$C$3275)</f>
        <v>48047</v>
      </c>
      <c r="D2610">
        <f t="shared" si="162"/>
        <v>2</v>
      </c>
      <c r="E2610">
        <f t="shared" si="163"/>
        <v>1</v>
      </c>
      <c r="F2610" s="20" t="s">
        <v>6663</v>
      </c>
      <c r="G2610" t="str">
        <f t="shared" si="164"/>
        <v>BrooksTX</v>
      </c>
      <c r="H2610" s="28">
        <v>1369</v>
      </c>
      <c r="I2610" s="28">
        <v>1240</v>
      </c>
      <c r="J2610" s="28">
        <v>2933</v>
      </c>
      <c r="K2610" s="28">
        <f t="shared" si="165"/>
        <v>5542</v>
      </c>
    </row>
    <row r="2611" spans="1:11" x14ac:dyDescent="0.2">
      <c r="A2611" t="s">
        <v>533</v>
      </c>
      <c r="B2611" s="28">
        <v>1401067</v>
      </c>
      <c r="C2611" t="str">
        <f>_xlfn.XLOOKUP(G2611,Crosswalk!$F$3:$F$3275,Crosswalk!$C$3:$C$3275)</f>
        <v>48049</v>
      </c>
      <c r="D2611">
        <f t="shared" si="162"/>
        <v>9</v>
      </c>
      <c r="E2611">
        <f t="shared" si="163"/>
        <v>1</v>
      </c>
      <c r="F2611" s="20" t="s">
        <v>6663</v>
      </c>
      <c r="G2611" t="str">
        <f t="shared" si="164"/>
        <v>BrownTX</v>
      </c>
      <c r="H2611" s="28">
        <v>13109</v>
      </c>
      <c r="I2611" s="28">
        <v>98282</v>
      </c>
      <c r="J2611" s="28">
        <v>91304</v>
      </c>
      <c r="K2611" s="28">
        <f t="shared" si="165"/>
        <v>202695</v>
      </c>
    </row>
    <row r="2612" spans="1:11" x14ac:dyDescent="0.2">
      <c r="A2612" t="s">
        <v>1556</v>
      </c>
      <c r="B2612" s="28">
        <v>827068</v>
      </c>
      <c r="C2612" t="str">
        <f>_xlfn.XLOOKUP(G2612,Crosswalk!$F$3:$F$3275,Crosswalk!$C$3:$C$3275)</f>
        <v>48051</v>
      </c>
      <c r="D2612">
        <f t="shared" si="162"/>
        <v>1</v>
      </c>
      <c r="E2612">
        <f t="shared" si="163"/>
        <v>1</v>
      </c>
      <c r="F2612" s="20" t="s">
        <v>6663</v>
      </c>
      <c r="G2612" t="str">
        <f t="shared" si="164"/>
        <v>BurlesonTX</v>
      </c>
      <c r="H2612" s="28">
        <v>1715</v>
      </c>
      <c r="I2612" s="28">
        <v>15891</v>
      </c>
      <c r="J2612" s="28">
        <v>35139</v>
      </c>
      <c r="K2612" s="28">
        <f t="shared" si="165"/>
        <v>52745</v>
      </c>
    </row>
    <row r="2613" spans="1:11" x14ac:dyDescent="0.2">
      <c r="A2613" t="s">
        <v>1557</v>
      </c>
      <c r="B2613" s="28">
        <v>1911392</v>
      </c>
      <c r="C2613" t="str">
        <f>_xlfn.XLOOKUP(G2613,Crosswalk!$F$3:$F$3275,Crosswalk!$C$3:$C$3275)</f>
        <v>48053</v>
      </c>
      <c r="D2613">
        <f t="shared" si="162"/>
        <v>1</v>
      </c>
      <c r="E2613">
        <f t="shared" si="163"/>
        <v>1</v>
      </c>
      <c r="F2613" s="20" t="s">
        <v>6663</v>
      </c>
      <c r="G2613" t="str">
        <f t="shared" si="164"/>
        <v>BurnetTX</v>
      </c>
      <c r="H2613" s="28">
        <v>79639</v>
      </c>
      <c r="I2613" s="28">
        <v>294091</v>
      </c>
      <c r="J2613" s="28">
        <v>454711</v>
      </c>
      <c r="K2613" s="28">
        <f t="shared" si="165"/>
        <v>828441</v>
      </c>
    </row>
    <row r="2614" spans="1:11" x14ac:dyDescent="0.2">
      <c r="A2614" t="s">
        <v>745</v>
      </c>
      <c r="B2614" s="28">
        <v>1033608</v>
      </c>
      <c r="C2614" t="str">
        <f>_xlfn.XLOOKUP(G2614,Crosswalk!$F$3:$F$3275,Crosswalk!$C$3:$C$3275)</f>
        <v>48055</v>
      </c>
      <c r="D2614">
        <f t="shared" si="162"/>
        <v>5</v>
      </c>
      <c r="E2614">
        <f t="shared" si="163"/>
        <v>1</v>
      </c>
      <c r="F2614" s="20" t="s">
        <v>6663</v>
      </c>
      <c r="G2614" t="str">
        <f t="shared" si="164"/>
        <v>CaldwellTX</v>
      </c>
      <c r="H2614" s="28">
        <v>119371</v>
      </c>
      <c r="I2614" s="28">
        <v>116951</v>
      </c>
      <c r="J2614" s="28">
        <v>406144</v>
      </c>
      <c r="K2614" s="28">
        <f t="shared" si="165"/>
        <v>642466</v>
      </c>
    </row>
    <row r="2615" spans="1:11" x14ac:dyDescent="0.2">
      <c r="A2615" t="s">
        <v>88</v>
      </c>
      <c r="B2615" s="28">
        <v>3508866</v>
      </c>
      <c r="C2615" t="str">
        <f>_xlfn.XLOOKUP(G2615,Crosswalk!$F$3:$F$3275,Crosswalk!$C$3:$C$3275)</f>
        <v>48057</v>
      </c>
      <c r="D2615">
        <f t="shared" si="162"/>
        <v>11</v>
      </c>
      <c r="E2615">
        <f t="shared" si="163"/>
        <v>1</v>
      </c>
      <c r="F2615" s="20" t="s">
        <v>6663</v>
      </c>
      <c r="G2615" t="str">
        <f t="shared" si="164"/>
        <v>CalhounTX</v>
      </c>
      <c r="H2615" s="28">
        <v>1439</v>
      </c>
      <c r="I2615" s="28">
        <v>17395</v>
      </c>
      <c r="J2615" s="28">
        <v>21132</v>
      </c>
      <c r="K2615" s="28">
        <f t="shared" si="165"/>
        <v>39966</v>
      </c>
    </row>
    <row r="2616" spans="1:11" x14ac:dyDescent="0.2">
      <c r="A2616" t="s">
        <v>1558</v>
      </c>
      <c r="B2616" s="28">
        <v>361404</v>
      </c>
      <c r="C2616" t="str">
        <f>_xlfn.XLOOKUP(G2616,Crosswalk!$F$3:$F$3275,Crosswalk!$C$3:$C$3275)</f>
        <v>48059</v>
      </c>
      <c r="D2616">
        <f t="shared" si="162"/>
        <v>1</v>
      </c>
      <c r="E2616">
        <f t="shared" si="163"/>
        <v>1</v>
      </c>
      <c r="F2616" s="20" t="s">
        <v>6663</v>
      </c>
      <c r="G2616" t="str">
        <f t="shared" si="164"/>
        <v>CallahanTX</v>
      </c>
      <c r="H2616" s="28">
        <v>4386</v>
      </c>
      <c r="I2616" s="28">
        <v>81123</v>
      </c>
      <c r="J2616" s="28">
        <v>332578</v>
      </c>
      <c r="K2616" s="28">
        <f t="shared" si="165"/>
        <v>418087</v>
      </c>
    </row>
    <row r="2617" spans="1:11" x14ac:dyDescent="0.2">
      <c r="A2617" t="s">
        <v>799</v>
      </c>
      <c r="B2617" s="28">
        <v>12032752</v>
      </c>
      <c r="C2617" t="str">
        <f>_xlfn.XLOOKUP(G2617,Crosswalk!$F$3:$F$3275,Crosswalk!$C$3:$C$3275)</f>
        <v>48061</v>
      </c>
      <c r="D2617">
        <f t="shared" si="162"/>
        <v>3</v>
      </c>
      <c r="E2617">
        <f t="shared" si="163"/>
        <v>1</v>
      </c>
      <c r="F2617" s="20" t="s">
        <v>6663</v>
      </c>
      <c r="G2617" t="str">
        <f t="shared" si="164"/>
        <v>CameronTX</v>
      </c>
      <c r="H2617" s="28">
        <v>293152</v>
      </c>
      <c r="I2617" s="28">
        <v>438376</v>
      </c>
      <c r="J2617" s="28">
        <v>3397</v>
      </c>
      <c r="K2617" s="28">
        <f t="shared" si="165"/>
        <v>734925</v>
      </c>
    </row>
    <row r="2618" spans="1:11" x14ac:dyDescent="0.2">
      <c r="A2618" t="s">
        <v>1559</v>
      </c>
      <c r="B2618" s="28">
        <v>396199</v>
      </c>
      <c r="C2618" t="str">
        <f>_xlfn.XLOOKUP(G2618,Crosswalk!$F$3:$F$3275,Crosswalk!$C$3:$C$3275)</f>
        <v>48063</v>
      </c>
      <c r="D2618">
        <f t="shared" si="162"/>
        <v>1</v>
      </c>
      <c r="E2618">
        <f t="shared" si="163"/>
        <v>1</v>
      </c>
      <c r="F2618" s="20" t="s">
        <v>6663</v>
      </c>
      <c r="G2618" t="str">
        <f t="shared" si="164"/>
        <v>CampTX</v>
      </c>
      <c r="H2618" s="28">
        <v>1375</v>
      </c>
      <c r="I2618" s="28">
        <v>22445</v>
      </c>
      <c r="J2618" s="28">
        <v>32212</v>
      </c>
      <c r="K2618" s="28">
        <f t="shared" si="165"/>
        <v>56032</v>
      </c>
    </row>
    <row r="2619" spans="1:11" x14ac:dyDescent="0.2">
      <c r="A2619" t="s">
        <v>1560</v>
      </c>
      <c r="B2619" s="28">
        <v>907787</v>
      </c>
      <c r="C2619" t="str">
        <f>_xlfn.XLOOKUP(G2619,Crosswalk!$F$3:$F$3275,Crosswalk!$C$3:$C$3275)</f>
        <v>48065</v>
      </c>
      <c r="D2619">
        <f t="shared" si="162"/>
        <v>1</v>
      </c>
      <c r="E2619">
        <f t="shared" si="163"/>
        <v>1</v>
      </c>
      <c r="F2619" s="20" t="s">
        <v>6663</v>
      </c>
      <c r="G2619" t="str">
        <f t="shared" si="164"/>
        <v>CarsonTX</v>
      </c>
      <c r="H2619" s="28">
        <v>1498</v>
      </c>
      <c r="I2619" s="28">
        <v>13852</v>
      </c>
      <c r="J2619" s="28">
        <v>22489</v>
      </c>
      <c r="K2619" s="28">
        <f t="shared" si="165"/>
        <v>37839</v>
      </c>
    </row>
    <row r="2620" spans="1:11" x14ac:dyDescent="0.2">
      <c r="A2620" t="s">
        <v>535</v>
      </c>
      <c r="B2620" s="28">
        <v>999944</v>
      </c>
      <c r="C2620" t="str">
        <f>_xlfn.XLOOKUP(G2620,Crosswalk!$F$3:$F$3275,Crosswalk!$C$3:$C$3275)</f>
        <v>48067</v>
      </c>
      <c r="D2620">
        <f t="shared" si="162"/>
        <v>9</v>
      </c>
      <c r="E2620">
        <f t="shared" si="163"/>
        <v>1</v>
      </c>
      <c r="F2620" s="20" t="s">
        <v>6663</v>
      </c>
      <c r="G2620" t="str">
        <f t="shared" si="164"/>
        <v>CassTX</v>
      </c>
      <c r="H2620" s="28">
        <v>9890</v>
      </c>
      <c r="I2620" s="28">
        <v>65440</v>
      </c>
      <c r="J2620" s="28">
        <v>102312</v>
      </c>
      <c r="K2620" s="28">
        <f t="shared" si="165"/>
        <v>177642</v>
      </c>
    </row>
    <row r="2621" spans="1:11" x14ac:dyDescent="0.2">
      <c r="A2621" t="s">
        <v>1561</v>
      </c>
      <c r="B2621" s="28">
        <v>516273</v>
      </c>
      <c r="C2621" t="str">
        <f>_xlfn.XLOOKUP(G2621,Crosswalk!$F$3:$F$3275,Crosswalk!$C$3:$C$3275)</f>
        <v>48069</v>
      </c>
      <c r="D2621">
        <f t="shared" si="162"/>
        <v>1</v>
      </c>
      <c r="E2621">
        <f t="shared" si="163"/>
        <v>1</v>
      </c>
      <c r="F2621" s="20" t="s">
        <v>6663</v>
      </c>
      <c r="G2621" t="str">
        <f t="shared" si="164"/>
        <v>CastroTX</v>
      </c>
      <c r="H2621" s="28">
        <v>2925</v>
      </c>
      <c r="I2621" s="28">
        <v>44791</v>
      </c>
      <c r="J2621" s="28">
        <v>120510</v>
      </c>
      <c r="K2621" s="28">
        <f t="shared" si="165"/>
        <v>168226</v>
      </c>
    </row>
    <row r="2622" spans="1:11" x14ac:dyDescent="0.2">
      <c r="A2622" t="s">
        <v>89</v>
      </c>
      <c r="B2622" s="28">
        <v>2517353</v>
      </c>
      <c r="C2622" t="str">
        <f>_xlfn.XLOOKUP(G2622,Crosswalk!$F$3:$F$3275,Crosswalk!$C$3:$C$3275)</f>
        <v>48071</v>
      </c>
      <c r="D2622">
        <f t="shared" si="162"/>
        <v>2</v>
      </c>
      <c r="E2622">
        <f t="shared" si="163"/>
        <v>1</v>
      </c>
      <c r="F2622" s="20" t="s">
        <v>6663</v>
      </c>
      <c r="G2622" t="str">
        <f t="shared" si="164"/>
        <v>ChambersTX</v>
      </c>
      <c r="H2622" s="28">
        <v>14832</v>
      </c>
      <c r="I2622" s="28">
        <v>78849</v>
      </c>
      <c r="J2622" s="28">
        <v>114265</v>
      </c>
      <c r="K2622" s="28">
        <f t="shared" si="165"/>
        <v>207946</v>
      </c>
    </row>
    <row r="2623" spans="1:11" x14ac:dyDescent="0.2">
      <c r="A2623" t="s">
        <v>90</v>
      </c>
      <c r="B2623" s="28">
        <v>1337756</v>
      </c>
      <c r="C2623" t="str">
        <f>_xlfn.XLOOKUP(G2623,Crosswalk!$F$3:$F$3275,Crosswalk!$C$3:$C$3275)</f>
        <v>48073</v>
      </c>
      <c r="D2623">
        <f t="shared" si="162"/>
        <v>8</v>
      </c>
      <c r="E2623">
        <f t="shared" si="163"/>
        <v>1</v>
      </c>
      <c r="F2623" s="20" t="s">
        <v>6663</v>
      </c>
      <c r="G2623" t="str">
        <f t="shared" si="164"/>
        <v>CherokeeTX</v>
      </c>
      <c r="H2623" s="28">
        <v>10672</v>
      </c>
      <c r="I2623" s="28">
        <v>62747</v>
      </c>
      <c r="J2623" s="28">
        <v>65863</v>
      </c>
      <c r="K2623" s="28">
        <f t="shared" si="165"/>
        <v>139282</v>
      </c>
    </row>
    <row r="2624" spans="1:11" x14ac:dyDescent="0.2">
      <c r="A2624" t="s">
        <v>1562</v>
      </c>
      <c r="B2624" s="28">
        <v>282215</v>
      </c>
      <c r="C2624" t="str">
        <f>_xlfn.XLOOKUP(G2624,Crosswalk!$F$3:$F$3275,Crosswalk!$C$3:$C$3275)</f>
        <v>48075</v>
      </c>
      <c r="D2624">
        <f t="shared" si="162"/>
        <v>1</v>
      </c>
      <c r="E2624">
        <f t="shared" si="163"/>
        <v>1</v>
      </c>
      <c r="F2624" s="20" t="s">
        <v>6663</v>
      </c>
      <c r="G2624" t="str">
        <f t="shared" si="164"/>
        <v>ChildressTX</v>
      </c>
      <c r="H2624" s="28">
        <v>2500</v>
      </c>
      <c r="I2624" s="28">
        <v>11917</v>
      </c>
      <c r="J2624" s="28">
        <v>20155</v>
      </c>
      <c r="K2624" s="28">
        <f t="shared" si="165"/>
        <v>34572</v>
      </c>
    </row>
    <row r="2625" spans="1:11" x14ac:dyDescent="0.2">
      <c r="A2625" t="s">
        <v>94</v>
      </c>
      <c r="B2625" s="28">
        <v>217969</v>
      </c>
      <c r="C2625" t="str">
        <f>_xlfn.XLOOKUP(G2625,Crosswalk!$F$3:$F$3275,Crosswalk!$C$3:$C$3275)</f>
        <v>48077</v>
      </c>
      <c r="D2625">
        <f t="shared" si="162"/>
        <v>18</v>
      </c>
      <c r="E2625">
        <f t="shared" si="163"/>
        <v>1</v>
      </c>
      <c r="F2625" s="20" t="s">
        <v>6663</v>
      </c>
      <c r="G2625" t="str">
        <f t="shared" si="164"/>
        <v>ClayTX</v>
      </c>
      <c r="H2625" s="28">
        <v>440</v>
      </c>
      <c r="I2625" s="28">
        <v>26101</v>
      </c>
      <c r="J2625" s="28">
        <v>37084</v>
      </c>
      <c r="K2625" s="28">
        <f t="shared" si="165"/>
        <v>63625</v>
      </c>
    </row>
    <row r="2626" spans="1:11" x14ac:dyDescent="0.2">
      <c r="A2626" t="s">
        <v>1563</v>
      </c>
      <c r="B2626" s="28">
        <v>180558</v>
      </c>
      <c r="C2626" t="str">
        <f>_xlfn.XLOOKUP(G2626,Crosswalk!$F$3:$F$3275,Crosswalk!$C$3:$C$3275)</f>
        <v>48079</v>
      </c>
      <c r="D2626">
        <f t="shared" ref="D2626:D2689" si="166">COUNTIFS($A$2:$A$3191,A2626)</f>
        <v>1</v>
      </c>
      <c r="E2626">
        <f t="shared" ref="E2626:E2689" si="167">COUNTIFS($C$2:$C$3191,C2626)</f>
        <v>1</v>
      </c>
      <c r="F2626" s="20" t="s">
        <v>6663</v>
      </c>
      <c r="G2626" t="str">
        <f t="shared" si="164"/>
        <v>CochranTX</v>
      </c>
      <c r="H2626" s="28">
        <v>875</v>
      </c>
      <c r="I2626" s="28">
        <v>17517</v>
      </c>
      <c r="J2626" s="28">
        <v>34850</v>
      </c>
      <c r="K2626" s="28">
        <f t="shared" si="165"/>
        <v>53242</v>
      </c>
    </row>
    <row r="2627" spans="1:11" x14ac:dyDescent="0.2">
      <c r="A2627" t="s">
        <v>1564</v>
      </c>
      <c r="B2627" s="28">
        <v>194838</v>
      </c>
      <c r="C2627" t="str">
        <f>_xlfn.XLOOKUP(G2627,Crosswalk!$F$3:$F$3275,Crosswalk!$C$3:$C$3275)</f>
        <v>48081</v>
      </c>
      <c r="D2627">
        <f t="shared" si="166"/>
        <v>1</v>
      </c>
      <c r="E2627">
        <f t="shared" si="167"/>
        <v>1</v>
      </c>
      <c r="F2627" s="20" t="s">
        <v>6663</v>
      </c>
      <c r="G2627" t="str">
        <f t="shared" si="164"/>
        <v>CokeTX</v>
      </c>
      <c r="H2627" s="28">
        <v>6045</v>
      </c>
      <c r="I2627" s="28">
        <v>31919</v>
      </c>
      <c r="J2627" s="28">
        <v>58438</v>
      </c>
      <c r="K2627" s="28">
        <f t="shared" si="165"/>
        <v>96402</v>
      </c>
    </row>
    <row r="2628" spans="1:11" x14ac:dyDescent="0.2">
      <c r="A2628" t="s">
        <v>1565</v>
      </c>
      <c r="B2628" s="28">
        <v>214247</v>
      </c>
      <c r="C2628" t="str">
        <f>_xlfn.XLOOKUP(G2628,Crosswalk!$F$3:$F$3275,Crosswalk!$C$3:$C$3275)</f>
        <v>48083</v>
      </c>
      <c r="D2628">
        <f t="shared" si="166"/>
        <v>1</v>
      </c>
      <c r="E2628">
        <f t="shared" si="167"/>
        <v>1</v>
      </c>
      <c r="F2628" s="20" t="s">
        <v>6663</v>
      </c>
      <c r="G2628" t="str">
        <f t="shared" si="164"/>
        <v>ColemanTX</v>
      </c>
      <c r="H2628" s="28">
        <v>250</v>
      </c>
      <c r="I2628" s="28">
        <v>27993</v>
      </c>
      <c r="J2628" s="28">
        <v>46509</v>
      </c>
      <c r="K2628" s="28">
        <f t="shared" si="165"/>
        <v>74752</v>
      </c>
    </row>
    <row r="2629" spans="1:11" x14ac:dyDescent="0.2">
      <c r="A2629" t="s">
        <v>1566</v>
      </c>
      <c r="B2629" s="28">
        <v>83208852</v>
      </c>
      <c r="C2629" t="str">
        <f>_xlfn.XLOOKUP(G2629,Crosswalk!$F$3:$F$3275,Crosswalk!$C$3:$C$3275)</f>
        <v>48085</v>
      </c>
      <c r="D2629">
        <f t="shared" si="166"/>
        <v>1</v>
      </c>
      <c r="E2629">
        <f t="shared" si="167"/>
        <v>1</v>
      </c>
      <c r="F2629" s="20" t="s">
        <v>6663</v>
      </c>
      <c r="G2629" t="str">
        <f t="shared" si="164"/>
        <v>CollinTX</v>
      </c>
      <c r="H2629" s="28">
        <v>1639105</v>
      </c>
      <c r="I2629" s="28">
        <v>4869531</v>
      </c>
      <c r="J2629" s="28">
        <v>193412</v>
      </c>
      <c r="K2629" s="28">
        <f t="shared" si="165"/>
        <v>6702048</v>
      </c>
    </row>
    <row r="2630" spans="1:11" x14ac:dyDescent="0.2">
      <c r="A2630" t="s">
        <v>1567</v>
      </c>
      <c r="B2630" s="28">
        <v>73519</v>
      </c>
      <c r="C2630" t="str">
        <f>_xlfn.XLOOKUP(G2630,Crosswalk!$F$3:$F$3275,Crosswalk!$C$3:$C$3275)</f>
        <v>48087</v>
      </c>
      <c r="D2630">
        <f t="shared" si="166"/>
        <v>1</v>
      </c>
      <c r="E2630">
        <f t="shared" si="167"/>
        <v>1</v>
      </c>
      <c r="F2630" s="20" t="s">
        <v>6663</v>
      </c>
      <c r="G2630" t="str">
        <f t="shared" si="164"/>
        <v>CollingsworthTX</v>
      </c>
      <c r="H2630" s="28">
        <v>2600</v>
      </c>
      <c r="I2630" s="28">
        <v>10695</v>
      </c>
      <c r="J2630" s="28">
        <v>20155</v>
      </c>
      <c r="K2630" s="28">
        <f t="shared" si="165"/>
        <v>33450</v>
      </c>
    </row>
    <row r="2631" spans="1:11" x14ac:dyDescent="0.2">
      <c r="A2631" t="s">
        <v>6</v>
      </c>
      <c r="B2631" s="28">
        <v>878495</v>
      </c>
      <c r="C2631" t="str">
        <f>_xlfn.XLOOKUP(G2631,Crosswalk!$F$3:$F$3275,Crosswalk!$C$3:$C$3275)</f>
        <v>48089</v>
      </c>
      <c r="D2631">
        <f t="shared" si="166"/>
        <v>1</v>
      </c>
      <c r="E2631">
        <f t="shared" si="167"/>
        <v>1</v>
      </c>
      <c r="F2631" s="20" t="s">
        <v>6663</v>
      </c>
      <c r="G2631" t="str">
        <f t="shared" si="164"/>
        <v>ColoradoTX</v>
      </c>
      <c r="H2631" s="28">
        <v>6717</v>
      </c>
      <c r="I2631" s="28">
        <v>49300</v>
      </c>
      <c r="J2631" s="28">
        <v>89026</v>
      </c>
      <c r="K2631" s="28">
        <f t="shared" si="165"/>
        <v>145043</v>
      </c>
    </row>
    <row r="2632" spans="1:11" x14ac:dyDescent="0.2">
      <c r="A2632" t="s">
        <v>1568</v>
      </c>
      <c r="B2632" s="28">
        <v>7965447</v>
      </c>
      <c r="C2632" t="str">
        <f>_xlfn.XLOOKUP(G2632,Crosswalk!$F$3:$F$3275,Crosswalk!$C$3:$C$3275)</f>
        <v>48091</v>
      </c>
      <c r="D2632">
        <f t="shared" si="166"/>
        <v>1</v>
      </c>
      <c r="E2632">
        <f t="shared" si="167"/>
        <v>1</v>
      </c>
      <c r="F2632" s="20" t="s">
        <v>6663</v>
      </c>
      <c r="G2632" t="str">
        <f t="shared" si="164"/>
        <v>ComalTX</v>
      </c>
      <c r="H2632" s="28">
        <v>272392</v>
      </c>
      <c r="I2632" s="28">
        <v>806506</v>
      </c>
      <c r="J2632" s="28">
        <v>1675157</v>
      </c>
      <c r="K2632" s="28">
        <f t="shared" si="165"/>
        <v>2754055</v>
      </c>
    </row>
    <row r="2633" spans="1:11" x14ac:dyDescent="0.2">
      <c r="A2633" t="s">
        <v>677</v>
      </c>
      <c r="B2633" s="28">
        <v>429900</v>
      </c>
      <c r="C2633" t="str">
        <f>_xlfn.XLOOKUP(G2633,Crosswalk!$F$3:$F$3275,Crosswalk!$C$3:$C$3275)</f>
        <v>48093</v>
      </c>
      <c r="D2633">
        <f t="shared" si="166"/>
        <v>3</v>
      </c>
      <c r="E2633">
        <f t="shared" si="167"/>
        <v>1</v>
      </c>
      <c r="F2633" s="20" t="s">
        <v>6663</v>
      </c>
      <c r="G2633" t="str">
        <f t="shared" si="164"/>
        <v>ComancheTX</v>
      </c>
      <c r="H2633" s="28">
        <v>5320</v>
      </c>
      <c r="I2633" s="28">
        <v>24492</v>
      </c>
      <c r="J2633" s="28">
        <v>64721</v>
      </c>
      <c r="K2633" s="28">
        <f t="shared" si="165"/>
        <v>94533</v>
      </c>
    </row>
    <row r="2634" spans="1:11" x14ac:dyDescent="0.2">
      <c r="A2634" t="s">
        <v>1569</v>
      </c>
      <c r="B2634" s="28">
        <v>184092</v>
      </c>
      <c r="C2634" t="str">
        <f>_xlfn.XLOOKUP(G2634,Crosswalk!$F$3:$F$3275,Crosswalk!$C$3:$C$3275)</f>
        <v>48095</v>
      </c>
      <c r="D2634">
        <f t="shared" si="166"/>
        <v>1</v>
      </c>
      <c r="E2634">
        <f t="shared" si="167"/>
        <v>1</v>
      </c>
      <c r="F2634" s="20" t="s">
        <v>6663</v>
      </c>
      <c r="G2634" t="str">
        <f t="shared" si="164"/>
        <v>ConchoTX</v>
      </c>
      <c r="H2634" s="28">
        <v>250</v>
      </c>
      <c r="I2634" s="28">
        <v>10912</v>
      </c>
      <c r="J2634" s="28">
        <v>39642</v>
      </c>
      <c r="K2634" s="28">
        <f t="shared" si="165"/>
        <v>50804</v>
      </c>
    </row>
    <row r="2635" spans="1:11" x14ac:dyDescent="0.2">
      <c r="A2635" t="s">
        <v>1570</v>
      </c>
      <c r="B2635" s="28">
        <v>2346919</v>
      </c>
      <c r="C2635" t="str">
        <f>_xlfn.XLOOKUP(G2635,Crosswalk!$F$3:$F$3275,Crosswalk!$C$3:$C$3275)</f>
        <v>48097</v>
      </c>
      <c r="D2635">
        <f t="shared" si="166"/>
        <v>1</v>
      </c>
      <c r="E2635">
        <f t="shared" si="167"/>
        <v>1</v>
      </c>
      <c r="F2635" s="20" t="s">
        <v>6663</v>
      </c>
      <c r="G2635" t="str">
        <f t="shared" si="164"/>
        <v>CookeTX</v>
      </c>
      <c r="H2635" s="28">
        <v>13431</v>
      </c>
      <c r="I2635" s="28">
        <v>111697</v>
      </c>
      <c r="J2635" s="28">
        <v>179750</v>
      </c>
      <c r="K2635" s="28">
        <f t="shared" si="165"/>
        <v>304878</v>
      </c>
    </row>
    <row r="2636" spans="1:11" x14ac:dyDescent="0.2">
      <c r="A2636" t="s">
        <v>1571</v>
      </c>
      <c r="B2636" s="28">
        <v>1660310</v>
      </c>
      <c r="C2636" t="str">
        <f>_xlfn.XLOOKUP(G2636,Crosswalk!$F$3:$F$3275,Crosswalk!$C$3:$C$3275)</f>
        <v>48099</v>
      </c>
      <c r="D2636">
        <f t="shared" si="166"/>
        <v>1</v>
      </c>
      <c r="E2636">
        <f t="shared" si="167"/>
        <v>1</v>
      </c>
      <c r="F2636" s="20" t="s">
        <v>6663</v>
      </c>
      <c r="G2636" t="str">
        <f t="shared" si="164"/>
        <v>CoryellTX</v>
      </c>
      <c r="H2636" s="28">
        <v>42949</v>
      </c>
      <c r="I2636" s="28">
        <v>163410</v>
      </c>
      <c r="J2636" s="28">
        <v>295477</v>
      </c>
      <c r="K2636" s="28">
        <f t="shared" si="165"/>
        <v>501836</v>
      </c>
    </row>
    <row r="2637" spans="1:11" x14ac:dyDescent="0.2">
      <c r="A2637" t="s">
        <v>1572</v>
      </c>
      <c r="B2637" s="28">
        <v>81059</v>
      </c>
      <c r="C2637" t="str">
        <f>_xlfn.XLOOKUP(G2637,Crosswalk!$F$3:$F$3275,Crosswalk!$C$3:$C$3275)</f>
        <v>48101</v>
      </c>
      <c r="D2637">
        <f t="shared" si="166"/>
        <v>1</v>
      </c>
      <c r="E2637">
        <f t="shared" si="167"/>
        <v>1</v>
      </c>
      <c r="F2637" s="20" t="s">
        <v>6663</v>
      </c>
      <c r="G2637" t="str">
        <f t="shared" si="164"/>
        <v>CottleTX</v>
      </c>
      <c r="H2637" s="28" t="s">
        <v>8073</v>
      </c>
      <c r="I2637" s="28">
        <v>7482</v>
      </c>
      <c r="J2637" s="28">
        <v>9982</v>
      </c>
      <c r="K2637" s="28">
        <f t="shared" si="165"/>
        <v>17464</v>
      </c>
    </row>
    <row r="2638" spans="1:11" x14ac:dyDescent="0.2">
      <c r="A2638" t="s">
        <v>1573</v>
      </c>
      <c r="B2638" s="28">
        <v>634570</v>
      </c>
      <c r="C2638" t="str">
        <f>_xlfn.XLOOKUP(G2638,Crosswalk!$F$3:$F$3275,Crosswalk!$C$3:$C$3275)</f>
        <v>48103</v>
      </c>
      <c r="D2638">
        <f t="shared" si="166"/>
        <v>1</v>
      </c>
      <c r="E2638">
        <f t="shared" si="167"/>
        <v>1</v>
      </c>
      <c r="F2638" s="20" t="s">
        <v>6663</v>
      </c>
      <c r="G2638" t="str">
        <f t="shared" si="164"/>
        <v>CraneTX</v>
      </c>
      <c r="H2638" s="28" t="s">
        <v>8073</v>
      </c>
      <c r="I2638" s="28">
        <v>4218</v>
      </c>
      <c r="J2638" s="28">
        <v>500</v>
      </c>
      <c r="K2638" s="28">
        <f t="shared" si="165"/>
        <v>4718</v>
      </c>
    </row>
    <row r="2639" spans="1:11" x14ac:dyDescent="0.2">
      <c r="A2639" t="s">
        <v>1514</v>
      </c>
      <c r="B2639" s="28">
        <v>479913</v>
      </c>
      <c r="C2639" t="str">
        <f>_xlfn.XLOOKUP(G2639,Crosswalk!$F$3:$F$3275,Crosswalk!$C$3:$C$3275)</f>
        <v>48105</v>
      </c>
      <c r="D2639">
        <f t="shared" si="166"/>
        <v>2</v>
      </c>
      <c r="E2639">
        <f t="shared" si="167"/>
        <v>1</v>
      </c>
      <c r="F2639" s="20" t="s">
        <v>6663</v>
      </c>
      <c r="G2639" t="str">
        <f t="shared" si="164"/>
        <v>CrockettTX</v>
      </c>
      <c r="H2639" s="28" t="s">
        <v>8073</v>
      </c>
      <c r="I2639" s="28">
        <v>4101</v>
      </c>
      <c r="J2639" s="28">
        <v>4022</v>
      </c>
      <c r="K2639" s="28">
        <f t="shared" si="165"/>
        <v>8123</v>
      </c>
    </row>
    <row r="2640" spans="1:11" x14ac:dyDescent="0.2">
      <c r="A2640" t="s">
        <v>1574</v>
      </c>
      <c r="B2640" s="28">
        <v>191567</v>
      </c>
      <c r="C2640" t="str">
        <f>_xlfn.XLOOKUP(G2640,Crosswalk!$F$3:$F$3275,Crosswalk!$C$3:$C$3275)</f>
        <v>48107</v>
      </c>
      <c r="D2640">
        <f t="shared" si="166"/>
        <v>1</v>
      </c>
      <c r="E2640">
        <f t="shared" si="167"/>
        <v>1</v>
      </c>
      <c r="F2640" s="20" t="s">
        <v>6663</v>
      </c>
      <c r="G2640" t="str">
        <f t="shared" si="164"/>
        <v>CrosbyTX</v>
      </c>
      <c r="H2640" s="28">
        <v>483</v>
      </c>
      <c r="I2640" s="28">
        <v>9684</v>
      </c>
      <c r="J2640" s="28">
        <v>39019</v>
      </c>
      <c r="K2640" s="28">
        <f t="shared" si="165"/>
        <v>49186</v>
      </c>
    </row>
    <row r="2641" spans="1:11" x14ac:dyDescent="0.2">
      <c r="A2641" t="s">
        <v>1575</v>
      </c>
      <c r="B2641" s="28">
        <v>2288356</v>
      </c>
      <c r="C2641" t="str">
        <f>_xlfn.XLOOKUP(G2641,Crosswalk!$F$3:$F$3275,Crosswalk!$C$3:$C$3275)</f>
        <v>48109</v>
      </c>
      <c r="D2641">
        <f t="shared" si="166"/>
        <v>1</v>
      </c>
      <c r="E2641">
        <f t="shared" si="167"/>
        <v>1</v>
      </c>
      <c r="F2641" s="20" t="s">
        <v>6663</v>
      </c>
      <c r="G2641" t="str">
        <f t="shared" si="164"/>
        <v>CulbersonTX</v>
      </c>
      <c r="H2641" s="28" t="s">
        <v>8073</v>
      </c>
      <c r="I2641" s="28">
        <v>1875</v>
      </c>
      <c r="J2641" s="28">
        <v>3565</v>
      </c>
      <c r="K2641" s="28">
        <f t="shared" si="165"/>
        <v>5440</v>
      </c>
    </row>
    <row r="2642" spans="1:11" x14ac:dyDescent="0.2">
      <c r="A2642" t="s">
        <v>1576</v>
      </c>
      <c r="B2642" s="28">
        <v>565224</v>
      </c>
      <c r="C2642" t="str">
        <f>_xlfn.XLOOKUP(G2642,Crosswalk!$F$3:$F$3275,Crosswalk!$C$3:$C$3275)</f>
        <v>48111</v>
      </c>
      <c r="D2642">
        <f t="shared" si="166"/>
        <v>1</v>
      </c>
      <c r="E2642">
        <f t="shared" si="167"/>
        <v>1</v>
      </c>
      <c r="F2642" s="20" t="s">
        <v>6663</v>
      </c>
      <c r="G2642" t="str">
        <f t="shared" si="164"/>
        <v>DallamTX</v>
      </c>
      <c r="H2642" s="28">
        <v>2675</v>
      </c>
      <c r="I2642" s="28">
        <v>47915</v>
      </c>
      <c r="J2642" s="28">
        <v>137649</v>
      </c>
      <c r="K2642" s="28">
        <f t="shared" si="165"/>
        <v>188239</v>
      </c>
    </row>
    <row r="2643" spans="1:11" x14ac:dyDescent="0.2">
      <c r="A2643" t="s">
        <v>104</v>
      </c>
      <c r="B2643" s="28">
        <v>299773355</v>
      </c>
      <c r="C2643" t="str">
        <f>_xlfn.XLOOKUP(G2643,Crosswalk!$F$3:$F$3275,Crosswalk!$C$3:$C$3275)</f>
        <v>48113</v>
      </c>
      <c r="D2643">
        <f t="shared" si="166"/>
        <v>5</v>
      </c>
      <c r="E2643">
        <f t="shared" si="167"/>
        <v>1</v>
      </c>
      <c r="F2643" s="20" t="s">
        <v>6663</v>
      </c>
      <c r="G2643" t="str">
        <f t="shared" si="164"/>
        <v>DallasTX</v>
      </c>
      <c r="H2643" s="28">
        <v>8745764</v>
      </c>
      <c r="I2643" s="28">
        <v>15286647</v>
      </c>
      <c r="J2643" s="28">
        <v>413342</v>
      </c>
      <c r="K2643" s="28">
        <f t="shared" si="165"/>
        <v>24445753</v>
      </c>
    </row>
    <row r="2644" spans="1:11" x14ac:dyDescent="0.2">
      <c r="A2644" t="s">
        <v>417</v>
      </c>
      <c r="B2644" s="28">
        <v>589964</v>
      </c>
      <c r="C2644" t="str">
        <f>_xlfn.XLOOKUP(G2644,Crosswalk!$F$3:$F$3275,Crosswalk!$C$3:$C$3275)</f>
        <v>48115</v>
      </c>
      <c r="D2644">
        <f t="shared" si="166"/>
        <v>4</v>
      </c>
      <c r="E2644">
        <f t="shared" si="167"/>
        <v>1</v>
      </c>
      <c r="F2644" s="20" t="s">
        <v>6663</v>
      </c>
      <c r="G2644" t="str">
        <f t="shared" si="164"/>
        <v>DawsonTX</v>
      </c>
      <c r="H2644" s="28">
        <v>1000</v>
      </c>
      <c r="I2644" s="28">
        <v>18069</v>
      </c>
      <c r="J2644" s="28">
        <v>39571</v>
      </c>
      <c r="K2644" s="28">
        <f t="shared" si="165"/>
        <v>58640</v>
      </c>
    </row>
    <row r="2645" spans="1:11" x14ac:dyDescent="0.2">
      <c r="A2645" t="s">
        <v>1577</v>
      </c>
      <c r="B2645" s="28">
        <v>1249449</v>
      </c>
      <c r="C2645" t="str">
        <f>_xlfn.XLOOKUP(G2645,Crosswalk!$F$3:$F$3275,Crosswalk!$C$3:$C$3275)</f>
        <v>48117</v>
      </c>
      <c r="D2645">
        <f t="shared" si="166"/>
        <v>1</v>
      </c>
      <c r="E2645">
        <f t="shared" si="167"/>
        <v>1</v>
      </c>
      <c r="F2645" s="20" t="s">
        <v>6663</v>
      </c>
      <c r="G2645" t="str">
        <f t="shared" si="164"/>
        <v>Deaf SmithTX</v>
      </c>
      <c r="H2645" s="28">
        <v>5570</v>
      </c>
      <c r="I2645" s="28">
        <v>59181</v>
      </c>
      <c r="J2645" s="28">
        <v>112905</v>
      </c>
      <c r="K2645" s="28">
        <f t="shared" si="165"/>
        <v>177656</v>
      </c>
    </row>
    <row r="2646" spans="1:11" x14ac:dyDescent="0.2">
      <c r="A2646" t="s">
        <v>287</v>
      </c>
      <c r="B2646" s="28">
        <v>87909</v>
      </c>
      <c r="C2646" t="str">
        <f>_xlfn.XLOOKUP(G2646,Crosswalk!$F$3:$F$3275,Crosswalk!$C$3:$C$3275)</f>
        <v>48119</v>
      </c>
      <c r="D2646">
        <f t="shared" si="166"/>
        <v>3</v>
      </c>
      <c r="E2646">
        <f t="shared" si="167"/>
        <v>1</v>
      </c>
      <c r="F2646" s="20" t="s">
        <v>6663</v>
      </c>
      <c r="G2646" t="str">
        <f t="shared" si="164"/>
        <v>DeltaTX</v>
      </c>
      <c r="H2646" s="28">
        <v>503</v>
      </c>
      <c r="I2646" s="28">
        <v>3546</v>
      </c>
      <c r="J2646" s="28">
        <v>6151</v>
      </c>
      <c r="K2646" s="28">
        <f t="shared" si="165"/>
        <v>10200</v>
      </c>
    </row>
    <row r="2647" spans="1:11" x14ac:dyDescent="0.2">
      <c r="A2647" t="s">
        <v>1578</v>
      </c>
      <c r="B2647" s="28">
        <v>45868233</v>
      </c>
      <c r="C2647" t="str">
        <f>_xlfn.XLOOKUP(G2647,Crosswalk!$F$3:$F$3275,Crosswalk!$C$3:$C$3275)</f>
        <v>48121</v>
      </c>
      <c r="D2647">
        <f t="shared" si="166"/>
        <v>1</v>
      </c>
      <c r="E2647">
        <f t="shared" si="167"/>
        <v>1</v>
      </c>
      <c r="F2647" s="20" t="s">
        <v>6663</v>
      </c>
      <c r="G2647" t="str">
        <f t="shared" si="164"/>
        <v>DentonTX</v>
      </c>
      <c r="H2647" s="28">
        <v>1194176</v>
      </c>
      <c r="I2647" s="28">
        <v>5427799</v>
      </c>
      <c r="J2647" s="28">
        <v>154479</v>
      </c>
      <c r="K2647" s="28">
        <f t="shared" si="165"/>
        <v>6776454</v>
      </c>
    </row>
    <row r="2648" spans="1:11" x14ac:dyDescent="0.2">
      <c r="A2648" s="20" t="s">
        <v>541</v>
      </c>
      <c r="B2648" s="28">
        <v>2589637</v>
      </c>
      <c r="C2648" t="str">
        <f>_xlfn.XLOOKUP(G2648,Crosswalk!$F$3:$F$3275,Crosswalk!$C$3:$C$3275)</f>
        <v>48123</v>
      </c>
      <c r="D2648">
        <f t="shared" si="166"/>
        <v>2</v>
      </c>
      <c r="E2648">
        <f t="shared" si="167"/>
        <v>1</v>
      </c>
      <c r="F2648" s="20" t="s">
        <v>6663</v>
      </c>
      <c r="G2648" t="str">
        <f t="shared" si="164"/>
        <v>De WittTX</v>
      </c>
      <c r="H2648" s="28">
        <v>58565</v>
      </c>
      <c r="I2648" s="28">
        <v>63779</v>
      </c>
      <c r="J2648" s="28">
        <v>137055</v>
      </c>
      <c r="K2648" s="28">
        <f t="shared" si="165"/>
        <v>259399</v>
      </c>
    </row>
    <row r="2649" spans="1:11" x14ac:dyDescent="0.2">
      <c r="A2649" t="s">
        <v>1580</v>
      </c>
      <c r="B2649" s="28">
        <v>88159</v>
      </c>
      <c r="C2649" t="str">
        <f>_xlfn.XLOOKUP(G2649,Crosswalk!$F$3:$F$3275,Crosswalk!$C$3:$C$3275)</f>
        <v>48125</v>
      </c>
      <c r="D2649">
        <f t="shared" si="166"/>
        <v>1</v>
      </c>
      <c r="E2649">
        <f t="shared" si="167"/>
        <v>1</v>
      </c>
      <c r="F2649" s="20" t="s">
        <v>6663</v>
      </c>
      <c r="G2649" t="str">
        <f t="shared" si="164"/>
        <v>DickensTX</v>
      </c>
      <c r="H2649" s="28">
        <v>133</v>
      </c>
      <c r="I2649" s="28">
        <v>300</v>
      </c>
      <c r="J2649" s="28">
        <v>3278</v>
      </c>
      <c r="K2649" s="28">
        <f t="shared" si="165"/>
        <v>3711</v>
      </c>
    </row>
    <row r="2650" spans="1:11" x14ac:dyDescent="0.2">
      <c r="A2650" t="s">
        <v>1581</v>
      </c>
      <c r="B2650" s="28">
        <v>2125196</v>
      </c>
      <c r="C2650" t="str">
        <f>_xlfn.XLOOKUP(G2650,Crosswalk!$F$3:$F$3275,Crosswalk!$C$3:$C$3275)</f>
        <v>48127</v>
      </c>
      <c r="D2650">
        <f t="shared" si="166"/>
        <v>1</v>
      </c>
      <c r="E2650">
        <f t="shared" si="167"/>
        <v>1</v>
      </c>
      <c r="F2650" s="20" t="s">
        <v>6663</v>
      </c>
      <c r="G2650" t="str">
        <f t="shared" si="164"/>
        <v>DimmitTX</v>
      </c>
      <c r="H2650" s="28">
        <v>14</v>
      </c>
      <c r="I2650" s="28">
        <v>7365</v>
      </c>
      <c r="J2650" s="28">
        <v>15086</v>
      </c>
      <c r="K2650" s="28">
        <f t="shared" si="165"/>
        <v>22465</v>
      </c>
    </row>
    <row r="2651" spans="1:11" x14ac:dyDescent="0.2">
      <c r="A2651" t="s">
        <v>1582</v>
      </c>
      <c r="B2651" s="28">
        <v>110541</v>
      </c>
      <c r="C2651" t="str">
        <f>_xlfn.XLOOKUP(G2651,Crosswalk!$F$3:$F$3275,Crosswalk!$C$3:$C$3275)</f>
        <v>48129</v>
      </c>
      <c r="D2651">
        <f t="shared" si="166"/>
        <v>1</v>
      </c>
      <c r="E2651">
        <f t="shared" si="167"/>
        <v>1</v>
      </c>
      <c r="F2651" s="20" t="s">
        <v>6663</v>
      </c>
      <c r="G2651" t="str">
        <f t="shared" si="164"/>
        <v>DonleyTX</v>
      </c>
      <c r="H2651" s="28">
        <v>67</v>
      </c>
      <c r="I2651" s="28">
        <v>16288</v>
      </c>
      <c r="J2651" s="28">
        <v>3010</v>
      </c>
      <c r="K2651" s="28">
        <f t="shared" si="165"/>
        <v>19365</v>
      </c>
    </row>
    <row r="2652" spans="1:11" x14ac:dyDescent="0.2">
      <c r="A2652" t="s">
        <v>349</v>
      </c>
      <c r="B2652" s="28">
        <v>309646</v>
      </c>
      <c r="C2652" t="str">
        <f>_xlfn.XLOOKUP(G2652,Crosswalk!$F$3:$F$3275,Crosswalk!$C$3:$C$3275)</f>
        <v>48131</v>
      </c>
      <c r="D2652">
        <f t="shared" si="166"/>
        <v>2</v>
      </c>
      <c r="E2652">
        <f t="shared" si="167"/>
        <v>1</v>
      </c>
      <c r="F2652" s="20" t="s">
        <v>6663</v>
      </c>
      <c r="G2652" t="str">
        <f t="shared" si="164"/>
        <v>DuvalTX</v>
      </c>
      <c r="H2652" s="28">
        <v>565</v>
      </c>
      <c r="I2652" s="28">
        <v>7532</v>
      </c>
      <c r="J2652" s="28">
        <v>5063</v>
      </c>
      <c r="K2652" s="28">
        <f t="shared" si="165"/>
        <v>13160</v>
      </c>
    </row>
    <row r="2653" spans="1:11" x14ac:dyDescent="0.2">
      <c r="A2653" t="s">
        <v>1583</v>
      </c>
      <c r="B2653" s="28">
        <v>721781</v>
      </c>
      <c r="C2653" t="str">
        <f>_xlfn.XLOOKUP(G2653,Crosswalk!$F$3:$F$3275,Crosswalk!$C$3:$C$3275)</f>
        <v>48133</v>
      </c>
      <c r="D2653">
        <f t="shared" si="166"/>
        <v>1</v>
      </c>
      <c r="E2653">
        <f t="shared" si="167"/>
        <v>1</v>
      </c>
      <c r="F2653" s="20" t="s">
        <v>6663</v>
      </c>
      <c r="G2653" t="str">
        <f t="shared" si="164"/>
        <v>EastlandTX</v>
      </c>
      <c r="H2653" s="28">
        <v>915</v>
      </c>
      <c r="I2653" s="28">
        <v>42690</v>
      </c>
      <c r="J2653" s="28">
        <v>39668</v>
      </c>
      <c r="K2653" s="28">
        <f t="shared" si="165"/>
        <v>83273</v>
      </c>
    </row>
    <row r="2654" spans="1:11" x14ac:dyDescent="0.2">
      <c r="A2654" t="s">
        <v>1584</v>
      </c>
      <c r="B2654" s="28">
        <v>11363572</v>
      </c>
      <c r="C2654" t="str">
        <f>_xlfn.XLOOKUP(G2654,Crosswalk!$F$3:$F$3275,Crosswalk!$C$3:$C$3275)</f>
        <v>48135</v>
      </c>
      <c r="D2654">
        <f t="shared" si="166"/>
        <v>1</v>
      </c>
      <c r="E2654">
        <f t="shared" si="167"/>
        <v>1</v>
      </c>
      <c r="F2654" s="20" t="s">
        <v>6663</v>
      </c>
      <c r="G2654" t="str">
        <f t="shared" si="164"/>
        <v>EctorTX</v>
      </c>
      <c r="H2654" s="28">
        <v>28902</v>
      </c>
      <c r="I2654" s="28">
        <v>595962</v>
      </c>
      <c r="J2654" s="28">
        <v>1105333</v>
      </c>
      <c r="K2654" s="28">
        <f t="shared" si="165"/>
        <v>1730197</v>
      </c>
    </row>
    <row r="2655" spans="1:11" x14ac:dyDescent="0.2">
      <c r="A2655" t="s">
        <v>544</v>
      </c>
      <c r="B2655" s="28">
        <v>79523</v>
      </c>
      <c r="C2655" t="str">
        <f>_xlfn.XLOOKUP(G2655,Crosswalk!$F$3:$F$3275,Crosswalk!$C$3:$C$3275)</f>
        <v>48137</v>
      </c>
      <c r="D2655">
        <f t="shared" si="166"/>
        <v>3</v>
      </c>
      <c r="E2655">
        <f t="shared" si="167"/>
        <v>1</v>
      </c>
      <c r="F2655" s="20" t="s">
        <v>6663</v>
      </c>
      <c r="G2655" t="str">
        <f t="shared" si="164"/>
        <v>EdwardsTX</v>
      </c>
      <c r="H2655" s="28">
        <v>1774</v>
      </c>
      <c r="I2655" s="28">
        <v>16527</v>
      </c>
      <c r="J2655" s="28">
        <v>36026</v>
      </c>
      <c r="K2655" s="28">
        <f t="shared" si="165"/>
        <v>54327</v>
      </c>
    </row>
    <row r="2656" spans="1:11" x14ac:dyDescent="0.2">
      <c r="A2656" t="s">
        <v>681</v>
      </c>
      <c r="B2656" s="28">
        <v>6964273</v>
      </c>
      <c r="C2656" t="str">
        <f>_xlfn.XLOOKUP(G2656,Crosswalk!$F$3:$F$3275,Crosswalk!$C$3:$C$3275)</f>
        <v>48139</v>
      </c>
      <c r="D2656">
        <f t="shared" si="166"/>
        <v>3</v>
      </c>
      <c r="E2656">
        <f t="shared" si="167"/>
        <v>1</v>
      </c>
      <c r="F2656" s="20" t="s">
        <v>6663</v>
      </c>
      <c r="G2656" t="str">
        <f t="shared" si="164"/>
        <v>EllisTX</v>
      </c>
      <c r="H2656" s="28">
        <v>82503</v>
      </c>
      <c r="I2656" s="28">
        <v>416318</v>
      </c>
      <c r="J2656" s="28">
        <v>739796</v>
      </c>
      <c r="K2656" s="28">
        <f t="shared" si="165"/>
        <v>1238617</v>
      </c>
    </row>
    <row r="2657" spans="1:11" x14ac:dyDescent="0.2">
      <c r="A2657" t="s">
        <v>293</v>
      </c>
      <c r="B2657" s="28">
        <v>34763020</v>
      </c>
      <c r="C2657" t="str">
        <f>_xlfn.XLOOKUP(G2657,Crosswalk!$F$3:$F$3275,Crosswalk!$C$3:$C$3275)</f>
        <v>48141</v>
      </c>
      <c r="D2657">
        <f t="shared" si="166"/>
        <v>2</v>
      </c>
      <c r="E2657">
        <f t="shared" si="167"/>
        <v>1</v>
      </c>
      <c r="F2657" s="20" t="s">
        <v>6663</v>
      </c>
      <c r="G2657" t="str">
        <f t="shared" si="164"/>
        <v>El PasoTX</v>
      </c>
      <c r="H2657" s="28">
        <v>590011</v>
      </c>
      <c r="I2657" s="28">
        <v>554621</v>
      </c>
      <c r="J2657" s="28">
        <v>61674</v>
      </c>
      <c r="K2657" s="28">
        <f t="shared" si="165"/>
        <v>1206306</v>
      </c>
    </row>
    <row r="2658" spans="1:11" x14ac:dyDescent="0.2">
      <c r="A2658" t="s">
        <v>1585</v>
      </c>
      <c r="B2658" s="28">
        <v>1613999</v>
      </c>
      <c r="C2658" t="str">
        <f>_xlfn.XLOOKUP(G2658,Crosswalk!$F$3:$F$3275,Crosswalk!$C$3:$C$3275)</f>
        <v>48143</v>
      </c>
      <c r="D2658">
        <f t="shared" si="166"/>
        <v>1</v>
      </c>
      <c r="E2658">
        <f t="shared" si="167"/>
        <v>1</v>
      </c>
      <c r="F2658" s="20" t="s">
        <v>6663</v>
      </c>
      <c r="G2658" t="str">
        <f t="shared" si="164"/>
        <v>ErathTX</v>
      </c>
      <c r="H2658" s="28">
        <v>10383</v>
      </c>
      <c r="I2658" s="28">
        <v>80761</v>
      </c>
      <c r="J2658" s="28">
        <v>172154</v>
      </c>
      <c r="K2658" s="28">
        <f t="shared" si="165"/>
        <v>263298</v>
      </c>
    </row>
    <row r="2659" spans="1:11" x14ac:dyDescent="0.2">
      <c r="A2659" t="s">
        <v>1586</v>
      </c>
      <c r="B2659" s="28">
        <v>383430</v>
      </c>
      <c r="C2659" t="str">
        <f>_xlfn.XLOOKUP(G2659,Crosswalk!$F$3:$F$3275,Crosswalk!$C$3:$C$3275)</f>
        <v>48145</v>
      </c>
      <c r="D2659">
        <f t="shared" si="166"/>
        <v>1</v>
      </c>
      <c r="E2659">
        <f t="shared" si="167"/>
        <v>1</v>
      </c>
      <c r="F2659" s="20" t="s">
        <v>6663</v>
      </c>
      <c r="G2659" t="str">
        <f t="shared" si="164"/>
        <v>FallsTX</v>
      </c>
      <c r="H2659" s="28">
        <v>11449</v>
      </c>
      <c r="I2659" s="28">
        <v>30215</v>
      </c>
      <c r="J2659" s="28">
        <v>67249</v>
      </c>
      <c r="K2659" s="28">
        <f t="shared" si="165"/>
        <v>108913</v>
      </c>
    </row>
    <row r="2660" spans="1:11" x14ac:dyDescent="0.2">
      <c r="A2660" t="s">
        <v>427</v>
      </c>
      <c r="B2660" s="28">
        <v>964099</v>
      </c>
      <c r="C2660" t="str">
        <f>_xlfn.XLOOKUP(G2660,Crosswalk!$F$3:$F$3275,Crosswalk!$C$3:$C$3275)</f>
        <v>48147</v>
      </c>
      <c r="D2660">
        <f t="shared" si="166"/>
        <v>2</v>
      </c>
      <c r="E2660">
        <f t="shared" si="167"/>
        <v>1</v>
      </c>
      <c r="F2660" s="20" t="s">
        <v>6663</v>
      </c>
      <c r="G2660" t="str">
        <f t="shared" si="164"/>
        <v>FanninTX</v>
      </c>
      <c r="H2660" s="28">
        <v>7997</v>
      </c>
      <c r="I2660" s="28">
        <v>51430</v>
      </c>
      <c r="J2660" s="28">
        <v>93626</v>
      </c>
      <c r="K2660" s="28">
        <f t="shared" si="165"/>
        <v>153053</v>
      </c>
    </row>
    <row r="2661" spans="1:11" x14ac:dyDescent="0.2">
      <c r="A2661" t="s">
        <v>109</v>
      </c>
      <c r="B2661" s="28">
        <v>1616234</v>
      </c>
      <c r="C2661" t="str">
        <f>_xlfn.XLOOKUP(G2661,Crosswalk!$F$3:$F$3275,Crosswalk!$C$3:$C$3275)</f>
        <v>48149</v>
      </c>
      <c r="D2661">
        <f t="shared" si="166"/>
        <v>11</v>
      </c>
      <c r="E2661">
        <f t="shared" si="167"/>
        <v>1</v>
      </c>
      <c r="F2661" s="20" t="s">
        <v>6663</v>
      </c>
      <c r="G2661" t="str">
        <f t="shared" si="164"/>
        <v>FayetteTX</v>
      </c>
      <c r="H2661" s="28">
        <v>22290</v>
      </c>
      <c r="I2661" s="28">
        <v>88947</v>
      </c>
      <c r="J2661" s="28">
        <v>154195</v>
      </c>
      <c r="K2661" s="28">
        <f t="shared" si="165"/>
        <v>265432</v>
      </c>
    </row>
    <row r="2662" spans="1:11" x14ac:dyDescent="0.2">
      <c r="A2662" t="s">
        <v>1587</v>
      </c>
      <c r="B2662" s="28">
        <v>326840</v>
      </c>
      <c r="C2662" t="str">
        <f>_xlfn.XLOOKUP(G2662,Crosswalk!$F$3:$F$3275,Crosswalk!$C$3:$C$3275)</f>
        <v>48151</v>
      </c>
      <c r="D2662">
        <f t="shared" si="166"/>
        <v>1</v>
      </c>
      <c r="E2662">
        <f t="shared" si="167"/>
        <v>1</v>
      </c>
      <c r="F2662" s="20" t="s">
        <v>6663</v>
      </c>
      <c r="G2662" t="str">
        <f t="shared" si="164"/>
        <v>FisherTX</v>
      </c>
      <c r="H2662" s="28">
        <v>10186</v>
      </c>
      <c r="I2662" s="28">
        <v>14882</v>
      </c>
      <c r="J2662" s="28">
        <v>35971</v>
      </c>
      <c r="K2662" s="28">
        <f t="shared" si="165"/>
        <v>61039</v>
      </c>
    </row>
    <row r="2663" spans="1:11" x14ac:dyDescent="0.2">
      <c r="A2663" t="s">
        <v>428</v>
      </c>
      <c r="B2663" s="28">
        <v>240399</v>
      </c>
      <c r="C2663" t="str">
        <f>_xlfn.XLOOKUP(G2663,Crosswalk!$F$3:$F$3275,Crosswalk!$C$3:$C$3275)</f>
        <v>48153</v>
      </c>
      <c r="D2663">
        <f t="shared" si="166"/>
        <v>6</v>
      </c>
      <c r="E2663">
        <f t="shared" si="167"/>
        <v>1</v>
      </c>
      <c r="F2663" s="20" t="s">
        <v>6663</v>
      </c>
      <c r="G2663" t="str">
        <f t="shared" si="164"/>
        <v>FloydTX</v>
      </c>
      <c r="H2663" s="28" t="s">
        <v>8073</v>
      </c>
      <c r="I2663" s="28">
        <v>4250</v>
      </c>
      <c r="J2663" s="28">
        <v>21013</v>
      </c>
      <c r="K2663" s="28">
        <f t="shared" si="165"/>
        <v>25263</v>
      </c>
    </row>
    <row r="2664" spans="1:11" x14ac:dyDescent="0.2">
      <c r="A2664" t="s">
        <v>1588</v>
      </c>
      <c r="B2664" s="28">
        <v>96296</v>
      </c>
      <c r="C2664" t="str">
        <f>_xlfn.XLOOKUP(G2664,Crosswalk!$F$3:$F$3275,Crosswalk!$C$3:$C$3275)</f>
        <v>48155</v>
      </c>
      <c r="D2664">
        <f t="shared" si="166"/>
        <v>1</v>
      </c>
      <c r="E2664">
        <f t="shared" si="167"/>
        <v>1</v>
      </c>
      <c r="F2664" s="20" t="s">
        <v>6663</v>
      </c>
      <c r="G2664" t="str">
        <f t="shared" si="164"/>
        <v>FoardTX</v>
      </c>
      <c r="H2664" s="28">
        <v>1064</v>
      </c>
      <c r="I2664" s="28">
        <v>10686</v>
      </c>
      <c r="J2664" s="28">
        <v>9206</v>
      </c>
      <c r="K2664" s="28">
        <f t="shared" si="165"/>
        <v>20956</v>
      </c>
    </row>
    <row r="2665" spans="1:11" x14ac:dyDescent="0.2">
      <c r="A2665" t="s">
        <v>1589</v>
      </c>
      <c r="B2665" s="28">
        <v>33408557</v>
      </c>
      <c r="C2665" t="str">
        <f>_xlfn.XLOOKUP(G2665,Crosswalk!$F$3:$F$3275,Crosswalk!$C$3:$C$3275)</f>
        <v>48157</v>
      </c>
      <c r="D2665">
        <f t="shared" si="166"/>
        <v>1</v>
      </c>
      <c r="E2665">
        <f t="shared" si="167"/>
        <v>1</v>
      </c>
      <c r="F2665" s="20" t="s">
        <v>6663</v>
      </c>
      <c r="G2665" t="str">
        <f t="shared" si="164"/>
        <v>Fort BendTX</v>
      </c>
      <c r="H2665" s="28">
        <v>917238</v>
      </c>
      <c r="I2665" s="28">
        <v>1650477</v>
      </c>
      <c r="J2665" s="28">
        <v>4239825</v>
      </c>
      <c r="K2665" s="28">
        <f t="shared" si="165"/>
        <v>6807540</v>
      </c>
    </row>
    <row r="2666" spans="1:11" x14ac:dyDescent="0.2">
      <c r="A2666" t="s">
        <v>110</v>
      </c>
      <c r="B2666" s="28">
        <v>446746</v>
      </c>
      <c r="C2666" t="str">
        <f>_xlfn.XLOOKUP(G2666,Crosswalk!$F$3:$F$3275,Crosswalk!$C$3:$C$3275)</f>
        <v>48159</v>
      </c>
      <c r="D2666">
        <f t="shared" si="166"/>
        <v>25</v>
      </c>
      <c r="E2666">
        <f t="shared" si="167"/>
        <v>1</v>
      </c>
      <c r="F2666" s="20" t="s">
        <v>6663</v>
      </c>
      <c r="G2666" t="str">
        <f t="shared" ref="G2666:G2729" si="168">_xlfn.CONCAT(A2666,F2666)</f>
        <v>FranklinTX</v>
      </c>
      <c r="H2666" s="28">
        <v>1649</v>
      </c>
      <c r="I2666" s="28">
        <v>13829</v>
      </c>
      <c r="J2666" s="28">
        <v>36957</v>
      </c>
      <c r="K2666" s="28">
        <f t="shared" ref="K2666:K2729" si="169">SUM(H2666:J2666)</f>
        <v>52435</v>
      </c>
    </row>
    <row r="2667" spans="1:11" x14ac:dyDescent="0.2">
      <c r="A2667" t="s">
        <v>1590</v>
      </c>
      <c r="B2667" s="28">
        <v>874483</v>
      </c>
      <c r="C2667" t="str">
        <f>_xlfn.XLOOKUP(G2667,Crosswalk!$F$3:$F$3275,Crosswalk!$C$3:$C$3275)</f>
        <v>48161</v>
      </c>
      <c r="D2667">
        <f t="shared" si="166"/>
        <v>1</v>
      </c>
      <c r="E2667">
        <f t="shared" si="167"/>
        <v>1</v>
      </c>
      <c r="F2667" s="20" t="s">
        <v>6663</v>
      </c>
      <c r="G2667" t="str">
        <f t="shared" si="168"/>
        <v>FreestoneTX</v>
      </c>
      <c r="H2667" s="28">
        <v>3796</v>
      </c>
      <c r="I2667" s="28">
        <v>22009</v>
      </c>
      <c r="J2667" s="28">
        <v>26015</v>
      </c>
      <c r="K2667" s="28">
        <f t="shared" si="169"/>
        <v>51820</v>
      </c>
    </row>
    <row r="2668" spans="1:11" x14ac:dyDescent="0.2">
      <c r="A2668" t="s">
        <v>1591</v>
      </c>
      <c r="B2668" s="28">
        <v>964524</v>
      </c>
      <c r="C2668" t="str">
        <f>_xlfn.XLOOKUP(G2668,Crosswalk!$F$3:$F$3275,Crosswalk!$C$3:$C$3275)</f>
        <v>48163</v>
      </c>
      <c r="D2668">
        <f t="shared" si="166"/>
        <v>1</v>
      </c>
      <c r="E2668">
        <f t="shared" si="167"/>
        <v>1</v>
      </c>
      <c r="F2668" s="20" t="s">
        <v>6663</v>
      </c>
      <c r="G2668" t="str">
        <f t="shared" si="168"/>
        <v>FrioTX</v>
      </c>
      <c r="H2668" s="28">
        <v>4449</v>
      </c>
      <c r="I2668" s="28">
        <v>13299</v>
      </c>
      <c r="J2668" s="28">
        <v>33456</v>
      </c>
      <c r="K2668" s="28">
        <f t="shared" si="169"/>
        <v>51204</v>
      </c>
    </row>
    <row r="2669" spans="1:11" x14ac:dyDescent="0.2">
      <c r="A2669" t="s">
        <v>1592</v>
      </c>
      <c r="B2669" s="28">
        <v>1413581</v>
      </c>
      <c r="C2669" t="str">
        <f>_xlfn.XLOOKUP(G2669,Crosswalk!$F$3:$F$3275,Crosswalk!$C$3:$C$3275)</f>
        <v>48165</v>
      </c>
      <c r="D2669">
        <f t="shared" si="166"/>
        <v>1</v>
      </c>
      <c r="E2669">
        <f t="shared" si="167"/>
        <v>1</v>
      </c>
      <c r="F2669" s="20" t="s">
        <v>6663</v>
      </c>
      <c r="G2669" t="str">
        <f t="shared" si="168"/>
        <v>GainesTX</v>
      </c>
      <c r="H2669" s="28">
        <v>85</v>
      </c>
      <c r="I2669" s="28">
        <v>16478</v>
      </c>
      <c r="J2669" s="28">
        <v>83653</v>
      </c>
      <c r="K2669" s="28">
        <f t="shared" si="169"/>
        <v>100216</v>
      </c>
    </row>
    <row r="2670" spans="1:11" x14ac:dyDescent="0.2">
      <c r="A2670" t="s">
        <v>1593</v>
      </c>
      <c r="B2670" s="28">
        <v>16281603</v>
      </c>
      <c r="C2670" t="str">
        <f>_xlfn.XLOOKUP(G2670,Crosswalk!$F$3:$F$3275,Crosswalk!$C$3:$C$3275)</f>
        <v>48167</v>
      </c>
      <c r="D2670">
        <f t="shared" si="166"/>
        <v>1</v>
      </c>
      <c r="E2670">
        <f t="shared" si="167"/>
        <v>1</v>
      </c>
      <c r="F2670" s="20" t="s">
        <v>6663</v>
      </c>
      <c r="G2670" t="str">
        <f t="shared" si="168"/>
        <v>GalvestonTX</v>
      </c>
      <c r="H2670" s="28">
        <v>327378</v>
      </c>
      <c r="I2670" s="28">
        <v>618451</v>
      </c>
      <c r="J2670" s="28">
        <v>35080</v>
      </c>
      <c r="K2670" s="28">
        <f t="shared" si="169"/>
        <v>980909</v>
      </c>
    </row>
    <row r="2671" spans="1:11" x14ac:dyDescent="0.2">
      <c r="A2671" t="s">
        <v>1594</v>
      </c>
      <c r="B2671" s="28">
        <v>185708</v>
      </c>
      <c r="C2671" t="str">
        <f>_xlfn.XLOOKUP(G2671,Crosswalk!$F$3:$F$3275,Crosswalk!$C$3:$C$3275)</f>
        <v>48169</v>
      </c>
      <c r="D2671">
        <f t="shared" si="166"/>
        <v>1</v>
      </c>
      <c r="E2671">
        <f t="shared" si="167"/>
        <v>1</v>
      </c>
      <c r="F2671" s="20" t="s">
        <v>6663</v>
      </c>
      <c r="G2671" t="str">
        <f t="shared" si="168"/>
        <v>GarzaTX</v>
      </c>
      <c r="H2671" s="28">
        <v>350</v>
      </c>
      <c r="I2671" s="28">
        <v>7416</v>
      </c>
      <c r="J2671" s="28">
        <v>24779</v>
      </c>
      <c r="K2671" s="28">
        <f t="shared" si="169"/>
        <v>32545</v>
      </c>
    </row>
    <row r="2672" spans="1:11" x14ac:dyDescent="0.2">
      <c r="A2672" t="s">
        <v>1595</v>
      </c>
      <c r="B2672" s="28">
        <v>1286201</v>
      </c>
      <c r="C2672" t="str">
        <f>_xlfn.XLOOKUP(G2672,Crosswalk!$F$3:$F$3275,Crosswalk!$C$3:$C$3275)</f>
        <v>48171</v>
      </c>
      <c r="D2672">
        <f t="shared" si="166"/>
        <v>1</v>
      </c>
      <c r="E2672">
        <f t="shared" si="167"/>
        <v>1</v>
      </c>
      <c r="F2672" s="20" t="s">
        <v>6663</v>
      </c>
      <c r="G2672" t="str">
        <f t="shared" si="168"/>
        <v>GillespieTX</v>
      </c>
      <c r="H2672" s="28">
        <v>34377</v>
      </c>
      <c r="I2672" s="28">
        <v>342731</v>
      </c>
      <c r="J2672" s="28">
        <v>1331598</v>
      </c>
      <c r="K2672" s="28">
        <f t="shared" si="169"/>
        <v>1708706</v>
      </c>
    </row>
    <row r="2673" spans="1:11" x14ac:dyDescent="0.2">
      <c r="A2673" t="s">
        <v>1596</v>
      </c>
      <c r="B2673" s="28">
        <v>2093218</v>
      </c>
      <c r="C2673" t="str">
        <f>_xlfn.XLOOKUP(G2673,Crosswalk!$F$3:$F$3275,Crosswalk!$C$3:$C$3275)</f>
        <v>48173</v>
      </c>
      <c r="D2673">
        <f t="shared" si="166"/>
        <v>1</v>
      </c>
      <c r="E2673">
        <f t="shared" si="167"/>
        <v>1</v>
      </c>
      <c r="F2673" s="20" t="s">
        <v>6663</v>
      </c>
      <c r="G2673" t="str">
        <f t="shared" si="168"/>
        <v>GlasscockTX</v>
      </c>
      <c r="H2673" s="28">
        <v>1050</v>
      </c>
      <c r="I2673" s="28">
        <v>23488</v>
      </c>
      <c r="J2673" s="28">
        <v>3592</v>
      </c>
      <c r="K2673" s="28">
        <f t="shared" si="169"/>
        <v>28130</v>
      </c>
    </row>
    <row r="2674" spans="1:11" x14ac:dyDescent="0.2">
      <c r="A2674" t="s">
        <v>1597</v>
      </c>
      <c r="B2674" s="28">
        <v>268571</v>
      </c>
      <c r="C2674" t="str">
        <f>_xlfn.XLOOKUP(G2674,Crosswalk!$F$3:$F$3275,Crosswalk!$C$3:$C$3275)</f>
        <v>48175</v>
      </c>
      <c r="D2674">
        <f t="shared" si="166"/>
        <v>1</v>
      </c>
      <c r="E2674">
        <f t="shared" si="167"/>
        <v>1</v>
      </c>
      <c r="F2674" s="20" t="s">
        <v>6663</v>
      </c>
      <c r="G2674" t="str">
        <f t="shared" si="168"/>
        <v>GoliadTX</v>
      </c>
      <c r="H2674" s="28">
        <v>6360</v>
      </c>
      <c r="I2674" s="28">
        <v>47739</v>
      </c>
      <c r="J2674" s="28">
        <v>59832</v>
      </c>
      <c r="K2674" s="28">
        <f t="shared" si="169"/>
        <v>113931</v>
      </c>
    </row>
    <row r="2675" spans="1:11" x14ac:dyDescent="0.2">
      <c r="A2675" t="s">
        <v>1598</v>
      </c>
      <c r="B2675" s="28">
        <v>2269355</v>
      </c>
      <c r="C2675" t="str">
        <f>_xlfn.XLOOKUP(G2675,Crosswalk!$F$3:$F$3275,Crosswalk!$C$3:$C$3275)</f>
        <v>48177</v>
      </c>
      <c r="D2675">
        <f t="shared" si="166"/>
        <v>1</v>
      </c>
      <c r="E2675">
        <f t="shared" si="167"/>
        <v>1</v>
      </c>
      <c r="F2675" s="20" t="s">
        <v>6663</v>
      </c>
      <c r="G2675" t="str">
        <f t="shared" si="168"/>
        <v>GonzalesTX</v>
      </c>
      <c r="H2675" s="28">
        <v>54980</v>
      </c>
      <c r="I2675" s="28">
        <v>54548</v>
      </c>
      <c r="J2675" s="28">
        <v>110712</v>
      </c>
      <c r="K2675" s="28">
        <f t="shared" si="169"/>
        <v>220240</v>
      </c>
    </row>
    <row r="2676" spans="1:11" x14ac:dyDescent="0.2">
      <c r="A2676" t="s">
        <v>686</v>
      </c>
      <c r="B2676" s="28">
        <v>936442</v>
      </c>
      <c r="C2676" t="str">
        <f>_xlfn.XLOOKUP(G2676,Crosswalk!$F$3:$F$3275,Crosswalk!$C$3:$C$3275)</f>
        <v>48179</v>
      </c>
      <c r="D2676">
        <f t="shared" si="166"/>
        <v>2</v>
      </c>
      <c r="E2676">
        <f t="shared" si="167"/>
        <v>1</v>
      </c>
      <c r="F2676" s="20" t="s">
        <v>6663</v>
      </c>
      <c r="G2676" t="str">
        <f t="shared" si="168"/>
        <v>GrayTX</v>
      </c>
      <c r="H2676" s="28">
        <v>276</v>
      </c>
      <c r="I2676" s="28">
        <v>13620</v>
      </c>
      <c r="J2676" s="28">
        <v>3730</v>
      </c>
      <c r="K2676" s="28">
        <f t="shared" si="169"/>
        <v>17626</v>
      </c>
    </row>
    <row r="2677" spans="1:11" x14ac:dyDescent="0.2">
      <c r="A2677" t="s">
        <v>757</v>
      </c>
      <c r="B2677" s="28">
        <v>5325544</v>
      </c>
      <c r="C2677" t="str">
        <f>_xlfn.XLOOKUP(G2677,Crosswalk!$F$3:$F$3275,Crosswalk!$C$3:$C$3275)</f>
        <v>48181</v>
      </c>
      <c r="D2677">
        <f t="shared" si="166"/>
        <v>3</v>
      </c>
      <c r="E2677">
        <f t="shared" si="167"/>
        <v>1</v>
      </c>
      <c r="F2677" s="20" t="s">
        <v>6663</v>
      </c>
      <c r="G2677" t="str">
        <f t="shared" si="168"/>
        <v>GraysonTX</v>
      </c>
      <c r="H2677" s="28">
        <v>38351</v>
      </c>
      <c r="I2677" s="28">
        <v>171102</v>
      </c>
      <c r="J2677" s="28">
        <v>5655</v>
      </c>
      <c r="K2677" s="28">
        <f t="shared" si="169"/>
        <v>215108</v>
      </c>
    </row>
    <row r="2678" spans="1:11" x14ac:dyDescent="0.2">
      <c r="A2678" t="s">
        <v>1599</v>
      </c>
      <c r="B2678" s="28">
        <v>7885905</v>
      </c>
      <c r="C2678" t="str">
        <f>_xlfn.XLOOKUP(G2678,Crosswalk!$F$3:$F$3275,Crosswalk!$C$3:$C$3275)</f>
        <v>48183</v>
      </c>
      <c r="D2678">
        <f t="shared" si="166"/>
        <v>1</v>
      </c>
      <c r="E2678">
        <f t="shared" si="167"/>
        <v>1</v>
      </c>
      <c r="F2678" s="20" t="s">
        <v>6663</v>
      </c>
      <c r="G2678" t="str">
        <f t="shared" si="168"/>
        <v>GreggTX</v>
      </c>
      <c r="H2678" s="28">
        <v>7101</v>
      </c>
      <c r="I2678" s="28">
        <v>276914</v>
      </c>
      <c r="J2678" s="28">
        <v>13254</v>
      </c>
      <c r="K2678" s="28">
        <f t="shared" si="169"/>
        <v>297269</v>
      </c>
    </row>
    <row r="2679" spans="1:11" x14ac:dyDescent="0.2">
      <c r="A2679" t="s">
        <v>1600</v>
      </c>
      <c r="B2679" s="28">
        <v>1053305</v>
      </c>
      <c r="C2679" t="str">
        <f>_xlfn.XLOOKUP(G2679,Crosswalk!$F$3:$F$3275,Crosswalk!$C$3:$C$3275)</f>
        <v>48185</v>
      </c>
      <c r="D2679">
        <f t="shared" si="166"/>
        <v>1</v>
      </c>
      <c r="E2679">
        <f t="shared" si="167"/>
        <v>1</v>
      </c>
      <c r="F2679" s="20" t="s">
        <v>6663</v>
      </c>
      <c r="G2679" t="str">
        <f t="shared" si="168"/>
        <v>GrimesTX</v>
      </c>
      <c r="H2679" s="28">
        <v>23763</v>
      </c>
      <c r="I2679" s="28">
        <v>226399</v>
      </c>
      <c r="J2679" s="28">
        <v>2089</v>
      </c>
      <c r="K2679" s="28">
        <f t="shared" si="169"/>
        <v>252251</v>
      </c>
    </row>
    <row r="2680" spans="1:11" x14ac:dyDescent="0.2">
      <c r="A2680" t="s">
        <v>1182</v>
      </c>
      <c r="B2680" s="28">
        <v>9590455</v>
      </c>
      <c r="C2680" t="str">
        <f>_xlfn.XLOOKUP(G2680,Crosswalk!$F$3:$F$3275,Crosswalk!$C$3:$C$3275)</f>
        <v>48187</v>
      </c>
      <c r="D2680">
        <f t="shared" si="166"/>
        <v>2</v>
      </c>
      <c r="E2680">
        <f t="shared" si="167"/>
        <v>1</v>
      </c>
      <c r="F2680" s="20" t="s">
        <v>6663</v>
      </c>
      <c r="G2680" t="str">
        <f t="shared" si="168"/>
        <v>GuadalupeTX</v>
      </c>
      <c r="H2680" s="28">
        <v>126715</v>
      </c>
      <c r="I2680" s="28">
        <v>368624</v>
      </c>
      <c r="J2680" s="28">
        <v>782505</v>
      </c>
      <c r="K2680" s="28">
        <f t="shared" si="169"/>
        <v>1277844</v>
      </c>
    </row>
    <row r="2681" spans="1:11" x14ac:dyDescent="0.2">
      <c r="A2681" t="s">
        <v>113</v>
      </c>
      <c r="B2681" s="28">
        <v>1160738</v>
      </c>
      <c r="C2681" t="str">
        <f>_xlfn.XLOOKUP(G2681,Crosswalk!$F$3:$F$3275,Crosswalk!$C$3:$C$3275)</f>
        <v>48189</v>
      </c>
      <c r="D2681">
        <f t="shared" si="166"/>
        <v>2</v>
      </c>
      <c r="E2681">
        <f t="shared" si="167"/>
        <v>1</v>
      </c>
      <c r="F2681" s="20" t="s">
        <v>6663</v>
      </c>
      <c r="G2681" t="str">
        <f t="shared" si="168"/>
        <v>HaleTX</v>
      </c>
      <c r="H2681" s="28">
        <v>2195</v>
      </c>
      <c r="I2681" s="28">
        <v>36715</v>
      </c>
      <c r="J2681" s="28">
        <v>84066</v>
      </c>
      <c r="K2681" s="28">
        <f t="shared" si="169"/>
        <v>122976</v>
      </c>
    </row>
    <row r="2682" spans="1:11" x14ac:dyDescent="0.2">
      <c r="A2682" t="s">
        <v>437</v>
      </c>
      <c r="B2682" s="28">
        <v>65719</v>
      </c>
      <c r="C2682" t="str">
        <f>_xlfn.XLOOKUP(G2682,Crosswalk!$F$3:$F$3275,Crosswalk!$C$3:$C$3275)</f>
        <v>48191</v>
      </c>
      <c r="D2682">
        <f t="shared" si="166"/>
        <v>3</v>
      </c>
      <c r="E2682">
        <f t="shared" si="167"/>
        <v>1</v>
      </c>
      <c r="F2682" s="20" t="s">
        <v>6663</v>
      </c>
      <c r="G2682" t="str">
        <f t="shared" si="168"/>
        <v>HallTX</v>
      </c>
      <c r="H2682" s="28">
        <v>2935</v>
      </c>
      <c r="I2682" s="28">
        <v>19759</v>
      </c>
      <c r="J2682" s="28">
        <v>41736</v>
      </c>
      <c r="K2682" s="28">
        <f t="shared" si="169"/>
        <v>64430</v>
      </c>
    </row>
    <row r="2683" spans="1:11" x14ac:dyDescent="0.2">
      <c r="A2683" t="s">
        <v>355</v>
      </c>
      <c r="B2683" s="28">
        <v>257654</v>
      </c>
      <c r="C2683" t="str">
        <f>_xlfn.XLOOKUP(G2683,Crosswalk!$F$3:$F$3275,Crosswalk!$C$3:$C$3275)</f>
        <v>48193</v>
      </c>
      <c r="D2683">
        <f t="shared" si="166"/>
        <v>10</v>
      </c>
      <c r="E2683">
        <f t="shared" si="167"/>
        <v>1</v>
      </c>
      <c r="F2683" s="20" t="s">
        <v>6663</v>
      </c>
      <c r="G2683" t="str">
        <f t="shared" si="168"/>
        <v>HamiltonTX</v>
      </c>
      <c r="H2683" s="28">
        <v>11245</v>
      </c>
      <c r="I2683" s="28">
        <v>25734</v>
      </c>
      <c r="J2683" s="28">
        <v>47708</v>
      </c>
      <c r="K2683" s="28">
        <f t="shared" si="169"/>
        <v>84687</v>
      </c>
    </row>
    <row r="2684" spans="1:11" x14ac:dyDescent="0.2">
      <c r="A2684" t="s">
        <v>1601</v>
      </c>
      <c r="B2684" s="28">
        <v>351711</v>
      </c>
      <c r="C2684" t="str">
        <f>_xlfn.XLOOKUP(G2684,Crosswalk!$F$3:$F$3275,Crosswalk!$C$3:$C$3275)</f>
        <v>48195</v>
      </c>
      <c r="D2684">
        <f t="shared" si="166"/>
        <v>1</v>
      </c>
      <c r="E2684">
        <f t="shared" si="167"/>
        <v>1</v>
      </c>
      <c r="F2684" s="20" t="s">
        <v>6663</v>
      </c>
      <c r="G2684" t="str">
        <f t="shared" si="168"/>
        <v>HansfordTX</v>
      </c>
      <c r="H2684" s="28">
        <v>600</v>
      </c>
      <c r="I2684" s="28">
        <v>9773</v>
      </c>
      <c r="J2684" s="28">
        <v>27974</v>
      </c>
      <c r="K2684" s="28">
        <f t="shared" si="169"/>
        <v>38347</v>
      </c>
    </row>
    <row r="2685" spans="1:11" x14ac:dyDescent="0.2">
      <c r="A2685" t="s">
        <v>1521</v>
      </c>
      <c r="B2685" s="28">
        <v>207916</v>
      </c>
      <c r="C2685" t="str">
        <f>_xlfn.XLOOKUP(G2685,Crosswalk!$F$3:$F$3275,Crosswalk!$C$3:$C$3275)</f>
        <v>48197</v>
      </c>
      <c r="D2685">
        <f t="shared" si="166"/>
        <v>2</v>
      </c>
      <c r="E2685">
        <f t="shared" si="167"/>
        <v>1</v>
      </c>
      <c r="F2685" s="20" t="s">
        <v>6663</v>
      </c>
      <c r="G2685" t="str">
        <f t="shared" si="168"/>
        <v>HardemanTX</v>
      </c>
      <c r="H2685" s="28" t="s">
        <v>8073</v>
      </c>
      <c r="I2685" s="28">
        <v>1733</v>
      </c>
      <c r="J2685" s="28">
        <v>818</v>
      </c>
      <c r="K2685" s="28">
        <f t="shared" si="169"/>
        <v>2551</v>
      </c>
    </row>
    <row r="2686" spans="1:11" x14ac:dyDescent="0.2">
      <c r="A2686" t="s">
        <v>548</v>
      </c>
      <c r="B2686" s="28">
        <v>1357119</v>
      </c>
      <c r="C2686" t="str">
        <f>_xlfn.XLOOKUP(G2686,Crosswalk!$F$3:$F$3275,Crosswalk!$C$3:$C$3275)</f>
        <v>48199</v>
      </c>
      <c r="D2686">
        <f t="shared" si="166"/>
        <v>6</v>
      </c>
      <c r="E2686">
        <f t="shared" si="167"/>
        <v>1</v>
      </c>
      <c r="F2686" s="20" t="s">
        <v>6663</v>
      </c>
      <c r="G2686" t="str">
        <f t="shared" si="168"/>
        <v>HardinTX</v>
      </c>
      <c r="H2686" s="28">
        <v>2334</v>
      </c>
      <c r="I2686" s="28">
        <v>39909</v>
      </c>
      <c r="J2686" s="28">
        <v>96369</v>
      </c>
      <c r="K2686" s="28">
        <f t="shared" si="169"/>
        <v>138612</v>
      </c>
    </row>
    <row r="2687" spans="1:11" x14ac:dyDescent="0.2">
      <c r="A2687" t="s">
        <v>440</v>
      </c>
      <c r="B2687" s="28">
        <v>402792333</v>
      </c>
      <c r="C2687" t="str">
        <f>_xlfn.XLOOKUP(G2687,Crosswalk!$F$3:$F$3275,Crosswalk!$C$3:$C$3275)</f>
        <v>48201</v>
      </c>
      <c r="D2687">
        <f t="shared" si="166"/>
        <v>2</v>
      </c>
      <c r="E2687">
        <f t="shared" si="167"/>
        <v>1</v>
      </c>
      <c r="F2687" s="20" t="s">
        <v>6663</v>
      </c>
      <c r="G2687" t="str">
        <f t="shared" si="168"/>
        <v>HarrisTX</v>
      </c>
      <c r="H2687" s="28">
        <v>7825926</v>
      </c>
      <c r="I2687" s="28">
        <v>12642523</v>
      </c>
      <c r="J2687" s="28">
        <v>658463</v>
      </c>
      <c r="K2687" s="28">
        <f t="shared" si="169"/>
        <v>21126912</v>
      </c>
    </row>
    <row r="2688" spans="1:11" x14ac:dyDescent="0.2">
      <c r="A2688" t="s">
        <v>594</v>
      </c>
      <c r="B2688" s="28">
        <v>4355012</v>
      </c>
      <c r="C2688" t="str">
        <f>_xlfn.XLOOKUP(G2688,Crosswalk!$F$3:$F$3275,Crosswalk!$C$3:$C$3275)</f>
        <v>48203</v>
      </c>
      <c r="D2688">
        <f t="shared" si="166"/>
        <v>8</v>
      </c>
      <c r="E2688">
        <f t="shared" si="167"/>
        <v>1</v>
      </c>
      <c r="F2688" s="20" t="s">
        <v>6663</v>
      </c>
      <c r="G2688" t="str">
        <f t="shared" si="168"/>
        <v>HarrisonTX</v>
      </c>
      <c r="H2688" s="28">
        <v>21341</v>
      </c>
      <c r="I2688" s="28">
        <v>206186</v>
      </c>
      <c r="J2688" s="28">
        <v>16799</v>
      </c>
      <c r="K2688" s="28">
        <f t="shared" si="169"/>
        <v>244326</v>
      </c>
    </row>
    <row r="2689" spans="1:11" x14ac:dyDescent="0.2">
      <c r="A2689" t="s">
        <v>1602</v>
      </c>
      <c r="B2689" s="28">
        <v>534332</v>
      </c>
      <c r="C2689" t="str">
        <f>_xlfn.XLOOKUP(G2689,Crosswalk!$F$3:$F$3275,Crosswalk!$C$3:$C$3275)</f>
        <v>48205</v>
      </c>
      <c r="D2689">
        <f t="shared" si="166"/>
        <v>1</v>
      </c>
      <c r="E2689">
        <f t="shared" si="167"/>
        <v>1</v>
      </c>
      <c r="F2689" s="20" t="s">
        <v>6663</v>
      </c>
      <c r="G2689" t="str">
        <f t="shared" si="168"/>
        <v>HartleyTX</v>
      </c>
      <c r="H2689" s="28">
        <v>4215</v>
      </c>
      <c r="I2689" s="28">
        <v>59436</v>
      </c>
      <c r="J2689" s="28">
        <v>135751</v>
      </c>
      <c r="K2689" s="28">
        <f t="shared" si="169"/>
        <v>199402</v>
      </c>
    </row>
    <row r="2690" spans="1:11" x14ac:dyDescent="0.2">
      <c r="A2690" t="s">
        <v>691</v>
      </c>
      <c r="B2690" s="28">
        <v>294641</v>
      </c>
      <c r="C2690" t="str">
        <f>_xlfn.XLOOKUP(G2690,Crosswalk!$F$3:$F$3275,Crosswalk!$C$3:$C$3275)</f>
        <v>48207</v>
      </c>
      <c r="D2690">
        <f t="shared" ref="D2690:D2753" si="170">COUNTIFS($A$2:$A$3191,A2690)</f>
        <v>3</v>
      </c>
      <c r="E2690">
        <f t="shared" ref="E2690:E2753" si="171">COUNTIFS($C$2:$C$3191,C2690)</f>
        <v>1</v>
      </c>
      <c r="F2690" s="20" t="s">
        <v>6663</v>
      </c>
      <c r="G2690" t="str">
        <f t="shared" si="168"/>
        <v>HaskellTX</v>
      </c>
      <c r="H2690" s="28">
        <v>315</v>
      </c>
      <c r="I2690" s="28">
        <v>2873</v>
      </c>
      <c r="J2690" s="28">
        <v>6964</v>
      </c>
      <c r="K2690" s="28">
        <f t="shared" si="169"/>
        <v>10152</v>
      </c>
    </row>
    <row r="2691" spans="1:11" x14ac:dyDescent="0.2">
      <c r="A2691" t="s">
        <v>1603</v>
      </c>
      <c r="B2691" s="28">
        <v>9724156</v>
      </c>
      <c r="C2691" t="str">
        <f>_xlfn.XLOOKUP(G2691,Crosswalk!$F$3:$F$3275,Crosswalk!$C$3:$C$3275)</f>
        <v>48209</v>
      </c>
      <c r="D2691">
        <f t="shared" si="170"/>
        <v>1</v>
      </c>
      <c r="E2691">
        <f t="shared" si="171"/>
        <v>1</v>
      </c>
      <c r="F2691" s="20" t="s">
        <v>6663</v>
      </c>
      <c r="G2691" t="str">
        <f t="shared" si="168"/>
        <v>HaysTX</v>
      </c>
      <c r="H2691" s="28">
        <v>393045</v>
      </c>
      <c r="I2691" s="28">
        <v>759553</v>
      </c>
      <c r="J2691" s="28">
        <v>1863319</v>
      </c>
      <c r="K2691" s="28">
        <f t="shared" si="169"/>
        <v>3015917</v>
      </c>
    </row>
    <row r="2692" spans="1:11" x14ac:dyDescent="0.2">
      <c r="A2692" t="s">
        <v>1604</v>
      </c>
      <c r="B2692" s="28">
        <v>341666</v>
      </c>
      <c r="C2692" t="str">
        <f>_xlfn.XLOOKUP(G2692,Crosswalk!$F$3:$F$3275,Crosswalk!$C$3:$C$3275)</f>
        <v>48211</v>
      </c>
      <c r="D2692">
        <f t="shared" si="170"/>
        <v>1</v>
      </c>
      <c r="E2692">
        <f t="shared" si="171"/>
        <v>1</v>
      </c>
      <c r="F2692" s="20" t="s">
        <v>6663</v>
      </c>
      <c r="G2692" t="str">
        <f t="shared" si="168"/>
        <v>HemphillTX</v>
      </c>
      <c r="H2692" s="28">
        <v>500</v>
      </c>
      <c r="I2692" s="28">
        <v>3999</v>
      </c>
      <c r="J2692" s="28">
        <v>15297</v>
      </c>
      <c r="K2692" s="28">
        <f t="shared" si="169"/>
        <v>19796</v>
      </c>
    </row>
    <row r="2693" spans="1:11" x14ac:dyDescent="0.2">
      <c r="A2693" t="s">
        <v>549</v>
      </c>
      <c r="B2693" s="28">
        <v>1835540</v>
      </c>
      <c r="C2693" t="str">
        <f>_xlfn.XLOOKUP(G2693,Crosswalk!$F$3:$F$3275,Crosswalk!$C$3:$C$3275)</f>
        <v>48213</v>
      </c>
      <c r="D2693">
        <f t="shared" si="170"/>
        <v>5</v>
      </c>
      <c r="E2693">
        <f t="shared" si="171"/>
        <v>1</v>
      </c>
      <c r="F2693" s="20" t="s">
        <v>6663</v>
      </c>
      <c r="G2693" t="str">
        <f t="shared" si="168"/>
        <v>HendersonTX</v>
      </c>
      <c r="H2693" s="28">
        <v>22647</v>
      </c>
      <c r="I2693" s="28">
        <v>100373</v>
      </c>
      <c r="J2693" s="28">
        <v>246286</v>
      </c>
      <c r="K2693" s="28">
        <f t="shared" si="169"/>
        <v>369306</v>
      </c>
    </row>
    <row r="2694" spans="1:11" x14ac:dyDescent="0.2">
      <c r="A2694" t="s">
        <v>1184</v>
      </c>
      <c r="B2694" s="28">
        <v>22818175</v>
      </c>
      <c r="C2694" t="str">
        <f>_xlfn.XLOOKUP(G2694,Crosswalk!$F$3:$F$3275,Crosswalk!$C$3:$C$3275)</f>
        <v>48215</v>
      </c>
      <c r="D2694">
        <f t="shared" si="170"/>
        <v>2</v>
      </c>
      <c r="E2694">
        <f t="shared" si="171"/>
        <v>1</v>
      </c>
      <c r="F2694" s="20" t="s">
        <v>6663</v>
      </c>
      <c r="G2694" t="str">
        <f t="shared" si="168"/>
        <v>HidalgoTX</v>
      </c>
      <c r="H2694" s="28">
        <v>787040</v>
      </c>
      <c r="I2694" s="28">
        <v>483083</v>
      </c>
      <c r="J2694" s="28">
        <v>1485259</v>
      </c>
      <c r="K2694" s="28">
        <f t="shared" si="169"/>
        <v>2755382</v>
      </c>
    </row>
    <row r="2695" spans="1:11" x14ac:dyDescent="0.2">
      <c r="A2695" t="s">
        <v>1083</v>
      </c>
      <c r="B2695" s="28">
        <v>1090539</v>
      </c>
      <c r="C2695" t="str">
        <f>_xlfn.XLOOKUP(G2695,Crosswalk!$F$3:$F$3275,Crosswalk!$C$3:$C$3275)</f>
        <v>48217</v>
      </c>
      <c r="D2695">
        <f t="shared" si="170"/>
        <v>2</v>
      </c>
      <c r="E2695">
        <f t="shared" si="171"/>
        <v>1</v>
      </c>
      <c r="F2695" s="20" t="s">
        <v>6663</v>
      </c>
      <c r="G2695" t="str">
        <f t="shared" si="168"/>
        <v>HillTX</v>
      </c>
      <c r="H2695" s="28">
        <v>3996</v>
      </c>
      <c r="I2695" s="28">
        <v>37624</v>
      </c>
      <c r="J2695" s="28">
        <v>58711</v>
      </c>
      <c r="K2695" s="28">
        <f t="shared" si="169"/>
        <v>100331</v>
      </c>
    </row>
    <row r="2696" spans="1:11" x14ac:dyDescent="0.2">
      <c r="A2696" t="s">
        <v>1605</v>
      </c>
      <c r="B2696" s="28">
        <v>1300445</v>
      </c>
      <c r="C2696" t="str">
        <f>_xlfn.XLOOKUP(G2696,Crosswalk!$F$3:$F$3275,Crosswalk!$C$3:$C$3275)</f>
        <v>48219</v>
      </c>
      <c r="D2696">
        <f t="shared" si="170"/>
        <v>1</v>
      </c>
      <c r="E2696">
        <f t="shared" si="171"/>
        <v>1</v>
      </c>
      <c r="F2696" s="20" t="s">
        <v>6663</v>
      </c>
      <c r="G2696" t="str">
        <f t="shared" si="168"/>
        <v>HockleyTX</v>
      </c>
      <c r="H2696" s="28">
        <v>6841</v>
      </c>
      <c r="I2696" s="28">
        <v>69507</v>
      </c>
      <c r="J2696" s="28">
        <v>216131</v>
      </c>
      <c r="K2696" s="28">
        <f t="shared" si="169"/>
        <v>292479</v>
      </c>
    </row>
    <row r="2697" spans="1:11" x14ac:dyDescent="0.2">
      <c r="A2697" t="s">
        <v>1606</v>
      </c>
      <c r="B2697" s="28">
        <v>2420953</v>
      </c>
      <c r="C2697" t="str">
        <f>_xlfn.XLOOKUP(G2697,Crosswalk!$F$3:$F$3275,Crosswalk!$C$3:$C$3275)</f>
        <v>48221</v>
      </c>
      <c r="D2697">
        <f t="shared" si="170"/>
        <v>1</v>
      </c>
      <c r="E2697">
        <f t="shared" si="171"/>
        <v>1</v>
      </c>
      <c r="F2697" s="20" t="s">
        <v>6663</v>
      </c>
      <c r="G2697" t="str">
        <f t="shared" si="168"/>
        <v>HoodTX</v>
      </c>
      <c r="H2697" s="28">
        <v>53254</v>
      </c>
      <c r="I2697" s="28">
        <v>174941</v>
      </c>
      <c r="J2697" s="28">
        <v>356560</v>
      </c>
      <c r="K2697" s="28">
        <f t="shared" si="169"/>
        <v>584755</v>
      </c>
    </row>
    <row r="2698" spans="1:11" x14ac:dyDescent="0.2">
      <c r="A2698" t="s">
        <v>762</v>
      </c>
      <c r="B2698" s="28">
        <v>1706381</v>
      </c>
      <c r="C2698" t="str">
        <f>_xlfn.XLOOKUP(G2698,Crosswalk!$F$3:$F$3275,Crosswalk!$C$3:$C$3275)</f>
        <v>48223</v>
      </c>
      <c r="D2698">
        <f t="shared" si="170"/>
        <v>2</v>
      </c>
      <c r="E2698">
        <f t="shared" si="171"/>
        <v>1</v>
      </c>
      <c r="F2698" s="20" t="s">
        <v>6663</v>
      </c>
      <c r="G2698" t="str">
        <f t="shared" si="168"/>
        <v>HopkinsTX</v>
      </c>
      <c r="H2698" s="28">
        <v>5055</v>
      </c>
      <c r="I2698" s="28">
        <v>45409</v>
      </c>
      <c r="J2698" s="28">
        <v>77834</v>
      </c>
      <c r="K2698" s="28">
        <f t="shared" si="169"/>
        <v>128298</v>
      </c>
    </row>
    <row r="2699" spans="1:11" x14ac:dyDescent="0.2">
      <c r="A2699" t="s">
        <v>115</v>
      </c>
      <c r="B2699" s="28">
        <v>873777</v>
      </c>
      <c r="C2699" t="str">
        <f>_xlfn.XLOOKUP(G2699,Crosswalk!$F$3:$F$3275,Crosswalk!$C$3:$C$3275)</f>
        <v>48225</v>
      </c>
      <c r="D2699">
        <f t="shared" si="170"/>
        <v>5</v>
      </c>
      <c r="E2699">
        <f t="shared" si="171"/>
        <v>1</v>
      </c>
      <c r="F2699" s="20" t="s">
        <v>6663</v>
      </c>
      <c r="G2699" t="str">
        <f t="shared" si="168"/>
        <v>HoustonTX</v>
      </c>
      <c r="H2699" s="28">
        <v>20742</v>
      </c>
      <c r="I2699" s="28">
        <v>19218</v>
      </c>
      <c r="J2699" s="28">
        <v>36942</v>
      </c>
      <c r="K2699" s="28">
        <f t="shared" si="169"/>
        <v>76902</v>
      </c>
    </row>
    <row r="2700" spans="1:11" x14ac:dyDescent="0.2">
      <c r="A2700" t="s">
        <v>185</v>
      </c>
      <c r="B2700" s="28">
        <v>5849258</v>
      </c>
      <c r="C2700" t="str">
        <f>_xlfn.XLOOKUP(G2700,Crosswalk!$F$3:$F$3275,Crosswalk!$C$3:$C$3275)</f>
        <v>48227</v>
      </c>
      <c r="D2700">
        <f t="shared" si="170"/>
        <v>7</v>
      </c>
      <c r="E2700">
        <f t="shared" si="171"/>
        <v>1</v>
      </c>
      <c r="F2700" s="20" t="s">
        <v>6663</v>
      </c>
      <c r="G2700" t="str">
        <f t="shared" si="168"/>
        <v>HowardTX</v>
      </c>
      <c r="H2700" s="28">
        <v>1050</v>
      </c>
      <c r="I2700" s="28">
        <v>21870</v>
      </c>
      <c r="J2700" s="28">
        <v>20117</v>
      </c>
      <c r="K2700" s="28">
        <f t="shared" si="169"/>
        <v>43037</v>
      </c>
    </row>
    <row r="2701" spans="1:11" x14ac:dyDescent="0.2">
      <c r="A2701" t="s">
        <v>1607</v>
      </c>
      <c r="B2701" s="28">
        <v>146220</v>
      </c>
      <c r="C2701" t="str">
        <f>_xlfn.XLOOKUP(G2701,Crosswalk!$F$3:$F$3275,Crosswalk!$C$3:$C$3275)</f>
        <v>48229</v>
      </c>
      <c r="D2701">
        <f t="shared" si="170"/>
        <v>1</v>
      </c>
      <c r="E2701">
        <f t="shared" si="171"/>
        <v>1</v>
      </c>
      <c r="F2701" s="20" t="s">
        <v>6663</v>
      </c>
      <c r="G2701" t="str">
        <f t="shared" si="168"/>
        <v>HudspethTX</v>
      </c>
      <c r="H2701" s="28">
        <v>12039</v>
      </c>
      <c r="I2701" s="28">
        <v>8434</v>
      </c>
      <c r="J2701" s="28">
        <v>35518</v>
      </c>
      <c r="K2701" s="28">
        <f t="shared" si="169"/>
        <v>55991</v>
      </c>
    </row>
    <row r="2702" spans="1:11" x14ac:dyDescent="0.2">
      <c r="A2702" t="s">
        <v>1608</v>
      </c>
      <c r="B2702" s="28">
        <v>5065001</v>
      </c>
      <c r="C2702" t="str">
        <f>_xlfn.XLOOKUP(G2702,Crosswalk!$F$3:$F$3275,Crosswalk!$C$3:$C$3275)</f>
        <v>48231</v>
      </c>
      <c r="D2702">
        <f t="shared" si="170"/>
        <v>1</v>
      </c>
      <c r="E2702">
        <f t="shared" si="171"/>
        <v>1</v>
      </c>
      <c r="F2702" s="20" t="s">
        <v>6663</v>
      </c>
      <c r="G2702" t="str">
        <f t="shared" si="168"/>
        <v>HuntTX</v>
      </c>
      <c r="H2702" s="28">
        <v>33371</v>
      </c>
      <c r="I2702" s="28">
        <v>86158</v>
      </c>
      <c r="J2702" s="28">
        <v>216814</v>
      </c>
      <c r="K2702" s="28">
        <f t="shared" si="169"/>
        <v>336343</v>
      </c>
    </row>
    <row r="2703" spans="1:11" x14ac:dyDescent="0.2">
      <c r="A2703" t="s">
        <v>1491</v>
      </c>
      <c r="B2703" s="28">
        <v>4439446</v>
      </c>
      <c r="C2703" t="str">
        <f>_xlfn.XLOOKUP(G2703,Crosswalk!$F$3:$F$3275,Crosswalk!$C$3:$C$3275)</f>
        <v>48233</v>
      </c>
      <c r="D2703">
        <f t="shared" si="170"/>
        <v>2</v>
      </c>
      <c r="E2703">
        <f t="shared" si="171"/>
        <v>1</v>
      </c>
      <c r="F2703" s="20" t="s">
        <v>6663</v>
      </c>
      <c r="G2703" t="str">
        <f t="shared" si="168"/>
        <v>HutchinsonTX</v>
      </c>
      <c r="H2703" s="28">
        <v>1000</v>
      </c>
      <c r="I2703" s="28">
        <v>8643</v>
      </c>
      <c r="J2703" s="28">
        <v>39917</v>
      </c>
      <c r="K2703" s="28">
        <f t="shared" si="169"/>
        <v>49560</v>
      </c>
    </row>
    <row r="2704" spans="1:11" x14ac:dyDescent="0.2">
      <c r="A2704" t="s">
        <v>1609</v>
      </c>
      <c r="B2704" s="28">
        <v>679303</v>
      </c>
      <c r="C2704" t="str">
        <f>_xlfn.XLOOKUP(G2704,Crosswalk!$F$3:$F$3275,Crosswalk!$C$3:$C$3275)</f>
        <v>48235</v>
      </c>
      <c r="D2704">
        <f t="shared" si="170"/>
        <v>1</v>
      </c>
      <c r="E2704">
        <f t="shared" si="171"/>
        <v>1</v>
      </c>
      <c r="F2704" s="20" t="s">
        <v>6663</v>
      </c>
      <c r="G2704" t="str">
        <f t="shared" si="168"/>
        <v>IrionTX</v>
      </c>
      <c r="H2704" s="28">
        <v>12630</v>
      </c>
      <c r="I2704" s="28">
        <v>277137</v>
      </c>
      <c r="J2704" s="28">
        <v>511216</v>
      </c>
      <c r="K2704" s="28">
        <f t="shared" si="169"/>
        <v>800983</v>
      </c>
    </row>
    <row r="2705" spans="1:11" x14ac:dyDescent="0.2">
      <c r="A2705" t="s">
        <v>1610</v>
      </c>
      <c r="B2705" s="28">
        <v>421298</v>
      </c>
      <c r="C2705" t="str">
        <f>_xlfn.XLOOKUP(G2705,Crosswalk!$F$3:$F$3275,Crosswalk!$C$3:$C$3275)</f>
        <v>48237</v>
      </c>
      <c r="D2705">
        <f t="shared" si="170"/>
        <v>1</v>
      </c>
      <c r="E2705">
        <f t="shared" si="171"/>
        <v>1</v>
      </c>
      <c r="F2705" s="20" t="s">
        <v>6663</v>
      </c>
      <c r="G2705" t="str">
        <f t="shared" si="168"/>
        <v>JackTX</v>
      </c>
      <c r="H2705" s="28">
        <v>1792</v>
      </c>
      <c r="I2705" s="28">
        <v>27775</v>
      </c>
      <c r="J2705" s="28">
        <v>33037</v>
      </c>
      <c r="K2705" s="28">
        <f t="shared" si="169"/>
        <v>62604</v>
      </c>
    </row>
    <row r="2706" spans="1:11" x14ac:dyDescent="0.2">
      <c r="A2706" t="s">
        <v>116</v>
      </c>
      <c r="B2706" s="28">
        <v>547675</v>
      </c>
      <c r="C2706" t="str">
        <f>_xlfn.XLOOKUP(G2706,Crosswalk!$F$3:$F$3275,Crosswalk!$C$3:$C$3275)</f>
        <v>48239</v>
      </c>
      <c r="D2706">
        <f t="shared" si="170"/>
        <v>24</v>
      </c>
      <c r="E2706">
        <f t="shared" si="171"/>
        <v>1</v>
      </c>
      <c r="F2706" s="20" t="s">
        <v>6663</v>
      </c>
      <c r="G2706" t="str">
        <f t="shared" si="168"/>
        <v>JacksonTX</v>
      </c>
      <c r="H2706" s="28">
        <v>25979</v>
      </c>
      <c r="I2706" s="28">
        <v>43474</v>
      </c>
      <c r="J2706" s="28">
        <v>72409</v>
      </c>
      <c r="K2706" s="28">
        <f t="shared" si="169"/>
        <v>141862</v>
      </c>
    </row>
    <row r="2707" spans="1:11" x14ac:dyDescent="0.2">
      <c r="A2707" t="s">
        <v>444</v>
      </c>
      <c r="B2707" s="28">
        <v>990549</v>
      </c>
      <c r="C2707" t="str">
        <f>_xlfn.XLOOKUP(G2707,Crosswalk!$F$3:$F$3275,Crosswalk!$C$3:$C$3275)</f>
        <v>48241</v>
      </c>
      <c r="D2707">
        <f t="shared" si="170"/>
        <v>8</v>
      </c>
      <c r="E2707">
        <f t="shared" si="171"/>
        <v>1</v>
      </c>
      <c r="F2707" s="20" t="s">
        <v>6663</v>
      </c>
      <c r="G2707" t="str">
        <f t="shared" si="168"/>
        <v>JasperTX</v>
      </c>
      <c r="H2707" s="28">
        <v>1628</v>
      </c>
      <c r="I2707" s="28">
        <v>30612</v>
      </c>
      <c r="J2707" s="28">
        <v>58395</v>
      </c>
      <c r="K2707" s="28">
        <f t="shared" si="169"/>
        <v>90635</v>
      </c>
    </row>
    <row r="2708" spans="1:11" x14ac:dyDescent="0.2">
      <c r="A2708" t="s">
        <v>445</v>
      </c>
      <c r="B2708" s="28">
        <v>68796</v>
      </c>
      <c r="C2708" t="str">
        <f>_xlfn.XLOOKUP(G2708,Crosswalk!$F$3:$F$3275,Crosswalk!$C$3:$C$3275)</f>
        <v>48243</v>
      </c>
      <c r="D2708">
        <f t="shared" si="170"/>
        <v>2</v>
      </c>
      <c r="E2708">
        <f t="shared" si="171"/>
        <v>1</v>
      </c>
      <c r="F2708" s="20" t="s">
        <v>6663</v>
      </c>
      <c r="G2708" t="str">
        <f t="shared" si="168"/>
        <v>Jeff DavisTX</v>
      </c>
      <c r="H2708" s="28">
        <v>5004</v>
      </c>
      <c r="I2708" s="28">
        <v>2190</v>
      </c>
      <c r="J2708" s="28">
        <v>25198</v>
      </c>
      <c r="K2708" s="28">
        <f t="shared" si="169"/>
        <v>32392</v>
      </c>
    </row>
    <row r="2709" spans="1:11" x14ac:dyDescent="0.2">
      <c r="A2709" t="s">
        <v>117</v>
      </c>
      <c r="B2709" s="28">
        <v>16611587</v>
      </c>
      <c r="C2709" t="str">
        <f>_xlfn.XLOOKUP(G2709,Crosswalk!$F$3:$F$3275,Crosswalk!$C$3:$C$3275)</f>
        <v>48245</v>
      </c>
      <c r="D2709">
        <f t="shared" si="170"/>
        <v>26</v>
      </c>
      <c r="E2709">
        <f t="shared" si="171"/>
        <v>1</v>
      </c>
      <c r="F2709" s="20" t="s">
        <v>6663</v>
      </c>
      <c r="G2709" t="str">
        <f t="shared" si="168"/>
        <v>JeffersonTX</v>
      </c>
      <c r="H2709" s="28">
        <v>91217</v>
      </c>
      <c r="I2709" s="28">
        <v>472922</v>
      </c>
      <c r="J2709" s="28">
        <v>17417</v>
      </c>
      <c r="K2709" s="28">
        <f t="shared" si="169"/>
        <v>581556</v>
      </c>
    </row>
    <row r="2710" spans="1:11" x14ac:dyDescent="0.2">
      <c r="A2710" t="s">
        <v>1611</v>
      </c>
      <c r="B2710" s="28">
        <v>160858</v>
      </c>
      <c r="C2710" t="str">
        <f>_xlfn.XLOOKUP(G2710,Crosswalk!$F$3:$F$3275,Crosswalk!$C$3:$C$3275)</f>
        <v>48247</v>
      </c>
      <c r="D2710">
        <f t="shared" si="170"/>
        <v>1</v>
      </c>
      <c r="E2710">
        <f t="shared" si="171"/>
        <v>1</v>
      </c>
      <c r="F2710" s="20" t="s">
        <v>6663</v>
      </c>
      <c r="G2710" t="str">
        <f t="shared" si="168"/>
        <v>Jim HoggTX</v>
      </c>
      <c r="H2710" s="28">
        <v>2000</v>
      </c>
      <c r="I2710" s="28">
        <v>40876</v>
      </c>
      <c r="J2710" s="28">
        <v>8626</v>
      </c>
      <c r="K2710" s="28">
        <f t="shared" si="169"/>
        <v>51502</v>
      </c>
    </row>
    <row r="2711" spans="1:11" x14ac:dyDescent="0.2">
      <c r="A2711" t="s">
        <v>1612</v>
      </c>
      <c r="B2711" s="28">
        <v>1474235</v>
      </c>
      <c r="C2711" t="str">
        <f>_xlfn.XLOOKUP(G2711,Crosswalk!$F$3:$F$3275,Crosswalk!$C$3:$C$3275)</f>
        <v>48249</v>
      </c>
      <c r="D2711">
        <f t="shared" si="170"/>
        <v>1</v>
      </c>
      <c r="E2711">
        <f t="shared" si="171"/>
        <v>1</v>
      </c>
      <c r="F2711" s="20" t="s">
        <v>6663</v>
      </c>
      <c r="G2711" t="str">
        <f t="shared" si="168"/>
        <v>Jim WellsTX</v>
      </c>
      <c r="H2711" s="28">
        <v>11246</v>
      </c>
      <c r="I2711" s="28">
        <v>63588</v>
      </c>
      <c r="J2711" s="28">
        <v>99135</v>
      </c>
      <c r="K2711" s="28">
        <f t="shared" si="169"/>
        <v>173969</v>
      </c>
    </row>
    <row r="2712" spans="1:11" x14ac:dyDescent="0.2">
      <c r="A2712" t="s">
        <v>188</v>
      </c>
      <c r="B2712" s="28">
        <v>6303488</v>
      </c>
      <c r="C2712" t="str">
        <f>_xlfn.XLOOKUP(G2712,Crosswalk!$F$3:$F$3275,Crosswalk!$C$3:$C$3275)</f>
        <v>48251</v>
      </c>
      <c r="D2712">
        <f t="shared" si="170"/>
        <v>12</v>
      </c>
      <c r="E2712">
        <f t="shared" si="171"/>
        <v>1</v>
      </c>
      <c r="F2712" s="20" t="s">
        <v>6663</v>
      </c>
      <c r="G2712" t="str">
        <f t="shared" si="168"/>
        <v>JohnsonTX</v>
      </c>
      <c r="H2712" s="28">
        <v>67760</v>
      </c>
      <c r="I2712" s="28">
        <v>330502</v>
      </c>
      <c r="J2712" s="28">
        <v>588621</v>
      </c>
      <c r="K2712" s="28">
        <f t="shared" si="169"/>
        <v>986883</v>
      </c>
    </row>
    <row r="2713" spans="1:11" x14ac:dyDescent="0.2">
      <c r="A2713" t="s">
        <v>447</v>
      </c>
      <c r="B2713" s="28">
        <v>445483</v>
      </c>
      <c r="C2713" t="str">
        <f>_xlfn.XLOOKUP(G2713,Crosswalk!$F$3:$F$3275,Crosswalk!$C$3:$C$3275)</f>
        <v>48253</v>
      </c>
      <c r="D2713">
        <f t="shared" si="170"/>
        <v>6</v>
      </c>
      <c r="E2713">
        <f t="shared" si="171"/>
        <v>1</v>
      </c>
      <c r="F2713" s="20" t="s">
        <v>6663</v>
      </c>
      <c r="G2713" t="str">
        <f t="shared" si="168"/>
        <v>JonesTX</v>
      </c>
      <c r="H2713" s="28">
        <v>3821</v>
      </c>
      <c r="I2713" s="28">
        <v>27834</v>
      </c>
      <c r="J2713" s="28">
        <v>288523</v>
      </c>
      <c r="K2713" s="28">
        <f t="shared" si="169"/>
        <v>320178</v>
      </c>
    </row>
    <row r="2714" spans="1:11" x14ac:dyDescent="0.2">
      <c r="A2714" t="s">
        <v>1613</v>
      </c>
      <c r="B2714" s="28">
        <v>4796419</v>
      </c>
      <c r="C2714" t="str">
        <f>_xlfn.XLOOKUP(G2714,Crosswalk!$F$3:$F$3275,Crosswalk!$C$3:$C$3275)</f>
        <v>48255</v>
      </c>
      <c r="D2714">
        <f t="shared" si="170"/>
        <v>1</v>
      </c>
      <c r="E2714">
        <f t="shared" si="171"/>
        <v>1</v>
      </c>
      <c r="F2714" s="20" t="s">
        <v>6663</v>
      </c>
      <c r="G2714" t="str">
        <f t="shared" si="168"/>
        <v>KarnesTX</v>
      </c>
      <c r="H2714" s="28">
        <v>5320</v>
      </c>
      <c r="I2714" s="28">
        <v>45659</v>
      </c>
      <c r="J2714" s="28">
        <v>46587</v>
      </c>
      <c r="K2714" s="28">
        <f t="shared" si="169"/>
        <v>97566</v>
      </c>
    </row>
    <row r="2715" spans="1:11" x14ac:dyDescent="0.2">
      <c r="A2715" t="s">
        <v>1614</v>
      </c>
      <c r="B2715" s="28">
        <v>4631701</v>
      </c>
      <c r="C2715" t="str">
        <f>_xlfn.XLOOKUP(G2715,Crosswalk!$F$3:$F$3275,Crosswalk!$C$3:$C$3275)</f>
        <v>48257</v>
      </c>
      <c r="D2715">
        <f t="shared" si="170"/>
        <v>1</v>
      </c>
      <c r="E2715">
        <f t="shared" si="171"/>
        <v>1</v>
      </c>
      <c r="F2715" s="20" t="s">
        <v>6663</v>
      </c>
      <c r="G2715" t="str">
        <f t="shared" si="168"/>
        <v>KaufmanTX</v>
      </c>
      <c r="H2715" s="28">
        <v>54406</v>
      </c>
      <c r="I2715" s="28">
        <v>207874</v>
      </c>
      <c r="J2715" s="28">
        <v>521719</v>
      </c>
      <c r="K2715" s="28">
        <f t="shared" si="169"/>
        <v>783999</v>
      </c>
    </row>
    <row r="2716" spans="1:11" x14ac:dyDescent="0.2">
      <c r="A2716" t="s">
        <v>555</v>
      </c>
      <c r="B2716" s="28">
        <v>2318665</v>
      </c>
      <c r="C2716" t="str">
        <f>_xlfn.XLOOKUP(G2716,Crosswalk!$F$3:$F$3275,Crosswalk!$C$3:$C$3275)</f>
        <v>48259</v>
      </c>
      <c r="D2716">
        <f t="shared" si="170"/>
        <v>2</v>
      </c>
      <c r="E2716">
        <f t="shared" si="171"/>
        <v>1</v>
      </c>
      <c r="F2716" s="20" t="s">
        <v>6663</v>
      </c>
      <c r="G2716" t="str">
        <f t="shared" si="168"/>
        <v>KendallTX</v>
      </c>
      <c r="H2716" s="28">
        <v>108309</v>
      </c>
      <c r="I2716" s="28">
        <v>474781</v>
      </c>
      <c r="J2716" s="28">
        <v>15219</v>
      </c>
      <c r="K2716" s="28">
        <f t="shared" si="169"/>
        <v>598309</v>
      </c>
    </row>
    <row r="2717" spans="1:11" x14ac:dyDescent="0.2">
      <c r="A2717" t="s">
        <v>1615</v>
      </c>
      <c r="B2717" s="28">
        <v>241052</v>
      </c>
      <c r="C2717" t="str">
        <f>_xlfn.XLOOKUP(G2717,Crosswalk!$F$3:$F$3275,Crosswalk!$C$3:$C$3275)</f>
        <v>48261</v>
      </c>
      <c r="D2717">
        <f t="shared" si="170"/>
        <v>1</v>
      </c>
      <c r="E2717">
        <f t="shared" si="171"/>
        <v>1</v>
      </c>
      <c r="F2717" s="20" t="s">
        <v>6663</v>
      </c>
      <c r="G2717" t="str">
        <f t="shared" si="168"/>
        <v>KenedyTX</v>
      </c>
      <c r="H2717" s="28" t="s">
        <v>8073</v>
      </c>
      <c r="I2717" s="28">
        <v>5516</v>
      </c>
      <c r="J2717" s="28" t="s">
        <v>8073</v>
      </c>
      <c r="K2717" s="28">
        <f t="shared" si="169"/>
        <v>5516</v>
      </c>
    </row>
    <row r="2718" spans="1:11" x14ac:dyDescent="0.2">
      <c r="A2718" t="s">
        <v>335</v>
      </c>
      <c r="B2718" s="28">
        <v>105753</v>
      </c>
      <c r="C2718" t="str">
        <f>_xlfn.XLOOKUP(G2718,Crosswalk!$F$3:$F$3275,Crosswalk!$C$3:$C$3275)</f>
        <v>48263</v>
      </c>
      <c r="D2718">
        <f t="shared" si="170"/>
        <v>5</v>
      </c>
      <c r="E2718">
        <f t="shared" si="171"/>
        <v>1</v>
      </c>
      <c r="F2718" s="20" t="s">
        <v>6663</v>
      </c>
      <c r="G2718" t="str">
        <f t="shared" si="168"/>
        <v>KentTX</v>
      </c>
      <c r="H2718" s="28">
        <v>402</v>
      </c>
      <c r="I2718" s="28">
        <v>7674</v>
      </c>
      <c r="J2718" s="28">
        <v>672</v>
      </c>
      <c r="K2718" s="28">
        <f t="shared" si="169"/>
        <v>8748</v>
      </c>
    </row>
    <row r="2719" spans="1:11" x14ac:dyDescent="0.2">
      <c r="A2719" t="s">
        <v>1616</v>
      </c>
      <c r="B2719" s="28">
        <v>2289090</v>
      </c>
      <c r="C2719" t="str">
        <f>_xlfn.XLOOKUP(G2719,Crosswalk!$F$3:$F$3275,Crosswalk!$C$3:$C$3275)</f>
        <v>48265</v>
      </c>
      <c r="D2719">
        <f t="shared" si="170"/>
        <v>1</v>
      </c>
      <c r="E2719">
        <f t="shared" si="171"/>
        <v>1</v>
      </c>
      <c r="F2719" s="20" t="s">
        <v>6663</v>
      </c>
      <c r="G2719" t="str">
        <f t="shared" si="168"/>
        <v>KerrTX</v>
      </c>
      <c r="H2719" s="28">
        <v>47900</v>
      </c>
      <c r="I2719" s="28">
        <v>366039</v>
      </c>
      <c r="J2719" s="28">
        <v>514137</v>
      </c>
      <c r="K2719" s="28">
        <f t="shared" si="169"/>
        <v>928076</v>
      </c>
    </row>
    <row r="2720" spans="1:11" x14ac:dyDescent="0.2">
      <c r="A2720" t="s">
        <v>1617</v>
      </c>
      <c r="B2720" s="28">
        <v>145609</v>
      </c>
      <c r="C2720" t="str">
        <f>_xlfn.XLOOKUP(G2720,Crosswalk!$F$3:$F$3275,Crosswalk!$C$3:$C$3275)</f>
        <v>48267</v>
      </c>
      <c r="D2720">
        <f t="shared" si="170"/>
        <v>1</v>
      </c>
      <c r="E2720">
        <f t="shared" si="171"/>
        <v>1</v>
      </c>
      <c r="F2720" s="20" t="s">
        <v>6663</v>
      </c>
      <c r="G2720" t="str">
        <f t="shared" si="168"/>
        <v>KimbleTX</v>
      </c>
      <c r="H2720" s="28">
        <v>3330</v>
      </c>
      <c r="I2720" s="28">
        <v>16681</v>
      </c>
      <c r="J2720" s="28">
        <v>20418</v>
      </c>
      <c r="K2720" s="28">
        <f t="shared" si="169"/>
        <v>40429</v>
      </c>
    </row>
    <row r="2721" spans="1:11" x14ac:dyDescent="0.2">
      <c r="A2721" t="s">
        <v>1618</v>
      </c>
      <c r="B2721" s="28">
        <v>63481</v>
      </c>
      <c r="C2721" t="str">
        <f>_xlfn.XLOOKUP(G2721,Crosswalk!$F$3:$F$3275,Crosswalk!$C$3:$C$3275)</f>
        <v>48269</v>
      </c>
      <c r="D2721">
        <f t="shared" si="170"/>
        <v>2</v>
      </c>
      <c r="E2721">
        <f t="shared" si="171"/>
        <v>1</v>
      </c>
      <c r="F2721" s="20" t="s">
        <v>6663</v>
      </c>
      <c r="G2721" t="str">
        <f t="shared" si="168"/>
        <v>KingTX</v>
      </c>
      <c r="H2721" s="28" t="s">
        <v>8073</v>
      </c>
      <c r="I2721" s="28">
        <v>3172</v>
      </c>
      <c r="J2721" s="28">
        <v>3533</v>
      </c>
      <c r="K2721" s="28">
        <f t="shared" si="169"/>
        <v>6705</v>
      </c>
    </row>
    <row r="2722" spans="1:11" x14ac:dyDescent="0.2">
      <c r="A2722" t="s">
        <v>1619</v>
      </c>
      <c r="B2722" s="28">
        <v>112401</v>
      </c>
      <c r="C2722" t="str">
        <f>_xlfn.XLOOKUP(G2722,Crosswalk!$F$3:$F$3275,Crosswalk!$C$3:$C$3275)</f>
        <v>48271</v>
      </c>
      <c r="D2722">
        <f t="shared" si="170"/>
        <v>1</v>
      </c>
      <c r="E2722">
        <f t="shared" si="171"/>
        <v>1</v>
      </c>
      <c r="F2722" s="20" t="s">
        <v>6663</v>
      </c>
      <c r="G2722" t="str">
        <f t="shared" si="168"/>
        <v>KinneyTX</v>
      </c>
      <c r="H2722" s="28" t="s">
        <v>8073</v>
      </c>
      <c r="I2722" s="28">
        <v>14072</v>
      </c>
      <c r="J2722" s="28">
        <v>135803</v>
      </c>
      <c r="K2722" s="28">
        <f t="shared" si="169"/>
        <v>149875</v>
      </c>
    </row>
    <row r="2723" spans="1:11" x14ac:dyDescent="0.2">
      <c r="A2723" t="s">
        <v>1620</v>
      </c>
      <c r="B2723" s="28">
        <v>1101754</v>
      </c>
      <c r="C2723" t="str">
        <f>_xlfn.XLOOKUP(G2723,Crosswalk!$F$3:$F$3275,Crosswalk!$C$3:$C$3275)</f>
        <v>48273</v>
      </c>
      <c r="D2723">
        <f t="shared" si="170"/>
        <v>1</v>
      </c>
      <c r="E2723">
        <f t="shared" si="171"/>
        <v>1</v>
      </c>
      <c r="F2723" s="20" t="s">
        <v>6663</v>
      </c>
      <c r="G2723" t="str">
        <f t="shared" si="168"/>
        <v>KlebergTX</v>
      </c>
      <c r="H2723" s="28">
        <v>5782</v>
      </c>
      <c r="I2723" s="28">
        <v>16931</v>
      </c>
      <c r="J2723" s="28">
        <v>37995</v>
      </c>
      <c r="K2723" s="28">
        <f t="shared" si="169"/>
        <v>60708</v>
      </c>
    </row>
    <row r="2724" spans="1:11" x14ac:dyDescent="0.2">
      <c r="A2724" t="s">
        <v>556</v>
      </c>
      <c r="B2724" s="28">
        <v>224920</v>
      </c>
      <c r="C2724" t="str">
        <f>_xlfn.XLOOKUP(G2724,Crosswalk!$F$3:$F$3275,Crosswalk!$C$3:$C$3275)</f>
        <v>48275</v>
      </c>
      <c r="D2724">
        <f t="shared" si="170"/>
        <v>9</v>
      </c>
      <c r="E2724">
        <f t="shared" si="171"/>
        <v>1</v>
      </c>
      <c r="F2724" s="20" t="s">
        <v>6663</v>
      </c>
      <c r="G2724" t="str">
        <f t="shared" si="168"/>
        <v>KnoxTX</v>
      </c>
      <c r="H2724" s="28">
        <v>250</v>
      </c>
      <c r="I2724" s="28">
        <v>1679</v>
      </c>
      <c r="J2724" s="28">
        <v>5858</v>
      </c>
      <c r="K2724" s="28">
        <f t="shared" si="169"/>
        <v>7787</v>
      </c>
    </row>
    <row r="2725" spans="1:11" x14ac:dyDescent="0.2">
      <c r="A2725" t="s">
        <v>118</v>
      </c>
      <c r="B2725" s="28">
        <v>2694410</v>
      </c>
      <c r="C2725" t="str">
        <f>_xlfn.XLOOKUP(G2725,Crosswalk!$F$3:$F$3275,Crosswalk!$C$3:$C$3275)</f>
        <v>48277</v>
      </c>
      <c r="D2725">
        <f t="shared" si="170"/>
        <v>4</v>
      </c>
      <c r="E2725">
        <f t="shared" si="171"/>
        <v>1</v>
      </c>
      <c r="F2725" s="20" t="s">
        <v>6663</v>
      </c>
      <c r="G2725" t="str">
        <f t="shared" si="168"/>
        <v>LamarTX</v>
      </c>
      <c r="H2725" s="28">
        <v>13119</v>
      </c>
      <c r="I2725" s="28">
        <v>39292</v>
      </c>
      <c r="J2725" s="28">
        <v>66818</v>
      </c>
      <c r="K2725" s="28">
        <f t="shared" si="169"/>
        <v>119229</v>
      </c>
    </row>
    <row r="2726" spans="1:11" x14ac:dyDescent="0.2">
      <c r="A2726" t="s">
        <v>1621</v>
      </c>
      <c r="B2726" s="28">
        <v>605093</v>
      </c>
      <c r="C2726" t="str">
        <f>_xlfn.XLOOKUP(G2726,Crosswalk!$F$3:$F$3275,Crosswalk!$C$3:$C$3275)</f>
        <v>48279</v>
      </c>
      <c r="D2726">
        <f t="shared" si="170"/>
        <v>1</v>
      </c>
      <c r="E2726">
        <f t="shared" si="171"/>
        <v>1</v>
      </c>
      <c r="F2726" s="20" t="s">
        <v>6663</v>
      </c>
      <c r="G2726" t="str">
        <f t="shared" si="168"/>
        <v>LambTX</v>
      </c>
      <c r="H2726" s="28">
        <v>2375</v>
      </c>
      <c r="I2726" s="28">
        <v>27037</v>
      </c>
      <c r="J2726" s="28">
        <v>97164</v>
      </c>
      <c r="K2726" s="28">
        <f t="shared" si="169"/>
        <v>126576</v>
      </c>
    </row>
    <row r="2727" spans="1:11" x14ac:dyDescent="0.2">
      <c r="A2727" t="s">
        <v>1622</v>
      </c>
      <c r="B2727" s="28">
        <v>521561</v>
      </c>
      <c r="C2727" t="str">
        <f>_xlfn.XLOOKUP(G2727,Crosswalk!$F$3:$F$3275,Crosswalk!$C$3:$C$3275)</f>
        <v>48281</v>
      </c>
      <c r="D2727">
        <f t="shared" si="170"/>
        <v>1</v>
      </c>
      <c r="E2727">
        <f t="shared" si="171"/>
        <v>1</v>
      </c>
      <c r="F2727" s="20" t="s">
        <v>6663</v>
      </c>
      <c r="G2727" t="str">
        <f t="shared" si="168"/>
        <v>LampasasTX</v>
      </c>
      <c r="H2727" s="28">
        <v>15827</v>
      </c>
      <c r="I2727" s="28">
        <v>72524</v>
      </c>
      <c r="J2727" s="28">
        <v>5313</v>
      </c>
      <c r="K2727" s="28">
        <f t="shared" si="169"/>
        <v>93664</v>
      </c>
    </row>
    <row r="2728" spans="1:11" x14ac:dyDescent="0.2">
      <c r="A2728" t="s">
        <v>812</v>
      </c>
      <c r="B2728" s="28">
        <v>2247116</v>
      </c>
      <c r="C2728" t="str">
        <f>_xlfn.XLOOKUP(G2728,Crosswalk!$F$3:$F$3275,Crosswalk!$C$3:$C$3275)</f>
        <v>48283</v>
      </c>
      <c r="D2728">
        <f t="shared" si="170"/>
        <v>2</v>
      </c>
      <c r="E2728">
        <f t="shared" si="171"/>
        <v>1</v>
      </c>
      <c r="F2728" s="20" t="s">
        <v>6663</v>
      </c>
      <c r="G2728" t="str">
        <f t="shared" si="168"/>
        <v>La SalleTX</v>
      </c>
      <c r="H2728" s="28">
        <v>14</v>
      </c>
      <c r="I2728" s="28">
        <v>6359</v>
      </c>
      <c r="J2728" s="28">
        <v>9794</v>
      </c>
      <c r="K2728" s="28">
        <f t="shared" si="169"/>
        <v>16167</v>
      </c>
    </row>
    <row r="2729" spans="1:11" x14ac:dyDescent="0.2">
      <c r="A2729" t="s">
        <v>1623</v>
      </c>
      <c r="B2729" s="28">
        <v>1096909</v>
      </c>
      <c r="C2729" t="str">
        <f>_xlfn.XLOOKUP(G2729,Crosswalk!$F$3:$F$3275,Crosswalk!$C$3:$C$3275)</f>
        <v>48285</v>
      </c>
      <c r="D2729">
        <f t="shared" si="170"/>
        <v>1</v>
      </c>
      <c r="E2729">
        <f t="shared" si="171"/>
        <v>1</v>
      </c>
      <c r="F2729" s="20" t="s">
        <v>6663</v>
      </c>
      <c r="G2729" t="str">
        <f t="shared" si="168"/>
        <v>LavacaTX</v>
      </c>
      <c r="H2729" s="28">
        <v>4394</v>
      </c>
      <c r="I2729" s="28">
        <v>38781</v>
      </c>
      <c r="J2729" s="28">
        <v>40347</v>
      </c>
      <c r="K2729" s="28">
        <f t="shared" si="169"/>
        <v>83522</v>
      </c>
    </row>
    <row r="2730" spans="1:11" x14ac:dyDescent="0.2">
      <c r="A2730" t="s">
        <v>121</v>
      </c>
      <c r="B2730" s="28">
        <v>801574</v>
      </c>
      <c r="C2730" t="str">
        <f>_xlfn.XLOOKUP(G2730,Crosswalk!$F$3:$F$3275,Crosswalk!$C$3:$C$3275)</f>
        <v>48287</v>
      </c>
      <c r="D2730">
        <f t="shared" si="170"/>
        <v>12</v>
      </c>
      <c r="E2730">
        <f t="shared" si="171"/>
        <v>1</v>
      </c>
      <c r="F2730" s="20" t="s">
        <v>6663</v>
      </c>
      <c r="G2730" t="str">
        <f t="shared" ref="G2730:G2793" si="172">_xlfn.CONCAT(A2730,F2730)</f>
        <v>LeeTX</v>
      </c>
      <c r="H2730" s="28">
        <v>19659</v>
      </c>
      <c r="I2730" s="28">
        <v>86377</v>
      </c>
      <c r="J2730" s="28">
        <v>188554</v>
      </c>
      <c r="K2730" s="28">
        <f t="shared" ref="K2730:K2793" si="173">SUM(H2730:J2730)</f>
        <v>294590</v>
      </c>
    </row>
    <row r="2731" spans="1:11" x14ac:dyDescent="0.2">
      <c r="A2731" t="s">
        <v>363</v>
      </c>
      <c r="B2731" s="28">
        <v>743965</v>
      </c>
      <c r="C2731" t="str">
        <f>_xlfn.XLOOKUP(G2731,Crosswalk!$F$3:$F$3275,Crosswalk!$C$3:$C$3275)</f>
        <v>48289</v>
      </c>
      <c r="D2731">
        <f t="shared" si="170"/>
        <v>2</v>
      </c>
      <c r="E2731">
        <f t="shared" si="171"/>
        <v>1</v>
      </c>
      <c r="F2731" s="20" t="s">
        <v>6663</v>
      </c>
      <c r="G2731" t="str">
        <f t="shared" si="172"/>
        <v>LeonTX</v>
      </c>
      <c r="H2731" s="28">
        <v>2109</v>
      </c>
      <c r="I2731" s="28">
        <v>14565</v>
      </c>
      <c r="J2731" s="28">
        <v>50884</v>
      </c>
      <c r="K2731" s="28">
        <f t="shared" si="173"/>
        <v>67558</v>
      </c>
    </row>
    <row r="2732" spans="1:11" x14ac:dyDescent="0.2">
      <c r="A2732" t="s">
        <v>365</v>
      </c>
      <c r="B2732" s="28">
        <v>2223527</v>
      </c>
      <c r="C2732" t="str">
        <f>_xlfn.XLOOKUP(G2732,Crosswalk!$F$3:$F$3275,Crosswalk!$C$3:$C$3275)</f>
        <v>48291</v>
      </c>
      <c r="D2732">
        <f t="shared" si="170"/>
        <v>4</v>
      </c>
      <c r="E2732">
        <f t="shared" si="171"/>
        <v>1</v>
      </c>
      <c r="F2732" s="20" t="s">
        <v>6663</v>
      </c>
      <c r="G2732" t="str">
        <f t="shared" si="172"/>
        <v>LibertyTX</v>
      </c>
      <c r="H2732" s="28">
        <v>6923</v>
      </c>
      <c r="I2732" s="28">
        <v>75424</v>
      </c>
      <c r="J2732" s="28">
        <v>151337</v>
      </c>
      <c r="K2732" s="28">
        <f t="shared" si="173"/>
        <v>233684</v>
      </c>
    </row>
    <row r="2733" spans="1:11" x14ac:dyDescent="0.2">
      <c r="A2733" t="s">
        <v>122</v>
      </c>
      <c r="B2733" s="28">
        <v>1353048</v>
      </c>
      <c r="C2733" t="str">
        <f>_xlfn.XLOOKUP(G2733,Crosswalk!$F$3:$F$3275,Crosswalk!$C$3:$C$3275)</f>
        <v>48293</v>
      </c>
      <c r="D2733">
        <f t="shared" si="170"/>
        <v>2</v>
      </c>
      <c r="E2733">
        <f t="shared" si="171"/>
        <v>1</v>
      </c>
      <c r="F2733" s="20" t="s">
        <v>6663</v>
      </c>
      <c r="G2733" t="str">
        <f t="shared" si="172"/>
        <v>LimestoneTX</v>
      </c>
      <c r="H2733" s="28">
        <v>4479</v>
      </c>
      <c r="I2733" s="28">
        <v>25861</v>
      </c>
      <c r="J2733" s="28">
        <v>35049</v>
      </c>
      <c r="K2733" s="28">
        <f t="shared" si="173"/>
        <v>65389</v>
      </c>
    </row>
    <row r="2734" spans="1:11" x14ac:dyDescent="0.2">
      <c r="A2734" t="s">
        <v>1624</v>
      </c>
      <c r="B2734" s="28">
        <v>407380</v>
      </c>
      <c r="C2734" t="str">
        <f>_xlfn.XLOOKUP(G2734,Crosswalk!$F$3:$F$3275,Crosswalk!$C$3:$C$3275)</f>
        <v>48295</v>
      </c>
      <c r="D2734">
        <f t="shared" si="170"/>
        <v>1</v>
      </c>
      <c r="E2734">
        <f t="shared" si="171"/>
        <v>1</v>
      </c>
      <c r="F2734" s="20" t="s">
        <v>6663</v>
      </c>
      <c r="G2734" t="str">
        <f t="shared" si="172"/>
        <v>LipscombTX</v>
      </c>
      <c r="H2734" s="28">
        <v>900</v>
      </c>
      <c r="I2734" s="28">
        <v>37625</v>
      </c>
      <c r="J2734" s="28">
        <v>41821</v>
      </c>
      <c r="K2734" s="28">
        <f t="shared" si="173"/>
        <v>80346</v>
      </c>
    </row>
    <row r="2735" spans="1:11" x14ac:dyDescent="0.2">
      <c r="A2735" t="s">
        <v>1625</v>
      </c>
      <c r="B2735" s="28">
        <v>1277802</v>
      </c>
      <c r="C2735" t="str">
        <f>_xlfn.XLOOKUP(G2735,Crosswalk!$F$3:$F$3275,Crosswalk!$C$3:$C$3275)</f>
        <v>48297</v>
      </c>
      <c r="D2735">
        <f t="shared" si="170"/>
        <v>1</v>
      </c>
      <c r="E2735">
        <f t="shared" si="171"/>
        <v>1</v>
      </c>
      <c r="F2735" s="20" t="s">
        <v>6663</v>
      </c>
      <c r="G2735" t="str">
        <f t="shared" si="172"/>
        <v>Live OakTX</v>
      </c>
      <c r="H2735" s="28">
        <v>15280</v>
      </c>
      <c r="I2735" s="28">
        <v>85589</v>
      </c>
      <c r="J2735" s="28">
        <v>119285</v>
      </c>
      <c r="K2735" s="28">
        <f t="shared" si="173"/>
        <v>220154</v>
      </c>
    </row>
    <row r="2736" spans="1:11" x14ac:dyDescent="0.2">
      <c r="A2736" t="s">
        <v>1626</v>
      </c>
      <c r="B2736" s="28">
        <v>776794</v>
      </c>
      <c r="C2736" t="str">
        <f>_xlfn.XLOOKUP(G2736,Crosswalk!$F$3:$F$3275,Crosswalk!$C$3:$C$3275)</f>
        <v>48299</v>
      </c>
      <c r="D2736">
        <f t="shared" si="170"/>
        <v>1</v>
      </c>
      <c r="E2736">
        <f t="shared" si="171"/>
        <v>1</v>
      </c>
      <c r="F2736" s="20" t="s">
        <v>6663</v>
      </c>
      <c r="G2736" t="str">
        <f t="shared" si="172"/>
        <v>LlanoTX</v>
      </c>
      <c r="H2736" s="28">
        <v>37104</v>
      </c>
      <c r="I2736" s="28">
        <v>308108</v>
      </c>
      <c r="J2736" s="28">
        <v>398159</v>
      </c>
      <c r="K2736" s="28">
        <f t="shared" si="173"/>
        <v>743371</v>
      </c>
    </row>
    <row r="2737" spans="1:11" x14ac:dyDescent="0.2">
      <c r="A2737" t="s">
        <v>1627</v>
      </c>
      <c r="B2737" s="28">
        <v>5423583</v>
      </c>
      <c r="C2737" t="str">
        <f>_xlfn.XLOOKUP(G2737,Crosswalk!$F$3:$F$3275,Crosswalk!$C$3:$C$3275)</f>
        <v>48301</v>
      </c>
      <c r="D2737">
        <f t="shared" si="170"/>
        <v>1</v>
      </c>
      <c r="E2737">
        <f t="shared" si="171"/>
        <v>1</v>
      </c>
      <c r="F2737" s="20" t="s">
        <v>6663</v>
      </c>
      <c r="G2737" t="str">
        <f t="shared" si="172"/>
        <v>LovingTX</v>
      </c>
      <c r="H2737" s="28" t="s">
        <v>8073</v>
      </c>
      <c r="I2737" s="28">
        <v>-3000</v>
      </c>
      <c r="J2737" s="28">
        <v>1683</v>
      </c>
      <c r="K2737" s="28">
        <f t="shared" si="173"/>
        <v>-1317</v>
      </c>
    </row>
    <row r="2738" spans="1:11" x14ac:dyDescent="0.2">
      <c r="A2738" t="s">
        <v>1628</v>
      </c>
      <c r="B2738" s="28">
        <v>14606518</v>
      </c>
      <c r="C2738" t="str">
        <f>_xlfn.XLOOKUP(G2738,Crosswalk!$F$3:$F$3275,Crosswalk!$C$3:$C$3275)</f>
        <v>48303</v>
      </c>
      <c r="D2738">
        <f t="shared" si="170"/>
        <v>1</v>
      </c>
      <c r="E2738">
        <f t="shared" si="171"/>
        <v>1</v>
      </c>
      <c r="F2738" s="20" t="s">
        <v>6663</v>
      </c>
      <c r="G2738" t="str">
        <f t="shared" si="172"/>
        <v>LubbockTX</v>
      </c>
      <c r="H2738" s="28">
        <v>72111</v>
      </c>
      <c r="I2738" s="28">
        <v>490987</v>
      </c>
      <c r="J2738" s="28">
        <v>68320</v>
      </c>
      <c r="K2738" s="28">
        <f t="shared" si="173"/>
        <v>631418</v>
      </c>
    </row>
    <row r="2739" spans="1:11" x14ac:dyDescent="0.2">
      <c r="A2739" t="s">
        <v>1629</v>
      </c>
      <c r="B2739" s="28">
        <v>304552</v>
      </c>
      <c r="C2739" t="str">
        <f>_xlfn.XLOOKUP(G2739,Crosswalk!$F$3:$F$3275,Crosswalk!$C$3:$C$3275)</f>
        <v>48305</v>
      </c>
      <c r="D2739">
        <f t="shared" si="170"/>
        <v>1</v>
      </c>
      <c r="E2739">
        <f t="shared" si="171"/>
        <v>1</v>
      </c>
      <c r="F2739" s="20" t="s">
        <v>6663</v>
      </c>
      <c r="G2739" t="str">
        <f t="shared" si="172"/>
        <v>LynnTX</v>
      </c>
      <c r="H2739" s="28">
        <v>5425</v>
      </c>
      <c r="I2739" s="28">
        <v>103114</v>
      </c>
      <c r="J2739" s="28">
        <v>33173</v>
      </c>
      <c r="K2739" s="28">
        <f t="shared" si="173"/>
        <v>141712</v>
      </c>
    </row>
    <row r="2740" spans="1:11" x14ac:dyDescent="0.2">
      <c r="A2740" s="20" t="s">
        <v>7972</v>
      </c>
      <c r="B2740" s="28">
        <v>319628</v>
      </c>
      <c r="C2740" t="str">
        <f>_xlfn.XLOOKUP(G2740,Crosswalk!$F$3:$F$3275,Crosswalk!$C$3:$C$3275)</f>
        <v>48307</v>
      </c>
      <c r="D2740">
        <f t="shared" si="170"/>
        <v>1</v>
      </c>
      <c r="E2740">
        <f t="shared" si="171"/>
        <v>1</v>
      </c>
      <c r="F2740" s="20" t="s">
        <v>6663</v>
      </c>
      <c r="G2740" t="str">
        <f t="shared" si="172"/>
        <v>Mc CullochTX</v>
      </c>
      <c r="H2740" s="28">
        <v>15314</v>
      </c>
      <c r="I2740" s="28">
        <v>56749</v>
      </c>
      <c r="J2740" s="28">
        <v>50118</v>
      </c>
      <c r="K2740" s="28">
        <f t="shared" si="173"/>
        <v>122181</v>
      </c>
    </row>
    <row r="2741" spans="1:11" x14ac:dyDescent="0.2">
      <c r="A2741" s="20" t="s">
        <v>7973</v>
      </c>
      <c r="B2741" s="28">
        <v>13355996</v>
      </c>
      <c r="C2741" t="str">
        <f>_xlfn.XLOOKUP(G2741,Crosswalk!$F$3:$F$3275,Crosswalk!$C$3:$C$3275)</f>
        <v>48309</v>
      </c>
      <c r="D2741">
        <f t="shared" si="170"/>
        <v>1</v>
      </c>
      <c r="E2741">
        <f t="shared" si="171"/>
        <v>1</v>
      </c>
      <c r="F2741" s="20" t="s">
        <v>6663</v>
      </c>
      <c r="G2741" t="str">
        <f t="shared" si="172"/>
        <v>Mc LennanTX</v>
      </c>
      <c r="H2741" s="28">
        <v>224296</v>
      </c>
      <c r="I2741" s="28">
        <v>300071</v>
      </c>
      <c r="J2741" s="28">
        <v>14617</v>
      </c>
      <c r="K2741" s="28">
        <f t="shared" si="173"/>
        <v>538984</v>
      </c>
    </row>
    <row r="2742" spans="1:11" x14ac:dyDescent="0.2">
      <c r="A2742" s="20" t="s">
        <v>7974</v>
      </c>
      <c r="B2742" s="28">
        <v>908593</v>
      </c>
      <c r="C2742" t="str">
        <f>_xlfn.XLOOKUP(G2742,Crosswalk!$F$3:$F$3275,Crosswalk!$C$3:$C$3275)</f>
        <v>48311</v>
      </c>
      <c r="D2742">
        <f t="shared" si="170"/>
        <v>1</v>
      </c>
      <c r="E2742">
        <f t="shared" si="171"/>
        <v>1</v>
      </c>
      <c r="F2742" s="20" t="s">
        <v>6663</v>
      </c>
      <c r="G2742" t="str">
        <f t="shared" si="172"/>
        <v>Mc MullenTX</v>
      </c>
      <c r="H2742" s="28" t="s">
        <v>8073</v>
      </c>
      <c r="I2742" s="28">
        <v>15095</v>
      </c>
      <c r="J2742" s="28">
        <v>20791</v>
      </c>
      <c r="K2742" s="28">
        <f t="shared" si="173"/>
        <v>35886</v>
      </c>
    </row>
    <row r="2743" spans="1:11" x14ac:dyDescent="0.2">
      <c r="A2743" t="s">
        <v>125</v>
      </c>
      <c r="B2743" s="28">
        <v>470026</v>
      </c>
      <c r="C2743" t="str">
        <f>_xlfn.XLOOKUP(G2743,Crosswalk!$F$3:$F$3275,Crosswalk!$C$3:$C$3275)</f>
        <v>48313</v>
      </c>
      <c r="D2743">
        <f t="shared" si="170"/>
        <v>20</v>
      </c>
      <c r="E2743">
        <f t="shared" si="171"/>
        <v>1</v>
      </c>
      <c r="F2743" s="20" t="s">
        <v>6663</v>
      </c>
      <c r="G2743" t="str">
        <f t="shared" si="172"/>
        <v>MadisonTX</v>
      </c>
      <c r="H2743" s="28">
        <v>1260</v>
      </c>
      <c r="I2743" s="28">
        <v>12973</v>
      </c>
      <c r="J2743" s="28">
        <v>44724</v>
      </c>
      <c r="K2743" s="28">
        <f t="shared" si="173"/>
        <v>58957</v>
      </c>
    </row>
    <row r="2744" spans="1:11" x14ac:dyDescent="0.2">
      <c r="A2744" t="s">
        <v>127</v>
      </c>
      <c r="B2744" s="28">
        <v>270565</v>
      </c>
      <c r="C2744" t="str">
        <f>_xlfn.XLOOKUP(G2744,Crosswalk!$F$3:$F$3275,Crosswalk!$C$3:$C$3275)</f>
        <v>48315</v>
      </c>
      <c r="D2744">
        <f t="shared" si="170"/>
        <v>17</v>
      </c>
      <c r="E2744">
        <f t="shared" si="171"/>
        <v>1</v>
      </c>
      <c r="F2744" s="20" t="s">
        <v>6663</v>
      </c>
      <c r="G2744" t="str">
        <f t="shared" si="172"/>
        <v>MarionTX</v>
      </c>
      <c r="H2744" s="28">
        <v>2230</v>
      </c>
      <c r="I2744" s="28">
        <v>16639</v>
      </c>
      <c r="J2744" s="28">
        <v>19666</v>
      </c>
      <c r="K2744" s="28">
        <f t="shared" si="173"/>
        <v>38535</v>
      </c>
    </row>
    <row r="2745" spans="1:11" x14ac:dyDescent="0.2">
      <c r="A2745" t="s">
        <v>367</v>
      </c>
      <c r="B2745" s="28">
        <v>6677211</v>
      </c>
      <c r="C2745" t="str">
        <f>_xlfn.XLOOKUP(G2745,Crosswalk!$F$3:$F$3275,Crosswalk!$C$3:$C$3275)</f>
        <v>48317</v>
      </c>
      <c r="D2745">
        <f t="shared" si="170"/>
        <v>6</v>
      </c>
      <c r="E2745">
        <f t="shared" si="171"/>
        <v>1</v>
      </c>
      <c r="F2745" s="20" t="s">
        <v>6663</v>
      </c>
      <c r="G2745" t="str">
        <f t="shared" si="172"/>
        <v>MartinTX</v>
      </c>
      <c r="H2745" s="28">
        <v>29637</v>
      </c>
      <c r="I2745" s="28">
        <v>548735</v>
      </c>
      <c r="J2745" s="28">
        <v>959267</v>
      </c>
      <c r="K2745" s="28">
        <f t="shared" si="173"/>
        <v>1537639</v>
      </c>
    </row>
    <row r="2746" spans="1:11" x14ac:dyDescent="0.2">
      <c r="A2746" t="s">
        <v>563</v>
      </c>
      <c r="B2746" s="28">
        <v>112246</v>
      </c>
      <c r="C2746" t="str">
        <f>_xlfn.XLOOKUP(G2746,Crosswalk!$F$3:$F$3275,Crosswalk!$C$3:$C$3275)</f>
        <v>48319</v>
      </c>
      <c r="D2746">
        <f t="shared" si="170"/>
        <v>6</v>
      </c>
      <c r="E2746">
        <f t="shared" si="171"/>
        <v>1</v>
      </c>
      <c r="F2746" s="20" t="s">
        <v>6663</v>
      </c>
      <c r="G2746" t="str">
        <f t="shared" si="172"/>
        <v>MasonTX</v>
      </c>
      <c r="H2746" s="28">
        <v>27454</v>
      </c>
      <c r="I2746" s="28">
        <v>141281</v>
      </c>
      <c r="J2746" s="28">
        <v>243464</v>
      </c>
      <c r="K2746" s="28">
        <f t="shared" si="173"/>
        <v>412199</v>
      </c>
    </row>
    <row r="2747" spans="1:11" x14ac:dyDescent="0.2">
      <c r="A2747" t="s">
        <v>1633</v>
      </c>
      <c r="B2747" s="28">
        <v>2170089</v>
      </c>
      <c r="C2747" t="str">
        <f>_xlfn.XLOOKUP(G2747,Crosswalk!$F$3:$F$3275,Crosswalk!$C$3:$C$3275)</f>
        <v>48321</v>
      </c>
      <c r="D2747">
        <f t="shared" si="170"/>
        <v>1</v>
      </c>
      <c r="E2747">
        <f t="shared" si="171"/>
        <v>1</v>
      </c>
      <c r="F2747" s="20" t="s">
        <v>6663</v>
      </c>
      <c r="G2747" t="str">
        <f t="shared" si="172"/>
        <v>MatagordaTX</v>
      </c>
      <c r="H2747" s="28">
        <v>2172</v>
      </c>
      <c r="I2747" s="28">
        <v>37346</v>
      </c>
      <c r="J2747" s="28">
        <v>63344</v>
      </c>
      <c r="K2747" s="28">
        <f t="shared" si="173"/>
        <v>102862</v>
      </c>
    </row>
    <row r="2748" spans="1:11" x14ac:dyDescent="0.2">
      <c r="A2748" t="s">
        <v>1634</v>
      </c>
      <c r="B2748" s="28">
        <v>1808257</v>
      </c>
      <c r="C2748" t="str">
        <f>_xlfn.XLOOKUP(G2748,Crosswalk!$F$3:$F$3275,Crosswalk!$C$3:$C$3275)</f>
        <v>48323</v>
      </c>
      <c r="D2748">
        <f t="shared" si="170"/>
        <v>1</v>
      </c>
      <c r="E2748">
        <f t="shared" si="171"/>
        <v>1</v>
      </c>
      <c r="F2748" s="20" t="s">
        <v>6663</v>
      </c>
      <c r="G2748" t="str">
        <f t="shared" si="172"/>
        <v>MaverickTX</v>
      </c>
      <c r="H2748" s="28">
        <v>1070</v>
      </c>
      <c r="I2748" s="28">
        <v>60854</v>
      </c>
      <c r="J2748" s="28">
        <v>2400</v>
      </c>
      <c r="K2748" s="28">
        <f t="shared" si="173"/>
        <v>64324</v>
      </c>
    </row>
    <row r="2749" spans="1:11" x14ac:dyDescent="0.2">
      <c r="A2749" t="s">
        <v>1340</v>
      </c>
      <c r="B2749" s="28">
        <v>1096891</v>
      </c>
      <c r="C2749" t="str">
        <f>_xlfn.XLOOKUP(G2749,Crosswalk!$F$3:$F$3275,Crosswalk!$C$3:$C$3275)</f>
        <v>48325</v>
      </c>
      <c r="D2749">
        <f t="shared" si="170"/>
        <v>2</v>
      </c>
      <c r="E2749">
        <f t="shared" si="171"/>
        <v>1</v>
      </c>
      <c r="F2749" s="20" t="s">
        <v>6663</v>
      </c>
      <c r="G2749" t="str">
        <f t="shared" si="172"/>
        <v>MedinaTX</v>
      </c>
      <c r="H2749" s="28">
        <v>78340</v>
      </c>
      <c r="I2749" s="28">
        <v>1218959</v>
      </c>
      <c r="J2749" s="28">
        <v>366397</v>
      </c>
      <c r="K2749" s="28">
        <f t="shared" si="173"/>
        <v>1663696</v>
      </c>
    </row>
    <row r="2750" spans="1:11" x14ac:dyDescent="0.2">
      <c r="A2750" t="s">
        <v>565</v>
      </c>
      <c r="B2750" s="28">
        <v>46861</v>
      </c>
      <c r="C2750" t="str">
        <f>_xlfn.XLOOKUP(G2750,Crosswalk!$F$3:$F$3275,Crosswalk!$C$3:$C$3275)</f>
        <v>48327</v>
      </c>
      <c r="D2750">
        <f t="shared" si="170"/>
        <v>2</v>
      </c>
      <c r="E2750">
        <f t="shared" si="171"/>
        <v>1</v>
      </c>
      <c r="F2750" s="20" t="s">
        <v>6663</v>
      </c>
      <c r="G2750" t="str">
        <f t="shared" si="172"/>
        <v>MenardTX</v>
      </c>
      <c r="H2750" s="28">
        <v>16344</v>
      </c>
      <c r="I2750" s="28">
        <v>9313</v>
      </c>
      <c r="J2750" s="28">
        <v>48258</v>
      </c>
      <c r="K2750" s="28">
        <f t="shared" si="173"/>
        <v>73915</v>
      </c>
    </row>
    <row r="2751" spans="1:11" x14ac:dyDescent="0.2">
      <c r="A2751" t="s">
        <v>916</v>
      </c>
      <c r="B2751" s="28">
        <v>23980249</v>
      </c>
      <c r="C2751" t="str">
        <f>_xlfn.XLOOKUP(G2751,Crosswalk!$F$3:$F$3275,Crosswalk!$C$3:$C$3275)</f>
        <v>48329</v>
      </c>
      <c r="D2751">
        <f t="shared" si="170"/>
        <v>2</v>
      </c>
      <c r="E2751">
        <f t="shared" si="171"/>
        <v>1</v>
      </c>
      <c r="F2751" s="20" t="s">
        <v>6663</v>
      </c>
      <c r="G2751" t="str">
        <f t="shared" si="172"/>
        <v>MidlandTX</v>
      </c>
      <c r="H2751" s="28">
        <v>91868</v>
      </c>
      <c r="I2751" s="28">
        <v>1962726</v>
      </c>
      <c r="J2751" s="28">
        <v>12440542</v>
      </c>
      <c r="K2751" s="28">
        <f t="shared" si="173"/>
        <v>14495136</v>
      </c>
    </row>
    <row r="2752" spans="1:11" x14ac:dyDescent="0.2">
      <c r="A2752" t="s">
        <v>1635</v>
      </c>
      <c r="B2752" s="28">
        <v>612757</v>
      </c>
      <c r="C2752" t="str">
        <f>_xlfn.XLOOKUP(G2752,Crosswalk!$F$3:$F$3275,Crosswalk!$C$3:$C$3275)</f>
        <v>48331</v>
      </c>
      <c r="D2752">
        <f t="shared" si="170"/>
        <v>1</v>
      </c>
      <c r="E2752">
        <f t="shared" si="171"/>
        <v>1</v>
      </c>
      <c r="F2752" s="20" t="s">
        <v>6663</v>
      </c>
      <c r="G2752" t="str">
        <f t="shared" si="172"/>
        <v>MilamTX</v>
      </c>
      <c r="H2752" s="28">
        <v>9694</v>
      </c>
      <c r="I2752" s="28">
        <v>35116</v>
      </c>
      <c r="J2752" s="28">
        <v>51962</v>
      </c>
      <c r="K2752" s="28">
        <f t="shared" si="173"/>
        <v>96772</v>
      </c>
    </row>
    <row r="2753" spans="1:11" x14ac:dyDescent="0.2">
      <c r="A2753" t="s">
        <v>649</v>
      </c>
      <c r="B2753" s="28">
        <v>252785</v>
      </c>
      <c r="C2753" t="str">
        <f>_xlfn.XLOOKUP(G2753,Crosswalk!$F$3:$F$3275,Crosswalk!$C$3:$C$3275)</f>
        <v>48333</v>
      </c>
      <c r="D2753">
        <f t="shared" si="170"/>
        <v>2</v>
      </c>
      <c r="E2753">
        <f t="shared" si="171"/>
        <v>1</v>
      </c>
      <c r="F2753" s="20" t="s">
        <v>6663</v>
      </c>
      <c r="G2753" t="str">
        <f t="shared" si="172"/>
        <v>MillsTX</v>
      </c>
      <c r="H2753" s="28">
        <v>3353</v>
      </c>
      <c r="I2753" s="28">
        <v>94364</v>
      </c>
      <c r="J2753" s="28">
        <v>84899</v>
      </c>
      <c r="K2753" s="28">
        <f t="shared" si="173"/>
        <v>182616</v>
      </c>
    </row>
    <row r="2754" spans="1:11" x14ac:dyDescent="0.2">
      <c r="A2754" t="s">
        <v>455</v>
      </c>
      <c r="B2754" s="28">
        <v>236682</v>
      </c>
      <c r="C2754" t="str">
        <f>_xlfn.XLOOKUP(G2754,Crosswalk!$F$3:$F$3275,Crosswalk!$C$3:$C$3275)</f>
        <v>48335</v>
      </c>
      <c r="D2754">
        <f t="shared" ref="D2754:D2817" si="174">COUNTIFS($A$2:$A$3191,A2754)</f>
        <v>5</v>
      </c>
      <c r="E2754">
        <f t="shared" ref="E2754:E2817" si="175">COUNTIFS($C$2:$C$3191,C2754)</f>
        <v>1</v>
      </c>
      <c r="F2754" s="20" t="s">
        <v>6663</v>
      </c>
      <c r="G2754" t="str">
        <f t="shared" si="172"/>
        <v>MitchellTX</v>
      </c>
      <c r="H2754" s="28">
        <v>325</v>
      </c>
      <c r="I2754" s="28">
        <v>5121</v>
      </c>
      <c r="J2754" s="28">
        <v>9622</v>
      </c>
      <c r="K2754" s="28">
        <f t="shared" si="173"/>
        <v>15068</v>
      </c>
    </row>
    <row r="2755" spans="1:11" x14ac:dyDescent="0.2">
      <c r="A2755" t="s">
        <v>1636</v>
      </c>
      <c r="B2755" s="28">
        <v>608269</v>
      </c>
      <c r="C2755" t="str">
        <f>_xlfn.XLOOKUP(G2755,Crosswalk!$F$3:$F$3275,Crosswalk!$C$3:$C$3275)</f>
        <v>48337</v>
      </c>
      <c r="D2755">
        <f t="shared" si="174"/>
        <v>1</v>
      </c>
      <c r="E2755">
        <f t="shared" si="175"/>
        <v>1</v>
      </c>
      <c r="F2755" s="20" t="s">
        <v>6663</v>
      </c>
      <c r="G2755" t="str">
        <f t="shared" si="172"/>
        <v>MontagueTX</v>
      </c>
      <c r="H2755" s="28">
        <v>5914</v>
      </c>
      <c r="I2755" s="28">
        <v>53862</v>
      </c>
      <c r="J2755" s="28">
        <v>68386</v>
      </c>
      <c r="K2755" s="28">
        <f t="shared" si="173"/>
        <v>128162</v>
      </c>
    </row>
    <row r="2756" spans="1:11" x14ac:dyDescent="0.2">
      <c r="A2756" t="s">
        <v>131</v>
      </c>
      <c r="B2756" s="28">
        <v>35006940</v>
      </c>
      <c r="C2756" t="str">
        <f>_xlfn.XLOOKUP(G2756,Crosswalk!$F$3:$F$3275,Crosswalk!$C$3:$C$3275)</f>
        <v>48339</v>
      </c>
      <c r="D2756">
        <f t="shared" si="174"/>
        <v>18</v>
      </c>
      <c r="E2756">
        <f t="shared" si="175"/>
        <v>1</v>
      </c>
      <c r="F2756" s="20" t="s">
        <v>6663</v>
      </c>
      <c r="G2756" t="str">
        <f t="shared" si="172"/>
        <v>MontgomeryTX</v>
      </c>
      <c r="H2756" s="28">
        <v>343699</v>
      </c>
      <c r="I2756" s="28">
        <v>1284604</v>
      </c>
      <c r="J2756" s="28">
        <v>6454</v>
      </c>
      <c r="K2756" s="28">
        <f t="shared" si="173"/>
        <v>1634757</v>
      </c>
    </row>
    <row r="2757" spans="1:11" x14ac:dyDescent="0.2">
      <c r="A2757" t="s">
        <v>1265</v>
      </c>
      <c r="B2757" s="28">
        <v>2590813</v>
      </c>
      <c r="C2757" t="str">
        <f>_xlfn.XLOOKUP(G2757,Crosswalk!$F$3:$F$3275,Crosswalk!$C$3:$C$3275)</f>
        <v>48341</v>
      </c>
      <c r="D2757">
        <f t="shared" si="174"/>
        <v>3</v>
      </c>
      <c r="E2757">
        <f t="shared" si="175"/>
        <v>1</v>
      </c>
      <c r="F2757" s="20" t="s">
        <v>6663</v>
      </c>
      <c r="G2757" t="str">
        <f t="shared" si="172"/>
        <v>MooreTX</v>
      </c>
      <c r="H2757" s="28">
        <v>4515</v>
      </c>
      <c r="I2757" s="28">
        <v>64369</v>
      </c>
      <c r="J2757" s="28">
        <v>150346</v>
      </c>
      <c r="K2757" s="28">
        <f t="shared" si="173"/>
        <v>219230</v>
      </c>
    </row>
    <row r="2758" spans="1:11" x14ac:dyDescent="0.2">
      <c r="A2758" t="s">
        <v>701</v>
      </c>
      <c r="B2758" s="28">
        <v>589952</v>
      </c>
      <c r="C2758" t="str">
        <f>_xlfn.XLOOKUP(G2758,Crosswalk!$F$3:$F$3275,Crosswalk!$C$3:$C$3275)</f>
        <v>48343</v>
      </c>
      <c r="D2758">
        <f t="shared" si="174"/>
        <v>3</v>
      </c>
      <c r="E2758">
        <f t="shared" si="175"/>
        <v>1</v>
      </c>
      <c r="F2758" s="20" t="s">
        <v>6663</v>
      </c>
      <c r="G2758" t="str">
        <f t="shared" si="172"/>
        <v>MorrisTX</v>
      </c>
      <c r="H2758" s="28">
        <v>5478</v>
      </c>
      <c r="I2758" s="28">
        <v>22827</v>
      </c>
      <c r="J2758" s="28">
        <v>65652</v>
      </c>
      <c r="K2758" s="28">
        <f t="shared" si="173"/>
        <v>93957</v>
      </c>
    </row>
    <row r="2759" spans="1:11" x14ac:dyDescent="0.2">
      <c r="A2759" t="s">
        <v>1637</v>
      </c>
      <c r="B2759" s="28">
        <v>26355</v>
      </c>
      <c r="C2759" t="str">
        <f>_xlfn.XLOOKUP(G2759,Crosswalk!$F$3:$F$3275,Crosswalk!$C$3:$C$3275)</f>
        <v>48345</v>
      </c>
      <c r="D2759">
        <f t="shared" si="174"/>
        <v>1</v>
      </c>
      <c r="E2759">
        <f t="shared" si="175"/>
        <v>1</v>
      </c>
      <c r="F2759" s="20" t="s">
        <v>6663</v>
      </c>
      <c r="G2759" t="str">
        <f t="shared" si="172"/>
        <v>MotleyTX</v>
      </c>
      <c r="H2759" s="28">
        <v>408</v>
      </c>
      <c r="I2759" s="28">
        <v>7097</v>
      </c>
      <c r="J2759" s="28">
        <v>31619</v>
      </c>
      <c r="K2759" s="28">
        <f t="shared" si="173"/>
        <v>39124</v>
      </c>
    </row>
    <row r="2760" spans="1:11" x14ac:dyDescent="0.2">
      <c r="A2760" t="s">
        <v>1638</v>
      </c>
      <c r="B2760" s="28">
        <v>2671272</v>
      </c>
      <c r="C2760" t="str">
        <f>_xlfn.XLOOKUP(G2760,Crosswalk!$F$3:$F$3275,Crosswalk!$C$3:$C$3275)</f>
        <v>48347</v>
      </c>
      <c r="D2760">
        <f t="shared" si="174"/>
        <v>1</v>
      </c>
      <c r="E2760">
        <f t="shared" si="175"/>
        <v>1</v>
      </c>
      <c r="F2760" s="20" t="s">
        <v>6663</v>
      </c>
      <c r="G2760" t="str">
        <f t="shared" si="172"/>
        <v>NacogdochesTX</v>
      </c>
      <c r="H2760" s="28">
        <v>15632</v>
      </c>
      <c r="I2760" s="28">
        <v>99302</v>
      </c>
      <c r="J2760" s="28">
        <v>103999</v>
      </c>
      <c r="K2760" s="28">
        <f t="shared" si="173"/>
        <v>218933</v>
      </c>
    </row>
    <row r="2761" spans="1:11" x14ac:dyDescent="0.2">
      <c r="A2761" t="s">
        <v>1639</v>
      </c>
      <c r="B2761" s="28">
        <v>1637023</v>
      </c>
      <c r="C2761" t="str">
        <f>_xlfn.XLOOKUP(G2761,Crosswalk!$F$3:$F$3275,Crosswalk!$C$3:$C$3275)</f>
        <v>48349</v>
      </c>
      <c r="D2761">
        <f t="shared" si="174"/>
        <v>1</v>
      </c>
      <c r="E2761">
        <f t="shared" si="175"/>
        <v>1</v>
      </c>
      <c r="F2761" s="20" t="s">
        <v>6663</v>
      </c>
      <c r="G2761" t="str">
        <f t="shared" si="172"/>
        <v>NavarroTX</v>
      </c>
      <c r="H2761" s="28">
        <v>8453</v>
      </c>
      <c r="I2761" s="28">
        <v>75203</v>
      </c>
      <c r="J2761" s="28">
        <v>91740</v>
      </c>
      <c r="K2761" s="28">
        <f t="shared" si="173"/>
        <v>175396</v>
      </c>
    </row>
    <row r="2762" spans="1:11" x14ac:dyDescent="0.2">
      <c r="A2762" t="s">
        <v>195</v>
      </c>
      <c r="B2762" s="28">
        <v>463362</v>
      </c>
      <c r="C2762" t="str">
        <f>_xlfn.XLOOKUP(G2762,Crosswalk!$F$3:$F$3275,Crosswalk!$C$3:$C$3275)</f>
        <v>48351</v>
      </c>
      <c r="D2762">
        <f t="shared" si="174"/>
        <v>6</v>
      </c>
      <c r="E2762">
        <f t="shared" si="175"/>
        <v>1</v>
      </c>
      <c r="F2762" s="20" t="s">
        <v>6663</v>
      </c>
      <c r="G2762" t="str">
        <f t="shared" si="172"/>
        <v>NewtonTX</v>
      </c>
      <c r="H2762" s="28">
        <v>1580</v>
      </c>
      <c r="I2762" s="28">
        <v>21233</v>
      </c>
      <c r="J2762" s="28">
        <v>7465</v>
      </c>
      <c r="K2762" s="28">
        <f t="shared" si="173"/>
        <v>30278</v>
      </c>
    </row>
    <row r="2763" spans="1:11" x14ac:dyDescent="0.2">
      <c r="A2763" t="s">
        <v>1640</v>
      </c>
      <c r="B2763" s="28">
        <v>909100</v>
      </c>
      <c r="C2763" t="str">
        <f>_xlfn.XLOOKUP(G2763,Crosswalk!$F$3:$F$3275,Crosswalk!$C$3:$C$3275)</f>
        <v>48353</v>
      </c>
      <c r="D2763">
        <f t="shared" si="174"/>
        <v>1</v>
      </c>
      <c r="E2763">
        <f t="shared" si="175"/>
        <v>1</v>
      </c>
      <c r="F2763" s="20" t="s">
        <v>6663</v>
      </c>
      <c r="G2763" t="str">
        <f t="shared" si="172"/>
        <v>NolanTX</v>
      </c>
      <c r="H2763" s="28">
        <v>1899</v>
      </c>
      <c r="I2763" s="28">
        <v>15300</v>
      </c>
      <c r="J2763" s="28">
        <v>19072</v>
      </c>
      <c r="K2763" s="28">
        <f t="shared" si="173"/>
        <v>36271</v>
      </c>
    </row>
    <row r="2764" spans="1:11" x14ac:dyDescent="0.2">
      <c r="A2764" t="s">
        <v>1641</v>
      </c>
      <c r="B2764" s="28">
        <v>18312690</v>
      </c>
      <c r="C2764" t="str">
        <f>_xlfn.XLOOKUP(G2764,Crosswalk!$F$3:$F$3275,Crosswalk!$C$3:$C$3275)</f>
        <v>48355</v>
      </c>
      <c r="D2764">
        <f t="shared" si="174"/>
        <v>1</v>
      </c>
      <c r="E2764">
        <f t="shared" si="175"/>
        <v>1</v>
      </c>
      <c r="F2764" s="20" t="s">
        <v>6663</v>
      </c>
      <c r="G2764" t="str">
        <f t="shared" si="172"/>
        <v>NuecesTX</v>
      </c>
      <c r="H2764" s="28">
        <v>132377</v>
      </c>
      <c r="I2764" s="28">
        <v>613666</v>
      </c>
      <c r="J2764" s="28">
        <v>658252</v>
      </c>
      <c r="K2764" s="28">
        <f t="shared" si="173"/>
        <v>1404295</v>
      </c>
    </row>
    <row r="2765" spans="1:11" x14ac:dyDescent="0.2">
      <c r="A2765" t="s">
        <v>1642</v>
      </c>
      <c r="B2765" s="28">
        <v>698434</v>
      </c>
      <c r="C2765" t="str">
        <f>_xlfn.XLOOKUP(G2765,Crosswalk!$F$3:$F$3275,Crosswalk!$C$3:$C$3275)</f>
        <v>48357</v>
      </c>
      <c r="D2765">
        <f t="shared" si="174"/>
        <v>1</v>
      </c>
      <c r="E2765">
        <f t="shared" si="175"/>
        <v>1</v>
      </c>
      <c r="F2765" s="20" t="s">
        <v>6663</v>
      </c>
      <c r="G2765" t="str">
        <f t="shared" si="172"/>
        <v>OchiltreeTX</v>
      </c>
      <c r="H2765" s="28">
        <v>1000</v>
      </c>
      <c r="I2765" s="28">
        <v>36197</v>
      </c>
      <c r="J2765" s="28">
        <v>36096</v>
      </c>
      <c r="K2765" s="28">
        <f t="shared" si="173"/>
        <v>73293</v>
      </c>
    </row>
    <row r="2766" spans="1:11" x14ac:dyDescent="0.2">
      <c r="A2766" t="s">
        <v>778</v>
      </c>
      <c r="B2766" s="28">
        <v>283786</v>
      </c>
      <c r="C2766" t="str">
        <f>_xlfn.XLOOKUP(G2766,Crosswalk!$F$3:$F$3275,Crosswalk!$C$3:$C$3275)</f>
        <v>48359</v>
      </c>
      <c r="D2766">
        <f t="shared" si="174"/>
        <v>2</v>
      </c>
      <c r="E2766">
        <f t="shared" si="175"/>
        <v>1</v>
      </c>
      <c r="F2766" s="20" t="s">
        <v>6663</v>
      </c>
      <c r="G2766" t="str">
        <f t="shared" si="172"/>
        <v>OldhamTX</v>
      </c>
      <c r="H2766" s="28" t="s">
        <v>8073</v>
      </c>
      <c r="I2766" s="28">
        <v>4436</v>
      </c>
      <c r="J2766" s="28">
        <v>6110</v>
      </c>
      <c r="K2766" s="28">
        <f t="shared" si="173"/>
        <v>10546</v>
      </c>
    </row>
    <row r="2767" spans="1:11" x14ac:dyDescent="0.2">
      <c r="A2767" t="s">
        <v>244</v>
      </c>
      <c r="B2767" s="28">
        <v>3859712</v>
      </c>
      <c r="C2767" t="str">
        <f>_xlfn.XLOOKUP(G2767,Crosswalk!$F$3:$F$3275,Crosswalk!$C$3:$C$3275)</f>
        <v>48361</v>
      </c>
      <c r="D2767">
        <f t="shared" si="174"/>
        <v>8</v>
      </c>
      <c r="E2767">
        <f t="shared" si="175"/>
        <v>1</v>
      </c>
      <c r="F2767" s="20" t="s">
        <v>6663</v>
      </c>
      <c r="G2767" t="str">
        <f t="shared" si="172"/>
        <v>OrangeTX</v>
      </c>
      <c r="H2767" s="28">
        <v>3156</v>
      </c>
      <c r="I2767" s="28">
        <v>24760</v>
      </c>
      <c r="J2767" s="28">
        <v>57641</v>
      </c>
      <c r="K2767" s="28">
        <f t="shared" si="173"/>
        <v>85557</v>
      </c>
    </row>
    <row r="2768" spans="1:11" x14ac:dyDescent="0.2">
      <c r="A2768" t="s">
        <v>1643</v>
      </c>
      <c r="B2768" s="28">
        <v>996325</v>
      </c>
      <c r="C2768" t="str">
        <f>_xlfn.XLOOKUP(G2768,Crosswalk!$F$3:$F$3275,Crosswalk!$C$3:$C$3275)</f>
        <v>48363</v>
      </c>
      <c r="D2768">
        <f t="shared" si="174"/>
        <v>1</v>
      </c>
      <c r="E2768">
        <f t="shared" si="175"/>
        <v>1</v>
      </c>
      <c r="F2768" s="20" t="s">
        <v>6663</v>
      </c>
      <c r="G2768" t="str">
        <f t="shared" si="172"/>
        <v>Palo PintoTX</v>
      </c>
      <c r="H2768" s="28">
        <v>11151</v>
      </c>
      <c r="I2768" s="28">
        <v>59029</v>
      </c>
      <c r="J2768" s="28">
        <v>88130</v>
      </c>
      <c r="K2768" s="28">
        <f t="shared" si="173"/>
        <v>158310</v>
      </c>
    </row>
    <row r="2769" spans="1:11" x14ac:dyDescent="0.2">
      <c r="A2769" t="s">
        <v>1017</v>
      </c>
      <c r="B2769" s="28">
        <v>2352003</v>
      </c>
      <c r="C2769" t="str">
        <f>_xlfn.XLOOKUP(G2769,Crosswalk!$F$3:$F$3275,Crosswalk!$C$3:$C$3275)</f>
        <v>48365</v>
      </c>
      <c r="D2769">
        <f t="shared" si="174"/>
        <v>2</v>
      </c>
      <c r="E2769">
        <f t="shared" si="175"/>
        <v>1</v>
      </c>
      <c r="F2769" s="20" t="s">
        <v>6663</v>
      </c>
      <c r="G2769" t="str">
        <f t="shared" si="172"/>
        <v>PanolaTX</v>
      </c>
      <c r="H2769" s="28">
        <v>1886</v>
      </c>
      <c r="I2769" s="28">
        <v>34264</v>
      </c>
      <c r="J2769" s="28">
        <v>93379</v>
      </c>
      <c r="K2769" s="28">
        <f t="shared" si="173"/>
        <v>129529</v>
      </c>
    </row>
    <row r="2770" spans="1:11" x14ac:dyDescent="0.2">
      <c r="A2770" t="s">
        <v>1644</v>
      </c>
      <c r="B2770" s="28">
        <v>5105148</v>
      </c>
      <c r="C2770" t="str">
        <f>_xlfn.XLOOKUP(G2770,Crosswalk!$F$3:$F$3275,Crosswalk!$C$3:$C$3275)</f>
        <v>48367</v>
      </c>
      <c r="D2770">
        <f t="shared" si="174"/>
        <v>1</v>
      </c>
      <c r="E2770">
        <f t="shared" si="175"/>
        <v>1</v>
      </c>
      <c r="F2770" s="20" t="s">
        <v>6663</v>
      </c>
      <c r="G2770" t="str">
        <f t="shared" si="172"/>
        <v>ParkerTX</v>
      </c>
      <c r="H2770" s="28">
        <v>85289</v>
      </c>
      <c r="I2770" s="28">
        <v>445391</v>
      </c>
      <c r="J2770" s="28">
        <v>1075724</v>
      </c>
      <c r="K2770" s="28">
        <f t="shared" si="173"/>
        <v>1606404</v>
      </c>
    </row>
    <row r="2771" spans="1:11" x14ac:dyDescent="0.2">
      <c r="A2771" t="s">
        <v>1645</v>
      </c>
      <c r="B2771" s="28">
        <v>876318</v>
      </c>
      <c r="C2771" t="str">
        <f>_xlfn.XLOOKUP(G2771,Crosswalk!$F$3:$F$3275,Crosswalk!$C$3:$C$3275)</f>
        <v>48369</v>
      </c>
      <c r="D2771">
        <f t="shared" si="174"/>
        <v>1</v>
      </c>
      <c r="E2771">
        <f t="shared" si="175"/>
        <v>1</v>
      </c>
      <c r="F2771" s="20" t="s">
        <v>6663</v>
      </c>
      <c r="G2771" t="str">
        <f t="shared" si="172"/>
        <v>ParmerTX</v>
      </c>
      <c r="H2771" s="28">
        <v>515</v>
      </c>
      <c r="I2771" s="28">
        <v>14398</v>
      </c>
      <c r="J2771" s="28">
        <v>23666</v>
      </c>
      <c r="K2771" s="28">
        <f t="shared" si="173"/>
        <v>38579</v>
      </c>
    </row>
    <row r="2772" spans="1:11" x14ac:dyDescent="0.2">
      <c r="A2772" t="s">
        <v>1646</v>
      </c>
      <c r="B2772" s="28">
        <v>1898933</v>
      </c>
      <c r="C2772" t="str">
        <f>_xlfn.XLOOKUP(G2772,Crosswalk!$F$3:$F$3275,Crosswalk!$C$3:$C$3275)</f>
        <v>48371</v>
      </c>
      <c r="D2772">
        <f t="shared" si="174"/>
        <v>1</v>
      </c>
      <c r="E2772">
        <f t="shared" si="175"/>
        <v>1</v>
      </c>
      <c r="F2772" s="20" t="s">
        <v>6663</v>
      </c>
      <c r="G2772" t="str">
        <f t="shared" si="172"/>
        <v>PecosTX</v>
      </c>
      <c r="H2772" s="28">
        <v>185</v>
      </c>
      <c r="I2772" s="28">
        <v>15450</v>
      </c>
      <c r="J2772" s="28">
        <v>28677</v>
      </c>
      <c r="K2772" s="28">
        <f t="shared" si="173"/>
        <v>44312</v>
      </c>
    </row>
    <row r="2773" spans="1:11" x14ac:dyDescent="0.2">
      <c r="A2773" t="s">
        <v>199</v>
      </c>
      <c r="B2773" s="28">
        <v>1286541</v>
      </c>
      <c r="C2773" t="str">
        <f>_xlfn.XLOOKUP(G2773,Crosswalk!$F$3:$F$3275,Crosswalk!$C$3:$C$3275)</f>
        <v>48373</v>
      </c>
      <c r="D2773">
        <f t="shared" si="174"/>
        <v>12</v>
      </c>
      <c r="E2773">
        <f t="shared" si="175"/>
        <v>1</v>
      </c>
      <c r="F2773" s="20" t="s">
        <v>6663</v>
      </c>
      <c r="G2773" t="str">
        <f t="shared" si="172"/>
        <v>PolkTX</v>
      </c>
      <c r="H2773" s="28">
        <v>56675</v>
      </c>
      <c r="I2773" s="28">
        <v>70920</v>
      </c>
      <c r="J2773" s="28">
        <v>1210</v>
      </c>
      <c r="K2773" s="28">
        <f t="shared" si="173"/>
        <v>128805</v>
      </c>
    </row>
    <row r="2774" spans="1:11" x14ac:dyDescent="0.2">
      <c r="A2774" t="s">
        <v>1437</v>
      </c>
      <c r="B2774" s="28">
        <v>8875835</v>
      </c>
      <c r="C2774" t="str">
        <f>_xlfn.XLOOKUP(G2774,Crosswalk!$F$3:$F$3275,Crosswalk!$C$3:$C$3275)</f>
        <v>48375</v>
      </c>
      <c r="D2774">
        <f t="shared" si="174"/>
        <v>3</v>
      </c>
      <c r="E2774">
        <f t="shared" si="175"/>
        <v>1</v>
      </c>
      <c r="F2774" s="20" t="s">
        <v>6663</v>
      </c>
      <c r="G2774" t="str">
        <f t="shared" si="172"/>
        <v>PotterTX</v>
      </c>
      <c r="H2774" s="28">
        <v>52328</v>
      </c>
      <c r="I2774" s="28">
        <v>218590</v>
      </c>
      <c r="J2774" s="28">
        <v>595669</v>
      </c>
      <c r="K2774" s="28">
        <f t="shared" si="173"/>
        <v>866587</v>
      </c>
    </row>
    <row r="2775" spans="1:11" x14ac:dyDescent="0.2">
      <c r="A2775" t="s">
        <v>1647</v>
      </c>
      <c r="B2775" s="28">
        <v>224332</v>
      </c>
      <c r="C2775" t="str">
        <f>_xlfn.XLOOKUP(G2775,Crosswalk!$F$3:$F$3275,Crosswalk!$C$3:$C$3275)</f>
        <v>48377</v>
      </c>
      <c r="D2775">
        <f t="shared" si="174"/>
        <v>1</v>
      </c>
      <c r="E2775">
        <f t="shared" si="175"/>
        <v>1</v>
      </c>
      <c r="F2775" s="20" t="s">
        <v>6663</v>
      </c>
      <c r="G2775" t="str">
        <f t="shared" si="172"/>
        <v>PresidioTX</v>
      </c>
      <c r="H2775" s="28">
        <v>2841</v>
      </c>
      <c r="I2775" s="28">
        <v>1208</v>
      </c>
      <c r="J2775" s="28">
        <v>8621</v>
      </c>
      <c r="K2775" s="28">
        <f t="shared" si="173"/>
        <v>12670</v>
      </c>
    </row>
    <row r="2776" spans="1:11" x14ac:dyDescent="0.2">
      <c r="A2776" t="s">
        <v>1648</v>
      </c>
      <c r="B2776" s="28">
        <v>222077</v>
      </c>
      <c r="C2776" t="str">
        <f>_xlfn.XLOOKUP(G2776,Crosswalk!$F$3:$F$3275,Crosswalk!$C$3:$C$3275)</f>
        <v>48379</v>
      </c>
      <c r="D2776">
        <f t="shared" si="174"/>
        <v>1</v>
      </c>
      <c r="E2776">
        <f t="shared" si="175"/>
        <v>1</v>
      </c>
      <c r="F2776" s="20" t="s">
        <v>6663</v>
      </c>
      <c r="G2776" t="str">
        <f t="shared" si="172"/>
        <v>RainsTX</v>
      </c>
      <c r="H2776" s="28">
        <v>2454</v>
      </c>
      <c r="I2776" s="28">
        <v>20882</v>
      </c>
      <c r="J2776" s="28">
        <v>27801</v>
      </c>
      <c r="K2776" s="28">
        <f t="shared" si="173"/>
        <v>51137</v>
      </c>
    </row>
    <row r="2777" spans="1:11" x14ac:dyDescent="0.2">
      <c r="A2777" t="s">
        <v>1649</v>
      </c>
      <c r="B2777" s="28">
        <v>4229413</v>
      </c>
      <c r="C2777" t="str">
        <f>_xlfn.XLOOKUP(G2777,Crosswalk!$F$3:$F$3275,Crosswalk!$C$3:$C$3275)</f>
        <v>48381</v>
      </c>
      <c r="D2777">
        <f t="shared" si="174"/>
        <v>1</v>
      </c>
      <c r="E2777">
        <f t="shared" si="175"/>
        <v>1</v>
      </c>
      <c r="F2777" s="20" t="s">
        <v>6663</v>
      </c>
      <c r="G2777" t="str">
        <f t="shared" si="172"/>
        <v>RandallTX</v>
      </c>
      <c r="H2777" s="28">
        <v>59368</v>
      </c>
      <c r="I2777" s="28">
        <v>265139</v>
      </c>
      <c r="J2777" s="28">
        <v>639944</v>
      </c>
      <c r="K2777" s="28">
        <f t="shared" si="173"/>
        <v>964451</v>
      </c>
    </row>
    <row r="2778" spans="1:11" x14ac:dyDescent="0.2">
      <c r="A2778" t="s">
        <v>1650</v>
      </c>
      <c r="B2778" s="28">
        <v>2239205</v>
      </c>
      <c r="C2778" t="str">
        <f>_xlfn.XLOOKUP(G2778,Crosswalk!$F$3:$F$3275,Crosswalk!$C$3:$C$3275)</f>
        <v>48383</v>
      </c>
      <c r="D2778">
        <f t="shared" si="174"/>
        <v>1</v>
      </c>
      <c r="E2778">
        <f t="shared" si="175"/>
        <v>1</v>
      </c>
      <c r="F2778" s="20" t="s">
        <v>6663</v>
      </c>
      <c r="G2778" t="str">
        <f t="shared" si="172"/>
        <v>ReaganTX</v>
      </c>
      <c r="H2778" s="28" t="s">
        <v>8073</v>
      </c>
      <c r="I2778" s="28">
        <v>7203</v>
      </c>
      <c r="J2778" s="28">
        <v>3592</v>
      </c>
      <c r="K2778" s="28">
        <f t="shared" si="173"/>
        <v>10795</v>
      </c>
    </row>
    <row r="2779" spans="1:11" x14ac:dyDescent="0.2">
      <c r="A2779" t="s">
        <v>1651</v>
      </c>
      <c r="B2779" s="28">
        <v>89264</v>
      </c>
      <c r="C2779" t="str">
        <f>_xlfn.XLOOKUP(G2779,Crosswalk!$F$3:$F$3275,Crosswalk!$C$3:$C$3275)</f>
        <v>48385</v>
      </c>
      <c r="D2779">
        <f t="shared" si="174"/>
        <v>1</v>
      </c>
      <c r="E2779">
        <f t="shared" si="175"/>
        <v>1</v>
      </c>
      <c r="F2779" s="20" t="s">
        <v>6663</v>
      </c>
      <c r="G2779" t="str">
        <f t="shared" si="172"/>
        <v>RealTX</v>
      </c>
      <c r="H2779" s="28">
        <v>7240</v>
      </c>
      <c r="I2779" s="28">
        <v>23734</v>
      </c>
      <c r="J2779" s="28">
        <v>51981</v>
      </c>
      <c r="K2779" s="28">
        <f t="shared" si="173"/>
        <v>82955</v>
      </c>
    </row>
    <row r="2780" spans="1:11" x14ac:dyDescent="0.2">
      <c r="A2780" t="s">
        <v>819</v>
      </c>
      <c r="B2780" s="28">
        <v>306516</v>
      </c>
      <c r="C2780" t="str">
        <f>_xlfn.XLOOKUP(G2780,Crosswalk!$F$3:$F$3275,Crosswalk!$C$3:$C$3275)</f>
        <v>48387</v>
      </c>
      <c r="D2780">
        <f t="shared" si="174"/>
        <v>2</v>
      </c>
      <c r="E2780">
        <f t="shared" si="175"/>
        <v>1</v>
      </c>
      <c r="F2780" s="20" t="s">
        <v>6663</v>
      </c>
      <c r="G2780" t="str">
        <f t="shared" si="172"/>
        <v>Red RiverTX</v>
      </c>
      <c r="H2780" s="28">
        <v>1275</v>
      </c>
      <c r="I2780" s="28">
        <v>10676</v>
      </c>
      <c r="J2780" s="28">
        <v>10905</v>
      </c>
      <c r="K2780" s="28">
        <f t="shared" si="173"/>
        <v>22856</v>
      </c>
    </row>
    <row r="2781" spans="1:11" x14ac:dyDescent="0.2">
      <c r="A2781" t="s">
        <v>1652</v>
      </c>
      <c r="B2781" s="28">
        <v>8050242</v>
      </c>
      <c r="C2781" t="str">
        <f>_xlfn.XLOOKUP(G2781,Crosswalk!$F$3:$F$3275,Crosswalk!$C$3:$C$3275)</f>
        <v>48389</v>
      </c>
      <c r="D2781">
        <f t="shared" si="174"/>
        <v>1</v>
      </c>
      <c r="E2781">
        <f t="shared" si="175"/>
        <v>1</v>
      </c>
      <c r="F2781" s="20" t="s">
        <v>6663</v>
      </c>
      <c r="G2781" t="str">
        <f t="shared" si="172"/>
        <v>ReevesTX</v>
      </c>
      <c r="H2781" s="28">
        <v>-5632</v>
      </c>
      <c r="I2781" s="28">
        <v>14844</v>
      </c>
      <c r="J2781" s="28">
        <v>42483</v>
      </c>
      <c r="K2781" s="28">
        <f t="shared" si="173"/>
        <v>51695</v>
      </c>
    </row>
    <row r="2782" spans="1:11" x14ac:dyDescent="0.2">
      <c r="A2782" t="s">
        <v>1653</v>
      </c>
      <c r="B2782" s="28">
        <v>340204</v>
      </c>
      <c r="C2782" t="str">
        <f>_xlfn.XLOOKUP(G2782,Crosswalk!$F$3:$F$3275,Crosswalk!$C$3:$C$3275)</f>
        <v>48391</v>
      </c>
      <c r="D2782">
        <f t="shared" si="174"/>
        <v>1</v>
      </c>
      <c r="E2782">
        <f t="shared" si="175"/>
        <v>1</v>
      </c>
      <c r="F2782" s="20" t="s">
        <v>6663</v>
      </c>
      <c r="G2782" t="str">
        <f t="shared" si="172"/>
        <v>RefugioTX</v>
      </c>
      <c r="H2782" s="28">
        <v>1117</v>
      </c>
      <c r="I2782" s="28">
        <v>2979</v>
      </c>
      <c r="J2782" s="28">
        <v>5005</v>
      </c>
      <c r="K2782" s="28">
        <f t="shared" si="173"/>
        <v>9101</v>
      </c>
    </row>
    <row r="2783" spans="1:11" x14ac:dyDescent="0.2">
      <c r="A2783" t="s">
        <v>1501</v>
      </c>
      <c r="B2783" s="28">
        <v>159711</v>
      </c>
      <c r="C2783" t="str">
        <f>_xlfn.XLOOKUP(G2783,Crosswalk!$F$3:$F$3275,Crosswalk!$C$3:$C$3275)</f>
        <v>48393</v>
      </c>
      <c r="D2783">
        <f t="shared" si="174"/>
        <v>2</v>
      </c>
      <c r="E2783">
        <f t="shared" si="175"/>
        <v>1</v>
      </c>
      <c r="F2783" s="20" t="s">
        <v>6663</v>
      </c>
      <c r="G2783" t="str">
        <f t="shared" si="172"/>
        <v>RobertsTX</v>
      </c>
      <c r="H2783" s="28">
        <v>640</v>
      </c>
      <c r="I2783" s="28">
        <v>42384</v>
      </c>
      <c r="J2783" s="28">
        <v>41149</v>
      </c>
      <c r="K2783" s="28">
        <f t="shared" si="173"/>
        <v>84173</v>
      </c>
    </row>
    <row r="2784" spans="1:11" x14ac:dyDescent="0.2">
      <c r="A2784" t="s">
        <v>782</v>
      </c>
      <c r="B2784" s="28">
        <v>2202531</v>
      </c>
      <c r="C2784" t="str">
        <f>_xlfn.XLOOKUP(G2784,Crosswalk!$F$3:$F$3275,Crosswalk!$C$3:$C$3275)</f>
        <v>48395</v>
      </c>
      <c r="D2784">
        <f t="shared" si="174"/>
        <v>3</v>
      </c>
      <c r="E2784">
        <f t="shared" si="175"/>
        <v>1</v>
      </c>
      <c r="F2784" s="20" t="s">
        <v>6663</v>
      </c>
      <c r="G2784" t="str">
        <f t="shared" si="172"/>
        <v>RobertsonTX</v>
      </c>
      <c r="H2784" s="28">
        <v>16787</v>
      </c>
      <c r="I2784" s="28">
        <v>70490</v>
      </c>
      <c r="J2784" s="28">
        <v>118740</v>
      </c>
      <c r="K2784" s="28">
        <f t="shared" si="173"/>
        <v>206017</v>
      </c>
    </row>
    <row r="2785" spans="1:11" x14ac:dyDescent="0.2">
      <c r="A2785" t="s">
        <v>1654</v>
      </c>
      <c r="B2785" s="28">
        <v>4939265</v>
      </c>
      <c r="C2785" t="str">
        <f>_xlfn.XLOOKUP(G2785,Crosswalk!$F$3:$F$3275,Crosswalk!$C$3:$C$3275)</f>
        <v>48397</v>
      </c>
      <c r="D2785">
        <f t="shared" si="174"/>
        <v>1</v>
      </c>
      <c r="E2785">
        <f t="shared" si="175"/>
        <v>1</v>
      </c>
      <c r="F2785" s="20" t="s">
        <v>6663</v>
      </c>
      <c r="G2785" t="str">
        <f t="shared" si="172"/>
        <v>RockwallTX</v>
      </c>
      <c r="H2785" s="28">
        <v>107356</v>
      </c>
      <c r="I2785" s="28">
        <v>223536</v>
      </c>
      <c r="J2785" s="28">
        <v>643908</v>
      </c>
      <c r="K2785" s="28">
        <f t="shared" si="173"/>
        <v>974800</v>
      </c>
    </row>
    <row r="2786" spans="1:11" x14ac:dyDescent="0.2">
      <c r="A2786" t="s">
        <v>1655</v>
      </c>
      <c r="B2786" s="28">
        <v>289758</v>
      </c>
      <c r="C2786" t="str">
        <f>_xlfn.XLOOKUP(G2786,Crosswalk!$F$3:$F$3275,Crosswalk!$C$3:$C$3275)</f>
        <v>48399</v>
      </c>
      <c r="D2786">
        <f t="shared" si="174"/>
        <v>1</v>
      </c>
      <c r="E2786">
        <f t="shared" si="175"/>
        <v>1</v>
      </c>
      <c r="F2786" s="20" t="s">
        <v>6663</v>
      </c>
      <c r="G2786" t="str">
        <f t="shared" si="172"/>
        <v>RunnelsTX</v>
      </c>
      <c r="H2786" s="28">
        <v>1050</v>
      </c>
      <c r="I2786" s="28">
        <v>19008</v>
      </c>
      <c r="J2786" s="28">
        <v>66358</v>
      </c>
      <c r="K2786" s="28">
        <f t="shared" si="173"/>
        <v>86416</v>
      </c>
    </row>
    <row r="2787" spans="1:11" x14ac:dyDescent="0.2">
      <c r="A2787" t="s">
        <v>1656</v>
      </c>
      <c r="B2787" s="28">
        <v>2363178</v>
      </c>
      <c r="C2787" t="str">
        <f>_xlfn.XLOOKUP(G2787,Crosswalk!$F$3:$F$3275,Crosswalk!$C$3:$C$3275)</f>
        <v>48401</v>
      </c>
      <c r="D2787">
        <f t="shared" si="174"/>
        <v>2</v>
      </c>
      <c r="E2787">
        <f t="shared" si="175"/>
        <v>1</v>
      </c>
      <c r="F2787" s="20" t="s">
        <v>6663</v>
      </c>
      <c r="G2787" t="str">
        <f t="shared" si="172"/>
        <v>RuskTX</v>
      </c>
      <c r="H2787" s="28">
        <v>8185</v>
      </c>
      <c r="I2787" s="28">
        <v>98566</v>
      </c>
      <c r="J2787" s="28">
        <v>134972</v>
      </c>
      <c r="K2787" s="28">
        <f t="shared" si="173"/>
        <v>241723</v>
      </c>
    </row>
    <row r="2788" spans="1:11" x14ac:dyDescent="0.2">
      <c r="A2788" t="s">
        <v>820</v>
      </c>
      <c r="B2788" s="28">
        <v>242637</v>
      </c>
      <c r="C2788" t="str">
        <f>_xlfn.XLOOKUP(G2788,Crosswalk!$F$3:$F$3275,Crosswalk!$C$3:$C$3275)</f>
        <v>48403</v>
      </c>
      <c r="D2788">
        <f t="shared" si="174"/>
        <v>2</v>
      </c>
      <c r="E2788">
        <f t="shared" si="175"/>
        <v>1</v>
      </c>
      <c r="F2788" s="20" t="s">
        <v>6663</v>
      </c>
      <c r="G2788" t="str">
        <f t="shared" si="172"/>
        <v>SabineTX</v>
      </c>
      <c r="H2788" s="28">
        <v>400</v>
      </c>
      <c r="I2788" s="28">
        <v>13554</v>
      </c>
      <c r="J2788" s="28">
        <v>25134</v>
      </c>
      <c r="K2788" s="28">
        <f t="shared" si="173"/>
        <v>39088</v>
      </c>
    </row>
    <row r="2789" spans="1:11" x14ac:dyDescent="0.2">
      <c r="A2789" t="s">
        <v>1657</v>
      </c>
      <c r="B2789" s="28">
        <v>634514</v>
      </c>
      <c r="C2789" t="str">
        <f>_xlfn.XLOOKUP(G2789,Crosswalk!$F$3:$F$3275,Crosswalk!$C$3:$C$3275)</f>
        <v>48405</v>
      </c>
      <c r="D2789">
        <f t="shared" si="174"/>
        <v>1</v>
      </c>
      <c r="E2789">
        <f t="shared" si="175"/>
        <v>1</v>
      </c>
      <c r="F2789" s="20" t="s">
        <v>6663</v>
      </c>
      <c r="G2789" t="str">
        <f t="shared" si="172"/>
        <v>San AugustineTX</v>
      </c>
      <c r="H2789" s="28">
        <v>2925</v>
      </c>
      <c r="I2789" s="28">
        <v>47495</v>
      </c>
      <c r="J2789" s="28">
        <v>500</v>
      </c>
      <c r="K2789" s="28">
        <f t="shared" si="173"/>
        <v>50920</v>
      </c>
    </row>
    <row r="2790" spans="1:11" x14ac:dyDescent="0.2">
      <c r="A2790" t="s">
        <v>1658</v>
      </c>
      <c r="B2790" s="28">
        <v>334986</v>
      </c>
      <c r="C2790" t="str">
        <f>_xlfn.XLOOKUP(G2790,Crosswalk!$F$3:$F$3275,Crosswalk!$C$3:$C$3275)</f>
        <v>48407</v>
      </c>
      <c r="D2790">
        <f t="shared" si="174"/>
        <v>1</v>
      </c>
      <c r="E2790">
        <f t="shared" si="175"/>
        <v>1</v>
      </c>
      <c r="F2790" s="20" t="s">
        <v>6663</v>
      </c>
      <c r="G2790" t="str">
        <f t="shared" si="172"/>
        <v>San JacintoTX</v>
      </c>
      <c r="H2790" s="28">
        <v>6322</v>
      </c>
      <c r="I2790" s="28">
        <v>51811</v>
      </c>
      <c r="J2790" s="28">
        <v>117582</v>
      </c>
      <c r="K2790" s="28">
        <f t="shared" si="173"/>
        <v>175715</v>
      </c>
    </row>
    <row r="2791" spans="1:11" x14ac:dyDescent="0.2">
      <c r="A2791" t="s">
        <v>1659</v>
      </c>
      <c r="B2791" s="28">
        <v>2722849</v>
      </c>
      <c r="C2791" t="str">
        <f>_xlfn.XLOOKUP(G2791,Crosswalk!$F$3:$F$3275,Crosswalk!$C$3:$C$3275)</f>
        <v>48409</v>
      </c>
      <c r="D2791">
        <f t="shared" si="174"/>
        <v>1</v>
      </c>
      <c r="E2791">
        <f t="shared" si="175"/>
        <v>1</v>
      </c>
      <c r="F2791" s="20" t="s">
        <v>6663</v>
      </c>
      <c r="G2791" t="str">
        <f t="shared" si="172"/>
        <v>San PatricioTX</v>
      </c>
      <c r="H2791" s="28">
        <v>6752</v>
      </c>
      <c r="I2791" s="28">
        <v>48145</v>
      </c>
      <c r="J2791" s="28">
        <v>60310</v>
      </c>
      <c r="K2791" s="28">
        <f t="shared" si="173"/>
        <v>115207</v>
      </c>
    </row>
    <row r="2792" spans="1:11" x14ac:dyDescent="0.2">
      <c r="A2792" t="s">
        <v>1660</v>
      </c>
      <c r="B2792" s="28">
        <v>148626</v>
      </c>
      <c r="C2792" t="str">
        <f>_xlfn.XLOOKUP(G2792,Crosswalk!$F$3:$F$3275,Crosswalk!$C$3:$C$3275)</f>
        <v>48411</v>
      </c>
      <c r="D2792">
        <f t="shared" si="174"/>
        <v>1</v>
      </c>
      <c r="E2792">
        <f t="shared" si="175"/>
        <v>1</v>
      </c>
      <c r="F2792" s="20" t="s">
        <v>6663</v>
      </c>
      <c r="G2792" t="str">
        <f t="shared" si="172"/>
        <v>San SabaTX</v>
      </c>
      <c r="H2792" s="28">
        <v>4646</v>
      </c>
      <c r="I2792" s="28">
        <v>56932</v>
      </c>
      <c r="J2792" s="28">
        <v>14630</v>
      </c>
      <c r="K2792" s="28">
        <f t="shared" si="173"/>
        <v>76208</v>
      </c>
    </row>
    <row r="2793" spans="1:11" x14ac:dyDescent="0.2">
      <c r="A2793" t="s">
        <v>1661</v>
      </c>
      <c r="B2793" s="28">
        <v>118107</v>
      </c>
      <c r="C2793" t="str">
        <f>_xlfn.XLOOKUP(G2793,Crosswalk!$F$3:$F$3275,Crosswalk!$C$3:$C$3275)</f>
        <v>48413</v>
      </c>
      <c r="D2793">
        <f t="shared" si="174"/>
        <v>1</v>
      </c>
      <c r="E2793">
        <f t="shared" si="175"/>
        <v>1</v>
      </c>
      <c r="F2793" s="20" t="s">
        <v>6663</v>
      </c>
      <c r="G2793" t="str">
        <f t="shared" si="172"/>
        <v>SchleicherTX</v>
      </c>
      <c r="H2793" s="28">
        <v>400</v>
      </c>
      <c r="I2793" s="28">
        <v>4441</v>
      </c>
      <c r="J2793" s="28">
        <v>4970</v>
      </c>
      <c r="K2793" s="28">
        <f t="shared" si="173"/>
        <v>9811</v>
      </c>
    </row>
    <row r="2794" spans="1:11" x14ac:dyDescent="0.2">
      <c r="A2794" t="s">
        <v>1662</v>
      </c>
      <c r="B2794" s="28">
        <v>1327482</v>
      </c>
      <c r="C2794" t="str">
        <f>_xlfn.XLOOKUP(G2794,Crosswalk!$F$3:$F$3275,Crosswalk!$C$3:$C$3275)</f>
        <v>48415</v>
      </c>
      <c r="D2794">
        <f t="shared" si="174"/>
        <v>1</v>
      </c>
      <c r="E2794">
        <f t="shared" si="175"/>
        <v>1</v>
      </c>
      <c r="F2794" s="20" t="s">
        <v>6663</v>
      </c>
      <c r="G2794" t="str">
        <f t="shared" ref="G2794:G2857" si="176">_xlfn.CONCAT(A2794,F2794)</f>
        <v>ScurryTX</v>
      </c>
      <c r="H2794" s="28">
        <v>9252</v>
      </c>
      <c r="I2794" s="28">
        <v>17500</v>
      </c>
      <c r="J2794" s="28">
        <v>48350</v>
      </c>
      <c r="K2794" s="28">
        <f t="shared" ref="K2794:K2857" si="177">SUM(H2794:J2794)</f>
        <v>75102</v>
      </c>
    </row>
    <row r="2795" spans="1:11" x14ac:dyDescent="0.2">
      <c r="A2795" t="s">
        <v>1663</v>
      </c>
      <c r="B2795" s="28">
        <v>265462</v>
      </c>
      <c r="C2795" t="str">
        <f>_xlfn.XLOOKUP(G2795,Crosswalk!$F$3:$F$3275,Crosswalk!$C$3:$C$3275)</f>
        <v>48417</v>
      </c>
      <c r="D2795">
        <f t="shared" si="174"/>
        <v>1</v>
      </c>
      <c r="E2795">
        <f t="shared" si="175"/>
        <v>1</v>
      </c>
      <c r="F2795" s="20" t="s">
        <v>6663</v>
      </c>
      <c r="G2795" t="str">
        <f t="shared" si="176"/>
        <v>ShackelfordTX</v>
      </c>
      <c r="H2795" s="28">
        <v>2796</v>
      </c>
      <c r="I2795" s="28">
        <v>31341</v>
      </c>
      <c r="J2795" s="28">
        <v>273600</v>
      </c>
      <c r="K2795" s="28">
        <f t="shared" si="177"/>
        <v>307737</v>
      </c>
    </row>
    <row r="2796" spans="1:11" x14ac:dyDescent="0.2">
      <c r="A2796" t="s">
        <v>139</v>
      </c>
      <c r="B2796" s="28">
        <v>1410124</v>
      </c>
      <c r="C2796" t="str">
        <f>_xlfn.XLOOKUP(G2796,Crosswalk!$F$3:$F$3275,Crosswalk!$C$3:$C$3275)</f>
        <v>48419</v>
      </c>
      <c r="D2796">
        <f t="shared" si="174"/>
        <v>9</v>
      </c>
      <c r="E2796">
        <f t="shared" si="175"/>
        <v>1</v>
      </c>
      <c r="F2796" s="20" t="s">
        <v>6663</v>
      </c>
      <c r="G2796" t="str">
        <f t="shared" si="176"/>
        <v>ShelbyTX</v>
      </c>
      <c r="H2796" s="28">
        <v>450</v>
      </c>
      <c r="I2796" s="28">
        <v>38234</v>
      </c>
      <c r="J2796" s="28">
        <v>500</v>
      </c>
      <c r="K2796" s="28">
        <f t="shared" si="177"/>
        <v>39184</v>
      </c>
    </row>
    <row r="2797" spans="1:11" x14ac:dyDescent="0.2">
      <c r="A2797" t="s">
        <v>722</v>
      </c>
      <c r="B2797" s="28">
        <v>259091</v>
      </c>
      <c r="C2797" t="str">
        <f>_xlfn.XLOOKUP(G2797,Crosswalk!$F$3:$F$3275,Crosswalk!$C$3:$C$3275)</f>
        <v>48421</v>
      </c>
      <c r="D2797">
        <f t="shared" si="174"/>
        <v>4</v>
      </c>
      <c r="E2797">
        <f t="shared" si="175"/>
        <v>1</v>
      </c>
      <c r="F2797" s="20" t="s">
        <v>6663</v>
      </c>
      <c r="G2797" t="str">
        <f t="shared" si="176"/>
        <v>ShermanTX</v>
      </c>
      <c r="H2797" s="28">
        <v>4215</v>
      </c>
      <c r="I2797" s="28">
        <v>69864</v>
      </c>
      <c r="J2797" s="28">
        <v>161255</v>
      </c>
      <c r="K2797" s="28">
        <f t="shared" si="177"/>
        <v>235334</v>
      </c>
    </row>
    <row r="2798" spans="1:11" x14ac:dyDescent="0.2">
      <c r="A2798" t="s">
        <v>723</v>
      </c>
      <c r="B2798" s="28">
        <v>12000949</v>
      </c>
      <c r="C2798" t="str">
        <f>_xlfn.XLOOKUP(G2798,Crosswalk!$F$3:$F$3275,Crosswalk!$C$3:$C$3275)</f>
        <v>48423</v>
      </c>
      <c r="D2798">
        <f t="shared" si="174"/>
        <v>4</v>
      </c>
      <c r="E2798">
        <f t="shared" si="175"/>
        <v>1</v>
      </c>
      <c r="F2798" s="20" t="s">
        <v>6663</v>
      </c>
      <c r="G2798" t="str">
        <f t="shared" si="176"/>
        <v>SmithTX</v>
      </c>
      <c r="H2798" s="28">
        <v>64250</v>
      </c>
      <c r="I2798" s="28">
        <v>617622</v>
      </c>
      <c r="J2798" s="28">
        <v>1400312</v>
      </c>
      <c r="K2798" s="28">
        <f t="shared" si="177"/>
        <v>2082184</v>
      </c>
    </row>
    <row r="2799" spans="1:11" x14ac:dyDescent="0.2">
      <c r="A2799" t="s">
        <v>1664</v>
      </c>
      <c r="B2799" s="28">
        <v>1257277</v>
      </c>
      <c r="C2799" t="str">
        <f>_xlfn.XLOOKUP(G2799,Crosswalk!$F$3:$F$3275,Crosswalk!$C$3:$C$3275)</f>
        <v>48425</v>
      </c>
      <c r="D2799">
        <f t="shared" si="174"/>
        <v>1</v>
      </c>
      <c r="E2799">
        <f t="shared" si="175"/>
        <v>1</v>
      </c>
      <c r="F2799" s="20" t="s">
        <v>6663</v>
      </c>
      <c r="G2799" t="str">
        <f t="shared" si="176"/>
        <v>SomervellTX</v>
      </c>
      <c r="H2799" s="28">
        <v>13282</v>
      </c>
      <c r="I2799" s="28">
        <v>93676</v>
      </c>
      <c r="J2799" s="28">
        <v>111897</v>
      </c>
      <c r="K2799" s="28">
        <f t="shared" si="177"/>
        <v>218855</v>
      </c>
    </row>
    <row r="2800" spans="1:11" x14ac:dyDescent="0.2">
      <c r="A2800" t="s">
        <v>1665</v>
      </c>
      <c r="B2800" s="28">
        <v>1285475</v>
      </c>
      <c r="C2800" t="str">
        <f>_xlfn.XLOOKUP(G2800,Crosswalk!$F$3:$F$3275,Crosswalk!$C$3:$C$3275)</f>
        <v>48427</v>
      </c>
      <c r="D2800">
        <f t="shared" si="174"/>
        <v>1</v>
      </c>
      <c r="E2800">
        <f t="shared" si="175"/>
        <v>1</v>
      </c>
      <c r="F2800" s="20" t="s">
        <v>6663</v>
      </c>
      <c r="G2800" t="str">
        <f t="shared" si="176"/>
        <v>StarrTX</v>
      </c>
      <c r="H2800" s="28">
        <v>13200</v>
      </c>
      <c r="I2800" s="28">
        <v>65486</v>
      </c>
      <c r="J2800" s="28">
        <v>40982</v>
      </c>
      <c r="K2800" s="28">
        <f t="shared" si="177"/>
        <v>119668</v>
      </c>
    </row>
    <row r="2801" spans="1:11" x14ac:dyDescent="0.2">
      <c r="A2801" t="s">
        <v>470</v>
      </c>
      <c r="B2801" s="28">
        <v>339718</v>
      </c>
      <c r="C2801" t="str">
        <f>_xlfn.XLOOKUP(G2801,Crosswalk!$F$3:$F$3275,Crosswalk!$C$3:$C$3275)</f>
        <v>48429</v>
      </c>
      <c r="D2801">
        <f t="shared" si="174"/>
        <v>3</v>
      </c>
      <c r="E2801">
        <f t="shared" si="175"/>
        <v>1</v>
      </c>
      <c r="F2801" s="20" t="s">
        <v>6663</v>
      </c>
      <c r="G2801" t="str">
        <f t="shared" si="176"/>
        <v>StephensTX</v>
      </c>
      <c r="H2801" s="28">
        <v>1895</v>
      </c>
      <c r="I2801" s="28">
        <v>56190</v>
      </c>
      <c r="J2801" s="28">
        <v>37154</v>
      </c>
      <c r="K2801" s="28">
        <f t="shared" si="177"/>
        <v>95239</v>
      </c>
    </row>
    <row r="2802" spans="1:11" x14ac:dyDescent="0.2">
      <c r="A2802" t="s">
        <v>1666</v>
      </c>
      <c r="B2802" s="28">
        <v>200070</v>
      </c>
      <c r="C2802" t="str">
        <f>_xlfn.XLOOKUP(G2802,Crosswalk!$F$3:$F$3275,Crosswalk!$C$3:$C$3275)</f>
        <v>48431</v>
      </c>
      <c r="D2802">
        <f t="shared" si="174"/>
        <v>1</v>
      </c>
      <c r="E2802">
        <f t="shared" si="175"/>
        <v>1</v>
      </c>
      <c r="F2802" s="20" t="s">
        <v>6663</v>
      </c>
      <c r="G2802" t="str">
        <f t="shared" si="176"/>
        <v>SterlingTX</v>
      </c>
      <c r="H2802" s="28" t="s">
        <v>8073</v>
      </c>
      <c r="I2802" s="28" t="s">
        <v>8073</v>
      </c>
      <c r="J2802" s="28">
        <v>250</v>
      </c>
      <c r="K2802" s="28">
        <f t="shared" si="177"/>
        <v>250</v>
      </c>
    </row>
    <row r="2803" spans="1:11" x14ac:dyDescent="0.2">
      <c r="A2803" t="s">
        <v>1667</v>
      </c>
      <c r="B2803" s="28">
        <v>109223</v>
      </c>
      <c r="C2803" t="str">
        <f>_xlfn.XLOOKUP(G2803,Crosswalk!$F$3:$F$3275,Crosswalk!$C$3:$C$3275)</f>
        <v>48433</v>
      </c>
      <c r="D2803">
        <f t="shared" si="174"/>
        <v>1</v>
      </c>
      <c r="E2803">
        <f t="shared" si="175"/>
        <v>1</v>
      </c>
      <c r="F2803" s="20" t="s">
        <v>6663</v>
      </c>
      <c r="G2803" t="str">
        <f t="shared" si="176"/>
        <v>StonewallTX</v>
      </c>
      <c r="H2803" s="28">
        <v>8775</v>
      </c>
      <c r="I2803" s="28">
        <v>4955</v>
      </c>
      <c r="J2803" s="28">
        <v>20281</v>
      </c>
      <c r="K2803" s="28">
        <f t="shared" si="177"/>
        <v>34011</v>
      </c>
    </row>
    <row r="2804" spans="1:11" x14ac:dyDescent="0.2">
      <c r="A2804" t="s">
        <v>1668</v>
      </c>
      <c r="B2804" s="28">
        <v>189108</v>
      </c>
      <c r="C2804" t="str">
        <f>_xlfn.XLOOKUP(G2804,Crosswalk!$F$3:$F$3275,Crosswalk!$C$3:$C$3275)</f>
        <v>48435</v>
      </c>
      <c r="D2804">
        <f t="shared" si="174"/>
        <v>1</v>
      </c>
      <c r="E2804">
        <f t="shared" si="175"/>
        <v>1</v>
      </c>
      <c r="F2804" s="20" t="s">
        <v>6663</v>
      </c>
      <c r="G2804" t="str">
        <f t="shared" si="176"/>
        <v>SuttonTX</v>
      </c>
      <c r="H2804" s="28">
        <v>500</v>
      </c>
      <c r="I2804" s="28">
        <v>6208</v>
      </c>
      <c r="J2804" s="28">
        <v>28875</v>
      </c>
      <c r="K2804" s="28">
        <f t="shared" si="177"/>
        <v>35583</v>
      </c>
    </row>
    <row r="2805" spans="1:11" x14ac:dyDescent="0.2">
      <c r="A2805" t="s">
        <v>1669</v>
      </c>
      <c r="B2805" s="28">
        <v>343178</v>
      </c>
      <c r="C2805" t="str">
        <f>_xlfn.XLOOKUP(G2805,Crosswalk!$F$3:$F$3275,Crosswalk!$C$3:$C$3275)</f>
        <v>48437</v>
      </c>
      <c r="D2805">
        <f t="shared" si="174"/>
        <v>1</v>
      </c>
      <c r="E2805">
        <f t="shared" si="175"/>
        <v>1</v>
      </c>
      <c r="F2805" s="20" t="s">
        <v>6663</v>
      </c>
      <c r="G2805" t="str">
        <f t="shared" si="176"/>
        <v>SwisherTX</v>
      </c>
      <c r="H2805" s="28" t="s">
        <v>8073</v>
      </c>
      <c r="I2805" s="28">
        <v>6373</v>
      </c>
      <c r="J2805" s="28">
        <v>18965</v>
      </c>
      <c r="K2805" s="28">
        <f t="shared" si="177"/>
        <v>25338</v>
      </c>
    </row>
    <row r="2806" spans="1:11" x14ac:dyDescent="0.2">
      <c r="A2806" t="s">
        <v>1670</v>
      </c>
      <c r="B2806" s="28">
        <v>127597428</v>
      </c>
      <c r="C2806" t="str">
        <f>_xlfn.XLOOKUP(G2806,Crosswalk!$F$3:$F$3275,Crosswalk!$C$3:$C$3275)</f>
        <v>48439</v>
      </c>
      <c r="D2806">
        <f t="shared" si="174"/>
        <v>1</v>
      </c>
      <c r="E2806">
        <f t="shared" si="175"/>
        <v>1</v>
      </c>
      <c r="F2806" s="20" t="s">
        <v>6663</v>
      </c>
      <c r="G2806" t="str">
        <f t="shared" si="176"/>
        <v>TarrantTX</v>
      </c>
      <c r="H2806" s="28">
        <v>1583665</v>
      </c>
      <c r="I2806" s="28">
        <v>4965061</v>
      </c>
      <c r="J2806" s="28">
        <v>13060927</v>
      </c>
      <c r="K2806" s="28">
        <f t="shared" si="177"/>
        <v>19609653</v>
      </c>
    </row>
    <row r="2807" spans="1:11" x14ac:dyDescent="0.2">
      <c r="A2807" t="s">
        <v>383</v>
      </c>
      <c r="B2807" s="28">
        <v>7087583</v>
      </c>
      <c r="C2807" t="str">
        <f>_xlfn.XLOOKUP(G2807,Crosswalk!$F$3:$F$3275,Crosswalk!$C$3:$C$3275)</f>
        <v>48441</v>
      </c>
      <c r="D2807">
        <f t="shared" si="174"/>
        <v>7</v>
      </c>
      <c r="E2807">
        <f t="shared" si="175"/>
        <v>1</v>
      </c>
      <c r="F2807" s="20" t="s">
        <v>6663</v>
      </c>
      <c r="G2807" t="str">
        <f t="shared" si="176"/>
        <v>TaylorTX</v>
      </c>
      <c r="H2807" s="28">
        <v>23706</v>
      </c>
      <c r="I2807" s="28">
        <v>130630</v>
      </c>
      <c r="J2807" s="28">
        <v>622904</v>
      </c>
      <c r="K2807" s="28">
        <f t="shared" si="177"/>
        <v>777240</v>
      </c>
    </row>
    <row r="2808" spans="1:11" x14ac:dyDescent="0.2">
      <c r="A2808" t="s">
        <v>476</v>
      </c>
      <c r="B2808" s="28">
        <v>71932</v>
      </c>
      <c r="C2808" t="str">
        <f>_xlfn.XLOOKUP(G2808,Crosswalk!$F$3:$F$3275,Crosswalk!$C$3:$C$3275)</f>
        <v>48443</v>
      </c>
      <c r="D2808">
        <f t="shared" si="174"/>
        <v>2</v>
      </c>
      <c r="E2808">
        <f t="shared" si="175"/>
        <v>1</v>
      </c>
      <c r="F2808" s="20" t="s">
        <v>6663</v>
      </c>
      <c r="G2808" t="str">
        <f t="shared" si="176"/>
        <v>TerrellTX</v>
      </c>
      <c r="H2808" s="28">
        <v>185</v>
      </c>
      <c r="I2808" s="28">
        <v>9863</v>
      </c>
      <c r="J2808" s="28">
        <v>18094</v>
      </c>
      <c r="K2808" s="28">
        <f t="shared" si="177"/>
        <v>28142</v>
      </c>
    </row>
    <row r="2809" spans="1:11" x14ac:dyDescent="0.2">
      <c r="A2809" t="s">
        <v>1671</v>
      </c>
      <c r="B2809" s="28">
        <v>401198</v>
      </c>
      <c r="C2809" t="str">
        <f>_xlfn.XLOOKUP(G2809,Crosswalk!$F$3:$F$3275,Crosswalk!$C$3:$C$3275)</f>
        <v>48445</v>
      </c>
      <c r="D2809">
        <f t="shared" si="174"/>
        <v>1</v>
      </c>
      <c r="E2809">
        <f t="shared" si="175"/>
        <v>1</v>
      </c>
      <c r="F2809" s="20" t="s">
        <v>6663</v>
      </c>
      <c r="G2809" t="str">
        <f t="shared" si="176"/>
        <v>TerryTX</v>
      </c>
      <c r="H2809" s="28" t="s">
        <v>8073</v>
      </c>
      <c r="I2809" s="28">
        <v>27817</v>
      </c>
      <c r="J2809" s="28">
        <v>54787</v>
      </c>
      <c r="K2809" s="28">
        <f t="shared" si="177"/>
        <v>82604</v>
      </c>
    </row>
    <row r="2810" spans="1:11" x14ac:dyDescent="0.2">
      <c r="A2810" t="s">
        <v>1672</v>
      </c>
      <c r="B2810" s="28">
        <v>62810</v>
      </c>
      <c r="C2810" t="str">
        <f>_xlfn.XLOOKUP(G2810,Crosswalk!$F$3:$F$3275,Crosswalk!$C$3:$C$3275)</f>
        <v>48447</v>
      </c>
      <c r="D2810">
        <f t="shared" si="174"/>
        <v>1</v>
      </c>
      <c r="E2810">
        <f t="shared" si="175"/>
        <v>1</v>
      </c>
      <c r="F2810" s="20" t="s">
        <v>6663</v>
      </c>
      <c r="G2810" t="str">
        <f t="shared" si="176"/>
        <v>ThrockmortonTX</v>
      </c>
      <c r="H2810" s="28">
        <v>160</v>
      </c>
      <c r="I2810" s="28">
        <v>48634</v>
      </c>
      <c r="J2810" s="28">
        <v>60216</v>
      </c>
      <c r="K2810" s="28">
        <f t="shared" si="177"/>
        <v>109010</v>
      </c>
    </row>
    <row r="2811" spans="1:11" x14ac:dyDescent="0.2">
      <c r="A2811" t="s">
        <v>1673</v>
      </c>
      <c r="B2811" s="28">
        <v>2084581</v>
      </c>
      <c r="C2811" t="str">
        <f>_xlfn.XLOOKUP(G2811,Crosswalk!$F$3:$F$3275,Crosswalk!$C$3:$C$3275)</f>
        <v>48449</v>
      </c>
      <c r="D2811">
        <f t="shared" si="174"/>
        <v>1</v>
      </c>
      <c r="E2811">
        <f t="shared" si="175"/>
        <v>1</v>
      </c>
      <c r="F2811" s="20" t="s">
        <v>6663</v>
      </c>
      <c r="G2811" t="str">
        <f t="shared" si="176"/>
        <v>TitusTX</v>
      </c>
      <c r="H2811" s="28">
        <v>883</v>
      </c>
      <c r="I2811" s="28">
        <v>15589</v>
      </c>
      <c r="J2811" s="28">
        <v>28164</v>
      </c>
      <c r="K2811" s="28">
        <f t="shared" si="177"/>
        <v>44636</v>
      </c>
    </row>
    <row r="2812" spans="1:11" x14ac:dyDescent="0.2">
      <c r="A2812" t="s">
        <v>1674</v>
      </c>
      <c r="B2812" s="28">
        <v>6499206</v>
      </c>
      <c r="C2812" t="str">
        <f>_xlfn.XLOOKUP(G2812,Crosswalk!$F$3:$F$3275,Crosswalk!$C$3:$C$3275)</f>
        <v>48451</v>
      </c>
      <c r="D2812">
        <f t="shared" si="174"/>
        <v>1</v>
      </c>
      <c r="E2812">
        <f t="shared" si="175"/>
        <v>1</v>
      </c>
      <c r="F2812" s="20" t="s">
        <v>6663</v>
      </c>
      <c r="G2812" t="str">
        <f t="shared" si="176"/>
        <v>Tom GreenTX</v>
      </c>
      <c r="H2812" s="28">
        <v>23599</v>
      </c>
      <c r="I2812" s="28">
        <v>394521</v>
      </c>
      <c r="J2812" s="28">
        <v>17368</v>
      </c>
      <c r="K2812" s="28">
        <f t="shared" si="177"/>
        <v>435488</v>
      </c>
    </row>
    <row r="2813" spans="1:11" x14ac:dyDescent="0.2">
      <c r="A2813" t="s">
        <v>1675</v>
      </c>
      <c r="B2813" s="28">
        <v>150752659</v>
      </c>
      <c r="C2813" t="str">
        <f>_xlfn.XLOOKUP(G2813,Crosswalk!$F$3:$F$3275,Crosswalk!$C$3:$C$3275)</f>
        <v>48453</v>
      </c>
      <c r="D2813">
        <f t="shared" si="174"/>
        <v>1</v>
      </c>
      <c r="E2813">
        <f t="shared" si="175"/>
        <v>1</v>
      </c>
      <c r="F2813" s="20" t="s">
        <v>6663</v>
      </c>
      <c r="G2813" t="str">
        <f t="shared" si="176"/>
        <v>TravisTX</v>
      </c>
      <c r="H2813" s="28">
        <v>5090607</v>
      </c>
      <c r="I2813" s="28">
        <v>4772495</v>
      </c>
      <c r="J2813" s="28">
        <v>4977</v>
      </c>
      <c r="K2813" s="28">
        <f t="shared" si="177"/>
        <v>9868079</v>
      </c>
    </row>
    <row r="2814" spans="1:11" x14ac:dyDescent="0.2">
      <c r="A2814" t="s">
        <v>266</v>
      </c>
      <c r="B2814" s="28">
        <v>258117</v>
      </c>
      <c r="C2814" t="str">
        <f>_xlfn.XLOOKUP(G2814,Crosswalk!$F$3:$F$3275,Crosswalk!$C$3:$C$3275)</f>
        <v>48455</v>
      </c>
      <c r="D2814">
        <f t="shared" si="174"/>
        <v>2</v>
      </c>
      <c r="E2814">
        <f t="shared" si="175"/>
        <v>1</v>
      </c>
      <c r="F2814" s="20" t="s">
        <v>6663</v>
      </c>
      <c r="G2814" t="str">
        <f t="shared" si="176"/>
        <v>TrinityTX</v>
      </c>
      <c r="H2814" s="28">
        <v>18448</v>
      </c>
      <c r="I2814" s="28">
        <v>50624</v>
      </c>
      <c r="J2814" s="28">
        <v>78014</v>
      </c>
      <c r="K2814" s="28">
        <f t="shared" si="177"/>
        <v>147086</v>
      </c>
    </row>
    <row r="2815" spans="1:11" x14ac:dyDescent="0.2">
      <c r="A2815" t="s">
        <v>1676</v>
      </c>
      <c r="B2815" s="28">
        <v>467877</v>
      </c>
      <c r="C2815" t="str">
        <f>_xlfn.XLOOKUP(G2815,Crosswalk!$F$3:$F$3275,Crosswalk!$C$3:$C$3275)</f>
        <v>48457</v>
      </c>
      <c r="D2815">
        <f t="shared" si="174"/>
        <v>2</v>
      </c>
      <c r="E2815">
        <f t="shared" si="175"/>
        <v>1</v>
      </c>
      <c r="F2815" s="20" t="s">
        <v>6663</v>
      </c>
      <c r="G2815" t="str">
        <f t="shared" si="176"/>
        <v>TylerTX</v>
      </c>
      <c r="H2815" s="28">
        <v>16931</v>
      </c>
      <c r="I2815" s="28">
        <v>29329</v>
      </c>
      <c r="J2815" s="28">
        <v>18759</v>
      </c>
      <c r="K2815" s="28">
        <f t="shared" si="177"/>
        <v>65019</v>
      </c>
    </row>
    <row r="2816" spans="1:11" x14ac:dyDescent="0.2">
      <c r="A2816" t="s">
        <v>1677</v>
      </c>
      <c r="B2816" s="28">
        <v>853384</v>
      </c>
      <c r="C2816" t="str">
        <f>_xlfn.XLOOKUP(G2816,Crosswalk!$F$3:$F$3275,Crosswalk!$C$3:$C$3275)</f>
        <v>48459</v>
      </c>
      <c r="D2816">
        <f t="shared" si="174"/>
        <v>2</v>
      </c>
      <c r="E2816">
        <f t="shared" si="175"/>
        <v>1</v>
      </c>
      <c r="F2816" s="20" t="s">
        <v>6663</v>
      </c>
      <c r="G2816" t="str">
        <f t="shared" si="176"/>
        <v>UpshurTX</v>
      </c>
      <c r="H2816" s="28">
        <v>7764</v>
      </c>
      <c r="I2816" s="28">
        <v>119396</v>
      </c>
      <c r="J2816" s="28">
        <v>12714</v>
      </c>
      <c r="K2816" s="28">
        <f t="shared" si="177"/>
        <v>139874</v>
      </c>
    </row>
    <row r="2817" spans="1:11" x14ac:dyDescent="0.2">
      <c r="A2817" t="s">
        <v>1678</v>
      </c>
      <c r="B2817" s="28">
        <v>3929483</v>
      </c>
      <c r="C2817" t="str">
        <f>_xlfn.XLOOKUP(G2817,Crosswalk!$F$3:$F$3275,Crosswalk!$C$3:$C$3275)</f>
        <v>48461</v>
      </c>
      <c r="D2817">
        <f t="shared" si="174"/>
        <v>1</v>
      </c>
      <c r="E2817">
        <f t="shared" si="175"/>
        <v>1</v>
      </c>
      <c r="F2817" s="20" t="s">
        <v>6663</v>
      </c>
      <c r="G2817" t="str">
        <f t="shared" si="176"/>
        <v>UptonTX</v>
      </c>
      <c r="H2817" s="28">
        <v>400</v>
      </c>
      <c r="I2817" s="28">
        <v>2481</v>
      </c>
      <c r="J2817" s="28">
        <v>992</v>
      </c>
      <c r="K2817" s="28">
        <f t="shared" si="177"/>
        <v>3873</v>
      </c>
    </row>
    <row r="2818" spans="1:11" x14ac:dyDescent="0.2">
      <c r="A2818" t="s">
        <v>1679</v>
      </c>
      <c r="B2818" s="28">
        <v>892593</v>
      </c>
      <c r="C2818" t="str">
        <f>_xlfn.XLOOKUP(G2818,Crosswalk!$F$3:$F$3275,Crosswalk!$C$3:$C$3275)</f>
        <v>48463</v>
      </c>
      <c r="D2818">
        <f t="shared" ref="D2818:D2881" si="178">COUNTIFS($A$2:$A$3191,A2818)</f>
        <v>1</v>
      </c>
      <c r="E2818">
        <f t="shared" ref="E2818:E2881" si="179">COUNTIFS($C$2:$C$3191,C2818)</f>
        <v>1</v>
      </c>
      <c r="F2818" s="20" t="s">
        <v>6663</v>
      </c>
      <c r="G2818" t="str">
        <f t="shared" si="176"/>
        <v>UvaldeTX</v>
      </c>
      <c r="H2818" s="28">
        <v>2830</v>
      </c>
      <c r="I2818" s="28">
        <v>25327</v>
      </c>
      <c r="J2818" s="28">
        <v>33748</v>
      </c>
      <c r="K2818" s="28">
        <f t="shared" si="177"/>
        <v>61905</v>
      </c>
    </row>
    <row r="2819" spans="1:11" x14ac:dyDescent="0.2">
      <c r="A2819" t="s">
        <v>1680</v>
      </c>
      <c r="B2819" s="28">
        <v>1850013</v>
      </c>
      <c r="C2819" t="str">
        <f>_xlfn.XLOOKUP(G2819,Crosswalk!$F$3:$F$3275,Crosswalk!$C$3:$C$3275)</f>
        <v>48465</v>
      </c>
      <c r="D2819">
        <f t="shared" si="178"/>
        <v>1</v>
      </c>
      <c r="E2819">
        <f t="shared" si="179"/>
        <v>1</v>
      </c>
      <c r="F2819" s="20" t="s">
        <v>6663</v>
      </c>
      <c r="G2819" t="str">
        <f t="shared" si="176"/>
        <v>Val VerdeTX</v>
      </c>
      <c r="H2819" s="28">
        <v>4774</v>
      </c>
      <c r="I2819" s="28">
        <v>23779</v>
      </c>
      <c r="J2819" s="28">
        <v>64206</v>
      </c>
      <c r="K2819" s="28">
        <f t="shared" si="177"/>
        <v>92759</v>
      </c>
    </row>
    <row r="2820" spans="1:11" x14ac:dyDescent="0.2">
      <c r="A2820" t="s">
        <v>1681</v>
      </c>
      <c r="B2820" s="28">
        <v>1289175</v>
      </c>
      <c r="C2820" t="str">
        <f>_xlfn.XLOOKUP(G2820,Crosswalk!$F$3:$F$3275,Crosswalk!$C$3:$C$3275)</f>
        <v>48467</v>
      </c>
      <c r="D2820">
        <f t="shared" si="178"/>
        <v>1</v>
      </c>
      <c r="E2820">
        <f t="shared" si="179"/>
        <v>1</v>
      </c>
      <c r="F2820" s="20" t="s">
        <v>6663</v>
      </c>
      <c r="G2820" t="str">
        <f t="shared" si="176"/>
        <v>Van ZandtTX</v>
      </c>
      <c r="H2820" s="28">
        <v>11429</v>
      </c>
      <c r="I2820" s="28">
        <v>69109</v>
      </c>
      <c r="J2820" s="28">
        <v>217599</v>
      </c>
      <c r="K2820" s="28">
        <f t="shared" si="177"/>
        <v>298137</v>
      </c>
    </row>
    <row r="2821" spans="1:11" x14ac:dyDescent="0.2">
      <c r="A2821" t="s">
        <v>1682</v>
      </c>
      <c r="B2821" s="28">
        <v>4602176</v>
      </c>
      <c r="C2821" t="str">
        <f>_xlfn.XLOOKUP(G2821,Crosswalk!$F$3:$F$3275,Crosswalk!$C$3:$C$3275)</f>
        <v>48469</v>
      </c>
      <c r="D2821">
        <f t="shared" si="178"/>
        <v>1</v>
      </c>
      <c r="E2821">
        <f t="shared" si="179"/>
        <v>1</v>
      </c>
      <c r="F2821" s="20" t="s">
        <v>6663</v>
      </c>
      <c r="G2821" t="str">
        <f t="shared" si="176"/>
        <v>VictoriaTX</v>
      </c>
      <c r="H2821" s="28">
        <v>14810</v>
      </c>
      <c r="I2821" s="28">
        <v>152926</v>
      </c>
      <c r="J2821" s="28">
        <v>18998</v>
      </c>
      <c r="K2821" s="28">
        <f t="shared" si="177"/>
        <v>186734</v>
      </c>
    </row>
    <row r="2822" spans="1:11" x14ac:dyDescent="0.2">
      <c r="A2822" t="s">
        <v>144</v>
      </c>
      <c r="B2822" s="28">
        <v>2196217</v>
      </c>
      <c r="C2822" t="str">
        <f>_xlfn.XLOOKUP(G2822,Crosswalk!$F$3:$F$3275,Crosswalk!$C$3:$C$3275)</f>
        <v>48471</v>
      </c>
      <c r="D2822">
        <f t="shared" si="178"/>
        <v>3</v>
      </c>
      <c r="E2822">
        <f t="shared" si="179"/>
        <v>1</v>
      </c>
      <c r="F2822" s="20" t="s">
        <v>6663</v>
      </c>
      <c r="G2822" t="str">
        <f t="shared" si="176"/>
        <v>WalkerTX</v>
      </c>
      <c r="H2822" s="28">
        <v>14797</v>
      </c>
      <c r="I2822" s="28">
        <v>129245</v>
      </c>
      <c r="J2822" s="28">
        <v>140897</v>
      </c>
      <c r="K2822" s="28">
        <f t="shared" si="177"/>
        <v>284939</v>
      </c>
    </row>
    <row r="2823" spans="1:11" x14ac:dyDescent="0.2">
      <c r="A2823" t="s">
        <v>1683</v>
      </c>
      <c r="B2823" s="28">
        <v>3159376</v>
      </c>
      <c r="C2823" t="str">
        <f>_xlfn.XLOOKUP(G2823,Crosswalk!$F$3:$F$3275,Crosswalk!$C$3:$C$3275)</f>
        <v>48473</v>
      </c>
      <c r="D2823">
        <f t="shared" si="178"/>
        <v>1</v>
      </c>
      <c r="E2823">
        <f t="shared" si="179"/>
        <v>1</v>
      </c>
      <c r="F2823" s="20" t="s">
        <v>6663</v>
      </c>
      <c r="G2823" t="str">
        <f t="shared" si="176"/>
        <v>WallerTX</v>
      </c>
      <c r="H2823" s="28">
        <v>94978</v>
      </c>
      <c r="I2823" s="28">
        <v>280078</v>
      </c>
      <c r="J2823" s="28">
        <v>860020</v>
      </c>
      <c r="K2823" s="28">
        <f t="shared" si="177"/>
        <v>1235076</v>
      </c>
    </row>
    <row r="2824" spans="1:11" x14ac:dyDescent="0.2">
      <c r="A2824" t="s">
        <v>1319</v>
      </c>
      <c r="B2824" s="28">
        <v>2488336</v>
      </c>
      <c r="C2824" t="str">
        <f>_xlfn.XLOOKUP(G2824,Crosswalk!$F$3:$F$3275,Crosswalk!$C$3:$C$3275)</f>
        <v>48475</v>
      </c>
      <c r="D2824">
        <f t="shared" si="178"/>
        <v>2</v>
      </c>
      <c r="E2824">
        <f t="shared" si="179"/>
        <v>1</v>
      </c>
      <c r="F2824" s="20" t="s">
        <v>6663</v>
      </c>
      <c r="G2824" t="str">
        <f t="shared" si="176"/>
        <v>WardTX</v>
      </c>
      <c r="H2824" s="28" t="s">
        <v>8073</v>
      </c>
      <c r="I2824" s="28">
        <v>4023</v>
      </c>
      <c r="J2824" s="28">
        <v>22511</v>
      </c>
      <c r="K2824" s="28">
        <f t="shared" si="177"/>
        <v>26534</v>
      </c>
    </row>
    <row r="2825" spans="1:11" x14ac:dyDescent="0.2">
      <c r="A2825" t="s">
        <v>48</v>
      </c>
      <c r="B2825" s="28">
        <v>2258874</v>
      </c>
      <c r="C2825" t="str">
        <f>_xlfn.XLOOKUP(G2825,Crosswalk!$F$3:$F$3275,Crosswalk!$C$3:$C$3275)</f>
        <v>48477</v>
      </c>
      <c r="D2825">
        <f t="shared" si="178"/>
        <v>32</v>
      </c>
      <c r="E2825">
        <f t="shared" si="179"/>
        <v>1</v>
      </c>
      <c r="F2825" s="20" t="s">
        <v>6663</v>
      </c>
      <c r="G2825" t="str">
        <f t="shared" si="176"/>
        <v>WashingtonTX</v>
      </c>
      <c r="H2825" s="28">
        <v>22400</v>
      </c>
      <c r="I2825" s="28">
        <v>43742</v>
      </c>
      <c r="J2825" s="28">
        <v>355229</v>
      </c>
      <c r="K2825" s="28">
        <f t="shared" si="177"/>
        <v>421371</v>
      </c>
    </row>
    <row r="2826" spans="1:11" x14ac:dyDescent="0.2">
      <c r="A2826" t="s">
        <v>1684</v>
      </c>
      <c r="B2826" s="28">
        <v>11679742</v>
      </c>
      <c r="C2826" t="str">
        <f>_xlfn.XLOOKUP(G2826,Crosswalk!$F$3:$F$3275,Crosswalk!$C$3:$C$3275)</f>
        <v>48479</v>
      </c>
      <c r="D2826">
        <f t="shared" si="178"/>
        <v>1</v>
      </c>
      <c r="E2826">
        <f t="shared" si="179"/>
        <v>1</v>
      </c>
      <c r="F2826" s="20" t="s">
        <v>6663</v>
      </c>
      <c r="G2826" t="str">
        <f t="shared" si="176"/>
        <v>WebbTX</v>
      </c>
      <c r="H2826" s="28">
        <v>194812</v>
      </c>
      <c r="I2826" s="28">
        <v>404747</v>
      </c>
      <c r="J2826" s="28">
        <v>411549</v>
      </c>
      <c r="K2826" s="28">
        <f t="shared" si="177"/>
        <v>1011108</v>
      </c>
    </row>
    <row r="2827" spans="1:11" x14ac:dyDescent="0.2">
      <c r="A2827" t="s">
        <v>1685</v>
      </c>
      <c r="B2827" s="28">
        <v>1826651</v>
      </c>
      <c r="C2827" t="str">
        <f>_xlfn.XLOOKUP(G2827,Crosswalk!$F$3:$F$3275,Crosswalk!$C$3:$C$3275)</f>
        <v>48481</v>
      </c>
      <c r="D2827">
        <f t="shared" si="178"/>
        <v>1</v>
      </c>
      <c r="E2827">
        <f t="shared" si="179"/>
        <v>1</v>
      </c>
      <c r="F2827" s="20" t="s">
        <v>6663</v>
      </c>
      <c r="G2827" t="str">
        <f t="shared" si="176"/>
        <v>WhartonTX</v>
      </c>
      <c r="H2827" s="28">
        <v>1600</v>
      </c>
      <c r="I2827" s="28">
        <v>22380</v>
      </c>
      <c r="J2827" s="28">
        <v>54551</v>
      </c>
      <c r="K2827" s="28">
        <f t="shared" si="177"/>
        <v>78531</v>
      </c>
    </row>
    <row r="2828" spans="1:11" x14ac:dyDescent="0.2">
      <c r="A2828" t="s">
        <v>490</v>
      </c>
      <c r="B2828" s="28">
        <v>324267</v>
      </c>
      <c r="C2828" t="str">
        <f>_xlfn.XLOOKUP(G2828,Crosswalk!$F$3:$F$3275,Crosswalk!$C$3:$C$3275)</f>
        <v>48483</v>
      </c>
      <c r="D2828">
        <f t="shared" si="178"/>
        <v>4</v>
      </c>
      <c r="E2828">
        <f t="shared" si="179"/>
        <v>1</v>
      </c>
      <c r="F2828" s="20" t="s">
        <v>6663</v>
      </c>
      <c r="G2828" t="str">
        <f t="shared" si="176"/>
        <v>WheelerTX</v>
      </c>
      <c r="H2828" s="28">
        <v>600</v>
      </c>
      <c r="I2828" s="28">
        <v>6024</v>
      </c>
      <c r="J2828" s="28">
        <v>20915</v>
      </c>
      <c r="K2828" s="28">
        <f t="shared" si="177"/>
        <v>27539</v>
      </c>
    </row>
    <row r="2829" spans="1:11" x14ac:dyDescent="0.2">
      <c r="A2829" t="s">
        <v>731</v>
      </c>
      <c r="B2829" s="28">
        <v>5801591</v>
      </c>
      <c r="C2829" t="str">
        <f>_xlfn.XLOOKUP(G2829,Crosswalk!$F$3:$F$3275,Crosswalk!$C$3:$C$3275)</f>
        <v>48485</v>
      </c>
      <c r="D2829">
        <f t="shared" si="178"/>
        <v>2</v>
      </c>
      <c r="E2829">
        <f t="shared" si="179"/>
        <v>1</v>
      </c>
      <c r="F2829" s="20" t="s">
        <v>6663</v>
      </c>
      <c r="G2829" t="str">
        <f t="shared" si="176"/>
        <v>WichitaTX</v>
      </c>
      <c r="H2829" s="28">
        <v>22349</v>
      </c>
      <c r="I2829" s="28">
        <v>96156</v>
      </c>
      <c r="J2829" s="28">
        <v>531171</v>
      </c>
      <c r="K2829" s="28">
        <f t="shared" si="177"/>
        <v>649676</v>
      </c>
    </row>
    <row r="2830" spans="1:11" x14ac:dyDescent="0.2">
      <c r="A2830" t="s">
        <v>1686</v>
      </c>
      <c r="B2830" s="28">
        <v>757113</v>
      </c>
      <c r="C2830" t="str">
        <f>_xlfn.XLOOKUP(G2830,Crosswalk!$F$3:$F$3275,Crosswalk!$C$3:$C$3275)</f>
        <v>48487</v>
      </c>
      <c r="D2830">
        <f t="shared" si="178"/>
        <v>1</v>
      </c>
      <c r="E2830">
        <f t="shared" si="179"/>
        <v>1</v>
      </c>
      <c r="F2830" s="20" t="s">
        <v>6663</v>
      </c>
      <c r="G2830" t="str">
        <f t="shared" si="176"/>
        <v>WilbargerTX</v>
      </c>
      <c r="H2830" s="28">
        <v>1375</v>
      </c>
      <c r="I2830" s="28">
        <v>8624</v>
      </c>
      <c r="J2830" s="28">
        <v>11306</v>
      </c>
      <c r="K2830" s="28">
        <f t="shared" si="177"/>
        <v>21305</v>
      </c>
    </row>
    <row r="2831" spans="1:11" x14ac:dyDescent="0.2">
      <c r="A2831" t="s">
        <v>1687</v>
      </c>
      <c r="B2831" s="28">
        <v>540059</v>
      </c>
      <c r="C2831" t="str">
        <f>_xlfn.XLOOKUP(G2831,Crosswalk!$F$3:$F$3275,Crosswalk!$C$3:$C$3275)</f>
        <v>48489</v>
      </c>
      <c r="D2831">
        <f t="shared" si="178"/>
        <v>1</v>
      </c>
      <c r="E2831">
        <f t="shared" si="179"/>
        <v>1</v>
      </c>
      <c r="F2831" s="20" t="s">
        <v>6663</v>
      </c>
      <c r="G2831" t="str">
        <f t="shared" si="176"/>
        <v>WillacyTX</v>
      </c>
      <c r="H2831" s="28">
        <v>11749</v>
      </c>
      <c r="I2831" s="28">
        <v>64906</v>
      </c>
      <c r="J2831" s="28">
        <v>730</v>
      </c>
      <c r="K2831" s="28">
        <f t="shared" si="177"/>
        <v>77385</v>
      </c>
    </row>
    <row r="2832" spans="1:11" x14ac:dyDescent="0.2">
      <c r="A2832" t="s">
        <v>582</v>
      </c>
      <c r="B2832" s="28">
        <v>29305284</v>
      </c>
      <c r="C2832" t="str">
        <f>_xlfn.XLOOKUP(G2832,Crosswalk!$F$3:$F$3275,Crosswalk!$C$3:$C$3275)</f>
        <v>48491</v>
      </c>
      <c r="D2832">
        <f t="shared" si="178"/>
        <v>3</v>
      </c>
      <c r="E2832">
        <f t="shared" si="179"/>
        <v>1</v>
      </c>
      <c r="F2832" s="20" t="s">
        <v>6663</v>
      </c>
      <c r="G2832" t="str">
        <f t="shared" si="176"/>
        <v>WilliamsonTX</v>
      </c>
      <c r="H2832" s="28">
        <v>593854</v>
      </c>
      <c r="I2832" s="28">
        <v>942315</v>
      </c>
      <c r="J2832" s="28">
        <v>41602</v>
      </c>
      <c r="K2832" s="28">
        <f t="shared" si="177"/>
        <v>1577771</v>
      </c>
    </row>
    <row r="2833" spans="1:11" x14ac:dyDescent="0.2">
      <c r="A2833" t="s">
        <v>732</v>
      </c>
      <c r="B2833" s="28">
        <v>1092947</v>
      </c>
      <c r="C2833" t="str">
        <f>_xlfn.XLOOKUP(G2833,Crosswalk!$F$3:$F$3275,Crosswalk!$C$3:$C$3275)</f>
        <v>48493</v>
      </c>
      <c r="D2833">
        <f t="shared" si="178"/>
        <v>4</v>
      </c>
      <c r="E2833">
        <f t="shared" si="179"/>
        <v>1</v>
      </c>
      <c r="F2833" s="20" t="s">
        <v>6663</v>
      </c>
      <c r="G2833" t="str">
        <f t="shared" si="176"/>
        <v>WilsonTX</v>
      </c>
      <c r="H2833" s="28">
        <v>24099</v>
      </c>
      <c r="I2833" s="28">
        <v>60644</v>
      </c>
      <c r="J2833" s="28">
        <v>105798</v>
      </c>
      <c r="K2833" s="28">
        <f t="shared" si="177"/>
        <v>190541</v>
      </c>
    </row>
    <row r="2834" spans="1:11" x14ac:dyDescent="0.2">
      <c r="A2834" t="s">
        <v>1688</v>
      </c>
      <c r="B2834" s="28">
        <v>1225985</v>
      </c>
      <c r="C2834" t="str">
        <f>_xlfn.XLOOKUP(G2834,Crosswalk!$F$3:$F$3275,Crosswalk!$C$3:$C$3275)</f>
        <v>48495</v>
      </c>
      <c r="D2834">
        <f t="shared" si="178"/>
        <v>1</v>
      </c>
      <c r="E2834">
        <f t="shared" si="179"/>
        <v>1</v>
      </c>
      <c r="F2834" s="20" t="s">
        <v>6663</v>
      </c>
      <c r="G2834" t="str">
        <f t="shared" si="176"/>
        <v>WinklerTX</v>
      </c>
      <c r="H2834" s="28" t="s">
        <v>8073</v>
      </c>
      <c r="I2834" s="28">
        <v>7831</v>
      </c>
      <c r="J2834" s="28">
        <v>1023</v>
      </c>
      <c r="K2834" s="28">
        <f t="shared" si="177"/>
        <v>8854</v>
      </c>
    </row>
    <row r="2835" spans="1:11" x14ac:dyDescent="0.2">
      <c r="A2835" t="s">
        <v>1689</v>
      </c>
      <c r="B2835" s="28">
        <v>3105224</v>
      </c>
      <c r="C2835" t="str">
        <f>_xlfn.XLOOKUP(G2835,Crosswalk!$F$3:$F$3275,Crosswalk!$C$3:$C$3275)</f>
        <v>48497</v>
      </c>
      <c r="D2835">
        <f t="shared" si="178"/>
        <v>2</v>
      </c>
      <c r="E2835">
        <f t="shared" si="179"/>
        <v>1</v>
      </c>
      <c r="F2835" s="20" t="s">
        <v>6663</v>
      </c>
      <c r="G2835" t="str">
        <f t="shared" si="176"/>
        <v>WiseTX</v>
      </c>
      <c r="H2835" s="28">
        <v>19047</v>
      </c>
      <c r="I2835" s="28">
        <v>118842</v>
      </c>
      <c r="J2835" s="28">
        <v>219497</v>
      </c>
      <c r="K2835" s="28">
        <f t="shared" si="177"/>
        <v>357386</v>
      </c>
    </row>
    <row r="2836" spans="1:11" x14ac:dyDescent="0.2">
      <c r="A2836" t="s">
        <v>1354</v>
      </c>
      <c r="B2836" s="28">
        <v>1456214</v>
      </c>
      <c r="C2836" t="str">
        <f>_xlfn.XLOOKUP(G2836,Crosswalk!$F$3:$F$3275,Crosswalk!$C$3:$C$3275)</f>
        <v>48499</v>
      </c>
      <c r="D2836">
        <f t="shared" si="178"/>
        <v>4</v>
      </c>
      <c r="E2836">
        <f t="shared" si="179"/>
        <v>1</v>
      </c>
      <c r="F2836" s="20" t="s">
        <v>6663</v>
      </c>
      <c r="G2836" t="str">
        <f t="shared" si="176"/>
        <v>WoodTX</v>
      </c>
      <c r="H2836" s="28">
        <v>5532</v>
      </c>
      <c r="I2836" s="28">
        <v>41193</v>
      </c>
      <c r="J2836" s="28">
        <v>78967</v>
      </c>
      <c r="K2836" s="28">
        <f t="shared" si="177"/>
        <v>125692</v>
      </c>
    </row>
    <row r="2837" spans="1:11" x14ac:dyDescent="0.2">
      <c r="A2837" t="s">
        <v>1690</v>
      </c>
      <c r="B2837" s="28">
        <v>1316435</v>
      </c>
      <c r="C2837" t="str">
        <f>_xlfn.XLOOKUP(G2837,Crosswalk!$F$3:$F$3275,Crosswalk!$C$3:$C$3275)</f>
        <v>48501</v>
      </c>
      <c r="D2837">
        <f t="shared" si="178"/>
        <v>1</v>
      </c>
      <c r="E2837">
        <f t="shared" si="179"/>
        <v>1</v>
      </c>
      <c r="F2837" s="20" t="s">
        <v>6663</v>
      </c>
      <c r="G2837" t="str">
        <f t="shared" si="176"/>
        <v>YoakumTX</v>
      </c>
      <c r="H2837" s="28" t="s">
        <v>8073</v>
      </c>
      <c r="I2837" s="28">
        <v>13446</v>
      </c>
      <c r="J2837" s="28">
        <v>28816</v>
      </c>
      <c r="K2837" s="28">
        <f t="shared" si="177"/>
        <v>42262</v>
      </c>
    </row>
    <row r="2838" spans="1:11" x14ac:dyDescent="0.2">
      <c r="A2838" t="s">
        <v>1691</v>
      </c>
      <c r="B2838" s="28">
        <v>899955</v>
      </c>
      <c r="C2838" t="str">
        <f>_xlfn.XLOOKUP(G2838,Crosswalk!$F$3:$F$3275,Crosswalk!$C$3:$C$3275)</f>
        <v>48503</v>
      </c>
      <c r="D2838">
        <f t="shared" si="178"/>
        <v>1</v>
      </c>
      <c r="E2838">
        <f t="shared" si="179"/>
        <v>1</v>
      </c>
      <c r="F2838" s="20" t="s">
        <v>6663</v>
      </c>
      <c r="G2838" t="str">
        <f t="shared" si="176"/>
        <v>YoungTX</v>
      </c>
      <c r="H2838" s="28">
        <v>1630</v>
      </c>
      <c r="I2838" s="28">
        <v>40756</v>
      </c>
      <c r="J2838" s="28">
        <v>53817</v>
      </c>
      <c r="K2838" s="28">
        <f t="shared" si="177"/>
        <v>96203</v>
      </c>
    </row>
    <row r="2839" spans="1:11" x14ac:dyDescent="0.2">
      <c r="A2839" t="s">
        <v>1692</v>
      </c>
      <c r="B2839" s="28">
        <v>590581</v>
      </c>
      <c r="C2839" t="str">
        <f>_xlfn.XLOOKUP(G2839,Crosswalk!$F$3:$F$3275,Crosswalk!$C$3:$C$3275)</f>
        <v>48505</v>
      </c>
      <c r="D2839">
        <f t="shared" si="178"/>
        <v>1</v>
      </c>
      <c r="E2839">
        <f t="shared" si="179"/>
        <v>1</v>
      </c>
      <c r="F2839" s="20" t="s">
        <v>6663</v>
      </c>
      <c r="G2839" t="str">
        <f t="shared" si="176"/>
        <v>ZapataTX</v>
      </c>
      <c r="H2839" s="28">
        <v>2000</v>
      </c>
      <c r="I2839" s="28">
        <v>52485</v>
      </c>
      <c r="J2839" s="28">
        <v>11589</v>
      </c>
      <c r="K2839" s="28">
        <f t="shared" si="177"/>
        <v>66074</v>
      </c>
    </row>
    <row r="2840" spans="1:11" x14ac:dyDescent="0.2">
      <c r="A2840" t="s">
        <v>1693</v>
      </c>
      <c r="B2840" s="28">
        <v>541952</v>
      </c>
      <c r="C2840" t="str">
        <f>_xlfn.XLOOKUP(G2840,Crosswalk!$F$3:$F$3275,Crosswalk!$C$3:$C$3275)</f>
        <v>48507</v>
      </c>
      <c r="D2840">
        <f t="shared" si="178"/>
        <v>1</v>
      </c>
      <c r="E2840">
        <f t="shared" si="179"/>
        <v>1</v>
      </c>
      <c r="F2840" s="20" t="s">
        <v>6663</v>
      </c>
      <c r="G2840" t="str">
        <f t="shared" si="176"/>
        <v>ZavalaTX</v>
      </c>
      <c r="H2840" s="28">
        <v>330</v>
      </c>
      <c r="I2840" s="28">
        <v>27269</v>
      </c>
      <c r="J2840" s="28">
        <v>89341</v>
      </c>
      <c r="K2840" s="28">
        <f t="shared" si="177"/>
        <v>116940</v>
      </c>
    </row>
    <row r="2841" spans="1:11" x14ac:dyDescent="0.2">
      <c r="A2841" t="s">
        <v>0</v>
      </c>
      <c r="B2841" s="28" t="s">
        <v>0</v>
      </c>
      <c r="C2841" t="e">
        <f>_xlfn.XLOOKUP(G2841,Crosswalk!$F$3:$F$3275,Crosswalk!$C$3:$C$3275)</f>
        <v>#N/A</v>
      </c>
      <c r="D2841">
        <f t="shared" si="178"/>
        <v>37</v>
      </c>
      <c r="E2841">
        <f t="shared" si="179"/>
        <v>73</v>
      </c>
      <c r="F2841" s="20" t="s">
        <v>8010</v>
      </c>
      <c r="G2841" t="str">
        <f t="shared" si="176"/>
        <v>x</v>
      </c>
      <c r="H2841" s="28" t="e">
        <v>#N/A</v>
      </c>
      <c r="I2841" s="28" t="e">
        <v>#N/A</v>
      </c>
      <c r="J2841" s="28" t="e">
        <v>#N/A</v>
      </c>
      <c r="K2841" s="28" t="e">
        <f t="shared" si="177"/>
        <v>#N/A</v>
      </c>
    </row>
    <row r="2842" spans="1:11" x14ac:dyDescent="0.2">
      <c r="A2842" t="s">
        <v>45</v>
      </c>
      <c r="B2842" s="28">
        <v>213898311</v>
      </c>
      <c r="C2842" t="str">
        <f>_xlfn.XLOOKUP(G2842,Crosswalk!$F$3:$F$3275,Crosswalk!$C$3:$C$3275)</f>
        <v>49049</v>
      </c>
      <c r="D2842">
        <f t="shared" si="178"/>
        <v>2</v>
      </c>
      <c r="E2842">
        <f t="shared" si="179"/>
        <v>2</v>
      </c>
      <c r="F2842" s="20" t="s">
        <v>7127</v>
      </c>
      <c r="G2842" t="str">
        <f t="shared" si="176"/>
        <v>UtahUT</v>
      </c>
      <c r="H2842" s="28">
        <v>129675</v>
      </c>
      <c r="I2842" s="28">
        <v>1353518</v>
      </c>
      <c r="J2842" s="28">
        <v>1599906</v>
      </c>
      <c r="K2842" s="28">
        <f t="shared" si="177"/>
        <v>3083099</v>
      </c>
    </row>
    <row r="2843" spans="1:11" x14ac:dyDescent="0.2">
      <c r="A2843" t="s">
        <v>1358</v>
      </c>
      <c r="B2843" s="28">
        <v>504761</v>
      </c>
      <c r="C2843" t="str">
        <f>_xlfn.XLOOKUP(G2843,Crosswalk!$F$3:$F$3275,Crosswalk!$C$3:$C$3275)</f>
        <v>49001</v>
      </c>
      <c r="D2843">
        <f t="shared" si="178"/>
        <v>3</v>
      </c>
      <c r="E2843">
        <f t="shared" si="179"/>
        <v>1</v>
      </c>
      <c r="F2843" s="20" t="s">
        <v>7127</v>
      </c>
      <c r="G2843" t="str">
        <f t="shared" si="176"/>
        <v>BeaverUT</v>
      </c>
      <c r="H2843" s="28" t="s">
        <v>8073</v>
      </c>
      <c r="I2843" s="28">
        <v>22495</v>
      </c>
      <c r="J2843" s="28">
        <v>27225</v>
      </c>
      <c r="K2843" s="28">
        <f t="shared" si="177"/>
        <v>49720</v>
      </c>
    </row>
    <row r="2844" spans="1:11" x14ac:dyDescent="0.2">
      <c r="A2844" t="s">
        <v>1694</v>
      </c>
      <c r="B2844" s="28">
        <v>2610519</v>
      </c>
      <c r="C2844" t="str">
        <f>_xlfn.XLOOKUP(G2844,Crosswalk!$F$3:$F$3275,Crosswalk!$C$3:$C$3275)</f>
        <v>49003</v>
      </c>
      <c r="D2844">
        <f t="shared" si="178"/>
        <v>1</v>
      </c>
      <c r="E2844">
        <f t="shared" si="179"/>
        <v>1</v>
      </c>
      <c r="F2844" s="20" t="s">
        <v>7127</v>
      </c>
      <c r="G2844" t="str">
        <f t="shared" si="176"/>
        <v>Box ElderUT</v>
      </c>
      <c r="H2844" s="28">
        <v>2236</v>
      </c>
      <c r="I2844" s="28">
        <v>71262</v>
      </c>
      <c r="J2844" s="28">
        <v>123976</v>
      </c>
      <c r="K2844" s="28">
        <f t="shared" si="177"/>
        <v>197474</v>
      </c>
    </row>
    <row r="2845" spans="1:11" x14ac:dyDescent="0.2">
      <c r="A2845" t="s">
        <v>1695</v>
      </c>
      <c r="B2845" s="28">
        <v>6371260</v>
      </c>
      <c r="C2845" t="str">
        <f>_xlfn.XLOOKUP(G2845,Crosswalk!$F$3:$F$3275,Crosswalk!$C$3:$C$3275)</f>
        <v>49005</v>
      </c>
      <c r="D2845">
        <f t="shared" si="178"/>
        <v>1</v>
      </c>
      <c r="E2845">
        <f t="shared" si="179"/>
        <v>1</v>
      </c>
      <c r="F2845" s="20" t="s">
        <v>7127</v>
      </c>
      <c r="G2845" t="str">
        <f t="shared" si="176"/>
        <v>CacheUT</v>
      </c>
      <c r="H2845" s="28">
        <v>20690</v>
      </c>
      <c r="I2845" s="28">
        <v>61847</v>
      </c>
      <c r="J2845" s="28">
        <v>31345</v>
      </c>
      <c r="K2845" s="28">
        <f t="shared" si="177"/>
        <v>113882</v>
      </c>
    </row>
    <row r="2846" spans="1:11" x14ac:dyDescent="0.2">
      <c r="A2846" t="s">
        <v>1072</v>
      </c>
      <c r="B2846" s="28">
        <v>967164</v>
      </c>
      <c r="C2846" t="str">
        <f>_xlfn.XLOOKUP(G2846,Crosswalk!$F$3:$F$3275,Crosswalk!$C$3:$C$3275)</f>
        <v>49007</v>
      </c>
      <c r="D2846">
        <f t="shared" si="178"/>
        <v>4</v>
      </c>
      <c r="E2846">
        <f t="shared" si="179"/>
        <v>1</v>
      </c>
      <c r="F2846" s="20" t="s">
        <v>7127</v>
      </c>
      <c r="G2846" t="str">
        <f t="shared" si="176"/>
        <v>CarbonUT</v>
      </c>
      <c r="H2846" s="28">
        <v>855</v>
      </c>
      <c r="I2846" s="28">
        <v>13429</v>
      </c>
      <c r="J2846" s="28">
        <v>15852</v>
      </c>
      <c r="K2846" s="28">
        <f t="shared" si="177"/>
        <v>30136</v>
      </c>
    </row>
    <row r="2847" spans="1:11" x14ac:dyDescent="0.2">
      <c r="A2847" t="s">
        <v>1696</v>
      </c>
      <c r="B2847" s="28">
        <v>103876</v>
      </c>
      <c r="C2847" t="str">
        <f>_xlfn.XLOOKUP(G2847,Crosswalk!$F$3:$F$3275,Crosswalk!$C$3:$C$3275)</f>
        <v>49009</v>
      </c>
      <c r="D2847">
        <f t="shared" si="178"/>
        <v>1</v>
      </c>
      <c r="E2847">
        <f t="shared" si="179"/>
        <v>1</v>
      </c>
      <c r="F2847" s="20" t="s">
        <v>7127</v>
      </c>
      <c r="G2847" t="str">
        <f t="shared" si="176"/>
        <v>DaggettUT</v>
      </c>
      <c r="H2847" s="28" t="s">
        <v>8073</v>
      </c>
      <c r="I2847" s="28">
        <v>501</v>
      </c>
      <c r="J2847" s="28">
        <v>7</v>
      </c>
      <c r="K2847" s="28">
        <f t="shared" si="177"/>
        <v>508</v>
      </c>
    </row>
    <row r="2848" spans="1:11" x14ac:dyDescent="0.2">
      <c r="A2848" t="s">
        <v>635</v>
      </c>
      <c r="B2848" s="28">
        <v>16232965</v>
      </c>
      <c r="C2848" t="str">
        <f>_xlfn.XLOOKUP(G2848,Crosswalk!$F$3:$F$3275,Crosswalk!$C$3:$C$3275)</f>
        <v>49011</v>
      </c>
      <c r="D2848">
        <f t="shared" si="178"/>
        <v>2</v>
      </c>
      <c r="E2848">
        <f t="shared" si="179"/>
        <v>1</v>
      </c>
      <c r="F2848" s="20" t="s">
        <v>7127</v>
      </c>
      <c r="G2848" t="str">
        <f t="shared" si="176"/>
        <v>DavisUT</v>
      </c>
      <c r="H2848" s="28">
        <v>78242</v>
      </c>
      <c r="I2848" s="28">
        <v>1328585</v>
      </c>
      <c r="J2848" s="28">
        <v>65839</v>
      </c>
      <c r="K2848" s="28">
        <f t="shared" si="177"/>
        <v>1472666</v>
      </c>
    </row>
    <row r="2849" spans="1:11" x14ac:dyDescent="0.2">
      <c r="A2849" t="s">
        <v>1697</v>
      </c>
      <c r="B2849" s="28">
        <v>1066994</v>
      </c>
      <c r="C2849" t="str">
        <f>_xlfn.XLOOKUP(G2849,Crosswalk!$F$3:$F$3275,Crosswalk!$C$3:$C$3275)</f>
        <v>49013</v>
      </c>
      <c r="D2849">
        <f t="shared" si="178"/>
        <v>1</v>
      </c>
      <c r="E2849">
        <f t="shared" si="179"/>
        <v>1</v>
      </c>
      <c r="F2849" s="20" t="s">
        <v>7127</v>
      </c>
      <c r="G2849" t="str">
        <f t="shared" si="176"/>
        <v>DuchesneUT</v>
      </c>
      <c r="H2849" s="28">
        <v>100</v>
      </c>
      <c r="I2849" s="28">
        <v>142939</v>
      </c>
      <c r="J2849" s="28">
        <v>66245</v>
      </c>
      <c r="K2849" s="28">
        <f t="shared" si="177"/>
        <v>209284</v>
      </c>
    </row>
    <row r="2850" spans="1:11" x14ac:dyDescent="0.2">
      <c r="A2850" t="s">
        <v>1698</v>
      </c>
      <c r="B2850" s="28">
        <v>1203860</v>
      </c>
      <c r="C2850" t="str">
        <f>_xlfn.XLOOKUP(G2850,Crosswalk!$F$3:$F$3275,Crosswalk!$C$3:$C$3275)</f>
        <v>49015</v>
      </c>
      <c r="D2850">
        <f t="shared" si="178"/>
        <v>1</v>
      </c>
      <c r="E2850">
        <f t="shared" si="179"/>
        <v>1</v>
      </c>
      <c r="F2850" s="20" t="s">
        <v>7127</v>
      </c>
      <c r="G2850" t="str">
        <f t="shared" si="176"/>
        <v>EmeryUT</v>
      </c>
      <c r="H2850" s="28">
        <v>1255</v>
      </c>
      <c r="I2850" s="28">
        <v>10520</v>
      </c>
      <c r="J2850" s="28">
        <v>10743</v>
      </c>
      <c r="K2850" s="28">
        <f t="shared" si="177"/>
        <v>22518</v>
      </c>
    </row>
    <row r="2851" spans="1:11" x14ac:dyDescent="0.2">
      <c r="A2851" t="s">
        <v>295</v>
      </c>
      <c r="B2851" s="28">
        <v>347748</v>
      </c>
      <c r="C2851" t="str">
        <f>_xlfn.XLOOKUP(G2851,Crosswalk!$F$3:$F$3275,Crosswalk!$C$3:$C$3275)</f>
        <v>49017</v>
      </c>
      <c r="D2851">
        <f t="shared" si="178"/>
        <v>6</v>
      </c>
      <c r="E2851">
        <f t="shared" si="179"/>
        <v>1</v>
      </c>
      <c r="F2851" s="20" t="s">
        <v>7127</v>
      </c>
      <c r="G2851" t="str">
        <f t="shared" si="176"/>
        <v>GarfieldUT</v>
      </c>
      <c r="H2851" s="28">
        <v>2513</v>
      </c>
      <c r="I2851" s="28">
        <v>10854</v>
      </c>
      <c r="J2851" s="28">
        <v>11817</v>
      </c>
      <c r="K2851" s="28">
        <f t="shared" si="177"/>
        <v>25184</v>
      </c>
    </row>
    <row r="2852" spans="1:11" x14ac:dyDescent="0.2">
      <c r="A2852" t="s">
        <v>297</v>
      </c>
      <c r="B2852" s="28">
        <v>673728</v>
      </c>
      <c r="C2852" t="str">
        <f>_xlfn.XLOOKUP(G2852,Crosswalk!$F$3:$F$3275,Crosswalk!$C$3:$C$3275)</f>
        <v>49019</v>
      </c>
      <c r="D2852">
        <f t="shared" si="178"/>
        <v>2</v>
      </c>
      <c r="E2852">
        <f t="shared" si="179"/>
        <v>1</v>
      </c>
      <c r="F2852" s="20" t="s">
        <v>7127</v>
      </c>
      <c r="G2852" t="str">
        <f t="shared" si="176"/>
        <v>GrandUT</v>
      </c>
      <c r="H2852" s="28">
        <v>8170</v>
      </c>
      <c r="I2852" s="28">
        <v>6184</v>
      </c>
      <c r="J2852" s="28">
        <v>19869</v>
      </c>
      <c r="K2852" s="28">
        <f t="shared" si="177"/>
        <v>34223</v>
      </c>
    </row>
    <row r="2853" spans="1:11" x14ac:dyDescent="0.2">
      <c r="A2853" t="s">
        <v>901</v>
      </c>
      <c r="B2853" s="28">
        <v>2211325</v>
      </c>
      <c r="C2853" t="str">
        <f>_xlfn.XLOOKUP(G2853,Crosswalk!$F$3:$F$3275,Crosswalk!$C$3:$C$3275)</f>
        <v>49021</v>
      </c>
      <c r="D2853">
        <f t="shared" si="178"/>
        <v>4</v>
      </c>
      <c r="E2853">
        <f t="shared" si="179"/>
        <v>1</v>
      </c>
      <c r="F2853" s="20" t="s">
        <v>7127</v>
      </c>
      <c r="G2853" t="str">
        <f t="shared" si="176"/>
        <v>IronUT</v>
      </c>
      <c r="H2853" s="28">
        <v>10595</v>
      </c>
      <c r="I2853" s="28">
        <v>45632</v>
      </c>
      <c r="J2853" s="28">
        <v>68865</v>
      </c>
      <c r="K2853" s="28">
        <f t="shared" si="177"/>
        <v>125092</v>
      </c>
    </row>
    <row r="2854" spans="1:11" x14ac:dyDescent="0.2">
      <c r="A2854" t="s">
        <v>1699</v>
      </c>
      <c r="B2854" s="28">
        <v>684092</v>
      </c>
      <c r="C2854" t="str">
        <f>_xlfn.XLOOKUP(G2854,Crosswalk!$F$3:$F$3275,Crosswalk!$C$3:$C$3275)</f>
        <v>49023</v>
      </c>
      <c r="D2854">
        <f t="shared" si="178"/>
        <v>1</v>
      </c>
      <c r="E2854">
        <f t="shared" si="179"/>
        <v>1</v>
      </c>
      <c r="F2854" s="20" t="s">
        <v>7127</v>
      </c>
      <c r="G2854" t="str">
        <f t="shared" si="176"/>
        <v>JuabUT</v>
      </c>
      <c r="H2854" s="28">
        <v>6369</v>
      </c>
      <c r="I2854" s="28">
        <v>16480</v>
      </c>
      <c r="J2854" s="28">
        <v>13403</v>
      </c>
      <c r="K2854" s="28">
        <f t="shared" si="177"/>
        <v>36252</v>
      </c>
    </row>
    <row r="2855" spans="1:11" x14ac:dyDescent="0.2">
      <c r="A2855" t="s">
        <v>553</v>
      </c>
      <c r="B2855" s="28">
        <v>417970</v>
      </c>
      <c r="C2855" t="str">
        <f>_xlfn.XLOOKUP(G2855,Crosswalk!$F$3:$F$3275,Crosswalk!$C$3:$C$3275)</f>
        <v>49025</v>
      </c>
      <c r="D2855">
        <f t="shared" si="178"/>
        <v>2</v>
      </c>
      <c r="E2855">
        <f t="shared" si="179"/>
        <v>1</v>
      </c>
      <c r="F2855" s="20" t="s">
        <v>7127</v>
      </c>
      <c r="G2855" t="str">
        <f t="shared" si="176"/>
        <v>KaneUT</v>
      </c>
      <c r="H2855" s="28">
        <v>2144</v>
      </c>
      <c r="I2855" s="28">
        <v>14223</v>
      </c>
      <c r="J2855" s="28">
        <v>10143</v>
      </c>
      <c r="K2855" s="28">
        <f t="shared" si="177"/>
        <v>26510</v>
      </c>
    </row>
    <row r="2856" spans="1:11" x14ac:dyDescent="0.2">
      <c r="A2856" t="s">
        <v>1700</v>
      </c>
      <c r="B2856" s="28">
        <v>963314</v>
      </c>
      <c r="C2856" t="str">
        <f>_xlfn.XLOOKUP(G2856,Crosswalk!$F$3:$F$3275,Crosswalk!$C$3:$C$3275)</f>
        <v>49027</v>
      </c>
      <c r="D2856">
        <f t="shared" si="178"/>
        <v>1</v>
      </c>
      <c r="E2856">
        <f t="shared" si="179"/>
        <v>1</v>
      </c>
      <c r="F2856" s="20" t="s">
        <v>7127</v>
      </c>
      <c r="G2856" t="str">
        <f t="shared" si="176"/>
        <v>MillardUT</v>
      </c>
      <c r="H2856" s="28">
        <v>50</v>
      </c>
      <c r="I2856" s="28">
        <v>4876</v>
      </c>
      <c r="J2856" s="28">
        <v>5488</v>
      </c>
      <c r="K2856" s="28">
        <f t="shared" si="177"/>
        <v>10414</v>
      </c>
    </row>
    <row r="2857" spans="1:11" x14ac:dyDescent="0.2">
      <c r="A2857" t="s">
        <v>132</v>
      </c>
      <c r="B2857" s="28">
        <v>363878</v>
      </c>
      <c r="C2857" t="str">
        <f>_xlfn.XLOOKUP(G2857,Crosswalk!$F$3:$F$3275,Crosswalk!$C$3:$C$3275)</f>
        <v>49029</v>
      </c>
      <c r="D2857">
        <f t="shared" si="178"/>
        <v>11</v>
      </c>
      <c r="E2857">
        <f t="shared" si="179"/>
        <v>1</v>
      </c>
      <c r="F2857" s="20" t="s">
        <v>7127</v>
      </c>
      <c r="G2857" t="str">
        <f t="shared" si="176"/>
        <v>MorganUT</v>
      </c>
      <c r="H2857" s="28">
        <v>845</v>
      </c>
      <c r="I2857" s="28">
        <v>18208</v>
      </c>
      <c r="J2857" s="28">
        <v>46192</v>
      </c>
      <c r="K2857" s="28">
        <f t="shared" si="177"/>
        <v>65245</v>
      </c>
    </row>
    <row r="2858" spans="1:11" x14ac:dyDescent="0.2">
      <c r="A2858" t="s">
        <v>1701</v>
      </c>
      <c r="B2858" s="28">
        <v>69777</v>
      </c>
      <c r="C2858" t="str">
        <f>_xlfn.XLOOKUP(G2858,Crosswalk!$F$3:$F$3275,Crosswalk!$C$3:$C$3275)</f>
        <v>49031</v>
      </c>
      <c r="D2858">
        <f t="shared" si="178"/>
        <v>1</v>
      </c>
      <c r="E2858">
        <f t="shared" si="179"/>
        <v>1</v>
      </c>
      <c r="F2858" s="20" t="s">
        <v>7127</v>
      </c>
      <c r="G2858" t="str">
        <f t="shared" ref="G2858:G2921" si="180">_xlfn.CONCAT(A2858,F2858)</f>
        <v>PiuteUT</v>
      </c>
      <c r="H2858" s="28" t="s">
        <v>8073</v>
      </c>
      <c r="I2858" s="28">
        <v>1750</v>
      </c>
      <c r="J2858" s="28">
        <v>1194</v>
      </c>
      <c r="K2858" s="28">
        <f t="shared" ref="K2858:K2921" si="181">SUM(H2858:J2858)</f>
        <v>2944</v>
      </c>
    </row>
    <row r="2859" spans="1:11" x14ac:dyDescent="0.2">
      <c r="A2859" t="s">
        <v>1702</v>
      </c>
      <c r="B2859" s="28">
        <v>140929</v>
      </c>
      <c r="C2859" t="str">
        <f>_xlfn.XLOOKUP(G2859,Crosswalk!$F$3:$F$3275,Crosswalk!$C$3:$C$3275)</f>
        <v>49033</v>
      </c>
      <c r="D2859">
        <f t="shared" si="178"/>
        <v>1</v>
      </c>
      <c r="E2859">
        <f t="shared" si="179"/>
        <v>1</v>
      </c>
      <c r="F2859" s="20" t="s">
        <v>7127</v>
      </c>
      <c r="G2859" t="str">
        <f t="shared" si="180"/>
        <v>RichUT</v>
      </c>
      <c r="H2859" s="28">
        <v>2833</v>
      </c>
      <c r="I2859" s="28">
        <v>3153</v>
      </c>
      <c r="J2859" s="28">
        <v>6069</v>
      </c>
      <c r="K2859" s="28">
        <f t="shared" si="181"/>
        <v>12055</v>
      </c>
    </row>
    <row r="2860" spans="1:11" x14ac:dyDescent="0.2">
      <c r="A2860" t="s">
        <v>1703</v>
      </c>
      <c r="B2860" s="28">
        <v>110953294</v>
      </c>
      <c r="C2860" t="str">
        <f>_xlfn.XLOOKUP(G2860,Crosswalk!$F$3:$F$3275,Crosswalk!$C$3:$C$3275)</f>
        <v>49035</v>
      </c>
      <c r="D2860">
        <f t="shared" si="178"/>
        <v>1</v>
      </c>
      <c r="E2860">
        <f t="shared" si="179"/>
        <v>1</v>
      </c>
      <c r="F2860" s="20" t="s">
        <v>7127</v>
      </c>
      <c r="G2860" t="str">
        <f t="shared" si="180"/>
        <v>Salt LakeUT</v>
      </c>
      <c r="H2860" s="28">
        <v>945833</v>
      </c>
      <c r="I2860" s="28">
        <v>3129432</v>
      </c>
      <c r="J2860" s="28">
        <v>210055</v>
      </c>
      <c r="K2860" s="28">
        <f t="shared" si="181"/>
        <v>4285320</v>
      </c>
    </row>
    <row r="2861" spans="1:11" x14ac:dyDescent="0.2">
      <c r="A2861" t="s">
        <v>321</v>
      </c>
      <c r="B2861" s="28">
        <v>498364</v>
      </c>
      <c r="C2861" t="str">
        <f>_xlfn.XLOOKUP(G2861,Crosswalk!$F$3:$F$3275,Crosswalk!$C$3:$C$3275)</f>
        <v>49037</v>
      </c>
      <c r="D2861">
        <f t="shared" si="178"/>
        <v>4</v>
      </c>
      <c r="E2861">
        <f t="shared" si="179"/>
        <v>1</v>
      </c>
      <c r="F2861" s="20" t="s">
        <v>7127</v>
      </c>
      <c r="G2861" t="str">
        <f t="shared" si="180"/>
        <v>San JuanUT</v>
      </c>
      <c r="H2861" s="28">
        <v>10082</v>
      </c>
      <c r="I2861" s="28">
        <v>6981</v>
      </c>
      <c r="J2861" s="28">
        <v>27110</v>
      </c>
      <c r="K2861" s="28">
        <f t="shared" si="181"/>
        <v>44173</v>
      </c>
    </row>
    <row r="2862" spans="1:11" x14ac:dyDescent="0.2">
      <c r="A2862" t="s">
        <v>1704</v>
      </c>
      <c r="B2862" s="28">
        <v>1018245</v>
      </c>
      <c r="C2862" t="str">
        <f>_xlfn.XLOOKUP(G2862,Crosswalk!$F$3:$F$3275,Crosswalk!$C$3:$C$3275)</f>
        <v>49039</v>
      </c>
      <c r="D2862">
        <f t="shared" si="178"/>
        <v>1</v>
      </c>
      <c r="E2862">
        <f t="shared" si="179"/>
        <v>1</v>
      </c>
      <c r="F2862" s="20" t="s">
        <v>7127</v>
      </c>
      <c r="G2862" t="str">
        <f t="shared" si="180"/>
        <v>SanpeteUT</v>
      </c>
      <c r="H2862" s="28">
        <v>10899</v>
      </c>
      <c r="I2862" s="28">
        <v>11305</v>
      </c>
      <c r="J2862" s="28">
        <v>901</v>
      </c>
      <c r="K2862" s="28">
        <f t="shared" si="181"/>
        <v>23105</v>
      </c>
    </row>
    <row r="2863" spans="1:11" x14ac:dyDescent="0.2">
      <c r="A2863" t="s">
        <v>208</v>
      </c>
      <c r="B2863" s="28">
        <v>1239529</v>
      </c>
      <c r="C2863" t="str">
        <f>_xlfn.XLOOKUP(G2863,Crosswalk!$F$3:$F$3275,Crosswalk!$C$3:$C$3275)</f>
        <v>49041</v>
      </c>
      <c r="D2863">
        <f t="shared" si="178"/>
        <v>3</v>
      </c>
      <c r="E2863">
        <f t="shared" si="179"/>
        <v>1</v>
      </c>
      <c r="F2863" s="20" t="s">
        <v>7127</v>
      </c>
      <c r="G2863" t="str">
        <f t="shared" si="180"/>
        <v>SevierUT</v>
      </c>
      <c r="H2863" s="28">
        <v>708</v>
      </c>
      <c r="I2863" s="28">
        <v>14695</v>
      </c>
      <c r="J2863" s="28">
        <v>13951</v>
      </c>
      <c r="K2863" s="28">
        <f t="shared" si="181"/>
        <v>29354</v>
      </c>
    </row>
    <row r="2864" spans="1:11" x14ac:dyDescent="0.2">
      <c r="A2864" t="s">
        <v>324</v>
      </c>
      <c r="B2864" s="28">
        <v>4363032</v>
      </c>
      <c r="C2864" t="str">
        <f>_xlfn.XLOOKUP(G2864,Crosswalk!$F$3:$F$3275,Crosswalk!$C$3:$C$3275)</f>
        <v>49043</v>
      </c>
      <c r="D2864">
        <f t="shared" si="178"/>
        <v>3</v>
      </c>
      <c r="E2864">
        <f t="shared" si="179"/>
        <v>1</v>
      </c>
      <c r="F2864" s="20" t="s">
        <v>7127</v>
      </c>
      <c r="G2864" t="str">
        <f t="shared" si="180"/>
        <v>SummitUT</v>
      </c>
      <c r="H2864" s="28">
        <v>383959</v>
      </c>
      <c r="I2864" s="28">
        <v>756932</v>
      </c>
      <c r="J2864" s="28">
        <v>3284935</v>
      </c>
      <c r="K2864" s="28">
        <f t="shared" si="181"/>
        <v>4425826</v>
      </c>
    </row>
    <row r="2865" spans="1:11" x14ac:dyDescent="0.2">
      <c r="A2865" t="s">
        <v>1705</v>
      </c>
      <c r="B2865" s="28">
        <v>2125272</v>
      </c>
      <c r="C2865" t="str">
        <f>_xlfn.XLOOKUP(G2865,Crosswalk!$F$3:$F$3275,Crosswalk!$C$3:$C$3275)</f>
        <v>49045</v>
      </c>
      <c r="D2865">
        <f t="shared" si="178"/>
        <v>1</v>
      </c>
      <c r="E2865">
        <f t="shared" si="179"/>
        <v>1</v>
      </c>
      <c r="F2865" s="20" t="s">
        <v>7127</v>
      </c>
      <c r="G2865" t="str">
        <f t="shared" si="180"/>
        <v>TooeleUT</v>
      </c>
      <c r="H2865" s="28">
        <v>2688</v>
      </c>
      <c r="I2865" s="28">
        <v>24181</v>
      </c>
      <c r="J2865" s="28">
        <v>44190</v>
      </c>
      <c r="K2865" s="28">
        <f t="shared" si="181"/>
        <v>71059</v>
      </c>
    </row>
    <row r="2866" spans="1:11" x14ac:dyDescent="0.2">
      <c r="A2866" t="s">
        <v>1706</v>
      </c>
      <c r="B2866" s="28">
        <v>1772587</v>
      </c>
      <c r="C2866" t="str">
        <f>_xlfn.XLOOKUP(G2866,Crosswalk!$F$3:$F$3275,Crosswalk!$C$3:$C$3275)</f>
        <v>49047</v>
      </c>
      <c r="D2866">
        <f t="shared" si="178"/>
        <v>1</v>
      </c>
      <c r="E2866">
        <f t="shared" si="179"/>
        <v>1</v>
      </c>
      <c r="F2866" s="20" t="s">
        <v>7127</v>
      </c>
      <c r="G2866" t="str">
        <f t="shared" si="180"/>
        <v>UintahUT</v>
      </c>
      <c r="H2866" s="28">
        <v>5810</v>
      </c>
      <c r="I2866" s="28">
        <v>117138</v>
      </c>
      <c r="J2866" s="28">
        <v>49193</v>
      </c>
      <c r="K2866" s="28">
        <f t="shared" si="181"/>
        <v>172141</v>
      </c>
    </row>
    <row r="2867" spans="1:11" x14ac:dyDescent="0.2">
      <c r="A2867" t="s">
        <v>45</v>
      </c>
      <c r="B2867" s="28">
        <v>34604155</v>
      </c>
      <c r="C2867" t="str">
        <f>_xlfn.XLOOKUP(G2867,Crosswalk!$F$3:$F$3275,Crosswalk!$C$3:$C$3275)</f>
        <v>49049</v>
      </c>
      <c r="D2867">
        <f t="shared" si="178"/>
        <v>2</v>
      </c>
      <c r="E2867">
        <f t="shared" si="179"/>
        <v>2</v>
      </c>
      <c r="F2867" s="20" t="s">
        <v>7127</v>
      </c>
      <c r="G2867" t="str">
        <f t="shared" si="180"/>
        <v>UtahUT</v>
      </c>
      <c r="H2867" s="28">
        <v>129675</v>
      </c>
      <c r="I2867" s="28">
        <v>1353518</v>
      </c>
      <c r="J2867" s="28">
        <v>1599906</v>
      </c>
      <c r="K2867" s="28">
        <f t="shared" si="181"/>
        <v>3083099</v>
      </c>
    </row>
    <row r="2868" spans="1:11" x14ac:dyDescent="0.2">
      <c r="A2868" t="s">
        <v>1707</v>
      </c>
      <c r="B2868" s="28">
        <v>1267180</v>
      </c>
      <c r="C2868" t="str">
        <f>_xlfn.XLOOKUP(G2868,Crosswalk!$F$3:$F$3275,Crosswalk!$C$3:$C$3275)</f>
        <v>49051</v>
      </c>
      <c r="D2868">
        <f t="shared" si="178"/>
        <v>1</v>
      </c>
      <c r="E2868">
        <f t="shared" si="179"/>
        <v>1</v>
      </c>
      <c r="F2868" s="20" t="s">
        <v>7127</v>
      </c>
      <c r="G2868" t="str">
        <f t="shared" si="180"/>
        <v>WasatchUT</v>
      </c>
      <c r="H2868" s="28">
        <v>250798</v>
      </c>
      <c r="I2868" s="28">
        <v>838778</v>
      </c>
      <c r="J2868" s="28">
        <v>23922</v>
      </c>
      <c r="K2868" s="28">
        <f t="shared" si="181"/>
        <v>1113498</v>
      </c>
    </row>
    <row r="2869" spans="1:11" x14ac:dyDescent="0.2">
      <c r="A2869" t="s">
        <v>48</v>
      </c>
      <c r="B2869" s="28">
        <v>7944998</v>
      </c>
      <c r="C2869" t="str">
        <f>_xlfn.XLOOKUP(G2869,Crosswalk!$F$3:$F$3275,Crosswalk!$C$3:$C$3275)</f>
        <v>49053</v>
      </c>
      <c r="D2869">
        <f t="shared" si="178"/>
        <v>32</v>
      </c>
      <c r="E2869">
        <f t="shared" si="179"/>
        <v>1</v>
      </c>
      <c r="F2869" s="20" t="s">
        <v>7127</v>
      </c>
      <c r="G2869" t="str">
        <f t="shared" si="180"/>
        <v>WashingtonUT</v>
      </c>
      <c r="H2869" s="28">
        <v>41770</v>
      </c>
      <c r="I2869" s="28">
        <v>500682</v>
      </c>
      <c r="J2869" s="28">
        <v>16095</v>
      </c>
      <c r="K2869" s="28">
        <f t="shared" si="181"/>
        <v>558547</v>
      </c>
    </row>
    <row r="2870" spans="1:11" x14ac:dyDescent="0.2">
      <c r="A2870" t="s">
        <v>488</v>
      </c>
      <c r="B2870" s="28">
        <v>107335</v>
      </c>
      <c r="C2870" t="str">
        <f>_xlfn.XLOOKUP(G2870,Crosswalk!$F$3:$F$3275,Crosswalk!$C$3:$C$3275)</f>
        <v>49055</v>
      </c>
      <c r="D2870">
        <f t="shared" si="178"/>
        <v>16</v>
      </c>
      <c r="E2870">
        <f t="shared" si="179"/>
        <v>1</v>
      </c>
      <c r="F2870" s="20" t="s">
        <v>7127</v>
      </c>
      <c r="G2870" t="str">
        <f t="shared" si="180"/>
        <v>WayneUT</v>
      </c>
      <c r="H2870" s="28">
        <v>1315</v>
      </c>
      <c r="I2870" s="28">
        <v>619</v>
      </c>
      <c r="J2870" s="28">
        <v>1721</v>
      </c>
      <c r="K2870" s="28">
        <f t="shared" si="181"/>
        <v>3655</v>
      </c>
    </row>
    <row r="2871" spans="1:11" x14ac:dyDescent="0.2">
      <c r="A2871" t="s">
        <v>1708</v>
      </c>
      <c r="B2871" s="28">
        <v>13096916</v>
      </c>
      <c r="C2871" t="str">
        <f>_xlfn.XLOOKUP(G2871,Crosswalk!$F$3:$F$3275,Crosswalk!$C$3:$C$3275)</f>
        <v>49057</v>
      </c>
      <c r="D2871">
        <f t="shared" si="178"/>
        <v>1</v>
      </c>
      <c r="E2871">
        <f t="shared" si="179"/>
        <v>1</v>
      </c>
      <c r="F2871" s="20" t="s">
        <v>7127</v>
      </c>
      <c r="G2871" t="str">
        <f t="shared" si="180"/>
        <v>WeberUT</v>
      </c>
      <c r="H2871" s="28">
        <v>34472</v>
      </c>
      <c r="I2871" s="28">
        <v>407419</v>
      </c>
      <c r="J2871" s="28">
        <v>39903</v>
      </c>
      <c r="K2871" s="28">
        <f t="shared" si="181"/>
        <v>481794</v>
      </c>
    </row>
    <row r="2872" spans="1:11" x14ac:dyDescent="0.2">
      <c r="A2872" t="s">
        <v>0</v>
      </c>
      <c r="B2872" s="28" t="s">
        <v>0</v>
      </c>
      <c r="C2872" t="e">
        <f>_xlfn.XLOOKUP(G2872,Crosswalk!$F$3:$F$3275,Crosswalk!$C$3:$C$3275)</f>
        <v>#N/A</v>
      </c>
      <c r="D2872">
        <f t="shared" si="178"/>
        <v>37</v>
      </c>
      <c r="E2872">
        <f t="shared" si="179"/>
        <v>73</v>
      </c>
      <c r="F2872" s="20" t="s">
        <v>8010</v>
      </c>
      <c r="G2872" t="str">
        <f t="shared" si="180"/>
        <v>x</v>
      </c>
      <c r="H2872" s="28" t="e">
        <v>#N/A</v>
      </c>
      <c r="I2872" s="28" t="e">
        <v>#N/A</v>
      </c>
      <c r="J2872" s="28" t="e">
        <v>#N/A</v>
      </c>
      <c r="K2872" s="28" t="e">
        <f t="shared" si="181"/>
        <v>#N/A</v>
      </c>
    </row>
    <row r="2873" spans="1:11" x14ac:dyDescent="0.2">
      <c r="A2873" t="s">
        <v>46</v>
      </c>
      <c r="B2873" s="28">
        <v>34609392</v>
      </c>
      <c r="C2873" t="e">
        <f>_xlfn.XLOOKUP(G2873,Crosswalk!$F$3:$F$3275,Crosswalk!$C$3:$C$3275)</f>
        <v>#N/A</v>
      </c>
      <c r="D2873">
        <f t="shared" si="178"/>
        <v>1</v>
      </c>
      <c r="E2873">
        <f t="shared" si="179"/>
        <v>73</v>
      </c>
      <c r="F2873" s="20" t="s">
        <v>7183</v>
      </c>
      <c r="G2873" t="str">
        <f t="shared" si="180"/>
        <v>VermontVT</v>
      </c>
      <c r="H2873" s="28" t="e">
        <v>#N/A</v>
      </c>
      <c r="I2873" s="28" t="e">
        <v>#N/A</v>
      </c>
      <c r="J2873" s="28" t="e">
        <v>#N/A</v>
      </c>
      <c r="K2873" s="28" t="e">
        <f t="shared" si="181"/>
        <v>#N/A</v>
      </c>
    </row>
    <row r="2874" spans="1:11" x14ac:dyDescent="0.2">
      <c r="A2874" t="s">
        <v>1709</v>
      </c>
      <c r="B2874" s="28">
        <v>1724774</v>
      </c>
      <c r="C2874" t="str">
        <f>_xlfn.XLOOKUP(G2874,Crosswalk!$F$3:$F$3275,Crosswalk!$C$3:$C$3275)</f>
        <v>50001</v>
      </c>
      <c r="D2874">
        <f t="shared" si="178"/>
        <v>1</v>
      </c>
      <c r="E2874">
        <f t="shared" si="179"/>
        <v>1</v>
      </c>
      <c r="F2874" s="20" t="s">
        <v>7183</v>
      </c>
      <c r="G2874" t="str">
        <f t="shared" si="180"/>
        <v>AddisonVT</v>
      </c>
      <c r="H2874" s="28">
        <v>125777</v>
      </c>
      <c r="I2874" s="28">
        <v>44334</v>
      </c>
      <c r="J2874" s="28">
        <v>317445</v>
      </c>
      <c r="K2874" s="28">
        <f t="shared" si="181"/>
        <v>487556</v>
      </c>
    </row>
    <row r="2875" spans="1:11" x14ac:dyDescent="0.2">
      <c r="A2875" t="s">
        <v>1710</v>
      </c>
      <c r="B2875" s="28">
        <v>1742201</v>
      </c>
      <c r="C2875" t="str">
        <f>_xlfn.XLOOKUP(G2875,Crosswalk!$F$3:$F$3275,Crosswalk!$C$3:$C$3275)</f>
        <v>50003</v>
      </c>
      <c r="D2875">
        <f t="shared" si="178"/>
        <v>1</v>
      </c>
      <c r="E2875">
        <f t="shared" si="179"/>
        <v>1</v>
      </c>
      <c r="F2875" s="20" t="s">
        <v>7183</v>
      </c>
      <c r="G2875" t="str">
        <f t="shared" si="180"/>
        <v>BenningtonVT</v>
      </c>
      <c r="H2875" s="28">
        <v>96335</v>
      </c>
      <c r="I2875" s="28">
        <v>43446</v>
      </c>
      <c r="J2875" s="28">
        <v>160817</v>
      </c>
      <c r="K2875" s="28">
        <f t="shared" si="181"/>
        <v>300598</v>
      </c>
    </row>
    <row r="2876" spans="1:11" x14ac:dyDescent="0.2">
      <c r="A2876" t="s">
        <v>1711</v>
      </c>
      <c r="B2876" s="28">
        <v>1171143</v>
      </c>
      <c r="C2876" t="str">
        <f>_xlfn.XLOOKUP(G2876,Crosswalk!$F$3:$F$3275,Crosswalk!$C$3:$C$3275)</f>
        <v>50005</v>
      </c>
      <c r="D2876">
        <f t="shared" si="178"/>
        <v>1</v>
      </c>
      <c r="E2876">
        <f t="shared" si="179"/>
        <v>1</v>
      </c>
      <c r="F2876" s="20" t="s">
        <v>7183</v>
      </c>
      <c r="G2876" t="str">
        <f t="shared" si="180"/>
        <v>CaledoniaVT</v>
      </c>
      <c r="H2876" s="28">
        <v>51119</v>
      </c>
      <c r="I2876" s="28">
        <v>14367</v>
      </c>
      <c r="J2876" s="28">
        <v>73918</v>
      </c>
      <c r="K2876" s="28">
        <f t="shared" si="181"/>
        <v>139404</v>
      </c>
    </row>
    <row r="2877" spans="1:11" x14ac:dyDescent="0.2">
      <c r="A2877" t="s">
        <v>1712</v>
      </c>
      <c r="B2877" s="28">
        <v>12699864</v>
      </c>
      <c r="C2877" t="str">
        <f>_xlfn.XLOOKUP(G2877,Crosswalk!$F$3:$F$3275,Crosswalk!$C$3:$C$3275)</f>
        <v>50007</v>
      </c>
      <c r="D2877">
        <f t="shared" si="178"/>
        <v>1</v>
      </c>
      <c r="E2877">
        <f t="shared" si="179"/>
        <v>1</v>
      </c>
      <c r="F2877" s="20" t="s">
        <v>7183</v>
      </c>
      <c r="G2877" t="str">
        <f t="shared" si="180"/>
        <v>ChittendenVT</v>
      </c>
      <c r="H2877" s="28">
        <v>354406</v>
      </c>
      <c r="I2877" s="28">
        <v>92457</v>
      </c>
      <c r="J2877" s="28">
        <v>10985</v>
      </c>
      <c r="K2877" s="28">
        <f t="shared" si="181"/>
        <v>457848</v>
      </c>
    </row>
    <row r="2878" spans="1:11" x14ac:dyDescent="0.2">
      <c r="A2878" t="s">
        <v>869</v>
      </c>
      <c r="B2878" s="28">
        <v>141811</v>
      </c>
      <c r="C2878" t="str">
        <f>_xlfn.XLOOKUP(G2878,Crosswalk!$F$3:$F$3275,Crosswalk!$C$3:$C$3275)</f>
        <v>50009</v>
      </c>
      <c r="D2878">
        <f t="shared" si="178"/>
        <v>5</v>
      </c>
      <c r="E2878">
        <f t="shared" si="179"/>
        <v>1</v>
      </c>
      <c r="F2878" s="20" t="s">
        <v>7183</v>
      </c>
      <c r="G2878" t="str">
        <f t="shared" si="180"/>
        <v>EssexVT</v>
      </c>
      <c r="H2878" s="28">
        <v>16984</v>
      </c>
      <c r="I2878" s="28">
        <v>2334</v>
      </c>
      <c r="J2878" s="28">
        <v>25125</v>
      </c>
      <c r="K2878" s="28">
        <f t="shared" si="181"/>
        <v>44443</v>
      </c>
    </row>
    <row r="2879" spans="1:11" x14ac:dyDescent="0.2">
      <c r="A2879" t="s">
        <v>110</v>
      </c>
      <c r="B2879" s="28">
        <v>2108763</v>
      </c>
      <c r="C2879" t="str">
        <f>_xlfn.XLOOKUP(G2879,Crosswalk!$F$3:$F$3275,Crosswalk!$C$3:$C$3275)</f>
        <v>50011</v>
      </c>
      <c r="D2879">
        <f t="shared" si="178"/>
        <v>25</v>
      </c>
      <c r="E2879">
        <f t="shared" si="179"/>
        <v>1</v>
      </c>
      <c r="F2879" s="20" t="s">
        <v>7183</v>
      </c>
      <c r="G2879" t="str">
        <f t="shared" si="180"/>
        <v>FranklinVT</v>
      </c>
      <c r="H2879" s="28">
        <v>11295</v>
      </c>
      <c r="I2879" s="28">
        <v>9332</v>
      </c>
      <c r="J2879" s="28">
        <v>31520</v>
      </c>
      <c r="K2879" s="28">
        <f t="shared" si="181"/>
        <v>52147</v>
      </c>
    </row>
    <row r="2880" spans="1:11" x14ac:dyDescent="0.2">
      <c r="A2880" t="s">
        <v>1713</v>
      </c>
      <c r="B2880" s="28">
        <v>211193</v>
      </c>
      <c r="C2880" t="str">
        <f>_xlfn.XLOOKUP(G2880,Crosswalk!$F$3:$F$3275,Crosswalk!$C$3:$C$3275)</f>
        <v>50013</v>
      </c>
      <c r="D2880">
        <f t="shared" si="178"/>
        <v>1</v>
      </c>
      <c r="E2880">
        <f t="shared" si="179"/>
        <v>1</v>
      </c>
      <c r="F2880" s="20" t="s">
        <v>7183</v>
      </c>
      <c r="G2880" t="str">
        <f t="shared" si="180"/>
        <v>Grand IsleVT</v>
      </c>
      <c r="H2880" s="28">
        <v>13592</v>
      </c>
      <c r="I2880" s="28">
        <v>6304</v>
      </c>
      <c r="J2880" s="28">
        <v>1410</v>
      </c>
      <c r="K2880" s="28">
        <f t="shared" si="181"/>
        <v>21306</v>
      </c>
    </row>
    <row r="2881" spans="1:11" x14ac:dyDescent="0.2">
      <c r="A2881" t="s">
        <v>1714</v>
      </c>
      <c r="B2881" s="28">
        <v>1213884</v>
      </c>
      <c r="C2881" t="str">
        <f>_xlfn.XLOOKUP(G2881,Crosswalk!$F$3:$F$3275,Crosswalk!$C$3:$C$3275)</f>
        <v>50015</v>
      </c>
      <c r="D2881">
        <f t="shared" si="178"/>
        <v>1</v>
      </c>
      <c r="E2881">
        <f t="shared" si="179"/>
        <v>1</v>
      </c>
      <c r="F2881" s="20" t="s">
        <v>7183</v>
      </c>
      <c r="G2881" t="str">
        <f t="shared" si="180"/>
        <v>LamoilleVT</v>
      </c>
      <c r="H2881" s="28">
        <v>53635</v>
      </c>
      <c r="I2881" s="28">
        <v>16251</v>
      </c>
      <c r="J2881" s="28">
        <v>119259</v>
      </c>
      <c r="K2881" s="28">
        <f t="shared" si="181"/>
        <v>189145</v>
      </c>
    </row>
    <row r="2882" spans="1:11" x14ac:dyDescent="0.2">
      <c r="A2882" t="s">
        <v>244</v>
      </c>
      <c r="B2882" s="28">
        <v>832385</v>
      </c>
      <c r="C2882" t="str">
        <f>_xlfn.XLOOKUP(G2882,Crosswalk!$F$3:$F$3275,Crosswalk!$C$3:$C$3275)</f>
        <v>50017</v>
      </c>
      <c r="D2882">
        <f t="shared" ref="D2882:D2945" si="182">COUNTIFS($A$2:$A$3191,A2882)</f>
        <v>8</v>
      </c>
      <c r="E2882">
        <f t="shared" ref="E2882:E2945" si="183">COUNTIFS($C$2:$C$3191,C2882)</f>
        <v>1</v>
      </c>
      <c r="F2882" s="20" t="s">
        <v>7183</v>
      </c>
      <c r="G2882" t="str">
        <f t="shared" si="180"/>
        <v>OrangeVT</v>
      </c>
      <c r="H2882" s="28">
        <v>67353</v>
      </c>
      <c r="I2882" s="28">
        <v>45589</v>
      </c>
      <c r="J2882" s="28">
        <v>110004</v>
      </c>
      <c r="K2882" s="28">
        <f t="shared" si="181"/>
        <v>222946</v>
      </c>
    </row>
    <row r="2883" spans="1:11" x14ac:dyDescent="0.2">
      <c r="A2883" t="s">
        <v>815</v>
      </c>
      <c r="B2883" s="28">
        <v>1129192</v>
      </c>
      <c r="C2883" t="str">
        <f>_xlfn.XLOOKUP(G2883,Crosswalk!$F$3:$F$3275,Crosswalk!$C$3:$C$3275)</f>
        <v>50019</v>
      </c>
      <c r="D2883">
        <f t="shared" si="182"/>
        <v>3</v>
      </c>
      <c r="E2883">
        <f t="shared" si="183"/>
        <v>1</v>
      </c>
      <c r="F2883" s="20" t="s">
        <v>7183</v>
      </c>
      <c r="G2883" t="str">
        <f t="shared" si="180"/>
        <v>OrleansVT</v>
      </c>
      <c r="H2883" s="28">
        <v>18319</v>
      </c>
      <c r="I2883" s="28">
        <v>12674</v>
      </c>
      <c r="J2883" s="28">
        <v>1000</v>
      </c>
      <c r="K2883" s="28">
        <f t="shared" si="181"/>
        <v>31993</v>
      </c>
    </row>
    <row r="2884" spans="1:11" x14ac:dyDescent="0.2">
      <c r="A2884" t="s">
        <v>1715</v>
      </c>
      <c r="B2884" s="28">
        <v>2645533</v>
      </c>
      <c r="C2884" t="str">
        <f>_xlfn.XLOOKUP(G2884,Crosswalk!$F$3:$F$3275,Crosswalk!$C$3:$C$3275)</f>
        <v>50021</v>
      </c>
      <c r="D2884">
        <f t="shared" si="182"/>
        <v>1</v>
      </c>
      <c r="E2884">
        <f t="shared" si="183"/>
        <v>1</v>
      </c>
      <c r="F2884" s="20" t="s">
        <v>7183</v>
      </c>
      <c r="G2884" t="str">
        <f t="shared" si="180"/>
        <v>RutlandVT</v>
      </c>
      <c r="H2884" s="28">
        <v>74017</v>
      </c>
      <c r="I2884" s="28">
        <v>12035</v>
      </c>
      <c r="J2884" s="28">
        <v>173526</v>
      </c>
      <c r="K2884" s="28">
        <f t="shared" si="181"/>
        <v>259578</v>
      </c>
    </row>
    <row r="2885" spans="1:11" x14ac:dyDescent="0.2">
      <c r="A2885" t="s">
        <v>48</v>
      </c>
      <c r="B2885" s="28">
        <v>3868214</v>
      </c>
      <c r="C2885" t="str">
        <f>_xlfn.XLOOKUP(G2885,Crosswalk!$F$3:$F$3275,Crosswalk!$C$3:$C$3275)</f>
        <v>50023</v>
      </c>
      <c r="D2885">
        <f t="shared" si="182"/>
        <v>32</v>
      </c>
      <c r="E2885">
        <f t="shared" si="183"/>
        <v>1</v>
      </c>
      <c r="F2885" s="20" t="s">
        <v>7183</v>
      </c>
      <c r="G2885" t="str">
        <f t="shared" si="180"/>
        <v>WashingtonVT</v>
      </c>
      <c r="H2885" s="28">
        <v>145012</v>
      </c>
      <c r="I2885" s="28">
        <v>12679</v>
      </c>
      <c r="J2885" s="28">
        <v>418502</v>
      </c>
      <c r="K2885" s="28">
        <f t="shared" si="181"/>
        <v>576193</v>
      </c>
    </row>
    <row r="2886" spans="1:11" x14ac:dyDescent="0.2">
      <c r="A2886" t="s">
        <v>334</v>
      </c>
      <c r="B2886" s="28">
        <v>2329838</v>
      </c>
      <c r="C2886" t="str">
        <f>_xlfn.XLOOKUP(G2886,Crosswalk!$F$3:$F$3275,Crosswalk!$C$3:$C$3275)</f>
        <v>50025</v>
      </c>
      <c r="D2886">
        <f t="shared" si="182"/>
        <v>2</v>
      </c>
      <c r="E2886">
        <f t="shared" si="183"/>
        <v>1</v>
      </c>
      <c r="F2886" s="20" t="s">
        <v>7183</v>
      </c>
      <c r="G2886" t="str">
        <f t="shared" si="180"/>
        <v>WindhamVT</v>
      </c>
      <c r="H2886" s="28">
        <v>176165</v>
      </c>
      <c r="I2886" s="28">
        <v>30576</v>
      </c>
      <c r="J2886" s="28">
        <v>632864</v>
      </c>
      <c r="K2886" s="28">
        <f t="shared" si="181"/>
        <v>839605</v>
      </c>
    </row>
    <row r="2887" spans="1:11" x14ac:dyDescent="0.2">
      <c r="A2887" t="s">
        <v>1716</v>
      </c>
      <c r="B2887" s="28">
        <v>2802347</v>
      </c>
      <c r="C2887" t="str">
        <f>_xlfn.XLOOKUP(G2887,Crosswalk!$F$3:$F$3275,Crosswalk!$C$3:$C$3275)</f>
        <v>50027</v>
      </c>
      <c r="D2887">
        <f t="shared" si="182"/>
        <v>1</v>
      </c>
      <c r="E2887">
        <f t="shared" si="183"/>
        <v>1</v>
      </c>
      <c r="F2887" s="20" t="s">
        <v>7183</v>
      </c>
      <c r="G2887" t="str">
        <f t="shared" si="180"/>
        <v>WindsorVT</v>
      </c>
      <c r="H2887" s="28">
        <v>254355</v>
      </c>
      <c r="I2887" s="28">
        <v>62746</v>
      </c>
      <c r="J2887" s="28">
        <v>682801</v>
      </c>
      <c r="K2887" s="28">
        <f t="shared" si="181"/>
        <v>999902</v>
      </c>
    </row>
    <row r="2888" spans="1:11" x14ac:dyDescent="0.2">
      <c r="A2888" t="s">
        <v>0</v>
      </c>
      <c r="B2888" s="28" t="s">
        <v>0</v>
      </c>
      <c r="C2888" t="e">
        <f>_xlfn.XLOOKUP(G2888,Crosswalk!$F$3:$F$3275,Crosswalk!$C$3:$C$3275)</f>
        <v>#N/A</v>
      </c>
      <c r="D2888">
        <f t="shared" si="182"/>
        <v>37</v>
      </c>
      <c r="E2888">
        <f t="shared" si="183"/>
        <v>73</v>
      </c>
      <c r="F2888" s="20" t="s">
        <v>8010</v>
      </c>
      <c r="G2888" t="str">
        <f t="shared" si="180"/>
        <v>x</v>
      </c>
      <c r="H2888" s="28" t="e">
        <v>#N/A</v>
      </c>
      <c r="I2888" s="28" t="e">
        <v>#N/A</v>
      </c>
      <c r="J2888" s="28" t="e">
        <v>#N/A</v>
      </c>
      <c r="K2888" s="28" t="e">
        <f t="shared" si="181"/>
        <v>#N/A</v>
      </c>
    </row>
    <row r="2889" spans="1:11" x14ac:dyDescent="0.2">
      <c r="A2889" t="s">
        <v>47</v>
      </c>
      <c r="B2889" s="28">
        <v>576964272</v>
      </c>
      <c r="C2889" t="e">
        <f>_xlfn.XLOOKUP(G2889,Crosswalk!$F$3:$F$3275,Crosswalk!$C$3:$C$3275)</f>
        <v>#N/A</v>
      </c>
      <c r="D2889">
        <f t="shared" si="182"/>
        <v>1</v>
      </c>
      <c r="E2889">
        <f t="shared" si="183"/>
        <v>73</v>
      </c>
      <c r="F2889" s="20" t="s">
        <v>7209</v>
      </c>
      <c r="G2889" t="str">
        <f t="shared" si="180"/>
        <v>VirginiaVA</v>
      </c>
      <c r="H2889" s="28" t="e">
        <v>#N/A</v>
      </c>
      <c r="I2889" s="28" t="e">
        <v>#N/A</v>
      </c>
      <c r="J2889" s="28" t="e">
        <v>#N/A</v>
      </c>
      <c r="K2889" s="28" t="e">
        <f t="shared" si="181"/>
        <v>#N/A</v>
      </c>
    </row>
    <row r="2890" spans="1:11" x14ac:dyDescent="0.2">
      <c r="A2890" t="s">
        <v>1717</v>
      </c>
      <c r="B2890" s="28">
        <v>1750550</v>
      </c>
      <c r="C2890" t="str">
        <f>_xlfn.XLOOKUP(G2890,Crosswalk!$F$3:$F$3275,Crosswalk!$C$3:$C$3275)</f>
        <v>51001</v>
      </c>
      <c r="D2890">
        <f t="shared" si="182"/>
        <v>1</v>
      </c>
      <c r="E2890">
        <f t="shared" si="183"/>
        <v>1</v>
      </c>
      <c r="F2890" s="20" t="s">
        <v>7209</v>
      </c>
      <c r="G2890" t="str">
        <f t="shared" si="180"/>
        <v>AccomackVA</v>
      </c>
      <c r="H2890" s="28">
        <v>15538</v>
      </c>
      <c r="I2890" s="28">
        <v>18560</v>
      </c>
      <c r="J2890" s="28">
        <v>39034</v>
      </c>
      <c r="K2890" s="28">
        <f t="shared" si="181"/>
        <v>73132</v>
      </c>
    </row>
    <row r="2891" spans="1:11" x14ac:dyDescent="0.2">
      <c r="A2891" t="s">
        <v>1718</v>
      </c>
      <c r="B2891" s="28">
        <v>323164</v>
      </c>
      <c r="C2891" t="str">
        <f>_xlfn.XLOOKUP(G2891,Crosswalk!$F$3:$F$3275,Crosswalk!$C$3:$C$3275)</f>
        <v>51007</v>
      </c>
      <c r="D2891">
        <f t="shared" si="182"/>
        <v>1</v>
      </c>
      <c r="E2891">
        <f t="shared" si="183"/>
        <v>1</v>
      </c>
      <c r="F2891" s="20" t="s">
        <v>7209</v>
      </c>
      <c r="G2891" t="str">
        <f t="shared" si="180"/>
        <v>AmeliaVA</v>
      </c>
      <c r="H2891" s="28">
        <v>3120</v>
      </c>
      <c r="I2891" s="28">
        <v>9371</v>
      </c>
      <c r="J2891" s="28">
        <v>17800</v>
      </c>
      <c r="K2891" s="28">
        <f t="shared" si="181"/>
        <v>30291</v>
      </c>
    </row>
    <row r="2892" spans="1:11" x14ac:dyDescent="0.2">
      <c r="A2892" t="s">
        <v>1719</v>
      </c>
      <c r="B2892" s="28">
        <v>813435</v>
      </c>
      <c r="C2892" t="str">
        <f>_xlfn.XLOOKUP(G2892,Crosswalk!$F$3:$F$3275,Crosswalk!$C$3:$C$3275)</f>
        <v>51009</v>
      </c>
      <c r="D2892">
        <f t="shared" si="182"/>
        <v>1</v>
      </c>
      <c r="E2892">
        <f t="shared" si="183"/>
        <v>1</v>
      </c>
      <c r="F2892" s="20" t="s">
        <v>7209</v>
      </c>
      <c r="G2892" t="str">
        <f t="shared" si="180"/>
        <v>AmherstVA</v>
      </c>
      <c r="H2892" s="28">
        <v>3384</v>
      </c>
      <c r="I2892" s="28">
        <v>15577</v>
      </c>
      <c r="J2892" s="28">
        <v>28465</v>
      </c>
      <c r="K2892" s="28">
        <f t="shared" si="181"/>
        <v>47426</v>
      </c>
    </row>
    <row r="2893" spans="1:11" x14ac:dyDescent="0.2">
      <c r="A2893" t="s">
        <v>1720</v>
      </c>
      <c r="B2893" s="28">
        <v>335803</v>
      </c>
      <c r="C2893" t="str">
        <f>_xlfn.XLOOKUP(G2893,Crosswalk!$F$3:$F$3275,Crosswalk!$C$3:$C$3275)</f>
        <v>51011</v>
      </c>
      <c r="D2893">
        <f t="shared" si="182"/>
        <v>1</v>
      </c>
      <c r="E2893">
        <f t="shared" si="183"/>
        <v>1</v>
      </c>
      <c r="F2893" s="20" t="s">
        <v>7209</v>
      </c>
      <c r="G2893" t="str">
        <f t="shared" si="180"/>
        <v>AppomattoxVA</v>
      </c>
      <c r="H2893" s="28">
        <v>1303</v>
      </c>
      <c r="I2893" s="28">
        <v>23308</v>
      </c>
      <c r="J2893" s="28">
        <v>36562</v>
      </c>
      <c r="K2893" s="28">
        <f t="shared" si="181"/>
        <v>61173</v>
      </c>
    </row>
    <row r="2894" spans="1:11" x14ac:dyDescent="0.2">
      <c r="A2894" t="s">
        <v>1721</v>
      </c>
      <c r="B2894" s="28">
        <v>38871754</v>
      </c>
      <c r="C2894" t="str">
        <f>_xlfn.XLOOKUP(G2894,Crosswalk!$F$3:$F$3275,Crosswalk!$C$3:$C$3275)</f>
        <v>51013</v>
      </c>
      <c r="D2894">
        <f t="shared" si="182"/>
        <v>1</v>
      </c>
      <c r="E2894">
        <f t="shared" si="183"/>
        <v>1</v>
      </c>
      <c r="F2894" s="20" t="s">
        <v>7209</v>
      </c>
      <c r="G2894" t="str">
        <f t="shared" si="180"/>
        <v>ArlingtonVA</v>
      </c>
      <c r="H2894" s="28">
        <v>4980734</v>
      </c>
      <c r="I2894" s="28">
        <v>5144019</v>
      </c>
      <c r="J2894" s="28">
        <v>250858</v>
      </c>
      <c r="K2894" s="28">
        <f t="shared" si="181"/>
        <v>10375611</v>
      </c>
    </row>
    <row r="2895" spans="1:11" x14ac:dyDescent="0.2">
      <c r="A2895" t="s">
        <v>737</v>
      </c>
      <c r="B2895" s="28">
        <v>224816</v>
      </c>
      <c r="C2895" t="str">
        <f>_xlfn.XLOOKUP(G2895,Crosswalk!$F$3:$F$3275,Crosswalk!$C$3:$C$3275)</f>
        <v>51017</v>
      </c>
      <c r="D2895">
        <f t="shared" si="182"/>
        <v>2</v>
      </c>
      <c r="E2895">
        <f t="shared" si="183"/>
        <v>1</v>
      </c>
      <c r="F2895" s="20" t="s">
        <v>7209</v>
      </c>
      <c r="G2895" t="str">
        <f t="shared" si="180"/>
        <v>BathVA</v>
      </c>
      <c r="H2895" s="28">
        <v>3710</v>
      </c>
      <c r="I2895" s="28">
        <v>9074</v>
      </c>
      <c r="J2895" s="28">
        <v>11318</v>
      </c>
      <c r="K2895" s="28">
        <f t="shared" si="181"/>
        <v>24102</v>
      </c>
    </row>
    <row r="2896" spans="1:11" x14ac:dyDescent="0.2">
      <c r="A2896" t="s">
        <v>1414</v>
      </c>
      <c r="B2896" s="28">
        <v>2040196</v>
      </c>
      <c r="C2896" t="str">
        <f>_xlfn.XLOOKUP(G2896,Crosswalk!$F$3:$F$3275,Crosswalk!$C$3:$C$3275)</f>
        <v>51019</v>
      </c>
      <c r="D2896">
        <f t="shared" si="182"/>
        <v>3</v>
      </c>
      <c r="E2896">
        <f t="shared" si="183"/>
        <v>1</v>
      </c>
      <c r="F2896" s="20" t="s">
        <v>7209</v>
      </c>
      <c r="G2896" t="str">
        <f t="shared" si="180"/>
        <v>BedfordVA</v>
      </c>
      <c r="H2896" s="28">
        <v>55248</v>
      </c>
      <c r="I2896" s="28">
        <v>199890</v>
      </c>
      <c r="J2896" s="28">
        <v>24453</v>
      </c>
      <c r="K2896" s="28">
        <f t="shared" si="181"/>
        <v>279591</v>
      </c>
    </row>
    <row r="2897" spans="1:11" x14ac:dyDescent="0.2">
      <c r="A2897" t="s">
        <v>1722</v>
      </c>
      <c r="B2897" s="28">
        <v>189716</v>
      </c>
      <c r="C2897" t="str">
        <f>_xlfn.XLOOKUP(G2897,Crosswalk!$F$3:$F$3275,Crosswalk!$C$3:$C$3275)</f>
        <v>51021</v>
      </c>
      <c r="D2897">
        <f t="shared" si="182"/>
        <v>1</v>
      </c>
      <c r="E2897">
        <f t="shared" si="183"/>
        <v>1</v>
      </c>
      <c r="F2897" s="20" t="s">
        <v>7209</v>
      </c>
      <c r="G2897" t="str">
        <f t="shared" si="180"/>
        <v>BlandVA</v>
      </c>
      <c r="H2897" s="28">
        <v>1227</v>
      </c>
      <c r="I2897" s="28">
        <v>3078</v>
      </c>
      <c r="J2897" s="28">
        <v>8225</v>
      </c>
      <c r="K2897" s="28">
        <f t="shared" si="181"/>
        <v>12530</v>
      </c>
    </row>
    <row r="2898" spans="1:11" x14ac:dyDescent="0.2">
      <c r="A2898" t="s">
        <v>1723</v>
      </c>
      <c r="B2898" s="28">
        <v>1375303</v>
      </c>
      <c r="C2898" t="str">
        <f>_xlfn.XLOOKUP(G2898,Crosswalk!$F$3:$F$3275,Crosswalk!$C$3:$C$3275)</f>
        <v>51023</v>
      </c>
      <c r="D2898">
        <f t="shared" si="182"/>
        <v>1</v>
      </c>
      <c r="E2898">
        <f t="shared" si="183"/>
        <v>1</v>
      </c>
      <c r="F2898" s="20" t="s">
        <v>7209</v>
      </c>
      <c r="G2898" t="str">
        <f t="shared" si="180"/>
        <v>BotetourtVA</v>
      </c>
      <c r="H2898" s="28">
        <v>52735</v>
      </c>
      <c r="I2898" s="28">
        <v>82069</v>
      </c>
      <c r="J2898" s="28">
        <v>160095</v>
      </c>
      <c r="K2898" s="28">
        <f t="shared" si="181"/>
        <v>294899</v>
      </c>
    </row>
    <row r="2899" spans="1:11" x14ac:dyDescent="0.2">
      <c r="A2899" t="s">
        <v>1234</v>
      </c>
      <c r="B2899" s="28">
        <v>786598</v>
      </c>
      <c r="C2899" t="str">
        <f>_xlfn.XLOOKUP(G2899,Crosswalk!$F$3:$F$3275,Crosswalk!$C$3:$C$3275)</f>
        <v>51025</v>
      </c>
      <c r="D2899">
        <f t="shared" si="182"/>
        <v>2</v>
      </c>
      <c r="E2899">
        <f t="shared" si="183"/>
        <v>1</v>
      </c>
      <c r="F2899" s="20" t="s">
        <v>7209</v>
      </c>
      <c r="G2899" t="str">
        <f t="shared" si="180"/>
        <v>BrunswickVA</v>
      </c>
      <c r="H2899" s="28">
        <v>3020</v>
      </c>
      <c r="I2899" s="28">
        <v>11238</v>
      </c>
      <c r="J2899" s="28">
        <v>36840</v>
      </c>
      <c r="K2899" s="28">
        <f t="shared" si="181"/>
        <v>51098</v>
      </c>
    </row>
    <row r="2900" spans="1:11" x14ac:dyDescent="0.2">
      <c r="A2900" t="s">
        <v>630</v>
      </c>
      <c r="B2900" s="28">
        <v>1071412</v>
      </c>
      <c r="C2900" t="str">
        <f>_xlfn.XLOOKUP(G2900,Crosswalk!$F$3:$F$3275,Crosswalk!$C$3:$C$3275)</f>
        <v>51027</v>
      </c>
      <c r="D2900">
        <f t="shared" si="182"/>
        <v>3</v>
      </c>
      <c r="E2900">
        <f t="shared" si="183"/>
        <v>1</v>
      </c>
      <c r="F2900" s="20" t="s">
        <v>7209</v>
      </c>
      <c r="G2900" t="str">
        <f t="shared" si="180"/>
        <v>BuchananVA</v>
      </c>
      <c r="H2900" s="28">
        <v>50</v>
      </c>
      <c r="I2900" s="28">
        <v>6038</v>
      </c>
      <c r="J2900" s="28">
        <v>2573</v>
      </c>
      <c r="K2900" s="28">
        <f t="shared" si="181"/>
        <v>8661</v>
      </c>
    </row>
    <row r="2901" spans="1:11" x14ac:dyDescent="0.2">
      <c r="A2901" t="s">
        <v>1724</v>
      </c>
      <c r="B2901" s="28">
        <v>475903</v>
      </c>
      <c r="C2901" t="str">
        <f>_xlfn.XLOOKUP(G2901,Crosswalk!$F$3:$F$3275,Crosswalk!$C$3:$C$3275)</f>
        <v>51029</v>
      </c>
      <c r="D2901">
        <f t="shared" si="182"/>
        <v>1</v>
      </c>
      <c r="E2901">
        <f t="shared" si="183"/>
        <v>1</v>
      </c>
      <c r="F2901" s="20" t="s">
        <v>7209</v>
      </c>
      <c r="G2901" t="str">
        <f t="shared" si="180"/>
        <v>BuckinghamVA</v>
      </c>
      <c r="H2901" s="28">
        <v>10971</v>
      </c>
      <c r="I2901" s="28">
        <v>20797</v>
      </c>
      <c r="J2901" s="28">
        <v>41734</v>
      </c>
      <c r="K2901" s="28">
        <f t="shared" si="181"/>
        <v>73502</v>
      </c>
    </row>
    <row r="2902" spans="1:11" x14ac:dyDescent="0.2">
      <c r="A2902" t="s">
        <v>852</v>
      </c>
      <c r="B2902" s="28">
        <v>819814</v>
      </c>
      <c r="C2902" t="str">
        <f>_xlfn.XLOOKUP(G2902,Crosswalk!$F$3:$F$3275,Crosswalk!$C$3:$C$3275)</f>
        <v>51033</v>
      </c>
      <c r="D2902">
        <f t="shared" si="182"/>
        <v>2</v>
      </c>
      <c r="E2902">
        <f t="shared" si="183"/>
        <v>1</v>
      </c>
      <c r="F2902" s="20" t="s">
        <v>7209</v>
      </c>
      <c r="G2902" t="str">
        <f t="shared" si="180"/>
        <v>CarolineVA</v>
      </c>
      <c r="H2902" s="28">
        <v>11585</v>
      </c>
      <c r="I2902" s="28">
        <v>49727</v>
      </c>
      <c r="J2902" s="28">
        <v>81093</v>
      </c>
      <c r="K2902" s="28">
        <f t="shared" si="181"/>
        <v>142405</v>
      </c>
    </row>
    <row r="2903" spans="1:11" x14ac:dyDescent="0.2">
      <c r="A2903" t="s">
        <v>1725</v>
      </c>
      <c r="B2903" s="28">
        <v>225948</v>
      </c>
      <c r="C2903" t="str">
        <f>_xlfn.XLOOKUP(G2903,Crosswalk!$F$3:$F$3275,Crosswalk!$C$3:$C$3275)</f>
        <v>51036</v>
      </c>
      <c r="D2903">
        <f t="shared" si="182"/>
        <v>1</v>
      </c>
      <c r="E2903">
        <f t="shared" si="183"/>
        <v>1</v>
      </c>
      <c r="F2903" s="20" t="s">
        <v>7209</v>
      </c>
      <c r="G2903" t="str">
        <f t="shared" si="180"/>
        <v>Charles CityVA</v>
      </c>
      <c r="H2903" s="28">
        <v>118632</v>
      </c>
      <c r="I2903" s="28">
        <v>222748</v>
      </c>
      <c r="J2903" s="28">
        <v>429044</v>
      </c>
      <c r="K2903" s="28">
        <f t="shared" si="181"/>
        <v>770424</v>
      </c>
    </row>
    <row r="2904" spans="1:11" x14ac:dyDescent="0.2">
      <c r="A2904" t="s">
        <v>344</v>
      </c>
      <c r="B2904" s="28">
        <v>277497</v>
      </c>
      <c r="C2904" t="str">
        <f>_xlfn.XLOOKUP(G2904,Crosswalk!$F$3:$F$3275,Crosswalk!$C$3:$C$3275)</f>
        <v>51037</v>
      </c>
      <c r="D2904">
        <f t="shared" si="182"/>
        <v>2</v>
      </c>
      <c r="E2904">
        <f t="shared" si="183"/>
        <v>1</v>
      </c>
      <c r="F2904" s="20" t="s">
        <v>7209</v>
      </c>
      <c r="G2904" t="str">
        <f t="shared" si="180"/>
        <v>CharlotteVA</v>
      </c>
      <c r="H2904" s="28">
        <v>12388</v>
      </c>
      <c r="I2904" s="28">
        <v>50884</v>
      </c>
      <c r="J2904" s="28">
        <v>39834</v>
      </c>
      <c r="K2904" s="28">
        <f t="shared" si="181"/>
        <v>103106</v>
      </c>
    </row>
    <row r="2905" spans="1:11" x14ac:dyDescent="0.2">
      <c r="A2905" t="s">
        <v>1452</v>
      </c>
      <c r="B2905" s="28">
        <v>16951584</v>
      </c>
      <c r="C2905" t="str">
        <f>_xlfn.XLOOKUP(G2905,Crosswalk!$F$3:$F$3275,Crosswalk!$C$3:$C$3275)</f>
        <v>51041</v>
      </c>
      <c r="D2905">
        <f t="shared" si="182"/>
        <v>2</v>
      </c>
      <c r="E2905">
        <f t="shared" si="183"/>
        <v>1</v>
      </c>
      <c r="F2905" s="20" t="s">
        <v>7209</v>
      </c>
      <c r="G2905" t="str">
        <f t="shared" si="180"/>
        <v>ChesterfieldVA</v>
      </c>
      <c r="H2905" s="28">
        <v>360102</v>
      </c>
      <c r="I2905" s="28">
        <v>544084</v>
      </c>
      <c r="J2905" s="28">
        <v>24841</v>
      </c>
      <c r="K2905" s="28">
        <f t="shared" si="181"/>
        <v>929027</v>
      </c>
    </row>
    <row r="2906" spans="1:11" x14ac:dyDescent="0.2">
      <c r="A2906" t="s">
        <v>93</v>
      </c>
      <c r="B2906" s="28">
        <v>456723</v>
      </c>
      <c r="C2906" t="str">
        <f>_xlfn.XLOOKUP(G2906,Crosswalk!$F$3:$F$3275,Crosswalk!$C$3:$C$3275)</f>
        <v>51043</v>
      </c>
      <c r="D2906">
        <f t="shared" si="182"/>
        <v>5</v>
      </c>
      <c r="E2906">
        <f t="shared" si="183"/>
        <v>1</v>
      </c>
      <c r="F2906" s="20" t="s">
        <v>7209</v>
      </c>
      <c r="G2906" t="str">
        <f t="shared" si="180"/>
        <v>ClarkeVA</v>
      </c>
      <c r="H2906" s="28">
        <v>68395</v>
      </c>
      <c r="I2906" s="28">
        <v>70836</v>
      </c>
      <c r="J2906" s="28">
        <v>239102</v>
      </c>
      <c r="K2906" s="28">
        <f t="shared" si="181"/>
        <v>378333</v>
      </c>
    </row>
    <row r="2907" spans="1:11" x14ac:dyDescent="0.2">
      <c r="A2907" t="s">
        <v>1364</v>
      </c>
      <c r="B2907" s="28">
        <v>111043</v>
      </c>
      <c r="C2907" t="str">
        <f>_xlfn.XLOOKUP(G2907,Crosswalk!$F$3:$F$3275,Crosswalk!$C$3:$C$3275)</f>
        <v>51045</v>
      </c>
      <c r="D2907">
        <f t="shared" si="182"/>
        <v>2</v>
      </c>
      <c r="E2907">
        <f t="shared" si="183"/>
        <v>1</v>
      </c>
      <c r="F2907" s="20" t="s">
        <v>7209</v>
      </c>
      <c r="G2907" t="str">
        <f t="shared" si="180"/>
        <v>CraigVA</v>
      </c>
      <c r="H2907" s="28">
        <v>3580</v>
      </c>
      <c r="I2907" s="28">
        <v>2244</v>
      </c>
      <c r="J2907" s="28">
        <v>12399</v>
      </c>
      <c r="K2907" s="28">
        <f t="shared" si="181"/>
        <v>18223</v>
      </c>
    </row>
    <row r="2908" spans="1:11" x14ac:dyDescent="0.2">
      <c r="A2908" t="s">
        <v>1726</v>
      </c>
      <c r="B2908" s="28">
        <v>1960780</v>
      </c>
      <c r="C2908" t="str">
        <f>_xlfn.XLOOKUP(G2908,Crosswalk!$F$3:$F$3275,Crosswalk!$C$3:$C$3275)</f>
        <v>51047</v>
      </c>
      <c r="D2908">
        <f t="shared" si="182"/>
        <v>1</v>
      </c>
      <c r="E2908">
        <f t="shared" si="183"/>
        <v>1</v>
      </c>
      <c r="F2908" s="20" t="s">
        <v>7209</v>
      </c>
      <c r="G2908" t="str">
        <f t="shared" si="180"/>
        <v>CulpeperVA</v>
      </c>
      <c r="H2908" s="28">
        <v>142707</v>
      </c>
      <c r="I2908" s="28">
        <v>121681</v>
      </c>
      <c r="J2908" s="28">
        <v>450145</v>
      </c>
      <c r="K2908" s="28">
        <f t="shared" si="181"/>
        <v>714533</v>
      </c>
    </row>
    <row r="2909" spans="1:11" x14ac:dyDescent="0.2">
      <c r="A2909" t="s">
        <v>540</v>
      </c>
      <c r="B2909" s="28">
        <v>170421</v>
      </c>
      <c r="C2909" t="str">
        <f>_xlfn.XLOOKUP(G2909,Crosswalk!$F$3:$F$3275,Crosswalk!$C$3:$C$3275)</f>
        <v>51049</v>
      </c>
      <c r="D2909">
        <f t="shared" si="182"/>
        <v>8</v>
      </c>
      <c r="E2909">
        <f t="shared" si="183"/>
        <v>1</v>
      </c>
      <c r="F2909" s="20" t="s">
        <v>7209</v>
      </c>
      <c r="G2909" t="str">
        <f t="shared" si="180"/>
        <v>CumberlandVA</v>
      </c>
      <c r="H2909" s="28">
        <v>22502</v>
      </c>
      <c r="I2909" s="28">
        <v>30858</v>
      </c>
      <c r="J2909" s="28">
        <v>71724</v>
      </c>
      <c r="K2909" s="28">
        <f t="shared" si="181"/>
        <v>125084</v>
      </c>
    </row>
    <row r="2910" spans="1:11" x14ac:dyDescent="0.2">
      <c r="A2910" t="s">
        <v>1727</v>
      </c>
      <c r="B2910" s="28">
        <v>560013</v>
      </c>
      <c r="C2910" t="str">
        <f>_xlfn.XLOOKUP(G2910,Crosswalk!$F$3:$F$3275,Crosswalk!$C$3:$C$3275)</f>
        <v>51051</v>
      </c>
      <c r="D2910">
        <f t="shared" si="182"/>
        <v>1</v>
      </c>
      <c r="E2910">
        <f t="shared" si="183"/>
        <v>1</v>
      </c>
      <c r="F2910" s="20" t="s">
        <v>7209</v>
      </c>
      <c r="G2910" t="str">
        <f t="shared" si="180"/>
        <v>DickensonVA</v>
      </c>
      <c r="H2910" s="28">
        <v>1940</v>
      </c>
      <c r="I2910" s="28">
        <v>5402</v>
      </c>
      <c r="J2910" s="28">
        <v>6824</v>
      </c>
      <c r="K2910" s="28">
        <f t="shared" si="181"/>
        <v>14166</v>
      </c>
    </row>
    <row r="2911" spans="1:11" x14ac:dyDescent="0.2">
      <c r="A2911" t="s">
        <v>869</v>
      </c>
      <c r="B2911" s="28">
        <v>349375</v>
      </c>
      <c r="C2911" t="str">
        <f>_xlfn.XLOOKUP(G2911,Crosswalk!$F$3:$F$3275,Crosswalk!$C$3:$C$3275)</f>
        <v>51057</v>
      </c>
      <c r="D2911">
        <f t="shared" si="182"/>
        <v>5</v>
      </c>
      <c r="E2911">
        <f t="shared" si="183"/>
        <v>1</v>
      </c>
      <c r="F2911" s="20" t="s">
        <v>7209</v>
      </c>
      <c r="G2911" t="str">
        <f t="shared" si="180"/>
        <v>EssexVA</v>
      </c>
      <c r="H2911" s="28">
        <v>2016</v>
      </c>
      <c r="I2911" s="28">
        <v>2533</v>
      </c>
      <c r="J2911" s="28">
        <v>9170</v>
      </c>
      <c r="K2911" s="28">
        <f t="shared" si="181"/>
        <v>13719</v>
      </c>
    </row>
    <row r="2912" spans="1:11" x14ac:dyDescent="0.2">
      <c r="A2912" t="s">
        <v>1728</v>
      </c>
      <c r="B2912" s="28">
        <v>2967634</v>
      </c>
      <c r="C2912" t="str">
        <f>_xlfn.XLOOKUP(G2912,Crosswalk!$F$3:$F$3275,Crosswalk!$C$3:$C$3275)</f>
        <v>51061</v>
      </c>
      <c r="D2912">
        <f t="shared" si="182"/>
        <v>1</v>
      </c>
      <c r="E2912">
        <f t="shared" si="183"/>
        <v>1</v>
      </c>
      <c r="F2912" s="20" t="s">
        <v>7209</v>
      </c>
      <c r="G2912" t="str">
        <f t="shared" si="180"/>
        <v>FauquierVA</v>
      </c>
      <c r="H2912" s="28">
        <v>335733</v>
      </c>
      <c r="I2912" s="28">
        <v>455645</v>
      </c>
      <c r="J2912" s="28">
        <v>43934</v>
      </c>
      <c r="K2912" s="28">
        <f t="shared" si="181"/>
        <v>835312</v>
      </c>
    </row>
    <row r="2913" spans="1:11" x14ac:dyDescent="0.2">
      <c r="A2913" t="s">
        <v>428</v>
      </c>
      <c r="B2913" s="28">
        <v>392303</v>
      </c>
      <c r="C2913" t="str">
        <f>_xlfn.XLOOKUP(G2913,Crosswalk!$F$3:$F$3275,Crosswalk!$C$3:$C$3275)</f>
        <v>51063</v>
      </c>
      <c r="D2913">
        <f t="shared" si="182"/>
        <v>6</v>
      </c>
      <c r="E2913">
        <f t="shared" si="183"/>
        <v>1</v>
      </c>
      <c r="F2913" s="20" t="s">
        <v>7209</v>
      </c>
      <c r="G2913" t="str">
        <f t="shared" si="180"/>
        <v>FloydVA</v>
      </c>
      <c r="H2913" s="28">
        <v>39082</v>
      </c>
      <c r="I2913" s="28">
        <v>24546</v>
      </c>
      <c r="J2913" s="28">
        <v>95038</v>
      </c>
      <c r="K2913" s="28">
        <f t="shared" si="181"/>
        <v>158666</v>
      </c>
    </row>
    <row r="2914" spans="1:11" x14ac:dyDescent="0.2">
      <c r="A2914" t="s">
        <v>1729</v>
      </c>
      <c r="B2914" s="28">
        <v>894789</v>
      </c>
      <c r="C2914" t="str">
        <f>_xlfn.XLOOKUP(G2914,Crosswalk!$F$3:$F$3275,Crosswalk!$C$3:$C$3275)</f>
        <v>51065</v>
      </c>
      <c r="D2914">
        <f t="shared" si="182"/>
        <v>1</v>
      </c>
      <c r="E2914">
        <f t="shared" si="183"/>
        <v>1</v>
      </c>
      <c r="F2914" s="20" t="s">
        <v>7209</v>
      </c>
      <c r="G2914" t="str">
        <f t="shared" si="180"/>
        <v>FluvannaVA</v>
      </c>
      <c r="H2914" s="28">
        <v>102652</v>
      </c>
      <c r="I2914" s="28">
        <v>699427</v>
      </c>
      <c r="J2914" s="28">
        <v>2747455</v>
      </c>
      <c r="K2914" s="28">
        <f t="shared" si="181"/>
        <v>3549534</v>
      </c>
    </row>
    <row r="2915" spans="1:11" x14ac:dyDescent="0.2">
      <c r="A2915" t="s">
        <v>110</v>
      </c>
      <c r="B2915" s="28">
        <v>1618697</v>
      </c>
      <c r="C2915" t="str">
        <f>_xlfn.XLOOKUP(G2915,Crosswalk!$F$3:$F$3275,Crosswalk!$C$3:$C$3275)</f>
        <v>51067</v>
      </c>
      <c r="D2915">
        <f t="shared" si="182"/>
        <v>25</v>
      </c>
      <c r="E2915">
        <f t="shared" si="183"/>
        <v>1</v>
      </c>
      <c r="F2915" s="20" t="s">
        <v>7209</v>
      </c>
      <c r="G2915" t="str">
        <f t="shared" si="180"/>
        <v>FranklinVA</v>
      </c>
      <c r="H2915" s="28">
        <v>65582</v>
      </c>
      <c r="I2915" s="28">
        <v>123863</v>
      </c>
      <c r="J2915" s="28">
        <v>178876</v>
      </c>
      <c r="K2915" s="28">
        <f t="shared" si="181"/>
        <v>368321</v>
      </c>
    </row>
    <row r="2916" spans="1:11" x14ac:dyDescent="0.2">
      <c r="A2916" t="s">
        <v>1518</v>
      </c>
      <c r="B2916" s="28">
        <v>570480</v>
      </c>
      <c r="C2916" t="str">
        <f>_xlfn.XLOOKUP(G2916,Crosswalk!$F$3:$F$3275,Crosswalk!$C$3:$C$3275)</f>
        <v>51071</v>
      </c>
      <c r="D2916">
        <f t="shared" si="182"/>
        <v>2</v>
      </c>
      <c r="E2916">
        <f t="shared" si="183"/>
        <v>1</v>
      </c>
      <c r="F2916" s="20" t="s">
        <v>7209</v>
      </c>
      <c r="G2916" t="str">
        <f t="shared" si="180"/>
        <v>GilesVA</v>
      </c>
      <c r="H2916" s="28">
        <v>1222</v>
      </c>
      <c r="I2916" s="28">
        <v>2566</v>
      </c>
      <c r="J2916" s="28">
        <v>11025</v>
      </c>
      <c r="K2916" s="28">
        <f t="shared" si="181"/>
        <v>14813</v>
      </c>
    </row>
    <row r="2917" spans="1:11" x14ac:dyDescent="0.2">
      <c r="A2917" t="s">
        <v>1167</v>
      </c>
      <c r="B2917" s="28">
        <v>918753</v>
      </c>
      <c r="C2917" t="str">
        <f>_xlfn.XLOOKUP(G2917,Crosswalk!$F$3:$F$3275,Crosswalk!$C$3:$C$3275)</f>
        <v>51073</v>
      </c>
      <c r="D2917">
        <f t="shared" si="182"/>
        <v>2</v>
      </c>
      <c r="E2917">
        <f t="shared" si="183"/>
        <v>1</v>
      </c>
      <c r="F2917" s="20" t="s">
        <v>7209</v>
      </c>
      <c r="G2917" t="str">
        <f t="shared" si="180"/>
        <v>GloucesterVA</v>
      </c>
      <c r="H2917" s="28">
        <v>16393</v>
      </c>
      <c r="I2917" s="28">
        <v>16636</v>
      </c>
      <c r="J2917" s="28">
        <v>6400</v>
      </c>
      <c r="K2917" s="28">
        <f t="shared" si="181"/>
        <v>39429</v>
      </c>
    </row>
    <row r="2918" spans="1:11" x14ac:dyDescent="0.2">
      <c r="A2918" t="s">
        <v>1730</v>
      </c>
      <c r="B2918" s="28">
        <v>3069526</v>
      </c>
      <c r="C2918" t="str">
        <f>_xlfn.XLOOKUP(G2918,Crosswalk!$F$3:$F$3275,Crosswalk!$C$3:$C$3275)</f>
        <v>51075</v>
      </c>
      <c r="D2918">
        <f t="shared" si="182"/>
        <v>1</v>
      </c>
      <c r="E2918">
        <f t="shared" si="183"/>
        <v>1</v>
      </c>
      <c r="F2918" s="20" t="s">
        <v>7209</v>
      </c>
      <c r="G2918" t="str">
        <f t="shared" si="180"/>
        <v>GoochlandVA</v>
      </c>
      <c r="H2918" s="28">
        <v>243994</v>
      </c>
      <c r="I2918" s="28">
        <v>289495</v>
      </c>
      <c r="J2918" s="28">
        <v>24109</v>
      </c>
      <c r="K2918" s="28">
        <f t="shared" si="181"/>
        <v>557598</v>
      </c>
    </row>
    <row r="2919" spans="1:11" x14ac:dyDescent="0.2">
      <c r="A2919" t="s">
        <v>757</v>
      </c>
      <c r="B2919" s="28">
        <v>264121</v>
      </c>
      <c r="C2919" t="str">
        <f>_xlfn.XLOOKUP(G2919,Crosswalk!$F$3:$F$3275,Crosswalk!$C$3:$C$3275)</f>
        <v>51077</v>
      </c>
      <c r="D2919">
        <f t="shared" si="182"/>
        <v>3</v>
      </c>
      <c r="E2919">
        <f t="shared" si="183"/>
        <v>1</v>
      </c>
      <c r="F2919" s="20" t="s">
        <v>7209</v>
      </c>
      <c r="G2919" t="str">
        <f t="shared" si="180"/>
        <v>GraysonVA</v>
      </c>
      <c r="H2919" s="28">
        <v>4634</v>
      </c>
      <c r="I2919" s="28">
        <v>4556</v>
      </c>
      <c r="J2919" s="28">
        <v>24685</v>
      </c>
      <c r="K2919" s="28">
        <f t="shared" si="181"/>
        <v>33875</v>
      </c>
    </row>
    <row r="2920" spans="1:11" x14ac:dyDescent="0.2">
      <c r="A2920" t="s">
        <v>112</v>
      </c>
      <c r="B2920" s="28">
        <v>458967</v>
      </c>
      <c r="C2920" t="str">
        <f>_xlfn.XLOOKUP(G2920,Crosswalk!$F$3:$F$3275,Crosswalk!$C$3:$C$3275)</f>
        <v>51079</v>
      </c>
      <c r="D2920">
        <f t="shared" si="182"/>
        <v>14</v>
      </c>
      <c r="E2920">
        <f t="shared" si="183"/>
        <v>1</v>
      </c>
      <c r="F2920" s="20" t="s">
        <v>7209</v>
      </c>
      <c r="G2920" t="str">
        <f t="shared" si="180"/>
        <v>GreeneVA</v>
      </c>
      <c r="H2920" s="28">
        <v>102162</v>
      </c>
      <c r="I2920" s="28">
        <v>36258</v>
      </c>
      <c r="J2920" s="28">
        <v>413201</v>
      </c>
      <c r="K2920" s="28">
        <f t="shared" si="181"/>
        <v>551621</v>
      </c>
    </row>
    <row r="2921" spans="1:11" x14ac:dyDescent="0.2">
      <c r="A2921" t="s">
        <v>1254</v>
      </c>
      <c r="B2921" s="28">
        <v>1136989</v>
      </c>
      <c r="C2921" t="str">
        <f>_xlfn.XLOOKUP(G2921,Crosswalk!$F$3:$F$3275,Crosswalk!$C$3:$C$3275)</f>
        <v>51083</v>
      </c>
      <c r="D2921">
        <f t="shared" si="182"/>
        <v>2</v>
      </c>
      <c r="E2921">
        <f t="shared" si="183"/>
        <v>1</v>
      </c>
      <c r="F2921" s="20" t="s">
        <v>7209</v>
      </c>
      <c r="G2921" t="str">
        <f t="shared" si="180"/>
        <v>HalifaxVA</v>
      </c>
      <c r="H2921" s="28">
        <v>885</v>
      </c>
      <c r="I2921" s="28">
        <v>17709</v>
      </c>
      <c r="J2921" s="28">
        <v>787</v>
      </c>
      <c r="K2921" s="28">
        <f t="shared" si="181"/>
        <v>19381</v>
      </c>
    </row>
    <row r="2922" spans="1:11" x14ac:dyDescent="0.2">
      <c r="A2922" t="s">
        <v>1731</v>
      </c>
      <c r="B2922" s="28">
        <v>6459459</v>
      </c>
      <c r="C2922" t="str">
        <f>_xlfn.XLOOKUP(G2922,Crosswalk!$F$3:$F$3275,Crosswalk!$C$3:$C$3275)</f>
        <v>51085</v>
      </c>
      <c r="D2922">
        <f t="shared" si="182"/>
        <v>1</v>
      </c>
      <c r="E2922">
        <f t="shared" si="183"/>
        <v>1</v>
      </c>
      <c r="F2922" s="20" t="s">
        <v>7209</v>
      </c>
      <c r="G2922" t="str">
        <f t="shared" ref="G2922:G2984" si="184">_xlfn.CONCAT(A2922,F2922)</f>
        <v>HanoverVA</v>
      </c>
      <c r="H2922" s="28">
        <v>163960</v>
      </c>
      <c r="I2922" s="28">
        <v>164809</v>
      </c>
      <c r="J2922" s="28">
        <v>23147</v>
      </c>
      <c r="K2922" s="28">
        <f t="shared" ref="K2922:K2985" si="185">SUM(H2922:J2922)</f>
        <v>351916</v>
      </c>
    </row>
    <row r="2923" spans="1:11" x14ac:dyDescent="0.2">
      <c r="A2923" t="s">
        <v>1732</v>
      </c>
      <c r="B2923" s="28">
        <v>32073153</v>
      </c>
      <c r="C2923" t="str">
        <f>_xlfn.XLOOKUP(G2923,Crosswalk!$F$3:$F$3275,Crosswalk!$C$3:$C$3275)</f>
        <v>51087</v>
      </c>
      <c r="D2923">
        <f t="shared" si="182"/>
        <v>1</v>
      </c>
      <c r="E2923">
        <f t="shared" si="183"/>
        <v>1</v>
      </c>
      <c r="F2923" s="20" t="s">
        <v>7209</v>
      </c>
      <c r="G2923" t="str">
        <f t="shared" si="184"/>
        <v>HenricoVA</v>
      </c>
      <c r="H2923" s="28">
        <v>565918</v>
      </c>
      <c r="I2923" s="28">
        <v>548145</v>
      </c>
      <c r="J2923" s="28">
        <v>92202</v>
      </c>
      <c r="K2923" s="28">
        <f t="shared" si="185"/>
        <v>1206265</v>
      </c>
    </row>
    <row r="2924" spans="1:11" x14ac:dyDescent="0.2">
      <c r="A2924" t="s">
        <v>1335</v>
      </c>
      <c r="B2924" s="28">
        <v>75022</v>
      </c>
      <c r="C2924" t="str">
        <f>_xlfn.XLOOKUP(G2924,Crosswalk!$F$3:$F$3275,Crosswalk!$C$3:$C$3275)</f>
        <v>51091</v>
      </c>
      <c r="D2924">
        <f t="shared" si="182"/>
        <v>2</v>
      </c>
      <c r="E2924">
        <f t="shared" si="183"/>
        <v>1</v>
      </c>
      <c r="F2924" s="20" t="s">
        <v>7209</v>
      </c>
      <c r="G2924" t="str">
        <f t="shared" si="184"/>
        <v>HighlandVA</v>
      </c>
      <c r="H2924" s="28">
        <v>22715</v>
      </c>
      <c r="I2924" s="28">
        <v>7571</v>
      </c>
      <c r="J2924" s="28">
        <v>16529</v>
      </c>
      <c r="K2924" s="28">
        <f t="shared" si="185"/>
        <v>46815</v>
      </c>
    </row>
    <row r="2925" spans="1:11" x14ac:dyDescent="0.2">
      <c r="A2925" t="s">
        <v>1733</v>
      </c>
      <c r="B2925" s="28">
        <v>1313076</v>
      </c>
      <c r="C2925" t="str">
        <f>_xlfn.XLOOKUP(G2925,Crosswalk!$F$3:$F$3275,Crosswalk!$C$3:$C$3275)</f>
        <v>51093</v>
      </c>
      <c r="D2925">
        <f t="shared" si="182"/>
        <v>1</v>
      </c>
      <c r="E2925">
        <f t="shared" si="183"/>
        <v>1</v>
      </c>
      <c r="F2925" s="20" t="s">
        <v>7209</v>
      </c>
      <c r="G2925" t="str">
        <f t="shared" si="184"/>
        <v>Isle of WightVA</v>
      </c>
      <c r="H2925" s="28">
        <v>19645</v>
      </c>
      <c r="I2925" s="28">
        <v>44757</v>
      </c>
      <c r="J2925" s="28">
        <v>137398</v>
      </c>
      <c r="K2925" s="28">
        <f t="shared" si="185"/>
        <v>201800</v>
      </c>
    </row>
    <row r="2926" spans="1:11" x14ac:dyDescent="0.2">
      <c r="A2926" t="s">
        <v>1734</v>
      </c>
      <c r="B2926" s="28">
        <v>139116</v>
      </c>
      <c r="C2926" t="str">
        <f>_xlfn.XLOOKUP(G2926,Crosswalk!$F$3:$F$3275,Crosswalk!$C$3:$C$3275)</f>
        <v>51097</v>
      </c>
      <c r="D2926">
        <f t="shared" si="182"/>
        <v>1</v>
      </c>
      <c r="E2926">
        <f t="shared" si="183"/>
        <v>1</v>
      </c>
      <c r="F2926" s="20" t="s">
        <v>7209</v>
      </c>
      <c r="G2926" t="str">
        <f t="shared" si="184"/>
        <v>King and QueenVA</v>
      </c>
      <c r="H2926" s="28">
        <v>11258</v>
      </c>
      <c r="I2926" s="28">
        <v>12860</v>
      </c>
      <c r="J2926" s="28">
        <v>3490</v>
      </c>
      <c r="K2926" s="28">
        <f t="shared" si="185"/>
        <v>27608</v>
      </c>
    </row>
    <row r="2927" spans="1:11" x14ac:dyDescent="0.2">
      <c r="A2927" t="s">
        <v>1735</v>
      </c>
      <c r="B2927" s="28">
        <v>2172678</v>
      </c>
      <c r="C2927" t="str">
        <f>_xlfn.XLOOKUP(G2927,Crosswalk!$F$3:$F$3275,Crosswalk!$C$3:$C$3275)</f>
        <v>51099</v>
      </c>
      <c r="D2927">
        <f t="shared" si="182"/>
        <v>1</v>
      </c>
      <c r="E2927">
        <f t="shared" si="183"/>
        <v>1</v>
      </c>
      <c r="F2927" s="20" t="s">
        <v>7209</v>
      </c>
      <c r="G2927" t="str">
        <f t="shared" si="184"/>
        <v>King GeorgeVA</v>
      </c>
      <c r="H2927" s="28">
        <v>23588</v>
      </c>
      <c r="I2927" s="28">
        <v>12228</v>
      </c>
      <c r="J2927" s="28">
        <v>39180</v>
      </c>
      <c r="K2927" s="28">
        <f t="shared" si="185"/>
        <v>74996</v>
      </c>
    </row>
    <row r="2928" spans="1:11" x14ac:dyDescent="0.2">
      <c r="A2928" t="s">
        <v>1736</v>
      </c>
      <c r="B2928" s="28">
        <v>530227</v>
      </c>
      <c r="C2928" t="str">
        <f>_xlfn.XLOOKUP(G2928,Crosswalk!$F$3:$F$3275,Crosswalk!$C$3:$C$3275)</f>
        <v>51101</v>
      </c>
      <c r="D2928">
        <f t="shared" si="182"/>
        <v>1</v>
      </c>
      <c r="E2928">
        <f t="shared" si="183"/>
        <v>1</v>
      </c>
      <c r="F2928" s="20" t="s">
        <v>7209</v>
      </c>
      <c r="G2928" t="str">
        <f t="shared" si="184"/>
        <v>King WilliamVA</v>
      </c>
      <c r="H2928" s="28">
        <v>6790</v>
      </c>
      <c r="I2928" s="28">
        <v>5474</v>
      </c>
      <c r="J2928" s="28">
        <v>14579</v>
      </c>
      <c r="K2928" s="28">
        <f t="shared" si="185"/>
        <v>26843</v>
      </c>
    </row>
    <row r="2929" spans="1:11" x14ac:dyDescent="0.2">
      <c r="A2929" t="s">
        <v>1130</v>
      </c>
      <c r="B2929" s="28">
        <v>452906</v>
      </c>
      <c r="C2929" t="str">
        <f>_xlfn.XLOOKUP(G2929,Crosswalk!$F$3:$F$3275,Crosswalk!$C$3:$C$3275)</f>
        <v>51103</v>
      </c>
      <c r="D2929">
        <f t="shared" si="182"/>
        <v>4</v>
      </c>
      <c r="E2929">
        <f t="shared" si="183"/>
        <v>1</v>
      </c>
      <c r="F2929" s="20" t="s">
        <v>7209</v>
      </c>
      <c r="G2929" t="str">
        <f t="shared" si="184"/>
        <v>LancasterVA</v>
      </c>
      <c r="H2929" s="28">
        <v>18763</v>
      </c>
      <c r="I2929" s="28">
        <v>49692</v>
      </c>
      <c r="J2929" s="28">
        <v>80762</v>
      </c>
      <c r="K2929" s="28">
        <f t="shared" si="185"/>
        <v>149217</v>
      </c>
    </row>
    <row r="2930" spans="1:11" x14ac:dyDescent="0.2">
      <c r="A2930" t="s">
        <v>121</v>
      </c>
      <c r="B2930" s="28">
        <v>376911</v>
      </c>
      <c r="C2930" t="str">
        <f>_xlfn.XLOOKUP(G2930,Crosswalk!$F$3:$F$3275,Crosswalk!$C$3:$C$3275)</f>
        <v>51105</v>
      </c>
      <c r="D2930">
        <f t="shared" si="182"/>
        <v>12</v>
      </c>
      <c r="E2930">
        <f t="shared" si="183"/>
        <v>1</v>
      </c>
      <c r="F2930" s="20" t="s">
        <v>7209</v>
      </c>
      <c r="G2930" t="str">
        <f t="shared" si="184"/>
        <v>LeeVA</v>
      </c>
      <c r="H2930" s="28">
        <v>7275</v>
      </c>
      <c r="I2930" s="28">
        <v>2119</v>
      </c>
      <c r="J2930" s="28">
        <v>15221</v>
      </c>
      <c r="K2930" s="28">
        <f t="shared" si="185"/>
        <v>24615</v>
      </c>
    </row>
    <row r="2931" spans="1:11" x14ac:dyDescent="0.2">
      <c r="A2931" t="s">
        <v>1737</v>
      </c>
      <c r="B2931" s="28">
        <v>33771834</v>
      </c>
      <c r="C2931" t="str">
        <f>_xlfn.XLOOKUP(G2931,Crosswalk!$F$3:$F$3275,Crosswalk!$C$3:$C$3275)</f>
        <v>51107</v>
      </c>
      <c r="D2931">
        <f t="shared" si="182"/>
        <v>1</v>
      </c>
      <c r="E2931">
        <f t="shared" si="183"/>
        <v>1</v>
      </c>
      <c r="F2931" s="20" t="s">
        <v>7209</v>
      </c>
      <c r="G2931" t="str">
        <f t="shared" si="184"/>
        <v>LoudounVA</v>
      </c>
      <c r="H2931" s="28">
        <v>1287989</v>
      </c>
      <c r="I2931" s="28">
        <v>1358632</v>
      </c>
      <c r="J2931" s="28">
        <v>66720</v>
      </c>
      <c r="K2931" s="28">
        <f t="shared" si="185"/>
        <v>2713341</v>
      </c>
    </row>
    <row r="2932" spans="1:11" x14ac:dyDescent="0.2">
      <c r="A2932" t="s">
        <v>645</v>
      </c>
      <c r="B2932" s="28">
        <v>2238553</v>
      </c>
      <c r="C2932" t="str">
        <f>_xlfn.XLOOKUP(G2932,Crosswalk!$F$3:$F$3275,Crosswalk!$C$3:$C$3275)</f>
        <v>51109</v>
      </c>
      <c r="D2932">
        <f t="shared" si="182"/>
        <v>2</v>
      </c>
      <c r="E2932">
        <f t="shared" si="183"/>
        <v>1</v>
      </c>
      <c r="F2932" s="20" t="s">
        <v>7209</v>
      </c>
      <c r="G2932" t="str">
        <f t="shared" si="184"/>
        <v>LouisaVA</v>
      </c>
      <c r="H2932" s="28">
        <v>72501</v>
      </c>
      <c r="I2932" s="28">
        <v>702503</v>
      </c>
      <c r="J2932" s="28">
        <v>1801886</v>
      </c>
      <c r="K2932" s="28">
        <f t="shared" si="185"/>
        <v>2576890</v>
      </c>
    </row>
    <row r="2933" spans="1:11" x14ac:dyDescent="0.2">
      <c r="A2933" t="s">
        <v>1738</v>
      </c>
      <c r="B2933" s="28">
        <v>230025</v>
      </c>
      <c r="C2933" t="str">
        <f>_xlfn.XLOOKUP(G2933,Crosswalk!$F$3:$F$3275,Crosswalk!$C$3:$C$3275)</f>
        <v>51111</v>
      </c>
      <c r="D2933">
        <f t="shared" si="182"/>
        <v>1</v>
      </c>
      <c r="E2933">
        <f t="shared" si="183"/>
        <v>1</v>
      </c>
      <c r="F2933" s="20" t="s">
        <v>7209</v>
      </c>
      <c r="G2933" t="str">
        <f t="shared" si="184"/>
        <v>LunenburgVA</v>
      </c>
      <c r="H2933" s="28">
        <v>2425</v>
      </c>
      <c r="I2933" s="28">
        <v>32557</v>
      </c>
      <c r="J2933" s="28">
        <v>23154</v>
      </c>
      <c r="K2933" s="28">
        <f t="shared" si="185"/>
        <v>58136</v>
      </c>
    </row>
    <row r="2934" spans="1:11" x14ac:dyDescent="0.2">
      <c r="A2934" t="s">
        <v>125</v>
      </c>
      <c r="B2934" s="28">
        <v>363273</v>
      </c>
      <c r="C2934" t="str">
        <f>_xlfn.XLOOKUP(G2934,Crosswalk!$F$3:$F$3275,Crosswalk!$C$3:$C$3275)</f>
        <v>51113</v>
      </c>
      <c r="D2934">
        <f t="shared" si="182"/>
        <v>20</v>
      </c>
      <c r="E2934">
        <f t="shared" si="183"/>
        <v>1</v>
      </c>
      <c r="F2934" s="20" t="s">
        <v>7209</v>
      </c>
      <c r="G2934" t="str">
        <f t="shared" si="184"/>
        <v>MadisonVA</v>
      </c>
      <c r="H2934" s="28">
        <v>152933</v>
      </c>
      <c r="I2934" s="28">
        <v>68757</v>
      </c>
      <c r="J2934" s="28">
        <v>249348</v>
      </c>
      <c r="K2934" s="28">
        <f t="shared" si="185"/>
        <v>471038</v>
      </c>
    </row>
    <row r="2935" spans="1:11" x14ac:dyDescent="0.2">
      <c r="A2935" t="s">
        <v>1739</v>
      </c>
      <c r="B2935" s="28">
        <v>185800</v>
      </c>
      <c r="C2935" t="str">
        <f>_xlfn.XLOOKUP(G2935,Crosswalk!$F$3:$F$3275,Crosswalk!$C$3:$C$3275)</f>
        <v>51115</v>
      </c>
      <c r="D2935">
        <f t="shared" si="182"/>
        <v>1</v>
      </c>
      <c r="E2935">
        <f t="shared" si="183"/>
        <v>1</v>
      </c>
      <c r="F2935" s="20" t="s">
        <v>7209</v>
      </c>
      <c r="G2935" t="str">
        <f t="shared" si="184"/>
        <v>MathewsVA</v>
      </c>
      <c r="H2935" s="28">
        <v>9244</v>
      </c>
      <c r="I2935" s="28">
        <v>21765</v>
      </c>
      <c r="J2935" s="28">
        <v>21012</v>
      </c>
      <c r="K2935" s="28">
        <f t="shared" si="185"/>
        <v>52021</v>
      </c>
    </row>
    <row r="2936" spans="1:11" x14ac:dyDescent="0.2">
      <c r="A2936" t="s">
        <v>1264</v>
      </c>
      <c r="B2936" s="28">
        <v>1099951</v>
      </c>
      <c r="C2936" t="str">
        <f>_xlfn.XLOOKUP(G2936,Crosswalk!$F$3:$F$3275,Crosswalk!$C$3:$C$3275)</f>
        <v>51117</v>
      </c>
      <c r="D2936">
        <f t="shared" si="182"/>
        <v>2</v>
      </c>
      <c r="E2936">
        <f t="shared" si="183"/>
        <v>1</v>
      </c>
      <c r="F2936" s="20" t="s">
        <v>7209</v>
      </c>
      <c r="G2936" t="str">
        <f t="shared" si="184"/>
        <v>MecklenburgVA</v>
      </c>
      <c r="H2936" s="28">
        <v>1837</v>
      </c>
      <c r="I2936" s="28">
        <v>27691</v>
      </c>
      <c r="J2936" s="28">
        <v>31023</v>
      </c>
      <c r="K2936" s="28">
        <f t="shared" si="185"/>
        <v>60551</v>
      </c>
    </row>
    <row r="2937" spans="1:11" x14ac:dyDescent="0.2">
      <c r="A2937" t="s">
        <v>330</v>
      </c>
      <c r="B2937" s="28">
        <v>365585</v>
      </c>
      <c r="C2937" t="str">
        <f>_xlfn.XLOOKUP(G2937,Crosswalk!$F$3:$F$3275,Crosswalk!$C$3:$C$3275)</f>
        <v>51119</v>
      </c>
      <c r="D2937">
        <f t="shared" si="182"/>
        <v>4</v>
      </c>
      <c r="E2937">
        <f t="shared" si="183"/>
        <v>1</v>
      </c>
      <c r="F2937" s="20" t="s">
        <v>7209</v>
      </c>
      <c r="G2937" t="str">
        <f t="shared" si="184"/>
        <v>MiddlesexVA</v>
      </c>
      <c r="H2937" s="28">
        <v>7937</v>
      </c>
      <c r="I2937" s="28">
        <v>32652</v>
      </c>
      <c r="J2937" s="28">
        <v>44298</v>
      </c>
      <c r="K2937" s="28">
        <f t="shared" si="185"/>
        <v>84887</v>
      </c>
    </row>
    <row r="2938" spans="1:11" x14ac:dyDescent="0.2">
      <c r="A2938" t="s">
        <v>776</v>
      </c>
      <c r="B2938" s="28">
        <v>563612</v>
      </c>
      <c r="C2938" t="str">
        <f>_xlfn.XLOOKUP(G2938,Crosswalk!$F$3:$F$3275,Crosswalk!$C$3:$C$3275)</f>
        <v>51125</v>
      </c>
      <c r="D2938">
        <f t="shared" si="182"/>
        <v>3</v>
      </c>
      <c r="E2938">
        <f t="shared" si="183"/>
        <v>1</v>
      </c>
      <c r="F2938" s="20" t="s">
        <v>7209</v>
      </c>
      <c r="G2938" t="str">
        <f t="shared" si="184"/>
        <v>NelsonVA</v>
      </c>
      <c r="H2938" s="28">
        <v>44877</v>
      </c>
      <c r="I2938" s="28">
        <v>37921</v>
      </c>
      <c r="J2938" s="28">
        <v>80482</v>
      </c>
      <c r="K2938" s="28">
        <f t="shared" si="185"/>
        <v>163280</v>
      </c>
    </row>
    <row r="2939" spans="1:11" x14ac:dyDescent="0.2">
      <c r="A2939" t="s">
        <v>1740</v>
      </c>
      <c r="B2939" s="28">
        <v>630942</v>
      </c>
      <c r="C2939" t="str">
        <f>_xlfn.XLOOKUP(G2939,Crosswalk!$F$3:$F$3275,Crosswalk!$C$3:$C$3275)</f>
        <v>51127</v>
      </c>
      <c r="D2939">
        <f t="shared" si="182"/>
        <v>1</v>
      </c>
      <c r="E2939">
        <f t="shared" si="183"/>
        <v>1</v>
      </c>
      <c r="F2939" s="20" t="s">
        <v>7209</v>
      </c>
      <c r="G2939" t="str">
        <f t="shared" si="184"/>
        <v>New KentVA</v>
      </c>
      <c r="H2939" s="28">
        <v>58792</v>
      </c>
      <c r="I2939" s="28">
        <v>32727</v>
      </c>
      <c r="J2939" s="28">
        <v>188655</v>
      </c>
      <c r="K2939" s="28">
        <f t="shared" si="185"/>
        <v>280174</v>
      </c>
    </row>
    <row r="2940" spans="1:11" x14ac:dyDescent="0.2">
      <c r="A2940" t="s">
        <v>1268</v>
      </c>
      <c r="B2940" s="28">
        <v>395919</v>
      </c>
      <c r="C2940" t="str">
        <f>_xlfn.XLOOKUP(G2940,Crosswalk!$F$3:$F$3275,Crosswalk!$C$3:$C$3275)</f>
        <v>51131</v>
      </c>
      <c r="D2940">
        <f t="shared" si="182"/>
        <v>3</v>
      </c>
      <c r="E2940">
        <f t="shared" si="183"/>
        <v>1</v>
      </c>
      <c r="F2940" s="20" t="s">
        <v>7209</v>
      </c>
      <c r="G2940" t="str">
        <f t="shared" si="184"/>
        <v>NorthamptonVA</v>
      </c>
      <c r="H2940" s="28">
        <v>9580</v>
      </c>
      <c r="I2940" s="28">
        <v>13684</v>
      </c>
      <c r="J2940" s="28">
        <v>84846</v>
      </c>
      <c r="K2940" s="28">
        <f t="shared" si="185"/>
        <v>108110</v>
      </c>
    </row>
    <row r="2941" spans="1:11" x14ac:dyDescent="0.2">
      <c r="A2941" t="s">
        <v>1435</v>
      </c>
      <c r="B2941" s="28">
        <v>383097</v>
      </c>
      <c r="C2941" t="str">
        <f>_xlfn.XLOOKUP(G2941,Crosswalk!$F$3:$F$3275,Crosswalk!$C$3:$C$3275)</f>
        <v>51133</v>
      </c>
      <c r="D2941">
        <f t="shared" si="182"/>
        <v>2</v>
      </c>
      <c r="E2941">
        <f t="shared" si="183"/>
        <v>1</v>
      </c>
      <c r="F2941" s="20" t="s">
        <v>7209</v>
      </c>
      <c r="G2941" t="str">
        <f t="shared" si="184"/>
        <v>NorthumberlandVA</v>
      </c>
      <c r="H2941" s="28">
        <v>23645</v>
      </c>
      <c r="I2941" s="28">
        <v>33349</v>
      </c>
      <c r="J2941" s="28">
        <v>60753</v>
      </c>
      <c r="K2941" s="28">
        <f t="shared" si="185"/>
        <v>117747</v>
      </c>
    </row>
    <row r="2942" spans="1:11" x14ac:dyDescent="0.2">
      <c r="A2942" t="s">
        <v>1741</v>
      </c>
      <c r="B2942" s="28">
        <v>552648</v>
      </c>
      <c r="C2942" t="str">
        <f>_xlfn.XLOOKUP(G2942,Crosswalk!$F$3:$F$3275,Crosswalk!$C$3:$C$3275)</f>
        <v>51135</v>
      </c>
      <c r="D2942">
        <f t="shared" si="182"/>
        <v>1</v>
      </c>
      <c r="E2942">
        <f t="shared" si="183"/>
        <v>1</v>
      </c>
      <c r="F2942" s="20" t="s">
        <v>7209</v>
      </c>
      <c r="G2942" t="str">
        <f t="shared" si="184"/>
        <v>NottowayVA</v>
      </c>
      <c r="H2942" s="28">
        <v>3240</v>
      </c>
      <c r="I2942" s="28">
        <v>11618</v>
      </c>
      <c r="J2942" s="28">
        <v>20986</v>
      </c>
      <c r="K2942" s="28">
        <f t="shared" si="185"/>
        <v>35844</v>
      </c>
    </row>
    <row r="2943" spans="1:11" x14ac:dyDescent="0.2">
      <c r="A2943" t="s">
        <v>244</v>
      </c>
      <c r="B2943" s="28">
        <v>1045916</v>
      </c>
      <c r="C2943" t="str">
        <f>_xlfn.XLOOKUP(G2943,Crosswalk!$F$3:$F$3275,Crosswalk!$C$3:$C$3275)</f>
        <v>51137</v>
      </c>
      <c r="D2943">
        <f t="shared" si="182"/>
        <v>8</v>
      </c>
      <c r="E2943">
        <f t="shared" si="183"/>
        <v>1</v>
      </c>
      <c r="F2943" s="20" t="s">
        <v>7209</v>
      </c>
      <c r="G2943" t="str">
        <f t="shared" si="184"/>
        <v>OrangeVA</v>
      </c>
      <c r="H2943" s="28">
        <v>153912</v>
      </c>
      <c r="I2943" s="28">
        <v>125307</v>
      </c>
      <c r="J2943" s="28">
        <v>381381</v>
      </c>
      <c r="K2943" s="28">
        <f t="shared" si="185"/>
        <v>660600</v>
      </c>
    </row>
    <row r="2944" spans="1:11" x14ac:dyDescent="0.2">
      <c r="A2944" t="s">
        <v>653</v>
      </c>
      <c r="B2944" s="28">
        <v>690215</v>
      </c>
      <c r="C2944" t="str">
        <f>_xlfn.XLOOKUP(G2944,Crosswalk!$F$3:$F$3275,Crosswalk!$C$3:$C$3275)</f>
        <v>51139</v>
      </c>
      <c r="D2944">
        <f t="shared" si="182"/>
        <v>2</v>
      </c>
      <c r="E2944">
        <f t="shared" si="183"/>
        <v>1</v>
      </c>
      <c r="F2944" s="20" t="s">
        <v>7209</v>
      </c>
      <c r="G2944" t="str">
        <f t="shared" si="184"/>
        <v>PageVA</v>
      </c>
      <c r="H2944" s="28">
        <v>16481</v>
      </c>
      <c r="I2944" s="28">
        <v>10125</v>
      </c>
      <c r="J2944" s="28">
        <v>43652</v>
      </c>
      <c r="K2944" s="28">
        <f t="shared" si="185"/>
        <v>70258</v>
      </c>
    </row>
    <row r="2945" spans="1:11" x14ac:dyDescent="0.2">
      <c r="A2945" t="s">
        <v>1742</v>
      </c>
      <c r="B2945" s="28">
        <v>375171</v>
      </c>
      <c r="C2945" t="str">
        <f>_xlfn.XLOOKUP(G2945,Crosswalk!$F$3:$F$3275,Crosswalk!$C$3:$C$3275)</f>
        <v>51141</v>
      </c>
      <c r="D2945">
        <f t="shared" si="182"/>
        <v>1</v>
      </c>
      <c r="E2945">
        <f t="shared" si="183"/>
        <v>1</v>
      </c>
      <c r="F2945" s="20" t="s">
        <v>7209</v>
      </c>
      <c r="G2945" t="str">
        <f t="shared" si="184"/>
        <v>PatrickVA</v>
      </c>
      <c r="H2945" s="28">
        <v>14961</v>
      </c>
      <c r="I2945" s="28">
        <v>16173</v>
      </c>
      <c r="J2945" s="28">
        <v>47489</v>
      </c>
      <c r="K2945" s="28">
        <f t="shared" si="185"/>
        <v>78623</v>
      </c>
    </row>
    <row r="2946" spans="1:11" x14ac:dyDescent="0.2">
      <c r="A2946" t="s">
        <v>1743</v>
      </c>
      <c r="B2946" s="28">
        <v>835209</v>
      </c>
      <c r="C2946" t="str">
        <f>_xlfn.XLOOKUP(G2946,Crosswalk!$F$3:$F$3275,Crosswalk!$C$3:$C$3275)</f>
        <v>51145</v>
      </c>
      <c r="D2946">
        <f t="shared" ref="D2946:D3009" si="186">COUNTIFS($A$2:$A$3191,A2946)</f>
        <v>1</v>
      </c>
      <c r="E2946">
        <f t="shared" ref="E2946:E3009" si="187">COUNTIFS($C$2:$C$3191,C2946)</f>
        <v>1</v>
      </c>
      <c r="F2946" s="20" t="s">
        <v>7209</v>
      </c>
      <c r="G2946" t="str">
        <f t="shared" si="184"/>
        <v>PowhatanVA</v>
      </c>
      <c r="H2946" s="28">
        <v>144691</v>
      </c>
      <c r="I2946" s="28">
        <v>309567</v>
      </c>
      <c r="J2946" s="28">
        <v>7097</v>
      </c>
      <c r="K2946" s="28">
        <f t="shared" si="185"/>
        <v>461355</v>
      </c>
    </row>
    <row r="2947" spans="1:11" x14ac:dyDescent="0.2">
      <c r="A2947" t="s">
        <v>1744</v>
      </c>
      <c r="B2947" s="28">
        <v>731520</v>
      </c>
      <c r="C2947" t="str">
        <f>_xlfn.XLOOKUP(G2947,Crosswalk!$F$3:$F$3275,Crosswalk!$C$3:$C$3275)</f>
        <v>51147</v>
      </c>
      <c r="D2947">
        <f t="shared" si="186"/>
        <v>1</v>
      </c>
      <c r="E2947">
        <f t="shared" si="187"/>
        <v>1</v>
      </c>
      <c r="F2947" s="20" t="s">
        <v>7209</v>
      </c>
      <c r="G2947" t="str">
        <f t="shared" si="184"/>
        <v>Prince EdwardVA</v>
      </c>
      <c r="H2947" s="28">
        <v>11067</v>
      </c>
      <c r="I2947" s="28">
        <v>31153</v>
      </c>
      <c r="J2947" s="28">
        <v>25574</v>
      </c>
      <c r="K2947" s="28">
        <f t="shared" si="185"/>
        <v>67794</v>
      </c>
    </row>
    <row r="2948" spans="1:11" x14ac:dyDescent="0.2">
      <c r="A2948" t="s">
        <v>202</v>
      </c>
      <c r="B2948" s="28">
        <v>1573994</v>
      </c>
      <c r="C2948" t="str">
        <f>_xlfn.XLOOKUP(G2948,Crosswalk!$F$3:$F$3275,Crosswalk!$C$3:$C$3275)</f>
        <v>51155</v>
      </c>
      <c r="D2948">
        <f t="shared" si="186"/>
        <v>7</v>
      </c>
      <c r="E2948">
        <f t="shared" si="187"/>
        <v>1</v>
      </c>
      <c r="F2948" s="20" t="s">
        <v>7209</v>
      </c>
      <c r="G2948" t="str">
        <f t="shared" si="184"/>
        <v>PulaskiVA</v>
      </c>
      <c r="H2948" s="28">
        <v>9589</v>
      </c>
      <c r="I2948" s="28">
        <v>14663</v>
      </c>
      <c r="J2948" s="28">
        <v>32409</v>
      </c>
      <c r="K2948" s="28">
        <f t="shared" si="185"/>
        <v>56661</v>
      </c>
    </row>
    <row r="2949" spans="1:11" x14ac:dyDescent="0.2">
      <c r="A2949" t="s">
        <v>1745</v>
      </c>
      <c r="B2949" s="28">
        <v>305139</v>
      </c>
      <c r="C2949" t="str">
        <f>_xlfn.XLOOKUP(G2949,Crosswalk!$F$3:$F$3275,Crosswalk!$C$3:$C$3275)</f>
        <v>51157</v>
      </c>
      <c r="D2949">
        <f t="shared" si="186"/>
        <v>1</v>
      </c>
      <c r="E2949">
        <f t="shared" si="187"/>
        <v>1</v>
      </c>
      <c r="F2949" s="20" t="s">
        <v>7209</v>
      </c>
      <c r="G2949" t="str">
        <f t="shared" si="184"/>
        <v>RappahannockVA</v>
      </c>
      <c r="H2949" s="28">
        <v>65785</v>
      </c>
      <c r="I2949" s="28">
        <v>62121</v>
      </c>
      <c r="J2949" s="28">
        <v>14666</v>
      </c>
      <c r="K2949" s="28">
        <f t="shared" si="185"/>
        <v>142572</v>
      </c>
    </row>
    <row r="2950" spans="1:11" x14ac:dyDescent="0.2">
      <c r="A2950" t="s">
        <v>137</v>
      </c>
      <c r="B2950" s="28">
        <v>633533</v>
      </c>
      <c r="C2950" t="str">
        <f>_xlfn.XLOOKUP(G2950,Crosswalk!$F$3:$F$3275,Crosswalk!$C$3:$C$3275)</f>
        <v>51167</v>
      </c>
      <c r="D2950">
        <f t="shared" si="186"/>
        <v>4</v>
      </c>
      <c r="E2950">
        <f t="shared" si="187"/>
        <v>1</v>
      </c>
      <c r="F2950" s="20" t="s">
        <v>7209</v>
      </c>
      <c r="G2950" t="str">
        <f t="shared" si="184"/>
        <v>RussellVA</v>
      </c>
      <c r="H2950" s="28">
        <v>9690</v>
      </c>
      <c r="I2950" s="28">
        <v>4540</v>
      </c>
      <c r="J2950" s="28">
        <v>1932</v>
      </c>
      <c r="K2950" s="28">
        <f t="shared" si="185"/>
        <v>16162</v>
      </c>
    </row>
    <row r="2951" spans="1:11" x14ac:dyDescent="0.2">
      <c r="A2951" t="s">
        <v>205</v>
      </c>
      <c r="B2951" s="28">
        <v>410808</v>
      </c>
      <c r="C2951" t="str">
        <f>_xlfn.XLOOKUP(G2951,Crosswalk!$F$3:$F$3275,Crosswalk!$C$3:$C$3275)</f>
        <v>51169</v>
      </c>
      <c r="D2951">
        <f t="shared" si="186"/>
        <v>11</v>
      </c>
      <c r="E2951">
        <f t="shared" si="187"/>
        <v>1</v>
      </c>
      <c r="F2951" s="20" t="s">
        <v>7209</v>
      </c>
      <c r="G2951" t="str">
        <f t="shared" si="184"/>
        <v>ScottVA</v>
      </c>
      <c r="H2951" s="28">
        <v>35048</v>
      </c>
      <c r="I2951" s="28">
        <v>42435</v>
      </c>
      <c r="J2951" s="28">
        <v>1206</v>
      </c>
      <c r="K2951" s="28">
        <f t="shared" si="185"/>
        <v>78689</v>
      </c>
    </row>
    <row r="2952" spans="1:11" x14ac:dyDescent="0.2">
      <c r="A2952" t="s">
        <v>1746</v>
      </c>
      <c r="B2952" s="28">
        <v>1801065</v>
      </c>
      <c r="C2952" t="str">
        <f>_xlfn.XLOOKUP(G2952,Crosswalk!$F$3:$F$3275,Crosswalk!$C$3:$C$3275)</f>
        <v>51171</v>
      </c>
      <c r="D2952">
        <f t="shared" si="186"/>
        <v>1</v>
      </c>
      <c r="E2952">
        <f t="shared" si="187"/>
        <v>1</v>
      </c>
      <c r="F2952" s="20" t="s">
        <v>7209</v>
      </c>
      <c r="G2952" t="str">
        <f t="shared" si="184"/>
        <v>ShenandoahVA</v>
      </c>
      <c r="H2952" s="28">
        <v>22680</v>
      </c>
      <c r="I2952" s="28">
        <v>57366</v>
      </c>
      <c r="J2952" s="28">
        <v>70067</v>
      </c>
      <c r="K2952" s="28">
        <f t="shared" si="185"/>
        <v>150113</v>
      </c>
    </row>
    <row r="2953" spans="1:11" x14ac:dyDescent="0.2">
      <c r="A2953" t="s">
        <v>1747</v>
      </c>
      <c r="B2953" s="28">
        <v>1050205</v>
      </c>
      <c r="C2953" t="str">
        <f>_xlfn.XLOOKUP(G2953,Crosswalk!$F$3:$F$3275,Crosswalk!$C$3:$C$3275)</f>
        <v>51173</v>
      </c>
      <c r="D2953">
        <f t="shared" si="186"/>
        <v>1</v>
      </c>
      <c r="E2953">
        <f t="shared" si="187"/>
        <v>1</v>
      </c>
      <c r="F2953" s="20" t="s">
        <v>7209</v>
      </c>
      <c r="G2953" t="str">
        <f t="shared" si="184"/>
        <v>SmythVA</v>
      </c>
      <c r="H2953" s="28">
        <v>10216</v>
      </c>
      <c r="I2953" s="28">
        <v>26286</v>
      </c>
      <c r="J2953" s="28">
        <v>45817</v>
      </c>
      <c r="K2953" s="28">
        <f t="shared" si="185"/>
        <v>82319</v>
      </c>
    </row>
    <row r="2954" spans="1:11" x14ac:dyDescent="0.2">
      <c r="A2954" t="s">
        <v>724</v>
      </c>
      <c r="B2954" s="28">
        <v>6447173</v>
      </c>
      <c r="C2954" t="str">
        <f>_xlfn.XLOOKUP(G2954,Crosswalk!$F$3:$F$3275,Crosswalk!$C$3:$C$3275)</f>
        <v>51179</v>
      </c>
      <c r="D2954">
        <f t="shared" si="186"/>
        <v>2</v>
      </c>
      <c r="E2954">
        <f t="shared" si="187"/>
        <v>1</v>
      </c>
      <c r="F2954" s="20" t="s">
        <v>7209</v>
      </c>
      <c r="G2954" t="str">
        <f t="shared" si="184"/>
        <v>StaffordVA</v>
      </c>
      <c r="H2954" s="28">
        <v>113230</v>
      </c>
      <c r="I2954" s="28">
        <v>162705</v>
      </c>
      <c r="J2954" s="28">
        <v>315860</v>
      </c>
      <c r="K2954" s="28">
        <f t="shared" si="185"/>
        <v>591795</v>
      </c>
    </row>
    <row r="2955" spans="1:11" x14ac:dyDescent="0.2">
      <c r="A2955" t="s">
        <v>1281</v>
      </c>
      <c r="B2955" s="28">
        <v>1224350</v>
      </c>
      <c r="C2955" t="str">
        <f>_xlfn.XLOOKUP(G2955,Crosswalk!$F$3:$F$3275,Crosswalk!$C$3:$C$3275)</f>
        <v>51181</v>
      </c>
      <c r="D2955">
        <f t="shared" si="186"/>
        <v>2</v>
      </c>
      <c r="E2955">
        <f t="shared" si="187"/>
        <v>1</v>
      </c>
      <c r="F2955" s="20" t="s">
        <v>7209</v>
      </c>
      <c r="G2955" t="str">
        <f t="shared" si="184"/>
        <v>SurryVA</v>
      </c>
      <c r="H2955" s="28">
        <v>9945</v>
      </c>
      <c r="I2955" s="28">
        <v>16164</v>
      </c>
      <c r="J2955" s="28">
        <v>97041</v>
      </c>
      <c r="K2955" s="28">
        <f t="shared" si="185"/>
        <v>123150</v>
      </c>
    </row>
    <row r="2956" spans="1:11" x14ac:dyDescent="0.2">
      <c r="A2956" t="s">
        <v>337</v>
      </c>
      <c r="B2956" s="28">
        <v>322233</v>
      </c>
      <c r="C2956" t="str">
        <f>_xlfn.XLOOKUP(G2956,Crosswalk!$F$3:$F$3275,Crosswalk!$C$3:$C$3275)</f>
        <v>51183</v>
      </c>
      <c r="D2956">
        <f t="shared" si="186"/>
        <v>3</v>
      </c>
      <c r="E2956">
        <f t="shared" si="187"/>
        <v>1</v>
      </c>
      <c r="F2956" s="20" t="s">
        <v>7209</v>
      </c>
      <c r="G2956" t="str">
        <f t="shared" si="184"/>
        <v>SussexVA</v>
      </c>
      <c r="H2956" s="28">
        <v>1105</v>
      </c>
      <c r="I2956" s="28">
        <v>35019</v>
      </c>
      <c r="J2956" s="28">
        <v>1273</v>
      </c>
      <c r="K2956" s="28">
        <f t="shared" si="185"/>
        <v>37397</v>
      </c>
    </row>
    <row r="2957" spans="1:11" x14ac:dyDescent="0.2">
      <c r="A2957" t="s">
        <v>577</v>
      </c>
      <c r="B2957" s="28">
        <v>1172985</v>
      </c>
      <c r="C2957" t="str">
        <f>_xlfn.XLOOKUP(G2957,Crosswalk!$F$3:$F$3275,Crosswalk!$C$3:$C$3275)</f>
        <v>51185</v>
      </c>
      <c r="D2957">
        <f t="shared" si="186"/>
        <v>2</v>
      </c>
      <c r="E2957">
        <f t="shared" si="187"/>
        <v>1</v>
      </c>
      <c r="F2957" s="20" t="s">
        <v>7209</v>
      </c>
      <c r="G2957" t="str">
        <f t="shared" si="184"/>
        <v>TazewellVA</v>
      </c>
      <c r="H2957" s="28">
        <v>2980</v>
      </c>
      <c r="I2957" s="28">
        <v>21673</v>
      </c>
      <c r="J2957" s="28">
        <v>56390</v>
      </c>
      <c r="K2957" s="28">
        <f t="shared" si="185"/>
        <v>81043</v>
      </c>
    </row>
    <row r="2958" spans="1:11" x14ac:dyDescent="0.2">
      <c r="A2958" t="s">
        <v>487</v>
      </c>
      <c r="B2958" s="28">
        <v>1815278</v>
      </c>
      <c r="C2958" t="str">
        <f>_xlfn.XLOOKUP(G2958,Crosswalk!$F$3:$F$3275,Crosswalk!$C$3:$C$3275)</f>
        <v>51187</v>
      </c>
      <c r="D2958">
        <f t="shared" si="186"/>
        <v>14</v>
      </c>
      <c r="E2958">
        <f t="shared" si="187"/>
        <v>1</v>
      </c>
      <c r="F2958" s="20" t="s">
        <v>7209</v>
      </c>
      <c r="G2958" t="str">
        <f t="shared" si="184"/>
        <v>WarrenVA</v>
      </c>
      <c r="H2958" s="28">
        <v>36141</v>
      </c>
      <c r="I2958" s="28">
        <v>55438</v>
      </c>
      <c r="J2958" s="28">
        <v>16041</v>
      </c>
      <c r="K2958" s="28">
        <f t="shared" si="185"/>
        <v>107620</v>
      </c>
    </row>
    <row r="2959" spans="1:11" x14ac:dyDescent="0.2">
      <c r="A2959" t="s">
        <v>1442</v>
      </c>
      <c r="B2959" s="28">
        <v>439101</v>
      </c>
      <c r="C2959" t="str">
        <f>_xlfn.XLOOKUP(G2959,Crosswalk!$F$3:$F$3275,Crosswalk!$C$3:$C$3275)</f>
        <v>51193</v>
      </c>
      <c r="D2959">
        <f t="shared" si="186"/>
        <v>2</v>
      </c>
      <c r="E2959">
        <f t="shared" si="187"/>
        <v>1</v>
      </c>
      <c r="F2959" s="20" t="s">
        <v>7209</v>
      </c>
      <c r="G2959" t="str">
        <f t="shared" si="184"/>
        <v>WestmorelandVA</v>
      </c>
      <c r="H2959" s="28">
        <v>33417</v>
      </c>
      <c r="I2959" s="28">
        <v>18271</v>
      </c>
      <c r="J2959" s="28">
        <v>59453</v>
      </c>
      <c r="K2959" s="28">
        <f t="shared" si="185"/>
        <v>111141</v>
      </c>
    </row>
    <row r="2960" spans="1:11" x14ac:dyDescent="0.2">
      <c r="A2960" t="s">
        <v>1748</v>
      </c>
      <c r="B2960" s="28">
        <v>1520838</v>
      </c>
      <c r="C2960" t="str">
        <f>_xlfn.XLOOKUP(G2960,Crosswalk!$F$3:$F$3275,Crosswalk!$C$3:$C$3275)</f>
        <v>51197</v>
      </c>
      <c r="D2960">
        <f t="shared" si="186"/>
        <v>1</v>
      </c>
      <c r="E2960">
        <f t="shared" si="187"/>
        <v>1</v>
      </c>
      <c r="F2960" s="20" t="s">
        <v>7209</v>
      </c>
      <c r="G2960" t="str">
        <f t="shared" si="184"/>
        <v>WytheVA</v>
      </c>
      <c r="H2960" s="28">
        <v>7962</v>
      </c>
      <c r="I2960" s="28">
        <v>5279</v>
      </c>
      <c r="J2960" s="28">
        <v>1890</v>
      </c>
      <c r="K2960" s="28">
        <f t="shared" si="185"/>
        <v>15131</v>
      </c>
    </row>
    <row r="2961" spans="1:11" x14ac:dyDescent="0.2">
      <c r="A2961" t="s">
        <v>1868</v>
      </c>
      <c r="B2961" s="28" t="s">
        <v>0</v>
      </c>
      <c r="C2961" t="e">
        <f>_xlfn.XLOOKUP(G2961,Crosswalk!$F$3:$F$3275,Crosswalk!$C$3:$C$3275)</f>
        <v>#N/A</v>
      </c>
      <c r="D2961">
        <f t="shared" si="186"/>
        <v>1</v>
      </c>
      <c r="E2961">
        <f t="shared" si="187"/>
        <v>73</v>
      </c>
      <c r="F2961" s="20" t="s">
        <v>7209</v>
      </c>
      <c r="G2961" t="str">
        <f t="shared" si="184"/>
        <v>Independent citiesVA</v>
      </c>
      <c r="H2961" s="28" t="e">
        <v>#N/A</v>
      </c>
      <c r="I2961" s="28" t="e">
        <v>#N/A</v>
      </c>
      <c r="J2961" s="28" t="e">
        <v>#N/A</v>
      </c>
      <c r="K2961" s="28" t="e">
        <f t="shared" si="185"/>
        <v>#N/A</v>
      </c>
    </row>
    <row r="2962" spans="1:11" x14ac:dyDescent="0.2">
      <c r="A2962" t="s">
        <v>1749</v>
      </c>
      <c r="B2962" s="28">
        <v>14979536</v>
      </c>
      <c r="C2962" t="str">
        <f>_xlfn.XLOOKUP(G2962,Crosswalk!$F$3:$F$3275,Crosswalk!$C$3:$C$3275)</f>
        <v>51510</v>
      </c>
      <c r="D2962">
        <f t="shared" si="186"/>
        <v>1</v>
      </c>
      <c r="E2962">
        <f t="shared" si="187"/>
        <v>1</v>
      </c>
      <c r="F2962" s="20" t="s">
        <v>7209</v>
      </c>
      <c r="G2962" t="str">
        <f t="shared" si="184"/>
        <v>AlexandriaVA</v>
      </c>
      <c r="H2962" s="28">
        <v>1958228</v>
      </c>
      <c r="I2962" s="28">
        <v>2917889</v>
      </c>
      <c r="J2962" s="28">
        <v>21610</v>
      </c>
      <c r="K2962" s="28">
        <f t="shared" si="185"/>
        <v>4897727</v>
      </c>
    </row>
    <row r="2963" spans="1:11" x14ac:dyDescent="0.2">
      <c r="A2963" t="s">
        <v>1750</v>
      </c>
      <c r="B2963" s="28">
        <v>11218526</v>
      </c>
      <c r="C2963" t="str">
        <f>_xlfn.XLOOKUP(G2963,Crosswalk!$F$3:$F$3275,Crosswalk!$C$3:$C$3275)</f>
        <v>51550</v>
      </c>
      <c r="D2963">
        <f t="shared" si="186"/>
        <v>1</v>
      </c>
      <c r="E2963">
        <f t="shared" si="187"/>
        <v>1</v>
      </c>
      <c r="F2963" s="20" t="s">
        <v>7209</v>
      </c>
      <c r="G2963" t="str">
        <f t="shared" si="184"/>
        <v>ChesapeakeVA</v>
      </c>
      <c r="H2963" s="28">
        <v>130989</v>
      </c>
      <c r="I2963" s="28">
        <v>307461</v>
      </c>
      <c r="J2963" s="28">
        <v>615220</v>
      </c>
      <c r="K2963" s="28">
        <f t="shared" si="185"/>
        <v>1053670</v>
      </c>
    </row>
    <row r="2964" spans="1:11" x14ac:dyDescent="0.2">
      <c r="A2964" t="s">
        <v>1461</v>
      </c>
      <c r="B2964" s="28">
        <v>6665814</v>
      </c>
      <c r="C2964" t="str">
        <f>_xlfn.XLOOKUP(G2964,Crosswalk!$F$3:$F$3275,Crosswalk!$C$3:$C$3275)</f>
        <v>51650</v>
      </c>
      <c r="D2964">
        <f t="shared" si="186"/>
        <v>2</v>
      </c>
      <c r="E2964">
        <f t="shared" si="187"/>
        <v>1</v>
      </c>
      <c r="F2964" s="20" t="s">
        <v>7209</v>
      </c>
      <c r="G2964" t="str">
        <f t="shared" si="184"/>
        <v>HamptonVA</v>
      </c>
      <c r="H2964" s="28">
        <v>121524</v>
      </c>
      <c r="I2964" s="28">
        <v>55227</v>
      </c>
      <c r="J2964" s="28">
        <v>328424</v>
      </c>
      <c r="K2964" s="28">
        <f t="shared" si="185"/>
        <v>505175</v>
      </c>
    </row>
    <row r="2965" spans="1:11" x14ac:dyDescent="0.2">
      <c r="A2965" t="s">
        <v>1751</v>
      </c>
      <c r="B2965" s="28">
        <v>15339116</v>
      </c>
      <c r="C2965" t="str">
        <f>_xlfn.XLOOKUP(G2965,Crosswalk!$F$3:$F$3275,Crosswalk!$C$3:$C$3275)</f>
        <v>51700</v>
      </c>
      <c r="D2965">
        <f t="shared" si="186"/>
        <v>1</v>
      </c>
      <c r="E2965">
        <f t="shared" si="187"/>
        <v>1</v>
      </c>
      <c r="F2965" s="20" t="s">
        <v>7209</v>
      </c>
      <c r="G2965" t="str">
        <f t="shared" si="184"/>
        <v>Newport NewsVA</v>
      </c>
      <c r="H2965" s="28">
        <v>114502</v>
      </c>
      <c r="I2965" s="28">
        <v>91741</v>
      </c>
      <c r="J2965" s="28">
        <v>11392</v>
      </c>
      <c r="K2965" s="28">
        <f t="shared" si="185"/>
        <v>217635</v>
      </c>
    </row>
    <row r="2966" spans="1:11" x14ac:dyDescent="0.2">
      <c r="A2966" t="s">
        <v>873</v>
      </c>
      <c r="B2966" s="28">
        <v>20534141</v>
      </c>
      <c r="C2966" t="str">
        <f>_xlfn.XLOOKUP(G2966,Crosswalk!$F$3:$F$3275,Crosswalk!$C$3:$C$3275)</f>
        <v>51710</v>
      </c>
      <c r="D2966">
        <f t="shared" si="186"/>
        <v>2</v>
      </c>
      <c r="E2966">
        <f t="shared" si="187"/>
        <v>1</v>
      </c>
      <c r="F2966" s="20" t="s">
        <v>7209</v>
      </c>
      <c r="G2966" t="str">
        <f t="shared" si="184"/>
        <v>NorfolkVA</v>
      </c>
      <c r="H2966" s="28">
        <v>220035</v>
      </c>
      <c r="I2966" s="28">
        <v>172529</v>
      </c>
      <c r="J2966" s="28">
        <v>32211</v>
      </c>
      <c r="K2966" s="28">
        <f t="shared" si="185"/>
        <v>424775</v>
      </c>
    </row>
    <row r="2967" spans="1:11" x14ac:dyDescent="0.2">
      <c r="A2967" t="s">
        <v>1752</v>
      </c>
      <c r="B2967" s="28">
        <v>6192136</v>
      </c>
      <c r="C2967" t="str">
        <f>_xlfn.XLOOKUP(G2967,Crosswalk!$F$3:$F$3275,Crosswalk!$C$3:$C$3275)</f>
        <v>51740</v>
      </c>
      <c r="D2967">
        <f t="shared" si="186"/>
        <v>1</v>
      </c>
      <c r="E2967">
        <f t="shared" si="187"/>
        <v>1</v>
      </c>
      <c r="F2967" s="20" t="s">
        <v>7209</v>
      </c>
      <c r="G2967" t="str">
        <f t="shared" si="184"/>
        <v>PortsmouthVA</v>
      </c>
      <c r="H2967" s="28">
        <v>36030</v>
      </c>
      <c r="I2967" s="28">
        <v>54671</v>
      </c>
      <c r="J2967" s="28">
        <v>147258</v>
      </c>
      <c r="K2967" s="28">
        <f t="shared" si="185"/>
        <v>237959</v>
      </c>
    </row>
    <row r="2968" spans="1:11" x14ac:dyDescent="0.2">
      <c r="A2968" t="s">
        <v>465</v>
      </c>
      <c r="B2968" s="28">
        <v>25350816</v>
      </c>
      <c r="C2968" t="str">
        <f>_xlfn.XLOOKUP(G2968,Crosswalk!$F$3:$F$3275,Crosswalk!$C$3:$C$3275)</f>
        <v>51159</v>
      </c>
      <c r="D2968">
        <f t="shared" si="186"/>
        <v>4</v>
      </c>
      <c r="E2968">
        <f t="shared" si="187"/>
        <v>1</v>
      </c>
      <c r="F2968" s="20" t="s">
        <v>7209</v>
      </c>
      <c r="G2968" t="str">
        <f t="shared" si="184"/>
        <v>RichmondVA</v>
      </c>
      <c r="H2968" s="28">
        <v>21256</v>
      </c>
      <c r="I2968" s="28">
        <v>17440</v>
      </c>
      <c r="J2968" s="28">
        <v>54650</v>
      </c>
      <c r="K2968" s="28">
        <f t="shared" si="185"/>
        <v>93346</v>
      </c>
    </row>
    <row r="2969" spans="1:11" x14ac:dyDescent="0.2">
      <c r="A2969" t="s">
        <v>1753</v>
      </c>
      <c r="B2969" s="28">
        <v>7617071</v>
      </c>
      <c r="C2969" t="str">
        <f>_xlfn.XLOOKUP(G2969,Crosswalk!$F$3:$F$3275,Crosswalk!$C$3:$C$3275)</f>
        <v>51161</v>
      </c>
      <c r="D2969">
        <f t="shared" si="186"/>
        <v>1</v>
      </c>
      <c r="E2969">
        <f t="shared" si="187"/>
        <v>1</v>
      </c>
      <c r="F2969" s="20" t="s">
        <v>7209</v>
      </c>
      <c r="G2969" t="str">
        <f t="shared" si="184"/>
        <v>RoanokeVA</v>
      </c>
      <c r="H2969" s="28">
        <v>146704</v>
      </c>
      <c r="I2969" s="28">
        <v>411639</v>
      </c>
      <c r="J2969" s="28">
        <v>585704</v>
      </c>
      <c r="K2969" s="28">
        <f t="shared" si="185"/>
        <v>1144047</v>
      </c>
    </row>
    <row r="2970" spans="1:11" x14ac:dyDescent="0.2">
      <c r="A2970" t="s">
        <v>874</v>
      </c>
      <c r="B2970" s="28">
        <v>4083418</v>
      </c>
      <c r="C2970" t="str">
        <f>_xlfn.XLOOKUP(G2970,Crosswalk!$F$3:$F$3275,Crosswalk!$C$3:$C$3275)</f>
        <v>51800</v>
      </c>
      <c r="D2970">
        <f t="shared" si="186"/>
        <v>3</v>
      </c>
      <c r="E2970">
        <f t="shared" si="187"/>
        <v>1</v>
      </c>
      <c r="F2970" s="20" t="s">
        <v>7209</v>
      </c>
      <c r="G2970" t="str">
        <f t="shared" si="184"/>
        <v>SuffolkVA</v>
      </c>
      <c r="H2970" s="28">
        <v>60254</v>
      </c>
      <c r="I2970" s="28">
        <v>96772</v>
      </c>
      <c r="J2970" s="28">
        <v>314490</v>
      </c>
      <c r="K2970" s="28">
        <f t="shared" si="185"/>
        <v>471516</v>
      </c>
    </row>
    <row r="2971" spans="1:11" x14ac:dyDescent="0.2">
      <c r="A2971" t="s">
        <v>1754</v>
      </c>
      <c r="B2971" s="28">
        <v>23245091</v>
      </c>
      <c r="C2971" t="str">
        <f>_xlfn.XLOOKUP(G2971,Crosswalk!$F$3:$F$3275,Crosswalk!$C$3:$C$3275)</f>
        <v>51810</v>
      </c>
      <c r="D2971">
        <f t="shared" si="186"/>
        <v>1</v>
      </c>
      <c r="E2971">
        <f t="shared" si="187"/>
        <v>1</v>
      </c>
      <c r="F2971" s="20" t="s">
        <v>7209</v>
      </c>
      <c r="G2971" t="str">
        <f t="shared" si="184"/>
        <v>Virginia BeachVA</v>
      </c>
      <c r="H2971" s="28">
        <v>528142</v>
      </c>
      <c r="I2971" s="28">
        <v>956066</v>
      </c>
      <c r="J2971" s="28">
        <v>110076</v>
      </c>
      <c r="K2971" s="28">
        <f t="shared" si="185"/>
        <v>1594284</v>
      </c>
    </row>
    <row r="2972" spans="1:11" x14ac:dyDescent="0.2">
      <c r="A2972" t="s">
        <v>7940</v>
      </c>
      <c r="B2972" s="28" t="s">
        <v>0</v>
      </c>
      <c r="C2972" t="e">
        <f>_xlfn.XLOOKUP(G2972,Crosswalk!$F$3:$F$3275,Crosswalk!$C$3:$C$3275)</f>
        <v>#N/A</v>
      </c>
      <c r="D2972">
        <f t="shared" si="186"/>
        <v>1</v>
      </c>
      <c r="E2972">
        <f t="shared" si="187"/>
        <v>73</v>
      </c>
      <c r="F2972" s="20" t="s">
        <v>7209</v>
      </c>
      <c r="G2972" t="str">
        <f t="shared" si="184"/>
        <v>Combination areas2VA</v>
      </c>
      <c r="H2972" s="28" t="e">
        <v>#N/A</v>
      </c>
      <c r="I2972" s="28" t="e">
        <v>#N/A</v>
      </c>
      <c r="J2972" s="28" t="e">
        <v>#N/A</v>
      </c>
      <c r="K2972" s="28" t="e">
        <f t="shared" si="185"/>
        <v>#N/A</v>
      </c>
    </row>
    <row r="2973" spans="1:11" x14ac:dyDescent="0.2">
      <c r="A2973" s="20" t="s">
        <v>7998</v>
      </c>
      <c r="B2973" s="28">
        <v>12901635</v>
      </c>
      <c r="C2973" t="str">
        <f>_xlfn.XLOOKUP(G2973,Crosswalk!$F$3:$F$3275,Crosswalk!$C$3:$C$3275)</f>
        <v>51003</v>
      </c>
      <c r="D2973">
        <f t="shared" si="186"/>
        <v>1</v>
      </c>
      <c r="E2973">
        <f t="shared" si="187"/>
        <v>1</v>
      </c>
      <c r="F2973" s="20" t="s">
        <v>7209</v>
      </c>
      <c r="G2973" t="str">
        <f t="shared" si="184"/>
        <v>AlbemarleVA</v>
      </c>
      <c r="H2973" s="28">
        <v>942342</v>
      </c>
      <c r="I2973" s="28">
        <v>1092610</v>
      </c>
      <c r="J2973" s="28">
        <v>6013483</v>
      </c>
      <c r="K2973" s="28">
        <f t="shared" si="185"/>
        <v>8048435</v>
      </c>
    </row>
    <row r="2974" spans="1:11" x14ac:dyDescent="0.2">
      <c r="A2974" s="20" t="s">
        <v>1227</v>
      </c>
      <c r="B2974" s="28">
        <v>865140</v>
      </c>
      <c r="C2974" t="str">
        <f>_xlfn.XLOOKUP(G2974,Crosswalk!$F$3:$F$3275,Crosswalk!$C$3:$C$3275)</f>
        <v>51005</v>
      </c>
      <c r="D2974">
        <f t="shared" si="186"/>
        <v>2</v>
      </c>
      <c r="E2974">
        <f t="shared" si="187"/>
        <v>1</v>
      </c>
      <c r="F2974" s="20" t="s">
        <v>7209</v>
      </c>
      <c r="G2974" t="str">
        <f t="shared" si="184"/>
        <v>AlleghanyVA</v>
      </c>
      <c r="H2974" s="28">
        <v>2322</v>
      </c>
      <c r="I2974" s="28">
        <v>1514</v>
      </c>
      <c r="J2974" s="28">
        <v>8957</v>
      </c>
      <c r="K2974" s="28">
        <f t="shared" si="185"/>
        <v>12793</v>
      </c>
    </row>
    <row r="2975" spans="1:11" x14ac:dyDescent="0.2">
      <c r="A2975" s="20" t="s">
        <v>7999</v>
      </c>
      <c r="B2975" s="28">
        <v>5295475</v>
      </c>
      <c r="C2975" t="str">
        <f>_xlfn.XLOOKUP(G2975,Crosswalk!$F$3:$F$3275,Crosswalk!$C$3:$C$3275)</f>
        <v>51015</v>
      </c>
      <c r="D2975">
        <f t="shared" si="186"/>
        <v>1</v>
      </c>
      <c r="E2975">
        <f t="shared" si="187"/>
        <v>1</v>
      </c>
      <c r="F2975" s="20" t="s">
        <v>7209</v>
      </c>
      <c r="G2975" t="str">
        <f t="shared" si="184"/>
        <v>AugustaVA</v>
      </c>
      <c r="H2975" s="28">
        <v>182667</v>
      </c>
      <c r="I2975" s="28">
        <v>126181</v>
      </c>
      <c r="J2975" s="28">
        <v>540809</v>
      </c>
      <c r="K2975" s="28">
        <f t="shared" si="185"/>
        <v>849657</v>
      </c>
    </row>
    <row r="2976" spans="1:11" x14ac:dyDescent="0.2">
      <c r="A2976" s="20" t="s">
        <v>747</v>
      </c>
      <c r="B2976" s="28">
        <v>7301812</v>
      </c>
      <c r="C2976" t="str">
        <f>_xlfn.XLOOKUP(G2976,Crosswalk!$F$3:$F$3275,Crosswalk!$C$3:$C$3275)</f>
        <v>51031</v>
      </c>
      <c r="D2976">
        <f t="shared" si="186"/>
        <v>5</v>
      </c>
      <c r="E2976">
        <f t="shared" si="187"/>
        <v>1</v>
      </c>
      <c r="F2976" s="20" t="s">
        <v>7209</v>
      </c>
      <c r="G2976" t="str">
        <f t="shared" si="184"/>
        <v>CampbellVA</v>
      </c>
      <c r="H2976" s="28">
        <v>33979</v>
      </c>
      <c r="I2976" s="28">
        <v>143271</v>
      </c>
      <c r="J2976" s="28">
        <v>15159</v>
      </c>
      <c r="K2976" s="28">
        <f t="shared" si="185"/>
        <v>192409</v>
      </c>
    </row>
    <row r="2977" spans="1:11" x14ac:dyDescent="0.2">
      <c r="A2977" s="20" t="s">
        <v>167</v>
      </c>
      <c r="B2977" s="28">
        <v>924084</v>
      </c>
      <c r="C2977" t="str">
        <f>_xlfn.XLOOKUP(G2977,Crosswalk!$F$3:$F$3275,Crosswalk!$C$3:$C$3275)</f>
        <v>51035</v>
      </c>
      <c r="D2977">
        <f t="shared" si="186"/>
        <v>13</v>
      </c>
      <c r="E2977">
        <f t="shared" si="187"/>
        <v>1</v>
      </c>
      <c r="F2977" s="20" t="s">
        <v>7209</v>
      </c>
      <c r="G2977" t="str">
        <f t="shared" si="184"/>
        <v>CarrollVA</v>
      </c>
      <c r="H2977" s="28">
        <v>7804</v>
      </c>
      <c r="I2977" s="28">
        <v>8982</v>
      </c>
      <c r="J2977" s="28">
        <v>1445</v>
      </c>
      <c r="K2977" s="28">
        <f t="shared" si="185"/>
        <v>18231</v>
      </c>
    </row>
    <row r="2978" spans="1:11" x14ac:dyDescent="0.2">
      <c r="A2978" s="20" t="s">
        <v>8000</v>
      </c>
      <c r="B2978" s="28">
        <v>2914662</v>
      </c>
      <c r="C2978" t="str">
        <f>_xlfn.XLOOKUP(G2978,Crosswalk!$F$3:$F$3275,Crosswalk!$C$3:$C$3275)</f>
        <v>51053</v>
      </c>
      <c r="D2978">
        <f t="shared" si="186"/>
        <v>1</v>
      </c>
      <c r="E2978">
        <f t="shared" si="187"/>
        <v>1</v>
      </c>
      <c r="F2978" s="20" t="s">
        <v>7209</v>
      </c>
      <c r="G2978" t="str">
        <f t="shared" si="184"/>
        <v>DinwiddieVA</v>
      </c>
      <c r="H2978" s="28">
        <v>28128</v>
      </c>
      <c r="I2978" s="28">
        <v>12161</v>
      </c>
      <c r="J2978" s="28">
        <v>60995</v>
      </c>
      <c r="K2978" s="28">
        <f t="shared" si="185"/>
        <v>101284</v>
      </c>
    </row>
    <row r="2979" spans="1:11" x14ac:dyDescent="0.2">
      <c r="A2979" s="20" t="s">
        <v>8001</v>
      </c>
      <c r="B2979" s="28">
        <v>137925802</v>
      </c>
      <c r="C2979" t="str">
        <f>_xlfn.XLOOKUP(G2979,Crosswalk!$F$3:$F$3275,Crosswalk!$C$3:$C$3275)</f>
        <v>51059</v>
      </c>
      <c r="D2979">
        <f t="shared" si="186"/>
        <v>1</v>
      </c>
      <c r="E2979">
        <f t="shared" si="187"/>
        <v>1</v>
      </c>
      <c r="F2979" s="20" t="s">
        <v>7209</v>
      </c>
      <c r="G2979" t="str">
        <f t="shared" si="184"/>
        <v>FairfaxVA</v>
      </c>
      <c r="H2979" s="28">
        <v>9119978</v>
      </c>
      <c r="I2979" s="28">
        <v>10172092</v>
      </c>
      <c r="J2979" s="28">
        <v>52606</v>
      </c>
      <c r="K2979" s="28">
        <f t="shared" si="185"/>
        <v>19344676</v>
      </c>
    </row>
    <row r="2980" spans="1:11" x14ac:dyDescent="0.2">
      <c r="A2980" s="20" t="s">
        <v>856</v>
      </c>
      <c r="B2980" s="28">
        <v>7220706</v>
      </c>
      <c r="C2980" t="str">
        <f>_xlfn.XLOOKUP(G2980,Crosswalk!$F$3:$F$3275,Crosswalk!$C$3:$C$3275)</f>
        <v>51069</v>
      </c>
      <c r="D2980">
        <f t="shared" si="186"/>
        <v>2</v>
      </c>
      <c r="E2980">
        <f t="shared" si="187"/>
        <v>1</v>
      </c>
      <c r="F2980" s="20" t="s">
        <v>7209</v>
      </c>
      <c r="G2980" t="str">
        <f t="shared" si="184"/>
        <v>FrederickVA</v>
      </c>
      <c r="H2980" s="28">
        <v>89034</v>
      </c>
      <c r="I2980" s="28">
        <v>101089</v>
      </c>
      <c r="J2980" s="28">
        <v>28269</v>
      </c>
      <c r="K2980" s="28">
        <f t="shared" si="185"/>
        <v>218392</v>
      </c>
    </row>
    <row r="2981" spans="1:11" x14ac:dyDescent="0.2">
      <c r="A2981" s="20" t="s">
        <v>8002</v>
      </c>
      <c r="B2981" s="28">
        <v>1574256</v>
      </c>
      <c r="C2981" t="str">
        <f>_xlfn.XLOOKUP(G2981,Crosswalk!$F$3:$F$3275,Crosswalk!$C$3:$C$3275)</f>
        <v>51081</v>
      </c>
      <c r="D2981">
        <f t="shared" si="186"/>
        <v>1</v>
      </c>
      <c r="E2981">
        <f t="shared" si="187"/>
        <v>1</v>
      </c>
      <c r="F2981" s="20" t="s">
        <v>7209</v>
      </c>
      <c r="G2981" t="str">
        <f t="shared" si="184"/>
        <v>GreensvilleVA</v>
      </c>
      <c r="H2981" s="28">
        <v>550</v>
      </c>
      <c r="I2981" s="28">
        <v>3485</v>
      </c>
      <c r="J2981" s="28">
        <v>13220</v>
      </c>
      <c r="K2981" s="28">
        <f t="shared" si="185"/>
        <v>17255</v>
      </c>
    </row>
    <row r="2982" spans="1:11" x14ac:dyDescent="0.2">
      <c r="A2982" s="20" t="s">
        <v>114</v>
      </c>
      <c r="B2982" s="28">
        <v>2214765</v>
      </c>
      <c r="C2982" t="str">
        <f>_xlfn.XLOOKUP(G2982,Crosswalk!$F$3:$F$3275,Crosswalk!$C$3:$C$3275)</f>
        <v>51089</v>
      </c>
      <c r="D2982">
        <f t="shared" si="186"/>
        <v>10</v>
      </c>
      <c r="E2982">
        <f t="shared" si="187"/>
        <v>1</v>
      </c>
      <c r="F2982" s="20" t="s">
        <v>7209</v>
      </c>
      <c r="G2982" t="str">
        <f t="shared" si="184"/>
        <v>HenryVA</v>
      </c>
      <c r="H2982" s="28">
        <v>2555</v>
      </c>
      <c r="I2982" s="28">
        <v>19180</v>
      </c>
      <c r="J2982" s="28">
        <v>27345</v>
      </c>
      <c r="K2982" s="28">
        <f t="shared" si="185"/>
        <v>49080</v>
      </c>
    </row>
    <row r="2983" spans="1:11" x14ac:dyDescent="0.2">
      <c r="A2983" s="20" t="s">
        <v>8003</v>
      </c>
      <c r="B2983" s="28">
        <v>5769225</v>
      </c>
      <c r="C2983" t="str">
        <f>_xlfn.XLOOKUP(G2983,Crosswalk!$F$3:$F$3275,Crosswalk!$C$3:$C$3275)</f>
        <v>51095</v>
      </c>
      <c r="D2983">
        <f t="shared" si="186"/>
        <v>1</v>
      </c>
      <c r="E2983">
        <f t="shared" si="187"/>
        <v>1</v>
      </c>
      <c r="F2983" s="20" t="s">
        <v>7209</v>
      </c>
      <c r="G2983" t="str">
        <f t="shared" si="184"/>
        <v>James CityVA</v>
      </c>
      <c r="H2983" s="28">
        <v>146504</v>
      </c>
      <c r="I2983" s="28">
        <v>284544</v>
      </c>
      <c r="J2983" s="28">
        <v>517930</v>
      </c>
      <c r="K2983" s="28">
        <f t="shared" si="185"/>
        <v>948978</v>
      </c>
    </row>
    <row r="2984" spans="1:11" x14ac:dyDescent="0.2">
      <c r="A2984" s="20" t="s">
        <v>131</v>
      </c>
      <c r="B2984" s="28">
        <v>5777746</v>
      </c>
      <c r="C2984" t="str">
        <f>_xlfn.XLOOKUP(G2984,Crosswalk!$F$3:$F$3275,Crosswalk!$C$3:$C$3275)</f>
        <v>51121</v>
      </c>
      <c r="D2984">
        <f t="shared" si="186"/>
        <v>18</v>
      </c>
      <c r="E2984">
        <f t="shared" si="187"/>
        <v>1</v>
      </c>
      <c r="F2984" s="20" t="s">
        <v>7209</v>
      </c>
      <c r="G2984" t="str">
        <f t="shared" si="184"/>
        <v>MontgomeryVA</v>
      </c>
      <c r="H2984" s="28">
        <v>142793</v>
      </c>
      <c r="I2984" s="28">
        <v>85133</v>
      </c>
      <c r="J2984" s="28">
        <v>9412</v>
      </c>
      <c r="K2984" s="28">
        <f t="shared" si="185"/>
        <v>237338</v>
      </c>
    </row>
    <row r="2985" spans="1:11" x14ac:dyDescent="0.2">
      <c r="A2985" s="20" t="s">
        <v>8004</v>
      </c>
      <c r="B2985" s="28">
        <v>3452985</v>
      </c>
      <c r="C2985" t="str">
        <f>_xlfn.XLOOKUP(G2985,Crosswalk!$F$3:$F$3275,Crosswalk!$C$3:$C$3275)</f>
        <v>51143</v>
      </c>
      <c r="D2985">
        <f t="shared" si="186"/>
        <v>1</v>
      </c>
      <c r="E2985">
        <f t="shared" si="187"/>
        <v>1</v>
      </c>
      <c r="F2985" s="20" t="s">
        <v>7209</v>
      </c>
      <c r="G2985" t="str">
        <f t="shared" ref="G2985:G3047" si="188">_xlfn.CONCAT(A2985,F2985)</f>
        <v>PittsylvaniaVA</v>
      </c>
      <c r="H2985" s="28">
        <v>8415</v>
      </c>
      <c r="I2985" s="28">
        <v>32710</v>
      </c>
      <c r="J2985" s="28">
        <v>6515</v>
      </c>
      <c r="K2985" s="28">
        <f t="shared" si="185"/>
        <v>47640</v>
      </c>
    </row>
    <row r="2986" spans="1:11" x14ac:dyDescent="0.2">
      <c r="A2986" s="20" t="s">
        <v>7954</v>
      </c>
      <c r="B2986" s="28">
        <v>3799065</v>
      </c>
      <c r="C2986" t="str">
        <f>_xlfn.XLOOKUP(G2986,Crosswalk!$F$3:$F$3275,Crosswalk!$C$3:$C$3275)</f>
        <v>51149</v>
      </c>
      <c r="D2986">
        <f t="shared" si="186"/>
        <v>1</v>
      </c>
      <c r="E2986">
        <f t="shared" si="187"/>
        <v>1</v>
      </c>
      <c r="F2986" s="20" t="s">
        <v>7209</v>
      </c>
      <c r="G2986" t="str">
        <f t="shared" si="188"/>
        <v>Prince GeorgeVA</v>
      </c>
      <c r="H2986" s="28">
        <v>37716</v>
      </c>
      <c r="I2986" s="28">
        <v>38339</v>
      </c>
      <c r="J2986" s="28">
        <v>99484</v>
      </c>
      <c r="K2986" s="28">
        <f t="shared" ref="K2986:K3049" si="189">SUM(H2986:J2986)</f>
        <v>175539</v>
      </c>
    </row>
    <row r="2987" spans="1:11" x14ac:dyDescent="0.2">
      <c r="A2987" s="20" t="s">
        <v>8005</v>
      </c>
      <c r="B2987" s="28">
        <v>22585884</v>
      </c>
      <c r="C2987" t="str">
        <f>_xlfn.XLOOKUP(G2987,Crosswalk!$F$3:$F$3275,Crosswalk!$C$3:$C$3275)</f>
        <v>51153</v>
      </c>
      <c r="D2987">
        <f t="shared" si="186"/>
        <v>1</v>
      </c>
      <c r="E2987">
        <f t="shared" si="187"/>
        <v>1</v>
      </c>
      <c r="F2987" s="20" t="s">
        <v>7209</v>
      </c>
      <c r="G2987" t="str">
        <f t="shared" si="188"/>
        <v>Prince WilliamVA</v>
      </c>
      <c r="H2987" s="28">
        <v>469509</v>
      </c>
      <c r="I2987" s="28">
        <v>441041</v>
      </c>
      <c r="J2987" s="28">
        <v>45928</v>
      </c>
      <c r="K2987" s="28">
        <f t="shared" si="189"/>
        <v>956478</v>
      </c>
    </row>
    <row r="2988" spans="1:11" x14ac:dyDescent="0.2">
      <c r="A2988" s="20" t="s">
        <v>8006</v>
      </c>
      <c r="B2988" s="28">
        <v>1269066</v>
      </c>
      <c r="C2988" t="str">
        <f>_xlfn.XLOOKUP(G2988,Crosswalk!$F$3:$F$3275,Crosswalk!$C$3:$C$3275)</f>
        <v>51163</v>
      </c>
      <c r="D2988">
        <f t="shared" si="186"/>
        <v>1</v>
      </c>
      <c r="E2988">
        <f t="shared" si="187"/>
        <v>1</v>
      </c>
      <c r="F2988" s="20" t="s">
        <v>7209</v>
      </c>
      <c r="G2988" t="str">
        <f t="shared" si="188"/>
        <v>RockbridgeVA</v>
      </c>
      <c r="H2988" s="28">
        <v>37395</v>
      </c>
      <c r="I2988" s="28">
        <v>41487</v>
      </c>
      <c r="J2988" s="28">
        <v>125376</v>
      </c>
      <c r="K2988" s="28">
        <f t="shared" si="189"/>
        <v>204258</v>
      </c>
    </row>
    <row r="2989" spans="1:11" x14ac:dyDescent="0.2">
      <c r="A2989" s="20" t="s">
        <v>1161</v>
      </c>
      <c r="B2989" s="28">
        <v>8693159</v>
      </c>
      <c r="C2989" t="str">
        <f>_xlfn.XLOOKUP(G2989,Crosswalk!$F$3:$F$3275,Crosswalk!$C$3:$C$3275)</f>
        <v>51165</v>
      </c>
      <c r="D2989">
        <f t="shared" si="186"/>
        <v>3</v>
      </c>
      <c r="E2989">
        <f t="shared" si="187"/>
        <v>1</v>
      </c>
      <c r="F2989" s="20" t="s">
        <v>7209</v>
      </c>
      <c r="G2989" t="str">
        <f t="shared" si="188"/>
        <v>RockinghamVA</v>
      </c>
      <c r="H2989" s="28">
        <v>71638</v>
      </c>
      <c r="I2989" s="28">
        <v>81188</v>
      </c>
      <c r="J2989" s="28">
        <v>151697</v>
      </c>
      <c r="K2989" s="28">
        <f t="shared" si="189"/>
        <v>304523</v>
      </c>
    </row>
    <row r="2990" spans="1:11" x14ac:dyDescent="0.2">
      <c r="A2990" s="20" t="s">
        <v>8007</v>
      </c>
      <c r="B2990" s="28">
        <v>802221</v>
      </c>
      <c r="C2990" t="str">
        <f>_xlfn.XLOOKUP(G2990,Crosswalk!$F$3:$F$3275,Crosswalk!$C$3:$C$3275)</f>
        <v>51175</v>
      </c>
      <c r="D2990">
        <f t="shared" si="186"/>
        <v>1</v>
      </c>
      <c r="E2990">
        <f t="shared" si="187"/>
        <v>1</v>
      </c>
      <c r="F2990" s="20" t="s">
        <v>7209</v>
      </c>
      <c r="G2990" t="str">
        <f t="shared" si="188"/>
        <v>SouthamptonVA</v>
      </c>
      <c r="H2990" s="28">
        <v>1010</v>
      </c>
      <c r="I2990" s="28">
        <v>51073</v>
      </c>
      <c r="J2990" s="28">
        <v>3211</v>
      </c>
      <c r="K2990" s="28">
        <f t="shared" si="189"/>
        <v>55294</v>
      </c>
    </row>
    <row r="2991" spans="1:11" x14ac:dyDescent="0.2">
      <c r="A2991" s="20" t="s">
        <v>8008</v>
      </c>
      <c r="B2991" s="28">
        <v>6996859</v>
      </c>
      <c r="C2991" t="str">
        <f>_xlfn.XLOOKUP(G2991,Crosswalk!$F$3:$F$3275,Crosswalk!$C$3:$C$3275)</f>
        <v>51177</v>
      </c>
      <c r="D2991">
        <f t="shared" si="186"/>
        <v>1</v>
      </c>
      <c r="E2991">
        <f t="shared" si="187"/>
        <v>1</v>
      </c>
      <c r="F2991" s="20" t="s">
        <v>7209</v>
      </c>
      <c r="G2991" t="str">
        <f t="shared" si="188"/>
        <v>SpotsylvaniaVA</v>
      </c>
      <c r="H2991" s="28">
        <v>156241</v>
      </c>
      <c r="I2991" s="28">
        <v>183863</v>
      </c>
      <c r="J2991" s="28">
        <v>391843</v>
      </c>
      <c r="K2991" s="28">
        <f t="shared" si="189"/>
        <v>731947</v>
      </c>
    </row>
    <row r="2992" spans="1:11" x14ac:dyDescent="0.2">
      <c r="A2992" s="20" t="s">
        <v>48</v>
      </c>
      <c r="B2992" s="28">
        <v>3683432</v>
      </c>
      <c r="C2992" t="str">
        <f>_xlfn.XLOOKUP(G2992,Crosswalk!$F$3:$F$3275,Crosswalk!$C$3:$C$3275)</f>
        <v>51191</v>
      </c>
      <c r="D2992">
        <f t="shared" si="186"/>
        <v>32</v>
      </c>
      <c r="E2992">
        <f t="shared" si="187"/>
        <v>1</v>
      </c>
      <c r="F2992" s="20" t="s">
        <v>7209</v>
      </c>
      <c r="G2992" t="str">
        <f t="shared" si="188"/>
        <v>WashingtonVA</v>
      </c>
      <c r="H2992" s="28">
        <v>69831</v>
      </c>
      <c r="I2992" s="28">
        <v>92992</v>
      </c>
      <c r="J2992" s="28">
        <v>479979</v>
      </c>
      <c r="K2992" s="28">
        <f t="shared" si="189"/>
        <v>642802</v>
      </c>
    </row>
    <row r="2993" spans="1:11" x14ac:dyDescent="0.2">
      <c r="A2993" s="20" t="s">
        <v>1689</v>
      </c>
      <c r="B2993" s="28">
        <v>1602095</v>
      </c>
      <c r="C2993" t="str">
        <f>_xlfn.XLOOKUP(G2993,Crosswalk!$F$3:$F$3275,Crosswalk!$C$3:$C$3275)</f>
        <v>51195</v>
      </c>
      <c r="D2993">
        <f t="shared" si="186"/>
        <v>2</v>
      </c>
      <c r="E2993">
        <f t="shared" si="187"/>
        <v>1</v>
      </c>
      <c r="F2993" s="20" t="s">
        <v>7209</v>
      </c>
      <c r="G2993" t="str">
        <f t="shared" si="188"/>
        <v>WiseVA</v>
      </c>
      <c r="H2993" s="28">
        <v>7369</v>
      </c>
      <c r="I2993" s="28">
        <v>6335</v>
      </c>
      <c r="J2993" s="28">
        <v>19676</v>
      </c>
      <c r="K2993" s="28">
        <f t="shared" si="189"/>
        <v>33380</v>
      </c>
    </row>
    <row r="2994" spans="1:11" x14ac:dyDescent="0.2">
      <c r="A2994" s="20" t="s">
        <v>847</v>
      </c>
      <c r="B2994" s="28">
        <v>2853838</v>
      </c>
      <c r="C2994" t="str">
        <f>_xlfn.XLOOKUP(G2994,Crosswalk!$F$3:$F$3275,Crosswalk!$C$3:$C$3275)</f>
        <v>51199</v>
      </c>
      <c r="D2994">
        <f t="shared" si="186"/>
        <v>5</v>
      </c>
      <c r="E2994">
        <f t="shared" si="187"/>
        <v>1</v>
      </c>
      <c r="F2994" s="20" t="s">
        <v>7209</v>
      </c>
      <c r="G2994" t="str">
        <f t="shared" si="188"/>
        <v>YorkVA</v>
      </c>
      <c r="H2994" s="28">
        <v>193657</v>
      </c>
      <c r="I2994" s="28">
        <v>422365</v>
      </c>
      <c r="J2994" s="28">
        <v>785353</v>
      </c>
      <c r="K2994" s="28">
        <f t="shared" si="189"/>
        <v>1401375</v>
      </c>
    </row>
    <row r="2995" spans="1:11" x14ac:dyDescent="0.2">
      <c r="A2995" t="s">
        <v>0</v>
      </c>
      <c r="B2995" s="28" t="s">
        <v>0</v>
      </c>
      <c r="C2995" t="e">
        <f>_xlfn.XLOOKUP(G2995,Crosswalk!$F$3:$F$3275,Crosswalk!$C$3:$C$3275)</f>
        <v>#N/A</v>
      </c>
      <c r="D2995">
        <f t="shared" si="186"/>
        <v>37</v>
      </c>
      <c r="E2995">
        <f t="shared" si="187"/>
        <v>73</v>
      </c>
      <c r="F2995" s="20" t="s">
        <v>8010</v>
      </c>
      <c r="G2995" t="str">
        <f t="shared" si="188"/>
        <v>x</v>
      </c>
      <c r="H2995" s="28" t="e">
        <v>#N/A</v>
      </c>
      <c r="I2995" s="28" t="e">
        <v>#N/A</v>
      </c>
      <c r="J2995" s="28" t="e">
        <v>#N/A</v>
      </c>
      <c r="K2995" s="28" t="e">
        <f t="shared" si="189"/>
        <v>#N/A</v>
      </c>
    </row>
    <row r="2996" spans="1:11" x14ac:dyDescent="0.2">
      <c r="A2996" t="s">
        <v>48</v>
      </c>
      <c r="B2996" s="28">
        <v>641143568</v>
      </c>
      <c r="C2996" t="e">
        <f>_xlfn.XLOOKUP(G2996,Crosswalk!$F$3:$F$3275,Crosswalk!$C$3:$C$3275)</f>
        <v>#N/A</v>
      </c>
      <c r="D2996">
        <f t="shared" si="186"/>
        <v>32</v>
      </c>
      <c r="E2996">
        <f t="shared" si="187"/>
        <v>73</v>
      </c>
      <c r="F2996" s="20" t="s">
        <v>7405</v>
      </c>
      <c r="G2996" t="str">
        <f t="shared" si="188"/>
        <v>WashingtonWA</v>
      </c>
      <c r="H2996" s="28" t="e">
        <v>#N/A</v>
      </c>
      <c r="I2996" s="28" t="e">
        <v>#N/A</v>
      </c>
      <c r="J2996" s="28" t="e">
        <v>#N/A</v>
      </c>
      <c r="K2996" s="28" t="e">
        <f t="shared" si="189"/>
        <v>#N/A</v>
      </c>
    </row>
    <row r="2997" spans="1:11" x14ac:dyDescent="0.2">
      <c r="A2997" t="s">
        <v>272</v>
      </c>
      <c r="B2997" s="28">
        <v>993916</v>
      </c>
      <c r="C2997" t="str">
        <f>_xlfn.XLOOKUP(G2997,Crosswalk!$F$3:$F$3275,Crosswalk!$C$3:$C$3275)</f>
        <v>53001</v>
      </c>
      <c r="D2997">
        <f t="shared" si="186"/>
        <v>12</v>
      </c>
      <c r="E2997">
        <f t="shared" si="187"/>
        <v>1</v>
      </c>
      <c r="F2997" s="20" t="s">
        <v>7405</v>
      </c>
      <c r="G2997" t="str">
        <f t="shared" si="188"/>
        <v>AdamsWA</v>
      </c>
      <c r="H2997" s="28">
        <v>5605</v>
      </c>
      <c r="I2997" s="28">
        <v>28765</v>
      </c>
      <c r="J2997" s="28">
        <v>31640</v>
      </c>
      <c r="K2997" s="28">
        <f t="shared" si="189"/>
        <v>66010</v>
      </c>
    </row>
    <row r="2998" spans="1:11" x14ac:dyDescent="0.2">
      <c r="A2998" t="s">
        <v>1778</v>
      </c>
      <c r="B2998" s="28">
        <v>684569</v>
      </c>
      <c r="C2998" t="str">
        <f>_xlfn.XLOOKUP(G2998,Crosswalk!$F$3:$F$3275,Crosswalk!$C$3:$C$3275)</f>
        <v>53003</v>
      </c>
      <c r="D2998">
        <f t="shared" si="186"/>
        <v>1</v>
      </c>
      <c r="E2998">
        <f t="shared" si="187"/>
        <v>1</v>
      </c>
      <c r="F2998" s="20" t="s">
        <v>7405</v>
      </c>
      <c r="G2998" t="str">
        <f t="shared" si="188"/>
        <v>AsotinWA</v>
      </c>
      <c r="H2998" s="28">
        <v>252890</v>
      </c>
      <c r="I2998" s="28">
        <v>32369</v>
      </c>
      <c r="J2998" s="28">
        <v>1418</v>
      </c>
      <c r="K2998" s="28">
        <f t="shared" si="189"/>
        <v>286677</v>
      </c>
    </row>
    <row r="2999" spans="1:11" x14ac:dyDescent="0.2">
      <c r="A2999" t="s">
        <v>164</v>
      </c>
      <c r="B2999" s="28">
        <v>12003056</v>
      </c>
      <c r="C2999" t="str">
        <f>_xlfn.XLOOKUP(G2999,Crosswalk!$F$3:$F$3275,Crosswalk!$C$3:$C$3275)</f>
        <v>53005</v>
      </c>
      <c r="D2999">
        <f t="shared" si="186"/>
        <v>9</v>
      </c>
      <c r="E2999">
        <f t="shared" si="187"/>
        <v>1</v>
      </c>
      <c r="F2999" s="20" t="s">
        <v>7405</v>
      </c>
      <c r="G2999" t="str">
        <f t="shared" si="188"/>
        <v>BentonWA</v>
      </c>
      <c r="H2999" s="28">
        <v>135860</v>
      </c>
      <c r="I2999" s="28">
        <v>219080</v>
      </c>
      <c r="J2999" s="28">
        <v>29089</v>
      </c>
      <c r="K2999" s="28">
        <f t="shared" si="189"/>
        <v>384029</v>
      </c>
    </row>
    <row r="3000" spans="1:11" x14ac:dyDescent="0.2">
      <c r="A3000" t="s">
        <v>1779</v>
      </c>
      <c r="B3000" s="28">
        <v>4899098</v>
      </c>
      <c r="C3000" t="str">
        <f>_xlfn.XLOOKUP(G3000,Crosswalk!$F$3:$F$3275,Crosswalk!$C$3:$C$3275)</f>
        <v>53007</v>
      </c>
      <c r="D3000">
        <f t="shared" si="186"/>
        <v>1</v>
      </c>
      <c r="E3000">
        <f t="shared" si="187"/>
        <v>1</v>
      </c>
      <c r="F3000" s="20" t="s">
        <v>7405</v>
      </c>
      <c r="G3000" t="str">
        <f t="shared" si="188"/>
        <v>ChelanWA</v>
      </c>
      <c r="H3000" s="28">
        <v>133908</v>
      </c>
      <c r="I3000" s="28">
        <v>78951</v>
      </c>
      <c r="J3000" s="28">
        <v>221022</v>
      </c>
      <c r="K3000" s="28">
        <f t="shared" si="189"/>
        <v>433881</v>
      </c>
    </row>
    <row r="3001" spans="1:11" x14ac:dyDescent="0.2">
      <c r="A3001" t="s">
        <v>1780</v>
      </c>
      <c r="B3001" s="28">
        <v>2669936</v>
      </c>
      <c r="C3001" t="str">
        <f>_xlfn.XLOOKUP(G3001,Crosswalk!$F$3:$F$3275,Crosswalk!$C$3:$C$3275)</f>
        <v>53009</v>
      </c>
      <c r="D3001">
        <f t="shared" si="186"/>
        <v>1</v>
      </c>
      <c r="E3001">
        <f t="shared" si="187"/>
        <v>1</v>
      </c>
      <c r="F3001" s="20" t="s">
        <v>7405</v>
      </c>
      <c r="G3001" t="str">
        <f t="shared" si="188"/>
        <v>ClallamWA</v>
      </c>
      <c r="H3001" s="28">
        <v>208345</v>
      </c>
      <c r="I3001" s="28">
        <v>87499</v>
      </c>
      <c r="J3001" s="28">
        <v>15792</v>
      </c>
      <c r="K3001" s="28">
        <f t="shared" si="189"/>
        <v>311636</v>
      </c>
    </row>
    <row r="3002" spans="1:11" x14ac:dyDescent="0.2">
      <c r="A3002" t="s">
        <v>169</v>
      </c>
      <c r="B3002" s="28">
        <v>24511742</v>
      </c>
      <c r="C3002" t="str">
        <f>_xlfn.XLOOKUP(G3002,Crosswalk!$F$3:$F$3275,Crosswalk!$C$3:$C$3275)</f>
        <v>53011</v>
      </c>
      <c r="D3002">
        <f t="shared" si="186"/>
        <v>12</v>
      </c>
      <c r="E3002">
        <f t="shared" si="187"/>
        <v>1</v>
      </c>
      <c r="F3002" s="20" t="s">
        <v>7405</v>
      </c>
      <c r="G3002" t="str">
        <f t="shared" si="188"/>
        <v>ClarkWA</v>
      </c>
      <c r="H3002" s="28">
        <v>997995</v>
      </c>
      <c r="I3002" s="28">
        <v>510065</v>
      </c>
      <c r="J3002" s="28">
        <v>45655</v>
      </c>
      <c r="K3002" s="28">
        <f t="shared" si="189"/>
        <v>1553715</v>
      </c>
    </row>
    <row r="3003" spans="1:11" x14ac:dyDescent="0.2">
      <c r="A3003" t="s">
        <v>171</v>
      </c>
      <c r="B3003" s="28">
        <v>345160</v>
      </c>
      <c r="C3003" t="str">
        <f>_xlfn.XLOOKUP(G3003,Crosswalk!$F$3:$F$3275,Crosswalk!$C$3:$C$3275)</f>
        <v>53013</v>
      </c>
      <c r="D3003">
        <f t="shared" si="186"/>
        <v>8</v>
      </c>
      <c r="E3003">
        <f t="shared" si="187"/>
        <v>1</v>
      </c>
      <c r="F3003" s="20" t="s">
        <v>7405</v>
      </c>
      <c r="G3003" t="str">
        <f t="shared" si="188"/>
        <v>ColumbiaWA</v>
      </c>
      <c r="H3003" s="28">
        <v>11335</v>
      </c>
      <c r="I3003" s="28">
        <v>9046</v>
      </c>
      <c r="J3003" s="28">
        <v>16018</v>
      </c>
      <c r="K3003" s="28">
        <f t="shared" si="189"/>
        <v>36399</v>
      </c>
    </row>
    <row r="3004" spans="1:11" x14ac:dyDescent="0.2">
      <c r="A3004" t="s">
        <v>1781</v>
      </c>
      <c r="B3004" s="28">
        <v>5449102</v>
      </c>
      <c r="C3004" t="str">
        <f>_xlfn.XLOOKUP(G3004,Crosswalk!$F$3:$F$3275,Crosswalk!$C$3:$C$3275)</f>
        <v>53015</v>
      </c>
      <c r="D3004">
        <f t="shared" si="186"/>
        <v>1</v>
      </c>
      <c r="E3004">
        <f t="shared" si="187"/>
        <v>1</v>
      </c>
      <c r="F3004" s="20" t="s">
        <v>7405</v>
      </c>
      <c r="G3004" t="str">
        <f t="shared" si="188"/>
        <v>CowlitzWA</v>
      </c>
      <c r="H3004" s="28">
        <v>96631</v>
      </c>
      <c r="I3004" s="28">
        <v>68953</v>
      </c>
      <c r="J3004" s="28">
        <v>12768</v>
      </c>
      <c r="K3004" s="28">
        <f t="shared" si="189"/>
        <v>178352</v>
      </c>
    </row>
    <row r="3005" spans="1:11" x14ac:dyDescent="0.2">
      <c r="A3005" t="s">
        <v>290</v>
      </c>
      <c r="B3005" s="28">
        <v>1905866</v>
      </c>
      <c r="C3005" t="str">
        <f>_xlfn.XLOOKUP(G3005,Crosswalk!$F$3:$F$3275,Crosswalk!$C$3:$C$3275)</f>
        <v>53017</v>
      </c>
      <c r="D3005">
        <f t="shared" si="186"/>
        <v>12</v>
      </c>
      <c r="E3005">
        <f t="shared" si="187"/>
        <v>1</v>
      </c>
      <c r="F3005" s="20" t="s">
        <v>7405</v>
      </c>
      <c r="G3005" t="str">
        <f t="shared" si="188"/>
        <v>DouglasWA</v>
      </c>
      <c r="H3005" s="28">
        <v>18269</v>
      </c>
      <c r="I3005" s="28">
        <v>29327</v>
      </c>
      <c r="J3005" s="28">
        <v>89089</v>
      </c>
      <c r="K3005" s="28">
        <f t="shared" si="189"/>
        <v>136685</v>
      </c>
    </row>
    <row r="3006" spans="1:11" x14ac:dyDescent="0.2">
      <c r="A3006" t="s">
        <v>1782</v>
      </c>
      <c r="B3006" s="28">
        <v>184698</v>
      </c>
      <c r="C3006" t="str">
        <f>_xlfn.XLOOKUP(G3006,Crosswalk!$F$3:$F$3275,Crosswalk!$C$3:$C$3275)</f>
        <v>53019</v>
      </c>
      <c r="D3006">
        <f t="shared" si="186"/>
        <v>1</v>
      </c>
      <c r="E3006">
        <f t="shared" si="187"/>
        <v>1</v>
      </c>
      <c r="F3006" s="20" t="s">
        <v>7405</v>
      </c>
      <c r="G3006" t="str">
        <f t="shared" si="188"/>
        <v>FerryWA</v>
      </c>
      <c r="H3006" s="28">
        <v>7106</v>
      </c>
      <c r="I3006" s="28">
        <v>5656</v>
      </c>
      <c r="J3006" s="28">
        <v>14707</v>
      </c>
      <c r="K3006" s="28">
        <f t="shared" si="189"/>
        <v>27469</v>
      </c>
    </row>
    <row r="3007" spans="1:11" x14ac:dyDescent="0.2">
      <c r="A3007" t="s">
        <v>110</v>
      </c>
      <c r="B3007" s="28">
        <v>4203214</v>
      </c>
      <c r="C3007" t="str">
        <f>_xlfn.XLOOKUP(G3007,Crosswalk!$F$3:$F$3275,Crosswalk!$C$3:$C$3275)</f>
        <v>53021</v>
      </c>
      <c r="D3007">
        <f t="shared" si="186"/>
        <v>25</v>
      </c>
      <c r="E3007">
        <f t="shared" si="187"/>
        <v>1</v>
      </c>
      <c r="F3007" s="20" t="s">
        <v>7405</v>
      </c>
      <c r="G3007" t="str">
        <f t="shared" si="188"/>
        <v>FranklinWA</v>
      </c>
      <c r="H3007" s="28">
        <v>11771</v>
      </c>
      <c r="I3007" s="28">
        <v>71729</v>
      </c>
      <c r="J3007" s="28">
        <v>20047</v>
      </c>
      <c r="K3007" s="28">
        <f t="shared" si="189"/>
        <v>103547</v>
      </c>
    </row>
    <row r="3008" spans="1:11" x14ac:dyDescent="0.2">
      <c r="A3008" t="s">
        <v>295</v>
      </c>
      <c r="B3008" s="28">
        <v>181443</v>
      </c>
      <c r="C3008" t="str">
        <f>_xlfn.XLOOKUP(G3008,Crosswalk!$F$3:$F$3275,Crosswalk!$C$3:$C$3275)</f>
        <v>53023</v>
      </c>
      <c r="D3008">
        <f t="shared" si="186"/>
        <v>6</v>
      </c>
      <c r="E3008">
        <f t="shared" si="187"/>
        <v>1</v>
      </c>
      <c r="F3008" s="20" t="s">
        <v>7405</v>
      </c>
      <c r="G3008" t="str">
        <f t="shared" si="188"/>
        <v>GarfieldWA</v>
      </c>
      <c r="H3008" s="28">
        <v>262015</v>
      </c>
      <c r="I3008" s="28">
        <v>30142</v>
      </c>
      <c r="J3008" s="28">
        <v>1418</v>
      </c>
      <c r="K3008" s="28">
        <f t="shared" si="189"/>
        <v>293575</v>
      </c>
    </row>
    <row r="3009" spans="1:11" x14ac:dyDescent="0.2">
      <c r="A3009" t="s">
        <v>182</v>
      </c>
      <c r="B3009" s="28">
        <v>5810498</v>
      </c>
      <c r="C3009" t="str">
        <f>_xlfn.XLOOKUP(G3009,Crosswalk!$F$3:$F$3275,Crosswalk!$C$3:$C$3275)</f>
        <v>53025</v>
      </c>
      <c r="D3009">
        <f t="shared" si="186"/>
        <v>15</v>
      </c>
      <c r="E3009">
        <f t="shared" si="187"/>
        <v>1</v>
      </c>
      <c r="F3009" s="20" t="s">
        <v>7405</v>
      </c>
      <c r="G3009" t="str">
        <f t="shared" si="188"/>
        <v>GrantWA</v>
      </c>
      <c r="H3009" s="28">
        <v>11626</v>
      </c>
      <c r="I3009" s="28">
        <v>129994</v>
      </c>
      <c r="J3009" s="28">
        <v>10397</v>
      </c>
      <c r="K3009" s="28">
        <f t="shared" si="189"/>
        <v>152017</v>
      </c>
    </row>
    <row r="3010" spans="1:11" x14ac:dyDescent="0.2">
      <c r="A3010" t="s">
        <v>1783</v>
      </c>
      <c r="B3010" s="28">
        <v>2644418</v>
      </c>
      <c r="C3010" t="str">
        <f>_xlfn.XLOOKUP(G3010,Crosswalk!$F$3:$F$3275,Crosswalk!$C$3:$C$3275)</f>
        <v>53027</v>
      </c>
      <c r="D3010">
        <f t="shared" ref="D3010:D3073" si="190">COUNTIFS($A$2:$A$3191,A3010)</f>
        <v>1</v>
      </c>
      <c r="E3010">
        <f t="shared" ref="E3010:E3073" si="191">COUNTIFS($C$2:$C$3191,C3010)</f>
        <v>1</v>
      </c>
      <c r="F3010" s="20" t="s">
        <v>7405</v>
      </c>
      <c r="G3010" t="str">
        <f t="shared" si="188"/>
        <v>Grays HarborWA</v>
      </c>
      <c r="H3010" s="28">
        <v>51344</v>
      </c>
      <c r="I3010" s="28">
        <v>27942</v>
      </c>
      <c r="J3010" s="28">
        <v>7756</v>
      </c>
      <c r="K3010" s="28">
        <f t="shared" si="189"/>
        <v>87042</v>
      </c>
    </row>
    <row r="3011" spans="1:11" x14ac:dyDescent="0.2">
      <c r="A3011" t="s">
        <v>1784</v>
      </c>
      <c r="B3011" s="28">
        <v>3442637</v>
      </c>
      <c r="C3011" t="str">
        <f>_xlfn.XLOOKUP(G3011,Crosswalk!$F$3:$F$3275,Crosswalk!$C$3:$C$3275)</f>
        <v>53029</v>
      </c>
      <c r="D3011">
        <f t="shared" si="190"/>
        <v>1</v>
      </c>
      <c r="E3011">
        <f t="shared" si="191"/>
        <v>1</v>
      </c>
      <c r="F3011" s="20" t="s">
        <v>7405</v>
      </c>
      <c r="G3011" t="str">
        <f t="shared" si="188"/>
        <v>IslandWA</v>
      </c>
      <c r="H3011" s="28">
        <v>459160</v>
      </c>
      <c r="I3011" s="28">
        <v>71997</v>
      </c>
      <c r="J3011" s="28">
        <v>1088</v>
      </c>
      <c r="K3011" s="28">
        <f t="shared" si="189"/>
        <v>532245</v>
      </c>
    </row>
    <row r="3012" spans="1:11" x14ac:dyDescent="0.2">
      <c r="A3012" t="s">
        <v>117</v>
      </c>
      <c r="B3012" s="28">
        <v>1161813</v>
      </c>
      <c r="C3012" t="str">
        <f>_xlfn.XLOOKUP(G3012,Crosswalk!$F$3:$F$3275,Crosswalk!$C$3:$C$3275)</f>
        <v>53031</v>
      </c>
      <c r="D3012">
        <f t="shared" si="190"/>
        <v>26</v>
      </c>
      <c r="E3012">
        <f t="shared" si="191"/>
        <v>1</v>
      </c>
      <c r="F3012" s="20" t="s">
        <v>7405</v>
      </c>
      <c r="G3012" t="str">
        <f t="shared" si="188"/>
        <v>JeffersonWA</v>
      </c>
      <c r="H3012" s="28">
        <v>274704</v>
      </c>
      <c r="I3012" s="28">
        <v>83362</v>
      </c>
      <c r="J3012" s="28">
        <v>455700</v>
      </c>
      <c r="K3012" s="28">
        <f t="shared" si="189"/>
        <v>813766</v>
      </c>
    </row>
    <row r="3013" spans="1:11" x14ac:dyDescent="0.2">
      <c r="A3013" t="s">
        <v>1618</v>
      </c>
      <c r="B3013" s="28">
        <v>367176011</v>
      </c>
      <c r="C3013" t="str">
        <f>_xlfn.XLOOKUP(G3013,Crosswalk!$F$3:$F$3275,Crosswalk!$C$3:$C$3275)</f>
        <v>53033</v>
      </c>
      <c r="D3013">
        <f t="shared" si="190"/>
        <v>2</v>
      </c>
      <c r="E3013">
        <f t="shared" si="191"/>
        <v>1</v>
      </c>
      <c r="F3013" s="20" t="s">
        <v>7405</v>
      </c>
      <c r="G3013" t="str">
        <f t="shared" si="188"/>
        <v>KingWA</v>
      </c>
      <c r="H3013" s="28">
        <v>15079928</v>
      </c>
      <c r="I3013" s="28">
        <v>3104686</v>
      </c>
      <c r="J3013" s="28">
        <v>166611</v>
      </c>
      <c r="K3013" s="28">
        <f t="shared" si="189"/>
        <v>18351225</v>
      </c>
    </row>
    <row r="3014" spans="1:11" x14ac:dyDescent="0.2">
      <c r="A3014" t="s">
        <v>1785</v>
      </c>
      <c r="B3014" s="28">
        <v>13211612</v>
      </c>
      <c r="C3014" t="str">
        <f>_xlfn.XLOOKUP(G3014,Crosswalk!$F$3:$F$3275,Crosswalk!$C$3:$C$3275)</f>
        <v>53035</v>
      </c>
      <c r="D3014">
        <f t="shared" si="190"/>
        <v>1</v>
      </c>
      <c r="E3014">
        <f t="shared" si="191"/>
        <v>1</v>
      </c>
      <c r="F3014" s="20" t="s">
        <v>7405</v>
      </c>
      <c r="G3014" t="str">
        <f t="shared" si="188"/>
        <v>KitsapWA</v>
      </c>
      <c r="H3014" s="28">
        <v>1040473</v>
      </c>
      <c r="I3014" s="28">
        <v>262649</v>
      </c>
      <c r="J3014" s="28">
        <v>45536</v>
      </c>
      <c r="K3014" s="28">
        <f t="shared" si="189"/>
        <v>1348658</v>
      </c>
    </row>
    <row r="3015" spans="1:11" x14ac:dyDescent="0.2">
      <c r="A3015" t="s">
        <v>1786</v>
      </c>
      <c r="B3015" s="28">
        <v>1874167</v>
      </c>
      <c r="C3015" t="str">
        <f>_xlfn.XLOOKUP(G3015,Crosswalk!$F$3:$F$3275,Crosswalk!$C$3:$C$3275)</f>
        <v>53037</v>
      </c>
      <c r="D3015">
        <f t="shared" si="190"/>
        <v>1</v>
      </c>
      <c r="E3015">
        <f t="shared" si="191"/>
        <v>1</v>
      </c>
      <c r="F3015" s="20" t="s">
        <v>7405</v>
      </c>
      <c r="G3015" t="str">
        <f t="shared" si="188"/>
        <v>KittitasWA</v>
      </c>
      <c r="H3015" s="28">
        <v>61626</v>
      </c>
      <c r="I3015" s="28">
        <v>77780</v>
      </c>
      <c r="J3015" s="28">
        <v>17145</v>
      </c>
      <c r="K3015" s="28">
        <f t="shared" si="189"/>
        <v>156551</v>
      </c>
    </row>
    <row r="3016" spans="1:11" x14ac:dyDescent="0.2">
      <c r="A3016" t="s">
        <v>1787</v>
      </c>
      <c r="B3016" s="28">
        <v>1636567</v>
      </c>
      <c r="C3016" t="str">
        <f>_xlfn.XLOOKUP(G3016,Crosswalk!$F$3:$F$3275,Crosswalk!$C$3:$C$3275)</f>
        <v>53039</v>
      </c>
      <c r="D3016">
        <f t="shared" si="190"/>
        <v>1</v>
      </c>
      <c r="E3016">
        <f t="shared" si="191"/>
        <v>1</v>
      </c>
      <c r="F3016" s="20" t="s">
        <v>7405</v>
      </c>
      <c r="G3016" t="str">
        <f t="shared" si="188"/>
        <v>KlickitatWA</v>
      </c>
      <c r="H3016" s="28">
        <v>71142</v>
      </c>
      <c r="I3016" s="28">
        <v>70789</v>
      </c>
      <c r="J3016" s="28">
        <v>181495</v>
      </c>
      <c r="K3016" s="28">
        <f t="shared" si="189"/>
        <v>323426</v>
      </c>
    </row>
    <row r="3017" spans="1:11" x14ac:dyDescent="0.2">
      <c r="A3017" t="s">
        <v>520</v>
      </c>
      <c r="B3017" s="28">
        <v>3576678</v>
      </c>
      <c r="C3017" t="str">
        <f>_xlfn.XLOOKUP(G3017,Crosswalk!$F$3:$F$3275,Crosswalk!$C$3:$C$3275)</f>
        <v>53041</v>
      </c>
      <c r="D3017">
        <f t="shared" si="190"/>
        <v>7</v>
      </c>
      <c r="E3017">
        <f t="shared" si="191"/>
        <v>1</v>
      </c>
      <c r="F3017" s="20" t="s">
        <v>7405</v>
      </c>
      <c r="G3017" t="str">
        <f t="shared" si="188"/>
        <v>LewisWA</v>
      </c>
      <c r="H3017" s="28">
        <v>23644</v>
      </c>
      <c r="I3017" s="28">
        <v>82236</v>
      </c>
      <c r="J3017" s="28">
        <v>1209</v>
      </c>
      <c r="K3017" s="28">
        <f t="shared" si="189"/>
        <v>107089</v>
      </c>
    </row>
    <row r="3018" spans="1:11" x14ac:dyDescent="0.2">
      <c r="A3018" t="s">
        <v>190</v>
      </c>
      <c r="B3018" s="28">
        <v>520372</v>
      </c>
      <c r="C3018" t="str">
        <f>_xlfn.XLOOKUP(G3018,Crosswalk!$F$3:$F$3275,Crosswalk!$C$3:$C$3275)</f>
        <v>53043</v>
      </c>
      <c r="D3018">
        <f t="shared" si="190"/>
        <v>24</v>
      </c>
      <c r="E3018">
        <f t="shared" si="191"/>
        <v>1</v>
      </c>
      <c r="F3018" s="20" t="s">
        <v>7405</v>
      </c>
      <c r="G3018" t="str">
        <f t="shared" si="188"/>
        <v>LincolnWA</v>
      </c>
      <c r="H3018" s="28">
        <v>14850</v>
      </c>
      <c r="I3018" s="28">
        <v>48632</v>
      </c>
      <c r="J3018" s="28">
        <v>58525</v>
      </c>
      <c r="K3018" s="28">
        <f t="shared" si="189"/>
        <v>122007</v>
      </c>
    </row>
    <row r="3019" spans="1:11" x14ac:dyDescent="0.2">
      <c r="A3019" t="s">
        <v>563</v>
      </c>
      <c r="B3019" s="28">
        <v>1683356</v>
      </c>
      <c r="C3019" t="str">
        <f>_xlfn.XLOOKUP(G3019,Crosswalk!$F$3:$F$3275,Crosswalk!$C$3:$C$3275)</f>
        <v>53045</v>
      </c>
      <c r="D3019">
        <f t="shared" si="190"/>
        <v>6</v>
      </c>
      <c r="E3019">
        <f t="shared" si="191"/>
        <v>1</v>
      </c>
      <c r="F3019" s="20" t="s">
        <v>7405</v>
      </c>
      <c r="G3019" t="str">
        <f t="shared" si="188"/>
        <v>MasonWA</v>
      </c>
      <c r="H3019" s="28">
        <v>157544</v>
      </c>
      <c r="I3019" s="28">
        <v>144726</v>
      </c>
      <c r="J3019" s="28">
        <v>395736</v>
      </c>
      <c r="K3019" s="28">
        <f t="shared" si="189"/>
        <v>698006</v>
      </c>
    </row>
    <row r="3020" spans="1:11" x14ac:dyDescent="0.2">
      <c r="A3020" t="s">
        <v>1788</v>
      </c>
      <c r="B3020" s="28">
        <v>1411887</v>
      </c>
      <c r="C3020" t="str">
        <f>_xlfn.XLOOKUP(G3020,Crosswalk!$F$3:$F$3275,Crosswalk!$C$3:$C$3275)</f>
        <v>53047</v>
      </c>
      <c r="D3020">
        <f t="shared" si="190"/>
        <v>1</v>
      </c>
      <c r="E3020">
        <f t="shared" si="191"/>
        <v>1</v>
      </c>
      <c r="F3020" s="20" t="s">
        <v>7405</v>
      </c>
      <c r="G3020" t="str">
        <f t="shared" si="188"/>
        <v>OkanoganWA</v>
      </c>
      <c r="H3020" s="28">
        <v>51204</v>
      </c>
      <c r="I3020" s="28">
        <v>72317</v>
      </c>
      <c r="J3020" s="28">
        <v>102783</v>
      </c>
      <c r="K3020" s="28">
        <f t="shared" si="189"/>
        <v>226304</v>
      </c>
    </row>
    <row r="3021" spans="1:11" x14ac:dyDescent="0.2">
      <c r="A3021" t="s">
        <v>1789</v>
      </c>
      <c r="B3021" s="28">
        <v>742289</v>
      </c>
      <c r="C3021" t="str">
        <f>_xlfn.XLOOKUP(G3021,Crosswalk!$F$3:$F$3275,Crosswalk!$C$3:$C$3275)</f>
        <v>53049</v>
      </c>
      <c r="D3021">
        <f t="shared" si="190"/>
        <v>1</v>
      </c>
      <c r="E3021">
        <f t="shared" si="191"/>
        <v>1</v>
      </c>
      <c r="F3021" s="20" t="s">
        <v>7405</v>
      </c>
      <c r="G3021" t="str">
        <f t="shared" si="188"/>
        <v>PacificWA</v>
      </c>
      <c r="H3021" s="28">
        <v>20239</v>
      </c>
      <c r="I3021" s="28">
        <v>17839</v>
      </c>
      <c r="J3021" s="28">
        <v>60049</v>
      </c>
      <c r="K3021" s="28">
        <f t="shared" si="189"/>
        <v>98127</v>
      </c>
    </row>
    <row r="3022" spans="1:11" x14ac:dyDescent="0.2">
      <c r="A3022" t="s">
        <v>1790</v>
      </c>
      <c r="B3022" s="28">
        <v>522873</v>
      </c>
      <c r="C3022" t="str">
        <f>_xlfn.XLOOKUP(G3022,Crosswalk!$F$3:$F$3275,Crosswalk!$C$3:$C$3275)</f>
        <v>53051</v>
      </c>
      <c r="D3022">
        <f t="shared" si="190"/>
        <v>1</v>
      </c>
      <c r="E3022">
        <f t="shared" si="191"/>
        <v>1</v>
      </c>
      <c r="F3022" s="20" t="s">
        <v>7405</v>
      </c>
      <c r="G3022" t="str">
        <f t="shared" si="188"/>
        <v>Pend OreilleWA</v>
      </c>
      <c r="H3022" s="28">
        <v>24472</v>
      </c>
      <c r="I3022" s="28">
        <v>18099</v>
      </c>
      <c r="J3022" s="28">
        <v>55802</v>
      </c>
      <c r="K3022" s="28">
        <f t="shared" si="189"/>
        <v>98373</v>
      </c>
    </row>
    <row r="3023" spans="1:11" x14ac:dyDescent="0.2">
      <c r="A3023" t="s">
        <v>462</v>
      </c>
      <c r="B3023" s="28">
        <v>47097871</v>
      </c>
      <c r="C3023" t="str">
        <f>_xlfn.XLOOKUP(G3023,Crosswalk!$F$3:$F$3275,Crosswalk!$C$3:$C$3275)</f>
        <v>53053</v>
      </c>
      <c r="D3023">
        <f t="shared" si="190"/>
        <v>5</v>
      </c>
      <c r="E3023">
        <f t="shared" si="191"/>
        <v>1</v>
      </c>
      <c r="F3023" s="20" t="s">
        <v>7405</v>
      </c>
      <c r="G3023" t="str">
        <f t="shared" si="188"/>
        <v>PierceWA</v>
      </c>
      <c r="H3023" s="28">
        <v>2324338</v>
      </c>
      <c r="I3023" s="28">
        <v>810978</v>
      </c>
      <c r="J3023" s="28">
        <v>171120</v>
      </c>
      <c r="K3023" s="28">
        <f t="shared" si="189"/>
        <v>3306436</v>
      </c>
    </row>
    <row r="3024" spans="1:11" x14ac:dyDescent="0.2">
      <c r="A3024" t="s">
        <v>321</v>
      </c>
      <c r="B3024" s="28">
        <v>892560</v>
      </c>
      <c r="C3024" t="str">
        <f>_xlfn.XLOOKUP(G3024,Crosswalk!$F$3:$F$3275,Crosswalk!$C$3:$C$3275)</f>
        <v>53055</v>
      </c>
      <c r="D3024">
        <f t="shared" si="190"/>
        <v>4</v>
      </c>
      <c r="E3024">
        <f t="shared" si="191"/>
        <v>1</v>
      </c>
      <c r="F3024" s="20" t="s">
        <v>7405</v>
      </c>
      <c r="G3024" t="str">
        <f t="shared" si="188"/>
        <v>San JuanWA</v>
      </c>
      <c r="H3024" s="28">
        <v>743662</v>
      </c>
      <c r="I3024" s="28">
        <v>87587</v>
      </c>
      <c r="J3024" s="28">
        <v>9838469</v>
      </c>
      <c r="K3024" s="28">
        <f t="shared" si="189"/>
        <v>10669718</v>
      </c>
    </row>
    <row r="3025" spans="1:11" x14ac:dyDescent="0.2">
      <c r="A3025" t="s">
        <v>1791</v>
      </c>
      <c r="B3025" s="28">
        <v>6468582</v>
      </c>
      <c r="C3025" t="str">
        <f>_xlfn.XLOOKUP(G3025,Crosswalk!$F$3:$F$3275,Crosswalk!$C$3:$C$3275)</f>
        <v>53057</v>
      </c>
      <c r="D3025">
        <f t="shared" si="190"/>
        <v>1</v>
      </c>
      <c r="E3025">
        <f t="shared" si="191"/>
        <v>1</v>
      </c>
      <c r="F3025" s="20" t="s">
        <v>7405</v>
      </c>
      <c r="G3025" t="str">
        <f t="shared" si="188"/>
        <v>SkagitWA</v>
      </c>
      <c r="H3025" s="28">
        <v>820512</v>
      </c>
      <c r="I3025" s="28">
        <v>127011</v>
      </c>
      <c r="J3025" s="28">
        <v>38661</v>
      </c>
      <c r="K3025" s="28">
        <f t="shared" si="189"/>
        <v>986184</v>
      </c>
    </row>
    <row r="3026" spans="1:11" x14ac:dyDescent="0.2">
      <c r="A3026" t="s">
        <v>1792</v>
      </c>
      <c r="B3026" s="28">
        <v>305994</v>
      </c>
      <c r="C3026" t="str">
        <f>_xlfn.XLOOKUP(G3026,Crosswalk!$F$3:$F$3275,Crosswalk!$C$3:$C$3275)</f>
        <v>53059</v>
      </c>
      <c r="D3026">
        <f t="shared" si="190"/>
        <v>1</v>
      </c>
      <c r="E3026">
        <f t="shared" si="191"/>
        <v>1</v>
      </c>
      <c r="F3026" s="20" t="s">
        <v>7405</v>
      </c>
      <c r="G3026" t="str">
        <f t="shared" si="188"/>
        <v>SkamaniaWA</v>
      </c>
      <c r="H3026" s="28">
        <v>116133</v>
      </c>
      <c r="I3026" s="28">
        <v>59757</v>
      </c>
      <c r="J3026" s="28">
        <v>1238</v>
      </c>
      <c r="K3026" s="28">
        <f t="shared" si="189"/>
        <v>177128</v>
      </c>
    </row>
    <row r="3027" spans="1:11" x14ac:dyDescent="0.2">
      <c r="A3027" t="s">
        <v>1793</v>
      </c>
      <c r="B3027" s="28">
        <v>48304328</v>
      </c>
      <c r="C3027" t="str">
        <f>_xlfn.XLOOKUP(G3027,Crosswalk!$F$3:$F$3275,Crosswalk!$C$3:$C$3275)</f>
        <v>53061</v>
      </c>
      <c r="D3027">
        <f t="shared" si="190"/>
        <v>1</v>
      </c>
      <c r="E3027">
        <f t="shared" si="191"/>
        <v>1</v>
      </c>
      <c r="F3027" s="20" t="s">
        <v>7405</v>
      </c>
      <c r="G3027" t="str">
        <f t="shared" si="188"/>
        <v>SnohomishWA</v>
      </c>
      <c r="H3027" s="28">
        <v>1578473</v>
      </c>
      <c r="I3027" s="28">
        <v>849349</v>
      </c>
      <c r="J3027" s="28">
        <v>132426</v>
      </c>
      <c r="K3027" s="28">
        <f t="shared" si="189"/>
        <v>2560248</v>
      </c>
    </row>
    <row r="3028" spans="1:11" x14ac:dyDescent="0.2">
      <c r="A3028" t="s">
        <v>1794</v>
      </c>
      <c r="B3028" s="28">
        <v>28861522</v>
      </c>
      <c r="C3028" t="str">
        <f>_xlfn.XLOOKUP(G3028,Crosswalk!$F$3:$F$3275,Crosswalk!$C$3:$C$3275)</f>
        <v>53063</v>
      </c>
      <c r="D3028">
        <f t="shared" si="190"/>
        <v>1</v>
      </c>
      <c r="E3028">
        <f t="shared" si="191"/>
        <v>1</v>
      </c>
      <c r="F3028" s="20" t="s">
        <v>7405</v>
      </c>
      <c r="G3028" t="str">
        <f t="shared" si="188"/>
        <v>SpokaneWA</v>
      </c>
      <c r="H3028" s="28">
        <v>441544</v>
      </c>
      <c r="I3028" s="28">
        <v>511103</v>
      </c>
      <c r="J3028" s="28">
        <v>128879</v>
      </c>
      <c r="K3028" s="28">
        <f t="shared" si="189"/>
        <v>1081526</v>
      </c>
    </row>
    <row r="3029" spans="1:11" x14ac:dyDescent="0.2">
      <c r="A3029" t="s">
        <v>726</v>
      </c>
      <c r="B3029" s="28">
        <v>1150506</v>
      </c>
      <c r="C3029" t="str">
        <f>_xlfn.XLOOKUP(G3029,Crosswalk!$F$3:$F$3275,Crosswalk!$C$3:$C$3275)</f>
        <v>53065</v>
      </c>
      <c r="D3029">
        <f t="shared" si="190"/>
        <v>3</v>
      </c>
      <c r="E3029">
        <f t="shared" si="191"/>
        <v>1</v>
      </c>
      <c r="F3029" s="20" t="s">
        <v>7405</v>
      </c>
      <c r="G3029" t="str">
        <f t="shared" si="188"/>
        <v>StevensWA</v>
      </c>
      <c r="H3029" s="28">
        <v>20530</v>
      </c>
      <c r="I3029" s="28">
        <v>42460</v>
      </c>
      <c r="J3029" s="28">
        <v>96097</v>
      </c>
      <c r="K3029" s="28">
        <f t="shared" si="189"/>
        <v>159087</v>
      </c>
    </row>
    <row r="3030" spans="1:11" x14ac:dyDescent="0.2">
      <c r="A3030" t="s">
        <v>1144</v>
      </c>
      <c r="B3030" s="28">
        <v>15179737</v>
      </c>
      <c r="C3030" t="str">
        <f>_xlfn.XLOOKUP(G3030,Crosswalk!$F$3:$F$3275,Crosswalk!$C$3:$C$3275)</f>
        <v>53067</v>
      </c>
      <c r="D3030">
        <f t="shared" si="190"/>
        <v>2</v>
      </c>
      <c r="E3030">
        <f t="shared" si="191"/>
        <v>1</v>
      </c>
      <c r="F3030" s="20" t="s">
        <v>7405</v>
      </c>
      <c r="G3030" t="str">
        <f t="shared" si="188"/>
        <v>ThurstonWA</v>
      </c>
      <c r="H3030" s="28">
        <v>362433</v>
      </c>
      <c r="I3030" s="28">
        <v>263740</v>
      </c>
      <c r="J3030" s="28">
        <v>73050</v>
      </c>
      <c r="K3030" s="28">
        <f t="shared" si="189"/>
        <v>699223</v>
      </c>
    </row>
    <row r="3031" spans="1:11" x14ac:dyDescent="0.2">
      <c r="A3031" t="s">
        <v>1795</v>
      </c>
      <c r="B3031" s="28">
        <v>102526</v>
      </c>
      <c r="C3031" t="str">
        <f>_xlfn.XLOOKUP(G3031,Crosswalk!$F$3:$F$3275,Crosswalk!$C$3:$C$3275)</f>
        <v>53069</v>
      </c>
      <c r="D3031">
        <f t="shared" si="190"/>
        <v>1</v>
      </c>
      <c r="E3031">
        <f t="shared" si="191"/>
        <v>1</v>
      </c>
      <c r="F3031" s="20" t="s">
        <v>7405</v>
      </c>
      <c r="G3031" t="str">
        <f t="shared" si="188"/>
        <v>WahkiakumWA</v>
      </c>
      <c r="H3031" s="28">
        <v>65574</v>
      </c>
      <c r="I3031" s="28">
        <v>40758</v>
      </c>
      <c r="J3031" s="28">
        <v>7694</v>
      </c>
      <c r="K3031" s="28">
        <f t="shared" si="189"/>
        <v>114026</v>
      </c>
    </row>
    <row r="3032" spans="1:11" x14ac:dyDescent="0.2">
      <c r="A3032" t="s">
        <v>1796</v>
      </c>
      <c r="B3032" s="28">
        <v>3417318</v>
      </c>
      <c r="C3032" t="str">
        <f>_xlfn.XLOOKUP(G3032,Crosswalk!$F$3:$F$3275,Crosswalk!$C$3:$C$3275)</f>
        <v>53071</v>
      </c>
      <c r="D3032">
        <f t="shared" si="190"/>
        <v>1</v>
      </c>
      <c r="E3032">
        <f t="shared" si="191"/>
        <v>1</v>
      </c>
      <c r="F3032" s="20" t="s">
        <v>7405</v>
      </c>
      <c r="G3032" t="str">
        <f t="shared" si="188"/>
        <v>Walla WallaWA</v>
      </c>
      <c r="H3032" s="28">
        <v>42396</v>
      </c>
      <c r="I3032" s="28">
        <v>80369</v>
      </c>
      <c r="J3032" s="28">
        <v>3327</v>
      </c>
      <c r="K3032" s="28">
        <f t="shared" si="189"/>
        <v>126092</v>
      </c>
    </row>
    <row r="3033" spans="1:11" x14ac:dyDescent="0.2">
      <c r="A3033" t="s">
        <v>1797</v>
      </c>
      <c r="B3033" s="28">
        <v>13584365</v>
      </c>
      <c r="C3033" t="str">
        <f>_xlfn.XLOOKUP(G3033,Crosswalk!$F$3:$F$3275,Crosswalk!$C$3:$C$3275)</f>
        <v>53073</v>
      </c>
      <c r="D3033">
        <f t="shared" si="190"/>
        <v>1</v>
      </c>
      <c r="E3033">
        <f t="shared" si="191"/>
        <v>1</v>
      </c>
      <c r="F3033" s="20" t="s">
        <v>7405</v>
      </c>
      <c r="G3033" t="str">
        <f t="shared" si="188"/>
        <v>WhatcomWA</v>
      </c>
      <c r="H3033" s="28">
        <v>560648</v>
      </c>
      <c r="I3033" s="28">
        <v>211276</v>
      </c>
      <c r="J3033" s="28">
        <v>870615</v>
      </c>
      <c r="K3033" s="28">
        <f t="shared" si="189"/>
        <v>1642539</v>
      </c>
    </row>
    <row r="3034" spans="1:11" x14ac:dyDescent="0.2">
      <c r="A3034" t="s">
        <v>1798</v>
      </c>
      <c r="B3034" s="28">
        <v>2691438</v>
      </c>
      <c r="C3034" t="str">
        <f>_xlfn.XLOOKUP(G3034,Crosswalk!$F$3:$F$3275,Crosswalk!$C$3:$C$3275)</f>
        <v>53075</v>
      </c>
      <c r="D3034">
        <f t="shared" si="190"/>
        <v>1</v>
      </c>
      <c r="E3034">
        <f t="shared" si="191"/>
        <v>1</v>
      </c>
      <c r="F3034" s="20" t="s">
        <v>7405</v>
      </c>
      <c r="G3034" t="str">
        <f t="shared" si="188"/>
        <v>WhitmanWA</v>
      </c>
      <c r="H3034" s="28">
        <v>316870</v>
      </c>
      <c r="I3034" s="28">
        <v>86163</v>
      </c>
      <c r="J3034" s="28">
        <v>487790</v>
      </c>
      <c r="K3034" s="28">
        <f t="shared" si="189"/>
        <v>890823</v>
      </c>
    </row>
    <row r="3035" spans="1:11" x14ac:dyDescent="0.2">
      <c r="A3035" t="s">
        <v>1799</v>
      </c>
      <c r="B3035" s="28">
        <v>10476526</v>
      </c>
      <c r="C3035" t="str">
        <f>_xlfn.XLOOKUP(G3035,Crosswalk!$F$3:$F$3275,Crosswalk!$C$3:$C$3275)</f>
        <v>53077</v>
      </c>
      <c r="D3035">
        <f t="shared" si="190"/>
        <v>1</v>
      </c>
      <c r="E3035">
        <f t="shared" si="191"/>
        <v>1</v>
      </c>
      <c r="F3035" s="20" t="s">
        <v>7405</v>
      </c>
      <c r="G3035" t="str">
        <f t="shared" si="188"/>
        <v>YakimaWA</v>
      </c>
      <c r="H3035" s="28">
        <v>47401</v>
      </c>
      <c r="I3035" s="28">
        <v>247898</v>
      </c>
      <c r="J3035" s="28">
        <v>307907</v>
      </c>
      <c r="K3035" s="28">
        <f t="shared" si="189"/>
        <v>603206</v>
      </c>
    </row>
    <row r="3036" spans="1:11" x14ac:dyDescent="0.2">
      <c r="A3036" t="s">
        <v>0</v>
      </c>
      <c r="B3036" s="28" t="s">
        <v>0</v>
      </c>
      <c r="C3036" t="e">
        <f>_xlfn.XLOOKUP(G3036,Crosswalk!$F$3:$F$3275,Crosswalk!$C$3:$C$3275)</f>
        <v>#N/A</v>
      </c>
      <c r="D3036">
        <f t="shared" si="190"/>
        <v>37</v>
      </c>
      <c r="E3036">
        <f t="shared" si="191"/>
        <v>73</v>
      </c>
      <c r="F3036" s="20" t="s">
        <v>8010</v>
      </c>
      <c r="G3036" t="str">
        <f t="shared" si="188"/>
        <v>x</v>
      </c>
      <c r="H3036" s="28" t="e">
        <v>#N/A</v>
      </c>
      <c r="I3036" s="28" t="e">
        <v>#N/A</v>
      </c>
      <c r="J3036" s="28" t="e">
        <v>#N/A</v>
      </c>
      <c r="K3036" s="28" t="e">
        <f t="shared" si="189"/>
        <v>#N/A</v>
      </c>
    </row>
    <row r="3037" spans="1:11" x14ac:dyDescent="0.2">
      <c r="A3037" t="s">
        <v>49</v>
      </c>
      <c r="B3037" s="28">
        <v>76525538</v>
      </c>
      <c r="C3037" t="e">
        <f>_xlfn.XLOOKUP(G3037,Crosswalk!$F$3:$F$3275,Crosswalk!$C$3:$C$3275)</f>
        <v>#N/A</v>
      </c>
      <c r="D3037">
        <f t="shared" si="190"/>
        <v>1</v>
      </c>
      <c r="E3037">
        <f t="shared" si="191"/>
        <v>73</v>
      </c>
      <c r="F3037" s="20" t="s">
        <v>7492</v>
      </c>
      <c r="G3037" t="str">
        <f t="shared" si="188"/>
        <v>West VirginiaWV</v>
      </c>
      <c r="H3037" s="28" t="e">
        <v>#N/A</v>
      </c>
      <c r="I3037" s="28" t="e">
        <v>#N/A</v>
      </c>
      <c r="J3037" s="28" t="e">
        <v>#N/A</v>
      </c>
      <c r="K3037" s="28" t="e">
        <f t="shared" si="189"/>
        <v>#N/A</v>
      </c>
    </row>
    <row r="3038" spans="1:11" x14ac:dyDescent="0.2">
      <c r="A3038" t="s">
        <v>83</v>
      </c>
      <c r="B3038" s="28">
        <v>477730</v>
      </c>
      <c r="C3038" t="str">
        <f>_xlfn.XLOOKUP(G3038,Crosswalk!$F$3:$F$3275,Crosswalk!$C$3:$C$3275)</f>
        <v>54001</v>
      </c>
      <c r="D3038">
        <f t="shared" si="190"/>
        <v>2</v>
      </c>
      <c r="E3038">
        <f t="shared" si="191"/>
        <v>1</v>
      </c>
      <c r="F3038" s="20" t="s">
        <v>7492</v>
      </c>
      <c r="G3038" t="str">
        <f t="shared" si="188"/>
        <v>BarbourWV</v>
      </c>
      <c r="H3038" s="28">
        <v>6449</v>
      </c>
      <c r="I3038" s="28">
        <v>161832</v>
      </c>
      <c r="J3038" s="28">
        <v>188272</v>
      </c>
      <c r="K3038" s="28">
        <f t="shared" si="189"/>
        <v>356553</v>
      </c>
    </row>
    <row r="3039" spans="1:11" x14ac:dyDescent="0.2">
      <c r="A3039" t="s">
        <v>1450</v>
      </c>
      <c r="B3039" s="28">
        <v>4075738</v>
      </c>
      <c r="C3039" t="str">
        <f>_xlfn.XLOOKUP(G3039,Crosswalk!$F$3:$F$3275,Crosswalk!$C$3:$C$3275)</f>
        <v>54003</v>
      </c>
      <c r="D3039">
        <f t="shared" si="190"/>
        <v>2</v>
      </c>
      <c r="E3039">
        <f t="shared" si="191"/>
        <v>1</v>
      </c>
      <c r="F3039" s="20" t="s">
        <v>7492</v>
      </c>
      <c r="G3039" t="str">
        <f t="shared" si="188"/>
        <v>BerkeleyWV</v>
      </c>
      <c r="H3039" s="28">
        <v>61027</v>
      </c>
      <c r="I3039" s="28">
        <v>134092</v>
      </c>
      <c r="J3039" s="28">
        <v>242556</v>
      </c>
      <c r="K3039" s="28">
        <f t="shared" si="189"/>
        <v>437675</v>
      </c>
    </row>
    <row r="3040" spans="1:11" x14ac:dyDescent="0.2">
      <c r="A3040" t="s">
        <v>165</v>
      </c>
      <c r="B3040" s="28">
        <v>653743</v>
      </c>
      <c r="C3040" t="str">
        <f>_xlfn.XLOOKUP(G3040,Crosswalk!$F$3:$F$3275,Crosswalk!$C$3:$C$3275)</f>
        <v>54005</v>
      </c>
      <c r="D3040">
        <f t="shared" si="190"/>
        <v>8</v>
      </c>
      <c r="E3040">
        <f t="shared" si="191"/>
        <v>1</v>
      </c>
      <c r="F3040" s="20" t="s">
        <v>7492</v>
      </c>
      <c r="G3040" t="str">
        <f t="shared" si="188"/>
        <v>BooneWV</v>
      </c>
      <c r="H3040" s="28">
        <v>20250</v>
      </c>
      <c r="I3040" s="28">
        <v>8928</v>
      </c>
      <c r="J3040" s="28">
        <v>5542</v>
      </c>
      <c r="K3040" s="28">
        <f t="shared" si="189"/>
        <v>34720</v>
      </c>
    </row>
    <row r="3041" spans="1:11" x14ac:dyDescent="0.2">
      <c r="A3041" t="s">
        <v>1800</v>
      </c>
      <c r="B3041" s="28">
        <v>293222</v>
      </c>
      <c r="C3041" t="str">
        <f>_xlfn.XLOOKUP(G3041,Crosswalk!$F$3:$F$3275,Crosswalk!$C$3:$C$3275)</f>
        <v>54007</v>
      </c>
      <c r="D3041">
        <f t="shared" si="190"/>
        <v>1</v>
      </c>
      <c r="E3041">
        <f t="shared" si="191"/>
        <v>1</v>
      </c>
      <c r="F3041" s="20" t="s">
        <v>7492</v>
      </c>
      <c r="G3041" t="str">
        <f t="shared" si="188"/>
        <v>BraxtonWV</v>
      </c>
      <c r="H3041" s="28">
        <v>15</v>
      </c>
      <c r="I3041" s="28">
        <v>5761</v>
      </c>
      <c r="J3041" s="28">
        <v>650</v>
      </c>
      <c r="K3041" s="28">
        <f t="shared" si="189"/>
        <v>6426</v>
      </c>
    </row>
    <row r="3042" spans="1:11" x14ac:dyDescent="0.2">
      <c r="A3042" t="s">
        <v>1801</v>
      </c>
      <c r="B3042" s="28">
        <v>836967</v>
      </c>
      <c r="C3042" t="str">
        <f>_xlfn.XLOOKUP(G3042,Crosswalk!$F$3:$F$3275,Crosswalk!$C$3:$C$3275)</f>
        <v>54009</v>
      </c>
      <c r="D3042">
        <f t="shared" si="190"/>
        <v>1</v>
      </c>
      <c r="E3042">
        <f t="shared" si="191"/>
        <v>1</v>
      </c>
      <c r="F3042" s="20" t="s">
        <v>7492</v>
      </c>
      <c r="G3042" t="str">
        <f t="shared" si="188"/>
        <v>BrookeWV</v>
      </c>
      <c r="H3042" s="28">
        <v>25289</v>
      </c>
      <c r="I3042" s="28">
        <v>139639</v>
      </c>
      <c r="J3042" s="28">
        <v>125562</v>
      </c>
      <c r="K3042" s="28">
        <f t="shared" si="189"/>
        <v>290490</v>
      </c>
    </row>
    <row r="3043" spans="1:11" x14ac:dyDescent="0.2">
      <c r="A3043" t="s">
        <v>1802</v>
      </c>
      <c r="B3043" s="28">
        <v>4988932</v>
      </c>
      <c r="C3043" t="str">
        <f>_xlfn.XLOOKUP(G3043,Crosswalk!$F$3:$F$3275,Crosswalk!$C$3:$C$3275)</f>
        <v>54011</v>
      </c>
      <c r="D3043">
        <f t="shared" si="190"/>
        <v>1</v>
      </c>
      <c r="E3043">
        <f t="shared" si="191"/>
        <v>1</v>
      </c>
      <c r="F3043" s="20" t="s">
        <v>7492</v>
      </c>
      <c r="G3043" t="str">
        <f t="shared" si="188"/>
        <v>CabellWV</v>
      </c>
      <c r="H3043" s="28">
        <v>26251</v>
      </c>
      <c r="I3043" s="28">
        <v>178230</v>
      </c>
      <c r="J3043" s="28">
        <v>37517</v>
      </c>
      <c r="K3043" s="28">
        <f t="shared" si="189"/>
        <v>241998</v>
      </c>
    </row>
    <row r="3044" spans="1:11" x14ac:dyDescent="0.2">
      <c r="A3044" t="s">
        <v>88</v>
      </c>
      <c r="B3044" s="28">
        <v>110526</v>
      </c>
      <c r="C3044" t="str">
        <f>_xlfn.XLOOKUP(G3044,Crosswalk!$F$3:$F$3275,Crosswalk!$C$3:$C$3275)</f>
        <v>54013</v>
      </c>
      <c r="D3044">
        <f t="shared" si="190"/>
        <v>11</v>
      </c>
      <c r="E3044">
        <f t="shared" si="191"/>
        <v>1</v>
      </c>
      <c r="F3044" s="20" t="s">
        <v>7492</v>
      </c>
      <c r="G3044" t="str">
        <f t="shared" si="188"/>
        <v>CalhounWV</v>
      </c>
      <c r="H3044" s="28">
        <v>-754</v>
      </c>
      <c r="I3044" s="28">
        <v>8088</v>
      </c>
      <c r="J3044" s="28">
        <v>50211</v>
      </c>
      <c r="K3044" s="28">
        <f t="shared" si="189"/>
        <v>57545</v>
      </c>
    </row>
    <row r="3045" spans="1:11" x14ac:dyDescent="0.2">
      <c r="A3045" t="s">
        <v>94</v>
      </c>
      <c r="B3045" s="28">
        <v>117029</v>
      </c>
      <c r="C3045" t="str">
        <f>_xlfn.XLOOKUP(G3045,Crosswalk!$F$3:$F$3275,Crosswalk!$C$3:$C$3275)</f>
        <v>54015</v>
      </c>
      <c r="D3045">
        <f t="shared" si="190"/>
        <v>18</v>
      </c>
      <c r="E3045">
        <f t="shared" si="191"/>
        <v>1</v>
      </c>
      <c r="F3045" s="20" t="s">
        <v>7492</v>
      </c>
      <c r="G3045" t="str">
        <f t="shared" si="188"/>
        <v>ClayWV</v>
      </c>
      <c r="H3045" s="28">
        <v>4151</v>
      </c>
      <c r="I3045" s="28">
        <v>19477</v>
      </c>
      <c r="J3045" s="28">
        <v>5729</v>
      </c>
      <c r="K3045" s="28">
        <f t="shared" si="189"/>
        <v>29357</v>
      </c>
    </row>
    <row r="3046" spans="1:11" x14ac:dyDescent="0.2">
      <c r="A3046" t="s">
        <v>1803</v>
      </c>
      <c r="B3046" s="28">
        <v>500087</v>
      </c>
      <c r="C3046" t="str">
        <f>_xlfn.XLOOKUP(G3046,Crosswalk!$F$3:$F$3275,Crosswalk!$C$3:$C$3275)</f>
        <v>54017</v>
      </c>
      <c r="D3046">
        <f t="shared" si="190"/>
        <v>1</v>
      </c>
      <c r="E3046">
        <f t="shared" si="191"/>
        <v>1</v>
      </c>
      <c r="F3046" s="20" t="s">
        <v>7492</v>
      </c>
      <c r="G3046" t="str">
        <f t="shared" si="188"/>
        <v>DoddridgeWV</v>
      </c>
      <c r="H3046" s="28">
        <v>725</v>
      </c>
      <c r="I3046" s="28">
        <v>13737</v>
      </c>
      <c r="J3046" s="28">
        <v>322</v>
      </c>
      <c r="K3046" s="28">
        <f t="shared" si="189"/>
        <v>14784</v>
      </c>
    </row>
    <row r="3047" spans="1:11" x14ac:dyDescent="0.2">
      <c r="A3047" t="s">
        <v>109</v>
      </c>
      <c r="B3047" s="28">
        <v>1107199</v>
      </c>
      <c r="C3047" t="str">
        <f>_xlfn.XLOOKUP(G3047,Crosswalk!$F$3:$F$3275,Crosswalk!$C$3:$C$3275)</f>
        <v>54019</v>
      </c>
      <c r="D3047">
        <f t="shared" si="190"/>
        <v>11</v>
      </c>
      <c r="E3047">
        <f t="shared" si="191"/>
        <v>1</v>
      </c>
      <c r="F3047" s="20" t="s">
        <v>7492</v>
      </c>
      <c r="G3047" t="str">
        <f t="shared" si="188"/>
        <v>FayetteWV</v>
      </c>
      <c r="H3047" s="28">
        <v>13120</v>
      </c>
      <c r="I3047" s="28">
        <v>39421</v>
      </c>
      <c r="J3047" s="28">
        <v>6455</v>
      </c>
      <c r="K3047" s="28">
        <f t="shared" si="189"/>
        <v>58996</v>
      </c>
    </row>
    <row r="3048" spans="1:11" x14ac:dyDescent="0.2">
      <c r="A3048" t="s">
        <v>430</v>
      </c>
      <c r="B3048" s="28">
        <v>166408</v>
      </c>
      <c r="C3048" t="str">
        <f>_xlfn.XLOOKUP(G3048,Crosswalk!$F$3:$F$3275,Crosswalk!$C$3:$C$3275)</f>
        <v>54021</v>
      </c>
      <c r="D3048">
        <f t="shared" si="190"/>
        <v>2</v>
      </c>
      <c r="E3048">
        <f t="shared" si="191"/>
        <v>1</v>
      </c>
      <c r="F3048" s="20" t="s">
        <v>7492</v>
      </c>
      <c r="G3048" t="str">
        <f t="shared" ref="G3048:G3111" si="192">_xlfn.CONCAT(A3048,F3048)</f>
        <v>GilmerWV</v>
      </c>
      <c r="H3048" s="28">
        <v>1451</v>
      </c>
      <c r="I3048" s="28">
        <v>21817</v>
      </c>
      <c r="J3048" s="28">
        <v>17077</v>
      </c>
      <c r="K3048" s="28">
        <f t="shared" si="189"/>
        <v>40345</v>
      </c>
    </row>
    <row r="3049" spans="1:11" x14ac:dyDescent="0.2">
      <c r="A3049" t="s">
        <v>182</v>
      </c>
      <c r="B3049" s="28">
        <v>445441</v>
      </c>
      <c r="C3049" t="str">
        <f>_xlfn.XLOOKUP(G3049,Crosswalk!$F$3:$F$3275,Crosswalk!$C$3:$C$3275)</f>
        <v>54023</v>
      </c>
      <c r="D3049">
        <f t="shared" si="190"/>
        <v>15</v>
      </c>
      <c r="E3049">
        <f t="shared" si="191"/>
        <v>1</v>
      </c>
      <c r="F3049" s="20" t="s">
        <v>7492</v>
      </c>
      <c r="G3049" t="str">
        <f t="shared" si="192"/>
        <v>GrantWV</v>
      </c>
      <c r="H3049" s="28">
        <v>1496</v>
      </c>
      <c r="I3049" s="28">
        <v>9581</v>
      </c>
      <c r="J3049" s="28">
        <v>16717</v>
      </c>
      <c r="K3049" s="28">
        <f t="shared" si="189"/>
        <v>27794</v>
      </c>
    </row>
    <row r="3050" spans="1:11" x14ac:dyDescent="0.2">
      <c r="A3050" t="s">
        <v>1804</v>
      </c>
      <c r="B3050" s="28">
        <v>1115659</v>
      </c>
      <c r="C3050" t="str">
        <f>_xlfn.XLOOKUP(G3050,Crosswalk!$F$3:$F$3275,Crosswalk!$C$3:$C$3275)</f>
        <v>54025</v>
      </c>
      <c r="D3050">
        <f t="shared" si="190"/>
        <v>1</v>
      </c>
      <c r="E3050">
        <f t="shared" si="191"/>
        <v>1</v>
      </c>
      <c r="F3050" s="20" t="s">
        <v>7492</v>
      </c>
      <c r="G3050" t="str">
        <f t="shared" si="192"/>
        <v>GreenbrierWV</v>
      </c>
      <c r="H3050" s="28">
        <v>58472</v>
      </c>
      <c r="I3050" s="28">
        <v>127245</v>
      </c>
      <c r="J3050" s="28">
        <v>215705</v>
      </c>
      <c r="K3050" s="28">
        <f t="shared" ref="K3050:K3113" si="193">SUM(H3050:J3050)</f>
        <v>401422</v>
      </c>
    </row>
    <row r="3051" spans="1:11" x14ac:dyDescent="0.2">
      <c r="A3051" t="s">
        <v>871</v>
      </c>
      <c r="B3051" s="28">
        <v>457427</v>
      </c>
      <c r="C3051" t="str">
        <f>_xlfn.XLOOKUP(G3051,Crosswalk!$F$3:$F$3275,Crosswalk!$C$3:$C$3275)</f>
        <v>54027</v>
      </c>
      <c r="D3051">
        <f t="shared" si="190"/>
        <v>2</v>
      </c>
      <c r="E3051">
        <f t="shared" si="191"/>
        <v>1</v>
      </c>
      <c r="F3051" s="20" t="s">
        <v>7492</v>
      </c>
      <c r="G3051" t="str">
        <f t="shared" si="192"/>
        <v>HampshireWV</v>
      </c>
      <c r="H3051" s="28">
        <v>3241</v>
      </c>
      <c r="I3051" s="28">
        <v>30079</v>
      </c>
      <c r="J3051" s="28">
        <v>38295</v>
      </c>
      <c r="K3051" s="28">
        <f t="shared" si="193"/>
        <v>71615</v>
      </c>
    </row>
    <row r="3052" spans="1:11" x14ac:dyDescent="0.2">
      <c r="A3052" t="s">
        <v>438</v>
      </c>
      <c r="B3052" s="28">
        <v>964192</v>
      </c>
      <c r="C3052" t="str">
        <f>_xlfn.XLOOKUP(G3052,Crosswalk!$F$3:$F$3275,Crosswalk!$C$3:$C$3275)</f>
        <v>54029</v>
      </c>
      <c r="D3052">
        <f t="shared" si="190"/>
        <v>10</v>
      </c>
      <c r="E3052">
        <f t="shared" si="191"/>
        <v>1</v>
      </c>
      <c r="F3052" s="20" t="s">
        <v>7492</v>
      </c>
      <c r="G3052" t="str">
        <f t="shared" si="192"/>
        <v>HancockWV</v>
      </c>
      <c r="H3052" s="28">
        <v>5140</v>
      </c>
      <c r="I3052" s="28">
        <v>22009</v>
      </c>
      <c r="J3052" s="28">
        <v>12943</v>
      </c>
      <c r="K3052" s="28">
        <f t="shared" si="193"/>
        <v>40092</v>
      </c>
    </row>
    <row r="3053" spans="1:11" x14ac:dyDescent="0.2">
      <c r="A3053" t="s">
        <v>1805</v>
      </c>
      <c r="B3053" s="28">
        <v>631107</v>
      </c>
      <c r="C3053" t="str">
        <f>_xlfn.XLOOKUP(G3053,Crosswalk!$F$3:$F$3275,Crosswalk!$C$3:$C$3275)</f>
        <v>54031</v>
      </c>
      <c r="D3053">
        <f t="shared" si="190"/>
        <v>1</v>
      </c>
      <c r="E3053">
        <f t="shared" si="191"/>
        <v>1</v>
      </c>
      <c r="F3053" s="20" t="s">
        <v>7492</v>
      </c>
      <c r="G3053" t="str">
        <f t="shared" si="192"/>
        <v>HardyWV</v>
      </c>
      <c r="H3053" s="28">
        <v>705</v>
      </c>
      <c r="I3053" s="28">
        <v>16503</v>
      </c>
      <c r="J3053" s="28">
        <v>1250</v>
      </c>
      <c r="K3053" s="28">
        <f t="shared" si="193"/>
        <v>18458</v>
      </c>
    </row>
    <row r="3054" spans="1:11" x14ac:dyDescent="0.2">
      <c r="A3054" t="s">
        <v>594</v>
      </c>
      <c r="B3054" s="28">
        <v>4333795</v>
      </c>
      <c r="C3054" t="str">
        <f>_xlfn.XLOOKUP(G3054,Crosswalk!$F$3:$F$3275,Crosswalk!$C$3:$C$3275)</f>
        <v>54033</v>
      </c>
      <c r="D3054">
        <f t="shared" si="190"/>
        <v>8</v>
      </c>
      <c r="E3054">
        <f t="shared" si="191"/>
        <v>1</v>
      </c>
      <c r="F3054" s="20" t="s">
        <v>7492</v>
      </c>
      <c r="G3054" t="str">
        <f t="shared" si="192"/>
        <v>HarrisonWV</v>
      </c>
      <c r="H3054" s="28">
        <v>9093</v>
      </c>
      <c r="I3054" s="28">
        <v>239112</v>
      </c>
      <c r="J3054" s="28">
        <v>258019</v>
      </c>
      <c r="K3054" s="28">
        <f t="shared" si="193"/>
        <v>506224</v>
      </c>
    </row>
    <row r="3055" spans="1:11" x14ac:dyDescent="0.2">
      <c r="A3055" t="s">
        <v>116</v>
      </c>
      <c r="B3055" s="28">
        <v>795376</v>
      </c>
      <c r="C3055" t="str">
        <f>_xlfn.XLOOKUP(G3055,Crosswalk!$F$3:$F$3275,Crosswalk!$C$3:$C$3275)</f>
        <v>54035</v>
      </c>
      <c r="D3055">
        <f t="shared" si="190"/>
        <v>24</v>
      </c>
      <c r="E3055">
        <f t="shared" si="191"/>
        <v>1</v>
      </c>
      <c r="F3055" s="20" t="s">
        <v>7492</v>
      </c>
      <c r="G3055" t="str">
        <f t="shared" si="192"/>
        <v>JacksonWV</v>
      </c>
      <c r="H3055" s="28">
        <v>1800</v>
      </c>
      <c r="I3055" s="28">
        <v>13511</v>
      </c>
      <c r="J3055" s="28">
        <v>25996</v>
      </c>
      <c r="K3055" s="28">
        <f t="shared" si="193"/>
        <v>41307</v>
      </c>
    </row>
    <row r="3056" spans="1:11" x14ac:dyDescent="0.2">
      <c r="A3056" t="s">
        <v>117</v>
      </c>
      <c r="B3056" s="28">
        <v>1862402</v>
      </c>
      <c r="C3056" t="str">
        <f>_xlfn.XLOOKUP(G3056,Crosswalk!$F$3:$F$3275,Crosswalk!$C$3:$C$3275)</f>
        <v>54037</v>
      </c>
      <c r="D3056">
        <f t="shared" si="190"/>
        <v>26</v>
      </c>
      <c r="E3056">
        <f t="shared" si="191"/>
        <v>1</v>
      </c>
      <c r="F3056" s="20" t="s">
        <v>7492</v>
      </c>
      <c r="G3056" t="str">
        <f t="shared" si="192"/>
        <v>JeffersonWV</v>
      </c>
      <c r="H3056" s="28">
        <v>54219</v>
      </c>
      <c r="I3056" s="28">
        <v>86135</v>
      </c>
      <c r="J3056" s="28">
        <v>255290</v>
      </c>
      <c r="K3056" s="28">
        <f t="shared" si="193"/>
        <v>395644</v>
      </c>
    </row>
    <row r="3057" spans="1:11" x14ac:dyDescent="0.2">
      <c r="A3057" t="s">
        <v>1806</v>
      </c>
      <c r="B3057" s="28">
        <v>10762317</v>
      </c>
      <c r="C3057" t="str">
        <f>_xlfn.XLOOKUP(G3057,Crosswalk!$F$3:$F$3275,Crosswalk!$C$3:$C$3275)</f>
        <v>54039</v>
      </c>
      <c r="D3057">
        <f t="shared" si="190"/>
        <v>1</v>
      </c>
      <c r="E3057">
        <f t="shared" si="191"/>
        <v>1</v>
      </c>
      <c r="F3057" s="20" t="s">
        <v>7492</v>
      </c>
      <c r="G3057" t="str">
        <f t="shared" si="192"/>
        <v>KanawhaWV</v>
      </c>
      <c r="H3057" s="28">
        <v>119532</v>
      </c>
      <c r="I3057" s="28">
        <v>468952</v>
      </c>
      <c r="J3057" s="28">
        <v>75167</v>
      </c>
      <c r="K3057" s="28">
        <f t="shared" si="193"/>
        <v>663651</v>
      </c>
    </row>
    <row r="3058" spans="1:11" x14ac:dyDescent="0.2">
      <c r="A3058" t="s">
        <v>520</v>
      </c>
      <c r="B3058" s="28">
        <v>520858</v>
      </c>
      <c r="C3058" t="str">
        <f>_xlfn.XLOOKUP(G3058,Crosswalk!$F$3:$F$3275,Crosswalk!$C$3:$C$3275)</f>
        <v>54041</v>
      </c>
      <c r="D3058">
        <f t="shared" si="190"/>
        <v>7</v>
      </c>
      <c r="E3058">
        <f t="shared" si="191"/>
        <v>1</v>
      </c>
      <c r="F3058" s="20" t="s">
        <v>7492</v>
      </c>
      <c r="G3058" t="str">
        <f t="shared" si="192"/>
        <v>LewisWV</v>
      </c>
      <c r="H3058" s="28">
        <v>4767</v>
      </c>
      <c r="I3058" s="28">
        <v>39131</v>
      </c>
      <c r="J3058" s="28">
        <v>73044</v>
      </c>
      <c r="K3058" s="28">
        <f t="shared" si="193"/>
        <v>116942</v>
      </c>
    </row>
    <row r="3059" spans="1:11" x14ac:dyDescent="0.2">
      <c r="A3059" t="s">
        <v>190</v>
      </c>
      <c r="B3059" s="28">
        <v>235828</v>
      </c>
      <c r="C3059" t="str">
        <f>_xlfn.XLOOKUP(G3059,Crosswalk!$F$3:$F$3275,Crosswalk!$C$3:$C$3275)</f>
        <v>54043</v>
      </c>
      <c r="D3059">
        <f t="shared" si="190"/>
        <v>24</v>
      </c>
      <c r="E3059">
        <f t="shared" si="191"/>
        <v>1</v>
      </c>
      <c r="F3059" s="20" t="s">
        <v>7492</v>
      </c>
      <c r="G3059" t="str">
        <f t="shared" si="192"/>
        <v>LincolnWV</v>
      </c>
      <c r="H3059" s="28">
        <v>12272</v>
      </c>
      <c r="I3059" s="28">
        <v>34769</v>
      </c>
      <c r="J3059" s="28">
        <v>13922</v>
      </c>
      <c r="K3059" s="28">
        <f t="shared" si="193"/>
        <v>60963</v>
      </c>
    </row>
    <row r="3060" spans="1:11" x14ac:dyDescent="0.2">
      <c r="A3060" t="s">
        <v>192</v>
      </c>
      <c r="B3060" s="28">
        <v>1397203</v>
      </c>
      <c r="C3060" t="str">
        <f>_xlfn.XLOOKUP(G3060,Crosswalk!$F$3:$F$3275,Crosswalk!$C$3:$C$3275)</f>
        <v>54045</v>
      </c>
      <c r="D3060">
        <f t="shared" si="190"/>
        <v>10</v>
      </c>
      <c r="E3060">
        <f t="shared" si="191"/>
        <v>1</v>
      </c>
      <c r="F3060" s="20" t="s">
        <v>7492</v>
      </c>
      <c r="G3060" t="str">
        <f t="shared" si="192"/>
        <v>LoganWV</v>
      </c>
      <c r="H3060" s="28">
        <v>875</v>
      </c>
      <c r="I3060" s="28">
        <v>25599</v>
      </c>
      <c r="J3060" s="28">
        <v>24477</v>
      </c>
      <c r="K3060" s="28">
        <f t="shared" si="193"/>
        <v>50951</v>
      </c>
    </row>
    <row r="3061" spans="1:11" x14ac:dyDescent="0.2">
      <c r="A3061" s="20" t="s">
        <v>7964</v>
      </c>
      <c r="B3061" s="28">
        <v>531552</v>
      </c>
      <c r="C3061" t="str">
        <f>_xlfn.XLOOKUP(G3061,Crosswalk!$F$3:$F$3275,Crosswalk!$C$3:$C$3275)</f>
        <v>54047</v>
      </c>
      <c r="D3061">
        <f t="shared" si="190"/>
        <v>2</v>
      </c>
      <c r="E3061">
        <f t="shared" si="191"/>
        <v>1</v>
      </c>
      <c r="F3061" s="20" t="s">
        <v>7492</v>
      </c>
      <c r="G3061" t="str">
        <f t="shared" si="192"/>
        <v>Mc DowellWV</v>
      </c>
      <c r="H3061" s="28">
        <v>200</v>
      </c>
      <c r="I3061" s="28">
        <v>394</v>
      </c>
      <c r="J3061" s="28">
        <v>485</v>
      </c>
      <c r="K3061" s="28">
        <f t="shared" si="193"/>
        <v>1079</v>
      </c>
    </row>
    <row r="3062" spans="1:11" x14ac:dyDescent="0.2">
      <c r="A3062" t="s">
        <v>127</v>
      </c>
      <c r="B3062" s="28">
        <v>2168076</v>
      </c>
      <c r="C3062" t="str">
        <f>_xlfn.XLOOKUP(G3062,Crosswalk!$F$3:$F$3275,Crosswalk!$C$3:$C$3275)</f>
        <v>54049</v>
      </c>
      <c r="D3062">
        <f t="shared" si="190"/>
        <v>17</v>
      </c>
      <c r="E3062">
        <f t="shared" si="191"/>
        <v>1</v>
      </c>
      <c r="F3062" s="20" t="s">
        <v>7492</v>
      </c>
      <c r="G3062" t="str">
        <f t="shared" si="192"/>
        <v>MarionWV</v>
      </c>
      <c r="H3062" s="28">
        <v>7726</v>
      </c>
      <c r="I3062" s="28">
        <v>184707</v>
      </c>
      <c r="J3062" s="28">
        <v>233342</v>
      </c>
      <c r="K3062" s="28">
        <f t="shared" si="193"/>
        <v>425775</v>
      </c>
    </row>
    <row r="3063" spans="1:11" x14ac:dyDescent="0.2">
      <c r="A3063" t="s">
        <v>128</v>
      </c>
      <c r="B3063" s="28">
        <v>2593250</v>
      </c>
      <c r="C3063" t="str">
        <f>_xlfn.XLOOKUP(G3063,Crosswalk!$F$3:$F$3275,Crosswalk!$C$3:$C$3275)</f>
        <v>54051</v>
      </c>
      <c r="D3063">
        <f t="shared" si="190"/>
        <v>12</v>
      </c>
      <c r="E3063">
        <f t="shared" si="191"/>
        <v>1</v>
      </c>
      <c r="F3063" s="20" t="s">
        <v>7492</v>
      </c>
      <c r="G3063" t="str">
        <f t="shared" si="192"/>
        <v>MarshallWV</v>
      </c>
      <c r="H3063" s="28">
        <v>18184</v>
      </c>
      <c r="I3063" s="28">
        <v>92577</v>
      </c>
      <c r="J3063" s="28">
        <v>121280</v>
      </c>
      <c r="K3063" s="28">
        <f t="shared" si="193"/>
        <v>232041</v>
      </c>
    </row>
    <row r="3064" spans="1:11" x14ac:dyDescent="0.2">
      <c r="A3064" t="s">
        <v>563</v>
      </c>
      <c r="B3064" s="28">
        <v>693364</v>
      </c>
      <c r="C3064" t="str">
        <f>_xlfn.XLOOKUP(G3064,Crosswalk!$F$3:$F$3275,Crosswalk!$C$3:$C$3275)</f>
        <v>54053</v>
      </c>
      <c r="D3064">
        <f t="shared" si="190"/>
        <v>6</v>
      </c>
      <c r="E3064">
        <f t="shared" si="191"/>
        <v>1</v>
      </c>
      <c r="F3064" s="20" t="s">
        <v>7492</v>
      </c>
      <c r="G3064" t="str">
        <f t="shared" si="192"/>
        <v>MasonWV</v>
      </c>
      <c r="H3064" s="28">
        <v>1037</v>
      </c>
      <c r="I3064" s="28">
        <v>6856</v>
      </c>
      <c r="J3064" s="28">
        <v>18549</v>
      </c>
      <c r="K3064" s="28">
        <f t="shared" si="193"/>
        <v>26442</v>
      </c>
    </row>
    <row r="3065" spans="1:11" x14ac:dyDescent="0.2">
      <c r="A3065" t="s">
        <v>566</v>
      </c>
      <c r="B3065" s="28">
        <v>1700038</v>
      </c>
      <c r="C3065" t="str">
        <f>_xlfn.XLOOKUP(G3065,Crosswalk!$F$3:$F$3275,Crosswalk!$C$3:$C$3275)</f>
        <v>54055</v>
      </c>
      <c r="D3065">
        <f t="shared" si="190"/>
        <v>8</v>
      </c>
      <c r="E3065">
        <f t="shared" si="191"/>
        <v>1</v>
      </c>
      <c r="F3065" s="20" t="s">
        <v>7492</v>
      </c>
      <c r="G3065" t="str">
        <f t="shared" si="192"/>
        <v>MercerWV</v>
      </c>
      <c r="H3065" s="28">
        <v>2387</v>
      </c>
      <c r="I3065" s="28">
        <v>61469</v>
      </c>
      <c r="J3065" s="28">
        <v>6890</v>
      </c>
      <c r="K3065" s="28">
        <f t="shared" si="193"/>
        <v>70746</v>
      </c>
    </row>
    <row r="3066" spans="1:11" x14ac:dyDescent="0.2">
      <c r="A3066" t="s">
        <v>307</v>
      </c>
      <c r="B3066" s="28">
        <v>958033</v>
      </c>
      <c r="C3066" t="str">
        <f>_xlfn.XLOOKUP(G3066,Crosswalk!$F$3:$F$3275,Crosswalk!$C$3:$C$3275)</f>
        <v>54057</v>
      </c>
      <c r="D3066">
        <f t="shared" si="190"/>
        <v>4</v>
      </c>
      <c r="E3066">
        <f t="shared" si="191"/>
        <v>1</v>
      </c>
      <c r="F3066" s="20" t="s">
        <v>7492</v>
      </c>
      <c r="G3066" t="str">
        <f t="shared" si="192"/>
        <v>MineralWV</v>
      </c>
      <c r="H3066" s="28">
        <v>1876</v>
      </c>
      <c r="I3066" s="28">
        <v>5505</v>
      </c>
      <c r="J3066" s="28">
        <v>29521</v>
      </c>
      <c r="K3066" s="28">
        <f t="shared" si="193"/>
        <v>36902</v>
      </c>
    </row>
    <row r="3067" spans="1:11" x14ac:dyDescent="0.2">
      <c r="A3067" t="s">
        <v>1807</v>
      </c>
      <c r="B3067" s="28">
        <v>520422</v>
      </c>
      <c r="C3067" t="str">
        <f>_xlfn.XLOOKUP(G3067,Crosswalk!$F$3:$F$3275,Crosswalk!$C$3:$C$3275)</f>
        <v>54059</v>
      </c>
      <c r="D3067">
        <f t="shared" si="190"/>
        <v>1</v>
      </c>
      <c r="E3067">
        <f t="shared" si="191"/>
        <v>1</v>
      </c>
      <c r="F3067" s="20" t="s">
        <v>7492</v>
      </c>
      <c r="G3067" t="str">
        <f t="shared" si="192"/>
        <v>MingoWV</v>
      </c>
      <c r="H3067" s="28">
        <v>3845</v>
      </c>
      <c r="I3067" s="28">
        <v>2375</v>
      </c>
      <c r="J3067" s="28">
        <v>5451</v>
      </c>
      <c r="K3067" s="28">
        <f t="shared" si="193"/>
        <v>11671</v>
      </c>
    </row>
    <row r="3068" spans="1:11" x14ac:dyDescent="0.2">
      <c r="A3068" t="s">
        <v>1808</v>
      </c>
      <c r="B3068" s="28">
        <v>7181398</v>
      </c>
      <c r="C3068" t="str">
        <f>_xlfn.XLOOKUP(G3068,Crosswalk!$F$3:$F$3275,Crosswalk!$C$3:$C$3275)</f>
        <v>54061</v>
      </c>
      <c r="D3068">
        <f t="shared" si="190"/>
        <v>1</v>
      </c>
      <c r="E3068">
        <f t="shared" si="191"/>
        <v>1</v>
      </c>
      <c r="F3068" s="20" t="s">
        <v>7492</v>
      </c>
      <c r="G3068" t="str">
        <f t="shared" si="192"/>
        <v>MonongaliaWV</v>
      </c>
      <c r="H3068" s="28">
        <v>49759</v>
      </c>
      <c r="I3068" s="28">
        <v>228414</v>
      </c>
      <c r="J3068" s="28">
        <v>467259</v>
      </c>
      <c r="K3068" s="28">
        <f t="shared" si="193"/>
        <v>745432</v>
      </c>
    </row>
    <row r="3069" spans="1:11" x14ac:dyDescent="0.2">
      <c r="A3069" t="s">
        <v>130</v>
      </c>
      <c r="B3069" s="28">
        <v>211057</v>
      </c>
      <c r="C3069" t="str">
        <f>_xlfn.XLOOKUP(G3069,Crosswalk!$F$3:$F$3275,Crosswalk!$C$3:$C$3275)</f>
        <v>54063</v>
      </c>
      <c r="D3069">
        <f t="shared" si="190"/>
        <v>17</v>
      </c>
      <c r="E3069">
        <f t="shared" si="191"/>
        <v>1</v>
      </c>
      <c r="F3069" s="20" t="s">
        <v>7492</v>
      </c>
      <c r="G3069" t="str">
        <f t="shared" si="192"/>
        <v>MonroeWV</v>
      </c>
      <c r="H3069" s="28">
        <v>9639</v>
      </c>
      <c r="I3069" s="28">
        <v>11630</v>
      </c>
      <c r="J3069" s="28">
        <v>41245</v>
      </c>
      <c r="K3069" s="28">
        <f t="shared" si="193"/>
        <v>62514</v>
      </c>
    </row>
    <row r="3070" spans="1:11" x14ac:dyDescent="0.2">
      <c r="A3070" t="s">
        <v>132</v>
      </c>
      <c r="B3070" s="28">
        <v>333730</v>
      </c>
      <c r="C3070" t="str">
        <f>_xlfn.XLOOKUP(G3070,Crosswalk!$F$3:$F$3275,Crosswalk!$C$3:$C$3275)</f>
        <v>54065</v>
      </c>
      <c r="D3070">
        <f t="shared" si="190"/>
        <v>11</v>
      </c>
      <c r="E3070">
        <f t="shared" si="191"/>
        <v>1</v>
      </c>
      <c r="F3070" s="20" t="s">
        <v>7492</v>
      </c>
      <c r="G3070" t="str">
        <f t="shared" si="192"/>
        <v>MorganWV</v>
      </c>
      <c r="H3070" s="28">
        <v>8017</v>
      </c>
      <c r="I3070" s="28">
        <v>57128</v>
      </c>
      <c r="J3070" s="28">
        <v>38580</v>
      </c>
      <c r="K3070" s="28">
        <f t="shared" si="193"/>
        <v>103725</v>
      </c>
    </row>
    <row r="3071" spans="1:11" x14ac:dyDescent="0.2">
      <c r="A3071" t="s">
        <v>777</v>
      </c>
      <c r="B3071" s="28">
        <v>640028</v>
      </c>
      <c r="C3071" t="str">
        <f>_xlfn.XLOOKUP(G3071,Crosswalk!$F$3:$F$3275,Crosswalk!$C$3:$C$3275)</f>
        <v>54067</v>
      </c>
      <c r="D3071">
        <f t="shared" si="190"/>
        <v>2</v>
      </c>
      <c r="E3071">
        <f t="shared" si="191"/>
        <v>1</v>
      </c>
      <c r="F3071" s="20" t="s">
        <v>7492</v>
      </c>
      <c r="G3071" t="str">
        <f t="shared" si="192"/>
        <v>NicholasWV</v>
      </c>
      <c r="H3071" s="28">
        <v>4385</v>
      </c>
      <c r="I3071" s="28">
        <v>30233</v>
      </c>
      <c r="J3071" s="28">
        <v>170201</v>
      </c>
      <c r="K3071" s="28">
        <f t="shared" si="193"/>
        <v>204819</v>
      </c>
    </row>
    <row r="3072" spans="1:11" x14ac:dyDescent="0.2">
      <c r="A3072" t="s">
        <v>36</v>
      </c>
      <c r="B3072" s="28">
        <v>3589091</v>
      </c>
      <c r="C3072" t="str">
        <f>_xlfn.XLOOKUP(G3072,Crosswalk!$F$3:$F$3275,Crosswalk!$C$3:$C$3275)</f>
        <v>54069</v>
      </c>
      <c r="D3072">
        <f t="shared" si="190"/>
        <v>4</v>
      </c>
      <c r="E3072">
        <f t="shared" si="191"/>
        <v>1</v>
      </c>
      <c r="F3072" s="20" t="s">
        <v>7492</v>
      </c>
      <c r="G3072" t="str">
        <f t="shared" si="192"/>
        <v>OhioWV</v>
      </c>
      <c r="H3072" s="28">
        <v>20049</v>
      </c>
      <c r="I3072" s="28">
        <v>118145</v>
      </c>
      <c r="J3072" s="28">
        <v>131422</v>
      </c>
      <c r="K3072" s="28">
        <f t="shared" si="193"/>
        <v>269616</v>
      </c>
    </row>
    <row r="3073" spans="1:11" x14ac:dyDescent="0.2">
      <c r="A3073" t="s">
        <v>780</v>
      </c>
      <c r="B3073" s="28">
        <v>184863</v>
      </c>
      <c r="C3073" t="str">
        <f>_xlfn.XLOOKUP(G3073,Crosswalk!$F$3:$F$3275,Crosswalk!$C$3:$C$3275)</f>
        <v>54071</v>
      </c>
      <c r="D3073">
        <f t="shared" si="190"/>
        <v>2</v>
      </c>
      <c r="E3073">
        <f t="shared" si="191"/>
        <v>1</v>
      </c>
      <c r="F3073" s="20" t="s">
        <v>7492</v>
      </c>
      <c r="G3073" t="str">
        <f t="shared" si="192"/>
        <v>PendletonWV</v>
      </c>
      <c r="H3073" s="28">
        <v>860</v>
      </c>
      <c r="I3073" s="28">
        <v>3312</v>
      </c>
      <c r="J3073" s="28">
        <v>5290</v>
      </c>
      <c r="K3073" s="28">
        <f t="shared" si="193"/>
        <v>9462</v>
      </c>
    </row>
    <row r="3074" spans="1:11" x14ac:dyDescent="0.2">
      <c r="A3074" t="s">
        <v>1809</v>
      </c>
      <c r="B3074" s="28">
        <v>551594</v>
      </c>
      <c r="C3074" t="str">
        <f>_xlfn.XLOOKUP(G3074,Crosswalk!$F$3:$F$3275,Crosswalk!$C$3:$C$3275)</f>
        <v>54073</v>
      </c>
      <c r="D3074">
        <f t="shared" ref="D3074:D3137" si="194">COUNTIFS($A$2:$A$3191,A3074)</f>
        <v>1</v>
      </c>
      <c r="E3074">
        <f t="shared" ref="E3074:E3137" si="195">COUNTIFS($C$2:$C$3191,C3074)</f>
        <v>1</v>
      </c>
      <c r="F3074" s="20" t="s">
        <v>7492</v>
      </c>
      <c r="G3074" t="str">
        <f t="shared" si="192"/>
        <v>PleasantsWV</v>
      </c>
      <c r="H3074" s="28">
        <v>1365</v>
      </c>
      <c r="I3074" s="28">
        <v>4517</v>
      </c>
      <c r="J3074" s="28">
        <v>480</v>
      </c>
      <c r="K3074" s="28">
        <f t="shared" si="193"/>
        <v>6362</v>
      </c>
    </row>
    <row r="3075" spans="1:11" x14ac:dyDescent="0.2">
      <c r="A3075" t="s">
        <v>656</v>
      </c>
      <c r="B3075" s="28">
        <v>266493</v>
      </c>
      <c r="C3075" t="str">
        <f>_xlfn.XLOOKUP(G3075,Crosswalk!$F$3:$F$3275,Crosswalk!$C$3:$C$3275)</f>
        <v>54075</v>
      </c>
      <c r="D3075">
        <f t="shared" si="194"/>
        <v>2</v>
      </c>
      <c r="E3075">
        <f t="shared" si="195"/>
        <v>1</v>
      </c>
      <c r="F3075" s="20" t="s">
        <v>7492</v>
      </c>
      <c r="G3075" t="str">
        <f t="shared" si="192"/>
        <v>PocahontasWV</v>
      </c>
      <c r="H3075" s="28">
        <v>5320</v>
      </c>
      <c r="I3075" s="28">
        <v>66105</v>
      </c>
      <c r="J3075" s="28">
        <v>136163</v>
      </c>
      <c r="K3075" s="28">
        <f t="shared" si="193"/>
        <v>207588</v>
      </c>
    </row>
    <row r="3076" spans="1:11" x14ac:dyDescent="0.2">
      <c r="A3076" t="s">
        <v>1810</v>
      </c>
      <c r="B3076" s="28">
        <v>747062</v>
      </c>
      <c r="C3076" t="str">
        <f>_xlfn.XLOOKUP(G3076,Crosswalk!$F$3:$F$3275,Crosswalk!$C$3:$C$3275)</f>
        <v>54077</v>
      </c>
      <c r="D3076">
        <f t="shared" si="194"/>
        <v>1</v>
      </c>
      <c r="E3076">
        <f t="shared" si="195"/>
        <v>1</v>
      </c>
      <c r="F3076" s="20" t="s">
        <v>7492</v>
      </c>
      <c r="G3076" t="str">
        <f t="shared" si="192"/>
        <v>PrestonWV</v>
      </c>
      <c r="H3076" s="28">
        <v>17115</v>
      </c>
      <c r="I3076" s="28">
        <v>89194</v>
      </c>
      <c r="J3076" s="28">
        <v>204168</v>
      </c>
      <c r="K3076" s="28">
        <f t="shared" si="193"/>
        <v>310477</v>
      </c>
    </row>
    <row r="3077" spans="1:11" x14ac:dyDescent="0.2">
      <c r="A3077" t="s">
        <v>376</v>
      </c>
      <c r="B3077" s="28">
        <v>2900856</v>
      </c>
      <c r="C3077" t="str">
        <f>_xlfn.XLOOKUP(G3077,Crosswalk!$F$3:$F$3275,Crosswalk!$C$3:$C$3275)</f>
        <v>54079</v>
      </c>
      <c r="D3077">
        <f t="shared" si="194"/>
        <v>9</v>
      </c>
      <c r="E3077">
        <f t="shared" si="195"/>
        <v>1</v>
      </c>
      <c r="F3077" s="20" t="s">
        <v>7492</v>
      </c>
      <c r="G3077" t="str">
        <f t="shared" si="192"/>
        <v>PutnamWV</v>
      </c>
      <c r="H3077" s="28">
        <v>15873</v>
      </c>
      <c r="I3077" s="28">
        <v>101770</v>
      </c>
      <c r="J3077" s="28">
        <v>21577</v>
      </c>
      <c r="K3077" s="28">
        <f t="shared" si="193"/>
        <v>139220</v>
      </c>
    </row>
    <row r="3078" spans="1:11" x14ac:dyDescent="0.2">
      <c r="A3078" t="s">
        <v>1811</v>
      </c>
      <c r="B3078" s="28">
        <v>3130413</v>
      </c>
      <c r="C3078" t="str">
        <f>_xlfn.XLOOKUP(G3078,Crosswalk!$F$3:$F$3275,Crosswalk!$C$3:$C$3275)</f>
        <v>54081</v>
      </c>
      <c r="D3078">
        <f t="shared" si="194"/>
        <v>1</v>
      </c>
      <c r="E3078">
        <f t="shared" si="195"/>
        <v>1</v>
      </c>
      <c r="F3078" s="20" t="s">
        <v>7492</v>
      </c>
      <c r="G3078" t="str">
        <f t="shared" si="192"/>
        <v>RaleighWV</v>
      </c>
      <c r="H3078" s="28">
        <v>6150</v>
      </c>
      <c r="I3078" s="28">
        <v>86998</v>
      </c>
      <c r="J3078" s="28">
        <v>1023</v>
      </c>
      <c r="K3078" s="28">
        <f t="shared" si="193"/>
        <v>94171</v>
      </c>
    </row>
    <row r="3079" spans="1:11" x14ac:dyDescent="0.2">
      <c r="A3079" t="s">
        <v>136</v>
      </c>
      <c r="B3079" s="28">
        <v>844922</v>
      </c>
      <c r="C3079" t="str">
        <f>_xlfn.XLOOKUP(G3079,Crosswalk!$F$3:$F$3275,Crosswalk!$C$3:$C$3275)</f>
        <v>54083</v>
      </c>
      <c r="D3079">
        <f t="shared" si="194"/>
        <v>8</v>
      </c>
      <c r="E3079">
        <f t="shared" si="195"/>
        <v>1</v>
      </c>
      <c r="F3079" s="20" t="s">
        <v>7492</v>
      </c>
      <c r="G3079" t="str">
        <f t="shared" si="192"/>
        <v>RandolphWV</v>
      </c>
      <c r="H3079" s="28">
        <v>7103</v>
      </c>
      <c r="I3079" s="28">
        <v>16759</v>
      </c>
      <c r="J3079" s="28">
        <v>345</v>
      </c>
      <c r="K3079" s="28">
        <f t="shared" si="193"/>
        <v>24207</v>
      </c>
    </row>
    <row r="3080" spans="1:11" x14ac:dyDescent="0.2">
      <c r="A3080" t="s">
        <v>1812</v>
      </c>
      <c r="B3080" s="28">
        <v>550187</v>
      </c>
      <c r="C3080" t="str">
        <f>_xlfn.XLOOKUP(G3080,Crosswalk!$F$3:$F$3275,Crosswalk!$C$3:$C$3275)</f>
        <v>54085</v>
      </c>
      <c r="D3080">
        <f t="shared" si="194"/>
        <v>1</v>
      </c>
      <c r="E3080">
        <f t="shared" si="195"/>
        <v>1</v>
      </c>
      <c r="F3080" s="20" t="s">
        <v>7492</v>
      </c>
      <c r="G3080" t="str">
        <f t="shared" si="192"/>
        <v>RitchieWV</v>
      </c>
      <c r="H3080" s="28">
        <v>1170</v>
      </c>
      <c r="I3080" s="28">
        <v>8228</v>
      </c>
      <c r="J3080" s="28">
        <v>913</v>
      </c>
      <c r="K3080" s="28">
        <f t="shared" si="193"/>
        <v>10311</v>
      </c>
    </row>
    <row r="3081" spans="1:11" x14ac:dyDescent="0.2">
      <c r="A3081" t="s">
        <v>1531</v>
      </c>
      <c r="B3081" s="28">
        <v>285428</v>
      </c>
      <c r="C3081" t="str">
        <f>_xlfn.XLOOKUP(G3081,Crosswalk!$F$3:$F$3275,Crosswalk!$C$3:$C$3275)</f>
        <v>54087</v>
      </c>
      <c r="D3081">
        <f t="shared" si="194"/>
        <v>2</v>
      </c>
      <c r="E3081">
        <f t="shared" si="195"/>
        <v>1</v>
      </c>
      <c r="F3081" s="20" t="s">
        <v>7492</v>
      </c>
      <c r="G3081" t="str">
        <f t="shared" si="192"/>
        <v>RoaneWV</v>
      </c>
      <c r="H3081" s="28">
        <v>-2415</v>
      </c>
      <c r="I3081" s="28">
        <v>13794</v>
      </c>
      <c r="J3081" s="28">
        <v>53732</v>
      </c>
      <c r="K3081" s="28">
        <f t="shared" si="193"/>
        <v>65111</v>
      </c>
    </row>
    <row r="3082" spans="1:11" x14ac:dyDescent="0.2">
      <c r="A3082" t="s">
        <v>1813</v>
      </c>
      <c r="B3082" s="28">
        <v>210793</v>
      </c>
      <c r="C3082" t="str">
        <f>_xlfn.XLOOKUP(G3082,Crosswalk!$F$3:$F$3275,Crosswalk!$C$3:$C$3275)</f>
        <v>54089</v>
      </c>
      <c r="D3082">
        <f t="shared" si="194"/>
        <v>1</v>
      </c>
      <c r="E3082">
        <f t="shared" si="195"/>
        <v>1</v>
      </c>
      <c r="F3082" s="20" t="s">
        <v>7492</v>
      </c>
      <c r="G3082" t="str">
        <f t="shared" si="192"/>
        <v>SummersWV</v>
      </c>
      <c r="H3082" s="28">
        <v>3858</v>
      </c>
      <c r="I3082" s="28">
        <v>11817</v>
      </c>
      <c r="J3082" s="28">
        <v>10081</v>
      </c>
      <c r="K3082" s="28">
        <f t="shared" si="193"/>
        <v>25756</v>
      </c>
    </row>
    <row r="3083" spans="1:11" x14ac:dyDescent="0.2">
      <c r="A3083" t="s">
        <v>383</v>
      </c>
      <c r="B3083" s="28">
        <v>590102</v>
      </c>
      <c r="C3083" t="str">
        <f>_xlfn.XLOOKUP(G3083,Crosswalk!$F$3:$F$3275,Crosswalk!$C$3:$C$3275)</f>
        <v>54091</v>
      </c>
      <c r="D3083">
        <f t="shared" si="194"/>
        <v>7</v>
      </c>
      <c r="E3083">
        <f t="shared" si="195"/>
        <v>1</v>
      </c>
      <c r="F3083" s="20" t="s">
        <v>7492</v>
      </c>
      <c r="G3083" t="str">
        <f t="shared" si="192"/>
        <v>TaylorWV</v>
      </c>
      <c r="H3083" s="28">
        <v>5956</v>
      </c>
      <c r="I3083" s="28">
        <v>178968</v>
      </c>
      <c r="J3083" s="28">
        <v>227351</v>
      </c>
      <c r="K3083" s="28">
        <f t="shared" si="193"/>
        <v>412275</v>
      </c>
    </row>
    <row r="3084" spans="1:11" x14ac:dyDescent="0.2">
      <c r="A3084" t="s">
        <v>1814</v>
      </c>
      <c r="B3084" s="28">
        <v>328967</v>
      </c>
      <c r="C3084" t="str">
        <f>_xlfn.XLOOKUP(G3084,Crosswalk!$F$3:$F$3275,Crosswalk!$C$3:$C$3275)</f>
        <v>54093</v>
      </c>
      <c r="D3084">
        <f t="shared" si="194"/>
        <v>1</v>
      </c>
      <c r="E3084">
        <f t="shared" si="195"/>
        <v>1</v>
      </c>
      <c r="F3084" s="20" t="s">
        <v>7492</v>
      </c>
      <c r="G3084" t="str">
        <f t="shared" si="192"/>
        <v>TuckerWV</v>
      </c>
      <c r="H3084" s="28">
        <v>4952</v>
      </c>
      <c r="I3084" s="28">
        <v>6145</v>
      </c>
      <c r="J3084" s="28">
        <v>5224</v>
      </c>
      <c r="K3084" s="28">
        <f t="shared" si="193"/>
        <v>16321</v>
      </c>
    </row>
    <row r="3085" spans="1:11" x14ac:dyDescent="0.2">
      <c r="A3085" t="s">
        <v>1676</v>
      </c>
      <c r="B3085" s="28">
        <v>1036490</v>
      </c>
      <c r="C3085" t="str">
        <f>_xlfn.XLOOKUP(G3085,Crosswalk!$F$3:$F$3275,Crosswalk!$C$3:$C$3275)</f>
        <v>54095</v>
      </c>
      <c r="D3085">
        <f t="shared" si="194"/>
        <v>2</v>
      </c>
      <c r="E3085">
        <f t="shared" si="195"/>
        <v>1</v>
      </c>
      <c r="F3085" s="20" t="s">
        <v>7492</v>
      </c>
      <c r="G3085" t="str">
        <f t="shared" si="192"/>
        <v>TylerWV</v>
      </c>
      <c r="H3085" s="28">
        <v>1170</v>
      </c>
      <c r="I3085" s="28">
        <v>15988</v>
      </c>
      <c r="J3085" s="28">
        <v>3625</v>
      </c>
      <c r="K3085" s="28">
        <f t="shared" si="193"/>
        <v>20783</v>
      </c>
    </row>
    <row r="3086" spans="1:11" x14ac:dyDescent="0.2">
      <c r="A3086" t="s">
        <v>1677</v>
      </c>
      <c r="B3086" s="28">
        <v>689916</v>
      </c>
      <c r="C3086" t="str">
        <f>_xlfn.XLOOKUP(G3086,Crosswalk!$F$3:$F$3275,Crosswalk!$C$3:$C$3275)</f>
        <v>54097</v>
      </c>
      <c r="D3086">
        <f t="shared" si="194"/>
        <v>2</v>
      </c>
      <c r="E3086">
        <f t="shared" si="195"/>
        <v>1</v>
      </c>
      <c r="F3086" s="20" t="s">
        <v>7492</v>
      </c>
      <c r="G3086" t="str">
        <f t="shared" si="192"/>
        <v>UpshurWV</v>
      </c>
      <c r="H3086" s="28">
        <v>3576</v>
      </c>
      <c r="I3086" s="28">
        <v>19267</v>
      </c>
      <c r="J3086" s="28">
        <v>58535</v>
      </c>
      <c r="K3086" s="28">
        <f t="shared" si="193"/>
        <v>81378</v>
      </c>
    </row>
    <row r="3087" spans="1:11" x14ac:dyDescent="0.2">
      <c r="A3087" t="s">
        <v>488</v>
      </c>
      <c r="B3087" s="28">
        <v>989347</v>
      </c>
      <c r="C3087" t="str">
        <f>_xlfn.XLOOKUP(G3087,Crosswalk!$F$3:$F$3275,Crosswalk!$C$3:$C$3275)</f>
        <v>54099</v>
      </c>
      <c r="D3087">
        <f t="shared" si="194"/>
        <v>16</v>
      </c>
      <c r="E3087">
        <f t="shared" si="195"/>
        <v>1</v>
      </c>
      <c r="F3087" s="20" t="s">
        <v>7492</v>
      </c>
      <c r="G3087" t="str">
        <f t="shared" si="192"/>
        <v>WayneWV</v>
      </c>
      <c r="H3087" s="28">
        <v>15775</v>
      </c>
      <c r="I3087" s="28">
        <v>137309</v>
      </c>
      <c r="J3087" s="28">
        <v>181657</v>
      </c>
      <c r="K3087" s="28">
        <f t="shared" si="193"/>
        <v>334741</v>
      </c>
    </row>
    <row r="3088" spans="1:11" x14ac:dyDescent="0.2">
      <c r="A3088" t="s">
        <v>489</v>
      </c>
      <c r="B3088" s="28">
        <v>137784</v>
      </c>
      <c r="C3088" t="str">
        <f>_xlfn.XLOOKUP(G3088,Crosswalk!$F$3:$F$3275,Crosswalk!$C$3:$C$3275)</f>
        <v>54101</v>
      </c>
      <c r="D3088">
        <f t="shared" si="194"/>
        <v>8</v>
      </c>
      <c r="E3088">
        <f t="shared" si="195"/>
        <v>1</v>
      </c>
      <c r="F3088" s="20" t="s">
        <v>7492</v>
      </c>
      <c r="G3088" t="str">
        <f t="shared" si="192"/>
        <v>WebsterWV</v>
      </c>
      <c r="H3088" s="28">
        <v>81</v>
      </c>
      <c r="I3088" s="28">
        <v>315</v>
      </c>
      <c r="J3088" s="28">
        <v>1990</v>
      </c>
      <c r="K3088" s="28">
        <f t="shared" si="193"/>
        <v>2386</v>
      </c>
    </row>
    <row r="3089" spans="1:11" x14ac:dyDescent="0.2">
      <c r="A3089" t="s">
        <v>1815</v>
      </c>
      <c r="B3089" s="28">
        <v>977745</v>
      </c>
      <c r="C3089" t="str">
        <f>_xlfn.XLOOKUP(G3089,Crosswalk!$F$3:$F$3275,Crosswalk!$C$3:$C$3275)</f>
        <v>54103</v>
      </c>
      <c r="D3089">
        <f t="shared" si="194"/>
        <v>1</v>
      </c>
      <c r="E3089">
        <f t="shared" si="195"/>
        <v>1</v>
      </c>
      <c r="F3089" s="20" t="s">
        <v>7492</v>
      </c>
      <c r="G3089" t="str">
        <f t="shared" si="192"/>
        <v>WetzelWV</v>
      </c>
      <c r="H3089" s="28">
        <v>220</v>
      </c>
      <c r="I3089" s="28">
        <v>13286</v>
      </c>
      <c r="J3089" s="28">
        <v>1265</v>
      </c>
      <c r="K3089" s="28">
        <f t="shared" si="193"/>
        <v>14771</v>
      </c>
    </row>
    <row r="3090" spans="1:11" x14ac:dyDescent="0.2">
      <c r="A3090" t="s">
        <v>1816</v>
      </c>
      <c r="B3090" s="28">
        <v>69663</v>
      </c>
      <c r="C3090" t="str">
        <f>_xlfn.XLOOKUP(G3090,Crosswalk!$F$3:$F$3275,Crosswalk!$C$3:$C$3275)</f>
        <v>54105</v>
      </c>
      <c r="D3090">
        <f t="shared" si="194"/>
        <v>1</v>
      </c>
      <c r="E3090">
        <f t="shared" si="195"/>
        <v>1</v>
      </c>
      <c r="F3090" s="20" t="s">
        <v>7492</v>
      </c>
      <c r="G3090" t="str">
        <f t="shared" si="192"/>
        <v>WirtWV</v>
      </c>
      <c r="H3090" s="28" t="s">
        <v>8073</v>
      </c>
      <c r="I3090" s="28">
        <v>912</v>
      </c>
      <c r="J3090" s="28">
        <v>765</v>
      </c>
      <c r="K3090" s="28">
        <f t="shared" si="193"/>
        <v>1677</v>
      </c>
    </row>
    <row r="3091" spans="1:11" x14ac:dyDescent="0.2">
      <c r="A3091" t="s">
        <v>1354</v>
      </c>
      <c r="B3091" s="28">
        <v>3574890</v>
      </c>
      <c r="C3091" t="str">
        <f>_xlfn.XLOOKUP(G3091,Crosswalk!$F$3:$F$3275,Crosswalk!$C$3:$C$3275)</f>
        <v>54107</v>
      </c>
      <c r="D3091">
        <f t="shared" si="194"/>
        <v>4</v>
      </c>
      <c r="E3091">
        <f t="shared" si="195"/>
        <v>1</v>
      </c>
      <c r="F3091" s="20" t="s">
        <v>7492</v>
      </c>
      <c r="G3091" t="str">
        <f t="shared" si="192"/>
        <v>WoodWV</v>
      </c>
      <c r="H3091" s="28">
        <v>4018</v>
      </c>
      <c r="I3091" s="28">
        <v>97845</v>
      </c>
      <c r="J3091" s="28">
        <v>16102</v>
      </c>
      <c r="K3091" s="28">
        <f t="shared" si="193"/>
        <v>117965</v>
      </c>
    </row>
    <row r="3092" spans="1:11" x14ac:dyDescent="0.2">
      <c r="A3092" t="s">
        <v>51</v>
      </c>
      <c r="B3092" s="28">
        <v>698761</v>
      </c>
      <c r="C3092" t="str">
        <f>_xlfn.XLOOKUP(G3092,Crosswalk!$F$3:$F$3275,Crosswalk!$C$3:$C$3275)</f>
        <v>54109</v>
      </c>
      <c r="D3092">
        <f t="shared" si="194"/>
        <v>4</v>
      </c>
      <c r="E3092">
        <f t="shared" si="195"/>
        <v>1</v>
      </c>
      <c r="F3092" s="20" t="s">
        <v>7492</v>
      </c>
      <c r="G3092" t="str">
        <f t="shared" si="192"/>
        <v>WyomingWV</v>
      </c>
      <c r="H3092" s="28">
        <v>100</v>
      </c>
      <c r="I3092" s="28">
        <v>2919</v>
      </c>
      <c r="J3092" s="28">
        <v>4773</v>
      </c>
      <c r="K3092" s="28">
        <f t="shared" si="193"/>
        <v>7792</v>
      </c>
    </row>
    <row r="3093" spans="1:11" x14ac:dyDescent="0.2">
      <c r="A3093" t="s">
        <v>0</v>
      </c>
      <c r="B3093" s="28" t="s">
        <v>0</v>
      </c>
      <c r="C3093" t="e">
        <f>_xlfn.XLOOKUP(G3093,Crosswalk!$F$3:$F$3275,Crosswalk!$C$3:$C$3275)</f>
        <v>#N/A</v>
      </c>
      <c r="D3093">
        <f t="shared" si="194"/>
        <v>37</v>
      </c>
      <c r="E3093">
        <f t="shared" si="195"/>
        <v>73</v>
      </c>
      <c r="F3093" s="20" t="s">
        <v>8010</v>
      </c>
      <c r="G3093" t="str">
        <f t="shared" si="192"/>
        <v>x</v>
      </c>
      <c r="H3093" s="28" t="e">
        <v>#N/A</v>
      </c>
      <c r="I3093" s="28" t="e">
        <v>#N/A</v>
      </c>
      <c r="J3093" s="28" t="e">
        <v>#N/A</v>
      </c>
      <c r="K3093" s="28" t="e">
        <f t="shared" si="193"/>
        <v>#N/A</v>
      </c>
    </row>
    <row r="3094" spans="1:11" x14ac:dyDescent="0.2">
      <c r="A3094" t="s">
        <v>50</v>
      </c>
      <c r="B3094" s="28">
        <v>335688474</v>
      </c>
      <c r="C3094" t="e">
        <f>_xlfn.XLOOKUP(G3094,Crosswalk!$F$3:$F$3275,Crosswalk!$C$3:$C$3275)</f>
        <v>#N/A</v>
      </c>
      <c r="D3094">
        <f t="shared" si="194"/>
        <v>1</v>
      </c>
      <c r="E3094">
        <f t="shared" si="195"/>
        <v>73</v>
      </c>
      <c r="F3094" s="20" t="s">
        <v>7574</v>
      </c>
      <c r="G3094" t="str">
        <f t="shared" si="192"/>
        <v>WisconsinWI</v>
      </c>
      <c r="H3094" s="28" t="e">
        <v>#N/A</v>
      </c>
      <c r="I3094" s="28" t="e">
        <v>#N/A</v>
      </c>
      <c r="J3094" s="28" t="e">
        <v>#N/A</v>
      </c>
      <c r="K3094" s="28" t="e">
        <f t="shared" si="193"/>
        <v>#N/A</v>
      </c>
    </row>
    <row r="3095" spans="1:11" x14ac:dyDescent="0.2">
      <c r="A3095" t="s">
        <v>272</v>
      </c>
      <c r="B3095" s="28">
        <v>547419</v>
      </c>
      <c r="C3095" t="str">
        <f>_xlfn.XLOOKUP(G3095,Crosswalk!$F$3:$F$3275,Crosswalk!$C$3:$C$3275)</f>
        <v>55001</v>
      </c>
      <c r="D3095">
        <f t="shared" si="194"/>
        <v>12</v>
      </c>
      <c r="E3095">
        <f t="shared" si="195"/>
        <v>1</v>
      </c>
      <c r="F3095" s="20" t="s">
        <v>7574</v>
      </c>
      <c r="G3095" t="str">
        <f t="shared" si="192"/>
        <v>AdamsWI</v>
      </c>
      <c r="H3095" s="28">
        <v>49298</v>
      </c>
      <c r="I3095" s="28">
        <v>66533</v>
      </c>
      <c r="J3095" s="28">
        <v>114603</v>
      </c>
      <c r="K3095" s="28">
        <f t="shared" si="193"/>
        <v>230434</v>
      </c>
    </row>
    <row r="3096" spans="1:11" x14ac:dyDescent="0.2">
      <c r="A3096" t="s">
        <v>1321</v>
      </c>
      <c r="B3096" s="28">
        <v>675210</v>
      </c>
      <c r="C3096" t="str">
        <f>_xlfn.XLOOKUP(G3096,Crosswalk!$F$3:$F$3275,Crosswalk!$C$3:$C$3275)</f>
        <v>55003</v>
      </c>
      <c r="D3096">
        <f t="shared" si="194"/>
        <v>2</v>
      </c>
      <c r="E3096">
        <f t="shared" si="195"/>
        <v>1</v>
      </c>
      <c r="F3096" s="20" t="s">
        <v>7574</v>
      </c>
      <c r="G3096" t="str">
        <f t="shared" si="192"/>
        <v>AshlandWI</v>
      </c>
      <c r="H3096" s="28">
        <v>28988</v>
      </c>
      <c r="I3096" s="28">
        <v>9910</v>
      </c>
      <c r="J3096" s="28">
        <v>30726</v>
      </c>
      <c r="K3096" s="28">
        <f t="shared" si="193"/>
        <v>69624</v>
      </c>
    </row>
    <row r="3097" spans="1:11" x14ac:dyDescent="0.2">
      <c r="A3097" t="s">
        <v>1817</v>
      </c>
      <c r="B3097" s="28">
        <v>2147689</v>
      </c>
      <c r="C3097" t="str">
        <f>_xlfn.XLOOKUP(G3097,Crosswalk!$F$3:$F$3275,Crosswalk!$C$3:$C$3275)</f>
        <v>55005</v>
      </c>
      <c r="D3097">
        <f t="shared" si="194"/>
        <v>1</v>
      </c>
      <c r="E3097">
        <f t="shared" si="195"/>
        <v>1</v>
      </c>
      <c r="F3097" s="20" t="s">
        <v>7574</v>
      </c>
      <c r="G3097" t="str">
        <f t="shared" si="192"/>
        <v>BarronWI</v>
      </c>
      <c r="H3097" s="28">
        <v>27138</v>
      </c>
      <c r="I3097" s="28">
        <v>67444</v>
      </c>
      <c r="J3097" s="28">
        <v>65381</v>
      </c>
      <c r="K3097" s="28">
        <f t="shared" si="193"/>
        <v>159963</v>
      </c>
    </row>
    <row r="3098" spans="1:11" x14ac:dyDescent="0.2">
      <c r="A3098" t="s">
        <v>1818</v>
      </c>
      <c r="B3098" s="28">
        <v>409605</v>
      </c>
      <c r="C3098" t="str">
        <f>_xlfn.XLOOKUP(G3098,Crosswalk!$F$3:$F$3275,Crosswalk!$C$3:$C$3275)</f>
        <v>55007</v>
      </c>
      <c r="D3098">
        <f t="shared" si="194"/>
        <v>1</v>
      </c>
      <c r="E3098">
        <f t="shared" si="195"/>
        <v>1</v>
      </c>
      <c r="F3098" s="20" t="s">
        <v>7574</v>
      </c>
      <c r="G3098" t="str">
        <f t="shared" si="192"/>
        <v>BayfieldWI</v>
      </c>
      <c r="H3098" s="28">
        <v>87677</v>
      </c>
      <c r="I3098" s="28">
        <v>17143</v>
      </c>
      <c r="J3098" s="28">
        <v>900</v>
      </c>
      <c r="K3098" s="28">
        <f t="shared" si="193"/>
        <v>105720</v>
      </c>
    </row>
    <row r="3099" spans="1:11" x14ac:dyDescent="0.2">
      <c r="A3099" t="s">
        <v>533</v>
      </c>
      <c r="B3099" s="28">
        <v>19107490</v>
      </c>
      <c r="C3099" t="str">
        <f>_xlfn.XLOOKUP(G3099,Crosswalk!$F$3:$F$3275,Crosswalk!$C$3:$C$3275)</f>
        <v>55009</v>
      </c>
      <c r="D3099">
        <f t="shared" si="194"/>
        <v>9</v>
      </c>
      <c r="E3099">
        <f t="shared" si="195"/>
        <v>1</v>
      </c>
      <c r="F3099" s="20" t="s">
        <v>7574</v>
      </c>
      <c r="G3099" t="str">
        <f t="shared" si="192"/>
        <v>BrownWI</v>
      </c>
      <c r="H3099" s="28">
        <v>191314</v>
      </c>
      <c r="I3099" s="28">
        <v>283734</v>
      </c>
      <c r="J3099" s="28">
        <v>34644</v>
      </c>
      <c r="K3099" s="28">
        <f t="shared" si="193"/>
        <v>509692</v>
      </c>
    </row>
    <row r="3100" spans="1:11" x14ac:dyDescent="0.2">
      <c r="A3100" t="s">
        <v>1109</v>
      </c>
      <c r="B3100" s="28">
        <v>577602</v>
      </c>
      <c r="C3100" t="str">
        <f>_xlfn.XLOOKUP(G3100,Crosswalk!$F$3:$F$3275,Crosswalk!$C$3:$C$3275)</f>
        <v>55011</v>
      </c>
      <c r="D3100">
        <f t="shared" si="194"/>
        <v>3</v>
      </c>
      <c r="E3100">
        <f t="shared" si="195"/>
        <v>1</v>
      </c>
      <c r="F3100" s="20" t="s">
        <v>7574</v>
      </c>
      <c r="G3100" t="str">
        <f t="shared" si="192"/>
        <v>BuffaloWI</v>
      </c>
      <c r="H3100" s="28">
        <v>25727</v>
      </c>
      <c r="I3100" s="28">
        <v>238207</v>
      </c>
      <c r="J3100" s="28">
        <v>57954</v>
      </c>
      <c r="K3100" s="28">
        <f t="shared" si="193"/>
        <v>321888</v>
      </c>
    </row>
    <row r="3101" spans="1:11" x14ac:dyDescent="0.2">
      <c r="A3101" t="s">
        <v>1819</v>
      </c>
      <c r="B3101" s="28">
        <v>508928</v>
      </c>
      <c r="C3101" t="str">
        <f>_xlfn.XLOOKUP(G3101,Crosswalk!$F$3:$F$3275,Crosswalk!$C$3:$C$3275)</f>
        <v>55013</v>
      </c>
      <c r="D3101">
        <f t="shared" si="194"/>
        <v>1</v>
      </c>
      <c r="E3101">
        <f t="shared" si="195"/>
        <v>1</v>
      </c>
      <c r="F3101" s="20" t="s">
        <v>7574</v>
      </c>
      <c r="G3101" t="str">
        <f t="shared" si="192"/>
        <v>BurnettWI</v>
      </c>
      <c r="H3101" s="28">
        <v>21076</v>
      </c>
      <c r="I3101" s="28">
        <v>53879</v>
      </c>
      <c r="J3101" s="28">
        <v>63312</v>
      </c>
      <c r="K3101" s="28">
        <f t="shared" si="193"/>
        <v>138267</v>
      </c>
    </row>
    <row r="3102" spans="1:11" x14ac:dyDescent="0.2">
      <c r="A3102" t="s">
        <v>1820</v>
      </c>
      <c r="B3102" s="28">
        <v>1666786</v>
      </c>
      <c r="C3102" t="str">
        <f>_xlfn.XLOOKUP(G3102,Crosswalk!$F$3:$F$3275,Crosswalk!$C$3:$C$3275)</f>
        <v>55015</v>
      </c>
      <c r="D3102">
        <f t="shared" si="194"/>
        <v>1</v>
      </c>
      <c r="E3102">
        <f t="shared" si="195"/>
        <v>1</v>
      </c>
      <c r="F3102" s="20" t="s">
        <v>7574</v>
      </c>
      <c r="G3102" t="str">
        <f t="shared" si="192"/>
        <v>CalumetWI</v>
      </c>
      <c r="H3102" s="28">
        <v>55436</v>
      </c>
      <c r="I3102" s="28">
        <v>77867</v>
      </c>
      <c r="J3102" s="28">
        <v>5939</v>
      </c>
      <c r="K3102" s="28">
        <f t="shared" si="193"/>
        <v>139242</v>
      </c>
    </row>
    <row r="3103" spans="1:11" x14ac:dyDescent="0.2">
      <c r="A3103" t="s">
        <v>887</v>
      </c>
      <c r="B3103" s="28">
        <v>2751784</v>
      </c>
      <c r="C3103" t="str">
        <f>_xlfn.XLOOKUP(G3103,Crosswalk!$F$3:$F$3275,Crosswalk!$C$3:$C$3275)</f>
        <v>55017</v>
      </c>
      <c r="D3103">
        <f t="shared" si="194"/>
        <v>3</v>
      </c>
      <c r="E3103">
        <f t="shared" si="195"/>
        <v>1</v>
      </c>
      <c r="F3103" s="20" t="s">
        <v>7574</v>
      </c>
      <c r="G3103" t="str">
        <f t="shared" si="192"/>
        <v>ChippewaWI</v>
      </c>
      <c r="H3103" s="28">
        <v>94832</v>
      </c>
      <c r="I3103" s="28">
        <v>47169</v>
      </c>
      <c r="J3103" s="28">
        <v>13440</v>
      </c>
      <c r="K3103" s="28">
        <f t="shared" si="193"/>
        <v>155441</v>
      </c>
    </row>
    <row r="3104" spans="1:11" x14ac:dyDescent="0.2">
      <c r="A3104" t="s">
        <v>169</v>
      </c>
      <c r="B3104" s="28">
        <v>1327738</v>
      </c>
      <c r="C3104" t="str">
        <f>_xlfn.XLOOKUP(G3104,Crosswalk!$F$3:$F$3275,Crosswalk!$C$3:$C$3275)</f>
        <v>55019</v>
      </c>
      <c r="D3104">
        <f t="shared" si="194"/>
        <v>12</v>
      </c>
      <c r="E3104">
        <f t="shared" si="195"/>
        <v>1</v>
      </c>
      <c r="F3104" s="20" t="s">
        <v>7574</v>
      </c>
      <c r="G3104" t="str">
        <f t="shared" si="192"/>
        <v>ClarkWI</v>
      </c>
      <c r="H3104" s="28">
        <v>64843</v>
      </c>
      <c r="I3104" s="28">
        <v>103123</v>
      </c>
      <c r="J3104" s="28">
        <v>88458</v>
      </c>
      <c r="K3104" s="28">
        <f t="shared" si="193"/>
        <v>256424</v>
      </c>
    </row>
    <row r="3105" spans="1:11" x14ac:dyDescent="0.2">
      <c r="A3105" t="s">
        <v>171</v>
      </c>
      <c r="B3105" s="28">
        <v>2691480</v>
      </c>
      <c r="C3105" t="str">
        <f>_xlfn.XLOOKUP(G3105,Crosswalk!$F$3:$F$3275,Crosswalk!$C$3:$C$3275)</f>
        <v>55021</v>
      </c>
      <c r="D3105">
        <f t="shared" si="194"/>
        <v>8</v>
      </c>
      <c r="E3105">
        <f t="shared" si="195"/>
        <v>1</v>
      </c>
      <c r="F3105" s="20" t="s">
        <v>7574</v>
      </c>
      <c r="G3105" t="str">
        <f t="shared" si="192"/>
        <v>ColumbiaWI</v>
      </c>
      <c r="H3105" s="28">
        <v>55808</v>
      </c>
      <c r="I3105" s="28">
        <v>114035</v>
      </c>
      <c r="J3105" s="28">
        <v>11301</v>
      </c>
      <c r="K3105" s="28">
        <f t="shared" si="193"/>
        <v>181144</v>
      </c>
    </row>
    <row r="3106" spans="1:11" x14ac:dyDescent="0.2">
      <c r="A3106" t="s">
        <v>174</v>
      </c>
      <c r="B3106" s="28">
        <v>700788</v>
      </c>
      <c r="C3106" t="str">
        <f>_xlfn.XLOOKUP(G3106,Crosswalk!$F$3:$F$3275,Crosswalk!$C$3:$C$3275)</f>
        <v>55023</v>
      </c>
      <c r="D3106">
        <f t="shared" si="194"/>
        <v>11</v>
      </c>
      <c r="E3106">
        <f t="shared" si="195"/>
        <v>1</v>
      </c>
      <c r="F3106" s="20" t="s">
        <v>7574</v>
      </c>
      <c r="G3106" t="str">
        <f t="shared" si="192"/>
        <v>CrawfordWI</v>
      </c>
      <c r="H3106" s="28">
        <v>31244</v>
      </c>
      <c r="I3106" s="28">
        <v>12272</v>
      </c>
      <c r="J3106" s="28">
        <v>65167</v>
      </c>
      <c r="K3106" s="28">
        <f t="shared" si="193"/>
        <v>108683</v>
      </c>
    </row>
    <row r="3107" spans="1:11" x14ac:dyDescent="0.2">
      <c r="A3107" t="s">
        <v>1821</v>
      </c>
      <c r="B3107" s="28">
        <v>47231963</v>
      </c>
      <c r="C3107" t="str">
        <f>_xlfn.XLOOKUP(G3107,Crosswalk!$F$3:$F$3275,Crosswalk!$C$3:$C$3275)</f>
        <v>55025</v>
      </c>
      <c r="D3107">
        <f t="shared" si="194"/>
        <v>1</v>
      </c>
      <c r="E3107">
        <f t="shared" si="195"/>
        <v>1</v>
      </c>
      <c r="F3107" s="20" t="s">
        <v>7574</v>
      </c>
      <c r="G3107" t="str">
        <f t="shared" si="192"/>
        <v>DaneWI</v>
      </c>
      <c r="H3107" s="28">
        <v>2868407</v>
      </c>
      <c r="I3107" s="28">
        <v>590518</v>
      </c>
      <c r="J3107" s="28">
        <v>5743491</v>
      </c>
      <c r="K3107" s="28">
        <f t="shared" si="193"/>
        <v>9202416</v>
      </c>
    </row>
    <row r="3108" spans="1:11" x14ac:dyDescent="0.2">
      <c r="A3108" t="s">
        <v>419</v>
      </c>
      <c r="B3108" s="28">
        <v>3742959</v>
      </c>
      <c r="C3108" t="str">
        <f>_xlfn.XLOOKUP(G3108,Crosswalk!$F$3:$F$3275,Crosswalk!$C$3:$C$3275)</f>
        <v>55027</v>
      </c>
      <c r="D3108">
        <f t="shared" si="194"/>
        <v>4</v>
      </c>
      <c r="E3108">
        <f t="shared" si="195"/>
        <v>1</v>
      </c>
      <c r="F3108" s="20" t="s">
        <v>7574</v>
      </c>
      <c r="G3108" t="str">
        <f t="shared" si="192"/>
        <v>DodgeWI</v>
      </c>
      <c r="H3108" s="28">
        <v>59407</v>
      </c>
      <c r="I3108" s="28">
        <v>129372</v>
      </c>
      <c r="J3108" s="28">
        <v>13472</v>
      </c>
      <c r="K3108" s="28">
        <f t="shared" si="193"/>
        <v>202251</v>
      </c>
    </row>
    <row r="3109" spans="1:11" x14ac:dyDescent="0.2">
      <c r="A3109" t="s">
        <v>1822</v>
      </c>
      <c r="B3109" s="28">
        <v>1357875</v>
      </c>
      <c r="C3109" t="str">
        <f>_xlfn.XLOOKUP(G3109,Crosswalk!$F$3:$F$3275,Crosswalk!$C$3:$C$3275)</f>
        <v>55029</v>
      </c>
      <c r="D3109">
        <f t="shared" si="194"/>
        <v>1</v>
      </c>
      <c r="E3109">
        <f t="shared" si="195"/>
        <v>1</v>
      </c>
      <c r="F3109" s="20" t="s">
        <v>7574</v>
      </c>
      <c r="G3109" t="str">
        <f t="shared" si="192"/>
        <v>DoorWI</v>
      </c>
      <c r="H3109" s="28">
        <v>58691</v>
      </c>
      <c r="I3109" s="28">
        <v>63814</v>
      </c>
      <c r="J3109" s="28">
        <v>6604</v>
      </c>
      <c r="K3109" s="28">
        <f t="shared" si="193"/>
        <v>129109</v>
      </c>
    </row>
    <row r="3110" spans="1:11" x14ac:dyDescent="0.2">
      <c r="A3110" t="s">
        <v>290</v>
      </c>
      <c r="B3110" s="28">
        <v>1760641</v>
      </c>
      <c r="C3110" t="str">
        <f>_xlfn.XLOOKUP(G3110,Crosswalk!$F$3:$F$3275,Crosswalk!$C$3:$C$3275)</f>
        <v>55031</v>
      </c>
      <c r="D3110">
        <f t="shared" si="194"/>
        <v>12</v>
      </c>
      <c r="E3110">
        <f t="shared" si="195"/>
        <v>1</v>
      </c>
      <c r="F3110" s="20" t="s">
        <v>7574</v>
      </c>
      <c r="G3110" t="str">
        <f t="shared" si="192"/>
        <v>DouglasWI</v>
      </c>
      <c r="H3110" s="28">
        <v>28840</v>
      </c>
      <c r="I3110" s="28">
        <v>36253</v>
      </c>
      <c r="J3110" s="28">
        <v>1868</v>
      </c>
      <c r="K3110" s="28">
        <f t="shared" si="193"/>
        <v>66961</v>
      </c>
    </row>
    <row r="3111" spans="1:11" x14ac:dyDescent="0.2">
      <c r="A3111" t="s">
        <v>1299</v>
      </c>
      <c r="B3111" s="28">
        <v>1850541</v>
      </c>
      <c r="C3111" t="str">
        <f>_xlfn.XLOOKUP(G3111,Crosswalk!$F$3:$F$3275,Crosswalk!$C$3:$C$3275)</f>
        <v>55033</v>
      </c>
      <c r="D3111">
        <f t="shared" si="194"/>
        <v>2</v>
      </c>
      <c r="E3111">
        <f t="shared" si="195"/>
        <v>1</v>
      </c>
      <c r="F3111" s="20" t="s">
        <v>7574</v>
      </c>
      <c r="G3111" t="str">
        <f t="shared" si="192"/>
        <v>DunnWI</v>
      </c>
      <c r="H3111" s="28">
        <v>245904</v>
      </c>
      <c r="I3111" s="28">
        <v>81938</v>
      </c>
      <c r="J3111" s="28">
        <v>24919</v>
      </c>
      <c r="K3111" s="28">
        <f t="shared" si="193"/>
        <v>352761</v>
      </c>
    </row>
    <row r="3112" spans="1:11" x14ac:dyDescent="0.2">
      <c r="A3112" t="s">
        <v>1823</v>
      </c>
      <c r="B3112" s="28">
        <v>6438940</v>
      </c>
      <c r="C3112" t="str">
        <f>_xlfn.XLOOKUP(G3112,Crosswalk!$F$3:$F$3275,Crosswalk!$C$3:$C$3275)</f>
        <v>55035</v>
      </c>
      <c r="D3112">
        <f t="shared" si="194"/>
        <v>1</v>
      </c>
      <c r="E3112">
        <f t="shared" si="195"/>
        <v>1</v>
      </c>
      <c r="F3112" s="20" t="s">
        <v>7574</v>
      </c>
      <c r="G3112" t="str">
        <f t="shared" ref="G3112:G3175" si="196">_xlfn.CONCAT(A3112,F3112)</f>
        <v>Eau ClaireWI</v>
      </c>
      <c r="H3112" s="28">
        <v>246054</v>
      </c>
      <c r="I3112" s="28">
        <v>84241</v>
      </c>
      <c r="J3112" s="28">
        <v>20576</v>
      </c>
      <c r="K3112" s="28">
        <f t="shared" si="193"/>
        <v>350871</v>
      </c>
    </row>
    <row r="3113" spans="1:11" x14ac:dyDescent="0.2">
      <c r="A3113" t="s">
        <v>1458</v>
      </c>
      <c r="B3113" s="28">
        <v>126173</v>
      </c>
      <c r="C3113" t="str">
        <f>_xlfn.XLOOKUP(G3113,Crosswalk!$F$3:$F$3275,Crosswalk!$C$3:$C$3275)</f>
        <v>55037</v>
      </c>
      <c r="D3113">
        <f t="shared" si="194"/>
        <v>2</v>
      </c>
      <c r="E3113">
        <f t="shared" si="195"/>
        <v>1</v>
      </c>
      <c r="F3113" s="20" t="s">
        <v>7574</v>
      </c>
      <c r="G3113" t="str">
        <f t="shared" si="196"/>
        <v>FlorenceWI</v>
      </c>
      <c r="H3113" s="28">
        <v>1060</v>
      </c>
      <c r="I3113" s="28">
        <v>3721</v>
      </c>
      <c r="J3113" s="28">
        <v>5505</v>
      </c>
      <c r="K3113" s="28">
        <f t="shared" si="193"/>
        <v>10286</v>
      </c>
    </row>
    <row r="3114" spans="1:11" x14ac:dyDescent="0.2">
      <c r="A3114" t="s">
        <v>1824</v>
      </c>
      <c r="B3114" s="28">
        <v>5174306</v>
      </c>
      <c r="C3114" t="str">
        <f>_xlfn.XLOOKUP(G3114,Crosswalk!$F$3:$F$3275,Crosswalk!$C$3:$C$3275)</f>
        <v>55039</v>
      </c>
      <c r="D3114">
        <f t="shared" si="194"/>
        <v>1</v>
      </c>
      <c r="E3114">
        <f t="shared" si="195"/>
        <v>1</v>
      </c>
      <c r="F3114" s="20" t="s">
        <v>7574</v>
      </c>
      <c r="G3114" t="str">
        <f t="shared" si="196"/>
        <v>Fond du LacWI</v>
      </c>
      <c r="H3114" s="28">
        <v>52338</v>
      </c>
      <c r="I3114" s="28">
        <v>106741</v>
      </c>
      <c r="J3114" s="28">
        <v>12252</v>
      </c>
      <c r="K3114" s="28">
        <f t="shared" ref="K3114:K3177" si="197">SUM(H3114:J3114)</f>
        <v>171331</v>
      </c>
    </row>
    <row r="3115" spans="1:11" x14ac:dyDescent="0.2">
      <c r="A3115" t="s">
        <v>1424</v>
      </c>
      <c r="B3115" s="28">
        <v>295483</v>
      </c>
      <c r="C3115" t="str">
        <f>_xlfn.XLOOKUP(G3115,Crosswalk!$F$3:$F$3275,Crosswalk!$C$3:$C$3275)</f>
        <v>55041</v>
      </c>
      <c r="D3115">
        <f t="shared" si="194"/>
        <v>2</v>
      </c>
      <c r="E3115">
        <f t="shared" si="195"/>
        <v>1</v>
      </c>
      <c r="F3115" s="20" t="s">
        <v>7574</v>
      </c>
      <c r="G3115" t="str">
        <f t="shared" si="196"/>
        <v>ForestWI</v>
      </c>
      <c r="H3115" s="28">
        <v>85619</v>
      </c>
      <c r="I3115" s="28">
        <v>78050</v>
      </c>
      <c r="J3115" s="28">
        <v>57141</v>
      </c>
      <c r="K3115" s="28">
        <f t="shared" si="197"/>
        <v>220810</v>
      </c>
    </row>
    <row r="3116" spans="1:11" x14ac:dyDescent="0.2">
      <c r="A3116" t="s">
        <v>182</v>
      </c>
      <c r="B3116" s="28">
        <v>2178795</v>
      </c>
      <c r="C3116" t="str">
        <f>_xlfn.XLOOKUP(G3116,Crosswalk!$F$3:$F$3275,Crosswalk!$C$3:$C$3275)</f>
        <v>55043</v>
      </c>
      <c r="D3116">
        <f t="shared" si="194"/>
        <v>15</v>
      </c>
      <c r="E3116">
        <f t="shared" si="195"/>
        <v>1</v>
      </c>
      <c r="F3116" s="20" t="s">
        <v>7574</v>
      </c>
      <c r="G3116" t="str">
        <f t="shared" si="196"/>
        <v>GrantWI</v>
      </c>
      <c r="H3116" s="28">
        <v>30583</v>
      </c>
      <c r="I3116" s="28">
        <v>22038</v>
      </c>
      <c r="J3116" s="28">
        <v>63649</v>
      </c>
      <c r="K3116" s="28">
        <f t="shared" si="197"/>
        <v>116270</v>
      </c>
    </row>
    <row r="3117" spans="1:11" x14ac:dyDescent="0.2">
      <c r="A3117" t="s">
        <v>758</v>
      </c>
      <c r="B3117" s="28">
        <v>1883570</v>
      </c>
      <c r="C3117" t="str">
        <f>_xlfn.XLOOKUP(G3117,Crosswalk!$F$3:$F$3275,Crosswalk!$C$3:$C$3275)</f>
        <v>55045</v>
      </c>
      <c r="D3117">
        <f t="shared" si="194"/>
        <v>2</v>
      </c>
      <c r="E3117">
        <f t="shared" si="195"/>
        <v>1</v>
      </c>
      <c r="F3117" s="20" t="s">
        <v>7574</v>
      </c>
      <c r="G3117" t="str">
        <f t="shared" si="196"/>
        <v>GreenWI</v>
      </c>
      <c r="H3117" s="28">
        <v>122721</v>
      </c>
      <c r="I3117" s="28">
        <v>70664</v>
      </c>
      <c r="J3117" s="28">
        <v>954</v>
      </c>
      <c r="K3117" s="28">
        <f t="shared" si="197"/>
        <v>194339</v>
      </c>
    </row>
    <row r="3118" spans="1:11" x14ac:dyDescent="0.2">
      <c r="A3118" t="s">
        <v>1825</v>
      </c>
      <c r="B3118" s="28">
        <v>639205</v>
      </c>
      <c r="C3118" t="str">
        <f>_xlfn.XLOOKUP(G3118,Crosswalk!$F$3:$F$3275,Crosswalk!$C$3:$C$3275)</f>
        <v>55047</v>
      </c>
      <c r="D3118">
        <f t="shared" si="194"/>
        <v>1</v>
      </c>
      <c r="E3118">
        <f t="shared" si="195"/>
        <v>1</v>
      </c>
      <c r="F3118" s="20" t="s">
        <v>7574</v>
      </c>
      <c r="G3118" t="str">
        <f t="shared" si="196"/>
        <v>Green LakeWI</v>
      </c>
      <c r="H3118" s="28">
        <v>20562</v>
      </c>
      <c r="I3118" s="28">
        <v>54210</v>
      </c>
      <c r="J3118" s="28">
        <v>39374</v>
      </c>
      <c r="K3118" s="28">
        <f t="shared" si="197"/>
        <v>114146</v>
      </c>
    </row>
    <row r="3119" spans="1:11" x14ac:dyDescent="0.2">
      <c r="A3119" t="s">
        <v>16</v>
      </c>
      <c r="B3119" s="28">
        <v>1220310</v>
      </c>
      <c r="C3119" t="str">
        <f>_xlfn.XLOOKUP(G3119,Crosswalk!$F$3:$F$3275,Crosswalk!$C$3:$C$3275)</f>
        <v>55049</v>
      </c>
      <c r="D3119">
        <f t="shared" si="194"/>
        <v>3</v>
      </c>
      <c r="E3119">
        <f t="shared" si="195"/>
        <v>1</v>
      </c>
      <c r="F3119" s="20" t="s">
        <v>7574</v>
      </c>
      <c r="G3119" t="str">
        <f t="shared" si="196"/>
        <v>IowaWI</v>
      </c>
      <c r="H3119" s="28">
        <v>125643</v>
      </c>
      <c r="I3119" s="28">
        <v>80893</v>
      </c>
      <c r="J3119" s="28">
        <v>194064</v>
      </c>
      <c r="K3119" s="28">
        <f t="shared" si="197"/>
        <v>400600</v>
      </c>
    </row>
    <row r="3120" spans="1:11" x14ac:dyDescent="0.2">
      <c r="A3120" t="s">
        <v>901</v>
      </c>
      <c r="B3120" s="28">
        <v>159118</v>
      </c>
      <c r="C3120" t="str">
        <f>_xlfn.XLOOKUP(G3120,Crosswalk!$F$3:$F$3275,Crosswalk!$C$3:$C$3275)</f>
        <v>55051</v>
      </c>
      <c r="D3120">
        <f t="shared" si="194"/>
        <v>4</v>
      </c>
      <c r="E3120">
        <f t="shared" si="195"/>
        <v>1</v>
      </c>
      <c r="F3120" s="20" t="s">
        <v>7574</v>
      </c>
      <c r="G3120" t="str">
        <f t="shared" si="196"/>
        <v>IronWI</v>
      </c>
      <c r="H3120" s="28">
        <v>9556</v>
      </c>
      <c r="I3120" s="28">
        <v>10617</v>
      </c>
      <c r="J3120" s="28">
        <v>19975</v>
      </c>
      <c r="K3120" s="28">
        <f t="shared" si="197"/>
        <v>40148</v>
      </c>
    </row>
    <row r="3121" spans="1:11" x14ac:dyDescent="0.2">
      <c r="A3121" t="s">
        <v>116</v>
      </c>
      <c r="B3121" s="28">
        <v>816595</v>
      </c>
      <c r="C3121" t="str">
        <f>_xlfn.XLOOKUP(G3121,Crosswalk!$F$3:$F$3275,Crosswalk!$C$3:$C$3275)</f>
        <v>55053</v>
      </c>
      <c r="D3121">
        <f t="shared" si="194"/>
        <v>24</v>
      </c>
      <c r="E3121">
        <f t="shared" si="195"/>
        <v>1</v>
      </c>
      <c r="F3121" s="20" t="s">
        <v>7574</v>
      </c>
      <c r="G3121" t="str">
        <f t="shared" si="196"/>
        <v>JacksonWI</v>
      </c>
      <c r="H3121" s="28">
        <v>54755</v>
      </c>
      <c r="I3121" s="28">
        <v>65535</v>
      </c>
      <c r="J3121" s="28">
        <v>268755</v>
      </c>
      <c r="K3121" s="28">
        <f t="shared" si="197"/>
        <v>389045</v>
      </c>
    </row>
    <row r="3122" spans="1:11" x14ac:dyDescent="0.2">
      <c r="A3122" t="s">
        <v>117</v>
      </c>
      <c r="B3122" s="28">
        <v>3646527</v>
      </c>
      <c r="C3122" t="str">
        <f>_xlfn.XLOOKUP(G3122,Crosswalk!$F$3:$F$3275,Crosswalk!$C$3:$C$3275)</f>
        <v>55055</v>
      </c>
      <c r="D3122">
        <f t="shared" si="194"/>
        <v>26</v>
      </c>
      <c r="E3122">
        <f t="shared" si="195"/>
        <v>1</v>
      </c>
      <c r="F3122" s="20" t="s">
        <v>7574</v>
      </c>
      <c r="G3122" t="str">
        <f t="shared" si="196"/>
        <v>JeffersonWI</v>
      </c>
      <c r="H3122" s="28">
        <v>134709</v>
      </c>
      <c r="I3122" s="28">
        <v>143900</v>
      </c>
      <c r="J3122" s="28">
        <v>14679</v>
      </c>
      <c r="K3122" s="28">
        <f t="shared" si="197"/>
        <v>293288</v>
      </c>
    </row>
    <row r="3123" spans="1:11" x14ac:dyDescent="0.2">
      <c r="A3123" t="s">
        <v>1826</v>
      </c>
      <c r="B3123" s="28">
        <v>912815</v>
      </c>
      <c r="C3123" t="str">
        <f>_xlfn.XLOOKUP(G3123,Crosswalk!$F$3:$F$3275,Crosswalk!$C$3:$C$3275)</f>
        <v>55057</v>
      </c>
      <c r="D3123">
        <f t="shared" si="194"/>
        <v>2</v>
      </c>
      <c r="E3123">
        <f t="shared" si="195"/>
        <v>1</v>
      </c>
      <c r="F3123" s="20" t="s">
        <v>7574</v>
      </c>
      <c r="G3123" t="str">
        <f t="shared" si="196"/>
        <v>JuneauWI</v>
      </c>
      <c r="H3123" s="28">
        <v>15029</v>
      </c>
      <c r="I3123" s="28">
        <v>44874</v>
      </c>
      <c r="J3123" s="28">
        <v>4593</v>
      </c>
      <c r="K3123" s="28">
        <f t="shared" si="197"/>
        <v>64496</v>
      </c>
    </row>
    <row r="3124" spans="1:11" x14ac:dyDescent="0.2">
      <c r="A3124" t="s">
        <v>1827</v>
      </c>
      <c r="B3124" s="28">
        <v>7649149</v>
      </c>
      <c r="C3124" t="str">
        <f>_xlfn.XLOOKUP(G3124,Crosswalk!$F$3:$F$3275,Crosswalk!$C$3:$C$3275)</f>
        <v>55059</v>
      </c>
      <c r="D3124">
        <f t="shared" si="194"/>
        <v>1</v>
      </c>
      <c r="E3124">
        <f t="shared" si="195"/>
        <v>1</v>
      </c>
      <c r="F3124" s="20" t="s">
        <v>7574</v>
      </c>
      <c r="G3124" t="str">
        <f t="shared" si="196"/>
        <v>KenoshaWI</v>
      </c>
      <c r="H3124" s="28">
        <v>171214</v>
      </c>
      <c r="I3124" s="28">
        <v>1050717</v>
      </c>
      <c r="J3124" s="28">
        <v>21254</v>
      </c>
      <c r="K3124" s="28">
        <f t="shared" si="197"/>
        <v>1243185</v>
      </c>
    </row>
    <row r="3125" spans="1:11" x14ac:dyDescent="0.2">
      <c r="A3125" t="s">
        <v>1828</v>
      </c>
      <c r="B3125" s="28">
        <v>716327</v>
      </c>
      <c r="C3125" t="str">
        <f>_xlfn.XLOOKUP(G3125,Crosswalk!$F$3:$F$3275,Crosswalk!$C$3:$C$3275)</f>
        <v>55061</v>
      </c>
      <c r="D3125">
        <f t="shared" si="194"/>
        <v>1</v>
      </c>
      <c r="E3125">
        <f t="shared" si="195"/>
        <v>1</v>
      </c>
      <c r="F3125" s="20" t="s">
        <v>7574</v>
      </c>
      <c r="G3125" t="str">
        <f t="shared" si="196"/>
        <v>KewauneeWI</v>
      </c>
      <c r="H3125" s="28">
        <v>9899</v>
      </c>
      <c r="I3125" s="28">
        <v>31604</v>
      </c>
      <c r="J3125" s="28">
        <v>1324</v>
      </c>
      <c r="K3125" s="28">
        <f t="shared" si="197"/>
        <v>42827</v>
      </c>
    </row>
    <row r="3126" spans="1:11" x14ac:dyDescent="0.2">
      <c r="A3126" t="s">
        <v>1829</v>
      </c>
      <c r="B3126" s="28">
        <v>7532653</v>
      </c>
      <c r="C3126" t="str">
        <f>_xlfn.XLOOKUP(G3126,Crosswalk!$F$3:$F$3275,Crosswalk!$C$3:$C$3275)</f>
        <v>55063</v>
      </c>
      <c r="D3126">
        <f t="shared" si="194"/>
        <v>1</v>
      </c>
      <c r="E3126">
        <f t="shared" si="195"/>
        <v>1</v>
      </c>
      <c r="F3126" s="20" t="s">
        <v>7574</v>
      </c>
      <c r="G3126" t="str">
        <f t="shared" si="196"/>
        <v>La CrosseWI</v>
      </c>
      <c r="H3126" s="28">
        <v>186952</v>
      </c>
      <c r="I3126" s="28">
        <v>174009</v>
      </c>
      <c r="J3126" s="28">
        <v>438560</v>
      </c>
      <c r="K3126" s="28">
        <f t="shared" si="197"/>
        <v>799521</v>
      </c>
    </row>
    <row r="3127" spans="1:11" x14ac:dyDescent="0.2">
      <c r="A3127" t="s">
        <v>189</v>
      </c>
      <c r="B3127" s="28">
        <v>605187</v>
      </c>
      <c r="C3127" t="str">
        <f>_xlfn.XLOOKUP(G3127,Crosswalk!$F$3:$F$3275,Crosswalk!$C$3:$C$3275)</f>
        <v>55065</v>
      </c>
      <c r="D3127">
        <f t="shared" si="194"/>
        <v>6</v>
      </c>
      <c r="E3127">
        <f t="shared" si="195"/>
        <v>1</v>
      </c>
      <c r="F3127" s="20" t="s">
        <v>7574</v>
      </c>
      <c r="G3127" t="str">
        <f t="shared" si="196"/>
        <v>LafayetteWI</v>
      </c>
      <c r="H3127" s="28">
        <v>25402</v>
      </c>
      <c r="I3127" s="28">
        <v>19532</v>
      </c>
      <c r="J3127" s="28">
        <v>47152</v>
      </c>
      <c r="K3127" s="28">
        <f t="shared" si="197"/>
        <v>92086</v>
      </c>
    </row>
    <row r="3128" spans="1:11" x14ac:dyDescent="0.2">
      <c r="A3128" t="s">
        <v>1830</v>
      </c>
      <c r="B3128" s="28">
        <v>676197</v>
      </c>
      <c r="C3128" t="str">
        <f>_xlfn.XLOOKUP(G3128,Crosswalk!$F$3:$F$3275,Crosswalk!$C$3:$C$3275)</f>
        <v>55067</v>
      </c>
      <c r="D3128">
        <f t="shared" si="194"/>
        <v>1</v>
      </c>
      <c r="E3128">
        <f t="shared" si="195"/>
        <v>1</v>
      </c>
      <c r="F3128" s="20" t="s">
        <v>7574</v>
      </c>
      <c r="G3128" t="str">
        <f t="shared" si="196"/>
        <v>LangladeWI</v>
      </c>
      <c r="H3128" s="28">
        <v>46255</v>
      </c>
      <c r="I3128" s="28">
        <v>24287</v>
      </c>
      <c r="J3128" s="28">
        <v>2925</v>
      </c>
      <c r="K3128" s="28">
        <f t="shared" si="197"/>
        <v>73467</v>
      </c>
    </row>
    <row r="3129" spans="1:11" x14ac:dyDescent="0.2">
      <c r="A3129" t="s">
        <v>190</v>
      </c>
      <c r="B3129" s="28">
        <v>1284727</v>
      </c>
      <c r="C3129" t="str">
        <f>_xlfn.XLOOKUP(G3129,Crosswalk!$F$3:$F$3275,Crosswalk!$C$3:$C$3275)</f>
        <v>55069</v>
      </c>
      <c r="D3129">
        <f t="shared" si="194"/>
        <v>24</v>
      </c>
      <c r="E3129">
        <f t="shared" si="195"/>
        <v>1</v>
      </c>
      <c r="F3129" s="20" t="s">
        <v>7574</v>
      </c>
      <c r="G3129" t="str">
        <f t="shared" si="196"/>
        <v>LincolnWI</v>
      </c>
      <c r="H3129" s="28">
        <v>58686</v>
      </c>
      <c r="I3129" s="28">
        <v>30453</v>
      </c>
      <c r="J3129" s="28">
        <v>3673</v>
      </c>
      <c r="K3129" s="28">
        <f t="shared" si="197"/>
        <v>92812</v>
      </c>
    </row>
    <row r="3130" spans="1:11" x14ac:dyDescent="0.2">
      <c r="A3130" t="s">
        <v>1831</v>
      </c>
      <c r="B3130" s="28">
        <v>3902479</v>
      </c>
      <c r="C3130" t="str">
        <f>_xlfn.XLOOKUP(G3130,Crosswalk!$F$3:$F$3275,Crosswalk!$C$3:$C$3275)</f>
        <v>55071</v>
      </c>
      <c r="D3130">
        <f t="shared" si="194"/>
        <v>1</v>
      </c>
      <c r="E3130">
        <f t="shared" si="195"/>
        <v>1</v>
      </c>
      <c r="F3130" s="20" t="s">
        <v>7574</v>
      </c>
      <c r="G3130" t="str">
        <f t="shared" si="196"/>
        <v>ManitowocWI</v>
      </c>
      <c r="H3130" s="28">
        <v>65500</v>
      </c>
      <c r="I3130" s="28">
        <v>73804</v>
      </c>
      <c r="J3130" s="28">
        <v>144533</v>
      </c>
      <c r="K3130" s="28">
        <f t="shared" si="197"/>
        <v>283837</v>
      </c>
    </row>
    <row r="3131" spans="1:11" x14ac:dyDescent="0.2">
      <c r="A3131" t="s">
        <v>1832</v>
      </c>
      <c r="B3131" s="28">
        <v>8761912</v>
      </c>
      <c r="C3131" t="str">
        <f>_xlfn.XLOOKUP(G3131,Crosswalk!$F$3:$F$3275,Crosswalk!$C$3:$C$3275)</f>
        <v>55073</v>
      </c>
      <c r="D3131">
        <f t="shared" si="194"/>
        <v>1</v>
      </c>
      <c r="E3131">
        <f t="shared" si="195"/>
        <v>1</v>
      </c>
      <c r="F3131" s="20" t="s">
        <v>7574</v>
      </c>
      <c r="G3131" t="str">
        <f t="shared" si="196"/>
        <v>MarathonWI</v>
      </c>
      <c r="H3131" s="28">
        <v>253982</v>
      </c>
      <c r="I3131" s="28">
        <v>208828</v>
      </c>
      <c r="J3131" s="28">
        <v>423135</v>
      </c>
      <c r="K3131" s="28">
        <f t="shared" si="197"/>
        <v>885945</v>
      </c>
    </row>
    <row r="3132" spans="1:11" x14ac:dyDescent="0.2">
      <c r="A3132" t="s">
        <v>1833</v>
      </c>
      <c r="B3132" s="28">
        <v>1941221</v>
      </c>
      <c r="C3132" t="str">
        <f>_xlfn.XLOOKUP(G3132,Crosswalk!$F$3:$F$3275,Crosswalk!$C$3:$C$3275)</f>
        <v>55075</v>
      </c>
      <c r="D3132">
        <f t="shared" si="194"/>
        <v>1</v>
      </c>
      <c r="E3132">
        <f t="shared" si="195"/>
        <v>1</v>
      </c>
      <c r="F3132" s="20" t="s">
        <v>7574</v>
      </c>
      <c r="G3132" t="str">
        <f t="shared" si="196"/>
        <v>MarinetteWI</v>
      </c>
      <c r="H3132" s="28">
        <v>8477</v>
      </c>
      <c r="I3132" s="28">
        <v>14344</v>
      </c>
      <c r="J3132" s="28">
        <v>45055</v>
      </c>
      <c r="K3132" s="28">
        <f t="shared" si="197"/>
        <v>67876</v>
      </c>
    </row>
    <row r="3133" spans="1:11" x14ac:dyDescent="0.2">
      <c r="A3133" t="s">
        <v>913</v>
      </c>
      <c r="B3133" s="28">
        <v>428620</v>
      </c>
      <c r="C3133" t="str">
        <f>_xlfn.XLOOKUP(G3133,Crosswalk!$F$3:$F$3275,Crosswalk!$C$3:$C$3275)</f>
        <v>55077</v>
      </c>
      <c r="D3133">
        <f t="shared" si="194"/>
        <v>2</v>
      </c>
      <c r="E3133">
        <f t="shared" si="195"/>
        <v>1</v>
      </c>
      <c r="F3133" s="20" t="s">
        <v>7574</v>
      </c>
      <c r="G3133" t="str">
        <f t="shared" si="196"/>
        <v>MarquetteWI</v>
      </c>
      <c r="H3133" s="28">
        <v>21382</v>
      </c>
      <c r="I3133" s="28">
        <v>77061</v>
      </c>
      <c r="J3133" s="28">
        <v>3855</v>
      </c>
      <c r="K3133" s="28">
        <f t="shared" si="197"/>
        <v>102298</v>
      </c>
    </row>
    <row r="3134" spans="1:11" x14ac:dyDescent="0.2">
      <c r="A3134" t="s">
        <v>915</v>
      </c>
      <c r="B3134" s="28">
        <v>172532</v>
      </c>
      <c r="C3134" t="str">
        <f>_xlfn.XLOOKUP(G3134,Crosswalk!$F$3:$F$3275,Crosswalk!$C$3:$C$3275)</f>
        <v>55078</v>
      </c>
      <c r="D3134">
        <f t="shared" si="194"/>
        <v>2</v>
      </c>
      <c r="E3134">
        <f t="shared" si="195"/>
        <v>1</v>
      </c>
      <c r="F3134" s="20" t="s">
        <v>7574</v>
      </c>
      <c r="G3134" t="str">
        <f t="shared" si="196"/>
        <v>MenomineeWI</v>
      </c>
      <c r="H3134" s="28" t="e">
        <v>#N/A</v>
      </c>
      <c r="I3134" s="28" t="e">
        <v>#N/A</v>
      </c>
      <c r="J3134" s="28" t="e">
        <v>#N/A</v>
      </c>
      <c r="K3134" s="28" t="e">
        <f t="shared" si="197"/>
        <v>#N/A</v>
      </c>
    </row>
    <row r="3135" spans="1:11" x14ac:dyDescent="0.2">
      <c r="A3135" t="s">
        <v>1834</v>
      </c>
      <c r="B3135" s="28">
        <v>60057834</v>
      </c>
      <c r="C3135" t="str">
        <f>_xlfn.XLOOKUP(G3135,Crosswalk!$F$3:$F$3275,Crosswalk!$C$3:$C$3275)</f>
        <v>55079</v>
      </c>
      <c r="D3135">
        <f t="shared" si="194"/>
        <v>1</v>
      </c>
      <c r="E3135">
        <f t="shared" si="195"/>
        <v>1</v>
      </c>
      <c r="F3135" s="20" t="s">
        <v>7574</v>
      </c>
      <c r="G3135" t="str">
        <f t="shared" si="196"/>
        <v>MilwaukeeWI</v>
      </c>
      <c r="H3135" s="28">
        <v>1472946</v>
      </c>
      <c r="I3135" s="28">
        <v>881576</v>
      </c>
      <c r="J3135" s="28">
        <v>78149</v>
      </c>
      <c r="K3135" s="28">
        <f t="shared" si="197"/>
        <v>2432671</v>
      </c>
    </row>
    <row r="3136" spans="1:11" x14ac:dyDescent="0.2">
      <c r="A3136" t="s">
        <v>130</v>
      </c>
      <c r="B3136" s="28">
        <v>2288756</v>
      </c>
      <c r="C3136" t="str">
        <f>_xlfn.XLOOKUP(G3136,Crosswalk!$F$3:$F$3275,Crosswalk!$C$3:$C$3275)</f>
        <v>55081</v>
      </c>
      <c r="D3136">
        <f t="shared" si="194"/>
        <v>17</v>
      </c>
      <c r="E3136">
        <f t="shared" si="195"/>
        <v>1</v>
      </c>
      <c r="F3136" s="20" t="s">
        <v>7574</v>
      </c>
      <c r="G3136" t="str">
        <f t="shared" si="196"/>
        <v>MonroeWI</v>
      </c>
      <c r="H3136" s="28">
        <v>59066</v>
      </c>
      <c r="I3136" s="28">
        <v>51132</v>
      </c>
      <c r="J3136" s="28">
        <v>291957</v>
      </c>
      <c r="K3136" s="28">
        <f t="shared" si="197"/>
        <v>402155</v>
      </c>
    </row>
    <row r="3137" spans="1:11" x14ac:dyDescent="0.2">
      <c r="A3137" t="s">
        <v>1835</v>
      </c>
      <c r="B3137" s="28">
        <v>994369</v>
      </c>
      <c r="C3137" t="str">
        <f>_xlfn.XLOOKUP(G3137,Crosswalk!$F$3:$F$3275,Crosswalk!$C$3:$C$3275)</f>
        <v>55083</v>
      </c>
      <c r="D3137">
        <f t="shared" si="194"/>
        <v>1</v>
      </c>
      <c r="E3137">
        <f t="shared" si="195"/>
        <v>1</v>
      </c>
      <c r="F3137" s="20" t="s">
        <v>7574</v>
      </c>
      <c r="G3137" t="str">
        <f t="shared" si="196"/>
        <v>OcontoWI</v>
      </c>
      <c r="H3137" s="28">
        <v>33970</v>
      </c>
      <c r="I3137" s="28">
        <v>76984</v>
      </c>
      <c r="J3137" s="28">
        <v>5414</v>
      </c>
      <c r="K3137" s="28">
        <f t="shared" si="197"/>
        <v>116368</v>
      </c>
    </row>
    <row r="3138" spans="1:11" x14ac:dyDescent="0.2">
      <c r="A3138" t="s">
        <v>523</v>
      </c>
      <c r="B3138" s="28">
        <v>1718155</v>
      </c>
      <c r="C3138" t="str">
        <f>_xlfn.XLOOKUP(G3138,Crosswalk!$F$3:$F$3275,Crosswalk!$C$3:$C$3275)</f>
        <v>55085</v>
      </c>
      <c r="D3138">
        <f t="shared" ref="D3138:D3191" si="198">COUNTIFS($A$2:$A$3191,A3138)</f>
        <v>3</v>
      </c>
      <c r="E3138">
        <f t="shared" ref="E3138:E3191" si="199">COUNTIFS($C$2:$C$3191,C3138)</f>
        <v>1</v>
      </c>
      <c r="F3138" s="20" t="s">
        <v>7574</v>
      </c>
      <c r="G3138" t="str">
        <f t="shared" si="196"/>
        <v>OneidaWI</v>
      </c>
      <c r="H3138" s="28">
        <v>74383</v>
      </c>
      <c r="I3138" s="28">
        <v>113613</v>
      </c>
      <c r="J3138" s="28">
        <v>6168</v>
      </c>
      <c r="K3138" s="28">
        <f t="shared" si="197"/>
        <v>194164</v>
      </c>
    </row>
    <row r="3139" spans="1:11" x14ac:dyDescent="0.2">
      <c r="A3139" t="s">
        <v>1836</v>
      </c>
      <c r="B3139" s="28">
        <v>12528296</v>
      </c>
      <c r="C3139" t="str">
        <f>_xlfn.XLOOKUP(G3139,Crosswalk!$F$3:$F$3275,Crosswalk!$C$3:$C$3275)</f>
        <v>55087</v>
      </c>
      <c r="D3139">
        <f t="shared" si="198"/>
        <v>1</v>
      </c>
      <c r="E3139">
        <f t="shared" si="199"/>
        <v>1</v>
      </c>
      <c r="F3139" s="20" t="s">
        <v>7574</v>
      </c>
      <c r="G3139" t="str">
        <f t="shared" si="196"/>
        <v>OutagamieWI</v>
      </c>
      <c r="H3139" s="28">
        <v>266322</v>
      </c>
      <c r="I3139" s="28">
        <v>373320</v>
      </c>
      <c r="J3139" s="28">
        <v>853188</v>
      </c>
      <c r="K3139" s="28">
        <f t="shared" si="197"/>
        <v>1492830</v>
      </c>
    </row>
    <row r="3140" spans="1:11" x14ac:dyDescent="0.2">
      <c r="A3140" t="s">
        <v>1837</v>
      </c>
      <c r="B3140" s="28">
        <v>5205595</v>
      </c>
      <c r="C3140" t="str">
        <f>_xlfn.XLOOKUP(G3140,Crosswalk!$F$3:$F$3275,Crosswalk!$C$3:$C$3275)</f>
        <v>55089</v>
      </c>
      <c r="D3140">
        <f t="shared" si="198"/>
        <v>1</v>
      </c>
      <c r="E3140">
        <f t="shared" si="199"/>
        <v>1</v>
      </c>
      <c r="F3140" s="20" t="s">
        <v>7574</v>
      </c>
      <c r="G3140" t="str">
        <f t="shared" si="196"/>
        <v>OzaukeeWI</v>
      </c>
      <c r="H3140" s="28">
        <v>567444</v>
      </c>
      <c r="I3140" s="28">
        <v>761670</v>
      </c>
      <c r="J3140" s="28">
        <v>23449</v>
      </c>
      <c r="K3140" s="28">
        <f t="shared" si="197"/>
        <v>1352563</v>
      </c>
    </row>
    <row r="3141" spans="1:11" x14ac:dyDescent="0.2">
      <c r="A3141" t="s">
        <v>1838</v>
      </c>
      <c r="B3141" s="28">
        <v>280283</v>
      </c>
      <c r="C3141" t="str">
        <f>_xlfn.XLOOKUP(G3141,Crosswalk!$F$3:$F$3275,Crosswalk!$C$3:$C$3275)</f>
        <v>55091</v>
      </c>
      <c r="D3141">
        <f t="shared" si="198"/>
        <v>1</v>
      </c>
      <c r="E3141">
        <f t="shared" si="199"/>
        <v>1</v>
      </c>
      <c r="F3141" s="20" t="s">
        <v>7574</v>
      </c>
      <c r="G3141" t="str">
        <f t="shared" si="196"/>
        <v>PepinWI</v>
      </c>
      <c r="H3141" s="28">
        <v>2275</v>
      </c>
      <c r="I3141" s="28">
        <v>18134</v>
      </c>
      <c r="J3141" s="28">
        <v>20058</v>
      </c>
      <c r="K3141" s="28">
        <f t="shared" si="197"/>
        <v>40467</v>
      </c>
    </row>
    <row r="3142" spans="1:11" x14ac:dyDescent="0.2">
      <c r="A3142" t="s">
        <v>462</v>
      </c>
      <c r="B3142" s="28">
        <v>1163597</v>
      </c>
      <c r="C3142" t="str">
        <f>_xlfn.XLOOKUP(G3142,Crosswalk!$F$3:$F$3275,Crosswalk!$C$3:$C$3275)</f>
        <v>55093</v>
      </c>
      <c r="D3142">
        <f t="shared" si="198"/>
        <v>5</v>
      </c>
      <c r="E3142">
        <f t="shared" si="199"/>
        <v>1</v>
      </c>
      <c r="F3142" s="20" t="s">
        <v>7574</v>
      </c>
      <c r="G3142" t="str">
        <f t="shared" si="196"/>
        <v>PierceWI</v>
      </c>
      <c r="H3142" s="28">
        <v>58104</v>
      </c>
      <c r="I3142" s="28">
        <v>40920</v>
      </c>
      <c r="J3142" s="28">
        <v>132169</v>
      </c>
      <c r="K3142" s="28">
        <f t="shared" si="197"/>
        <v>231193</v>
      </c>
    </row>
    <row r="3143" spans="1:11" x14ac:dyDescent="0.2">
      <c r="A3143" t="s">
        <v>199</v>
      </c>
      <c r="B3143" s="28">
        <v>1561486</v>
      </c>
      <c r="C3143" t="str">
        <f>_xlfn.XLOOKUP(G3143,Crosswalk!$F$3:$F$3275,Crosswalk!$C$3:$C$3275)</f>
        <v>55095</v>
      </c>
      <c r="D3143">
        <f t="shared" si="198"/>
        <v>12</v>
      </c>
      <c r="E3143">
        <f t="shared" si="199"/>
        <v>1</v>
      </c>
      <c r="F3143" s="20" t="s">
        <v>7574</v>
      </c>
      <c r="G3143" t="str">
        <f t="shared" si="196"/>
        <v>PolkWI</v>
      </c>
      <c r="H3143" s="28">
        <v>41087</v>
      </c>
      <c r="I3143" s="28">
        <v>51463</v>
      </c>
      <c r="J3143" s="28">
        <v>86933</v>
      </c>
      <c r="K3143" s="28">
        <f t="shared" si="197"/>
        <v>179483</v>
      </c>
    </row>
    <row r="3144" spans="1:11" x14ac:dyDescent="0.2">
      <c r="A3144" t="s">
        <v>1345</v>
      </c>
      <c r="B3144" s="28">
        <v>4136598</v>
      </c>
      <c r="C3144" t="str">
        <f>_xlfn.XLOOKUP(G3144,Crosswalk!$F$3:$F$3275,Crosswalk!$C$3:$C$3275)</f>
        <v>55097</v>
      </c>
      <c r="D3144">
        <f t="shared" si="198"/>
        <v>2</v>
      </c>
      <c r="E3144">
        <f t="shared" si="199"/>
        <v>1</v>
      </c>
      <c r="F3144" s="20" t="s">
        <v>7574</v>
      </c>
      <c r="G3144" t="str">
        <f t="shared" si="196"/>
        <v>PortageWI</v>
      </c>
      <c r="H3144" s="28">
        <v>184334</v>
      </c>
      <c r="I3144" s="28">
        <v>90946</v>
      </c>
      <c r="J3144" s="28">
        <v>350475</v>
      </c>
      <c r="K3144" s="28">
        <f t="shared" si="197"/>
        <v>625755</v>
      </c>
    </row>
    <row r="3145" spans="1:11" x14ac:dyDescent="0.2">
      <c r="A3145" t="s">
        <v>1839</v>
      </c>
      <c r="B3145" s="28">
        <v>555952</v>
      </c>
      <c r="C3145" t="str">
        <f>_xlfn.XLOOKUP(G3145,Crosswalk!$F$3:$F$3275,Crosswalk!$C$3:$C$3275)</f>
        <v>55099</v>
      </c>
      <c r="D3145">
        <f t="shared" si="198"/>
        <v>1</v>
      </c>
      <c r="E3145">
        <f t="shared" si="199"/>
        <v>1</v>
      </c>
      <c r="F3145" s="20" t="s">
        <v>7574</v>
      </c>
      <c r="G3145" t="str">
        <f t="shared" si="196"/>
        <v>PriceWI</v>
      </c>
      <c r="H3145" s="28">
        <v>8318</v>
      </c>
      <c r="I3145" s="28">
        <v>7938</v>
      </c>
      <c r="J3145" s="28">
        <v>21594</v>
      </c>
      <c r="K3145" s="28">
        <f t="shared" si="197"/>
        <v>37850</v>
      </c>
    </row>
    <row r="3146" spans="1:11" x14ac:dyDescent="0.2">
      <c r="A3146" t="s">
        <v>1840</v>
      </c>
      <c r="B3146" s="28">
        <v>8389160</v>
      </c>
      <c r="C3146" t="str">
        <f>_xlfn.XLOOKUP(G3146,Crosswalk!$F$3:$F$3275,Crosswalk!$C$3:$C$3275)</f>
        <v>55101</v>
      </c>
      <c r="D3146">
        <f t="shared" si="198"/>
        <v>1</v>
      </c>
      <c r="E3146">
        <f t="shared" si="199"/>
        <v>1</v>
      </c>
      <c r="F3146" s="20" t="s">
        <v>7574</v>
      </c>
      <c r="G3146" t="str">
        <f t="shared" si="196"/>
        <v>RacineWI</v>
      </c>
      <c r="H3146" s="28">
        <v>219406</v>
      </c>
      <c r="I3146" s="28">
        <v>639125</v>
      </c>
      <c r="J3146" s="28">
        <v>3285</v>
      </c>
      <c r="K3146" s="28">
        <f t="shared" si="197"/>
        <v>861816</v>
      </c>
    </row>
    <row r="3147" spans="1:11" x14ac:dyDescent="0.2">
      <c r="A3147" t="s">
        <v>571</v>
      </c>
      <c r="B3147" s="28">
        <v>703671</v>
      </c>
      <c r="C3147" t="str">
        <f>_xlfn.XLOOKUP(G3147,Crosswalk!$F$3:$F$3275,Crosswalk!$C$3:$C$3275)</f>
        <v>55103</v>
      </c>
      <c r="D3147">
        <f t="shared" si="198"/>
        <v>7</v>
      </c>
      <c r="E3147">
        <f t="shared" si="199"/>
        <v>1</v>
      </c>
      <c r="F3147" s="20" t="s">
        <v>7574</v>
      </c>
      <c r="G3147" t="str">
        <f t="shared" si="196"/>
        <v>RichlandWI</v>
      </c>
      <c r="H3147" s="28">
        <v>45872</v>
      </c>
      <c r="I3147" s="28">
        <v>15000</v>
      </c>
      <c r="J3147" s="28">
        <v>77042</v>
      </c>
      <c r="K3147" s="28">
        <f t="shared" si="197"/>
        <v>137914</v>
      </c>
    </row>
    <row r="3148" spans="1:11" x14ac:dyDescent="0.2">
      <c r="A3148" t="s">
        <v>982</v>
      </c>
      <c r="B3148" s="28">
        <v>7784497</v>
      </c>
      <c r="C3148" t="str">
        <f>_xlfn.XLOOKUP(G3148,Crosswalk!$F$3:$F$3275,Crosswalk!$C$3:$C$3275)</f>
        <v>55105</v>
      </c>
      <c r="D3148">
        <f t="shared" si="198"/>
        <v>3</v>
      </c>
      <c r="E3148">
        <f t="shared" si="199"/>
        <v>1</v>
      </c>
      <c r="F3148" s="20" t="s">
        <v>7574</v>
      </c>
      <c r="G3148" t="str">
        <f t="shared" si="196"/>
        <v>RockWI</v>
      </c>
      <c r="H3148" s="28">
        <v>162873</v>
      </c>
      <c r="I3148" s="28">
        <v>782089</v>
      </c>
      <c r="J3148" s="28">
        <v>5893488</v>
      </c>
      <c r="K3148" s="28">
        <f t="shared" si="197"/>
        <v>6838450</v>
      </c>
    </row>
    <row r="3149" spans="1:11" x14ac:dyDescent="0.2">
      <c r="A3149" t="s">
        <v>1656</v>
      </c>
      <c r="B3149" s="28">
        <v>502872</v>
      </c>
      <c r="C3149" t="str">
        <f>_xlfn.XLOOKUP(G3149,Crosswalk!$F$3:$F$3275,Crosswalk!$C$3:$C$3275)</f>
        <v>55107</v>
      </c>
      <c r="D3149">
        <f t="shared" si="198"/>
        <v>2</v>
      </c>
      <c r="E3149">
        <f t="shared" si="199"/>
        <v>1</v>
      </c>
      <c r="F3149" s="20" t="s">
        <v>7574</v>
      </c>
      <c r="G3149" t="str">
        <f t="shared" si="196"/>
        <v>RuskWI</v>
      </c>
      <c r="H3149" s="28">
        <v>18170</v>
      </c>
      <c r="I3149" s="28">
        <v>64192</v>
      </c>
      <c r="J3149" s="28">
        <v>47711</v>
      </c>
      <c r="K3149" s="28">
        <f t="shared" si="197"/>
        <v>130073</v>
      </c>
    </row>
    <row r="3150" spans="1:11" x14ac:dyDescent="0.2">
      <c r="A3150" t="s">
        <v>1841</v>
      </c>
      <c r="B3150" s="28">
        <v>4177004</v>
      </c>
      <c r="C3150" t="str">
        <f>_xlfn.XLOOKUP(G3150,Crosswalk!$F$3:$F$3275,Crosswalk!$C$3:$C$3275)</f>
        <v>55109</v>
      </c>
      <c r="D3150">
        <f t="shared" si="198"/>
        <v>1</v>
      </c>
      <c r="E3150">
        <f t="shared" si="199"/>
        <v>1</v>
      </c>
      <c r="F3150" s="20" t="s">
        <v>7574</v>
      </c>
      <c r="G3150" t="str">
        <f t="shared" si="196"/>
        <v>St. CroixWI</v>
      </c>
      <c r="H3150" s="28">
        <v>119904</v>
      </c>
      <c r="I3150" s="28">
        <v>157800</v>
      </c>
      <c r="J3150" s="28">
        <v>12226</v>
      </c>
      <c r="K3150" s="28">
        <f t="shared" si="197"/>
        <v>289930</v>
      </c>
    </row>
    <row r="3151" spans="1:11" x14ac:dyDescent="0.2">
      <c r="A3151" t="s">
        <v>1842</v>
      </c>
      <c r="B3151" s="28">
        <v>3962726</v>
      </c>
      <c r="C3151" t="str">
        <f>_xlfn.XLOOKUP(G3151,Crosswalk!$F$3:$F$3275,Crosswalk!$C$3:$C$3275)</f>
        <v>55111</v>
      </c>
      <c r="D3151">
        <f t="shared" si="198"/>
        <v>1</v>
      </c>
      <c r="E3151">
        <f t="shared" si="199"/>
        <v>1</v>
      </c>
      <c r="F3151" s="20" t="s">
        <v>7574</v>
      </c>
      <c r="G3151" t="str">
        <f t="shared" si="196"/>
        <v>SaukWI</v>
      </c>
      <c r="H3151" s="28">
        <v>55507</v>
      </c>
      <c r="I3151" s="28">
        <v>141738</v>
      </c>
      <c r="J3151" s="28">
        <v>15842</v>
      </c>
      <c r="K3151" s="28">
        <f t="shared" si="197"/>
        <v>213087</v>
      </c>
    </row>
    <row r="3152" spans="1:11" x14ac:dyDescent="0.2">
      <c r="A3152" t="s">
        <v>1843</v>
      </c>
      <c r="B3152" s="28">
        <v>675252</v>
      </c>
      <c r="C3152" t="str">
        <f>_xlfn.XLOOKUP(G3152,Crosswalk!$F$3:$F$3275,Crosswalk!$C$3:$C$3275)</f>
        <v>55113</v>
      </c>
      <c r="D3152">
        <f t="shared" si="198"/>
        <v>1</v>
      </c>
      <c r="E3152">
        <f t="shared" si="199"/>
        <v>1</v>
      </c>
      <c r="F3152" s="20" t="s">
        <v>7574</v>
      </c>
      <c r="G3152" t="str">
        <f t="shared" si="196"/>
        <v>SawyerWI</v>
      </c>
      <c r="H3152" s="28">
        <v>42683</v>
      </c>
      <c r="I3152" s="28">
        <v>17120</v>
      </c>
      <c r="J3152" s="28">
        <v>40819</v>
      </c>
      <c r="K3152" s="28">
        <f t="shared" si="197"/>
        <v>100622</v>
      </c>
    </row>
    <row r="3153" spans="1:11" x14ac:dyDescent="0.2">
      <c r="A3153" t="s">
        <v>1844</v>
      </c>
      <c r="B3153" s="28">
        <v>1266221</v>
      </c>
      <c r="C3153" t="str">
        <f>_xlfn.XLOOKUP(G3153,Crosswalk!$F$3:$F$3275,Crosswalk!$C$3:$C$3275)</f>
        <v>55115</v>
      </c>
      <c r="D3153">
        <f t="shared" si="198"/>
        <v>1</v>
      </c>
      <c r="E3153">
        <f t="shared" si="199"/>
        <v>1</v>
      </c>
      <c r="F3153" s="20" t="s">
        <v>7574</v>
      </c>
      <c r="G3153" t="str">
        <f t="shared" si="196"/>
        <v>ShawanoWI</v>
      </c>
      <c r="H3153" s="28">
        <v>38818</v>
      </c>
      <c r="I3153" s="28">
        <v>41941</v>
      </c>
      <c r="J3153" s="28">
        <v>77111</v>
      </c>
      <c r="K3153" s="28">
        <f t="shared" si="197"/>
        <v>157870</v>
      </c>
    </row>
    <row r="3154" spans="1:11" x14ac:dyDescent="0.2">
      <c r="A3154" t="s">
        <v>1845</v>
      </c>
      <c r="B3154" s="28">
        <v>6777935</v>
      </c>
      <c r="C3154" t="str">
        <f>_xlfn.XLOOKUP(G3154,Crosswalk!$F$3:$F$3275,Crosswalk!$C$3:$C$3275)</f>
        <v>55117</v>
      </c>
      <c r="D3154">
        <f t="shared" si="198"/>
        <v>1</v>
      </c>
      <c r="E3154">
        <f t="shared" si="199"/>
        <v>1</v>
      </c>
      <c r="F3154" s="20" t="s">
        <v>7574</v>
      </c>
      <c r="G3154" t="str">
        <f t="shared" si="196"/>
        <v>SheboyganWI</v>
      </c>
      <c r="H3154" s="28">
        <v>98670</v>
      </c>
      <c r="I3154" s="28">
        <v>104451</v>
      </c>
      <c r="J3154" s="28">
        <v>9205</v>
      </c>
      <c r="K3154" s="28">
        <f t="shared" si="197"/>
        <v>212326</v>
      </c>
    </row>
    <row r="3155" spans="1:11" x14ac:dyDescent="0.2">
      <c r="A3155" t="s">
        <v>383</v>
      </c>
      <c r="B3155" s="28">
        <v>764685</v>
      </c>
      <c r="C3155" t="str">
        <f>_xlfn.XLOOKUP(G3155,Crosswalk!$F$3:$F$3275,Crosswalk!$C$3:$C$3275)</f>
        <v>55119</v>
      </c>
      <c r="D3155">
        <f t="shared" si="198"/>
        <v>7</v>
      </c>
      <c r="E3155">
        <f t="shared" si="199"/>
        <v>1</v>
      </c>
      <c r="F3155" s="20" t="s">
        <v>7574</v>
      </c>
      <c r="G3155" t="str">
        <f t="shared" si="196"/>
        <v>TaylorWI</v>
      </c>
      <c r="H3155" s="28">
        <v>12205</v>
      </c>
      <c r="I3155" s="28">
        <v>16872</v>
      </c>
      <c r="J3155" s="28">
        <v>25355</v>
      </c>
      <c r="K3155" s="28">
        <f t="shared" si="197"/>
        <v>54432</v>
      </c>
    </row>
    <row r="3156" spans="1:11" x14ac:dyDescent="0.2">
      <c r="A3156" t="s">
        <v>1846</v>
      </c>
      <c r="B3156" s="28">
        <v>1362055</v>
      </c>
      <c r="C3156" t="str">
        <f>_xlfn.XLOOKUP(G3156,Crosswalk!$F$3:$F$3275,Crosswalk!$C$3:$C$3275)</f>
        <v>55121</v>
      </c>
      <c r="D3156">
        <f t="shared" si="198"/>
        <v>1</v>
      </c>
      <c r="E3156">
        <f t="shared" si="199"/>
        <v>1</v>
      </c>
      <c r="F3156" s="20" t="s">
        <v>7574</v>
      </c>
      <c r="G3156" t="str">
        <f t="shared" si="196"/>
        <v>TrempealeauWI</v>
      </c>
      <c r="H3156" s="28">
        <v>10180</v>
      </c>
      <c r="I3156" s="28">
        <v>242034</v>
      </c>
      <c r="J3156" s="28">
        <v>40178</v>
      </c>
      <c r="K3156" s="28">
        <f t="shared" si="197"/>
        <v>292392</v>
      </c>
    </row>
    <row r="3157" spans="1:11" x14ac:dyDescent="0.2">
      <c r="A3157" t="s">
        <v>833</v>
      </c>
      <c r="B3157" s="28">
        <v>1013361</v>
      </c>
      <c r="C3157" t="str">
        <f>_xlfn.XLOOKUP(G3157,Crosswalk!$F$3:$F$3275,Crosswalk!$C$3:$C$3275)</f>
        <v>55123</v>
      </c>
      <c r="D3157">
        <f t="shared" si="198"/>
        <v>3</v>
      </c>
      <c r="E3157">
        <f t="shared" si="199"/>
        <v>1</v>
      </c>
      <c r="F3157" s="20" t="s">
        <v>7574</v>
      </c>
      <c r="G3157" t="str">
        <f t="shared" si="196"/>
        <v>VernonWI</v>
      </c>
      <c r="H3157" s="28">
        <v>33536</v>
      </c>
      <c r="I3157" s="28">
        <v>7190</v>
      </c>
      <c r="J3157" s="28">
        <v>60761</v>
      </c>
      <c r="K3157" s="28">
        <f t="shared" si="197"/>
        <v>101487</v>
      </c>
    </row>
    <row r="3158" spans="1:11" x14ac:dyDescent="0.2">
      <c r="A3158" t="s">
        <v>1847</v>
      </c>
      <c r="B3158" s="28">
        <v>854104</v>
      </c>
      <c r="C3158" t="str">
        <f>_xlfn.XLOOKUP(G3158,Crosswalk!$F$3:$F$3275,Crosswalk!$C$3:$C$3275)</f>
        <v>55125</v>
      </c>
      <c r="D3158">
        <f t="shared" si="198"/>
        <v>1</v>
      </c>
      <c r="E3158">
        <f t="shared" si="199"/>
        <v>1</v>
      </c>
      <c r="F3158" s="20" t="s">
        <v>7574</v>
      </c>
      <c r="G3158" t="str">
        <f t="shared" si="196"/>
        <v>VilasWI</v>
      </c>
      <c r="H3158" s="28">
        <v>34055</v>
      </c>
      <c r="I3158" s="28">
        <v>121897</v>
      </c>
      <c r="J3158" s="28">
        <v>98410</v>
      </c>
      <c r="K3158" s="28">
        <f t="shared" si="197"/>
        <v>254362</v>
      </c>
    </row>
    <row r="3159" spans="1:11" x14ac:dyDescent="0.2">
      <c r="A3159" t="s">
        <v>1507</v>
      </c>
      <c r="B3159" s="28">
        <v>4560662</v>
      </c>
      <c r="C3159" t="str">
        <f>_xlfn.XLOOKUP(G3159,Crosswalk!$F$3:$F$3275,Crosswalk!$C$3:$C$3275)</f>
        <v>55127</v>
      </c>
      <c r="D3159">
        <f t="shared" si="198"/>
        <v>2</v>
      </c>
      <c r="E3159">
        <f t="shared" si="199"/>
        <v>1</v>
      </c>
      <c r="F3159" s="20" t="s">
        <v>7574</v>
      </c>
      <c r="G3159" t="str">
        <f t="shared" si="196"/>
        <v>WalworthWI</v>
      </c>
      <c r="H3159" s="28">
        <v>127537</v>
      </c>
      <c r="I3159" s="28">
        <v>224012</v>
      </c>
      <c r="J3159" s="28">
        <v>618612</v>
      </c>
      <c r="K3159" s="28">
        <f t="shared" si="197"/>
        <v>970161</v>
      </c>
    </row>
    <row r="3160" spans="1:11" x14ac:dyDescent="0.2">
      <c r="A3160" t="s">
        <v>1848</v>
      </c>
      <c r="B3160" s="28">
        <v>572215</v>
      </c>
      <c r="C3160" t="str">
        <f>_xlfn.XLOOKUP(G3160,Crosswalk!$F$3:$F$3275,Crosswalk!$C$3:$C$3275)</f>
        <v>55129</v>
      </c>
      <c r="D3160">
        <f t="shared" si="198"/>
        <v>1</v>
      </c>
      <c r="E3160">
        <f t="shared" si="199"/>
        <v>1</v>
      </c>
      <c r="F3160" s="20" t="s">
        <v>7574</v>
      </c>
      <c r="G3160" t="str">
        <f t="shared" si="196"/>
        <v>WashburnWI</v>
      </c>
      <c r="H3160" s="28">
        <v>29129</v>
      </c>
      <c r="I3160" s="28">
        <v>93523</v>
      </c>
      <c r="J3160" s="28">
        <v>7448</v>
      </c>
      <c r="K3160" s="28">
        <f t="shared" si="197"/>
        <v>130100</v>
      </c>
    </row>
    <row r="3161" spans="1:11" x14ac:dyDescent="0.2">
      <c r="A3161" t="s">
        <v>48</v>
      </c>
      <c r="B3161" s="28">
        <v>6599490</v>
      </c>
      <c r="C3161" t="str">
        <f>_xlfn.XLOOKUP(G3161,Crosswalk!$F$3:$F$3275,Crosswalk!$C$3:$C$3275)</f>
        <v>55131</v>
      </c>
      <c r="D3161">
        <f t="shared" si="198"/>
        <v>32</v>
      </c>
      <c r="E3161">
        <f t="shared" si="199"/>
        <v>1</v>
      </c>
      <c r="F3161" s="20" t="s">
        <v>7574</v>
      </c>
      <c r="G3161" t="str">
        <f t="shared" si="196"/>
        <v>WashingtonWI</v>
      </c>
      <c r="H3161" s="28">
        <v>115138</v>
      </c>
      <c r="I3161" s="28">
        <v>709545</v>
      </c>
      <c r="J3161" s="28">
        <v>24372</v>
      </c>
      <c r="K3161" s="28">
        <f t="shared" si="197"/>
        <v>849055</v>
      </c>
    </row>
    <row r="3162" spans="1:11" x14ac:dyDescent="0.2">
      <c r="A3162" t="s">
        <v>1849</v>
      </c>
      <c r="B3162" s="28">
        <v>31804701</v>
      </c>
      <c r="C3162" t="str">
        <f>_xlfn.XLOOKUP(G3162,Crosswalk!$F$3:$F$3275,Crosswalk!$C$3:$C$3275)</f>
        <v>55133</v>
      </c>
      <c r="D3162">
        <f t="shared" si="198"/>
        <v>1</v>
      </c>
      <c r="E3162">
        <f t="shared" si="199"/>
        <v>1</v>
      </c>
      <c r="F3162" s="20" t="s">
        <v>7574</v>
      </c>
      <c r="G3162" t="str">
        <f t="shared" si="196"/>
        <v>WaukeshaWI</v>
      </c>
      <c r="H3162" s="28">
        <v>428279</v>
      </c>
      <c r="I3162" s="28">
        <v>1218632</v>
      </c>
      <c r="J3162" s="28">
        <v>48340</v>
      </c>
      <c r="K3162" s="28">
        <f t="shared" si="197"/>
        <v>1695251</v>
      </c>
    </row>
    <row r="3163" spans="1:11" x14ac:dyDescent="0.2">
      <c r="A3163" t="s">
        <v>1850</v>
      </c>
      <c r="B3163" s="28">
        <v>1907624</v>
      </c>
      <c r="C3163" t="str">
        <f>_xlfn.XLOOKUP(G3163,Crosswalk!$F$3:$F$3275,Crosswalk!$C$3:$C$3275)</f>
        <v>55135</v>
      </c>
      <c r="D3163">
        <f t="shared" si="198"/>
        <v>1</v>
      </c>
      <c r="E3163">
        <f t="shared" si="199"/>
        <v>1</v>
      </c>
      <c r="F3163" s="20" t="s">
        <v>7574</v>
      </c>
      <c r="G3163" t="str">
        <f t="shared" si="196"/>
        <v>WaupacaWI</v>
      </c>
      <c r="H3163" s="28">
        <v>24369</v>
      </c>
      <c r="I3163" s="28">
        <v>28816</v>
      </c>
      <c r="J3163" s="28">
        <v>4462</v>
      </c>
      <c r="K3163" s="28">
        <f t="shared" si="197"/>
        <v>57647</v>
      </c>
    </row>
    <row r="3164" spans="1:11" x14ac:dyDescent="0.2">
      <c r="A3164" t="s">
        <v>1851</v>
      </c>
      <c r="B3164" s="28">
        <v>647780</v>
      </c>
      <c r="C3164" t="str">
        <f>_xlfn.XLOOKUP(G3164,Crosswalk!$F$3:$F$3275,Crosswalk!$C$3:$C$3275)</f>
        <v>55137</v>
      </c>
      <c r="D3164">
        <f t="shared" si="198"/>
        <v>1</v>
      </c>
      <c r="E3164">
        <f t="shared" si="199"/>
        <v>1</v>
      </c>
      <c r="F3164" s="20" t="s">
        <v>7574</v>
      </c>
      <c r="G3164" t="str">
        <f t="shared" si="196"/>
        <v>WausharaWI</v>
      </c>
      <c r="H3164" s="28">
        <v>34463</v>
      </c>
      <c r="I3164" s="28">
        <v>44954</v>
      </c>
      <c r="J3164" s="28">
        <v>2651</v>
      </c>
      <c r="K3164" s="28">
        <f t="shared" si="197"/>
        <v>82068</v>
      </c>
    </row>
    <row r="3165" spans="1:11" x14ac:dyDescent="0.2">
      <c r="A3165" t="s">
        <v>583</v>
      </c>
      <c r="B3165" s="28">
        <v>10843847</v>
      </c>
      <c r="C3165" t="str">
        <f>_xlfn.XLOOKUP(G3165,Crosswalk!$F$3:$F$3275,Crosswalk!$C$3:$C$3275)</f>
        <v>55139</v>
      </c>
      <c r="D3165">
        <f t="shared" si="198"/>
        <v>3</v>
      </c>
      <c r="E3165">
        <f t="shared" si="199"/>
        <v>1</v>
      </c>
      <c r="F3165" s="20" t="s">
        <v>7574</v>
      </c>
      <c r="G3165" t="str">
        <f t="shared" si="196"/>
        <v>WinnebagoWI</v>
      </c>
      <c r="H3165" s="28">
        <v>155129</v>
      </c>
      <c r="I3165" s="28">
        <v>210624</v>
      </c>
      <c r="J3165" s="28">
        <v>5160</v>
      </c>
      <c r="K3165" s="28">
        <f t="shared" si="197"/>
        <v>370913</v>
      </c>
    </row>
    <row r="3166" spans="1:11" x14ac:dyDescent="0.2">
      <c r="A3166" t="s">
        <v>1354</v>
      </c>
      <c r="B3166" s="28">
        <v>3911458</v>
      </c>
      <c r="C3166" t="str">
        <f>_xlfn.XLOOKUP(G3166,Crosswalk!$F$3:$F$3275,Crosswalk!$C$3:$C$3275)</f>
        <v>55141</v>
      </c>
      <c r="D3166">
        <f t="shared" si="198"/>
        <v>4</v>
      </c>
      <c r="E3166">
        <f t="shared" si="199"/>
        <v>1</v>
      </c>
      <c r="F3166" s="20" t="s">
        <v>7574</v>
      </c>
      <c r="G3166" t="str">
        <f t="shared" si="196"/>
        <v>WoodWI</v>
      </c>
      <c r="H3166" s="28">
        <v>101225</v>
      </c>
      <c r="I3166" s="28">
        <v>93112</v>
      </c>
      <c r="J3166" s="28">
        <v>148525</v>
      </c>
      <c r="K3166" s="28">
        <f t="shared" si="197"/>
        <v>342862</v>
      </c>
    </row>
    <row r="3167" spans="1:11" x14ac:dyDescent="0.2">
      <c r="A3167" t="s">
        <v>0</v>
      </c>
      <c r="B3167" s="28" t="s">
        <v>0</v>
      </c>
      <c r="C3167" t="e">
        <f>_xlfn.XLOOKUP(G3167,Crosswalk!$F$3:$F$3275,Crosswalk!$C$3:$C$3275)</f>
        <v>#N/A</v>
      </c>
      <c r="D3167">
        <f t="shared" si="198"/>
        <v>37</v>
      </c>
      <c r="E3167">
        <f t="shared" si="199"/>
        <v>73</v>
      </c>
      <c r="F3167" s="20" t="s">
        <v>8010</v>
      </c>
      <c r="G3167" t="str">
        <f t="shared" si="196"/>
        <v>x</v>
      </c>
      <c r="H3167" s="28" t="e">
        <v>#N/A</v>
      </c>
      <c r="I3167" s="28" t="e">
        <v>#N/A</v>
      </c>
      <c r="J3167" s="28" t="e">
        <v>#N/A</v>
      </c>
      <c r="K3167" s="28" t="e">
        <f t="shared" si="197"/>
        <v>#N/A</v>
      </c>
    </row>
    <row r="3168" spans="1:11" x14ac:dyDescent="0.2">
      <c r="A3168" t="s">
        <v>51</v>
      </c>
      <c r="B3168" s="28">
        <v>37294164</v>
      </c>
      <c r="C3168" t="e">
        <f>_xlfn.XLOOKUP(G3168,Crosswalk!$F$3:$F$3275,Crosswalk!$C$3:$C$3275)</f>
        <v>#N/A</v>
      </c>
      <c r="D3168">
        <f t="shared" si="198"/>
        <v>4</v>
      </c>
      <c r="E3168">
        <f t="shared" si="199"/>
        <v>73</v>
      </c>
      <c r="F3168" s="20" t="s">
        <v>7704</v>
      </c>
      <c r="G3168" t="str">
        <f t="shared" si="196"/>
        <v>WyomingWY</v>
      </c>
      <c r="H3168" s="28" t="e">
        <v>#N/A</v>
      </c>
      <c r="I3168" s="28" t="e">
        <v>#N/A</v>
      </c>
      <c r="J3168" s="28" t="e">
        <v>#N/A</v>
      </c>
      <c r="K3168" s="28" t="e">
        <f t="shared" si="197"/>
        <v>#N/A</v>
      </c>
    </row>
    <row r="3169" spans="1:11" x14ac:dyDescent="0.2">
      <c r="A3169" t="s">
        <v>1198</v>
      </c>
      <c r="B3169" s="28">
        <v>1615817</v>
      </c>
      <c r="C3169" t="str">
        <f>_xlfn.XLOOKUP(G3169,Crosswalk!$F$3:$F$3275,Crosswalk!$C$3:$C$3275)</f>
        <v>56001</v>
      </c>
      <c r="D3169">
        <f t="shared" si="198"/>
        <v>2</v>
      </c>
      <c r="E3169">
        <f t="shared" si="199"/>
        <v>1</v>
      </c>
      <c r="F3169" s="20" t="s">
        <v>7704</v>
      </c>
      <c r="G3169" t="str">
        <f t="shared" si="196"/>
        <v>AlbanyWY</v>
      </c>
      <c r="H3169" s="28">
        <v>32126</v>
      </c>
      <c r="I3169" s="28">
        <v>72964</v>
      </c>
      <c r="J3169" s="28">
        <v>9369</v>
      </c>
      <c r="K3169" s="28">
        <f t="shared" si="197"/>
        <v>114459</v>
      </c>
    </row>
    <row r="3170" spans="1:11" x14ac:dyDescent="0.2">
      <c r="A3170" t="s">
        <v>1070</v>
      </c>
      <c r="B3170" s="28">
        <v>473264</v>
      </c>
      <c r="C3170" t="str">
        <f>_xlfn.XLOOKUP(G3170,Crosswalk!$F$3:$F$3275,Crosswalk!$C$3:$C$3275)</f>
        <v>56003</v>
      </c>
      <c r="D3170">
        <f t="shared" si="198"/>
        <v>2</v>
      </c>
      <c r="E3170">
        <f t="shared" si="199"/>
        <v>1</v>
      </c>
      <c r="F3170" s="20" t="s">
        <v>7704</v>
      </c>
      <c r="G3170" t="str">
        <f t="shared" si="196"/>
        <v>Big HornWY</v>
      </c>
      <c r="H3170" s="28">
        <v>7929</v>
      </c>
      <c r="I3170" s="28">
        <v>18065</v>
      </c>
      <c r="J3170" s="28">
        <v>4601</v>
      </c>
      <c r="K3170" s="28">
        <f t="shared" si="197"/>
        <v>30595</v>
      </c>
    </row>
    <row r="3171" spans="1:11" x14ac:dyDescent="0.2">
      <c r="A3171" t="s">
        <v>747</v>
      </c>
      <c r="B3171" s="28">
        <v>5697657</v>
      </c>
      <c r="C3171" t="str">
        <f>_xlfn.XLOOKUP(G3171,Crosswalk!$F$3:$F$3275,Crosswalk!$C$3:$C$3275)</f>
        <v>56005</v>
      </c>
      <c r="D3171">
        <f t="shared" si="198"/>
        <v>5</v>
      </c>
      <c r="E3171">
        <f t="shared" si="199"/>
        <v>1</v>
      </c>
      <c r="F3171" s="20" t="s">
        <v>7704</v>
      </c>
      <c r="G3171" t="str">
        <f t="shared" si="196"/>
        <v>CampbellWY</v>
      </c>
      <c r="H3171" s="28">
        <v>4112</v>
      </c>
      <c r="I3171" s="28">
        <v>55321</v>
      </c>
      <c r="J3171" s="28">
        <v>69412</v>
      </c>
      <c r="K3171" s="28">
        <f t="shared" si="197"/>
        <v>128845</v>
      </c>
    </row>
    <row r="3172" spans="1:11" x14ac:dyDescent="0.2">
      <c r="A3172" t="s">
        <v>1072</v>
      </c>
      <c r="B3172" s="28">
        <v>1197069</v>
      </c>
      <c r="C3172" t="str">
        <f>_xlfn.XLOOKUP(G3172,Crosswalk!$F$3:$F$3275,Crosswalk!$C$3:$C$3275)</f>
        <v>56007</v>
      </c>
      <c r="D3172">
        <f t="shared" si="198"/>
        <v>4</v>
      </c>
      <c r="E3172">
        <f t="shared" si="199"/>
        <v>1</v>
      </c>
      <c r="F3172" s="20" t="s">
        <v>7704</v>
      </c>
      <c r="G3172" t="str">
        <f t="shared" si="196"/>
        <v>CarbonWY</v>
      </c>
      <c r="H3172" s="28">
        <v>2411</v>
      </c>
      <c r="I3172" s="28">
        <v>72402</v>
      </c>
      <c r="J3172" s="28">
        <v>5814</v>
      </c>
      <c r="K3172" s="28">
        <f t="shared" si="197"/>
        <v>80627</v>
      </c>
    </row>
    <row r="3173" spans="1:11" x14ac:dyDescent="0.2">
      <c r="A3173" t="s">
        <v>1852</v>
      </c>
      <c r="B3173" s="28">
        <v>1334272</v>
      </c>
      <c r="C3173" t="str">
        <f>_xlfn.XLOOKUP(G3173,Crosswalk!$F$3:$F$3275,Crosswalk!$C$3:$C$3275)</f>
        <v>56009</v>
      </c>
      <c r="D3173">
        <f t="shared" si="198"/>
        <v>1</v>
      </c>
      <c r="E3173">
        <f t="shared" si="199"/>
        <v>1</v>
      </c>
      <c r="F3173" s="20" t="s">
        <v>7704</v>
      </c>
      <c r="G3173" t="str">
        <f t="shared" si="196"/>
        <v>ConverseWY</v>
      </c>
      <c r="H3173" s="28">
        <v>6235</v>
      </c>
      <c r="I3173" s="28">
        <v>20074</v>
      </c>
      <c r="J3173" s="28">
        <v>1962</v>
      </c>
      <c r="K3173" s="28">
        <f t="shared" si="197"/>
        <v>28271</v>
      </c>
    </row>
    <row r="3174" spans="1:11" x14ac:dyDescent="0.2">
      <c r="A3174" t="s">
        <v>1398</v>
      </c>
      <c r="B3174" s="28">
        <v>310992</v>
      </c>
      <c r="C3174" t="str">
        <f>_xlfn.XLOOKUP(G3174,Crosswalk!$F$3:$F$3275,Crosswalk!$C$3:$C$3275)</f>
        <v>56011</v>
      </c>
      <c r="D3174">
        <f t="shared" si="198"/>
        <v>2</v>
      </c>
      <c r="E3174">
        <f t="shared" si="199"/>
        <v>1</v>
      </c>
      <c r="F3174" s="20" t="s">
        <v>7704</v>
      </c>
      <c r="G3174" t="str">
        <f t="shared" si="196"/>
        <v>CrookWY</v>
      </c>
      <c r="H3174" s="28">
        <v>4385</v>
      </c>
      <c r="I3174" s="28">
        <v>37548</v>
      </c>
      <c r="J3174" s="28">
        <v>23266</v>
      </c>
      <c r="K3174" s="28">
        <f t="shared" si="197"/>
        <v>65199</v>
      </c>
    </row>
    <row r="3175" spans="1:11" x14ac:dyDescent="0.2">
      <c r="A3175" t="s">
        <v>294</v>
      </c>
      <c r="B3175" s="28">
        <v>1505961</v>
      </c>
      <c r="C3175" t="str">
        <f>_xlfn.XLOOKUP(G3175,Crosswalk!$F$3:$F$3275,Crosswalk!$C$3:$C$3275)</f>
        <v>56013</v>
      </c>
      <c r="D3175">
        <f t="shared" si="198"/>
        <v>4</v>
      </c>
      <c r="E3175">
        <f t="shared" si="199"/>
        <v>1</v>
      </c>
      <c r="F3175" s="20" t="s">
        <v>7704</v>
      </c>
      <c r="G3175" t="str">
        <f t="shared" si="196"/>
        <v>FremontWY</v>
      </c>
      <c r="H3175" s="28">
        <v>14141</v>
      </c>
      <c r="I3175" s="28">
        <v>80526</v>
      </c>
      <c r="J3175" s="28">
        <v>3029</v>
      </c>
      <c r="K3175" s="28">
        <f t="shared" si="197"/>
        <v>97696</v>
      </c>
    </row>
    <row r="3176" spans="1:11" x14ac:dyDescent="0.2">
      <c r="A3176" t="s">
        <v>1853</v>
      </c>
      <c r="B3176" s="28">
        <v>439435</v>
      </c>
      <c r="C3176" t="str">
        <f>_xlfn.XLOOKUP(G3176,Crosswalk!$F$3:$F$3275,Crosswalk!$C$3:$C$3275)</f>
        <v>56015</v>
      </c>
      <c r="D3176">
        <f t="shared" si="198"/>
        <v>1</v>
      </c>
      <c r="E3176">
        <f t="shared" si="199"/>
        <v>1</v>
      </c>
      <c r="F3176" s="20" t="s">
        <v>7704</v>
      </c>
      <c r="G3176" t="str">
        <f t="shared" ref="G3176:G3191" si="200">_xlfn.CONCAT(A3176,F3176)</f>
        <v>GoshenWY</v>
      </c>
      <c r="H3176" s="28">
        <v>6612</v>
      </c>
      <c r="I3176" s="28">
        <v>34581</v>
      </c>
      <c r="J3176" s="28">
        <v>53556</v>
      </c>
      <c r="K3176" s="28">
        <f t="shared" si="197"/>
        <v>94749</v>
      </c>
    </row>
    <row r="3177" spans="1:11" x14ac:dyDescent="0.2">
      <c r="A3177" t="s">
        <v>1854</v>
      </c>
      <c r="B3177" s="28">
        <v>239338</v>
      </c>
      <c r="C3177" t="str">
        <f>_xlfn.XLOOKUP(G3177,Crosswalk!$F$3:$F$3275,Crosswalk!$C$3:$C$3275)</f>
        <v>56017</v>
      </c>
      <c r="D3177">
        <f t="shared" si="198"/>
        <v>1</v>
      </c>
      <c r="E3177">
        <f t="shared" si="199"/>
        <v>1</v>
      </c>
      <c r="F3177" s="20" t="s">
        <v>7704</v>
      </c>
      <c r="G3177" t="str">
        <f t="shared" si="200"/>
        <v>Hot SpringsWY</v>
      </c>
      <c r="H3177" s="28">
        <v>4711</v>
      </c>
      <c r="I3177" s="28">
        <v>4539</v>
      </c>
      <c r="J3177" s="28">
        <v>480</v>
      </c>
      <c r="K3177" s="28">
        <f t="shared" si="197"/>
        <v>9730</v>
      </c>
    </row>
    <row r="3178" spans="1:11" x14ac:dyDescent="0.2">
      <c r="A3178" t="s">
        <v>188</v>
      </c>
      <c r="B3178" s="28">
        <v>388127</v>
      </c>
      <c r="C3178" t="str">
        <f>_xlfn.XLOOKUP(G3178,Crosswalk!$F$3:$F$3275,Crosswalk!$C$3:$C$3275)</f>
        <v>56019</v>
      </c>
      <c r="D3178">
        <f t="shared" si="198"/>
        <v>12</v>
      </c>
      <c r="E3178">
        <f t="shared" si="199"/>
        <v>1</v>
      </c>
      <c r="F3178" s="20" t="s">
        <v>7704</v>
      </c>
      <c r="G3178" t="str">
        <f t="shared" si="200"/>
        <v>JohnsonWY</v>
      </c>
      <c r="H3178" s="28">
        <v>3699</v>
      </c>
      <c r="I3178" s="28">
        <v>5284</v>
      </c>
      <c r="J3178" s="28">
        <v>2601</v>
      </c>
      <c r="K3178" s="28">
        <f t="shared" ref="K3178:K3191" si="201">SUM(H3178:J3178)</f>
        <v>11584</v>
      </c>
    </row>
    <row r="3179" spans="1:11" x14ac:dyDescent="0.2">
      <c r="A3179" t="s">
        <v>1855</v>
      </c>
      <c r="B3179" s="28">
        <v>5846867</v>
      </c>
      <c r="C3179" t="str">
        <f>_xlfn.XLOOKUP(G3179,Crosswalk!$F$3:$F$3275,Crosswalk!$C$3:$C$3275)</f>
        <v>56021</v>
      </c>
      <c r="D3179">
        <f t="shared" si="198"/>
        <v>1</v>
      </c>
      <c r="E3179">
        <f t="shared" si="199"/>
        <v>1</v>
      </c>
      <c r="F3179" s="20" t="s">
        <v>7704</v>
      </c>
      <c r="G3179" t="str">
        <f t="shared" si="200"/>
        <v>LaramieWY</v>
      </c>
      <c r="H3179" s="28">
        <v>46221</v>
      </c>
      <c r="I3179" s="28">
        <v>183702</v>
      </c>
      <c r="J3179" s="28">
        <v>295515</v>
      </c>
      <c r="K3179" s="28">
        <f t="shared" si="201"/>
        <v>525438</v>
      </c>
    </row>
    <row r="3180" spans="1:11" x14ac:dyDescent="0.2">
      <c r="A3180" t="s">
        <v>190</v>
      </c>
      <c r="B3180" s="28">
        <v>872367</v>
      </c>
      <c r="C3180" t="str">
        <f>_xlfn.XLOOKUP(G3180,Crosswalk!$F$3:$F$3275,Crosswalk!$C$3:$C$3275)</f>
        <v>56023</v>
      </c>
      <c r="D3180">
        <f t="shared" si="198"/>
        <v>24</v>
      </c>
      <c r="E3180">
        <f t="shared" si="199"/>
        <v>1</v>
      </c>
      <c r="F3180" s="20" t="s">
        <v>7704</v>
      </c>
      <c r="G3180" t="str">
        <f t="shared" si="200"/>
        <v>LincolnWY</v>
      </c>
      <c r="H3180" s="28">
        <v>4220</v>
      </c>
      <c r="I3180" s="28">
        <v>34217</v>
      </c>
      <c r="J3180" s="28">
        <v>500</v>
      </c>
      <c r="K3180" s="28">
        <f t="shared" si="201"/>
        <v>38937</v>
      </c>
    </row>
    <row r="3181" spans="1:11" x14ac:dyDescent="0.2">
      <c r="A3181" t="s">
        <v>1856</v>
      </c>
      <c r="B3181" s="28">
        <v>4988595</v>
      </c>
      <c r="C3181" t="str">
        <f>_xlfn.XLOOKUP(G3181,Crosswalk!$F$3:$F$3275,Crosswalk!$C$3:$C$3275)</f>
        <v>56025</v>
      </c>
      <c r="D3181">
        <f t="shared" si="198"/>
        <v>1</v>
      </c>
      <c r="E3181">
        <f t="shared" si="199"/>
        <v>1</v>
      </c>
      <c r="F3181" s="20" t="s">
        <v>7704</v>
      </c>
      <c r="G3181" t="str">
        <f t="shared" si="200"/>
        <v>NatronaWY</v>
      </c>
      <c r="H3181" s="28">
        <v>16338</v>
      </c>
      <c r="I3181" s="28">
        <v>88759</v>
      </c>
      <c r="J3181" s="28">
        <v>11229</v>
      </c>
      <c r="K3181" s="28">
        <f t="shared" si="201"/>
        <v>116326</v>
      </c>
    </row>
    <row r="3182" spans="1:11" x14ac:dyDescent="0.2">
      <c r="A3182" t="s">
        <v>1857</v>
      </c>
      <c r="B3182" s="28">
        <v>100291</v>
      </c>
      <c r="C3182" t="str">
        <f>_xlfn.XLOOKUP(G3182,Crosswalk!$F$3:$F$3275,Crosswalk!$C$3:$C$3275)</f>
        <v>56027</v>
      </c>
      <c r="D3182">
        <f t="shared" si="198"/>
        <v>1</v>
      </c>
      <c r="E3182">
        <f t="shared" si="199"/>
        <v>1</v>
      </c>
      <c r="F3182" s="20" t="s">
        <v>7704</v>
      </c>
      <c r="G3182" t="str">
        <f t="shared" si="200"/>
        <v>NiobraraWY</v>
      </c>
      <c r="H3182" s="28">
        <v>388</v>
      </c>
      <c r="I3182" s="28">
        <v>12675</v>
      </c>
      <c r="J3182" s="28">
        <v>12775</v>
      </c>
      <c r="K3182" s="28">
        <f t="shared" si="201"/>
        <v>25838</v>
      </c>
    </row>
    <row r="3183" spans="1:11" x14ac:dyDescent="0.2">
      <c r="A3183" t="s">
        <v>313</v>
      </c>
      <c r="B3183" s="28">
        <v>1456902</v>
      </c>
      <c r="C3183" t="str">
        <f>_xlfn.XLOOKUP(G3183,Crosswalk!$F$3:$F$3275,Crosswalk!$C$3:$C$3275)</f>
        <v>56029</v>
      </c>
      <c r="D3183">
        <f t="shared" si="198"/>
        <v>3</v>
      </c>
      <c r="E3183">
        <f t="shared" si="199"/>
        <v>1</v>
      </c>
      <c r="F3183" s="20" t="s">
        <v>7704</v>
      </c>
      <c r="G3183" t="str">
        <f t="shared" si="200"/>
        <v>ParkWY</v>
      </c>
      <c r="H3183" s="28">
        <v>33370</v>
      </c>
      <c r="I3183" s="28">
        <v>98237</v>
      </c>
      <c r="J3183" s="28">
        <v>29477</v>
      </c>
      <c r="K3183" s="28">
        <f t="shared" si="201"/>
        <v>161084</v>
      </c>
    </row>
    <row r="3184" spans="1:11" x14ac:dyDescent="0.2">
      <c r="A3184" t="s">
        <v>1058</v>
      </c>
      <c r="B3184" s="28">
        <v>507244</v>
      </c>
      <c r="C3184" t="str">
        <f>_xlfn.XLOOKUP(G3184,Crosswalk!$F$3:$F$3275,Crosswalk!$C$3:$C$3275)</f>
        <v>56031</v>
      </c>
      <c r="D3184">
        <f t="shared" si="198"/>
        <v>3</v>
      </c>
      <c r="E3184">
        <f t="shared" si="199"/>
        <v>1</v>
      </c>
      <c r="F3184" s="20" t="s">
        <v>7704</v>
      </c>
      <c r="G3184" t="str">
        <f t="shared" si="200"/>
        <v>PlatteWY</v>
      </c>
      <c r="H3184" s="28">
        <v>1890</v>
      </c>
      <c r="I3184" s="28">
        <v>5073</v>
      </c>
      <c r="J3184" s="28">
        <v>20107</v>
      </c>
      <c r="K3184" s="28">
        <f t="shared" si="201"/>
        <v>27070</v>
      </c>
    </row>
    <row r="3185" spans="1:11" x14ac:dyDescent="0.2">
      <c r="A3185" t="s">
        <v>721</v>
      </c>
      <c r="B3185" s="28">
        <v>1493225</v>
      </c>
      <c r="C3185" t="str">
        <f>_xlfn.XLOOKUP(G3185,Crosswalk!$F$3:$F$3275,Crosswalk!$C$3:$C$3275)</f>
        <v>56033</v>
      </c>
      <c r="D3185">
        <f t="shared" si="198"/>
        <v>5</v>
      </c>
      <c r="E3185">
        <f t="shared" si="199"/>
        <v>1</v>
      </c>
      <c r="F3185" s="20" t="s">
        <v>7704</v>
      </c>
      <c r="G3185" t="str">
        <f t="shared" si="200"/>
        <v>SheridanWY</v>
      </c>
      <c r="H3185" s="28">
        <v>42009</v>
      </c>
      <c r="I3185" s="28">
        <v>46347</v>
      </c>
      <c r="J3185" s="28">
        <v>213751</v>
      </c>
      <c r="K3185" s="28">
        <f t="shared" si="201"/>
        <v>302107</v>
      </c>
    </row>
    <row r="3186" spans="1:11" x14ac:dyDescent="0.2">
      <c r="A3186" t="s">
        <v>1858</v>
      </c>
      <c r="B3186" s="28">
        <v>798463</v>
      </c>
      <c r="C3186" t="str">
        <f>_xlfn.XLOOKUP(G3186,Crosswalk!$F$3:$F$3275,Crosswalk!$C$3:$C$3275)</f>
        <v>56035</v>
      </c>
      <c r="D3186">
        <f t="shared" si="198"/>
        <v>1</v>
      </c>
      <c r="E3186">
        <f t="shared" si="199"/>
        <v>1</v>
      </c>
      <c r="F3186" s="20" t="s">
        <v>7704</v>
      </c>
      <c r="G3186" t="str">
        <f t="shared" si="200"/>
        <v>SubletteWY</v>
      </c>
      <c r="H3186" s="28">
        <v>3082</v>
      </c>
      <c r="I3186" s="28">
        <v>186370</v>
      </c>
      <c r="J3186" s="28">
        <v>5876716</v>
      </c>
      <c r="K3186" s="28">
        <f t="shared" si="201"/>
        <v>6066168</v>
      </c>
    </row>
    <row r="3187" spans="1:11" x14ac:dyDescent="0.2">
      <c r="A3187" t="s">
        <v>1859</v>
      </c>
      <c r="B3187" s="28">
        <v>3095421</v>
      </c>
      <c r="C3187" t="str">
        <f>_xlfn.XLOOKUP(G3187,Crosswalk!$F$3:$F$3275,Crosswalk!$C$3:$C$3275)</f>
        <v>56037</v>
      </c>
      <c r="D3187">
        <f t="shared" si="198"/>
        <v>1</v>
      </c>
      <c r="E3187">
        <f t="shared" si="199"/>
        <v>1</v>
      </c>
      <c r="F3187" s="20" t="s">
        <v>7704</v>
      </c>
      <c r="G3187" t="str">
        <f t="shared" si="200"/>
        <v>SweetwaterWY</v>
      </c>
      <c r="H3187" s="28">
        <v>12582</v>
      </c>
      <c r="I3187" s="28">
        <v>19766</v>
      </c>
      <c r="J3187" s="28">
        <v>32160</v>
      </c>
      <c r="K3187" s="28">
        <f t="shared" si="201"/>
        <v>64508</v>
      </c>
    </row>
    <row r="3188" spans="1:11" x14ac:dyDescent="0.2">
      <c r="A3188" t="s">
        <v>528</v>
      </c>
      <c r="B3188" s="28">
        <v>3507901</v>
      </c>
      <c r="C3188" t="str">
        <f>_xlfn.XLOOKUP(G3188,Crosswalk!$F$3:$F$3275,Crosswalk!$C$3:$C$3275)</f>
        <v>56039</v>
      </c>
      <c r="D3188">
        <f t="shared" si="198"/>
        <v>3</v>
      </c>
      <c r="E3188">
        <f t="shared" si="199"/>
        <v>1</v>
      </c>
      <c r="F3188" s="20" t="s">
        <v>7704</v>
      </c>
      <c r="G3188" t="str">
        <f t="shared" si="200"/>
        <v>TetonWY</v>
      </c>
      <c r="H3188" s="28">
        <v>886746</v>
      </c>
      <c r="I3188" s="28">
        <v>1422300</v>
      </c>
      <c r="J3188" s="28">
        <v>3089905</v>
      </c>
      <c r="K3188" s="28">
        <f t="shared" si="201"/>
        <v>5398951</v>
      </c>
    </row>
    <row r="3189" spans="1:11" x14ac:dyDescent="0.2">
      <c r="A3189" t="s">
        <v>1860</v>
      </c>
      <c r="B3189" s="28">
        <v>813461</v>
      </c>
      <c r="C3189" t="str">
        <f>_xlfn.XLOOKUP(G3189,Crosswalk!$F$3:$F$3275,Crosswalk!$C$3:$C$3275)</f>
        <v>56041</v>
      </c>
      <c r="D3189">
        <f t="shared" si="198"/>
        <v>1</v>
      </c>
      <c r="E3189">
        <f t="shared" si="199"/>
        <v>1</v>
      </c>
      <c r="F3189" s="20" t="s">
        <v>7704</v>
      </c>
      <c r="G3189" t="str">
        <f t="shared" si="200"/>
        <v>UintaWY</v>
      </c>
      <c r="H3189" s="28">
        <v>10355</v>
      </c>
      <c r="I3189" s="28">
        <v>15275</v>
      </c>
      <c r="J3189" s="28">
        <v>37695</v>
      </c>
      <c r="K3189" s="28">
        <f t="shared" si="201"/>
        <v>63325</v>
      </c>
    </row>
    <row r="3190" spans="1:11" x14ac:dyDescent="0.2">
      <c r="A3190" t="s">
        <v>1861</v>
      </c>
      <c r="B3190" s="28">
        <v>342039</v>
      </c>
      <c r="C3190" t="str">
        <f>_xlfn.XLOOKUP(G3190,Crosswalk!$F$3:$F$3275,Crosswalk!$C$3:$C$3275)</f>
        <v>56043</v>
      </c>
      <c r="D3190">
        <f t="shared" si="198"/>
        <v>1</v>
      </c>
      <c r="E3190">
        <f t="shared" si="199"/>
        <v>1</v>
      </c>
      <c r="F3190" s="20" t="s">
        <v>7704</v>
      </c>
      <c r="G3190" t="str">
        <f t="shared" si="200"/>
        <v>WashakieWY</v>
      </c>
      <c r="H3190" s="28">
        <v>3860</v>
      </c>
      <c r="I3190" s="28">
        <v>3576</v>
      </c>
      <c r="J3190" s="28">
        <v>480</v>
      </c>
      <c r="K3190" s="28">
        <f t="shared" si="201"/>
        <v>7916</v>
      </c>
    </row>
    <row r="3191" spans="1:11" x14ac:dyDescent="0.2">
      <c r="A3191" t="s">
        <v>1862</v>
      </c>
      <c r="B3191" s="28">
        <v>279273</v>
      </c>
      <c r="C3191" t="str">
        <f>_xlfn.XLOOKUP(G3191,Crosswalk!$F$3:$F$3275,Crosswalk!$C$3:$C$3275)</f>
        <v>56045</v>
      </c>
      <c r="D3191">
        <f t="shared" si="198"/>
        <v>1</v>
      </c>
      <c r="E3191">
        <f t="shared" si="199"/>
        <v>1</v>
      </c>
      <c r="F3191" s="20" t="s">
        <v>7704</v>
      </c>
      <c r="G3191" t="str">
        <f t="shared" si="200"/>
        <v>WestonWY</v>
      </c>
      <c r="H3191" s="28">
        <v>1488</v>
      </c>
      <c r="I3191" s="28">
        <v>24909</v>
      </c>
      <c r="J3191" s="28">
        <v>18388</v>
      </c>
      <c r="K3191" s="28">
        <f t="shared" si="201"/>
        <v>44785</v>
      </c>
    </row>
  </sheetData>
  <autoFilter ref="A1:G3191" xr:uid="{F2115FCD-F2BB-43B9-AFA1-5A2234C67A5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259F2-4798-40D9-9809-ED74B7C7F105}">
  <dimension ref="A1:F3275"/>
  <sheetViews>
    <sheetView workbookViewId="0">
      <pane ySplit="2" topLeftCell="A3244" activePane="bottomLeft" state="frozen"/>
      <selection pane="bottomLeft" activeCell="A3139" sqref="A3139"/>
    </sheetView>
  </sheetViews>
  <sheetFormatPr defaultRowHeight="15" x14ac:dyDescent="0.25"/>
  <cols>
    <col min="1" max="1" width="31.28515625" style="21" bestFit="1" customWidth="1"/>
    <col min="2" max="2" width="5.5703125" style="21" bestFit="1" customWidth="1"/>
    <col min="3" max="3" width="7.28515625" style="21" bestFit="1" customWidth="1"/>
    <col min="4" max="4" width="16.42578125" style="21" customWidth="1"/>
    <col min="5" max="5" width="50.7109375" style="21" bestFit="1" customWidth="1"/>
    <col min="6" max="16384" width="9.140625" style="21"/>
  </cols>
  <sheetData>
    <row r="1" spans="1:6" x14ac:dyDescent="0.25">
      <c r="A1" s="42" t="s">
        <v>1880</v>
      </c>
      <c r="B1" s="42"/>
      <c r="C1" s="42"/>
      <c r="D1" s="42"/>
      <c r="E1" s="42"/>
    </row>
    <row r="2" spans="1:6" ht="45" x14ac:dyDescent="0.25">
      <c r="A2" s="22" t="s">
        <v>1881</v>
      </c>
      <c r="B2" s="22" t="s">
        <v>1882</v>
      </c>
      <c r="C2" s="23" t="s">
        <v>1883</v>
      </c>
      <c r="D2" s="24" t="s">
        <v>1884</v>
      </c>
      <c r="E2" s="24" t="s">
        <v>1885</v>
      </c>
      <c r="F2" s="29" t="s">
        <v>8012</v>
      </c>
    </row>
    <row r="3" spans="1:6" x14ac:dyDescent="0.25">
      <c r="A3" s="25" t="s">
        <v>1886</v>
      </c>
      <c r="B3" s="25" t="s">
        <v>1887</v>
      </c>
      <c r="C3" s="25" t="s">
        <v>1888</v>
      </c>
      <c r="D3" s="21" t="s">
        <v>1889</v>
      </c>
      <c r="E3" s="21" t="s">
        <v>1890</v>
      </c>
      <c r="F3" s="21" t="str">
        <f>_xlfn.CONCAT(A3,B3)</f>
        <v>AUTAUGAAL</v>
      </c>
    </row>
    <row r="4" spans="1:6" x14ac:dyDescent="0.25">
      <c r="A4" s="25" t="s">
        <v>1891</v>
      </c>
      <c r="B4" s="25" t="s">
        <v>1887</v>
      </c>
      <c r="C4" s="25" t="s">
        <v>1892</v>
      </c>
      <c r="D4" s="21" t="s">
        <v>1893</v>
      </c>
      <c r="E4" s="21" t="s">
        <v>1894</v>
      </c>
      <c r="F4" s="21" t="str">
        <f t="shared" ref="F4:F67" si="0">_xlfn.CONCAT(A4,B4)</f>
        <v>BALDWINAL</v>
      </c>
    </row>
    <row r="5" spans="1:6" x14ac:dyDescent="0.25">
      <c r="A5" s="25" t="s">
        <v>1895</v>
      </c>
      <c r="B5" s="25" t="s">
        <v>1887</v>
      </c>
      <c r="C5" s="25" t="s">
        <v>1896</v>
      </c>
      <c r="D5" s="21" t="s">
        <v>0</v>
      </c>
      <c r="E5" s="21" t="s">
        <v>0</v>
      </c>
      <c r="F5" s="21" t="str">
        <f t="shared" si="0"/>
        <v>BARBOURAL</v>
      </c>
    </row>
    <row r="6" spans="1:6" x14ac:dyDescent="0.25">
      <c r="A6" s="25" t="s">
        <v>1897</v>
      </c>
      <c r="B6" s="25" t="s">
        <v>1887</v>
      </c>
      <c r="C6" s="25" t="s">
        <v>1898</v>
      </c>
      <c r="D6" s="21" t="s">
        <v>1899</v>
      </c>
      <c r="E6" s="21" t="s">
        <v>1900</v>
      </c>
      <c r="F6" s="21" t="str">
        <f t="shared" si="0"/>
        <v>BIBBAL</v>
      </c>
    </row>
    <row r="7" spans="1:6" x14ac:dyDescent="0.25">
      <c r="A7" s="25" t="s">
        <v>1901</v>
      </c>
      <c r="B7" s="25" t="s">
        <v>1887</v>
      </c>
      <c r="C7" s="25" t="s">
        <v>1902</v>
      </c>
      <c r="D7" s="21" t="s">
        <v>1899</v>
      </c>
      <c r="E7" s="21" t="s">
        <v>1900</v>
      </c>
      <c r="F7" s="21" t="str">
        <f t="shared" si="0"/>
        <v>BLOUNTAL</v>
      </c>
    </row>
    <row r="8" spans="1:6" x14ac:dyDescent="0.25">
      <c r="A8" s="25" t="s">
        <v>1903</v>
      </c>
      <c r="B8" s="25" t="s">
        <v>1887</v>
      </c>
      <c r="C8" s="25" t="s">
        <v>1904</v>
      </c>
      <c r="D8" s="21" t="s">
        <v>0</v>
      </c>
      <c r="E8" s="21" t="s">
        <v>0</v>
      </c>
      <c r="F8" s="21" t="str">
        <f t="shared" si="0"/>
        <v>BULLOCKAL</v>
      </c>
    </row>
    <row r="9" spans="1:6" x14ac:dyDescent="0.25">
      <c r="A9" s="25" t="s">
        <v>1905</v>
      </c>
      <c r="B9" s="25" t="s">
        <v>1887</v>
      </c>
      <c r="C9" s="25" t="s">
        <v>1906</v>
      </c>
      <c r="D9" s="21" t="s">
        <v>0</v>
      </c>
      <c r="E9" s="21" t="s">
        <v>0</v>
      </c>
      <c r="F9" s="21" t="str">
        <f t="shared" si="0"/>
        <v>BUTLERAL</v>
      </c>
    </row>
    <row r="10" spans="1:6" x14ac:dyDescent="0.25">
      <c r="A10" s="25" t="s">
        <v>1907</v>
      </c>
      <c r="B10" s="25" t="s">
        <v>1887</v>
      </c>
      <c r="C10" s="25" t="s">
        <v>1908</v>
      </c>
      <c r="D10" s="21" t="s">
        <v>1909</v>
      </c>
      <c r="E10" s="21" t="s">
        <v>1910</v>
      </c>
      <c r="F10" s="21" t="str">
        <f t="shared" si="0"/>
        <v>CALHOUNAL</v>
      </c>
    </row>
    <row r="11" spans="1:6" x14ac:dyDescent="0.25">
      <c r="A11" s="25" t="s">
        <v>1911</v>
      </c>
      <c r="B11" s="25" t="s">
        <v>1887</v>
      </c>
      <c r="C11" s="25" t="s">
        <v>1912</v>
      </c>
      <c r="D11" s="21" t="s">
        <v>0</v>
      </c>
      <c r="E11" s="21" t="s">
        <v>0</v>
      </c>
      <c r="F11" s="21" t="str">
        <f t="shared" si="0"/>
        <v>CHAMBERSAL</v>
      </c>
    </row>
    <row r="12" spans="1:6" x14ac:dyDescent="0.25">
      <c r="A12" s="25" t="s">
        <v>1913</v>
      </c>
      <c r="B12" s="25" t="s">
        <v>1887</v>
      </c>
      <c r="C12" s="25" t="s">
        <v>1914</v>
      </c>
      <c r="D12" s="21" t="s">
        <v>0</v>
      </c>
      <c r="E12" s="21" t="s">
        <v>0</v>
      </c>
      <c r="F12" s="21" t="str">
        <f t="shared" si="0"/>
        <v>CHEROKEEAL</v>
      </c>
    </row>
    <row r="13" spans="1:6" x14ac:dyDescent="0.25">
      <c r="A13" s="25" t="s">
        <v>1915</v>
      </c>
      <c r="B13" s="25" t="s">
        <v>1887</v>
      </c>
      <c r="C13" s="25" t="s">
        <v>1916</v>
      </c>
      <c r="D13" s="21" t="s">
        <v>1899</v>
      </c>
      <c r="E13" s="21" t="s">
        <v>1900</v>
      </c>
      <c r="F13" s="21" t="str">
        <f t="shared" si="0"/>
        <v>CHILTONAL</v>
      </c>
    </row>
    <row r="14" spans="1:6" x14ac:dyDescent="0.25">
      <c r="A14" s="25" t="s">
        <v>1917</v>
      </c>
      <c r="B14" s="25" t="s">
        <v>1887</v>
      </c>
      <c r="C14" s="25" t="s">
        <v>1918</v>
      </c>
      <c r="D14" s="21" t="s">
        <v>0</v>
      </c>
      <c r="E14" s="21" t="s">
        <v>0</v>
      </c>
      <c r="F14" s="21" t="str">
        <f t="shared" si="0"/>
        <v>CHOCTAWAL</v>
      </c>
    </row>
    <row r="15" spans="1:6" x14ac:dyDescent="0.25">
      <c r="A15" s="25" t="s">
        <v>1919</v>
      </c>
      <c r="B15" s="25" t="s">
        <v>1887</v>
      </c>
      <c r="C15" s="25" t="s">
        <v>1920</v>
      </c>
      <c r="D15" s="21" t="s">
        <v>0</v>
      </c>
      <c r="E15" s="21" t="s">
        <v>0</v>
      </c>
      <c r="F15" s="21" t="str">
        <f t="shared" si="0"/>
        <v>CLARKEAL</v>
      </c>
    </row>
    <row r="16" spans="1:6" x14ac:dyDescent="0.25">
      <c r="A16" s="25" t="s">
        <v>1921</v>
      </c>
      <c r="B16" s="25" t="s">
        <v>1887</v>
      </c>
      <c r="C16" s="25" t="s">
        <v>1922</v>
      </c>
      <c r="D16" s="21" t="s">
        <v>0</v>
      </c>
      <c r="E16" s="21" t="s">
        <v>0</v>
      </c>
      <c r="F16" s="21" t="str">
        <f t="shared" si="0"/>
        <v>CLAYAL</v>
      </c>
    </row>
    <row r="17" spans="1:6" x14ac:dyDescent="0.25">
      <c r="A17" s="25" t="s">
        <v>1923</v>
      </c>
      <c r="B17" s="25" t="s">
        <v>1887</v>
      </c>
      <c r="C17" s="25" t="s">
        <v>1924</v>
      </c>
      <c r="D17" s="21" t="s">
        <v>0</v>
      </c>
      <c r="E17" s="21" t="s">
        <v>0</v>
      </c>
      <c r="F17" s="21" t="str">
        <f t="shared" si="0"/>
        <v>CLEBURNEAL</v>
      </c>
    </row>
    <row r="18" spans="1:6" x14ac:dyDescent="0.25">
      <c r="A18" s="25" t="s">
        <v>1925</v>
      </c>
      <c r="B18" s="25" t="s">
        <v>1887</v>
      </c>
      <c r="C18" s="25" t="s">
        <v>1926</v>
      </c>
      <c r="D18" s="21" t="s">
        <v>0</v>
      </c>
      <c r="E18" s="21" t="s">
        <v>0</v>
      </c>
      <c r="F18" s="21" t="str">
        <f t="shared" si="0"/>
        <v>COFFEEAL</v>
      </c>
    </row>
    <row r="19" spans="1:6" x14ac:dyDescent="0.25">
      <c r="A19" s="25" t="s">
        <v>1927</v>
      </c>
      <c r="B19" s="25" t="s">
        <v>1887</v>
      </c>
      <c r="C19" s="25" t="s">
        <v>1928</v>
      </c>
      <c r="D19" s="21" t="s">
        <v>1929</v>
      </c>
      <c r="E19" s="21" t="s">
        <v>1930</v>
      </c>
      <c r="F19" s="21" t="str">
        <f t="shared" si="0"/>
        <v>COLBERTAL</v>
      </c>
    </row>
    <row r="20" spans="1:6" x14ac:dyDescent="0.25">
      <c r="A20" s="25" t="s">
        <v>1931</v>
      </c>
      <c r="B20" s="25" t="s">
        <v>1887</v>
      </c>
      <c r="C20" s="25" t="s">
        <v>1932</v>
      </c>
      <c r="D20" s="21" t="s">
        <v>0</v>
      </c>
      <c r="E20" s="21" t="s">
        <v>0</v>
      </c>
      <c r="F20" s="21" t="str">
        <f t="shared" si="0"/>
        <v>CONECUHAL</v>
      </c>
    </row>
    <row r="21" spans="1:6" x14ac:dyDescent="0.25">
      <c r="A21" s="25" t="s">
        <v>1933</v>
      </c>
      <c r="B21" s="25" t="s">
        <v>1887</v>
      </c>
      <c r="C21" s="25" t="s">
        <v>1934</v>
      </c>
      <c r="D21" s="21" t="s">
        <v>0</v>
      </c>
      <c r="E21" s="21" t="s">
        <v>0</v>
      </c>
      <c r="F21" s="21" t="str">
        <f t="shared" si="0"/>
        <v>COOSAAL</v>
      </c>
    </row>
    <row r="22" spans="1:6" x14ac:dyDescent="0.25">
      <c r="A22" s="25" t="s">
        <v>1935</v>
      </c>
      <c r="B22" s="25" t="s">
        <v>1887</v>
      </c>
      <c r="C22" s="25" t="s">
        <v>1936</v>
      </c>
      <c r="D22" s="21" t="s">
        <v>0</v>
      </c>
      <c r="E22" s="21" t="s">
        <v>0</v>
      </c>
      <c r="F22" s="21" t="str">
        <f t="shared" si="0"/>
        <v>COVINGTONAL</v>
      </c>
    </row>
    <row r="23" spans="1:6" x14ac:dyDescent="0.25">
      <c r="A23" s="25" t="s">
        <v>1937</v>
      </c>
      <c r="B23" s="25" t="s">
        <v>1887</v>
      </c>
      <c r="C23" s="25" t="s">
        <v>1938</v>
      </c>
      <c r="D23" s="21" t="s">
        <v>0</v>
      </c>
      <c r="E23" s="21" t="s">
        <v>0</v>
      </c>
      <c r="F23" s="21" t="str">
        <f t="shared" si="0"/>
        <v>CRENSHAWAL</v>
      </c>
    </row>
    <row r="24" spans="1:6" x14ac:dyDescent="0.25">
      <c r="A24" s="25" t="s">
        <v>1939</v>
      </c>
      <c r="B24" s="25" t="s">
        <v>1887</v>
      </c>
      <c r="C24" s="25" t="s">
        <v>1940</v>
      </c>
      <c r="D24" s="21" t="s">
        <v>0</v>
      </c>
      <c r="E24" s="21" t="s">
        <v>0</v>
      </c>
      <c r="F24" s="21" t="str">
        <f t="shared" si="0"/>
        <v>CULLMANAL</v>
      </c>
    </row>
    <row r="25" spans="1:6" x14ac:dyDescent="0.25">
      <c r="A25" s="25" t="s">
        <v>1941</v>
      </c>
      <c r="B25" s="25" t="s">
        <v>1887</v>
      </c>
      <c r="C25" s="25" t="s">
        <v>1942</v>
      </c>
      <c r="D25" s="21" t="s">
        <v>0</v>
      </c>
      <c r="E25" s="21" t="s">
        <v>0</v>
      </c>
      <c r="F25" s="21" t="str">
        <f t="shared" si="0"/>
        <v>DALEAL</v>
      </c>
    </row>
    <row r="26" spans="1:6" x14ac:dyDescent="0.25">
      <c r="A26" s="25" t="s">
        <v>1943</v>
      </c>
      <c r="B26" s="25" t="s">
        <v>1887</v>
      </c>
      <c r="C26" s="25" t="s">
        <v>1944</v>
      </c>
      <c r="D26" s="21" t="s">
        <v>0</v>
      </c>
      <c r="E26" s="21" t="s">
        <v>0</v>
      </c>
      <c r="F26" s="21" t="str">
        <f t="shared" si="0"/>
        <v>DALLASAL</v>
      </c>
    </row>
    <row r="27" spans="1:6" x14ac:dyDescent="0.25">
      <c r="A27" s="25" t="s">
        <v>1945</v>
      </c>
      <c r="B27" s="25" t="s">
        <v>1887</v>
      </c>
      <c r="C27" s="25" t="s">
        <v>1946</v>
      </c>
      <c r="D27" s="21" t="s">
        <v>0</v>
      </c>
      <c r="E27" s="21" t="s">
        <v>0</v>
      </c>
      <c r="F27" s="21" t="str">
        <f t="shared" si="0"/>
        <v>DE KALBAL</v>
      </c>
    </row>
    <row r="28" spans="1:6" x14ac:dyDescent="0.25">
      <c r="A28" s="25" t="s">
        <v>1947</v>
      </c>
      <c r="B28" s="25" t="s">
        <v>1887</v>
      </c>
      <c r="C28" s="25" t="s">
        <v>1948</v>
      </c>
      <c r="D28" s="21" t="s">
        <v>1889</v>
      </c>
      <c r="E28" s="21" t="s">
        <v>1890</v>
      </c>
      <c r="F28" s="21" t="str">
        <f t="shared" si="0"/>
        <v>ELMOREAL</v>
      </c>
    </row>
    <row r="29" spans="1:6" x14ac:dyDescent="0.25">
      <c r="A29" s="25" t="s">
        <v>1949</v>
      </c>
      <c r="B29" s="25" t="s">
        <v>1887</v>
      </c>
      <c r="C29" s="25" t="s">
        <v>1950</v>
      </c>
      <c r="D29" s="21" t="s">
        <v>0</v>
      </c>
      <c r="E29" s="21" t="s">
        <v>0</v>
      </c>
      <c r="F29" s="21" t="str">
        <f t="shared" si="0"/>
        <v>ESCAMBIAAL</v>
      </c>
    </row>
    <row r="30" spans="1:6" x14ac:dyDescent="0.25">
      <c r="A30" s="25" t="s">
        <v>1951</v>
      </c>
      <c r="B30" s="25" t="s">
        <v>1887</v>
      </c>
      <c r="C30" s="25" t="s">
        <v>1952</v>
      </c>
      <c r="D30" s="21" t="s">
        <v>1953</v>
      </c>
      <c r="E30" s="21" t="s">
        <v>1954</v>
      </c>
      <c r="F30" s="21" t="str">
        <f t="shared" si="0"/>
        <v>ETOWAHAL</v>
      </c>
    </row>
    <row r="31" spans="1:6" x14ac:dyDescent="0.25">
      <c r="A31" s="25" t="s">
        <v>1955</v>
      </c>
      <c r="B31" s="25" t="s">
        <v>1887</v>
      </c>
      <c r="C31" s="25" t="s">
        <v>1956</v>
      </c>
      <c r="D31" s="21" t="s">
        <v>0</v>
      </c>
      <c r="E31" s="21" t="s">
        <v>0</v>
      </c>
      <c r="F31" s="21" t="str">
        <f t="shared" si="0"/>
        <v>FAYETTEAL</v>
      </c>
    </row>
    <row r="32" spans="1:6" x14ac:dyDescent="0.25">
      <c r="A32" s="25" t="s">
        <v>1957</v>
      </c>
      <c r="B32" s="25" t="s">
        <v>1887</v>
      </c>
      <c r="C32" s="25" t="s">
        <v>1958</v>
      </c>
      <c r="D32" s="21" t="s">
        <v>0</v>
      </c>
      <c r="E32" s="21" t="s">
        <v>0</v>
      </c>
      <c r="F32" s="21" t="str">
        <f t="shared" si="0"/>
        <v>FRANKLINAL</v>
      </c>
    </row>
    <row r="33" spans="1:6" x14ac:dyDescent="0.25">
      <c r="A33" s="25" t="s">
        <v>1959</v>
      </c>
      <c r="B33" s="25" t="s">
        <v>1887</v>
      </c>
      <c r="C33" s="25" t="s">
        <v>1960</v>
      </c>
      <c r="D33" s="21" t="s">
        <v>1961</v>
      </c>
      <c r="E33" s="21" t="s">
        <v>1962</v>
      </c>
      <c r="F33" s="21" t="str">
        <f t="shared" si="0"/>
        <v>GENEVAAL</v>
      </c>
    </row>
    <row r="34" spans="1:6" x14ac:dyDescent="0.25">
      <c r="A34" s="25" t="s">
        <v>1963</v>
      </c>
      <c r="B34" s="25" t="s">
        <v>1887</v>
      </c>
      <c r="C34" s="25" t="s">
        <v>1964</v>
      </c>
      <c r="D34" s="21" t="s">
        <v>1965</v>
      </c>
      <c r="E34" s="21" t="s">
        <v>1966</v>
      </c>
      <c r="F34" s="21" t="str">
        <f t="shared" si="0"/>
        <v>GREENEAL</v>
      </c>
    </row>
    <row r="35" spans="1:6" x14ac:dyDescent="0.25">
      <c r="A35" s="25" t="s">
        <v>1967</v>
      </c>
      <c r="B35" s="25" t="s">
        <v>1887</v>
      </c>
      <c r="C35" s="25" t="s">
        <v>1968</v>
      </c>
      <c r="D35" s="21" t="s">
        <v>1965</v>
      </c>
      <c r="E35" s="21" t="s">
        <v>1966</v>
      </c>
      <c r="F35" s="21" t="str">
        <f t="shared" si="0"/>
        <v>HALEAL</v>
      </c>
    </row>
    <row r="36" spans="1:6" x14ac:dyDescent="0.25">
      <c r="A36" s="25" t="s">
        <v>1969</v>
      </c>
      <c r="B36" s="25" t="s">
        <v>1887</v>
      </c>
      <c r="C36" s="25" t="s">
        <v>1970</v>
      </c>
      <c r="D36" s="21" t="s">
        <v>1961</v>
      </c>
      <c r="E36" s="21" t="s">
        <v>1962</v>
      </c>
      <c r="F36" s="21" t="str">
        <f t="shared" si="0"/>
        <v>HENRYAL</v>
      </c>
    </row>
    <row r="37" spans="1:6" x14ac:dyDescent="0.25">
      <c r="A37" s="25" t="s">
        <v>1971</v>
      </c>
      <c r="B37" s="25" t="s">
        <v>1887</v>
      </c>
      <c r="C37" s="25" t="s">
        <v>1972</v>
      </c>
      <c r="D37" s="21" t="s">
        <v>1961</v>
      </c>
      <c r="E37" s="21" t="s">
        <v>1962</v>
      </c>
      <c r="F37" s="21" t="str">
        <f t="shared" si="0"/>
        <v>HOUSTONAL</v>
      </c>
    </row>
    <row r="38" spans="1:6" x14ac:dyDescent="0.25">
      <c r="A38" s="25" t="s">
        <v>1973</v>
      </c>
      <c r="B38" s="25" t="s">
        <v>1887</v>
      </c>
      <c r="C38" s="25" t="s">
        <v>1974</v>
      </c>
      <c r="D38" s="21" t="s">
        <v>0</v>
      </c>
      <c r="E38" s="21" t="s">
        <v>0</v>
      </c>
      <c r="F38" s="21" t="str">
        <f t="shared" si="0"/>
        <v>JACKSONAL</v>
      </c>
    </row>
    <row r="39" spans="1:6" x14ac:dyDescent="0.25">
      <c r="A39" s="25" t="s">
        <v>1975</v>
      </c>
      <c r="B39" s="25" t="s">
        <v>1887</v>
      </c>
      <c r="C39" s="25" t="s">
        <v>1976</v>
      </c>
      <c r="D39" s="21" t="s">
        <v>1899</v>
      </c>
      <c r="E39" s="21" t="s">
        <v>1900</v>
      </c>
      <c r="F39" s="21" t="str">
        <f t="shared" si="0"/>
        <v>JEFFERSONAL</v>
      </c>
    </row>
    <row r="40" spans="1:6" x14ac:dyDescent="0.25">
      <c r="A40" s="25" t="s">
        <v>1977</v>
      </c>
      <c r="B40" s="25" t="s">
        <v>1887</v>
      </c>
      <c r="C40" s="25" t="s">
        <v>1978</v>
      </c>
      <c r="D40" s="21" t="s">
        <v>0</v>
      </c>
      <c r="E40" s="21" t="s">
        <v>0</v>
      </c>
      <c r="F40" s="21" t="str">
        <f t="shared" si="0"/>
        <v>LAMARAL</v>
      </c>
    </row>
    <row r="41" spans="1:6" x14ac:dyDescent="0.25">
      <c r="A41" s="25" t="s">
        <v>1979</v>
      </c>
      <c r="B41" s="25" t="s">
        <v>1887</v>
      </c>
      <c r="C41" s="25" t="s">
        <v>1980</v>
      </c>
      <c r="D41" s="21" t="s">
        <v>1929</v>
      </c>
      <c r="E41" s="21" t="s">
        <v>1930</v>
      </c>
      <c r="F41" s="21" t="str">
        <f t="shared" si="0"/>
        <v>LAUDERDALEAL</v>
      </c>
    </row>
    <row r="42" spans="1:6" x14ac:dyDescent="0.25">
      <c r="A42" s="25" t="s">
        <v>1981</v>
      </c>
      <c r="B42" s="25" t="s">
        <v>1887</v>
      </c>
      <c r="C42" s="25" t="s">
        <v>1982</v>
      </c>
      <c r="D42" s="21" t="s">
        <v>1983</v>
      </c>
      <c r="E42" s="21" t="s">
        <v>1984</v>
      </c>
      <c r="F42" s="21" t="str">
        <f t="shared" si="0"/>
        <v>LAWRENCEAL</v>
      </c>
    </row>
    <row r="43" spans="1:6" x14ac:dyDescent="0.25">
      <c r="A43" s="25" t="s">
        <v>1985</v>
      </c>
      <c r="B43" s="25" t="s">
        <v>1887</v>
      </c>
      <c r="C43" s="25" t="s">
        <v>1986</v>
      </c>
      <c r="D43" s="21" t="s">
        <v>1987</v>
      </c>
      <c r="E43" s="21" t="s">
        <v>1988</v>
      </c>
      <c r="F43" s="21" t="str">
        <f t="shared" si="0"/>
        <v>LEEAL</v>
      </c>
    </row>
    <row r="44" spans="1:6" x14ac:dyDescent="0.25">
      <c r="A44" s="25" t="s">
        <v>1989</v>
      </c>
      <c r="B44" s="25" t="s">
        <v>1887</v>
      </c>
      <c r="C44" s="25" t="s">
        <v>1990</v>
      </c>
      <c r="D44" s="21" t="s">
        <v>1991</v>
      </c>
      <c r="E44" s="21" t="s">
        <v>1992</v>
      </c>
      <c r="F44" s="21" t="str">
        <f t="shared" si="0"/>
        <v>LIMESTONEAL</v>
      </c>
    </row>
    <row r="45" spans="1:6" x14ac:dyDescent="0.25">
      <c r="A45" s="25" t="s">
        <v>1993</v>
      </c>
      <c r="B45" s="25" t="s">
        <v>1887</v>
      </c>
      <c r="C45" s="25" t="s">
        <v>1994</v>
      </c>
      <c r="D45" s="21" t="s">
        <v>1889</v>
      </c>
      <c r="E45" s="21" t="s">
        <v>1890</v>
      </c>
      <c r="F45" s="21" t="str">
        <f t="shared" si="0"/>
        <v>LOWNDESAL</v>
      </c>
    </row>
    <row r="46" spans="1:6" x14ac:dyDescent="0.25">
      <c r="A46" s="25" t="s">
        <v>1995</v>
      </c>
      <c r="B46" s="25" t="s">
        <v>1887</v>
      </c>
      <c r="C46" s="25" t="s">
        <v>1996</v>
      </c>
      <c r="D46" s="21" t="s">
        <v>0</v>
      </c>
      <c r="E46" s="21" t="s">
        <v>0</v>
      </c>
      <c r="F46" s="21" t="str">
        <f t="shared" si="0"/>
        <v>MACONAL</v>
      </c>
    </row>
    <row r="47" spans="1:6" x14ac:dyDescent="0.25">
      <c r="A47" s="25" t="s">
        <v>1997</v>
      </c>
      <c r="B47" s="25" t="s">
        <v>1887</v>
      </c>
      <c r="C47" s="25" t="s">
        <v>1998</v>
      </c>
      <c r="D47" s="21" t="s">
        <v>1991</v>
      </c>
      <c r="E47" s="21" t="s">
        <v>1992</v>
      </c>
      <c r="F47" s="21" t="str">
        <f t="shared" si="0"/>
        <v>MADISONAL</v>
      </c>
    </row>
    <row r="48" spans="1:6" x14ac:dyDescent="0.25">
      <c r="A48" s="25" t="s">
        <v>1999</v>
      </c>
      <c r="B48" s="25" t="s">
        <v>1887</v>
      </c>
      <c r="C48" s="25" t="s">
        <v>2000</v>
      </c>
      <c r="D48" s="21" t="s">
        <v>0</v>
      </c>
      <c r="E48" s="21" t="s">
        <v>0</v>
      </c>
      <c r="F48" s="21" t="str">
        <f t="shared" si="0"/>
        <v>MARENGOAL</v>
      </c>
    </row>
    <row r="49" spans="1:6" x14ac:dyDescent="0.25">
      <c r="A49" s="25" t="s">
        <v>2001</v>
      </c>
      <c r="B49" s="25" t="s">
        <v>1887</v>
      </c>
      <c r="C49" s="25" t="s">
        <v>2002</v>
      </c>
      <c r="D49" s="21" t="s">
        <v>0</v>
      </c>
      <c r="E49" s="21" t="s">
        <v>0</v>
      </c>
      <c r="F49" s="21" t="str">
        <f t="shared" si="0"/>
        <v>MARIONAL</v>
      </c>
    </row>
    <row r="50" spans="1:6" x14ac:dyDescent="0.25">
      <c r="A50" s="25" t="s">
        <v>2003</v>
      </c>
      <c r="B50" s="25" t="s">
        <v>1887</v>
      </c>
      <c r="C50" s="25" t="s">
        <v>2004</v>
      </c>
      <c r="D50" s="21" t="s">
        <v>0</v>
      </c>
      <c r="E50" s="21" t="s">
        <v>0</v>
      </c>
      <c r="F50" s="21" t="str">
        <f t="shared" si="0"/>
        <v>MARSHALLAL</v>
      </c>
    </row>
    <row r="51" spans="1:6" x14ac:dyDescent="0.25">
      <c r="A51" s="25" t="s">
        <v>2005</v>
      </c>
      <c r="B51" s="25" t="s">
        <v>1887</v>
      </c>
      <c r="C51" s="25" t="s">
        <v>2006</v>
      </c>
      <c r="D51" s="21" t="s">
        <v>2007</v>
      </c>
      <c r="E51" s="21" t="s">
        <v>2008</v>
      </c>
      <c r="F51" s="21" t="str">
        <f t="shared" si="0"/>
        <v>MOBILEAL</v>
      </c>
    </row>
    <row r="52" spans="1:6" x14ac:dyDescent="0.25">
      <c r="A52" s="25" t="s">
        <v>2009</v>
      </c>
      <c r="B52" s="25" t="s">
        <v>1887</v>
      </c>
      <c r="C52" s="25" t="s">
        <v>2010</v>
      </c>
      <c r="D52" s="21" t="s">
        <v>0</v>
      </c>
      <c r="E52" s="21" t="s">
        <v>0</v>
      </c>
      <c r="F52" s="21" t="str">
        <f t="shared" si="0"/>
        <v>MONROEAL</v>
      </c>
    </row>
    <row r="53" spans="1:6" x14ac:dyDescent="0.25">
      <c r="A53" s="25" t="s">
        <v>2011</v>
      </c>
      <c r="B53" s="25" t="s">
        <v>1887</v>
      </c>
      <c r="C53" s="25" t="s">
        <v>2012</v>
      </c>
      <c r="D53" s="21" t="s">
        <v>1889</v>
      </c>
      <c r="E53" s="21" t="s">
        <v>1890</v>
      </c>
      <c r="F53" s="21" t="str">
        <f t="shared" si="0"/>
        <v>MONTGOMERYAL</v>
      </c>
    </row>
    <row r="54" spans="1:6" x14ac:dyDescent="0.25">
      <c r="A54" s="25" t="s">
        <v>2013</v>
      </c>
      <c r="B54" s="25" t="s">
        <v>1887</v>
      </c>
      <c r="C54" s="25" t="s">
        <v>2014</v>
      </c>
      <c r="D54" s="21" t="s">
        <v>1983</v>
      </c>
      <c r="E54" s="21" t="s">
        <v>1984</v>
      </c>
      <c r="F54" s="21" t="str">
        <f t="shared" si="0"/>
        <v>MORGANAL</v>
      </c>
    </row>
    <row r="55" spans="1:6" x14ac:dyDescent="0.25">
      <c r="A55" s="25" t="s">
        <v>2015</v>
      </c>
      <c r="B55" s="25" t="s">
        <v>1887</v>
      </c>
      <c r="C55" s="25" t="s">
        <v>2016</v>
      </c>
      <c r="D55" s="21" t="s">
        <v>0</v>
      </c>
      <c r="E55" s="21" t="s">
        <v>0</v>
      </c>
      <c r="F55" s="21" t="str">
        <f t="shared" si="0"/>
        <v>PERRYAL</v>
      </c>
    </row>
    <row r="56" spans="1:6" x14ac:dyDescent="0.25">
      <c r="A56" s="25" t="s">
        <v>2017</v>
      </c>
      <c r="B56" s="25" t="s">
        <v>1887</v>
      </c>
      <c r="C56" s="25" t="s">
        <v>2018</v>
      </c>
      <c r="D56" s="21" t="s">
        <v>1965</v>
      </c>
      <c r="E56" s="21" t="s">
        <v>1966</v>
      </c>
      <c r="F56" s="21" t="str">
        <f t="shared" si="0"/>
        <v>PICKENSAL</v>
      </c>
    </row>
    <row r="57" spans="1:6" x14ac:dyDescent="0.25">
      <c r="A57" s="25" t="s">
        <v>2019</v>
      </c>
      <c r="B57" s="25" t="s">
        <v>1887</v>
      </c>
      <c r="C57" s="25" t="s">
        <v>2020</v>
      </c>
      <c r="D57" s="21" t="s">
        <v>0</v>
      </c>
      <c r="E57" s="21" t="s">
        <v>0</v>
      </c>
      <c r="F57" s="21" t="str">
        <f t="shared" si="0"/>
        <v>PIKEAL</v>
      </c>
    </row>
    <row r="58" spans="1:6" x14ac:dyDescent="0.25">
      <c r="A58" s="25" t="s">
        <v>2021</v>
      </c>
      <c r="B58" s="25" t="s">
        <v>1887</v>
      </c>
      <c r="C58" s="25" t="s">
        <v>2022</v>
      </c>
      <c r="D58" s="21" t="s">
        <v>0</v>
      </c>
      <c r="E58" s="21" t="s">
        <v>0</v>
      </c>
      <c r="F58" s="21" t="str">
        <f t="shared" si="0"/>
        <v>RANDOLPHAL</v>
      </c>
    </row>
    <row r="59" spans="1:6" x14ac:dyDescent="0.25">
      <c r="A59" s="25" t="s">
        <v>2023</v>
      </c>
      <c r="B59" s="25" t="s">
        <v>1887</v>
      </c>
      <c r="C59" s="25" t="s">
        <v>2024</v>
      </c>
      <c r="D59" s="21" t="s">
        <v>2025</v>
      </c>
      <c r="E59" s="21" t="s">
        <v>2026</v>
      </c>
      <c r="F59" s="21" t="str">
        <f t="shared" si="0"/>
        <v>RUSSELLAL</v>
      </c>
    </row>
    <row r="60" spans="1:6" x14ac:dyDescent="0.25">
      <c r="A60" s="25" t="s">
        <v>2027</v>
      </c>
      <c r="B60" s="25" t="s">
        <v>1887</v>
      </c>
      <c r="C60" s="25" t="s">
        <v>2028</v>
      </c>
      <c r="D60" s="21" t="s">
        <v>1899</v>
      </c>
      <c r="E60" s="21" t="s">
        <v>1900</v>
      </c>
      <c r="F60" s="21" t="str">
        <f t="shared" si="0"/>
        <v>ST. CLAIRAL</v>
      </c>
    </row>
    <row r="61" spans="1:6" x14ac:dyDescent="0.25">
      <c r="A61" s="25" t="s">
        <v>2029</v>
      </c>
      <c r="B61" s="25" t="s">
        <v>1887</v>
      </c>
      <c r="C61" s="25" t="s">
        <v>2030</v>
      </c>
      <c r="D61" s="21" t="s">
        <v>1899</v>
      </c>
      <c r="E61" s="21" t="s">
        <v>1900</v>
      </c>
      <c r="F61" s="21" t="str">
        <f t="shared" si="0"/>
        <v>SHELBYAL</v>
      </c>
    </row>
    <row r="62" spans="1:6" x14ac:dyDescent="0.25">
      <c r="A62" s="25" t="s">
        <v>2031</v>
      </c>
      <c r="B62" s="25" t="s">
        <v>1887</v>
      </c>
      <c r="C62" s="25" t="s">
        <v>2032</v>
      </c>
      <c r="D62" s="21" t="s">
        <v>0</v>
      </c>
      <c r="E62" s="21" t="s">
        <v>0</v>
      </c>
      <c r="F62" s="21" t="str">
        <f t="shared" si="0"/>
        <v>SUMTERAL</v>
      </c>
    </row>
    <row r="63" spans="1:6" x14ac:dyDescent="0.25">
      <c r="A63" s="25" t="s">
        <v>2033</v>
      </c>
      <c r="B63" s="25" t="s">
        <v>1887</v>
      </c>
      <c r="C63" s="25" t="s">
        <v>2034</v>
      </c>
      <c r="D63" s="21" t="s">
        <v>0</v>
      </c>
      <c r="E63" s="21" t="s">
        <v>0</v>
      </c>
      <c r="F63" s="21" t="str">
        <f t="shared" si="0"/>
        <v>TALLADEGAAL</v>
      </c>
    </row>
    <row r="64" spans="1:6" x14ac:dyDescent="0.25">
      <c r="A64" s="25" t="s">
        <v>2035</v>
      </c>
      <c r="B64" s="25" t="s">
        <v>1887</v>
      </c>
      <c r="C64" s="25" t="s">
        <v>2036</v>
      </c>
      <c r="D64" s="21" t="s">
        <v>0</v>
      </c>
      <c r="E64" s="21" t="s">
        <v>0</v>
      </c>
      <c r="F64" s="21" t="str">
        <f t="shared" si="0"/>
        <v>TALLAPOOSAAL</v>
      </c>
    </row>
    <row r="65" spans="1:6" x14ac:dyDescent="0.25">
      <c r="A65" s="25" t="s">
        <v>2037</v>
      </c>
      <c r="B65" s="25" t="s">
        <v>1887</v>
      </c>
      <c r="C65" s="25" t="s">
        <v>2038</v>
      </c>
      <c r="D65" s="21" t="s">
        <v>1965</v>
      </c>
      <c r="E65" s="21" t="s">
        <v>1966</v>
      </c>
      <c r="F65" s="21" t="str">
        <f t="shared" si="0"/>
        <v>TUSCALOOSAAL</v>
      </c>
    </row>
    <row r="66" spans="1:6" x14ac:dyDescent="0.25">
      <c r="A66" s="25" t="s">
        <v>2039</v>
      </c>
      <c r="B66" s="25" t="s">
        <v>1887</v>
      </c>
      <c r="C66" s="25" t="s">
        <v>2040</v>
      </c>
      <c r="D66" s="21" t="s">
        <v>0</v>
      </c>
      <c r="E66" s="21" t="s">
        <v>0</v>
      </c>
      <c r="F66" s="21" t="str">
        <f t="shared" si="0"/>
        <v>WALKERAL</v>
      </c>
    </row>
    <row r="67" spans="1:6" x14ac:dyDescent="0.25">
      <c r="A67" s="25" t="s">
        <v>2041</v>
      </c>
      <c r="B67" s="25" t="s">
        <v>1887</v>
      </c>
      <c r="C67" s="25" t="s">
        <v>2042</v>
      </c>
      <c r="D67" s="21" t="s">
        <v>2007</v>
      </c>
      <c r="E67" s="21" t="s">
        <v>2008</v>
      </c>
      <c r="F67" s="21" t="str">
        <f t="shared" si="0"/>
        <v>WASHINGTONAL</v>
      </c>
    </row>
    <row r="68" spans="1:6" x14ac:dyDescent="0.25">
      <c r="A68" s="25" t="s">
        <v>2043</v>
      </c>
      <c r="B68" s="25" t="s">
        <v>1887</v>
      </c>
      <c r="C68" s="25" t="s">
        <v>2044</v>
      </c>
      <c r="D68" s="21" t="s">
        <v>0</v>
      </c>
      <c r="E68" s="21" t="s">
        <v>0</v>
      </c>
      <c r="F68" s="21" t="str">
        <f t="shared" ref="F68:F131" si="1">_xlfn.CONCAT(A68,B68)</f>
        <v>WILCOXAL</v>
      </c>
    </row>
    <row r="69" spans="1:6" x14ac:dyDescent="0.25">
      <c r="A69" s="25" t="s">
        <v>2045</v>
      </c>
      <c r="B69" s="25" t="s">
        <v>1887</v>
      </c>
      <c r="C69" s="25" t="s">
        <v>2046</v>
      </c>
      <c r="D69" s="21" t="s">
        <v>0</v>
      </c>
      <c r="E69" s="21" t="s">
        <v>0</v>
      </c>
      <c r="F69" s="21" t="str">
        <f t="shared" si="1"/>
        <v>WINSTONAL</v>
      </c>
    </row>
    <row r="70" spans="1:6" x14ac:dyDescent="0.25">
      <c r="A70" s="25" t="s">
        <v>2047</v>
      </c>
      <c r="B70" s="25" t="s">
        <v>1887</v>
      </c>
      <c r="C70" s="25" t="s">
        <v>2048</v>
      </c>
      <c r="D70" s="21" t="s">
        <v>0</v>
      </c>
      <c r="E70" s="21" t="s">
        <v>0</v>
      </c>
      <c r="F70" s="21" t="str">
        <f t="shared" si="1"/>
        <v>STATEWIDEAL</v>
      </c>
    </row>
    <row r="71" spans="1:6" x14ac:dyDescent="0.25">
      <c r="A71" s="25" t="s">
        <v>2049</v>
      </c>
      <c r="B71" s="25" t="s">
        <v>2050</v>
      </c>
      <c r="C71" s="25" t="s">
        <v>2051</v>
      </c>
      <c r="D71" s="21" t="s">
        <v>0</v>
      </c>
      <c r="E71" s="21" t="s">
        <v>0</v>
      </c>
      <c r="F71" s="21" t="str">
        <f t="shared" si="1"/>
        <v>ALEUTIANS EASTAK</v>
      </c>
    </row>
    <row r="72" spans="1:6" x14ac:dyDescent="0.25">
      <c r="A72" s="25" t="s">
        <v>2052</v>
      </c>
      <c r="B72" s="25" t="s">
        <v>2050</v>
      </c>
      <c r="C72" s="25" t="s">
        <v>2053</v>
      </c>
      <c r="D72" s="21" t="s">
        <v>0</v>
      </c>
      <c r="E72" s="21" t="s">
        <v>0</v>
      </c>
      <c r="F72" s="21" t="str">
        <f t="shared" si="1"/>
        <v>ALEUTIANS WESTAK</v>
      </c>
    </row>
    <row r="73" spans="1:6" x14ac:dyDescent="0.25">
      <c r="A73" s="25" t="s">
        <v>2054</v>
      </c>
      <c r="B73" s="25" t="s">
        <v>2050</v>
      </c>
      <c r="C73" s="25" t="s">
        <v>2055</v>
      </c>
      <c r="D73" s="21" t="s">
        <v>2056</v>
      </c>
      <c r="E73" s="21" t="s">
        <v>2057</v>
      </c>
      <c r="F73" s="21" t="str">
        <f t="shared" si="1"/>
        <v>ANCHORAGEAK</v>
      </c>
    </row>
    <row r="74" spans="1:6" x14ac:dyDescent="0.25">
      <c r="A74" s="25" t="s">
        <v>2058</v>
      </c>
      <c r="B74" s="25" t="s">
        <v>2050</v>
      </c>
      <c r="C74" s="25" t="s">
        <v>2059</v>
      </c>
      <c r="D74" s="21" t="s">
        <v>0</v>
      </c>
      <c r="E74" s="21" t="s">
        <v>0</v>
      </c>
      <c r="F74" s="21" t="str">
        <f t="shared" si="1"/>
        <v>BETHELAK</v>
      </c>
    </row>
    <row r="75" spans="1:6" x14ac:dyDescent="0.25">
      <c r="A75" s="25" t="s">
        <v>2060</v>
      </c>
      <c r="B75" s="25" t="s">
        <v>2050</v>
      </c>
      <c r="C75" s="25" t="s">
        <v>2061</v>
      </c>
      <c r="D75" s="21" t="s">
        <v>0</v>
      </c>
      <c r="E75" s="21" t="s">
        <v>0</v>
      </c>
      <c r="F75" s="21" t="str">
        <f t="shared" si="1"/>
        <v>BRISTOL BAY BOROUGHAK</v>
      </c>
    </row>
    <row r="76" spans="1:6" x14ac:dyDescent="0.25">
      <c r="A76" s="25" t="s">
        <v>2062</v>
      </c>
      <c r="B76" s="25" t="s">
        <v>2050</v>
      </c>
      <c r="C76" s="26" t="s">
        <v>2063</v>
      </c>
      <c r="F76" s="21" t="str">
        <f t="shared" si="1"/>
        <v>CHUGACH CENSUS AREAAK</v>
      </c>
    </row>
    <row r="77" spans="1:6" x14ac:dyDescent="0.25">
      <c r="A77" s="25" t="s">
        <v>2064</v>
      </c>
      <c r="B77" s="25" t="s">
        <v>2050</v>
      </c>
      <c r="C77" s="26" t="s">
        <v>2065</v>
      </c>
      <c r="F77" s="21" t="str">
        <f t="shared" si="1"/>
        <v>COPPER RIVER CENSUS AREAAK</v>
      </c>
    </row>
    <row r="78" spans="1:6" x14ac:dyDescent="0.25">
      <c r="A78" s="25" t="s">
        <v>2066</v>
      </c>
      <c r="B78" s="25" t="s">
        <v>2050</v>
      </c>
      <c r="C78" s="25" t="s">
        <v>2067</v>
      </c>
      <c r="D78" s="21" t="s">
        <v>0</v>
      </c>
      <c r="E78" s="21" t="s">
        <v>0</v>
      </c>
      <c r="F78" s="21" t="str">
        <f t="shared" si="1"/>
        <v>DENALIAK</v>
      </c>
    </row>
    <row r="79" spans="1:6" x14ac:dyDescent="0.25">
      <c r="A79" s="25" t="s">
        <v>2068</v>
      </c>
      <c r="B79" s="25" t="s">
        <v>2050</v>
      </c>
      <c r="C79" s="25" t="s">
        <v>2069</v>
      </c>
      <c r="D79" s="21" t="s">
        <v>0</v>
      </c>
      <c r="E79" s="21" t="s">
        <v>0</v>
      </c>
      <c r="F79" s="21" t="str">
        <f t="shared" si="1"/>
        <v>DILLINGHAMAK</v>
      </c>
    </row>
    <row r="80" spans="1:6" x14ac:dyDescent="0.25">
      <c r="A80" s="25" t="s">
        <v>2070</v>
      </c>
      <c r="B80" s="25" t="s">
        <v>2050</v>
      </c>
      <c r="C80" s="25" t="s">
        <v>2071</v>
      </c>
      <c r="D80" s="21" t="s">
        <v>2072</v>
      </c>
      <c r="E80" s="21" t="s">
        <v>2073</v>
      </c>
      <c r="F80" s="21" t="str">
        <f t="shared" si="1"/>
        <v>FAIRBANKS NORTH STARAK</v>
      </c>
    </row>
    <row r="81" spans="1:6" x14ac:dyDescent="0.25">
      <c r="A81" s="25" t="s">
        <v>2074</v>
      </c>
      <c r="B81" s="25" t="s">
        <v>2050</v>
      </c>
      <c r="C81" s="25" t="s">
        <v>2075</v>
      </c>
      <c r="D81" s="21" t="s">
        <v>0</v>
      </c>
      <c r="E81" s="21" t="s">
        <v>0</v>
      </c>
      <c r="F81" s="21" t="str">
        <f t="shared" si="1"/>
        <v>HAINESAK</v>
      </c>
    </row>
    <row r="82" spans="1:6" x14ac:dyDescent="0.25">
      <c r="A82" s="25" t="s">
        <v>2076</v>
      </c>
      <c r="B82" s="25" t="s">
        <v>2050</v>
      </c>
      <c r="C82" s="25" t="s">
        <v>2077</v>
      </c>
      <c r="D82" s="21" t="s">
        <v>0</v>
      </c>
      <c r="E82" s="21" t="s">
        <v>0</v>
      </c>
      <c r="F82" s="21" t="str">
        <f t="shared" si="1"/>
        <v>HOONAH-ANGOON CENSUS AREAAK</v>
      </c>
    </row>
    <row r="83" spans="1:6" x14ac:dyDescent="0.25">
      <c r="A83" s="25" t="s">
        <v>2078</v>
      </c>
      <c r="B83" s="25" t="s">
        <v>2050</v>
      </c>
      <c r="C83" s="25" t="s">
        <v>2079</v>
      </c>
      <c r="D83" s="21" t="s">
        <v>0</v>
      </c>
      <c r="E83" s="21" t="s">
        <v>0</v>
      </c>
      <c r="F83" s="21" t="str">
        <f t="shared" si="1"/>
        <v>JUNEAUAK</v>
      </c>
    </row>
    <row r="84" spans="1:6" x14ac:dyDescent="0.25">
      <c r="A84" s="25" t="s">
        <v>2080</v>
      </c>
      <c r="B84" s="25" t="s">
        <v>2050</v>
      </c>
      <c r="C84" s="25" t="s">
        <v>2081</v>
      </c>
      <c r="D84" s="21" t="s">
        <v>0</v>
      </c>
      <c r="E84" s="21" t="s">
        <v>0</v>
      </c>
      <c r="F84" s="21" t="str">
        <f t="shared" si="1"/>
        <v>KENAI PENINSULAAK</v>
      </c>
    </row>
    <row r="85" spans="1:6" x14ac:dyDescent="0.25">
      <c r="A85" s="25" t="s">
        <v>2082</v>
      </c>
      <c r="B85" s="25" t="s">
        <v>2050</v>
      </c>
      <c r="C85" s="25" t="s">
        <v>2083</v>
      </c>
      <c r="D85" s="21" t="s">
        <v>0</v>
      </c>
      <c r="E85" s="21" t="s">
        <v>0</v>
      </c>
      <c r="F85" s="21" t="str">
        <f t="shared" si="1"/>
        <v>KETCHIKAN GATEWAYAK</v>
      </c>
    </row>
    <row r="86" spans="1:6" x14ac:dyDescent="0.25">
      <c r="A86" s="25" t="s">
        <v>2084</v>
      </c>
      <c r="B86" s="25" t="s">
        <v>2050</v>
      </c>
      <c r="C86" s="25" t="s">
        <v>2085</v>
      </c>
      <c r="D86" s="21" t="s">
        <v>0</v>
      </c>
      <c r="E86" s="21" t="s">
        <v>0</v>
      </c>
      <c r="F86" s="21" t="str">
        <f t="shared" si="1"/>
        <v>KODIAK ISLAND BOROUGHAK</v>
      </c>
    </row>
    <row r="87" spans="1:6" x14ac:dyDescent="0.25">
      <c r="A87" s="25" t="s">
        <v>2086</v>
      </c>
      <c r="B87" s="25" t="s">
        <v>2050</v>
      </c>
      <c r="C87" s="25" t="s">
        <v>2087</v>
      </c>
      <c r="D87" s="21" t="s">
        <v>0</v>
      </c>
      <c r="E87" s="21" t="s">
        <v>0</v>
      </c>
      <c r="F87" s="21" t="str">
        <f t="shared" si="1"/>
        <v>LAKE AND PENINSULAAK</v>
      </c>
    </row>
    <row r="88" spans="1:6" x14ac:dyDescent="0.25">
      <c r="A88" s="25" t="s">
        <v>2088</v>
      </c>
      <c r="B88" s="25" t="s">
        <v>2050</v>
      </c>
      <c r="C88" s="25" t="s">
        <v>2089</v>
      </c>
      <c r="D88" s="21" t="s">
        <v>2056</v>
      </c>
      <c r="E88" s="21" t="s">
        <v>2057</v>
      </c>
      <c r="F88" s="21" t="str">
        <f t="shared" si="1"/>
        <v>MATANUSKA-SUSITNAAK</v>
      </c>
    </row>
    <row r="89" spans="1:6" x14ac:dyDescent="0.25">
      <c r="A89" s="25" t="s">
        <v>2090</v>
      </c>
      <c r="B89" s="25" t="s">
        <v>2050</v>
      </c>
      <c r="C89" s="25" t="s">
        <v>2091</v>
      </c>
      <c r="D89" s="21" t="s">
        <v>0</v>
      </c>
      <c r="E89" s="21" t="s">
        <v>0</v>
      </c>
      <c r="F89" s="21" t="str">
        <f t="shared" si="1"/>
        <v>NOMEAK</v>
      </c>
    </row>
    <row r="90" spans="1:6" x14ac:dyDescent="0.25">
      <c r="A90" s="25" t="s">
        <v>7933</v>
      </c>
      <c r="B90" s="25" t="s">
        <v>2050</v>
      </c>
      <c r="C90" s="25" t="s">
        <v>2092</v>
      </c>
      <c r="D90" s="21" t="s">
        <v>0</v>
      </c>
      <c r="E90" s="21" t="s">
        <v>0</v>
      </c>
      <c r="F90" s="21" t="str">
        <f t="shared" si="1"/>
        <v>NORTH SLOPEAK</v>
      </c>
    </row>
    <row r="91" spans="1:6" x14ac:dyDescent="0.25">
      <c r="A91" s="25" t="s">
        <v>7934</v>
      </c>
      <c r="B91" s="25" t="s">
        <v>2050</v>
      </c>
      <c r="C91" s="25" t="s">
        <v>2093</v>
      </c>
      <c r="D91" s="21" t="s">
        <v>0</v>
      </c>
      <c r="E91" s="21" t="s">
        <v>0</v>
      </c>
      <c r="F91" s="21" t="str">
        <f t="shared" si="1"/>
        <v>NORTHWEST ARCTICAK</v>
      </c>
    </row>
    <row r="92" spans="1:6" x14ac:dyDescent="0.25">
      <c r="A92" s="25" t="s">
        <v>2094</v>
      </c>
      <c r="B92" s="25" t="s">
        <v>2050</v>
      </c>
      <c r="C92" s="25" t="s">
        <v>2095</v>
      </c>
      <c r="D92" s="21" t="s">
        <v>0</v>
      </c>
      <c r="E92" s="21" t="s">
        <v>0</v>
      </c>
      <c r="F92" s="21" t="str">
        <f t="shared" si="1"/>
        <v>PETERSBURG BOROUGHAK</v>
      </c>
    </row>
    <row r="93" spans="1:6" x14ac:dyDescent="0.25">
      <c r="A93" s="25" t="s">
        <v>7936</v>
      </c>
      <c r="B93" s="25" t="s">
        <v>2050</v>
      </c>
      <c r="C93" s="25" t="s">
        <v>2096</v>
      </c>
      <c r="D93" s="21" t="s">
        <v>0</v>
      </c>
      <c r="E93" s="21" t="s">
        <v>0</v>
      </c>
      <c r="F93" s="21" t="str">
        <f t="shared" si="1"/>
        <v>Prince of Wales-HyderAK</v>
      </c>
    </row>
    <row r="94" spans="1:6" x14ac:dyDescent="0.25">
      <c r="A94" s="25" t="s">
        <v>2097</v>
      </c>
      <c r="B94" s="25" t="s">
        <v>2050</v>
      </c>
      <c r="C94" s="25" t="s">
        <v>2098</v>
      </c>
      <c r="D94" s="21" t="s">
        <v>0</v>
      </c>
      <c r="E94" s="21" t="s">
        <v>0</v>
      </c>
      <c r="F94" s="21" t="str">
        <f t="shared" si="1"/>
        <v>SITKA BOROUGHAK</v>
      </c>
    </row>
    <row r="95" spans="1:6" x14ac:dyDescent="0.25">
      <c r="A95" s="25" t="s">
        <v>2099</v>
      </c>
      <c r="B95" s="25" t="s">
        <v>2050</v>
      </c>
      <c r="C95" s="25" t="s">
        <v>2100</v>
      </c>
      <c r="D95" s="21" t="s">
        <v>0</v>
      </c>
      <c r="E95" s="21" t="s">
        <v>0</v>
      </c>
      <c r="F95" s="21" t="str">
        <f t="shared" si="1"/>
        <v>SKAGWAY-YAKUTATAK</v>
      </c>
    </row>
    <row r="96" spans="1:6" x14ac:dyDescent="0.25">
      <c r="A96" s="25" t="s">
        <v>2101</v>
      </c>
      <c r="B96" s="25" t="s">
        <v>2050</v>
      </c>
      <c r="C96" s="25" t="s">
        <v>2102</v>
      </c>
      <c r="D96" s="21" t="s">
        <v>0</v>
      </c>
      <c r="E96" s="21" t="s">
        <v>0</v>
      </c>
      <c r="F96" s="21" t="str">
        <f t="shared" si="1"/>
        <v>SOUTHEAST FAIRBANKSAK</v>
      </c>
    </row>
    <row r="97" spans="1:6" x14ac:dyDescent="0.25">
      <c r="A97" s="25" t="s">
        <v>2103</v>
      </c>
      <c r="B97" s="25" t="s">
        <v>2050</v>
      </c>
      <c r="C97" s="25" t="s">
        <v>2104</v>
      </c>
      <c r="D97" s="21" t="s">
        <v>0</v>
      </c>
      <c r="E97" s="21" t="s">
        <v>0</v>
      </c>
      <c r="F97" s="21" t="str">
        <f t="shared" si="1"/>
        <v>WADE HAMPTONAK</v>
      </c>
    </row>
    <row r="98" spans="1:6" x14ac:dyDescent="0.25">
      <c r="A98" s="25" t="s">
        <v>2105</v>
      </c>
      <c r="B98" s="25" t="s">
        <v>2050</v>
      </c>
      <c r="C98" s="25" t="s">
        <v>2106</v>
      </c>
      <c r="D98" s="21" t="s">
        <v>0</v>
      </c>
      <c r="E98" s="21" t="s">
        <v>0</v>
      </c>
      <c r="F98" s="21" t="str">
        <f t="shared" si="1"/>
        <v>WRANGELL CITY AND BOROUGHAK</v>
      </c>
    </row>
    <row r="99" spans="1:6" x14ac:dyDescent="0.25">
      <c r="A99" s="25" t="s">
        <v>78</v>
      </c>
      <c r="B99" s="25" t="s">
        <v>2050</v>
      </c>
      <c r="C99" s="25" t="s">
        <v>2107</v>
      </c>
      <c r="D99" s="21" t="s">
        <v>0</v>
      </c>
      <c r="E99" s="21" t="s">
        <v>0</v>
      </c>
      <c r="F99" s="21" t="str">
        <f t="shared" si="1"/>
        <v>Yakutat City and BoroughAK</v>
      </c>
    </row>
    <row r="100" spans="1:6" x14ac:dyDescent="0.25">
      <c r="A100" s="25" t="s">
        <v>79</v>
      </c>
      <c r="B100" s="25" t="s">
        <v>2050</v>
      </c>
      <c r="C100" s="25" t="s">
        <v>2108</v>
      </c>
      <c r="D100" s="21" t="s">
        <v>0</v>
      </c>
      <c r="E100" s="21" t="s">
        <v>0</v>
      </c>
      <c r="F100" s="21" t="str">
        <f t="shared" si="1"/>
        <v>Yukon-Koyukuk Census AreaAK</v>
      </c>
    </row>
    <row r="101" spans="1:6" x14ac:dyDescent="0.25">
      <c r="A101" s="25" t="s">
        <v>2047</v>
      </c>
      <c r="B101" s="25" t="s">
        <v>2050</v>
      </c>
      <c r="C101" s="25" t="s">
        <v>2109</v>
      </c>
      <c r="D101" s="21" t="s">
        <v>0</v>
      </c>
      <c r="E101" s="21" t="s">
        <v>0</v>
      </c>
      <c r="F101" s="21" t="str">
        <f t="shared" si="1"/>
        <v>STATEWIDEAK</v>
      </c>
    </row>
    <row r="102" spans="1:6" x14ac:dyDescent="0.25">
      <c r="A102" s="25" t="s">
        <v>2110</v>
      </c>
      <c r="B102" s="25" t="s">
        <v>2111</v>
      </c>
      <c r="C102" s="25" t="s">
        <v>2112</v>
      </c>
      <c r="D102" s="21" t="s">
        <v>0</v>
      </c>
      <c r="E102" s="21" t="s">
        <v>0</v>
      </c>
      <c r="F102" s="21" t="str">
        <f t="shared" si="1"/>
        <v>APACHEAZ</v>
      </c>
    </row>
    <row r="103" spans="1:6" x14ac:dyDescent="0.25">
      <c r="A103" s="25" t="s">
        <v>2113</v>
      </c>
      <c r="B103" s="25" t="s">
        <v>2111</v>
      </c>
      <c r="C103" s="25" t="s">
        <v>2114</v>
      </c>
      <c r="D103" s="21" t="s">
        <v>2115</v>
      </c>
      <c r="E103" s="21" t="s">
        <v>2116</v>
      </c>
      <c r="F103" s="21" t="str">
        <f t="shared" si="1"/>
        <v>COCHISEAZ</v>
      </c>
    </row>
    <row r="104" spans="1:6" x14ac:dyDescent="0.25">
      <c r="A104" s="25" t="s">
        <v>2117</v>
      </c>
      <c r="B104" s="25" t="s">
        <v>2111</v>
      </c>
      <c r="C104" s="25" t="s">
        <v>2118</v>
      </c>
      <c r="D104" s="21" t="s">
        <v>2119</v>
      </c>
      <c r="E104" s="21" t="s">
        <v>2120</v>
      </c>
      <c r="F104" s="21" t="str">
        <f t="shared" si="1"/>
        <v>COCONINOAZ</v>
      </c>
    </row>
    <row r="105" spans="1:6" x14ac:dyDescent="0.25">
      <c r="A105" s="25" t="s">
        <v>2121</v>
      </c>
      <c r="B105" s="25" t="s">
        <v>2111</v>
      </c>
      <c r="C105" s="25" t="s">
        <v>2122</v>
      </c>
      <c r="D105" s="21" t="s">
        <v>0</v>
      </c>
      <c r="E105" s="21" t="s">
        <v>0</v>
      </c>
      <c r="F105" s="21" t="str">
        <f t="shared" si="1"/>
        <v>GILAAZ</v>
      </c>
    </row>
    <row r="106" spans="1:6" x14ac:dyDescent="0.25">
      <c r="A106" s="25" t="s">
        <v>2123</v>
      </c>
      <c r="B106" s="25" t="s">
        <v>2111</v>
      </c>
      <c r="C106" s="25" t="s">
        <v>2124</v>
      </c>
      <c r="D106" s="21" t="s">
        <v>0</v>
      </c>
      <c r="E106" s="21" t="s">
        <v>0</v>
      </c>
      <c r="F106" s="21" t="str">
        <f t="shared" si="1"/>
        <v>GRAHAMAZ</v>
      </c>
    </row>
    <row r="107" spans="1:6" x14ac:dyDescent="0.25">
      <c r="A107" s="25" t="s">
        <v>2125</v>
      </c>
      <c r="B107" s="25" t="s">
        <v>2111</v>
      </c>
      <c r="C107" s="25" t="s">
        <v>2126</v>
      </c>
      <c r="D107" s="21" t="s">
        <v>0</v>
      </c>
      <c r="E107" s="21" t="s">
        <v>0</v>
      </c>
      <c r="F107" s="21" t="str">
        <f t="shared" si="1"/>
        <v>GREENLEEAZ</v>
      </c>
    </row>
    <row r="108" spans="1:6" x14ac:dyDescent="0.25">
      <c r="A108" s="25" t="s">
        <v>7942</v>
      </c>
      <c r="B108" s="25" t="s">
        <v>2111</v>
      </c>
      <c r="C108" s="25" t="s">
        <v>2127</v>
      </c>
      <c r="D108" s="21" t="s">
        <v>0</v>
      </c>
      <c r="E108" s="21" t="s">
        <v>0</v>
      </c>
      <c r="F108" s="21" t="str">
        <f t="shared" si="1"/>
        <v>LA PAZAZ</v>
      </c>
    </row>
    <row r="109" spans="1:6" x14ac:dyDescent="0.25">
      <c r="A109" s="25" t="s">
        <v>2128</v>
      </c>
      <c r="B109" s="25" t="s">
        <v>2111</v>
      </c>
      <c r="C109" s="25" t="s">
        <v>2129</v>
      </c>
      <c r="D109" s="21" t="s">
        <v>2130</v>
      </c>
      <c r="E109" s="21" t="s">
        <v>2131</v>
      </c>
      <c r="F109" s="21" t="str">
        <f t="shared" si="1"/>
        <v>MARICOPAAZ</v>
      </c>
    </row>
    <row r="110" spans="1:6" x14ac:dyDescent="0.25">
      <c r="A110" s="25" t="s">
        <v>2132</v>
      </c>
      <c r="B110" s="25" t="s">
        <v>2111</v>
      </c>
      <c r="C110" s="25" t="s">
        <v>2133</v>
      </c>
      <c r="D110" s="21" t="s">
        <v>2134</v>
      </c>
      <c r="E110" s="21" t="s">
        <v>2135</v>
      </c>
      <c r="F110" s="21" t="str">
        <f t="shared" si="1"/>
        <v>MOHAVEAZ</v>
      </c>
    </row>
    <row r="111" spans="1:6" x14ac:dyDescent="0.25">
      <c r="A111" s="25" t="s">
        <v>2136</v>
      </c>
      <c r="B111" s="25" t="s">
        <v>2111</v>
      </c>
      <c r="C111" s="25" t="s">
        <v>2137</v>
      </c>
      <c r="D111" s="21" t="s">
        <v>0</v>
      </c>
      <c r="E111" s="21" t="s">
        <v>0</v>
      </c>
      <c r="F111" s="21" t="str">
        <f t="shared" si="1"/>
        <v>NAVAJOAZ</v>
      </c>
    </row>
    <row r="112" spans="1:6" x14ac:dyDescent="0.25">
      <c r="A112" s="25" t="s">
        <v>2138</v>
      </c>
      <c r="B112" s="25" t="s">
        <v>2111</v>
      </c>
      <c r="C112" s="25" t="s">
        <v>2139</v>
      </c>
      <c r="D112" s="21" t="s">
        <v>2140</v>
      </c>
      <c r="E112" s="21" t="s">
        <v>2141</v>
      </c>
      <c r="F112" s="21" t="str">
        <f t="shared" si="1"/>
        <v>PIMAAZ</v>
      </c>
    </row>
    <row r="113" spans="1:6" x14ac:dyDescent="0.25">
      <c r="A113" s="25" t="s">
        <v>2142</v>
      </c>
      <c r="B113" s="25" t="s">
        <v>2111</v>
      </c>
      <c r="C113" s="25" t="s">
        <v>2143</v>
      </c>
      <c r="D113" s="21" t="s">
        <v>2130</v>
      </c>
      <c r="E113" s="21" t="s">
        <v>2131</v>
      </c>
      <c r="F113" s="21" t="str">
        <f t="shared" si="1"/>
        <v>PINALAZ</v>
      </c>
    </row>
    <row r="114" spans="1:6" x14ac:dyDescent="0.25">
      <c r="A114" s="25" t="s">
        <v>2144</v>
      </c>
      <c r="B114" s="25" t="s">
        <v>2111</v>
      </c>
      <c r="C114" s="25" t="s">
        <v>2145</v>
      </c>
      <c r="D114" s="21" t="s">
        <v>0</v>
      </c>
      <c r="E114" s="21" t="s">
        <v>0</v>
      </c>
      <c r="F114" s="21" t="str">
        <f t="shared" si="1"/>
        <v>SANTA CRUZAZ</v>
      </c>
    </row>
    <row r="115" spans="1:6" x14ac:dyDescent="0.25">
      <c r="A115" s="25" t="s">
        <v>2146</v>
      </c>
      <c r="B115" s="25" t="s">
        <v>2111</v>
      </c>
      <c r="C115" s="25" t="s">
        <v>2147</v>
      </c>
      <c r="D115" s="21" t="s">
        <v>2148</v>
      </c>
      <c r="E115" s="21" t="s">
        <v>2149</v>
      </c>
      <c r="F115" s="21" t="str">
        <f t="shared" si="1"/>
        <v>YAVAPAIAZ</v>
      </c>
    </row>
    <row r="116" spans="1:6" x14ac:dyDescent="0.25">
      <c r="A116" s="25" t="s">
        <v>2150</v>
      </c>
      <c r="B116" s="25" t="s">
        <v>2111</v>
      </c>
      <c r="C116" s="25" t="s">
        <v>2151</v>
      </c>
      <c r="D116" s="21" t="s">
        <v>2152</v>
      </c>
      <c r="E116" s="21" t="s">
        <v>2153</v>
      </c>
      <c r="F116" s="21" t="str">
        <f t="shared" si="1"/>
        <v>YUMAAZ</v>
      </c>
    </row>
    <row r="117" spans="1:6" x14ac:dyDescent="0.25">
      <c r="A117" s="25" t="s">
        <v>2047</v>
      </c>
      <c r="B117" s="25" t="s">
        <v>2111</v>
      </c>
      <c r="C117" s="25" t="s">
        <v>2154</v>
      </c>
      <c r="D117" s="21" t="s">
        <v>0</v>
      </c>
      <c r="E117" s="21" t="s">
        <v>0</v>
      </c>
      <c r="F117" s="21" t="str">
        <f t="shared" si="1"/>
        <v>STATEWIDEAZ</v>
      </c>
    </row>
    <row r="118" spans="1:6" x14ac:dyDescent="0.25">
      <c r="A118" s="25" t="s">
        <v>2155</v>
      </c>
      <c r="B118" s="25" t="s">
        <v>2156</v>
      </c>
      <c r="C118" s="25" t="s">
        <v>2157</v>
      </c>
      <c r="D118" s="21" t="s">
        <v>0</v>
      </c>
      <c r="E118" s="21" t="s">
        <v>0</v>
      </c>
      <c r="F118" s="21" t="str">
        <f t="shared" si="1"/>
        <v>ARKANSASAR</v>
      </c>
    </row>
    <row r="119" spans="1:6" x14ac:dyDescent="0.25">
      <c r="A119" s="25" t="s">
        <v>2158</v>
      </c>
      <c r="B119" s="25" t="s">
        <v>2156</v>
      </c>
      <c r="C119" s="25" t="s">
        <v>2159</v>
      </c>
      <c r="D119" s="21" t="s">
        <v>0</v>
      </c>
      <c r="E119" s="21" t="s">
        <v>0</v>
      </c>
      <c r="F119" s="21" t="str">
        <f t="shared" si="1"/>
        <v>ASHLEYAR</v>
      </c>
    </row>
    <row r="120" spans="1:6" x14ac:dyDescent="0.25">
      <c r="A120" s="25" t="s">
        <v>2160</v>
      </c>
      <c r="B120" s="25" t="s">
        <v>2156</v>
      </c>
      <c r="C120" s="25" t="s">
        <v>2161</v>
      </c>
      <c r="D120" s="21" t="s">
        <v>0</v>
      </c>
      <c r="E120" s="21" t="s">
        <v>0</v>
      </c>
      <c r="F120" s="21" t="str">
        <f t="shared" si="1"/>
        <v>BAXTERAR</v>
      </c>
    </row>
    <row r="121" spans="1:6" x14ac:dyDescent="0.25">
      <c r="A121" s="25" t="s">
        <v>2162</v>
      </c>
      <c r="B121" s="25" t="s">
        <v>2156</v>
      </c>
      <c r="C121" s="25" t="s">
        <v>2163</v>
      </c>
      <c r="D121" s="21" t="s">
        <v>2164</v>
      </c>
      <c r="E121" s="21" t="s">
        <v>2165</v>
      </c>
      <c r="F121" s="21" t="str">
        <f t="shared" si="1"/>
        <v>BENTONAR</v>
      </c>
    </row>
    <row r="122" spans="1:6" x14ac:dyDescent="0.25">
      <c r="A122" s="25" t="s">
        <v>2166</v>
      </c>
      <c r="B122" s="25" t="s">
        <v>2156</v>
      </c>
      <c r="C122" s="25" t="s">
        <v>2167</v>
      </c>
      <c r="D122" s="21" t="s">
        <v>0</v>
      </c>
      <c r="E122" s="21" t="s">
        <v>0</v>
      </c>
      <c r="F122" s="21" t="str">
        <f t="shared" si="1"/>
        <v>BOONEAR</v>
      </c>
    </row>
    <row r="123" spans="1:6" x14ac:dyDescent="0.25">
      <c r="A123" s="25" t="s">
        <v>2168</v>
      </c>
      <c r="B123" s="25" t="s">
        <v>2156</v>
      </c>
      <c r="C123" s="25" t="s">
        <v>2169</v>
      </c>
      <c r="D123" s="21" t="s">
        <v>0</v>
      </c>
      <c r="E123" s="21" t="s">
        <v>0</v>
      </c>
      <c r="F123" s="21" t="str">
        <f t="shared" si="1"/>
        <v>BRADLEYAR</v>
      </c>
    </row>
    <row r="124" spans="1:6" x14ac:dyDescent="0.25">
      <c r="A124" s="25" t="s">
        <v>1907</v>
      </c>
      <c r="B124" s="25" t="s">
        <v>2156</v>
      </c>
      <c r="C124" s="25" t="s">
        <v>2170</v>
      </c>
      <c r="D124" s="21" t="s">
        <v>0</v>
      </c>
      <c r="E124" s="21" t="s">
        <v>0</v>
      </c>
      <c r="F124" s="21" t="str">
        <f t="shared" si="1"/>
        <v>CALHOUNAR</v>
      </c>
    </row>
    <row r="125" spans="1:6" x14ac:dyDescent="0.25">
      <c r="A125" s="25" t="s">
        <v>2171</v>
      </c>
      <c r="B125" s="25" t="s">
        <v>2156</v>
      </c>
      <c r="C125" s="25" t="s">
        <v>2172</v>
      </c>
      <c r="D125" s="21" t="s">
        <v>0</v>
      </c>
      <c r="E125" s="21" t="s">
        <v>0</v>
      </c>
      <c r="F125" s="21" t="str">
        <f t="shared" si="1"/>
        <v>CARROLLAR</v>
      </c>
    </row>
    <row r="126" spans="1:6" x14ac:dyDescent="0.25">
      <c r="A126" s="25" t="s">
        <v>2173</v>
      </c>
      <c r="B126" s="25" t="s">
        <v>2156</v>
      </c>
      <c r="C126" s="25" t="s">
        <v>2174</v>
      </c>
      <c r="D126" s="21" t="s">
        <v>0</v>
      </c>
      <c r="E126" s="21" t="s">
        <v>0</v>
      </c>
      <c r="F126" s="21" t="str">
        <f t="shared" si="1"/>
        <v>CHICOTAR</v>
      </c>
    </row>
    <row r="127" spans="1:6" x14ac:dyDescent="0.25">
      <c r="A127" s="25" t="s">
        <v>2175</v>
      </c>
      <c r="B127" s="25" t="s">
        <v>2156</v>
      </c>
      <c r="C127" s="25" t="s">
        <v>2176</v>
      </c>
      <c r="D127" s="21" t="s">
        <v>0</v>
      </c>
      <c r="E127" s="21" t="s">
        <v>0</v>
      </c>
      <c r="F127" s="21" t="str">
        <f t="shared" si="1"/>
        <v>CLARKAR</v>
      </c>
    </row>
    <row r="128" spans="1:6" x14ac:dyDescent="0.25">
      <c r="A128" s="25" t="s">
        <v>1921</v>
      </c>
      <c r="B128" s="25" t="s">
        <v>2156</v>
      </c>
      <c r="C128" s="25" t="s">
        <v>2177</v>
      </c>
      <c r="D128" s="21" t="s">
        <v>0</v>
      </c>
      <c r="E128" s="21" t="s">
        <v>0</v>
      </c>
      <c r="F128" s="21" t="str">
        <f t="shared" si="1"/>
        <v>CLAYAR</v>
      </c>
    </row>
    <row r="129" spans="1:6" x14ac:dyDescent="0.25">
      <c r="A129" s="25" t="s">
        <v>1923</v>
      </c>
      <c r="B129" s="25" t="s">
        <v>2156</v>
      </c>
      <c r="C129" s="25" t="s">
        <v>2178</v>
      </c>
      <c r="D129" s="21" t="s">
        <v>0</v>
      </c>
      <c r="E129" s="21" t="s">
        <v>0</v>
      </c>
      <c r="F129" s="21" t="str">
        <f t="shared" si="1"/>
        <v>CLEBURNEAR</v>
      </c>
    </row>
    <row r="130" spans="1:6" x14ac:dyDescent="0.25">
      <c r="A130" s="25" t="s">
        <v>2179</v>
      </c>
      <c r="B130" s="25" t="s">
        <v>2156</v>
      </c>
      <c r="C130" s="25" t="s">
        <v>2180</v>
      </c>
      <c r="D130" s="21" t="s">
        <v>2181</v>
      </c>
      <c r="E130" s="21" t="s">
        <v>2182</v>
      </c>
      <c r="F130" s="21" t="str">
        <f t="shared" si="1"/>
        <v>CLEVELANDAR</v>
      </c>
    </row>
    <row r="131" spans="1:6" x14ac:dyDescent="0.25">
      <c r="A131" s="25" t="s">
        <v>2183</v>
      </c>
      <c r="B131" s="25" t="s">
        <v>2156</v>
      </c>
      <c r="C131" s="25" t="s">
        <v>2184</v>
      </c>
      <c r="D131" s="21" t="s">
        <v>0</v>
      </c>
      <c r="E131" s="21" t="s">
        <v>0</v>
      </c>
      <c r="F131" s="21" t="str">
        <f t="shared" si="1"/>
        <v>COLUMBIAAR</v>
      </c>
    </row>
    <row r="132" spans="1:6" x14ac:dyDescent="0.25">
      <c r="A132" s="25" t="s">
        <v>2185</v>
      </c>
      <c r="B132" s="25" t="s">
        <v>2156</v>
      </c>
      <c r="C132" s="25" t="s">
        <v>2186</v>
      </c>
      <c r="D132" s="21" t="s">
        <v>0</v>
      </c>
      <c r="E132" s="21" t="s">
        <v>0</v>
      </c>
      <c r="F132" s="21" t="str">
        <f t="shared" ref="F132:F195" si="2">_xlfn.CONCAT(A132,B132)</f>
        <v>CONWAYAR</v>
      </c>
    </row>
    <row r="133" spans="1:6" x14ac:dyDescent="0.25">
      <c r="A133" s="25" t="s">
        <v>2187</v>
      </c>
      <c r="B133" s="25" t="s">
        <v>2156</v>
      </c>
      <c r="C133" s="25" t="s">
        <v>2188</v>
      </c>
      <c r="D133" s="21" t="s">
        <v>2189</v>
      </c>
      <c r="E133" s="21" t="s">
        <v>2190</v>
      </c>
      <c r="F133" s="21" t="str">
        <f t="shared" si="2"/>
        <v>CRAIGHEADAR</v>
      </c>
    </row>
    <row r="134" spans="1:6" x14ac:dyDescent="0.25">
      <c r="A134" s="25" t="s">
        <v>2191</v>
      </c>
      <c r="B134" s="25" t="s">
        <v>2156</v>
      </c>
      <c r="C134" s="25" t="s">
        <v>2192</v>
      </c>
      <c r="D134" s="21" t="s">
        <v>2193</v>
      </c>
      <c r="E134" s="21" t="s">
        <v>2194</v>
      </c>
      <c r="F134" s="21" t="str">
        <f t="shared" si="2"/>
        <v>CRAWFORDAR</v>
      </c>
    </row>
    <row r="135" spans="1:6" x14ac:dyDescent="0.25">
      <c r="A135" s="25" t="s">
        <v>2195</v>
      </c>
      <c r="B135" s="25" t="s">
        <v>2156</v>
      </c>
      <c r="C135" s="25" t="s">
        <v>2196</v>
      </c>
      <c r="D135" s="21" t="s">
        <v>2197</v>
      </c>
      <c r="E135" s="21" t="s">
        <v>2198</v>
      </c>
      <c r="F135" s="21" t="str">
        <f t="shared" si="2"/>
        <v>CRITTENDENAR</v>
      </c>
    </row>
    <row r="136" spans="1:6" x14ac:dyDescent="0.25">
      <c r="A136" s="25" t="s">
        <v>2199</v>
      </c>
      <c r="B136" s="25" t="s">
        <v>2156</v>
      </c>
      <c r="C136" s="25" t="s">
        <v>2200</v>
      </c>
      <c r="D136" s="21" t="s">
        <v>0</v>
      </c>
      <c r="E136" s="21" t="s">
        <v>0</v>
      </c>
      <c r="F136" s="21" t="str">
        <f t="shared" si="2"/>
        <v>CROSSAR</v>
      </c>
    </row>
    <row r="137" spans="1:6" x14ac:dyDescent="0.25">
      <c r="A137" s="25" t="s">
        <v>1943</v>
      </c>
      <c r="B137" s="25" t="s">
        <v>2156</v>
      </c>
      <c r="C137" s="25" t="s">
        <v>2201</v>
      </c>
      <c r="D137" s="21" t="s">
        <v>0</v>
      </c>
      <c r="E137" s="21" t="s">
        <v>0</v>
      </c>
      <c r="F137" s="21" t="str">
        <f t="shared" si="2"/>
        <v>DALLASAR</v>
      </c>
    </row>
    <row r="138" spans="1:6" x14ac:dyDescent="0.25">
      <c r="A138" s="25" t="s">
        <v>2202</v>
      </c>
      <c r="B138" s="25" t="s">
        <v>2156</v>
      </c>
      <c r="C138" s="25" t="s">
        <v>2203</v>
      </c>
      <c r="D138" s="21" t="s">
        <v>0</v>
      </c>
      <c r="E138" s="21" t="s">
        <v>0</v>
      </c>
      <c r="F138" s="21" t="str">
        <f t="shared" si="2"/>
        <v>DESHAAR</v>
      </c>
    </row>
    <row r="139" spans="1:6" x14ac:dyDescent="0.25">
      <c r="A139" s="25" t="s">
        <v>2204</v>
      </c>
      <c r="B139" s="25" t="s">
        <v>2156</v>
      </c>
      <c r="C139" s="25" t="s">
        <v>2205</v>
      </c>
      <c r="D139" s="21" t="s">
        <v>0</v>
      </c>
      <c r="E139" s="21" t="s">
        <v>0</v>
      </c>
      <c r="F139" s="21" t="str">
        <f t="shared" si="2"/>
        <v>DREWAR</v>
      </c>
    </row>
    <row r="140" spans="1:6" x14ac:dyDescent="0.25">
      <c r="A140" s="25" t="s">
        <v>2206</v>
      </c>
      <c r="B140" s="25" t="s">
        <v>2156</v>
      </c>
      <c r="C140" s="25" t="s">
        <v>2207</v>
      </c>
      <c r="D140" s="21" t="s">
        <v>2208</v>
      </c>
      <c r="E140" s="21" t="s">
        <v>2209</v>
      </c>
      <c r="F140" s="21" t="str">
        <f t="shared" si="2"/>
        <v>FAULKNERAR</v>
      </c>
    </row>
    <row r="141" spans="1:6" x14ac:dyDescent="0.25">
      <c r="A141" s="25" t="s">
        <v>1957</v>
      </c>
      <c r="B141" s="25" t="s">
        <v>2156</v>
      </c>
      <c r="C141" s="25" t="s">
        <v>2210</v>
      </c>
      <c r="D141" s="21" t="s">
        <v>2193</v>
      </c>
      <c r="E141" s="21" t="s">
        <v>2194</v>
      </c>
      <c r="F141" s="21" t="str">
        <f t="shared" si="2"/>
        <v>FRANKLINAR</v>
      </c>
    </row>
    <row r="142" spans="1:6" x14ac:dyDescent="0.25">
      <c r="A142" s="25" t="s">
        <v>2211</v>
      </c>
      <c r="B142" s="25" t="s">
        <v>2156</v>
      </c>
      <c r="C142" s="25" t="s">
        <v>2212</v>
      </c>
      <c r="D142" s="21" t="s">
        <v>0</v>
      </c>
      <c r="E142" s="21" t="s">
        <v>0</v>
      </c>
      <c r="F142" s="21" t="str">
        <f t="shared" si="2"/>
        <v>FULTONAR</v>
      </c>
    </row>
    <row r="143" spans="1:6" x14ac:dyDescent="0.25">
      <c r="A143" s="25" t="s">
        <v>2213</v>
      </c>
      <c r="B143" s="25" t="s">
        <v>2156</v>
      </c>
      <c r="C143" s="25" t="s">
        <v>2214</v>
      </c>
      <c r="D143" s="21" t="s">
        <v>2215</v>
      </c>
      <c r="E143" s="21" t="s">
        <v>2216</v>
      </c>
      <c r="F143" s="21" t="str">
        <f t="shared" si="2"/>
        <v>GARLANDAR</v>
      </c>
    </row>
    <row r="144" spans="1:6" x14ac:dyDescent="0.25">
      <c r="A144" s="25" t="s">
        <v>2217</v>
      </c>
      <c r="B144" s="25" t="s">
        <v>2156</v>
      </c>
      <c r="C144" s="25" t="s">
        <v>2218</v>
      </c>
      <c r="D144" s="21" t="s">
        <v>2208</v>
      </c>
      <c r="E144" s="21" t="s">
        <v>2209</v>
      </c>
      <c r="F144" s="21" t="str">
        <f t="shared" si="2"/>
        <v>GRANTAR</v>
      </c>
    </row>
    <row r="145" spans="1:6" x14ac:dyDescent="0.25">
      <c r="A145" s="25" t="s">
        <v>1963</v>
      </c>
      <c r="B145" s="25" t="s">
        <v>2156</v>
      </c>
      <c r="C145" s="25" t="s">
        <v>2219</v>
      </c>
      <c r="D145" s="21" t="s">
        <v>0</v>
      </c>
      <c r="E145" s="21" t="s">
        <v>0</v>
      </c>
      <c r="F145" s="21" t="str">
        <f t="shared" si="2"/>
        <v>GREENEAR</v>
      </c>
    </row>
    <row r="146" spans="1:6" x14ac:dyDescent="0.25">
      <c r="A146" s="25" t="s">
        <v>2220</v>
      </c>
      <c r="B146" s="25" t="s">
        <v>2156</v>
      </c>
      <c r="C146" s="25" t="s">
        <v>2221</v>
      </c>
      <c r="D146" s="21" t="s">
        <v>0</v>
      </c>
      <c r="E146" s="21" t="s">
        <v>0</v>
      </c>
      <c r="F146" s="21" t="str">
        <f t="shared" si="2"/>
        <v>HEMPSTEADAR</v>
      </c>
    </row>
    <row r="147" spans="1:6" x14ac:dyDescent="0.25">
      <c r="A147" s="25" t="s">
        <v>2222</v>
      </c>
      <c r="B147" s="25" t="s">
        <v>2156</v>
      </c>
      <c r="C147" s="25" t="s">
        <v>2223</v>
      </c>
      <c r="D147" s="21" t="s">
        <v>0</v>
      </c>
      <c r="E147" s="21" t="s">
        <v>0</v>
      </c>
      <c r="F147" s="21" t="str">
        <f t="shared" si="2"/>
        <v>HOT SPRINGAR</v>
      </c>
    </row>
    <row r="148" spans="1:6" x14ac:dyDescent="0.25">
      <c r="A148" s="25" t="s">
        <v>2224</v>
      </c>
      <c r="B148" s="25" t="s">
        <v>2156</v>
      </c>
      <c r="C148" s="25" t="s">
        <v>2225</v>
      </c>
      <c r="D148" s="21" t="s">
        <v>0</v>
      </c>
      <c r="E148" s="21" t="s">
        <v>0</v>
      </c>
      <c r="F148" s="21" t="str">
        <f t="shared" si="2"/>
        <v>HOWARDAR</v>
      </c>
    </row>
    <row r="149" spans="1:6" x14ac:dyDescent="0.25">
      <c r="A149" s="25" t="s">
        <v>2226</v>
      </c>
      <c r="B149" s="25" t="s">
        <v>2156</v>
      </c>
      <c r="C149" s="25" t="s">
        <v>2227</v>
      </c>
      <c r="D149" s="21" t="s">
        <v>0</v>
      </c>
      <c r="E149" s="21" t="s">
        <v>0</v>
      </c>
      <c r="F149" s="21" t="str">
        <f t="shared" si="2"/>
        <v>INDEPENDENCEAR</v>
      </c>
    </row>
    <row r="150" spans="1:6" x14ac:dyDescent="0.25">
      <c r="A150" s="25" t="s">
        <v>2228</v>
      </c>
      <c r="B150" s="25" t="s">
        <v>2156</v>
      </c>
      <c r="C150" s="25" t="s">
        <v>2229</v>
      </c>
      <c r="D150" s="21" t="s">
        <v>0</v>
      </c>
      <c r="E150" s="21" t="s">
        <v>0</v>
      </c>
      <c r="F150" s="21" t="str">
        <f t="shared" si="2"/>
        <v>IZARDAR</v>
      </c>
    </row>
    <row r="151" spans="1:6" x14ac:dyDescent="0.25">
      <c r="A151" s="25" t="s">
        <v>1973</v>
      </c>
      <c r="B151" s="25" t="s">
        <v>2156</v>
      </c>
      <c r="C151" s="25" t="s">
        <v>2230</v>
      </c>
      <c r="D151" s="21" t="s">
        <v>0</v>
      </c>
      <c r="E151" s="21" t="s">
        <v>0</v>
      </c>
      <c r="F151" s="21" t="str">
        <f t="shared" si="2"/>
        <v>JACKSONAR</v>
      </c>
    </row>
    <row r="152" spans="1:6" x14ac:dyDescent="0.25">
      <c r="A152" s="25" t="s">
        <v>1975</v>
      </c>
      <c r="B152" s="25" t="s">
        <v>2156</v>
      </c>
      <c r="C152" s="25" t="s">
        <v>2231</v>
      </c>
      <c r="D152" s="21" t="s">
        <v>2181</v>
      </c>
      <c r="E152" s="21" t="s">
        <v>2182</v>
      </c>
      <c r="F152" s="21" t="str">
        <f t="shared" si="2"/>
        <v>JEFFERSONAR</v>
      </c>
    </row>
    <row r="153" spans="1:6" x14ac:dyDescent="0.25">
      <c r="A153" s="25" t="s">
        <v>2232</v>
      </c>
      <c r="B153" s="25" t="s">
        <v>2156</v>
      </c>
      <c r="C153" s="25" t="s">
        <v>2233</v>
      </c>
      <c r="D153" s="21" t="s">
        <v>0</v>
      </c>
      <c r="E153" s="21" t="s">
        <v>0</v>
      </c>
      <c r="F153" s="21" t="str">
        <f t="shared" si="2"/>
        <v>JOHNSONAR</v>
      </c>
    </row>
    <row r="154" spans="1:6" x14ac:dyDescent="0.25">
      <c r="A154" s="25" t="s">
        <v>2234</v>
      </c>
      <c r="B154" s="25" t="s">
        <v>2156</v>
      </c>
      <c r="C154" s="25" t="s">
        <v>2235</v>
      </c>
      <c r="D154" s="21" t="s">
        <v>0</v>
      </c>
      <c r="E154" s="21" t="s">
        <v>0</v>
      </c>
      <c r="F154" s="21" t="str">
        <f t="shared" si="2"/>
        <v>LAFAYETTEAR</v>
      </c>
    </row>
    <row r="155" spans="1:6" x14ac:dyDescent="0.25">
      <c r="A155" s="25" t="s">
        <v>1981</v>
      </c>
      <c r="B155" s="25" t="s">
        <v>2156</v>
      </c>
      <c r="C155" s="25" t="s">
        <v>2236</v>
      </c>
      <c r="D155" s="21" t="s">
        <v>0</v>
      </c>
      <c r="E155" s="21" t="s">
        <v>0</v>
      </c>
      <c r="F155" s="21" t="str">
        <f t="shared" si="2"/>
        <v>LAWRENCEAR</v>
      </c>
    </row>
    <row r="156" spans="1:6" x14ac:dyDescent="0.25">
      <c r="A156" s="25" t="s">
        <v>1985</v>
      </c>
      <c r="B156" s="25" t="s">
        <v>2156</v>
      </c>
      <c r="C156" s="25" t="s">
        <v>2237</v>
      </c>
      <c r="D156" s="21" t="s">
        <v>0</v>
      </c>
      <c r="E156" s="21" t="s">
        <v>0</v>
      </c>
      <c r="F156" s="21" t="str">
        <f t="shared" si="2"/>
        <v>LEEAR</v>
      </c>
    </row>
    <row r="157" spans="1:6" x14ac:dyDescent="0.25">
      <c r="A157" s="25" t="s">
        <v>2238</v>
      </c>
      <c r="B157" s="25" t="s">
        <v>2156</v>
      </c>
      <c r="C157" s="25" t="s">
        <v>2239</v>
      </c>
      <c r="D157" s="21" t="s">
        <v>2181</v>
      </c>
      <c r="E157" s="21" t="s">
        <v>2182</v>
      </c>
      <c r="F157" s="21" t="str">
        <f t="shared" si="2"/>
        <v>LINCOLNAR</v>
      </c>
    </row>
    <row r="158" spans="1:6" x14ac:dyDescent="0.25">
      <c r="A158" s="25" t="s">
        <v>2240</v>
      </c>
      <c r="B158" s="25" t="s">
        <v>2156</v>
      </c>
      <c r="C158" s="25" t="s">
        <v>2241</v>
      </c>
      <c r="D158" s="21" t="s">
        <v>2242</v>
      </c>
      <c r="E158" s="21" t="s">
        <v>2243</v>
      </c>
      <c r="F158" s="21" t="str">
        <f t="shared" si="2"/>
        <v>LITTLE RIVERAR</v>
      </c>
    </row>
    <row r="159" spans="1:6" x14ac:dyDescent="0.25">
      <c r="A159" s="25" t="s">
        <v>2244</v>
      </c>
      <c r="B159" s="25" t="s">
        <v>2156</v>
      </c>
      <c r="C159" s="25" t="s">
        <v>2245</v>
      </c>
      <c r="D159" s="21" t="s">
        <v>0</v>
      </c>
      <c r="E159" s="21" t="s">
        <v>0</v>
      </c>
      <c r="F159" s="21" t="str">
        <f t="shared" si="2"/>
        <v>LOGANAR</v>
      </c>
    </row>
    <row r="160" spans="1:6" x14ac:dyDescent="0.25">
      <c r="A160" s="25" t="s">
        <v>2246</v>
      </c>
      <c r="B160" s="25" t="s">
        <v>2156</v>
      </c>
      <c r="C160" s="25" t="s">
        <v>2247</v>
      </c>
      <c r="D160" s="21" t="s">
        <v>2208</v>
      </c>
      <c r="E160" s="21" t="s">
        <v>2209</v>
      </c>
      <c r="F160" s="21" t="str">
        <f t="shared" si="2"/>
        <v>LONOKEAR</v>
      </c>
    </row>
    <row r="161" spans="1:6" x14ac:dyDescent="0.25">
      <c r="A161" s="25" t="s">
        <v>1997</v>
      </c>
      <c r="B161" s="25" t="s">
        <v>2156</v>
      </c>
      <c r="C161" s="25" t="s">
        <v>2248</v>
      </c>
      <c r="D161" s="21" t="s">
        <v>2164</v>
      </c>
      <c r="E161" s="21" t="s">
        <v>2165</v>
      </c>
      <c r="F161" s="21" t="str">
        <f t="shared" si="2"/>
        <v>MADISONAR</v>
      </c>
    </row>
    <row r="162" spans="1:6" x14ac:dyDescent="0.25">
      <c r="A162" s="25" t="s">
        <v>2001</v>
      </c>
      <c r="B162" s="25" t="s">
        <v>2156</v>
      </c>
      <c r="C162" s="25" t="s">
        <v>2249</v>
      </c>
      <c r="D162" s="21" t="s">
        <v>0</v>
      </c>
      <c r="E162" s="21" t="s">
        <v>0</v>
      </c>
      <c r="F162" s="21" t="str">
        <f t="shared" si="2"/>
        <v>MARIONAR</v>
      </c>
    </row>
    <row r="163" spans="1:6" x14ac:dyDescent="0.25">
      <c r="A163" s="25" t="s">
        <v>2250</v>
      </c>
      <c r="B163" s="25" t="s">
        <v>2156</v>
      </c>
      <c r="C163" s="25" t="s">
        <v>2251</v>
      </c>
      <c r="D163" s="21" t="s">
        <v>2242</v>
      </c>
      <c r="E163" s="21" t="s">
        <v>2243</v>
      </c>
      <c r="F163" s="21" t="str">
        <f t="shared" si="2"/>
        <v>MILLERAR</v>
      </c>
    </row>
    <row r="164" spans="1:6" x14ac:dyDescent="0.25">
      <c r="A164" s="25" t="s">
        <v>2252</v>
      </c>
      <c r="B164" s="25" t="s">
        <v>2156</v>
      </c>
      <c r="C164" s="25" t="s">
        <v>2253</v>
      </c>
      <c r="D164" s="21" t="s">
        <v>0</v>
      </c>
      <c r="E164" s="21" t="s">
        <v>0</v>
      </c>
      <c r="F164" s="21" t="str">
        <f t="shared" si="2"/>
        <v>MISSISSIPPIAR</v>
      </c>
    </row>
    <row r="165" spans="1:6" x14ac:dyDescent="0.25">
      <c r="A165" s="25" t="s">
        <v>2009</v>
      </c>
      <c r="B165" s="25" t="s">
        <v>2156</v>
      </c>
      <c r="C165" s="25" t="s">
        <v>2254</v>
      </c>
      <c r="D165" s="21" t="s">
        <v>0</v>
      </c>
      <c r="E165" s="21" t="s">
        <v>0</v>
      </c>
      <c r="F165" s="21" t="str">
        <f t="shared" si="2"/>
        <v>MONROEAR</v>
      </c>
    </row>
    <row r="166" spans="1:6" x14ac:dyDescent="0.25">
      <c r="A166" s="25" t="s">
        <v>2011</v>
      </c>
      <c r="B166" s="25" t="s">
        <v>2156</v>
      </c>
      <c r="C166" s="25" t="s">
        <v>2255</v>
      </c>
      <c r="D166" s="21" t="s">
        <v>0</v>
      </c>
      <c r="E166" s="21" t="s">
        <v>0</v>
      </c>
      <c r="F166" s="21" t="str">
        <f t="shared" si="2"/>
        <v>MONTGOMERYAR</v>
      </c>
    </row>
    <row r="167" spans="1:6" x14ac:dyDescent="0.25">
      <c r="A167" s="25" t="s">
        <v>2256</v>
      </c>
      <c r="B167" s="25" t="s">
        <v>2156</v>
      </c>
      <c r="C167" s="25" t="s">
        <v>2257</v>
      </c>
      <c r="D167" s="21" t="s">
        <v>0</v>
      </c>
      <c r="E167" s="21" t="s">
        <v>0</v>
      </c>
      <c r="F167" s="21" t="str">
        <f t="shared" si="2"/>
        <v>NEVADAAR</v>
      </c>
    </row>
    <row r="168" spans="1:6" x14ac:dyDescent="0.25">
      <c r="A168" s="25" t="s">
        <v>2258</v>
      </c>
      <c r="B168" s="25" t="s">
        <v>2156</v>
      </c>
      <c r="C168" s="25" t="s">
        <v>2259</v>
      </c>
      <c r="D168" s="21" t="s">
        <v>0</v>
      </c>
      <c r="E168" s="21" t="s">
        <v>0</v>
      </c>
      <c r="F168" s="21" t="str">
        <f t="shared" si="2"/>
        <v>NEWTONAR</v>
      </c>
    </row>
    <row r="169" spans="1:6" x14ac:dyDescent="0.25">
      <c r="A169" s="25" t="s">
        <v>2260</v>
      </c>
      <c r="B169" s="25" t="s">
        <v>2156</v>
      </c>
      <c r="C169" s="25" t="s">
        <v>2261</v>
      </c>
      <c r="D169" s="21" t="s">
        <v>0</v>
      </c>
      <c r="E169" s="21" t="s">
        <v>0</v>
      </c>
      <c r="F169" s="21" t="str">
        <f t="shared" si="2"/>
        <v>OUACHITAAR</v>
      </c>
    </row>
    <row r="170" spans="1:6" x14ac:dyDescent="0.25">
      <c r="A170" s="25" t="s">
        <v>2015</v>
      </c>
      <c r="B170" s="25" t="s">
        <v>2156</v>
      </c>
      <c r="C170" s="25" t="s">
        <v>2262</v>
      </c>
      <c r="D170" s="21" t="s">
        <v>2208</v>
      </c>
      <c r="E170" s="21" t="s">
        <v>2209</v>
      </c>
      <c r="F170" s="21" t="str">
        <f t="shared" si="2"/>
        <v>PERRYAR</v>
      </c>
    </row>
    <row r="171" spans="1:6" x14ac:dyDescent="0.25">
      <c r="A171" s="25" t="s">
        <v>2263</v>
      </c>
      <c r="B171" s="25" t="s">
        <v>2156</v>
      </c>
      <c r="C171" s="25" t="s">
        <v>2264</v>
      </c>
      <c r="D171" s="21" t="s">
        <v>0</v>
      </c>
      <c r="E171" s="21" t="s">
        <v>0</v>
      </c>
      <c r="F171" s="21" t="str">
        <f t="shared" si="2"/>
        <v>PHILLIPSAR</v>
      </c>
    </row>
    <row r="172" spans="1:6" x14ac:dyDescent="0.25">
      <c r="A172" s="25" t="s">
        <v>2019</v>
      </c>
      <c r="B172" s="25" t="s">
        <v>2156</v>
      </c>
      <c r="C172" s="25" t="s">
        <v>2265</v>
      </c>
      <c r="D172" s="21" t="s">
        <v>0</v>
      </c>
      <c r="E172" s="21" t="s">
        <v>0</v>
      </c>
      <c r="F172" s="21" t="str">
        <f t="shared" si="2"/>
        <v>PIKEAR</v>
      </c>
    </row>
    <row r="173" spans="1:6" x14ac:dyDescent="0.25">
      <c r="A173" s="25" t="s">
        <v>2266</v>
      </c>
      <c r="B173" s="25" t="s">
        <v>2156</v>
      </c>
      <c r="C173" s="25" t="s">
        <v>2267</v>
      </c>
      <c r="D173" s="21" t="s">
        <v>2189</v>
      </c>
      <c r="E173" s="21" t="s">
        <v>2190</v>
      </c>
      <c r="F173" s="21" t="str">
        <f t="shared" si="2"/>
        <v>POINSETTAR</v>
      </c>
    </row>
    <row r="174" spans="1:6" x14ac:dyDescent="0.25">
      <c r="A174" s="25" t="s">
        <v>2268</v>
      </c>
      <c r="B174" s="25" t="s">
        <v>2156</v>
      </c>
      <c r="C174" s="25" t="s">
        <v>2269</v>
      </c>
      <c r="D174" s="21" t="s">
        <v>0</v>
      </c>
      <c r="E174" s="21" t="s">
        <v>0</v>
      </c>
      <c r="F174" s="21" t="str">
        <f t="shared" si="2"/>
        <v>POLKAR</v>
      </c>
    </row>
    <row r="175" spans="1:6" x14ac:dyDescent="0.25">
      <c r="A175" s="25" t="s">
        <v>2270</v>
      </c>
      <c r="B175" s="25" t="s">
        <v>2156</v>
      </c>
      <c r="C175" s="25" t="s">
        <v>2271</v>
      </c>
      <c r="D175" s="21" t="s">
        <v>0</v>
      </c>
      <c r="E175" s="21" t="s">
        <v>0</v>
      </c>
      <c r="F175" s="21" t="str">
        <f t="shared" si="2"/>
        <v>POPEAR</v>
      </c>
    </row>
    <row r="176" spans="1:6" x14ac:dyDescent="0.25">
      <c r="A176" s="25" t="s">
        <v>2272</v>
      </c>
      <c r="B176" s="25" t="s">
        <v>2156</v>
      </c>
      <c r="C176" s="25" t="s">
        <v>2273</v>
      </c>
      <c r="D176" s="21" t="s">
        <v>0</v>
      </c>
      <c r="E176" s="21" t="s">
        <v>0</v>
      </c>
      <c r="F176" s="21" t="str">
        <f t="shared" si="2"/>
        <v>PRAIRIEAR</v>
      </c>
    </row>
    <row r="177" spans="1:6" x14ac:dyDescent="0.25">
      <c r="A177" s="25" t="s">
        <v>2274</v>
      </c>
      <c r="B177" s="25" t="s">
        <v>2156</v>
      </c>
      <c r="C177" s="25" t="s">
        <v>2275</v>
      </c>
      <c r="D177" s="21" t="s">
        <v>2208</v>
      </c>
      <c r="E177" s="21" t="s">
        <v>2209</v>
      </c>
      <c r="F177" s="21" t="str">
        <f t="shared" si="2"/>
        <v>PULASKIAR</v>
      </c>
    </row>
    <row r="178" spans="1:6" x14ac:dyDescent="0.25">
      <c r="A178" s="25" t="s">
        <v>2021</v>
      </c>
      <c r="B178" s="25" t="s">
        <v>2156</v>
      </c>
      <c r="C178" s="25" t="s">
        <v>2276</v>
      </c>
      <c r="D178" s="21" t="s">
        <v>0</v>
      </c>
      <c r="E178" s="21" t="s">
        <v>0</v>
      </c>
      <c r="F178" s="21" t="str">
        <f t="shared" si="2"/>
        <v>RANDOLPHAR</v>
      </c>
    </row>
    <row r="179" spans="1:6" x14ac:dyDescent="0.25">
      <c r="A179" s="25" t="s">
        <v>2277</v>
      </c>
      <c r="B179" s="25" t="s">
        <v>2156</v>
      </c>
      <c r="C179" s="25" t="s">
        <v>2278</v>
      </c>
      <c r="D179" s="21" t="s">
        <v>0</v>
      </c>
      <c r="E179" s="21" t="s">
        <v>0</v>
      </c>
      <c r="F179" s="21" t="str">
        <f t="shared" si="2"/>
        <v>ST. FRANCISAR</v>
      </c>
    </row>
    <row r="180" spans="1:6" x14ac:dyDescent="0.25">
      <c r="A180" s="25" t="s">
        <v>2279</v>
      </c>
      <c r="B180" s="25" t="s">
        <v>2156</v>
      </c>
      <c r="C180" s="25" t="s">
        <v>2280</v>
      </c>
      <c r="D180" s="21" t="s">
        <v>2208</v>
      </c>
      <c r="E180" s="21" t="s">
        <v>2209</v>
      </c>
      <c r="F180" s="21" t="str">
        <f t="shared" si="2"/>
        <v>SALINEAR</v>
      </c>
    </row>
    <row r="181" spans="1:6" x14ac:dyDescent="0.25">
      <c r="A181" s="25" t="s">
        <v>2281</v>
      </c>
      <c r="B181" s="25" t="s">
        <v>2156</v>
      </c>
      <c r="C181" s="25" t="s">
        <v>2282</v>
      </c>
      <c r="D181" s="21" t="s">
        <v>0</v>
      </c>
      <c r="E181" s="21" t="s">
        <v>0</v>
      </c>
      <c r="F181" s="21" t="str">
        <f t="shared" si="2"/>
        <v>SCOTTAR</v>
      </c>
    </row>
    <row r="182" spans="1:6" x14ac:dyDescent="0.25">
      <c r="A182" s="25" t="s">
        <v>2283</v>
      </c>
      <c r="B182" s="25" t="s">
        <v>2156</v>
      </c>
      <c r="C182" s="25" t="s">
        <v>2284</v>
      </c>
      <c r="D182" s="21" t="s">
        <v>0</v>
      </c>
      <c r="E182" s="21" t="s">
        <v>0</v>
      </c>
      <c r="F182" s="21" t="str">
        <f t="shared" si="2"/>
        <v>SEARCYAR</v>
      </c>
    </row>
    <row r="183" spans="1:6" x14ac:dyDescent="0.25">
      <c r="A183" s="25" t="s">
        <v>2285</v>
      </c>
      <c r="B183" s="25" t="s">
        <v>2156</v>
      </c>
      <c r="C183" s="25" t="s">
        <v>2286</v>
      </c>
      <c r="D183" s="21" t="s">
        <v>2193</v>
      </c>
      <c r="E183" s="21" t="s">
        <v>2194</v>
      </c>
      <c r="F183" s="21" t="str">
        <f t="shared" si="2"/>
        <v>SEBASTIANAR</v>
      </c>
    </row>
    <row r="184" spans="1:6" x14ac:dyDescent="0.25">
      <c r="A184" s="25" t="s">
        <v>2287</v>
      </c>
      <c r="B184" s="25" t="s">
        <v>2156</v>
      </c>
      <c r="C184" s="25" t="s">
        <v>2288</v>
      </c>
      <c r="D184" s="21" t="s">
        <v>0</v>
      </c>
      <c r="E184" s="21" t="s">
        <v>0</v>
      </c>
      <c r="F184" s="21" t="str">
        <f t="shared" si="2"/>
        <v>SEVIERAR</v>
      </c>
    </row>
    <row r="185" spans="1:6" x14ac:dyDescent="0.25">
      <c r="A185" s="25" t="s">
        <v>2289</v>
      </c>
      <c r="B185" s="25" t="s">
        <v>2156</v>
      </c>
      <c r="C185" s="25" t="s">
        <v>2290</v>
      </c>
      <c r="D185" s="21" t="s">
        <v>0</v>
      </c>
      <c r="E185" s="21" t="s">
        <v>0</v>
      </c>
      <c r="F185" s="21" t="str">
        <f t="shared" si="2"/>
        <v>SHARPAR</v>
      </c>
    </row>
    <row r="186" spans="1:6" x14ac:dyDescent="0.25">
      <c r="A186" s="25" t="s">
        <v>2291</v>
      </c>
      <c r="B186" s="25" t="s">
        <v>2156</v>
      </c>
      <c r="C186" s="25" t="s">
        <v>2292</v>
      </c>
      <c r="D186" s="21" t="s">
        <v>0</v>
      </c>
      <c r="E186" s="21" t="s">
        <v>0</v>
      </c>
      <c r="F186" s="21" t="str">
        <f t="shared" si="2"/>
        <v>STONEAR</v>
      </c>
    </row>
    <row r="187" spans="1:6" x14ac:dyDescent="0.25">
      <c r="A187" s="25" t="s">
        <v>2293</v>
      </c>
      <c r="B187" s="25" t="s">
        <v>2156</v>
      </c>
      <c r="C187" s="25" t="s">
        <v>2294</v>
      </c>
      <c r="D187" s="21" t="s">
        <v>0</v>
      </c>
      <c r="E187" s="21" t="s">
        <v>0</v>
      </c>
      <c r="F187" s="21" t="str">
        <f t="shared" si="2"/>
        <v>UNIONAR</v>
      </c>
    </row>
    <row r="188" spans="1:6" x14ac:dyDescent="0.25">
      <c r="A188" s="25" t="s">
        <v>2295</v>
      </c>
      <c r="B188" s="25" t="s">
        <v>2156</v>
      </c>
      <c r="C188" s="25" t="s">
        <v>2296</v>
      </c>
      <c r="D188" s="21" t="s">
        <v>0</v>
      </c>
      <c r="E188" s="21" t="s">
        <v>0</v>
      </c>
      <c r="F188" s="21" t="str">
        <f t="shared" si="2"/>
        <v>VAN BURENAR</v>
      </c>
    </row>
    <row r="189" spans="1:6" x14ac:dyDescent="0.25">
      <c r="A189" s="25" t="s">
        <v>2041</v>
      </c>
      <c r="B189" s="25" t="s">
        <v>2156</v>
      </c>
      <c r="C189" s="25" t="s">
        <v>2297</v>
      </c>
      <c r="D189" s="21" t="s">
        <v>2164</v>
      </c>
      <c r="E189" s="21" t="s">
        <v>2165</v>
      </c>
      <c r="F189" s="21" t="str">
        <f t="shared" si="2"/>
        <v>WASHINGTONAR</v>
      </c>
    </row>
    <row r="190" spans="1:6" x14ac:dyDescent="0.25">
      <c r="A190" s="25" t="s">
        <v>2298</v>
      </c>
      <c r="B190" s="25" t="s">
        <v>2156</v>
      </c>
      <c r="C190" s="25" t="s">
        <v>2299</v>
      </c>
      <c r="D190" s="21" t="s">
        <v>0</v>
      </c>
      <c r="E190" s="21" t="s">
        <v>0</v>
      </c>
      <c r="F190" s="21" t="str">
        <f t="shared" si="2"/>
        <v>WHITEAR</v>
      </c>
    </row>
    <row r="191" spans="1:6" x14ac:dyDescent="0.25">
      <c r="A191" s="25" t="s">
        <v>2300</v>
      </c>
      <c r="B191" s="25" t="s">
        <v>2156</v>
      </c>
      <c r="C191" s="25" t="s">
        <v>2301</v>
      </c>
      <c r="D191" s="21" t="s">
        <v>0</v>
      </c>
      <c r="E191" s="21" t="s">
        <v>0</v>
      </c>
      <c r="F191" s="21" t="str">
        <f t="shared" si="2"/>
        <v>WOODRUFFAR</v>
      </c>
    </row>
    <row r="192" spans="1:6" x14ac:dyDescent="0.25">
      <c r="A192" s="25" t="s">
        <v>2302</v>
      </c>
      <c r="B192" s="25" t="s">
        <v>2156</v>
      </c>
      <c r="C192" s="25" t="s">
        <v>2303</v>
      </c>
      <c r="D192" s="21" t="s">
        <v>0</v>
      </c>
      <c r="E192" s="21" t="s">
        <v>0</v>
      </c>
      <c r="F192" s="21" t="str">
        <f t="shared" si="2"/>
        <v>YELLAR</v>
      </c>
    </row>
    <row r="193" spans="1:6" x14ac:dyDescent="0.25">
      <c r="A193" s="25" t="s">
        <v>2047</v>
      </c>
      <c r="B193" s="25" t="s">
        <v>2156</v>
      </c>
      <c r="C193" s="25" t="s">
        <v>2304</v>
      </c>
      <c r="D193" s="21" t="s">
        <v>0</v>
      </c>
      <c r="E193" s="21" t="s">
        <v>0</v>
      </c>
      <c r="F193" s="21" t="str">
        <f t="shared" si="2"/>
        <v>STATEWIDEAR</v>
      </c>
    </row>
    <row r="194" spans="1:6" x14ac:dyDescent="0.25">
      <c r="A194" s="25" t="s">
        <v>2305</v>
      </c>
      <c r="B194" s="25" t="s">
        <v>2306</v>
      </c>
      <c r="C194" s="25" t="s">
        <v>2307</v>
      </c>
      <c r="D194" s="21" t="s">
        <v>2308</v>
      </c>
      <c r="E194" s="21" t="s">
        <v>2309</v>
      </c>
      <c r="F194" s="21" t="str">
        <f t="shared" si="2"/>
        <v>ALAMEDACA</v>
      </c>
    </row>
    <row r="195" spans="1:6" x14ac:dyDescent="0.25">
      <c r="A195" s="25" t="s">
        <v>2310</v>
      </c>
      <c r="B195" s="25" t="s">
        <v>2306</v>
      </c>
      <c r="C195" s="25" t="s">
        <v>2311</v>
      </c>
      <c r="D195" s="21" t="s">
        <v>0</v>
      </c>
      <c r="E195" s="21" t="s">
        <v>0</v>
      </c>
      <c r="F195" s="21" t="str">
        <f t="shared" si="2"/>
        <v>ALPINECA</v>
      </c>
    </row>
    <row r="196" spans="1:6" x14ac:dyDescent="0.25">
      <c r="A196" s="25" t="s">
        <v>2312</v>
      </c>
      <c r="B196" s="25" t="s">
        <v>2306</v>
      </c>
      <c r="C196" s="25" t="s">
        <v>2313</v>
      </c>
      <c r="D196" s="21" t="s">
        <v>0</v>
      </c>
      <c r="E196" s="21" t="s">
        <v>0</v>
      </c>
      <c r="F196" s="21" t="str">
        <f t="shared" ref="F196:F259" si="3">_xlfn.CONCAT(A196,B196)</f>
        <v>AMADORCA</v>
      </c>
    </row>
    <row r="197" spans="1:6" x14ac:dyDescent="0.25">
      <c r="A197" s="25" t="s">
        <v>2314</v>
      </c>
      <c r="B197" s="25" t="s">
        <v>2306</v>
      </c>
      <c r="C197" s="25" t="s">
        <v>2315</v>
      </c>
      <c r="D197" s="21" t="s">
        <v>2316</v>
      </c>
      <c r="E197" s="21" t="s">
        <v>2317</v>
      </c>
      <c r="F197" s="21" t="str">
        <f t="shared" si="3"/>
        <v>BUTTECA</v>
      </c>
    </row>
    <row r="198" spans="1:6" x14ac:dyDescent="0.25">
      <c r="A198" s="25" t="s">
        <v>2318</v>
      </c>
      <c r="B198" s="25" t="s">
        <v>2306</v>
      </c>
      <c r="C198" s="25" t="s">
        <v>2319</v>
      </c>
      <c r="D198" s="21" t="s">
        <v>0</v>
      </c>
      <c r="E198" s="21" t="s">
        <v>0</v>
      </c>
      <c r="F198" s="21" t="str">
        <f t="shared" si="3"/>
        <v>CALAVERASCA</v>
      </c>
    </row>
    <row r="199" spans="1:6" x14ac:dyDescent="0.25">
      <c r="A199" s="25" t="s">
        <v>2320</v>
      </c>
      <c r="B199" s="25" t="s">
        <v>2306</v>
      </c>
      <c r="C199" s="25" t="s">
        <v>2321</v>
      </c>
      <c r="D199" s="21" t="s">
        <v>0</v>
      </c>
      <c r="E199" s="21" t="s">
        <v>0</v>
      </c>
      <c r="F199" s="21" t="str">
        <f t="shared" si="3"/>
        <v>COLUSACA</v>
      </c>
    </row>
    <row r="200" spans="1:6" x14ac:dyDescent="0.25">
      <c r="A200" s="25" t="s">
        <v>2322</v>
      </c>
      <c r="B200" s="25" t="s">
        <v>2306</v>
      </c>
      <c r="C200" s="25" t="s">
        <v>2323</v>
      </c>
      <c r="D200" s="21" t="s">
        <v>2308</v>
      </c>
      <c r="E200" s="21" t="s">
        <v>2309</v>
      </c>
      <c r="F200" s="21" t="str">
        <f t="shared" si="3"/>
        <v>CONTRA COSTACA</v>
      </c>
    </row>
    <row r="201" spans="1:6" x14ac:dyDescent="0.25">
      <c r="A201" s="25" t="s">
        <v>2324</v>
      </c>
      <c r="B201" s="25" t="s">
        <v>2306</v>
      </c>
      <c r="C201" s="25" t="s">
        <v>2325</v>
      </c>
      <c r="D201" s="21" t="s">
        <v>0</v>
      </c>
      <c r="E201" s="21" t="s">
        <v>0</v>
      </c>
      <c r="F201" s="21" t="str">
        <f t="shared" si="3"/>
        <v>DEL NORTECA</v>
      </c>
    </row>
    <row r="202" spans="1:6" x14ac:dyDescent="0.25">
      <c r="A202" s="25" t="s">
        <v>2326</v>
      </c>
      <c r="B202" s="25" t="s">
        <v>2306</v>
      </c>
      <c r="C202" s="25" t="s">
        <v>2327</v>
      </c>
      <c r="D202" s="21" t="s">
        <v>2328</v>
      </c>
      <c r="E202" s="21" t="s">
        <v>2329</v>
      </c>
      <c r="F202" s="21" t="str">
        <f t="shared" si="3"/>
        <v>EL DORADOCA</v>
      </c>
    </row>
    <row r="203" spans="1:6" x14ac:dyDescent="0.25">
      <c r="A203" s="25" t="s">
        <v>2330</v>
      </c>
      <c r="B203" s="25" t="s">
        <v>2306</v>
      </c>
      <c r="C203" s="25" t="s">
        <v>2331</v>
      </c>
      <c r="D203" s="21" t="s">
        <v>2332</v>
      </c>
      <c r="E203" s="21" t="s">
        <v>2333</v>
      </c>
      <c r="F203" s="21" t="str">
        <f t="shared" si="3"/>
        <v>FRESNOCA</v>
      </c>
    </row>
    <row r="204" spans="1:6" x14ac:dyDescent="0.25">
      <c r="A204" s="25" t="s">
        <v>2334</v>
      </c>
      <c r="B204" s="25" t="s">
        <v>2306</v>
      </c>
      <c r="C204" s="25" t="s">
        <v>2335</v>
      </c>
      <c r="D204" s="21" t="s">
        <v>0</v>
      </c>
      <c r="E204" s="21" t="s">
        <v>0</v>
      </c>
      <c r="F204" s="21" t="str">
        <f t="shared" si="3"/>
        <v>GLENNCA</v>
      </c>
    </row>
    <row r="205" spans="1:6" x14ac:dyDescent="0.25">
      <c r="A205" s="25" t="s">
        <v>2336</v>
      </c>
      <c r="B205" s="25" t="s">
        <v>2306</v>
      </c>
      <c r="C205" s="25" t="s">
        <v>2337</v>
      </c>
      <c r="D205" s="21" t="s">
        <v>0</v>
      </c>
      <c r="E205" s="21" t="s">
        <v>0</v>
      </c>
      <c r="F205" s="21" t="str">
        <f t="shared" si="3"/>
        <v>HUMBOLDTCA</v>
      </c>
    </row>
    <row r="206" spans="1:6" x14ac:dyDescent="0.25">
      <c r="A206" s="25" t="s">
        <v>2338</v>
      </c>
      <c r="B206" s="25" t="s">
        <v>2306</v>
      </c>
      <c r="C206" s="25" t="s">
        <v>2339</v>
      </c>
      <c r="D206" s="21" t="s">
        <v>2340</v>
      </c>
      <c r="E206" s="21" t="s">
        <v>2341</v>
      </c>
      <c r="F206" s="21" t="str">
        <f t="shared" si="3"/>
        <v>IMPERIALCA</v>
      </c>
    </row>
    <row r="207" spans="1:6" x14ac:dyDescent="0.25">
      <c r="A207" s="25" t="s">
        <v>2342</v>
      </c>
      <c r="B207" s="25" t="s">
        <v>2306</v>
      </c>
      <c r="C207" s="25" t="s">
        <v>2343</v>
      </c>
      <c r="D207" s="21" t="s">
        <v>0</v>
      </c>
      <c r="E207" s="21" t="s">
        <v>0</v>
      </c>
      <c r="F207" s="21" t="str">
        <f t="shared" si="3"/>
        <v>INYOCA</v>
      </c>
    </row>
    <row r="208" spans="1:6" x14ac:dyDescent="0.25">
      <c r="A208" s="25" t="s">
        <v>2344</v>
      </c>
      <c r="B208" s="25" t="s">
        <v>2306</v>
      </c>
      <c r="C208" s="25" t="s">
        <v>2345</v>
      </c>
      <c r="D208" s="21" t="s">
        <v>2346</v>
      </c>
      <c r="E208" s="21" t="s">
        <v>2347</v>
      </c>
      <c r="F208" s="21" t="str">
        <f t="shared" si="3"/>
        <v>KERNCA</v>
      </c>
    </row>
    <row r="209" spans="1:6" x14ac:dyDescent="0.25">
      <c r="A209" s="25" t="s">
        <v>2348</v>
      </c>
      <c r="B209" s="25" t="s">
        <v>2306</v>
      </c>
      <c r="C209" s="25" t="s">
        <v>2349</v>
      </c>
      <c r="D209" s="21" t="s">
        <v>2350</v>
      </c>
      <c r="E209" s="21" t="s">
        <v>2351</v>
      </c>
      <c r="F209" s="21" t="str">
        <f t="shared" si="3"/>
        <v>KINGSCA</v>
      </c>
    </row>
    <row r="210" spans="1:6" x14ac:dyDescent="0.25">
      <c r="A210" s="25" t="s">
        <v>2352</v>
      </c>
      <c r="B210" s="25" t="s">
        <v>2306</v>
      </c>
      <c r="C210" s="25" t="s">
        <v>2353</v>
      </c>
      <c r="D210" s="21" t="s">
        <v>0</v>
      </c>
      <c r="E210" s="21" t="s">
        <v>0</v>
      </c>
      <c r="F210" s="21" t="str">
        <f t="shared" si="3"/>
        <v>LAKECA</v>
      </c>
    </row>
    <row r="211" spans="1:6" x14ac:dyDescent="0.25">
      <c r="A211" s="25" t="s">
        <v>2354</v>
      </c>
      <c r="B211" s="25" t="s">
        <v>2306</v>
      </c>
      <c r="C211" s="25" t="s">
        <v>2355</v>
      </c>
      <c r="D211" s="21" t="s">
        <v>0</v>
      </c>
      <c r="E211" s="21" t="s">
        <v>0</v>
      </c>
      <c r="F211" s="21" t="str">
        <f t="shared" si="3"/>
        <v>LASSENCA</v>
      </c>
    </row>
    <row r="212" spans="1:6" x14ac:dyDescent="0.25">
      <c r="A212" s="25" t="s">
        <v>2356</v>
      </c>
      <c r="B212" s="25" t="s">
        <v>2306</v>
      </c>
      <c r="C212" s="25" t="s">
        <v>2357</v>
      </c>
      <c r="D212" s="21" t="s">
        <v>2358</v>
      </c>
      <c r="E212" s="21" t="s">
        <v>2359</v>
      </c>
      <c r="F212" s="21" t="str">
        <f t="shared" si="3"/>
        <v>LOS ANGELESCA</v>
      </c>
    </row>
    <row r="213" spans="1:6" x14ac:dyDescent="0.25">
      <c r="A213" s="25" t="s">
        <v>2356</v>
      </c>
      <c r="B213" s="25" t="s">
        <v>2306</v>
      </c>
      <c r="C213" s="25" t="s">
        <v>2357</v>
      </c>
      <c r="D213" s="25" t="s">
        <v>2358</v>
      </c>
      <c r="E213" s="21" t="s">
        <v>2359</v>
      </c>
      <c r="F213" s="21" t="str">
        <f t="shared" si="3"/>
        <v>LOS ANGELESCA</v>
      </c>
    </row>
    <row r="214" spans="1:6" x14ac:dyDescent="0.25">
      <c r="A214" s="25" t="s">
        <v>2360</v>
      </c>
      <c r="B214" s="25" t="s">
        <v>2306</v>
      </c>
      <c r="C214" s="25" t="s">
        <v>2361</v>
      </c>
      <c r="D214" s="21" t="s">
        <v>2362</v>
      </c>
      <c r="E214" s="21" t="s">
        <v>2363</v>
      </c>
      <c r="F214" s="21" t="str">
        <f t="shared" si="3"/>
        <v>MADERACA</v>
      </c>
    </row>
    <row r="215" spans="1:6" x14ac:dyDescent="0.25">
      <c r="A215" s="25" t="s">
        <v>2364</v>
      </c>
      <c r="B215" s="25" t="s">
        <v>2306</v>
      </c>
      <c r="C215" s="25" t="s">
        <v>2365</v>
      </c>
      <c r="D215" s="21" t="s">
        <v>2366</v>
      </c>
      <c r="E215" s="21" t="s">
        <v>2367</v>
      </c>
      <c r="F215" s="21" t="str">
        <f t="shared" si="3"/>
        <v>MARINCA</v>
      </c>
    </row>
    <row r="216" spans="1:6" x14ac:dyDescent="0.25">
      <c r="A216" s="25" t="s">
        <v>2368</v>
      </c>
      <c r="B216" s="25" t="s">
        <v>2306</v>
      </c>
      <c r="C216" s="25" t="s">
        <v>2369</v>
      </c>
      <c r="D216" s="21" t="s">
        <v>0</v>
      </c>
      <c r="E216" s="21" t="s">
        <v>0</v>
      </c>
      <c r="F216" s="21" t="str">
        <f t="shared" si="3"/>
        <v>MARIPOSACA</v>
      </c>
    </row>
    <row r="217" spans="1:6" x14ac:dyDescent="0.25">
      <c r="A217" s="25" t="s">
        <v>2370</v>
      </c>
      <c r="B217" s="25" t="s">
        <v>2306</v>
      </c>
      <c r="C217" s="25" t="s">
        <v>2371</v>
      </c>
      <c r="D217" s="21" t="s">
        <v>0</v>
      </c>
      <c r="E217" s="21" t="s">
        <v>0</v>
      </c>
      <c r="F217" s="21" t="str">
        <f t="shared" si="3"/>
        <v>MENDOCINOCA</v>
      </c>
    </row>
    <row r="218" spans="1:6" x14ac:dyDescent="0.25">
      <c r="A218" s="25" t="s">
        <v>2372</v>
      </c>
      <c r="B218" s="25" t="s">
        <v>2306</v>
      </c>
      <c r="C218" s="25" t="s">
        <v>2373</v>
      </c>
      <c r="D218" s="21" t="s">
        <v>2374</v>
      </c>
      <c r="E218" s="21" t="s">
        <v>2375</v>
      </c>
      <c r="F218" s="21" t="str">
        <f t="shared" si="3"/>
        <v>MERCEDCA</v>
      </c>
    </row>
    <row r="219" spans="1:6" x14ac:dyDescent="0.25">
      <c r="A219" s="25" t="s">
        <v>2376</v>
      </c>
      <c r="B219" s="25" t="s">
        <v>2306</v>
      </c>
      <c r="C219" s="25" t="s">
        <v>2377</v>
      </c>
      <c r="D219" s="21" t="s">
        <v>0</v>
      </c>
      <c r="E219" s="21" t="s">
        <v>0</v>
      </c>
      <c r="F219" s="21" t="str">
        <f t="shared" si="3"/>
        <v>MODOCCA</v>
      </c>
    </row>
    <row r="220" spans="1:6" x14ac:dyDescent="0.25">
      <c r="A220" s="25" t="s">
        <v>2378</v>
      </c>
      <c r="B220" s="25" t="s">
        <v>2306</v>
      </c>
      <c r="C220" s="25" t="s">
        <v>2379</v>
      </c>
      <c r="D220" s="21" t="s">
        <v>0</v>
      </c>
      <c r="E220" s="21" t="s">
        <v>0</v>
      </c>
      <c r="F220" s="21" t="str">
        <f t="shared" si="3"/>
        <v>MONOCA</v>
      </c>
    </row>
    <row r="221" spans="1:6" x14ac:dyDescent="0.25">
      <c r="A221" s="25" t="s">
        <v>2380</v>
      </c>
      <c r="B221" s="25" t="s">
        <v>2306</v>
      </c>
      <c r="C221" s="25" t="s">
        <v>2381</v>
      </c>
      <c r="D221" s="21" t="s">
        <v>2382</v>
      </c>
      <c r="E221" s="21" t="s">
        <v>2383</v>
      </c>
      <c r="F221" s="21" t="str">
        <f t="shared" si="3"/>
        <v>MONTEREYCA</v>
      </c>
    </row>
    <row r="222" spans="1:6" x14ac:dyDescent="0.25">
      <c r="A222" s="25" t="s">
        <v>2384</v>
      </c>
      <c r="B222" s="25" t="s">
        <v>2306</v>
      </c>
      <c r="C222" s="25" t="s">
        <v>2385</v>
      </c>
      <c r="D222" s="21" t="s">
        <v>2386</v>
      </c>
      <c r="E222" s="21" t="s">
        <v>2387</v>
      </c>
      <c r="F222" s="21" t="str">
        <f t="shared" si="3"/>
        <v>NAPACA</v>
      </c>
    </row>
    <row r="223" spans="1:6" x14ac:dyDescent="0.25">
      <c r="A223" s="25" t="s">
        <v>2256</v>
      </c>
      <c r="B223" s="25" t="s">
        <v>2306</v>
      </c>
      <c r="C223" s="25" t="s">
        <v>2388</v>
      </c>
      <c r="D223" s="21" t="s">
        <v>0</v>
      </c>
      <c r="E223" s="21" t="s">
        <v>0</v>
      </c>
      <c r="F223" s="21" t="str">
        <f t="shared" si="3"/>
        <v>NEVADACA</v>
      </c>
    </row>
    <row r="224" spans="1:6" x14ac:dyDescent="0.25">
      <c r="A224" s="25" t="s">
        <v>2389</v>
      </c>
      <c r="B224" s="25" t="s">
        <v>2306</v>
      </c>
      <c r="C224" s="25" t="s">
        <v>2390</v>
      </c>
      <c r="D224" s="21" t="s">
        <v>2391</v>
      </c>
      <c r="E224" s="21" t="s">
        <v>2392</v>
      </c>
      <c r="F224" s="21" t="str">
        <f t="shared" si="3"/>
        <v>ORANGECA</v>
      </c>
    </row>
    <row r="225" spans="1:6" x14ac:dyDescent="0.25">
      <c r="A225" s="25" t="s">
        <v>2393</v>
      </c>
      <c r="B225" s="25" t="s">
        <v>2306</v>
      </c>
      <c r="C225" s="25" t="s">
        <v>2394</v>
      </c>
      <c r="D225" s="21" t="s">
        <v>2328</v>
      </c>
      <c r="E225" s="21" t="s">
        <v>2329</v>
      </c>
      <c r="F225" s="21" t="str">
        <f t="shared" si="3"/>
        <v>PLACERCA</v>
      </c>
    </row>
    <row r="226" spans="1:6" x14ac:dyDescent="0.25">
      <c r="A226" s="25" t="s">
        <v>2395</v>
      </c>
      <c r="B226" s="25" t="s">
        <v>2306</v>
      </c>
      <c r="C226" s="25" t="s">
        <v>2396</v>
      </c>
      <c r="D226" s="21" t="s">
        <v>0</v>
      </c>
      <c r="E226" s="21" t="s">
        <v>0</v>
      </c>
      <c r="F226" s="21" t="str">
        <f t="shared" si="3"/>
        <v>PLUMASCA</v>
      </c>
    </row>
    <row r="227" spans="1:6" x14ac:dyDescent="0.25">
      <c r="A227" s="25" t="s">
        <v>2397</v>
      </c>
      <c r="B227" s="25" t="s">
        <v>2306</v>
      </c>
      <c r="C227" s="25" t="s">
        <v>2398</v>
      </c>
      <c r="D227" s="21" t="s">
        <v>2399</v>
      </c>
      <c r="E227" s="21" t="s">
        <v>2400</v>
      </c>
      <c r="F227" s="21" t="str">
        <f t="shared" si="3"/>
        <v>RIVERSIDECA</v>
      </c>
    </row>
    <row r="228" spans="1:6" x14ac:dyDescent="0.25">
      <c r="A228" s="25" t="s">
        <v>2401</v>
      </c>
      <c r="B228" s="25" t="s">
        <v>2306</v>
      </c>
      <c r="C228" s="25" t="s">
        <v>2402</v>
      </c>
      <c r="D228" s="21" t="s">
        <v>2328</v>
      </c>
      <c r="E228" s="21" t="s">
        <v>2329</v>
      </c>
      <c r="F228" s="21" t="str">
        <f t="shared" si="3"/>
        <v>SACRAMENTOCA</v>
      </c>
    </row>
    <row r="229" spans="1:6" x14ac:dyDescent="0.25">
      <c r="A229" s="25" t="s">
        <v>2403</v>
      </c>
      <c r="B229" s="25" t="s">
        <v>2306</v>
      </c>
      <c r="C229" s="25" t="s">
        <v>2404</v>
      </c>
      <c r="D229" s="21" t="s">
        <v>2405</v>
      </c>
      <c r="E229" s="21" t="s">
        <v>2406</v>
      </c>
      <c r="F229" s="21" t="str">
        <f t="shared" si="3"/>
        <v>SAN BENITOCA</v>
      </c>
    </row>
    <row r="230" spans="1:6" x14ac:dyDescent="0.25">
      <c r="A230" s="25" t="s">
        <v>2407</v>
      </c>
      <c r="B230" s="25" t="s">
        <v>2306</v>
      </c>
      <c r="C230" s="25" t="s">
        <v>2408</v>
      </c>
      <c r="D230" s="21" t="s">
        <v>2399</v>
      </c>
      <c r="E230" s="21" t="s">
        <v>2400</v>
      </c>
      <c r="F230" s="21" t="str">
        <f t="shared" si="3"/>
        <v>SAN BERNARDINOCA</v>
      </c>
    </row>
    <row r="231" spans="1:6" x14ac:dyDescent="0.25">
      <c r="A231" s="25" t="s">
        <v>2409</v>
      </c>
      <c r="B231" s="25" t="s">
        <v>2306</v>
      </c>
      <c r="C231" s="25" t="s">
        <v>2410</v>
      </c>
      <c r="D231" s="21" t="s">
        <v>2411</v>
      </c>
      <c r="E231" s="21" t="s">
        <v>2412</v>
      </c>
      <c r="F231" s="21" t="str">
        <f t="shared" si="3"/>
        <v>SAN DIEGOCA</v>
      </c>
    </row>
    <row r="232" spans="1:6" x14ac:dyDescent="0.25">
      <c r="A232" s="25" t="s">
        <v>2413</v>
      </c>
      <c r="B232" s="25" t="s">
        <v>2306</v>
      </c>
      <c r="C232" s="25" t="s">
        <v>2414</v>
      </c>
      <c r="D232" s="21" t="s">
        <v>2415</v>
      </c>
      <c r="E232" s="21" t="s">
        <v>2416</v>
      </c>
      <c r="F232" s="21" t="str">
        <f t="shared" si="3"/>
        <v>SAN FRANCISCOCA</v>
      </c>
    </row>
    <row r="233" spans="1:6" x14ac:dyDescent="0.25">
      <c r="A233" s="25" t="s">
        <v>2417</v>
      </c>
      <c r="B233" s="25" t="s">
        <v>2306</v>
      </c>
      <c r="C233" s="25" t="s">
        <v>2418</v>
      </c>
      <c r="D233" s="21" t="s">
        <v>2419</v>
      </c>
      <c r="E233" s="21" t="s">
        <v>2420</v>
      </c>
      <c r="F233" s="21" t="str">
        <f t="shared" si="3"/>
        <v>SAN JOAQUINCA</v>
      </c>
    </row>
    <row r="234" spans="1:6" x14ac:dyDescent="0.25">
      <c r="A234" s="25" t="s">
        <v>2421</v>
      </c>
      <c r="B234" s="25" t="s">
        <v>2306</v>
      </c>
      <c r="C234" s="25" t="s">
        <v>2422</v>
      </c>
      <c r="D234" s="21" t="s">
        <v>2423</v>
      </c>
      <c r="E234" s="21" t="s">
        <v>2424</v>
      </c>
      <c r="F234" s="21" t="str">
        <f t="shared" si="3"/>
        <v>SAN LUIS OBISPOCA</v>
      </c>
    </row>
    <row r="235" spans="1:6" x14ac:dyDescent="0.25">
      <c r="A235" s="25" t="s">
        <v>2425</v>
      </c>
      <c r="B235" s="25" t="s">
        <v>2306</v>
      </c>
      <c r="C235" s="25" t="s">
        <v>2426</v>
      </c>
      <c r="D235" s="21" t="s">
        <v>2415</v>
      </c>
      <c r="E235" s="21" t="s">
        <v>2416</v>
      </c>
      <c r="F235" s="21" t="str">
        <f t="shared" si="3"/>
        <v>SAN MATEOCA</v>
      </c>
    </row>
    <row r="236" spans="1:6" x14ac:dyDescent="0.25">
      <c r="A236" s="25" t="s">
        <v>2427</v>
      </c>
      <c r="B236" s="25" t="s">
        <v>2306</v>
      </c>
      <c r="C236" s="25" t="s">
        <v>2428</v>
      </c>
      <c r="D236" s="21" t="s">
        <v>2429</v>
      </c>
      <c r="E236" s="21" t="s">
        <v>2430</v>
      </c>
      <c r="F236" s="21" t="str">
        <f t="shared" si="3"/>
        <v>SANTA BARBARACA</v>
      </c>
    </row>
    <row r="237" spans="1:6" x14ac:dyDescent="0.25">
      <c r="A237" s="25" t="s">
        <v>2431</v>
      </c>
      <c r="B237" s="25" t="s">
        <v>2306</v>
      </c>
      <c r="C237" s="25" t="s">
        <v>2432</v>
      </c>
      <c r="D237" s="21" t="s">
        <v>2405</v>
      </c>
      <c r="E237" s="21" t="s">
        <v>2406</v>
      </c>
      <c r="F237" s="21" t="str">
        <f t="shared" si="3"/>
        <v>SANTA CLARACA</v>
      </c>
    </row>
    <row r="238" spans="1:6" x14ac:dyDescent="0.25">
      <c r="A238" s="25" t="s">
        <v>2144</v>
      </c>
      <c r="B238" s="25" t="s">
        <v>2306</v>
      </c>
      <c r="C238" s="25" t="s">
        <v>2433</v>
      </c>
      <c r="D238" s="21" t="s">
        <v>2434</v>
      </c>
      <c r="E238" s="21" t="s">
        <v>2435</v>
      </c>
      <c r="F238" s="21" t="str">
        <f t="shared" si="3"/>
        <v>SANTA CRUZCA</v>
      </c>
    </row>
    <row r="239" spans="1:6" x14ac:dyDescent="0.25">
      <c r="A239" s="25" t="s">
        <v>2436</v>
      </c>
      <c r="B239" s="25" t="s">
        <v>2306</v>
      </c>
      <c r="C239" s="25" t="s">
        <v>2437</v>
      </c>
      <c r="D239" s="21" t="s">
        <v>2438</v>
      </c>
      <c r="E239" s="21" t="s">
        <v>2439</v>
      </c>
      <c r="F239" s="21" t="str">
        <f t="shared" si="3"/>
        <v>SHASTACA</v>
      </c>
    </row>
    <row r="240" spans="1:6" x14ac:dyDescent="0.25">
      <c r="A240" s="25" t="s">
        <v>2440</v>
      </c>
      <c r="B240" s="25" t="s">
        <v>2306</v>
      </c>
      <c r="C240" s="25" t="s">
        <v>2441</v>
      </c>
      <c r="D240" s="21" t="s">
        <v>0</v>
      </c>
      <c r="E240" s="21" t="s">
        <v>0</v>
      </c>
      <c r="F240" s="21" t="str">
        <f t="shared" si="3"/>
        <v>SIERRACA</v>
      </c>
    </row>
    <row r="241" spans="1:6" x14ac:dyDescent="0.25">
      <c r="A241" s="25" t="s">
        <v>2442</v>
      </c>
      <c r="B241" s="25" t="s">
        <v>2306</v>
      </c>
      <c r="C241" s="25" t="s">
        <v>2443</v>
      </c>
      <c r="D241" s="21" t="s">
        <v>0</v>
      </c>
      <c r="E241" s="21" t="s">
        <v>0</v>
      </c>
      <c r="F241" s="21" t="str">
        <f t="shared" si="3"/>
        <v>SISKIYOUCA</v>
      </c>
    </row>
    <row r="242" spans="1:6" x14ac:dyDescent="0.25">
      <c r="A242" s="25" t="s">
        <v>2444</v>
      </c>
      <c r="B242" s="25" t="s">
        <v>2306</v>
      </c>
      <c r="C242" s="25" t="s">
        <v>2445</v>
      </c>
      <c r="D242" s="21" t="s">
        <v>2446</v>
      </c>
      <c r="E242" s="21" t="s">
        <v>2447</v>
      </c>
      <c r="F242" s="21" t="str">
        <f t="shared" si="3"/>
        <v>SOLANOCA</v>
      </c>
    </row>
    <row r="243" spans="1:6" x14ac:dyDescent="0.25">
      <c r="A243" s="25" t="s">
        <v>2448</v>
      </c>
      <c r="B243" s="25" t="s">
        <v>2306</v>
      </c>
      <c r="C243" s="25" t="s">
        <v>2449</v>
      </c>
      <c r="D243" s="21" t="s">
        <v>2450</v>
      </c>
      <c r="E243" s="21" t="s">
        <v>2451</v>
      </c>
      <c r="F243" s="21" t="str">
        <f t="shared" si="3"/>
        <v>SONOMACA</v>
      </c>
    </row>
    <row r="244" spans="1:6" x14ac:dyDescent="0.25">
      <c r="A244" s="25" t="s">
        <v>2452</v>
      </c>
      <c r="B244" s="25" t="s">
        <v>2306</v>
      </c>
      <c r="C244" s="25" t="s">
        <v>2453</v>
      </c>
      <c r="D244" s="21" t="s">
        <v>2454</v>
      </c>
      <c r="E244" s="21" t="s">
        <v>2455</v>
      </c>
      <c r="F244" s="21" t="str">
        <f t="shared" si="3"/>
        <v>STANISLAUSCA</v>
      </c>
    </row>
    <row r="245" spans="1:6" x14ac:dyDescent="0.25">
      <c r="A245" s="25" t="s">
        <v>2456</v>
      </c>
      <c r="B245" s="25" t="s">
        <v>2306</v>
      </c>
      <c r="C245" s="25" t="s">
        <v>2457</v>
      </c>
      <c r="D245" s="21" t="s">
        <v>2458</v>
      </c>
      <c r="E245" s="21" t="s">
        <v>2459</v>
      </c>
      <c r="F245" s="21" t="str">
        <f t="shared" si="3"/>
        <v>SUTTERCA</v>
      </c>
    </row>
    <row r="246" spans="1:6" x14ac:dyDescent="0.25">
      <c r="A246" s="25" t="s">
        <v>2460</v>
      </c>
      <c r="B246" s="25" t="s">
        <v>2306</v>
      </c>
      <c r="C246" s="25" t="s">
        <v>2461</v>
      </c>
      <c r="D246" s="21" t="s">
        <v>0</v>
      </c>
      <c r="E246" s="21" t="s">
        <v>0</v>
      </c>
      <c r="F246" s="21" t="str">
        <f t="shared" si="3"/>
        <v>TEHAMACA</v>
      </c>
    </row>
    <row r="247" spans="1:6" x14ac:dyDescent="0.25">
      <c r="A247" s="25" t="s">
        <v>2462</v>
      </c>
      <c r="B247" s="25" t="s">
        <v>2306</v>
      </c>
      <c r="C247" s="25" t="s">
        <v>2463</v>
      </c>
      <c r="D247" s="21" t="s">
        <v>0</v>
      </c>
      <c r="E247" s="21" t="s">
        <v>0</v>
      </c>
      <c r="F247" s="21" t="str">
        <f t="shared" si="3"/>
        <v>TRINITYCA</v>
      </c>
    </row>
    <row r="248" spans="1:6" x14ac:dyDescent="0.25">
      <c r="A248" s="25" t="s">
        <v>2464</v>
      </c>
      <c r="B248" s="25" t="s">
        <v>2306</v>
      </c>
      <c r="C248" s="25" t="s">
        <v>2465</v>
      </c>
      <c r="D248" s="21" t="s">
        <v>2466</v>
      </c>
      <c r="E248" s="21" t="s">
        <v>2467</v>
      </c>
      <c r="F248" s="21" t="str">
        <f t="shared" si="3"/>
        <v>TULARECA</v>
      </c>
    </row>
    <row r="249" spans="1:6" x14ac:dyDescent="0.25">
      <c r="A249" s="25" t="s">
        <v>2468</v>
      </c>
      <c r="B249" s="25" t="s">
        <v>2306</v>
      </c>
      <c r="C249" s="25" t="s">
        <v>2469</v>
      </c>
      <c r="D249" s="21" t="s">
        <v>0</v>
      </c>
      <c r="E249" s="21" t="s">
        <v>0</v>
      </c>
      <c r="F249" s="21" t="str">
        <f t="shared" si="3"/>
        <v>TUOLUMNECA</v>
      </c>
    </row>
    <row r="250" spans="1:6" x14ac:dyDescent="0.25">
      <c r="A250" s="25" t="s">
        <v>2470</v>
      </c>
      <c r="B250" s="25" t="s">
        <v>2306</v>
      </c>
      <c r="C250" s="25" t="s">
        <v>2471</v>
      </c>
      <c r="D250" s="21" t="s">
        <v>2472</v>
      </c>
      <c r="E250" s="21" t="s">
        <v>2473</v>
      </c>
      <c r="F250" s="21" t="str">
        <f t="shared" si="3"/>
        <v>VENTURACA</v>
      </c>
    </row>
    <row r="251" spans="1:6" x14ac:dyDescent="0.25">
      <c r="A251" s="25" t="s">
        <v>2474</v>
      </c>
      <c r="B251" s="25" t="s">
        <v>2306</v>
      </c>
      <c r="C251" s="25" t="s">
        <v>2475</v>
      </c>
      <c r="D251" s="21" t="s">
        <v>2328</v>
      </c>
      <c r="E251" s="21" t="s">
        <v>2329</v>
      </c>
      <c r="F251" s="21" t="str">
        <f t="shared" si="3"/>
        <v>YOLOCA</v>
      </c>
    </row>
    <row r="252" spans="1:6" x14ac:dyDescent="0.25">
      <c r="A252" s="25" t="s">
        <v>2476</v>
      </c>
      <c r="B252" s="25" t="s">
        <v>2306</v>
      </c>
      <c r="C252" s="25" t="s">
        <v>2477</v>
      </c>
      <c r="D252" s="21" t="s">
        <v>2458</v>
      </c>
      <c r="E252" s="21" t="s">
        <v>2459</v>
      </c>
      <c r="F252" s="21" t="str">
        <f t="shared" si="3"/>
        <v>YUBACA</v>
      </c>
    </row>
    <row r="253" spans="1:6" x14ac:dyDescent="0.25">
      <c r="A253" s="25" t="s">
        <v>2047</v>
      </c>
      <c r="B253" s="25" t="s">
        <v>2306</v>
      </c>
      <c r="C253" s="25" t="s">
        <v>2478</v>
      </c>
      <c r="D253" s="21" t="s">
        <v>0</v>
      </c>
      <c r="E253" s="21" t="s">
        <v>0</v>
      </c>
      <c r="F253" s="21" t="str">
        <f t="shared" si="3"/>
        <v>STATEWIDECA</v>
      </c>
    </row>
    <row r="254" spans="1:6" x14ac:dyDescent="0.25">
      <c r="A254" s="25" t="s">
        <v>2479</v>
      </c>
      <c r="B254" s="25" t="s">
        <v>2480</v>
      </c>
      <c r="C254" s="25" t="s">
        <v>2481</v>
      </c>
      <c r="D254" s="21" t="s">
        <v>2482</v>
      </c>
      <c r="E254" s="21" t="s">
        <v>2483</v>
      </c>
      <c r="F254" s="21" t="str">
        <f t="shared" si="3"/>
        <v>ADAMSCO</v>
      </c>
    </row>
    <row r="255" spans="1:6" x14ac:dyDescent="0.25">
      <c r="A255" s="25" t="s">
        <v>2484</v>
      </c>
      <c r="B255" s="25" t="s">
        <v>2480</v>
      </c>
      <c r="C255" s="25" t="s">
        <v>2485</v>
      </c>
      <c r="D255" s="21" t="s">
        <v>0</v>
      </c>
      <c r="E255" s="21" t="s">
        <v>0</v>
      </c>
      <c r="F255" s="21" t="str">
        <f t="shared" si="3"/>
        <v>ALAMOSACO</v>
      </c>
    </row>
    <row r="256" spans="1:6" x14ac:dyDescent="0.25">
      <c r="A256" s="25" t="s">
        <v>2486</v>
      </c>
      <c r="B256" s="25" t="s">
        <v>2480</v>
      </c>
      <c r="C256" s="25" t="s">
        <v>2487</v>
      </c>
      <c r="D256" s="21" t="s">
        <v>2482</v>
      </c>
      <c r="E256" s="21" t="s">
        <v>2483</v>
      </c>
      <c r="F256" s="21" t="str">
        <f t="shared" si="3"/>
        <v>ARAPAHOECO</v>
      </c>
    </row>
    <row r="257" spans="1:6" x14ac:dyDescent="0.25">
      <c r="A257" s="25" t="s">
        <v>2488</v>
      </c>
      <c r="B257" s="25" t="s">
        <v>2480</v>
      </c>
      <c r="C257" s="25" t="s">
        <v>2489</v>
      </c>
      <c r="D257" s="21" t="s">
        <v>0</v>
      </c>
      <c r="E257" s="21" t="s">
        <v>0</v>
      </c>
      <c r="F257" s="21" t="str">
        <f t="shared" si="3"/>
        <v>ARCHULETACO</v>
      </c>
    </row>
    <row r="258" spans="1:6" x14ac:dyDescent="0.25">
      <c r="A258" s="25" t="s">
        <v>2490</v>
      </c>
      <c r="B258" s="25" t="s">
        <v>2480</v>
      </c>
      <c r="C258" s="25" t="s">
        <v>2491</v>
      </c>
      <c r="D258" s="21" t="s">
        <v>0</v>
      </c>
      <c r="E258" s="21" t="s">
        <v>0</v>
      </c>
      <c r="F258" s="21" t="str">
        <f t="shared" si="3"/>
        <v>BACACO</v>
      </c>
    </row>
    <row r="259" spans="1:6" x14ac:dyDescent="0.25">
      <c r="A259" s="25" t="s">
        <v>2492</v>
      </c>
      <c r="B259" s="25" t="s">
        <v>2480</v>
      </c>
      <c r="C259" s="25" t="s">
        <v>2493</v>
      </c>
      <c r="D259" s="21" t="s">
        <v>0</v>
      </c>
      <c r="E259" s="21" t="s">
        <v>0</v>
      </c>
      <c r="F259" s="21" t="str">
        <f t="shared" si="3"/>
        <v>BENTCO</v>
      </c>
    </row>
    <row r="260" spans="1:6" x14ac:dyDescent="0.25">
      <c r="A260" s="25" t="s">
        <v>2494</v>
      </c>
      <c r="B260" s="25" t="s">
        <v>2480</v>
      </c>
      <c r="C260" s="25" t="s">
        <v>2495</v>
      </c>
      <c r="D260" s="21" t="s">
        <v>2496</v>
      </c>
      <c r="E260" s="21" t="s">
        <v>2497</v>
      </c>
      <c r="F260" s="21" t="str">
        <f t="shared" ref="F260:F323" si="4">_xlfn.CONCAT(A260,B260)</f>
        <v>BOULDERCO</v>
      </c>
    </row>
    <row r="261" spans="1:6" x14ac:dyDescent="0.25">
      <c r="A261" s="25" t="s">
        <v>2498</v>
      </c>
      <c r="B261" s="25" t="s">
        <v>2480</v>
      </c>
      <c r="C261" s="25" t="s">
        <v>2499</v>
      </c>
      <c r="D261" s="21" t="s">
        <v>2482</v>
      </c>
      <c r="E261" s="21" t="s">
        <v>2483</v>
      </c>
      <c r="F261" s="21" t="str">
        <f t="shared" si="4"/>
        <v>BROOMFIELDCO</v>
      </c>
    </row>
    <row r="262" spans="1:6" x14ac:dyDescent="0.25">
      <c r="A262" s="25" t="s">
        <v>2500</v>
      </c>
      <c r="B262" s="25" t="s">
        <v>2480</v>
      </c>
      <c r="C262" s="25" t="s">
        <v>2501</v>
      </c>
      <c r="D262" s="21" t="s">
        <v>0</v>
      </c>
      <c r="E262" s="21" t="s">
        <v>0</v>
      </c>
      <c r="F262" s="21" t="str">
        <f t="shared" si="4"/>
        <v>CHAFFEECO</v>
      </c>
    </row>
    <row r="263" spans="1:6" x14ac:dyDescent="0.25">
      <c r="A263" s="25" t="s">
        <v>2502</v>
      </c>
      <c r="B263" s="25" t="s">
        <v>2480</v>
      </c>
      <c r="C263" s="25" t="s">
        <v>2503</v>
      </c>
      <c r="D263" s="21" t="s">
        <v>0</v>
      </c>
      <c r="E263" s="21" t="s">
        <v>0</v>
      </c>
      <c r="F263" s="21" t="str">
        <f t="shared" si="4"/>
        <v>CHEYENNECO</v>
      </c>
    </row>
    <row r="264" spans="1:6" x14ac:dyDescent="0.25">
      <c r="A264" s="25" t="s">
        <v>2504</v>
      </c>
      <c r="B264" s="25" t="s">
        <v>2480</v>
      </c>
      <c r="C264" s="25" t="s">
        <v>2505</v>
      </c>
      <c r="D264" s="21" t="s">
        <v>2482</v>
      </c>
      <c r="E264" s="21" t="s">
        <v>2483</v>
      </c>
      <c r="F264" s="21" t="str">
        <f t="shared" si="4"/>
        <v>CLEAR CREEKCO</v>
      </c>
    </row>
    <row r="265" spans="1:6" x14ac:dyDescent="0.25">
      <c r="A265" s="25" t="s">
        <v>2506</v>
      </c>
      <c r="B265" s="25" t="s">
        <v>2480</v>
      </c>
      <c r="C265" s="25" t="s">
        <v>2507</v>
      </c>
      <c r="D265" s="21" t="s">
        <v>0</v>
      </c>
      <c r="E265" s="21" t="s">
        <v>0</v>
      </c>
      <c r="F265" s="21" t="str">
        <f t="shared" si="4"/>
        <v>CONEJOSCO</v>
      </c>
    </row>
    <row r="266" spans="1:6" x14ac:dyDescent="0.25">
      <c r="A266" s="25" t="s">
        <v>2508</v>
      </c>
      <c r="B266" s="25" t="s">
        <v>2480</v>
      </c>
      <c r="C266" s="25" t="s">
        <v>2509</v>
      </c>
      <c r="D266" s="21" t="s">
        <v>0</v>
      </c>
      <c r="E266" s="21" t="s">
        <v>0</v>
      </c>
      <c r="F266" s="21" t="str">
        <f t="shared" si="4"/>
        <v>COSTILLACO</v>
      </c>
    </row>
    <row r="267" spans="1:6" x14ac:dyDescent="0.25">
      <c r="A267" s="25" t="s">
        <v>2510</v>
      </c>
      <c r="B267" s="25" t="s">
        <v>2480</v>
      </c>
      <c r="C267" s="25" t="s">
        <v>2511</v>
      </c>
      <c r="D267" s="21" t="s">
        <v>0</v>
      </c>
      <c r="E267" s="21" t="s">
        <v>0</v>
      </c>
      <c r="F267" s="21" t="str">
        <f t="shared" si="4"/>
        <v>CROWLEYCO</v>
      </c>
    </row>
    <row r="268" spans="1:6" x14ac:dyDescent="0.25">
      <c r="A268" s="25" t="s">
        <v>2512</v>
      </c>
      <c r="B268" s="25" t="s">
        <v>2480</v>
      </c>
      <c r="C268" s="25" t="s">
        <v>2513</v>
      </c>
      <c r="D268" s="21" t="s">
        <v>0</v>
      </c>
      <c r="E268" s="21" t="s">
        <v>0</v>
      </c>
      <c r="F268" s="21" t="str">
        <f t="shared" si="4"/>
        <v>CUSTERCO</v>
      </c>
    </row>
    <row r="269" spans="1:6" x14ac:dyDescent="0.25">
      <c r="A269" s="25" t="s">
        <v>2514</v>
      </c>
      <c r="B269" s="25" t="s">
        <v>2480</v>
      </c>
      <c r="C269" s="25" t="s">
        <v>2515</v>
      </c>
      <c r="D269" s="21" t="s">
        <v>0</v>
      </c>
      <c r="E269" s="21" t="s">
        <v>0</v>
      </c>
      <c r="F269" s="21" t="str">
        <f t="shared" si="4"/>
        <v>DELTACO</v>
      </c>
    </row>
    <row r="270" spans="1:6" x14ac:dyDescent="0.25">
      <c r="A270" s="25" t="s">
        <v>2516</v>
      </c>
      <c r="B270" s="25" t="s">
        <v>2480</v>
      </c>
      <c r="C270" s="25" t="s">
        <v>2517</v>
      </c>
      <c r="D270" s="21" t="s">
        <v>2482</v>
      </c>
      <c r="E270" s="21" t="s">
        <v>2483</v>
      </c>
      <c r="F270" s="21" t="str">
        <f t="shared" si="4"/>
        <v>DENVERCO</v>
      </c>
    </row>
    <row r="271" spans="1:6" x14ac:dyDescent="0.25">
      <c r="A271" s="25" t="s">
        <v>2518</v>
      </c>
      <c r="B271" s="25" t="s">
        <v>2480</v>
      </c>
      <c r="C271" s="25" t="s">
        <v>2519</v>
      </c>
      <c r="D271" s="21" t="s">
        <v>0</v>
      </c>
      <c r="E271" s="21" t="s">
        <v>0</v>
      </c>
      <c r="F271" s="21" t="str">
        <f t="shared" si="4"/>
        <v>DOLORESCO</v>
      </c>
    </row>
    <row r="272" spans="1:6" x14ac:dyDescent="0.25">
      <c r="A272" s="25" t="s">
        <v>2520</v>
      </c>
      <c r="B272" s="25" t="s">
        <v>2480</v>
      </c>
      <c r="C272" s="25" t="s">
        <v>2521</v>
      </c>
      <c r="D272" s="21" t="s">
        <v>2482</v>
      </c>
      <c r="E272" s="21" t="s">
        <v>2483</v>
      </c>
      <c r="F272" s="21" t="str">
        <f t="shared" si="4"/>
        <v>DOUGLASCO</v>
      </c>
    </row>
    <row r="273" spans="1:6" x14ac:dyDescent="0.25">
      <c r="A273" s="25" t="s">
        <v>2522</v>
      </c>
      <c r="B273" s="25" t="s">
        <v>2480</v>
      </c>
      <c r="C273" s="25" t="s">
        <v>2523</v>
      </c>
      <c r="D273" s="21" t="s">
        <v>0</v>
      </c>
      <c r="E273" s="21" t="s">
        <v>0</v>
      </c>
      <c r="F273" s="21" t="str">
        <f t="shared" si="4"/>
        <v>EAGLECO</v>
      </c>
    </row>
    <row r="274" spans="1:6" x14ac:dyDescent="0.25">
      <c r="A274" s="25" t="s">
        <v>2524</v>
      </c>
      <c r="B274" s="25" t="s">
        <v>2480</v>
      </c>
      <c r="C274" s="25" t="s">
        <v>2525</v>
      </c>
      <c r="D274" s="21" t="s">
        <v>2482</v>
      </c>
      <c r="E274" s="21" t="s">
        <v>2483</v>
      </c>
      <c r="F274" s="21" t="str">
        <f t="shared" si="4"/>
        <v>ELBERTCO</v>
      </c>
    </row>
    <row r="275" spans="1:6" x14ac:dyDescent="0.25">
      <c r="A275" s="25" t="s">
        <v>2526</v>
      </c>
      <c r="B275" s="25" t="s">
        <v>2480</v>
      </c>
      <c r="C275" s="25" t="s">
        <v>2527</v>
      </c>
      <c r="D275" s="21" t="s">
        <v>2528</v>
      </c>
      <c r="E275" s="21" t="s">
        <v>2529</v>
      </c>
      <c r="F275" s="21" t="str">
        <f t="shared" si="4"/>
        <v>EL PASOCO</v>
      </c>
    </row>
    <row r="276" spans="1:6" x14ac:dyDescent="0.25">
      <c r="A276" s="25" t="s">
        <v>2530</v>
      </c>
      <c r="B276" s="25" t="s">
        <v>2480</v>
      </c>
      <c r="C276" s="25" t="s">
        <v>2531</v>
      </c>
      <c r="D276" s="21" t="s">
        <v>0</v>
      </c>
      <c r="E276" s="21" t="s">
        <v>0</v>
      </c>
      <c r="F276" s="21" t="str">
        <f t="shared" si="4"/>
        <v>FREMONTCO</v>
      </c>
    </row>
    <row r="277" spans="1:6" x14ac:dyDescent="0.25">
      <c r="A277" s="25" t="s">
        <v>2532</v>
      </c>
      <c r="B277" s="25" t="s">
        <v>2480</v>
      </c>
      <c r="C277" s="25" t="s">
        <v>2533</v>
      </c>
      <c r="D277" s="21" t="s">
        <v>0</v>
      </c>
      <c r="E277" s="21" t="s">
        <v>0</v>
      </c>
      <c r="F277" s="21" t="str">
        <f t="shared" si="4"/>
        <v>GARFIELDCO</v>
      </c>
    </row>
    <row r="278" spans="1:6" x14ac:dyDescent="0.25">
      <c r="A278" s="25" t="s">
        <v>2534</v>
      </c>
      <c r="B278" s="25" t="s">
        <v>2480</v>
      </c>
      <c r="C278" s="25" t="s">
        <v>2535</v>
      </c>
      <c r="D278" s="21" t="s">
        <v>2482</v>
      </c>
      <c r="E278" s="21" t="s">
        <v>2483</v>
      </c>
      <c r="F278" s="21" t="str">
        <f t="shared" si="4"/>
        <v>GILPINCO</v>
      </c>
    </row>
    <row r="279" spans="1:6" x14ac:dyDescent="0.25">
      <c r="A279" s="25" t="s">
        <v>2536</v>
      </c>
      <c r="B279" s="25" t="s">
        <v>2480</v>
      </c>
      <c r="C279" s="25" t="s">
        <v>2537</v>
      </c>
      <c r="D279" s="21" t="s">
        <v>0</v>
      </c>
      <c r="E279" s="21" t="s">
        <v>0</v>
      </c>
      <c r="F279" s="21" t="str">
        <f t="shared" si="4"/>
        <v>GRANDCO</v>
      </c>
    </row>
    <row r="280" spans="1:6" x14ac:dyDescent="0.25">
      <c r="A280" s="25" t="s">
        <v>2538</v>
      </c>
      <c r="B280" s="25" t="s">
        <v>2480</v>
      </c>
      <c r="C280" s="25" t="s">
        <v>2539</v>
      </c>
      <c r="D280" s="21" t="s">
        <v>0</v>
      </c>
      <c r="E280" s="21" t="s">
        <v>0</v>
      </c>
      <c r="F280" s="21" t="str">
        <f t="shared" si="4"/>
        <v>GUNNISONCO</v>
      </c>
    </row>
    <row r="281" spans="1:6" x14ac:dyDescent="0.25">
      <c r="A281" s="25" t="s">
        <v>2540</v>
      </c>
      <c r="B281" s="25" t="s">
        <v>2480</v>
      </c>
      <c r="C281" s="25" t="s">
        <v>2541</v>
      </c>
      <c r="D281" s="21" t="s">
        <v>0</v>
      </c>
      <c r="E281" s="21" t="s">
        <v>0</v>
      </c>
      <c r="F281" s="21" t="str">
        <f t="shared" si="4"/>
        <v>HINSDALECO</v>
      </c>
    </row>
    <row r="282" spans="1:6" x14ac:dyDescent="0.25">
      <c r="A282" s="25" t="s">
        <v>2542</v>
      </c>
      <c r="B282" s="25" t="s">
        <v>2480</v>
      </c>
      <c r="C282" s="25" t="s">
        <v>2543</v>
      </c>
      <c r="D282" s="21" t="s">
        <v>0</v>
      </c>
      <c r="E282" s="21" t="s">
        <v>0</v>
      </c>
      <c r="F282" s="21" t="str">
        <f t="shared" si="4"/>
        <v>HUERFANOCO</v>
      </c>
    </row>
    <row r="283" spans="1:6" x14ac:dyDescent="0.25">
      <c r="A283" s="25" t="s">
        <v>1973</v>
      </c>
      <c r="B283" s="25" t="s">
        <v>2480</v>
      </c>
      <c r="C283" s="25" t="s">
        <v>2544</v>
      </c>
      <c r="D283" s="21" t="s">
        <v>0</v>
      </c>
      <c r="E283" s="21" t="s">
        <v>0</v>
      </c>
      <c r="F283" s="21" t="str">
        <f t="shared" si="4"/>
        <v>JACKSONCO</v>
      </c>
    </row>
    <row r="284" spans="1:6" x14ac:dyDescent="0.25">
      <c r="A284" s="25" t="s">
        <v>1975</v>
      </c>
      <c r="B284" s="25" t="s">
        <v>2480</v>
      </c>
      <c r="C284" s="25" t="s">
        <v>2545</v>
      </c>
      <c r="D284" s="21" t="s">
        <v>2482</v>
      </c>
      <c r="E284" s="21" t="s">
        <v>2483</v>
      </c>
      <c r="F284" s="21" t="str">
        <f t="shared" si="4"/>
        <v>JEFFERSONCO</v>
      </c>
    </row>
    <row r="285" spans="1:6" x14ac:dyDescent="0.25">
      <c r="A285" s="25" t="s">
        <v>2546</v>
      </c>
      <c r="B285" s="25" t="s">
        <v>2480</v>
      </c>
      <c r="C285" s="25" t="s">
        <v>2547</v>
      </c>
      <c r="D285" s="21" t="s">
        <v>0</v>
      </c>
      <c r="E285" s="21" t="s">
        <v>0</v>
      </c>
      <c r="F285" s="21" t="str">
        <f t="shared" si="4"/>
        <v>KIOWACO</v>
      </c>
    </row>
    <row r="286" spans="1:6" x14ac:dyDescent="0.25">
      <c r="A286" s="25" t="s">
        <v>2548</v>
      </c>
      <c r="B286" s="25" t="s">
        <v>2480</v>
      </c>
      <c r="C286" s="25" t="s">
        <v>2549</v>
      </c>
      <c r="D286" s="21" t="s">
        <v>0</v>
      </c>
      <c r="E286" s="21" t="s">
        <v>0</v>
      </c>
      <c r="F286" s="21" t="str">
        <f t="shared" si="4"/>
        <v>KIT CARSONCO</v>
      </c>
    </row>
    <row r="287" spans="1:6" x14ac:dyDescent="0.25">
      <c r="A287" s="25" t="s">
        <v>2352</v>
      </c>
      <c r="B287" s="25" t="s">
        <v>2480</v>
      </c>
      <c r="C287" s="25" t="s">
        <v>2550</v>
      </c>
      <c r="D287" s="21" t="s">
        <v>0</v>
      </c>
      <c r="E287" s="21" t="s">
        <v>0</v>
      </c>
      <c r="F287" s="21" t="str">
        <f t="shared" si="4"/>
        <v>LAKECO</v>
      </c>
    </row>
    <row r="288" spans="1:6" x14ac:dyDescent="0.25">
      <c r="A288" s="25" t="s">
        <v>2551</v>
      </c>
      <c r="B288" s="25" t="s">
        <v>2480</v>
      </c>
      <c r="C288" s="25" t="s">
        <v>2552</v>
      </c>
      <c r="D288" s="21" t="s">
        <v>0</v>
      </c>
      <c r="E288" s="21" t="s">
        <v>0</v>
      </c>
      <c r="F288" s="21" t="str">
        <f t="shared" si="4"/>
        <v>LA PLATACO</v>
      </c>
    </row>
    <row r="289" spans="1:6" x14ac:dyDescent="0.25">
      <c r="A289" s="25" t="s">
        <v>2553</v>
      </c>
      <c r="B289" s="25" t="s">
        <v>2480</v>
      </c>
      <c r="C289" s="25" t="s">
        <v>2554</v>
      </c>
      <c r="D289" s="21" t="s">
        <v>2555</v>
      </c>
      <c r="E289" s="21" t="s">
        <v>2556</v>
      </c>
      <c r="F289" s="21" t="str">
        <f t="shared" si="4"/>
        <v>LARIMERCO</v>
      </c>
    </row>
    <row r="290" spans="1:6" x14ac:dyDescent="0.25">
      <c r="A290" s="25" t="s">
        <v>2557</v>
      </c>
      <c r="B290" s="25" t="s">
        <v>2480</v>
      </c>
      <c r="C290" s="25" t="s">
        <v>2558</v>
      </c>
      <c r="D290" s="21" t="s">
        <v>0</v>
      </c>
      <c r="E290" s="21" t="s">
        <v>0</v>
      </c>
      <c r="F290" s="21" t="str">
        <f t="shared" si="4"/>
        <v>LAS ANIMASCO</v>
      </c>
    </row>
    <row r="291" spans="1:6" x14ac:dyDescent="0.25">
      <c r="A291" s="25" t="s">
        <v>2238</v>
      </c>
      <c r="B291" s="25" t="s">
        <v>2480</v>
      </c>
      <c r="C291" s="25" t="s">
        <v>2559</v>
      </c>
      <c r="D291" s="21" t="s">
        <v>0</v>
      </c>
      <c r="E291" s="21" t="s">
        <v>0</v>
      </c>
      <c r="F291" s="21" t="str">
        <f t="shared" si="4"/>
        <v>LINCOLNCO</v>
      </c>
    </row>
    <row r="292" spans="1:6" x14ac:dyDescent="0.25">
      <c r="A292" s="25" t="s">
        <v>2244</v>
      </c>
      <c r="B292" s="25" t="s">
        <v>2480</v>
      </c>
      <c r="C292" s="25" t="s">
        <v>2560</v>
      </c>
      <c r="D292" s="21" t="s">
        <v>0</v>
      </c>
      <c r="E292" s="21" t="s">
        <v>0</v>
      </c>
      <c r="F292" s="21" t="str">
        <f t="shared" si="4"/>
        <v>LOGANCO</v>
      </c>
    </row>
    <row r="293" spans="1:6" x14ac:dyDescent="0.25">
      <c r="A293" s="25" t="s">
        <v>2561</v>
      </c>
      <c r="B293" s="25" t="s">
        <v>2480</v>
      </c>
      <c r="C293" s="25" t="s">
        <v>2562</v>
      </c>
      <c r="D293" s="21" t="s">
        <v>2563</v>
      </c>
      <c r="E293" s="21" t="s">
        <v>2564</v>
      </c>
      <c r="F293" s="21" t="str">
        <f t="shared" si="4"/>
        <v>MESACO</v>
      </c>
    </row>
    <row r="294" spans="1:6" x14ac:dyDescent="0.25">
      <c r="A294" s="25" t="s">
        <v>2565</v>
      </c>
      <c r="B294" s="25" t="s">
        <v>2480</v>
      </c>
      <c r="C294" s="25" t="s">
        <v>2566</v>
      </c>
      <c r="D294" s="21" t="s">
        <v>0</v>
      </c>
      <c r="E294" s="21" t="s">
        <v>0</v>
      </c>
      <c r="F294" s="21" t="str">
        <f t="shared" si="4"/>
        <v>MINERALCO</v>
      </c>
    </row>
    <row r="295" spans="1:6" x14ac:dyDescent="0.25">
      <c r="A295" s="25" t="s">
        <v>2567</v>
      </c>
      <c r="B295" s="25" t="s">
        <v>2480</v>
      </c>
      <c r="C295" s="25" t="s">
        <v>2568</v>
      </c>
      <c r="D295" s="21" t="s">
        <v>0</v>
      </c>
      <c r="E295" s="21" t="s">
        <v>0</v>
      </c>
      <c r="F295" s="21" t="str">
        <f t="shared" si="4"/>
        <v>MOFFATCO</v>
      </c>
    </row>
    <row r="296" spans="1:6" x14ac:dyDescent="0.25">
      <c r="A296" s="25" t="s">
        <v>2569</v>
      </c>
      <c r="B296" s="25" t="s">
        <v>2480</v>
      </c>
      <c r="C296" s="25" t="s">
        <v>2570</v>
      </c>
      <c r="D296" s="21" t="s">
        <v>0</v>
      </c>
      <c r="E296" s="21" t="s">
        <v>0</v>
      </c>
      <c r="F296" s="21" t="str">
        <f t="shared" si="4"/>
        <v>MONTEZUMACO</v>
      </c>
    </row>
    <row r="297" spans="1:6" x14ac:dyDescent="0.25">
      <c r="A297" s="25" t="s">
        <v>2571</v>
      </c>
      <c r="B297" s="25" t="s">
        <v>2480</v>
      </c>
      <c r="C297" s="25" t="s">
        <v>2572</v>
      </c>
      <c r="D297" s="21" t="s">
        <v>0</v>
      </c>
      <c r="E297" s="21" t="s">
        <v>0</v>
      </c>
      <c r="F297" s="21" t="str">
        <f t="shared" si="4"/>
        <v>MONTROSECO</v>
      </c>
    </row>
    <row r="298" spans="1:6" x14ac:dyDescent="0.25">
      <c r="A298" s="25" t="s">
        <v>2013</v>
      </c>
      <c r="B298" s="25" t="s">
        <v>2480</v>
      </c>
      <c r="C298" s="25" t="s">
        <v>2573</v>
      </c>
      <c r="D298" s="21" t="s">
        <v>0</v>
      </c>
      <c r="E298" s="21" t="s">
        <v>0</v>
      </c>
      <c r="F298" s="21" t="str">
        <f t="shared" si="4"/>
        <v>MORGANCO</v>
      </c>
    </row>
    <row r="299" spans="1:6" x14ac:dyDescent="0.25">
      <c r="A299" s="25" t="s">
        <v>2574</v>
      </c>
      <c r="B299" s="25" t="s">
        <v>2480</v>
      </c>
      <c r="C299" s="25" t="s">
        <v>2575</v>
      </c>
      <c r="D299" s="21" t="s">
        <v>0</v>
      </c>
      <c r="E299" s="21" t="s">
        <v>0</v>
      </c>
      <c r="F299" s="21" t="str">
        <f t="shared" si="4"/>
        <v>OTEROCO</v>
      </c>
    </row>
    <row r="300" spans="1:6" x14ac:dyDescent="0.25">
      <c r="A300" s="25" t="s">
        <v>2576</v>
      </c>
      <c r="B300" s="25" t="s">
        <v>2480</v>
      </c>
      <c r="C300" s="25" t="s">
        <v>2577</v>
      </c>
      <c r="D300" s="21" t="s">
        <v>0</v>
      </c>
      <c r="E300" s="21" t="s">
        <v>0</v>
      </c>
      <c r="F300" s="21" t="str">
        <f t="shared" si="4"/>
        <v>OURAYCO</v>
      </c>
    </row>
    <row r="301" spans="1:6" x14ac:dyDescent="0.25">
      <c r="A301" s="25" t="s">
        <v>2578</v>
      </c>
      <c r="B301" s="25" t="s">
        <v>2480</v>
      </c>
      <c r="C301" s="25" t="s">
        <v>2579</v>
      </c>
      <c r="D301" s="21" t="s">
        <v>2482</v>
      </c>
      <c r="E301" s="21" t="s">
        <v>2483</v>
      </c>
      <c r="F301" s="21" t="str">
        <f t="shared" si="4"/>
        <v>PARKCO</v>
      </c>
    </row>
    <row r="302" spans="1:6" x14ac:dyDescent="0.25">
      <c r="A302" s="25" t="s">
        <v>2263</v>
      </c>
      <c r="B302" s="25" t="s">
        <v>2480</v>
      </c>
      <c r="C302" s="25" t="s">
        <v>2580</v>
      </c>
      <c r="D302" s="21" t="s">
        <v>0</v>
      </c>
      <c r="E302" s="21" t="s">
        <v>0</v>
      </c>
      <c r="F302" s="21" t="str">
        <f t="shared" si="4"/>
        <v>PHILLIPSCO</v>
      </c>
    </row>
    <row r="303" spans="1:6" x14ac:dyDescent="0.25">
      <c r="A303" s="25" t="s">
        <v>2581</v>
      </c>
      <c r="B303" s="25" t="s">
        <v>2480</v>
      </c>
      <c r="C303" s="25" t="s">
        <v>2582</v>
      </c>
      <c r="D303" s="21" t="s">
        <v>0</v>
      </c>
      <c r="E303" s="21" t="s">
        <v>0</v>
      </c>
      <c r="F303" s="21" t="str">
        <f t="shared" si="4"/>
        <v>PITKINCO</v>
      </c>
    </row>
    <row r="304" spans="1:6" x14ac:dyDescent="0.25">
      <c r="A304" s="25" t="s">
        <v>2583</v>
      </c>
      <c r="B304" s="25" t="s">
        <v>2480</v>
      </c>
      <c r="C304" s="25" t="s">
        <v>2584</v>
      </c>
      <c r="D304" s="21" t="s">
        <v>0</v>
      </c>
      <c r="E304" s="21" t="s">
        <v>0</v>
      </c>
      <c r="F304" s="21" t="str">
        <f t="shared" si="4"/>
        <v>PROWERSCO</v>
      </c>
    </row>
    <row r="305" spans="1:6" x14ac:dyDescent="0.25">
      <c r="A305" s="25" t="s">
        <v>2585</v>
      </c>
      <c r="B305" s="25" t="s">
        <v>2480</v>
      </c>
      <c r="C305" s="25" t="s">
        <v>2586</v>
      </c>
      <c r="D305" s="21" t="s">
        <v>2587</v>
      </c>
      <c r="E305" s="21" t="s">
        <v>2588</v>
      </c>
      <c r="F305" s="21" t="str">
        <f t="shared" si="4"/>
        <v>PUEBLOCO</v>
      </c>
    </row>
    <row r="306" spans="1:6" x14ac:dyDescent="0.25">
      <c r="A306" s="25" t="s">
        <v>2589</v>
      </c>
      <c r="B306" s="25" t="s">
        <v>2480</v>
      </c>
      <c r="C306" s="25" t="s">
        <v>2590</v>
      </c>
      <c r="D306" s="21" t="s">
        <v>0</v>
      </c>
      <c r="E306" s="21" t="s">
        <v>0</v>
      </c>
      <c r="F306" s="21" t="str">
        <f t="shared" si="4"/>
        <v>RIO BLANCOCO</v>
      </c>
    </row>
    <row r="307" spans="1:6" x14ac:dyDescent="0.25">
      <c r="A307" s="25" t="s">
        <v>2591</v>
      </c>
      <c r="B307" s="25" t="s">
        <v>2480</v>
      </c>
      <c r="C307" s="25" t="s">
        <v>2592</v>
      </c>
      <c r="D307" s="21" t="s">
        <v>0</v>
      </c>
      <c r="E307" s="21" t="s">
        <v>0</v>
      </c>
      <c r="F307" s="21" t="str">
        <f t="shared" si="4"/>
        <v>RIO GRANDECO</v>
      </c>
    </row>
    <row r="308" spans="1:6" x14ac:dyDescent="0.25">
      <c r="A308" s="25" t="s">
        <v>2593</v>
      </c>
      <c r="B308" s="25" t="s">
        <v>2480</v>
      </c>
      <c r="C308" s="25" t="s">
        <v>2594</v>
      </c>
      <c r="D308" s="21" t="s">
        <v>0</v>
      </c>
      <c r="E308" s="21" t="s">
        <v>0</v>
      </c>
      <c r="F308" s="21" t="str">
        <f t="shared" si="4"/>
        <v>ROUTTCO</v>
      </c>
    </row>
    <row r="309" spans="1:6" x14ac:dyDescent="0.25">
      <c r="A309" s="25" t="s">
        <v>2595</v>
      </c>
      <c r="B309" s="25" t="s">
        <v>2480</v>
      </c>
      <c r="C309" s="25" t="s">
        <v>2596</v>
      </c>
      <c r="D309" s="21" t="s">
        <v>0</v>
      </c>
      <c r="E309" s="21" t="s">
        <v>0</v>
      </c>
      <c r="F309" s="21" t="str">
        <f t="shared" si="4"/>
        <v>SAGUACHECO</v>
      </c>
    </row>
    <row r="310" spans="1:6" x14ac:dyDescent="0.25">
      <c r="A310" s="25" t="s">
        <v>2597</v>
      </c>
      <c r="B310" s="25" t="s">
        <v>2480</v>
      </c>
      <c r="C310" s="25" t="s">
        <v>2598</v>
      </c>
      <c r="D310" s="21" t="s">
        <v>0</v>
      </c>
      <c r="E310" s="21" t="s">
        <v>0</v>
      </c>
      <c r="F310" s="21" t="str">
        <f t="shared" si="4"/>
        <v>SAN JUANCO</v>
      </c>
    </row>
    <row r="311" spans="1:6" x14ac:dyDescent="0.25">
      <c r="A311" s="25" t="s">
        <v>2599</v>
      </c>
      <c r="B311" s="25" t="s">
        <v>2480</v>
      </c>
      <c r="C311" s="25" t="s">
        <v>2600</v>
      </c>
      <c r="D311" s="21" t="s">
        <v>0</v>
      </c>
      <c r="E311" s="21" t="s">
        <v>0</v>
      </c>
      <c r="F311" s="21" t="str">
        <f t="shared" si="4"/>
        <v>SAN MIGUELCO</v>
      </c>
    </row>
    <row r="312" spans="1:6" x14ac:dyDescent="0.25">
      <c r="A312" s="25" t="s">
        <v>2601</v>
      </c>
      <c r="B312" s="25" t="s">
        <v>2480</v>
      </c>
      <c r="C312" s="25" t="s">
        <v>2602</v>
      </c>
      <c r="D312" s="21" t="s">
        <v>0</v>
      </c>
      <c r="E312" s="21" t="s">
        <v>0</v>
      </c>
      <c r="F312" s="21" t="str">
        <f t="shared" si="4"/>
        <v>SEDGWICKCO</v>
      </c>
    </row>
    <row r="313" spans="1:6" x14ac:dyDescent="0.25">
      <c r="A313" s="25" t="s">
        <v>2603</v>
      </c>
      <c r="B313" s="25" t="s">
        <v>2480</v>
      </c>
      <c r="C313" s="25" t="s">
        <v>2604</v>
      </c>
      <c r="D313" s="21" t="s">
        <v>0</v>
      </c>
      <c r="E313" s="21" t="s">
        <v>0</v>
      </c>
      <c r="F313" s="21" t="str">
        <f t="shared" si="4"/>
        <v>SUMMITCO</v>
      </c>
    </row>
    <row r="314" spans="1:6" x14ac:dyDescent="0.25">
      <c r="A314" s="25" t="s">
        <v>2605</v>
      </c>
      <c r="B314" s="25" t="s">
        <v>2480</v>
      </c>
      <c r="C314" s="25" t="s">
        <v>2606</v>
      </c>
      <c r="D314" s="21" t="s">
        <v>2528</v>
      </c>
      <c r="E314" s="21" t="s">
        <v>2529</v>
      </c>
      <c r="F314" s="21" t="str">
        <f t="shared" si="4"/>
        <v>TELLERCO</v>
      </c>
    </row>
    <row r="315" spans="1:6" x14ac:dyDescent="0.25">
      <c r="A315" s="25" t="s">
        <v>2041</v>
      </c>
      <c r="B315" s="25" t="s">
        <v>2480</v>
      </c>
      <c r="C315" s="25" t="s">
        <v>2607</v>
      </c>
      <c r="D315" s="21" t="s">
        <v>0</v>
      </c>
      <c r="E315" s="21" t="s">
        <v>0</v>
      </c>
      <c r="F315" s="21" t="str">
        <f t="shared" si="4"/>
        <v>WASHINGTONCO</v>
      </c>
    </row>
    <row r="316" spans="1:6" x14ac:dyDescent="0.25">
      <c r="A316" s="25" t="s">
        <v>2608</v>
      </c>
      <c r="B316" s="25" t="s">
        <v>2480</v>
      </c>
      <c r="C316" s="25" t="s">
        <v>2609</v>
      </c>
      <c r="D316" s="21" t="s">
        <v>2610</v>
      </c>
      <c r="E316" s="21" t="s">
        <v>2611</v>
      </c>
      <c r="F316" s="21" t="str">
        <f t="shared" si="4"/>
        <v>WELDCO</v>
      </c>
    </row>
    <row r="317" spans="1:6" x14ac:dyDescent="0.25">
      <c r="A317" s="25" t="s">
        <v>2150</v>
      </c>
      <c r="B317" s="25" t="s">
        <v>2480</v>
      </c>
      <c r="C317" s="25" t="s">
        <v>2612</v>
      </c>
      <c r="D317" s="21" t="s">
        <v>0</v>
      </c>
      <c r="E317" s="21" t="s">
        <v>0</v>
      </c>
      <c r="F317" s="21" t="str">
        <f t="shared" si="4"/>
        <v>YUMACO</v>
      </c>
    </row>
    <row r="318" spans="1:6" x14ac:dyDescent="0.25">
      <c r="A318" s="25" t="s">
        <v>2047</v>
      </c>
      <c r="B318" s="25" t="s">
        <v>2480</v>
      </c>
      <c r="C318" s="25" t="s">
        <v>2613</v>
      </c>
      <c r="D318" s="21" t="s">
        <v>0</v>
      </c>
      <c r="E318" s="21" t="s">
        <v>0</v>
      </c>
      <c r="F318" s="21" t="str">
        <f t="shared" si="4"/>
        <v>STATEWIDECO</v>
      </c>
    </row>
    <row r="319" spans="1:6" x14ac:dyDescent="0.25">
      <c r="A319" s="25" t="s">
        <v>2614</v>
      </c>
      <c r="B319" s="25" t="s">
        <v>2615</v>
      </c>
      <c r="C319" s="25" t="s">
        <v>2616</v>
      </c>
      <c r="D319" s="21" t="s">
        <v>2617</v>
      </c>
      <c r="E319" s="21" t="s">
        <v>2618</v>
      </c>
      <c r="F319" s="21" t="str">
        <f t="shared" si="4"/>
        <v>FAIRFIELDCT</v>
      </c>
    </row>
    <row r="320" spans="1:6" x14ac:dyDescent="0.25">
      <c r="A320" s="25" t="s">
        <v>2619</v>
      </c>
      <c r="B320" s="25" t="s">
        <v>2615</v>
      </c>
      <c r="C320" s="25" t="s">
        <v>2620</v>
      </c>
      <c r="D320" s="21" t="s">
        <v>2621</v>
      </c>
      <c r="E320" s="21" t="s">
        <v>2622</v>
      </c>
      <c r="F320" s="21" t="str">
        <f t="shared" si="4"/>
        <v>HARTFORDCT</v>
      </c>
    </row>
    <row r="321" spans="1:6" x14ac:dyDescent="0.25">
      <c r="A321" s="25" t="s">
        <v>2623</v>
      </c>
      <c r="B321" s="25" t="s">
        <v>2615</v>
      </c>
      <c r="C321" s="25" t="s">
        <v>2624</v>
      </c>
      <c r="D321" s="21" t="s">
        <v>0</v>
      </c>
      <c r="E321" s="21" t="s">
        <v>0</v>
      </c>
      <c r="F321" s="21" t="str">
        <f t="shared" si="4"/>
        <v>LITCHFIELDCT</v>
      </c>
    </row>
    <row r="322" spans="1:6" x14ac:dyDescent="0.25">
      <c r="A322" s="25" t="s">
        <v>2625</v>
      </c>
      <c r="B322" s="25" t="s">
        <v>2615</v>
      </c>
      <c r="C322" s="25" t="s">
        <v>2626</v>
      </c>
      <c r="D322" s="21" t="s">
        <v>2621</v>
      </c>
      <c r="E322" s="21" t="s">
        <v>2622</v>
      </c>
      <c r="F322" s="21" t="str">
        <f t="shared" si="4"/>
        <v>MIDDLESEXCT</v>
      </c>
    </row>
    <row r="323" spans="1:6" x14ac:dyDescent="0.25">
      <c r="A323" s="25" t="s">
        <v>2627</v>
      </c>
      <c r="B323" s="25" t="s">
        <v>2615</v>
      </c>
      <c r="C323" s="25" t="s">
        <v>2628</v>
      </c>
      <c r="D323" s="21" t="s">
        <v>2629</v>
      </c>
      <c r="E323" s="21" t="s">
        <v>2630</v>
      </c>
      <c r="F323" s="21" t="str">
        <f t="shared" si="4"/>
        <v>NEW HAVENCT</v>
      </c>
    </row>
    <row r="324" spans="1:6" x14ac:dyDescent="0.25">
      <c r="A324" s="25" t="s">
        <v>2631</v>
      </c>
      <c r="B324" s="25" t="s">
        <v>2615</v>
      </c>
      <c r="C324" s="25" t="s">
        <v>2632</v>
      </c>
      <c r="D324" s="21" t="s">
        <v>2633</v>
      </c>
      <c r="E324" s="21" t="s">
        <v>2634</v>
      </c>
      <c r="F324" s="21" t="str">
        <f t="shared" ref="F324:F387" si="5">_xlfn.CONCAT(A324,B324)</f>
        <v>NEW LONDONCT</v>
      </c>
    </row>
    <row r="325" spans="1:6" x14ac:dyDescent="0.25">
      <c r="A325" s="25" t="s">
        <v>2635</v>
      </c>
      <c r="B325" s="25" t="s">
        <v>2615</v>
      </c>
      <c r="C325" s="25" t="s">
        <v>2636</v>
      </c>
      <c r="D325" s="21" t="s">
        <v>2621</v>
      </c>
      <c r="E325" s="21" t="s">
        <v>2622</v>
      </c>
      <c r="F325" s="21" t="str">
        <f t="shared" si="5"/>
        <v>TOLLANDCT</v>
      </c>
    </row>
    <row r="326" spans="1:6" x14ac:dyDescent="0.25">
      <c r="A326" s="25" t="s">
        <v>2637</v>
      </c>
      <c r="B326" s="25" t="s">
        <v>2615</v>
      </c>
      <c r="C326" s="25" t="s">
        <v>2638</v>
      </c>
      <c r="D326" s="21" t="s">
        <v>2639</v>
      </c>
      <c r="E326" s="21" t="s">
        <v>2640</v>
      </c>
      <c r="F326" s="21" t="str">
        <f t="shared" si="5"/>
        <v>WINDHAMCT</v>
      </c>
    </row>
    <row r="327" spans="1:6" x14ac:dyDescent="0.25">
      <c r="A327" s="25" t="s">
        <v>2047</v>
      </c>
      <c r="B327" s="25" t="s">
        <v>2615</v>
      </c>
      <c r="C327" s="25" t="s">
        <v>2641</v>
      </c>
      <c r="D327" s="21" t="s">
        <v>0</v>
      </c>
      <c r="E327" s="21" t="s">
        <v>0</v>
      </c>
      <c r="F327" s="21" t="str">
        <f t="shared" si="5"/>
        <v>STATEWIDECT</v>
      </c>
    </row>
    <row r="328" spans="1:6" x14ac:dyDescent="0.25">
      <c r="A328" s="25" t="s">
        <v>2642</v>
      </c>
      <c r="B328" s="25" t="s">
        <v>2643</v>
      </c>
      <c r="C328" s="25" t="s">
        <v>2644</v>
      </c>
      <c r="D328" s="21" t="s">
        <v>2645</v>
      </c>
      <c r="E328" s="21" t="s">
        <v>2646</v>
      </c>
      <c r="F328" s="21" t="str">
        <f t="shared" si="5"/>
        <v>KENTDE</v>
      </c>
    </row>
    <row r="329" spans="1:6" x14ac:dyDescent="0.25">
      <c r="A329" s="25" t="s">
        <v>2647</v>
      </c>
      <c r="B329" s="25" t="s">
        <v>2643</v>
      </c>
      <c r="C329" s="25" t="s">
        <v>2648</v>
      </c>
      <c r="D329" s="21" t="s">
        <v>2649</v>
      </c>
      <c r="E329" s="21" t="s">
        <v>2650</v>
      </c>
      <c r="F329" s="21" t="str">
        <f t="shared" si="5"/>
        <v>NEW CASTLEDE</v>
      </c>
    </row>
    <row r="330" spans="1:6" x14ac:dyDescent="0.25">
      <c r="A330" s="25" t="s">
        <v>2651</v>
      </c>
      <c r="B330" s="25" t="s">
        <v>2643</v>
      </c>
      <c r="C330" s="25" t="s">
        <v>2652</v>
      </c>
      <c r="D330" s="21" t="s">
        <v>2653</v>
      </c>
      <c r="E330" s="21" t="s">
        <v>2654</v>
      </c>
      <c r="F330" s="21" t="str">
        <f t="shared" si="5"/>
        <v>SUSSEXDE</v>
      </c>
    </row>
    <row r="331" spans="1:6" x14ac:dyDescent="0.25">
      <c r="A331" s="25" t="s">
        <v>2047</v>
      </c>
      <c r="B331" s="25" t="s">
        <v>2643</v>
      </c>
      <c r="C331" s="25" t="s">
        <v>2655</v>
      </c>
      <c r="D331" s="21" t="s">
        <v>0</v>
      </c>
      <c r="E331" s="21" t="s">
        <v>0</v>
      </c>
      <c r="F331" s="21" t="str">
        <f t="shared" si="5"/>
        <v>STATEWIDEDE</v>
      </c>
    </row>
    <row r="332" spans="1:6" x14ac:dyDescent="0.25">
      <c r="A332" s="25" t="s">
        <v>2656</v>
      </c>
      <c r="B332" s="25" t="s">
        <v>2657</v>
      </c>
      <c r="C332" s="25" t="s">
        <v>2658</v>
      </c>
      <c r="D332" s="21" t="s">
        <v>2659</v>
      </c>
      <c r="E332" s="21" t="s">
        <v>2660</v>
      </c>
      <c r="F332" s="21" t="str">
        <f t="shared" si="5"/>
        <v>THE DISTRICTDC</v>
      </c>
    </row>
    <row r="333" spans="1:6" x14ac:dyDescent="0.25">
      <c r="A333" s="25" t="s">
        <v>2661</v>
      </c>
      <c r="B333" s="25" t="s">
        <v>2662</v>
      </c>
      <c r="C333" s="25" t="s">
        <v>2663</v>
      </c>
      <c r="D333" s="21" t="s">
        <v>2664</v>
      </c>
      <c r="E333" s="21" t="s">
        <v>2665</v>
      </c>
      <c r="F333" s="21" t="str">
        <f t="shared" si="5"/>
        <v>ALACHUAFL</v>
      </c>
    </row>
    <row r="334" spans="1:6" x14ac:dyDescent="0.25">
      <c r="A334" s="25" t="s">
        <v>2666</v>
      </c>
      <c r="B334" s="25" t="s">
        <v>2662</v>
      </c>
      <c r="C334" s="25" t="s">
        <v>2667</v>
      </c>
      <c r="D334" s="21" t="s">
        <v>2668</v>
      </c>
      <c r="E334" s="21" t="s">
        <v>2669</v>
      </c>
      <c r="F334" s="21" t="str">
        <f t="shared" si="5"/>
        <v>BAKERFL</v>
      </c>
    </row>
    <row r="335" spans="1:6" x14ac:dyDescent="0.25">
      <c r="A335" s="25" t="s">
        <v>2670</v>
      </c>
      <c r="B335" s="25" t="s">
        <v>2662</v>
      </c>
      <c r="C335" s="25" t="s">
        <v>2671</v>
      </c>
      <c r="D335" s="21" t="s">
        <v>2672</v>
      </c>
      <c r="E335" s="21" t="s">
        <v>2673</v>
      </c>
      <c r="F335" s="21" t="str">
        <f t="shared" si="5"/>
        <v>BAYFL</v>
      </c>
    </row>
    <row r="336" spans="1:6" x14ac:dyDescent="0.25">
      <c r="A336" s="25" t="s">
        <v>2674</v>
      </c>
      <c r="B336" s="25" t="s">
        <v>2662</v>
      </c>
      <c r="C336" s="25" t="s">
        <v>2675</v>
      </c>
      <c r="D336" s="21" t="s">
        <v>0</v>
      </c>
      <c r="E336" s="21" t="s">
        <v>0</v>
      </c>
      <c r="F336" s="21" t="str">
        <f t="shared" si="5"/>
        <v>BRADFORDFL</v>
      </c>
    </row>
    <row r="337" spans="1:6" x14ac:dyDescent="0.25">
      <c r="A337" s="25" t="s">
        <v>2676</v>
      </c>
      <c r="B337" s="25" t="s">
        <v>2662</v>
      </c>
      <c r="C337" s="25" t="s">
        <v>2677</v>
      </c>
      <c r="D337" s="21" t="s">
        <v>2678</v>
      </c>
      <c r="E337" s="21" t="s">
        <v>2679</v>
      </c>
      <c r="F337" s="21" t="str">
        <f t="shared" si="5"/>
        <v>BREVARDFL</v>
      </c>
    </row>
    <row r="338" spans="1:6" x14ac:dyDescent="0.25">
      <c r="A338" s="25" t="s">
        <v>2680</v>
      </c>
      <c r="B338" s="25" t="s">
        <v>2662</v>
      </c>
      <c r="C338" s="25" t="s">
        <v>2681</v>
      </c>
      <c r="D338" s="21" t="s">
        <v>2682</v>
      </c>
      <c r="E338" s="21" t="s">
        <v>2683</v>
      </c>
      <c r="F338" s="21" t="str">
        <f t="shared" si="5"/>
        <v>BROWARDFL</v>
      </c>
    </row>
    <row r="339" spans="1:6" x14ac:dyDescent="0.25">
      <c r="A339" s="25" t="s">
        <v>1907</v>
      </c>
      <c r="B339" s="25" t="s">
        <v>2662</v>
      </c>
      <c r="C339" s="25" t="s">
        <v>2684</v>
      </c>
      <c r="D339" s="21" t="s">
        <v>0</v>
      </c>
      <c r="E339" s="21" t="s">
        <v>0</v>
      </c>
      <c r="F339" s="21" t="str">
        <f t="shared" si="5"/>
        <v>CALHOUNFL</v>
      </c>
    </row>
    <row r="340" spans="1:6" x14ac:dyDescent="0.25">
      <c r="A340" s="25" t="s">
        <v>2685</v>
      </c>
      <c r="B340" s="25" t="s">
        <v>2662</v>
      </c>
      <c r="C340" s="25" t="s">
        <v>2686</v>
      </c>
      <c r="D340" s="21" t="s">
        <v>2687</v>
      </c>
      <c r="E340" s="21" t="s">
        <v>2688</v>
      </c>
      <c r="F340" s="21" t="str">
        <f t="shared" si="5"/>
        <v>CHARLOTTEFL</v>
      </c>
    </row>
    <row r="341" spans="1:6" x14ac:dyDescent="0.25">
      <c r="A341" s="25" t="s">
        <v>2689</v>
      </c>
      <c r="B341" s="25" t="s">
        <v>2662</v>
      </c>
      <c r="C341" s="25" t="s">
        <v>2690</v>
      </c>
      <c r="D341" s="21" t="s">
        <v>2691</v>
      </c>
      <c r="E341" s="21" t="s">
        <v>2692</v>
      </c>
      <c r="F341" s="21" t="str">
        <f t="shared" si="5"/>
        <v>CITRUSFL</v>
      </c>
    </row>
    <row r="342" spans="1:6" x14ac:dyDescent="0.25">
      <c r="A342" s="25" t="s">
        <v>1921</v>
      </c>
      <c r="B342" s="25" t="s">
        <v>2662</v>
      </c>
      <c r="C342" s="25" t="s">
        <v>2693</v>
      </c>
      <c r="D342" s="21" t="s">
        <v>2668</v>
      </c>
      <c r="E342" s="21" t="s">
        <v>2669</v>
      </c>
      <c r="F342" s="21" t="str">
        <f t="shared" si="5"/>
        <v>CLAYFL</v>
      </c>
    </row>
    <row r="343" spans="1:6" x14ac:dyDescent="0.25">
      <c r="A343" s="25" t="s">
        <v>2694</v>
      </c>
      <c r="B343" s="25" t="s">
        <v>2662</v>
      </c>
      <c r="C343" s="25" t="s">
        <v>2695</v>
      </c>
      <c r="D343" s="21" t="s">
        <v>2696</v>
      </c>
      <c r="E343" s="21" t="s">
        <v>2697</v>
      </c>
      <c r="F343" s="21" t="str">
        <f t="shared" si="5"/>
        <v>COLLIERFL</v>
      </c>
    </row>
    <row r="344" spans="1:6" x14ac:dyDescent="0.25">
      <c r="A344" s="25" t="s">
        <v>2183</v>
      </c>
      <c r="B344" s="25" t="s">
        <v>2662</v>
      </c>
      <c r="C344" s="25" t="s">
        <v>2698</v>
      </c>
      <c r="D344" s="21" t="s">
        <v>0</v>
      </c>
      <c r="E344" s="21" t="s">
        <v>0</v>
      </c>
      <c r="F344" s="21" t="str">
        <f t="shared" si="5"/>
        <v>COLUMBIAFL</v>
      </c>
    </row>
    <row r="345" spans="1:6" x14ac:dyDescent="0.25">
      <c r="A345" s="25" t="s">
        <v>2699</v>
      </c>
      <c r="B345" s="25" t="s">
        <v>2662</v>
      </c>
      <c r="C345" s="25" t="s">
        <v>2700</v>
      </c>
      <c r="D345" s="21" t="s">
        <v>0</v>
      </c>
      <c r="E345" s="21" t="s">
        <v>0</v>
      </c>
      <c r="F345" s="21" t="str">
        <f t="shared" si="5"/>
        <v>DE SOTOFL</v>
      </c>
    </row>
    <row r="346" spans="1:6" x14ac:dyDescent="0.25">
      <c r="A346" s="25" t="s">
        <v>2701</v>
      </c>
      <c r="B346" s="25" t="s">
        <v>2662</v>
      </c>
      <c r="C346" s="25" t="s">
        <v>2702</v>
      </c>
      <c r="D346" s="21" t="s">
        <v>0</v>
      </c>
      <c r="E346" s="21" t="s">
        <v>0</v>
      </c>
      <c r="F346" s="21" t="str">
        <f t="shared" si="5"/>
        <v>DIXIEFL</v>
      </c>
    </row>
    <row r="347" spans="1:6" x14ac:dyDescent="0.25">
      <c r="A347" s="25" t="s">
        <v>2703</v>
      </c>
      <c r="B347" s="25" t="s">
        <v>2662</v>
      </c>
      <c r="C347" s="25" t="s">
        <v>2704</v>
      </c>
      <c r="D347" s="21" t="s">
        <v>2668</v>
      </c>
      <c r="E347" s="21" t="s">
        <v>2669</v>
      </c>
      <c r="F347" s="21" t="str">
        <f t="shared" si="5"/>
        <v>DUVALFL</v>
      </c>
    </row>
    <row r="348" spans="1:6" x14ac:dyDescent="0.25">
      <c r="A348" s="25" t="s">
        <v>1949</v>
      </c>
      <c r="B348" s="25" t="s">
        <v>2662</v>
      </c>
      <c r="C348" s="25" t="s">
        <v>2705</v>
      </c>
      <c r="D348" s="21" t="s">
        <v>2706</v>
      </c>
      <c r="E348" s="21" t="s">
        <v>2707</v>
      </c>
      <c r="F348" s="21" t="str">
        <f t="shared" si="5"/>
        <v>ESCAMBIAFL</v>
      </c>
    </row>
    <row r="349" spans="1:6" x14ac:dyDescent="0.25">
      <c r="A349" s="25" t="s">
        <v>2708</v>
      </c>
      <c r="B349" s="25" t="s">
        <v>2662</v>
      </c>
      <c r="C349" s="25" t="s">
        <v>2709</v>
      </c>
      <c r="D349" s="21" t="s">
        <v>2710</v>
      </c>
      <c r="E349" s="21" t="s">
        <v>2711</v>
      </c>
      <c r="F349" s="21" t="str">
        <f t="shared" si="5"/>
        <v>FLAGLERFL</v>
      </c>
    </row>
    <row r="350" spans="1:6" x14ac:dyDescent="0.25">
      <c r="A350" s="25" t="s">
        <v>1957</v>
      </c>
      <c r="B350" s="25" t="s">
        <v>2662</v>
      </c>
      <c r="C350" s="25" t="s">
        <v>2712</v>
      </c>
      <c r="D350" s="21" t="s">
        <v>0</v>
      </c>
      <c r="E350" s="21" t="s">
        <v>0</v>
      </c>
      <c r="F350" s="21" t="str">
        <f t="shared" si="5"/>
        <v>FRANKLINFL</v>
      </c>
    </row>
    <row r="351" spans="1:6" x14ac:dyDescent="0.25">
      <c r="A351" s="25" t="s">
        <v>2713</v>
      </c>
      <c r="B351" s="25" t="s">
        <v>2662</v>
      </c>
      <c r="C351" s="25" t="s">
        <v>2714</v>
      </c>
      <c r="D351" s="21" t="s">
        <v>2715</v>
      </c>
      <c r="E351" s="21" t="s">
        <v>2716</v>
      </c>
      <c r="F351" s="21" t="str">
        <f t="shared" si="5"/>
        <v>GADSDENFL</v>
      </c>
    </row>
    <row r="352" spans="1:6" x14ac:dyDescent="0.25">
      <c r="A352" s="25" t="s">
        <v>2717</v>
      </c>
      <c r="B352" s="25" t="s">
        <v>2662</v>
      </c>
      <c r="C352" s="25" t="s">
        <v>2718</v>
      </c>
      <c r="D352" s="21" t="s">
        <v>2664</v>
      </c>
      <c r="E352" s="21" t="s">
        <v>2665</v>
      </c>
      <c r="F352" s="21" t="str">
        <f t="shared" si="5"/>
        <v>GILCHRISTFL</v>
      </c>
    </row>
    <row r="353" spans="1:6" x14ac:dyDescent="0.25">
      <c r="A353" s="25" t="s">
        <v>2719</v>
      </c>
      <c r="B353" s="25" t="s">
        <v>2662</v>
      </c>
      <c r="C353" s="25" t="s">
        <v>2720</v>
      </c>
      <c r="D353" s="21" t="s">
        <v>0</v>
      </c>
      <c r="E353" s="21" t="s">
        <v>0</v>
      </c>
      <c r="F353" s="21" t="str">
        <f t="shared" si="5"/>
        <v>GLADESFL</v>
      </c>
    </row>
    <row r="354" spans="1:6" x14ac:dyDescent="0.25">
      <c r="A354" s="25" t="s">
        <v>2721</v>
      </c>
      <c r="B354" s="25" t="s">
        <v>2662</v>
      </c>
      <c r="C354" s="25" t="s">
        <v>2722</v>
      </c>
      <c r="D354" s="21" t="s">
        <v>0</v>
      </c>
      <c r="E354" s="21" t="s">
        <v>0</v>
      </c>
      <c r="F354" s="21" t="str">
        <f t="shared" si="5"/>
        <v>GULFFL</v>
      </c>
    </row>
    <row r="355" spans="1:6" x14ac:dyDescent="0.25">
      <c r="A355" s="25" t="s">
        <v>2723</v>
      </c>
      <c r="B355" s="25" t="s">
        <v>2662</v>
      </c>
      <c r="C355" s="25" t="s">
        <v>2724</v>
      </c>
      <c r="D355" s="21" t="s">
        <v>0</v>
      </c>
      <c r="E355" s="21" t="s">
        <v>0</v>
      </c>
      <c r="F355" s="21" t="str">
        <f t="shared" si="5"/>
        <v>HAMILTONFL</v>
      </c>
    </row>
    <row r="356" spans="1:6" x14ac:dyDescent="0.25">
      <c r="A356" s="25" t="s">
        <v>2725</v>
      </c>
      <c r="B356" s="25" t="s">
        <v>2662</v>
      </c>
      <c r="C356" s="25" t="s">
        <v>2726</v>
      </c>
      <c r="D356" s="21" t="s">
        <v>0</v>
      </c>
      <c r="E356" s="21" t="s">
        <v>0</v>
      </c>
      <c r="F356" s="21" t="str">
        <f t="shared" si="5"/>
        <v>HARDEEFL</v>
      </c>
    </row>
    <row r="357" spans="1:6" x14ac:dyDescent="0.25">
      <c r="A357" s="25" t="s">
        <v>2727</v>
      </c>
      <c r="B357" s="25" t="s">
        <v>2662</v>
      </c>
      <c r="C357" s="25" t="s">
        <v>2728</v>
      </c>
      <c r="D357" s="21" t="s">
        <v>0</v>
      </c>
      <c r="E357" s="21" t="s">
        <v>0</v>
      </c>
      <c r="F357" s="21" t="str">
        <f t="shared" si="5"/>
        <v>HENDRYFL</v>
      </c>
    </row>
    <row r="358" spans="1:6" x14ac:dyDescent="0.25">
      <c r="A358" s="25" t="s">
        <v>2729</v>
      </c>
      <c r="B358" s="25" t="s">
        <v>2662</v>
      </c>
      <c r="C358" s="25" t="s">
        <v>2730</v>
      </c>
      <c r="D358" s="21" t="s">
        <v>2731</v>
      </c>
      <c r="E358" s="21" t="s">
        <v>2732</v>
      </c>
      <c r="F358" s="21" t="str">
        <f t="shared" si="5"/>
        <v>HERNANDOFL</v>
      </c>
    </row>
    <row r="359" spans="1:6" x14ac:dyDescent="0.25">
      <c r="A359" s="25" t="s">
        <v>2733</v>
      </c>
      <c r="B359" s="25" t="s">
        <v>2662</v>
      </c>
      <c r="C359" s="25" t="s">
        <v>2734</v>
      </c>
      <c r="D359" s="21" t="s">
        <v>2735</v>
      </c>
      <c r="E359" s="21" t="s">
        <v>2736</v>
      </c>
      <c r="F359" s="21" t="str">
        <f t="shared" si="5"/>
        <v>HIGHLANDSFL</v>
      </c>
    </row>
    <row r="360" spans="1:6" x14ac:dyDescent="0.25">
      <c r="A360" s="25" t="s">
        <v>2737</v>
      </c>
      <c r="B360" s="25" t="s">
        <v>2662</v>
      </c>
      <c r="C360" s="25" t="s">
        <v>2738</v>
      </c>
      <c r="D360" s="21" t="s">
        <v>2731</v>
      </c>
      <c r="E360" s="21" t="s">
        <v>2732</v>
      </c>
      <c r="F360" s="21" t="str">
        <f t="shared" si="5"/>
        <v>HILLSBOROUGHFL</v>
      </c>
    </row>
    <row r="361" spans="1:6" x14ac:dyDescent="0.25">
      <c r="A361" s="25" t="s">
        <v>2739</v>
      </c>
      <c r="B361" s="25" t="s">
        <v>2662</v>
      </c>
      <c r="C361" s="25" t="s">
        <v>2740</v>
      </c>
      <c r="D361" s="21" t="s">
        <v>0</v>
      </c>
      <c r="E361" s="21" t="s">
        <v>0</v>
      </c>
      <c r="F361" s="21" t="str">
        <f t="shared" si="5"/>
        <v>HOLMESFL</v>
      </c>
    </row>
    <row r="362" spans="1:6" x14ac:dyDescent="0.25">
      <c r="A362" s="25" t="s">
        <v>2741</v>
      </c>
      <c r="B362" s="25" t="s">
        <v>2662</v>
      </c>
      <c r="C362" s="25" t="s">
        <v>2742</v>
      </c>
      <c r="D362" s="21" t="s">
        <v>2743</v>
      </c>
      <c r="E362" s="21" t="s">
        <v>2744</v>
      </c>
      <c r="F362" s="21" t="str">
        <f t="shared" si="5"/>
        <v>INDIAN RIVERFL</v>
      </c>
    </row>
    <row r="363" spans="1:6" x14ac:dyDescent="0.25">
      <c r="A363" s="25" t="s">
        <v>1973</v>
      </c>
      <c r="B363" s="25" t="s">
        <v>2662</v>
      </c>
      <c r="C363" s="25" t="s">
        <v>2745</v>
      </c>
      <c r="D363" s="21" t="s">
        <v>0</v>
      </c>
      <c r="E363" s="21" t="s">
        <v>0</v>
      </c>
      <c r="F363" s="21" t="str">
        <f t="shared" si="5"/>
        <v>JACKSONFL</v>
      </c>
    </row>
    <row r="364" spans="1:6" x14ac:dyDescent="0.25">
      <c r="A364" s="25" t="s">
        <v>1975</v>
      </c>
      <c r="B364" s="25" t="s">
        <v>2662</v>
      </c>
      <c r="C364" s="25" t="s">
        <v>2746</v>
      </c>
      <c r="D364" s="21" t="s">
        <v>2715</v>
      </c>
      <c r="E364" s="21" t="s">
        <v>2716</v>
      </c>
      <c r="F364" s="21" t="str">
        <f t="shared" si="5"/>
        <v>JEFFERSONFL</v>
      </c>
    </row>
    <row r="365" spans="1:6" x14ac:dyDescent="0.25">
      <c r="A365" s="25" t="s">
        <v>2234</v>
      </c>
      <c r="B365" s="25" t="s">
        <v>2662</v>
      </c>
      <c r="C365" s="25" t="s">
        <v>2747</v>
      </c>
      <c r="D365" s="21" t="s">
        <v>0</v>
      </c>
      <c r="E365" s="21" t="s">
        <v>0</v>
      </c>
      <c r="F365" s="21" t="str">
        <f t="shared" si="5"/>
        <v>LAFAYETTEFL</v>
      </c>
    </row>
    <row r="366" spans="1:6" x14ac:dyDescent="0.25">
      <c r="A366" s="25" t="s">
        <v>2352</v>
      </c>
      <c r="B366" s="25" t="s">
        <v>2662</v>
      </c>
      <c r="C366" s="25" t="s">
        <v>2748</v>
      </c>
      <c r="D366" s="21" t="s">
        <v>2749</v>
      </c>
      <c r="E366" s="21" t="s">
        <v>2750</v>
      </c>
      <c r="F366" s="21" t="str">
        <f t="shared" si="5"/>
        <v>LAKEFL</v>
      </c>
    </row>
    <row r="367" spans="1:6" x14ac:dyDescent="0.25">
      <c r="A367" s="25" t="s">
        <v>1985</v>
      </c>
      <c r="B367" s="25" t="s">
        <v>2662</v>
      </c>
      <c r="C367" s="25" t="s">
        <v>2751</v>
      </c>
      <c r="D367" s="21" t="s">
        <v>2752</v>
      </c>
      <c r="E367" s="21" t="s">
        <v>2753</v>
      </c>
      <c r="F367" s="21" t="str">
        <f t="shared" si="5"/>
        <v>LEEFL</v>
      </c>
    </row>
    <row r="368" spans="1:6" x14ac:dyDescent="0.25">
      <c r="A368" s="25" t="s">
        <v>2754</v>
      </c>
      <c r="B368" s="25" t="s">
        <v>2662</v>
      </c>
      <c r="C368" s="25" t="s">
        <v>2755</v>
      </c>
      <c r="D368" s="21" t="s">
        <v>2715</v>
      </c>
      <c r="E368" s="21" t="s">
        <v>2716</v>
      </c>
      <c r="F368" s="21" t="str">
        <f t="shared" si="5"/>
        <v>LEONFL</v>
      </c>
    </row>
    <row r="369" spans="1:6" x14ac:dyDescent="0.25">
      <c r="A369" s="25" t="s">
        <v>2756</v>
      </c>
      <c r="B369" s="25" t="s">
        <v>2662</v>
      </c>
      <c r="C369" s="25" t="s">
        <v>2757</v>
      </c>
      <c r="D369" s="21" t="s">
        <v>2664</v>
      </c>
      <c r="E369" s="21" t="s">
        <v>2665</v>
      </c>
      <c r="F369" s="21" t="str">
        <f t="shared" si="5"/>
        <v>LEVYFL</v>
      </c>
    </row>
    <row r="370" spans="1:6" x14ac:dyDescent="0.25">
      <c r="A370" s="25" t="s">
        <v>2758</v>
      </c>
      <c r="B370" s="25" t="s">
        <v>2662</v>
      </c>
      <c r="C370" s="25" t="s">
        <v>2759</v>
      </c>
      <c r="D370" s="21" t="s">
        <v>0</v>
      </c>
      <c r="E370" s="21" t="s">
        <v>0</v>
      </c>
      <c r="F370" s="21" t="str">
        <f t="shared" si="5"/>
        <v>LIBERTYFL</v>
      </c>
    </row>
    <row r="371" spans="1:6" x14ac:dyDescent="0.25">
      <c r="A371" s="25" t="s">
        <v>1997</v>
      </c>
      <c r="B371" s="25" t="s">
        <v>2662</v>
      </c>
      <c r="C371" s="25" t="s">
        <v>2760</v>
      </c>
      <c r="D371" s="21" t="s">
        <v>0</v>
      </c>
      <c r="E371" s="21" t="s">
        <v>0</v>
      </c>
      <c r="F371" s="21" t="str">
        <f t="shared" si="5"/>
        <v>MADISONFL</v>
      </c>
    </row>
    <row r="372" spans="1:6" x14ac:dyDescent="0.25">
      <c r="A372" s="25" t="s">
        <v>2761</v>
      </c>
      <c r="B372" s="25" t="s">
        <v>2662</v>
      </c>
      <c r="C372" s="25" t="s">
        <v>2762</v>
      </c>
      <c r="D372" s="21" t="s">
        <v>2763</v>
      </c>
      <c r="E372" s="21" t="s">
        <v>2764</v>
      </c>
      <c r="F372" s="21" t="str">
        <f t="shared" si="5"/>
        <v>MANATEEFL</v>
      </c>
    </row>
    <row r="373" spans="1:6" x14ac:dyDescent="0.25">
      <c r="A373" s="25" t="s">
        <v>2001</v>
      </c>
      <c r="B373" s="25" t="s">
        <v>2662</v>
      </c>
      <c r="C373" s="25" t="s">
        <v>2765</v>
      </c>
      <c r="D373" s="21" t="s">
        <v>2766</v>
      </c>
      <c r="E373" s="21" t="s">
        <v>2767</v>
      </c>
      <c r="F373" s="21" t="str">
        <f t="shared" si="5"/>
        <v>MARIONFL</v>
      </c>
    </row>
    <row r="374" spans="1:6" x14ac:dyDescent="0.25">
      <c r="A374" s="25" t="s">
        <v>2768</v>
      </c>
      <c r="B374" s="25" t="s">
        <v>2662</v>
      </c>
      <c r="C374" s="25" t="s">
        <v>2769</v>
      </c>
      <c r="D374" s="21" t="s">
        <v>2770</v>
      </c>
      <c r="E374" s="21" t="s">
        <v>2771</v>
      </c>
      <c r="F374" s="21" t="str">
        <f t="shared" si="5"/>
        <v>MARTINFL</v>
      </c>
    </row>
    <row r="375" spans="1:6" x14ac:dyDescent="0.25">
      <c r="A375" s="25" t="s">
        <v>2772</v>
      </c>
      <c r="B375" s="25" t="s">
        <v>2662</v>
      </c>
      <c r="C375" s="25" t="s">
        <v>2773</v>
      </c>
      <c r="D375" s="21" t="s">
        <v>2774</v>
      </c>
      <c r="E375" s="21" t="s">
        <v>2775</v>
      </c>
      <c r="F375" s="21" t="str">
        <f t="shared" si="5"/>
        <v>MIAMI-DADEFL</v>
      </c>
    </row>
    <row r="376" spans="1:6" x14ac:dyDescent="0.25">
      <c r="A376" s="25" t="s">
        <v>2009</v>
      </c>
      <c r="B376" s="25" t="s">
        <v>2662</v>
      </c>
      <c r="C376" s="25" t="s">
        <v>2776</v>
      </c>
      <c r="D376" s="21" t="s">
        <v>0</v>
      </c>
      <c r="E376" s="21" t="s">
        <v>0</v>
      </c>
      <c r="F376" s="21" t="str">
        <f t="shared" si="5"/>
        <v>MONROEFL</v>
      </c>
    </row>
    <row r="377" spans="1:6" x14ac:dyDescent="0.25">
      <c r="A377" s="25" t="s">
        <v>2777</v>
      </c>
      <c r="B377" s="25" t="s">
        <v>2662</v>
      </c>
      <c r="C377" s="25" t="s">
        <v>2778</v>
      </c>
      <c r="D377" s="21" t="s">
        <v>2668</v>
      </c>
      <c r="E377" s="21" t="s">
        <v>2669</v>
      </c>
      <c r="F377" s="21" t="str">
        <f t="shared" si="5"/>
        <v>NASSAUFL</v>
      </c>
    </row>
    <row r="378" spans="1:6" x14ac:dyDescent="0.25">
      <c r="A378" s="25" t="s">
        <v>2779</v>
      </c>
      <c r="B378" s="25" t="s">
        <v>2662</v>
      </c>
      <c r="C378" s="25" t="s">
        <v>2780</v>
      </c>
      <c r="D378" s="21" t="s">
        <v>2781</v>
      </c>
      <c r="E378" s="21" t="s">
        <v>2782</v>
      </c>
      <c r="F378" s="21" t="str">
        <f t="shared" si="5"/>
        <v>OKALOOSAFL</v>
      </c>
    </row>
    <row r="379" spans="1:6" x14ac:dyDescent="0.25">
      <c r="A379" s="25" t="s">
        <v>2783</v>
      </c>
      <c r="B379" s="25" t="s">
        <v>2662</v>
      </c>
      <c r="C379" s="25" t="s">
        <v>2784</v>
      </c>
      <c r="D379" s="21" t="s">
        <v>0</v>
      </c>
      <c r="E379" s="21" t="s">
        <v>0</v>
      </c>
      <c r="F379" s="21" t="str">
        <f t="shared" si="5"/>
        <v>OKEECHOBEEFL</v>
      </c>
    </row>
    <row r="380" spans="1:6" x14ac:dyDescent="0.25">
      <c r="A380" s="25" t="s">
        <v>2389</v>
      </c>
      <c r="B380" s="25" t="s">
        <v>2662</v>
      </c>
      <c r="C380" s="25" t="s">
        <v>2785</v>
      </c>
      <c r="D380" s="21" t="s">
        <v>2749</v>
      </c>
      <c r="E380" s="21" t="s">
        <v>2750</v>
      </c>
      <c r="F380" s="21" t="str">
        <f t="shared" si="5"/>
        <v>ORANGEFL</v>
      </c>
    </row>
    <row r="381" spans="1:6" x14ac:dyDescent="0.25">
      <c r="A381" s="25" t="s">
        <v>2786</v>
      </c>
      <c r="B381" s="25" t="s">
        <v>2662</v>
      </c>
      <c r="C381" s="25" t="s">
        <v>2787</v>
      </c>
      <c r="D381" s="21" t="s">
        <v>2749</v>
      </c>
      <c r="E381" s="21" t="s">
        <v>2750</v>
      </c>
      <c r="F381" s="21" t="str">
        <f t="shared" si="5"/>
        <v>OSCEOLAFL</v>
      </c>
    </row>
    <row r="382" spans="1:6" x14ac:dyDescent="0.25">
      <c r="A382" s="25" t="s">
        <v>2788</v>
      </c>
      <c r="B382" s="25" t="s">
        <v>2662</v>
      </c>
      <c r="C382" s="25" t="s">
        <v>2789</v>
      </c>
      <c r="D382" s="21" t="s">
        <v>2790</v>
      </c>
      <c r="E382" s="21" t="s">
        <v>2791</v>
      </c>
      <c r="F382" s="21" t="str">
        <f t="shared" si="5"/>
        <v>PALM BEACHFL</v>
      </c>
    </row>
    <row r="383" spans="1:6" x14ac:dyDescent="0.25">
      <c r="A383" s="25" t="s">
        <v>2792</v>
      </c>
      <c r="B383" s="25" t="s">
        <v>2662</v>
      </c>
      <c r="C383" s="25" t="s">
        <v>2793</v>
      </c>
      <c r="D383" s="21" t="s">
        <v>2731</v>
      </c>
      <c r="E383" s="21" t="s">
        <v>2732</v>
      </c>
      <c r="F383" s="21" t="str">
        <f t="shared" si="5"/>
        <v>PASCOFL</v>
      </c>
    </row>
    <row r="384" spans="1:6" x14ac:dyDescent="0.25">
      <c r="A384" s="25" t="s">
        <v>2794</v>
      </c>
      <c r="B384" s="25" t="s">
        <v>2662</v>
      </c>
      <c r="C384" s="25" t="s">
        <v>2795</v>
      </c>
      <c r="D384" s="21" t="s">
        <v>2731</v>
      </c>
      <c r="E384" s="21" t="s">
        <v>2732</v>
      </c>
      <c r="F384" s="21" t="str">
        <f t="shared" si="5"/>
        <v>PINELLASFL</v>
      </c>
    </row>
    <row r="385" spans="1:6" x14ac:dyDescent="0.25">
      <c r="A385" s="25" t="s">
        <v>2268</v>
      </c>
      <c r="B385" s="25" t="s">
        <v>2662</v>
      </c>
      <c r="C385" s="25" t="s">
        <v>2796</v>
      </c>
      <c r="D385" s="21" t="s">
        <v>2797</v>
      </c>
      <c r="E385" s="21" t="s">
        <v>2798</v>
      </c>
      <c r="F385" s="21" t="str">
        <f t="shared" si="5"/>
        <v>POLKFL</v>
      </c>
    </row>
    <row r="386" spans="1:6" x14ac:dyDescent="0.25">
      <c r="A386" s="25" t="s">
        <v>2799</v>
      </c>
      <c r="B386" s="25" t="s">
        <v>2662</v>
      </c>
      <c r="C386" s="25" t="s">
        <v>2800</v>
      </c>
      <c r="D386" s="21" t="s">
        <v>0</v>
      </c>
      <c r="E386" s="21" t="s">
        <v>0</v>
      </c>
      <c r="F386" s="21" t="str">
        <f t="shared" si="5"/>
        <v>PUTNAMFL</v>
      </c>
    </row>
    <row r="387" spans="1:6" x14ac:dyDescent="0.25">
      <c r="A387" s="25" t="s">
        <v>2801</v>
      </c>
      <c r="B387" s="25" t="s">
        <v>2662</v>
      </c>
      <c r="C387" s="25" t="s">
        <v>2802</v>
      </c>
      <c r="D387" s="21" t="s">
        <v>2668</v>
      </c>
      <c r="E387" s="21" t="s">
        <v>2669</v>
      </c>
      <c r="F387" s="21" t="str">
        <f t="shared" si="5"/>
        <v>ST. JOHNSFL</v>
      </c>
    </row>
    <row r="388" spans="1:6" x14ac:dyDescent="0.25">
      <c r="A388" s="25" t="s">
        <v>2803</v>
      </c>
      <c r="B388" s="25" t="s">
        <v>2662</v>
      </c>
      <c r="C388" s="25" t="s">
        <v>2804</v>
      </c>
      <c r="D388" s="21" t="s">
        <v>2770</v>
      </c>
      <c r="E388" s="21" t="s">
        <v>2771</v>
      </c>
      <c r="F388" s="21" t="str">
        <f t="shared" ref="F388:F451" si="6">_xlfn.CONCAT(A388,B388)</f>
        <v>ST. LUCIEFL</v>
      </c>
    </row>
    <row r="389" spans="1:6" x14ac:dyDescent="0.25">
      <c r="A389" s="25" t="s">
        <v>2805</v>
      </c>
      <c r="B389" s="25" t="s">
        <v>2662</v>
      </c>
      <c r="C389" s="25" t="s">
        <v>2806</v>
      </c>
      <c r="D389" s="21" t="s">
        <v>2706</v>
      </c>
      <c r="E389" s="21" t="s">
        <v>2707</v>
      </c>
      <c r="F389" s="21" t="str">
        <f t="shared" si="6"/>
        <v>SANTA ROSAFL</v>
      </c>
    </row>
    <row r="390" spans="1:6" x14ac:dyDescent="0.25">
      <c r="A390" s="25" t="s">
        <v>2807</v>
      </c>
      <c r="B390" s="25" t="s">
        <v>2662</v>
      </c>
      <c r="C390" s="25" t="s">
        <v>2808</v>
      </c>
      <c r="D390" s="21" t="s">
        <v>2763</v>
      </c>
      <c r="E390" s="21" t="s">
        <v>2764</v>
      </c>
      <c r="F390" s="21" t="str">
        <f t="shared" si="6"/>
        <v>SARASOTAFL</v>
      </c>
    </row>
    <row r="391" spans="1:6" x14ac:dyDescent="0.25">
      <c r="A391" s="25" t="s">
        <v>2809</v>
      </c>
      <c r="B391" s="25" t="s">
        <v>2662</v>
      </c>
      <c r="C391" s="25" t="s">
        <v>2810</v>
      </c>
      <c r="D391" s="21" t="s">
        <v>2749</v>
      </c>
      <c r="E391" s="21" t="s">
        <v>2750</v>
      </c>
      <c r="F391" s="21" t="str">
        <f t="shared" si="6"/>
        <v>SEMINOLEFL</v>
      </c>
    </row>
    <row r="392" spans="1:6" x14ac:dyDescent="0.25">
      <c r="A392" s="25" t="s">
        <v>2031</v>
      </c>
      <c r="B392" s="25" t="s">
        <v>2662</v>
      </c>
      <c r="C392" s="25" t="s">
        <v>2811</v>
      </c>
      <c r="D392" s="21" t="s">
        <v>2812</v>
      </c>
      <c r="E392" s="21" t="s">
        <v>2813</v>
      </c>
      <c r="F392" s="21" t="str">
        <f t="shared" si="6"/>
        <v>SUMTERFL</v>
      </c>
    </row>
    <row r="393" spans="1:6" x14ac:dyDescent="0.25">
      <c r="A393" s="25" t="s">
        <v>2814</v>
      </c>
      <c r="B393" s="25" t="s">
        <v>2662</v>
      </c>
      <c r="C393" s="25" t="s">
        <v>2815</v>
      </c>
      <c r="D393" s="21" t="s">
        <v>0</v>
      </c>
      <c r="E393" s="21" t="s">
        <v>0</v>
      </c>
      <c r="F393" s="21" t="str">
        <f t="shared" si="6"/>
        <v>SUWANNEEFL</v>
      </c>
    </row>
    <row r="394" spans="1:6" x14ac:dyDescent="0.25">
      <c r="A394" s="25" t="s">
        <v>2816</v>
      </c>
      <c r="B394" s="25" t="s">
        <v>2662</v>
      </c>
      <c r="C394" s="25" t="s">
        <v>2817</v>
      </c>
      <c r="D394" s="21" t="s">
        <v>0</v>
      </c>
      <c r="E394" s="21" t="s">
        <v>0</v>
      </c>
      <c r="F394" s="21" t="str">
        <f t="shared" si="6"/>
        <v>TAYLORFL</v>
      </c>
    </row>
    <row r="395" spans="1:6" x14ac:dyDescent="0.25">
      <c r="A395" s="25" t="s">
        <v>2293</v>
      </c>
      <c r="B395" s="25" t="s">
        <v>2662</v>
      </c>
      <c r="C395" s="25" t="s">
        <v>2818</v>
      </c>
      <c r="D395" s="21" t="s">
        <v>0</v>
      </c>
      <c r="E395" s="21" t="s">
        <v>0</v>
      </c>
      <c r="F395" s="21" t="str">
        <f t="shared" si="6"/>
        <v>UNIONFL</v>
      </c>
    </row>
    <row r="396" spans="1:6" x14ac:dyDescent="0.25">
      <c r="A396" s="25" t="s">
        <v>2819</v>
      </c>
      <c r="B396" s="25" t="s">
        <v>2662</v>
      </c>
      <c r="C396" s="25" t="s">
        <v>2820</v>
      </c>
      <c r="D396" s="21" t="s">
        <v>2710</v>
      </c>
      <c r="E396" s="21" t="s">
        <v>2711</v>
      </c>
      <c r="F396" s="21" t="str">
        <f t="shared" si="6"/>
        <v>VOLUSIAFL</v>
      </c>
    </row>
    <row r="397" spans="1:6" x14ac:dyDescent="0.25">
      <c r="A397" s="25" t="s">
        <v>2821</v>
      </c>
      <c r="B397" s="25" t="s">
        <v>2662</v>
      </c>
      <c r="C397" s="25" t="s">
        <v>2822</v>
      </c>
      <c r="D397" s="21" t="s">
        <v>2715</v>
      </c>
      <c r="E397" s="21" t="s">
        <v>2716</v>
      </c>
      <c r="F397" s="21" t="str">
        <f t="shared" si="6"/>
        <v>WAKULLAFL</v>
      </c>
    </row>
    <row r="398" spans="1:6" x14ac:dyDescent="0.25">
      <c r="A398" s="25" t="s">
        <v>2823</v>
      </c>
      <c r="B398" s="25" t="s">
        <v>2662</v>
      </c>
      <c r="C398" s="25" t="s">
        <v>2824</v>
      </c>
      <c r="D398" s="21" t="s">
        <v>2781</v>
      </c>
      <c r="E398" s="21" t="s">
        <v>2782</v>
      </c>
      <c r="F398" s="21" t="str">
        <f t="shared" si="6"/>
        <v>WALTONFL</v>
      </c>
    </row>
    <row r="399" spans="1:6" x14ac:dyDescent="0.25">
      <c r="A399" s="25" t="s">
        <v>2041</v>
      </c>
      <c r="B399" s="25" t="s">
        <v>2662</v>
      </c>
      <c r="C399" s="25" t="s">
        <v>2825</v>
      </c>
      <c r="D399" s="21" t="s">
        <v>0</v>
      </c>
      <c r="E399" s="21" t="s">
        <v>0</v>
      </c>
      <c r="F399" s="21" t="str">
        <f t="shared" si="6"/>
        <v>WASHINGTONFL</v>
      </c>
    </row>
    <row r="400" spans="1:6" x14ac:dyDescent="0.25">
      <c r="A400" s="25" t="s">
        <v>2047</v>
      </c>
      <c r="B400" s="25" t="s">
        <v>2662</v>
      </c>
      <c r="C400" s="25" t="s">
        <v>2826</v>
      </c>
      <c r="D400" s="21" t="s">
        <v>0</v>
      </c>
      <c r="E400" s="21" t="s">
        <v>0</v>
      </c>
      <c r="F400" s="21" t="str">
        <f t="shared" si="6"/>
        <v>STATEWIDEFL</v>
      </c>
    </row>
    <row r="401" spans="1:6" x14ac:dyDescent="0.25">
      <c r="A401" s="25" t="s">
        <v>2827</v>
      </c>
      <c r="B401" s="25" t="s">
        <v>2828</v>
      </c>
      <c r="C401" s="25" t="s">
        <v>2829</v>
      </c>
      <c r="D401" s="21" t="s">
        <v>0</v>
      </c>
      <c r="E401" s="21" t="s">
        <v>0</v>
      </c>
      <c r="F401" s="21" t="str">
        <f t="shared" si="6"/>
        <v>APPLINGGA</v>
      </c>
    </row>
    <row r="402" spans="1:6" x14ac:dyDescent="0.25">
      <c r="A402" s="25" t="s">
        <v>2830</v>
      </c>
      <c r="B402" s="25" t="s">
        <v>2828</v>
      </c>
      <c r="C402" s="25" t="s">
        <v>2831</v>
      </c>
      <c r="D402" s="21" t="s">
        <v>0</v>
      </c>
      <c r="E402" s="21" t="s">
        <v>0</v>
      </c>
      <c r="F402" s="21" t="str">
        <f t="shared" si="6"/>
        <v>ATKINSONGA</v>
      </c>
    </row>
    <row r="403" spans="1:6" x14ac:dyDescent="0.25">
      <c r="A403" s="25" t="s">
        <v>2832</v>
      </c>
      <c r="B403" s="25" t="s">
        <v>2828</v>
      </c>
      <c r="C403" s="25" t="s">
        <v>2833</v>
      </c>
      <c r="D403" s="21" t="s">
        <v>0</v>
      </c>
      <c r="E403" s="21" t="s">
        <v>0</v>
      </c>
      <c r="F403" s="21" t="str">
        <f t="shared" si="6"/>
        <v>BACONGA</v>
      </c>
    </row>
    <row r="404" spans="1:6" x14ac:dyDescent="0.25">
      <c r="A404" s="25" t="s">
        <v>2666</v>
      </c>
      <c r="B404" s="25" t="s">
        <v>2828</v>
      </c>
      <c r="C404" s="25" t="s">
        <v>2834</v>
      </c>
      <c r="D404" s="21" t="s">
        <v>0</v>
      </c>
      <c r="E404" s="21" t="s">
        <v>0</v>
      </c>
      <c r="F404" s="21" t="str">
        <f t="shared" si="6"/>
        <v>BAKERGA</v>
      </c>
    </row>
    <row r="405" spans="1:6" x14ac:dyDescent="0.25">
      <c r="A405" s="25" t="s">
        <v>1891</v>
      </c>
      <c r="B405" s="25" t="s">
        <v>2828</v>
      </c>
      <c r="C405" s="25" t="s">
        <v>2835</v>
      </c>
      <c r="D405" s="21" t="s">
        <v>0</v>
      </c>
      <c r="E405" s="21" t="s">
        <v>0</v>
      </c>
      <c r="F405" s="21" t="str">
        <f t="shared" si="6"/>
        <v>BALDWINGA</v>
      </c>
    </row>
    <row r="406" spans="1:6" x14ac:dyDescent="0.25">
      <c r="A406" s="25" t="s">
        <v>2836</v>
      </c>
      <c r="B406" s="25" t="s">
        <v>2828</v>
      </c>
      <c r="C406" s="25" t="s">
        <v>2837</v>
      </c>
      <c r="D406" s="21" t="s">
        <v>0</v>
      </c>
      <c r="E406" s="21" t="s">
        <v>0</v>
      </c>
      <c r="F406" s="21" t="str">
        <f t="shared" si="6"/>
        <v>BANKSGA</v>
      </c>
    </row>
    <row r="407" spans="1:6" x14ac:dyDescent="0.25">
      <c r="A407" s="25" t="s">
        <v>2838</v>
      </c>
      <c r="B407" s="25" t="s">
        <v>2828</v>
      </c>
      <c r="C407" s="25" t="s">
        <v>2839</v>
      </c>
      <c r="D407" s="21" t="s">
        <v>2840</v>
      </c>
      <c r="E407" s="21" t="s">
        <v>2841</v>
      </c>
      <c r="F407" s="21" t="str">
        <f t="shared" si="6"/>
        <v>BARROWGA</v>
      </c>
    </row>
    <row r="408" spans="1:6" x14ac:dyDescent="0.25">
      <c r="A408" s="25" t="s">
        <v>2842</v>
      </c>
      <c r="B408" s="25" t="s">
        <v>2828</v>
      </c>
      <c r="C408" s="25" t="s">
        <v>2843</v>
      </c>
      <c r="D408" s="21" t="s">
        <v>2840</v>
      </c>
      <c r="E408" s="21" t="s">
        <v>2841</v>
      </c>
      <c r="F408" s="21" t="str">
        <f t="shared" si="6"/>
        <v>BARTOWGA</v>
      </c>
    </row>
    <row r="409" spans="1:6" x14ac:dyDescent="0.25">
      <c r="A409" s="25" t="s">
        <v>2844</v>
      </c>
      <c r="B409" s="25" t="s">
        <v>2828</v>
      </c>
      <c r="C409" s="25" t="s">
        <v>2845</v>
      </c>
      <c r="D409" s="21" t="s">
        <v>0</v>
      </c>
      <c r="E409" s="21" t="s">
        <v>0</v>
      </c>
      <c r="F409" s="21" t="str">
        <f t="shared" si="6"/>
        <v>BEN HILLGA</v>
      </c>
    </row>
    <row r="410" spans="1:6" x14ac:dyDescent="0.25">
      <c r="A410" s="25" t="s">
        <v>2846</v>
      </c>
      <c r="B410" s="25" t="s">
        <v>2828</v>
      </c>
      <c r="C410" s="25" t="s">
        <v>2847</v>
      </c>
      <c r="D410" s="21" t="s">
        <v>0</v>
      </c>
      <c r="E410" s="21" t="s">
        <v>0</v>
      </c>
      <c r="F410" s="21" t="str">
        <f t="shared" si="6"/>
        <v>BERRIENGA</v>
      </c>
    </row>
    <row r="411" spans="1:6" x14ac:dyDescent="0.25">
      <c r="A411" s="25" t="s">
        <v>1897</v>
      </c>
      <c r="B411" s="25" t="s">
        <v>2828</v>
      </c>
      <c r="C411" s="25" t="s">
        <v>2848</v>
      </c>
      <c r="D411" s="21" t="s">
        <v>2849</v>
      </c>
      <c r="E411" s="21" t="s">
        <v>2850</v>
      </c>
      <c r="F411" s="21" t="str">
        <f t="shared" si="6"/>
        <v>BIBBGA</v>
      </c>
    </row>
    <row r="412" spans="1:6" x14ac:dyDescent="0.25">
      <c r="A412" s="25" t="s">
        <v>2851</v>
      </c>
      <c r="B412" s="25" t="s">
        <v>2828</v>
      </c>
      <c r="C412" s="25" t="s">
        <v>2852</v>
      </c>
      <c r="D412" s="21" t="s">
        <v>0</v>
      </c>
      <c r="E412" s="21" t="s">
        <v>0</v>
      </c>
      <c r="F412" s="21" t="str">
        <f t="shared" si="6"/>
        <v>BLECKLEYGA</v>
      </c>
    </row>
    <row r="413" spans="1:6" x14ac:dyDescent="0.25">
      <c r="A413" s="25" t="s">
        <v>2853</v>
      </c>
      <c r="B413" s="25" t="s">
        <v>2828</v>
      </c>
      <c r="C413" s="25" t="s">
        <v>2854</v>
      </c>
      <c r="D413" s="21" t="s">
        <v>2855</v>
      </c>
      <c r="E413" s="21" t="s">
        <v>2856</v>
      </c>
      <c r="F413" s="21" t="str">
        <f t="shared" si="6"/>
        <v>BRANTLEYGA</v>
      </c>
    </row>
    <row r="414" spans="1:6" x14ac:dyDescent="0.25">
      <c r="A414" s="25" t="s">
        <v>2857</v>
      </c>
      <c r="B414" s="25" t="s">
        <v>2828</v>
      </c>
      <c r="C414" s="25" t="s">
        <v>2858</v>
      </c>
      <c r="D414" s="21" t="s">
        <v>2859</v>
      </c>
      <c r="E414" s="21" t="s">
        <v>2860</v>
      </c>
      <c r="F414" s="21" t="str">
        <f t="shared" si="6"/>
        <v>BROOKSGA</v>
      </c>
    </row>
    <row r="415" spans="1:6" x14ac:dyDescent="0.25">
      <c r="A415" s="25" t="s">
        <v>2861</v>
      </c>
      <c r="B415" s="25" t="s">
        <v>2828</v>
      </c>
      <c r="C415" s="25" t="s">
        <v>2862</v>
      </c>
      <c r="D415" s="21" t="s">
        <v>2863</v>
      </c>
      <c r="E415" s="21" t="s">
        <v>2864</v>
      </c>
      <c r="F415" s="21" t="str">
        <f t="shared" si="6"/>
        <v>BRYANGA</v>
      </c>
    </row>
    <row r="416" spans="1:6" x14ac:dyDescent="0.25">
      <c r="A416" s="25" t="s">
        <v>2865</v>
      </c>
      <c r="B416" s="25" t="s">
        <v>2828</v>
      </c>
      <c r="C416" s="25" t="s">
        <v>2866</v>
      </c>
      <c r="D416" s="21" t="s">
        <v>0</v>
      </c>
      <c r="E416" s="21" t="s">
        <v>0</v>
      </c>
      <c r="F416" s="21" t="str">
        <f t="shared" si="6"/>
        <v>BULLOCHGA</v>
      </c>
    </row>
    <row r="417" spans="1:6" x14ac:dyDescent="0.25">
      <c r="A417" s="25" t="s">
        <v>2867</v>
      </c>
      <c r="B417" s="25" t="s">
        <v>2828</v>
      </c>
      <c r="C417" s="25" t="s">
        <v>2868</v>
      </c>
      <c r="D417" s="21" t="s">
        <v>2869</v>
      </c>
      <c r="E417" s="21" t="s">
        <v>2870</v>
      </c>
      <c r="F417" s="21" t="str">
        <f t="shared" si="6"/>
        <v>BURKEGA</v>
      </c>
    </row>
    <row r="418" spans="1:6" x14ac:dyDescent="0.25">
      <c r="A418" s="25" t="s">
        <v>2871</v>
      </c>
      <c r="B418" s="25" t="s">
        <v>2828</v>
      </c>
      <c r="C418" s="25" t="s">
        <v>2872</v>
      </c>
      <c r="D418" s="21" t="s">
        <v>2840</v>
      </c>
      <c r="E418" s="21" t="s">
        <v>2841</v>
      </c>
      <c r="F418" s="21" t="str">
        <f t="shared" si="6"/>
        <v>BUTTSGA</v>
      </c>
    </row>
    <row r="419" spans="1:6" x14ac:dyDescent="0.25">
      <c r="A419" s="25" t="s">
        <v>1907</v>
      </c>
      <c r="B419" s="25" t="s">
        <v>2828</v>
      </c>
      <c r="C419" s="25" t="s">
        <v>2873</v>
      </c>
      <c r="D419" s="21" t="s">
        <v>0</v>
      </c>
      <c r="E419" s="21" t="s">
        <v>0</v>
      </c>
      <c r="F419" s="21" t="str">
        <f t="shared" si="6"/>
        <v>CALHOUNGA</v>
      </c>
    </row>
    <row r="420" spans="1:6" x14ac:dyDescent="0.25">
      <c r="A420" s="25" t="s">
        <v>2874</v>
      </c>
      <c r="B420" s="25" t="s">
        <v>2828</v>
      </c>
      <c r="C420" s="25" t="s">
        <v>2875</v>
      </c>
      <c r="D420" s="21" t="s">
        <v>0</v>
      </c>
      <c r="E420" s="21" t="s">
        <v>0</v>
      </c>
      <c r="F420" s="21" t="str">
        <f t="shared" si="6"/>
        <v>CAMDENGA</v>
      </c>
    </row>
    <row r="421" spans="1:6" x14ac:dyDescent="0.25">
      <c r="A421" s="25" t="s">
        <v>2876</v>
      </c>
      <c r="B421" s="25" t="s">
        <v>2828</v>
      </c>
      <c r="C421" s="25" t="s">
        <v>2877</v>
      </c>
      <c r="D421" s="21" t="s">
        <v>0</v>
      </c>
      <c r="E421" s="21" t="s">
        <v>0</v>
      </c>
      <c r="F421" s="21" t="str">
        <f t="shared" si="6"/>
        <v>CANDLERGA</v>
      </c>
    </row>
    <row r="422" spans="1:6" x14ac:dyDescent="0.25">
      <c r="A422" s="25" t="s">
        <v>2171</v>
      </c>
      <c r="B422" s="25" t="s">
        <v>2828</v>
      </c>
      <c r="C422" s="25" t="s">
        <v>2878</v>
      </c>
      <c r="D422" s="21" t="s">
        <v>2840</v>
      </c>
      <c r="E422" s="21" t="s">
        <v>2841</v>
      </c>
      <c r="F422" s="21" t="str">
        <f t="shared" si="6"/>
        <v>CARROLLGA</v>
      </c>
    </row>
    <row r="423" spans="1:6" x14ac:dyDescent="0.25">
      <c r="A423" s="25" t="s">
        <v>2879</v>
      </c>
      <c r="B423" s="25" t="s">
        <v>2828</v>
      </c>
      <c r="C423" s="25" t="s">
        <v>2880</v>
      </c>
      <c r="D423" s="21" t="s">
        <v>2881</v>
      </c>
      <c r="E423" s="21" t="s">
        <v>2882</v>
      </c>
      <c r="F423" s="21" t="str">
        <f t="shared" si="6"/>
        <v>CATOOSAGA</v>
      </c>
    </row>
    <row r="424" spans="1:6" x14ac:dyDescent="0.25">
      <c r="A424" s="25" t="s">
        <v>2883</v>
      </c>
      <c r="B424" s="25" t="s">
        <v>2828</v>
      </c>
      <c r="C424" s="25" t="s">
        <v>2884</v>
      </c>
      <c r="D424" s="21" t="s">
        <v>0</v>
      </c>
      <c r="E424" s="21" t="s">
        <v>0</v>
      </c>
      <c r="F424" s="21" t="str">
        <f t="shared" si="6"/>
        <v>CHARLTONGA</v>
      </c>
    </row>
    <row r="425" spans="1:6" x14ac:dyDescent="0.25">
      <c r="A425" s="25" t="s">
        <v>2885</v>
      </c>
      <c r="B425" s="25" t="s">
        <v>2828</v>
      </c>
      <c r="C425" s="25" t="s">
        <v>2886</v>
      </c>
      <c r="D425" s="21" t="s">
        <v>2863</v>
      </c>
      <c r="E425" s="21" t="s">
        <v>2864</v>
      </c>
      <c r="F425" s="21" t="str">
        <f t="shared" si="6"/>
        <v>CHATHAMGA</v>
      </c>
    </row>
    <row r="426" spans="1:6" x14ac:dyDescent="0.25">
      <c r="A426" s="25" t="s">
        <v>2887</v>
      </c>
      <c r="B426" s="25" t="s">
        <v>2828</v>
      </c>
      <c r="C426" s="25" t="s">
        <v>2888</v>
      </c>
      <c r="D426" s="21" t="s">
        <v>2025</v>
      </c>
      <c r="E426" s="21" t="s">
        <v>2026</v>
      </c>
      <c r="F426" s="21" t="str">
        <f t="shared" si="6"/>
        <v>CHATTAHOOCHEEGA</v>
      </c>
    </row>
    <row r="427" spans="1:6" x14ac:dyDescent="0.25">
      <c r="A427" s="25" t="s">
        <v>2889</v>
      </c>
      <c r="B427" s="25" t="s">
        <v>2828</v>
      </c>
      <c r="C427" s="25" t="s">
        <v>2890</v>
      </c>
      <c r="D427" s="21" t="s">
        <v>0</v>
      </c>
      <c r="E427" s="21" t="s">
        <v>0</v>
      </c>
      <c r="F427" s="21" t="str">
        <f t="shared" si="6"/>
        <v>CHATTOOGAGA</v>
      </c>
    </row>
    <row r="428" spans="1:6" x14ac:dyDescent="0.25">
      <c r="A428" s="25" t="s">
        <v>1913</v>
      </c>
      <c r="B428" s="25" t="s">
        <v>2828</v>
      </c>
      <c r="C428" s="25" t="s">
        <v>2891</v>
      </c>
      <c r="D428" s="21" t="s">
        <v>2840</v>
      </c>
      <c r="E428" s="21" t="s">
        <v>2841</v>
      </c>
      <c r="F428" s="21" t="str">
        <f t="shared" si="6"/>
        <v>CHEROKEEGA</v>
      </c>
    </row>
    <row r="429" spans="1:6" x14ac:dyDescent="0.25">
      <c r="A429" s="25" t="s">
        <v>1919</v>
      </c>
      <c r="B429" s="25" t="s">
        <v>2828</v>
      </c>
      <c r="C429" s="25" t="s">
        <v>2892</v>
      </c>
      <c r="D429" s="21" t="s">
        <v>2893</v>
      </c>
      <c r="E429" s="21" t="s">
        <v>2894</v>
      </c>
      <c r="F429" s="21" t="str">
        <f t="shared" si="6"/>
        <v>CLARKEGA</v>
      </c>
    </row>
    <row r="430" spans="1:6" x14ac:dyDescent="0.25">
      <c r="A430" s="25" t="s">
        <v>1921</v>
      </c>
      <c r="B430" s="25" t="s">
        <v>2828</v>
      </c>
      <c r="C430" s="25" t="s">
        <v>2895</v>
      </c>
      <c r="D430" s="21" t="s">
        <v>0</v>
      </c>
      <c r="E430" s="21" t="s">
        <v>0</v>
      </c>
      <c r="F430" s="21" t="str">
        <f t="shared" si="6"/>
        <v>CLAYGA</v>
      </c>
    </row>
    <row r="431" spans="1:6" x14ac:dyDescent="0.25">
      <c r="A431" s="25" t="s">
        <v>2896</v>
      </c>
      <c r="B431" s="25" t="s">
        <v>2828</v>
      </c>
      <c r="C431" s="25" t="s">
        <v>2897</v>
      </c>
      <c r="D431" s="21" t="s">
        <v>2840</v>
      </c>
      <c r="E431" s="21" t="s">
        <v>2841</v>
      </c>
      <c r="F431" s="21" t="str">
        <f t="shared" si="6"/>
        <v>CLAYTONGA</v>
      </c>
    </row>
    <row r="432" spans="1:6" x14ac:dyDescent="0.25">
      <c r="A432" s="25" t="s">
        <v>2898</v>
      </c>
      <c r="B432" s="25" t="s">
        <v>2828</v>
      </c>
      <c r="C432" s="25" t="s">
        <v>2899</v>
      </c>
      <c r="D432" s="21" t="s">
        <v>0</v>
      </c>
      <c r="E432" s="21" t="s">
        <v>0</v>
      </c>
      <c r="F432" s="21" t="str">
        <f t="shared" si="6"/>
        <v>CLINCHGA</v>
      </c>
    </row>
    <row r="433" spans="1:6" x14ac:dyDescent="0.25">
      <c r="A433" s="25" t="s">
        <v>2900</v>
      </c>
      <c r="B433" s="25" t="s">
        <v>2828</v>
      </c>
      <c r="C433" s="25" t="s">
        <v>2901</v>
      </c>
      <c r="D433" s="21" t="s">
        <v>2840</v>
      </c>
      <c r="E433" s="21" t="s">
        <v>2841</v>
      </c>
      <c r="F433" s="21" t="str">
        <f t="shared" si="6"/>
        <v>COBBGA</v>
      </c>
    </row>
    <row r="434" spans="1:6" x14ac:dyDescent="0.25">
      <c r="A434" s="25" t="s">
        <v>1925</v>
      </c>
      <c r="B434" s="25" t="s">
        <v>2828</v>
      </c>
      <c r="C434" s="25" t="s">
        <v>2902</v>
      </c>
      <c r="D434" s="21" t="s">
        <v>0</v>
      </c>
      <c r="E434" s="21" t="s">
        <v>0</v>
      </c>
      <c r="F434" s="21" t="str">
        <f t="shared" si="6"/>
        <v>COFFEEGA</v>
      </c>
    </row>
    <row r="435" spans="1:6" x14ac:dyDescent="0.25">
      <c r="A435" s="25" t="s">
        <v>2903</v>
      </c>
      <c r="B435" s="25" t="s">
        <v>2828</v>
      </c>
      <c r="C435" s="25" t="s">
        <v>2904</v>
      </c>
      <c r="D435" s="21" t="s">
        <v>0</v>
      </c>
      <c r="E435" s="21" t="s">
        <v>0</v>
      </c>
      <c r="F435" s="21" t="str">
        <f t="shared" si="6"/>
        <v>COLQUITTGA</v>
      </c>
    </row>
    <row r="436" spans="1:6" x14ac:dyDescent="0.25">
      <c r="A436" s="25" t="s">
        <v>2183</v>
      </c>
      <c r="B436" s="25" t="s">
        <v>2828</v>
      </c>
      <c r="C436" s="25" t="s">
        <v>2905</v>
      </c>
      <c r="D436" s="21" t="s">
        <v>2869</v>
      </c>
      <c r="E436" s="21" t="s">
        <v>2870</v>
      </c>
      <c r="F436" s="21" t="str">
        <f t="shared" si="6"/>
        <v>COLUMBIAGA</v>
      </c>
    </row>
    <row r="437" spans="1:6" x14ac:dyDescent="0.25">
      <c r="A437" s="25" t="s">
        <v>2906</v>
      </c>
      <c r="B437" s="25" t="s">
        <v>2828</v>
      </c>
      <c r="C437" s="25" t="s">
        <v>2907</v>
      </c>
      <c r="D437" s="21" t="s">
        <v>0</v>
      </c>
      <c r="E437" s="21" t="s">
        <v>0</v>
      </c>
      <c r="F437" s="21" t="str">
        <f t="shared" si="6"/>
        <v>COOKGA</v>
      </c>
    </row>
    <row r="438" spans="1:6" x14ac:dyDescent="0.25">
      <c r="A438" s="25" t="s">
        <v>2908</v>
      </c>
      <c r="B438" s="25" t="s">
        <v>2828</v>
      </c>
      <c r="C438" s="25" t="s">
        <v>2909</v>
      </c>
      <c r="D438" s="21" t="s">
        <v>2840</v>
      </c>
      <c r="E438" s="21" t="s">
        <v>2841</v>
      </c>
      <c r="F438" s="21" t="str">
        <f t="shared" si="6"/>
        <v>COWETAGA</v>
      </c>
    </row>
    <row r="439" spans="1:6" x14ac:dyDescent="0.25">
      <c r="A439" s="25" t="s">
        <v>2191</v>
      </c>
      <c r="B439" s="25" t="s">
        <v>2828</v>
      </c>
      <c r="C439" s="25" t="s">
        <v>2910</v>
      </c>
      <c r="D439" s="21" t="s">
        <v>2849</v>
      </c>
      <c r="E439" s="21" t="s">
        <v>2850</v>
      </c>
      <c r="F439" s="21" t="str">
        <f t="shared" si="6"/>
        <v>CRAWFORDGA</v>
      </c>
    </row>
    <row r="440" spans="1:6" x14ac:dyDescent="0.25">
      <c r="A440" s="25" t="s">
        <v>2911</v>
      </c>
      <c r="B440" s="25" t="s">
        <v>2828</v>
      </c>
      <c r="C440" s="25" t="s">
        <v>2912</v>
      </c>
      <c r="D440" s="21" t="s">
        <v>0</v>
      </c>
      <c r="E440" s="21" t="s">
        <v>0</v>
      </c>
      <c r="F440" s="21" t="str">
        <f t="shared" si="6"/>
        <v>CRISPGA</v>
      </c>
    </row>
    <row r="441" spans="1:6" x14ac:dyDescent="0.25">
      <c r="A441" s="25" t="s">
        <v>2913</v>
      </c>
      <c r="B441" s="25" t="s">
        <v>2828</v>
      </c>
      <c r="C441" s="25" t="s">
        <v>2914</v>
      </c>
      <c r="D441" s="21" t="s">
        <v>2881</v>
      </c>
      <c r="E441" s="21" t="s">
        <v>2882</v>
      </c>
      <c r="F441" s="21" t="str">
        <f t="shared" si="6"/>
        <v>DADEGA</v>
      </c>
    </row>
    <row r="442" spans="1:6" x14ac:dyDescent="0.25">
      <c r="A442" s="25" t="s">
        <v>2915</v>
      </c>
      <c r="B442" s="25" t="s">
        <v>2828</v>
      </c>
      <c r="C442" s="25" t="s">
        <v>2916</v>
      </c>
      <c r="D442" s="21" t="s">
        <v>2840</v>
      </c>
      <c r="E442" s="21" t="s">
        <v>2841</v>
      </c>
      <c r="F442" s="21" t="str">
        <f t="shared" si="6"/>
        <v>DAWSONGA</v>
      </c>
    </row>
    <row r="443" spans="1:6" x14ac:dyDescent="0.25">
      <c r="A443" s="25" t="s">
        <v>2917</v>
      </c>
      <c r="B443" s="25" t="s">
        <v>2828</v>
      </c>
      <c r="C443" s="25" t="s">
        <v>2918</v>
      </c>
      <c r="D443" s="21" t="s">
        <v>0</v>
      </c>
      <c r="E443" s="21" t="s">
        <v>0</v>
      </c>
      <c r="F443" s="21" t="str">
        <f t="shared" si="6"/>
        <v>DECATURGA</v>
      </c>
    </row>
    <row r="444" spans="1:6" x14ac:dyDescent="0.25">
      <c r="A444" s="25" t="s">
        <v>1945</v>
      </c>
      <c r="B444" s="25" t="s">
        <v>2828</v>
      </c>
      <c r="C444" s="25" t="s">
        <v>2919</v>
      </c>
      <c r="D444" s="21" t="s">
        <v>2840</v>
      </c>
      <c r="E444" s="21" t="s">
        <v>2841</v>
      </c>
      <c r="F444" s="21" t="str">
        <f t="shared" si="6"/>
        <v>DE KALBGA</v>
      </c>
    </row>
    <row r="445" spans="1:6" x14ac:dyDescent="0.25">
      <c r="A445" s="25" t="s">
        <v>2920</v>
      </c>
      <c r="B445" s="25" t="s">
        <v>2828</v>
      </c>
      <c r="C445" s="25" t="s">
        <v>2921</v>
      </c>
      <c r="D445" s="21" t="s">
        <v>0</v>
      </c>
      <c r="E445" s="21" t="s">
        <v>0</v>
      </c>
      <c r="F445" s="21" t="str">
        <f t="shared" si="6"/>
        <v>DODGEGA</v>
      </c>
    </row>
    <row r="446" spans="1:6" x14ac:dyDescent="0.25">
      <c r="A446" s="25" t="s">
        <v>2922</v>
      </c>
      <c r="B446" s="25" t="s">
        <v>2828</v>
      </c>
      <c r="C446" s="25" t="s">
        <v>2923</v>
      </c>
      <c r="D446" s="21" t="s">
        <v>0</v>
      </c>
      <c r="E446" s="21" t="s">
        <v>0</v>
      </c>
      <c r="F446" s="21" t="str">
        <f t="shared" si="6"/>
        <v>DOOLYGA</v>
      </c>
    </row>
    <row r="447" spans="1:6" x14ac:dyDescent="0.25">
      <c r="A447" s="25" t="s">
        <v>2924</v>
      </c>
      <c r="B447" s="25" t="s">
        <v>2828</v>
      </c>
      <c r="C447" s="25" t="s">
        <v>2925</v>
      </c>
      <c r="D447" s="21" t="s">
        <v>2926</v>
      </c>
      <c r="E447" s="21" t="s">
        <v>2927</v>
      </c>
      <c r="F447" s="21" t="str">
        <f t="shared" si="6"/>
        <v>DOUGHERTYGA</v>
      </c>
    </row>
    <row r="448" spans="1:6" x14ac:dyDescent="0.25">
      <c r="A448" s="25" t="s">
        <v>2520</v>
      </c>
      <c r="B448" s="25" t="s">
        <v>2828</v>
      </c>
      <c r="C448" s="25" t="s">
        <v>2928</v>
      </c>
      <c r="D448" s="21" t="s">
        <v>2840</v>
      </c>
      <c r="E448" s="21" t="s">
        <v>2841</v>
      </c>
      <c r="F448" s="21" t="str">
        <f t="shared" si="6"/>
        <v>DOUGLASGA</v>
      </c>
    </row>
    <row r="449" spans="1:6" x14ac:dyDescent="0.25">
      <c r="A449" s="25" t="s">
        <v>2929</v>
      </c>
      <c r="B449" s="25" t="s">
        <v>2828</v>
      </c>
      <c r="C449" s="25" t="s">
        <v>2930</v>
      </c>
      <c r="D449" s="21" t="s">
        <v>0</v>
      </c>
      <c r="E449" s="21" t="s">
        <v>0</v>
      </c>
      <c r="F449" s="21" t="str">
        <f t="shared" si="6"/>
        <v>EARLYGA</v>
      </c>
    </row>
    <row r="450" spans="1:6" x14ac:dyDescent="0.25">
      <c r="A450" s="25" t="s">
        <v>2931</v>
      </c>
      <c r="B450" s="25" t="s">
        <v>2828</v>
      </c>
      <c r="C450" s="25" t="s">
        <v>2932</v>
      </c>
      <c r="D450" s="21" t="s">
        <v>2859</v>
      </c>
      <c r="E450" s="21" t="s">
        <v>2860</v>
      </c>
      <c r="F450" s="21" t="str">
        <f t="shared" si="6"/>
        <v>ECHOLSGA</v>
      </c>
    </row>
    <row r="451" spans="1:6" x14ac:dyDescent="0.25">
      <c r="A451" s="25" t="s">
        <v>2933</v>
      </c>
      <c r="B451" s="25" t="s">
        <v>2828</v>
      </c>
      <c r="C451" s="25" t="s">
        <v>2934</v>
      </c>
      <c r="D451" s="21" t="s">
        <v>2863</v>
      </c>
      <c r="E451" s="21" t="s">
        <v>2864</v>
      </c>
      <c r="F451" s="21" t="str">
        <f t="shared" si="6"/>
        <v>EFFINGHAMGA</v>
      </c>
    </row>
    <row r="452" spans="1:6" x14ac:dyDescent="0.25">
      <c r="A452" s="25" t="s">
        <v>2524</v>
      </c>
      <c r="B452" s="25" t="s">
        <v>2828</v>
      </c>
      <c r="C452" s="25" t="s">
        <v>2935</v>
      </c>
      <c r="D452" s="21" t="s">
        <v>0</v>
      </c>
      <c r="E452" s="21" t="s">
        <v>0</v>
      </c>
      <c r="F452" s="21" t="str">
        <f t="shared" ref="F452:F515" si="7">_xlfn.CONCAT(A452,B452)</f>
        <v>ELBERTGA</v>
      </c>
    </row>
    <row r="453" spans="1:6" x14ac:dyDescent="0.25">
      <c r="A453" s="25" t="s">
        <v>2936</v>
      </c>
      <c r="B453" s="25" t="s">
        <v>2828</v>
      </c>
      <c r="C453" s="25" t="s">
        <v>2937</v>
      </c>
      <c r="D453" s="21" t="s">
        <v>0</v>
      </c>
      <c r="E453" s="21" t="s">
        <v>0</v>
      </c>
      <c r="F453" s="21" t="str">
        <f t="shared" si="7"/>
        <v>EMANUELGA</v>
      </c>
    </row>
    <row r="454" spans="1:6" x14ac:dyDescent="0.25">
      <c r="A454" s="25" t="s">
        <v>2938</v>
      </c>
      <c r="B454" s="25" t="s">
        <v>2828</v>
      </c>
      <c r="C454" s="25" t="s">
        <v>2939</v>
      </c>
      <c r="D454" s="21" t="s">
        <v>0</v>
      </c>
      <c r="E454" s="21" t="s">
        <v>0</v>
      </c>
      <c r="F454" s="21" t="str">
        <f t="shared" si="7"/>
        <v>EVANSGA</v>
      </c>
    </row>
    <row r="455" spans="1:6" x14ac:dyDescent="0.25">
      <c r="A455" s="25" t="s">
        <v>2940</v>
      </c>
      <c r="B455" s="25" t="s">
        <v>2828</v>
      </c>
      <c r="C455" s="25" t="s">
        <v>2941</v>
      </c>
      <c r="D455" s="21" t="s">
        <v>0</v>
      </c>
      <c r="E455" s="21" t="s">
        <v>0</v>
      </c>
      <c r="F455" s="21" t="str">
        <f t="shared" si="7"/>
        <v>FANNINGA</v>
      </c>
    </row>
    <row r="456" spans="1:6" x14ac:dyDescent="0.25">
      <c r="A456" s="25" t="s">
        <v>1955</v>
      </c>
      <c r="B456" s="25" t="s">
        <v>2828</v>
      </c>
      <c r="C456" s="25" t="s">
        <v>2942</v>
      </c>
      <c r="D456" s="21" t="s">
        <v>2840</v>
      </c>
      <c r="E456" s="21" t="s">
        <v>2841</v>
      </c>
      <c r="F456" s="21" t="str">
        <f t="shared" si="7"/>
        <v>FAYETTEGA</v>
      </c>
    </row>
    <row r="457" spans="1:6" x14ac:dyDescent="0.25">
      <c r="A457" s="25" t="s">
        <v>2943</v>
      </c>
      <c r="B457" s="25" t="s">
        <v>2828</v>
      </c>
      <c r="C457" s="25" t="s">
        <v>2944</v>
      </c>
      <c r="D457" s="21" t="s">
        <v>2945</v>
      </c>
      <c r="E457" s="21" t="s">
        <v>2946</v>
      </c>
      <c r="F457" s="21" t="str">
        <f t="shared" si="7"/>
        <v>FLOYDGA</v>
      </c>
    </row>
    <row r="458" spans="1:6" x14ac:dyDescent="0.25">
      <c r="A458" s="25" t="s">
        <v>2947</v>
      </c>
      <c r="B458" s="25" t="s">
        <v>2828</v>
      </c>
      <c r="C458" s="25" t="s">
        <v>2948</v>
      </c>
      <c r="D458" s="21" t="s">
        <v>2840</v>
      </c>
      <c r="E458" s="21" t="s">
        <v>2841</v>
      </c>
      <c r="F458" s="21" t="str">
        <f t="shared" si="7"/>
        <v>FORSYTHGA</v>
      </c>
    </row>
    <row r="459" spans="1:6" x14ac:dyDescent="0.25">
      <c r="A459" s="25" t="s">
        <v>1957</v>
      </c>
      <c r="B459" s="25" t="s">
        <v>2828</v>
      </c>
      <c r="C459" s="25" t="s">
        <v>2949</v>
      </c>
      <c r="D459" s="21" t="s">
        <v>0</v>
      </c>
      <c r="E459" s="21" t="s">
        <v>0</v>
      </c>
      <c r="F459" s="21" t="str">
        <f t="shared" si="7"/>
        <v>FRANKLINGA</v>
      </c>
    </row>
    <row r="460" spans="1:6" x14ac:dyDescent="0.25">
      <c r="A460" s="25" t="s">
        <v>2211</v>
      </c>
      <c r="B460" s="25" t="s">
        <v>2828</v>
      </c>
      <c r="C460" s="25" t="s">
        <v>2950</v>
      </c>
      <c r="D460" s="21" t="s">
        <v>2840</v>
      </c>
      <c r="E460" s="21" t="s">
        <v>2841</v>
      </c>
      <c r="F460" s="21" t="str">
        <f t="shared" si="7"/>
        <v>FULTONGA</v>
      </c>
    </row>
    <row r="461" spans="1:6" x14ac:dyDescent="0.25">
      <c r="A461" s="25" t="s">
        <v>2951</v>
      </c>
      <c r="B461" s="25" t="s">
        <v>2828</v>
      </c>
      <c r="C461" s="25" t="s">
        <v>2952</v>
      </c>
      <c r="D461" s="21" t="s">
        <v>0</v>
      </c>
      <c r="E461" s="21" t="s">
        <v>0</v>
      </c>
      <c r="F461" s="21" t="str">
        <f t="shared" si="7"/>
        <v>GILMERGA</v>
      </c>
    </row>
    <row r="462" spans="1:6" x14ac:dyDescent="0.25">
      <c r="A462" s="25" t="s">
        <v>2953</v>
      </c>
      <c r="B462" s="25" t="s">
        <v>2828</v>
      </c>
      <c r="C462" s="25" t="s">
        <v>2954</v>
      </c>
      <c r="D462" s="21" t="s">
        <v>0</v>
      </c>
      <c r="E462" s="21" t="s">
        <v>0</v>
      </c>
      <c r="F462" s="21" t="str">
        <f t="shared" si="7"/>
        <v>GLASCOCKGA</v>
      </c>
    </row>
    <row r="463" spans="1:6" x14ac:dyDescent="0.25">
      <c r="A463" s="25" t="s">
        <v>2955</v>
      </c>
      <c r="B463" s="25" t="s">
        <v>2828</v>
      </c>
      <c r="C463" s="25" t="s">
        <v>2956</v>
      </c>
      <c r="D463" s="21" t="s">
        <v>2855</v>
      </c>
      <c r="E463" s="21" t="s">
        <v>2856</v>
      </c>
      <c r="F463" s="21" t="str">
        <f t="shared" si="7"/>
        <v>GLYNNGA</v>
      </c>
    </row>
    <row r="464" spans="1:6" x14ac:dyDescent="0.25">
      <c r="A464" s="25" t="s">
        <v>2957</v>
      </c>
      <c r="B464" s="25" t="s">
        <v>2828</v>
      </c>
      <c r="C464" s="25" t="s">
        <v>2958</v>
      </c>
      <c r="D464" s="21" t="s">
        <v>0</v>
      </c>
      <c r="E464" s="21" t="s">
        <v>0</v>
      </c>
      <c r="F464" s="21" t="str">
        <f t="shared" si="7"/>
        <v>GORDONGA</v>
      </c>
    </row>
    <row r="465" spans="1:6" x14ac:dyDescent="0.25">
      <c r="A465" s="25" t="s">
        <v>2959</v>
      </c>
      <c r="B465" s="25" t="s">
        <v>2828</v>
      </c>
      <c r="C465" s="25" t="s">
        <v>2960</v>
      </c>
      <c r="D465" s="21" t="s">
        <v>0</v>
      </c>
      <c r="E465" s="21" t="s">
        <v>0</v>
      </c>
      <c r="F465" s="21" t="str">
        <f t="shared" si="7"/>
        <v>GRADYGA</v>
      </c>
    </row>
    <row r="466" spans="1:6" x14ac:dyDescent="0.25">
      <c r="A466" s="25" t="s">
        <v>1963</v>
      </c>
      <c r="B466" s="25" t="s">
        <v>2828</v>
      </c>
      <c r="C466" s="25" t="s">
        <v>2961</v>
      </c>
      <c r="D466" s="21" t="s">
        <v>0</v>
      </c>
      <c r="E466" s="21" t="s">
        <v>0</v>
      </c>
      <c r="F466" s="21" t="str">
        <f t="shared" si="7"/>
        <v>GREENEGA</v>
      </c>
    </row>
    <row r="467" spans="1:6" x14ac:dyDescent="0.25">
      <c r="A467" s="25" t="s">
        <v>2962</v>
      </c>
      <c r="B467" s="25" t="s">
        <v>2828</v>
      </c>
      <c r="C467" s="25" t="s">
        <v>2963</v>
      </c>
      <c r="D467" s="21" t="s">
        <v>2840</v>
      </c>
      <c r="E467" s="21" t="s">
        <v>2841</v>
      </c>
      <c r="F467" s="21" t="str">
        <f t="shared" si="7"/>
        <v>GWINNETTGA</v>
      </c>
    </row>
    <row r="468" spans="1:6" x14ac:dyDescent="0.25">
      <c r="A468" s="25" t="s">
        <v>2964</v>
      </c>
      <c r="B468" s="25" t="s">
        <v>2828</v>
      </c>
      <c r="C468" s="25" t="s">
        <v>2965</v>
      </c>
      <c r="D468" s="21" t="s">
        <v>0</v>
      </c>
      <c r="E468" s="21" t="s">
        <v>0</v>
      </c>
      <c r="F468" s="21" t="str">
        <f t="shared" si="7"/>
        <v>HABERSHAMGA</v>
      </c>
    </row>
    <row r="469" spans="1:6" x14ac:dyDescent="0.25">
      <c r="A469" s="25" t="s">
        <v>2966</v>
      </c>
      <c r="B469" s="25" t="s">
        <v>2828</v>
      </c>
      <c r="C469" s="25" t="s">
        <v>2967</v>
      </c>
      <c r="D469" s="21" t="s">
        <v>2968</v>
      </c>
      <c r="E469" s="21" t="s">
        <v>2969</v>
      </c>
      <c r="F469" s="21" t="str">
        <f t="shared" si="7"/>
        <v>HALLGA</v>
      </c>
    </row>
    <row r="470" spans="1:6" x14ac:dyDescent="0.25">
      <c r="A470" s="25" t="s">
        <v>2970</v>
      </c>
      <c r="B470" s="25" t="s">
        <v>2828</v>
      </c>
      <c r="C470" s="25" t="s">
        <v>2971</v>
      </c>
      <c r="D470" s="21" t="s">
        <v>0</v>
      </c>
      <c r="E470" s="21" t="s">
        <v>0</v>
      </c>
      <c r="F470" s="21" t="str">
        <f t="shared" si="7"/>
        <v>HANCOCKGA</v>
      </c>
    </row>
    <row r="471" spans="1:6" x14ac:dyDescent="0.25">
      <c r="A471" s="25" t="s">
        <v>2972</v>
      </c>
      <c r="B471" s="25" t="s">
        <v>2828</v>
      </c>
      <c r="C471" s="25" t="s">
        <v>2973</v>
      </c>
      <c r="D471" s="21" t="s">
        <v>2840</v>
      </c>
      <c r="E471" s="21" t="s">
        <v>2841</v>
      </c>
      <c r="F471" s="21" t="str">
        <f t="shared" si="7"/>
        <v>HARALSONGA</v>
      </c>
    </row>
    <row r="472" spans="1:6" x14ac:dyDescent="0.25">
      <c r="A472" s="25" t="s">
        <v>2974</v>
      </c>
      <c r="B472" s="25" t="s">
        <v>2828</v>
      </c>
      <c r="C472" s="25" t="s">
        <v>2975</v>
      </c>
      <c r="D472" s="21" t="s">
        <v>2025</v>
      </c>
      <c r="E472" s="21" t="s">
        <v>2026</v>
      </c>
      <c r="F472" s="21" t="str">
        <f t="shared" si="7"/>
        <v>HARRISGA</v>
      </c>
    </row>
    <row r="473" spans="1:6" x14ac:dyDescent="0.25">
      <c r="A473" s="25" t="s">
        <v>2976</v>
      </c>
      <c r="B473" s="25" t="s">
        <v>2828</v>
      </c>
      <c r="C473" s="25" t="s">
        <v>2977</v>
      </c>
      <c r="D473" s="21" t="s">
        <v>0</v>
      </c>
      <c r="E473" s="21" t="s">
        <v>0</v>
      </c>
      <c r="F473" s="21" t="str">
        <f t="shared" si="7"/>
        <v>HARTGA</v>
      </c>
    </row>
    <row r="474" spans="1:6" x14ac:dyDescent="0.25">
      <c r="A474" s="25" t="s">
        <v>2978</v>
      </c>
      <c r="B474" s="25" t="s">
        <v>2828</v>
      </c>
      <c r="C474" s="25" t="s">
        <v>2979</v>
      </c>
      <c r="D474" s="21" t="s">
        <v>2840</v>
      </c>
      <c r="E474" s="21" t="s">
        <v>2841</v>
      </c>
      <c r="F474" s="21" t="str">
        <f t="shared" si="7"/>
        <v>HEARDGA</v>
      </c>
    </row>
    <row r="475" spans="1:6" x14ac:dyDescent="0.25">
      <c r="A475" s="25" t="s">
        <v>1969</v>
      </c>
      <c r="B475" s="25" t="s">
        <v>2828</v>
      </c>
      <c r="C475" s="25" t="s">
        <v>2980</v>
      </c>
      <c r="D475" s="21" t="s">
        <v>2840</v>
      </c>
      <c r="E475" s="21" t="s">
        <v>2841</v>
      </c>
      <c r="F475" s="21" t="str">
        <f t="shared" si="7"/>
        <v>HENRYGA</v>
      </c>
    </row>
    <row r="476" spans="1:6" x14ac:dyDescent="0.25">
      <c r="A476" s="25" t="s">
        <v>1971</v>
      </c>
      <c r="B476" s="25" t="s">
        <v>2828</v>
      </c>
      <c r="C476" s="25" t="s">
        <v>2981</v>
      </c>
      <c r="D476" s="21" t="s">
        <v>2982</v>
      </c>
      <c r="E476" s="21" t="s">
        <v>2983</v>
      </c>
      <c r="F476" s="21" t="str">
        <f t="shared" si="7"/>
        <v>HOUSTONGA</v>
      </c>
    </row>
    <row r="477" spans="1:6" x14ac:dyDescent="0.25">
      <c r="A477" s="25" t="s">
        <v>2984</v>
      </c>
      <c r="B477" s="25" t="s">
        <v>2828</v>
      </c>
      <c r="C477" s="25" t="s">
        <v>2985</v>
      </c>
      <c r="D477" s="21" t="s">
        <v>0</v>
      </c>
      <c r="E477" s="21" t="s">
        <v>0</v>
      </c>
      <c r="F477" s="21" t="str">
        <f t="shared" si="7"/>
        <v>IRWINGA</v>
      </c>
    </row>
    <row r="478" spans="1:6" x14ac:dyDescent="0.25">
      <c r="A478" s="25" t="s">
        <v>1973</v>
      </c>
      <c r="B478" s="25" t="s">
        <v>2828</v>
      </c>
      <c r="C478" s="25" t="s">
        <v>2986</v>
      </c>
      <c r="D478" s="21" t="s">
        <v>0</v>
      </c>
      <c r="E478" s="21" t="s">
        <v>0</v>
      </c>
      <c r="F478" s="21" t="str">
        <f t="shared" si="7"/>
        <v>JACKSONGA</v>
      </c>
    </row>
    <row r="479" spans="1:6" x14ac:dyDescent="0.25">
      <c r="A479" s="25" t="s">
        <v>2987</v>
      </c>
      <c r="B479" s="25" t="s">
        <v>2828</v>
      </c>
      <c r="C479" s="25" t="s">
        <v>2988</v>
      </c>
      <c r="D479" s="21" t="s">
        <v>2840</v>
      </c>
      <c r="E479" s="21" t="s">
        <v>2841</v>
      </c>
      <c r="F479" s="21" t="str">
        <f t="shared" si="7"/>
        <v>JASPERGA</v>
      </c>
    </row>
    <row r="480" spans="1:6" x14ac:dyDescent="0.25">
      <c r="A480" s="25" t="s">
        <v>2989</v>
      </c>
      <c r="B480" s="25" t="s">
        <v>2828</v>
      </c>
      <c r="C480" s="25" t="s">
        <v>2990</v>
      </c>
      <c r="D480" s="21" t="s">
        <v>0</v>
      </c>
      <c r="E480" s="21" t="s">
        <v>0</v>
      </c>
      <c r="F480" s="21" t="str">
        <f t="shared" si="7"/>
        <v>JEFF DAVISGA</v>
      </c>
    </row>
    <row r="481" spans="1:6" x14ac:dyDescent="0.25">
      <c r="A481" s="25" t="s">
        <v>1975</v>
      </c>
      <c r="B481" s="25" t="s">
        <v>2828</v>
      </c>
      <c r="C481" s="25" t="s">
        <v>2991</v>
      </c>
      <c r="D481" s="21" t="s">
        <v>0</v>
      </c>
      <c r="E481" s="21" t="s">
        <v>0</v>
      </c>
      <c r="F481" s="21" t="str">
        <f t="shared" si="7"/>
        <v>JEFFERSONGA</v>
      </c>
    </row>
    <row r="482" spans="1:6" x14ac:dyDescent="0.25">
      <c r="A482" s="25" t="s">
        <v>2992</v>
      </c>
      <c r="B482" s="25" t="s">
        <v>2828</v>
      </c>
      <c r="C482" s="25" t="s">
        <v>2993</v>
      </c>
      <c r="D482" s="21" t="s">
        <v>0</v>
      </c>
      <c r="E482" s="21" t="s">
        <v>0</v>
      </c>
      <c r="F482" s="21" t="str">
        <f t="shared" si="7"/>
        <v>JENKINSGA</v>
      </c>
    </row>
    <row r="483" spans="1:6" x14ac:dyDescent="0.25">
      <c r="A483" s="25" t="s">
        <v>2232</v>
      </c>
      <c r="B483" s="25" t="s">
        <v>2828</v>
      </c>
      <c r="C483" s="25" t="s">
        <v>2994</v>
      </c>
      <c r="D483" s="21" t="s">
        <v>0</v>
      </c>
      <c r="E483" s="21" t="s">
        <v>0</v>
      </c>
      <c r="F483" s="21" t="str">
        <f t="shared" si="7"/>
        <v>JOHNSONGA</v>
      </c>
    </row>
    <row r="484" spans="1:6" x14ac:dyDescent="0.25">
      <c r="A484" s="25" t="s">
        <v>2995</v>
      </c>
      <c r="B484" s="25" t="s">
        <v>2828</v>
      </c>
      <c r="C484" s="25" t="s">
        <v>2996</v>
      </c>
      <c r="D484" s="21" t="s">
        <v>2849</v>
      </c>
      <c r="E484" s="21" t="s">
        <v>2850</v>
      </c>
      <c r="F484" s="21" t="str">
        <f t="shared" si="7"/>
        <v>JONESGA</v>
      </c>
    </row>
    <row r="485" spans="1:6" x14ac:dyDescent="0.25">
      <c r="A485" s="25" t="s">
        <v>1977</v>
      </c>
      <c r="B485" s="25" t="s">
        <v>2828</v>
      </c>
      <c r="C485" s="25" t="s">
        <v>2997</v>
      </c>
      <c r="D485" s="21" t="s">
        <v>2840</v>
      </c>
      <c r="E485" s="21" t="s">
        <v>2841</v>
      </c>
      <c r="F485" s="21" t="str">
        <f t="shared" si="7"/>
        <v>LAMARGA</v>
      </c>
    </row>
    <row r="486" spans="1:6" x14ac:dyDescent="0.25">
      <c r="A486" s="25" t="s">
        <v>2998</v>
      </c>
      <c r="B486" s="25" t="s">
        <v>2828</v>
      </c>
      <c r="C486" s="25" t="s">
        <v>2999</v>
      </c>
      <c r="D486" s="21" t="s">
        <v>2859</v>
      </c>
      <c r="E486" s="21" t="s">
        <v>2860</v>
      </c>
      <c r="F486" s="21" t="str">
        <f t="shared" si="7"/>
        <v>LANIERGA</v>
      </c>
    </row>
    <row r="487" spans="1:6" x14ac:dyDescent="0.25">
      <c r="A487" s="25" t="s">
        <v>3000</v>
      </c>
      <c r="B487" s="25" t="s">
        <v>2828</v>
      </c>
      <c r="C487" s="25" t="s">
        <v>3001</v>
      </c>
      <c r="D487" s="21" t="s">
        <v>0</v>
      </c>
      <c r="E487" s="21" t="s">
        <v>0</v>
      </c>
      <c r="F487" s="21" t="str">
        <f t="shared" si="7"/>
        <v>LAURENSGA</v>
      </c>
    </row>
    <row r="488" spans="1:6" x14ac:dyDescent="0.25">
      <c r="A488" s="25" t="s">
        <v>1985</v>
      </c>
      <c r="B488" s="25" t="s">
        <v>2828</v>
      </c>
      <c r="C488" s="25" t="s">
        <v>3002</v>
      </c>
      <c r="D488" s="21" t="s">
        <v>2926</v>
      </c>
      <c r="E488" s="21" t="s">
        <v>2927</v>
      </c>
      <c r="F488" s="21" t="str">
        <f t="shared" si="7"/>
        <v>LEEGA</v>
      </c>
    </row>
    <row r="489" spans="1:6" x14ac:dyDescent="0.25">
      <c r="A489" s="25" t="s">
        <v>2758</v>
      </c>
      <c r="B489" s="25" t="s">
        <v>2828</v>
      </c>
      <c r="C489" s="25" t="s">
        <v>3003</v>
      </c>
      <c r="D489" s="21" t="s">
        <v>3004</v>
      </c>
      <c r="E489" s="21" t="s">
        <v>3005</v>
      </c>
      <c r="F489" s="21" t="str">
        <f t="shared" si="7"/>
        <v>LIBERTYGA</v>
      </c>
    </row>
    <row r="490" spans="1:6" x14ac:dyDescent="0.25">
      <c r="A490" s="25" t="s">
        <v>2238</v>
      </c>
      <c r="B490" s="25" t="s">
        <v>2828</v>
      </c>
      <c r="C490" s="25" t="s">
        <v>3006</v>
      </c>
      <c r="D490" s="21" t="s">
        <v>2869</v>
      </c>
      <c r="E490" s="21" t="s">
        <v>2870</v>
      </c>
      <c r="F490" s="21" t="str">
        <f t="shared" si="7"/>
        <v>LINCOLNGA</v>
      </c>
    </row>
    <row r="491" spans="1:6" x14ac:dyDescent="0.25">
      <c r="A491" s="25" t="s">
        <v>3007</v>
      </c>
      <c r="B491" s="25" t="s">
        <v>2828</v>
      </c>
      <c r="C491" s="25" t="s">
        <v>3008</v>
      </c>
      <c r="D491" s="21" t="s">
        <v>3004</v>
      </c>
      <c r="E491" s="21" t="s">
        <v>3005</v>
      </c>
      <c r="F491" s="21" t="str">
        <f t="shared" si="7"/>
        <v>LONGGA</v>
      </c>
    </row>
    <row r="492" spans="1:6" x14ac:dyDescent="0.25">
      <c r="A492" s="25" t="s">
        <v>1993</v>
      </c>
      <c r="B492" s="25" t="s">
        <v>2828</v>
      </c>
      <c r="C492" s="25" t="s">
        <v>3009</v>
      </c>
      <c r="D492" s="21" t="s">
        <v>2859</v>
      </c>
      <c r="E492" s="21" t="s">
        <v>2860</v>
      </c>
      <c r="F492" s="21" t="str">
        <f t="shared" si="7"/>
        <v>LOWNDESGA</v>
      </c>
    </row>
    <row r="493" spans="1:6" x14ac:dyDescent="0.25">
      <c r="A493" s="25" t="s">
        <v>3010</v>
      </c>
      <c r="B493" s="25" t="s">
        <v>2828</v>
      </c>
      <c r="C493" s="25" t="s">
        <v>3011</v>
      </c>
      <c r="D493" s="21" t="s">
        <v>0</v>
      </c>
      <c r="E493" s="21" t="s">
        <v>0</v>
      </c>
      <c r="F493" s="21" t="str">
        <f t="shared" si="7"/>
        <v>LUMPKINGA</v>
      </c>
    </row>
    <row r="494" spans="1:6" x14ac:dyDescent="0.25">
      <c r="A494" s="25" t="s">
        <v>3012</v>
      </c>
      <c r="B494" s="25" t="s">
        <v>2828</v>
      </c>
      <c r="C494" s="25" t="s">
        <v>3013</v>
      </c>
      <c r="D494" s="21" t="s">
        <v>2869</v>
      </c>
      <c r="E494" s="21" t="s">
        <v>2870</v>
      </c>
      <c r="F494" s="21" t="str">
        <f t="shared" si="7"/>
        <v>MC DUFFIEGA</v>
      </c>
    </row>
    <row r="495" spans="1:6" x14ac:dyDescent="0.25">
      <c r="A495" s="25" t="s">
        <v>3014</v>
      </c>
      <c r="B495" s="25" t="s">
        <v>2828</v>
      </c>
      <c r="C495" s="25" t="s">
        <v>3015</v>
      </c>
      <c r="D495" s="21" t="s">
        <v>2855</v>
      </c>
      <c r="E495" s="21" t="s">
        <v>2856</v>
      </c>
      <c r="F495" s="21" t="str">
        <f t="shared" si="7"/>
        <v>MC INTOSHGA</v>
      </c>
    </row>
    <row r="496" spans="1:6" x14ac:dyDescent="0.25">
      <c r="A496" s="25" t="s">
        <v>1995</v>
      </c>
      <c r="B496" s="25" t="s">
        <v>2828</v>
      </c>
      <c r="C496" s="25" t="s">
        <v>3016</v>
      </c>
      <c r="D496" s="21" t="s">
        <v>0</v>
      </c>
      <c r="E496" s="21" t="s">
        <v>0</v>
      </c>
      <c r="F496" s="21" t="str">
        <f t="shared" si="7"/>
        <v>MACONGA</v>
      </c>
    </row>
    <row r="497" spans="1:6" x14ac:dyDescent="0.25">
      <c r="A497" s="25" t="s">
        <v>1997</v>
      </c>
      <c r="B497" s="25" t="s">
        <v>2828</v>
      </c>
      <c r="C497" s="25" t="s">
        <v>3017</v>
      </c>
      <c r="D497" s="21" t="s">
        <v>2893</v>
      </c>
      <c r="E497" s="21" t="s">
        <v>2894</v>
      </c>
      <c r="F497" s="21" t="str">
        <f t="shared" si="7"/>
        <v>MADISONGA</v>
      </c>
    </row>
    <row r="498" spans="1:6" x14ac:dyDescent="0.25">
      <c r="A498" s="25" t="s">
        <v>2001</v>
      </c>
      <c r="B498" s="25" t="s">
        <v>2828</v>
      </c>
      <c r="C498" s="25" t="s">
        <v>3018</v>
      </c>
      <c r="D498" s="21" t="s">
        <v>2025</v>
      </c>
      <c r="E498" s="21" t="s">
        <v>2026</v>
      </c>
      <c r="F498" s="21" t="str">
        <f t="shared" si="7"/>
        <v>MARIONGA</v>
      </c>
    </row>
    <row r="499" spans="1:6" x14ac:dyDescent="0.25">
      <c r="A499" s="25" t="s">
        <v>3019</v>
      </c>
      <c r="B499" s="25" t="s">
        <v>2828</v>
      </c>
      <c r="C499" s="25" t="s">
        <v>3020</v>
      </c>
      <c r="D499" s="21" t="s">
        <v>2840</v>
      </c>
      <c r="E499" s="21" t="s">
        <v>2841</v>
      </c>
      <c r="F499" s="21" t="str">
        <f t="shared" si="7"/>
        <v>MERIWETHERGA</v>
      </c>
    </row>
    <row r="500" spans="1:6" x14ac:dyDescent="0.25">
      <c r="A500" s="25" t="s">
        <v>2250</v>
      </c>
      <c r="B500" s="25" t="s">
        <v>2828</v>
      </c>
      <c r="C500" s="25" t="s">
        <v>3021</v>
      </c>
      <c r="D500" s="21" t="s">
        <v>0</v>
      </c>
      <c r="E500" s="21" t="s">
        <v>0</v>
      </c>
      <c r="F500" s="21" t="str">
        <f t="shared" si="7"/>
        <v>MILLERGA</v>
      </c>
    </row>
    <row r="501" spans="1:6" x14ac:dyDescent="0.25">
      <c r="A501" s="25" t="s">
        <v>3022</v>
      </c>
      <c r="B501" s="25" t="s">
        <v>2828</v>
      </c>
      <c r="C501" s="25" t="s">
        <v>3023</v>
      </c>
      <c r="D501" s="21" t="s">
        <v>0</v>
      </c>
      <c r="E501" s="21" t="s">
        <v>0</v>
      </c>
      <c r="F501" s="21" t="str">
        <f t="shared" si="7"/>
        <v>MITCHELLGA</v>
      </c>
    </row>
    <row r="502" spans="1:6" x14ac:dyDescent="0.25">
      <c r="A502" s="25" t="s">
        <v>2009</v>
      </c>
      <c r="B502" s="25" t="s">
        <v>2828</v>
      </c>
      <c r="C502" s="25" t="s">
        <v>3024</v>
      </c>
      <c r="D502" s="21" t="s">
        <v>2849</v>
      </c>
      <c r="E502" s="21" t="s">
        <v>2850</v>
      </c>
      <c r="F502" s="21" t="str">
        <f t="shared" si="7"/>
        <v>MONROEGA</v>
      </c>
    </row>
    <row r="503" spans="1:6" x14ac:dyDescent="0.25">
      <c r="A503" s="25" t="s">
        <v>2011</v>
      </c>
      <c r="B503" s="25" t="s">
        <v>2828</v>
      </c>
      <c r="C503" s="25" t="s">
        <v>3025</v>
      </c>
      <c r="D503" s="21" t="s">
        <v>0</v>
      </c>
      <c r="E503" s="21" t="s">
        <v>0</v>
      </c>
      <c r="F503" s="21" t="str">
        <f t="shared" si="7"/>
        <v>MONTGOMERYGA</v>
      </c>
    </row>
    <row r="504" spans="1:6" x14ac:dyDescent="0.25">
      <c r="A504" s="25" t="s">
        <v>2013</v>
      </c>
      <c r="B504" s="25" t="s">
        <v>2828</v>
      </c>
      <c r="C504" s="25" t="s">
        <v>3026</v>
      </c>
      <c r="D504" s="21" t="s">
        <v>2840</v>
      </c>
      <c r="E504" s="21" t="s">
        <v>2841</v>
      </c>
      <c r="F504" s="21" t="str">
        <f t="shared" si="7"/>
        <v>MORGANGA</v>
      </c>
    </row>
    <row r="505" spans="1:6" x14ac:dyDescent="0.25">
      <c r="A505" s="25" t="s">
        <v>3027</v>
      </c>
      <c r="B505" s="25" t="s">
        <v>2828</v>
      </c>
      <c r="C505" s="25" t="s">
        <v>3028</v>
      </c>
      <c r="D505" s="21" t="s">
        <v>3029</v>
      </c>
      <c r="E505" s="21" t="s">
        <v>3030</v>
      </c>
      <c r="F505" s="21" t="str">
        <f t="shared" si="7"/>
        <v>MURRAYGA</v>
      </c>
    </row>
    <row r="506" spans="1:6" x14ac:dyDescent="0.25">
      <c r="A506" s="25" t="s">
        <v>3031</v>
      </c>
      <c r="B506" s="25" t="s">
        <v>2828</v>
      </c>
      <c r="C506" s="25" t="s">
        <v>3032</v>
      </c>
      <c r="D506" s="21" t="s">
        <v>2025</v>
      </c>
      <c r="E506" s="21" t="s">
        <v>2026</v>
      </c>
      <c r="F506" s="21" t="str">
        <f t="shared" si="7"/>
        <v>MUSCOGEEGA</v>
      </c>
    </row>
    <row r="507" spans="1:6" x14ac:dyDescent="0.25">
      <c r="A507" s="25" t="s">
        <v>2258</v>
      </c>
      <c r="B507" s="25" t="s">
        <v>2828</v>
      </c>
      <c r="C507" s="25" t="s">
        <v>3033</v>
      </c>
      <c r="D507" s="21" t="s">
        <v>2840</v>
      </c>
      <c r="E507" s="21" t="s">
        <v>2841</v>
      </c>
      <c r="F507" s="21" t="str">
        <f t="shared" si="7"/>
        <v>NEWTONGA</v>
      </c>
    </row>
    <row r="508" spans="1:6" x14ac:dyDescent="0.25">
      <c r="A508" s="25" t="s">
        <v>3034</v>
      </c>
      <c r="B508" s="25" t="s">
        <v>2828</v>
      </c>
      <c r="C508" s="25" t="s">
        <v>3035</v>
      </c>
      <c r="D508" s="21" t="s">
        <v>2893</v>
      </c>
      <c r="E508" s="21" t="s">
        <v>2894</v>
      </c>
      <c r="F508" s="21" t="str">
        <f t="shared" si="7"/>
        <v>OCONEEGA</v>
      </c>
    </row>
    <row r="509" spans="1:6" x14ac:dyDescent="0.25">
      <c r="A509" s="25" t="s">
        <v>3036</v>
      </c>
      <c r="B509" s="25" t="s">
        <v>2828</v>
      </c>
      <c r="C509" s="25" t="s">
        <v>3037</v>
      </c>
      <c r="D509" s="21" t="s">
        <v>2893</v>
      </c>
      <c r="E509" s="21" t="s">
        <v>2894</v>
      </c>
      <c r="F509" s="21" t="str">
        <f t="shared" si="7"/>
        <v>OGLETHORPEGA</v>
      </c>
    </row>
    <row r="510" spans="1:6" x14ac:dyDescent="0.25">
      <c r="A510" s="25" t="s">
        <v>3038</v>
      </c>
      <c r="B510" s="25" t="s">
        <v>2828</v>
      </c>
      <c r="C510" s="25" t="s">
        <v>3039</v>
      </c>
      <c r="D510" s="21" t="s">
        <v>2840</v>
      </c>
      <c r="E510" s="21" t="s">
        <v>2841</v>
      </c>
      <c r="F510" s="21" t="str">
        <f t="shared" si="7"/>
        <v>PAULDINGGA</v>
      </c>
    </row>
    <row r="511" spans="1:6" x14ac:dyDescent="0.25">
      <c r="A511" s="25" t="s">
        <v>3040</v>
      </c>
      <c r="B511" s="25" t="s">
        <v>2828</v>
      </c>
      <c r="C511" s="25" t="s">
        <v>3041</v>
      </c>
      <c r="D511" s="21" t="s">
        <v>2982</v>
      </c>
      <c r="E511" s="21" t="s">
        <v>2983</v>
      </c>
      <c r="F511" s="21" t="str">
        <f t="shared" si="7"/>
        <v>PEACHGA</v>
      </c>
    </row>
    <row r="512" spans="1:6" x14ac:dyDescent="0.25">
      <c r="A512" s="25" t="s">
        <v>2017</v>
      </c>
      <c r="B512" s="25" t="s">
        <v>2828</v>
      </c>
      <c r="C512" s="25" t="s">
        <v>3042</v>
      </c>
      <c r="D512" s="21" t="s">
        <v>2840</v>
      </c>
      <c r="E512" s="21" t="s">
        <v>2841</v>
      </c>
      <c r="F512" s="21" t="str">
        <f t="shared" si="7"/>
        <v>PICKENSGA</v>
      </c>
    </row>
    <row r="513" spans="1:6" x14ac:dyDescent="0.25">
      <c r="A513" s="25" t="s">
        <v>3043</v>
      </c>
      <c r="B513" s="25" t="s">
        <v>2828</v>
      </c>
      <c r="C513" s="25" t="s">
        <v>3044</v>
      </c>
      <c r="D513" s="21" t="s">
        <v>0</v>
      </c>
      <c r="E513" s="21" t="s">
        <v>0</v>
      </c>
      <c r="F513" s="21" t="str">
        <f t="shared" si="7"/>
        <v>PIERCEGA</v>
      </c>
    </row>
    <row r="514" spans="1:6" x14ac:dyDescent="0.25">
      <c r="A514" s="25" t="s">
        <v>2019</v>
      </c>
      <c r="B514" s="25" t="s">
        <v>2828</v>
      </c>
      <c r="C514" s="25" t="s">
        <v>3045</v>
      </c>
      <c r="D514" s="21" t="s">
        <v>2840</v>
      </c>
      <c r="E514" s="21" t="s">
        <v>2841</v>
      </c>
      <c r="F514" s="21" t="str">
        <f t="shared" si="7"/>
        <v>PIKEGA</v>
      </c>
    </row>
    <row r="515" spans="1:6" x14ac:dyDescent="0.25">
      <c r="A515" s="25" t="s">
        <v>2268</v>
      </c>
      <c r="B515" s="25" t="s">
        <v>2828</v>
      </c>
      <c r="C515" s="25" t="s">
        <v>3046</v>
      </c>
      <c r="D515" s="21" t="s">
        <v>0</v>
      </c>
      <c r="E515" s="21" t="s">
        <v>0</v>
      </c>
      <c r="F515" s="21" t="str">
        <f t="shared" si="7"/>
        <v>POLKGA</v>
      </c>
    </row>
    <row r="516" spans="1:6" x14ac:dyDescent="0.25">
      <c r="A516" s="25" t="s">
        <v>2274</v>
      </c>
      <c r="B516" s="25" t="s">
        <v>2828</v>
      </c>
      <c r="C516" s="25" t="s">
        <v>3047</v>
      </c>
      <c r="D516" s="21" t="s">
        <v>0</v>
      </c>
      <c r="E516" s="21" t="s">
        <v>0</v>
      </c>
      <c r="F516" s="21" t="str">
        <f t="shared" ref="F516:F579" si="8">_xlfn.CONCAT(A516,B516)</f>
        <v>PULASKIGA</v>
      </c>
    </row>
    <row r="517" spans="1:6" x14ac:dyDescent="0.25">
      <c r="A517" s="25" t="s">
        <v>2799</v>
      </c>
      <c r="B517" s="25" t="s">
        <v>2828</v>
      </c>
      <c r="C517" s="25" t="s">
        <v>3048</v>
      </c>
      <c r="D517" s="21" t="s">
        <v>0</v>
      </c>
      <c r="E517" s="21" t="s">
        <v>0</v>
      </c>
      <c r="F517" s="21" t="str">
        <f t="shared" si="8"/>
        <v>PUTNAMGA</v>
      </c>
    </row>
    <row r="518" spans="1:6" x14ac:dyDescent="0.25">
      <c r="A518" s="25" t="s">
        <v>3049</v>
      </c>
      <c r="B518" s="25" t="s">
        <v>2828</v>
      </c>
      <c r="C518" s="25" t="s">
        <v>3050</v>
      </c>
      <c r="D518" s="21" t="s">
        <v>0</v>
      </c>
      <c r="E518" s="21" t="s">
        <v>0</v>
      </c>
      <c r="F518" s="21" t="str">
        <f t="shared" si="8"/>
        <v>QUITMANGA</v>
      </c>
    </row>
    <row r="519" spans="1:6" x14ac:dyDescent="0.25">
      <c r="A519" s="25" t="s">
        <v>3051</v>
      </c>
      <c r="B519" s="25" t="s">
        <v>2828</v>
      </c>
      <c r="C519" s="25" t="s">
        <v>3052</v>
      </c>
      <c r="D519" s="21" t="s">
        <v>0</v>
      </c>
      <c r="E519" s="21" t="s">
        <v>0</v>
      </c>
      <c r="F519" s="21" t="str">
        <f t="shared" si="8"/>
        <v>RABUNGA</v>
      </c>
    </row>
    <row r="520" spans="1:6" x14ac:dyDescent="0.25">
      <c r="A520" s="25" t="s">
        <v>2021</v>
      </c>
      <c r="B520" s="25" t="s">
        <v>2828</v>
      </c>
      <c r="C520" s="25" t="s">
        <v>3053</v>
      </c>
      <c r="D520" s="21" t="s">
        <v>0</v>
      </c>
      <c r="E520" s="21" t="s">
        <v>0</v>
      </c>
      <c r="F520" s="21" t="str">
        <f t="shared" si="8"/>
        <v>RANDOLPHGA</v>
      </c>
    </row>
    <row r="521" spans="1:6" x14ac:dyDescent="0.25">
      <c r="A521" s="25" t="s">
        <v>3054</v>
      </c>
      <c r="B521" s="25" t="s">
        <v>2828</v>
      </c>
      <c r="C521" s="25" t="s">
        <v>3055</v>
      </c>
      <c r="D521" s="21" t="s">
        <v>2869</v>
      </c>
      <c r="E521" s="21" t="s">
        <v>2870</v>
      </c>
      <c r="F521" s="21" t="str">
        <f t="shared" si="8"/>
        <v>RICHMONDGA</v>
      </c>
    </row>
    <row r="522" spans="1:6" x14ac:dyDescent="0.25">
      <c r="A522" s="25" t="s">
        <v>3056</v>
      </c>
      <c r="B522" s="25" t="s">
        <v>2828</v>
      </c>
      <c r="C522" s="25" t="s">
        <v>3057</v>
      </c>
      <c r="D522" s="21" t="s">
        <v>2840</v>
      </c>
      <c r="E522" s="21" t="s">
        <v>2841</v>
      </c>
      <c r="F522" s="21" t="str">
        <f t="shared" si="8"/>
        <v>ROCKDALEGA</v>
      </c>
    </row>
    <row r="523" spans="1:6" x14ac:dyDescent="0.25">
      <c r="A523" s="25" t="s">
        <v>3058</v>
      </c>
      <c r="B523" s="25" t="s">
        <v>2828</v>
      </c>
      <c r="C523" s="25" t="s">
        <v>3059</v>
      </c>
      <c r="D523" s="21" t="s">
        <v>0</v>
      </c>
      <c r="E523" s="21" t="s">
        <v>0</v>
      </c>
      <c r="F523" s="21" t="str">
        <f t="shared" si="8"/>
        <v>SCHLEYGA</v>
      </c>
    </row>
    <row r="524" spans="1:6" x14ac:dyDescent="0.25">
      <c r="A524" s="25" t="s">
        <v>3060</v>
      </c>
      <c r="B524" s="25" t="s">
        <v>2828</v>
      </c>
      <c r="C524" s="25" t="s">
        <v>3061</v>
      </c>
      <c r="D524" s="21" t="s">
        <v>0</v>
      </c>
      <c r="E524" s="21" t="s">
        <v>0</v>
      </c>
      <c r="F524" s="21" t="str">
        <f t="shared" si="8"/>
        <v>SCREVENGA</v>
      </c>
    </row>
    <row r="525" spans="1:6" x14ac:dyDescent="0.25">
      <c r="A525" s="25" t="s">
        <v>2809</v>
      </c>
      <c r="B525" s="25" t="s">
        <v>2828</v>
      </c>
      <c r="C525" s="25" t="s">
        <v>3062</v>
      </c>
      <c r="D525" s="21" t="s">
        <v>0</v>
      </c>
      <c r="E525" s="21" t="s">
        <v>0</v>
      </c>
      <c r="F525" s="21" t="str">
        <f t="shared" si="8"/>
        <v>SEMINOLEGA</v>
      </c>
    </row>
    <row r="526" spans="1:6" x14ac:dyDescent="0.25">
      <c r="A526" s="25" t="s">
        <v>3063</v>
      </c>
      <c r="B526" s="25" t="s">
        <v>2828</v>
      </c>
      <c r="C526" s="25" t="s">
        <v>3064</v>
      </c>
      <c r="D526" s="21" t="s">
        <v>2840</v>
      </c>
      <c r="E526" s="21" t="s">
        <v>2841</v>
      </c>
      <c r="F526" s="21" t="str">
        <f t="shared" si="8"/>
        <v>SPALDINGGA</v>
      </c>
    </row>
    <row r="527" spans="1:6" x14ac:dyDescent="0.25">
      <c r="A527" s="25" t="s">
        <v>3065</v>
      </c>
      <c r="B527" s="25" t="s">
        <v>2828</v>
      </c>
      <c r="C527" s="25" t="s">
        <v>3066</v>
      </c>
      <c r="D527" s="21" t="s">
        <v>0</v>
      </c>
      <c r="E527" s="21" t="s">
        <v>0</v>
      </c>
      <c r="F527" s="21" t="str">
        <f t="shared" si="8"/>
        <v>STEPHENSGA</v>
      </c>
    </row>
    <row r="528" spans="1:6" x14ac:dyDescent="0.25">
      <c r="A528" s="25" t="s">
        <v>3067</v>
      </c>
      <c r="B528" s="25" t="s">
        <v>2828</v>
      </c>
      <c r="C528" s="25" t="s">
        <v>3068</v>
      </c>
      <c r="D528" s="21" t="s">
        <v>2025</v>
      </c>
      <c r="E528" s="21" t="s">
        <v>2026</v>
      </c>
      <c r="F528" s="21" t="str">
        <f t="shared" si="8"/>
        <v>STEWARTGA</v>
      </c>
    </row>
    <row r="529" spans="1:6" x14ac:dyDescent="0.25">
      <c r="A529" s="25" t="s">
        <v>2031</v>
      </c>
      <c r="B529" s="25" t="s">
        <v>2828</v>
      </c>
      <c r="C529" s="25" t="s">
        <v>3069</v>
      </c>
      <c r="D529" s="21" t="s">
        <v>0</v>
      </c>
      <c r="E529" s="21" t="s">
        <v>0</v>
      </c>
      <c r="F529" s="21" t="str">
        <f t="shared" si="8"/>
        <v>SUMTERGA</v>
      </c>
    </row>
    <row r="530" spans="1:6" x14ac:dyDescent="0.25">
      <c r="A530" s="25" t="s">
        <v>3070</v>
      </c>
      <c r="B530" s="25" t="s">
        <v>2828</v>
      </c>
      <c r="C530" s="25" t="s">
        <v>3071</v>
      </c>
      <c r="D530" s="21" t="s">
        <v>2025</v>
      </c>
      <c r="E530" s="21" t="s">
        <v>2026</v>
      </c>
      <c r="F530" s="21" t="str">
        <f t="shared" si="8"/>
        <v>TALBOTGA</v>
      </c>
    </row>
    <row r="531" spans="1:6" x14ac:dyDescent="0.25">
      <c r="A531" s="25" t="s">
        <v>3072</v>
      </c>
      <c r="B531" s="25" t="s">
        <v>2828</v>
      </c>
      <c r="C531" s="25" t="s">
        <v>3073</v>
      </c>
      <c r="D531" s="21" t="s">
        <v>0</v>
      </c>
      <c r="E531" s="21" t="s">
        <v>0</v>
      </c>
      <c r="F531" s="21" t="str">
        <f t="shared" si="8"/>
        <v>TALIAFERROGA</v>
      </c>
    </row>
    <row r="532" spans="1:6" x14ac:dyDescent="0.25">
      <c r="A532" s="25" t="s">
        <v>3074</v>
      </c>
      <c r="B532" s="25" t="s">
        <v>2828</v>
      </c>
      <c r="C532" s="25" t="s">
        <v>3075</v>
      </c>
      <c r="D532" s="21" t="s">
        <v>0</v>
      </c>
      <c r="E532" s="21" t="s">
        <v>0</v>
      </c>
      <c r="F532" s="21" t="str">
        <f t="shared" si="8"/>
        <v>TATTNALLGA</v>
      </c>
    </row>
    <row r="533" spans="1:6" x14ac:dyDescent="0.25">
      <c r="A533" s="25" t="s">
        <v>2816</v>
      </c>
      <c r="B533" s="25" t="s">
        <v>2828</v>
      </c>
      <c r="C533" s="25" t="s">
        <v>3076</v>
      </c>
      <c r="D533" s="21" t="s">
        <v>0</v>
      </c>
      <c r="E533" s="21" t="s">
        <v>0</v>
      </c>
      <c r="F533" s="21" t="str">
        <f t="shared" si="8"/>
        <v>TAYLORGA</v>
      </c>
    </row>
    <row r="534" spans="1:6" x14ac:dyDescent="0.25">
      <c r="A534" s="25" t="s">
        <v>3077</v>
      </c>
      <c r="B534" s="25" t="s">
        <v>2828</v>
      </c>
      <c r="C534" s="25" t="s">
        <v>3078</v>
      </c>
      <c r="D534" s="21" t="s">
        <v>0</v>
      </c>
      <c r="E534" s="21" t="s">
        <v>0</v>
      </c>
      <c r="F534" s="21" t="str">
        <f t="shared" si="8"/>
        <v>TELFAIRGA</v>
      </c>
    </row>
    <row r="535" spans="1:6" x14ac:dyDescent="0.25">
      <c r="A535" s="25" t="s">
        <v>3079</v>
      </c>
      <c r="B535" s="25" t="s">
        <v>2828</v>
      </c>
      <c r="C535" s="25" t="s">
        <v>3080</v>
      </c>
      <c r="D535" s="21" t="s">
        <v>2926</v>
      </c>
      <c r="E535" s="21" t="s">
        <v>2927</v>
      </c>
      <c r="F535" s="21" t="str">
        <f t="shared" si="8"/>
        <v>TERRELLGA</v>
      </c>
    </row>
    <row r="536" spans="1:6" x14ac:dyDescent="0.25">
      <c r="A536" s="25" t="s">
        <v>3081</v>
      </c>
      <c r="B536" s="25" t="s">
        <v>2828</v>
      </c>
      <c r="C536" s="25" t="s">
        <v>3082</v>
      </c>
      <c r="D536" s="21" t="s">
        <v>0</v>
      </c>
      <c r="E536" s="21" t="s">
        <v>0</v>
      </c>
      <c r="F536" s="21" t="str">
        <f t="shared" si="8"/>
        <v>THOMASGA</v>
      </c>
    </row>
    <row r="537" spans="1:6" x14ac:dyDescent="0.25">
      <c r="A537" s="25" t="s">
        <v>3083</v>
      </c>
      <c r="B537" s="25" t="s">
        <v>2828</v>
      </c>
      <c r="C537" s="25" t="s">
        <v>3084</v>
      </c>
      <c r="D537" s="21" t="s">
        <v>0</v>
      </c>
      <c r="E537" s="21" t="s">
        <v>0</v>
      </c>
      <c r="F537" s="21" t="str">
        <f t="shared" si="8"/>
        <v>TIFTGA</v>
      </c>
    </row>
    <row r="538" spans="1:6" x14ac:dyDescent="0.25">
      <c r="A538" s="25" t="s">
        <v>3085</v>
      </c>
      <c r="B538" s="25" t="s">
        <v>2828</v>
      </c>
      <c r="C538" s="25" t="s">
        <v>3086</v>
      </c>
      <c r="D538" s="21" t="s">
        <v>0</v>
      </c>
      <c r="E538" s="21" t="s">
        <v>0</v>
      </c>
      <c r="F538" s="21" t="str">
        <f t="shared" si="8"/>
        <v>TOOMBSGA</v>
      </c>
    </row>
    <row r="539" spans="1:6" x14ac:dyDescent="0.25">
      <c r="A539" s="25" t="s">
        <v>3087</v>
      </c>
      <c r="B539" s="25" t="s">
        <v>2828</v>
      </c>
      <c r="C539" s="25" t="s">
        <v>3088</v>
      </c>
      <c r="D539" s="21" t="s">
        <v>0</v>
      </c>
      <c r="E539" s="21" t="s">
        <v>0</v>
      </c>
      <c r="F539" s="21" t="str">
        <f t="shared" si="8"/>
        <v>TOWNSGA</v>
      </c>
    </row>
    <row r="540" spans="1:6" x14ac:dyDescent="0.25">
      <c r="A540" s="25" t="s">
        <v>3089</v>
      </c>
      <c r="B540" s="25" t="s">
        <v>2828</v>
      </c>
      <c r="C540" s="25" t="s">
        <v>3090</v>
      </c>
      <c r="D540" s="21" t="s">
        <v>0</v>
      </c>
      <c r="E540" s="21" t="s">
        <v>0</v>
      </c>
      <c r="F540" s="21" t="str">
        <f t="shared" si="8"/>
        <v>TREUTLENGA</v>
      </c>
    </row>
    <row r="541" spans="1:6" x14ac:dyDescent="0.25">
      <c r="A541" s="25" t="s">
        <v>3091</v>
      </c>
      <c r="B541" s="25" t="s">
        <v>2828</v>
      </c>
      <c r="C541" s="25" t="s">
        <v>3092</v>
      </c>
      <c r="D541" s="21" t="s">
        <v>0</v>
      </c>
      <c r="E541" s="21" t="s">
        <v>0</v>
      </c>
      <c r="F541" s="21" t="str">
        <f t="shared" si="8"/>
        <v>TROUPGA</v>
      </c>
    </row>
    <row r="542" spans="1:6" x14ac:dyDescent="0.25">
      <c r="A542" s="25" t="s">
        <v>3093</v>
      </c>
      <c r="B542" s="25" t="s">
        <v>2828</v>
      </c>
      <c r="C542" s="25" t="s">
        <v>3094</v>
      </c>
      <c r="D542" s="21" t="s">
        <v>0</v>
      </c>
      <c r="E542" s="21" t="s">
        <v>0</v>
      </c>
      <c r="F542" s="21" t="str">
        <f t="shared" si="8"/>
        <v>TURNERGA</v>
      </c>
    </row>
    <row r="543" spans="1:6" x14ac:dyDescent="0.25">
      <c r="A543" s="25" t="s">
        <v>3095</v>
      </c>
      <c r="B543" s="25" t="s">
        <v>2828</v>
      </c>
      <c r="C543" s="25" t="s">
        <v>3096</v>
      </c>
      <c r="D543" s="21" t="s">
        <v>2849</v>
      </c>
      <c r="E543" s="21" t="s">
        <v>2850</v>
      </c>
      <c r="F543" s="21" t="str">
        <f t="shared" si="8"/>
        <v>TWIGGSGA</v>
      </c>
    </row>
    <row r="544" spans="1:6" x14ac:dyDescent="0.25">
      <c r="A544" s="25" t="s">
        <v>2293</v>
      </c>
      <c r="B544" s="25" t="s">
        <v>2828</v>
      </c>
      <c r="C544" s="25" t="s">
        <v>3097</v>
      </c>
      <c r="D544" s="21" t="s">
        <v>0</v>
      </c>
      <c r="E544" s="21" t="s">
        <v>0</v>
      </c>
      <c r="F544" s="21" t="str">
        <f t="shared" si="8"/>
        <v>UNIONGA</v>
      </c>
    </row>
    <row r="545" spans="1:6" x14ac:dyDescent="0.25">
      <c r="A545" s="25" t="s">
        <v>3098</v>
      </c>
      <c r="B545" s="25" t="s">
        <v>2828</v>
      </c>
      <c r="C545" s="25" t="s">
        <v>3099</v>
      </c>
      <c r="D545" s="21" t="s">
        <v>0</v>
      </c>
      <c r="E545" s="21" t="s">
        <v>0</v>
      </c>
      <c r="F545" s="21" t="str">
        <f t="shared" si="8"/>
        <v>UPSONGA</v>
      </c>
    </row>
    <row r="546" spans="1:6" x14ac:dyDescent="0.25">
      <c r="A546" s="25" t="s">
        <v>2039</v>
      </c>
      <c r="B546" s="25" t="s">
        <v>2828</v>
      </c>
      <c r="C546" s="25" t="s">
        <v>3100</v>
      </c>
      <c r="D546" s="21" t="s">
        <v>2881</v>
      </c>
      <c r="E546" s="21" t="s">
        <v>2882</v>
      </c>
      <c r="F546" s="21" t="str">
        <f t="shared" si="8"/>
        <v>WALKERGA</v>
      </c>
    </row>
    <row r="547" spans="1:6" x14ac:dyDescent="0.25">
      <c r="A547" s="25" t="s">
        <v>2823</v>
      </c>
      <c r="B547" s="25" t="s">
        <v>2828</v>
      </c>
      <c r="C547" s="25" t="s">
        <v>3101</v>
      </c>
      <c r="D547" s="21" t="s">
        <v>2840</v>
      </c>
      <c r="E547" s="21" t="s">
        <v>2841</v>
      </c>
      <c r="F547" s="21" t="str">
        <f t="shared" si="8"/>
        <v>WALTONGA</v>
      </c>
    </row>
    <row r="548" spans="1:6" x14ac:dyDescent="0.25">
      <c r="A548" s="25" t="s">
        <v>3102</v>
      </c>
      <c r="B548" s="25" t="s">
        <v>2828</v>
      </c>
      <c r="C548" s="25" t="s">
        <v>3103</v>
      </c>
      <c r="D548" s="21" t="s">
        <v>0</v>
      </c>
      <c r="E548" s="21" t="s">
        <v>0</v>
      </c>
      <c r="F548" s="21" t="str">
        <f t="shared" si="8"/>
        <v>WAREGA</v>
      </c>
    </row>
    <row r="549" spans="1:6" x14ac:dyDescent="0.25">
      <c r="A549" s="25" t="s">
        <v>3104</v>
      </c>
      <c r="B549" s="25" t="s">
        <v>2828</v>
      </c>
      <c r="C549" s="25" t="s">
        <v>3105</v>
      </c>
      <c r="D549" s="21" t="s">
        <v>0</v>
      </c>
      <c r="E549" s="21" t="s">
        <v>0</v>
      </c>
      <c r="F549" s="21" t="str">
        <f t="shared" si="8"/>
        <v>WARRENGA</v>
      </c>
    </row>
    <row r="550" spans="1:6" x14ac:dyDescent="0.25">
      <c r="A550" s="25" t="s">
        <v>2041</v>
      </c>
      <c r="B550" s="25" t="s">
        <v>2828</v>
      </c>
      <c r="C550" s="25" t="s">
        <v>3106</v>
      </c>
      <c r="D550" s="21" t="s">
        <v>0</v>
      </c>
      <c r="E550" s="21" t="s">
        <v>0</v>
      </c>
      <c r="F550" s="21" t="str">
        <f t="shared" si="8"/>
        <v>WASHINGTONGA</v>
      </c>
    </row>
    <row r="551" spans="1:6" x14ac:dyDescent="0.25">
      <c r="A551" s="25" t="s">
        <v>3107</v>
      </c>
      <c r="B551" s="25" t="s">
        <v>2828</v>
      </c>
      <c r="C551" s="25" t="s">
        <v>3108</v>
      </c>
      <c r="D551" s="21" t="s">
        <v>0</v>
      </c>
      <c r="E551" s="21" t="s">
        <v>0</v>
      </c>
      <c r="F551" s="21" t="str">
        <f t="shared" si="8"/>
        <v>WAYNEGA</v>
      </c>
    </row>
    <row r="552" spans="1:6" x14ac:dyDescent="0.25">
      <c r="A552" s="25" t="s">
        <v>3109</v>
      </c>
      <c r="B552" s="25" t="s">
        <v>2828</v>
      </c>
      <c r="C552" s="25" t="s">
        <v>3110</v>
      </c>
      <c r="D552" s="21" t="s">
        <v>0</v>
      </c>
      <c r="E552" s="21" t="s">
        <v>0</v>
      </c>
      <c r="F552" s="21" t="str">
        <f t="shared" si="8"/>
        <v>WEBSTERGA</v>
      </c>
    </row>
    <row r="553" spans="1:6" x14ac:dyDescent="0.25">
      <c r="A553" s="25" t="s">
        <v>3111</v>
      </c>
      <c r="B553" s="25" t="s">
        <v>2828</v>
      </c>
      <c r="C553" s="25" t="s">
        <v>3112</v>
      </c>
      <c r="D553" s="21" t="s">
        <v>0</v>
      </c>
      <c r="E553" s="21" t="s">
        <v>0</v>
      </c>
      <c r="F553" s="21" t="str">
        <f t="shared" si="8"/>
        <v>WHEELERGA</v>
      </c>
    </row>
    <row r="554" spans="1:6" x14ac:dyDescent="0.25">
      <c r="A554" s="25" t="s">
        <v>2298</v>
      </c>
      <c r="B554" s="25" t="s">
        <v>2828</v>
      </c>
      <c r="C554" s="25" t="s">
        <v>3113</v>
      </c>
      <c r="D554" s="21" t="s">
        <v>0</v>
      </c>
      <c r="E554" s="21" t="s">
        <v>0</v>
      </c>
      <c r="F554" s="21" t="str">
        <f t="shared" si="8"/>
        <v>WHITEGA</v>
      </c>
    </row>
    <row r="555" spans="1:6" x14ac:dyDescent="0.25">
      <c r="A555" s="25" t="s">
        <v>3114</v>
      </c>
      <c r="B555" s="25" t="s">
        <v>2828</v>
      </c>
      <c r="C555" s="25" t="s">
        <v>3115</v>
      </c>
      <c r="D555" s="21" t="s">
        <v>3029</v>
      </c>
      <c r="E555" s="21" t="s">
        <v>3030</v>
      </c>
      <c r="F555" s="21" t="str">
        <f t="shared" si="8"/>
        <v>WHITFIELDGA</v>
      </c>
    </row>
    <row r="556" spans="1:6" x14ac:dyDescent="0.25">
      <c r="A556" s="25" t="s">
        <v>2043</v>
      </c>
      <c r="B556" s="25" t="s">
        <v>2828</v>
      </c>
      <c r="C556" s="25" t="s">
        <v>3116</v>
      </c>
      <c r="D556" s="21" t="s">
        <v>0</v>
      </c>
      <c r="E556" s="21" t="s">
        <v>0</v>
      </c>
      <c r="F556" s="21" t="str">
        <f t="shared" si="8"/>
        <v>WILCOXGA</v>
      </c>
    </row>
    <row r="557" spans="1:6" x14ac:dyDescent="0.25">
      <c r="A557" s="25" t="s">
        <v>3117</v>
      </c>
      <c r="B557" s="25" t="s">
        <v>2828</v>
      </c>
      <c r="C557" s="25" t="s">
        <v>3118</v>
      </c>
      <c r="D557" s="21" t="s">
        <v>0</v>
      </c>
      <c r="E557" s="21" t="s">
        <v>0</v>
      </c>
      <c r="F557" s="21" t="str">
        <f t="shared" si="8"/>
        <v>WILKESGA</v>
      </c>
    </row>
    <row r="558" spans="1:6" x14ac:dyDescent="0.25">
      <c r="A558" s="25" t="s">
        <v>3119</v>
      </c>
      <c r="B558" s="25" t="s">
        <v>2828</v>
      </c>
      <c r="C558" s="25" t="s">
        <v>3120</v>
      </c>
      <c r="D558" s="21" t="s">
        <v>0</v>
      </c>
      <c r="E558" s="21" t="s">
        <v>0</v>
      </c>
      <c r="F558" s="21" t="str">
        <f t="shared" si="8"/>
        <v>WILKINSONGA</v>
      </c>
    </row>
    <row r="559" spans="1:6" x14ac:dyDescent="0.25">
      <c r="A559" s="25" t="s">
        <v>3121</v>
      </c>
      <c r="B559" s="25" t="s">
        <v>2828</v>
      </c>
      <c r="C559" s="25" t="s">
        <v>3122</v>
      </c>
      <c r="D559" s="21" t="s">
        <v>2926</v>
      </c>
      <c r="E559" s="21" t="s">
        <v>2927</v>
      </c>
      <c r="F559" s="21" t="str">
        <f t="shared" si="8"/>
        <v>WORTHGA</v>
      </c>
    </row>
    <row r="560" spans="1:6" x14ac:dyDescent="0.25">
      <c r="A560" s="25" t="s">
        <v>2047</v>
      </c>
      <c r="B560" s="25" t="s">
        <v>2828</v>
      </c>
      <c r="C560" s="25" t="s">
        <v>3123</v>
      </c>
      <c r="D560" s="21" t="s">
        <v>0</v>
      </c>
      <c r="E560" s="21" t="s">
        <v>0</v>
      </c>
      <c r="F560" s="21" t="str">
        <f t="shared" si="8"/>
        <v>STATEWIDEGA</v>
      </c>
    </row>
    <row r="561" spans="1:6" x14ac:dyDescent="0.25">
      <c r="A561" s="25" t="s">
        <v>3124</v>
      </c>
      <c r="B561" s="25" t="s">
        <v>3125</v>
      </c>
      <c r="C561" s="25" t="s">
        <v>3126</v>
      </c>
      <c r="D561" s="21" t="s">
        <v>0</v>
      </c>
      <c r="E561" s="21" t="s">
        <v>0</v>
      </c>
      <c r="F561" s="21" t="str">
        <f t="shared" si="8"/>
        <v>HAWAIIHI</v>
      </c>
    </row>
    <row r="562" spans="1:6" x14ac:dyDescent="0.25">
      <c r="A562" s="25" t="s">
        <v>3127</v>
      </c>
      <c r="B562" s="25" t="s">
        <v>3125</v>
      </c>
      <c r="C562" s="25" t="s">
        <v>3128</v>
      </c>
      <c r="D562" s="21" t="s">
        <v>3129</v>
      </c>
      <c r="E562" s="21" t="s">
        <v>3130</v>
      </c>
      <c r="F562" s="21" t="str">
        <f t="shared" si="8"/>
        <v>HONOLULUHI</v>
      </c>
    </row>
    <row r="563" spans="1:6" x14ac:dyDescent="0.25">
      <c r="A563" s="25" t="s">
        <v>3131</v>
      </c>
      <c r="B563" s="25" t="s">
        <v>3125</v>
      </c>
      <c r="C563" s="25" t="s">
        <v>3132</v>
      </c>
      <c r="D563" s="21" t="s">
        <v>0</v>
      </c>
      <c r="E563" s="21" t="s">
        <v>0</v>
      </c>
      <c r="F563" s="21" t="str">
        <f t="shared" si="8"/>
        <v>KALAWAOHI</v>
      </c>
    </row>
    <row r="564" spans="1:6" x14ac:dyDescent="0.25">
      <c r="A564" s="25" t="s">
        <v>3133</v>
      </c>
      <c r="B564" s="25" t="s">
        <v>3125</v>
      </c>
      <c r="C564" s="25" t="s">
        <v>3134</v>
      </c>
      <c r="D564" s="21" t="s">
        <v>0</v>
      </c>
      <c r="E564" s="21" t="s">
        <v>0</v>
      </c>
      <c r="F564" s="21" t="str">
        <f t="shared" si="8"/>
        <v>KAUAIHI</v>
      </c>
    </row>
    <row r="565" spans="1:6" x14ac:dyDescent="0.25">
      <c r="A565" s="25" t="s">
        <v>3135</v>
      </c>
      <c r="B565" s="25" t="s">
        <v>3125</v>
      </c>
      <c r="C565" s="25" t="s">
        <v>3136</v>
      </c>
      <c r="D565" s="21" t="s">
        <v>3137</v>
      </c>
      <c r="E565" s="21" t="s">
        <v>3138</v>
      </c>
      <c r="F565" s="21" t="str">
        <f t="shared" si="8"/>
        <v>MAUIHI</v>
      </c>
    </row>
    <row r="566" spans="1:6" x14ac:dyDescent="0.25">
      <c r="A566" s="25" t="s">
        <v>2047</v>
      </c>
      <c r="B566" s="25" t="s">
        <v>3125</v>
      </c>
      <c r="C566" s="25" t="s">
        <v>3139</v>
      </c>
      <c r="D566" s="21" t="s">
        <v>0</v>
      </c>
      <c r="E566" s="21" t="s">
        <v>0</v>
      </c>
      <c r="F566" s="21" t="str">
        <f t="shared" si="8"/>
        <v>STATEWIDEHI</v>
      </c>
    </row>
    <row r="567" spans="1:6" x14ac:dyDescent="0.25">
      <c r="A567" s="25" t="s">
        <v>3140</v>
      </c>
      <c r="B567" s="25" t="s">
        <v>3141</v>
      </c>
      <c r="C567" s="25" t="s">
        <v>3142</v>
      </c>
      <c r="D567" s="21" t="s">
        <v>3143</v>
      </c>
      <c r="E567" s="21" t="s">
        <v>3144</v>
      </c>
      <c r="F567" s="21" t="str">
        <f t="shared" si="8"/>
        <v>ADAID</v>
      </c>
    </row>
    <row r="568" spans="1:6" x14ac:dyDescent="0.25">
      <c r="A568" s="25" t="s">
        <v>2479</v>
      </c>
      <c r="B568" s="25" t="s">
        <v>3141</v>
      </c>
      <c r="C568" s="25" t="s">
        <v>3145</v>
      </c>
      <c r="D568" s="21" t="s">
        <v>0</v>
      </c>
      <c r="E568" s="21" t="s">
        <v>0</v>
      </c>
      <c r="F568" s="21" t="str">
        <f t="shared" si="8"/>
        <v>ADAMSID</v>
      </c>
    </row>
    <row r="569" spans="1:6" x14ac:dyDescent="0.25">
      <c r="A569" s="25" t="s">
        <v>3146</v>
      </c>
      <c r="B569" s="25" t="s">
        <v>3141</v>
      </c>
      <c r="C569" s="25" t="s">
        <v>3147</v>
      </c>
      <c r="D569" s="21" t="s">
        <v>3148</v>
      </c>
      <c r="E569" s="21" t="s">
        <v>3149</v>
      </c>
      <c r="F569" s="21" t="str">
        <f t="shared" si="8"/>
        <v>BANNOCKID</v>
      </c>
    </row>
    <row r="570" spans="1:6" x14ac:dyDescent="0.25">
      <c r="A570" s="25" t="s">
        <v>3150</v>
      </c>
      <c r="B570" s="25" t="s">
        <v>3141</v>
      </c>
      <c r="C570" s="25" t="s">
        <v>3151</v>
      </c>
      <c r="D570" s="21" t="s">
        <v>0</v>
      </c>
      <c r="E570" s="21" t="s">
        <v>0</v>
      </c>
      <c r="F570" s="21" t="str">
        <f t="shared" si="8"/>
        <v>BEAR LAKEID</v>
      </c>
    </row>
    <row r="571" spans="1:6" x14ac:dyDescent="0.25">
      <c r="A571" s="25" t="s">
        <v>3152</v>
      </c>
      <c r="B571" s="25" t="s">
        <v>3141</v>
      </c>
      <c r="C571" s="25" t="s">
        <v>3153</v>
      </c>
      <c r="D571" s="21" t="s">
        <v>0</v>
      </c>
      <c r="E571" s="21" t="s">
        <v>0</v>
      </c>
      <c r="F571" s="21" t="str">
        <f t="shared" si="8"/>
        <v>BENEWAHID</v>
      </c>
    </row>
    <row r="572" spans="1:6" x14ac:dyDescent="0.25">
      <c r="A572" s="25" t="s">
        <v>3154</v>
      </c>
      <c r="B572" s="25" t="s">
        <v>3141</v>
      </c>
      <c r="C572" s="25" t="s">
        <v>3155</v>
      </c>
      <c r="D572" s="21" t="s">
        <v>0</v>
      </c>
      <c r="E572" s="21" t="s">
        <v>0</v>
      </c>
      <c r="F572" s="21" t="str">
        <f t="shared" si="8"/>
        <v>BINGHAMID</v>
      </c>
    </row>
    <row r="573" spans="1:6" x14ac:dyDescent="0.25">
      <c r="A573" s="25" t="s">
        <v>3156</v>
      </c>
      <c r="B573" s="25" t="s">
        <v>3141</v>
      </c>
      <c r="C573" s="25" t="s">
        <v>3157</v>
      </c>
      <c r="D573" s="21" t="s">
        <v>0</v>
      </c>
      <c r="E573" s="21" t="s">
        <v>0</v>
      </c>
      <c r="F573" s="21" t="str">
        <f t="shared" si="8"/>
        <v>BLAINEID</v>
      </c>
    </row>
    <row r="574" spans="1:6" x14ac:dyDescent="0.25">
      <c r="A574" s="25" t="s">
        <v>3158</v>
      </c>
      <c r="B574" s="25" t="s">
        <v>3141</v>
      </c>
      <c r="C574" s="25" t="s">
        <v>3159</v>
      </c>
      <c r="D574" s="21" t="s">
        <v>3143</v>
      </c>
      <c r="E574" s="21" t="s">
        <v>3144</v>
      </c>
      <c r="F574" s="21" t="str">
        <f t="shared" si="8"/>
        <v>BOISEID</v>
      </c>
    </row>
    <row r="575" spans="1:6" x14ac:dyDescent="0.25">
      <c r="A575" s="25" t="s">
        <v>3160</v>
      </c>
      <c r="B575" s="25" t="s">
        <v>3141</v>
      </c>
      <c r="C575" s="25" t="s">
        <v>3161</v>
      </c>
      <c r="D575" s="21" t="s">
        <v>0</v>
      </c>
      <c r="E575" s="21" t="s">
        <v>0</v>
      </c>
      <c r="F575" s="21" t="str">
        <f t="shared" si="8"/>
        <v>BONNERID</v>
      </c>
    </row>
    <row r="576" spans="1:6" x14ac:dyDescent="0.25">
      <c r="A576" s="25" t="s">
        <v>3162</v>
      </c>
      <c r="B576" s="25" t="s">
        <v>3141</v>
      </c>
      <c r="C576" s="25" t="s">
        <v>3163</v>
      </c>
      <c r="D576" s="21" t="s">
        <v>3164</v>
      </c>
      <c r="E576" s="21" t="s">
        <v>3165</v>
      </c>
      <c r="F576" s="21" t="str">
        <f t="shared" si="8"/>
        <v>BONNEVILLEID</v>
      </c>
    </row>
    <row r="577" spans="1:6" x14ac:dyDescent="0.25">
      <c r="A577" s="25" t="s">
        <v>3166</v>
      </c>
      <c r="B577" s="25" t="s">
        <v>3141</v>
      </c>
      <c r="C577" s="25" t="s">
        <v>3167</v>
      </c>
      <c r="D577" s="21" t="s">
        <v>0</v>
      </c>
      <c r="E577" s="21" t="s">
        <v>0</v>
      </c>
      <c r="F577" s="21" t="str">
        <f t="shared" si="8"/>
        <v>BOUNDARYID</v>
      </c>
    </row>
    <row r="578" spans="1:6" x14ac:dyDescent="0.25">
      <c r="A578" s="25" t="s">
        <v>2314</v>
      </c>
      <c r="B578" s="25" t="s">
        <v>3141</v>
      </c>
      <c r="C578" s="25" t="s">
        <v>3168</v>
      </c>
      <c r="D578" s="21" t="s">
        <v>3164</v>
      </c>
      <c r="E578" s="21" t="s">
        <v>3165</v>
      </c>
      <c r="F578" s="21" t="str">
        <f t="shared" si="8"/>
        <v>BUTTEID</v>
      </c>
    </row>
    <row r="579" spans="1:6" x14ac:dyDescent="0.25">
      <c r="A579" s="25" t="s">
        <v>3169</v>
      </c>
      <c r="B579" s="25" t="s">
        <v>3141</v>
      </c>
      <c r="C579" s="25" t="s">
        <v>3170</v>
      </c>
      <c r="D579" s="21" t="s">
        <v>0</v>
      </c>
      <c r="E579" s="21" t="s">
        <v>0</v>
      </c>
      <c r="F579" s="21" t="str">
        <f t="shared" si="8"/>
        <v>CAMASID</v>
      </c>
    </row>
    <row r="580" spans="1:6" x14ac:dyDescent="0.25">
      <c r="A580" s="25" t="s">
        <v>3171</v>
      </c>
      <c r="B580" s="25" t="s">
        <v>3141</v>
      </c>
      <c r="C580" s="25" t="s">
        <v>3172</v>
      </c>
      <c r="D580" s="21" t="s">
        <v>3143</v>
      </c>
      <c r="E580" s="21" t="s">
        <v>3144</v>
      </c>
      <c r="F580" s="21" t="str">
        <f t="shared" ref="F580:F643" si="9">_xlfn.CONCAT(A580,B580)</f>
        <v>CANYONID</v>
      </c>
    </row>
    <row r="581" spans="1:6" x14ac:dyDescent="0.25">
      <c r="A581" s="25" t="s">
        <v>3173</v>
      </c>
      <c r="B581" s="25" t="s">
        <v>3141</v>
      </c>
      <c r="C581" s="25" t="s">
        <v>3174</v>
      </c>
      <c r="D581" s="21" t="s">
        <v>0</v>
      </c>
      <c r="E581" s="21" t="s">
        <v>0</v>
      </c>
      <c r="F581" s="21" t="str">
        <f t="shared" si="9"/>
        <v>CARIBOUID</v>
      </c>
    </row>
    <row r="582" spans="1:6" x14ac:dyDescent="0.25">
      <c r="A582" s="25" t="s">
        <v>3175</v>
      </c>
      <c r="B582" s="25" t="s">
        <v>3141</v>
      </c>
      <c r="C582" s="25" t="s">
        <v>3176</v>
      </c>
      <c r="D582" s="21" t="s">
        <v>0</v>
      </c>
      <c r="E582" s="21" t="s">
        <v>0</v>
      </c>
      <c r="F582" s="21" t="str">
        <f t="shared" si="9"/>
        <v>CASSIAID</v>
      </c>
    </row>
    <row r="583" spans="1:6" x14ac:dyDescent="0.25">
      <c r="A583" s="25" t="s">
        <v>2175</v>
      </c>
      <c r="B583" s="25" t="s">
        <v>3141</v>
      </c>
      <c r="C583" s="25" t="s">
        <v>3177</v>
      </c>
      <c r="D583" s="21" t="s">
        <v>0</v>
      </c>
      <c r="E583" s="21" t="s">
        <v>0</v>
      </c>
      <c r="F583" s="21" t="str">
        <f t="shared" si="9"/>
        <v>CLARKID</v>
      </c>
    </row>
    <row r="584" spans="1:6" x14ac:dyDescent="0.25">
      <c r="A584" s="25" t="s">
        <v>3178</v>
      </c>
      <c r="B584" s="25" t="s">
        <v>3141</v>
      </c>
      <c r="C584" s="25" t="s">
        <v>3179</v>
      </c>
      <c r="D584" s="21" t="s">
        <v>0</v>
      </c>
      <c r="E584" s="21" t="s">
        <v>0</v>
      </c>
      <c r="F584" s="21" t="str">
        <f t="shared" si="9"/>
        <v>CLEARWATERID</v>
      </c>
    </row>
    <row r="585" spans="1:6" x14ac:dyDescent="0.25">
      <c r="A585" s="25" t="s">
        <v>2512</v>
      </c>
      <c r="B585" s="25" t="s">
        <v>3141</v>
      </c>
      <c r="C585" s="25" t="s">
        <v>3180</v>
      </c>
      <c r="D585" s="21" t="s">
        <v>0</v>
      </c>
      <c r="E585" s="21" t="s">
        <v>0</v>
      </c>
      <c r="F585" s="21" t="str">
        <f t="shared" si="9"/>
        <v>CUSTERID</v>
      </c>
    </row>
    <row r="586" spans="1:6" x14ac:dyDescent="0.25">
      <c r="A586" s="25" t="s">
        <v>1947</v>
      </c>
      <c r="B586" s="25" t="s">
        <v>3141</v>
      </c>
      <c r="C586" s="25" t="s">
        <v>3181</v>
      </c>
      <c r="D586" s="21" t="s">
        <v>0</v>
      </c>
      <c r="E586" s="21" t="s">
        <v>0</v>
      </c>
      <c r="F586" s="21" t="str">
        <f t="shared" si="9"/>
        <v>ELMOREID</v>
      </c>
    </row>
    <row r="587" spans="1:6" x14ac:dyDescent="0.25">
      <c r="A587" s="25" t="s">
        <v>1957</v>
      </c>
      <c r="B587" s="25" t="s">
        <v>3141</v>
      </c>
      <c r="C587" s="25" t="s">
        <v>3182</v>
      </c>
      <c r="D587" s="21" t="s">
        <v>3183</v>
      </c>
      <c r="E587" s="21" t="s">
        <v>3184</v>
      </c>
      <c r="F587" s="21" t="str">
        <f t="shared" si="9"/>
        <v>FRANKLINID</v>
      </c>
    </row>
    <row r="588" spans="1:6" x14ac:dyDescent="0.25">
      <c r="A588" s="25" t="s">
        <v>2530</v>
      </c>
      <c r="B588" s="25" t="s">
        <v>3141</v>
      </c>
      <c r="C588" s="25" t="s">
        <v>3185</v>
      </c>
      <c r="D588" s="21" t="s">
        <v>0</v>
      </c>
      <c r="E588" s="21" t="s">
        <v>0</v>
      </c>
      <c r="F588" s="21" t="str">
        <f t="shared" si="9"/>
        <v>FREMONTID</v>
      </c>
    </row>
    <row r="589" spans="1:6" x14ac:dyDescent="0.25">
      <c r="A589" s="25" t="s">
        <v>3186</v>
      </c>
      <c r="B589" s="25" t="s">
        <v>3141</v>
      </c>
      <c r="C589" s="25" t="s">
        <v>3187</v>
      </c>
      <c r="D589" s="21" t="s">
        <v>3143</v>
      </c>
      <c r="E589" s="21" t="s">
        <v>3144</v>
      </c>
      <c r="F589" s="21" t="str">
        <f t="shared" si="9"/>
        <v>GEMID</v>
      </c>
    </row>
    <row r="590" spans="1:6" x14ac:dyDescent="0.25">
      <c r="A590" s="25" t="s">
        <v>3188</v>
      </c>
      <c r="B590" s="25" t="s">
        <v>3141</v>
      </c>
      <c r="C590" s="25" t="s">
        <v>3189</v>
      </c>
      <c r="D590" s="21" t="s">
        <v>0</v>
      </c>
      <c r="E590" s="21" t="s">
        <v>0</v>
      </c>
      <c r="F590" s="21" t="str">
        <f t="shared" si="9"/>
        <v>GOODINGID</v>
      </c>
    </row>
    <row r="591" spans="1:6" x14ac:dyDescent="0.25">
      <c r="A591" s="25" t="s">
        <v>3190</v>
      </c>
      <c r="B591" s="25" t="s">
        <v>3141</v>
      </c>
      <c r="C591" s="25" t="s">
        <v>3191</v>
      </c>
      <c r="D591" s="21" t="s">
        <v>0</v>
      </c>
      <c r="E591" s="21" t="s">
        <v>0</v>
      </c>
      <c r="F591" s="21" t="str">
        <f t="shared" si="9"/>
        <v>IDAHOID</v>
      </c>
    </row>
    <row r="592" spans="1:6" x14ac:dyDescent="0.25">
      <c r="A592" s="25" t="s">
        <v>1975</v>
      </c>
      <c r="B592" s="25" t="s">
        <v>3141</v>
      </c>
      <c r="C592" s="25" t="s">
        <v>3192</v>
      </c>
      <c r="D592" s="21" t="s">
        <v>3164</v>
      </c>
      <c r="E592" s="21" t="s">
        <v>3165</v>
      </c>
      <c r="F592" s="21" t="str">
        <f t="shared" si="9"/>
        <v>JEFFERSONID</v>
      </c>
    </row>
    <row r="593" spans="1:6" x14ac:dyDescent="0.25">
      <c r="A593" s="25" t="s">
        <v>3193</v>
      </c>
      <c r="B593" s="25" t="s">
        <v>3141</v>
      </c>
      <c r="C593" s="25" t="s">
        <v>3194</v>
      </c>
      <c r="D593" s="21" t="s">
        <v>3195</v>
      </c>
      <c r="E593" s="21" t="s">
        <v>3196</v>
      </c>
      <c r="F593" s="21" t="str">
        <f t="shared" si="9"/>
        <v>JEROMEID</v>
      </c>
    </row>
    <row r="594" spans="1:6" x14ac:dyDescent="0.25">
      <c r="A594" s="25" t="s">
        <v>3197</v>
      </c>
      <c r="B594" s="25" t="s">
        <v>3141</v>
      </c>
      <c r="C594" s="25" t="s">
        <v>3198</v>
      </c>
      <c r="D594" s="21" t="s">
        <v>3199</v>
      </c>
      <c r="E594" s="21" t="s">
        <v>3200</v>
      </c>
      <c r="F594" s="21" t="str">
        <f t="shared" si="9"/>
        <v>KOOTENAIID</v>
      </c>
    </row>
    <row r="595" spans="1:6" x14ac:dyDescent="0.25">
      <c r="A595" s="25" t="s">
        <v>3201</v>
      </c>
      <c r="B595" s="25" t="s">
        <v>3141</v>
      </c>
      <c r="C595" s="25" t="s">
        <v>3202</v>
      </c>
      <c r="D595" s="21" t="s">
        <v>0</v>
      </c>
      <c r="E595" s="21" t="s">
        <v>0</v>
      </c>
      <c r="F595" s="21" t="str">
        <f t="shared" si="9"/>
        <v>LATAHID</v>
      </c>
    </row>
    <row r="596" spans="1:6" x14ac:dyDescent="0.25">
      <c r="A596" s="25" t="s">
        <v>3203</v>
      </c>
      <c r="B596" s="25" t="s">
        <v>3141</v>
      </c>
      <c r="C596" s="25" t="s">
        <v>3204</v>
      </c>
      <c r="D596" s="21" t="s">
        <v>0</v>
      </c>
      <c r="E596" s="21" t="s">
        <v>0</v>
      </c>
      <c r="F596" s="21" t="str">
        <f t="shared" si="9"/>
        <v>LEMHIID</v>
      </c>
    </row>
    <row r="597" spans="1:6" x14ac:dyDescent="0.25">
      <c r="A597" s="25" t="s">
        <v>3205</v>
      </c>
      <c r="B597" s="25" t="s">
        <v>3141</v>
      </c>
      <c r="C597" s="25" t="s">
        <v>3206</v>
      </c>
      <c r="D597" s="21" t="s">
        <v>0</v>
      </c>
      <c r="E597" s="21" t="s">
        <v>0</v>
      </c>
      <c r="F597" s="21" t="str">
        <f t="shared" si="9"/>
        <v>LEWISID</v>
      </c>
    </row>
    <row r="598" spans="1:6" x14ac:dyDescent="0.25">
      <c r="A598" s="25" t="s">
        <v>2238</v>
      </c>
      <c r="B598" s="25" t="s">
        <v>3141</v>
      </c>
      <c r="C598" s="25" t="s">
        <v>3207</v>
      </c>
      <c r="D598" s="21" t="s">
        <v>0</v>
      </c>
      <c r="E598" s="21" t="s">
        <v>0</v>
      </c>
      <c r="F598" s="21" t="str">
        <f t="shared" si="9"/>
        <v>LINCOLNID</v>
      </c>
    </row>
    <row r="599" spans="1:6" x14ac:dyDescent="0.25">
      <c r="A599" s="25" t="s">
        <v>1997</v>
      </c>
      <c r="B599" s="25" t="s">
        <v>3141</v>
      </c>
      <c r="C599" s="25" t="s">
        <v>3208</v>
      </c>
      <c r="D599" s="21" t="s">
        <v>0</v>
      </c>
      <c r="E599" s="21" t="s">
        <v>0</v>
      </c>
      <c r="F599" s="21" t="str">
        <f t="shared" si="9"/>
        <v>MADISONID</v>
      </c>
    </row>
    <row r="600" spans="1:6" x14ac:dyDescent="0.25">
      <c r="A600" s="25" t="s">
        <v>3209</v>
      </c>
      <c r="B600" s="25" t="s">
        <v>3141</v>
      </c>
      <c r="C600" s="25" t="s">
        <v>3210</v>
      </c>
      <c r="D600" s="21" t="s">
        <v>0</v>
      </c>
      <c r="E600" s="21" t="s">
        <v>0</v>
      </c>
      <c r="F600" s="21" t="str">
        <f t="shared" si="9"/>
        <v>MINIDOKAID</v>
      </c>
    </row>
    <row r="601" spans="1:6" x14ac:dyDescent="0.25">
      <c r="A601" s="25" t="s">
        <v>3211</v>
      </c>
      <c r="B601" s="25" t="s">
        <v>3141</v>
      </c>
      <c r="C601" s="25" t="s">
        <v>3212</v>
      </c>
      <c r="D601" s="21" t="s">
        <v>3213</v>
      </c>
      <c r="E601" s="21" t="s">
        <v>3214</v>
      </c>
      <c r="F601" s="21" t="str">
        <f t="shared" si="9"/>
        <v>NEZ PERCEID</v>
      </c>
    </row>
    <row r="602" spans="1:6" x14ac:dyDescent="0.25">
      <c r="A602" s="25" t="s">
        <v>3215</v>
      </c>
      <c r="B602" s="25" t="s">
        <v>3141</v>
      </c>
      <c r="C602" s="25" t="s">
        <v>3216</v>
      </c>
      <c r="D602" s="21" t="s">
        <v>0</v>
      </c>
      <c r="E602" s="21" t="s">
        <v>0</v>
      </c>
      <c r="F602" s="21" t="str">
        <f t="shared" si="9"/>
        <v>ONEIDAID</v>
      </c>
    </row>
    <row r="603" spans="1:6" x14ac:dyDescent="0.25">
      <c r="A603" s="25" t="s">
        <v>3217</v>
      </c>
      <c r="B603" s="25" t="s">
        <v>3141</v>
      </c>
      <c r="C603" s="25" t="s">
        <v>3218</v>
      </c>
      <c r="D603" s="21" t="s">
        <v>3143</v>
      </c>
      <c r="E603" s="21" t="s">
        <v>3144</v>
      </c>
      <c r="F603" s="21" t="str">
        <f t="shared" si="9"/>
        <v>OWYHEEID</v>
      </c>
    </row>
    <row r="604" spans="1:6" x14ac:dyDescent="0.25">
      <c r="A604" s="25" t="s">
        <v>3219</v>
      </c>
      <c r="B604" s="25" t="s">
        <v>3141</v>
      </c>
      <c r="C604" s="25" t="s">
        <v>3220</v>
      </c>
      <c r="D604" s="21" t="s">
        <v>0</v>
      </c>
      <c r="E604" s="21" t="s">
        <v>0</v>
      </c>
      <c r="F604" s="21" t="str">
        <f t="shared" si="9"/>
        <v>PAYETTEID</v>
      </c>
    </row>
    <row r="605" spans="1:6" x14ac:dyDescent="0.25">
      <c r="A605" s="25" t="s">
        <v>3221</v>
      </c>
      <c r="B605" s="25" t="s">
        <v>3141</v>
      </c>
      <c r="C605" s="25" t="s">
        <v>3222</v>
      </c>
      <c r="D605" s="21" t="s">
        <v>3148</v>
      </c>
      <c r="E605" s="21" t="s">
        <v>3149</v>
      </c>
      <c r="F605" s="21" t="str">
        <f t="shared" si="9"/>
        <v>POWERID</v>
      </c>
    </row>
    <row r="606" spans="1:6" x14ac:dyDescent="0.25">
      <c r="A606" s="25" t="s">
        <v>3223</v>
      </c>
      <c r="B606" s="25" t="s">
        <v>3141</v>
      </c>
      <c r="C606" s="25" t="s">
        <v>3224</v>
      </c>
      <c r="D606" s="21" t="s">
        <v>0</v>
      </c>
      <c r="E606" s="21" t="s">
        <v>0</v>
      </c>
      <c r="F606" s="21" t="str">
        <f t="shared" si="9"/>
        <v>SHOSHONEID</v>
      </c>
    </row>
    <row r="607" spans="1:6" x14ac:dyDescent="0.25">
      <c r="A607" s="25" t="s">
        <v>3225</v>
      </c>
      <c r="B607" s="25" t="s">
        <v>3141</v>
      </c>
      <c r="C607" s="25" t="s">
        <v>3226</v>
      </c>
      <c r="D607" s="21" t="s">
        <v>0</v>
      </c>
      <c r="E607" s="21" t="s">
        <v>0</v>
      </c>
      <c r="F607" s="21" t="str">
        <f t="shared" si="9"/>
        <v>TETONID</v>
      </c>
    </row>
    <row r="608" spans="1:6" x14ac:dyDescent="0.25">
      <c r="A608" s="25" t="s">
        <v>3227</v>
      </c>
      <c r="B608" s="25" t="s">
        <v>3141</v>
      </c>
      <c r="C608" s="25" t="s">
        <v>3228</v>
      </c>
      <c r="D608" s="21" t="s">
        <v>3195</v>
      </c>
      <c r="E608" s="21" t="s">
        <v>3196</v>
      </c>
      <c r="F608" s="21" t="str">
        <f t="shared" si="9"/>
        <v>TWIN FALLSID</v>
      </c>
    </row>
    <row r="609" spans="1:6" x14ac:dyDescent="0.25">
      <c r="A609" s="25" t="s">
        <v>3229</v>
      </c>
      <c r="B609" s="25" t="s">
        <v>3141</v>
      </c>
      <c r="C609" s="25" t="s">
        <v>3230</v>
      </c>
      <c r="D609" s="21" t="s">
        <v>0</v>
      </c>
      <c r="E609" s="21" t="s">
        <v>0</v>
      </c>
      <c r="F609" s="21" t="str">
        <f t="shared" si="9"/>
        <v>VALLEYID</v>
      </c>
    </row>
    <row r="610" spans="1:6" x14ac:dyDescent="0.25">
      <c r="A610" s="25" t="s">
        <v>2041</v>
      </c>
      <c r="B610" s="25" t="s">
        <v>3141</v>
      </c>
      <c r="C610" s="25" t="s">
        <v>3231</v>
      </c>
      <c r="D610" s="21" t="s">
        <v>0</v>
      </c>
      <c r="E610" s="21" t="s">
        <v>0</v>
      </c>
      <c r="F610" s="21" t="str">
        <f t="shared" si="9"/>
        <v>WASHINGTONID</v>
      </c>
    </row>
    <row r="611" spans="1:6" x14ac:dyDescent="0.25">
      <c r="A611" s="25" t="s">
        <v>2047</v>
      </c>
      <c r="B611" s="25" t="s">
        <v>3141</v>
      </c>
      <c r="C611" s="25" t="s">
        <v>3232</v>
      </c>
      <c r="D611" s="21" t="s">
        <v>0</v>
      </c>
      <c r="E611" s="21" t="s">
        <v>0</v>
      </c>
      <c r="F611" s="21" t="str">
        <f t="shared" si="9"/>
        <v>STATEWIDEID</v>
      </c>
    </row>
    <row r="612" spans="1:6" x14ac:dyDescent="0.25">
      <c r="A612" s="25" t="s">
        <v>2479</v>
      </c>
      <c r="B612" s="25" t="s">
        <v>3233</v>
      </c>
      <c r="C612" s="25" t="s">
        <v>3234</v>
      </c>
      <c r="D612" s="21" t="s">
        <v>0</v>
      </c>
      <c r="E612" s="21" t="s">
        <v>0</v>
      </c>
      <c r="F612" s="21" t="str">
        <f t="shared" si="9"/>
        <v>ADAMSIL</v>
      </c>
    </row>
    <row r="613" spans="1:6" x14ac:dyDescent="0.25">
      <c r="A613" s="25" t="s">
        <v>3235</v>
      </c>
      <c r="B613" s="25" t="s">
        <v>3233</v>
      </c>
      <c r="C613" s="25" t="s">
        <v>3236</v>
      </c>
      <c r="D613" s="21" t="s">
        <v>3237</v>
      </c>
      <c r="E613" s="21" t="s">
        <v>3238</v>
      </c>
      <c r="F613" s="21" t="str">
        <f t="shared" si="9"/>
        <v>ALEXANDERIL</v>
      </c>
    </row>
    <row r="614" spans="1:6" x14ac:dyDescent="0.25">
      <c r="A614" s="25" t="s">
        <v>3239</v>
      </c>
      <c r="B614" s="25" t="s">
        <v>3233</v>
      </c>
      <c r="C614" s="25" t="s">
        <v>3240</v>
      </c>
      <c r="D614" s="21" t="s">
        <v>3241</v>
      </c>
      <c r="E614" s="21" t="s">
        <v>3242</v>
      </c>
      <c r="F614" s="21" t="str">
        <f t="shared" si="9"/>
        <v>BONDIL</v>
      </c>
    </row>
    <row r="615" spans="1:6" x14ac:dyDescent="0.25">
      <c r="A615" s="25" t="s">
        <v>2166</v>
      </c>
      <c r="B615" s="25" t="s">
        <v>3233</v>
      </c>
      <c r="C615" s="25" t="s">
        <v>3243</v>
      </c>
      <c r="D615" s="21" t="s">
        <v>3244</v>
      </c>
      <c r="E615" s="21" t="s">
        <v>3245</v>
      </c>
      <c r="F615" s="21" t="str">
        <f t="shared" si="9"/>
        <v>BOONEIL</v>
      </c>
    </row>
    <row r="616" spans="1:6" x14ac:dyDescent="0.25">
      <c r="A616" s="25" t="s">
        <v>3246</v>
      </c>
      <c r="B616" s="25" t="s">
        <v>3233</v>
      </c>
      <c r="C616" s="25" t="s">
        <v>3247</v>
      </c>
      <c r="D616" s="21" t="s">
        <v>0</v>
      </c>
      <c r="E616" s="21" t="s">
        <v>0</v>
      </c>
      <c r="F616" s="21" t="str">
        <f t="shared" si="9"/>
        <v>BROWNIL</v>
      </c>
    </row>
    <row r="617" spans="1:6" x14ac:dyDescent="0.25">
      <c r="A617" s="25" t="s">
        <v>3248</v>
      </c>
      <c r="B617" s="25" t="s">
        <v>3233</v>
      </c>
      <c r="C617" s="25" t="s">
        <v>3249</v>
      </c>
      <c r="D617" s="21" t="s">
        <v>0</v>
      </c>
      <c r="E617" s="21" t="s">
        <v>0</v>
      </c>
      <c r="F617" s="21" t="str">
        <f t="shared" si="9"/>
        <v>BUREAUIL</v>
      </c>
    </row>
    <row r="618" spans="1:6" x14ac:dyDescent="0.25">
      <c r="A618" s="25" t="s">
        <v>1907</v>
      </c>
      <c r="B618" s="25" t="s">
        <v>3233</v>
      </c>
      <c r="C618" s="25" t="s">
        <v>3250</v>
      </c>
      <c r="D618" s="21" t="s">
        <v>3241</v>
      </c>
      <c r="E618" s="21" t="s">
        <v>3242</v>
      </c>
      <c r="F618" s="21" t="str">
        <f t="shared" si="9"/>
        <v>CALHOUNIL</v>
      </c>
    </row>
    <row r="619" spans="1:6" x14ac:dyDescent="0.25">
      <c r="A619" s="25" t="s">
        <v>2171</v>
      </c>
      <c r="B619" s="25" t="s">
        <v>3233</v>
      </c>
      <c r="C619" s="25" t="s">
        <v>3251</v>
      </c>
      <c r="D619" s="21" t="s">
        <v>0</v>
      </c>
      <c r="E619" s="21" t="s">
        <v>0</v>
      </c>
      <c r="F619" s="21" t="str">
        <f t="shared" si="9"/>
        <v>CARROLLIL</v>
      </c>
    </row>
    <row r="620" spans="1:6" x14ac:dyDescent="0.25">
      <c r="A620" s="25" t="s">
        <v>3252</v>
      </c>
      <c r="B620" s="25" t="s">
        <v>3233</v>
      </c>
      <c r="C620" s="25" t="s">
        <v>3253</v>
      </c>
      <c r="D620" s="21" t="s">
        <v>0</v>
      </c>
      <c r="E620" s="21" t="s">
        <v>0</v>
      </c>
      <c r="F620" s="21" t="str">
        <f t="shared" si="9"/>
        <v>CASSIL</v>
      </c>
    </row>
    <row r="621" spans="1:6" x14ac:dyDescent="0.25">
      <c r="A621" s="25" t="s">
        <v>3254</v>
      </c>
      <c r="B621" s="25" t="s">
        <v>3233</v>
      </c>
      <c r="C621" s="25" t="s">
        <v>3255</v>
      </c>
      <c r="D621" s="21" t="s">
        <v>3256</v>
      </c>
      <c r="E621" s="21" t="s">
        <v>3257</v>
      </c>
      <c r="F621" s="21" t="str">
        <f t="shared" si="9"/>
        <v>CHAMPAIGNIL</v>
      </c>
    </row>
    <row r="622" spans="1:6" x14ac:dyDescent="0.25">
      <c r="A622" s="25" t="s">
        <v>3258</v>
      </c>
      <c r="B622" s="25" t="s">
        <v>3233</v>
      </c>
      <c r="C622" s="25" t="s">
        <v>3259</v>
      </c>
      <c r="D622" s="21" t="s">
        <v>0</v>
      </c>
      <c r="E622" s="21" t="s">
        <v>0</v>
      </c>
      <c r="F622" s="21" t="str">
        <f t="shared" si="9"/>
        <v>CHRISTIANIL</v>
      </c>
    </row>
    <row r="623" spans="1:6" x14ac:dyDescent="0.25">
      <c r="A623" s="25" t="s">
        <v>2175</v>
      </c>
      <c r="B623" s="25" t="s">
        <v>3233</v>
      </c>
      <c r="C623" s="25" t="s">
        <v>3260</v>
      </c>
      <c r="D623" s="21" t="s">
        <v>0</v>
      </c>
      <c r="E623" s="21" t="s">
        <v>0</v>
      </c>
      <c r="F623" s="21" t="str">
        <f t="shared" si="9"/>
        <v>CLARKIL</v>
      </c>
    </row>
    <row r="624" spans="1:6" x14ac:dyDescent="0.25">
      <c r="A624" s="25" t="s">
        <v>1921</v>
      </c>
      <c r="B624" s="25" t="s">
        <v>3233</v>
      </c>
      <c r="C624" s="25" t="s">
        <v>3261</v>
      </c>
      <c r="D624" s="21" t="s">
        <v>0</v>
      </c>
      <c r="E624" s="21" t="s">
        <v>0</v>
      </c>
      <c r="F624" s="21" t="str">
        <f t="shared" si="9"/>
        <v>CLAYIL</v>
      </c>
    </row>
    <row r="625" spans="1:6" x14ac:dyDescent="0.25">
      <c r="A625" s="25" t="s">
        <v>3262</v>
      </c>
      <c r="B625" s="25" t="s">
        <v>3233</v>
      </c>
      <c r="C625" s="25" t="s">
        <v>3263</v>
      </c>
      <c r="D625" s="21" t="s">
        <v>3241</v>
      </c>
      <c r="E625" s="21" t="s">
        <v>3242</v>
      </c>
      <c r="F625" s="21" t="str">
        <f t="shared" si="9"/>
        <v>CLINTONIL</v>
      </c>
    </row>
    <row r="626" spans="1:6" x14ac:dyDescent="0.25">
      <c r="A626" s="25" t="s">
        <v>3264</v>
      </c>
      <c r="B626" s="25" t="s">
        <v>3233</v>
      </c>
      <c r="C626" s="25" t="s">
        <v>3265</v>
      </c>
      <c r="D626" s="21" t="s">
        <v>0</v>
      </c>
      <c r="E626" s="21" t="s">
        <v>0</v>
      </c>
      <c r="F626" s="21" t="str">
        <f t="shared" si="9"/>
        <v>COLESIL</v>
      </c>
    </row>
    <row r="627" spans="1:6" x14ac:dyDescent="0.25">
      <c r="A627" s="25" t="s">
        <v>2906</v>
      </c>
      <c r="B627" s="25" t="s">
        <v>3233</v>
      </c>
      <c r="C627" s="25" t="s">
        <v>3266</v>
      </c>
      <c r="D627" s="21" t="s">
        <v>3267</v>
      </c>
      <c r="E627" s="21" t="s">
        <v>3268</v>
      </c>
      <c r="F627" s="21" t="str">
        <f t="shared" si="9"/>
        <v>COOKIL</v>
      </c>
    </row>
    <row r="628" spans="1:6" x14ac:dyDescent="0.25">
      <c r="A628" s="25" t="s">
        <v>2191</v>
      </c>
      <c r="B628" s="25" t="s">
        <v>3233</v>
      </c>
      <c r="C628" s="25" t="s">
        <v>3269</v>
      </c>
      <c r="D628" s="21" t="s">
        <v>0</v>
      </c>
      <c r="E628" s="21" t="s">
        <v>0</v>
      </c>
      <c r="F628" s="21" t="str">
        <f t="shared" si="9"/>
        <v>CRAWFORDIL</v>
      </c>
    </row>
    <row r="629" spans="1:6" x14ac:dyDescent="0.25">
      <c r="A629" s="25" t="s">
        <v>3270</v>
      </c>
      <c r="B629" s="25" t="s">
        <v>3233</v>
      </c>
      <c r="C629" s="25" t="s">
        <v>3271</v>
      </c>
      <c r="D629" s="21" t="s">
        <v>0</v>
      </c>
      <c r="E629" s="21" t="s">
        <v>0</v>
      </c>
      <c r="F629" s="21" t="str">
        <f t="shared" si="9"/>
        <v>CUMBERLANDIL</v>
      </c>
    </row>
    <row r="630" spans="1:6" x14ac:dyDescent="0.25">
      <c r="A630" s="25" t="s">
        <v>1945</v>
      </c>
      <c r="B630" s="25" t="s">
        <v>3233</v>
      </c>
      <c r="C630" s="25" t="s">
        <v>3272</v>
      </c>
      <c r="D630" s="21" t="s">
        <v>3273</v>
      </c>
      <c r="E630" s="21" t="s">
        <v>3274</v>
      </c>
      <c r="F630" s="21" t="str">
        <f t="shared" si="9"/>
        <v>DE KALBIL</v>
      </c>
    </row>
    <row r="631" spans="1:6" x14ac:dyDescent="0.25">
      <c r="A631" s="25" t="s">
        <v>3275</v>
      </c>
      <c r="B631" s="25" t="s">
        <v>3233</v>
      </c>
      <c r="C631" s="25" t="s">
        <v>3276</v>
      </c>
      <c r="D631" s="21" t="s">
        <v>0</v>
      </c>
      <c r="E631" s="21" t="s">
        <v>0</v>
      </c>
      <c r="F631" s="21" t="str">
        <f t="shared" si="9"/>
        <v>DE WITTIL</v>
      </c>
    </row>
    <row r="632" spans="1:6" x14ac:dyDescent="0.25">
      <c r="A632" s="25" t="s">
        <v>2520</v>
      </c>
      <c r="B632" s="25" t="s">
        <v>3233</v>
      </c>
      <c r="C632" s="25" t="s">
        <v>3277</v>
      </c>
      <c r="D632" s="21" t="s">
        <v>0</v>
      </c>
      <c r="E632" s="21" t="s">
        <v>0</v>
      </c>
      <c r="F632" s="21" t="str">
        <f t="shared" si="9"/>
        <v>DOUGLASIL</v>
      </c>
    </row>
    <row r="633" spans="1:6" x14ac:dyDescent="0.25">
      <c r="A633" s="25" t="s">
        <v>3278</v>
      </c>
      <c r="B633" s="25" t="s">
        <v>3233</v>
      </c>
      <c r="C633" s="25" t="s">
        <v>3279</v>
      </c>
      <c r="D633" s="21" t="s">
        <v>3267</v>
      </c>
      <c r="E633" s="21" t="s">
        <v>3268</v>
      </c>
      <c r="F633" s="21" t="str">
        <f t="shared" si="9"/>
        <v>DU PAGEIL</v>
      </c>
    </row>
    <row r="634" spans="1:6" x14ac:dyDescent="0.25">
      <c r="A634" s="25" t="s">
        <v>3280</v>
      </c>
      <c r="B634" s="25" t="s">
        <v>3233</v>
      </c>
      <c r="C634" s="25" t="s">
        <v>3281</v>
      </c>
      <c r="D634" s="21" t="s">
        <v>0</v>
      </c>
      <c r="E634" s="21" t="s">
        <v>0</v>
      </c>
      <c r="F634" s="21" t="str">
        <f t="shared" si="9"/>
        <v>EDGARIL</v>
      </c>
    </row>
    <row r="635" spans="1:6" x14ac:dyDescent="0.25">
      <c r="A635" s="25" t="s">
        <v>3282</v>
      </c>
      <c r="B635" s="25" t="s">
        <v>3233</v>
      </c>
      <c r="C635" s="25" t="s">
        <v>3283</v>
      </c>
      <c r="D635" s="21" t="s">
        <v>0</v>
      </c>
      <c r="E635" s="21" t="s">
        <v>0</v>
      </c>
      <c r="F635" s="21" t="str">
        <f t="shared" si="9"/>
        <v>EDWARDSIL</v>
      </c>
    </row>
    <row r="636" spans="1:6" x14ac:dyDescent="0.25">
      <c r="A636" s="25" t="s">
        <v>2933</v>
      </c>
      <c r="B636" s="25" t="s">
        <v>3233</v>
      </c>
      <c r="C636" s="25" t="s">
        <v>3284</v>
      </c>
      <c r="D636" s="21" t="s">
        <v>0</v>
      </c>
      <c r="E636" s="21" t="s">
        <v>0</v>
      </c>
      <c r="F636" s="21" t="str">
        <f t="shared" si="9"/>
        <v>EFFINGHAMIL</v>
      </c>
    </row>
    <row r="637" spans="1:6" x14ac:dyDescent="0.25">
      <c r="A637" s="25" t="s">
        <v>1955</v>
      </c>
      <c r="B637" s="25" t="s">
        <v>3233</v>
      </c>
      <c r="C637" s="25" t="s">
        <v>3285</v>
      </c>
      <c r="D637" s="21" t="s">
        <v>0</v>
      </c>
      <c r="E637" s="21" t="s">
        <v>0</v>
      </c>
      <c r="F637" s="21" t="str">
        <f t="shared" si="9"/>
        <v>FAYETTEIL</v>
      </c>
    </row>
    <row r="638" spans="1:6" x14ac:dyDescent="0.25">
      <c r="A638" s="25" t="s">
        <v>3286</v>
      </c>
      <c r="B638" s="25" t="s">
        <v>3233</v>
      </c>
      <c r="C638" s="25" t="s">
        <v>3287</v>
      </c>
      <c r="D638" s="21" t="s">
        <v>0</v>
      </c>
      <c r="E638" s="21" t="s">
        <v>0</v>
      </c>
      <c r="F638" s="21" t="str">
        <f t="shared" si="9"/>
        <v>FORDIL</v>
      </c>
    </row>
    <row r="639" spans="1:6" x14ac:dyDescent="0.25">
      <c r="A639" s="25" t="s">
        <v>1957</v>
      </c>
      <c r="B639" s="25" t="s">
        <v>3233</v>
      </c>
      <c r="C639" s="25" t="s">
        <v>3288</v>
      </c>
      <c r="D639" s="21" t="s">
        <v>0</v>
      </c>
      <c r="E639" s="21" t="s">
        <v>0</v>
      </c>
      <c r="F639" s="21" t="str">
        <f t="shared" si="9"/>
        <v>FRANKLINIL</v>
      </c>
    </row>
    <row r="640" spans="1:6" x14ac:dyDescent="0.25">
      <c r="A640" s="25" t="s">
        <v>2211</v>
      </c>
      <c r="B640" s="25" t="s">
        <v>3233</v>
      </c>
      <c r="C640" s="25" t="s">
        <v>3289</v>
      </c>
      <c r="D640" s="21" t="s">
        <v>3290</v>
      </c>
      <c r="E640" s="21" t="s">
        <v>3291</v>
      </c>
      <c r="F640" s="21" t="str">
        <f t="shared" si="9"/>
        <v>FULTONIL</v>
      </c>
    </row>
    <row r="641" spans="1:6" x14ac:dyDescent="0.25">
      <c r="A641" s="25" t="s">
        <v>3292</v>
      </c>
      <c r="B641" s="25" t="s">
        <v>3233</v>
      </c>
      <c r="C641" s="25" t="s">
        <v>3293</v>
      </c>
      <c r="D641" s="21" t="s">
        <v>0</v>
      </c>
      <c r="E641" s="21" t="s">
        <v>0</v>
      </c>
      <c r="F641" s="21" t="str">
        <f t="shared" si="9"/>
        <v>GALLATINIL</v>
      </c>
    </row>
    <row r="642" spans="1:6" x14ac:dyDescent="0.25">
      <c r="A642" s="25" t="s">
        <v>1963</v>
      </c>
      <c r="B642" s="25" t="s">
        <v>3233</v>
      </c>
      <c r="C642" s="25" t="s">
        <v>3294</v>
      </c>
      <c r="D642" s="21" t="s">
        <v>0</v>
      </c>
      <c r="E642" s="21" t="s">
        <v>0</v>
      </c>
      <c r="F642" s="21" t="str">
        <f t="shared" si="9"/>
        <v>GREENEIL</v>
      </c>
    </row>
    <row r="643" spans="1:6" x14ac:dyDescent="0.25">
      <c r="A643" s="25" t="s">
        <v>3295</v>
      </c>
      <c r="B643" s="25" t="s">
        <v>3233</v>
      </c>
      <c r="C643" s="25" t="s">
        <v>3296</v>
      </c>
      <c r="D643" s="21" t="s">
        <v>3267</v>
      </c>
      <c r="E643" s="21" t="s">
        <v>3268</v>
      </c>
      <c r="F643" s="21" t="str">
        <f t="shared" si="9"/>
        <v>GRUNDYIL</v>
      </c>
    </row>
    <row r="644" spans="1:6" x14ac:dyDescent="0.25">
      <c r="A644" s="25" t="s">
        <v>2723</v>
      </c>
      <c r="B644" s="25" t="s">
        <v>3233</v>
      </c>
      <c r="C644" s="25" t="s">
        <v>3297</v>
      </c>
      <c r="D644" s="21" t="s">
        <v>0</v>
      </c>
      <c r="E644" s="21" t="s">
        <v>0</v>
      </c>
      <c r="F644" s="21" t="str">
        <f t="shared" ref="F644:F707" si="10">_xlfn.CONCAT(A644,B644)</f>
        <v>HAMILTONIL</v>
      </c>
    </row>
    <row r="645" spans="1:6" x14ac:dyDescent="0.25">
      <c r="A645" s="25" t="s">
        <v>2970</v>
      </c>
      <c r="B645" s="25" t="s">
        <v>3233</v>
      </c>
      <c r="C645" s="25" t="s">
        <v>3298</v>
      </c>
      <c r="D645" s="21" t="s">
        <v>0</v>
      </c>
      <c r="E645" s="21" t="s">
        <v>0</v>
      </c>
      <c r="F645" s="21" t="str">
        <f t="shared" si="10"/>
        <v>HANCOCKIL</v>
      </c>
    </row>
    <row r="646" spans="1:6" x14ac:dyDescent="0.25">
      <c r="A646" s="25" t="s">
        <v>3299</v>
      </c>
      <c r="B646" s="25" t="s">
        <v>3233</v>
      </c>
      <c r="C646" s="25" t="s">
        <v>3300</v>
      </c>
      <c r="D646" s="21" t="s">
        <v>0</v>
      </c>
      <c r="E646" s="21" t="s">
        <v>0</v>
      </c>
      <c r="F646" s="21" t="str">
        <f t="shared" si="10"/>
        <v>HARDINIL</v>
      </c>
    </row>
    <row r="647" spans="1:6" x14ac:dyDescent="0.25">
      <c r="A647" s="25" t="s">
        <v>3301</v>
      </c>
      <c r="B647" s="25" t="s">
        <v>3233</v>
      </c>
      <c r="C647" s="25" t="s">
        <v>3302</v>
      </c>
      <c r="D647" s="21" t="s">
        <v>0</v>
      </c>
      <c r="E647" s="21" t="s">
        <v>0</v>
      </c>
      <c r="F647" s="21" t="str">
        <f t="shared" si="10"/>
        <v>HENDERSONIL</v>
      </c>
    </row>
    <row r="648" spans="1:6" x14ac:dyDescent="0.25">
      <c r="A648" s="25" t="s">
        <v>1969</v>
      </c>
      <c r="B648" s="25" t="s">
        <v>3233</v>
      </c>
      <c r="C648" s="25" t="s">
        <v>3303</v>
      </c>
      <c r="D648" s="21" t="s">
        <v>3304</v>
      </c>
      <c r="E648" s="21" t="s">
        <v>3305</v>
      </c>
      <c r="F648" s="21" t="str">
        <f t="shared" si="10"/>
        <v>HENRYIL</v>
      </c>
    </row>
    <row r="649" spans="1:6" x14ac:dyDescent="0.25">
      <c r="A649" s="25" t="s">
        <v>3306</v>
      </c>
      <c r="B649" s="25" t="s">
        <v>3233</v>
      </c>
      <c r="C649" s="25" t="s">
        <v>3307</v>
      </c>
      <c r="D649" s="21" t="s">
        <v>0</v>
      </c>
      <c r="E649" s="21" t="s">
        <v>0</v>
      </c>
      <c r="F649" s="21" t="str">
        <f t="shared" si="10"/>
        <v>IROQUOISIL</v>
      </c>
    </row>
    <row r="650" spans="1:6" x14ac:dyDescent="0.25">
      <c r="A650" s="25" t="s">
        <v>1973</v>
      </c>
      <c r="B650" s="25" t="s">
        <v>3233</v>
      </c>
      <c r="C650" s="25" t="s">
        <v>3308</v>
      </c>
      <c r="D650" s="21" t="s">
        <v>3309</v>
      </c>
      <c r="E650" s="21" t="s">
        <v>3310</v>
      </c>
      <c r="F650" s="21" t="str">
        <f t="shared" si="10"/>
        <v>JACKSONIL</v>
      </c>
    </row>
    <row r="651" spans="1:6" x14ac:dyDescent="0.25">
      <c r="A651" s="25" t="s">
        <v>2987</v>
      </c>
      <c r="B651" s="25" t="s">
        <v>3233</v>
      </c>
      <c r="C651" s="25" t="s">
        <v>3311</v>
      </c>
      <c r="D651" s="21" t="s">
        <v>0</v>
      </c>
      <c r="E651" s="21" t="s">
        <v>0</v>
      </c>
      <c r="F651" s="21" t="str">
        <f t="shared" si="10"/>
        <v>JASPERIL</v>
      </c>
    </row>
    <row r="652" spans="1:6" x14ac:dyDescent="0.25">
      <c r="A652" s="25" t="s">
        <v>1975</v>
      </c>
      <c r="B652" s="25" t="s">
        <v>3233</v>
      </c>
      <c r="C652" s="25" t="s">
        <v>3312</v>
      </c>
      <c r="D652" s="21" t="s">
        <v>0</v>
      </c>
      <c r="E652" s="21" t="s">
        <v>0</v>
      </c>
      <c r="F652" s="21" t="str">
        <f t="shared" si="10"/>
        <v>JEFFERSONIL</v>
      </c>
    </row>
    <row r="653" spans="1:6" x14ac:dyDescent="0.25">
      <c r="A653" s="25" t="s">
        <v>3313</v>
      </c>
      <c r="B653" s="25" t="s">
        <v>3233</v>
      </c>
      <c r="C653" s="25" t="s">
        <v>3314</v>
      </c>
      <c r="D653" s="21" t="s">
        <v>3241</v>
      </c>
      <c r="E653" s="21" t="s">
        <v>3242</v>
      </c>
      <c r="F653" s="21" t="str">
        <f t="shared" si="10"/>
        <v>JERSEYIL</v>
      </c>
    </row>
    <row r="654" spans="1:6" x14ac:dyDescent="0.25">
      <c r="A654" s="25" t="s">
        <v>3315</v>
      </c>
      <c r="B654" s="25" t="s">
        <v>3233</v>
      </c>
      <c r="C654" s="25" t="s">
        <v>3316</v>
      </c>
      <c r="D654" s="21" t="s">
        <v>0</v>
      </c>
      <c r="E654" s="21" t="s">
        <v>0</v>
      </c>
      <c r="F654" s="21" t="str">
        <f t="shared" si="10"/>
        <v>JO DAVIESSIL</v>
      </c>
    </row>
    <row r="655" spans="1:6" x14ac:dyDescent="0.25">
      <c r="A655" s="25" t="s">
        <v>2232</v>
      </c>
      <c r="B655" s="25" t="s">
        <v>3233</v>
      </c>
      <c r="C655" s="25" t="s">
        <v>3317</v>
      </c>
      <c r="D655" s="21" t="s">
        <v>3309</v>
      </c>
      <c r="E655" s="21" t="s">
        <v>3310</v>
      </c>
      <c r="F655" s="21" t="str">
        <f t="shared" si="10"/>
        <v>JOHNSONIL</v>
      </c>
    </row>
    <row r="656" spans="1:6" x14ac:dyDescent="0.25">
      <c r="A656" s="25" t="s">
        <v>3318</v>
      </c>
      <c r="B656" s="25" t="s">
        <v>3233</v>
      </c>
      <c r="C656" s="25" t="s">
        <v>3319</v>
      </c>
      <c r="D656" s="21" t="s">
        <v>3273</v>
      </c>
      <c r="E656" s="21" t="s">
        <v>3274</v>
      </c>
      <c r="F656" s="21" t="str">
        <f t="shared" si="10"/>
        <v>KANEIL</v>
      </c>
    </row>
    <row r="657" spans="1:6" x14ac:dyDescent="0.25">
      <c r="A657" s="25" t="s">
        <v>3320</v>
      </c>
      <c r="B657" s="25" t="s">
        <v>3233</v>
      </c>
      <c r="C657" s="25" t="s">
        <v>3321</v>
      </c>
      <c r="D657" s="21" t="s">
        <v>3322</v>
      </c>
      <c r="E657" s="21" t="s">
        <v>3323</v>
      </c>
      <c r="F657" s="21" t="str">
        <f t="shared" si="10"/>
        <v>KANKAKEEIL</v>
      </c>
    </row>
    <row r="658" spans="1:6" x14ac:dyDescent="0.25">
      <c r="A658" s="25" t="s">
        <v>3324</v>
      </c>
      <c r="B658" s="25" t="s">
        <v>3233</v>
      </c>
      <c r="C658" s="25" t="s">
        <v>3325</v>
      </c>
      <c r="D658" s="21" t="s">
        <v>3273</v>
      </c>
      <c r="E658" s="21" t="s">
        <v>3274</v>
      </c>
      <c r="F658" s="21" t="str">
        <f t="shared" si="10"/>
        <v>KENDALLIL</v>
      </c>
    </row>
    <row r="659" spans="1:6" x14ac:dyDescent="0.25">
      <c r="A659" s="25" t="s">
        <v>3326</v>
      </c>
      <c r="B659" s="25" t="s">
        <v>3233</v>
      </c>
      <c r="C659" s="25" t="s">
        <v>3327</v>
      </c>
      <c r="D659" s="21" t="s">
        <v>0</v>
      </c>
      <c r="E659" s="21" t="s">
        <v>0</v>
      </c>
      <c r="F659" s="21" t="str">
        <f t="shared" si="10"/>
        <v>KNOXIL</v>
      </c>
    </row>
    <row r="660" spans="1:6" x14ac:dyDescent="0.25">
      <c r="A660" s="25" t="s">
        <v>2352</v>
      </c>
      <c r="B660" s="25" t="s">
        <v>3233</v>
      </c>
      <c r="C660" s="25" t="s">
        <v>3328</v>
      </c>
      <c r="D660" s="21" t="s">
        <v>3329</v>
      </c>
      <c r="E660" s="21" t="s">
        <v>3330</v>
      </c>
      <c r="F660" s="21" t="str">
        <f t="shared" si="10"/>
        <v>LAKEIL</v>
      </c>
    </row>
    <row r="661" spans="1:6" x14ac:dyDescent="0.25">
      <c r="A661" s="25" t="s">
        <v>3331</v>
      </c>
      <c r="B661" s="25" t="s">
        <v>3233</v>
      </c>
      <c r="C661" s="25" t="s">
        <v>3332</v>
      </c>
      <c r="D661" s="21" t="s">
        <v>0</v>
      </c>
      <c r="E661" s="21" t="s">
        <v>0</v>
      </c>
      <c r="F661" s="21" t="str">
        <f t="shared" si="10"/>
        <v>LA SALLEIL</v>
      </c>
    </row>
    <row r="662" spans="1:6" x14ac:dyDescent="0.25">
      <c r="A662" s="25" t="s">
        <v>1981</v>
      </c>
      <c r="B662" s="25" t="s">
        <v>3233</v>
      </c>
      <c r="C662" s="25" t="s">
        <v>3333</v>
      </c>
      <c r="D662" s="21" t="s">
        <v>0</v>
      </c>
      <c r="E662" s="21" t="s">
        <v>0</v>
      </c>
      <c r="F662" s="21" t="str">
        <f t="shared" si="10"/>
        <v>LAWRENCEIL</v>
      </c>
    </row>
    <row r="663" spans="1:6" x14ac:dyDescent="0.25">
      <c r="A663" s="25" t="s">
        <v>1985</v>
      </c>
      <c r="B663" s="25" t="s">
        <v>3233</v>
      </c>
      <c r="C663" s="25" t="s">
        <v>3334</v>
      </c>
      <c r="D663" s="21" t="s">
        <v>0</v>
      </c>
      <c r="E663" s="21" t="s">
        <v>0</v>
      </c>
      <c r="F663" s="21" t="str">
        <f t="shared" si="10"/>
        <v>LEEIL</v>
      </c>
    </row>
    <row r="664" spans="1:6" x14ac:dyDescent="0.25">
      <c r="A664" s="25" t="s">
        <v>3335</v>
      </c>
      <c r="B664" s="25" t="s">
        <v>3233</v>
      </c>
      <c r="C664" s="25" t="s">
        <v>3336</v>
      </c>
      <c r="D664" s="21" t="s">
        <v>0</v>
      </c>
      <c r="E664" s="21" t="s">
        <v>0</v>
      </c>
      <c r="F664" s="21" t="str">
        <f t="shared" si="10"/>
        <v>LIVINGSTONIL</v>
      </c>
    </row>
    <row r="665" spans="1:6" x14ac:dyDescent="0.25">
      <c r="A665" s="25" t="s">
        <v>2244</v>
      </c>
      <c r="B665" s="25" t="s">
        <v>3233</v>
      </c>
      <c r="C665" s="25" t="s">
        <v>3337</v>
      </c>
      <c r="D665" s="21" t="s">
        <v>0</v>
      </c>
      <c r="E665" s="21" t="s">
        <v>0</v>
      </c>
      <c r="F665" s="21" t="str">
        <f t="shared" si="10"/>
        <v>LOGANIL</v>
      </c>
    </row>
    <row r="666" spans="1:6" x14ac:dyDescent="0.25">
      <c r="A666" s="25" t="s">
        <v>3338</v>
      </c>
      <c r="B666" s="25" t="s">
        <v>3233</v>
      </c>
      <c r="C666" s="25" t="s">
        <v>3339</v>
      </c>
      <c r="D666" s="21" t="s">
        <v>0</v>
      </c>
      <c r="E666" s="21" t="s">
        <v>0</v>
      </c>
      <c r="F666" s="21" t="str">
        <f t="shared" si="10"/>
        <v>MC DONOUGHIL</v>
      </c>
    </row>
    <row r="667" spans="1:6" x14ac:dyDescent="0.25">
      <c r="A667" s="25" t="s">
        <v>3340</v>
      </c>
      <c r="B667" s="25" t="s">
        <v>3233</v>
      </c>
      <c r="C667" s="25" t="s">
        <v>3341</v>
      </c>
      <c r="D667" s="21" t="s">
        <v>3267</v>
      </c>
      <c r="E667" s="21" t="s">
        <v>3268</v>
      </c>
      <c r="F667" s="21" t="str">
        <f t="shared" si="10"/>
        <v>MC HENRYIL</v>
      </c>
    </row>
    <row r="668" spans="1:6" x14ac:dyDescent="0.25">
      <c r="A668" s="25" t="s">
        <v>3342</v>
      </c>
      <c r="B668" s="25" t="s">
        <v>3233</v>
      </c>
      <c r="C668" s="25" t="s">
        <v>3343</v>
      </c>
      <c r="D668" s="21" t="s">
        <v>3344</v>
      </c>
      <c r="E668" s="21" t="s">
        <v>3345</v>
      </c>
      <c r="F668" s="21" t="str">
        <f t="shared" si="10"/>
        <v>MC LEANIL</v>
      </c>
    </row>
    <row r="669" spans="1:6" x14ac:dyDescent="0.25">
      <c r="A669" s="25" t="s">
        <v>1995</v>
      </c>
      <c r="B669" s="25" t="s">
        <v>3233</v>
      </c>
      <c r="C669" s="25" t="s">
        <v>3346</v>
      </c>
      <c r="D669" s="21" t="s">
        <v>3347</v>
      </c>
      <c r="E669" s="21" t="s">
        <v>3348</v>
      </c>
      <c r="F669" s="21" t="str">
        <f t="shared" si="10"/>
        <v>MACONIL</v>
      </c>
    </row>
    <row r="670" spans="1:6" x14ac:dyDescent="0.25">
      <c r="A670" s="25" t="s">
        <v>3349</v>
      </c>
      <c r="B670" s="25" t="s">
        <v>3233</v>
      </c>
      <c r="C670" s="25" t="s">
        <v>3350</v>
      </c>
      <c r="D670" s="21" t="s">
        <v>3241</v>
      </c>
      <c r="E670" s="21" t="s">
        <v>3242</v>
      </c>
      <c r="F670" s="21" t="str">
        <f t="shared" si="10"/>
        <v>MACOUPINIL</v>
      </c>
    </row>
    <row r="671" spans="1:6" x14ac:dyDescent="0.25">
      <c r="A671" s="25" t="s">
        <v>1997</v>
      </c>
      <c r="B671" s="25" t="s">
        <v>3233</v>
      </c>
      <c r="C671" s="25" t="s">
        <v>3351</v>
      </c>
      <c r="D671" s="21" t="s">
        <v>3241</v>
      </c>
      <c r="E671" s="21" t="s">
        <v>3242</v>
      </c>
      <c r="F671" s="21" t="str">
        <f t="shared" si="10"/>
        <v>MADISONIL</v>
      </c>
    </row>
    <row r="672" spans="1:6" x14ac:dyDescent="0.25">
      <c r="A672" s="25" t="s">
        <v>2001</v>
      </c>
      <c r="B672" s="25" t="s">
        <v>3233</v>
      </c>
      <c r="C672" s="25" t="s">
        <v>3352</v>
      </c>
      <c r="D672" s="21" t="s">
        <v>0</v>
      </c>
      <c r="E672" s="21" t="s">
        <v>0</v>
      </c>
      <c r="F672" s="21" t="str">
        <f t="shared" si="10"/>
        <v>MARIONIL</v>
      </c>
    </row>
    <row r="673" spans="1:6" x14ac:dyDescent="0.25">
      <c r="A673" s="25" t="s">
        <v>2003</v>
      </c>
      <c r="B673" s="25" t="s">
        <v>3233</v>
      </c>
      <c r="C673" s="25" t="s">
        <v>3353</v>
      </c>
      <c r="D673" s="21" t="s">
        <v>3290</v>
      </c>
      <c r="E673" s="21" t="s">
        <v>3291</v>
      </c>
      <c r="F673" s="21" t="str">
        <f t="shared" si="10"/>
        <v>MARSHALLIL</v>
      </c>
    </row>
    <row r="674" spans="1:6" x14ac:dyDescent="0.25">
      <c r="A674" s="25" t="s">
        <v>3354</v>
      </c>
      <c r="B674" s="25" t="s">
        <v>3233</v>
      </c>
      <c r="C674" s="25" t="s">
        <v>3355</v>
      </c>
      <c r="D674" s="21" t="s">
        <v>0</v>
      </c>
      <c r="E674" s="21" t="s">
        <v>0</v>
      </c>
      <c r="F674" s="21" t="str">
        <f t="shared" si="10"/>
        <v>MASONIL</v>
      </c>
    </row>
    <row r="675" spans="1:6" x14ac:dyDescent="0.25">
      <c r="A675" s="25" t="s">
        <v>3356</v>
      </c>
      <c r="B675" s="25" t="s">
        <v>3233</v>
      </c>
      <c r="C675" s="25" t="s">
        <v>3357</v>
      </c>
      <c r="D675" s="21" t="s">
        <v>0</v>
      </c>
      <c r="E675" s="21" t="s">
        <v>0</v>
      </c>
      <c r="F675" s="21" t="str">
        <f t="shared" si="10"/>
        <v>MASSACIL</v>
      </c>
    </row>
    <row r="676" spans="1:6" x14ac:dyDescent="0.25">
      <c r="A676" s="25" t="s">
        <v>3358</v>
      </c>
      <c r="B676" s="25" t="s">
        <v>3233</v>
      </c>
      <c r="C676" s="25" t="s">
        <v>3359</v>
      </c>
      <c r="D676" s="21" t="s">
        <v>3360</v>
      </c>
      <c r="E676" s="21" t="s">
        <v>3361</v>
      </c>
      <c r="F676" s="21" t="str">
        <f t="shared" si="10"/>
        <v>MENARDIL</v>
      </c>
    </row>
    <row r="677" spans="1:6" x14ac:dyDescent="0.25">
      <c r="A677" s="25" t="s">
        <v>3362</v>
      </c>
      <c r="B677" s="25" t="s">
        <v>3233</v>
      </c>
      <c r="C677" s="25" t="s">
        <v>3363</v>
      </c>
      <c r="D677" s="21" t="s">
        <v>3304</v>
      </c>
      <c r="E677" s="21" t="s">
        <v>3305</v>
      </c>
      <c r="F677" s="21" t="str">
        <f t="shared" si="10"/>
        <v>MERCERIL</v>
      </c>
    </row>
    <row r="678" spans="1:6" x14ac:dyDescent="0.25">
      <c r="A678" s="25" t="s">
        <v>2009</v>
      </c>
      <c r="B678" s="25" t="s">
        <v>3233</v>
      </c>
      <c r="C678" s="25" t="s">
        <v>3364</v>
      </c>
      <c r="D678" s="21" t="s">
        <v>3241</v>
      </c>
      <c r="E678" s="21" t="s">
        <v>3242</v>
      </c>
      <c r="F678" s="21" t="str">
        <f t="shared" si="10"/>
        <v>MONROEIL</v>
      </c>
    </row>
    <row r="679" spans="1:6" x14ac:dyDescent="0.25">
      <c r="A679" s="25" t="s">
        <v>2011</v>
      </c>
      <c r="B679" s="25" t="s">
        <v>3233</v>
      </c>
      <c r="C679" s="25" t="s">
        <v>3365</v>
      </c>
      <c r="D679" s="21" t="s">
        <v>0</v>
      </c>
      <c r="E679" s="21" t="s">
        <v>0</v>
      </c>
      <c r="F679" s="21" t="str">
        <f t="shared" si="10"/>
        <v>MONTGOMERYIL</v>
      </c>
    </row>
    <row r="680" spans="1:6" x14ac:dyDescent="0.25">
      <c r="A680" s="25" t="s">
        <v>2013</v>
      </c>
      <c r="B680" s="25" t="s">
        <v>3233</v>
      </c>
      <c r="C680" s="25" t="s">
        <v>3366</v>
      </c>
      <c r="D680" s="21" t="s">
        <v>0</v>
      </c>
      <c r="E680" s="21" t="s">
        <v>0</v>
      </c>
      <c r="F680" s="21" t="str">
        <f t="shared" si="10"/>
        <v>MORGANIL</v>
      </c>
    </row>
    <row r="681" spans="1:6" x14ac:dyDescent="0.25">
      <c r="A681" s="25" t="s">
        <v>3367</v>
      </c>
      <c r="B681" s="25" t="s">
        <v>3233</v>
      </c>
      <c r="C681" s="25" t="s">
        <v>3368</v>
      </c>
      <c r="D681" s="21" t="s">
        <v>0</v>
      </c>
      <c r="E681" s="21" t="s">
        <v>0</v>
      </c>
      <c r="F681" s="21" t="str">
        <f t="shared" si="10"/>
        <v>MOULTRIEIL</v>
      </c>
    </row>
    <row r="682" spans="1:6" x14ac:dyDescent="0.25">
      <c r="A682" s="25" t="s">
        <v>3369</v>
      </c>
      <c r="B682" s="25" t="s">
        <v>3233</v>
      </c>
      <c r="C682" s="25" t="s">
        <v>3370</v>
      </c>
      <c r="D682" s="21" t="s">
        <v>0</v>
      </c>
      <c r="E682" s="21" t="s">
        <v>0</v>
      </c>
      <c r="F682" s="21" t="str">
        <f t="shared" si="10"/>
        <v>OGLEIL</v>
      </c>
    </row>
    <row r="683" spans="1:6" x14ac:dyDescent="0.25">
      <c r="A683" s="25" t="s">
        <v>3371</v>
      </c>
      <c r="B683" s="25" t="s">
        <v>3233</v>
      </c>
      <c r="C683" s="25" t="s">
        <v>3372</v>
      </c>
      <c r="D683" s="21" t="s">
        <v>3290</v>
      </c>
      <c r="E683" s="21" t="s">
        <v>3291</v>
      </c>
      <c r="F683" s="21" t="str">
        <f t="shared" si="10"/>
        <v>PEORIAIL</v>
      </c>
    </row>
    <row r="684" spans="1:6" x14ac:dyDescent="0.25">
      <c r="A684" s="25" t="s">
        <v>2015</v>
      </c>
      <c r="B684" s="25" t="s">
        <v>3233</v>
      </c>
      <c r="C684" s="25" t="s">
        <v>3373</v>
      </c>
      <c r="D684" s="21" t="s">
        <v>0</v>
      </c>
      <c r="E684" s="21" t="s">
        <v>0</v>
      </c>
      <c r="F684" s="21" t="str">
        <f t="shared" si="10"/>
        <v>PERRYIL</v>
      </c>
    </row>
    <row r="685" spans="1:6" x14ac:dyDescent="0.25">
      <c r="A685" s="25" t="s">
        <v>3374</v>
      </c>
      <c r="B685" s="25" t="s">
        <v>3233</v>
      </c>
      <c r="C685" s="25" t="s">
        <v>3375</v>
      </c>
      <c r="D685" s="21" t="s">
        <v>3256</v>
      </c>
      <c r="E685" s="21" t="s">
        <v>3257</v>
      </c>
      <c r="F685" s="21" t="str">
        <f t="shared" si="10"/>
        <v>PIATTIL</v>
      </c>
    </row>
    <row r="686" spans="1:6" x14ac:dyDescent="0.25">
      <c r="A686" s="25" t="s">
        <v>2019</v>
      </c>
      <c r="B686" s="25" t="s">
        <v>3233</v>
      </c>
      <c r="C686" s="25" t="s">
        <v>3376</v>
      </c>
      <c r="D686" s="21" t="s">
        <v>0</v>
      </c>
      <c r="E686" s="21" t="s">
        <v>0</v>
      </c>
      <c r="F686" s="21" t="str">
        <f t="shared" si="10"/>
        <v>PIKEIL</v>
      </c>
    </row>
    <row r="687" spans="1:6" x14ac:dyDescent="0.25">
      <c r="A687" s="25" t="s">
        <v>2270</v>
      </c>
      <c r="B687" s="25" t="s">
        <v>3233</v>
      </c>
      <c r="C687" s="25" t="s">
        <v>3377</v>
      </c>
      <c r="D687" s="21" t="s">
        <v>0</v>
      </c>
      <c r="E687" s="21" t="s">
        <v>0</v>
      </c>
      <c r="F687" s="21" t="str">
        <f t="shared" si="10"/>
        <v>POPEIL</v>
      </c>
    </row>
    <row r="688" spans="1:6" x14ac:dyDescent="0.25">
      <c r="A688" s="25" t="s">
        <v>2274</v>
      </c>
      <c r="B688" s="25" t="s">
        <v>3233</v>
      </c>
      <c r="C688" s="25" t="s">
        <v>3378</v>
      </c>
      <c r="D688" s="21" t="s">
        <v>0</v>
      </c>
      <c r="E688" s="21" t="s">
        <v>0</v>
      </c>
      <c r="F688" s="21" t="str">
        <f t="shared" si="10"/>
        <v>PULASKIIL</v>
      </c>
    </row>
    <row r="689" spans="1:6" x14ac:dyDescent="0.25">
      <c r="A689" s="25" t="s">
        <v>2799</v>
      </c>
      <c r="B689" s="25" t="s">
        <v>3233</v>
      </c>
      <c r="C689" s="25" t="s">
        <v>3379</v>
      </c>
      <c r="D689" s="21" t="s">
        <v>0</v>
      </c>
      <c r="E689" s="21" t="s">
        <v>0</v>
      </c>
      <c r="F689" s="21" t="str">
        <f t="shared" si="10"/>
        <v>PUTNAMIL</v>
      </c>
    </row>
    <row r="690" spans="1:6" x14ac:dyDescent="0.25">
      <c r="A690" s="25" t="s">
        <v>2021</v>
      </c>
      <c r="B690" s="25" t="s">
        <v>3233</v>
      </c>
      <c r="C690" s="25" t="s">
        <v>3380</v>
      </c>
      <c r="D690" s="21" t="s">
        <v>0</v>
      </c>
      <c r="E690" s="21" t="s">
        <v>0</v>
      </c>
      <c r="F690" s="21" t="str">
        <f t="shared" si="10"/>
        <v>RANDOLPHIL</v>
      </c>
    </row>
    <row r="691" spans="1:6" x14ac:dyDescent="0.25">
      <c r="A691" s="25" t="s">
        <v>3381</v>
      </c>
      <c r="B691" s="25" t="s">
        <v>3233</v>
      </c>
      <c r="C691" s="25" t="s">
        <v>3382</v>
      </c>
      <c r="D691" s="21" t="s">
        <v>0</v>
      </c>
      <c r="E691" s="21" t="s">
        <v>0</v>
      </c>
      <c r="F691" s="21" t="str">
        <f t="shared" si="10"/>
        <v>RICHLANDIL</v>
      </c>
    </row>
    <row r="692" spans="1:6" x14ac:dyDescent="0.25">
      <c r="A692" s="25" t="s">
        <v>3383</v>
      </c>
      <c r="B692" s="25" t="s">
        <v>3233</v>
      </c>
      <c r="C692" s="25" t="s">
        <v>3384</v>
      </c>
      <c r="D692" s="21" t="s">
        <v>3304</v>
      </c>
      <c r="E692" s="21" t="s">
        <v>3305</v>
      </c>
      <c r="F692" s="21" t="str">
        <f t="shared" si="10"/>
        <v>ROCK ISLANDIL</v>
      </c>
    </row>
    <row r="693" spans="1:6" x14ac:dyDescent="0.25">
      <c r="A693" s="25" t="s">
        <v>2027</v>
      </c>
      <c r="B693" s="25" t="s">
        <v>3233</v>
      </c>
      <c r="C693" s="25" t="s">
        <v>3385</v>
      </c>
      <c r="D693" s="21" t="s">
        <v>3241</v>
      </c>
      <c r="E693" s="21" t="s">
        <v>3242</v>
      </c>
      <c r="F693" s="21" t="str">
        <f t="shared" si="10"/>
        <v>ST. CLAIRIL</v>
      </c>
    </row>
    <row r="694" spans="1:6" x14ac:dyDescent="0.25">
      <c r="A694" s="25" t="s">
        <v>2279</v>
      </c>
      <c r="B694" s="25" t="s">
        <v>3233</v>
      </c>
      <c r="C694" s="25" t="s">
        <v>3386</v>
      </c>
      <c r="D694" s="21" t="s">
        <v>0</v>
      </c>
      <c r="E694" s="21" t="s">
        <v>0</v>
      </c>
      <c r="F694" s="21" t="str">
        <f t="shared" si="10"/>
        <v>SALINEIL</v>
      </c>
    </row>
    <row r="695" spans="1:6" x14ac:dyDescent="0.25">
      <c r="A695" s="25" t="s">
        <v>3387</v>
      </c>
      <c r="B695" s="25" t="s">
        <v>3233</v>
      </c>
      <c r="C695" s="25" t="s">
        <v>3388</v>
      </c>
      <c r="D695" s="21" t="s">
        <v>3360</v>
      </c>
      <c r="E695" s="21" t="s">
        <v>3361</v>
      </c>
      <c r="F695" s="21" t="str">
        <f t="shared" si="10"/>
        <v>SANGAMONIL</v>
      </c>
    </row>
    <row r="696" spans="1:6" x14ac:dyDescent="0.25">
      <c r="A696" s="25" t="s">
        <v>3389</v>
      </c>
      <c r="B696" s="25" t="s">
        <v>3233</v>
      </c>
      <c r="C696" s="25" t="s">
        <v>3390</v>
      </c>
      <c r="D696" s="21" t="s">
        <v>0</v>
      </c>
      <c r="E696" s="21" t="s">
        <v>0</v>
      </c>
      <c r="F696" s="21" t="str">
        <f t="shared" si="10"/>
        <v>SCHUYLERIL</v>
      </c>
    </row>
    <row r="697" spans="1:6" x14ac:dyDescent="0.25">
      <c r="A697" s="25" t="s">
        <v>2281</v>
      </c>
      <c r="B697" s="25" t="s">
        <v>3233</v>
      </c>
      <c r="C697" s="25" t="s">
        <v>3391</v>
      </c>
      <c r="D697" s="21" t="s">
        <v>0</v>
      </c>
      <c r="E697" s="21" t="s">
        <v>0</v>
      </c>
      <c r="F697" s="21" t="str">
        <f t="shared" si="10"/>
        <v>SCOTTIL</v>
      </c>
    </row>
    <row r="698" spans="1:6" x14ac:dyDescent="0.25">
      <c r="A698" s="25" t="s">
        <v>2029</v>
      </c>
      <c r="B698" s="25" t="s">
        <v>3233</v>
      </c>
      <c r="C698" s="25" t="s">
        <v>3392</v>
      </c>
      <c r="D698" s="21" t="s">
        <v>0</v>
      </c>
      <c r="E698" s="21" t="s">
        <v>0</v>
      </c>
      <c r="F698" s="21" t="str">
        <f t="shared" si="10"/>
        <v>SHELBYIL</v>
      </c>
    </row>
    <row r="699" spans="1:6" x14ac:dyDescent="0.25">
      <c r="A699" s="25" t="s">
        <v>3393</v>
      </c>
      <c r="B699" s="25" t="s">
        <v>3233</v>
      </c>
      <c r="C699" s="25" t="s">
        <v>3394</v>
      </c>
      <c r="D699" s="21" t="s">
        <v>3290</v>
      </c>
      <c r="E699" s="21" t="s">
        <v>3291</v>
      </c>
      <c r="F699" s="21" t="str">
        <f t="shared" si="10"/>
        <v>STARKIL</v>
      </c>
    </row>
    <row r="700" spans="1:6" x14ac:dyDescent="0.25">
      <c r="A700" s="25" t="s">
        <v>3395</v>
      </c>
      <c r="B700" s="25" t="s">
        <v>3233</v>
      </c>
      <c r="C700" s="25" t="s">
        <v>3396</v>
      </c>
      <c r="D700" s="21" t="s">
        <v>0</v>
      </c>
      <c r="E700" s="21" t="s">
        <v>0</v>
      </c>
      <c r="F700" s="21" t="str">
        <f t="shared" si="10"/>
        <v>STEPHENSONIL</v>
      </c>
    </row>
    <row r="701" spans="1:6" x14ac:dyDescent="0.25">
      <c r="A701" s="25" t="s">
        <v>3397</v>
      </c>
      <c r="B701" s="25" t="s">
        <v>3233</v>
      </c>
      <c r="C701" s="25" t="s">
        <v>3398</v>
      </c>
      <c r="D701" s="21" t="s">
        <v>3290</v>
      </c>
      <c r="E701" s="21" t="s">
        <v>3291</v>
      </c>
      <c r="F701" s="21" t="str">
        <f t="shared" si="10"/>
        <v>TAZEWELLIL</v>
      </c>
    </row>
    <row r="702" spans="1:6" x14ac:dyDescent="0.25">
      <c r="A702" s="25" t="s">
        <v>2293</v>
      </c>
      <c r="B702" s="25" t="s">
        <v>3233</v>
      </c>
      <c r="C702" s="25" t="s">
        <v>3399</v>
      </c>
      <c r="D702" s="21" t="s">
        <v>0</v>
      </c>
      <c r="E702" s="21" t="s">
        <v>0</v>
      </c>
      <c r="F702" s="21" t="str">
        <f t="shared" si="10"/>
        <v>UNIONIL</v>
      </c>
    </row>
    <row r="703" spans="1:6" x14ac:dyDescent="0.25">
      <c r="A703" s="25" t="s">
        <v>3400</v>
      </c>
      <c r="B703" s="25" t="s">
        <v>3233</v>
      </c>
      <c r="C703" s="25" t="s">
        <v>3401</v>
      </c>
      <c r="D703" s="21" t="s">
        <v>3402</v>
      </c>
      <c r="E703" s="21" t="s">
        <v>3403</v>
      </c>
      <c r="F703" s="21" t="str">
        <f t="shared" si="10"/>
        <v>VERMILIONIL</v>
      </c>
    </row>
    <row r="704" spans="1:6" x14ac:dyDescent="0.25">
      <c r="A704" s="25" t="s">
        <v>3404</v>
      </c>
      <c r="B704" s="25" t="s">
        <v>3233</v>
      </c>
      <c r="C704" s="25" t="s">
        <v>3405</v>
      </c>
      <c r="D704" s="21" t="s">
        <v>0</v>
      </c>
      <c r="E704" s="21" t="s">
        <v>0</v>
      </c>
      <c r="F704" s="21" t="str">
        <f t="shared" si="10"/>
        <v>WABASHIL</v>
      </c>
    </row>
    <row r="705" spans="1:6" x14ac:dyDescent="0.25">
      <c r="A705" s="25" t="s">
        <v>3104</v>
      </c>
      <c r="B705" s="25" t="s">
        <v>3233</v>
      </c>
      <c r="C705" s="25" t="s">
        <v>3406</v>
      </c>
      <c r="D705" s="21" t="s">
        <v>0</v>
      </c>
      <c r="E705" s="21" t="s">
        <v>0</v>
      </c>
      <c r="F705" s="21" t="str">
        <f t="shared" si="10"/>
        <v>WARRENIL</v>
      </c>
    </row>
    <row r="706" spans="1:6" x14ac:dyDescent="0.25">
      <c r="A706" s="25" t="s">
        <v>2041</v>
      </c>
      <c r="B706" s="25" t="s">
        <v>3233</v>
      </c>
      <c r="C706" s="25" t="s">
        <v>3407</v>
      </c>
      <c r="D706" s="21" t="s">
        <v>0</v>
      </c>
      <c r="E706" s="21" t="s">
        <v>0</v>
      </c>
      <c r="F706" s="21" t="str">
        <f t="shared" si="10"/>
        <v>WASHINGTONIL</v>
      </c>
    </row>
    <row r="707" spans="1:6" x14ac:dyDescent="0.25">
      <c r="A707" s="25" t="s">
        <v>3107</v>
      </c>
      <c r="B707" s="25" t="s">
        <v>3233</v>
      </c>
      <c r="C707" s="25" t="s">
        <v>3408</v>
      </c>
      <c r="D707" s="21" t="s">
        <v>0</v>
      </c>
      <c r="E707" s="21" t="s">
        <v>0</v>
      </c>
      <c r="F707" s="21" t="str">
        <f t="shared" si="10"/>
        <v>WAYNEIL</v>
      </c>
    </row>
    <row r="708" spans="1:6" x14ac:dyDescent="0.25">
      <c r="A708" s="25" t="s">
        <v>2298</v>
      </c>
      <c r="B708" s="25" t="s">
        <v>3233</v>
      </c>
      <c r="C708" s="25" t="s">
        <v>3409</v>
      </c>
      <c r="D708" s="21" t="s">
        <v>0</v>
      </c>
      <c r="E708" s="21" t="s">
        <v>0</v>
      </c>
      <c r="F708" s="21" t="str">
        <f t="shared" ref="F708:F771" si="11">_xlfn.CONCAT(A708,B708)</f>
        <v>WHITEIL</v>
      </c>
    </row>
    <row r="709" spans="1:6" x14ac:dyDescent="0.25">
      <c r="A709" s="25" t="s">
        <v>3410</v>
      </c>
      <c r="B709" s="25" t="s">
        <v>3233</v>
      </c>
      <c r="C709" s="25" t="s">
        <v>3411</v>
      </c>
      <c r="D709" s="21" t="s">
        <v>0</v>
      </c>
      <c r="E709" s="21" t="s">
        <v>0</v>
      </c>
      <c r="F709" s="21" t="str">
        <f t="shared" si="11"/>
        <v>WHITESIDEIL</v>
      </c>
    </row>
    <row r="710" spans="1:6" x14ac:dyDescent="0.25">
      <c r="A710" s="25" t="s">
        <v>3412</v>
      </c>
      <c r="B710" s="25" t="s">
        <v>3233</v>
      </c>
      <c r="C710" s="25" t="s">
        <v>3413</v>
      </c>
      <c r="D710" s="21" t="s">
        <v>3267</v>
      </c>
      <c r="E710" s="21" t="s">
        <v>3268</v>
      </c>
      <c r="F710" s="21" t="str">
        <f t="shared" si="11"/>
        <v>WILLIL</v>
      </c>
    </row>
    <row r="711" spans="1:6" x14ac:dyDescent="0.25">
      <c r="A711" s="25" t="s">
        <v>3414</v>
      </c>
      <c r="B711" s="25" t="s">
        <v>3233</v>
      </c>
      <c r="C711" s="25" t="s">
        <v>3415</v>
      </c>
      <c r="D711" s="21" t="s">
        <v>3309</v>
      </c>
      <c r="E711" s="21" t="s">
        <v>3310</v>
      </c>
      <c r="F711" s="21" t="str">
        <f t="shared" si="11"/>
        <v>WILLIAMSONIL</v>
      </c>
    </row>
    <row r="712" spans="1:6" x14ac:dyDescent="0.25">
      <c r="A712" s="25" t="s">
        <v>3416</v>
      </c>
      <c r="B712" s="25" t="s">
        <v>3233</v>
      </c>
      <c r="C712" s="25" t="s">
        <v>3417</v>
      </c>
      <c r="D712" s="21" t="s">
        <v>3244</v>
      </c>
      <c r="E712" s="21" t="s">
        <v>3245</v>
      </c>
      <c r="F712" s="21" t="str">
        <f t="shared" si="11"/>
        <v>WINNEBAGOIL</v>
      </c>
    </row>
    <row r="713" spans="1:6" x14ac:dyDescent="0.25">
      <c r="A713" s="25" t="s">
        <v>3418</v>
      </c>
      <c r="B713" s="25" t="s">
        <v>3233</v>
      </c>
      <c r="C713" s="25" t="s">
        <v>3419</v>
      </c>
      <c r="D713" s="21" t="s">
        <v>3290</v>
      </c>
      <c r="E713" s="21" t="s">
        <v>3291</v>
      </c>
      <c r="F713" s="21" t="str">
        <f t="shared" si="11"/>
        <v>WOODFORDIL</v>
      </c>
    </row>
    <row r="714" spans="1:6" x14ac:dyDescent="0.25">
      <c r="A714" s="25" t="s">
        <v>2047</v>
      </c>
      <c r="B714" s="25" t="s">
        <v>3233</v>
      </c>
      <c r="C714" s="25" t="s">
        <v>3420</v>
      </c>
      <c r="D714" s="21" t="s">
        <v>0</v>
      </c>
      <c r="E714" s="21" t="s">
        <v>0</v>
      </c>
      <c r="F714" s="21" t="str">
        <f t="shared" si="11"/>
        <v>STATEWIDEIL</v>
      </c>
    </row>
    <row r="715" spans="1:6" x14ac:dyDescent="0.25">
      <c r="A715" s="25" t="s">
        <v>2479</v>
      </c>
      <c r="B715" s="25" t="s">
        <v>3421</v>
      </c>
      <c r="C715" s="25" t="s">
        <v>3422</v>
      </c>
      <c r="D715" s="21" t="s">
        <v>0</v>
      </c>
      <c r="E715" s="21" t="s">
        <v>0</v>
      </c>
      <c r="F715" s="21" t="str">
        <f t="shared" si="11"/>
        <v>ADAMSIN</v>
      </c>
    </row>
    <row r="716" spans="1:6" x14ac:dyDescent="0.25">
      <c r="A716" s="25" t="s">
        <v>3423</v>
      </c>
      <c r="B716" s="25" t="s">
        <v>3421</v>
      </c>
      <c r="C716" s="25" t="s">
        <v>3424</v>
      </c>
      <c r="D716" s="21" t="s">
        <v>3425</v>
      </c>
      <c r="E716" s="21" t="s">
        <v>3426</v>
      </c>
      <c r="F716" s="21" t="str">
        <f t="shared" si="11"/>
        <v>ALLENIN</v>
      </c>
    </row>
    <row r="717" spans="1:6" x14ac:dyDescent="0.25">
      <c r="A717" s="25" t="s">
        <v>3427</v>
      </c>
      <c r="B717" s="25" t="s">
        <v>3421</v>
      </c>
      <c r="C717" s="25" t="s">
        <v>3428</v>
      </c>
      <c r="D717" s="21" t="s">
        <v>3429</v>
      </c>
      <c r="E717" s="21" t="s">
        <v>3430</v>
      </c>
      <c r="F717" s="21" t="str">
        <f t="shared" si="11"/>
        <v>BARTHOLOMEWIN</v>
      </c>
    </row>
    <row r="718" spans="1:6" x14ac:dyDescent="0.25">
      <c r="A718" s="25" t="s">
        <v>2162</v>
      </c>
      <c r="B718" s="25" t="s">
        <v>3421</v>
      </c>
      <c r="C718" s="25" t="s">
        <v>3431</v>
      </c>
      <c r="D718" s="21" t="s">
        <v>3432</v>
      </c>
      <c r="E718" s="21" t="s">
        <v>3433</v>
      </c>
      <c r="F718" s="21" t="str">
        <f t="shared" si="11"/>
        <v>BENTONIN</v>
      </c>
    </row>
    <row r="719" spans="1:6" x14ac:dyDescent="0.25">
      <c r="A719" s="25" t="s">
        <v>3434</v>
      </c>
      <c r="B719" s="25" t="s">
        <v>3421</v>
      </c>
      <c r="C719" s="25" t="s">
        <v>3435</v>
      </c>
      <c r="D719" s="21" t="s">
        <v>0</v>
      </c>
      <c r="E719" s="21" t="s">
        <v>0</v>
      </c>
      <c r="F719" s="21" t="str">
        <f t="shared" si="11"/>
        <v>BLACKFORDIN</v>
      </c>
    </row>
    <row r="720" spans="1:6" x14ac:dyDescent="0.25">
      <c r="A720" s="25" t="s">
        <v>2166</v>
      </c>
      <c r="B720" s="25" t="s">
        <v>3421</v>
      </c>
      <c r="C720" s="25" t="s">
        <v>3436</v>
      </c>
      <c r="D720" s="21" t="s">
        <v>3437</v>
      </c>
      <c r="E720" s="21" t="s">
        <v>3438</v>
      </c>
      <c r="F720" s="21" t="str">
        <f t="shared" si="11"/>
        <v>BOONEIN</v>
      </c>
    </row>
    <row r="721" spans="1:6" x14ac:dyDescent="0.25">
      <c r="A721" s="25" t="s">
        <v>3246</v>
      </c>
      <c r="B721" s="25" t="s">
        <v>3421</v>
      </c>
      <c r="C721" s="25" t="s">
        <v>3439</v>
      </c>
      <c r="D721" s="21" t="s">
        <v>3437</v>
      </c>
      <c r="E721" s="21" t="s">
        <v>3438</v>
      </c>
      <c r="F721" s="21" t="str">
        <f t="shared" si="11"/>
        <v>BROWNIN</v>
      </c>
    </row>
    <row r="722" spans="1:6" x14ac:dyDescent="0.25">
      <c r="A722" s="25" t="s">
        <v>2171</v>
      </c>
      <c r="B722" s="25" t="s">
        <v>3421</v>
      </c>
      <c r="C722" s="25" t="s">
        <v>3440</v>
      </c>
      <c r="D722" s="21" t="s">
        <v>3432</v>
      </c>
      <c r="E722" s="21" t="s">
        <v>3433</v>
      </c>
      <c r="F722" s="21" t="str">
        <f t="shared" si="11"/>
        <v>CARROLLIN</v>
      </c>
    </row>
    <row r="723" spans="1:6" x14ac:dyDescent="0.25">
      <c r="A723" s="25" t="s">
        <v>3252</v>
      </c>
      <c r="B723" s="25" t="s">
        <v>3421</v>
      </c>
      <c r="C723" s="25" t="s">
        <v>3441</v>
      </c>
      <c r="D723" s="21" t="s">
        <v>0</v>
      </c>
      <c r="E723" s="21" t="s">
        <v>0</v>
      </c>
      <c r="F723" s="21" t="str">
        <f t="shared" si="11"/>
        <v>CASSIN</v>
      </c>
    </row>
    <row r="724" spans="1:6" x14ac:dyDescent="0.25">
      <c r="A724" s="25" t="s">
        <v>2175</v>
      </c>
      <c r="B724" s="25" t="s">
        <v>3421</v>
      </c>
      <c r="C724" s="25" t="s">
        <v>3442</v>
      </c>
      <c r="D724" s="21" t="s">
        <v>3443</v>
      </c>
      <c r="E724" s="21" t="s">
        <v>3444</v>
      </c>
      <c r="F724" s="21" t="str">
        <f t="shared" si="11"/>
        <v>CLARKIN</v>
      </c>
    </row>
    <row r="725" spans="1:6" x14ac:dyDescent="0.25">
      <c r="A725" s="25" t="s">
        <v>1921</v>
      </c>
      <c r="B725" s="25" t="s">
        <v>3421</v>
      </c>
      <c r="C725" s="25" t="s">
        <v>3445</v>
      </c>
      <c r="D725" s="21" t="s">
        <v>3446</v>
      </c>
      <c r="E725" s="21" t="s">
        <v>3447</v>
      </c>
      <c r="F725" s="21" t="str">
        <f t="shared" si="11"/>
        <v>CLAYIN</v>
      </c>
    </row>
    <row r="726" spans="1:6" x14ac:dyDescent="0.25">
      <c r="A726" s="25" t="s">
        <v>3262</v>
      </c>
      <c r="B726" s="25" t="s">
        <v>3421</v>
      </c>
      <c r="C726" s="25" t="s">
        <v>3448</v>
      </c>
      <c r="D726" s="21" t="s">
        <v>0</v>
      </c>
      <c r="E726" s="21" t="s">
        <v>0</v>
      </c>
      <c r="F726" s="21" t="str">
        <f t="shared" si="11"/>
        <v>CLINTONIN</v>
      </c>
    </row>
    <row r="727" spans="1:6" x14ac:dyDescent="0.25">
      <c r="A727" s="25" t="s">
        <v>2191</v>
      </c>
      <c r="B727" s="25" t="s">
        <v>3421</v>
      </c>
      <c r="C727" s="25" t="s">
        <v>3449</v>
      </c>
      <c r="D727" s="21" t="s">
        <v>0</v>
      </c>
      <c r="E727" s="21" t="s">
        <v>0</v>
      </c>
      <c r="F727" s="21" t="str">
        <f t="shared" si="11"/>
        <v>CRAWFORDIN</v>
      </c>
    </row>
    <row r="728" spans="1:6" x14ac:dyDescent="0.25">
      <c r="A728" s="25" t="s">
        <v>3450</v>
      </c>
      <c r="B728" s="25" t="s">
        <v>3421</v>
      </c>
      <c r="C728" s="25" t="s">
        <v>3451</v>
      </c>
      <c r="D728" s="21" t="s">
        <v>0</v>
      </c>
      <c r="E728" s="21" t="s">
        <v>0</v>
      </c>
      <c r="F728" s="21" t="str">
        <f t="shared" si="11"/>
        <v>DAVIESSIN</v>
      </c>
    </row>
    <row r="729" spans="1:6" x14ac:dyDescent="0.25">
      <c r="A729" s="25" t="s">
        <v>3452</v>
      </c>
      <c r="B729" s="25" t="s">
        <v>3421</v>
      </c>
      <c r="C729" s="25" t="s">
        <v>3453</v>
      </c>
      <c r="D729" s="21" t="s">
        <v>3454</v>
      </c>
      <c r="E729" s="21" t="s">
        <v>3455</v>
      </c>
      <c r="F729" s="21" t="str">
        <f t="shared" si="11"/>
        <v>DEARBORNIN</v>
      </c>
    </row>
    <row r="730" spans="1:6" x14ac:dyDescent="0.25">
      <c r="A730" s="25" t="s">
        <v>2917</v>
      </c>
      <c r="B730" s="25" t="s">
        <v>3421</v>
      </c>
      <c r="C730" s="25" t="s">
        <v>3456</v>
      </c>
      <c r="D730" s="21" t="s">
        <v>0</v>
      </c>
      <c r="E730" s="21" t="s">
        <v>0</v>
      </c>
      <c r="F730" s="21" t="str">
        <f t="shared" si="11"/>
        <v>DECATURIN</v>
      </c>
    </row>
    <row r="731" spans="1:6" x14ac:dyDescent="0.25">
      <c r="A731" s="25" t="s">
        <v>1945</v>
      </c>
      <c r="B731" s="25" t="s">
        <v>3421</v>
      </c>
      <c r="C731" s="25" t="s">
        <v>3457</v>
      </c>
      <c r="D731" s="21" t="s">
        <v>0</v>
      </c>
      <c r="E731" s="21" t="s">
        <v>0</v>
      </c>
      <c r="F731" s="21" t="str">
        <f t="shared" si="11"/>
        <v>DE KALBIN</v>
      </c>
    </row>
    <row r="732" spans="1:6" x14ac:dyDescent="0.25">
      <c r="A732" s="25" t="s">
        <v>3458</v>
      </c>
      <c r="B732" s="25" t="s">
        <v>3421</v>
      </c>
      <c r="C732" s="25" t="s">
        <v>3459</v>
      </c>
      <c r="D732" s="21" t="s">
        <v>3460</v>
      </c>
      <c r="E732" s="21" t="s">
        <v>3461</v>
      </c>
      <c r="F732" s="21" t="str">
        <f t="shared" si="11"/>
        <v>DELAWAREIN</v>
      </c>
    </row>
    <row r="733" spans="1:6" x14ac:dyDescent="0.25">
      <c r="A733" s="25" t="s">
        <v>3462</v>
      </c>
      <c r="B733" s="25" t="s">
        <v>3421</v>
      </c>
      <c r="C733" s="25" t="s">
        <v>3463</v>
      </c>
      <c r="D733" s="21" t="s">
        <v>0</v>
      </c>
      <c r="E733" s="21" t="s">
        <v>0</v>
      </c>
      <c r="F733" s="21" t="str">
        <f t="shared" si="11"/>
        <v>DUBOISIN</v>
      </c>
    </row>
    <row r="734" spans="1:6" x14ac:dyDescent="0.25">
      <c r="A734" s="25" t="s">
        <v>3464</v>
      </c>
      <c r="B734" s="25" t="s">
        <v>3421</v>
      </c>
      <c r="C734" s="25" t="s">
        <v>3465</v>
      </c>
      <c r="D734" s="21" t="s">
        <v>3466</v>
      </c>
      <c r="E734" s="21" t="s">
        <v>3467</v>
      </c>
      <c r="F734" s="21" t="str">
        <f t="shared" si="11"/>
        <v>ELKHARTIN</v>
      </c>
    </row>
    <row r="735" spans="1:6" x14ac:dyDescent="0.25">
      <c r="A735" s="25" t="s">
        <v>1955</v>
      </c>
      <c r="B735" s="25" t="s">
        <v>3421</v>
      </c>
      <c r="C735" s="25" t="s">
        <v>3468</v>
      </c>
      <c r="D735" s="21" t="s">
        <v>0</v>
      </c>
      <c r="E735" s="21" t="s">
        <v>0</v>
      </c>
      <c r="F735" s="21" t="str">
        <f t="shared" si="11"/>
        <v>FAYETTEIN</v>
      </c>
    </row>
    <row r="736" spans="1:6" x14ac:dyDescent="0.25">
      <c r="A736" s="25" t="s">
        <v>2943</v>
      </c>
      <c r="B736" s="25" t="s">
        <v>3421</v>
      </c>
      <c r="C736" s="25" t="s">
        <v>3469</v>
      </c>
      <c r="D736" s="21" t="s">
        <v>3443</v>
      </c>
      <c r="E736" s="21" t="s">
        <v>3444</v>
      </c>
      <c r="F736" s="21" t="str">
        <f t="shared" si="11"/>
        <v>FLOYDIN</v>
      </c>
    </row>
    <row r="737" spans="1:6" x14ac:dyDescent="0.25">
      <c r="A737" s="25" t="s">
        <v>3470</v>
      </c>
      <c r="B737" s="25" t="s">
        <v>3421</v>
      </c>
      <c r="C737" s="25" t="s">
        <v>3471</v>
      </c>
      <c r="D737" s="21" t="s">
        <v>0</v>
      </c>
      <c r="E737" s="21" t="s">
        <v>0</v>
      </c>
      <c r="F737" s="21" t="str">
        <f t="shared" si="11"/>
        <v>FOUNTAININ</v>
      </c>
    </row>
    <row r="738" spans="1:6" x14ac:dyDescent="0.25">
      <c r="A738" s="25" t="s">
        <v>1957</v>
      </c>
      <c r="B738" s="25" t="s">
        <v>3421</v>
      </c>
      <c r="C738" s="25" t="s">
        <v>3472</v>
      </c>
      <c r="D738" s="21" t="s">
        <v>3454</v>
      </c>
      <c r="E738" s="21" t="s">
        <v>3455</v>
      </c>
      <c r="F738" s="21" t="str">
        <f t="shared" si="11"/>
        <v>FRANKLININ</v>
      </c>
    </row>
    <row r="739" spans="1:6" x14ac:dyDescent="0.25">
      <c r="A739" s="25" t="s">
        <v>2211</v>
      </c>
      <c r="B739" s="25" t="s">
        <v>3421</v>
      </c>
      <c r="C739" s="25" t="s">
        <v>3473</v>
      </c>
      <c r="D739" s="21" t="s">
        <v>0</v>
      </c>
      <c r="E739" s="21" t="s">
        <v>0</v>
      </c>
      <c r="F739" s="21" t="str">
        <f t="shared" si="11"/>
        <v>FULTONIN</v>
      </c>
    </row>
    <row r="740" spans="1:6" x14ac:dyDescent="0.25">
      <c r="A740" s="25" t="s">
        <v>3474</v>
      </c>
      <c r="B740" s="25" t="s">
        <v>3421</v>
      </c>
      <c r="C740" s="25" t="s">
        <v>3475</v>
      </c>
      <c r="D740" s="21" t="s">
        <v>0</v>
      </c>
      <c r="E740" s="21" t="s">
        <v>0</v>
      </c>
      <c r="F740" s="21" t="str">
        <f t="shared" si="11"/>
        <v>GIBSONIN</v>
      </c>
    </row>
    <row r="741" spans="1:6" x14ac:dyDescent="0.25">
      <c r="A741" s="25" t="s">
        <v>2217</v>
      </c>
      <c r="B741" s="25" t="s">
        <v>3421</v>
      </c>
      <c r="C741" s="25" t="s">
        <v>3476</v>
      </c>
      <c r="D741" s="21" t="s">
        <v>0</v>
      </c>
      <c r="E741" s="21" t="s">
        <v>0</v>
      </c>
      <c r="F741" s="21" t="str">
        <f t="shared" si="11"/>
        <v>GRANTIN</v>
      </c>
    </row>
    <row r="742" spans="1:6" x14ac:dyDescent="0.25">
      <c r="A742" s="25" t="s">
        <v>1963</v>
      </c>
      <c r="B742" s="25" t="s">
        <v>3421</v>
      </c>
      <c r="C742" s="25" t="s">
        <v>3477</v>
      </c>
      <c r="D742" s="21" t="s">
        <v>0</v>
      </c>
      <c r="E742" s="21" t="s">
        <v>0</v>
      </c>
      <c r="F742" s="21" t="str">
        <f t="shared" si="11"/>
        <v>GREENEIN</v>
      </c>
    </row>
    <row r="743" spans="1:6" x14ac:dyDescent="0.25">
      <c r="A743" s="25" t="s">
        <v>2723</v>
      </c>
      <c r="B743" s="25" t="s">
        <v>3421</v>
      </c>
      <c r="C743" s="25" t="s">
        <v>3478</v>
      </c>
      <c r="D743" s="21" t="s">
        <v>3437</v>
      </c>
      <c r="E743" s="21" t="s">
        <v>3438</v>
      </c>
      <c r="F743" s="21" t="str">
        <f t="shared" si="11"/>
        <v>HAMILTONIN</v>
      </c>
    </row>
    <row r="744" spans="1:6" x14ac:dyDescent="0.25">
      <c r="A744" s="25" t="s">
        <v>2970</v>
      </c>
      <c r="B744" s="25" t="s">
        <v>3421</v>
      </c>
      <c r="C744" s="25" t="s">
        <v>3479</v>
      </c>
      <c r="D744" s="21" t="s">
        <v>3437</v>
      </c>
      <c r="E744" s="21" t="s">
        <v>3438</v>
      </c>
      <c r="F744" s="21" t="str">
        <f t="shared" si="11"/>
        <v>HANCOCKIN</v>
      </c>
    </row>
    <row r="745" spans="1:6" x14ac:dyDescent="0.25">
      <c r="A745" s="25" t="s">
        <v>3480</v>
      </c>
      <c r="B745" s="25" t="s">
        <v>3421</v>
      </c>
      <c r="C745" s="25" t="s">
        <v>3481</v>
      </c>
      <c r="D745" s="21" t="s">
        <v>3443</v>
      </c>
      <c r="E745" s="21" t="s">
        <v>3444</v>
      </c>
      <c r="F745" s="21" t="str">
        <f t="shared" si="11"/>
        <v>HARRISONIN</v>
      </c>
    </row>
    <row r="746" spans="1:6" x14ac:dyDescent="0.25">
      <c r="A746" s="25" t="s">
        <v>3482</v>
      </c>
      <c r="B746" s="25" t="s">
        <v>3421</v>
      </c>
      <c r="C746" s="25" t="s">
        <v>3483</v>
      </c>
      <c r="D746" s="21" t="s">
        <v>3437</v>
      </c>
      <c r="E746" s="21" t="s">
        <v>3438</v>
      </c>
      <c r="F746" s="21" t="str">
        <f t="shared" si="11"/>
        <v>HENDRICKSIN</v>
      </c>
    </row>
    <row r="747" spans="1:6" x14ac:dyDescent="0.25">
      <c r="A747" s="25" t="s">
        <v>1969</v>
      </c>
      <c r="B747" s="25" t="s">
        <v>3421</v>
      </c>
      <c r="C747" s="25" t="s">
        <v>3484</v>
      </c>
      <c r="D747" s="21" t="s">
        <v>0</v>
      </c>
      <c r="E747" s="21" t="s">
        <v>0</v>
      </c>
      <c r="F747" s="21" t="str">
        <f t="shared" si="11"/>
        <v>HENRYIN</v>
      </c>
    </row>
    <row r="748" spans="1:6" x14ac:dyDescent="0.25">
      <c r="A748" s="25" t="s">
        <v>2224</v>
      </c>
      <c r="B748" s="25" t="s">
        <v>3421</v>
      </c>
      <c r="C748" s="25" t="s">
        <v>3485</v>
      </c>
      <c r="D748" s="21" t="s">
        <v>3486</v>
      </c>
      <c r="E748" s="21" t="s">
        <v>3487</v>
      </c>
      <c r="F748" s="21" t="str">
        <f t="shared" si="11"/>
        <v>HOWARDIN</v>
      </c>
    </row>
    <row r="749" spans="1:6" x14ac:dyDescent="0.25">
      <c r="A749" s="25" t="s">
        <v>3488</v>
      </c>
      <c r="B749" s="25" t="s">
        <v>3421</v>
      </c>
      <c r="C749" s="25" t="s">
        <v>3489</v>
      </c>
      <c r="D749" s="21" t="s">
        <v>0</v>
      </c>
      <c r="E749" s="21" t="s">
        <v>0</v>
      </c>
      <c r="F749" s="21" t="str">
        <f t="shared" si="11"/>
        <v>HUNTINGTONIN</v>
      </c>
    </row>
    <row r="750" spans="1:6" x14ac:dyDescent="0.25">
      <c r="A750" s="25" t="s">
        <v>1973</v>
      </c>
      <c r="B750" s="25" t="s">
        <v>3421</v>
      </c>
      <c r="C750" s="25" t="s">
        <v>3490</v>
      </c>
      <c r="D750" s="21" t="s">
        <v>0</v>
      </c>
      <c r="E750" s="21" t="s">
        <v>0</v>
      </c>
      <c r="F750" s="21" t="str">
        <f t="shared" si="11"/>
        <v>JACKSONIN</v>
      </c>
    </row>
    <row r="751" spans="1:6" x14ac:dyDescent="0.25">
      <c r="A751" s="25" t="s">
        <v>2987</v>
      </c>
      <c r="B751" s="25" t="s">
        <v>3421</v>
      </c>
      <c r="C751" s="25" t="s">
        <v>3491</v>
      </c>
      <c r="D751" s="21" t="s">
        <v>3492</v>
      </c>
      <c r="E751" s="21" t="s">
        <v>3493</v>
      </c>
      <c r="F751" s="21" t="str">
        <f t="shared" si="11"/>
        <v>JASPERIN</v>
      </c>
    </row>
    <row r="752" spans="1:6" x14ac:dyDescent="0.25">
      <c r="A752" s="25" t="s">
        <v>3494</v>
      </c>
      <c r="B752" s="25" t="s">
        <v>3421</v>
      </c>
      <c r="C752" s="25" t="s">
        <v>3495</v>
      </c>
      <c r="D752" s="21" t="s">
        <v>0</v>
      </c>
      <c r="E752" s="21" t="s">
        <v>0</v>
      </c>
      <c r="F752" s="21" t="str">
        <f t="shared" si="11"/>
        <v>JAYIN</v>
      </c>
    </row>
    <row r="753" spans="1:6" x14ac:dyDescent="0.25">
      <c r="A753" s="25" t="s">
        <v>1975</v>
      </c>
      <c r="B753" s="25" t="s">
        <v>3421</v>
      </c>
      <c r="C753" s="25" t="s">
        <v>3496</v>
      </c>
      <c r="D753" s="21" t="s">
        <v>0</v>
      </c>
      <c r="E753" s="21" t="s">
        <v>0</v>
      </c>
      <c r="F753" s="21" t="str">
        <f t="shared" si="11"/>
        <v>JEFFERSONIN</v>
      </c>
    </row>
    <row r="754" spans="1:6" x14ac:dyDescent="0.25">
      <c r="A754" s="25" t="s">
        <v>3497</v>
      </c>
      <c r="B754" s="25" t="s">
        <v>3421</v>
      </c>
      <c r="C754" s="25" t="s">
        <v>3498</v>
      </c>
      <c r="D754" s="21" t="s">
        <v>0</v>
      </c>
      <c r="E754" s="21" t="s">
        <v>0</v>
      </c>
      <c r="F754" s="21" t="str">
        <f t="shared" si="11"/>
        <v>JENNINGSIN</v>
      </c>
    </row>
    <row r="755" spans="1:6" x14ac:dyDescent="0.25">
      <c r="A755" s="25" t="s">
        <v>2232</v>
      </c>
      <c r="B755" s="25" t="s">
        <v>3421</v>
      </c>
      <c r="C755" s="25" t="s">
        <v>3499</v>
      </c>
      <c r="D755" s="21" t="s">
        <v>3437</v>
      </c>
      <c r="E755" s="21" t="s">
        <v>3438</v>
      </c>
      <c r="F755" s="21" t="str">
        <f t="shared" si="11"/>
        <v>JOHNSONIN</v>
      </c>
    </row>
    <row r="756" spans="1:6" x14ac:dyDescent="0.25">
      <c r="A756" s="25" t="s">
        <v>3326</v>
      </c>
      <c r="B756" s="25" t="s">
        <v>3421</v>
      </c>
      <c r="C756" s="25" t="s">
        <v>3500</v>
      </c>
      <c r="D756" s="21" t="s">
        <v>0</v>
      </c>
      <c r="E756" s="21" t="s">
        <v>0</v>
      </c>
      <c r="F756" s="21" t="str">
        <f t="shared" si="11"/>
        <v>KNOXIN</v>
      </c>
    </row>
    <row r="757" spans="1:6" x14ac:dyDescent="0.25">
      <c r="A757" s="25" t="s">
        <v>3501</v>
      </c>
      <c r="B757" s="25" t="s">
        <v>3421</v>
      </c>
      <c r="C757" s="25" t="s">
        <v>3502</v>
      </c>
      <c r="D757" s="21" t="s">
        <v>0</v>
      </c>
      <c r="E757" s="21" t="s">
        <v>0</v>
      </c>
      <c r="F757" s="21" t="str">
        <f t="shared" si="11"/>
        <v>KOSCIUSKOIN</v>
      </c>
    </row>
    <row r="758" spans="1:6" x14ac:dyDescent="0.25">
      <c r="A758" s="25" t="s">
        <v>3503</v>
      </c>
      <c r="B758" s="25" t="s">
        <v>3421</v>
      </c>
      <c r="C758" s="25" t="s">
        <v>3504</v>
      </c>
      <c r="D758" s="21" t="s">
        <v>0</v>
      </c>
      <c r="E758" s="21" t="s">
        <v>0</v>
      </c>
      <c r="F758" s="21" t="str">
        <f t="shared" si="11"/>
        <v>LAGRANGEIN</v>
      </c>
    </row>
    <row r="759" spans="1:6" x14ac:dyDescent="0.25">
      <c r="A759" s="25" t="s">
        <v>2352</v>
      </c>
      <c r="B759" s="25" t="s">
        <v>3421</v>
      </c>
      <c r="C759" s="25" t="s">
        <v>3505</v>
      </c>
      <c r="D759" s="21" t="s">
        <v>3492</v>
      </c>
      <c r="E759" s="21" t="s">
        <v>3493</v>
      </c>
      <c r="F759" s="21" t="str">
        <f t="shared" si="11"/>
        <v>LAKEIN</v>
      </c>
    </row>
    <row r="760" spans="1:6" x14ac:dyDescent="0.25">
      <c r="A760" s="25" t="s">
        <v>3506</v>
      </c>
      <c r="B760" s="25" t="s">
        <v>3421</v>
      </c>
      <c r="C760" s="25" t="s">
        <v>3507</v>
      </c>
      <c r="D760" s="21" t="s">
        <v>3508</v>
      </c>
      <c r="E760" s="21" t="s">
        <v>3509</v>
      </c>
      <c r="F760" s="21" t="str">
        <f t="shared" si="11"/>
        <v>LA PORTEIN</v>
      </c>
    </row>
    <row r="761" spans="1:6" x14ac:dyDescent="0.25">
      <c r="A761" s="25" t="s">
        <v>1981</v>
      </c>
      <c r="B761" s="25" t="s">
        <v>3421</v>
      </c>
      <c r="C761" s="25" t="s">
        <v>3510</v>
      </c>
      <c r="D761" s="21" t="s">
        <v>0</v>
      </c>
      <c r="E761" s="21" t="s">
        <v>0</v>
      </c>
      <c r="F761" s="21" t="str">
        <f t="shared" si="11"/>
        <v>LAWRENCEIN</v>
      </c>
    </row>
    <row r="762" spans="1:6" x14ac:dyDescent="0.25">
      <c r="A762" s="25" t="s">
        <v>1997</v>
      </c>
      <c r="B762" s="25" t="s">
        <v>3421</v>
      </c>
      <c r="C762" s="25" t="s">
        <v>3511</v>
      </c>
      <c r="D762" s="21" t="s">
        <v>3437</v>
      </c>
      <c r="E762" s="21" t="s">
        <v>3438</v>
      </c>
      <c r="F762" s="21" t="str">
        <f t="shared" si="11"/>
        <v>MADISONIN</v>
      </c>
    </row>
    <row r="763" spans="1:6" x14ac:dyDescent="0.25">
      <c r="A763" s="25" t="s">
        <v>2001</v>
      </c>
      <c r="B763" s="25" t="s">
        <v>3421</v>
      </c>
      <c r="C763" s="25" t="s">
        <v>3512</v>
      </c>
      <c r="D763" s="21" t="s">
        <v>3437</v>
      </c>
      <c r="E763" s="21" t="s">
        <v>3438</v>
      </c>
      <c r="F763" s="21" t="str">
        <f t="shared" si="11"/>
        <v>MARIONIN</v>
      </c>
    </row>
    <row r="764" spans="1:6" x14ac:dyDescent="0.25">
      <c r="A764" s="25" t="s">
        <v>2003</v>
      </c>
      <c r="B764" s="25" t="s">
        <v>3421</v>
      </c>
      <c r="C764" s="25" t="s">
        <v>3513</v>
      </c>
      <c r="D764" s="21" t="s">
        <v>0</v>
      </c>
      <c r="E764" s="21" t="s">
        <v>0</v>
      </c>
      <c r="F764" s="21" t="str">
        <f t="shared" si="11"/>
        <v>MARSHALLIN</v>
      </c>
    </row>
    <row r="765" spans="1:6" x14ac:dyDescent="0.25">
      <c r="A765" s="25" t="s">
        <v>2768</v>
      </c>
      <c r="B765" s="25" t="s">
        <v>3421</v>
      </c>
      <c r="C765" s="25" t="s">
        <v>3514</v>
      </c>
      <c r="D765" s="21" t="s">
        <v>0</v>
      </c>
      <c r="E765" s="21" t="s">
        <v>0</v>
      </c>
      <c r="F765" s="21" t="str">
        <f t="shared" si="11"/>
        <v>MARTININ</v>
      </c>
    </row>
    <row r="766" spans="1:6" x14ac:dyDescent="0.25">
      <c r="A766" s="25" t="s">
        <v>3515</v>
      </c>
      <c r="B766" s="25" t="s">
        <v>3421</v>
      </c>
      <c r="C766" s="25" t="s">
        <v>3516</v>
      </c>
      <c r="D766" s="21" t="s">
        <v>0</v>
      </c>
      <c r="E766" s="21" t="s">
        <v>0</v>
      </c>
      <c r="F766" s="21" t="str">
        <f t="shared" si="11"/>
        <v>MIAMIIN</v>
      </c>
    </row>
    <row r="767" spans="1:6" x14ac:dyDescent="0.25">
      <c r="A767" s="25" t="s">
        <v>2009</v>
      </c>
      <c r="B767" s="25" t="s">
        <v>3421</v>
      </c>
      <c r="C767" s="25" t="s">
        <v>3517</v>
      </c>
      <c r="D767" s="21" t="s">
        <v>3518</v>
      </c>
      <c r="E767" s="21" t="s">
        <v>3519</v>
      </c>
      <c r="F767" s="21" t="str">
        <f t="shared" si="11"/>
        <v>MONROEIN</v>
      </c>
    </row>
    <row r="768" spans="1:6" x14ac:dyDescent="0.25">
      <c r="A768" s="25" t="s">
        <v>2011</v>
      </c>
      <c r="B768" s="25" t="s">
        <v>3421</v>
      </c>
      <c r="C768" s="25" t="s">
        <v>3520</v>
      </c>
      <c r="D768" s="21" t="s">
        <v>0</v>
      </c>
      <c r="E768" s="21" t="s">
        <v>0</v>
      </c>
      <c r="F768" s="21" t="str">
        <f t="shared" si="11"/>
        <v>MONTGOMERYIN</v>
      </c>
    </row>
    <row r="769" spans="1:6" x14ac:dyDescent="0.25">
      <c r="A769" s="25" t="s">
        <v>2013</v>
      </c>
      <c r="B769" s="25" t="s">
        <v>3421</v>
      </c>
      <c r="C769" s="25" t="s">
        <v>3521</v>
      </c>
      <c r="D769" s="21" t="s">
        <v>3437</v>
      </c>
      <c r="E769" s="21" t="s">
        <v>3438</v>
      </c>
      <c r="F769" s="21" t="str">
        <f t="shared" si="11"/>
        <v>MORGANIN</v>
      </c>
    </row>
    <row r="770" spans="1:6" x14ac:dyDescent="0.25">
      <c r="A770" s="25" t="s">
        <v>2258</v>
      </c>
      <c r="B770" s="25" t="s">
        <v>3421</v>
      </c>
      <c r="C770" s="25" t="s">
        <v>3522</v>
      </c>
      <c r="D770" s="21" t="s">
        <v>3492</v>
      </c>
      <c r="E770" s="21" t="s">
        <v>3493</v>
      </c>
      <c r="F770" s="21" t="str">
        <f t="shared" si="11"/>
        <v>NEWTONIN</v>
      </c>
    </row>
    <row r="771" spans="1:6" x14ac:dyDescent="0.25">
      <c r="A771" s="25" t="s">
        <v>3523</v>
      </c>
      <c r="B771" s="25" t="s">
        <v>3421</v>
      </c>
      <c r="C771" s="25" t="s">
        <v>3524</v>
      </c>
      <c r="D771" s="21" t="s">
        <v>0</v>
      </c>
      <c r="E771" s="21" t="s">
        <v>0</v>
      </c>
      <c r="F771" s="21" t="str">
        <f t="shared" si="11"/>
        <v>NOBLEIN</v>
      </c>
    </row>
    <row r="772" spans="1:6" x14ac:dyDescent="0.25">
      <c r="A772" s="25" t="s">
        <v>3525</v>
      </c>
      <c r="B772" s="25" t="s">
        <v>3421</v>
      </c>
      <c r="C772" s="25" t="s">
        <v>3526</v>
      </c>
      <c r="D772" s="21" t="s">
        <v>3454</v>
      </c>
      <c r="E772" s="21" t="s">
        <v>3455</v>
      </c>
      <c r="F772" s="21" t="str">
        <f t="shared" ref="F772:F835" si="12">_xlfn.CONCAT(A772,B772)</f>
        <v>OHIOIN</v>
      </c>
    </row>
    <row r="773" spans="1:6" x14ac:dyDescent="0.25">
      <c r="A773" s="25" t="s">
        <v>2389</v>
      </c>
      <c r="B773" s="25" t="s">
        <v>3421</v>
      </c>
      <c r="C773" s="25" t="s">
        <v>3527</v>
      </c>
      <c r="D773" s="21" t="s">
        <v>0</v>
      </c>
      <c r="E773" s="21" t="s">
        <v>0</v>
      </c>
      <c r="F773" s="21" t="str">
        <f t="shared" si="12"/>
        <v>ORANGEIN</v>
      </c>
    </row>
    <row r="774" spans="1:6" x14ac:dyDescent="0.25">
      <c r="A774" s="25" t="s">
        <v>3528</v>
      </c>
      <c r="B774" s="25" t="s">
        <v>3421</v>
      </c>
      <c r="C774" s="25" t="s">
        <v>3529</v>
      </c>
      <c r="D774" s="21" t="s">
        <v>3518</v>
      </c>
      <c r="E774" s="21" t="s">
        <v>3519</v>
      </c>
      <c r="F774" s="21" t="str">
        <f t="shared" si="12"/>
        <v>OWENIN</v>
      </c>
    </row>
    <row r="775" spans="1:6" x14ac:dyDescent="0.25">
      <c r="A775" s="25" t="s">
        <v>3530</v>
      </c>
      <c r="B775" s="25" t="s">
        <v>3421</v>
      </c>
      <c r="C775" s="25" t="s">
        <v>3531</v>
      </c>
      <c r="D775" s="21" t="s">
        <v>3446</v>
      </c>
      <c r="E775" s="21" t="s">
        <v>3447</v>
      </c>
      <c r="F775" s="21" t="str">
        <f t="shared" si="12"/>
        <v>PARKEIN</v>
      </c>
    </row>
    <row r="776" spans="1:6" x14ac:dyDescent="0.25">
      <c r="A776" s="25" t="s">
        <v>2015</v>
      </c>
      <c r="B776" s="25" t="s">
        <v>3421</v>
      </c>
      <c r="C776" s="25" t="s">
        <v>3532</v>
      </c>
      <c r="D776" s="21" t="s">
        <v>0</v>
      </c>
      <c r="E776" s="21" t="s">
        <v>0</v>
      </c>
      <c r="F776" s="21" t="str">
        <f t="shared" si="12"/>
        <v>PERRYIN</v>
      </c>
    </row>
    <row r="777" spans="1:6" x14ac:dyDescent="0.25">
      <c r="A777" s="25" t="s">
        <v>2019</v>
      </c>
      <c r="B777" s="25" t="s">
        <v>3421</v>
      </c>
      <c r="C777" s="25" t="s">
        <v>3533</v>
      </c>
      <c r="D777" s="21" t="s">
        <v>0</v>
      </c>
      <c r="E777" s="21" t="s">
        <v>0</v>
      </c>
      <c r="F777" s="21" t="str">
        <f t="shared" si="12"/>
        <v>PIKEIN</v>
      </c>
    </row>
    <row r="778" spans="1:6" x14ac:dyDescent="0.25">
      <c r="A778" s="25" t="s">
        <v>3534</v>
      </c>
      <c r="B778" s="25" t="s">
        <v>3421</v>
      </c>
      <c r="C778" s="25" t="s">
        <v>3535</v>
      </c>
      <c r="D778" s="21" t="s">
        <v>3492</v>
      </c>
      <c r="E778" s="21" t="s">
        <v>3493</v>
      </c>
      <c r="F778" s="21" t="str">
        <f t="shared" si="12"/>
        <v>PORTERIN</v>
      </c>
    </row>
    <row r="779" spans="1:6" x14ac:dyDescent="0.25">
      <c r="A779" s="25" t="s">
        <v>3536</v>
      </c>
      <c r="B779" s="25" t="s">
        <v>3421</v>
      </c>
      <c r="C779" s="25" t="s">
        <v>3537</v>
      </c>
      <c r="D779" s="21" t="s">
        <v>3538</v>
      </c>
      <c r="E779" s="21" t="s">
        <v>3539</v>
      </c>
      <c r="F779" s="21" t="str">
        <f t="shared" si="12"/>
        <v>POSEYIN</v>
      </c>
    </row>
    <row r="780" spans="1:6" x14ac:dyDescent="0.25">
      <c r="A780" s="25" t="s">
        <v>2274</v>
      </c>
      <c r="B780" s="25" t="s">
        <v>3421</v>
      </c>
      <c r="C780" s="25" t="s">
        <v>3540</v>
      </c>
      <c r="D780" s="21" t="s">
        <v>0</v>
      </c>
      <c r="E780" s="21" t="s">
        <v>0</v>
      </c>
      <c r="F780" s="21" t="str">
        <f t="shared" si="12"/>
        <v>PULASKIIN</v>
      </c>
    </row>
    <row r="781" spans="1:6" x14ac:dyDescent="0.25">
      <c r="A781" s="25" t="s">
        <v>2799</v>
      </c>
      <c r="B781" s="25" t="s">
        <v>3421</v>
      </c>
      <c r="C781" s="25" t="s">
        <v>3541</v>
      </c>
      <c r="D781" s="21" t="s">
        <v>3437</v>
      </c>
      <c r="E781" s="21" t="s">
        <v>3438</v>
      </c>
      <c r="F781" s="21" t="str">
        <f t="shared" si="12"/>
        <v>PUTNAMIN</v>
      </c>
    </row>
    <row r="782" spans="1:6" x14ac:dyDescent="0.25">
      <c r="A782" s="25" t="s">
        <v>2021</v>
      </c>
      <c r="B782" s="25" t="s">
        <v>3421</v>
      </c>
      <c r="C782" s="25" t="s">
        <v>3542</v>
      </c>
      <c r="D782" s="21" t="s">
        <v>0</v>
      </c>
      <c r="E782" s="21" t="s">
        <v>0</v>
      </c>
      <c r="F782" s="21" t="str">
        <f t="shared" si="12"/>
        <v>RANDOLPHIN</v>
      </c>
    </row>
    <row r="783" spans="1:6" x14ac:dyDescent="0.25">
      <c r="A783" s="25" t="s">
        <v>3543</v>
      </c>
      <c r="B783" s="25" t="s">
        <v>3421</v>
      </c>
      <c r="C783" s="25" t="s">
        <v>3544</v>
      </c>
      <c r="D783" s="21" t="s">
        <v>0</v>
      </c>
      <c r="E783" s="21" t="s">
        <v>0</v>
      </c>
      <c r="F783" s="21" t="str">
        <f t="shared" si="12"/>
        <v>RIPLEYIN</v>
      </c>
    </row>
    <row r="784" spans="1:6" x14ac:dyDescent="0.25">
      <c r="A784" s="25" t="s">
        <v>3545</v>
      </c>
      <c r="B784" s="25" t="s">
        <v>3421</v>
      </c>
      <c r="C784" s="25" t="s">
        <v>3546</v>
      </c>
      <c r="D784" s="21" t="s">
        <v>0</v>
      </c>
      <c r="E784" s="21" t="s">
        <v>0</v>
      </c>
      <c r="F784" s="21" t="str">
        <f t="shared" si="12"/>
        <v>RUSHIN</v>
      </c>
    </row>
    <row r="785" spans="1:6" x14ac:dyDescent="0.25">
      <c r="A785" s="25" t="s">
        <v>3547</v>
      </c>
      <c r="B785" s="25" t="s">
        <v>3421</v>
      </c>
      <c r="C785" s="25" t="s">
        <v>3548</v>
      </c>
      <c r="D785" s="21" t="s">
        <v>3549</v>
      </c>
      <c r="E785" s="21" t="s">
        <v>3550</v>
      </c>
      <c r="F785" s="21" t="str">
        <f t="shared" si="12"/>
        <v>ST. JOSEPHIN</v>
      </c>
    </row>
    <row r="786" spans="1:6" x14ac:dyDescent="0.25">
      <c r="A786" s="25" t="s">
        <v>2281</v>
      </c>
      <c r="B786" s="25" t="s">
        <v>3421</v>
      </c>
      <c r="C786" s="25" t="s">
        <v>3551</v>
      </c>
      <c r="D786" s="21" t="s">
        <v>0</v>
      </c>
      <c r="E786" s="21" t="s">
        <v>0</v>
      </c>
      <c r="F786" s="21" t="str">
        <f t="shared" si="12"/>
        <v>SCOTTIN</v>
      </c>
    </row>
    <row r="787" spans="1:6" x14ac:dyDescent="0.25">
      <c r="A787" s="25" t="s">
        <v>2029</v>
      </c>
      <c r="B787" s="25" t="s">
        <v>3421</v>
      </c>
      <c r="C787" s="25" t="s">
        <v>3552</v>
      </c>
      <c r="D787" s="21" t="s">
        <v>3437</v>
      </c>
      <c r="E787" s="21" t="s">
        <v>3438</v>
      </c>
      <c r="F787" s="21" t="str">
        <f t="shared" si="12"/>
        <v>SHELBYIN</v>
      </c>
    </row>
    <row r="788" spans="1:6" x14ac:dyDescent="0.25">
      <c r="A788" s="25" t="s">
        <v>3553</v>
      </c>
      <c r="B788" s="25" t="s">
        <v>3421</v>
      </c>
      <c r="C788" s="25" t="s">
        <v>3554</v>
      </c>
      <c r="D788" s="21" t="s">
        <v>0</v>
      </c>
      <c r="E788" s="21" t="s">
        <v>0</v>
      </c>
      <c r="F788" s="21" t="str">
        <f t="shared" si="12"/>
        <v>SPENCERIN</v>
      </c>
    </row>
    <row r="789" spans="1:6" x14ac:dyDescent="0.25">
      <c r="A789" s="25" t="s">
        <v>3555</v>
      </c>
      <c r="B789" s="25" t="s">
        <v>3421</v>
      </c>
      <c r="C789" s="25" t="s">
        <v>3556</v>
      </c>
      <c r="D789" s="21" t="s">
        <v>0</v>
      </c>
      <c r="E789" s="21" t="s">
        <v>0</v>
      </c>
      <c r="F789" s="21" t="str">
        <f t="shared" si="12"/>
        <v>STARKEIN</v>
      </c>
    </row>
    <row r="790" spans="1:6" x14ac:dyDescent="0.25">
      <c r="A790" s="25" t="s">
        <v>3557</v>
      </c>
      <c r="B790" s="25" t="s">
        <v>3421</v>
      </c>
      <c r="C790" s="25" t="s">
        <v>3558</v>
      </c>
      <c r="D790" s="21" t="s">
        <v>0</v>
      </c>
      <c r="E790" s="21" t="s">
        <v>0</v>
      </c>
      <c r="F790" s="21" t="str">
        <f t="shared" si="12"/>
        <v>STEUBENIN</v>
      </c>
    </row>
    <row r="791" spans="1:6" x14ac:dyDescent="0.25">
      <c r="A791" s="25" t="s">
        <v>3559</v>
      </c>
      <c r="B791" s="25" t="s">
        <v>3421</v>
      </c>
      <c r="C791" s="25" t="s">
        <v>3560</v>
      </c>
      <c r="D791" s="21" t="s">
        <v>3446</v>
      </c>
      <c r="E791" s="21" t="s">
        <v>3447</v>
      </c>
      <c r="F791" s="21" t="str">
        <f t="shared" si="12"/>
        <v>SULLIVANIN</v>
      </c>
    </row>
    <row r="792" spans="1:6" x14ac:dyDescent="0.25">
      <c r="A792" s="25" t="s">
        <v>3561</v>
      </c>
      <c r="B792" s="25" t="s">
        <v>3421</v>
      </c>
      <c r="C792" s="25" t="s">
        <v>3562</v>
      </c>
      <c r="D792" s="21" t="s">
        <v>0</v>
      </c>
      <c r="E792" s="21" t="s">
        <v>0</v>
      </c>
      <c r="F792" s="21" t="str">
        <f t="shared" si="12"/>
        <v>SWITZERLANDIN</v>
      </c>
    </row>
    <row r="793" spans="1:6" x14ac:dyDescent="0.25">
      <c r="A793" s="25" t="s">
        <v>3563</v>
      </c>
      <c r="B793" s="25" t="s">
        <v>3421</v>
      </c>
      <c r="C793" s="25" t="s">
        <v>3564</v>
      </c>
      <c r="D793" s="21" t="s">
        <v>3432</v>
      </c>
      <c r="E793" s="21" t="s">
        <v>3433</v>
      </c>
      <c r="F793" s="21" t="str">
        <f t="shared" si="12"/>
        <v>TIPPECANOEIN</v>
      </c>
    </row>
    <row r="794" spans="1:6" x14ac:dyDescent="0.25">
      <c r="A794" s="25" t="s">
        <v>3565</v>
      </c>
      <c r="B794" s="25" t="s">
        <v>3421</v>
      </c>
      <c r="C794" s="25" t="s">
        <v>3566</v>
      </c>
      <c r="D794" s="21" t="s">
        <v>0</v>
      </c>
      <c r="E794" s="21" t="s">
        <v>0</v>
      </c>
      <c r="F794" s="21" t="str">
        <f t="shared" si="12"/>
        <v>TIPTONIN</v>
      </c>
    </row>
    <row r="795" spans="1:6" x14ac:dyDescent="0.25">
      <c r="A795" s="25" t="s">
        <v>2293</v>
      </c>
      <c r="B795" s="25" t="s">
        <v>3421</v>
      </c>
      <c r="C795" s="25" t="s">
        <v>3567</v>
      </c>
      <c r="D795" s="21" t="s">
        <v>3454</v>
      </c>
      <c r="E795" s="21" t="s">
        <v>3455</v>
      </c>
      <c r="F795" s="21" t="str">
        <f t="shared" si="12"/>
        <v>UNIONIN</v>
      </c>
    </row>
    <row r="796" spans="1:6" x14ac:dyDescent="0.25">
      <c r="A796" s="25" t="s">
        <v>3568</v>
      </c>
      <c r="B796" s="25" t="s">
        <v>3421</v>
      </c>
      <c r="C796" s="25" t="s">
        <v>3569</v>
      </c>
      <c r="D796" s="21" t="s">
        <v>3538</v>
      </c>
      <c r="E796" s="21" t="s">
        <v>3539</v>
      </c>
      <c r="F796" s="21" t="str">
        <f t="shared" si="12"/>
        <v>VANDERBURGHIN</v>
      </c>
    </row>
    <row r="797" spans="1:6" x14ac:dyDescent="0.25">
      <c r="A797" s="25" t="s">
        <v>3570</v>
      </c>
      <c r="B797" s="25" t="s">
        <v>3421</v>
      </c>
      <c r="C797" s="25" t="s">
        <v>3571</v>
      </c>
      <c r="D797" s="21" t="s">
        <v>3446</v>
      </c>
      <c r="E797" s="21" t="s">
        <v>3447</v>
      </c>
      <c r="F797" s="21" t="str">
        <f t="shared" si="12"/>
        <v>VERMILLIONIN</v>
      </c>
    </row>
    <row r="798" spans="1:6" x14ac:dyDescent="0.25">
      <c r="A798" s="25" t="s">
        <v>3572</v>
      </c>
      <c r="B798" s="25" t="s">
        <v>3421</v>
      </c>
      <c r="C798" s="25" t="s">
        <v>3573</v>
      </c>
      <c r="D798" s="21" t="s">
        <v>3446</v>
      </c>
      <c r="E798" s="21" t="s">
        <v>3447</v>
      </c>
      <c r="F798" s="21" t="str">
        <f t="shared" si="12"/>
        <v>VIGOIN</v>
      </c>
    </row>
    <row r="799" spans="1:6" x14ac:dyDescent="0.25">
      <c r="A799" s="25" t="s">
        <v>3404</v>
      </c>
      <c r="B799" s="25" t="s">
        <v>3421</v>
      </c>
      <c r="C799" s="25" t="s">
        <v>3574</v>
      </c>
      <c r="D799" s="21" t="s">
        <v>0</v>
      </c>
      <c r="E799" s="21" t="s">
        <v>0</v>
      </c>
      <c r="F799" s="21" t="str">
        <f t="shared" si="12"/>
        <v>WABASHIN</v>
      </c>
    </row>
    <row r="800" spans="1:6" x14ac:dyDescent="0.25">
      <c r="A800" s="25" t="s">
        <v>3104</v>
      </c>
      <c r="B800" s="25" t="s">
        <v>3421</v>
      </c>
      <c r="C800" s="25" t="s">
        <v>3575</v>
      </c>
      <c r="D800" s="21" t="s">
        <v>3432</v>
      </c>
      <c r="E800" s="21" t="s">
        <v>3433</v>
      </c>
      <c r="F800" s="21" t="str">
        <f t="shared" si="12"/>
        <v>WARRENIN</v>
      </c>
    </row>
    <row r="801" spans="1:6" x14ac:dyDescent="0.25">
      <c r="A801" s="25" t="s">
        <v>3576</v>
      </c>
      <c r="B801" s="25" t="s">
        <v>3421</v>
      </c>
      <c r="C801" s="25" t="s">
        <v>3577</v>
      </c>
      <c r="D801" s="21" t="s">
        <v>3538</v>
      </c>
      <c r="E801" s="21" t="s">
        <v>3539</v>
      </c>
      <c r="F801" s="21" t="str">
        <f t="shared" si="12"/>
        <v>WARRICKIN</v>
      </c>
    </row>
    <row r="802" spans="1:6" x14ac:dyDescent="0.25">
      <c r="A802" s="25" t="s">
        <v>2041</v>
      </c>
      <c r="B802" s="25" t="s">
        <v>3421</v>
      </c>
      <c r="C802" s="25" t="s">
        <v>3578</v>
      </c>
      <c r="D802" s="21" t="s">
        <v>3443</v>
      </c>
      <c r="E802" s="21" t="s">
        <v>3444</v>
      </c>
      <c r="F802" s="21" t="str">
        <f t="shared" si="12"/>
        <v>WASHINGTONIN</v>
      </c>
    </row>
    <row r="803" spans="1:6" x14ac:dyDescent="0.25">
      <c r="A803" s="25" t="s">
        <v>3107</v>
      </c>
      <c r="B803" s="25" t="s">
        <v>3421</v>
      </c>
      <c r="C803" s="25" t="s">
        <v>3579</v>
      </c>
      <c r="D803" s="21" t="s">
        <v>0</v>
      </c>
      <c r="E803" s="21" t="s">
        <v>0</v>
      </c>
      <c r="F803" s="21" t="str">
        <f t="shared" si="12"/>
        <v>WAYNEIN</v>
      </c>
    </row>
    <row r="804" spans="1:6" x14ac:dyDescent="0.25">
      <c r="A804" s="25" t="s">
        <v>3580</v>
      </c>
      <c r="B804" s="25" t="s">
        <v>3421</v>
      </c>
      <c r="C804" s="25" t="s">
        <v>3581</v>
      </c>
      <c r="D804" s="21" t="s">
        <v>0</v>
      </c>
      <c r="E804" s="21" t="s">
        <v>0</v>
      </c>
      <c r="F804" s="21" t="str">
        <f t="shared" si="12"/>
        <v>WELLSIN</v>
      </c>
    </row>
    <row r="805" spans="1:6" x14ac:dyDescent="0.25">
      <c r="A805" s="25" t="s">
        <v>2298</v>
      </c>
      <c r="B805" s="25" t="s">
        <v>3421</v>
      </c>
      <c r="C805" s="25" t="s">
        <v>3582</v>
      </c>
      <c r="D805" s="21" t="s">
        <v>0</v>
      </c>
      <c r="E805" s="21" t="s">
        <v>0</v>
      </c>
      <c r="F805" s="21" t="str">
        <f t="shared" si="12"/>
        <v>WHITEIN</v>
      </c>
    </row>
    <row r="806" spans="1:6" x14ac:dyDescent="0.25">
      <c r="A806" s="25" t="s">
        <v>3583</v>
      </c>
      <c r="B806" s="25" t="s">
        <v>3421</v>
      </c>
      <c r="C806" s="25" t="s">
        <v>3584</v>
      </c>
      <c r="D806" s="21" t="s">
        <v>3425</v>
      </c>
      <c r="E806" s="21" t="s">
        <v>3426</v>
      </c>
      <c r="F806" s="21" t="str">
        <f t="shared" si="12"/>
        <v>WHITLEYIN</v>
      </c>
    </row>
    <row r="807" spans="1:6" x14ac:dyDescent="0.25">
      <c r="A807" s="25" t="s">
        <v>2047</v>
      </c>
      <c r="B807" s="25" t="s">
        <v>3421</v>
      </c>
      <c r="C807" s="25" t="s">
        <v>3585</v>
      </c>
      <c r="D807" s="21" t="s">
        <v>0</v>
      </c>
      <c r="E807" s="21" t="s">
        <v>0</v>
      </c>
      <c r="F807" s="21" t="str">
        <f t="shared" si="12"/>
        <v>STATEWIDEIN</v>
      </c>
    </row>
    <row r="808" spans="1:6" x14ac:dyDescent="0.25">
      <c r="A808" s="25" t="s">
        <v>3586</v>
      </c>
      <c r="B808" s="25" t="s">
        <v>3587</v>
      </c>
      <c r="C808" s="25" t="s">
        <v>3588</v>
      </c>
      <c r="D808" s="21" t="s">
        <v>0</v>
      </c>
      <c r="E808" s="21" t="s">
        <v>0</v>
      </c>
      <c r="F808" s="21" t="str">
        <f t="shared" si="12"/>
        <v>ADAIRIA</v>
      </c>
    </row>
    <row r="809" spans="1:6" x14ac:dyDescent="0.25">
      <c r="A809" s="25" t="s">
        <v>2479</v>
      </c>
      <c r="B809" s="25" t="s">
        <v>3587</v>
      </c>
      <c r="C809" s="25" t="s">
        <v>3589</v>
      </c>
      <c r="D809" s="21" t="s">
        <v>0</v>
      </c>
      <c r="E809" s="21" t="s">
        <v>0</v>
      </c>
      <c r="F809" s="21" t="str">
        <f t="shared" si="12"/>
        <v>ADAMSIA</v>
      </c>
    </row>
    <row r="810" spans="1:6" x14ac:dyDescent="0.25">
      <c r="A810" s="25" t="s">
        <v>3590</v>
      </c>
      <c r="B810" s="25" t="s">
        <v>3587</v>
      </c>
      <c r="C810" s="25" t="s">
        <v>3591</v>
      </c>
      <c r="D810" s="21" t="s">
        <v>0</v>
      </c>
      <c r="E810" s="21" t="s">
        <v>0</v>
      </c>
      <c r="F810" s="21" t="str">
        <f t="shared" si="12"/>
        <v>ALLAMAKEEIA</v>
      </c>
    </row>
    <row r="811" spans="1:6" x14ac:dyDescent="0.25">
      <c r="A811" s="25" t="s">
        <v>3592</v>
      </c>
      <c r="B811" s="25" t="s">
        <v>3587</v>
      </c>
      <c r="C811" s="25" t="s">
        <v>3593</v>
      </c>
      <c r="D811" s="21" t="s">
        <v>0</v>
      </c>
      <c r="E811" s="21" t="s">
        <v>0</v>
      </c>
      <c r="F811" s="21" t="str">
        <f t="shared" si="12"/>
        <v>APPANOOSEIA</v>
      </c>
    </row>
    <row r="812" spans="1:6" x14ac:dyDescent="0.25">
      <c r="A812" s="25" t="s">
        <v>3594</v>
      </c>
      <c r="B812" s="25" t="s">
        <v>3587</v>
      </c>
      <c r="C812" s="25" t="s">
        <v>3595</v>
      </c>
      <c r="D812" s="21" t="s">
        <v>0</v>
      </c>
      <c r="E812" s="21" t="s">
        <v>0</v>
      </c>
      <c r="F812" s="21" t="str">
        <f t="shared" si="12"/>
        <v>AUDUBONIA</v>
      </c>
    </row>
    <row r="813" spans="1:6" x14ac:dyDescent="0.25">
      <c r="A813" s="25" t="s">
        <v>2162</v>
      </c>
      <c r="B813" s="25" t="s">
        <v>3587</v>
      </c>
      <c r="C813" s="25" t="s">
        <v>3596</v>
      </c>
      <c r="D813" s="21" t="s">
        <v>3597</v>
      </c>
      <c r="E813" s="21" t="s">
        <v>3598</v>
      </c>
      <c r="F813" s="21" t="str">
        <f t="shared" si="12"/>
        <v>BENTONIA</v>
      </c>
    </row>
    <row r="814" spans="1:6" x14ac:dyDescent="0.25">
      <c r="A814" s="25" t="s">
        <v>3599</v>
      </c>
      <c r="B814" s="25" t="s">
        <v>3587</v>
      </c>
      <c r="C814" s="25" t="s">
        <v>3600</v>
      </c>
      <c r="D814" s="21" t="s">
        <v>3601</v>
      </c>
      <c r="E814" s="21" t="s">
        <v>3602</v>
      </c>
      <c r="F814" s="21" t="str">
        <f t="shared" si="12"/>
        <v>BLACK HAWKIA</v>
      </c>
    </row>
    <row r="815" spans="1:6" x14ac:dyDescent="0.25">
      <c r="A815" s="25" t="s">
        <v>2166</v>
      </c>
      <c r="B815" s="25" t="s">
        <v>3587</v>
      </c>
      <c r="C815" s="25" t="s">
        <v>3603</v>
      </c>
      <c r="D815" s="21" t="s">
        <v>3604</v>
      </c>
      <c r="E815" s="21" t="s">
        <v>3605</v>
      </c>
      <c r="F815" s="21" t="str">
        <f t="shared" si="12"/>
        <v>BOONEIA</v>
      </c>
    </row>
    <row r="816" spans="1:6" x14ac:dyDescent="0.25">
      <c r="A816" s="25" t="s">
        <v>3606</v>
      </c>
      <c r="B816" s="25" t="s">
        <v>3587</v>
      </c>
      <c r="C816" s="25" t="s">
        <v>3607</v>
      </c>
      <c r="D816" s="21" t="s">
        <v>3601</v>
      </c>
      <c r="E816" s="21" t="s">
        <v>3602</v>
      </c>
      <c r="F816" s="21" t="str">
        <f t="shared" si="12"/>
        <v>BREMERIA</v>
      </c>
    </row>
    <row r="817" spans="1:6" x14ac:dyDescent="0.25">
      <c r="A817" s="25" t="s">
        <v>3608</v>
      </c>
      <c r="B817" s="25" t="s">
        <v>3587</v>
      </c>
      <c r="C817" s="25" t="s">
        <v>3609</v>
      </c>
      <c r="D817" s="21" t="s">
        <v>0</v>
      </c>
      <c r="E817" s="21" t="s">
        <v>0</v>
      </c>
      <c r="F817" s="21" t="str">
        <f t="shared" si="12"/>
        <v>BUCHANANIA</v>
      </c>
    </row>
    <row r="818" spans="1:6" x14ac:dyDescent="0.25">
      <c r="A818" s="25" t="s">
        <v>3610</v>
      </c>
      <c r="B818" s="25" t="s">
        <v>3587</v>
      </c>
      <c r="C818" s="25" t="s">
        <v>3611</v>
      </c>
      <c r="D818" s="21" t="s">
        <v>0</v>
      </c>
      <c r="E818" s="21" t="s">
        <v>0</v>
      </c>
      <c r="F818" s="21" t="str">
        <f t="shared" si="12"/>
        <v>BUENA VISTAIA</v>
      </c>
    </row>
    <row r="819" spans="1:6" x14ac:dyDescent="0.25">
      <c r="A819" s="25" t="s">
        <v>1905</v>
      </c>
      <c r="B819" s="25" t="s">
        <v>3587</v>
      </c>
      <c r="C819" s="25" t="s">
        <v>3612</v>
      </c>
      <c r="D819" s="21" t="s">
        <v>0</v>
      </c>
      <c r="E819" s="21" t="s">
        <v>0</v>
      </c>
      <c r="F819" s="21" t="str">
        <f t="shared" si="12"/>
        <v>BUTLERIA</v>
      </c>
    </row>
    <row r="820" spans="1:6" x14ac:dyDescent="0.25">
      <c r="A820" s="25" t="s">
        <v>1907</v>
      </c>
      <c r="B820" s="25" t="s">
        <v>3587</v>
      </c>
      <c r="C820" s="25" t="s">
        <v>3613</v>
      </c>
      <c r="D820" s="21" t="s">
        <v>0</v>
      </c>
      <c r="E820" s="21" t="s">
        <v>0</v>
      </c>
      <c r="F820" s="21" t="str">
        <f t="shared" si="12"/>
        <v>CALHOUNIA</v>
      </c>
    </row>
    <row r="821" spans="1:6" x14ac:dyDescent="0.25">
      <c r="A821" s="25" t="s">
        <v>2171</v>
      </c>
      <c r="B821" s="25" t="s">
        <v>3587</v>
      </c>
      <c r="C821" s="25" t="s">
        <v>3614</v>
      </c>
      <c r="D821" s="21" t="s">
        <v>0</v>
      </c>
      <c r="E821" s="21" t="s">
        <v>0</v>
      </c>
      <c r="F821" s="21" t="str">
        <f t="shared" si="12"/>
        <v>CARROLLIA</v>
      </c>
    </row>
    <row r="822" spans="1:6" x14ac:dyDescent="0.25">
      <c r="A822" s="25" t="s">
        <v>3252</v>
      </c>
      <c r="B822" s="25" t="s">
        <v>3587</v>
      </c>
      <c r="C822" s="25" t="s">
        <v>3615</v>
      </c>
      <c r="D822" s="21" t="s">
        <v>0</v>
      </c>
      <c r="E822" s="21" t="s">
        <v>0</v>
      </c>
      <c r="F822" s="21" t="str">
        <f t="shared" si="12"/>
        <v>CASSIA</v>
      </c>
    </row>
    <row r="823" spans="1:6" x14ac:dyDescent="0.25">
      <c r="A823" s="25" t="s">
        <v>3616</v>
      </c>
      <c r="B823" s="25" t="s">
        <v>3587</v>
      </c>
      <c r="C823" s="25" t="s">
        <v>3617</v>
      </c>
      <c r="D823" s="21" t="s">
        <v>0</v>
      </c>
      <c r="E823" s="21" t="s">
        <v>0</v>
      </c>
      <c r="F823" s="21" t="str">
        <f t="shared" si="12"/>
        <v>CEDARIA</v>
      </c>
    </row>
    <row r="824" spans="1:6" x14ac:dyDescent="0.25">
      <c r="A824" s="25" t="s">
        <v>3618</v>
      </c>
      <c r="B824" s="25" t="s">
        <v>3587</v>
      </c>
      <c r="C824" s="25" t="s">
        <v>3619</v>
      </c>
      <c r="D824" s="21" t="s">
        <v>0</v>
      </c>
      <c r="E824" s="21" t="s">
        <v>0</v>
      </c>
      <c r="F824" s="21" t="str">
        <f t="shared" si="12"/>
        <v>CERRO GORDOIA</v>
      </c>
    </row>
    <row r="825" spans="1:6" x14ac:dyDescent="0.25">
      <c r="A825" s="25" t="s">
        <v>1913</v>
      </c>
      <c r="B825" s="25" t="s">
        <v>3587</v>
      </c>
      <c r="C825" s="25" t="s">
        <v>3620</v>
      </c>
      <c r="D825" s="21" t="s">
        <v>0</v>
      </c>
      <c r="E825" s="21" t="s">
        <v>0</v>
      </c>
      <c r="F825" s="21" t="str">
        <f t="shared" si="12"/>
        <v>CHEROKEEIA</v>
      </c>
    </row>
    <row r="826" spans="1:6" x14ac:dyDescent="0.25">
      <c r="A826" s="25" t="s">
        <v>3621</v>
      </c>
      <c r="B826" s="25" t="s">
        <v>3587</v>
      </c>
      <c r="C826" s="25" t="s">
        <v>3622</v>
      </c>
      <c r="D826" s="21" t="s">
        <v>0</v>
      </c>
      <c r="E826" s="21" t="s">
        <v>0</v>
      </c>
      <c r="F826" s="21" t="str">
        <f t="shared" si="12"/>
        <v>CHICKASAWIA</v>
      </c>
    </row>
    <row r="827" spans="1:6" x14ac:dyDescent="0.25">
      <c r="A827" s="25" t="s">
        <v>1919</v>
      </c>
      <c r="B827" s="25" t="s">
        <v>3587</v>
      </c>
      <c r="C827" s="25" t="s">
        <v>3623</v>
      </c>
      <c r="D827" s="21" t="s">
        <v>0</v>
      </c>
      <c r="E827" s="21" t="s">
        <v>0</v>
      </c>
      <c r="F827" s="21" t="str">
        <f t="shared" si="12"/>
        <v>CLARKEIA</v>
      </c>
    </row>
    <row r="828" spans="1:6" x14ac:dyDescent="0.25">
      <c r="A828" s="25" t="s">
        <v>1921</v>
      </c>
      <c r="B828" s="25" t="s">
        <v>3587</v>
      </c>
      <c r="C828" s="25" t="s">
        <v>3624</v>
      </c>
      <c r="D828" s="21" t="s">
        <v>0</v>
      </c>
      <c r="E828" s="21" t="s">
        <v>0</v>
      </c>
      <c r="F828" s="21" t="str">
        <f t="shared" si="12"/>
        <v>CLAYIA</v>
      </c>
    </row>
    <row r="829" spans="1:6" x14ac:dyDescent="0.25">
      <c r="A829" s="25" t="s">
        <v>2896</v>
      </c>
      <c r="B829" s="25" t="s">
        <v>3587</v>
      </c>
      <c r="C829" s="25" t="s">
        <v>3625</v>
      </c>
      <c r="D829" s="21" t="s">
        <v>0</v>
      </c>
      <c r="E829" s="21" t="s">
        <v>0</v>
      </c>
      <c r="F829" s="21" t="str">
        <f t="shared" si="12"/>
        <v>CLAYTONIA</v>
      </c>
    </row>
    <row r="830" spans="1:6" x14ac:dyDescent="0.25">
      <c r="A830" s="25" t="s">
        <v>3262</v>
      </c>
      <c r="B830" s="25" t="s">
        <v>3587</v>
      </c>
      <c r="C830" s="25" t="s">
        <v>3626</v>
      </c>
      <c r="D830" s="21" t="s">
        <v>0</v>
      </c>
      <c r="E830" s="21" t="s">
        <v>0</v>
      </c>
      <c r="F830" s="21" t="str">
        <f t="shared" si="12"/>
        <v>CLINTONIA</v>
      </c>
    </row>
    <row r="831" spans="1:6" x14ac:dyDescent="0.25">
      <c r="A831" s="25" t="s">
        <v>2191</v>
      </c>
      <c r="B831" s="25" t="s">
        <v>3587</v>
      </c>
      <c r="C831" s="25" t="s">
        <v>3627</v>
      </c>
      <c r="D831" s="21" t="s">
        <v>0</v>
      </c>
      <c r="E831" s="21" t="s">
        <v>0</v>
      </c>
      <c r="F831" s="21" t="str">
        <f t="shared" si="12"/>
        <v>CRAWFORDIA</v>
      </c>
    </row>
    <row r="832" spans="1:6" x14ac:dyDescent="0.25">
      <c r="A832" s="25" t="s">
        <v>1943</v>
      </c>
      <c r="B832" s="25" t="s">
        <v>3587</v>
      </c>
      <c r="C832" s="25" t="s">
        <v>3628</v>
      </c>
      <c r="D832" s="21" t="s">
        <v>3629</v>
      </c>
      <c r="E832" s="21" t="s">
        <v>3630</v>
      </c>
      <c r="F832" s="21" t="str">
        <f t="shared" si="12"/>
        <v>DALLASIA</v>
      </c>
    </row>
    <row r="833" spans="1:6" x14ac:dyDescent="0.25">
      <c r="A833" s="25" t="s">
        <v>3631</v>
      </c>
      <c r="B833" s="25" t="s">
        <v>3587</v>
      </c>
      <c r="C833" s="25" t="s">
        <v>3632</v>
      </c>
      <c r="D833" s="21" t="s">
        <v>0</v>
      </c>
      <c r="E833" s="21" t="s">
        <v>0</v>
      </c>
      <c r="F833" s="21" t="str">
        <f t="shared" si="12"/>
        <v>DAVISIA</v>
      </c>
    </row>
    <row r="834" spans="1:6" x14ac:dyDescent="0.25">
      <c r="A834" s="25" t="s">
        <v>2917</v>
      </c>
      <c r="B834" s="25" t="s">
        <v>3587</v>
      </c>
      <c r="C834" s="25" t="s">
        <v>3633</v>
      </c>
      <c r="D834" s="21" t="s">
        <v>0</v>
      </c>
      <c r="E834" s="21" t="s">
        <v>0</v>
      </c>
      <c r="F834" s="21" t="str">
        <f t="shared" si="12"/>
        <v>DECATURIA</v>
      </c>
    </row>
    <row r="835" spans="1:6" x14ac:dyDescent="0.25">
      <c r="A835" s="25" t="s">
        <v>3458</v>
      </c>
      <c r="B835" s="25" t="s">
        <v>3587</v>
      </c>
      <c r="C835" s="25" t="s">
        <v>3634</v>
      </c>
      <c r="D835" s="21" t="s">
        <v>0</v>
      </c>
      <c r="E835" s="21" t="s">
        <v>0</v>
      </c>
      <c r="F835" s="21" t="str">
        <f t="shared" si="12"/>
        <v>DELAWAREIA</v>
      </c>
    </row>
    <row r="836" spans="1:6" x14ac:dyDescent="0.25">
      <c r="A836" s="25" t="s">
        <v>3635</v>
      </c>
      <c r="B836" s="25" t="s">
        <v>3587</v>
      </c>
      <c r="C836" s="25" t="s">
        <v>3636</v>
      </c>
      <c r="D836" s="21" t="s">
        <v>0</v>
      </c>
      <c r="E836" s="21" t="s">
        <v>0</v>
      </c>
      <c r="F836" s="21" t="str">
        <f t="shared" ref="F836:F899" si="13">_xlfn.CONCAT(A836,B836)</f>
        <v>DES MOINESIA</v>
      </c>
    </row>
    <row r="837" spans="1:6" x14ac:dyDescent="0.25">
      <c r="A837" s="25" t="s">
        <v>3637</v>
      </c>
      <c r="B837" s="25" t="s">
        <v>3587</v>
      </c>
      <c r="C837" s="25" t="s">
        <v>3638</v>
      </c>
      <c r="D837" s="21" t="s">
        <v>0</v>
      </c>
      <c r="E837" s="21" t="s">
        <v>0</v>
      </c>
      <c r="F837" s="21" t="str">
        <f t="shared" si="13"/>
        <v>DICKINSONIA</v>
      </c>
    </row>
    <row r="838" spans="1:6" x14ac:dyDescent="0.25">
      <c r="A838" s="25" t="s">
        <v>3639</v>
      </c>
      <c r="B838" s="25" t="s">
        <v>3587</v>
      </c>
      <c r="C838" s="25" t="s">
        <v>3640</v>
      </c>
      <c r="D838" s="21" t="s">
        <v>3641</v>
      </c>
      <c r="E838" s="21" t="s">
        <v>3642</v>
      </c>
      <c r="F838" s="21" t="str">
        <f t="shared" si="13"/>
        <v>DUBUQUEIA</v>
      </c>
    </row>
    <row r="839" spans="1:6" x14ac:dyDescent="0.25">
      <c r="A839" s="25" t="s">
        <v>3643</v>
      </c>
      <c r="B839" s="25" t="s">
        <v>3587</v>
      </c>
      <c r="C839" s="25" t="s">
        <v>3644</v>
      </c>
      <c r="D839" s="21" t="s">
        <v>0</v>
      </c>
      <c r="E839" s="21" t="s">
        <v>0</v>
      </c>
      <c r="F839" s="21" t="str">
        <f t="shared" si="13"/>
        <v>EMMETIA</v>
      </c>
    </row>
    <row r="840" spans="1:6" x14ac:dyDescent="0.25">
      <c r="A840" s="25" t="s">
        <v>1955</v>
      </c>
      <c r="B840" s="25" t="s">
        <v>3587</v>
      </c>
      <c r="C840" s="25" t="s">
        <v>3645</v>
      </c>
      <c r="D840" s="21" t="s">
        <v>0</v>
      </c>
      <c r="E840" s="21" t="s">
        <v>0</v>
      </c>
      <c r="F840" s="21" t="str">
        <f t="shared" si="13"/>
        <v>FAYETTEIA</v>
      </c>
    </row>
    <row r="841" spans="1:6" x14ac:dyDescent="0.25">
      <c r="A841" s="25" t="s">
        <v>2943</v>
      </c>
      <c r="B841" s="25" t="s">
        <v>3587</v>
      </c>
      <c r="C841" s="25" t="s">
        <v>3646</v>
      </c>
      <c r="D841" s="21" t="s">
        <v>0</v>
      </c>
      <c r="E841" s="21" t="s">
        <v>0</v>
      </c>
      <c r="F841" s="21" t="str">
        <f t="shared" si="13"/>
        <v>FLOYDIA</v>
      </c>
    </row>
    <row r="842" spans="1:6" x14ac:dyDescent="0.25">
      <c r="A842" s="25" t="s">
        <v>1957</v>
      </c>
      <c r="B842" s="25" t="s">
        <v>3587</v>
      </c>
      <c r="C842" s="25" t="s">
        <v>3647</v>
      </c>
      <c r="D842" s="21" t="s">
        <v>0</v>
      </c>
      <c r="E842" s="21" t="s">
        <v>0</v>
      </c>
      <c r="F842" s="21" t="str">
        <f t="shared" si="13"/>
        <v>FRANKLINIA</v>
      </c>
    </row>
    <row r="843" spans="1:6" x14ac:dyDescent="0.25">
      <c r="A843" s="25" t="s">
        <v>2530</v>
      </c>
      <c r="B843" s="25" t="s">
        <v>3587</v>
      </c>
      <c r="C843" s="25" t="s">
        <v>3648</v>
      </c>
      <c r="D843" s="21" t="s">
        <v>0</v>
      </c>
      <c r="E843" s="21" t="s">
        <v>0</v>
      </c>
      <c r="F843" s="21" t="str">
        <f t="shared" si="13"/>
        <v>FREMONTIA</v>
      </c>
    </row>
    <row r="844" spans="1:6" x14ac:dyDescent="0.25">
      <c r="A844" s="25" t="s">
        <v>1963</v>
      </c>
      <c r="B844" s="25" t="s">
        <v>3587</v>
      </c>
      <c r="C844" s="25" t="s">
        <v>3649</v>
      </c>
      <c r="D844" s="21" t="s">
        <v>0</v>
      </c>
      <c r="E844" s="21" t="s">
        <v>0</v>
      </c>
      <c r="F844" s="21" t="str">
        <f t="shared" si="13"/>
        <v>GREENEIA</v>
      </c>
    </row>
    <row r="845" spans="1:6" x14ac:dyDescent="0.25">
      <c r="A845" s="25" t="s">
        <v>3295</v>
      </c>
      <c r="B845" s="25" t="s">
        <v>3587</v>
      </c>
      <c r="C845" s="25" t="s">
        <v>3650</v>
      </c>
      <c r="D845" s="21" t="s">
        <v>3601</v>
      </c>
      <c r="E845" s="21" t="s">
        <v>3602</v>
      </c>
      <c r="F845" s="21" t="str">
        <f t="shared" si="13"/>
        <v>GRUNDYIA</v>
      </c>
    </row>
    <row r="846" spans="1:6" x14ac:dyDescent="0.25">
      <c r="A846" s="25" t="s">
        <v>3651</v>
      </c>
      <c r="B846" s="25" t="s">
        <v>3587</v>
      </c>
      <c r="C846" s="25" t="s">
        <v>3652</v>
      </c>
      <c r="D846" s="21" t="s">
        <v>3629</v>
      </c>
      <c r="E846" s="21" t="s">
        <v>3630</v>
      </c>
      <c r="F846" s="21" t="str">
        <f t="shared" si="13"/>
        <v>GUTHRIEIA</v>
      </c>
    </row>
    <row r="847" spans="1:6" x14ac:dyDescent="0.25">
      <c r="A847" s="25" t="s">
        <v>2723</v>
      </c>
      <c r="B847" s="25" t="s">
        <v>3587</v>
      </c>
      <c r="C847" s="25" t="s">
        <v>3653</v>
      </c>
      <c r="D847" s="21" t="s">
        <v>0</v>
      </c>
      <c r="E847" s="21" t="s">
        <v>0</v>
      </c>
      <c r="F847" s="21" t="str">
        <f t="shared" si="13"/>
        <v>HAMILTONIA</v>
      </c>
    </row>
    <row r="848" spans="1:6" x14ac:dyDescent="0.25">
      <c r="A848" s="25" t="s">
        <v>2970</v>
      </c>
      <c r="B848" s="25" t="s">
        <v>3587</v>
      </c>
      <c r="C848" s="25" t="s">
        <v>3654</v>
      </c>
      <c r="D848" s="21" t="s">
        <v>0</v>
      </c>
      <c r="E848" s="21" t="s">
        <v>0</v>
      </c>
      <c r="F848" s="21" t="str">
        <f t="shared" si="13"/>
        <v>HANCOCKIA</v>
      </c>
    </row>
    <row r="849" spans="1:6" x14ac:dyDescent="0.25">
      <c r="A849" s="25" t="s">
        <v>3299</v>
      </c>
      <c r="B849" s="25" t="s">
        <v>3587</v>
      </c>
      <c r="C849" s="25" t="s">
        <v>3655</v>
      </c>
      <c r="D849" s="21" t="s">
        <v>0</v>
      </c>
      <c r="E849" s="21" t="s">
        <v>0</v>
      </c>
      <c r="F849" s="21" t="str">
        <f t="shared" si="13"/>
        <v>HARDINIA</v>
      </c>
    </row>
    <row r="850" spans="1:6" x14ac:dyDescent="0.25">
      <c r="A850" s="25" t="s">
        <v>3480</v>
      </c>
      <c r="B850" s="25" t="s">
        <v>3587</v>
      </c>
      <c r="C850" s="25" t="s">
        <v>3656</v>
      </c>
      <c r="D850" s="21" t="s">
        <v>3657</v>
      </c>
      <c r="E850" s="21" t="s">
        <v>3658</v>
      </c>
      <c r="F850" s="21" t="str">
        <f t="shared" si="13"/>
        <v>HARRISONIA</v>
      </c>
    </row>
    <row r="851" spans="1:6" x14ac:dyDescent="0.25">
      <c r="A851" s="25" t="s">
        <v>1969</v>
      </c>
      <c r="B851" s="25" t="s">
        <v>3587</v>
      </c>
      <c r="C851" s="25" t="s">
        <v>3659</v>
      </c>
      <c r="D851" s="21" t="s">
        <v>0</v>
      </c>
      <c r="E851" s="21" t="s">
        <v>0</v>
      </c>
      <c r="F851" s="21" t="str">
        <f t="shared" si="13"/>
        <v>HENRYIA</v>
      </c>
    </row>
    <row r="852" spans="1:6" x14ac:dyDescent="0.25">
      <c r="A852" s="25" t="s">
        <v>2224</v>
      </c>
      <c r="B852" s="25" t="s">
        <v>3587</v>
      </c>
      <c r="C852" s="25" t="s">
        <v>3660</v>
      </c>
      <c r="D852" s="21" t="s">
        <v>0</v>
      </c>
      <c r="E852" s="21" t="s">
        <v>0</v>
      </c>
      <c r="F852" s="21" t="str">
        <f t="shared" si="13"/>
        <v>HOWARDIA</v>
      </c>
    </row>
    <row r="853" spans="1:6" x14ac:dyDescent="0.25">
      <c r="A853" s="25" t="s">
        <v>2336</v>
      </c>
      <c r="B853" s="25" t="s">
        <v>3587</v>
      </c>
      <c r="C853" s="25" t="s">
        <v>3661</v>
      </c>
      <c r="D853" s="21" t="s">
        <v>0</v>
      </c>
      <c r="E853" s="21" t="s">
        <v>0</v>
      </c>
      <c r="F853" s="21" t="str">
        <f t="shared" si="13"/>
        <v>HUMBOLDTIA</v>
      </c>
    </row>
    <row r="854" spans="1:6" x14ac:dyDescent="0.25">
      <c r="A854" s="25" t="s">
        <v>3662</v>
      </c>
      <c r="B854" s="25" t="s">
        <v>3587</v>
      </c>
      <c r="C854" s="25" t="s">
        <v>3663</v>
      </c>
      <c r="D854" s="21" t="s">
        <v>0</v>
      </c>
      <c r="E854" s="21" t="s">
        <v>0</v>
      </c>
      <c r="F854" s="21" t="str">
        <f t="shared" si="13"/>
        <v>IDAIA</v>
      </c>
    </row>
    <row r="855" spans="1:6" x14ac:dyDescent="0.25">
      <c r="A855" s="25" t="s">
        <v>3664</v>
      </c>
      <c r="B855" s="25" t="s">
        <v>3587</v>
      </c>
      <c r="C855" s="25" t="s">
        <v>3665</v>
      </c>
      <c r="D855" s="21" t="s">
        <v>0</v>
      </c>
      <c r="E855" s="21" t="s">
        <v>0</v>
      </c>
      <c r="F855" s="21" t="str">
        <f t="shared" si="13"/>
        <v>IOWAIA</v>
      </c>
    </row>
    <row r="856" spans="1:6" x14ac:dyDescent="0.25">
      <c r="A856" s="25" t="s">
        <v>1973</v>
      </c>
      <c r="B856" s="25" t="s">
        <v>3587</v>
      </c>
      <c r="C856" s="25" t="s">
        <v>3666</v>
      </c>
      <c r="D856" s="21" t="s">
        <v>0</v>
      </c>
      <c r="E856" s="21" t="s">
        <v>0</v>
      </c>
      <c r="F856" s="21" t="str">
        <f t="shared" si="13"/>
        <v>JACKSONIA</v>
      </c>
    </row>
    <row r="857" spans="1:6" x14ac:dyDescent="0.25">
      <c r="A857" s="25" t="s">
        <v>2987</v>
      </c>
      <c r="B857" s="25" t="s">
        <v>3587</v>
      </c>
      <c r="C857" s="25" t="s">
        <v>3667</v>
      </c>
      <c r="D857" s="21" t="s">
        <v>3629</v>
      </c>
      <c r="E857" s="21" t="s">
        <v>3630</v>
      </c>
      <c r="F857" s="21" t="str">
        <f t="shared" si="13"/>
        <v>JASPERIA</v>
      </c>
    </row>
    <row r="858" spans="1:6" x14ac:dyDescent="0.25">
      <c r="A858" s="25" t="s">
        <v>1975</v>
      </c>
      <c r="B858" s="25" t="s">
        <v>3587</v>
      </c>
      <c r="C858" s="25" t="s">
        <v>3668</v>
      </c>
      <c r="D858" s="21" t="s">
        <v>0</v>
      </c>
      <c r="E858" s="21" t="s">
        <v>0</v>
      </c>
      <c r="F858" s="21" t="str">
        <f t="shared" si="13"/>
        <v>JEFFERSONIA</v>
      </c>
    </row>
    <row r="859" spans="1:6" x14ac:dyDescent="0.25">
      <c r="A859" s="25" t="s">
        <v>2232</v>
      </c>
      <c r="B859" s="25" t="s">
        <v>3587</v>
      </c>
      <c r="C859" s="25" t="s">
        <v>3669</v>
      </c>
      <c r="D859" s="21" t="s">
        <v>3670</v>
      </c>
      <c r="E859" s="21" t="s">
        <v>3671</v>
      </c>
      <c r="F859" s="21" t="str">
        <f t="shared" si="13"/>
        <v>JOHNSONIA</v>
      </c>
    </row>
    <row r="860" spans="1:6" x14ac:dyDescent="0.25">
      <c r="A860" s="25" t="s">
        <v>2995</v>
      </c>
      <c r="B860" s="25" t="s">
        <v>3587</v>
      </c>
      <c r="C860" s="25" t="s">
        <v>3672</v>
      </c>
      <c r="D860" s="21" t="s">
        <v>3597</v>
      </c>
      <c r="E860" s="21" t="s">
        <v>3598</v>
      </c>
      <c r="F860" s="21" t="str">
        <f t="shared" si="13"/>
        <v>JONESIA</v>
      </c>
    </row>
    <row r="861" spans="1:6" x14ac:dyDescent="0.25">
      <c r="A861" s="25" t="s">
        <v>3673</v>
      </c>
      <c r="B861" s="25" t="s">
        <v>3587</v>
      </c>
      <c r="C861" s="25" t="s">
        <v>3674</v>
      </c>
      <c r="D861" s="21" t="s">
        <v>0</v>
      </c>
      <c r="E861" s="21" t="s">
        <v>0</v>
      </c>
      <c r="F861" s="21" t="str">
        <f t="shared" si="13"/>
        <v>KEOKUKIA</v>
      </c>
    </row>
    <row r="862" spans="1:6" x14ac:dyDescent="0.25">
      <c r="A862" s="25" t="s">
        <v>3675</v>
      </c>
      <c r="B862" s="25" t="s">
        <v>3587</v>
      </c>
      <c r="C862" s="25" t="s">
        <v>3676</v>
      </c>
      <c r="D862" s="21" t="s">
        <v>0</v>
      </c>
      <c r="E862" s="21" t="s">
        <v>0</v>
      </c>
      <c r="F862" s="21" t="str">
        <f t="shared" si="13"/>
        <v>KOSSUTHIA</v>
      </c>
    </row>
    <row r="863" spans="1:6" x14ac:dyDescent="0.25">
      <c r="A863" s="25" t="s">
        <v>1985</v>
      </c>
      <c r="B863" s="25" t="s">
        <v>3587</v>
      </c>
      <c r="C863" s="25" t="s">
        <v>3677</v>
      </c>
      <c r="D863" s="21" t="s">
        <v>0</v>
      </c>
      <c r="E863" s="21" t="s">
        <v>0</v>
      </c>
      <c r="F863" s="21" t="str">
        <f t="shared" si="13"/>
        <v>LEEIA</v>
      </c>
    </row>
    <row r="864" spans="1:6" x14ac:dyDescent="0.25">
      <c r="A864" s="25" t="s">
        <v>3678</v>
      </c>
      <c r="B864" s="25" t="s">
        <v>3587</v>
      </c>
      <c r="C864" s="25" t="s">
        <v>3679</v>
      </c>
      <c r="D864" s="21" t="s">
        <v>3597</v>
      </c>
      <c r="E864" s="21" t="s">
        <v>3598</v>
      </c>
      <c r="F864" s="21" t="str">
        <f t="shared" si="13"/>
        <v>LINNIA</v>
      </c>
    </row>
    <row r="865" spans="1:6" x14ac:dyDescent="0.25">
      <c r="A865" s="25" t="s">
        <v>3680</v>
      </c>
      <c r="B865" s="25" t="s">
        <v>3587</v>
      </c>
      <c r="C865" s="25" t="s">
        <v>3681</v>
      </c>
      <c r="D865" s="21" t="s">
        <v>0</v>
      </c>
      <c r="E865" s="21" t="s">
        <v>0</v>
      </c>
      <c r="F865" s="21" t="str">
        <f t="shared" si="13"/>
        <v>LOUISAIA</v>
      </c>
    </row>
    <row r="866" spans="1:6" x14ac:dyDescent="0.25">
      <c r="A866" s="25" t="s">
        <v>3682</v>
      </c>
      <c r="B866" s="25" t="s">
        <v>3587</v>
      </c>
      <c r="C866" s="25" t="s">
        <v>3683</v>
      </c>
      <c r="D866" s="21" t="s">
        <v>0</v>
      </c>
      <c r="E866" s="21" t="s">
        <v>0</v>
      </c>
      <c r="F866" s="21" t="str">
        <f t="shared" si="13"/>
        <v>LUCASIA</v>
      </c>
    </row>
    <row r="867" spans="1:6" x14ac:dyDescent="0.25">
      <c r="A867" s="25" t="s">
        <v>3684</v>
      </c>
      <c r="B867" s="25" t="s">
        <v>3587</v>
      </c>
      <c r="C867" s="25" t="s">
        <v>3685</v>
      </c>
      <c r="D867" s="21" t="s">
        <v>0</v>
      </c>
      <c r="E867" s="21" t="s">
        <v>0</v>
      </c>
      <c r="F867" s="21" t="str">
        <f t="shared" si="13"/>
        <v>LYONIA</v>
      </c>
    </row>
    <row r="868" spans="1:6" x14ac:dyDescent="0.25">
      <c r="A868" s="25" t="s">
        <v>1997</v>
      </c>
      <c r="B868" s="25" t="s">
        <v>3587</v>
      </c>
      <c r="C868" s="25" t="s">
        <v>3686</v>
      </c>
      <c r="D868" s="21" t="s">
        <v>3629</v>
      </c>
      <c r="E868" s="21" t="s">
        <v>3630</v>
      </c>
      <c r="F868" s="21" t="str">
        <f t="shared" si="13"/>
        <v>MADISONIA</v>
      </c>
    </row>
    <row r="869" spans="1:6" x14ac:dyDescent="0.25">
      <c r="A869" s="25" t="s">
        <v>3687</v>
      </c>
      <c r="B869" s="25" t="s">
        <v>3587</v>
      </c>
      <c r="C869" s="25" t="s">
        <v>3688</v>
      </c>
      <c r="D869" s="21" t="s">
        <v>0</v>
      </c>
      <c r="E869" s="21" t="s">
        <v>0</v>
      </c>
      <c r="F869" s="21" t="str">
        <f t="shared" si="13"/>
        <v>MAHASKAIA</v>
      </c>
    </row>
    <row r="870" spans="1:6" x14ac:dyDescent="0.25">
      <c r="A870" s="25" t="s">
        <v>2001</v>
      </c>
      <c r="B870" s="25" t="s">
        <v>3587</v>
      </c>
      <c r="C870" s="25" t="s">
        <v>3689</v>
      </c>
      <c r="D870" s="21" t="s">
        <v>0</v>
      </c>
      <c r="E870" s="21" t="s">
        <v>0</v>
      </c>
      <c r="F870" s="21" t="str">
        <f t="shared" si="13"/>
        <v>MARIONIA</v>
      </c>
    </row>
    <row r="871" spans="1:6" x14ac:dyDescent="0.25">
      <c r="A871" s="25" t="s">
        <v>2003</v>
      </c>
      <c r="B871" s="25" t="s">
        <v>3587</v>
      </c>
      <c r="C871" s="25" t="s">
        <v>3690</v>
      </c>
      <c r="D871" s="21" t="s">
        <v>0</v>
      </c>
      <c r="E871" s="21" t="s">
        <v>0</v>
      </c>
      <c r="F871" s="21" t="str">
        <f t="shared" si="13"/>
        <v>MARSHALLIA</v>
      </c>
    </row>
    <row r="872" spans="1:6" x14ac:dyDescent="0.25">
      <c r="A872" s="25" t="s">
        <v>3691</v>
      </c>
      <c r="B872" s="25" t="s">
        <v>3587</v>
      </c>
      <c r="C872" s="25" t="s">
        <v>3692</v>
      </c>
      <c r="D872" s="21" t="s">
        <v>3657</v>
      </c>
      <c r="E872" s="21" t="s">
        <v>3658</v>
      </c>
      <c r="F872" s="21" t="str">
        <f t="shared" si="13"/>
        <v>MILLSIA</v>
      </c>
    </row>
    <row r="873" spans="1:6" x14ac:dyDescent="0.25">
      <c r="A873" s="25" t="s">
        <v>3022</v>
      </c>
      <c r="B873" s="25" t="s">
        <v>3587</v>
      </c>
      <c r="C873" s="25" t="s">
        <v>3693</v>
      </c>
      <c r="D873" s="21" t="s">
        <v>0</v>
      </c>
      <c r="E873" s="21" t="s">
        <v>0</v>
      </c>
      <c r="F873" s="21" t="str">
        <f t="shared" si="13"/>
        <v>MITCHELLIA</v>
      </c>
    </row>
    <row r="874" spans="1:6" x14ac:dyDescent="0.25">
      <c r="A874" s="25" t="s">
        <v>3694</v>
      </c>
      <c r="B874" s="25" t="s">
        <v>3587</v>
      </c>
      <c r="C874" s="25" t="s">
        <v>3695</v>
      </c>
      <c r="D874" s="21" t="s">
        <v>0</v>
      </c>
      <c r="E874" s="21" t="s">
        <v>0</v>
      </c>
      <c r="F874" s="21" t="str">
        <f t="shared" si="13"/>
        <v>MONONAIA</v>
      </c>
    </row>
    <row r="875" spans="1:6" x14ac:dyDescent="0.25">
      <c r="A875" s="25" t="s">
        <v>2009</v>
      </c>
      <c r="B875" s="25" t="s">
        <v>3587</v>
      </c>
      <c r="C875" s="25" t="s">
        <v>3696</v>
      </c>
      <c r="D875" s="21" t="s">
        <v>0</v>
      </c>
      <c r="E875" s="21" t="s">
        <v>0</v>
      </c>
      <c r="F875" s="21" t="str">
        <f t="shared" si="13"/>
        <v>MONROEIA</v>
      </c>
    </row>
    <row r="876" spans="1:6" x14ac:dyDescent="0.25">
      <c r="A876" s="25" t="s">
        <v>2011</v>
      </c>
      <c r="B876" s="25" t="s">
        <v>3587</v>
      </c>
      <c r="C876" s="25" t="s">
        <v>3697</v>
      </c>
      <c r="D876" s="21" t="s">
        <v>0</v>
      </c>
      <c r="E876" s="21" t="s">
        <v>0</v>
      </c>
      <c r="F876" s="21" t="str">
        <f t="shared" si="13"/>
        <v>MONTGOMERYIA</v>
      </c>
    </row>
    <row r="877" spans="1:6" x14ac:dyDescent="0.25">
      <c r="A877" s="25" t="s">
        <v>3698</v>
      </c>
      <c r="B877" s="25" t="s">
        <v>3587</v>
      </c>
      <c r="C877" s="25" t="s">
        <v>3699</v>
      </c>
      <c r="D877" s="21" t="s">
        <v>0</v>
      </c>
      <c r="E877" s="21" t="s">
        <v>0</v>
      </c>
      <c r="F877" s="21" t="str">
        <f t="shared" si="13"/>
        <v>MUSCATINEIA</v>
      </c>
    </row>
    <row r="878" spans="1:6" x14ac:dyDescent="0.25">
      <c r="A878" s="25" t="s">
        <v>3700</v>
      </c>
      <c r="B878" s="25" t="s">
        <v>3587</v>
      </c>
      <c r="C878" s="25" t="s">
        <v>3701</v>
      </c>
      <c r="D878" s="21" t="s">
        <v>0</v>
      </c>
      <c r="E878" s="21" t="s">
        <v>0</v>
      </c>
      <c r="F878" s="21" t="str">
        <f t="shared" si="13"/>
        <v>OBRIENIA</v>
      </c>
    </row>
    <row r="879" spans="1:6" x14ac:dyDescent="0.25">
      <c r="A879" s="25" t="s">
        <v>2786</v>
      </c>
      <c r="B879" s="25" t="s">
        <v>3587</v>
      </c>
      <c r="C879" s="25" t="s">
        <v>3702</v>
      </c>
      <c r="D879" s="21" t="s">
        <v>0</v>
      </c>
      <c r="E879" s="21" t="s">
        <v>0</v>
      </c>
      <c r="F879" s="21" t="str">
        <f t="shared" si="13"/>
        <v>OSCEOLAIA</v>
      </c>
    </row>
    <row r="880" spans="1:6" x14ac:dyDescent="0.25">
      <c r="A880" s="25" t="s">
        <v>3703</v>
      </c>
      <c r="B880" s="25" t="s">
        <v>3587</v>
      </c>
      <c r="C880" s="25" t="s">
        <v>3704</v>
      </c>
      <c r="D880" s="21" t="s">
        <v>0</v>
      </c>
      <c r="E880" s="21" t="s">
        <v>0</v>
      </c>
      <c r="F880" s="21" t="str">
        <f t="shared" si="13"/>
        <v>PAGEIA</v>
      </c>
    </row>
    <row r="881" spans="1:6" x14ac:dyDescent="0.25">
      <c r="A881" s="25" t="s">
        <v>3705</v>
      </c>
      <c r="B881" s="25" t="s">
        <v>3587</v>
      </c>
      <c r="C881" s="25" t="s">
        <v>3706</v>
      </c>
      <c r="D881" s="21" t="s">
        <v>0</v>
      </c>
      <c r="E881" s="21" t="s">
        <v>0</v>
      </c>
      <c r="F881" s="21" t="str">
        <f t="shared" si="13"/>
        <v>PALO ALTOIA</v>
      </c>
    </row>
    <row r="882" spans="1:6" x14ac:dyDescent="0.25">
      <c r="A882" s="25" t="s">
        <v>3707</v>
      </c>
      <c r="B882" s="25" t="s">
        <v>3587</v>
      </c>
      <c r="C882" s="25" t="s">
        <v>3708</v>
      </c>
      <c r="D882" s="21" t="s">
        <v>0</v>
      </c>
      <c r="E882" s="21" t="s">
        <v>0</v>
      </c>
      <c r="F882" s="21" t="str">
        <f t="shared" si="13"/>
        <v>PLYMOUTHIA</v>
      </c>
    </row>
    <row r="883" spans="1:6" x14ac:dyDescent="0.25">
      <c r="A883" s="25" t="s">
        <v>3709</v>
      </c>
      <c r="B883" s="25" t="s">
        <v>3587</v>
      </c>
      <c r="C883" s="25" t="s">
        <v>3710</v>
      </c>
      <c r="D883" s="21" t="s">
        <v>0</v>
      </c>
      <c r="E883" s="21" t="s">
        <v>0</v>
      </c>
      <c r="F883" s="21" t="str">
        <f t="shared" si="13"/>
        <v>POCAHONTASIA</v>
      </c>
    </row>
    <row r="884" spans="1:6" x14ac:dyDescent="0.25">
      <c r="A884" s="25" t="s">
        <v>2268</v>
      </c>
      <c r="B884" s="25" t="s">
        <v>3587</v>
      </c>
      <c r="C884" s="25" t="s">
        <v>3711</v>
      </c>
      <c r="D884" s="21" t="s">
        <v>3629</v>
      </c>
      <c r="E884" s="21" t="s">
        <v>3630</v>
      </c>
      <c r="F884" s="21" t="str">
        <f t="shared" si="13"/>
        <v>POLKIA</v>
      </c>
    </row>
    <row r="885" spans="1:6" x14ac:dyDescent="0.25">
      <c r="A885" s="25" t="s">
        <v>3712</v>
      </c>
      <c r="B885" s="25" t="s">
        <v>3587</v>
      </c>
      <c r="C885" s="25" t="s">
        <v>3713</v>
      </c>
      <c r="D885" s="21" t="s">
        <v>3657</v>
      </c>
      <c r="E885" s="21" t="s">
        <v>3658</v>
      </c>
      <c r="F885" s="21" t="str">
        <f t="shared" si="13"/>
        <v>POTTAWATTAMIEIA</v>
      </c>
    </row>
    <row r="886" spans="1:6" x14ac:dyDescent="0.25">
      <c r="A886" s="25" t="s">
        <v>3714</v>
      </c>
      <c r="B886" s="25" t="s">
        <v>3587</v>
      </c>
      <c r="C886" s="25" t="s">
        <v>3715</v>
      </c>
      <c r="D886" s="21" t="s">
        <v>0</v>
      </c>
      <c r="E886" s="21" t="s">
        <v>0</v>
      </c>
      <c r="F886" s="21" t="str">
        <f t="shared" si="13"/>
        <v>POWESHIEKIA</v>
      </c>
    </row>
    <row r="887" spans="1:6" x14ac:dyDescent="0.25">
      <c r="A887" s="25" t="s">
        <v>3716</v>
      </c>
      <c r="B887" s="25" t="s">
        <v>3587</v>
      </c>
      <c r="C887" s="25" t="s">
        <v>3717</v>
      </c>
      <c r="D887" s="21" t="s">
        <v>0</v>
      </c>
      <c r="E887" s="21" t="s">
        <v>0</v>
      </c>
      <c r="F887" s="21" t="str">
        <f t="shared" si="13"/>
        <v>RINGGOLDIA</v>
      </c>
    </row>
    <row r="888" spans="1:6" x14ac:dyDescent="0.25">
      <c r="A888" s="25" t="s">
        <v>3718</v>
      </c>
      <c r="B888" s="25" t="s">
        <v>3587</v>
      </c>
      <c r="C888" s="25" t="s">
        <v>3719</v>
      </c>
      <c r="D888" s="21" t="s">
        <v>0</v>
      </c>
      <c r="E888" s="21" t="s">
        <v>0</v>
      </c>
      <c r="F888" s="21" t="str">
        <f t="shared" si="13"/>
        <v>SACIA</v>
      </c>
    </row>
    <row r="889" spans="1:6" x14ac:dyDescent="0.25">
      <c r="A889" s="25" t="s">
        <v>2281</v>
      </c>
      <c r="B889" s="25" t="s">
        <v>3587</v>
      </c>
      <c r="C889" s="25" t="s">
        <v>3720</v>
      </c>
      <c r="D889" s="21" t="s">
        <v>3304</v>
      </c>
      <c r="E889" s="21" t="s">
        <v>3305</v>
      </c>
      <c r="F889" s="21" t="str">
        <f t="shared" si="13"/>
        <v>SCOTTIA</v>
      </c>
    </row>
    <row r="890" spans="1:6" x14ac:dyDescent="0.25">
      <c r="A890" s="25" t="s">
        <v>2029</v>
      </c>
      <c r="B890" s="25" t="s">
        <v>3587</v>
      </c>
      <c r="C890" s="25" t="s">
        <v>3721</v>
      </c>
      <c r="D890" s="21" t="s">
        <v>0</v>
      </c>
      <c r="E890" s="21" t="s">
        <v>0</v>
      </c>
      <c r="F890" s="21" t="str">
        <f t="shared" si="13"/>
        <v>SHELBYIA</v>
      </c>
    </row>
    <row r="891" spans="1:6" x14ac:dyDescent="0.25">
      <c r="A891" s="25" t="s">
        <v>3722</v>
      </c>
      <c r="B891" s="25" t="s">
        <v>3587</v>
      </c>
      <c r="C891" s="25" t="s">
        <v>3723</v>
      </c>
      <c r="D891" s="21" t="s">
        <v>0</v>
      </c>
      <c r="E891" s="21" t="s">
        <v>0</v>
      </c>
      <c r="F891" s="21" t="str">
        <f t="shared" si="13"/>
        <v>SIOUXIA</v>
      </c>
    </row>
    <row r="892" spans="1:6" x14ac:dyDescent="0.25">
      <c r="A892" s="25" t="s">
        <v>3724</v>
      </c>
      <c r="B892" s="25" t="s">
        <v>3587</v>
      </c>
      <c r="C892" s="25" t="s">
        <v>3725</v>
      </c>
      <c r="D892" s="21" t="s">
        <v>3604</v>
      </c>
      <c r="E892" s="21" t="s">
        <v>3605</v>
      </c>
      <c r="F892" s="21" t="str">
        <f t="shared" si="13"/>
        <v>STORYIA</v>
      </c>
    </row>
    <row r="893" spans="1:6" x14ac:dyDescent="0.25">
      <c r="A893" s="25" t="s">
        <v>3726</v>
      </c>
      <c r="B893" s="25" t="s">
        <v>3587</v>
      </c>
      <c r="C893" s="25" t="s">
        <v>3727</v>
      </c>
      <c r="D893" s="21" t="s">
        <v>0</v>
      </c>
      <c r="E893" s="21" t="s">
        <v>0</v>
      </c>
      <c r="F893" s="21" t="str">
        <f t="shared" si="13"/>
        <v>TAMAIA</v>
      </c>
    </row>
    <row r="894" spans="1:6" x14ac:dyDescent="0.25">
      <c r="A894" s="25" t="s">
        <v>2816</v>
      </c>
      <c r="B894" s="25" t="s">
        <v>3587</v>
      </c>
      <c r="C894" s="25" t="s">
        <v>3728</v>
      </c>
      <c r="D894" s="21" t="s">
        <v>0</v>
      </c>
      <c r="E894" s="21" t="s">
        <v>0</v>
      </c>
      <c r="F894" s="21" t="str">
        <f t="shared" si="13"/>
        <v>TAYLORIA</v>
      </c>
    </row>
    <row r="895" spans="1:6" x14ac:dyDescent="0.25">
      <c r="A895" s="25" t="s">
        <v>2293</v>
      </c>
      <c r="B895" s="25" t="s">
        <v>3587</v>
      </c>
      <c r="C895" s="25" t="s">
        <v>3729</v>
      </c>
      <c r="D895" s="21" t="s">
        <v>0</v>
      </c>
      <c r="E895" s="21" t="s">
        <v>0</v>
      </c>
      <c r="F895" s="21" t="str">
        <f t="shared" si="13"/>
        <v>UNIONIA</v>
      </c>
    </row>
    <row r="896" spans="1:6" x14ac:dyDescent="0.25">
      <c r="A896" s="25" t="s">
        <v>2295</v>
      </c>
      <c r="B896" s="25" t="s">
        <v>3587</v>
      </c>
      <c r="C896" s="25" t="s">
        <v>3730</v>
      </c>
      <c r="D896" s="21" t="s">
        <v>0</v>
      </c>
      <c r="E896" s="21" t="s">
        <v>0</v>
      </c>
      <c r="F896" s="21" t="str">
        <f t="shared" si="13"/>
        <v>VAN BURENIA</v>
      </c>
    </row>
    <row r="897" spans="1:6" x14ac:dyDescent="0.25">
      <c r="A897" s="25" t="s">
        <v>3731</v>
      </c>
      <c r="B897" s="25" t="s">
        <v>3587</v>
      </c>
      <c r="C897" s="25" t="s">
        <v>3732</v>
      </c>
      <c r="D897" s="21" t="s">
        <v>0</v>
      </c>
      <c r="E897" s="21" t="s">
        <v>0</v>
      </c>
      <c r="F897" s="21" t="str">
        <f t="shared" si="13"/>
        <v>WAPELLOIA</v>
      </c>
    </row>
    <row r="898" spans="1:6" x14ac:dyDescent="0.25">
      <c r="A898" s="25" t="s">
        <v>3104</v>
      </c>
      <c r="B898" s="25" t="s">
        <v>3587</v>
      </c>
      <c r="C898" s="25" t="s">
        <v>3733</v>
      </c>
      <c r="D898" s="21" t="s">
        <v>3629</v>
      </c>
      <c r="E898" s="21" t="s">
        <v>3630</v>
      </c>
      <c r="F898" s="21" t="str">
        <f t="shared" si="13"/>
        <v>WARRENIA</v>
      </c>
    </row>
    <row r="899" spans="1:6" x14ac:dyDescent="0.25">
      <c r="A899" s="25" t="s">
        <v>2041</v>
      </c>
      <c r="B899" s="25" t="s">
        <v>3587</v>
      </c>
      <c r="C899" s="25" t="s">
        <v>3734</v>
      </c>
      <c r="D899" s="21" t="s">
        <v>3670</v>
      </c>
      <c r="E899" s="21" t="s">
        <v>3671</v>
      </c>
      <c r="F899" s="21" t="str">
        <f t="shared" si="13"/>
        <v>WASHINGTONIA</v>
      </c>
    </row>
    <row r="900" spans="1:6" x14ac:dyDescent="0.25">
      <c r="A900" s="25" t="s">
        <v>3107</v>
      </c>
      <c r="B900" s="25" t="s">
        <v>3587</v>
      </c>
      <c r="C900" s="25" t="s">
        <v>3735</v>
      </c>
      <c r="D900" s="21" t="s">
        <v>0</v>
      </c>
      <c r="E900" s="21" t="s">
        <v>0</v>
      </c>
      <c r="F900" s="21" t="str">
        <f t="shared" ref="F900:F963" si="14">_xlfn.CONCAT(A900,B900)</f>
        <v>WAYNEIA</v>
      </c>
    </row>
    <row r="901" spans="1:6" x14ac:dyDescent="0.25">
      <c r="A901" s="25" t="s">
        <v>3109</v>
      </c>
      <c r="B901" s="25" t="s">
        <v>3587</v>
      </c>
      <c r="C901" s="25" t="s">
        <v>3736</v>
      </c>
      <c r="D901" s="21" t="s">
        <v>0</v>
      </c>
      <c r="E901" s="21" t="s">
        <v>0</v>
      </c>
      <c r="F901" s="21" t="str">
        <f t="shared" si="14"/>
        <v>WEBSTERIA</v>
      </c>
    </row>
    <row r="902" spans="1:6" x14ac:dyDescent="0.25">
      <c r="A902" s="25" t="s">
        <v>3416</v>
      </c>
      <c r="B902" s="25" t="s">
        <v>3587</v>
      </c>
      <c r="C902" s="25" t="s">
        <v>3737</v>
      </c>
      <c r="D902" s="21" t="s">
        <v>0</v>
      </c>
      <c r="E902" s="21" t="s">
        <v>0</v>
      </c>
      <c r="F902" s="21" t="str">
        <f t="shared" si="14"/>
        <v>WINNEBAGOIA</v>
      </c>
    </row>
    <row r="903" spans="1:6" x14ac:dyDescent="0.25">
      <c r="A903" s="25" t="s">
        <v>3738</v>
      </c>
      <c r="B903" s="25" t="s">
        <v>3587</v>
      </c>
      <c r="C903" s="25" t="s">
        <v>3739</v>
      </c>
      <c r="D903" s="21" t="s">
        <v>0</v>
      </c>
      <c r="E903" s="21" t="s">
        <v>0</v>
      </c>
      <c r="F903" s="21" t="str">
        <f t="shared" si="14"/>
        <v>WINNESHIEKIA</v>
      </c>
    </row>
    <row r="904" spans="1:6" x14ac:dyDescent="0.25">
      <c r="A904" s="25" t="s">
        <v>3740</v>
      </c>
      <c r="B904" s="25" t="s">
        <v>3587</v>
      </c>
      <c r="C904" s="25" t="s">
        <v>3741</v>
      </c>
      <c r="D904" s="21" t="s">
        <v>3742</v>
      </c>
      <c r="E904" s="21" t="s">
        <v>3743</v>
      </c>
      <c r="F904" s="21" t="str">
        <f t="shared" si="14"/>
        <v>WOODBURYIA</v>
      </c>
    </row>
    <row r="905" spans="1:6" x14ac:dyDescent="0.25">
      <c r="A905" s="25" t="s">
        <v>3121</v>
      </c>
      <c r="B905" s="25" t="s">
        <v>3587</v>
      </c>
      <c r="C905" s="25" t="s">
        <v>3744</v>
      </c>
      <c r="D905" s="21" t="s">
        <v>0</v>
      </c>
      <c r="E905" s="21" t="s">
        <v>0</v>
      </c>
      <c r="F905" s="21" t="str">
        <f t="shared" si="14"/>
        <v>WORTHIA</v>
      </c>
    </row>
    <row r="906" spans="1:6" x14ac:dyDescent="0.25">
      <c r="A906" s="25" t="s">
        <v>3745</v>
      </c>
      <c r="B906" s="25" t="s">
        <v>3587</v>
      </c>
      <c r="C906" s="25" t="s">
        <v>3746</v>
      </c>
      <c r="D906" s="21" t="s">
        <v>0</v>
      </c>
      <c r="E906" s="21" t="s">
        <v>0</v>
      </c>
      <c r="F906" s="21" t="str">
        <f t="shared" si="14"/>
        <v>WRIGHTIA</v>
      </c>
    </row>
    <row r="907" spans="1:6" x14ac:dyDescent="0.25">
      <c r="A907" s="25" t="s">
        <v>2047</v>
      </c>
      <c r="B907" s="25" t="s">
        <v>3587</v>
      </c>
      <c r="C907" s="25" t="s">
        <v>3747</v>
      </c>
      <c r="D907" s="21" t="s">
        <v>0</v>
      </c>
      <c r="E907" s="21" t="s">
        <v>0</v>
      </c>
      <c r="F907" s="21" t="str">
        <f t="shared" si="14"/>
        <v>STATEWIDEIA</v>
      </c>
    </row>
    <row r="908" spans="1:6" x14ac:dyDescent="0.25">
      <c r="A908" s="25" t="s">
        <v>3423</v>
      </c>
      <c r="B908" s="25" t="s">
        <v>3748</v>
      </c>
      <c r="C908" s="25" t="s">
        <v>3749</v>
      </c>
      <c r="D908" s="21" t="s">
        <v>0</v>
      </c>
      <c r="E908" s="21" t="s">
        <v>0</v>
      </c>
      <c r="F908" s="21" t="str">
        <f t="shared" si="14"/>
        <v>ALLENKS</v>
      </c>
    </row>
    <row r="909" spans="1:6" x14ac:dyDescent="0.25">
      <c r="A909" s="25" t="s">
        <v>3750</v>
      </c>
      <c r="B909" s="25" t="s">
        <v>3748</v>
      </c>
      <c r="C909" s="25" t="s">
        <v>3751</v>
      </c>
      <c r="D909" s="21" t="s">
        <v>0</v>
      </c>
      <c r="E909" s="21" t="s">
        <v>0</v>
      </c>
      <c r="F909" s="21" t="str">
        <f t="shared" si="14"/>
        <v>ANDERSONKS</v>
      </c>
    </row>
    <row r="910" spans="1:6" x14ac:dyDescent="0.25">
      <c r="A910" s="25" t="s">
        <v>3752</v>
      </c>
      <c r="B910" s="25" t="s">
        <v>3748</v>
      </c>
      <c r="C910" s="25" t="s">
        <v>3753</v>
      </c>
      <c r="D910" s="21" t="s">
        <v>0</v>
      </c>
      <c r="E910" s="21" t="s">
        <v>0</v>
      </c>
      <c r="F910" s="21" t="str">
        <f t="shared" si="14"/>
        <v>ATCHISONKS</v>
      </c>
    </row>
    <row r="911" spans="1:6" x14ac:dyDescent="0.25">
      <c r="A911" s="25" t="s">
        <v>3754</v>
      </c>
      <c r="B911" s="25" t="s">
        <v>3748</v>
      </c>
      <c r="C911" s="25" t="s">
        <v>3755</v>
      </c>
      <c r="D911" s="21" t="s">
        <v>0</v>
      </c>
      <c r="E911" s="21" t="s">
        <v>0</v>
      </c>
      <c r="F911" s="21" t="str">
        <f t="shared" si="14"/>
        <v>BARBERKS</v>
      </c>
    </row>
    <row r="912" spans="1:6" x14ac:dyDescent="0.25">
      <c r="A912" s="25" t="s">
        <v>3756</v>
      </c>
      <c r="B912" s="25" t="s">
        <v>3748</v>
      </c>
      <c r="C912" s="25" t="s">
        <v>3757</v>
      </c>
      <c r="D912" s="21" t="s">
        <v>0</v>
      </c>
      <c r="E912" s="21" t="s">
        <v>0</v>
      </c>
      <c r="F912" s="21" t="str">
        <f t="shared" si="14"/>
        <v>BARTONKS</v>
      </c>
    </row>
    <row r="913" spans="1:6" x14ac:dyDescent="0.25">
      <c r="A913" s="25" t="s">
        <v>3758</v>
      </c>
      <c r="B913" s="25" t="s">
        <v>3748</v>
      </c>
      <c r="C913" s="25" t="s">
        <v>3759</v>
      </c>
      <c r="D913" s="21" t="s">
        <v>0</v>
      </c>
      <c r="E913" s="21" t="s">
        <v>0</v>
      </c>
      <c r="F913" s="21" t="str">
        <f t="shared" si="14"/>
        <v>BOURBONKS</v>
      </c>
    </row>
    <row r="914" spans="1:6" x14ac:dyDescent="0.25">
      <c r="A914" s="25" t="s">
        <v>3246</v>
      </c>
      <c r="B914" s="25" t="s">
        <v>3748</v>
      </c>
      <c r="C914" s="25" t="s">
        <v>3760</v>
      </c>
      <c r="D914" s="21" t="s">
        <v>0</v>
      </c>
      <c r="E914" s="21" t="s">
        <v>0</v>
      </c>
      <c r="F914" s="21" t="str">
        <f t="shared" si="14"/>
        <v>BROWNKS</v>
      </c>
    </row>
    <row r="915" spans="1:6" x14ac:dyDescent="0.25">
      <c r="A915" s="25" t="s">
        <v>1905</v>
      </c>
      <c r="B915" s="25" t="s">
        <v>3748</v>
      </c>
      <c r="C915" s="25" t="s">
        <v>3761</v>
      </c>
      <c r="D915" s="21" t="s">
        <v>3762</v>
      </c>
      <c r="E915" s="21" t="s">
        <v>3763</v>
      </c>
      <c r="F915" s="21" t="str">
        <f t="shared" si="14"/>
        <v>BUTLERKS</v>
      </c>
    </row>
    <row r="916" spans="1:6" x14ac:dyDescent="0.25">
      <c r="A916" s="25" t="s">
        <v>3764</v>
      </c>
      <c r="B916" s="25" t="s">
        <v>3748</v>
      </c>
      <c r="C916" s="25" t="s">
        <v>3765</v>
      </c>
      <c r="D916" s="21" t="s">
        <v>0</v>
      </c>
      <c r="E916" s="21" t="s">
        <v>0</v>
      </c>
      <c r="F916" s="21" t="str">
        <f t="shared" si="14"/>
        <v>CHASEKS</v>
      </c>
    </row>
    <row r="917" spans="1:6" x14ac:dyDescent="0.25">
      <c r="A917" s="25" t="s">
        <v>3766</v>
      </c>
      <c r="B917" s="25" t="s">
        <v>3748</v>
      </c>
      <c r="C917" s="25" t="s">
        <v>3767</v>
      </c>
      <c r="D917" s="21" t="s">
        <v>0</v>
      </c>
      <c r="E917" s="21" t="s">
        <v>0</v>
      </c>
      <c r="F917" s="21" t="str">
        <f t="shared" si="14"/>
        <v>CHAUTAUQUAKS</v>
      </c>
    </row>
    <row r="918" spans="1:6" x14ac:dyDescent="0.25">
      <c r="A918" s="25" t="s">
        <v>1913</v>
      </c>
      <c r="B918" s="25" t="s">
        <v>3748</v>
      </c>
      <c r="C918" s="25" t="s">
        <v>3768</v>
      </c>
      <c r="D918" s="21" t="s">
        <v>0</v>
      </c>
      <c r="E918" s="21" t="s">
        <v>0</v>
      </c>
      <c r="F918" s="21" t="str">
        <f t="shared" si="14"/>
        <v>CHEROKEEKS</v>
      </c>
    </row>
    <row r="919" spans="1:6" x14ac:dyDescent="0.25">
      <c r="A919" s="25" t="s">
        <v>2502</v>
      </c>
      <c r="B919" s="25" t="s">
        <v>3748</v>
      </c>
      <c r="C919" s="25" t="s">
        <v>3769</v>
      </c>
      <c r="D919" s="21" t="s">
        <v>0</v>
      </c>
      <c r="E919" s="21" t="s">
        <v>0</v>
      </c>
      <c r="F919" s="21" t="str">
        <f t="shared" si="14"/>
        <v>CHEYENNEKS</v>
      </c>
    </row>
    <row r="920" spans="1:6" x14ac:dyDescent="0.25">
      <c r="A920" s="25" t="s">
        <v>2175</v>
      </c>
      <c r="B920" s="25" t="s">
        <v>3748</v>
      </c>
      <c r="C920" s="25" t="s">
        <v>3770</v>
      </c>
      <c r="D920" s="21" t="s">
        <v>0</v>
      </c>
      <c r="E920" s="21" t="s">
        <v>0</v>
      </c>
      <c r="F920" s="21" t="str">
        <f t="shared" si="14"/>
        <v>CLARKKS</v>
      </c>
    </row>
    <row r="921" spans="1:6" x14ac:dyDescent="0.25">
      <c r="A921" s="25" t="s">
        <v>1921</v>
      </c>
      <c r="B921" s="25" t="s">
        <v>3748</v>
      </c>
      <c r="C921" s="25" t="s">
        <v>3771</v>
      </c>
      <c r="D921" s="21" t="s">
        <v>0</v>
      </c>
      <c r="E921" s="21" t="s">
        <v>0</v>
      </c>
      <c r="F921" s="21" t="str">
        <f t="shared" si="14"/>
        <v>CLAYKS</v>
      </c>
    </row>
    <row r="922" spans="1:6" x14ac:dyDescent="0.25">
      <c r="A922" s="25" t="s">
        <v>3772</v>
      </c>
      <c r="B922" s="25" t="s">
        <v>3748</v>
      </c>
      <c r="C922" s="25" t="s">
        <v>3773</v>
      </c>
      <c r="D922" s="21" t="s">
        <v>0</v>
      </c>
      <c r="E922" s="21" t="s">
        <v>0</v>
      </c>
      <c r="F922" s="21" t="str">
        <f t="shared" si="14"/>
        <v>CLOUDKS</v>
      </c>
    </row>
    <row r="923" spans="1:6" x14ac:dyDescent="0.25">
      <c r="A923" s="25" t="s">
        <v>3774</v>
      </c>
      <c r="B923" s="25" t="s">
        <v>3748</v>
      </c>
      <c r="C923" s="25" t="s">
        <v>3775</v>
      </c>
      <c r="D923" s="21" t="s">
        <v>0</v>
      </c>
      <c r="E923" s="21" t="s">
        <v>0</v>
      </c>
      <c r="F923" s="21" t="str">
        <f t="shared" si="14"/>
        <v>COFFEYKS</v>
      </c>
    </row>
    <row r="924" spans="1:6" x14ac:dyDescent="0.25">
      <c r="A924" s="25" t="s">
        <v>3776</v>
      </c>
      <c r="B924" s="25" t="s">
        <v>3748</v>
      </c>
      <c r="C924" s="25" t="s">
        <v>3777</v>
      </c>
      <c r="D924" s="21" t="s">
        <v>0</v>
      </c>
      <c r="E924" s="21" t="s">
        <v>0</v>
      </c>
      <c r="F924" s="21" t="str">
        <f t="shared" si="14"/>
        <v>COMANCHEKS</v>
      </c>
    </row>
    <row r="925" spans="1:6" x14ac:dyDescent="0.25">
      <c r="A925" s="25" t="s">
        <v>3778</v>
      </c>
      <c r="B925" s="25" t="s">
        <v>3748</v>
      </c>
      <c r="C925" s="25" t="s">
        <v>3779</v>
      </c>
      <c r="D925" s="21" t="s">
        <v>0</v>
      </c>
      <c r="E925" s="21" t="s">
        <v>0</v>
      </c>
      <c r="F925" s="21" t="str">
        <f t="shared" si="14"/>
        <v>COWLEYKS</v>
      </c>
    </row>
    <row r="926" spans="1:6" x14ac:dyDescent="0.25">
      <c r="A926" s="25" t="s">
        <v>2191</v>
      </c>
      <c r="B926" s="25" t="s">
        <v>3748</v>
      </c>
      <c r="C926" s="25" t="s">
        <v>3780</v>
      </c>
      <c r="D926" s="21" t="s">
        <v>0</v>
      </c>
      <c r="E926" s="21" t="s">
        <v>0</v>
      </c>
      <c r="F926" s="21" t="str">
        <f t="shared" si="14"/>
        <v>CRAWFORDKS</v>
      </c>
    </row>
    <row r="927" spans="1:6" x14ac:dyDescent="0.25">
      <c r="A927" s="25" t="s">
        <v>2917</v>
      </c>
      <c r="B927" s="25" t="s">
        <v>3748</v>
      </c>
      <c r="C927" s="25" t="s">
        <v>3781</v>
      </c>
      <c r="D927" s="21" t="s">
        <v>0</v>
      </c>
      <c r="E927" s="21" t="s">
        <v>0</v>
      </c>
      <c r="F927" s="21" t="str">
        <f t="shared" si="14"/>
        <v>DECATURKS</v>
      </c>
    </row>
    <row r="928" spans="1:6" x14ac:dyDescent="0.25">
      <c r="A928" s="25" t="s">
        <v>3637</v>
      </c>
      <c r="B928" s="25" t="s">
        <v>3748</v>
      </c>
      <c r="C928" s="25" t="s">
        <v>3782</v>
      </c>
      <c r="D928" s="21" t="s">
        <v>0</v>
      </c>
      <c r="E928" s="21" t="s">
        <v>0</v>
      </c>
      <c r="F928" s="21" t="str">
        <f t="shared" si="14"/>
        <v>DICKINSONKS</v>
      </c>
    </row>
    <row r="929" spans="1:6" x14ac:dyDescent="0.25">
      <c r="A929" s="25" t="s">
        <v>3783</v>
      </c>
      <c r="B929" s="25" t="s">
        <v>3748</v>
      </c>
      <c r="C929" s="25" t="s">
        <v>3784</v>
      </c>
      <c r="D929" s="21" t="s">
        <v>3785</v>
      </c>
      <c r="E929" s="21" t="s">
        <v>3786</v>
      </c>
      <c r="F929" s="21" t="str">
        <f t="shared" si="14"/>
        <v>DONIPHANKS</v>
      </c>
    </row>
    <row r="930" spans="1:6" x14ac:dyDescent="0.25">
      <c r="A930" s="25" t="s">
        <v>2520</v>
      </c>
      <c r="B930" s="25" t="s">
        <v>3748</v>
      </c>
      <c r="C930" s="25" t="s">
        <v>3787</v>
      </c>
      <c r="D930" s="21" t="s">
        <v>3788</v>
      </c>
      <c r="E930" s="21" t="s">
        <v>3789</v>
      </c>
      <c r="F930" s="21" t="str">
        <f t="shared" si="14"/>
        <v>DOUGLASKS</v>
      </c>
    </row>
    <row r="931" spans="1:6" x14ac:dyDescent="0.25">
      <c r="A931" s="25" t="s">
        <v>3282</v>
      </c>
      <c r="B931" s="25" t="s">
        <v>3748</v>
      </c>
      <c r="C931" s="25" t="s">
        <v>3790</v>
      </c>
      <c r="D931" s="21" t="s">
        <v>0</v>
      </c>
      <c r="E931" s="21" t="s">
        <v>0</v>
      </c>
      <c r="F931" s="21" t="str">
        <f t="shared" si="14"/>
        <v>EDWARDSKS</v>
      </c>
    </row>
    <row r="932" spans="1:6" x14ac:dyDescent="0.25">
      <c r="A932" s="25" t="s">
        <v>3791</v>
      </c>
      <c r="B932" s="25" t="s">
        <v>3748</v>
      </c>
      <c r="C932" s="25" t="s">
        <v>3792</v>
      </c>
      <c r="D932" s="21" t="s">
        <v>0</v>
      </c>
      <c r="E932" s="21" t="s">
        <v>0</v>
      </c>
      <c r="F932" s="21" t="str">
        <f t="shared" si="14"/>
        <v>ELKKS</v>
      </c>
    </row>
    <row r="933" spans="1:6" x14ac:dyDescent="0.25">
      <c r="A933" s="25" t="s">
        <v>3793</v>
      </c>
      <c r="B933" s="25" t="s">
        <v>3748</v>
      </c>
      <c r="C933" s="25" t="s">
        <v>3794</v>
      </c>
      <c r="D933" s="21" t="s">
        <v>0</v>
      </c>
      <c r="E933" s="21" t="s">
        <v>0</v>
      </c>
      <c r="F933" s="21" t="str">
        <f t="shared" si="14"/>
        <v>ELLISKS</v>
      </c>
    </row>
    <row r="934" spans="1:6" x14ac:dyDescent="0.25">
      <c r="A934" s="25" t="s">
        <v>3795</v>
      </c>
      <c r="B934" s="25" t="s">
        <v>3748</v>
      </c>
      <c r="C934" s="25" t="s">
        <v>3796</v>
      </c>
      <c r="D934" s="21" t="s">
        <v>0</v>
      </c>
      <c r="E934" s="21" t="s">
        <v>0</v>
      </c>
      <c r="F934" s="21" t="str">
        <f t="shared" si="14"/>
        <v>ELLSWORTHKS</v>
      </c>
    </row>
    <row r="935" spans="1:6" x14ac:dyDescent="0.25">
      <c r="A935" s="25" t="s">
        <v>3797</v>
      </c>
      <c r="B935" s="25" t="s">
        <v>3748</v>
      </c>
      <c r="C935" s="25" t="s">
        <v>3798</v>
      </c>
      <c r="D935" s="21" t="s">
        <v>0</v>
      </c>
      <c r="E935" s="21" t="s">
        <v>0</v>
      </c>
      <c r="F935" s="21" t="str">
        <f t="shared" si="14"/>
        <v>FINNEYKS</v>
      </c>
    </row>
    <row r="936" spans="1:6" x14ac:dyDescent="0.25">
      <c r="A936" s="25" t="s">
        <v>3286</v>
      </c>
      <c r="B936" s="25" t="s">
        <v>3748</v>
      </c>
      <c r="C936" s="25" t="s">
        <v>3799</v>
      </c>
      <c r="D936" s="21" t="s">
        <v>0</v>
      </c>
      <c r="E936" s="21" t="s">
        <v>0</v>
      </c>
      <c r="F936" s="21" t="str">
        <f t="shared" si="14"/>
        <v>FORDKS</v>
      </c>
    </row>
    <row r="937" spans="1:6" x14ac:dyDescent="0.25">
      <c r="A937" s="25" t="s">
        <v>1957</v>
      </c>
      <c r="B937" s="25" t="s">
        <v>3748</v>
      </c>
      <c r="C937" s="25" t="s">
        <v>3800</v>
      </c>
      <c r="D937" s="21" t="s">
        <v>0</v>
      </c>
      <c r="E937" s="21" t="s">
        <v>0</v>
      </c>
      <c r="F937" s="21" t="str">
        <f t="shared" si="14"/>
        <v>FRANKLINKS</v>
      </c>
    </row>
    <row r="938" spans="1:6" x14ac:dyDescent="0.25">
      <c r="A938" s="25" t="s">
        <v>3801</v>
      </c>
      <c r="B938" s="25" t="s">
        <v>3748</v>
      </c>
      <c r="C938" s="25" t="s">
        <v>3802</v>
      </c>
      <c r="D938" s="21" t="s">
        <v>3803</v>
      </c>
      <c r="E938" s="21" t="s">
        <v>3804</v>
      </c>
      <c r="F938" s="21" t="str">
        <f t="shared" si="14"/>
        <v>GEARYKS</v>
      </c>
    </row>
    <row r="939" spans="1:6" x14ac:dyDescent="0.25">
      <c r="A939" s="25" t="s">
        <v>3805</v>
      </c>
      <c r="B939" s="25" t="s">
        <v>3748</v>
      </c>
      <c r="C939" s="25" t="s">
        <v>3806</v>
      </c>
      <c r="D939" s="21" t="s">
        <v>0</v>
      </c>
      <c r="E939" s="21" t="s">
        <v>0</v>
      </c>
      <c r="F939" s="21" t="str">
        <f t="shared" si="14"/>
        <v>GOVEKS</v>
      </c>
    </row>
    <row r="940" spans="1:6" x14ac:dyDescent="0.25">
      <c r="A940" s="25" t="s">
        <v>2123</v>
      </c>
      <c r="B940" s="25" t="s">
        <v>3748</v>
      </c>
      <c r="C940" s="25" t="s">
        <v>3807</v>
      </c>
      <c r="D940" s="21" t="s">
        <v>0</v>
      </c>
      <c r="E940" s="21" t="s">
        <v>0</v>
      </c>
      <c r="F940" s="21" t="str">
        <f t="shared" si="14"/>
        <v>GRAHAMKS</v>
      </c>
    </row>
    <row r="941" spans="1:6" x14ac:dyDescent="0.25">
      <c r="A941" s="25" t="s">
        <v>2217</v>
      </c>
      <c r="B941" s="25" t="s">
        <v>3748</v>
      </c>
      <c r="C941" s="25" t="s">
        <v>3808</v>
      </c>
      <c r="D941" s="21" t="s">
        <v>0</v>
      </c>
      <c r="E941" s="21" t="s">
        <v>0</v>
      </c>
      <c r="F941" s="21" t="str">
        <f t="shared" si="14"/>
        <v>GRANTKS</v>
      </c>
    </row>
    <row r="942" spans="1:6" x14ac:dyDescent="0.25">
      <c r="A942" s="25" t="s">
        <v>3809</v>
      </c>
      <c r="B942" s="25" t="s">
        <v>3748</v>
      </c>
      <c r="C942" s="25" t="s">
        <v>3810</v>
      </c>
      <c r="D942" s="21" t="s">
        <v>0</v>
      </c>
      <c r="E942" s="21" t="s">
        <v>0</v>
      </c>
      <c r="F942" s="21" t="str">
        <f t="shared" si="14"/>
        <v>GRAYKS</v>
      </c>
    </row>
    <row r="943" spans="1:6" x14ac:dyDescent="0.25">
      <c r="A943" s="25" t="s">
        <v>3811</v>
      </c>
      <c r="B943" s="25" t="s">
        <v>3748</v>
      </c>
      <c r="C943" s="25" t="s">
        <v>3812</v>
      </c>
      <c r="D943" s="21" t="s">
        <v>0</v>
      </c>
      <c r="E943" s="21" t="s">
        <v>0</v>
      </c>
      <c r="F943" s="21" t="str">
        <f t="shared" si="14"/>
        <v>GREELEYKS</v>
      </c>
    </row>
    <row r="944" spans="1:6" x14ac:dyDescent="0.25">
      <c r="A944" s="25" t="s">
        <v>3813</v>
      </c>
      <c r="B944" s="25" t="s">
        <v>3748</v>
      </c>
      <c r="C944" s="25" t="s">
        <v>3814</v>
      </c>
      <c r="D944" s="21" t="s">
        <v>0</v>
      </c>
      <c r="E944" s="21" t="s">
        <v>0</v>
      </c>
      <c r="F944" s="21" t="str">
        <f t="shared" si="14"/>
        <v>GREENWOODKS</v>
      </c>
    </row>
    <row r="945" spans="1:6" x14ac:dyDescent="0.25">
      <c r="A945" s="25" t="s">
        <v>2723</v>
      </c>
      <c r="B945" s="25" t="s">
        <v>3748</v>
      </c>
      <c r="C945" s="25" t="s">
        <v>3815</v>
      </c>
      <c r="D945" s="21" t="s">
        <v>0</v>
      </c>
      <c r="E945" s="21" t="s">
        <v>0</v>
      </c>
      <c r="F945" s="21" t="str">
        <f t="shared" si="14"/>
        <v>HAMILTONKS</v>
      </c>
    </row>
    <row r="946" spans="1:6" x14ac:dyDescent="0.25">
      <c r="A946" s="25" t="s">
        <v>3816</v>
      </c>
      <c r="B946" s="25" t="s">
        <v>3748</v>
      </c>
      <c r="C946" s="25" t="s">
        <v>3817</v>
      </c>
      <c r="D946" s="21" t="s">
        <v>0</v>
      </c>
      <c r="E946" s="21" t="s">
        <v>0</v>
      </c>
      <c r="F946" s="21" t="str">
        <f t="shared" si="14"/>
        <v>HARPERKS</v>
      </c>
    </row>
    <row r="947" spans="1:6" x14ac:dyDescent="0.25">
      <c r="A947" s="25" t="s">
        <v>3818</v>
      </c>
      <c r="B947" s="25" t="s">
        <v>3748</v>
      </c>
      <c r="C947" s="25" t="s">
        <v>3819</v>
      </c>
      <c r="D947" s="21" t="s">
        <v>3762</v>
      </c>
      <c r="E947" s="21" t="s">
        <v>3763</v>
      </c>
      <c r="F947" s="21" t="str">
        <f t="shared" si="14"/>
        <v>HARVEYKS</v>
      </c>
    </row>
    <row r="948" spans="1:6" x14ac:dyDescent="0.25">
      <c r="A948" s="25" t="s">
        <v>3820</v>
      </c>
      <c r="B948" s="25" t="s">
        <v>3748</v>
      </c>
      <c r="C948" s="25" t="s">
        <v>3821</v>
      </c>
      <c r="D948" s="21" t="s">
        <v>0</v>
      </c>
      <c r="E948" s="21" t="s">
        <v>0</v>
      </c>
      <c r="F948" s="21" t="str">
        <f t="shared" si="14"/>
        <v>HASKELLKS</v>
      </c>
    </row>
    <row r="949" spans="1:6" x14ac:dyDescent="0.25">
      <c r="A949" s="25" t="s">
        <v>3822</v>
      </c>
      <c r="B949" s="25" t="s">
        <v>3748</v>
      </c>
      <c r="C949" s="25" t="s">
        <v>3823</v>
      </c>
      <c r="D949" s="21" t="s">
        <v>0</v>
      </c>
      <c r="E949" s="21" t="s">
        <v>0</v>
      </c>
      <c r="F949" s="21" t="str">
        <f t="shared" si="14"/>
        <v>HODGEMANKS</v>
      </c>
    </row>
    <row r="950" spans="1:6" x14ac:dyDescent="0.25">
      <c r="A950" s="25" t="s">
        <v>1973</v>
      </c>
      <c r="B950" s="25" t="s">
        <v>3748</v>
      </c>
      <c r="C950" s="25" t="s">
        <v>3824</v>
      </c>
      <c r="D950" s="21" t="s">
        <v>3825</v>
      </c>
      <c r="E950" s="21" t="s">
        <v>3826</v>
      </c>
      <c r="F950" s="21" t="str">
        <f t="shared" si="14"/>
        <v>JACKSONKS</v>
      </c>
    </row>
    <row r="951" spans="1:6" x14ac:dyDescent="0.25">
      <c r="A951" s="25" t="s">
        <v>1975</v>
      </c>
      <c r="B951" s="25" t="s">
        <v>3748</v>
      </c>
      <c r="C951" s="25" t="s">
        <v>3827</v>
      </c>
      <c r="D951" s="21" t="s">
        <v>3825</v>
      </c>
      <c r="E951" s="21" t="s">
        <v>3826</v>
      </c>
      <c r="F951" s="21" t="str">
        <f t="shared" si="14"/>
        <v>JEFFERSONKS</v>
      </c>
    </row>
    <row r="952" spans="1:6" x14ac:dyDescent="0.25">
      <c r="A952" s="25" t="s">
        <v>3828</v>
      </c>
      <c r="B952" s="25" t="s">
        <v>3748</v>
      </c>
      <c r="C952" s="25" t="s">
        <v>3829</v>
      </c>
      <c r="D952" s="21" t="s">
        <v>0</v>
      </c>
      <c r="E952" s="21" t="s">
        <v>0</v>
      </c>
      <c r="F952" s="21" t="str">
        <f t="shared" si="14"/>
        <v>JEWELLKS</v>
      </c>
    </row>
    <row r="953" spans="1:6" x14ac:dyDescent="0.25">
      <c r="A953" s="25" t="s">
        <v>2232</v>
      </c>
      <c r="B953" s="25" t="s">
        <v>3748</v>
      </c>
      <c r="C953" s="25" t="s">
        <v>3830</v>
      </c>
      <c r="D953" s="21" t="s">
        <v>3831</v>
      </c>
      <c r="E953" s="21" t="s">
        <v>3832</v>
      </c>
      <c r="F953" s="21" t="str">
        <f t="shared" si="14"/>
        <v>JOHNSONKS</v>
      </c>
    </row>
    <row r="954" spans="1:6" x14ac:dyDescent="0.25">
      <c r="A954" s="25" t="s">
        <v>3833</v>
      </c>
      <c r="B954" s="25" t="s">
        <v>3748</v>
      </c>
      <c r="C954" s="25" t="s">
        <v>3834</v>
      </c>
      <c r="D954" s="21" t="s">
        <v>0</v>
      </c>
      <c r="E954" s="21" t="s">
        <v>0</v>
      </c>
      <c r="F954" s="21" t="str">
        <f t="shared" si="14"/>
        <v>KEARNYKS</v>
      </c>
    </row>
    <row r="955" spans="1:6" x14ac:dyDescent="0.25">
      <c r="A955" s="25" t="s">
        <v>3835</v>
      </c>
      <c r="B955" s="25" t="s">
        <v>3748</v>
      </c>
      <c r="C955" s="25" t="s">
        <v>3836</v>
      </c>
      <c r="D955" s="21" t="s">
        <v>0</v>
      </c>
      <c r="E955" s="21" t="s">
        <v>0</v>
      </c>
      <c r="F955" s="21" t="str">
        <f t="shared" si="14"/>
        <v>KINGMANKS</v>
      </c>
    </row>
    <row r="956" spans="1:6" x14ac:dyDescent="0.25">
      <c r="A956" s="25" t="s">
        <v>2546</v>
      </c>
      <c r="B956" s="25" t="s">
        <v>3748</v>
      </c>
      <c r="C956" s="25" t="s">
        <v>3837</v>
      </c>
      <c r="D956" s="21" t="s">
        <v>0</v>
      </c>
      <c r="E956" s="21" t="s">
        <v>0</v>
      </c>
      <c r="F956" s="21" t="str">
        <f t="shared" si="14"/>
        <v>KIOWAKS</v>
      </c>
    </row>
    <row r="957" spans="1:6" x14ac:dyDescent="0.25">
      <c r="A957" s="25" t="s">
        <v>3838</v>
      </c>
      <c r="B957" s="25" t="s">
        <v>3748</v>
      </c>
      <c r="C957" s="25" t="s">
        <v>3839</v>
      </c>
      <c r="D957" s="21" t="s">
        <v>0</v>
      </c>
      <c r="E957" s="21" t="s">
        <v>0</v>
      </c>
      <c r="F957" s="21" t="str">
        <f t="shared" si="14"/>
        <v>LABETTEKS</v>
      </c>
    </row>
    <row r="958" spans="1:6" x14ac:dyDescent="0.25">
      <c r="A958" s="25" t="s">
        <v>3840</v>
      </c>
      <c r="B958" s="25" t="s">
        <v>3748</v>
      </c>
      <c r="C958" s="25" t="s">
        <v>3841</v>
      </c>
      <c r="D958" s="21" t="s">
        <v>0</v>
      </c>
      <c r="E958" s="21" t="s">
        <v>0</v>
      </c>
      <c r="F958" s="21" t="str">
        <f t="shared" si="14"/>
        <v>LANEKS</v>
      </c>
    </row>
    <row r="959" spans="1:6" x14ac:dyDescent="0.25">
      <c r="A959" s="25" t="s">
        <v>3842</v>
      </c>
      <c r="B959" s="25" t="s">
        <v>3748</v>
      </c>
      <c r="C959" s="25" t="s">
        <v>3843</v>
      </c>
      <c r="D959" s="21" t="s">
        <v>3831</v>
      </c>
      <c r="E959" s="21" t="s">
        <v>3832</v>
      </c>
      <c r="F959" s="21" t="str">
        <f t="shared" si="14"/>
        <v>LEAVENWORTHKS</v>
      </c>
    </row>
    <row r="960" spans="1:6" x14ac:dyDescent="0.25">
      <c r="A960" s="25" t="s">
        <v>2238</v>
      </c>
      <c r="B960" s="25" t="s">
        <v>3748</v>
      </c>
      <c r="C960" s="25" t="s">
        <v>3844</v>
      </c>
      <c r="D960" s="21" t="s">
        <v>0</v>
      </c>
      <c r="E960" s="21" t="s">
        <v>0</v>
      </c>
      <c r="F960" s="21" t="str">
        <f t="shared" si="14"/>
        <v>LINCOLNKS</v>
      </c>
    </row>
    <row r="961" spans="1:6" x14ac:dyDescent="0.25">
      <c r="A961" s="25" t="s">
        <v>3678</v>
      </c>
      <c r="B961" s="25" t="s">
        <v>3748</v>
      </c>
      <c r="C961" s="25" t="s">
        <v>3845</v>
      </c>
      <c r="D961" s="21" t="s">
        <v>3831</v>
      </c>
      <c r="E961" s="21" t="s">
        <v>3832</v>
      </c>
      <c r="F961" s="21" t="str">
        <f t="shared" si="14"/>
        <v>LINNKS</v>
      </c>
    </row>
    <row r="962" spans="1:6" x14ac:dyDescent="0.25">
      <c r="A962" s="25" t="s">
        <v>2244</v>
      </c>
      <c r="B962" s="25" t="s">
        <v>3748</v>
      </c>
      <c r="C962" s="25" t="s">
        <v>3846</v>
      </c>
      <c r="D962" s="21" t="s">
        <v>0</v>
      </c>
      <c r="E962" s="21" t="s">
        <v>0</v>
      </c>
      <c r="F962" s="21" t="str">
        <f t="shared" si="14"/>
        <v>LOGANKS</v>
      </c>
    </row>
    <row r="963" spans="1:6" x14ac:dyDescent="0.25">
      <c r="A963" s="25" t="s">
        <v>3684</v>
      </c>
      <c r="B963" s="25" t="s">
        <v>3748</v>
      </c>
      <c r="C963" s="25" t="s">
        <v>3847</v>
      </c>
      <c r="D963" s="21" t="s">
        <v>0</v>
      </c>
      <c r="E963" s="21" t="s">
        <v>0</v>
      </c>
      <c r="F963" s="21" t="str">
        <f t="shared" si="14"/>
        <v>LYONKS</v>
      </c>
    </row>
    <row r="964" spans="1:6" x14ac:dyDescent="0.25">
      <c r="A964" s="25" t="s">
        <v>3848</v>
      </c>
      <c r="B964" s="25" t="s">
        <v>3748</v>
      </c>
      <c r="C964" s="25" t="s">
        <v>3849</v>
      </c>
      <c r="D964" s="21" t="s">
        <v>0</v>
      </c>
      <c r="E964" s="21" t="s">
        <v>0</v>
      </c>
      <c r="F964" s="21" t="str">
        <f t="shared" ref="F964:F1027" si="15">_xlfn.CONCAT(A964,B964)</f>
        <v>MCPHERSONKS</v>
      </c>
    </row>
    <row r="965" spans="1:6" x14ac:dyDescent="0.25">
      <c r="A965" s="25" t="s">
        <v>2001</v>
      </c>
      <c r="B965" s="25" t="s">
        <v>3748</v>
      </c>
      <c r="C965" s="25" t="s">
        <v>3850</v>
      </c>
      <c r="D965" s="21" t="s">
        <v>0</v>
      </c>
      <c r="E965" s="21" t="s">
        <v>0</v>
      </c>
      <c r="F965" s="21" t="str">
        <f t="shared" si="15"/>
        <v>MARIONKS</v>
      </c>
    </row>
    <row r="966" spans="1:6" x14ac:dyDescent="0.25">
      <c r="A966" s="25" t="s">
        <v>2003</v>
      </c>
      <c r="B966" s="25" t="s">
        <v>3748</v>
      </c>
      <c r="C966" s="25" t="s">
        <v>3851</v>
      </c>
      <c r="D966" s="21" t="s">
        <v>0</v>
      </c>
      <c r="E966" s="21" t="s">
        <v>0</v>
      </c>
      <c r="F966" s="21" t="str">
        <f t="shared" si="15"/>
        <v>MARSHALLKS</v>
      </c>
    </row>
    <row r="967" spans="1:6" x14ac:dyDescent="0.25">
      <c r="A967" s="25" t="s">
        <v>3852</v>
      </c>
      <c r="B967" s="25" t="s">
        <v>3748</v>
      </c>
      <c r="C967" s="25" t="s">
        <v>3853</v>
      </c>
      <c r="D967" s="21" t="s">
        <v>0</v>
      </c>
      <c r="E967" s="21" t="s">
        <v>0</v>
      </c>
      <c r="F967" s="21" t="str">
        <f t="shared" si="15"/>
        <v>MEADEKS</v>
      </c>
    </row>
    <row r="968" spans="1:6" x14ac:dyDescent="0.25">
      <c r="A968" s="25" t="s">
        <v>3515</v>
      </c>
      <c r="B968" s="25" t="s">
        <v>3748</v>
      </c>
      <c r="C968" s="25" t="s">
        <v>3854</v>
      </c>
      <c r="D968" s="21" t="s">
        <v>3831</v>
      </c>
      <c r="E968" s="21" t="s">
        <v>3832</v>
      </c>
      <c r="F968" s="21" t="str">
        <f t="shared" si="15"/>
        <v>MIAMIKS</v>
      </c>
    </row>
    <row r="969" spans="1:6" x14ac:dyDescent="0.25">
      <c r="A969" s="25" t="s">
        <v>3022</v>
      </c>
      <c r="B969" s="25" t="s">
        <v>3748</v>
      </c>
      <c r="C969" s="25" t="s">
        <v>3855</v>
      </c>
      <c r="D969" s="21" t="s">
        <v>0</v>
      </c>
      <c r="E969" s="21" t="s">
        <v>0</v>
      </c>
      <c r="F969" s="21" t="str">
        <f t="shared" si="15"/>
        <v>MITCHELLKS</v>
      </c>
    </row>
    <row r="970" spans="1:6" x14ac:dyDescent="0.25">
      <c r="A970" s="25" t="s">
        <v>2011</v>
      </c>
      <c r="B970" s="25" t="s">
        <v>3748</v>
      </c>
      <c r="C970" s="25" t="s">
        <v>3856</v>
      </c>
      <c r="D970" s="21" t="s">
        <v>0</v>
      </c>
      <c r="E970" s="21" t="s">
        <v>0</v>
      </c>
      <c r="F970" s="21" t="str">
        <f t="shared" si="15"/>
        <v>MONTGOMERYKS</v>
      </c>
    </row>
    <row r="971" spans="1:6" x14ac:dyDescent="0.25">
      <c r="A971" s="25" t="s">
        <v>3857</v>
      </c>
      <c r="B971" s="25" t="s">
        <v>3748</v>
      </c>
      <c r="C971" s="25" t="s">
        <v>3858</v>
      </c>
      <c r="D971" s="21" t="s">
        <v>0</v>
      </c>
      <c r="E971" s="21" t="s">
        <v>0</v>
      </c>
      <c r="F971" s="21" t="str">
        <f t="shared" si="15"/>
        <v>MORRISKS</v>
      </c>
    </row>
    <row r="972" spans="1:6" x14ac:dyDescent="0.25">
      <c r="A972" s="25" t="s">
        <v>3859</v>
      </c>
      <c r="B972" s="25" t="s">
        <v>3748</v>
      </c>
      <c r="C972" s="25" t="s">
        <v>3860</v>
      </c>
      <c r="D972" s="21" t="s">
        <v>0</v>
      </c>
      <c r="E972" s="21" t="s">
        <v>0</v>
      </c>
      <c r="F972" s="21" t="str">
        <f t="shared" si="15"/>
        <v>MORTONKS</v>
      </c>
    </row>
    <row r="973" spans="1:6" x14ac:dyDescent="0.25">
      <c r="A973" s="25" t="s">
        <v>3861</v>
      </c>
      <c r="B973" s="25" t="s">
        <v>3748</v>
      </c>
      <c r="C973" s="25" t="s">
        <v>3862</v>
      </c>
      <c r="D973" s="21" t="s">
        <v>0</v>
      </c>
      <c r="E973" s="21" t="s">
        <v>0</v>
      </c>
      <c r="F973" s="21" t="str">
        <f t="shared" si="15"/>
        <v>NEMAHAKS</v>
      </c>
    </row>
    <row r="974" spans="1:6" x14ac:dyDescent="0.25">
      <c r="A974" s="25" t="s">
        <v>3863</v>
      </c>
      <c r="B974" s="25" t="s">
        <v>3748</v>
      </c>
      <c r="C974" s="25" t="s">
        <v>3864</v>
      </c>
      <c r="D974" s="21" t="s">
        <v>0</v>
      </c>
      <c r="E974" s="21" t="s">
        <v>0</v>
      </c>
      <c r="F974" s="21" t="str">
        <f t="shared" si="15"/>
        <v>NEOSHOKS</v>
      </c>
    </row>
    <row r="975" spans="1:6" x14ac:dyDescent="0.25">
      <c r="A975" s="25" t="s">
        <v>3865</v>
      </c>
      <c r="B975" s="25" t="s">
        <v>3748</v>
      </c>
      <c r="C975" s="25" t="s">
        <v>3866</v>
      </c>
      <c r="D975" s="21" t="s">
        <v>0</v>
      </c>
      <c r="E975" s="21" t="s">
        <v>0</v>
      </c>
      <c r="F975" s="21" t="str">
        <f t="shared" si="15"/>
        <v>NESSKS</v>
      </c>
    </row>
    <row r="976" spans="1:6" x14ac:dyDescent="0.25">
      <c r="A976" s="25" t="s">
        <v>3867</v>
      </c>
      <c r="B976" s="25" t="s">
        <v>3748</v>
      </c>
      <c r="C976" s="25" t="s">
        <v>3868</v>
      </c>
      <c r="D976" s="21" t="s">
        <v>0</v>
      </c>
      <c r="E976" s="21" t="s">
        <v>0</v>
      </c>
      <c r="F976" s="21" t="str">
        <f t="shared" si="15"/>
        <v>NORTONKS</v>
      </c>
    </row>
    <row r="977" spans="1:6" x14ac:dyDescent="0.25">
      <c r="A977" s="25" t="s">
        <v>3869</v>
      </c>
      <c r="B977" s="25" t="s">
        <v>3748</v>
      </c>
      <c r="C977" s="25" t="s">
        <v>3870</v>
      </c>
      <c r="D977" s="21" t="s">
        <v>3825</v>
      </c>
      <c r="E977" s="21" t="s">
        <v>3826</v>
      </c>
      <c r="F977" s="21" t="str">
        <f t="shared" si="15"/>
        <v>OSAGEKS</v>
      </c>
    </row>
    <row r="978" spans="1:6" x14ac:dyDescent="0.25">
      <c r="A978" s="25" t="s">
        <v>3871</v>
      </c>
      <c r="B978" s="25" t="s">
        <v>3748</v>
      </c>
      <c r="C978" s="25" t="s">
        <v>3872</v>
      </c>
      <c r="D978" s="21" t="s">
        <v>0</v>
      </c>
      <c r="E978" s="21" t="s">
        <v>0</v>
      </c>
      <c r="F978" s="21" t="str">
        <f t="shared" si="15"/>
        <v>OSBORNEKS</v>
      </c>
    </row>
    <row r="979" spans="1:6" x14ac:dyDescent="0.25">
      <c r="A979" s="25" t="s">
        <v>3873</v>
      </c>
      <c r="B979" s="25" t="s">
        <v>3748</v>
      </c>
      <c r="C979" s="25" t="s">
        <v>3874</v>
      </c>
      <c r="D979" s="21" t="s">
        <v>0</v>
      </c>
      <c r="E979" s="21" t="s">
        <v>0</v>
      </c>
      <c r="F979" s="21" t="str">
        <f t="shared" si="15"/>
        <v>OTTAWAKS</v>
      </c>
    </row>
    <row r="980" spans="1:6" x14ac:dyDescent="0.25">
      <c r="A980" s="25" t="s">
        <v>3875</v>
      </c>
      <c r="B980" s="25" t="s">
        <v>3748</v>
      </c>
      <c r="C980" s="25" t="s">
        <v>3876</v>
      </c>
      <c r="D980" s="21" t="s">
        <v>0</v>
      </c>
      <c r="E980" s="21" t="s">
        <v>0</v>
      </c>
      <c r="F980" s="21" t="str">
        <f t="shared" si="15"/>
        <v>PAWNEEKS</v>
      </c>
    </row>
    <row r="981" spans="1:6" x14ac:dyDescent="0.25">
      <c r="A981" s="25" t="s">
        <v>2263</v>
      </c>
      <c r="B981" s="25" t="s">
        <v>3748</v>
      </c>
      <c r="C981" s="25" t="s">
        <v>3877</v>
      </c>
      <c r="D981" s="21" t="s">
        <v>0</v>
      </c>
      <c r="E981" s="21" t="s">
        <v>0</v>
      </c>
      <c r="F981" s="21" t="str">
        <f t="shared" si="15"/>
        <v>PHILLIPSKS</v>
      </c>
    </row>
    <row r="982" spans="1:6" x14ac:dyDescent="0.25">
      <c r="A982" s="25" t="s">
        <v>3878</v>
      </c>
      <c r="B982" s="25" t="s">
        <v>3748</v>
      </c>
      <c r="C982" s="25" t="s">
        <v>3879</v>
      </c>
      <c r="D982" s="21" t="s">
        <v>3803</v>
      </c>
      <c r="E982" s="21" t="s">
        <v>3804</v>
      </c>
      <c r="F982" s="21" t="str">
        <f t="shared" si="15"/>
        <v>POTTAWATOMIEKS</v>
      </c>
    </row>
    <row r="983" spans="1:6" x14ac:dyDescent="0.25">
      <c r="A983" s="25" t="s">
        <v>3880</v>
      </c>
      <c r="B983" s="25" t="s">
        <v>3748</v>
      </c>
      <c r="C983" s="25" t="s">
        <v>3881</v>
      </c>
      <c r="D983" s="21" t="s">
        <v>0</v>
      </c>
      <c r="E983" s="21" t="s">
        <v>0</v>
      </c>
      <c r="F983" s="21" t="str">
        <f t="shared" si="15"/>
        <v>PRATTKS</v>
      </c>
    </row>
    <row r="984" spans="1:6" x14ac:dyDescent="0.25">
      <c r="A984" s="25" t="s">
        <v>3882</v>
      </c>
      <c r="B984" s="25" t="s">
        <v>3748</v>
      </c>
      <c r="C984" s="25" t="s">
        <v>3883</v>
      </c>
      <c r="D984" s="21" t="s">
        <v>0</v>
      </c>
      <c r="E984" s="21" t="s">
        <v>0</v>
      </c>
      <c r="F984" s="21" t="str">
        <f t="shared" si="15"/>
        <v>RAWLINSKS</v>
      </c>
    </row>
    <row r="985" spans="1:6" x14ac:dyDescent="0.25">
      <c r="A985" s="25" t="s">
        <v>3884</v>
      </c>
      <c r="B985" s="25" t="s">
        <v>3748</v>
      </c>
      <c r="C985" s="25" t="s">
        <v>3885</v>
      </c>
      <c r="D985" s="21" t="s">
        <v>0</v>
      </c>
      <c r="E985" s="21" t="s">
        <v>0</v>
      </c>
      <c r="F985" s="21" t="str">
        <f t="shared" si="15"/>
        <v>RENOKS</v>
      </c>
    </row>
    <row r="986" spans="1:6" x14ac:dyDescent="0.25">
      <c r="A986" s="25" t="s">
        <v>3886</v>
      </c>
      <c r="B986" s="25" t="s">
        <v>3748</v>
      </c>
      <c r="C986" s="25" t="s">
        <v>3887</v>
      </c>
      <c r="D986" s="21" t="s">
        <v>0</v>
      </c>
      <c r="E986" s="21" t="s">
        <v>0</v>
      </c>
      <c r="F986" s="21" t="str">
        <f t="shared" si="15"/>
        <v>REPUBLICKS</v>
      </c>
    </row>
    <row r="987" spans="1:6" x14ac:dyDescent="0.25">
      <c r="A987" s="25" t="s">
        <v>3888</v>
      </c>
      <c r="B987" s="25" t="s">
        <v>3748</v>
      </c>
      <c r="C987" s="25" t="s">
        <v>3889</v>
      </c>
      <c r="D987" s="21" t="s">
        <v>0</v>
      </c>
      <c r="E987" s="21" t="s">
        <v>0</v>
      </c>
      <c r="F987" s="21" t="str">
        <f t="shared" si="15"/>
        <v>RICEKS</v>
      </c>
    </row>
    <row r="988" spans="1:6" x14ac:dyDescent="0.25">
      <c r="A988" s="25" t="s">
        <v>3890</v>
      </c>
      <c r="B988" s="25" t="s">
        <v>3748</v>
      </c>
      <c r="C988" s="25" t="s">
        <v>3891</v>
      </c>
      <c r="D988" s="21" t="s">
        <v>3803</v>
      </c>
      <c r="E988" s="21" t="s">
        <v>3804</v>
      </c>
      <c r="F988" s="21" t="str">
        <f t="shared" si="15"/>
        <v>RILEYKS</v>
      </c>
    </row>
    <row r="989" spans="1:6" x14ac:dyDescent="0.25">
      <c r="A989" s="25" t="s">
        <v>3892</v>
      </c>
      <c r="B989" s="25" t="s">
        <v>3748</v>
      </c>
      <c r="C989" s="25" t="s">
        <v>3893</v>
      </c>
      <c r="D989" s="21" t="s">
        <v>0</v>
      </c>
      <c r="E989" s="21" t="s">
        <v>0</v>
      </c>
      <c r="F989" s="21" t="str">
        <f t="shared" si="15"/>
        <v>ROOKSKS</v>
      </c>
    </row>
    <row r="990" spans="1:6" x14ac:dyDescent="0.25">
      <c r="A990" s="25" t="s">
        <v>3545</v>
      </c>
      <c r="B990" s="25" t="s">
        <v>3748</v>
      </c>
      <c r="C990" s="25" t="s">
        <v>3894</v>
      </c>
      <c r="D990" s="21" t="s">
        <v>0</v>
      </c>
      <c r="E990" s="21" t="s">
        <v>0</v>
      </c>
      <c r="F990" s="21" t="str">
        <f t="shared" si="15"/>
        <v>RUSHKS</v>
      </c>
    </row>
    <row r="991" spans="1:6" x14ac:dyDescent="0.25">
      <c r="A991" s="25" t="s">
        <v>2023</v>
      </c>
      <c r="B991" s="25" t="s">
        <v>3748</v>
      </c>
      <c r="C991" s="25" t="s">
        <v>3895</v>
      </c>
      <c r="D991" s="21" t="s">
        <v>0</v>
      </c>
      <c r="E991" s="21" t="s">
        <v>0</v>
      </c>
      <c r="F991" s="21" t="str">
        <f t="shared" si="15"/>
        <v>RUSSELLKS</v>
      </c>
    </row>
    <row r="992" spans="1:6" x14ac:dyDescent="0.25">
      <c r="A992" s="25" t="s">
        <v>2279</v>
      </c>
      <c r="B992" s="25" t="s">
        <v>3748</v>
      </c>
      <c r="C992" s="25" t="s">
        <v>3896</v>
      </c>
      <c r="D992" s="21" t="s">
        <v>0</v>
      </c>
      <c r="E992" s="21" t="s">
        <v>0</v>
      </c>
      <c r="F992" s="21" t="str">
        <f t="shared" si="15"/>
        <v>SALINEKS</v>
      </c>
    </row>
    <row r="993" spans="1:6" x14ac:dyDescent="0.25">
      <c r="A993" s="25" t="s">
        <v>2281</v>
      </c>
      <c r="B993" s="25" t="s">
        <v>3748</v>
      </c>
      <c r="C993" s="25" t="s">
        <v>3897</v>
      </c>
      <c r="D993" s="21" t="s">
        <v>0</v>
      </c>
      <c r="E993" s="21" t="s">
        <v>0</v>
      </c>
      <c r="F993" s="21" t="str">
        <f t="shared" si="15"/>
        <v>SCOTTKS</v>
      </c>
    </row>
    <row r="994" spans="1:6" x14ac:dyDescent="0.25">
      <c r="A994" s="25" t="s">
        <v>2601</v>
      </c>
      <c r="B994" s="25" t="s">
        <v>3748</v>
      </c>
      <c r="C994" s="25" t="s">
        <v>3898</v>
      </c>
      <c r="D994" s="21" t="s">
        <v>3762</v>
      </c>
      <c r="E994" s="21" t="s">
        <v>3763</v>
      </c>
      <c r="F994" s="21" t="str">
        <f t="shared" si="15"/>
        <v>SEDGWICKKS</v>
      </c>
    </row>
    <row r="995" spans="1:6" x14ac:dyDescent="0.25">
      <c r="A995" s="25" t="s">
        <v>3899</v>
      </c>
      <c r="B995" s="25" t="s">
        <v>3748</v>
      </c>
      <c r="C995" s="25" t="s">
        <v>3900</v>
      </c>
      <c r="D995" s="21" t="s">
        <v>0</v>
      </c>
      <c r="E995" s="21" t="s">
        <v>0</v>
      </c>
      <c r="F995" s="21" t="str">
        <f t="shared" si="15"/>
        <v>SEWARDKS</v>
      </c>
    </row>
    <row r="996" spans="1:6" x14ac:dyDescent="0.25">
      <c r="A996" s="25" t="s">
        <v>3901</v>
      </c>
      <c r="B996" s="25" t="s">
        <v>3748</v>
      </c>
      <c r="C996" s="25" t="s">
        <v>3902</v>
      </c>
      <c r="D996" s="21" t="s">
        <v>3825</v>
      </c>
      <c r="E996" s="21" t="s">
        <v>3826</v>
      </c>
      <c r="F996" s="21" t="str">
        <f t="shared" si="15"/>
        <v>SHAWNEEKS</v>
      </c>
    </row>
    <row r="997" spans="1:6" x14ac:dyDescent="0.25">
      <c r="A997" s="25" t="s">
        <v>3903</v>
      </c>
      <c r="B997" s="25" t="s">
        <v>3748</v>
      </c>
      <c r="C997" s="25" t="s">
        <v>3904</v>
      </c>
      <c r="D997" s="21" t="s">
        <v>0</v>
      </c>
      <c r="E997" s="21" t="s">
        <v>0</v>
      </c>
      <c r="F997" s="21" t="str">
        <f t="shared" si="15"/>
        <v>SHERIDANKS</v>
      </c>
    </row>
    <row r="998" spans="1:6" x14ac:dyDescent="0.25">
      <c r="A998" s="25" t="s">
        <v>3905</v>
      </c>
      <c r="B998" s="25" t="s">
        <v>3748</v>
      </c>
      <c r="C998" s="25" t="s">
        <v>3906</v>
      </c>
      <c r="D998" s="21" t="s">
        <v>0</v>
      </c>
      <c r="E998" s="21" t="s">
        <v>0</v>
      </c>
      <c r="F998" s="21" t="str">
        <f t="shared" si="15"/>
        <v>SHERMANKS</v>
      </c>
    </row>
    <row r="999" spans="1:6" x14ac:dyDescent="0.25">
      <c r="A999" s="25" t="s">
        <v>3907</v>
      </c>
      <c r="B999" s="25" t="s">
        <v>3748</v>
      </c>
      <c r="C999" s="25" t="s">
        <v>3908</v>
      </c>
      <c r="D999" s="21" t="s">
        <v>0</v>
      </c>
      <c r="E999" s="21" t="s">
        <v>0</v>
      </c>
      <c r="F999" s="21" t="str">
        <f t="shared" si="15"/>
        <v>SMITHKS</v>
      </c>
    </row>
    <row r="1000" spans="1:6" x14ac:dyDescent="0.25">
      <c r="A1000" s="25" t="s">
        <v>3909</v>
      </c>
      <c r="B1000" s="25" t="s">
        <v>3748</v>
      </c>
      <c r="C1000" s="25" t="s">
        <v>3910</v>
      </c>
      <c r="D1000" s="21" t="s">
        <v>0</v>
      </c>
      <c r="E1000" s="21" t="s">
        <v>0</v>
      </c>
      <c r="F1000" s="21" t="str">
        <f t="shared" si="15"/>
        <v>STAFFORDKS</v>
      </c>
    </row>
    <row r="1001" spans="1:6" x14ac:dyDescent="0.25">
      <c r="A1001" s="25" t="s">
        <v>3911</v>
      </c>
      <c r="B1001" s="25" t="s">
        <v>3748</v>
      </c>
      <c r="C1001" s="25" t="s">
        <v>3912</v>
      </c>
      <c r="D1001" s="21" t="s">
        <v>0</v>
      </c>
      <c r="E1001" s="21" t="s">
        <v>0</v>
      </c>
      <c r="F1001" s="21" t="str">
        <f t="shared" si="15"/>
        <v>STANTONKS</v>
      </c>
    </row>
    <row r="1002" spans="1:6" x14ac:dyDescent="0.25">
      <c r="A1002" s="25" t="s">
        <v>3913</v>
      </c>
      <c r="B1002" s="25" t="s">
        <v>3748</v>
      </c>
      <c r="C1002" s="25" t="s">
        <v>3914</v>
      </c>
      <c r="D1002" s="21" t="s">
        <v>0</v>
      </c>
      <c r="E1002" s="21" t="s">
        <v>0</v>
      </c>
      <c r="F1002" s="21" t="str">
        <f t="shared" si="15"/>
        <v>STEVENSKS</v>
      </c>
    </row>
    <row r="1003" spans="1:6" x14ac:dyDescent="0.25">
      <c r="A1003" s="25" t="s">
        <v>3915</v>
      </c>
      <c r="B1003" s="25" t="s">
        <v>3748</v>
      </c>
      <c r="C1003" s="25" t="s">
        <v>3916</v>
      </c>
      <c r="D1003" s="21" t="s">
        <v>3762</v>
      </c>
      <c r="E1003" s="21" t="s">
        <v>3763</v>
      </c>
      <c r="F1003" s="21" t="str">
        <f t="shared" si="15"/>
        <v>SUMNERKS</v>
      </c>
    </row>
    <row r="1004" spans="1:6" x14ac:dyDescent="0.25">
      <c r="A1004" s="25" t="s">
        <v>3081</v>
      </c>
      <c r="B1004" s="25" t="s">
        <v>3748</v>
      </c>
      <c r="C1004" s="25" t="s">
        <v>3917</v>
      </c>
      <c r="D1004" s="21" t="s">
        <v>0</v>
      </c>
      <c r="E1004" s="21" t="s">
        <v>0</v>
      </c>
      <c r="F1004" s="21" t="str">
        <f t="shared" si="15"/>
        <v>THOMASKS</v>
      </c>
    </row>
    <row r="1005" spans="1:6" x14ac:dyDescent="0.25">
      <c r="A1005" s="25" t="s">
        <v>3918</v>
      </c>
      <c r="B1005" s="25" t="s">
        <v>3748</v>
      </c>
      <c r="C1005" s="25" t="s">
        <v>3919</v>
      </c>
      <c r="D1005" s="21" t="s">
        <v>0</v>
      </c>
      <c r="E1005" s="21" t="s">
        <v>0</v>
      </c>
      <c r="F1005" s="21" t="str">
        <f t="shared" si="15"/>
        <v>TREGOKS</v>
      </c>
    </row>
    <row r="1006" spans="1:6" x14ac:dyDescent="0.25">
      <c r="A1006" s="25" t="s">
        <v>3920</v>
      </c>
      <c r="B1006" s="25" t="s">
        <v>3748</v>
      </c>
      <c r="C1006" s="25" t="s">
        <v>3921</v>
      </c>
      <c r="D1006" s="21" t="s">
        <v>3825</v>
      </c>
      <c r="E1006" s="21" t="s">
        <v>3826</v>
      </c>
      <c r="F1006" s="21" t="str">
        <f t="shared" si="15"/>
        <v>WABAUNSEEKS</v>
      </c>
    </row>
    <row r="1007" spans="1:6" x14ac:dyDescent="0.25">
      <c r="A1007" s="25" t="s">
        <v>3922</v>
      </c>
      <c r="B1007" s="25" t="s">
        <v>3748</v>
      </c>
      <c r="C1007" s="25" t="s">
        <v>3923</v>
      </c>
      <c r="D1007" s="21" t="s">
        <v>0</v>
      </c>
      <c r="E1007" s="21" t="s">
        <v>0</v>
      </c>
      <c r="F1007" s="21" t="str">
        <f t="shared" si="15"/>
        <v>WALLACEKS</v>
      </c>
    </row>
    <row r="1008" spans="1:6" x14ac:dyDescent="0.25">
      <c r="A1008" s="25" t="s">
        <v>2041</v>
      </c>
      <c r="B1008" s="25" t="s">
        <v>3748</v>
      </c>
      <c r="C1008" s="25" t="s">
        <v>3924</v>
      </c>
      <c r="D1008" s="21" t="s">
        <v>0</v>
      </c>
      <c r="E1008" s="21" t="s">
        <v>0</v>
      </c>
      <c r="F1008" s="21" t="str">
        <f t="shared" si="15"/>
        <v>WASHINGTONKS</v>
      </c>
    </row>
    <row r="1009" spans="1:6" x14ac:dyDescent="0.25">
      <c r="A1009" s="25" t="s">
        <v>3925</v>
      </c>
      <c r="B1009" s="25" t="s">
        <v>3748</v>
      </c>
      <c r="C1009" s="25" t="s">
        <v>3926</v>
      </c>
      <c r="D1009" s="21" t="s">
        <v>0</v>
      </c>
      <c r="E1009" s="21" t="s">
        <v>0</v>
      </c>
      <c r="F1009" s="21" t="str">
        <f t="shared" si="15"/>
        <v>WICHITAKS</v>
      </c>
    </row>
    <row r="1010" spans="1:6" x14ac:dyDescent="0.25">
      <c r="A1010" s="25" t="s">
        <v>3927</v>
      </c>
      <c r="B1010" s="25" t="s">
        <v>3748</v>
      </c>
      <c r="C1010" s="25" t="s">
        <v>3928</v>
      </c>
      <c r="D1010" s="21" t="s">
        <v>0</v>
      </c>
      <c r="E1010" s="21" t="s">
        <v>0</v>
      </c>
      <c r="F1010" s="21" t="str">
        <f t="shared" si="15"/>
        <v>WILSONKS</v>
      </c>
    </row>
    <row r="1011" spans="1:6" x14ac:dyDescent="0.25">
      <c r="A1011" s="25" t="s">
        <v>3929</v>
      </c>
      <c r="B1011" s="25" t="s">
        <v>3748</v>
      </c>
      <c r="C1011" s="25" t="s">
        <v>3930</v>
      </c>
      <c r="D1011" s="21" t="s">
        <v>0</v>
      </c>
      <c r="E1011" s="21" t="s">
        <v>0</v>
      </c>
      <c r="F1011" s="21" t="str">
        <f t="shared" si="15"/>
        <v>WOODSONKS</v>
      </c>
    </row>
    <row r="1012" spans="1:6" x14ac:dyDescent="0.25">
      <c r="A1012" s="25" t="s">
        <v>3931</v>
      </c>
      <c r="B1012" s="25" t="s">
        <v>3748</v>
      </c>
      <c r="C1012" s="25" t="s">
        <v>3932</v>
      </c>
      <c r="D1012" s="21" t="s">
        <v>3831</v>
      </c>
      <c r="E1012" s="21" t="s">
        <v>3832</v>
      </c>
      <c r="F1012" s="21" t="str">
        <f t="shared" si="15"/>
        <v>WYANDOTTEKS</v>
      </c>
    </row>
    <row r="1013" spans="1:6" x14ac:dyDescent="0.25">
      <c r="A1013" s="25" t="s">
        <v>2047</v>
      </c>
      <c r="B1013" s="25" t="s">
        <v>3748</v>
      </c>
      <c r="C1013" s="25" t="s">
        <v>3933</v>
      </c>
      <c r="D1013" s="21" t="s">
        <v>0</v>
      </c>
      <c r="E1013" s="21" t="s">
        <v>0</v>
      </c>
      <c r="F1013" s="21" t="str">
        <f t="shared" si="15"/>
        <v>STATEWIDEKS</v>
      </c>
    </row>
    <row r="1014" spans="1:6" x14ac:dyDescent="0.25">
      <c r="A1014" s="25" t="s">
        <v>3586</v>
      </c>
      <c r="B1014" s="25" t="s">
        <v>3934</v>
      </c>
      <c r="C1014" s="25" t="s">
        <v>3935</v>
      </c>
      <c r="D1014" s="21" t="s">
        <v>0</v>
      </c>
      <c r="E1014" s="21" t="s">
        <v>0</v>
      </c>
      <c r="F1014" s="21" t="str">
        <f t="shared" si="15"/>
        <v>ADAIRKY</v>
      </c>
    </row>
    <row r="1015" spans="1:6" x14ac:dyDescent="0.25">
      <c r="A1015" s="25" t="s">
        <v>3423</v>
      </c>
      <c r="B1015" s="25" t="s">
        <v>3934</v>
      </c>
      <c r="C1015" s="25" t="s">
        <v>3936</v>
      </c>
      <c r="D1015" s="21" t="s">
        <v>3937</v>
      </c>
      <c r="E1015" s="21" t="s">
        <v>3938</v>
      </c>
      <c r="F1015" s="21" t="str">
        <f t="shared" si="15"/>
        <v>ALLENKY</v>
      </c>
    </row>
    <row r="1016" spans="1:6" x14ac:dyDescent="0.25">
      <c r="A1016" s="25" t="s">
        <v>3750</v>
      </c>
      <c r="B1016" s="25" t="s">
        <v>3934</v>
      </c>
      <c r="C1016" s="25" t="s">
        <v>3939</v>
      </c>
      <c r="D1016" s="21" t="s">
        <v>0</v>
      </c>
      <c r="E1016" s="21" t="s">
        <v>0</v>
      </c>
      <c r="F1016" s="21" t="str">
        <f t="shared" si="15"/>
        <v>ANDERSONKY</v>
      </c>
    </row>
    <row r="1017" spans="1:6" x14ac:dyDescent="0.25">
      <c r="A1017" s="25" t="s">
        <v>3940</v>
      </c>
      <c r="B1017" s="25" t="s">
        <v>3934</v>
      </c>
      <c r="C1017" s="25" t="s">
        <v>3941</v>
      </c>
      <c r="D1017" s="21" t="s">
        <v>0</v>
      </c>
      <c r="E1017" s="21" t="s">
        <v>0</v>
      </c>
      <c r="F1017" s="21" t="str">
        <f t="shared" si="15"/>
        <v>BALLARDKY</v>
      </c>
    </row>
    <row r="1018" spans="1:6" x14ac:dyDescent="0.25">
      <c r="A1018" s="25" t="s">
        <v>3942</v>
      </c>
      <c r="B1018" s="25" t="s">
        <v>3934</v>
      </c>
      <c r="C1018" s="25" t="s">
        <v>3943</v>
      </c>
      <c r="D1018" s="21" t="s">
        <v>0</v>
      </c>
      <c r="E1018" s="21" t="s">
        <v>0</v>
      </c>
      <c r="F1018" s="21" t="str">
        <f t="shared" si="15"/>
        <v>BARRENKY</v>
      </c>
    </row>
    <row r="1019" spans="1:6" x14ac:dyDescent="0.25">
      <c r="A1019" s="25" t="s">
        <v>3944</v>
      </c>
      <c r="B1019" s="25" t="s">
        <v>3934</v>
      </c>
      <c r="C1019" s="25" t="s">
        <v>3945</v>
      </c>
      <c r="D1019" s="21" t="s">
        <v>0</v>
      </c>
      <c r="E1019" s="21" t="s">
        <v>0</v>
      </c>
      <c r="F1019" s="21" t="str">
        <f t="shared" si="15"/>
        <v>BATHKY</v>
      </c>
    </row>
    <row r="1020" spans="1:6" x14ac:dyDescent="0.25">
      <c r="A1020" s="25" t="s">
        <v>3946</v>
      </c>
      <c r="B1020" s="25" t="s">
        <v>3934</v>
      </c>
      <c r="C1020" s="25" t="s">
        <v>3947</v>
      </c>
      <c r="D1020" s="21" t="s">
        <v>0</v>
      </c>
      <c r="E1020" s="21" t="s">
        <v>0</v>
      </c>
      <c r="F1020" s="21" t="str">
        <f t="shared" si="15"/>
        <v>BELLKY</v>
      </c>
    </row>
    <row r="1021" spans="1:6" x14ac:dyDescent="0.25">
      <c r="A1021" s="25" t="s">
        <v>2166</v>
      </c>
      <c r="B1021" s="25" t="s">
        <v>3934</v>
      </c>
      <c r="C1021" s="25" t="s">
        <v>3948</v>
      </c>
      <c r="D1021" s="21" t="s">
        <v>3454</v>
      </c>
      <c r="E1021" s="21" t="s">
        <v>3455</v>
      </c>
      <c r="F1021" s="21" t="str">
        <f t="shared" si="15"/>
        <v>BOONEKY</v>
      </c>
    </row>
    <row r="1022" spans="1:6" x14ac:dyDescent="0.25">
      <c r="A1022" s="25" t="s">
        <v>3758</v>
      </c>
      <c r="B1022" s="25" t="s">
        <v>3934</v>
      </c>
      <c r="C1022" s="25" t="s">
        <v>3949</v>
      </c>
      <c r="D1022" s="21" t="s">
        <v>3950</v>
      </c>
      <c r="E1022" s="21" t="s">
        <v>3951</v>
      </c>
      <c r="F1022" s="21" t="str">
        <f t="shared" si="15"/>
        <v>BOURBONKY</v>
      </c>
    </row>
    <row r="1023" spans="1:6" x14ac:dyDescent="0.25">
      <c r="A1023" s="25" t="s">
        <v>3952</v>
      </c>
      <c r="B1023" s="25" t="s">
        <v>3934</v>
      </c>
      <c r="C1023" s="25" t="s">
        <v>3953</v>
      </c>
      <c r="D1023" s="21" t="s">
        <v>3954</v>
      </c>
      <c r="E1023" s="21" t="s">
        <v>3955</v>
      </c>
      <c r="F1023" s="21" t="str">
        <f t="shared" si="15"/>
        <v>BOYDKY</v>
      </c>
    </row>
    <row r="1024" spans="1:6" x14ac:dyDescent="0.25">
      <c r="A1024" s="25" t="s">
        <v>3956</v>
      </c>
      <c r="B1024" s="25" t="s">
        <v>3934</v>
      </c>
      <c r="C1024" s="25" t="s">
        <v>3957</v>
      </c>
      <c r="D1024" s="21" t="s">
        <v>0</v>
      </c>
      <c r="E1024" s="21" t="s">
        <v>0</v>
      </c>
      <c r="F1024" s="21" t="str">
        <f t="shared" si="15"/>
        <v>BOYLEKY</v>
      </c>
    </row>
    <row r="1025" spans="1:6" x14ac:dyDescent="0.25">
      <c r="A1025" s="25" t="s">
        <v>3958</v>
      </c>
      <c r="B1025" s="25" t="s">
        <v>3934</v>
      </c>
      <c r="C1025" s="25" t="s">
        <v>3959</v>
      </c>
      <c r="D1025" s="21" t="s">
        <v>3454</v>
      </c>
      <c r="E1025" s="21" t="s">
        <v>3455</v>
      </c>
      <c r="F1025" s="21" t="str">
        <f t="shared" si="15"/>
        <v>BRACKENKY</v>
      </c>
    </row>
    <row r="1026" spans="1:6" x14ac:dyDescent="0.25">
      <c r="A1026" s="25" t="s">
        <v>3960</v>
      </c>
      <c r="B1026" s="25" t="s">
        <v>3934</v>
      </c>
      <c r="C1026" s="25" t="s">
        <v>3961</v>
      </c>
      <c r="D1026" s="21" t="s">
        <v>0</v>
      </c>
      <c r="E1026" s="21" t="s">
        <v>0</v>
      </c>
      <c r="F1026" s="21" t="str">
        <f t="shared" si="15"/>
        <v>BREATHITTKY</v>
      </c>
    </row>
    <row r="1027" spans="1:6" x14ac:dyDescent="0.25">
      <c r="A1027" s="25" t="s">
        <v>3962</v>
      </c>
      <c r="B1027" s="25" t="s">
        <v>3934</v>
      </c>
      <c r="C1027" s="25" t="s">
        <v>3963</v>
      </c>
      <c r="D1027" s="21" t="s">
        <v>0</v>
      </c>
      <c r="E1027" s="21" t="s">
        <v>0</v>
      </c>
      <c r="F1027" s="21" t="str">
        <f t="shared" si="15"/>
        <v>BRECKINRIDGEKY</v>
      </c>
    </row>
    <row r="1028" spans="1:6" x14ac:dyDescent="0.25">
      <c r="A1028" s="25" t="s">
        <v>3964</v>
      </c>
      <c r="B1028" s="25" t="s">
        <v>3934</v>
      </c>
      <c r="C1028" s="25" t="s">
        <v>3965</v>
      </c>
      <c r="D1028" s="21" t="s">
        <v>3443</v>
      </c>
      <c r="E1028" s="21" t="s">
        <v>3444</v>
      </c>
      <c r="F1028" s="21" t="str">
        <f t="shared" ref="F1028:F1091" si="16">_xlfn.CONCAT(A1028,B1028)</f>
        <v>BULLITTKY</v>
      </c>
    </row>
    <row r="1029" spans="1:6" x14ac:dyDescent="0.25">
      <c r="A1029" s="25" t="s">
        <v>1905</v>
      </c>
      <c r="B1029" s="25" t="s">
        <v>3934</v>
      </c>
      <c r="C1029" s="25" t="s">
        <v>3966</v>
      </c>
      <c r="D1029" s="21" t="s">
        <v>3937</v>
      </c>
      <c r="E1029" s="21" t="s">
        <v>3938</v>
      </c>
      <c r="F1029" s="21" t="str">
        <f t="shared" si="16"/>
        <v>BUTLERKY</v>
      </c>
    </row>
    <row r="1030" spans="1:6" x14ac:dyDescent="0.25">
      <c r="A1030" s="25" t="s">
        <v>3967</v>
      </c>
      <c r="B1030" s="25" t="s">
        <v>3934</v>
      </c>
      <c r="C1030" s="25" t="s">
        <v>3968</v>
      </c>
      <c r="D1030" s="21" t="s">
        <v>0</v>
      </c>
      <c r="E1030" s="21" t="s">
        <v>0</v>
      </c>
      <c r="F1030" s="21" t="str">
        <f t="shared" si="16"/>
        <v>CALDWELLKY</v>
      </c>
    </row>
    <row r="1031" spans="1:6" x14ac:dyDescent="0.25">
      <c r="A1031" s="25" t="s">
        <v>3969</v>
      </c>
      <c r="B1031" s="25" t="s">
        <v>3934</v>
      </c>
      <c r="C1031" s="25" t="s">
        <v>3970</v>
      </c>
      <c r="D1031" s="21" t="s">
        <v>0</v>
      </c>
      <c r="E1031" s="21" t="s">
        <v>0</v>
      </c>
      <c r="F1031" s="21" t="str">
        <f t="shared" si="16"/>
        <v>CALLOWAYKY</v>
      </c>
    </row>
    <row r="1032" spans="1:6" x14ac:dyDescent="0.25">
      <c r="A1032" s="25" t="s">
        <v>3971</v>
      </c>
      <c r="B1032" s="25" t="s">
        <v>3934</v>
      </c>
      <c r="C1032" s="25" t="s">
        <v>3972</v>
      </c>
      <c r="D1032" s="21" t="s">
        <v>3454</v>
      </c>
      <c r="E1032" s="21" t="s">
        <v>3455</v>
      </c>
      <c r="F1032" s="21" t="str">
        <f t="shared" si="16"/>
        <v>CAMPBELLKY</v>
      </c>
    </row>
    <row r="1033" spans="1:6" x14ac:dyDescent="0.25">
      <c r="A1033" s="25" t="s">
        <v>3973</v>
      </c>
      <c r="B1033" s="25" t="s">
        <v>3934</v>
      </c>
      <c r="C1033" s="25" t="s">
        <v>3974</v>
      </c>
      <c r="D1033" s="21" t="s">
        <v>0</v>
      </c>
      <c r="E1033" s="21" t="s">
        <v>0</v>
      </c>
      <c r="F1033" s="21" t="str">
        <f t="shared" si="16"/>
        <v>CARLISLEKY</v>
      </c>
    </row>
    <row r="1034" spans="1:6" x14ac:dyDescent="0.25">
      <c r="A1034" s="25" t="s">
        <v>2171</v>
      </c>
      <c r="B1034" s="25" t="s">
        <v>3934</v>
      </c>
      <c r="C1034" s="25" t="s">
        <v>3975</v>
      </c>
      <c r="D1034" s="21" t="s">
        <v>0</v>
      </c>
      <c r="E1034" s="21" t="s">
        <v>0</v>
      </c>
      <c r="F1034" s="21" t="str">
        <f t="shared" si="16"/>
        <v>CARROLLKY</v>
      </c>
    </row>
    <row r="1035" spans="1:6" x14ac:dyDescent="0.25">
      <c r="A1035" s="25" t="s">
        <v>3976</v>
      </c>
      <c r="B1035" s="25" t="s">
        <v>3934</v>
      </c>
      <c r="C1035" s="25" t="s">
        <v>3977</v>
      </c>
      <c r="D1035" s="21" t="s">
        <v>3954</v>
      </c>
      <c r="E1035" s="21" t="s">
        <v>3955</v>
      </c>
      <c r="F1035" s="21" t="str">
        <f t="shared" si="16"/>
        <v>CARTERKY</v>
      </c>
    </row>
    <row r="1036" spans="1:6" x14ac:dyDescent="0.25">
      <c r="A1036" s="25" t="s">
        <v>3978</v>
      </c>
      <c r="B1036" s="25" t="s">
        <v>3934</v>
      </c>
      <c r="C1036" s="25" t="s">
        <v>3979</v>
      </c>
      <c r="D1036" s="21" t="s">
        <v>0</v>
      </c>
      <c r="E1036" s="21" t="s">
        <v>0</v>
      </c>
      <c r="F1036" s="21" t="str">
        <f t="shared" si="16"/>
        <v>CASEYKY</v>
      </c>
    </row>
    <row r="1037" spans="1:6" x14ac:dyDescent="0.25">
      <c r="A1037" s="25" t="s">
        <v>3258</v>
      </c>
      <c r="B1037" s="25" t="s">
        <v>3934</v>
      </c>
      <c r="C1037" s="25" t="s">
        <v>3980</v>
      </c>
      <c r="D1037" s="21" t="s">
        <v>3981</v>
      </c>
      <c r="E1037" s="21" t="s">
        <v>3982</v>
      </c>
      <c r="F1037" s="21" t="str">
        <f t="shared" si="16"/>
        <v>CHRISTIANKY</v>
      </c>
    </row>
    <row r="1038" spans="1:6" x14ac:dyDescent="0.25">
      <c r="A1038" s="25" t="s">
        <v>2175</v>
      </c>
      <c r="B1038" s="25" t="s">
        <v>3934</v>
      </c>
      <c r="C1038" s="25" t="s">
        <v>3983</v>
      </c>
      <c r="D1038" s="21" t="s">
        <v>3950</v>
      </c>
      <c r="E1038" s="21" t="s">
        <v>3951</v>
      </c>
      <c r="F1038" s="21" t="str">
        <f t="shared" si="16"/>
        <v>CLARKKY</v>
      </c>
    </row>
    <row r="1039" spans="1:6" x14ac:dyDescent="0.25">
      <c r="A1039" s="25" t="s">
        <v>1921</v>
      </c>
      <c r="B1039" s="25" t="s">
        <v>3934</v>
      </c>
      <c r="C1039" s="25" t="s">
        <v>3984</v>
      </c>
      <c r="D1039" s="21" t="s">
        <v>0</v>
      </c>
      <c r="E1039" s="21" t="s">
        <v>0</v>
      </c>
      <c r="F1039" s="21" t="str">
        <f t="shared" si="16"/>
        <v>CLAYKY</v>
      </c>
    </row>
    <row r="1040" spans="1:6" x14ac:dyDescent="0.25">
      <c r="A1040" s="25" t="s">
        <v>3262</v>
      </c>
      <c r="B1040" s="25" t="s">
        <v>3934</v>
      </c>
      <c r="C1040" s="25" t="s">
        <v>3985</v>
      </c>
      <c r="D1040" s="21" t="s">
        <v>0</v>
      </c>
      <c r="E1040" s="21" t="s">
        <v>0</v>
      </c>
      <c r="F1040" s="21" t="str">
        <f t="shared" si="16"/>
        <v>CLINTONKY</v>
      </c>
    </row>
    <row r="1041" spans="1:6" x14ac:dyDescent="0.25">
      <c r="A1041" s="25" t="s">
        <v>2195</v>
      </c>
      <c r="B1041" s="25" t="s">
        <v>3934</v>
      </c>
      <c r="C1041" s="25" t="s">
        <v>3986</v>
      </c>
      <c r="D1041" s="21" t="s">
        <v>0</v>
      </c>
      <c r="E1041" s="21" t="s">
        <v>0</v>
      </c>
      <c r="F1041" s="21" t="str">
        <f t="shared" si="16"/>
        <v>CRITTENDENKY</v>
      </c>
    </row>
    <row r="1042" spans="1:6" x14ac:dyDescent="0.25">
      <c r="A1042" s="25" t="s">
        <v>3270</v>
      </c>
      <c r="B1042" s="25" t="s">
        <v>3934</v>
      </c>
      <c r="C1042" s="25" t="s">
        <v>3987</v>
      </c>
      <c r="D1042" s="21" t="s">
        <v>0</v>
      </c>
      <c r="E1042" s="21" t="s">
        <v>0</v>
      </c>
      <c r="F1042" s="21" t="str">
        <f t="shared" si="16"/>
        <v>CUMBERLANDKY</v>
      </c>
    </row>
    <row r="1043" spans="1:6" x14ac:dyDescent="0.25">
      <c r="A1043" s="25" t="s">
        <v>3450</v>
      </c>
      <c r="B1043" s="25" t="s">
        <v>3934</v>
      </c>
      <c r="C1043" s="25" t="s">
        <v>3988</v>
      </c>
      <c r="D1043" s="21" t="s">
        <v>3989</v>
      </c>
      <c r="E1043" s="21" t="s">
        <v>3990</v>
      </c>
      <c r="F1043" s="21" t="str">
        <f t="shared" si="16"/>
        <v>DAVIESSKY</v>
      </c>
    </row>
    <row r="1044" spans="1:6" x14ac:dyDescent="0.25">
      <c r="A1044" s="25" t="s">
        <v>3991</v>
      </c>
      <c r="B1044" s="25" t="s">
        <v>3934</v>
      </c>
      <c r="C1044" s="25" t="s">
        <v>3992</v>
      </c>
      <c r="D1044" s="21" t="s">
        <v>3937</v>
      </c>
      <c r="E1044" s="21" t="s">
        <v>3938</v>
      </c>
      <c r="F1044" s="21" t="str">
        <f t="shared" si="16"/>
        <v>EDMONSONKY</v>
      </c>
    </row>
    <row r="1045" spans="1:6" x14ac:dyDescent="0.25">
      <c r="A1045" s="25" t="s">
        <v>3993</v>
      </c>
      <c r="B1045" s="25" t="s">
        <v>3934</v>
      </c>
      <c r="C1045" s="25" t="s">
        <v>3994</v>
      </c>
      <c r="D1045" s="21" t="s">
        <v>0</v>
      </c>
      <c r="E1045" s="21" t="s">
        <v>0</v>
      </c>
      <c r="F1045" s="21" t="str">
        <f t="shared" si="16"/>
        <v>ELLIOTTKY</v>
      </c>
    </row>
    <row r="1046" spans="1:6" x14ac:dyDescent="0.25">
      <c r="A1046" s="25" t="s">
        <v>3995</v>
      </c>
      <c r="B1046" s="25" t="s">
        <v>3934</v>
      </c>
      <c r="C1046" s="25" t="s">
        <v>3996</v>
      </c>
      <c r="D1046" s="21" t="s">
        <v>0</v>
      </c>
      <c r="E1046" s="21" t="s">
        <v>0</v>
      </c>
      <c r="F1046" s="21" t="str">
        <f t="shared" si="16"/>
        <v>ESTILLKY</v>
      </c>
    </row>
    <row r="1047" spans="1:6" x14ac:dyDescent="0.25">
      <c r="A1047" s="25" t="s">
        <v>1955</v>
      </c>
      <c r="B1047" s="25" t="s">
        <v>3934</v>
      </c>
      <c r="C1047" s="25" t="s">
        <v>3997</v>
      </c>
      <c r="D1047" s="21" t="s">
        <v>3950</v>
      </c>
      <c r="E1047" s="21" t="s">
        <v>3951</v>
      </c>
      <c r="F1047" s="21" t="str">
        <f t="shared" si="16"/>
        <v>FAYETTEKY</v>
      </c>
    </row>
    <row r="1048" spans="1:6" x14ac:dyDescent="0.25">
      <c r="A1048" s="25" t="s">
        <v>3998</v>
      </c>
      <c r="B1048" s="25" t="s">
        <v>3934</v>
      </c>
      <c r="C1048" s="25" t="s">
        <v>3999</v>
      </c>
      <c r="D1048" s="21" t="s">
        <v>0</v>
      </c>
      <c r="E1048" s="21" t="s">
        <v>0</v>
      </c>
      <c r="F1048" s="21" t="str">
        <f t="shared" si="16"/>
        <v>FLEMINGKY</v>
      </c>
    </row>
    <row r="1049" spans="1:6" x14ac:dyDescent="0.25">
      <c r="A1049" s="25" t="s">
        <v>2943</v>
      </c>
      <c r="B1049" s="25" t="s">
        <v>3934</v>
      </c>
      <c r="C1049" s="25" t="s">
        <v>4000</v>
      </c>
      <c r="D1049" s="21" t="s">
        <v>0</v>
      </c>
      <c r="E1049" s="21" t="s">
        <v>0</v>
      </c>
      <c r="F1049" s="21" t="str">
        <f t="shared" si="16"/>
        <v>FLOYDKY</v>
      </c>
    </row>
    <row r="1050" spans="1:6" x14ac:dyDescent="0.25">
      <c r="A1050" s="25" t="s">
        <v>1957</v>
      </c>
      <c r="B1050" s="25" t="s">
        <v>3934</v>
      </c>
      <c r="C1050" s="25" t="s">
        <v>4001</v>
      </c>
      <c r="D1050" s="21" t="s">
        <v>0</v>
      </c>
      <c r="E1050" s="21" t="s">
        <v>0</v>
      </c>
      <c r="F1050" s="21" t="str">
        <f t="shared" si="16"/>
        <v>FRANKLINKY</v>
      </c>
    </row>
    <row r="1051" spans="1:6" x14ac:dyDescent="0.25">
      <c r="A1051" s="25" t="s">
        <v>2211</v>
      </c>
      <c r="B1051" s="25" t="s">
        <v>3934</v>
      </c>
      <c r="C1051" s="25" t="s">
        <v>4002</v>
      </c>
      <c r="D1051" s="21" t="s">
        <v>0</v>
      </c>
      <c r="E1051" s="21" t="s">
        <v>0</v>
      </c>
      <c r="F1051" s="21" t="str">
        <f t="shared" si="16"/>
        <v>FULTONKY</v>
      </c>
    </row>
    <row r="1052" spans="1:6" x14ac:dyDescent="0.25">
      <c r="A1052" s="25" t="s">
        <v>3292</v>
      </c>
      <c r="B1052" s="25" t="s">
        <v>3934</v>
      </c>
      <c r="C1052" s="25" t="s">
        <v>4003</v>
      </c>
      <c r="D1052" s="21" t="s">
        <v>3454</v>
      </c>
      <c r="E1052" s="21" t="s">
        <v>3455</v>
      </c>
      <c r="F1052" s="21" t="str">
        <f t="shared" si="16"/>
        <v>GALLATINKY</v>
      </c>
    </row>
    <row r="1053" spans="1:6" x14ac:dyDescent="0.25">
      <c r="A1053" s="25" t="s">
        <v>4004</v>
      </c>
      <c r="B1053" s="25" t="s">
        <v>3934</v>
      </c>
      <c r="C1053" s="25" t="s">
        <v>4005</v>
      </c>
      <c r="D1053" s="21" t="s">
        <v>0</v>
      </c>
      <c r="E1053" s="21" t="s">
        <v>0</v>
      </c>
      <c r="F1053" s="21" t="str">
        <f t="shared" si="16"/>
        <v>GARRARDKY</v>
      </c>
    </row>
    <row r="1054" spans="1:6" x14ac:dyDescent="0.25">
      <c r="A1054" s="25" t="s">
        <v>2217</v>
      </c>
      <c r="B1054" s="25" t="s">
        <v>3934</v>
      </c>
      <c r="C1054" s="25" t="s">
        <v>4006</v>
      </c>
      <c r="D1054" s="21" t="s">
        <v>3454</v>
      </c>
      <c r="E1054" s="21" t="s">
        <v>3455</v>
      </c>
      <c r="F1054" s="21" t="str">
        <f t="shared" si="16"/>
        <v>GRANTKY</v>
      </c>
    </row>
    <row r="1055" spans="1:6" x14ac:dyDescent="0.25">
      <c r="A1055" s="25" t="s">
        <v>4007</v>
      </c>
      <c r="B1055" s="25" t="s">
        <v>3934</v>
      </c>
      <c r="C1055" s="25" t="s">
        <v>4008</v>
      </c>
      <c r="D1055" s="21" t="s">
        <v>0</v>
      </c>
      <c r="E1055" s="21" t="s">
        <v>0</v>
      </c>
      <c r="F1055" s="21" t="str">
        <f t="shared" si="16"/>
        <v>GRAVESKY</v>
      </c>
    </row>
    <row r="1056" spans="1:6" x14ac:dyDescent="0.25">
      <c r="A1056" s="25" t="s">
        <v>4009</v>
      </c>
      <c r="B1056" s="25" t="s">
        <v>3934</v>
      </c>
      <c r="C1056" s="25" t="s">
        <v>4010</v>
      </c>
      <c r="D1056" s="21" t="s">
        <v>0</v>
      </c>
      <c r="E1056" s="21" t="s">
        <v>0</v>
      </c>
      <c r="F1056" s="21" t="str">
        <f t="shared" si="16"/>
        <v>GRAYSONKY</v>
      </c>
    </row>
    <row r="1057" spans="1:6" x14ac:dyDescent="0.25">
      <c r="A1057" s="25" t="s">
        <v>4011</v>
      </c>
      <c r="B1057" s="25" t="s">
        <v>3934</v>
      </c>
      <c r="C1057" s="25" t="s">
        <v>4012</v>
      </c>
      <c r="D1057" s="21" t="s">
        <v>0</v>
      </c>
      <c r="E1057" s="21" t="s">
        <v>0</v>
      </c>
      <c r="F1057" s="21" t="str">
        <f t="shared" si="16"/>
        <v>GREENKY</v>
      </c>
    </row>
    <row r="1058" spans="1:6" x14ac:dyDescent="0.25">
      <c r="A1058" s="25" t="s">
        <v>4013</v>
      </c>
      <c r="B1058" s="25" t="s">
        <v>3934</v>
      </c>
      <c r="C1058" s="25" t="s">
        <v>4014</v>
      </c>
      <c r="D1058" s="21" t="s">
        <v>3954</v>
      </c>
      <c r="E1058" s="21" t="s">
        <v>3955</v>
      </c>
      <c r="F1058" s="21" t="str">
        <f t="shared" si="16"/>
        <v>GREENUPKY</v>
      </c>
    </row>
    <row r="1059" spans="1:6" x14ac:dyDescent="0.25">
      <c r="A1059" s="25" t="s">
        <v>2970</v>
      </c>
      <c r="B1059" s="25" t="s">
        <v>3934</v>
      </c>
      <c r="C1059" s="25" t="s">
        <v>4015</v>
      </c>
      <c r="D1059" s="21" t="s">
        <v>3989</v>
      </c>
      <c r="E1059" s="21" t="s">
        <v>3990</v>
      </c>
      <c r="F1059" s="21" t="str">
        <f t="shared" si="16"/>
        <v>HANCOCKKY</v>
      </c>
    </row>
    <row r="1060" spans="1:6" x14ac:dyDescent="0.25">
      <c r="A1060" s="25" t="s">
        <v>3299</v>
      </c>
      <c r="B1060" s="25" t="s">
        <v>3934</v>
      </c>
      <c r="C1060" s="25" t="s">
        <v>4016</v>
      </c>
      <c r="D1060" s="21" t="s">
        <v>4017</v>
      </c>
      <c r="E1060" s="21" t="s">
        <v>4018</v>
      </c>
      <c r="F1060" s="21" t="str">
        <f t="shared" si="16"/>
        <v>HARDINKY</v>
      </c>
    </row>
    <row r="1061" spans="1:6" x14ac:dyDescent="0.25">
      <c r="A1061" s="25" t="s">
        <v>4019</v>
      </c>
      <c r="B1061" s="25" t="s">
        <v>3934</v>
      </c>
      <c r="C1061" s="25" t="s">
        <v>4020</v>
      </c>
      <c r="D1061" s="21" t="s">
        <v>0</v>
      </c>
      <c r="E1061" s="21" t="s">
        <v>0</v>
      </c>
      <c r="F1061" s="21" t="str">
        <f t="shared" si="16"/>
        <v>HARLANKY</v>
      </c>
    </row>
    <row r="1062" spans="1:6" x14ac:dyDescent="0.25">
      <c r="A1062" s="25" t="s">
        <v>3480</v>
      </c>
      <c r="B1062" s="25" t="s">
        <v>3934</v>
      </c>
      <c r="C1062" s="25" t="s">
        <v>4021</v>
      </c>
      <c r="D1062" s="21" t="s">
        <v>0</v>
      </c>
      <c r="E1062" s="21" t="s">
        <v>0</v>
      </c>
      <c r="F1062" s="21" t="str">
        <f t="shared" si="16"/>
        <v>HARRISONKY</v>
      </c>
    </row>
    <row r="1063" spans="1:6" x14ac:dyDescent="0.25">
      <c r="A1063" s="25" t="s">
        <v>2976</v>
      </c>
      <c r="B1063" s="25" t="s">
        <v>3934</v>
      </c>
      <c r="C1063" s="25" t="s">
        <v>4022</v>
      </c>
      <c r="D1063" s="21" t="s">
        <v>0</v>
      </c>
      <c r="E1063" s="21" t="s">
        <v>0</v>
      </c>
      <c r="F1063" s="21" t="str">
        <f t="shared" si="16"/>
        <v>HARTKY</v>
      </c>
    </row>
    <row r="1064" spans="1:6" x14ac:dyDescent="0.25">
      <c r="A1064" s="25" t="s">
        <v>3301</v>
      </c>
      <c r="B1064" s="25" t="s">
        <v>3934</v>
      </c>
      <c r="C1064" s="25" t="s">
        <v>4023</v>
      </c>
      <c r="D1064" s="21" t="s">
        <v>3538</v>
      </c>
      <c r="E1064" s="21" t="s">
        <v>3539</v>
      </c>
      <c r="F1064" s="21" t="str">
        <f t="shared" si="16"/>
        <v>HENDERSONKY</v>
      </c>
    </row>
    <row r="1065" spans="1:6" x14ac:dyDescent="0.25">
      <c r="A1065" s="25" t="s">
        <v>1969</v>
      </c>
      <c r="B1065" s="25" t="s">
        <v>3934</v>
      </c>
      <c r="C1065" s="25" t="s">
        <v>4024</v>
      </c>
      <c r="D1065" s="21" t="s">
        <v>3443</v>
      </c>
      <c r="E1065" s="21" t="s">
        <v>3444</v>
      </c>
      <c r="F1065" s="21" t="str">
        <f t="shared" si="16"/>
        <v>HENRYKY</v>
      </c>
    </row>
    <row r="1066" spans="1:6" x14ac:dyDescent="0.25">
      <c r="A1066" s="25" t="s">
        <v>4025</v>
      </c>
      <c r="B1066" s="25" t="s">
        <v>3934</v>
      </c>
      <c r="C1066" s="25" t="s">
        <v>4026</v>
      </c>
      <c r="D1066" s="21" t="s">
        <v>0</v>
      </c>
      <c r="E1066" s="21" t="s">
        <v>0</v>
      </c>
      <c r="F1066" s="21" t="str">
        <f t="shared" si="16"/>
        <v>HICKMANKY</v>
      </c>
    </row>
    <row r="1067" spans="1:6" x14ac:dyDescent="0.25">
      <c r="A1067" s="25" t="s">
        <v>4027</v>
      </c>
      <c r="B1067" s="25" t="s">
        <v>3934</v>
      </c>
      <c r="C1067" s="25" t="s">
        <v>4028</v>
      </c>
      <c r="D1067" s="21" t="s">
        <v>0</v>
      </c>
      <c r="E1067" s="21" t="s">
        <v>0</v>
      </c>
      <c r="F1067" s="21" t="str">
        <f t="shared" si="16"/>
        <v>HOPKINSKY</v>
      </c>
    </row>
    <row r="1068" spans="1:6" x14ac:dyDescent="0.25">
      <c r="A1068" s="25" t="s">
        <v>1973</v>
      </c>
      <c r="B1068" s="25" t="s">
        <v>3934</v>
      </c>
      <c r="C1068" s="25" t="s">
        <v>4029</v>
      </c>
      <c r="D1068" s="21" t="s">
        <v>0</v>
      </c>
      <c r="E1068" s="21" t="s">
        <v>0</v>
      </c>
      <c r="F1068" s="21" t="str">
        <f t="shared" si="16"/>
        <v>JACKSONKY</v>
      </c>
    </row>
    <row r="1069" spans="1:6" x14ac:dyDescent="0.25">
      <c r="A1069" s="25" t="s">
        <v>1975</v>
      </c>
      <c r="B1069" s="25" t="s">
        <v>3934</v>
      </c>
      <c r="C1069" s="25" t="s">
        <v>4030</v>
      </c>
      <c r="D1069" s="21" t="s">
        <v>3443</v>
      </c>
      <c r="E1069" s="21" t="s">
        <v>3444</v>
      </c>
      <c r="F1069" s="21" t="str">
        <f t="shared" si="16"/>
        <v>JEFFERSONKY</v>
      </c>
    </row>
    <row r="1070" spans="1:6" x14ac:dyDescent="0.25">
      <c r="A1070" s="25" t="s">
        <v>4031</v>
      </c>
      <c r="B1070" s="25" t="s">
        <v>3934</v>
      </c>
      <c r="C1070" s="25" t="s">
        <v>4032</v>
      </c>
      <c r="D1070" s="21" t="s">
        <v>3950</v>
      </c>
      <c r="E1070" s="21" t="s">
        <v>3951</v>
      </c>
      <c r="F1070" s="21" t="str">
        <f t="shared" si="16"/>
        <v>JESSAMINEKY</v>
      </c>
    </row>
    <row r="1071" spans="1:6" x14ac:dyDescent="0.25">
      <c r="A1071" s="25" t="s">
        <v>2232</v>
      </c>
      <c r="B1071" s="25" t="s">
        <v>3934</v>
      </c>
      <c r="C1071" s="25" t="s">
        <v>4033</v>
      </c>
      <c r="D1071" s="21" t="s">
        <v>0</v>
      </c>
      <c r="E1071" s="21" t="s">
        <v>0</v>
      </c>
      <c r="F1071" s="21" t="str">
        <f t="shared" si="16"/>
        <v>JOHNSONKY</v>
      </c>
    </row>
    <row r="1072" spans="1:6" x14ac:dyDescent="0.25">
      <c r="A1072" s="25" t="s">
        <v>4034</v>
      </c>
      <c r="B1072" s="25" t="s">
        <v>3934</v>
      </c>
      <c r="C1072" s="25" t="s">
        <v>4035</v>
      </c>
      <c r="D1072" s="21" t="s">
        <v>3454</v>
      </c>
      <c r="E1072" s="21" t="s">
        <v>3455</v>
      </c>
      <c r="F1072" s="21" t="str">
        <f t="shared" si="16"/>
        <v>KENTONKY</v>
      </c>
    </row>
    <row r="1073" spans="1:6" x14ac:dyDescent="0.25">
      <c r="A1073" s="25" t="s">
        <v>4036</v>
      </c>
      <c r="B1073" s="25" t="s">
        <v>3934</v>
      </c>
      <c r="C1073" s="25" t="s">
        <v>4037</v>
      </c>
      <c r="D1073" s="21" t="s">
        <v>0</v>
      </c>
      <c r="E1073" s="21" t="s">
        <v>0</v>
      </c>
      <c r="F1073" s="21" t="str">
        <f t="shared" si="16"/>
        <v>KNOTTKY</v>
      </c>
    </row>
    <row r="1074" spans="1:6" x14ac:dyDescent="0.25">
      <c r="A1074" s="25" t="s">
        <v>3326</v>
      </c>
      <c r="B1074" s="25" t="s">
        <v>3934</v>
      </c>
      <c r="C1074" s="25" t="s">
        <v>4038</v>
      </c>
      <c r="D1074" s="21" t="s">
        <v>0</v>
      </c>
      <c r="E1074" s="21" t="s">
        <v>0</v>
      </c>
      <c r="F1074" s="21" t="str">
        <f t="shared" si="16"/>
        <v>KNOXKY</v>
      </c>
    </row>
    <row r="1075" spans="1:6" x14ac:dyDescent="0.25">
      <c r="A1075" s="25" t="s">
        <v>4039</v>
      </c>
      <c r="B1075" s="25" t="s">
        <v>3934</v>
      </c>
      <c r="C1075" s="25" t="s">
        <v>4040</v>
      </c>
      <c r="D1075" s="21" t="s">
        <v>4017</v>
      </c>
      <c r="E1075" s="21" t="s">
        <v>4018</v>
      </c>
      <c r="F1075" s="21" t="str">
        <f t="shared" si="16"/>
        <v>LARUEKY</v>
      </c>
    </row>
    <row r="1076" spans="1:6" x14ac:dyDescent="0.25">
      <c r="A1076" s="25" t="s">
        <v>4041</v>
      </c>
      <c r="B1076" s="25" t="s">
        <v>3934</v>
      </c>
      <c r="C1076" s="25" t="s">
        <v>4042</v>
      </c>
      <c r="D1076" s="21" t="s">
        <v>0</v>
      </c>
      <c r="E1076" s="21" t="s">
        <v>0</v>
      </c>
      <c r="F1076" s="21" t="str">
        <f t="shared" si="16"/>
        <v>LAURELKY</v>
      </c>
    </row>
    <row r="1077" spans="1:6" x14ac:dyDescent="0.25">
      <c r="A1077" s="25" t="s">
        <v>1981</v>
      </c>
      <c r="B1077" s="25" t="s">
        <v>3934</v>
      </c>
      <c r="C1077" s="25" t="s">
        <v>4043</v>
      </c>
      <c r="D1077" s="21" t="s">
        <v>0</v>
      </c>
      <c r="E1077" s="21" t="s">
        <v>0</v>
      </c>
      <c r="F1077" s="21" t="str">
        <f t="shared" si="16"/>
        <v>LAWRENCEKY</v>
      </c>
    </row>
    <row r="1078" spans="1:6" x14ac:dyDescent="0.25">
      <c r="A1078" s="25" t="s">
        <v>1985</v>
      </c>
      <c r="B1078" s="25" t="s">
        <v>3934</v>
      </c>
      <c r="C1078" s="25" t="s">
        <v>4044</v>
      </c>
      <c r="D1078" s="21" t="s">
        <v>0</v>
      </c>
      <c r="E1078" s="21" t="s">
        <v>0</v>
      </c>
      <c r="F1078" s="21" t="str">
        <f t="shared" si="16"/>
        <v>LEEKY</v>
      </c>
    </row>
    <row r="1079" spans="1:6" x14ac:dyDescent="0.25">
      <c r="A1079" s="25" t="s">
        <v>4045</v>
      </c>
      <c r="B1079" s="25" t="s">
        <v>3934</v>
      </c>
      <c r="C1079" s="25" t="s">
        <v>4046</v>
      </c>
      <c r="D1079" s="21" t="s">
        <v>0</v>
      </c>
      <c r="E1079" s="21" t="s">
        <v>0</v>
      </c>
      <c r="F1079" s="21" t="str">
        <f t="shared" si="16"/>
        <v>LESLIEKY</v>
      </c>
    </row>
    <row r="1080" spans="1:6" x14ac:dyDescent="0.25">
      <c r="A1080" s="25" t="s">
        <v>4047</v>
      </c>
      <c r="B1080" s="25" t="s">
        <v>3934</v>
      </c>
      <c r="C1080" s="25" t="s">
        <v>4048</v>
      </c>
      <c r="D1080" s="21" t="s">
        <v>0</v>
      </c>
      <c r="E1080" s="21" t="s">
        <v>0</v>
      </c>
      <c r="F1080" s="21" t="str">
        <f t="shared" si="16"/>
        <v>LETCHERKY</v>
      </c>
    </row>
    <row r="1081" spans="1:6" x14ac:dyDescent="0.25">
      <c r="A1081" s="25" t="s">
        <v>3205</v>
      </c>
      <c r="B1081" s="25" t="s">
        <v>3934</v>
      </c>
      <c r="C1081" s="25" t="s">
        <v>4049</v>
      </c>
      <c r="D1081" s="21" t="s">
        <v>0</v>
      </c>
      <c r="E1081" s="21" t="s">
        <v>0</v>
      </c>
      <c r="F1081" s="21" t="str">
        <f t="shared" si="16"/>
        <v>LEWISKY</v>
      </c>
    </row>
    <row r="1082" spans="1:6" x14ac:dyDescent="0.25">
      <c r="A1082" s="25" t="s">
        <v>2238</v>
      </c>
      <c r="B1082" s="25" t="s">
        <v>3934</v>
      </c>
      <c r="C1082" s="25" t="s">
        <v>4050</v>
      </c>
      <c r="D1082" s="21" t="s">
        <v>0</v>
      </c>
      <c r="E1082" s="21" t="s">
        <v>0</v>
      </c>
      <c r="F1082" s="21" t="str">
        <f t="shared" si="16"/>
        <v>LINCOLNKY</v>
      </c>
    </row>
    <row r="1083" spans="1:6" x14ac:dyDescent="0.25">
      <c r="A1083" s="25" t="s">
        <v>3335</v>
      </c>
      <c r="B1083" s="25" t="s">
        <v>3934</v>
      </c>
      <c r="C1083" s="25" t="s">
        <v>4051</v>
      </c>
      <c r="D1083" s="21" t="s">
        <v>0</v>
      </c>
      <c r="E1083" s="21" t="s">
        <v>0</v>
      </c>
      <c r="F1083" s="21" t="str">
        <f t="shared" si="16"/>
        <v>LIVINGSTONKY</v>
      </c>
    </row>
    <row r="1084" spans="1:6" x14ac:dyDescent="0.25">
      <c r="A1084" s="25" t="s">
        <v>2244</v>
      </c>
      <c r="B1084" s="25" t="s">
        <v>3934</v>
      </c>
      <c r="C1084" s="25" t="s">
        <v>4052</v>
      </c>
      <c r="D1084" s="21" t="s">
        <v>0</v>
      </c>
      <c r="E1084" s="21" t="s">
        <v>0</v>
      </c>
      <c r="F1084" s="21" t="str">
        <f t="shared" si="16"/>
        <v>LOGANKY</v>
      </c>
    </row>
    <row r="1085" spans="1:6" x14ac:dyDescent="0.25">
      <c r="A1085" s="25" t="s">
        <v>3684</v>
      </c>
      <c r="B1085" s="25" t="s">
        <v>3934</v>
      </c>
      <c r="C1085" s="25" t="s">
        <v>4053</v>
      </c>
      <c r="D1085" s="21" t="s">
        <v>0</v>
      </c>
      <c r="E1085" s="21" t="s">
        <v>0</v>
      </c>
      <c r="F1085" s="21" t="str">
        <f t="shared" si="16"/>
        <v>LYONKY</v>
      </c>
    </row>
    <row r="1086" spans="1:6" x14ac:dyDescent="0.25">
      <c r="A1086" s="25" t="s">
        <v>4054</v>
      </c>
      <c r="B1086" s="25" t="s">
        <v>3934</v>
      </c>
      <c r="C1086" s="25" t="s">
        <v>4055</v>
      </c>
      <c r="D1086" s="21" t="s">
        <v>0</v>
      </c>
      <c r="E1086" s="21" t="s">
        <v>0</v>
      </c>
      <c r="F1086" s="21" t="str">
        <f t="shared" si="16"/>
        <v>MC CRACKENKY</v>
      </c>
    </row>
    <row r="1087" spans="1:6" x14ac:dyDescent="0.25">
      <c r="A1087" s="25" t="s">
        <v>4056</v>
      </c>
      <c r="B1087" s="25" t="s">
        <v>3934</v>
      </c>
      <c r="C1087" s="25" t="s">
        <v>4057</v>
      </c>
      <c r="D1087" s="21" t="s">
        <v>0</v>
      </c>
      <c r="E1087" s="21" t="s">
        <v>0</v>
      </c>
      <c r="F1087" s="21" t="str">
        <f t="shared" si="16"/>
        <v>MC CREARYKY</v>
      </c>
    </row>
    <row r="1088" spans="1:6" x14ac:dyDescent="0.25">
      <c r="A1088" s="25" t="s">
        <v>3342</v>
      </c>
      <c r="B1088" s="25" t="s">
        <v>3934</v>
      </c>
      <c r="C1088" s="25" t="s">
        <v>4058</v>
      </c>
      <c r="D1088" s="21" t="s">
        <v>3989</v>
      </c>
      <c r="E1088" s="21" t="s">
        <v>3990</v>
      </c>
      <c r="F1088" s="21" t="str">
        <f t="shared" si="16"/>
        <v>MC LEANKY</v>
      </c>
    </row>
    <row r="1089" spans="1:6" x14ac:dyDescent="0.25">
      <c r="A1089" s="25" t="s">
        <v>1997</v>
      </c>
      <c r="B1089" s="25" t="s">
        <v>3934</v>
      </c>
      <c r="C1089" s="25" t="s">
        <v>4059</v>
      </c>
      <c r="D1089" s="21" t="s">
        <v>0</v>
      </c>
      <c r="E1089" s="21" t="s">
        <v>0</v>
      </c>
      <c r="F1089" s="21" t="str">
        <f t="shared" si="16"/>
        <v>MADISONKY</v>
      </c>
    </row>
    <row r="1090" spans="1:6" x14ac:dyDescent="0.25">
      <c r="A1090" s="25" t="s">
        <v>4060</v>
      </c>
      <c r="B1090" s="25" t="s">
        <v>3934</v>
      </c>
      <c r="C1090" s="25" t="s">
        <v>4061</v>
      </c>
      <c r="D1090" s="21" t="s">
        <v>0</v>
      </c>
      <c r="E1090" s="21" t="s">
        <v>0</v>
      </c>
      <c r="F1090" s="21" t="str">
        <f t="shared" si="16"/>
        <v>MAGOFFINKY</v>
      </c>
    </row>
    <row r="1091" spans="1:6" x14ac:dyDescent="0.25">
      <c r="A1091" s="25" t="s">
        <v>2001</v>
      </c>
      <c r="B1091" s="25" t="s">
        <v>3934</v>
      </c>
      <c r="C1091" s="25" t="s">
        <v>4062</v>
      </c>
      <c r="D1091" s="21" t="s">
        <v>0</v>
      </c>
      <c r="E1091" s="21" t="s">
        <v>0</v>
      </c>
      <c r="F1091" s="21" t="str">
        <f t="shared" si="16"/>
        <v>MARIONKY</v>
      </c>
    </row>
    <row r="1092" spans="1:6" x14ac:dyDescent="0.25">
      <c r="A1092" s="25" t="s">
        <v>2003</v>
      </c>
      <c r="B1092" s="25" t="s">
        <v>3934</v>
      </c>
      <c r="C1092" s="25" t="s">
        <v>4063</v>
      </c>
      <c r="D1092" s="21" t="s">
        <v>0</v>
      </c>
      <c r="E1092" s="21" t="s">
        <v>0</v>
      </c>
      <c r="F1092" s="21" t="str">
        <f t="shared" ref="F1092:F1155" si="17">_xlfn.CONCAT(A1092,B1092)</f>
        <v>MARSHALLKY</v>
      </c>
    </row>
    <row r="1093" spans="1:6" x14ac:dyDescent="0.25">
      <c r="A1093" s="25" t="s">
        <v>2768</v>
      </c>
      <c r="B1093" s="25" t="s">
        <v>3934</v>
      </c>
      <c r="C1093" s="25" t="s">
        <v>4064</v>
      </c>
      <c r="D1093" s="21" t="s">
        <v>0</v>
      </c>
      <c r="E1093" s="21" t="s">
        <v>0</v>
      </c>
      <c r="F1093" s="21" t="str">
        <f t="shared" si="17"/>
        <v>MARTINKY</v>
      </c>
    </row>
    <row r="1094" spans="1:6" x14ac:dyDescent="0.25">
      <c r="A1094" s="25" t="s">
        <v>3354</v>
      </c>
      <c r="B1094" s="25" t="s">
        <v>3934</v>
      </c>
      <c r="C1094" s="25" t="s">
        <v>4065</v>
      </c>
      <c r="D1094" s="21" t="s">
        <v>0</v>
      </c>
      <c r="E1094" s="21" t="s">
        <v>0</v>
      </c>
      <c r="F1094" s="21" t="str">
        <f t="shared" si="17"/>
        <v>MASONKY</v>
      </c>
    </row>
    <row r="1095" spans="1:6" x14ac:dyDescent="0.25">
      <c r="A1095" s="25" t="s">
        <v>3852</v>
      </c>
      <c r="B1095" s="25" t="s">
        <v>3934</v>
      </c>
      <c r="C1095" s="25" t="s">
        <v>4066</v>
      </c>
      <c r="D1095" s="21" t="s">
        <v>4017</v>
      </c>
      <c r="E1095" s="21" t="s">
        <v>4018</v>
      </c>
      <c r="F1095" s="21" t="str">
        <f t="shared" si="17"/>
        <v>MEADEKY</v>
      </c>
    </row>
    <row r="1096" spans="1:6" x14ac:dyDescent="0.25">
      <c r="A1096" s="25" t="s">
        <v>4067</v>
      </c>
      <c r="B1096" s="25" t="s">
        <v>3934</v>
      </c>
      <c r="C1096" s="25" t="s">
        <v>4068</v>
      </c>
      <c r="D1096" s="21" t="s">
        <v>0</v>
      </c>
      <c r="E1096" s="21" t="s">
        <v>0</v>
      </c>
      <c r="F1096" s="21" t="str">
        <f t="shared" si="17"/>
        <v>MENIFEEKY</v>
      </c>
    </row>
    <row r="1097" spans="1:6" x14ac:dyDescent="0.25">
      <c r="A1097" s="25" t="s">
        <v>3362</v>
      </c>
      <c r="B1097" s="25" t="s">
        <v>3934</v>
      </c>
      <c r="C1097" s="25" t="s">
        <v>4069</v>
      </c>
      <c r="D1097" s="21" t="s">
        <v>0</v>
      </c>
      <c r="E1097" s="21" t="s">
        <v>0</v>
      </c>
      <c r="F1097" s="21" t="str">
        <f t="shared" si="17"/>
        <v>MERCERKY</v>
      </c>
    </row>
    <row r="1098" spans="1:6" x14ac:dyDescent="0.25">
      <c r="A1098" s="25" t="s">
        <v>4070</v>
      </c>
      <c r="B1098" s="25" t="s">
        <v>3934</v>
      </c>
      <c r="C1098" s="25" t="s">
        <v>4071</v>
      </c>
      <c r="D1098" s="21" t="s">
        <v>0</v>
      </c>
      <c r="E1098" s="21" t="s">
        <v>0</v>
      </c>
      <c r="F1098" s="21" t="str">
        <f t="shared" si="17"/>
        <v>METCALFEKY</v>
      </c>
    </row>
    <row r="1099" spans="1:6" x14ac:dyDescent="0.25">
      <c r="A1099" s="25" t="s">
        <v>2009</v>
      </c>
      <c r="B1099" s="25" t="s">
        <v>3934</v>
      </c>
      <c r="C1099" s="25" t="s">
        <v>4072</v>
      </c>
      <c r="D1099" s="21" t="s">
        <v>0</v>
      </c>
      <c r="E1099" s="21" t="s">
        <v>0</v>
      </c>
      <c r="F1099" s="21" t="str">
        <f t="shared" si="17"/>
        <v>MONROEKY</v>
      </c>
    </row>
    <row r="1100" spans="1:6" x14ac:dyDescent="0.25">
      <c r="A1100" s="25" t="s">
        <v>2011</v>
      </c>
      <c r="B1100" s="25" t="s">
        <v>3934</v>
      </c>
      <c r="C1100" s="25" t="s">
        <v>4073</v>
      </c>
      <c r="D1100" s="21" t="s">
        <v>0</v>
      </c>
      <c r="E1100" s="21" t="s">
        <v>0</v>
      </c>
      <c r="F1100" s="21" t="str">
        <f t="shared" si="17"/>
        <v>MONTGOMERYKY</v>
      </c>
    </row>
    <row r="1101" spans="1:6" x14ac:dyDescent="0.25">
      <c r="A1101" s="25" t="s">
        <v>2013</v>
      </c>
      <c r="B1101" s="25" t="s">
        <v>3934</v>
      </c>
      <c r="C1101" s="25" t="s">
        <v>4074</v>
      </c>
      <c r="D1101" s="21" t="s">
        <v>0</v>
      </c>
      <c r="E1101" s="21" t="s">
        <v>0</v>
      </c>
      <c r="F1101" s="21" t="str">
        <f t="shared" si="17"/>
        <v>MORGANKY</v>
      </c>
    </row>
    <row r="1102" spans="1:6" x14ac:dyDescent="0.25">
      <c r="A1102" s="25" t="s">
        <v>4075</v>
      </c>
      <c r="B1102" s="25" t="s">
        <v>3934</v>
      </c>
      <c r="C1102" s="25" t="s">
        <v>4076</v>
      </c>
      <c r="D1102" s="21" t="s">
        <v>0</v>
      </c>
      <c r="E1102" s="21" t="s">
        <v>0</v>
      </c>
      <c r="F1102" s="21" t="str">
        <f t="shared" si="17"/>
        <v>MUHLENBERGKY</v>
      </c>
    </row>
    <row r="1103" spans="1:6" x14ac:dyDescent="0.25">
      <c r="A1103" s="25" t="s">
        <v>4077</v>
      </c>
      <c r="B1103" s="25" t="s">
        <v>3934</v>
      </c>
      <c r="C1103" s="25" t="s">
        <v>4078</v>
      </c>
      <c r="D1103" s="21" t="s">
        <v>0</v>
      </c>
      <c r="E1103" s="21" t="s">
        <v>0</v>
      </c>
      <c r="F1103" s="21" t="str">
        <f t="shared" si="17"/>
        <v>NELSONKY</v>
      </c>
    </row>
    <row r="1104" spans="1:6" x14ac:dyDescent="0.25">
      <c r="A1104" s="25" t="s">
        <v>4079</v>
      </c>
      <c r="B1104" s="25" t="s">
        <v>3934</v>
      </c>
      <c r="C1104" s="25" t="s">
        <v>4080</v>
      </c>
      <c r="D1104" s="21" t="s">
        <v>0</v>
      </c>
      <c r="E1104" s="21" t="s">
        <v>0</v>
      </c>
      <c r="F1104" s="21" t="str">
        <f t="shared" si="17"/>
        <v>NICHOLASKY</v>
      </c>
    </row>
    <row r="1105" spans="1:6" x14ac:dyDescent="0.25">
      <c r="A1105" s="25" t="s">
        <v>3525</v>
      </c>
      <c r="B1105" s="25" t="s">
        <v>3934</v>
      </c>
      <c r="C1105" s="25" t="s">
        <v>4081</v>
      </c>
      <c r="D1105" s="21" t="s">
        <v>0</v>
      </c>
      <c r="E1105" s="21" t="s">
        <v>0</v>
      </c>
      <c r="F1105" s="21" t="str">
        <f t="shared" si="17"/>
        <v>OHIOKY</v>
      </c>
    </row>
    <row r="1106" spans="1:6" x14ac:dyDescent="0.25">
      <c r="A1106" s="25" t="s">
        <v>4082</v>
      </c>
      <c r="B1106" s="25" t="s">
        <v>3934</v>
      </c>
      <c r="C1106" s="25" t="s">
        <v>4083</v>
      </c>
      <c r="D1106" s="21" t="s">
        <v>3443</v>
      </c>
      <c r="E1106" s="21" t="s">
        <v>3444</v>
      </c>
      <c r="F1106" s="21" t="str">
        <f t="shared" si="17"/>
        <v>OLDHAMKY</v>
      </c>
    </row>
    <row r="1107" spans="1:6" x14ac:dyDescent="0.25">
      <c r="A1107" s="25" t="s">
        <v>3528</v>
      </c>
      <c r="B1107" s="25" t="s">
        <v>3934</v>
      </c>
      <c r="C1107" s="25" t="s">
        <v>4084</v>
      </c>
      <c r="D1107" s="21" t="s">
        <v>0</v>
      </c>
      <c r="E1107" s="21" t="s">
        <v>0</v>
      </c>
      <c r="F1107" s="21" t="str">
        <f t="shared" si="17"/>
        <v>OWENKY</v>
      </c>
    </row>
    <row r="1108" spans="1:6" x14ac:dyDescent="0.25">
      <c r="A1108" s="25" t="s">
        <v>4085</v>
      </c>
      <c r="B1108" s="25" t="s">
        <v>3934</v>
      </c>
      <c r="C1108" s="25" t="s">
        <v>4086</v>
      </c>
      <c r="D1108" s="21" t="s">
        <v>0</v>
      </c>
      <c r="E1108" s="21" t="s">
        <v>0</v>
      </c>
      <c r="F1108" s="21" t="str">
        <f t="shared" si="17"/>
        <v>OWSLEYKY</v>
      </c>
    </row>
    <row r="1109" spans="1:6" x14ac:dyDescent="0.25">
      <c r="A1109" s="25" t="s">
        <v>4087</v>
      </c>
      <c r="B1109" s="25" t="s">
        <v>3934</v>
      </c>
      <c r="C1109" s="25" t="s">
        <v>4088</v>
      </c>
      <c r="D1109" s="21" t="s">
        <v>3454</v>
      </c>
      <c r="E1109" s="21" t="s">
        <v>3455</v>
      </c>
      <c r="F1109" s="21" t="str">
        <f t="shared" si="17"/>
        <v>PENDLETONKY</v>
      </c>
    </row>
    <row r="1110" spans="1:6" x14ac:dyDescent="0.25">
      <c r="A1110" s="25" t="s">
        <v>2015</v>
      </c>
      <c r="B1110" s="25" t="s">
        <v>3934</v>
      </c>
      <c r="C1110" s="25" t="s">
        <v>4089</v>
      </c>
      <c r="D1110" s="21" t="s">
        <v>0</v>
      </c>
      <c r="E1110" s="21" t="s">
        <v>0</v>
      </c>
      <c r="F1110" s="21" t="str">
        <f t="shared" si="17"/>
        <v>PERRYKY</v>
      </c>
    </row>
    <row r="1111" spans="1:6" x14ac:dyDescent="0.25">
      <c r="A1111" s="25" t="s">
        <v>2019</v>
      </c>
      <c r="B1111" s="25" t="s">
        <v>3934</v>
      </c>
      <c r="C1111" s="25" t="s">
        <v>4090</v>
      </c>
      <c r="D1111" s="21" t="s">
        <v>0</v>
      </c>
      <c r="E1111" s="21" t="s">
        <v>0</v>
      </c>
      <c r="F1111" s="21" t="str">
        <f t="shared" si="17"/>
        <v>PIKEKY</v>
      </c>
    </row>
    <row r="1112" spans="1:6" x14ac:dyDescent="0.25">
      <c r="A1112" s="25" t="s">
        <v>4091</v>
      </c>
      <c r="B1112" s="25" t="s">
        <v>3934</v>
      </c>
      <c r="C1112" s="25" t="s">
        <v>4092</v>
      </c>
      <c r="D1112" s="21" t="s">
        <v>0</v>
      </c>
      <c r="E1112" s="21" t="s">
        <v>0</v>
      </c>
      <c r="F1112" s="21" t="str">
        <f t="shared" si="17"/>
        <v>POWELLKY</v>
      </c>
    </row>
    <row r="1113" spans="1:6" x14ac:dyDescent="0.25">
      <c r="A1113" s="25" t="s">
        <v>2274</v>
      </c>
      <c r="B1113" s="25" t="s">
        <v>3934</v>
      </c>
      <c r="C1113" s="25" t="s">
        <v>4093</v>
      </c>
      <c r="D1113" s="21" t="s">
        <v>0</v>
      </c>
      <c r="E1113" s="21" t="s">
        <v>0</v>
      </c>
      <c r="F1113" s="21" t="str">
        <f t="shared" si="17"/>
        <v>PULASKIKY</v>
      </c>
    </row>
    <row r="1114" spans="1:6" x14ac:dyDescent="0.25">
      <c r="A1114" s="25" t="s">
        <v>4094</v>
      </c>
      <c r="B1114" s="25" t="s">
        <v>3934</v>
      </c>
      <c r="C1114" s="25" t="s">
        <v>4095</v>
      </c>
      <c r="D1114" s="21" t="s">
        <v>0</v>
      </c>
      <c r="E1114" s="21" t="s">
        <v>0</v>
      </c>
      <c r="F1114" s="21" t="str">
        <f t="shared" si="17"/>
        <v>ROBERTSONKY</v>
      </c>
    </row>
    <row r="1115" spans="1:6" x14ac:dyDescent="0.25">
      <c r="A1115" s="25" t="s">
        <v>4096</v>
      </c>
      <c r="B1115" s="25" t="s">
        <v>3934</v>
      </c>
      <c r="C1115" s="25" t="s">
        <v>4097</v>
      </c>
      <c r="D1115" s="21" t="s">
        <v>0</v>
      </c>
      <c r="E1115" s="21" t="s">
        <v>0</v>
      </c>
      <c r="F1115" s="21" t="str">
        <f t="shared" si="17"/>
        <v>ROCKCASTLEKY</v>
      </c>
    </row>
    <row r="1116" spans="1:6" x14ac:dyDescent="0.25">
      <c r="A1116" s="25" t="s">
        <v>4098</v>
      </c>
      <c r="B1116" s="25" t="s">
        <v>3934</v>
      </c>
      <c r="C1116" s="25" t="s">
        <v>4099</v>
      </c>
      <c r="D1116" s="21" t="s">
        <v>0</v>
      </c>
      <c r="E1116" s="21" t="s">
        <v>0</v>
      </c>
      <c r="F1116" s="21" t="str">
        <f t="shared" si="17"/>
        <v>ROWANKY</v>
      </c>
    </row>
    <row r="1117" spans="1:6" x14ac:dyDescent="0.25">
      <c r="A1117" s="25" t="s">
        <v>2023</v>
      </c>
      <c r="B1117" s="25" t="s">
        <v>3934</v>
      </c>
      <c r="C1117" s="25" t="s">
        <v>4100</v>
      </c>
      <c r="D1117" s="21" t="s">
        <v>0</v>
      </c>
      <c r="E1117" s="21" t="s">
        <v>0</v>
      </c>
      <c r="F1117" s="21" t="str">
        <f t="shared" si="17"/>
        <v>RUSSELLKY</v>
      </c>
    </row>
    <row r="1118" spans="1:6" x14ac:dyDescent="0.25">
      <c r="A1118" s="25" t="s">
        <v>2281</v>
      </c>
      <c r="B1118" s="25" t="s">
        <v>3934</v>
      </c>
      <c r="C1118" s="25" t="s">
        <v>4101</v>
      </c>
      <c r="D1118" s="21" t="s">
        <v>3950</v>
      </c>
      <c r="E1118" s="21" t="s">
        <v>3951</v>
      </c>
      <c r="F1118" s="21" t="str">
        <f t="shared" si="17"/>
        <v>SCOTTKY</v>
      </c>
    </row>
    <row r="1119" spans="1:6" x14ac:dyDescent="0.25">
      <c r="A1119" s="25" t="s">
        <v>2029</v>
      </c>
      <c r="B1119" s="25" t="s">
        <v>3934</v>
      </c>
      <c r="C1119" s="25" t="s">
        <v>4102</v>
      </c>
      <c r="D1119" s="21" t="s">
        <v>3443</v>
      </c>
      <c r="E1119" s="21" t="s">
        <v>3444</v>
      </c>
      <c r="F1119" s="21" t="str">
        <f t="shared" si="17"/>
        <v>SHELBYKY</v>
      </c>
    </row>
    <row r="1120" spans="1:6" x14ac:dyDescent="0.25">
      <c r="A1120" s="25" t="s">
        <v>4103</v>
      </c>
      <c r="B1120" s="25" t="s">
        <v>3934</v>
      </c>
      <c r="C1120" s="25" t="s">
        <v>4104</v>
      </c>
      <c r="D1120" s="21" t="s">
        <v>0</v>
      </c>
      <c r="E1120" s="21" t="s">
        <v>0</v>
      </c>
      <c r="F1120" s="21" t="str">
        <f t="shared" si="17"/>
        <v>SIMPSONKY</v>
      </c>
    </row>
    <row r="1121" spans="1:6" x14ac:dyDescent="0.25">
      <c r="A1121" s="25" t="s">
        <v>3553</v>
      </c>
      <c r="B1121" s="25" t="s">
        <v>3934</v>
      </c>
      <c r="C1121" s="25" t="s">
        <v>4105</v>
      </c>
      <c r="D1121" s="21" t="s">
        <v>3443</v>
      </c>
      <c r="E1121" s="21" t="s">
        <v>3444</v>
      </c>
      <c r="F1121" s="21" t="str">
        <f t="shared" si="17"/>
        <v>SPENCERKY</v>
      </c>
    </row>
    <row r="1122" spans="1:6" x14ac:dyDescent="0.25">
      <c r="A1122" s="25" t="s">
        <v>2816</v>
      </c>
      <c r="B1122" s="25" t="s">
        <v>3934</v>
      </c>
      <c r="C1122" s="25" t="s">
        <v>4106</v>
      </c>
      <c r="D1122" s="21" t="s">
        <v>0</v>
      </c>
      <c r="E1122" s="21" t="s">
        <v>0</v>
      </c>
      <c r="F1122" s="21" t="str">
        <f t="shared" si="17"/>
        <v>TAYLORKY</v>
      </c>
    </row>
    <row r="1123" spans="1:6" x14ac:dyDescent="0.25">
      <c r="A1123" s="25" t="s">
        <v>4107</v>
      </c>
      <c r="B1123" s="25" t="s">
        <v>3934</v>
      </c>
      <c r="C1123" s="25" t="s">
        <v>4108</v>
      </c>
      <c r="D1123" s="21" t="s">
        <v>0</v>
      </c>
      <c r="E1123" s="21" t="s">
        <v>0</v>
      </c>
      <c r="F1123" s="21" t="str">
        <f t="shared" si="17"/>
        <v>TODDKY</v>
      </c>
    </row>
    <row r="1124" spans="1:6" x14ac:dyDescent="0.25">
      <c r="A1124" s="25" t="s">
        <v>4109</v>
      </c>
      <c r="B1124" s="25" t="s">
        <v>3934</v>
      </c>
      <c r="C1124" s="25" t="s">
        <v>4110</v>
      </c>
      <c r="D1124" s="21" t="s">
        <v>3981</v>
      </c>
      <c r="E1124" s="21" t="s">
        <v>3982</v>
      </c>
      <c r="F1124" s="21" t="str">
        <f t="shared" si="17"/>
        <v>TRIGGKY</v>
      </c>
    </row>
    <row r="1125" spans="1:6" x14ac:dyDescent="0.25">
      <c r="A1125" s="25" t="s">
        <v>4111</v>
      </c>
      <c r="B1125" s="25" t="s">
        <v>3934</v>
      </c>
      <c r="C1125" s="25" t="s">
        <v>4112</v>
      </c>
      <c r="D1125" s="21" t="s">
        <v>0</v>
      </c>
      <c r="E1125" s="21" t="s">
        <v>0</v>
      </c>
      <c r="F1125" s="21" t="str">
        <f t="shared" si="17"/>
        <v>TRIMBLEKY</v>
      </c>
    </row>
    <row r="1126" spans="1:6" x14ac:dyDescent="0.25">
      <c r="A1126" s="25" t="s">
        <v>2293</v>
      </c>
      <c r="B1126" s="25" t="s">
        <v>3934</v>
      </c>
      <c r="C1126" s="25" t="s">
        <v>4113</v>
      </c>
      <c r="D1126" s="21" t="s">
        <v>0</v>
      </c>
      <c r="E1126" s="21" t="s">
        <v>0</v>
      </c>
      <c r="F1126" s="21" t="str">
        <f t="shared" si="17"/>
        <v>UNIONKY</v>
      </c>
    </row>
    <row r="1127" spans="1:6" x14ac:dyDescent="0.25">
      <c r="A1127" s="25" t="s">
        <v>3104</v>
      </c>
      <c r="B1127" s="25" t="s">
        <v>3934</v>
      </c>
      <c r="C1127" s="25" t="s">
        <v>4114</v>
      </c>
      <c r="D1127" s="21" t="s">
        <v>3937</v>
      </c>
      <c r="E1127" s="21" t="s">
        <v>3938</v>
      </c>
      <c r="F1127" s="21" t="str">
        <f t="shared" si="17"/>
        <v>WARRENKY</v>
      </c>
    </row>
    <row r="1128" spans="1:6" x14ac:dyDescent="0.25">
      <c r="A1128" s="25" t="s">
        <v>2041</v>
      </c>
      <c r="B1128" s="25" t="s">
        <v>3934</v>
      </c>
      <c r="C1128" s="25" t="s">
        <v>4115</v>
      </c>
      <c r="D1128" s="21" t="s">
        <v>0</v>
      </c>
      <c r="E1128" s="21" t="s">
        <v>0</v>
      </c>
      <c r="F1128" s="21" t="str">
        <f t="shared" si="17"/>
        <v>WASHINGTONKY</v>
      </c>
    </row>
    <row r="1129" spans="1:6" x14ac:dyDescent="0.25">
      <c r="A1129" s="25" t="s">
        <v>3107</v>
      </c>
      <c r="B1129" s="25" t="s">
        <v>3934</v>
      </c>
      <c r="C1129" s="25" t="s">
        <v>4116</v>
      </c>
      <c r="D1129" s="21" t="s">
        <v>0</v>
      </c>
      <c r="E1129" s="21" t="s">
        <v>0</v>
      </c>
      <c r="F1129" s="21" t="str">
        <f t="shared" si="17"/>
        <v>WAYNEKY</v>
      </c>
    </row>
    <row r="1130" spans="1:6" x14ac:dyDescent="0.25">
      <c r="A1130" s="25" t="s">
        <v>3109</v>
      </c>
      <c r="B1130" s="25" t="s">
        <v>3934</v>
      </c>
      <c r="C1130" s="25" t="s">
        <v>4117</v>
      </c>
      <c r="D1130" s="21" t="s">
        <v>0</v>
      </c>
      <c r="E1130" s="21" t="s">
        <v>0</v>
      </c>
      <c r="F1130" s="21" t="str">
        <f t="shared" si="17"/>
        <v>WEBSTERKY</v>
      </c>
    </row>
    <row r="1131" spans="1:6" x14ac:dyDescent="0.25">
      <c r="A1131" s="25" t="s">
        <v>3583</v>
      </c>
      <c r="B1131" s="25" t="s">
        <v>3934</v>
      </c>
      <c r="C1131" s="25" t="s">
        <v>4118</v>
      </c>
      <c r="D1131" s="21" t="s">
        <v>0</v>
      </c>
      <c r="E1131" s="21" t="s">
        <v>0</v>
      </c>
      <c r="F1131" s="21" t="str">
        <f t="shared" si="17"/>
        <v>WHITLEYKY</v>
      </c>
    </row>
    <row r="1132" spans="1:6" x14ac:dyDescent="0.25">
      <c r="A1132" s="25" t="s">
        <v>4119</v>
      </c>
      <c r="B1132" s="25" t="s">
        <v>3934</v>
      </c>
      <c r="C1132" s="25" t="s">
        <v>4120</v>
      </c>
      <c r="D1132" s="21" t="s">
        <v>0</v>
      </c>
      <c r="E1132" s="21" t="s">
        <v>0</v>
      </c>
      <c r="F1132" s="21" t="str">
        <f t="shared" si="17"/>
        <v>WOLFEKY</v>
      </c>
    </row>
    <row r="1133" spans="1:6" x14ac:dyDescent="0.25">
      <c r="A1133" s="25" t="s">
        <v>3418</v>
      </c>
      <c r="B1133" s="25" t="s">
        <v>3934</v>
      </c>
      <c r="C1133" s="25" t="s">
        <v>4121</v>
      </c>
      <c r="D1133" s="21" t="s">
        <v>3950</v>
      </c>
      <c r="E1133" s="21" t="s">
        <v>3951</v>
      </c>
      <c r="F1133" s="21" t="str">
        <f t="shared" si="17"/>
        <v>WOODFORDKY</v>
      </c>
    </row>
    <row r="1134" spans="1:6" x14ac:dyDescent="0.25">
      <c r="A1134" s="25" t="s">
        <v>2047</v>
      </c>
      <c r="B1134" s="25" t="s">
        <v>3934</v>
      </c>
      <c r="C1134" s="25" t="s">
        <v>4122</v>
      </c>
      <c r="D1134" s="21" t="s">
        <v>0</v>
      </c>
      <c r="E1134" s="21" t="s">
        <v>0</v>
      </c>
      <c r="F1134" s="21" t="str">
        <f t="shared" si="17"/>
        <v>STATEWIDEKY</v>
      </c>
    </row>
    <row r="1135" spans="1:6" x14ac:dyDescent="0.25">
      <c r="A1135" s="25" t="s">
        <v>4123</v>
      </c>
      <c r="B1135" s="25" t="s">
        <v>4124</v>
      </c>
      <c r="C1135" s="25" t="s">
        <v>4125</v>
      </c>
      <c r="D1135" s="21" t="s">
        <v>4126</v>
      </c>
      <c r="E1135" s="21" t="s">
        <v>4127</v>
      </c>
      <c r="F1135" s="21" t="str">
        <f t="shared" si="17"/>
        <v>ACADIALA</v>
      </c>
    </row>
    <row r="1136" spans="1:6" x14ac:dyDescent="0.25">
      <c r="A1136" s="25" t="s">
        <v>3423</v>
      </c>
      <c r="B1136" s="25" t="s">
        <v>4124</v>
      </c>
      <c r="C1136" s="25" t="s">
        <v>4128</v>
      </c>
      <c r="D1136" s="21" t="s">
        <v>0</v>
      </c>
      <c r="E1136" s="21" t="s">
        <v>0</v>
      </c>
      <c r="F1136" s="21" t="str">
        <f t="shared" si="17"/>
        <v>ALLENLA</v>
      </c>
    </row>
    <row r="1137" spans="1:6" x14ac:dyDescent="0.25">
      <c r="A1137" s="25" t="s">
        <v>4129</v>
      </c>
      <c r="B1137" s="25" t="s">
        <v>4124</v>
      </c>
      <c r="C1137" s="25" t="s">
        <v>4130</v>
      </c>
      <c r="D1137" s="21" t="s">
        <v>4131</v>
      </c>
      <c r="E1137" s="21" t="s">
        <v>4132</v>
      </c>
      <c r="F1137" s="21" t="str">
        <f t="shared" si="17"/>
        <v>ASCENSIONLA</v>
      </c>
    </row>
    <row r="1138" spans="1:6" x14ac:dyDescent="0.25">
      <c r="A1138" s="25" t="s">
        <v>4133</v>
      </c>
      <c r="B1138" s="25" t="s">
        <v>4124</v>
      </c>
      <c r="C1138" s="25" t="s">
        <v>4134</v>
      </c>
      <c r="D1138" s="21" t="s">
        <v>4131</v>
      </c>
      <c r="E1138" s="21" t="s">
        <v>4132</v>
      </c>
      <c r="F1138" s="21" t="str">
        <f t="shared" si="17"/>
        <v>ASSUMPTIONLA</v>
      </c>
    </row>
    <row r="1139" spans="1:6" x14ac:dyDescent="0.25">
      <c r="A1139" s="25" t="s">
        <v>4135</v>
      </c>
      <c r="B1139" s="25" t="s">
        <v>4124</v>
      </c>
      <c r="C1139" s="25" t="s">
        <v>4136</v>
      </c>
      <c r="D1139" s="21" t="s">
        <v>0</v>
      </c>
      <c r="E1139" s="21" t="s">
        <v>0</v>
      </c>
      <c r="F1139" s="21" t="str">
        <f t="shared" si="17"/>
        <v>AVOYELLESLA</v>
      </c>
    </row>
    <row r="1140" spans="1:6" x14ac:dyDescent="0.25">
      <c r="A1140" s="25" t="s">
        <v>4137</v>
      </c>
      <c r="B1140" s="25" t="s">
        <v>4124</v>
      </c>
      <c r="C1140" s="25" t="s">
        <v>4138</v>
      </c>
      <c r="D1140" s="21" t="s">
        <v>0</v>
      </c>
      <c r="E1140" s="21" t="s">
        <v>0</v>
      </c>
      <c r="F1140" s="21" t="str">
        <f t="shared" si="17"/>
        <v>BEAUREGARDLA</v>
      </c>
    </row>
    <row r="1141" spans="1:6" x14ac:dyDescent="0.25">
      <c r="A1141" s="25" t="s">
        <v>4139</v>
      </c>
      <c r="B1141" s="25" t="s">
        <v>4124</v>
      </c>
      <c r="C1141" s="25" t="s">
        <v>4140</v>
      </c>
      <c r="D1141" s="21" t="s">
        <v>0</v>
      </c>
      <c r="E1141" s="21" t="s">
        <v>0</v>
      </c>
      <c r="F1141" s="21" t="str">
        <f t="shared" si="17"/>
        <v>BIENVILLELA</v>
      </c>
    </row>
    <row r="1142" spans="1:6" x14ac:dyDescent="0.25">
      <c r="A1142" s="25" t="s">
        <v>4141</v>
      </c>
      <c r="B1142" s="25" t="s">
        <v>4124</v>
      </c>
      <c r="C1142" s="25" t="s">
        <v>4142</v>
      </c>
      <c r="D1142" s="21" t="s">
        <v>4143</v>
      </c>
      <c r="E1142" s="21" t="s">
        <v>4144</v>
      </c>
      <c r="F1142" s="21" t="str">
        <f t="shared" si="17"/>
        <v>BOSSIERLA</v>
      </c>
    </row>
    <row r="1143" spans="1:6" x14ac:dyDescent="0.25">
      <c r="A1143" s="25" t="s">
        <v>4145</v>
      </c>
      <c r="B1143" s="25" t="s">
        <v>4124</v>
      </c>
      <c r="C1143" s="25" t="s">
        <v>4146</v>
      </c>
      <c r="D1143" s="21" t="s">
        <v>4143</v>
      </c>
      <c r="E1143" s="21" t="s">
        <v>4144</v>
      </c>
      <c r="F1143" s="21" t="str">
        <f t="shared" si="17"/>
        <v>CADDOLA</v>
      </c>
    </row>
    <row r="1144" spans="1:6" x14ac:dyDescent="0.25">
      <c r="A1144" s="25" t="s">
        <v>4147</v>
      </c>
      <c r="B1144" s="25" t="s">
        <v>4124</v>
      </c>
      <c r="C1144" s="25" t="s">
        <v>4148</v>
      </c>
      <c r="D1144" s="21" t="s">
        <v>4149</v>
      </c>
      <c r="E1144" s="21" t="s">
        <v>4150</v>
      </c>
      <c r="F1144" s="21" t="str">
        <f t="shared" si="17"/>
        <v>CALCASIEULA</v>
      </c>
    </row>
    <row r="1145" spans="1:6" x14ac:dyDescent="0.25">
      <c r="A1145" s="25" t="s">
        <v>3967</v>
      </c>
      <c r="B1145" s="25" t="s">
        <v>4124</v>
      </c>
      <c r="C1145" s="25" t="s">
        <v>4151</v>
      </c>
      <c r="D1145" s="21" t="s">
        <v>0</v>
      </c>
      <c r="E1145" s="21" t="s">
        <v>0</v>
      </c>
      <c r="F1145" s="21" t="str">
        <f t="shared" si="17"/>
        <v>CALDWELLLA</v>
      </c>
    </row>
    <row r="1146" spans="1:6" x14ac:dyDescent="0.25">
      <c r="A1146" s="25" t="s">
        <v>4152</v>
      </c>
      <c r="B1146" s="25" t="s">
        <v>4124</v>
      </c>
      <c r="C1146" s="25" t="s">
        <v>4153</v>
      </c>
      <c r="D1146" s="21" t="s">
        <v>4149</v>
      </c>
      <c r="E1146" s="21" t="s">
        <v>4150</v>
      </c>
      <c r="F1146" s="21" t="str">
        <f t="shared" si="17"/>
        <v>CAMERONLA</v>
      </c>
    </row>
    <row r="1147" spans="1:6" x14ac:dyDescent="0.25">
      <c r="A1147" s="25" t="s">
        <v>4154</v>
      </c>
      <c r="B1147" s="25" t="s">
        <v>4124</v>
      </c>
      <c r="C1147" s="25" t="s">
        <v>4155</v>
      </c>
      <c r="D1147" s="21" t="s">
        <v>0</v>
      </c>
      <c r="E1147" s="21" t="s">
        <v>0</v>
      </c>
      <c r="F1147" s="21" t="str">
        <f t="shared" si="17"/>
        <v>CATAHOULALA</v>
      </c>
    </row>
    <row r="1148" spans="1:6" x14ac:dyDescent="0.25">
      <c r="A1148" s="25" t="s">
        <v>4156</v>
      </c>
      <c r="B1148" s="25" t="s">
        <v>4124</v>
      </c>
      <c r="C1148" s="25" t="s">
        <v>4157</v>
      </c>
      <c r="D1148" s="21" t="s">
        <v>0</v>
      </c>
      <c r="E1148" s="21" t="s">
        <v>0</v>
      </c>
      <c r="F1148" s="21" t="str">
        <f t="shared" si="17"/>
        <v>CLAIBORNELA</v>
      </c>
    </row>
    <row r="1149" spans="1:6" x14ac:dyDescent="0.25">
      <c r="A1149" s="25" t="s">
        <v>4158</v>
      </c>
      <c r="B1149" s="25" t="s">
        <v>4124</v>
      </c>
      <c r="C1149" s="25" t="s">
        <v>4159</v>
      </c>
      <c r="D1149" s="21" t="s">
        <v>0</v>
      </c>
      <c r="E1149" s="21" t="s">
        <v>0</v>
      </c>
      <c r="F1149" s="21" t="str">
        <f t="shared" si="17"/>
        <v>CONCORDIALA</v>
      </c>
    </row>
    <row r="1150" spans="1:6" x14ac:dyDescent="0.25">
      <c r="A1150" s="25" t="s">
        <v>2699</v>
      </c>
      <c r="B1150" s="25" t="s">
        <v>4124</v>
      </c>
      <c r="C1150" s="25" t="s">
        <v>4160</v>
      </c>
      <c r="D1150" s="21" t="s">
        <v>4143</v>
      </c>
      <c r="E1150" s="21" t="s">
        <v>4144</v>
      </c>
      <c r="F1150" s="21" t="str">
        <f t="shared" si="17"/>
        <v>DE SOTOLA</v>
      </c>
    </row>
    <row r="1151" spans="1:6" x14ac:dyDescent="0.25">
      <c r="A1151" s="25" t="s">
        <v>4161</v>
      </c>
      <c r="B1151" s="25" t="s">
        <v>4124</v>
      </c>
      <c r="C1151" s="25" t="s">
        <v>4162</v>
      </c>
      <c r="D1151" s="21" t="s">
        <v>4131</v>
      </c>
      <c r="E1151" s="21" t="s">
        <v>4132</v>
      </c>
      <c r="F1151" s="21" t="str">
        <f t="shared" si="17"/>
        <v>E. BATON ROUGELA</v>
      </c>
    </row>
    <row r="1152" spans="1:6" x14ac:dyDescent="0.25">
      <c r="A1152" s="25" t="s">
        <v>4163</v>
      </c>
      <c r="B1152" s="25" t="s">
        <v>4124</v>
      </c>
      <c r="C1152" s="25" t="s">
        <v>4164</v>
      </c>
      <c r="D1152" s="21" t="s">
        <v>0</v>
      </c>
      <c r="E1152" s="21" t="s">
        <v>0</v>
      </c>
      <c r="F1152" s="21" t="str">
        <f t="shared" si="17"/>
        <v>EAST CARROLLLA</v>
      </c>
    </row>
    <row r="1153" spans="1:6" x14ac:dyDescent="0.25">
      <c r="A1153" s="25" t="s">
        <v>4165</v>
      </c>
      <c r="B1153" s="25" t="s">
        <v>4124</v>
      </c>
      <c r="C1153" s="25" t="s">
        <v>4166</v>
      </c>
      <c r="D1153" s="21" t="s">
        <v>4131</v>
      </c>
      <c r="E1153" s="21" t="s">
        <v>4132</v>
      </c>
      <c r="F1153" s="21" t="str">
        <f t="shared" si="17"/>
        <v>EAST FELICIANALA</v>
      </c>
    </row>
    <row r="1154" spans="1:6" x14ac:dyDescent="0.25">
      <c r="A1154" s="25" t="s">
        <v>4167</v>
      </c>
      <c r="B1154" s="25" t="s">
        <v>4124</v>
      </c>
      <c r="C1154" s="25" t="s">
        <v>4168</v>
      </c>
      <c r="D1154" s="21" t="s">
        <v>0</v>
      </c>
      <c r="E1154" s="21" t="s">
        <v>0</v>
      </c>
      <c r="F1154" s="21" t="str">
        <f t="shared" si="17"/>
        <v>EVANGELINELA</v>
      </c>
    </row>
    <row r="1155" spans="1:6" x14ac:dyDescent="0.25">
      <c r="A1155" s="25" t="s">
        <v>1957</v>
      </c>
      <c r="B1155" s="25" t="s">
        <v>4124</v>
      </c>
      <c r="C1155" s="25" t="s">
        <v>4169</v>
      </c>
      <c r="D1155" s="21" t="s">
        <v>0</v>
      </c>
      <c r="E1155" s="21" t="s">
        <v>0</v>
      </c>
      <c r="F1155" s="21" t="str">
        <f t="shared" si="17"/>
        <v>FRANKLINLA</v>
      </c>
    </row>
    <row r="1156" spans="1:6" x14ac:dyDescent="0.25">
      <c r="A1156" s="25" t="s">
        <v>2217</v>
      </c>
      <c r="B1156" s="25" t="s">
        <v>4124</v>
      </c>
      <c r="C1156" s="25" t="s">
        <v>4170</v>
      </c>
      <c r="D1156" s="21" t="s">
        <v>4171</v>
      </c>
      <c r="E1156" s="21" t="s">
        <v>4172</v>
      </c>
      <c r="F1156" s="21" t="str">
        <f t="shared" ref="F1156:F1219" si="18">_xlfn.CONCAT(A1156,B1156)</f>
        <v>GRANTLA</v>
      </c>
    </row>
    <row r="1157" spans="1:6" x14ac:dyDescent="0.25">
      <c r="A1157" s="25" t="s">
        <v>4173</v>
      </c>
      <c r="B1157" s="25" t="s">
        <v>4124</v>
      </c>
      <c r="C1157" s="25" t="s">
        <v>4174</v>
      </c>
      <c r="D1157" s="21" t="s">
        <v>4126</v>
      </c>
      <c r="E1157" s="21" t="s">
        <v>4127</v>
      </c>
      <c r="F1157" s="21" t="str">
        <f t="shared" si="18"/>
        <v>IBERIALA</v>
      </c>
    </row>
    <row r="1158" spans="1:6" x14ac:dyDescent="0.25">
      <c r="A1158" s="25" t="s">
        <v>4175</v>
      </c>
      <c r="B1158" s="25" t="s">
        <v>4124</v>
      </c>
      <c r="C1158" s="25" t="s">
        <v>4176</v>
      </c>
      <c r="D1158" s="21" t="s">
        <v>4131</v>
      </c>
      <c r="E1158" s="21" t="s">
        <v>4132</v>
      </c>
      <c r="F1158" s="21" t="str">
        <f t="shared" si="18"/>
        <v>IBERVILLELA</v>
      </c>
    </row>
    <row r="1159" spans="1:6" x14ac:dyDescent="0.25">
      <c r="A1159" s="25" t="s">
        <v>1973</v>
      </c>
      <c r="B1159" s="25" t="s">
        <v>4124</v>
      </c>
      <c r="C1159" s="25" t="s">
        <v>4177</v>
      </c>
      <c r="D1159" s="21" t="s">
        <v>0</v>
      </c>
      <c r="E1159" s="21" t="s">
        <v>0</v>
      </c>
      <c r="F1159" s="21" t="str">
        <f t="shared" si="18"/>
        <v>JACKSONLA</v>
      </c>
    </row>
    <row r="1160" spans="1:6" x14ac:dyDescent="0.25">
      <c r="A1160" s="25" t="s">
        <v>1975</v>
      </c>
      <c r="B1160" s="25" t="s">
        <v>4124</v>
      </c>
      <c r="C1160" s="25" t="s">
        <v>4178</v>
      </c>
      <c r="D1160" s="21" t="s">
        <v>4179</v>
      </c>
      <c r="E1160" s="21" t="s">
        <v>4180</v>
      </c>
      <c r="F1160" s="21" t="str">
        <f t="shared" si="18"/>
        <v>JEFFERSONLA</v>
      </c>
    </row>
    <row r="1161" spans="1:6" x14ac:dyDescent="0.25">
      <c r="A1161" s="25" t="s">
        <v>4771</v>
      </c>
      <c r="B1161" s="25" t="s">
        <v>4124</v>
      </c>
      <c r="C1161" s="25" t="s">
        <v>4181</v>
      </c>
      <c r="D1161" s="21" t="s">
        <v>0</v>
      </c>
      <c r="E1161" s="21" t="s">
        <v>0</v>
      </c>
      <c r="F1161" s="21" t="str">
        <f t="shared" si="18"/>
        <v>JEFFERSON DAVISLA</v>
      </c>
    </row>
    <row r="1162" spans="1:6" x14ac:dyDescent="0.25">
      <c r="A1162" s="25" t="s">
        <v>2234</v>
      </c>
      <c r="B1162" s="25" t="s">
        <v>4124</v>
      </c>
      <c r="C1162" s="25" t="s">
        <v>4182</v>
      </c>
      <c r="D1162" s="21" t="s">
        <v>4126</v>
      </c>
      <c r="E1162" s="21" t="s">
        <v>4127</v>
      </c>
      <c r="F1162" s="21" t="str">
        <f t="shared" si="18"/>
        <v>LAFAYETTELA</v>
      </c>
    </row>
    <row r="1163" spans="1:6" x14ac:dyDescent="0.25">
      <c r="A1163" s="25" t="s">
        <v>4183</v>
      </c>
      <c r="B1163" s="25" t="s">
        <v>4124</v>
      </c>
      <c r="C1163" s="25" t="s">
        <v>4184</v>
      </c>
      <c r="D1163" s="21" t="s">
        <v>4185</v>
      </c>
      <c r="E1163" s="21" t="s">
        <v>4186</v>
      </c>
      <c r="F1163" s="21" t="str">
        <f t="shared" si="18"/>
        <v>LAFOURCHELA</v>
      </c>
    </row>
    <row r="1164" spans="1:6" x14ac:dyDescent="0.25">
      <c r="A1164" s="25" t="s">
        <v>4187</v>
      </c>
      <c r="B1164" s="25" t="s">
        <v>4124</v>
      </c>
      <c r="C1164" s="25" t="s">
        <v>4188</v>
      </c>
      <c r="D1164" s="21" t="s">
        <v>0</v>
      </c>
      <c r="E1164" s="21" t="s">
        <v>0</v>
      </c>
      <c r="F1164" s="21" t="str">
        <f t="shared" si="18"/>
        <v>LASALLELA</v>
      </c>
    </row>
    <row r="1165" spans="1:6" x14ac:dyDescent="0.25">
      <c r="A1165" s="25" t="s">
        <v>2238</v>
      </c>
      <c r="B1165" s="25" t="s">
        <v>4124</v>
      </c>
      <c r="C1165" s="25" t="s">
        <v>4189</v>
      </c>
      <c r="D1165" s="21" t="s">
        <v>0</v>
      </c>
      <c r="E1165" s="21" t="s">
        <v>0</v>
      </c>
      <c r="F1165" s="21" t="str">
        <f t="shared" si="18"/>
        <v>LINCOLNLA</v>
      </c>
    </row>
    <row r="1166" spans="1:6" x14ac:dyDescent="0.25">
      <c r="A1166" s="25" t="s">
        <v>3335</v>
      </c>
      <c r="B1166" s="25" t="s">
        <v>4124</v>
      </c>
      <c r="C1166" s="25" t="s">
        <v>4190</v>
      </c>
      <c r="D1166" s="21" t="s">
        <v>4131</v>
      </c>
      <c r="E1166" s="21" t="s">
        <v>4132</v>
      </c>
      <c r="F1166" s="21" t="str">
        <f t="shared" si="18"/>
        <v>LIVINGSTONLA</v>
      </c>
    </row>
    <row r="1167" spans="1:6" x14ac:dyDescent="0.25">
      <c r="A1167" s="25" t="s">
        <v>1997</v>
      </c>
      <c r="B1167" s="25" t="s">
        <v>4124</v>
      </c>
      <c r="C1167" s="25" t="s">
        <v>4191</v>
      </c>
      <c r="D1167" s="21" t="s">
        <v>0</v>
      </c>
      <c r="E1167" s="21" t="s">
        <v>0</v>
      </c>
      <c r="F1167" s="21" t="str">
        <f t="shared" si="18"/>
        <v>MADISONLA</v>
      </c>
    </row>
    <row r="1168" spans="1:6" x14ac:dyDescent="0.25">
      <c r="A1168" s="25" t="s">
        <v>4192</v>
      </c>
      <c r="B1168" s="25" t="s">
        <v>4124</v>
      </c>
      <c r="C1168" s="25" t="s">
        <v>4193</v>
      </c>
      <c r="D1168" s="21" t="s">
        <v>4194</v>
      </c>
      <c r="E1168" s="21" t="s">
        <v>4195</v>
      </c>
      <c r="F1168" s="21" t="str">
        <f t="shared" si="18"/>
        <v>MOREHOUSELA</v>
      </c>
    </row>
    <row r="1169" spans="1:6" x14ac:dyDescent="0.25">
      <c r="A1169" s="25" t="s">
        <v>4196</v>
      </c>
      <c r="B1169" s="25" t="s">
        <v>4124</v>
      </c>
      <c r="C1169" s="25" t="s">
        <v>4197</v>
      </c>
      <c r="D1169" s="21" t="s">
        <v>0</v>
      </c>
      <c r="E1169" s="21" t="s">
        <v>0</v>
      </c>
      <c r="F1169" s="21" t="str">
        <f t="shared" si="18"/>
        <v>NATCHITOCHESLA</v>
      </c>
    </row>
    <row r="1170" spans="1:6" x14ac:dyDescent="0.25">
      <c r="A1170" s="25" t="s">
        <v>4198</v>
      </c>
      <c r="B1170" s="25" t="s">
        <v>4124</v>
      </c>
      <c r="C1170" s="25" t="s">
        <v>4199</v>
      </c>
      <c r="D1170" s="21" t="s">
        <v>4179</v>
      </c>
      <c r="E1170" s="21" t="s">
        <v>4180</v>
      </c>
      <c r="F1170" s="21" t="str">
        <f t="shared" si="18"/>
        <v>ORLEANSLA</v>
      </c>
    </row>
    <row r="1171" spans="1:6" x14ac:dyDescent="0.25">
      <c r="A1171" s="25" t="s">
        <v>2260</v>
      </c>
      <c r="B1171" s="25" t="s">
        <v>4124</v>
      </c>
      <c r="C1171" s="25" t="s">
        <v>4200</v>
      </c>
      <c r="D1171" s="21" t="s">
        <v>4194</v>
      </c>
      <c r="E1171" s="21" t="s">
        <v>4195</v>
      </c>
      <c r="F1171" s="21" t="str">
        <f t="shared" si="18"/>
        <v>OUACHITALA</v>
      </c>
    </row>
    <row r="1172" spans="1:6" x14ac:dyDescent="0.25">
      <c r="A1172" s="25" t="s">
        <v>4201</v>
      </c>
      <c r="B1172" s="25" t="s">
        <v>4124</v>
      </c>
      <c r="C1172" s="25" t="s">
        <v>4202</v>
      </c>
      <c r="D1172" s="21" t="s">
        <v>4179</v>
      </c>
      <c r="E1172" s="21" t="s">
        <v>4180</v>
      </c>
      <c r="F1172" s="21" t="str">
        <f t="shared" si="18"/>
        <v>PLAQUEMINESLA</v>
      </c>
    </row>
    <row r="1173" spans="1:6" x14ac:dyDescent="0.25">
      <c r="A1173" s="25" t="s">
        <v>4203</v>
      </c>
      <c r="B1173" s="25" t="s">
        <v>4124</v>
      </c>
      <c r="C1173" s="25" t="s">
        <v>4204</v>
      </c>
      <c r="D1173" s="21" t="s">
        <v>4131</v>
      </c>
      <c r="E1173" s="21" t="s">
        <v>4132</v>
      </c>
      <c r="F1173" s="21" t="str">
        <f t="shared" si="18"/>
        <v>POINTE COUPEELA</v>
      </c>
    </row>
    <row r="1174" spans="1:6" x14ac:dyDescent="0.25">
      <c r="A1174" s="25" t="s">
        <v>4205</v>
      </c>
      <c r="B1174" s="25" t="s">
        <v>4124</v>
      </c>
      <c r="C1174" s="25" t="s">
        <v>4206</v>
      </c>
      <c r="D1174" s="21" t="s">
        <v>4171</v>
      </c>
      <c r="E1174" s="21" t="s">
        <v>4172</v>
      </c>
      <c r="F1174" s="21" t="str">
        <f t="shared" si="18"/>
        <v>RAPIDESLA</v>
      </c>
    </row>
    <row r="1175" spans="1:6" x14ac:dyDescent="0.25">
      <c r="A1175" s="25" t="s">
        <v>4207</v>
      </c>
      <c r="B1175" s="25" t="s">
        <v>4124</v>
      </c>
      <c r="C1175" s="25" t="s">
        <v>4208</v>
      </c>
      <c r="D1175" s="21" t="s">
        <v>0</v>
      </c>
      <c r="E1175" s="21" t="s">
        <v>0</v>
      </c>
      <c r="F1175" s="21" t="str">
        <f t="shared" si="18"/>
        <v>RED RIVERLA</v>
      </c>
    </row>
    <row r="1176" spans="1:6" x14ac:dyDescent="0.25">
      <c r="A1176" s="25" t="s">
        <v>3381</v>
      </c>
      <c r="B1176" s="25" t="s">
        <v>4124</v>
      </c>
      <c r="C1176" s="25" t="s">
        <v>4209</v>
      </c>
      <c r="D1176" s="21" t="s">
        <v>0</v>
      </c>
      <c r="E1176" s="21" t="s">
        <v>0</v>
      </c>
      <c r="F1176" s="21" t="str">
        <f t="shared" si="18"/>
        <v>RICHLANDLA</v>
      </c>
    </row>
    <row r="1177" spans="1:6" x14ac:dyDescent="0.25">
      <c r="A1177" s="25" t="s">
        <v>4210</v>
      </c>
      <c r="B1177" s="25" t="s">
        <v>4124</v>
      </c>
      <c r="C1177" s="25" t="s">
        <v>4211</v>
      </c>
      <c r="D1177" s="21" t="s">
        <v>0</v>
      </c>
      <c r="E1177" s="21" t="s">
        <v>0</v>
      </c>
      <c r="F1177" s="21" t="str">
        <f t="shared" si="18"/>
        <v>SABINELA</v>
      </c>
    </row>
    <row r="1178" spans="1:6" x14ac:dyDescent="0.25">
      <c r="A1178" s="25" t="s">
        <v>4212</v>
      </c>
      <c r="B1178" s="25" t="s">
        <v>4124</v>
      </c>
      <c r="C1178" s="25" t="s">
        <v>4213</v>
      </c>
      <c r="D1178" s="21" t="s">
        <v>4179</v>
      </c>
      <c r="E1178" s="21" t="s">
        <v>4180</v>
      </c>
      <c r="F1178" s="21" t="str">
        <f t="shared" si="18"/>
        <v>ST. BERNARDLA</v>
      </c>
    </row>
    <row r="1179" spans="1:6" x14ac:dyDescent="0.25">
      <c r="A1179" s="25" t="s">
        <v>4214</v>
      </c>
      <c r="B1179" s="25" t="s">
        <v>4124</v>
      </c>
      <c r="C1179" s="25" t="s">
        <v>4215</v>
      </c>
      <c r="D1179" s="21" t="s">
        <v>4179</v>
      </c>
      <c r="E1179" s="21" t="s">
        <v>4180</v>
      </c>
      <c r="F1179" s="21" t="str">
        <f t="shared" si="18"/>
        <v>ST. CHARLESLA</v>
      </c>
    </row>
    <row r="1180" spans="1:6" x14ac:dyDescent="0.25">
      <c r="A1180" s="25" t="s">
        <v>4216</v>
      </c>
      <c r="B1180" s="25" t="s">
        <v>4124</v>
      </c>
      <c r="C1180" s="25" t="s">
        <v>4217</v>
      </c>
      <c r="D1180" s="21" t="s">
        <v>4131</v>
      </c>
      <c r="E1180" s="21" t="s">
        <v>4132</v>
      </c>
      <c r="F1180" s="21" t="str">
        <f t="shared" si="18"/>
        <v>ST. HELENALA</v>
      </c>
    </row>
    <row r="1181" spans="1:6" x14ac:dyDescent="0.25">
      <c r="A1181" s="25" t="s">
        <v>4218</v>
      </c>
      <c r="B1181" s="25" t="s">
        <v>4124</v>
      </c>
      <c r="C1181" s="25" t="s">
        <v>4219</v>
      </c>
      <c r="D1181" s="21" t="s">
        <v>4179</v>
      </c>
      <c r="E1181" s="21" t="s">
        <v>4180</v>
      </c>
      <c r="F1181" s="21" t="str">
        <f t="shared" si="18"/>
        <v>ST. JAMESLA</v>
      </c>
    </row>
    <row r="1182" spans="1:6" x14ac:dyDescent="0.25">
      <c r="A1182" s="25" t="s">
        <v>4220</v>
      </c>
      <c r="B1182" s="25" t="s">
        <v>4124</v>
      </c>
      <c r="C1182" s="25" t="s">
        <v>4221</v>
      </c>
      <c r="D1182" s="21" t="s">
        <v>4179</v>
      </c>
      <c r="E1182" s="21" t="s">
        <v>4180</v>
      </c>
      <c r="F1182" s="21" t="str">
        <f t="shared" si="18"/>
        <v>ST. JOHN BAPTISTLA</v>
      </c>
    </row>
    <row r="1183" spans="1:6" x14ac:dyDescent="0.25">
      <c r="A1183" s="25" t="s">
        <v>4222</v>
      </c>
      <c r="B1183" s="25" t="s">
        <v>4124</v>
      </c>
      <c r="C1183" s="25" t="s">
        <v>4223</v>
      </c>
      <c r="D1183" s="21" t="s">
        <v>0</v>
      </c>
      <c r="E1183" s="21" t="s">
        <v>0</v>
      </c>
      <c r="F1183" s="21" t="str">
        <f t="shared" si="18"/>
        <v>ST. LANDRYLA</v>
      </c>
    </row>
    <row r="1184" spans="1:6" x14ac:dyDescent="0.25">
      <c r="A1184" s="25" t="s">
        <v>4224</v>
      </c>
      <c r="B1184" s="25" t="s">
        <v>4124</v>
      </c>
      <c r="C1184" s="25" t="s">
        <v>4225</v>
      </c>
      <c r="D1184" s="21" t="s">
        <v>4126</v>
      </c>
      <c r="E1184" s="21" t="s">
        <v>4127</v>
      </c>
      <c r="F1184" s="21" t="str">
        <f t="shared" si="18"/>
        <v>ST. MARTINLA</v>
      </c>
    </row>
    <row r="1185" spans="1:6" x14ac:dyDescent="0.25">
      <c r="A1185" s="25" t="s">
        <v>4226</v>
      </c>
      <c r="B1185" s="25" t="s">
        <v>4124</v>
      </c>
      <c r="C1185" s="25" t="s">
        <v>4227</v>
      </c>
      <c r="D1185" s="21" t="s">
        <v>0</v>
      </c>
      <c r="E1185" s="21" t="s">
        <v>0</v>
      </c>
      <c r="F1185" s="21" t="str">
        <f t="shared" si="18"/>
        <v>ST. MARYLA</v>
      </c>
    </row>
    <row r="1186" spans="1:6" x14ac:dyDescent="0.25">
      <c r="A1186" s="25" t="s">
        <v>4228</v>
      </c>
      <c r="B1186" s="25" t="s">
        <v>4124</v>
      </c>
      <c r="C1186" s="25" t="s">
        <v>4229</v>
      </c>
      <c r="D1186" s="21" t="s">
        <v>4179</v>
      </c>
      <c r="E1186" s="21" t="s">
        <v>4180</v>
      </c>
      <c r="F1186" s="21" t="str">
        <f t="shared" si="18"/>
        <v>ST. TAMMANYLA</v>
      </c>
    </row>
    <row r="1187" spans="1:6" x14ac:dyDescent="0.25">
      <c r="A1187" s="25" t="s">
        <v>4230</v>
      </c>
      <c r="B1187" s="25" t="s">
        <v>4124</v>
      </c>
      <c r="C1187" s="25" t="s">
        <v>4231</v>
      </c>
      <c r="D1187" s="21" t="s">
        <v>4232</v>
      </c>
      <c r="E1187" s="21" t="s">
        <v>4233</v>
      </c>
      <c r="F1187" s="21" t="str">
        <f t="shared" si="18"/>
        <v>TANGIPAHOALA</v>
      </c>
    </row>
    <row r="1188" spans="1:6" x14ac:dyDescent="0.25">
      <c r="A1188" s="25" t="s">
        <v>4234</v>
      </c>
      <c r="B1188" s="25" t="s">
        <v>4124</v>
      </c>
      <c r="C1188" s="25" t="s">
        <v>4235</v>
      </c>
      <c r="D1188" s="21" t="s">
        <v>0</v>
      </c>
      <c r="E1188" s="21" t="s">
        <v>0</v>
      </c>
      <c r="F1188" s="21" t="str">
        <f t="shared" si="18"/>
        <v>TENSASLA</v>
      </c>
    </row>
    <row r="1189" spans="1:6" x14ac:dyDescent="0.25">
      <c r="A1189" s="25" t="s">
        <v>4236</v>
      </c>
      <c r="B1189" s="25" t="s">
        <v>4124</v>
      </c>
      <c r="C1189" s="25" t="s">
        <v>4237</v>
      </c>
      <c r="D1189" s="21" t="s">
        <v>4185</v>
      </c>
      <c r="E1189" s="21" t="s">
        <v>4186</v>
      </c>
      <c r="F1189" s="21" t="str">
        <f t="shared" si="18"/>
        <v>TERREBONNELA</v>
      </c>
    </row>
    <row r="1190" spans="1:6" x14ac:dyDescent="0.25">
      <c r="A1190" s="25" t="s">
        <v>2293</v>
      </c>
      <c r="B1190" s="25" t="s">
        <v>4124</v>
      </c>
      <c r="C1190" s="25" t="s">
        <v>4238</v>
      </c>
      <c r="D1190" s="21" t="s">
        <v>4194</v>
      </c>
      <c r="E1190" s="21" t="s">
        <v>4195</v>
      </c>
      <c r="F1190" s="21" t="str">
        <f t="shared" si="18"/>
        <v>UNIONLA</v>
      </c>
    </row>
    <row r="1191" spans="1:6" x14ac:dyDescent="0.25">
      <c r="A1191" s="25" t="s">
        <v>3400</v>
      </c>
      <c r="B1191" s="25" t="s">
        <v>4124</v>
      </c>
      <c r="C1191" s="25" t="s">
        <v>4239</v>
      </c>
      <c r="D1191" s="21" t="s">
        <v>4126</v>
      </c>
      <c r="E1191" s="21" t="s">
        <v>4127</v>
      </c>
      <c r="F1191" s="21" t="str">
        <f t="shared" si="18"/>
        <v>VERMILIONLA</v>
      </c>
    </row>
    <row r="1192" spans="1:6" x14ac:dyDescent="0.25">
      <c r="A1192" s="25" t="s">
        <v>4240</v>
      </c>
      <c r="B1192" s="25" t="s">
        <v>4124</v>
      </c>
      <c r="C1192" s="25" t="s">
        <v>4241</v>
      </c>
      <c r="D1192" s="21" t="s">
        <v>0</v>
      </c>
      <c r="E1192" s="21" t="s">
        <v>0</v>
      </c>
      <c r="F1192" s="21" t="str">
        <f t="shared" si="18"/>
        <v>VERNONLA</v>
      </c>
    </row>
    <row r="1193" spans="1:6" x14ac:dyDescent="0.25">
      <c r="A1193" s="25" t="s">
        <v>2041</v>
      </c>
      <c r="B1193" s="25" t="s">
        <v>4124</v>
      </c>
      <c r="C1193" s="25" t="s">
        <v>4242</v>
      </c>
      <c r="D1193" s="21" t="s">
        <v>0</v>
      </c>
      <c r="E1193" s="21" t="s">
        <v>0</v>
      </c>
      <c r="F1193" s="21" t="str">
        <f t="shared" si="18"/>
        <v>WASHINGTONLA</v>
      </c>
    </row>
    <row r="1194" spans="1:6" x14ac:dyDescent="0.25">
      <c r="A1194" s="25" t="s">
        <v>3109</v>
      </c>
      <c r="B1194" s="25" t="s">
        <v>4124</v>
      </c>
      <c r="C1194" s="25" t="s">
        <v>4243</v>
      </c>
      <c r="D1194" s="21" t="s">
        <v>0</v>
      </c>
      <c r="E1194" s="21" t="s">
        <v>0</v>
      </c>
      <c r="F1194" s="21" t="str">
        <f t="shared" si="18"/>
        <v>WEBSTERLA</v>
      </c>
    </row>
    <row r="1195" spans="1:6" x14ac:dyDescent="0.25">
      <c r="A1195" s="25" t="s">
        <v>4244</v>
      </c>
      <c r="B1195" s="25" t="s">
        <v>4124</v>
      </c>
      <c r="C1195" s="25" t="s">
        <v>4245</v>
      </c>
      <c r="D1195" s="21" t="s">
        <v>4131</v>
      </c>
      <c r="E1195" s="21" t="s">
        <v>4132</v>
      </c>
      <c r="F1195" s="21" t="str">
        <f t="shared" si="18"/>
        <v>W. BATON ROUGELA</v>
      </c>
    </row>
    <row r="1196" spans="1:6" x14ac:dyDescent="0.25">
      <c r="A1196" s="25" t="s">
        <v>4246</v>
      </c>
      <c r="B1196" s="25" t="s">
        <v>4124</v>
      </c>
      <c r="C1196" s="25" t="s">
        <v>4247</v>
      </c>
      <c r="D1196" s="21" t="s">
        <v>0</v>
      </c>
      <c r="E1196" s="21" t="s">
        <v>0</v>
      </c>
      <c r="F1196" s="21" t="str">
        <f t="shared" si="18"/>
        <v>WEST CARROLLLA</v>
      </c>
    </row>
    <row r="1197" spans="1:6" x14ac:dyDescent="0.25">
      <c r="A1197" s="25" t="s">
        <v>4248</v>
      </c>
      <c r="B1197" s="25" t="s">
        <v>4124</v>
      </c>
      <c r="C1197" s="25" t="s">
        <v>4249</v>
      </c>
      <c r="D1197" s="21" t="s">
        <v>4131</v>
      </c>
      <c r="E1197" s="21" t="s">
        <v>4132</v>
      </c>
      <c r="F1197" s="21" t="str">
        <f t="shared" si="18"/>
        <v>WEST FELICIANALA</v>
      </c>
    </row>
    <row r="1198" spans="1:6" x14ac:dyDescent="0.25">
      <c r="A1198" s="25" t="s">
        <v>4250</v>
      </c>
      <c r="B1198" s="25" t="s">
        <v>4124</v>
      </c>
      <c r="C1198" s="25" t="s">
        <v>4251</v>
      </c>
      <c r="D1198" s="21" t="s">
        <v>0</v>
      </c>
      <c r="E1198" s="21" t="s">
        <v>0</v>
      </c>
      <c r="F1198" s="21" t="str">
        <f t="shared" si="18"/>
        <v>WINNLA</v>
      </c>
    </row>
    <row r="1199" spans="1:6" x14ac:dyDescent="0.25">
      <c r="A1199" s="25" t="s">
        <v>2047</v>
      </c>
      <c r="B1199" s="25" t="s">
        <v>4124</v>
      </c>
      <c r="C1199" s="25" t="s">
        <v>4252</v>
      </c>
      <c r="D1199" s="21" t="s">
        <v>0</v>
      </c>
      <c r="E1199" s="21" t="s">
        <v>0</v>
      </c>
      <c r="F1199" s="21" t="str">
        <f t="shared" si="18"/>
        <v>STATEWIDELA</v>
      </c>
    </row>
    <row r="1200" spans="1:6" x14ac:dyDescent="0.25">
      <c r="A1200" s="25" t="s">
        <v>4253</v>
      </c>
      <c r="B1200" s="25" t="s">
        <v>4254</v>
      </c>
      <c r="C1200" s="25" t="s">
        <v>4255</v>
      </c>
      <c r="D1200" s="21" t="s">
        <v>4256</v>
      </c>
      <c r="E1200" s="21" t="s">
        <v>4257</v>
      </c>
      <c r="F1200" s="21" t="str">
        <f t="shared" si="18"/>
        <v>ANDROSCOGGINME</v>
      </c>
    </row>
    <row r="1201" spans="1:6" x14ac:dyDescent="0.25">
      <c r="A1201" s="25" t="s">
        <v>4258</v>
      </c>
      <c r="B1201" s="25" t="s">
        <v>4254</v>
      </c>
      <c r="C1201" s="25" t="s">
        <v>4259</v>
      </c>
      <c r="D1201" s="21" t="s">
        <v>0</v>
      </c>
      <c r="E1201" s="21" t="s">
        <v>0</v>
      </c>
      <c r="F1201" s="21" t="str">
        <f t="shared" si="18"/>
        <v>AROOSTOOKME</v>
      </c>
    </row>
    <row r="1202" spans="1:6" x14ac:dyDescent="0.25">
      <c r="A1202" s="25" t="s">
        <v>3270</v>
      </c>
      <c r="B1202" s="25" t="s">
        <v>4254</v>
      </c>
      <c r="C1202" s="25" t="s">
        <v>4260</v>
      </c>
      <c r="D1202" s="21" t="s">
        <v>4261</v>
      </c>
      <c r="E1202" s="21" t="s">
        <v>4262</v>
      </c>
      <c r="F1202" s="21" t="str">
        <f t="shared" si="18"/>
        <v>CUMBERLANDME</v>
      </c>
    </row>
    <row r="1203" spans="1:6" x14ac:dyDescent="0.25">
      <c r="A1203" s="25" t="s">
        <v>1957</v>
      </c>
      <c r="B1203" s="25" t="s">
        <v>4254</v>
      </c>
      <c r="C1203" s="25" t="s">
        <v>4263</v>
      </c>
      <c r="D1203" s="21" t="s">
        <v>0</v>
      </c>
      <c r="E1203" s="21" t="s">
        <v>0</v>
      </c>
      <c r="F1203" s="21" t="str">
        <f t="shared" si="18"/>
        <v>FRANKLINME</v>
      </c>
    </row>
    <row r="1204" spans="1:6" x14ac:dyDescent="0.25">
      <c r="A1204" s="25" t="s">
        <v>2970</v>
      </c>
      <c r="B1204" s="25" t="s">
        <v>4254</v>
      </c>
      <c r="C1204" s="25" t="s">
        <v>4264</v>
      </c>
      <c r="D1204" s="21" t="s">
        <v>0</v>
      </c>
      <c r="E1204" s="21" t="s">
        <v>0</v>
      </c>
      <c r="F1204" s="21" t="str">
        <f t="shared" si="18"/>
        <v>HANCOCKME</v>
      </c>
    </row>
    <row r="1205" spans="1:6" x14ac:dyDescent="0.25">
      <c r="A1205" s="25" t="s">
        <v>4265</v>
      </c>
      <c r="B1205" s="25" t="s">
        <v>4254</v>
      </c>
      <c r="C1205" s="25" t="s">
        <v>4266</v>
      </c>
      <c r="D1205" s="21" t="s">
        <v>0</v>
      </c>
      <c r="E1205" s="21" t="s">
        <v>0</v>
      </c>
      <c r="F1205" s="21" t="str">
        <f t="shared" si="18"/>
        <v>KENNEBECME</v>
      </c>
    </row>
    <row r="1206" spans="1:6" x14ac:dyDescent="0.25">
      <c r="A1206" s="25" t="s">
        <v>3326</v>
      </c>
      <c r="B1206" s="25" t="s">
        <v>4254</v>
      </c>
      <c r="C1206" s="25" t="s">
        <v>4267</v>
      </c>
      <c r="D1206" s="21" t="s">
        <v>0</v>
      </c>
      <c r="E1206" s="21" t="s">
        <v>0</v>
      </c>
      <c r="F1206" s="21" t="str">
        <f t="shared" si="18"/>
        <v>KNOXME</v>
      </c>
    </row>
    <row r="1207" spans="1:6" x14ac:dyDescent="0.25">
      <c r="A1207" s="25" t="s">
        <v>2238</v>
      </c>
      <c r="B1207" s="25" t="s">
        <v>4254</v>
      </c>
      <c r="C1207" s="25" t="s">
        <v>4268</v>
      </c>
      <c r="D1207" s="21" t="s">
        <v>0</v>
      </c>
      <c r="E1207" s="21" t="s">
        <v>0</v>
      </c>
      <c r="F1207" s="21" t="str">
        <f t="shared" si="18"/>
        <v>LINCOLNME</v>
      </c>
    </row>
    <row r="1208" spans="1:6" x14ac:dyDescent="0.25">
      <c r="A1208" s="25" t="s">
        <v>4269</v>
      </c>
      <c r="B1208" s="25" t="s">
        <v>4254</v>
      </c>
      <c r="C1208" s="25" t="s">
        <v>4270</v>
      </c>
      <c r="D1208" s="21" t="s">
        <v>0</v>
      </c>
      <c r="E1208" s="21" t="s">
        <v>0</v>
      </c>
      <c r="F1208" s="21" t="str">
        <f t="shared" si="18"/>
        <v>OXFORDME</v>
      </c>
    </row>
    <row r="1209" spans="1:6" x14ac:dyDescent="0.25">
      <c r="A1209" s="25" t="s">
        <v>4271</v>
      </c>
      <c r="B1209" s="25" t="s">
        <v>4254</v>
      </c>
      <c r="C1209" s="25" t="s">
        <v>4272</v>
      </c>
      <c r="D1209" s="21" t="s">
        <v>4273</v>
      </c>
      <c r="E1209" s="21" t="s">
        <v>4274</v>
      </c>
      <c r="F1209" s="21" t="str">
        <f t="shared" si="18"/>
        <v>PENOBSCOTME</v>
      </c>
    </row>
    <row r="1210" spans="1:6" x14ac:dyDescent="0.25">
      <c r="A1210" s="25" t="s">
        <v>4275</v>
      </c>
      <c r="B1210" s="25" t="s">
        <v>4254</v>
      </c>
      <c r="C1210" s="25" t="s">
        <v>4276</v>
      </c>
      <c r="D1210" s="21" t="s">
        <v>0</v>
      </c>
      <c r="E1210" s="21" t="s">
        <v>0</v>
      </c>
      <c r="F1210" s="21" t="str">
        <f t="shared" si="18"/>
        <v>PISCATAQUISME</v>
      </c>
    </row>
    <row r="1211" spans="1:6" x14ac:dyDescent="0.25">
      <c r="A1211" s="25" t="s">
        <v>4277</v>
      </c>
      <c r="B1211" s="25" t="s">
        <v>4254</v>
      </c>
      <c r="C1211" s="25" t="s">
        <v>4278</v>
      </c>
      <c r="D1211" s="21" t="s">
        <v>4261</v>
      </c>
      <c r="E1211" s="21" t="s">
        <v>4262</v>
      </c>
      <c r="F1211" s="21" t="str">
        <f t="shared" si="18"/>
        <v>SAGADAHOCME</v>
      </c>
    </row>
    <row r="1212" spans="1:6" x14ac:dyDescent="0.25">
      <c r="A1212" s="25" t="s">
        <v>4279</v>
      </c>
      <c r="B1212" s="25" t="s">
        <v>4254</v>
      </c>
      <c r="C1212" s="25" t="s">
        <v>4280</v>
      </c>
      <c r="D1212" s="21" t="s">
        <v>0</v>
      </c>
      <c r="E1212" s="21" t="s">
        <v>0</v>
      </c>
      <c r="F1212" s="21" t="str">
        <f t="shared" si="18"/>
        <v>SOMERSETME</v>
      </c>
    </row>
    <row r="1213" spans="1:6" x14ac:dyDescent="0.25">
      <c r="A1213" s="25" t="s">
        <v>4281</v>
      </c>
      <c r="B1213" s="25" t="s">
        <v>4254</v>
      </c>
      <c r="C1213" s="25" t="s">
        <v>4282</v>
      </c>
      <c r="D1213" s="21" t="s">
        <v>0</v>
      </c>
      <c r="E1213" s="21" t="s">
        <v>0</v>
      </c>
      <c r="F1213" s="21" t="str">
        <f t="shared" si="18"/>
        <v>WALDOME</v>
      </c>
    </row>
    <row r="1214" spans="1:6" x14ac:dyDescent="0.25">
      <c r="A1214" s="25" t="s">
        <v>2041</v>
      </c>
      <c r="B1214" s="25" t="s">
        <v>4254</v>
      </c>
      <c r="C1214" s="25" t="s">
        <v>4283</v>
      </c>
      <c r="D1214" s="21" t="s">
        <v>0</v>
      </c>
      <c r="E1214" s="21" t="s">
        <v>0</v>
      </c>
      <c r="F1214" s="21" t="str">
        <f t="shared" si="18"/>
        <v>WASHINGTONME</v>
      </c>
    </row>
    <row r="1215" spans="1:6" x14ac:dyDescent="0.25">
      <c r="A1215" s="25" t="s">
        <v>4284</v>
      </c>
      <c r="B1215" s="25" t="s">
        <v>4254</v>
      </c>
      <c r="C1215" s="25" t="s">
        <v>4285</v>
      </c>
      <c r="D1215" s="21" t="s">
        <v>4261</v>
      </c>
      <c r="E1215" s="21" t="s">
        <v>4262</v>
      </c>
      <c r="F1215" s="21" t="str">
        <f t="shared" si="18"/>
        <v>YORKME</v>
      </c>
    </row>
    <row r="1216" spans="1:6" x14ac:dyDescent="0.25">
      <c r="A1216" s="25" t="s">
        <v>2047</v>
      </c>
      <c r="B1216" s="25" t="s">
        <v>4254</v>
      </c>
      <c r="C1216" s="25" t="s">
        <v>4286</v>
      </c>
      <c r="D1216" s="21" t="s">
        <v>0</v>
      </c>
      <c r="E1216" s="21" t="s">
        <v>0</v>
      </c>
      <c r="F1216" s="21" t="str">
        <f t="shared" si="18"/>
        <v>STATEWIDEME</v>
      </c>
    </row>
    <row r="1217" spans="1:6" x14ac:dyDescent="0.25">
      <c r="A1217" s="25" t="s">
        <v>4287</v>
      </c>
      <c r="B1217" s="25" t="s">
        <v>4288</v>
      </c>
      <c r="C1217" s="25" t="s">
        <v>4289</v>
      </c>
      <c r="D1217" s="21" t="s">
        <v>4290</v>
      </c>
      <c r="E1217" s="21" t="s">
        <v>4291</v>
      </c>
      <c r="F1217" s="21" t="str">
        <f t="shared" si="18"/>
        <v>ALLEGANYMD</v>
      </c>
    </row>
    <row r="1218" spans="1:6" x14ac:dyDescent="0.25">
      <c r="A1218" s="25" t="s">
        <v>4292</v>
      </c>
      <c r="B1218" s="25" t="s">
        <v>4288</v>
      </c>
      <c r="C1218" s="25" t="s">
        <v>4293</v>
      </c>
      <c r="D1218" s="21" t="s">
        <v>4294</v>
      </c>
      <c r="E1218" s="21" t="s">
        <v>4295</v>
      </c>
      <c r="F1218" s="21" t="str">
        <f t="shared" si="18"/>
        <v>ANNE ARUNDELMD</v>
      </c>
    </row>
    <row r="1219" spans="1:6" x14ac:dyDescent="0.25">
      <c r="A1219" s="25" t="s">
        <v>4296</v>
      </c>
      <c r="B1219" s="25" t="s">
        <v>4288</v>
      </c>
      <c r="C1219" s="25" t="s">
        <v>4297</v>
      </c>
      <c r="D1219" s="21" t="s">
        <v>4294</v>
      </c>
      <c r="E1219" s="21" t="s">
        <v>4295</v>
      </c>
      <c r="F1219" s="21" t="str">
        <f t="shared" si="18"/>
        <v>BALTIMOREMD</v>
      </c>
    </row>
    <row r="1220" spans="1:6" x14ac:dyDescent="0.25">
      <c r="A1220" s="25" t="s">
        <v>4298</v>
      </c>
      <c r="B1220" s="25" t="s">
        <v>4288</v>
      </c>
      <c r="C1220" s="25" t="s">
        <v>4299</v>
      </c>
      <c r="D1220" s="21" t="s">
        <v>2659</v>
      </c>
      <c r="E1220" s="21" t="s">
        <v>2660</v>
      </c>
      <c r="F1220" s="21" t="str">
        <f t="shared" ref="F1220:F1283" si="19">_xlfn.CONCAT(A1220,B1220)</f>
        <v>CALVERTMD</v>
      </c>
    </row>
    <row r="1221" spans="1:6" x14ac:dyDescent="0.25">
      <c r="A1221" s="25" t="s">
        <v>4300</v>
      </c>
      <c r="B1221" s="25" t="s">
        <v>4288</v>
      </c>
      <c r="C1221" s="25" t="s">
        <v>4301</v>
      </c>
      <c r="D1221" s="21" t="s">
        <v>0</v>
      </c>
      <c r="E1221" s="21" t="s">
        <v>0</v>
      </c>
      <c r="F1221" s="21" t="str">
        <f t="shared" si="19"/>
        <v>CAROLINEMD</v>
      </c>
    </row>
    <row r="1222" spans="1:6" x14ac:dyDescent="0.25">
      <c r="A1222" s="25" t="s">
        <v>2171</v>
      </c>
      <c r="B1222" s="25" t="s">
        <v>4288</v>
      </c>
      <c r="C1222" s="25" t="s">
        <v>4302</v>
      </c>
      <c r="D1222" s="21" t="s">
        <v>4294</v>
      </c>
      <c r="E1222" s="21" t="s">
        <v>4295</v>
      </c>
      <c r="F1222" s="21" t="str">
        <f t="shared" si="19"/>
        <v>CARROLLMD</v>
      </c>
    </row>
    <row r="1223" spans="1:6" x14ac:dyDescent="0.25">
      <c r="A1223" s="25" t="s">
        <v>4303</v>
      </c>
      <c r="B1223" s="25" t="s">
        <v>4288</v>
      </c>
      <c r="C1223" s="25" t="s">
        <v>4304</v>
      </c>
      <c r="D1223" s="21" t="s">
        <v>2649</v>
      </c>
      <c r="E1223" s="21" t="s">
        <v>2650</v>
      </c>
      <c r="F1223" s="21" t="str">
        <f t="shared" si="19"/>
        <v>CECILMD</v>
      </c>
    </row>
    <row r="1224" spans="1:6" x14ac:dyDescent="0.25">
      <c r="A1224" s="25" t="s">
        <v>4305</v>
      </c>
      <c r="B1224" s="25" t="s">
        <v>4288</v>
      </c>
      <c r="C1224" s="25" t="s">
        <v>4306</v>
      </c>
      <c r="D1224" s="21" t="s">
        <v>2659</v>
      </c>
      <c r="E1224" s="21" t="s">
        <v>2660</v>
      </c>
      <c r="F1224" s="21" t="str">
        <f t="shared" si="19"/>
        <v>CHARLESMD</v>
      </c>
    </row>
    <row r="1225" spans="1:6" x14ac:dyDescent="0.25">
      <c r="A1225" s="25" t="s">
        <v>4307</v>
      </c>
      <c r="B1225" s="25" t="s">
        <v>4288</v>
      </c>
      <c r="C1225" s="25" t="s">
        <v>4308</v>
      </c>
      <c r="D1225" s="21" t="s">
        <v>0</v>
      </c>
      <c r="E1225" s="21" t="s">
        <v>0</v>
      </c>
      <c r="F1225" s="21" t="str">
        <f t="shared" si="19"/>
        <v>DORCHESTERMD</v>
      </c>
    </row>
    <row r="1226" spans="1:6" x14ac:dyDescent="0.25">
      <c r="A1226" s="25" t="s">
        <v>4309</v>
      </c>
      <c r="B1226" s="25" t="s">
        <v>4288</v>
      </c>
      <c r="C1226" s="25" t="s">
        <v>4310</v>
      </c>
      <c r="D1226" s="21" t="s">
        <v>4311</v>
      </c>
      <c r="E1226" s="21" t="s">
        <v>4312</v>
      </c>
      <c r="F1226" s="21" t="str">
        <f t="shared" si="19"/>
        <v>FREDERICKMD</v>
      </c>
    </row>
    <row r="1227" spans="1:6" x14ac:dyDescent="0.25">
      <c r="A1227" s="25" t="s">
        <v>4313</v>
      </c>
      <c r="B1227" s="25" t="s">
        <v>4288</v>
      </c>
      <c r="C1227" s="25" t="s">
        <v>4314</v>
      </c>
      <c r="D1227" s="21" t="s">
        <v>0</v>
      </c>
      <c r="E1227" s="21" t="s">
        <v>0</v>
      </c>
      <c r="F1227" s="21" t="str">
        <f t="shared" si="19"/>
        <v>GARRETTMD</v>
      </c>
    </row>
    <row r="1228" spans="1:6" x14ac:dyDescent="0.25">
      <c r="A1228" s="25" t="s">
        <v>4315</v>
      </c>
      <c r="B1228" s="25" t="s">
        <v>4288</v>
      </c>
      <c r="C1228" s="25" t="s">
        <v>4316</v>
      </c>
      <c r="D1228" s="21" t="s">
        <v>4294</v>
      </c>
      <c r="E1228" s="21" t="s">
        <v>4295</v>
      </c>
      <c r="F1228" s="21" t="str">
        <f t="shared" si="19"/>
        <v>HARFORDMD</v>
      </c>
    </row>
    <row r="1229" spans="1:6" x14ac:dyDescent="0.25">
      <c r="A1229" s="25" t="s">
        <v>2224</v>
      </c>
      <c r="B1229" s="25" t="s">
        <v>4288</v>
      </c>
      <c r="C1229" s="25" t="s">
        <v>4317</v>
      </c>
      <c r="D1229" s="21" t="s">
        <v>4294</v>
      </c>
      <c r="E1229" s="21" t="s">
        <v>4295</v>
      </c>
      <c r="F1229" s="21" t="str">
        <f t="shared" si="19"/>
        <v>HOWARDMD</v>
      </c>
    </row>
    <row r="1230" spans="1:6" x14ac:dyDescent="0.25">
      <c r="A1230" s="25" t="s">
        <v>2642</v>
      </c>
      <c r="B1230" s="25" t="s">
        <v>4288</v>
      </c>
      <c r="C1230" s="25" t="s">
        <v>4318</v>
      </c>
      <c r="D1230" s="21" t="s">
        <v>0</v>
      </c>
      <c r="E1230" s="21" t="s">
        <v>0</v>
      </c>
      <c r="F1230" s="21" t="str">
        <f t="shared" si="19"/>
        <v>KENTMD</v>
      </c>
    </row>
    <row r="1231" spans="1:6" x14ac:dyDescent="0.25">
      <c r="A1231" s="25" t="s">
        <v>2011</v>
      </c>
      <c r="B1231" s="25" t="s">
        <v>4288</v>
      </c>
      <c r="C1231" s="25" t="s">
        <v>4319</v>
      </c>
      <c r="D1231" s="21" t="s">
        <v>4311</v>
      </c>
      <c r="E1231" s="21" t="s">
        <v>4312</v>
      </c>
      <c r="F1231" s="21" t="str">
        <f t="shared" si="19"/>
        <v>MONTGOMERYMD</v>
      </c>
    </row>
    <row r="1232" spans="1:6" x14ac:dyDescent="0.25">
      <c r="A1232" s="25" t="s">
        <v>4320</v>
      </c>
      <c r="B1232" s="25" t="s">
        <v>4288</v>
      </c>
      <c r="C1232" s="25" t="s">
        <v>4321</v>
      </c>
      <c r="D1232" s="21" t="s">
        <v>2659</v>
      </c>
      <c r="E1232" s="21" t="s">
        <v>2660</v>
      </c>
      <c r="F1232" s="21" t="str">
        <f t="shared" si="19"/>
        <v>PRINCE GEORGESMD</v>
      </c>
    </row>
    <row r="1233" spans="1:6" x14ac:dyDescent="0.25">
      <c r="A1233" s="25" t="s">
        <v>4322</v>
      </c>
      <c r="B1233" s="25" t="s">
        <v>4288</v>
      </c>
      <c r="C1233" s="25" t="s">
        <v>4323</v>
      </c>
      <c r="D1233" s="21" t="s">
        <v>4294</v>
      </c>
      <c r="E1233" s="21" t="s">
        <v>4295</v>
      </c>
      <c r="F1233" s="21" t="str">
        <f t="shared" si="19"/>
        <v>QUEEN ANNESMD</v>
      </c>
    </row>
    <row r="1234" spans="1:6" x14ac:dyDescent="0.25">
      <c r="A1234" s="25" t="s">
        <v>4324</v>
      </c>
      <c r="B1234" s="25" t="s">
        <v>4288</v>
      </c>
      <c r="C1234" s="25" t="s">
        <v>4325</v>
      </c>
      <c r="D1234" s="21" t="s">
        <v>4326</v>
      </c>
      <c r="E1234" s="21" t="s">
        <v>4327</v>
      </c>
      <c r="F1234" s="21" t="str">
        <f t="shared" si="19"/>
        <v>ST. MARYSMD</v>
      </c>
    </row>
    <row r="1235" spans="1:6" x14ac:dyDescent="0.25">
      <c r="A1235" s="25" t="s">
        <v>4279</v>
      </c>
      <c r="B1235" s="25" t="s">
        <v>4288</v>
      </c>
      <c r="C1235" s="25" t="s">
        <v>4328</v>
      </c>
      <c r="D1235" s="21" t="s">
        <v>2653</v>
      </c>
      <c r="E1235" s="21" t="s">
        <v>2654</v>
      </c>
      <c r="F1235" s="21" t="str">
        <f t="shared" si="19"/>
        <v>SOMERSETMD</v>
      </c>
    </row>
    <row r="1236" spans="1:6" x14ac:dyDescent="0.25">
      <c r="A1236" s="25" t="s">
        <v>3070</v>
      </c>
      <c r="B1236" s="25" t="s">
        <v>4288</v>
      </c>
      <c r="C1236" s="25" t="s">
        <v>4329</v>
      </c>
      <c r="D1236" s="21" t="s">
        <v>0</v>
      </c>
      <c r="E1236" s="21" t="s">
        <v>0</v>
      </c>
      <c r="F1236" s="21" t="str">
        <f t="shared" si="19"/>
        <v>TALBOTMD</v>
      </c>
    </row>
    <row r="1237" spans="1:6" x14ac:dyDescent="0.25">
      <c r="A1237" s="25" t="s">
        <v>2041</v>
      </c>
      <c r="B1237" s="25" t="s">
        <v>4288</v>
      </c>
      <c r="C1237" s="25" t="s">
        <v>4330</v>
      </c>
      <c r="D1237" s="21" t="s">
        <v>4331</v>
      </c>
      <c r="E1237" s="21" t="s">
        <v>4332</v>
      </c>
      <c r="F1237" s="21" t="str">
        <f t="shared" si="19"/>
        <v>WASHINGTONMD</v>
      </c>
    </row>
    <row r="1238" spans="1:6" x14ac:dyDescent="0.25">
      <c r="A1238" s="25" t="s">
        <v>4333</v>
      </c>
      <c r="B1238" s="25" t="s">
        <v>4288</v>
      </c>
      <c r="C1238" s="25" t="s">
        <v>4334</v>
      </c>
      <c r="D1238" s="21" t="s">
        <v>2653</v>
      </c>
      <c r="E1238" s="21" t="s">
        <v>2654</v>
      </c>
      <c r="F1238" s="21" t="str">
        <f t="shared" si="19"/>
        <v>WICOMICOMD</v>
      </c>
    </row>
    <row r="1239" spans="1:6" x14ac:dyDescent="0.25">
      <c r="A1239" s="25" t="s">
        <v>4335</v>
      </c>
      <c r="B1239" s="25" t="s">
        <v>4288</v>
      </c>
      <c r="C1239" s="25" t="s">
        <v>4336</v>
      </c>
      <c r="D1239" s="21" t="s">
        <v>2653</v>
      </c>
      <c r="E1239" s="21" t="s">
        <v>2654</v>
      </c>
      <c r="F1239" s="21" t="str">
        <f t="shared" si="19"/>
        <v>WORCESTERMD</v>
      </c>
    </row>
    <row r="1240" spans="1:6" x14ac:dyDescent="0.25">
      <c r="A1240" s="25" t="s">
        <v>4337</v>
      </c>
      <c r="B1240" s="25" t="s">
        <v>4288</v>
      </c>
      <c r="C1240" s="25" t="s">
        <v>4338</v>
      </c>
      <c r="D1240" s="21" t="s">
        <v>4294</v>
      </c>
      <c r="E1240" s="21" t="s">
        <v>4295</v>
      </c>
      <c r="F1240" s="21" t="str">
        <f t="shared" si="19"/>
        <v>BALTIMORE CITYMD</v>
      </c>
    </row>
    <row r="1241" spans="1:6" x14ac:dyDescent="0.25">
      <c r="A1241" s="25" t="s">
        <v>2047</v>
      </c>
      <c r="B1241" s="25" t="s">
        <v>4288</v>
      </c>
      <c r="C1241" s="25" t="s">
        <v>4339</v>
      </c>
      <c r="D1241" s="21" t="s">
        <v>0</v>
      </c>
      <c r="E1241" s="21" t="s">
        <v>0</v>
      </c>
      <c r="F1241" s="21" t="str">
        <f t="shared" si="19"/>
        <v>STATEWIDEMD</v>
      </c>
    </row>
    <row r="1242" spans="1:6" x14ac:dyDescent="0.25">
      <c r="A1242" s="25" t="s">
        <v>4340</v>
      </c>
      <c r="B1242" s="25" t="s">
        <v>4341</v>
      </c>
      <c r="C1242" s="25" t="s">
        <v>4342</v>
      </c>
      <c r="D1242" s="21" t="s">
        <v>4343</v>
      </c>
      <c r="E1242" s="21" t="s">
        <v>4344</v>
      </c>
      <c r="F1242" s="21" t="str">
        <f t="shared" si="19"/>
        <v>BARNSTABLEMA</v>
      </c>
    </row>
    <row r="1243" spans="1:6" x14ac:dyDescent="0.25">
      <c r="A1243" s="25" t="s">
        <v>4345</v>
      </c>
      <c r="B1243" s="25" t="s">
        <v>4341</v>
      </c>
      <c r="C1243" s="25" t="s">
        <v>4346</v>
      </c>
      <c r="D1243" s="21" t="s">
        <v>4347</v>
      </c>
      <c r="E1243" s="21" t="s">
        <v>4348</v>
      </c>
      <c r="F1243" s="21" t="str">
        <f t="shared" si="19"/>
        <v>BERKSHIREMA</v>
      </c>
    </row>
    <row r="1244" spans="1:6" x14ac:dyDescent="0.25">
      <c r="A1244" s="25" t="s">
        <v>4349</v>
      </c>
      <c r="B1244" s="25" t="s">
        <v>4341</v>
      </c>
      <c r="C1244" s="25" t="s">
        <v>4350</v>
      </c>
      <c r="D1244" s="21" t="s">
        <v>4351</v>
      </c>
      <c r="E1244" s="21" t="s">
        <v>4352</v>
      </c>
      <c r="F1244" s="21" t="str">
        <f t="shared" si="19"/>
        <v>BRISTOLMA</v>
      </c>
    </row>
    <row r="1245" spans="1:6" x14ac:dyDescent="0.25">
      <c r="A1245" s="25" t="s">
        <v>4353</v>
      </c>
      <c r="B1245" s="25" t="s">
        <v>4341</v>
      </c>
      <c r="C1245" s="25" t="s">
        <v>4354</v>
      </c>
      <c r="D1245" s="21" t="s">
        <v>0</v>
      </c>
      <c r="E1245" s="21" t="s">
        <v>0</v>
      </c>
      <c r="F1245" s="21" t="str">
        <f t="shared" si="19"/>
        <v>DUKESMA</v>
      </c>
    </row>
    <row r="1246" spans="1:6" x14ac:dyDescent="0.25">
      <c r="A1246" s="25" t="s">
        <v>4355</v>
      </c>
      <c r="B1246" s="25" t="s">
        <v>4341</v>
      </c>
      <c r="C1246" s="25" t="s">
        <v>4356</v>
      </c>
      <c r="D1246" s="21" t="s">
        <v>4357</v>
      </c>
      <c r="E1246" s="21" t="s">
        <v>4358</v>
      </c>
      <c r="F1246" s="21" t="str">
        <f t="shared" si="19"/>
        <v>ESSEXMA</v>
      </c>
    </row>
    <row r="1247" spans="1:6" x14ac:dyDescent="0.25">
      <c r="A1247" s="25" t="s">
        <v>1957</v>
      </c>
      <c r="B1247" s="25" t="s">
        <v>4341</v>
      </c>
      <c r="C1247" s="25" t="s">
        <v>4359</v>
      </c>
      <c r="D1247" s="21" t="s">
        <v>4360</v>
      </c>
      <c r="E1247" s="21" t="s">
        <v>4361</v>
      </c>
      <c r="F1247" s="21" t="str">
        <f t="shared" si="19"/>
        <v>FRANKLINMA</v>
      </c>
    </row>
    <row r="1248" spans="1:6" x14ac:dyDescent="0.25">
      <c r="A1248" s="25" t="s">
        <v>4362</v>
      </c>
      <c r="B1248" s="25" t="s">
        <v>4341</v>
      </c>
      <c r="C1248" s="25" t="s">
        <v>4363</v>
      </c>
      <c r="D1248" s="21" t="s">
        <v>4360</v>
      </c>
      <c r="E1248" s="21" t="s">
        <v>4361</v>
      </c>
      <c r="F1248" s="21" t="str">
        <f t="shared" si="19"/>
        <v>HAMPDENMA</v>
      </c>
    </row>
    <row r="1249" spans="1:6" x14ac:dyDescent="0.25">
      <c r="A1249" s="25" t="s">
        <v>4364</v>
      </c>
      <c r="B1249" s="25" t="s">
        <v>4341</v>
      </c>
      <c r="C1249" s="25" t="s">
        <v>4365</v>
      </c>
      <c r="D1249" s="21" t="s">
        <v>4360</v>
      </c>
      <c r="E1249" s="21" t="s">
        <v>4361</v>
      </c>
      <c r="F1249" s="21" t="str">
        <f t="shared" si="19"/>
        <v>HAMPSHIREMA</v>
      </c>
    </row>
    <row r="1250" spans="1:6" x14ac:dyDescent="0.25">
      <c r="A1250" s="25" t="s">
        <v>2625</v>
      </c>
      <c r="B1250" s="25" t="s">
        <v>4341</v>
      </c>
      <c r="C1250" s="25" t="s">
        <v>4366</v>
      </c>
      <c r="D1250" s="21" t="s">
        <v>4357</v>
      </c>
      <c r="E1250" s="21" t="s">
        <v>4358</v>
      </c>
      <c r="F1250" s="21" t="str">
        <f t="shared" si="19"/>
        <v>MIDDLESEXMA</v>
      </c>
    </row>
    <row r="1251" spans="1:6" x14ac:dyDescent="0.25">
      <c r="A1251" s="25" t="s">
        <v>4367</v>
      </c>
      <c r="B1251" s="25" t="s">
        <v>4341</v>
      </c>
      <c r="C1251" s="25" t="s">
        <v>4368</v>
      </c>
      <c r="D1251" s="21" t="s">
        <v>0</v>
      </c>
      <c r="E1251" s="21" t="s">
        <v>0</v>
      </c>
      <c r="F1251" s="21" t="str">
        <f t="shared" si="19"/>
        <v>NANTUCKETMA</v>
      </c>
    </row>
    <row r="1252" spans="1:6" x14ac:dyDescent="0.25">
      <c r="A1252" s="25" t="s">
        <v>4369</v>
      </c>
      <c r="B1252" s="25" t="s">
        <v>4341</v>
      </c>
      <c r="C1252" s="25" t="s">
        <v>4370</v>
      </c>
      <c r="D1252" s="21" t="s">
        <v>4371</v>
      </c>
      <c r="E1252" s="21" t="s">
        <v>4372</v>
      </c>
      <c r="F1252" s="21" t="str">
        <f t="shared" si="19"/>
        <v>NORFOLKMA</v>
      </c>
    </row>
    <row r="1253" spans="1:6" x14ac:dyDescent="0.25">
      <c r="A1253" s="25" t="s">
        <v>3707</v>
      </c>
      <c r="B1253" s="25" t="s">
        <v>4341</v>
      </c>
      <c r="C1253" s="25" t="s">
        <v>4373</v>
      </c>
      <c r="D1253" s="21" t="s">
        <v>4371</v>
      </c>
      <c r="E1253" s="21" t="s">
        <v>4372</v>
      </c>
      <c r="F1253" s="21" t="str">
        <f t="shared" si="19"/>
        <v>PLYMOUTHMA</v>
      </c>
    </row>
    <row r="1254" spans="1:6" x14ac:dyDescent="0.25">
      <c r="A1254" s="25" t="s">
        <v>4374</v>
      </c>
      <c r="B1254" s="25" t="s">
        <v>4341</v>
      </c>
      <c r="C1254" s="25" t="s">
        <v>4375</v>
      </c>
      <c r="D1254" s="21" t="s">
        <v>4371</v>
      </c>
      <c r="E1254" s="21" t="s">
        <v>4372</v>
      </c>
      <c r="F1254" s="21" t="str">
        <f t="shared" si="19"/>
        <v>SUFFOLKMA</v>
      </c>
    </row>
    <row r="1255" spans="1:6" x14ac:dyDescent="0.25">
      <c r="A1255" s="25" t="s">
        <v>4335</v>
      </c>
      <c r="B1255" s="25" t="s">
        <v>4341</v>
      </c>
      <c r="C1255" s="25" t="s">
        <v>4376</v>
      </c>
      <c r="D1255" s="21" t="s">
        <v>2639</v>
      </c>
      <c r="E1255" s="21" t="s">
        <v>2640</v>
      </c>
      <c r="F1255" s="21" t="str">
        <f t="shared" si="19"/>
        <v>WORCESTERMA</v>
      </c>
    </row>
    <row r="1256" spans="1:6" x14ac:dyDescent="0.25">
      <c r="A1256" s="25" t="s">
        <v>2047</v>
      </c>
      <c r="B1256" s="25" t="s">
        <v>4341</v>
      </c>
      <c r="C1256" s="25" t="s">
        <v>4377</v>
      </c>
      <c r="D1256" s="21" t="s">
        <v>0</v>
      </c>
      <c r="E1256" s="21" t="s">
        <v>0</v>
      </c>
      <c r="F1256" s="21" t="str">
        <f t="shared" si="19"/>
        <v>STATEWIDEMA</v>
      </c>
    </row>
    <row r="1257" spans="1:6" x14ac:dyDescent="0.25">
      <c r="A1257" s="25" t="s">
        <v>4378</v>
      </c>
      <c r="B1257" s="25" t="s">
        <v>4379</v>
      </c>
      <c r="C1257" s="25" t="s">
        <v>4380</v>
      </c>
      <c r="D1257" s="21" t="s">
        <v>0</v>
      </c>
      <c r="E1257" s="21" t="s">
        <v>0</v>
      </c>
      <c r="F1257" s="21" t="str">
        <f t="shared" si="19"/>
        <v>ALCONAMI</v>
      </c>
    </row>
    <row r="1258" spans="1:6" x14ac:dyDescent="0.25">
      <c r="A1258" s="25" t="s">
        <v>4381</v>
      </c>
      <c r="B1258" s="25" t="s">
        <v>4379</v>
      </c>
      <c r="C1258" s="25" t="s">
        <v>4382</v>
      </c>
      <c r="D1258" s="21" t="s">
        <v>0</v>
      </c>
      <c r="E1258" s="21" t="s">
        <v>0</v>
      </c>
      <c r="F1258" s="21" t="str">
        <f t="shared" si="19"/>
        <v>ALGERMI</v>
      </c>
    </row>
    <row r="1259" spans="1:6" x14ac:dyDescent="0.25">
      <c r="A1259" s="25" t="s">
        <v>4383</v>
      </c>
      <c r="B1259" s="25" t="s">
        <v>4379</v>
      </c>
      <c r="C1259" s="25" t="s">
        <v>4384</v>
      </c>
      <c r="D1259" s="21" t="s">
        <v>0</v>
      </c>
      <c r="E1259" s="21" t="s">
        <v>0</v>
      </c>
      <c r="F1259" s="21" t="str">
        <f t="shared" si="19"/>
        <v>ALLEGANMI</v>
      </c>
    </row>
    <row r="1260" spans="1:6" x14ac:dyDescent="0.25">
      <c r="A1260" s="25" t="s">
        <v>4385</v>
      </c>
      <c r="B1260" s="25" t="s">
        <v>4379</v>
      </c>
      <c r="C1260" s="25" t="s">
        <v>4386</v>
      </c>
      <c r="D1260" s="21" t="s">
        <v>0</v>
      </c>
      <c r="E1260" s="21" t="s">
        <v>0</v>
      </c>
      <c r="F1260" s="21" t="str">
        <f t="shared" si="19"/>
        <v>ALPENAMI</v>
      </c>
    </row>
    <row r="1261" spans="1:6" x14ac:dyDescent="0.25">
      <c r="A1261" s="25" t="s">
        <v>4387</v>
      </c>
      <c r="B1261" s="25" t="s">
        <v>4379</v>
      </c>
      <c r="C1261" s="25" t="s">
        <v>4388</v>
      </c>
      <c r="D1261" s="21" t="s">
        <v>0</v>
      </c>
      <c r="E1261" s="21" t="s">
        <v>0</v>
      </c>
      <c r="F1261" s="21" t="str">
        <f t="shared" si="19"/>
        <v>ANTRIMMI</v>
      </c>
    </row>
    <row r="1262" spans="1:6" x14ac:dyDescent="0.25">
      <c r="A1262" s="25" t="s">
        <v>4389</v>
      </c>
      <c r="B1262" s="25" t="s">
        <v>4379</v>
      </c>
      <c r="C1262" s="25" t="s">
        <v>4390</v>
      </c>
      <c r="D1262" s="21" t="s">
        <v>0</v>
      </c>
      <c r="E1262" s="21" t="s">
        <v>0</v>
      </c>
      <c r="F1262" s="21" t="str">
        <f t="shared" si="19"/>
        <v>ARENACMI</v>
      </c>
    </row>
    <row r="1263" spans="1:6" x14ac:dyDescent="0.25">
      <c r="A1263" s="25" t="s">
        <v>4391</v>
      </c>
      <c r="B1263" s="25" t="s">
        <v>4379</v>
      </c>
      <c r="C1263" s="25" t="s">
        <v>4392</v>
      </c>
      <c r="D1263" s="21" t="s">
        <v>0</v>
      </c>
      <c r="E1263" s="21" t="s">
        <v>0</v>
      </c>
      <c r="F1263" s="21" t="str">
        <f t="shared" si="19"/>
        <v>BARAGAMI</v>
      </c>
    </row>
    <row r="1264" spans="1:6" x14ac:dyDescent="0.25">
      <c r="A1264" s="25" t="s">
        <v>4393</v>
      </c>
      <c r="B1264" s="25" t="s">
        <v>4379</v>
      </c>
      <c r="C1264" s="25" t="s">
        <v>4394</v>
      </c>
      <c r="D1264" s="21" t="s">
        <v>0</v>
      </c>
      <c r="E1264" s="21" t="s">
        <v>0</v>
      </c>
      <c r="F1264" s="21" t="str">
        <f t="shared" si="19"/>
        <v>BARRYMI</v>
      </c>
    </row>
    <row r="1265" spans="1:6" x14ac:dyDescent="0.25">
      <c r="A1265" s="25" t="s">
        <v>2670</v>
      </c>
      <c r="B1265" s="25" t="s">
        <v>4379</v>
      </c>
      <c r="C1265" s="25" t="s">
        <v>4395</v>
      </c>
      <c r="D1265" s="21" t="s">
        <v>4396</v>
      </c>
      <c r="E1265" s="21" t="s">
        <v>4397</v>
      </c>
      <c r="F1265" s="21" t="str">
        <f t="shared" si="19"/>
        <v>BAYMI</v>
      </c>
    </row>
    <row r="1266" spans="1:6" x14ac:dyDescent="0.25">
      <c r="A1266" s="25" t="s">
        <v>4398</v>
      </c>
      <c r="B1266" s="25" t="s">
        <v>4379</v>
      </c>
      <c r="C1266" s="25" t="s">
        <v>4399</v>
      </c>
      <c r="D1266" s="21" t="s">
        <v>0</v>
      </c>
      <c r="E1266" s="21" t="s">
        <v>0</v>
      </c>
      <c r="F1266" s="21" t="str">
        <f t="shared" si="19"/>
        <v>BENZIEMI</v>
      </c>
    </row>
    <row r="1267" spans="1:6" x14ac:dyDescent="0.25">
      <c r="A1267" s="25" t="s">
        <v>2846</v>
      </c>
      <c r="B1267" s="25" t="s">
        <v>4379</v>
      </c>
      <c r="C1267" s="25" t="s">
        <v>4400</v>
      </c>
      <c r="D1267" s="21" t="s">
        <v>4401</v>
      </c>
      <c r="E1267" s="21" t="s">
        <v>4402</v>
      </c>
      <c r="F1267" s="21" t="str">
        <f t="shared" si="19"/>
        <v>BERRIENMI</v>
      </c>
    </row>
    <row r="1268" spans="1:6" x14ac:dyDescent="0.25">
      <c r="A1268" s="25" t="s">
        <v>4403</v>
      </c>
      <c r="B1268" s="25" t="s">
        <v>4379</v>
      </c>
      <c r="C1268" s="25" t="s">
        <v>4404</v>
      </c>
      <c r="D1268" s="21" t="s">
        <v>0</v>
      </c>
      <c r="E1268" s="21" t="s">
        <v>0</v>
      </c>
      <c r="F1268" s="21" t="str">
        <f t="shared" si="19"/>
        <v>BRANCHMI</v>
      </c>
    </row>
    <row r="1269" spans="1:6" x14ac:dyDescent="0.25">
      <c r="A1269" s="25" t="s">
        <v>1907</v>
      </c>
      <c r="B1269" s="25" t="s">
        <v>4379</v>
      </c>
      <c r="C1269" s="25" t="s">
        <v>4405</v>
      </c>
      <c r="D1269" s="21" t="s">
        <v>4406</v>
      </c>
      <c r="E1269" s="21" t="s">
        <v>4407</v>
      </c>
      <c r="F1269" s="21" t="str">
        <f t="shared" si="19"/>
        <v>CALHOUNMI</v>
      </c>
    </row>
    <row r="1270" spans="1:6" x14ac:dyDescent="0.25">
      <c r="A1270" s="25" t="s">
        <v>3252</v>
      </c>
      <c r="B1270" s="25" t="s">
        <v>4379</v>
      </c>
      <c r="C1270" s="25" t="s">
        <v>4408</v>
      </c>
      <c r="D1270" s="21" t="s">
        <v>3549</v>
      </c>
      <c r="E1270" s="21" t="s">
        <v>3550</v>
      </c>
      <c r="F1270" s="21" t="str">
        <f t="shared" si="19"/>
        <v>CASSMI</v>
      </c>
    </row>
    <row r="1271" spans="1:6" x14ac:dyDescent="0.25">
      <c r="A1271" s="25" t="s">
        <v>4409</v>
      </c>
      <c r="B1271" s="25" t="s">
        <v>4379</v>
      </c>
      <c r="C1271" s="25" t="s">
        <v>4410</v>
      </c>
      <c r="D1271" s="21" t="s">
        <v>0</v>
      </c>
      <c r="E1271" s="21" t="s">
        <v>0</v>
      </c>
      <c r="F1271" s="21" t="str">
        <f t="shared" si="19"/>
        <v>CHARLEVOIXMI</v>
      </c>
    </row>
    <row r="1272" spans="1:6" x14ac:dyDescent="0.25">
      <c r="A1272" s="25" t="s">
        <v>4411</v>
      </c>
      <c r="B1272" s="25" t="s">
        <v>4379</v>
      </c>
      <c r="C1272" s="25" t="s">
        <v>4412</v>
      </c>
      <c r="D1272" s="21" t="s">
        <v>0</v>
      </c>
      <c r="E1272" s="21" t="s">
        <v>0</v>
      </c>
      <c r="F1272" s="21" t="str">
        <f t="shared" si="19"/>
        <v>CHEBOYGANMI</v>
      </c>
    </row>
    <row r="1273" spans="1:6" x14ac:dyDescent="0.25">
      <c r="A1273" s="25" t="s">
        <v>4413</v>
      </c>
      <c r="B1273" s="25" t="s">
        <v>4379</v>
      </c>
      <c r="C1273" s="25" t="s">
        <v>4414</v>
      </c>
      <c r="D1273" s="21" t="s">
        <v>0</v>
      </c>
      <c r="E1273" s="21" t="s">
        <v>0</v>
      </c>
      <c r="F1273" s="21" t="str">
        <f t="shared" si="19"/>
        <v>CHIPPEWAMI</v>
      </c>
    </row>
    <row r="1274" spans="1:6" x14ac:dyDescent="0.25">
      <c r="A1274" s="25" t="s">
        <v>4415</v>
      </c>
      <c r="B1274" s="25" t="s">
        <v>4379</v>
      </c>
      <c r="C1274" s="25" t="s">
        <v>4416</v>
      </c>
      <c r="D1274" s="21" t="s">
        <v>0</v>
      </c>
      <c r="E1274" s="21" t="s">
        <v>0</v>
      </c>
      <c r="F1274" s="21" t="str">
        <f t="shared" si="19"/>
        <v>CLAREMI</v>
      </c>
    </row>
    <row r="1275" spans="1:6" x14ac:dyDescent="0.25">
      <c r="A1275" s="25" t="s">
        <v>3262</v>
      </c>
      <c r="B1275" s="25" t="s">
        <v>4379</v>
      </c>
      <c r="C1275" s="25" t="s">
        <v>4417</v>
      </c>
      <c r="D1275" s="21" t="s">
        <v>4418</v>
      </c>
      <c r="E1275" s="21" t="s">
        <v>4419</v>
      </c>
      <c r="F1275" s="21" t="str">
        <f t="shared" si="19"/>
        <v>CLINTONMI</v>
      </c>
    </row>
    <row r="1276" spans="1:6" x14ac:dyDescent="0.25">
      <c r="A1276" s="25" t="s">
        <v>2191</v>
      </c>
      <c r="B1276" s="25" t="s">
        <v>4379</v>
      </c>
      <c r="C1276" s="25" t="s">
        <v>4420</v>
      </c>
      <c r="D1276" s="21" t="s">
        <v>0</v>
      </c>
      <c r="E1276" s="21" t="s">
        <v>0</v>
      </c>
      <c r="F1276" s="21" t="str">
        <f t="shared" si="19"/>
        <v>CRAWFORDMI</v>
      </c>
    </row>
    <row r="1277" spans="1:6" x14ac:dyDescent="0.25">
      <c r="A1277" s="25" t="s">
        <v>2514</v>
      </c>
      <c r="B1277" s="25" t="s">
        <v>4379</v>
      </c>
      <c r="C1277" s="25" t="s">
        <v>4421</v>
      </c>
      <c r="D1277" s="21" t="s">
        <v>0</v>
      </c>
      <c r="E1277" s="21" t="s">
        <v>0</v>
      </c>
      <c r="F1277" s="21" t="str">
        <f t="shared" si="19"/>
        <v>DELTAMI</v>
      </c>
    </row>
    <row r="1278" spans="1:6" x14ac:dyDescent="0.25">
      <c r="A1278" s="25" t="s">
        <v>3637</v>
      </c>
      <c r="B1278" s="25" t="s">
        <v>4379</v>
      </c>
      <c r="C1278" s="25" t="s">
        <v>4422</v>
      </c>
      <c r="D1278" s="21" t="s">
        <v>0</v>
      </c>
      <c r="E1278" s="21" t="s">
        <v>0</v>
      </c>
      <c r="F1278" s="21" t="str">
        <f t="shared" si="19"/>
        <v>DICKINSONMI</v>
      </c>
    </row>
    <row r="1279" spans="1:6" x14ac:dyDescent="0.25">
      <c r="A1279" s="25" t="s">
        <v>4423</v>
      </c>
      <c r="B1279" s="25" t="s">
        <v>4379</v>
      </c>
      <c r="C1279" s="25" t="s">
        <v>4424</v>
      </c>
      <c r="D1279" s="21" t="s">
        <v>4418</v>
      </c>
      <c r="E1279" s="21" t="s">
        <v>4419</v>
      </c>
      <c r="F1279" s="21" t="str">
        <f t="shared" si="19"/>
        <v>EATONMI</v>
      </c>
    </row>
    <row r="1280" spans="1:6" x14ac:dyDescent="0.25">
      <c r="A1280" s="25" t="s">
        <v>3643</v>
      </c>
      <c r="B1280" s="25" t="s">
        <v>4379</v>
      </c>
      <c r="C1280" s="25" t="s">
        <v>4425</v>
      </c>
      <c r="D1280" s="21" t="s">
        <v>0</v>
      </c>
      <c r="E1280" s="21" t="s">
        <v>0</v>
      </c>
      <c r="F1280" s="21" t="str">
        <f t="shared" si="19"/>
        <v>EMMETMI</v>
      </c>
    </row>
    <row r="1281" spans="1:6" x14ac:dyDescent="0.25">
      <c r="A1281" s="25" t="s">
        <v>4426</v>
      </c>
      <c r="B1281" s="25" t="s">
        <v>4379</v>
      </c>
      <c r="C1281" s="25" t="s">
        <v>4427</v>
      </c>
      <c r="D1281" s="21" t="s">
        <v>4428</v>
      </c>
      <c r="E1281" s="21" t="s">
        <v>4429</v>
      </c>
      <c r="F1281" s="21" t="str">
        <f t="shared" si="19"/>
        <v>GENESEEMI</v>
      </c>
    </row>
    <row r="1282" spans="1:6" x14ac:dyDescent="0.25">
      <c r="A1282" s="25" t="s">
        <v>4430</v>
      </c>
      <c r="B1282" s="25" t="s">
        <v>4379</v>
      </c>
      <c r="C1282" s="25" t="s">
        <v>4431</v>
      </c>
      <c r="D1282" s="21" t="s">
        <v>0</v>
      </c>
      <c r="E1282" s="21" t="s">
        <v>0</v>
      </c>
      <c r="F1282" s="21" t="str">
        <f t="shared" si="19"/>
        <v>GLADWINMI</v>
      </c>
    </row>
    <row r="1283" spans="1:6" x14ac:dyDescent="0.25">
      <c r="A1283" s="25" t="s">
        <v>4432</v>
      </c>
      <c r="B1283" s="25" t="s">
        <v>4379</v>
      </c>
      <c r="C1283" s="25" t="s">
        <v>4433</v>
      </c>
      <c r="D1283" s="21" t="s">
        <v>0</v>
      </c>
      <c r="E1283" s="21" t="s">
        <v>0</v>
      </c>
      <c r="F1283" s="21" t="str">
        <f t="shared" si="19"/>
        <v>GOGEBICMI</v>
      </c>
    </row>
    <row r="1284" spans="1:6" x14ac:dyDescent="0.25">
      <c r="A1284" s="25" t="s">
        <v>4434</v>
      </c>
      <c r="B1284" s="25" t="s">
        <v>4379</v>
      </c>
      <c r="C1284" s="25" t="s">
        <v>4435</v>
      </c>
      <c r="D1284" s="21" t="s">
        <v>0</v>
      </c>
      <c r="E1284" s="21" t="s">
        <v>0</v>
      </c>
      <c r="F1284" s="21" t="str">
        <f t="shared" ref="F1284:F1347" si="20">_xlfn.CONCAT(A1284,B1284)</f>
        <v>GRAND TRAVERSEMI</v>
      </c>
    </row>
    <row r="1285" spans="1:6" x14ac:dyDescent="0.25">
      <c r="A1285" s="25" t="s">
        <v>4436</v>
      </c>
      <c r="B1285" s="25" t="s">
        <v>4379</v>
      </c>
      <c r="C1285" s="25" t="s">
        <v>4437</v>
      </c>
      <c r="D1285" s="21" t="s">
        <v>0</v>
      </c>
      <c r="E1285" s="21" t="s">
        <v>0</v>
      </c>
      <c r="F1285" s="21" t="str">
        <f t="shared" si="20"/>
        <v>GRATIOTMI</v>
      </c>
    </row>
    <row r="1286" spans="1:6" x14ac:dyDescent="0.25">
      <c r="A1286" s="25" t="s">
        <v>4438</v>
      </c>
      <c r="B1286" s="25" t="s">
        <v>4379</v>
      </c>
      <c r="C1286" s="25" t="s">
        <v>4439</v>
      </c>
      <c r="D1286" s="21" t="s">
        <v>0</v>
      </c>
      <c r="E1286" s="21" t="s">
        <v>0</v>
      </c>
      <c r="F1286" s="21" t="str">
        <f t="shared" si="20"/>
        <v>HILLSDALEMI</v>
      </c>
    </row>
    <row r="1287" spans="1:6" x14ac:dyDescent="0.25">
      <c r="A1287" s="25" t="s">
        <v>4440</v>
      </c>
      <c r="B1287" s="25" t="s">
        <v>4379</v>
      </c>
      <c r="C1287" s="25" t="s">
        <v>4441</v>
      </c>
      <c r="D1287" s="21" t="s">
        <v>0</v>
      </c>
      <c r="E1287" s="21" t="s">
        <v>0</v>
      </c>
      <c r="F1287" s="21" t="str">
        <f t="shared" si="20"/>
        <v>HOUGHTONMI</v>
      </c>
    </row>
    <row r="1288" spans="1:6" x14ac:dyDescent="0.25">
      <c r="A1288" s="25" t="s">
        <v>4442</v>
      </c>
      <c r="B1288" s="25" t="s">
        <v>4379</v>
      </c>
      <c r="C1288" s="25" t="s">
        <v>4443</v>
      </c>
      <c r="D1288" s="21" t="s">
        <v>0</v>
      </c>
      <c r="E1288" s="21" t="s">
        <v>0</v>
      </c>
      <c r="F1288" s="21" t="str">
        <f t="shared" si="20"/>
        <v>HURONMI</v>
      </c>
    </row>
    <row r="1289" spans="1:6" x14ac:dyDescent="0.25">
      <c r="A1289" s="25" t="s">
        <v>4444</v>
      </c>
      <c r="B1289" s="25" t="s">
        <v>4379</v>
      </c>
      <c r="C1289" s="25" t="s">
        <v>4445</v>
      </c>
      <c r="D1289" s="21" t="s">
        <v>4418</v>
      </c>
      <c r="E1289" s="21" t="s">
        <v>4419</v>
      </c>
      <c r="F1289" s="21" t="str">
        <f t="shared" si="20"/>
        <v>INGHAMMI</v>
      </c>
    </row>
    <row r="1290" spans="1:6" x14ac:dyDescent="0.25">
      <c r="A1290" s="25" t="s">
        <v>4446</v>
      </c>
      <c r="B1290" s="25" t="s">
        <v>4379</v>
      </c>
      <c r="C1290" s="25" t="s">
        <v>4447</v>
      </c>
      <c r="D1290" s="21" t="s">
        <v>4448</v>
      </c>
      <c r="E1290" s="21" t="s">
        <v>4449</v>
      </c>
      <c r="F1290" s="21" t="str">
        <f t="shared" si="20"/>
        <v>IONIAMI</v>
      </c>
    </row>
    <row r="1291" spans="1:6" x14ac:dyDescent="0.25">
      <c r="A1291" s="25" t="s">
        <v>4450</v>
      </c>
      <c r="B1291" s="25" t="s">
        <v>4379</v>
      </c>
      <c r="C1291" s="25" t="s">
        <v>4451</v>
      </c>
      <c r="D1291" s="21" t="s">
        <v>0</v>
      </c>
      <c r="E1291" s="21" t="s">
        <v>0</v>
      </c>
      <c r="F1291" s="21" t="str">
        <f t="shared" si="20"/>
        <v>IOSCOMI</v>
      </c>
    </row>
    <row r="1292" spans="1:6" x14ac:dyDescent="0.25">
      <c r="A1292" s="25" t="s">
        <v>4452</v>
      </c>
      <c r="B1292" s="25" t="s">
        <v>4379</v>
      </c>
      <c r="C1292" s="25" t="s">
        <v>4453</v>
      </c>
      <c r="D1292" s="21" t="s">
        <v>0</v>
      </c>
      <c r="E1292" s="21" t="s">
        <v>0</v>
      </c>
      <c r="F1292" s="21" t="str">
        <f t="shared" si="20"/>
        <v>IRONMI</v>
      </c>
    </row>
    <row r="1293" spans="1:6" x14ac:dyDescent="0.25">
      <c r="A1293" s="25" t="s">
        <v>4454</v>
      </c>
      <c r="B1293" s="25" t="s">
        <v>4379</v>
      </c>
      <c r="C1293" s="25" t="s">
        <v>4455</v>
      </c>
      <c r="D1293" s="21" t="s">
        <v>0</v>
      </c>
      <c r="E1293" s="21" t="s">
        <v>0</v>
      </c>
      <c r="F1293" s="21" t="str">
        <f t="shared" si="20"/>
        <v>ISABELLAMI</v>
      </c>
    </row>
    <row r="1294" spans="1:6" x14ac:dyDescent="0.25">
      <c r="A1294" s="25" t="s">
        <v>1973</v>
      </c>
      <c r="B1294" s="25" t="s">
        <v>4379</v>
      </c>
      <c r="C1294" s="25" t="s">
        <v>4456</v>
      </c>
      <c r="D1294" s="21" t="s">
        <v>4457</v>
      </c>
      <c r="E1294" s="21" t="s">
        <v>4458</v>
      </c>
      <c r="F1294" s="21" t="str">
        <f t="shared" si="20"/>
        <v>JACKSONMI</v>
      </c>
    </row>
    <row r="1295" spans="1:6" x14ac:dyDescent="0.25">
      <c r="A1295" s="25" t="s">
        <v>4459</v>
      </c>
      <c r="B1295" s="25" t="s">
        <v>4379</v>
      </c>
      <c r="C1295" s="25" t="s">
        <v>4460</v>
      </c>
      <c r="D1295" s="21" t="s">
        <v>4461</v>
      </c>
      <c r="E1295" s="21" t="s">
        <v>4462</v>
      </c>
      <c r="F1295" s="21" t="str">
        <f t="shared" si="20"/>
        <v>KALAMAZOOMI</v>
      </c>
    </row>
    <row r="1296" spans="1:6" x14ac:dyDescent="0.25">
      <c r="A1296" s="25" t="s">
        <v>4463</v>
      </c>
      <c r="B1296" s="25" t="s">
        <v>4379</v>
      </c>
      <c r="C1296" s="25" t="s">
        <v>4464</v>
      </c>
      <c r="D1296" s="21" t="s">
        <v>0</v>
      </c>
      <c r="E1296" s="21" t="s">
        <v>0</v>
      </c>
      <c r="F1296" s="21" t="str">
        <f t="shared" si="20"/>
        <v>KALKASKAMI</v>
      </c>
    </row>
    <row r="1297" spans="1:6" x14ac:dyDescent="0.25">
      <c r="A1297" s="25" t="s">
        <v>2642</v>
      </c>
      <c r="B1297" s="25" t="s">
        <v>4379</v>
      </c>
      <c r="C1297" s="25" t="s">
        <v>4465</v>
      </c>
      <c r="D1297" s="21" t="s">
        <v>4448</v>
      </c>
      <c r="E1297" s="21" t="s">
        <v>4449</v>
      </c>
      <c r="F1297" s="21" t="str">
        <f t="shared" si="20"/>
        <v>KENTMI</v>
      </c>
    </row>
    <row r="1298" spans="1:6" x14ac:dyDescent="0.25">
      <c r="A1298" s="25" t="s">
        <v>4466</v>
      </c>
      <c r="B1298" s="25" t="s">
        <v>4379</v>
      </c>
      <c r="C1298" s="25" t="s">
        <v>4467</v>
      </c>
      <c r="D1298" s="21" t="s">
        <v>0</v>
      </c>
      <c r="E1298" s="21" t="s">
        <v>0</v>
      </c>
      <c r="F1298" s="21" t="str">
        <f t="shared" si="20"/>
        <v>KEWEENAWMI</v>
      </c>
    </row>
    <row r="1299" spans="1:6" x14ac:dyDescent="0.25">
      <c r="A1299" s="25" t="s">
        <v>2352</v>
      </c>
      <c r="B1299" s="25" t="s">
        <v>4379</v>
      </c>
      <c r="C1299" s="25" t="s">
        <v>4468</v>
      </c>
      <c r="D1299" s="21" t="s">
        <v>0</v>
      </c>
      <c r="E1299" s="21" t="s">
        <v>0</v>
      </c>
      <c r="F1299" s="21" t="str">
        <f t="shared" si="20"/>
        <v>LAKEMI</v>
      </c>
    </row>
    <row r="1300" spans="1:6" x14ac:dyDescent="0.25">
      <c r="A1300" s="25" t="s">
        <v>4469</v>
      </c>
      <c r="B1300" s="25" t="s">
        <v>4379</v>
      </c>
      <c r="C1300" s="25" t="s">
        <v>4470</v>
      </c>
      <c r="D1300" s="21" t="s">
        <v>4471</v>
      </c>
      <c r="E1300" s="21" t="s">
        <v>4472</v>
      </c>
      <c r="F1300" s="21" t="str">
        <f t="shared" si="20"/>
        <v>LAPEERMI</v>
      </c>
    </row>
    <row r="1301" spans="1:6" x14ac:dyDescent="0.25">
      <c r="A1301" s="25" t="s">
        <v>4473</v>
      </c>
      <c r="B1301" s="25" t="s">
        <v>4379</v>
      </c>
      <c r="C1301" s="25" t="s">
        <v>4474</v>
      </c>
      <c r="D1301" s="21" t="s">
        <v>0</v>
      </c>
      <c r="E1301" s="21" t="s">
        <v>0</v>
      </c>
      <c r="F1301" s="21" t="str">
        <f t="shared" si="20"/>
        <v>LEELANAUMI</v>
      </c>
    </row>
    <row r="1302" spans="1:6" x14ac:dyDescent="0.25">
      <c r="A1302" s="25" t="s">
        <v>4475</v>
      </c>
      <c r="B1302" s="25" t="s">
        <v>4379</v>
      </c>
      <c r="C1302" s="25" t="s">
        <v>4476</v>
      </c>
      <c r="D1302" s="21" t="s">
        <v>0</v>
      </c>
      <c r="E1302" s="21" t="s">
        <v>0</v>
      </c>
      <c r="F1302" s="21" t="str">
        <f t="shared" si="20"/>
        <v>LENAWEEMI</v>
      </c>
    </row>
    <row r="1303" spans="1:6" x14ac:dyDescent="0.25">
      <c r="A1303" s="25" t="s">
        <v>3335</v>
      </c>
      <c r="B1303" s="25" t="s">
        <v>4379</v>
      </c>
      <c r="C1303" s="25" t="s">
        <v>4477</v>
      </c>
      <c r="D1303" s="21" t="s">
        <v>4471</v>
      </c>
      <c r="E1303" s="21" t="s">
        <v>4472</v>
      </c>
      <c r="F1303" s="21" t="str">
        <f t="shared" si="20"/>
        <v>LIVINGSTONMI</v>
      </c>
    </row>
    <row r="1304" spans="1:6" x14ac:dyDescent="0.25">
      <c r="A1304" s="25" t="s">
        <v>4478</v>
      </c>
      <c r="B1304" s="25" t="s">
        <v>4379</v>
      </c>
      <c r="C1304" s="25" t="s">
        <v>4479</v>
      </c>
      <c r="D1304" s="21" t="s">
        <v>0</v>
      </c>
      <c r="E1304" s="21" t="s">
        <v>0</v>
      </c>
      <c r="F1304" s="21" t="str">
        <f t="shared" si="20"/>
        <v>LUCEMI</v>
      </c>
    </row>
    <row r="1305" spans="1:6" x14ac:dyDescent="0.25">
      <c r="A1305" s="25" t="s">
        <v>4480</v>
      </c>
      <c r="B1305" s="25" t="s">
        <v>4379</v>
      </c>
      <c r="C1305" s="25" t="s">
        <v>4481</v>
      </c>
      <c r="D1305" s="21" t="s">
        <v>0</v>
      </c>
      <c r="E1305" s="21" t="s">
        <v>0</v>
      </c>
      <c r="F1305" s="21" t="str">
        <f t="shared" si="20"/>
        <v>MACKINACMI</v>
      </c>
    </row>
    <row r="1306" spans="1:6" x14ac:dyDescent="0.25">
      <c r="A1306" s="25" t="s">
        <v>4482</v>
      </c>
      <c r="B1306" s="25" t="s">
        <v>4379</v>
      </c>
      <c r="C1306" s="25" t="s">
        <v>4483</v>
      </c>
      <c r="D1306" s="21" t="s">
        <v>4471</v>
      </c>
      <c r="E1306" s="21" t="s">
        <v>4472</v>
      </c>
      <c r="F1306" s="21" t="str">
        <f t="shared" si="20"/>
        <v>MACOMBMI</v>
      </c>
    </row>
    <row r="1307" spans="1:6" x14ac:dyDescent="0.25">
      <c r="A1307" s="25" t="s">
        <v>4484</v>
      </c>
      <c r="B1307" s="25" t="s">
        <v>4379</v>
      </c>
      <c r="C1307" s="25" t="s">
        <v>4485</v>
      </c>
      <c r="D1307" s="21" t="s">
        <v>0</v>
      </c>
      <c r="E1307" s="21" t="s">
        <v>0</v>
      </c>
      <c r="F1307" s="21" t="str">
        <f t="shared" si="20"/>
        <v>MANISTEEMI</v>
      </c>
    </row>
    <row r="1308" spans="1:6" x14ac:dyDescent="0.25">
      <c r="A1308" s="25" t="s">
        <v>4486</v>
      </c>
      <c r="B1308" s="25" t="s">
        <v>4379</v>
      </c>
      <c r="C1308" s="25" t="s">
        <v>4487</v>
      </c>
      <c r="D1308" s="21" t="s">
        <v>0</v>
      </c>
      <c r="E1308" s="21" t="s">
        <v>0</v>
      </c>
      <c r="F1308" s="21" t="str">
        <f t="shared" si="20"/>
        <v>MARQUETTEMI</v>
      </c>
    </row>
    <row r="1309" spans="1:6" x14ac:dyDescent="0.25">
      <c r="A1309" s="25" t="s">
        <v>3354</v>
      </c>
      <c r="B1309" s="25" t="s">
        <v>4379</v>
      </c>
      <c r="C1309" s="25" t="s">
        <v>4488</v>
      </c>
      <c r="D1309" s="21" t="s">
        <v>0</v>
      </c>
      <c r="E1309" s="21" t="s">
        <v>0</v>
      </c>
      <c r="F1309" s="21" t="str">
        <f t="shared" si="20"/>
        <v>MASONMI</v>
      </c>
    </row>
    <row r="1310" spans="1:6" x14ac:dyDescent="0.25">
      <c r="A1310" s="25" t="s">
        <v>4489</v>
      </c>
      <c r="B1310" s="25" t="s">
        <v>4379</v>
      </c>
      <c r="C1310" s="25" t="s">
        <v>4490</v>
      </c>
      <c r="D1310" s="21" t="s">
        <v>0</v>
      </c>
      <c r="E1310" s="21" t="s">
        <v>0</v>
      </c>
      <c r="F1310" s="21" t="str">
        <f t="shared" si="20"/>
        <v>MECOSTAMI</v>
      </c>
    </row>
    <row r="1311" spans="1:6" x14ac:dyDescent="0.25">
      <c r="A1311" s="25" t="s">
        <v>4491</v>
      </c>
      <c r="B1311" s="25" t="s">
        <v>4379</v>
      </c>
      <c r="C1311" s="25" t="s">
        <v>4492</v>
      </c>
      <c r="D1311" s="21" t="s">
        <v>0</v>
      </c>
      <c r="E1311" s="21" t="s">
        <v>0</v>
      </c>
      <c r="F1311" s="21" t="str">
        <f t="shared" si="20"/>
        <v>MENOMINEEMI</v>
      </c>
    </row>
    <row r="1312" spans="1:6" x14ac:dyDescent="0.25">
      <c r="A1312" s="25" t="s">
        <v>4493</v>
      </c>
      <c r="B1312" s="25" t="s">
        <v>4379</v>
      </c>
      <c r="C1312" s="25" t="s">
        <v>4494</v>
      </c>
      <c r="D1312" s="21" t="s">
        <v>4495</v>
      </c>
      <c r="E1312" s="21" t="s">
        <v>4496</v>
      </c>
      <c r="F1312" s="21" t="str">
        <f t="shared" si="20"/>
        <v>MIDLANDMI</v>
      </c>
    </row>
    <row r="1313" spans="1:6" x14ac:dyDescent="0.25">
      <c r="A1313" s="25" t="s">
        <v>4497</v>
      </c>
      <c r="B1313" s="25" t="s">
        <v>4379</v>
      </c>
      <c r="C1313" s="25" t="s">
        <v>4498</v>
      </c>
      <c r="D1313" s="21" t="s">
        <v>0</v>
      </c>
      <c r="E1313" s="21" t="s">
        <v>0</v>
      </c>
      <c r="F1313" s="21" t="str">
        <f t="shared" si="20"/>
        <v>MISSAUKEEMI</v>
      </c>
    </row>
    <row r="1314" spans="1:6" x14ac:dyDescent="0.25">
      <c r="A1314" s="25" t="s">
        <v>2009</v>
      </c>
      <c r="B1314" s="25" t="s">
        <v>4379</v>
      </c>
      <c r="C1314" s="25" t="s">
        <v>4499</v>
      </c>
      <c r="D1314" s="21" t="s">
        <v>4500</v>
      </c>
      <c r="E1314" s="21" t="s">
        <v>4501</v>
      </c>
      <c r="F1314" s="21" t="str">
        <f t="shared" si="20"/>
        <v>MONROEMI</v>
      </c>
    </row>
    <row r="1315" spans="1:6" x14ac:dyDescent="0.25">
      <c r="A1315" s="25" t="s">
        <v>4502</v>
      </c>
      <c r="B1315" s="25" t="s">
        <v>4379</v>
      </c>
      <c r="C1315" s="25" t="s">
        <v>4503</v>
      </c>
      <c r="D1315" s="21" t="s">
        <v>4448</v>
      </c>
      <c r="E1315" s="21" t="s">
        <v>4449</v>
      </c>
      <c r="F1315" s="21" t="str">
        <f t="shared" si="20"/>
        <v>MONTCALMMI</v>
      </c>
    </row>
    <row r="1316" spans="1:6" x14ac:dyDescent="0.25">
      <c r="A1316" s="25" t="s">
        <v>4504</v>
      </c>
      <c r="B1316" s="25" t="s">
        <v>4379</v>
      </c>
      <c r="C1316" s="25" t="s">
        <v>4505</v>
      </c>
      <c r="D1316" s="21" t="s">
        <v>0</v>
      </c>
      <c r="E1316" s="21" t="s">
        <v>0</v>
      </c>
      <c r="F1316" s="21" t="str">
        <f t="shared" si="20"/>
        <v>MONTMORENCYMI</v>
      </c>
    </row>
    <row r="1317" spans="1:6" x14ac:dyDescent="0.25">
      <c r="A1317" s="25" t="s">
        <v>4506</v>
      </c>
      <c r="B1317" s="25" t="s">
        <v>4379</v>
      </c>
      <c r="C1317" s="25" t="s">
        <v>4507</v>
      </c>
      <c r="D1317" s="21" t="s">
        <v>4508</v>
      </c>
      <c r="E1317" s="21" t="s">
        <v>4509</v>
      </c>
      <c r="F1317" s="21" t="str">
        <f t="shared" si="20"/>
        <v>MUSKEGONMI</v>
      </c>
    </row>
    <row r="1318" spans="1:6" x14ac:dyDescent="0.25">
      <c r="A1318" s="25" t="s">
        <v>4510</v>
      </c>
      <c r="B1318" s="25" t="s">
        <v>4379</v>
      </c>
      <c r="C1318" s="25" t="s">
        <v>4511</v>
      </c>
      <c r="D1318" s="21" t="s">
        <v>0</v>
      </c>
      <c r="E1318" s="21" t="s">
        <v>0</v>
      </c>
      <c r="F1318" s="21" t="str">
        <f t="shared" si="20"/>
        <v>NEWAYGOMI</v>
      </c>
    </row>
    <row r="1319" spans="1:6" x14ac:dyDescent="0.25">
      <c r="A1319" s="25" t="s">
        <v>4512</v>
      </c>
      <c r="B1319" s="25" t="s">
        <v>4379</v>
      </c>
      <c r="C1319" s="25" t="s">
        <v>4513</v>
      </c>
      <c r="D1319" s="21" t="s">
        <v>4471</v>
      </c>
      <c r="E1319" s="21" t="s">
        <v>4472</v>
      </c>
      <c r="F1319" s="21" t="str">
        <f t="shared" si="20"/>
        <v>OAKLANDMI</v>
      </c>
    </row>
    <row r="1320" spans="1:6" x14ac:dyDescent="0.25">
      <c r="A1320" s="25" t="s">
        <v>4514</v>
      </c>
      <c r="B1320" s="25" t="s">
        <v>4379</v>
      </c>
      <c r="C1320" s="25" t="s">
        <v>4515</v>
      </c>
      <c r="D1320" s="21" t="s">
        <v>0</v>
      </c>
      <c r="E1320" s="21" t="s">
        <v>0</v>
      </c>
      <c r="F1320" s="21" t="str">
        <f t="shared" si="20"/>
        <v>OCEANAMI</v>
      </c>
    </row>
    <row r="1321" spans="1:6" x14ac:dyDescent="0.25">
      <c r="A1321" s="25" t="s">
        <v>4516</v>
      </c>
      <c r="B1321" s="25" t="s">
        <v>4379</v>
      </c>
      <c r="C1321" s="25" t="s">
        <v>4517</v>
      </c>
      <c r="D1321" s="21" t="s">
        <v>0</v>
      </c>
      <c r="E1321" s="21" t="s">
        <v>0</v>
      </c>
      <c r="F1321" s="21" t="str">
        <f t="shared" si="20"/>
        <v>OGEMAWMI</v>
      </c>
    </row>
    <row r="1322" spans="1:6" x14ac:dyDescent="0.25">
      <c r="A1322" s="25" t="s">
        <v>4518</v>
      </c>
      <c r="B1322" s="25" t="s">
        <v>4379</v>
      </c>
      <c r="C1322" s="25" t="s">
        <v>4519</v>
      </c>
      <c r="D1322" s="21" t="s">
        <v>0</v>
      </c>
      <c r="E1322" s="21" t="s">
        <v>0</v>
      </c>
      <c r="F1322" s="21" t="str">
        <f t="shared" si="20"/>
        <v>ONTONAGONMI</v>
      </c>
    </row>
    <row r="1323" spans="1:6" x14ac:dyDescent="0.25">
      <c r="A1323" s="25" t="s">
        <v>2786</v>
      </c>
      <c r="B1323" s="25" t="s">
        <v>4379</v>
      </c>
      <c r="C1323" s="25" t="s">
        <v>4520</v>
      </c>
      <c r="D1323" s="21" t="s">
        <v>0</v>
      </c>
      <c r="E1323" s="21" t="s">
        <v>0</v>
      </c>
      <c r="F1323" s="21" t="str">
        <f t="shared" si="20"/>
        <v>OSCEOLAMI</v>
      </c>
    </row>
    <row r="1324" spans="1:6" x14ac:dyDescent="0.25">
      <c r="A1324" s="25" t="s">
        <v>4521</v>
      </c>
      <c r="B1324" s="25" t="s">
        <v>4379</v>
      </c>
      <c r="C1324" s="25" t="s">
        <v>4522</v>
      </c>
      <c r="D1324" s="21" t="s">
        <v>0</v>
      </c>
      <c r="E1324" s="21" t="s">
        <v>0</v>
      </c>
      <c r="F1324" s="21" t="str">
        <f t="shared" si="20"/>
        <v>OSCODAMI</v>
      </c>
    </row>
    <row r="1325" spans="1:6" x14ac:dyDescent="0.25">
      <c r="A1325" s="25" t="s">
        <v>4523</v>
      </c>
      <c r="B1325" s="25" t="s">
        <v>4379</v>
      </c>
      <c r="C1325" s="25" t="s">
        <v>4524</v>
      </c>
      <c r="D1325" s="21" t="s">
        <v>0</v>
      </c>
      <c r="E1325" s="21" t="s">
        <v>0</v>
      </c>
      <c r="F1325" s="21" t="str">
        <f t="shared" si="20"/>
        <v>OTSEGOMI</v>
      </c>
    </row>
    <row r="1326" spans="1:6" x14ac:dyDescent="0.25">
      <c r="A1326" s="25" t="s">
        <v>3873</v>
      </c>
      <c r="B1326" s="25" t="s">
        <v>4379</v>
      </c>
      <c r="C1326" s="25" t="s">
        <v>4525</v>
      </c>
      <c r="D1326" s="21" t="s">
        <v>4448</v>
      </c>
      <c r="E1326" s="21" t="s">
        <v>4449</v>
      </c>
      <c r="F1326" s="21" t="str">
        <f t="shared" si="20"/>
        <v>OTTAWAMI</v>
      </c>
    </row>
    <row r="1327" spans="1:6" x14ac:dyDescent="0.25">
      <c r="A1327" s="25" t="s">
        <v>4526</v>
      </c>
      <c r="B1327" s="25" t="s">
        <v>4379</v>
      </c>
      <c r="C1327" s="25" t="s">
        <v>4527</v>
      </c>
      <c r="D1327" s="21" t="s">
        <v>0</v>
      </c>
      <c r="E1327" s="21" t="s">
        <v>0</v>
      </c>
      <c r="F1327" s="21" t="str">
        <f t="shared" si="20"/>
        <v>PRESQUE ISLEMI</v>
      </c>
    </row>
    <row r="1328" spans="1:6" x14ac:dyDescent="0.25">
      <c r="A1328" s="25" t="s">
        <v>4528</v>
      </c>
      <c r="B1328" s="25" t="s">
        <v>4379</v>
      </c>
      <c r="C1328" s="25" t="s">
        <v>4529</v>
      </c>
      <c r="D1328" s="21" t="s">
        <v>0</v>
      </c>
      <c r="E1328" s="21" t="s">
        <v>0</v>
      </c>
      <c r="F1328" s="21" t="str">
        <f t="shared" si="20"/>
        <v>ROSCOMMONMI</v>
      </c>
    </row>
    <row r="1329" spans="1:6" x14ac:dyDescent="0.25">
      <c r="A1329" s="25" t="s">
        <v>4530</v>
      </c>
      <c r="B1329" s="25" t="s">
        <v>4379</v>
      </c>
      <c r="C1329" s="25" t="s">
        <v>4531</v>
      </c>
      <c r="D1329" s="21" t="s">
        <v>4532</v>
      </c>
      <c r="E1329" s="21" t="s">
        <v>4533</v>
      </c>
      <c r="F1329" s="21" t="str">
        <f t="shared" si="20"/>
        <v>SAGINAWMI</v>
      </c>
    </row>
    <row r="1330" spans="1:6" x14ac:dyDescent="0.25">
      <c r="A1330" s="25" t="s">
        <v>2027</v>
      </c>
      <c r="B1330" s="25" t="s">
        <v>4379</v>
      </c>
      <c r="C1330" s="25" t="s">
        <v>4534</v>
      </c>
      <c r="D1330" s="21" t="s">
        <v>4471</v>
      </c>
      <c r="E1330" s="21" t="s">
        <v>4472</v>
      </c>
      <c r="F1330" s="21" t="str">
        <f t="shared" si="20"/>
        <v>ST. CLAIRMI</v>
      </c>
    </row>
    <row r="1331" spans="1:6" x14ac:dyDescent="0.25">
      <c r="A1331" s="25" t="s">
        <v>3547</v>
      </c>
      <c r="B1331" s="25" t="s">
        <v>4379</v>
      </c>
      <c r="C1331" s="25" t="s">
        <v>4535</v>
      </c>
      <c r="D1331" s="21" t="s">
        <v>0</v>
      </c>
      <c r="E1331" s="21" t="s">
        <v>0</v>
      </c>
      <c r="F1331" s="21" t="str">
        <f t="shared" si="20"/>
        <v>ST. JOSEPHMI</v>
      </c>
    </row>
    <row r="1332" spans="1:6" x14ac:dyDescent="0.25">
      <c r="A1332" s="25" t="s">
        <v>4536</v>
      </c>
      <c r="B1332" s="25" t="s">
        <v>4379</v>
      </c>
      <c r="C1332" s="25" t="s">
        <v>4537</v>
      </c>
      <c r="D1332" s="21" t="s">
        <v>0</v>
      </c>
      <c r="E1332" s="21" t="s">
        <v>0</v>
      </c>
      <c r="F1332" s="21" t="str">
        <f t="shared" si="20"/>
        <v>SANILACMI</v>
      </c>
    </row>
    <row r="1333" spans="1:6" x14ac:dyDescent="0.25">
      <c r="A1333" s="25" t="s">
        <v>4538</v>
      </c>
      <c r="B1333" s="25" t="s">
        <v>4379</v>
      </c>
      <c r="C1333" s="25" t="s">
        <v>4539</v>
      </c>
      <c r="D1333" s="21" t="s">
        <v>0</v>
      </c>
      <c r="E1333" s="21" t="s">
        <v>0</v>
      </c>
      <c r="F1333" s="21" t="str">
        <f t="shared" si="20"/>
        <v>SCHOOLCRAFTMI</v>
      </c>
    </row>
    <row r="1334" spans="1:6" x14ac:dyDescent="0.25">
      <c r="A1334" s="25" t="s">
        <v>4540</v>
      </c>
      <c r="B1334" s="25" t="s">
        <v>4379</v>
      </c>
      <c r="C1334" s="25" t="s">
        <v>4541</v>
      </c>
      <c r="D1334" s="21" t="s">
        <v>4418</v>
      </c>
      <c r="E1334" s="21" t="s">
        <v>4419</v>
      </c>
      <c r="F1334" s="21" t="str">
        <f t="shared" si="20"/>
        <v>SHIAWASSEEMI</v>
      </c>
    </row>
    <row r="1335" spans="1:6" x14ac:dyDescent="0.25">
      <c r="A1335" s="25" t="s">
        <v>4542</v>
      </c>
      <c r="B1335" s="25" t="s">
        <v>4379</v>
      </c>
      <c r="C1335" s="25" t="s">
        <v>4543</v>
      </c>
      <c r="D1335" s="21" t="s">
        <v>0</v>
      </c>
      <c r="E1335" s="21" t="s">
        <v>0</v>
      </c>
      <c r="F1335" s="21" t="str">
        <f t="shared" si="20"/>
        <v>TUSCOLAMI</v>
      </c>
    </row>
    <row r="1336" spans="1:6" x14ac:dyDescent="0.25">
      <c r="A1336" s="25" t="s">
        <v>2295</v>
      </c>
      <c r="B1336" s="25" t="s">
        <v>4379</v>
      </c>
      <c r="C1336" s="25" t="s">
        <v>4544</v>
      </c>
      <c r="D1336" s="21" t="s">
        <v>0</v>
      </c>
      <c r="E1336" s="21" t="s">
        <v>0</v>
      </c>
      <c r="F1336" s="21" t="str">
        <f t="shared" si="20"/>
        <v>VAN BURENMI</v>
      </c>
    </row>
    <row r="1337" spans="1:6" x14ac:dyDescent="0.25">
      <c r="A1337" s="25" t="s">
        <v>4545</v>
      </c>
      <c r="B1337" s="25" t="s">
        <v>4379</v>
      </c>
      <c r="C1337" s="25" t="s">
        <v>4546</v>
      </c>
      <c r="D1337" s="21" t="s">
        <v>4547</v>
      </c>
      <c r="E1337" s="21" t="s">
        <v>4548</v>
      </c>
      <c r="F1337" s="21" t="str">
        <f t="shared" si="20"/>
        <v>WASHTENAWMI</v>
      </c>
    </row>
    <row r="1338" spans="1:6" x14ac:dyDescent="0.25">
      <c r="A1338" s="25" t="s">
        <v>3107</v>
      </c>
      <c r="B1338" s="25" t="s">
        <v>4379</v>
      </c>
      <c r="C1338" s="25" t="s">
        <v>4549</v>
      </c>
      <c r="D1338" s="21" t="s">
        <v>4550</v>
      </c>
      <c r="E1338" s="21" t="s">
        <v>4551</v>
      </c>
      <c r="F1338" s="21" t="str">
        <f t="shared" si="20"/>
        <v>WAYNEMI</v>
      </c>
    </row>
    <row r="1339" spans="1:6" x14ac:dyDescent="0.25">
      <c r="A1339" s="25" t="s">
        <v>4552</v>
      </c>
      <c r="B1339" s="25" t="s">
        <v>4379</v>
      </c>
      <c r="C1339" s="25" t="s">
        <v>4553</v>
      </c>
      <c r="D1339" s="21" t="s">
        <v>0</v>
      </c>
      <c r="E1339" s="21" t="s">
        <v>0</v>
      </c>
      <c r="F1339" s="21" t="str">
        <f t="shared" si="20"/>
        <v>WEXFORDMI</v>
      </c>
    </row>
    <row r="1340" spans="1:6" x14ac:dyDescent="0.25">
      <c r="A1340" s="25" t="s">
        <v>2047</v>
      </c>
      <c r="B1340" s="25" t="s">
        <v>4379</v>
      </c>
      <c r="C1340" s="25" t="s">
        <v>4554</v>
      </c>
      <c r="D1340" s="21" t="s">
        <v>0</v>
      </c>
      <c r="E1340" s="21" t="s">
        <v>0</v>
      </c>
      <c r="F1340" s="21" t="str">
        <f t="shared" si="20"/>
        <v>STATEWIDEMI</v>
      </c>
    </row>
    <row r="1341" spans="1:6" x14ac:dyDescent="0.25">
      <c r="A1341" s="25" t="s">
        <v>4555</v>
      </c>
      <c r="B1341" s="25" t="s">
        <v>4556</v>
      </c>
      <c r="C1341" s="25" t="s">
        <v>4557</v>
      </c>
      <c r="D1341" s="21" t="s">
        <v>0</v>
      </c>
      <c r="E1341" s="21" t="s">
        <v>0</v>
      </c>
      <c r="F1341" s="21" t="str">
        <f t="shared" si="20"/>
        <v>AITKINMN</v>
      </c>
    </row>
    <row r="1342" spans="1:6" x14ac:dyDescent="0.25">
      <c r="A1342" s="25" t="s">
        <v>4558</v>
      </c>
      <c r="B1342" s="25" t="s">
        <v>4556</v>
      </c>
      <c r="C1342" s="25" t="s">
        <v>4559</v>
      </c>
      <c r="D1342" s="21" t="s">
        <v>4560</v>
      </c>
      <c r="E1342" s="21" t="s">
        <v>4561</v>
      </c>
      <c r="F1342" s="21" t="str">
        <f t="shared" si="20"/>
        <v>ANOKAMN</v>
      </c>
    </row>
    <row r="1343" spans="1:6" x14ac:dyDescent="0.25">
      <c r="A1343" s="25" t="s">
        <v>4562</v>
      </c>
      <c r="B1343" s="25" t="s">
        <v>4556</v>
      </c>
      <c r="C1343" s="25" t="s">
        <v>4563</v>
      </c>
      <c r="D1343" s="21" t="s">
        <v>0</v>
      </c>
      <c r="E1343" s="21" t="s">
        <v>0</v>
      </c>
      <c r="F1343" s="21" t="str">
        <f t="shared" si="20"/>
        <v>BECKERMN</v>
      </c>
    </row>
    <row r="1344" spans="1:6" x14ac:dyDescent="0.25">
      <c r="A1344" s="25" t="s">
        <v>4564</v>
      </c>
      <c r="B1344" s="25" t="s">
        <v>4556</v>
      </c>
      <c r="C1344" s="25" t="s">
        <v>4565</v>
      </c>
      <c r="D1344" s="21" t="s">
        <v>0</v>
      </c>
      <c r="E1344" s="21" t="s">
        <v>0</v>
      </c>
      <c r="F1344" s="21" t="str">
        <f t="shared" si="20"/>
        <v>BELTRAMIMN</v>
      </c>
    </row>
    <row r="1345" spans="1:6" x14ac:dyDescent="0.25">
      <c r="A1345" s="25" t="s">
        <v>2162</v>
      </c>
      <c r="B1345" s="25" t="s">
        <v>4556</v>
      </c>
      <c r="C1345" s="25" t="s">
        <v>4566</v>
      </c>
      <c r="D1345" s="21" t="s">
        <v>4567</v>
      </c>
      <c r="E1345" s="21" t="s">
        <v>4568</v>
      </c>
      <c r="F1345" s="21" t="str">
        <f t="shared" si="20"/>
        <v>BENTONMN</v>
      </c>
    </row>
    <row r="1346" spans="1:6" x14ac:dyDescent="0.25">
      <c r="A1346" s="25" t="s">
        <v>4569</v>
      </c>
      <c r="B1346" s="25" t="s">
        <v>4556</v>
      </c>
      <c r="C1346" s="25" t="s">
        <v>4570</v>
      </c>
      <c r="D1346" s="21" t="s">
        <v>0</v>
      </c>
      <c r="E1346" s="21" t="s">
        <v>0</v>
      </c>
      <c r="F1346" s="21" t="str">
        <f t="shared" si="20"/>
        <v>BIG STONEMN</v>
      </c>
    </row>
    <row r="1347" spans="1:6" x14ac:dyDescent="0.25">
      <c r="A1347" s="25" t="s">
        <v>4571</v>
      </c>
      <c r="B1347" s="25" t="s">
        <v>4556</v>
      </c>
      <c r="C1347" s="25" t="s">
        <v>4572</v>
      </c>
      <c r="D1347" s="21" t="s">
        <v>4573</v>
      </c>
      <c r="E1347" s="21" t="s">
        <v>4574</v>
      </c>
      <c r="F1347" s="21" t="str">
        <f t="shared" si="20"/>
        <v>BLUE EARTHMN</v>
      </c>
    </row>
    <row r="1348" spans="1:6" x14ac:dyDescent="0.25">
      <c r="A1348" s="25" t="s">
        <v>3246</v>
      </c>
      <c r="B1348" s="25" t="s">
        <v>4556</v>
      </c>
      <c r="C1348" s="25" t="s">
        <v>4575</v>
      </c>
      <c r="D1348" s="21" t="s">
        <v>0</v>
      </c>
      <c r="E1348" s="21" t="s">
        <v>0</v>
      </c>
      <c r="F1348" s="21" t="str">
        <f t="shared" ref="F1348:F1411" si="21">_xlfn.CONCAT(A1348,B1348)</f>
        <v>BROWNMN</v>
      </c>
    </row>
    <row r="1349" spans="1:6" x14ac:dyDescent="0.25">
      <c r="A1349" s="25" t="s">
        <v>4576</v>
      </c>
      <c r="B1349" s="25" t="s">
        <v>4556</v>
      </c>
      <c r="C1349" s="25" t="s">
        <v>4577</v>
      </c>
      <c r="D1349" s="21" t="s">
        <v>4578</v>
      </c>
      <c r="E1349" s="21" t="s">
        <v>4579</v>
      </c>
      <c r="F1349" s="21" t="str">
        <f t="shared" si="21"/>
        <v>CARLTONMN</v>
      </c>
    </row>
    <row r="1350" spans="1:6" x14ac:dyDescent="0.25">
      <c r="A1350" s="25" t="s">
        <v>4580</v>
      </c>
      <c r="B1350" s="25" t="s">
        <v>4556</v>
      </c>
      <c r="C1350" s="25" t="s">
        <v>4581</v>
      </c>
      <c r="D1350" s="21" t="s">
        <v>4560</v>
      </c>
      <c r="E1350" s="21" t="s">
        <v>4561</v>
      </c>
      <c r="F1350" s="21" t="str">
        <f t="shared" si="21"/>
        <v>CARVERMN</v>
      </c>
    </row>
    <row r="1351" spans="1:6" x14ac:dyDescent="0.25">
      <c r="A1351" s="25" t="s">
        <v>3252</v>
      </c>
      <c r="B1351" s="25" t="s">
        <v>4556</v>
      </c>
      <c r="C1351" s="25" t="s">
        <v>4582</v>
      </c>
      <c r="D1351" s="21" t="s">
        <v>0</v>
      </c>
      <c r="E1351" s="21" t="s">
        <v>0</v>
      </c>
      <c r="F1351" s="21" t="str">
        <f t="shared" si="21"/>
        <v>CASSMN</v>
      </c>
    </row>
    <row r="1352" spans="1:6" x14ac:dyDescent="0.25">
      <c r="A1352" s="25" t="s">
        <v>4413</v>
      </c>
      <c r="B1352" s="25" t="s">
        <v>4556</v>
      </c>
      <c r="C1352" s="25" t="s">
        <v>4583</v>
      </c>
      <c r="D1352" s="21" t="s">
        <v>0</v>
      </c>
      <c r="E1352" s="21" t="s">
        <v>0</v>
      </c>
      <c r="F1352" s="21" t="str">
        <f t="shared" si="21"/>
        <v>CHIPPEWAMN</v>
      </c>
    </row>
    <row r="1353" spans="1:6" x14ac:dyDescent="0.25">
      <c r="A1353" s="25" t="s">
        <v>4584</v>
      </c>
      <c r="B1353" s="25" t="s">
        <v>4556</v>
      </c>
      <c r="C1353" s="25" t="s">
        <v>4585</v>
      </c>
      <c r="D1353" s="21" t="s">
        <v>4560</v>
      </c>
      <c r="E1353" s="21" t="s">
        <v>4561</v>
      </c>
      <c r="F1353" s="21" t="str">
        <f t="shared" si="21"/>
        <v>CHISAGOMN</v>
      </c>
    </row>
    <row r="1354" spans="1:6" x14ac:dyDescent="0.25">
      <c r="A1354" s="25" t="s">
        <v>1921</v>
      </c>
      <c r="B1354" s="25" t="s">
        <v>4556</v>
      </c>
      <c r="C1354" s="25" t="s">
        <v>4586</v>
      </c>
      <c r="D1354" s="21" t="s">
        <v>4587</v>
      </c>
      <c r="E1354" s="21" t="s">
        <v>4588</v>
      </c>
      <c r="F1354" s="21" t="str">
        <f t="shared" si="21"/>
        <v>CLAYMN</v>
      </c>
    </row>
    <row r="1355" spans="1:6" x14ac:dyDescent="0.25">
      <c r="A1355" s="25" t="s">
        <v>3178</v>
      </c>
      <c r="B1355" s="25" t="s">
        <v>4556</v>
      </c>
      <c r="C1355" s="25" t="s">
        <v>4589</v>
      </c>
      <c r="D1355" s="21" t="s">
        <v>0</v>
      </c>
      <c r="E1355" s="21" t="s">
        <v>0</v>
      </c>
      <c r="F1355" s="21" t="str">
        <f t="shared" si="21"/>
        <v>CLEARWATERMN</v>
      </c>
    </row>
    <row r="1356" spans="1:6" x14ac:dyDescent="0.25">
      <c r="A1356" s="25" t="s">
        <v>2906</v>
      </c>
      <c r="B1356" s="25" t="s">
        <v>4556</v>
      </c>
      <c r="C1356" s="25" t="s">
        <v>4590</v>
      </c>
      <c r="D1356" s="21" t="s">
        <v>0</v>
      </c>
      <c r="E1356" s="21" t="s">
        <v>0</v>
      </c>
      <c r="F1356" s="21" t="str">
        <f t="shared" si="21"/>
        <v>COOKMN</v>
      </c>
    </row>
    <row r="1357" spans="1:6" x14ac:dyDescent="0.25">
      <c r="A1357" s="25" t="s">
        <v>4591</v>
      </c>
      <c r="B1357" s="25" t="s">
        <v>4556</v>
      </c>
      <c r="C1357" s="25" t="s">
        <v>4592</v>
      </c>
      <c r="D1357" s="21" t="s">
        <v>0</v>
      </c>
      <c r="E1357" s="21" t="s">
        <v>0</v>
      </c>
      <c r="F1357" s="21" t="str">
        <f t="shared" si="21"/>
        <v>COTTONWOODMN</v>
      </c>
    </row>
    <row r="1358" spans="1:6" x14ac:dyDescent="0.25">
      <c r="A1358" s="25" t="s">
        <v>4593</v>
      </c>
      <c r="B1358" s="25" t="s">
        <v>4556</v>
      </c>
      <c r="C1358" s="25" t="s">
        <v>4594</v>
      </c>
      <c r="D1358" s="21" t="s">
        <v>0</v>
      </c>
      <c r="E1358" s="21" t="s">
        <v>0</v>
      </c>
      <c r="F1358" s="21" t="str">
        <f t="shared" si="21"/>
        <v>CROW WINGMN</v>
      </c>
    </row>
    <row r="1359" spans="1:6" x14ac:dyDescent="0.25">
      <c r="A1359" s="25" t="s">
        <v>4595</v>
      </c>
      <c r="B1359" s="25" t="s">
        <v>4556</v>
      </c>
      <c r="C1359" s="25" t="s">
        <v>4596</v>
      </c>
      <c r="D1359" s="21" t="s">
        <v>4560</v>
      </c>
      <c r="E1359" s="21" t="s">
        <v>4561</v>
      </c>
      <c r="F1359" s="21" t="str">
        <f t="shared" si="21"/>
        <v>DAKOTAMN</v>
      </c>
    </row>
    <row r="1360" spans="1:6" x14ac:dyDescent="0.25">
      <c r="A1360" s="25" t="s">
        <v>2920</v>
      </c>
      <c r="B1360" s="25" t="s">
        <v>4556</v>
      </c>
      <c r="C1360" s="25" t="s">
        <v>4597</v>
      </c>
      <c r="D1360" s="21" t="s">
        <v>4598</v>
      </c>
      <c r="E1360" s="21" t="s">
        <v>4599</v>
      </c>
      <c r="F1360" s="21" t="str">
        <f t="shared" si="21"/>
        <v>DODGEMN</v>
      </c>
    </row>
    <row r="1361" spans="1:6" x14ac:dyDescent="0.25">
      <c r="A1361" s="25" t="s">
        <v>2520</v>
      </c>
      <c r="B1361" s="25" t="s">
        <v>4556</v>
      </c>
      <c r="C1361" s="25" t="s">
        <v>4600</v>
      </c>
      <c r="D1361" s="21" t="s">
        <v>0</v>
      </c>
      <c r="E1361" s="21" t="s">
        <v>0</v>
      </c>
      <c r="F1361" s="21" t="str">
        <f t="shared" si="21"/>
        <v>DOUGLASMN</v>
      </c>
    </row>
    <row r="1362" spans="1:6" x14ac:dyDescent="0.25">
      <c r="A1362" s="25" t="s">
        <v>4601</v>
      </c>
      <c r="B1362" s="25" t="s">
        <v>4556</v>
      </c>
      <c r="C1362" s="25" t="s">
        <v>4602</v>
      </c>
      <c r="D1362" s="21" t="s">
        <v>0</v>
      </c>
      <c r="E1362" s="21" t="s">
        <v>0</v>
      </c>
      <c r="F1362" s="21" t="str">
        <f t="shared" si="21"/>
        <v>FARIBAULTMN</v>
      </c>
    </row>
    <row r="1363" spans="1:6" x14ac:dyDescent="0.25">
      <c r="A1363" s="25" t="s">
        <v>4603</v>
      </c>
      <c r="B1363" s="25" t="s">
        <v>4556</v>
      </c>
      <c r="C1363" s="25" t="s">
        <v>4604</v>
      </c>
      <c r="D1363" s="21" t="s">
        <v>4598</v>
      </c>
      <c r="E1363" s="21" t="s">
        <v>4599</v>
      </c>
      <c r="F1363" s="21" t="str">
        <f t="shared" si="21"/>
        <v>FILLMOREMN</v>
      </c>
    </row>
    <row r="1364" spans="1:6" x14ac:dyDescent="0.25">
      <c r="A1364" s="25" t="s">
        <v>4605</v>
      </c>
      <c r="B1364" s="25" t="s">
        <v>4556</v>
      </c>
      <c r="C1364" s="25" t="s">
        <v>4606</v>
      </c>
      <c r="D1364" s="21" t="s">
        <v>0</v>
      </c>
      <c r="E1364" s="21" t="s">
        <v>0</v>
      </c>
      <c r="F1364" s="21" t="str">
        <f t="shared" si="21"/>
        <v>FREEBORNMN</v>
      </c>
    </row>
    <row r="1365" spans="1:6" x14ac:dyDescent="0.25">
      <c r="A1365" s="25" t="s">
        <v>4607</v>
      </c>
      <c r="B1365" s="25" t="s">
        <v>4556</v>
      </c>
      <c r="C1365" s="25" t="s">
        <v>4608</v>
      </c>
      <c r="D1365" s="21" t="s">
        <v>0</v>
      </c>
      <c r="E1365" s="21" t="s">
        <v>0</v>
      </c>
      <c r="F1365" s="21" t="str">
        <f t="shared" si="21"/>
        <v>GOODHUEMN</v>
      </c>
    </row>
    <row r="1366" spans="1:6" x14ac:dyDescent="0.25">
      <c r="A1366" s="25" t="s">
        <v>2217</v>
      </c>
      <c r="B1366" s="25" t="s">
        <v>4556</v>
      </c>
      <c r="C1366" s="25" t="s">
        <v>4609</v>
      </c>
      <c r="D1366" s="21" t="s">
        <v>0</v>
      </c>
      <c r="E1366" s="21" t="s">
        <v>0</v>
      </c>
      <c r="F1366" s="21" t="str">
        <f t="shared" si="21"/>
        <v>GRANTMN</v>
      </c>
    </row>
    <row r="1367" spans="1:6" x14ac:dyDescent="0.25">
      <c r="A1367" s="25" t="s">
        <v>4610</v>
      </c>
      <c r="B1367" s="25" t="s">
        <v>4556</v>
      </c>
      <c r="C1367" s="25" t="s">
        <v>4611</v>
      </c>
      <c r="D1367" s="21" t="s">
        <v>4560</v>
      </c>
      <c r="E1367" s="21" t="s">
        <v>4561</v>
      </c>
      <c r="F1367" s="21" t="str">
        <f t="shared" si="21"/>
        <v>HENNEPINMN</v>
      </c>
    </row>
    <row r="1368" spans="1:6" x14ac:dyDescent="0.25">
      <c r="A1368" s="25" t="s">
        <v>1971</v>
      </c>
      <c r="B1368" s="25" t="s">
        <v>4556</v>
      </c>
      <c r="C1368" s="25" t="s">
        <v>4612</v>
      </c>
      <c r="D1368" s="21" t="s">
        <v>4613</v>
      </c>
      <c r="E1368" s="21" t="s">
        <v>4614</v>
      </c>
      <c r="F1368" s="21" t="str">
        <f t="shared" si="21"/>
        <v>HOUSTONMN</v>
      </c>
    </row>
    <row r="1369" spans="1:6" x14ac:dyDescent="0.25">
      <c r="A1369" s="25" t="s">
        <v>4615</v>
      </c>
      <c r="B1369" s="25" t="s">
        <v>4556</v>
      </c>
      <c r="C1369" s="25" t="s">
        <v>4616</v>
      </c>
      <c r="D1369" s="21" t="s">
        <v>0</v>
      </c>
      <c r="E1369" s="21" t="s">
        <v>0</v>
      </c>
      <c r="F1369" s="21" t="str">
        <f t="shared" si="21"/>
        <v>HUBBARDMN</v>
      </c>
    </row>
    <row r="1370" spans="1:6" x14ac:dyDescent="0.25">
      <c r="A1370" s="25" t="s">
        <v>4617</v>
      </c>
      <c r="B1370" s="25" t="s">
        <v>4556</v>
      </c>
      <c r="C1370" s="25" t="s">
        <v>4618</v>
      </c>
      <c r="D1370" s="21" t="s">
        <v>4560</v>
      </c>
      <c r="E1370" s="21" t="s">
        <v>4561</v>
      </c>
      <c r="F1370" s="21" t="str">
        <f t="shared" si="21"/>
        <v>ISANTIMN</v>
      </c>
    </row>
    <row r="1371" spans="1:6" x14ac:dyDescent="0.25">
      <c r="A1371" s="25" t="s">
        <v>4619</v>
      </c>
      <c r="B1371" s="25" t="s">
        <v>4556</v>
      </c>
      <c r="C1371" s="25" t="s">
        <v>4620</v>
      </c>
      <c r="D1371" s="21" t="s">
        <v>0</v>
      </c>
      <c r="E1371" s="21" t="s">
        <v>0</v>
      </c>
      <c r="F1371" s="21" t="str">
        <f t="shared" si="21"/>
        <v>ITASCAMN</v>
      </c>
    </row>
    <row r="1372" spans="1:6" x14ac:dyDescent="0.25">
      <c r="A1372" s="25" t="s">
        <v>1973</v>
      </c>
      <c r="B1372" s="25" t="s">
        <v>4556</v>
      </c>
      <c r="C1372" s="25" t="s">
        <v>4621</v>
      </c>
      <c r="D1372" s="21" t="s">
        <v>0</v>
      </c>
      <c r="E1372" s="21" t="s">
        <v>0</v>
      </c>
      <c r="F1372" s="21" t="str">
        <f t="shared" si="21"/>
        <v>JACKSONMN</v>
      </c>
    </row>
    <row r="1373" spans="1:6" x14ac:dyDescent="0.25">
      <c r="A1373" s="25" t="s">
        <v>4622</v>
      </c>
      <c r="B1373" s="25" t="s">
        <v>4556</v>
      </c>
      <c r="C1373" s="25" t="s">
        <v>4623</v>
      </c>
      <c r="D1373" s="21" t="s">
        <v>0</v>
      </c>
      <c r="E1373" s="21" t="s">
        <v>0</v>
      </c>
      <c r="F1373" s="21" t="str">
        <f t="shared" si="21"/>
        <v>KANABECMN</v>
      </c>
    </row>
    <row r="1374" spans="1:6" x14ac:dyDescent="0.25">
      <c r="A1374" s="25" t="s">
        <v>4624</v>
      </c>
      <c r="B1374" s="25" t="s">
        <v>4556</v>
      </c>
      <c r="C1374" s="25" t="s">
        <v>4625</v>
      </c>
      <c r="D1374" s="21" t="s">
        <v>0</v>
      </c>
      <c r="E1374" s="21" t="s">
        <v>0</v>
      </c>
      <c r="F1374" s="21" t="str">
        <f t="shared" si="21"/>
        <v>KANDIYOHIMN</v>
      </c>
    </row>
    <row r="1375" spans="1:6" x14ac:dyDescent="0.25">
      <c r="A1375" s="25" t="s">
        <v>4626</v>
      </c>
      <c r="B1375" s="25" t="s">
        <v>4556</v>
      </c>
      <c r="C1375" s="25" t="s">
        <v>4627</v>
      </c>
      <c r="D1375" s="21" t="s">
        <v>0</v>
      </c>
      <c r="E1375" s="21" t="s">
        <v>0</v>
      </c>
      <c r="F1375" s="21" t="str">
        <f t="shared" si="21"/>
        <v>KITTSONMN</v>
      </c>
    </row>
    <row r="1376" spans="1:6" x14ac:dyDescent="0.25">
      <c r="A1376" s="25" t="s">
        <v>4628</v>
      </c>
      <c r="B1376" s="25" t="s">
        <v>4556</v>
      </c>
      <c r="C1376" s="25" t="s">
        <v>4629</v>
      </c>
      <c r="D1376" s="21" t="s">
        <v>0</v>
      </c>
      <c r="E1376" s="21" t="s">
        <v>0</v>
      </c>
      <c r="F1376" s="21" t="str">
        <f t="shared" si="21"/>
        <v>KOOCHICHINGMN</v>
      </c>
    </row>
    <row r="1377" spans="1:6" x14ac:dyDescent="0.25">
      <c r="A1377" s="25" t="s">
        <v>4630</v>
      </c>
      <c r="B1377" s="25" t="s">
        <v>4556</v>
      </c>
      <c r="C1377" s="25" t="s">
        <v>4631</v>
      </c>
      <c r="D1377" s="21" t="s">
        <v>0</v>
      </c>
      <c r="E1377" s="21" t="s">
        <v>0</v>
      </c>
      <c r="F1377" s="21" t="str">
        <f t="shared" si="21"/>
        <v>LAC QUI PARLEMN</v>
      </c>
    </row>
    <row r="1378" spans="1:6" x14ac:dyDescent="0.25">
      <c r="A1378" s="25" t="s">
        <v>2352</v>
      </c>
      <c r="B1378" s="25" t="s">
        <v>4556</v>
      </c>
      <c r="C1378" s="25" t="s">
        <v>4632</v>
      </c>
      <c r="D1378" s="21" t="s">
        <v>4578</v>
      </c>
      <c r="E1378" s="21" t="s">
        <v>4579</v>
      </c>
      <c r="F1378" s="21" t="str">
        <f t="shared" si="21"/>
        <v>LAKEMN</v>
      </c>
    </row>
    <row r="1379" spans="1:6" x14ac:dyDescent="0.25">
      <c r="A1379" s="25" t="s">
        <v>7958</v>
      </c>
      <c r="B1379" s="25" t="s">
        <v>4556</v>
      </c>
      <c r="C1379" s="25" t="s">
        <v>4633</v>
      </c>
      <c r="D1379" s="21" t="s">
        <v>0</v>
      </c>
      <c r="E1379" s="21" t="s">
        <v>0</v>
      </c>
      <c r="F1379" s="21" t="str">
        <f t="shared" si="21"/>
        <v>LAKE OF THE WOODSMN</v>
      </c>
    </row>
    <row r="1380" spans="1:6" x14ac:dyDescent="0.25">
      <c r="A1380" s="25" t="s">
        <v>4634</v>
      </c>
      <c r="B1380" s="25" t="s">
        <v>4556</v>
      </c>
      <c r="C1380" s="25" t="s">
        <v>4635</v>
      </c>
      <c r="D1380" s="21" t="s">
        <v>4560</v>
      </c>
      <c r="E1380" s="21" t="s">
        <v>4561</v>
      </c>
      <c r="F1380" s="21" t="str">
        <f t="shared" si="21"/>
        <v>LE SUEURMN</v>
      </c>
    </row>
    <row r="1381" spans="1:6" x14ac:dyDescent="0.25">
      <c r="A1381" s="25" t="s">
        <v>2238</v>
      </c>
      <c r="B1381" s="25" t="s">
        <v>4556</v>
      </c>
      <c r="C1381" s="25" t="s">
        <v>4636</v>
      </c>
      <c r="D1381" s="21" t="s">
        <v>0</v>
      </c>
      <c r="E1381" s="21" t="s">
        <v>0</v>
      </c>
      <c r="F1381" s="21" t="str">
        <f t="shared" si="21"/>
        <v>LINCOLNMN</v>
      </c>
    </row>
    <row r="1382" spans="1:6" x14ac:dyDescent="0.25">
      <c r="A1382" s="25" t="s">
        <v>3684</v>
      </c>
      <c r="B1382" s="25" t="s">
        <v>4556</v>
      </c>
      <c r="C1382" s="25" t="s">
        <v>4637</v>
      </c>
      <c r="D1382" s="21" t="s">
        <v>0</v>
      </c>
      <c r="E1382" s="21" t="s">
        <v>0</v>
      </c>
      <c r="F1382" s="21" t="str">
        <f t="shared" si="21"/>
        <v>LYONMN</v>
      </c>
    </row>
    <row r="1383" spans="1:6" x14ac:dyDescent="0.25">
      <c r="A1383" s="25" t="s">
        <v>4638</v>
      </c>
      <c r="B1383" s="25" t="s">
        <v>4556</v>
      </c>
      <c r="C1383" s="25" t="s">
        <v>4639</v>
      </c>
      <c r="D1383" s="21" t="s">
        <v>0</v>
      </c>
      <c r="E1383" s="21" t="s">
        <v>0</v>
      </c>
      <c r="F1383" s="21" t="str">
        <f t="shared" si="21"/>
        <v>MC LEODMN</v>
      </c>
    </row>
    <row r="1384" spans="1:6" x14ac:dyDescent="0.25">
      <c r="A1384" s="25" t="s">
        <v>4640</v>
      </c>
      <c r="B1384" s="25" t="s">
        <v>4556</v>
      </c>
      <c r="C1384" s="25" t="s">
        <v>4641</v>
      </c>
      <c r="D1384" s="21" t="s">
        <v>0</v>
      </c>
      <c r="E1384" s="21" t="s">
        <v>0</v>
      </c>
      <c r="F1384" s="21" t="str">
        <f t="shared" si="21"/>
        <v>MAHNOMENMN</v>
      </c>
    </row>
    <row r="1385" spans="1:6" x14ac:dyDescent="0.25">
      <c r="A1385" s="25" t="s">
        <v>2003</v>
      </c>
      <c r="B1385" s="25" t="s">
        <v>4556</v>
      </c>
      <c r="C1385" s="25" t="s">
        <v>4642</v>
      </c>
      <c r="D1385" s="21" t="s">
        <v>0</v>
      </c>
      <c r="E1385" s="21" t="s">
        <v>0</v>
      </c>
      <c r="F1385" s="21" t="str">
        <f t="shared" si="21"/>
        <v>MARSHALLMN</v>
      </c>
    </row>
    <row r="1386" spans="1:6" x14ac:dyDescent="0.25">
      <c r="A1386" s="25" t="s">
        <v>2768</v>
      </c>
      <c r="B1386" s="25" t="s">
        <v>4556</v>
      </c>
      <c r="C1386" s="25" t="s">
        <v>4643</v>
      </c>
      <c r="D1386" s="21" t="s">
        <v>0</v>
      </c>
      <c r="E1386" s="21" t="s">
        <v>0</v>
      </c>
      <c r="F1386" s="21" t="str">
        <f t="shared" si="21"/>
        <v>MARTINMN</v>
      </c>
    </row>
    <row r="1387" spans="1:6" x14ac:dyDescent="0.25">
      <c r="A1387" s="25" t="s">
        <v>4644</v>
      </c>
      <c r="B1387" s="25" t="s">
        <v>4556</v>
      </c>
      <c r="C1387" s="25" t="s">
        <v>4645</v>
      </c>
      <c r="D1387" s="21" t="s">
        <v>0</v>
      </c>
      <c r="E1387" s="21" t="s">
        <v>0</v>
      </c>
      <c r="F1387" s="21" t="str">
        <f t="shared" si="21"/>
        <v>MEEKERMN</v>
      </c>
    </row>
    <row r="1388" spans="1:6" x14ac:dyDescent="0.25">
      <c r="A1388" s="25" t="s">
        <v>4646</v>
      </c>
      <c r="B1388" s="25" t="s">
        <v>4556</v>
      </c>
      <c r="C1388" s="25" t="s">
        <v>4647</v>
      </c>
      <c r="D1388" s="21" t="s">
        <v>4560</v>
      </c>
      <c r="E1388" s="21" t="s">
        <v>4561</v>
      </c>
      <c r="F1388" s="21" t="str">
        <f t="shared" si="21"/>
        <v>MILLE LACSMN</v>
      </c>
    </row>
    <row r="1389" spans="1:6" x14ac:dyDescent="0.25">
      <c r="A1389" s="25" t="s">
        <v>4648</v>
      </c>
      <c r="B1389" s="25" t="s">
        <v>4556</v>
      </c>
      <c r="C1389" s="25" t="s">
        <v>4649</v>
      </c>
      <c r="D1389" s="21" t="s">
        <v>0</v>
      </c>
      <c r="E1389" s="21" t="s">
        <v>0</v>
      </c>
      <c r="F1389" s="21" t="str">
        <f t="shared" si="21"/>
        <v>MORRISONMN</v>
      </c>
    </row>
    <row r="1390" spans="1:6" x14ac:dyDescent="0.25">
      <c r="A1390" s="25" t="s">
        <v>4650</v>
      </c>
      <c r="B1390" s="25" t="s">
        <v>4556</v>
      </c>
      <c r="C1390" s="25" t="s">
        <v>4651</v>
      </c>
      <c r="D1390" s="21" t="s">
        <v>0</v>
      </c>
      <c r="E1390" s="21" t="s">
        <v>0</v>
      </c>
      <c r="F1390" s="21" t="str">
        <f t="shared" si="21"/>
        <v>MOWERMN</v>
      </c>
    </row>
    <row r="1391" spans="1:6" x14ac:dyDescent="0.25">
      <c r="A1391" s="25" t="s">
        <v>3027</v>
      </c>
      <c r="B1391" s="25" t="s">
        <v>4556</v>
      </c>
      <c r="C1391" s="25" t="s">
        <v>4652</v>
      </c>
      <c r="D1391" s="21" t="s">
        <v>0</v>
      </c>
      <c r="E1391" s="21" t="s">
        <v>0</v>
      </c>
      <c r="F1391" s="21" t="str">
        <f t="shared" si="21"/>
        <v>MURRAYMN</v>
      </c>
    </row>
    <row r="1392" spans="1:6" x14ac:dyDescent="0.25">
      <c r="A1392" s="25" t="s">
        <v>4653</v>
      </c>
      <c r="B1392" s="25" t="s">
        <v>4556</v>
      </c>
      <c r="C1392" s="25" t="s">
        <v>4654</v>
      </c>
      <c r="D1392" s="21" t="s">
        <v>4573</v>
      </c>
      <c r="E1392" s="21" t="s">
        <v>4574</v>
      </c>
      <c r="F1392" s="21" t="str">
        <f t="shared" si="21"/>
        <v>NICOLLETMN</v>
      </c>
    </row>
    <row r="1393" spans="1:6" x14ac:dyDescent="0.25">
      <c r="A1393" s="25" t="s">
        <v>4655</v>
      </c>
      <c r="B1393" s="25" t="s">
        <v>4556</v>
      </c>
      <c r="C1393" s="25" t="s">
        <v>4656</v>
      </c>
      <c r="D1393" s="21" t="s">
        <v>0</v>
      </c>
      <c r="E1393" s="21" t="s">
        <v>0</v>
      </c>
      <c r="F1393" s="21" t="str">
        <f t="shared" si="21"/>
        <v>NOBLESMN</v>
      </c>
    </row>
    <row r="1394" spans="1:6" x14ac:dyDescent="0.25">
      <c r="A1394" s="25" t="s">
        <v>4657</v>
      </c>
      <c r="B1394" s="25" t="s">
        <v>4556</v>
      </c>
      <c r="C1394" s="25" t="s">
        <v>4658</v>
      </c>
      <c r="D1394" s="21" t="s">
        <v>0</v>
      </c>
      <c r="E1394" s="21" t="s">
        <v>0</v>
      </c>
      <c r="F1394" s="21" t="str">
        <f t="shared" si="21"/>
        <v>NORMANMN</v>
      </c>
    </row>
    <row r="1395" spans="1:6" x14ac:dyDescent="0.25">
      <c r="A1395" s="25" t="s">
        <v>4659</v>
      </c>
      <c r="B1395" s="25" t="s">
        <v>4556</v>
      </c>
      <c r="C1395" s="25" t="s">
        <v>4660</v>
      </c>
      <c r="D1395" s="21" t="s">
        <v>4598</v>
      </c>
      <c r="E1395" s="21" t="s">
        <v>4599</v>
      </c>
      <c r="F1395" s="21" t="str">
        <f t="shared" si="21"/>
        <v>OLMSTEDMN</v>
      </c>
    </row>
    <row r="1396" spans="1:6" x14ac:dyDescent="0.25">
      <c r="A1396" s="25" t="s">
        <v>4661</v>
      </c>
      <c r="B1396" s="25" t="s">
        <v>4556</v>
      </c>
      <c r="C1396" s="25" t="s">
        <v>4662</v>
      </c>
      <c r="D1396" s="21" t="s">
        <v>0</v>
      </c>
      <c r="E1396" s="21" t="s">
        <v>0</v>
      </c>
      <c r="F1396" s="21" t="str">
        <f t="shared" si="21"/>
        <v>OTTER TAILMN</v>
      </c>
    </row>
    <row r="1397" spans="1:6" x14ac:dyDescent="0.25">
      <c r="A1397" s="25" t="s">
        <v>4663</v>
      </c>
      <c r="B1397" s="25" t="s">
        <v>4556</v>
      </c>
      <c r="C1397" s="25" t="s">
        <v>4664</v>
      </c>
      <c r="D1397" s="21" t="s">
        <v>0</v>
      </c>
      <c r="E1397" s="21" t="s">
        <v>0</v>
      </c>
      <c r="F1397" s="21" t="str">
        <f t="shared" si="21"/>
        <v>PENNINGTONMN</v>
      </c>
    </row>
    <row r="1398" spans="1:6" x14ac:dyDescent="0.25">
      <c r="A1398" s="25" t="s">
        <v>4665</v>
      </c>
      <c r="B1398" s="25" t="s">
        <v>4556</v>
      </c>
      <c r="C1398" s="25" t="s">
        <v>4666</v>
      </c>
      <c r="D1398" s="21" t="s">
        <v>0</v>
      </c>
      <c r="E1398" s="21" t="s">
        <v>0</v>
      </c>
      <c r="F1398" s="21" t="str">
        <f t="shared" si="21"/>
        <v>PINEMN</v>
      </c>
    </row>
    <row r="1399" spans="1:6" x14ac:dyDescent="0.25">
      <c r="A1399" s="25" t="s">
        <v>4667</v>
      </c>
      <c r="B1399" s="25" t="s">
        <v>4556</v>
      </c>
      <c r="C1399" s="25" t="s">
        <v>4668</v>
      </c>
      <c r="D1399" s="21" t="s">
        <v>0</v>
      </c>
      <c r="E1399" s="21" t="s">
        <v>0</v>
      </c>
      <c r="F1399" s="21" t="str">
        <f t="shared" si="21"/>
        <v>PIPESTONEMN</v>
      </c>
    </row>
    <row r="1400" spans="1:6" x14ac:dyDescent="0.25">
      <c r="A1400" s="25" t="s">
        <v>2268</v>
      </c>
      <c r="B1400" s="25" t="s">
        <v>4556</v>
      </c>
      <c r="C1400" s="25" t="s">
        <v>4669</v>
      </c>
      <c r="D1400" s="21" t="s">
        <v>4670</v>
      </c>
      <c r="E1400" s="21" t="s">
        <v>4671</v>
      </c>
      <c r="F1400" s="21" t="str">
        <f t="shared" si="21"/>
        <v>POLKMN</v>
      </c>
    </row>
    <row r="1401" spans="1:6" x14ac:dyDescent="0.25">
      <c r="A1401" s="25" t="s">
        <v>2270</v>
      </c>
      <c r="B1401" s="25" t="s">
        <v>4556</v>
      </c>
      <c r="C1401" s="25" t="s">
        <v>4672</v>
      </c>
      <c r="D1401" s="21" t="s">
        <v>0</v>
      </c>
      <c r="E1401" s="21" t="s">
        <v>0</v>
      </c>
      <c r="F1401" s="21" t="str">
        <f t="shared" si="21"/>
        <v>POPEMN</v>
      </c>
    </row>
    <row r="1402" spans="1:6" x14ac:dyDescent="0.25">
      <c r="A1402" s="25" t="s">
        <v>4673</v>
      </c>
      <c r="B1402" s="25" t="s">
        <v>4556</v>
      </c>
      <c r="C1402" s="25" t="s">
        <v>4674</v>
      </c>
      <c r="D1402" s="21" t="s">
        <v>4560</v>
      </c>
      <c r="E1402" s="21" t="s">
        <v>4561</v>
      </c>
      <c r="F1402" s="21" t="str">
        <f t="shared" si="21"/>
        <v>RAMSEYMN</v>
      </c>
    </row>
    <row r="1403" spans="1:6" x14ac:dyDescent="0.25">
      <c r="A1403" s="25" t="s">
        <v>4675</v>
      </c>
      <c r="B1403" s="25" t="s">
        <v>4556</v>
      </c>
      <c r="C1403" s="25" t="s">
        <v>4676</v>
      </c>
      <c r="D1403" s="21" t="s">
        <v>0</v>
      </c>
      <c r="E1403" s="21" t="s">
        <v>0</v>
      </c>
      <c r="F1403" s="21" t="str">
        <f t="shared" si="21"/>
        <v>RED LAKEMN</v>
      </c>
    </row>
    <row r="1404" spans="1:6" x14ac:dyDescent="0.25">
      <c r="A1404" s="25" t="s">
        <v>4677</v>
      </c>
      <c r="B1404" s="25" t="s">
        <v>4556</v>
      </c>
      <c r="C1404" s="25" t="s">
        <v>4678</v>
      </c>
      <c r="D1404" s="21" t="s">
        <v>0</v>
      </c>
      <c r="E1404" s="21" t="s">
        <v>0</v>
      </c>
      <c r="F1404" s="21" t="str">
        <f t="shared" si="21"/>
        <v>REDWOODMN</v>
      </c>
    </row>
    <row r="1405" spans="1:6" x14ac:dyDescent="0.25">
      <c r="A1405" s="25" t="s">
        <v>4679</v>
      </c>
      <c r="B1405" s="25" t="s">
        <v>4556</v>
      </c>
      <c r="C1405" s="25" t="s">
        <v>4680</v>
      </c>
      <c r="D1405" s="21" t="s">
        <v>0</v>
      </c>
      <c r="E1405" s="21" t="s">
        <v>0</v>
      </c>
      <c r="F1405" s="21" t="str">
        <f t="shared" si="21"/>
        <v>RENVILLEMN</v>
      </c>
    </row>
    <row r="1406" spans="1:6" x14ac:dyDescent="0.25">
      <c r="A1406" s="25" t="s">
        <v>3888</v>
      </c>
      <c r="B1406" s="25" t="s">
        <v>4556</v>
      </c>
      <c r="C1406" s="25" t="s">
        <v>4681</v>
      </c>
      <c r="D1406" s="21" t="s">
        <v>0</v>
      </c>
      <c r="E1406" s="21" t="s">
        <v>0</v>
      </c>
      <c r="F1406" s="21" t="str">
        <f t="shared" si="21"/>
        <v>RICEMN</v>
      </c>
    </row>
    <row r="1407" spans="1:6" x14ac:dyDescent="0.25">
      <c r="A1407" s="25" t="s">
        <v>4682</v>
      </c>
      <c r="B1407" s="25" t="s">
        <v>4556</v>
      </c>
      <c r="C1407" s="25" t="s">
        <v>4683</v>
      </c>
      <c r="D1407" s="21" t="s">
        <v>0</v>
      </c>
      <c r="E1407" s="21" t="s">
        <v>0</v>
      </c>
      <c r="F1407" s="21" t="str">
        <f t="shared" si="21"/>
        <v>ROCKMN</v>
      </c>
    </row>
    <row r="1408" spans="1:6" x14ac:dyDescent="0.25">
      <c r="A1408" s="25" t="s">
        <v>4684</v>
      </c>
      <c r="B1408" s="25" t="s">
        <v>4556</v>
      </c>
      <c r="C1408" s="25" t="s">
        <v>4685</v>
      </c>
      <c r="D1408" s="21" t="s">
        <v>0</v>
      </c>
      <c r="E1408" s="21" t="s">
        <v>0</v>
      </c>
      <c r="F1408" s="21" t="str">
        <f t="shared" si="21"/>
        <v>ROSEAUMN</v>
      </c>
    </row>
    <row r="1409" spans="1:6" x14ac:dyDescent="0.25">
      <c r="A1409" s="25" t="s">
        <v>4686</v>
      </c>
      <c r="B1409" s="25" t="s">
        <v>4556</v>
      </c>
      <c r="C1409" s="25" t="s">
        <v>4687</v>
      </c>
      <c r="D1409" s="21" t="s">
        <v>4578</v>
      </c>
      <c r="E1409" s="21" t="s">
        <v>4579</v>
      </c>
      <c r="F1409" s="21" t="str">
        <f t="shared" si="21"/>
        <v>ST. LOUISMN</v>
      </c>
    </row>
    <row r="1410" spans="1:6" x14ac:dyDescent="0.25">
      <c r="A1410" s="25" t="s">
        <v>2281</v>
      </c>
      <c r="B1410" s="25" t="s">
        <v>4556</v>
      </c>
      <c r="C1410" s="25" t="s">
        <v>4688</v>
      </c>
      <c r="D1410" s="21" t="s">
        <v>4560</v>
      </c>
      <c r="E1410" s="21" t="s">
        <v>4561</v>
      </c>
      <c r="F1410" s="21" t="str">
        <f t="shared" si="21"/>
        <v>SCOTTMN</v>
      </c>
    </row>
    <row r="1411" spans="1:6" x14ac:dyDescent="0.25">
      <c r="A1411" s="25" t="s">
        <v>4689</v>
      </c>
      <c r="B1411" s="25" t="s">
        <v>4556</v>
      </c>
      <c r="C1411" s="25" t="s">
        <v>4690</v>
      </c>
      <c r="D1411" s="21" t="s">
        <v>4560</v>
      </c>
      <c r="E1411" s="21" t="s">
        <v>4561</v>
      </c>
      <c r="F1411" s="21" t="str">
        <f t="shared" si="21"/>
        <v>SHERBURNEMN</v>
      </c>
    </row>
    <row r="1412" spans="1:6" x14ac:dyDescent="0.25">
      <c r="A1412" s="25" t="s">
        <v>4691</v>
      </c>
      <c r="B1412" s="25" t="s">
        <v>4556</v>
      </c>
      <c r="C1412" s="25" t="s">
        <v>4692</v>
      </c>
      <c r="D1412" s="21" t="s">
        <v>0</v>
      </c>
      <c r="E1412" s="21" t="s">
        <v>0</v>
      </c>
      <c r="F1412" s="21" t="str">
        <f t="shared" ref="F1412:F1475" si="22">_xlfn.CONCAT(A1412,B1412)</f>
        <v>SIBLEYMN</v>
      </c>
    </row>
    <row r="1413" spans="1:6" x14ac:dyDescent="0.25">
      <c r="A1413" s="25" t="s">
        <v>4693</v>
      </c>
      <c r="B1413" s="25" t="s">
        <v>4556</v>
      </c>
      <c r="C1413" s="25" t="s">
        <v>4694</v>
      </c>
      <c r="D1413" s="21" t="s">
        <v>4567</v>
      </c>
      <c r="E1413" s="21" t="s">
        <v>4568</v>
      </c>
      <c r="F1413" s="21" t="str">
        <f t="shared" si="22"/>
        <v>STEARNSMN</v>
      </c>
    </row>
    <row r="1414" spans="1:6" x14ac:dyDescent="0.25">
      <c r="A1414" s="25" t="s">
        <v>4695</v>
      </c>
      <c r="B1414" s="25" t="s">
        <v>4556</v>
      </c>
      <c r="C1414" s="25" t="s">
        <v>4696</v>
      </c>
      <c r="D1414" s="21" t="s">
        <v>0</v>
      </c>
      <c r="E1414" s="21" t="s">
        <v>0</v>
      </c>
      <c r="F1414" s="21" t="str">
        <f t="shared" si="22"/>
        <v>STEELEMN</v>
      </c>
    </row>
    <row r="1415" spans="1:6" x14ac:dyDescent="0.25">
      <c r="A1415" s="25" t="s">
        <v>3913</v>
      </c>
      <c r="B1415" s="25" t="s">
        <v>4556</v>
      </c>
      <c r="C1415" s="25" t="s">
        <v>4697</v>
      </c>
      <c r="D1415" s="21" t="s">
        <v>0</v>
      </c>
      <c r="E1415" s="21" t="s">
        <v>0</v>
      </c>
      <c r="F1415" s="21" t="str">
        <f t="shared" si="22"/>
        <v>STEVENSMN</v>
      </c>
    </row>
    <row r="1416" spans="1:6" x14ac:dyDescent="0.25">
      <c r="A1416" s="25" t="s">
        <v>4698</v>
      </c>
      <c r="B1416" s="25" t="s">
        <v>4556</v>
      </c>
      <c r="C1416" s="25" t="s">
        <v>4699</v>
      </c>
      <c r="D1416" s="21" t="s">
        <v>0</v>
      </c>
      <c r="E1416" s="21" t="s">
        <v>0</v>
      </c>
      <c r="F1416" s="21" t="str">
        <f t="shared" si="22"/>
        <v>SWIFTMN</v>
      </c>
    </row>
    <row r="1417" spans="1:6" x14ac:dyDescent="0.25">
      <c r="A1417" s="25" t="s">
        <v>4107</v>
      </c>
      <c r="B1417" s="25" t="s">
        <v>4556</v>
      </c>
      <c r="C1417" s="25" t="s">
        <v>4700</v>
      </c>
      <c r="D1417" s="21" t="s">
        <v>0</v>
      </c>
      <c r="E1417" s="21" t="s">
        <v>0</v>
      </c>
      <c r="F1417" s="21" t="str">
        <f t="shared" si="22"/>
        <v>TODDMN</v>
      </c>
    </row>
    <row r="1418" spans="1:6" x14ac:dyDescent="0.25">
      <c r="A1418" s="25" t="s">
        <v>4701</v>
      </c>
      <c r="B1418" s="25" t="s">
        <v>4556</v>
      </c>
      <c r="C1418" s="25" t="s">
        <v>4702</v>
      </c>
      <c r="D1418" s="21" t="s">
        <v>0</v>
      </c>
      <c r="E1418" s="21" t="s">
        <v>0</v>
      </c>
      <c r="F1418" s="21" t="str">
        <f t="shared" si="22"/>
        <v>TRAVERSEMN</v>
      </c>
    </row>
    <row r="1419" spans="1:6" x14ac:dyDescent="0.25">
      <c r="A1419" s="25" t="s">
        <v>4703</v>
      </c>
      <c r="B1419" s="25" t="s">
        <v>4556</v>
      </c>
      <c r="C1419" s="25" t="s">
        <v>4704</v>
      </c>
      <c r="D1419" s="21" t="s">
        <v>4598</v>
      </c>
      <c r="E1419" s="21" t="s">
        <v>4599</v>
      </c>
      <c r="F1419" s="21" t="str">
        <f t="shared" si="22"/>
        <v>WABASHAMN</v>
      </c>
    </row>
    <row r="1420" spans="1:6" x14ac:dyDescent="0.25">
      <c r="A1420" s="25" t="s">
        <v>4705</v>
      </c>
      <c r="B1420" s="25" t="s">
        <v>4556</v>
      </c>
      <c r="C1420" s="25" t="s">
        <v>4706</v>
      </c>
      <c r="D1420" s="21" t="s">
        <v>0</v>
      </c>
      <c r="E1420" s="21" t="s">
        <v>0</v>
      </c>
      <c r="F1420" s="21" t="str">
        <f t="shared" si="22"/>
        <v>WADENAMN</v>
      </c>
    </row>
    <row r="1421" spans="1:6" x14ac:dyDescent="0.25">
      <c r="A1421" s="25" t="s">
        <v>4707</v>
      </c>
      <c r="B1421" s="25" t="s">
        <v>4556</v>
      </c>
      <c r="C1421" s="25" t="s">
        <v>4708</v>
      </c>
      <c r="D1421" s="21" t="s">
        <v>0</v>
      </c>
      <c r="E1421" s="21" t="s">
        <v>0</v>
      </c>
      <c r="F1421" s="21" t="str">
        <f t="shared" si="22"/>
        <v>WASECAMN</v>
      </c>
    </row>
    <row r="1422" spans="1:6" x14ac:dyDescent="0.25">
      <c r="A1422" s="25" t="s">
        <v>2041</v>
      </c>
      <c r="B1422" s="25" t="s">
        <v>4556</v>
      </c>
      <c r="C1422" s="25" t="s">
        <v>4709</v>
      </c>
      <c r="D1422" s="21" t="s">
        <v>4560</v>
      </c>
      <c r="E1422" s="21" t="s">
        <v>4561</v>
      </c>
      <c r="F1422" s="21" t="str">
        <f t="shared" si="22"/>
        <v>WASHINGTONMN</v>
      </c>
    </row>
    <row r="1423" spans="1:6" x14ac:dyDescent="0.25">
      <c r="A1423" s="25" t="s">
        <v>4710</v>
      </c>
      <c r="B1423" s="25" t="s">
        <v>4556</v>
      </c>
      <c r="C1423" s="25" t="s">
        <v>4711</v>
      </c>
      <c r="D1423" s="21" t="s">
        <v>0</v>
      </c>
      <c r="E1423" s="21" t="s">
        <v>0</v>
      </c>
      <c r="F1423" s="21" t="str">
        <f t="shared" si="22"/>
        <v>WATONWANMN</v>
      </c>
    </row>
    <row r="1424" spans="1:6" x14ac:dyDescent="0.25">
      <c r="A1424" s="25" t="s">
        <v>4712</v>
      </c>
      <c r="B1424" s="25" t="s">
        <v>4556</v>
      </c>
      <c r="C1424" s="25" t="s">
        <v>4713</v>
      </c>
      <c r="D1424" s="21" t="s">
        <v>0</v>
      </c>
      <c r="E1424" s="21" t="s">
        <v>0</v>
      </c>
      <c r="F1424" s="21" t="str">
        <f t="shared" si="22"/>
        <v>WILKINMN</v>
      </c>
    </row>
    <row r="1425" spans="1:6" x14ac:dyDescent="0.25">
      <c r="A1425" s="25" t="s">
        <v>4714</v>
      </c>
      <c r="B1425" s="25" t="s">
        <v>4556</v>
      </c>
      <c r="C1425" s="25" t="s">
        <v>4715</v>
      </c>
      <c r="D1425" s="21" t="s">
        <v>0</v>
      </c>
      <c r="E1425" s="21" t="s">
        <v>0</v>
      </c>
      <c r="F1425" s="21" t="str">
        <f t="shared" si="22"/>
        <v>WINONAMN</v>
      </c>
    </row>
    <row r="1426" spans="1:6" x14ac:dyDescent="0.25">
      <c r="A1426" s="25" t="s">
        <v>3745</v>
      </c>
      <c r="B1426" s="25" t="s">
        <v>4556</v>
      </c>
      <c r="C1426" s="25" t="s">
        <v>4716</v>
      </c>
      <c r="D1426" s="21" t="s">
        <v>4560</v>
      </c>
      <c r="E1426" s="21" t="s">
        <v>4561</v>
      </c>
      <c r="F1426" s="21" t="str">
        <f t="shared" si="22"/>
        <v>WRIGHTMN</v>
      </c>
    </row>
    <row r="1427" spans="1:6" x14ac:dyDescent="0.25">
      <c r="A1427" s="25" t="s">
        <v>7960</v>
      </c>
      <c r="B1427" s="25" t="s">
        <v>4556</v>
      </c>
      <c r="C1427" s="25" t="s">
        <v>4717</v>
      </c>
      <c r="D1427" s="21" t="s">
        <v>0</v>
      </c>
      <c r="E1427" s="21" t="s">
        <v>0</v>
      </c>
      <c r="F1427" s="21" t="str">
        <f t="shared" si="22"/>
        <v>YELLOW MEDICINEMN</v>
      </c>
    </row>
    <row r="1428" spans="1:6" x14ac:dyDescent="0.25">
      <c r="A1428" s="25" t="s">
        <v>2047</v>
      </c>
      <c r="B1428" s="25" t="s">
        <v>4556</v>
      </c>
      <c r="C1428" s="25" t="s">
        <v>4718</v>
      </c>
      <c r="D1428" s="21" t="s">
        <v>0</v>
      </c>
      <c r="E1428" s="21" t="s">
        <v>0</v>
      </c>
      <c r="F1428" s="21" t="str">
        <f t="shared" si="22"/>
        <v>STATEWIDEMN</v>
      </c>
    </row>
    <row r="1429" spans="1:6" x14ac:dyDescent="0.25">
      <c r="A1429" s="25" t="s">
        <v>2479</v>
      </c>
      <c r="B1429" s="25" t="s">
        <v>4719</v>
      </c>
      <c r="C1429" s="25" t="s">
        <v>4720</v>
      </c>
      <c r="D1429" s="21" t="s">
        <v>0</v>
      </c>
      <c r="E1429" s="21" t="s">
        <v>0</v>
      </c>
      <c r="F1429" s="21" t="str">
        <f t="shared" si="22"/>
        <v>ADAMSMS</v>
      </c>
    </row>
    <row r="1430" spans="1:6" x14ac:dyDescent="0.25">
      <c r="A1430" s="25" t="s">
        <v>4721</v>
      </c>
      <c r="B1430" s="25" t="s">
        <v>4719</v>
      </c>
      <c r="C1430" s="25" t="s">
        <v>4722</v>
      </c>
      <c r="D1430" s="21" t="s">
        <v>0</v>
      </c>
      <c r="E1430" s="21" t="s">
        <v>0</v>
      </c>
      <c r="F1430" s="21" t="str">
        <f t="shared" si="22"/>
        <v>ALCORNMS</v>
      </c>
    </row>
    <row r="1431" spans="1:6" x14ac:dyDescent="0.25">
      <c r="A1431" s="25" t="s">
        <v>4723</v>
      </c>
      <c r="B1431" s="25" t="s">
        <v>4719</v>
      </c>
      <c r="C1431" s="25" t="s">
        <v>4724</v>
      </c>
      <c r="D1431" s="21" t="s">
        <v>0</v>
      </c>
      <c r="E1431" s="21" t="s">
        <v>0</v>
      </c>
      <c r="F1431" s="21" t="str">
        <f t="shared" si="22"/>
        <v>AMITEMS</v>
      </c>
    </row>
    <row r="1432" spans="1:6" x14ac:dyDescent="0.25">
      <c r="A1432" s="25" t="s">
        <v>4725</v>
      </c>
      <c r="B1432" s="25" t="s">
        <v>4719</v>
      </c>
      <c r="C1432" s="25" t="s">
        <v>4726</v>
      </c>
      <c r="D1432" s="21" t="s">
        <v>0</v>
      </c>
      <c r="E1432" s="21" t="s">
        <v>0</v>
      </c>
      <c r="F1432" s="21" t="str">
        <f t="shared" si="22"/>
        <v>ATTALAMS</v>
      </c>
    </row>
    <row r="1433" spans="1:6" x14ac:dyDescent="0.25">
      <c r="A1433" s="25" t="s">
        <v>2162</v>
      </c>
      <c r="B1433" s="25" t="s">
        <v>4719</v>
      </c>
      <c r="C1433" s="25" t="s">
        <v>4727</v>
      </c>
      <c r="D1433" s="21" t="s">
        <v>0</v>
      </c>
      <c r="E1433" s="21" t="s">
        <v>0</v>
      </c>
      <c r="F1433" s="21" t="str">
        <f t="shared" si="22"/>
        <v>BENTONMS</v>
      </c>
    </row>
    <row r="1434" spans="1:6" x14ac:dyDescent="0.25">
      <c r="A1434" s="25" t="s">
        <v>4728</v>
      </c>
      <c r="B1434" s="25" t="s">
        <v>4719</v>
      </c>
      <c r="C1434" s="25" t="s">
        <v>4729</v>
      </c>
      <c r="D1434" s="21" t="s">
        <v>0</v>
      </c>
      <c r="E1434" s="21" t="s">
        <v>0</v>
      </c>
      <c r="F1434" s="21" t="str">
        <f t="shared" si="22"/>
        <v>BOLIVARMS</v>
      </c>
    </row>
    <row r="1435" spans="1:6" x14ac:dyDescent="0.25">
      <c r="A1435" s="25" t="s">
        <v>1907</v>
      </c>
      <c r="B1435" s="25" t="s">
        <v>4719</v>
      </c>
      <c r="C1435" s="25" t="s">
        <v>4730</v>
      </c>
      <c r="D1435" s="21" t="s">
        <v>0</v>
      </c>
      <c r="E1435" s="21" t="s">
        <v>0</v>
      </c>
      <c r="F1435" s="21" t="str">
        <f t="shared" si="22"/>
        <v>CALHOUNMS</v>
      </c>
    </row>
    <row r="1436" spans="1:6" x14ac:dyDescent="0.25">
      <c r="A1436" s="25" t="s">
        <v>2171</v>
      </c>
      <c r="B1436" s="25" t="s">
        <v>4719</v>
      </c>
      <c r="C1436" s="25" t="s">
        <v>4731</v>
      </c>
      <c r="D1436" s="21" t="s">
        <v>0</v>
      </c>
      <c r="E1436" s="21" t="s">
        <v>0</v>
      </c>
      <c r="F1436" s="21" t="str">
        <f t="shared" si="22"/>
        <v>CARROLLMS</v>
      </c>
    </row>
    <row r="1437" spans="1:6" x14ac:dyDescent="0.25">
      <c r="A1437" s="25" t="s">
        <v>3621</v>
      </c>
      <c r="B1437" s="25" t="s">
        <v>4719</v>
      </c>
      <c r="C1437" s="25" t="s">
        <v>4732</v>
      </c>
      <c r="D1437" s="21" t="s">
        <v>0</v>
      </c>
      <c r="E1437" s="21" t="s">
        <v>0</v>
      </c>
      <c r="F1437" s="21" t="str">
        <f t="shared" si="22"/>
        <v>CHICKASAWMS</v>
      </c>
    </row>
    <row r="1438" spans="1:6" x14ac:dyDescent="0.25">
      <c r="A1438" s="25" t="s">
        <v>1917</v>
      </c>
      <c r="B1438" s="25" t="s">
        <v>4719</v>
      </c>
      <c r="C1438" s="25" t="s">
        <v>4733</v>
      </c>
      <c r="D1438" s="21" t="s">
        <v>0</v>
      </c>
      <c r="E1438" s="21" t="s">
        <v>0</v>
      </c>
      <c r="F1438" s="21" t="str">
        <f t="shared" si="22"/>
        <v>CHOCTAWMS</v>
      </c>
    </row>
    <row r="1439" spans="1:6" x14ac:dyDescent="0.25">
      <c r="A1439" s="25" t="s">
        <v>4156</v>
      </c>
      <c r="B1439" s="25" t="s">
        <v>4719</v>
      </c>
      <c r="C1439" s="25" t="s">
        <v>4734</v>
      </c>
      <c r="D1439" s="21" t="s">
        <v>0</v>
      </c>
      <c r="E1439" s="21" t="s">
        <v>0</v>
      </c>
      <c r="F1439" s="21" t="str">
        <f t="shared" si="22"/>
        <v>CLAIBORNEMS</v>
      </c>
    </row>
    <row r="1440" spans="1:6" x14ac:dyDescent="0.25">
      <c r="A1440" s="25" t="s">
        <v>1919</v>
      </c>
      <c r="B1440" s="25" t="s">
        <v>4719</v>
      </c>
      <c r="C1440" s="25" t="s">
        <v>4735</v>
      </c>
      <c r="D1440" s="21" t="s">
        <v>0</v>
      </c>
      <c r="E1440" s="21" t="s">
        <v>0</v>
      </c>
      <c r="F1440" s="21" t="str">
        <f t="shared" si="22"/>
        <v>CLARKEMS</v>
      </c>
    </row>
    <row r="1441" spans="1:6" x14ac:dyDescent="0.25">
      <c r="A1441" s="25" t="s">
        <v>1921</v>
      </c>
      <c r="B1441" s="25" t="s">
        <v>4719</v>
      </c>
      <c r="C1441" s="25" t="s">
        <v>4736</v>
      </c>
      <c r="D1441" s="21" t="s">
        <v>0</v>
      </c>
      <c r="E1441" s="21" t="s">
        <v>0</v>
      </c>
      <c r="F1441" s="21" t="str">
        <f t="shared" si="22"/>
        <v>CLAYMS</v>
      </c>
    </row>
    <row r="1442" spans="1:6" x14ac:dyDescent="0.25">
      <c r="A1442" s="25" t="s">
        <v>4737</v>
      </c>
      <c r="B1442" s="25" t="s">
        <v>4719</v>
      </c>
      <c r="C1442" s="25" t="s">
        <v>4738</v>
      </c>
      <c r="D1442" s="21" t="s">
        <v>0</v>
      </c>
      <c r="E1442" s="21" t="s">
        <v>0</v>
      </c>
      <c r="F1442" s="21" t="str">
        <f t="shared" si="22"/>
        <v>COAHOMAMS</v>
      </c>
    </row>
    <row r="1443" spans="1:6" x14ac:dyDescent="0.25">
      <c r="A1443" s="25" t="s">
        <v>4739</v>
      </c>
      <c r="B1443" s="25" t="s">
        <v>4719</v>
      </c>
      <c r="C1443" s="25" t="s">
        <v>4740</v>
      </c>
      <c r="D1443" s="21" t="s">
        <v>4741</v>
      </c>
      <c r="E1443" s="21" t="s">
        <v>4742</v>
      </c>
      <c r="F1443" s="21" t="str">
        <f t="shared" si="22"/>
        <v>COPIAHMS</v>
      </c>
    </row>
    <row r="1444" spans="1:6" x14ac:dyDescent="0.25">
      <c r="A1444" s="25" t="s">
        <v>1935</v>
      </c>
      <c r="B1444" s="25" t="s">
        <v>4719</v>
      </c>
      <c r="C1444" s="25" t="s">
        <v>4743</v>
      </c>
      <c r="D1444" s="21" t="s">
        <v>4744</v>
      </c>
      <c r="E1444" s="21" t="s">
        <v>4745</v>
      </c>
      <c r="F1444" s="21" t="str">
        <f t="shared" si="22"/>
        <v>COVINGTONMS</v>
      </c>
    </row>
    <row r="1445" spans="1:6" x14ac:dyDescent="0.25">
      <c r="A1445" s="25" t="s">
        <v>2699</v>
      </c>
      <c r="B1445" s="25" t="s">
        <v>4719</v>
      </c>
      <c r="C1445" s="25" t="s">
        <v>4746</v>
      </c>
      <c r="D1445" s="21" t="s">
        <v>2197</v>
      </c>
      <c r="E1445" s="21" t="s">
        <v>2198</v>
      </c>
      <c r="F1445" s="21" t="str">
        <f t="shared" si="22"/>
        <v>DE SOTOMS</v>
      </c>
    </row>
    <row r="1446" spans="1:6" x14ac:dyDescent="0.25">
      <c r="A1446" s="25" t="s">
        <v>4747</v>
      </c>
      <c r="B1446" s="25" t="s">
        <v>4719</v>
      </c>
      <c r="C1446" s="25" t="s">
        <v>4748</v>
      </c>
      <c r="D1446" s="21" t="s">
        <v>4744</v>
      </c>
      <c r="E1446" s="21" t="s">
        <v>4745</v>
      </c>
      <c r="F1446" s="21" t="str">
        <f t="shared" si="22"/>
        <v>FORRESTMS</v>
      </c>
    </row>
    <row r="1447" spans="1:6" x14ac:dyDescent="0.25">
      <c r="A1447" s="25" t="s">
        <v>1957</v>
      </c>
      <c r="B1447" s="25" t="s">
        <v>4719</v>
      </c>
      <c r="C1447" s="25" t="s">
        <v>4749</v>
      </c>
      <c r="D1447" s="21" t="s">
        <v>0</v>
      </c>
      <c r="E1447" s="21" t="s">
        <v>0</v>
      </c>
      <c r="F1447" s="21" t="str">
        <f t="shared" si="22"/>
        <v>FRANKLINMS</v>
      </c>
    </row>
    <row r="1448" spans="1:6" x14ac:dyDescent="0.25">
      <c r="A1448" s="25" t="s">
        <v>4750</v>
      </c>
      <c r="B1448" s="25" t="s">
        <v>4719</v>
      </c>
      <c r="C1448" s="25" t="s">
        <v>4751</v>
      </c>
      <c r="D1448" s="21" t="s">
        <v>0</v>
      </c>
      <c r="E1448" s="21" t="s">
        <v>0</v>
      </c>
      <c r="F1448" s="21" t="str">
        <f t="shared" si="22"/>
        <v>GEORGEMS</v>
      </c>
    </row>
    <row r="1449" spans="1:6" x14ac:dyDescent="0.25">
      <c r="A1449" s="25" t="s">
        <v>1963</v>
      </c>
      <c r="B1449" s="25" t="s">
        <v>4719</v>
      </c>
      <c r="C1449" s="25" t="s">
        <v>4752</v>
      </c>
      <c r="D1449" s="21" t="s">
        <v>0</v>
      </c>
      <c r="E1449" s="21" t="s">
        <v>0</v>
      </c>
      <c r="F1449" s="21" t="str">
        <f t="shared" si="22"/>
        <v>GREENEMS</v>
      </c>
    </row>
    <row r="1450" spans="1:6" x14ac:dyDescent="0.25">
      <c r="A1450" s="25" t="s">
        <v>4753</v>
      </c>
      <c r="B1450" s="25" t="s">
        <v>4719</v>
      </c>
      <c r="C1450" s="25" t="s">
        <v>4754</v>
      </c>
      <c r="D1450" s="21" t="s">
        <v>0</v>
      </c>
      <c r="E1450" s="21" t="s">
        <v>0</v>
      </c>
      <c r="F1450" s="21" t="str">
        <f t="shared" si="22"/>
        <v>GRENADAMS</v>
      </c>
    </row>
    <row r="1451" spans="1:6" x14ac:dyDescent="0.25">
      <c r="A1451" s="25" t="s">
        <v>2970</v>
      </c>
      <c r="B1451" s="25" t="s">
        <v>4719</v>
      </c>
      <c r="C1451" s="25" t="s">
        <v>4755</v>
      </c>
      <c r="D1451" s="21" t="s">
        <v>4756</v>
      </c>
      <c r="E1451" s="21" t="s">
        <v>4757</v>
      </c>
      <c r="F1451" s="21" t="str">
        <f t="shared" si="22"/>
        <v>HANCOCKMS</v>
      </c>
    </row>
    <row r="1452" spans="1:6" x14ac:dyDescent="0.25">
      <c r="A1452" s="25" t="s">
        <v>3480</v>
      </c>
      <c r="B1452" s="25" t="s">
        <v>4719</v>
      </c>
      <c r="C1452" s="25" t="s">
        <v>4758</v>
      </c>
      <c r="D1452" s="21" t="s">
        <v>4756</v>
      </c>
      <c r="E1452" s="21" t="s">
        <v>4757</v>
      </c>
      <c r="F1452" s="21" t="str">
        <f t="shared" si="22"/>
        <v>HARRISONMS</v>
      </c>
    </row>
    <row r="1453" spans="1:6" x14ac:dyDescent="0.25">
      <c r="A1453" s="25" t="s">
        <v>4759</v>
      </c>
      <c r="B1453" s="25" t="s">
        <v>4719</v>
      </c>
      <c r="C1453" s="25" t="s">
        <v>4760</v>
      </c>
      <c r="D1453" s="21" t="s">
        <v>4741</v>
      </c>
      <c r="E1453" s="21" t="s">
        <v>4742</v>
      </c>
      <c r="F1453" s="21" t="str">
        <f t="shared" si="22"/>
        <v>HINDSMS</v>
      </c>
    </row>
    <row r="1454" spans="1:6" x14ac:dyDescent="0.25">
      <c r="A1454" s="25" t="s">
        <v>2739</v>
      </c>
      <c r="B1454" s="25" t="s">
        <v>4719</v>
      </c>
      <c r="C1454" s="25" t="s">
        <v>4761</v>
      </c>
      <c r="D1454" s="21" t="s">
        <v>4741</v>
      </c>
      <c r="E1454" s="21" t="s">
        <v>4742</v>
      </c>
      <c r="F1454" s="21" t="str">
        <f t="shared" si="22"/>
        <v>HOLMESMS</v>
      </c>
    </row>
    <row r="1455" spans="1:6" x14ac:dyDescent="0.25">
      <c r="A1455" s="25" t="s">
        <v>4762</v>
      </c>
      <c r="B1455" s="25" t="s">
        <v>4719</v>
      </c>
      <c r="C1455" s="25" t="s">
        <v>4763</v>
      </c>
      <c r="D1455" s="21" t="s">
        <v>0</v>
      </c>
      <c r="E1455" s="21" t="s">
        <v>0</v>
      </c>
      <c r="F1455" s="21" t="str">
        <f t="shared" si="22"/>
        <v>HUMPHREYSMS</v>
      </c>
    </row>
    <row r="1456" spans="1:6" x14ac:dyDescent="0.25">
      <c r="A1456" s="25" t="s">
        <v>4764</v>
      </c>
      <c r="B1456" s="25" t="s">
        <v>4719</v>
      </c>
      <c r="C1456" s="25" t="s">
        <v>4765</v>
      </c>
      <c r="D1456" s="21" t="s">
        <v>0</v>
      </c>
      <c r="E1456" s="21" t="s">
        <v>0</v>
      </c>
      <c r="F1456" s="21" t="str">
        <f t="shared" si="22"/>
        <v>ISSAQUENAMS</v>
      </c>
    </row>
    <row r="1457" spans="1:6" x14ac:dyDescent="0.25">
      <c r="A1457" s="25" t="s">
        <v>4766</v>
      </c>
      <c r="B1457" s="25" t="s">
        <v>4719</v>
      </c>
      <c r="C1457" s="25" t="s">
        <v>4767</v>
      </c>
      <c r="D1457" s="21" t="s">
        <v>0</v>
      </c>
      <c r="E1457" s="21" t="s">
        <v>0</v>
      </c>
      <c r="F1457" s="21" t="str">
        <f t="shared" si="22"/>
        <v>ITAWAMBAMS</v>
      </c>
    </row>
    <row r="1458" spans="1:6" x14ac:dyDescent="0.25">
      <c r="A1458" s="25" t="s">
        <v>1973</v>
      </c>
      <c r="B1458" s="25" t="s">
        <v>4719</v>
      </c>
      <c r="C1458" s="25" t="s">
        <v>4768</v>
      </c>
      <c r="D1458" s="21" t="s">
        <v>4756</v>
      </c>
      <c r="E1458" s="21" t="s">
        <v>4757</v>
      </c>
      <c r="F1458" s="21" t="str">
        <f t="shared" si="22"/>
        <v>JACKSONMS</v>
      </c>
    </row>
    <row r="1459" spans="1:6" x14ac:dyDescent="0.25">
      <c r="A1459" s="25" t="s">
        <v>2987</v>
      </c>
      <c r="B1459" s="25" t="s">
        <v>4719</v>
      </c>
      <c r="C1459" s="25" t="s">
        <v>4769</v>
      </c>
      <c r="D1459" s="21" t="s">
        <v>0</v>
      </c>
      <c r="E1459" s="21" t="s">
        <v>0</v>
      </c>
      <c r="F1459" s="21" t="str">
        <f t="shared" si="22"/>
        <v>JASPERMS</v>
      </c>
    </row>
    <row r="1460" spans="1:6" x14ac:dyDescent="0.25">
      <c r="A1460" s="25" t="s">
        <v>1975</v>
      </c>
      <c r="B1460" s="25" t="s">
        <v>4719</v>
      </c>
      <c r="C1460" s="25" t="s">
        <v>4770</v>
      </c>
      <c r="D1460" s="21" t="s">
        <v>0</v>
      </c>
      <c r="E1460" s="21" t="s">
        <v>0</v>
      </c>
      <c r="F1460" s="21" t="str">
        <f t="shared" si="22"/>
        <v>JEFFERSONMS</v>
      </c>
    </row>
    <row r="1461" spans="1:6" x14ac:dyDescent="0.25">
      <c r="A1461" s="25" t="s">
        <v>4771</v>
      </c>
      <c r="B1461" s="25" t="s">
        <v>4719</v>
      </c>
      <c r="C1461" s="25" t="s">
        <v>4772</v>
      </c>
      <c r="D1461" s="21" t="s">
        <v>0</v>
      </c>
      <c r="E1461" s="21" t="s">
        <v>0</v>
      </c>
      <c r="F1461" s="21" t="str">
        <f t="shared" si="22"/>
        <v>JEFFERSON DAVISMS</v>
      </c>
    </row>
    <row r="1462" spans="1:6" x14ac:dyDescent="0.25">
      <c r="A1462" s="25" t="s">
        <v>2995</v>
      </c>
      <c r="B1462" s="25" t="s">
        <v>4719</v>
      </c>
      <c r="C1462" s="25" t="s">
        <v>4773</v>
      </c>
      <c r="D1462" s="21" t="s">
        <v>0</v>
      </c>
      <c r="E1462" s="21" t="s">
        <v>0</v>
      </c>
      <c r="F1462" s="21" t="str">
        <f t="shared" si="22"/>
        <v>JONESMS</v>
      </c>
    </row>
    <row r="1463" spans="1:6" x14ac:dyDescent="0.25">
      <c r="A1463" s="25" t="s">
        <v>4774</v>
      </c>
      <c r="B1463" s="25" t="s">
        <v>4719</v>
      </c>
      <c r="C1463" s="25" t="s">
        <v>4775</v>
      </c>
      <c r="D1463" s="21" t="s">
        <v>0</v>
      </c>
      <c r="E1463" s="21" t="s">
        <v>0</v>
      </c>
      <c r="F1463" s="21" t="str">
        <f t="shared" si="22"/>
        <v>KEMPERMS</v>
      </c>
    </row>
    <row r="1464" spans="1:6" x14ac:dyDescent="0.25">
      <c r="A1464" s="25" t="s">
        <v>2234</v>
      </c>
      <c r="B1464" s="25" t="s">
        <v>4719</v>
      </c>
      <c r="C1464" s="25" t="s">
        <v>4776</v>
      </c>
      <c r="D1464" s="21" t="s">
        <v>0</v>
      </c>
      <c r="E1464" s="21" t="s">
        <v>0</v>
      </c>
      <c r="F1464" s="21" t="str">
        <f t="shared" si="22"/>
        <v>LAFAYETTEMS</v>
      </c>
    </row>
    <row r="1465" spans="1:6" x14ac:dyDescent="0.25">
      <c r="A1465" s="25" t="s">
        <v>1977</v>
      </c>
      <c r="B1465" s="25" t="s">
        <v>4719</v>
      </c>
      <c r="C1465" s="25" t="s">
        <v>4777</v>
      </c>
      <c r="D1465" s="21" t="s">
        <v>4744</v>
      </c>
      <c r="E1465" s="21" t="s">
        <v>4745</v>
      </c>
      <c r="F1465" s="21" t="str">
        <f t="shared" si="22"/>
        <v>LAMARMS</v>
      </c>
    </row>
    <row r="1466" spans="1:6" x14ac:dyDescent="0.25">
      <c r="A1466" s="25" t="s">
        <v>1979</v>
      </c>
      <c r="B1466" s="25" t="s">
        <v>4719</v>
      </c>
      <c r="C1466" s="25" t="s">
        <v>4778</v>
      </c>
      <c r="D1466" s="21" t="s">
        <v>0</v>
      </c>
      <c r="E1466" s="21" t="s">
        <v>0</v>
      </c>
      <c r="F1466" s="21" t="str">
        <f t="shared" si="22"/>
        <v>LAUDERDALEMS</v>
      </c>
    </row>
    <row r="1467" spans="1:6" x14ac:dyDescent="0.25">
      <c r="A1467" s="25" t="s">
        <v>1981</v>
      </c>
      <c r="B1467" s="25" t="s">
        <v>4719</v>
      </c>
      <c r="C1467" s="25" t="s">
        <v>4779</v>
      </c>
      <c r="D1467" s="21" t="s">
        <v>0</v>
      </c>
      <c r="E1467" s="21" t="s">
        <v>0</v>
      </c>
      <c r="F1467" s="21" t="str">
        <f t="shared" si="22"/>
        <v>LAWRENCEMS</v>
      </c>
    </row>
    <row r="1468" spans="1:6" x14ac:dyDescent="0.25">
      <c r="A1468" s="25" t="s">
        <v>4780</v>
      </c>
      <c r="B1468" s="25" t="s">
        <v>4719</v>
      </c>
      <c r="C1468" s="25" t="s">
        <v>4781</v>
      </c>
      <c r="D1468" s="21" t="s">
        <v>0</v>
      </c>
      <c r="E1468" s="21" t="s">
        <v>0</v>
      </c>
      <c r="F1468" s="21" t="str">
        <f t="shared" si="22"/>
        <v>LEAKEMS</v>
      </c>
    </row>
    <row r="1469" spans="1:6" x14ac:dyDescent="0.25">
      <c r="A1469" s="25" t="s">
        <v>1985</v>
      </c>
      <c r="B1469" s="25" t="s">
        <v>4719</v>
      </c>
      <c r="C1469" s="25" t="s">
        <v>4782</v>
      </c>
      <c r="D1469" s="21" t="s">
        <v>0</v>
      </c>
      <c r="E1469" s="21" t="s">
        <v>0</v>
      </c>
      <c r="F1469" s="21" t="str">
        <f t="shared" si="22"/>
        <v>LEEMS</v>
      </c>
    </row>
    <row r="1470" spans="1:6" x14ac:dyDescent="0.25">
      <c r="A1470" s="25" t="s">
        <v>4783</v>
      </c>
      <c r="B1470" s="25" t="s">
        <v>4719</v>
      </c>
      <c r="C1470" s="25" t="s">
        <v>4784</v>
      </c>
      <c r="D1470" s="21" t="s">
        <v>0</v>
      </c>
      <c r="E1470" s="21" t="s">
        <v>0</v>
      </c>
      <c r="F1470" s="21" t="str">
        <f t="shared" si="22"/>
        <v>LEFLOREMS</v>
      </c>
    </row>
    <row r="1471" spans="1:6" x14ac:dyDescent="0.25">
      <c r="A1471" s="25" t="s">
        <v>2238</v>
      </c>
      <c r="B1471" s="25" t="s">
        <v>4719</v>
      </c>
      <c r="C1471" s="25" t="s">
        <v>4785</v>
      </c>
      <c r="D1471" s="21" t="s">
        <v>0</v>
      </c>
      <c r="E1471" s="21" t="s">
        <v>0</v>
      </c>
      <c r="F1471" s="21" t="str">
        <f t="shared" si="22"/>
        <v>LINCOLNMS</v>
      </c>
    </row>
    <row r="1472" spans="1:6" x14ac:dyDescent="0.25">
      <c r="A1472" s="25" t="s">
        <v>1993</v>
      </c>
      <c r="B1472" s="25" t="s">
        <v>4719</v>
      </c>
      <c r="C1472" s="25" t="s">
        <v>4786</v>
      </c>
      <c r="D1472" s="21" t="s">
        <v>0</v>
      </c>
      <c r="E1472" s="21" t="s">
        <v>0</v>
      </c>
      <c r="F1472" s="21" t="str">
        <f t="shared" si="22"/>
        <v>LOWNDESMS</v>
      </c>
    </row>
    <row r="1473" spans="1:6" x14ac:dyDescent="0.25">
      <c r="A1473" s="25" t="s">
        <v>1997</v>
      </c>
      <c r="B1473" s="25" t="s">
        <v>4719</v>
      </c>
      <c r="C1473" s="25" t="s">
        <v>4787</v>
      </c>
      <c r="D1473" s="21" t="s">
        <v>4741</v>
      </c>
      <c r="E1473" s="21" t="s">
        <v>4742</v>
      </c>
      <c r="F1473" s="21" t="str">
        <f t="shared" si="22"/>
        <v>MADISONMS</v>
      </c>
    </row>
    <row r="1474" spans="1:6" x14ac:dyDescent="0.25">
      <c r="A1474" s="25" t="s">
        <v>2001</v>
      </c>
      <c r="B1474" s="25" t="s">
        <v>4719</v>
      </c>
      <c r="C1474" s="25" t="s">
        <v>4788</v>
      </c>
      <c r="D1474" s="21" t="s">
        <v>0</v>
      </c>
      <c r="E1474" s="21" t="s">
        <v>0</v>
      </c>
      <c r="F1474" s="21" t="str">
        <f t="shared" si="22"/>
        <v>MARIONMS</v>
      </c>
    </row>
    <row r="1475" spans="1:6" x14ac:dyDescent="0.25">
      <c r="A1475" s="25" t="s">
        <v>2003</v>
      </c>
      <c r="B1475" s="25" t="s">
        <v>4719</v>
      </c>
      <c r="C1475" s="25" t="s">
        <v>4789</v>
      </c>
      <c r="D1475" s="21" t="s">
        <v>2197</v>
      </c>
      <c r="E1475" s="21" t="s">
        <v>2198</v>
      </c>
      <c r="F1475" s="21" t="str">
        <f t="shared" si="22"/>
        <v>MARSHALLMS</v>
      </c>
    </row>
    <row r="1476" spans="1:6" x14ac:dyDescent="0.25">
      <c r="A1476" s="25" t="s">
        <v>2009</v>
      </c>
      <c r="B1476" s="25" t="s">
        <v>4719</v>
      </c>
      <c r="C1476" s="25" t="s">
        <v>4790</v>
      </c>
      <c r="D1476" s="21" t="s">
        <v>0</v>
      </c>
      <c r="E1476" s="21" t="s">
        <v>0</v>
      </c>
      <c r="F1476" s="21" t="str">
        <f t="shared" ref="F1476:F1539" si="23">_xlfn.CONCAT(A1476,B1476)</f>
        <v>MONROEMS</v>
      </c>
    </row>
    <row r="1477" spans="1:6" x14ac:dyDescent="0.25">
      <c r="A1477" s="25" t="s">
        <v>2011</v>
      </c>
      <c r="B1477" s="25" t="s">
        <v>4719</v>
      </c>
      <c r="C1477" s="25" t="s">
        <v>4791</v>
      </c>
      <c r="D1477" s="21" t="s">
        <v>0</v>
      </c>
      <c r="E1477" s="21" t="s">
        <v>0</v>
      </c>
      <c r="F1477" s="21" t="str">
        <f t="shared" si="23"/>
        <v>MONTGOMERYMS</v>
      </c>
    </row>
    <row r="1478" spans="1:6" x14ac:dyDescent="0.25">
      <c r="A1478" s="25" t="s">
        <v>4792</v>
      </c>
      <c r="B1478" s="25" t="s">
        <v>4719</v>
      </c>
      <c r="C1478" s="25" t="s">
        <v>4793</v>
      </c>
      <c r="D1478" s="21" t="s">
        <v>0</v>
      </c>
      <c r="E1478" s="21" t="s">
        <v>0</v>
      </c>
      <c r="F1478" s="21" t="str">
        <f t="shared" si="23"/>
        <v>NESHOBAMS</v>
      </c>
    </row>
    <row r="1479" spans="1:6" x14ac:dyDescent="0.25">
      <c r="A1479" s="25" t="s">
        <v>2258</v>
      </c>
      <c r="B1479" s="25" t="s">
        <v>4719</v>
      </c>
      <c r="C1479" s="25" t="s">
        <v>4794</v>
      </c>
      <c r="D1479" s="21" t="s">
        <v>0</v>
      </c>
      <c r="E1479" s="21" t="s">
        <v>0</v>
      </c>
      <c r="F1479" s="21" t="str">
        <f t="shared" si="23"/>
        <v>NEWTONMS</v>
      </c>
    </row>
    <row r="1480" spans="1:6" x14ac:dyDescent="0.25">
      <c r="A1480" s="25" t="s">
        <v>4795</v>
      </c>
      <c r="B1480" s="25" t="s">
        <v>4719</v>
      </c>
      <c r="C1480" s="25" t="s">
        <v>4796</v>
      </c>
      <c r="D1480" s="21" t="s">
        <v>0</v>
      </c>
      <c r="E1480" s="21" t="s">
        <v>0</v>
      </c>
      <c r="F1480" s="21" t="str">
        <f t="shared" si="23"/>
        <v>NOXUBEEMS</v>
      </c>
    </row>
    <row r="1481" spans="1:6" x14ac:dyDescent="0.25">
      <c r="A1481" s="25" t="s">
        <v>4797</v>
      </c>
      <c r="B1481" s="25" t="s">
        <v>4719</v>
      </c>
      <c r="C1481" s="25" t="s">
        <v>4798</v>
      </c>
      <c r="D1481" s="21" t="s">
        <v>0</v>
      </c>
      <c r="E1481" s="21" t="s">
        <v>0</v>
      </c>
      <c r="F1481" s="21" t="str">
        <f t="shared" si="23"/>
        <v>OKTIBBEHAMS</v>
      </c>
    </row>
    <row r="1482" spans="1:6" x14ac:dyDescent="0.25">
      <c r="A1482" s="25" t="s">
        <v>4799</v>
      </c>
      <c r="B1482" s="25" t="s">
        <v>4719</v>
      </c>
      <c r="C1482" s="25" t="s">
        <v>4800</v>
      </c>
      <c r="D1482" s="21" t="s">
        <v>0</v>
      </c>
      <c r="E1482" s="21" t="s">
        <v>0</v>
      </c>
      <c r="F1482" s="21" t="str">
        <f t="shared" si="23"/>
        <v>PANOLAMS</v>
      </c>
    </row>
    <row r="1483" spans="1:6" x14ac:dyDescent="0.25">
      <c r="A1483" s="25" t="s">
        <v>4801</v>
      </c>
      <c r="B1483" s="25" t="s">
        <v>4719</v>
      </c>
      <c r="C1483" s="25" t="s">
        <v>4802</v>
      </c>
      <c r="D1483" s="21" t="s">
        <v>0</v>
      </c>
      <c r="E1483" s="21" t="s">
        <v>0</v>
      </c>
      <c r="F1483" s="21" t="str">
        <f t="shared" si="23"/>
        <v>PEARL RIVERMS</v>
      </c>
    </row>
    <row r="1484" spans="1:6" x14ac:dyDescent="0.25">
      <c r="A1484" s="25" t="s">
        <v>2015</v>
      </c>
      <c r="B1484" s="25" t="s">
        <v>4719</v>
      </c>
      <c r="C1484" s="25" t="s">
        <v>4803</v>
      </c>
      <c r="D1484" s="21" t="s">
        <v>4744</v>
      </c>
      <c r="E1484" s="21" t="s">
        <v>4745</v>
      </c>
      <c r="F1484" s="21" t="str">
        <f t="shared" si="23"/>
        <v>PERRYMS</v>
      </c>
    </row>
    <row r="1485" spans="1:6" x14ac:dyDescent="0.25">
      <c r="A1485" s="25" t="s">
        <v>2019</v>
      </c>
      <c r="B1485" s="25" t="s">
        <v>4719</v>
      </c>
      <c r="C1485" s="25" t="s">
        <v>4804</v>
      </c>
      <c r="D1485" s="21" t="s">
        <v>0</v>
      </c>
      <c r="E1485" s="21" t="s">
        <v>0</v>
      </c>
      <c r="F1485" s="21" t="str">
        <f t="shared" si="23"/>
        <v>PIKEMS</v>
      </c>
    </row>
    <row r="1486" spans="1:6" x14ac:dyDescent="0.25">
      <c r="A1486" s="25" t="s">
        <v>4805</v>
      </c>
      <c r="B1486" s="25" t="s">
        <v>4719</v>
      </c>
      <c r="C1486" s="25" t="s">
        <v>4806</v>
      </c>
      <c r="D1486" s="21" t="s">
        <v>0</v>
      </c>
      <c r="E1486" s="21" t="s">
        <v>0</v>
      </c>
      <c r="F1486" s="21" t="str">
        <f t="shared" si="23"/>
        <v>PONTOTOCMS</v>
      </c>
    </row>
    <row r="1487" spans="1:6" x14ac:dyDescent="0.25">
      <c r="A1487" s="25" t="s">
        <v>4807</v>
      </c>
      <c r="B1487" s="25" t="s">
        <v>4719</v>
      </c>
      <c r="C1487" s="25" t="s">
        <v>4808</v>
      </c>
      <c r="D1487" s="21" t="s">
        <v>0</v>
      </c>
      <c r="E1487" s="21" t="s">
        <v>0</v>
      </c>
      <c r="F1487" s="21" t="str">
        <f t="shared" si="23"/>
        <v>PRENTISSMS</v>
      </c>
    </row>
    <row r="1488" spans="1:6" x14ac:dyDescent="0.25">
      <c r="A1488" s="25" t="s">
        <v>3049</v>
      </c>
      <c r="B1488" s="25" t="s">
        <v>4719</v>
      </c>
      <c r="C1488" s="25" t="s">
        <v>4809</v>
      </c>
      <c r="D1488" s="21" t="s">
        <v>0</v>
      </c>
      <c r="E1488" s="21" t="s">
        <v>0</v>
      </c>
      <c r="F1488" s="21" t="str">
        <f t="shared" si="23"/>
        <v>QUITMANMS</v>
      </c>
    </row>
    <row r="1489" spans="1:6" x14ac:dyDescent="0.25">
      <c r="A1489" s="25" t="s">
        <v>4810</v>
      </c>
      <c r="B1489" s="25" t="s">
        <v>4719</v>
      </c>
      <c r="C1489" s="25" t="s">
        <v>4811</v>
      </c>
      <c r="D1489" s="21" t="s">
        <v>4741</v>
      </c>
      <c r="E1489" s="21" t="s">
        <v>4742</v>
      </c>
      <c r="F1489" s="21" t="str">
        <f t="shared" si="23"/>
        <v>RANKINMS</v>
      </c>
    </row>
    <row r="1490" spans="1:6" x14ac:dyDescent="0.25">
      <c r="A1490" s="25" t="s">
        <v>2281</v>
      </c>
      <c r="B1490" s="25" t="s">
        <v>4719</v>
      </c>
      <c r="C1490" s="25" t="s">
        <v>4812</v>
      </c>
      <c r="D1490" s="21" t="s">
        <v>0</v>
      </c>
      <c r="E1490" s="21" t="s">
        <v>0</v>
      </c>
      <c r="F1490" s="21" t="str">
        <f t="shared" si="23"/>
        <v>SCOTTMS</v>
      </c>
    </row>
    <row r="1491" spans="1:6" x14ac:dyDescent="0.25">
      <c r="A1491" s="25" t="s">
        <v>4813</v>
      </c>
      <c r="B1491" s="25" t="s">
        <v>4719</v>
      </c>
      <c r="C1491" s="25" t="s">
        <v>4814</v>
      </c>
      <c r="D1491" s="21" t="s">
        <v>0</v>
      </c>
      <c r="E1491" s="21" t="s">
        <v>0</v>
      </c>
      <c r="F1491" s="21" t="str">
        <f t="shared" si="23"/>
        <v>SHARKEYMS</v>
      </c>
    </row>
    <row r="1492" spans="1:6" x14ac:dyDescent="0.25">
      <c r="A1492" s="25" t="s">
        <v>4103</v>
      </c>
      <c r="B1492" s="25" t="s">
        <v>4719</v>
      </c>
      <c r="C1492" s="25" t="s">
        <v>4815</v>
      </c>
      <c r="D1492" s="21" t="s">
        <v>4741</v>
      </c>
      <c r="E1492" s="21" t="s">
        <v>4742</v>
      </c>
      <c r="F1492" s="21" t="str">
        <f t="shared" si="23"/>
        <v>SIMPSONMS</v>
      </c>
    </row>
    <row r="1493" spans="1:6" x14ac:dyDescent="0.25">
      <c r="A1493" s="25" t="s">
        <v>3907</v>
      </c>
      <c r="B1493" s="25" t="s">
        <v>4719</v>
      </c>
      <c r="C1493" s="25" t="s">
        <v>4816</v>
      </c>
      <c r="D1493" s="21" t="s">
        <v>0</v>
      </c>
      <c r="E1493" s="21" t="s">
        <v>0</v>
      </c>
      <c r="F1493" s="21" t="str">
        <f t="shared" si="23"/>
        <v>SMITHMS</v>
      </c>
    </row>
    <row r="1494" spans="1:6" x14ac:dyDescent="0.25">
      <c r="A1494" s="25" t="s">
        <v>2291</v>
      </c>
      <c r="B1494" s="25" t="s">
        <v>4719</v>
      </c>
      <c r="C1494" s="25" t="s">
        <v>4817</v>
      </c>
      <c r="D1494" s="21" t="s">
        <v>4756</v>
      </c>
      <c r="E1494" s="21" t="s">
        <v>4757</v>
      </c>
      <c r="F1494" s="21" t="str">
        <f t="shared" si="23"/>
        <v>STONEMS</v>
      </c>
    </row>
    <row r="1495" spans="1:6" x14ac:dyDescent="0.25">
      <c r="A1495" s="25" t="s">
        <v>4818</v>
      </c>
      <c r="B1495" s="25" t="s">
        <v>4719</v>
      </c>
      <c r="C1495" s="25" t="s">
        <v>4819</v>
      </c>
      <c r="D1495" s="21" t="s">
        <v>0</v>
      </c>
      <c r="E1495" s="21" t="s">
        <v>0</v>
      </c>
      <c r="F1495" s="21" t="str">
        <f t="shared" si="23"/>
        <v>SUNFLOWERMS</v>
      </c>
    </row>
    <row r="1496" spans="1:6" x14ac:dyDescent="0.25">
      <c r="A1496" s="25" t="s">
        <v>4820</v>
      </c>
      <c r="B1496" s="25" t="s">
        <v>4719</v>
      </c>
      <c r="C1496" s="25" t="s">
        <v>4821</v>
      </c>
      <c r="D1496" s="21" t="s">
        <v>0</v>
      </c>
      <c r="E1496" s="21" t="s">
        <v>0</v>
      </c>
      <c r="F1496" s="21" t="str">
        <f t="shared" si="23"/>
        <v>TALLAHATCHIEMS</v>
      </c>
    </row>
    <row r="1497" spans="1:6" x14ac:dyDescent="0.25">
      <c r="A1497" s="25" t="s">
        <v>4822</v>
      </c>
      <c r="B1497" s="25" t="s">
        <v>4719</v>
      </c>
      <c r="C1497" s="25" t="s">
        <v>4823</v>
      </c>
      <c r="D1497" s="21" t="s">
        <v>2197</v>
      </c>
      <c r="E1497" s="21" t="s">
        <v>2198</v>
      </c>
      <c r="F1497" s="21" t="str">
        <f t="shared" si="23"/>
        <v>TATEMS</v>
      </c>
    </row>
    <row r="1498" spans="1:6" x14ac:dyDescent="0.25">
      <c r="A1498" s="25" t="s">
        <v>4824</v>
      </c>
      <c r="B1498" s="25" t="s">
        <v>4719</v>
      </c>
      <c r="C1498" s="25" t="s">
        <v>4825</v>
      </c>
      <c r="D1498" s="21" t="s">
        <v>0</v>
      </c>
      <c r="E1498" s="21" t="s">
        <v>0</v>
      </c>
      <c r="F1498" s="21" t="str">
        <f t="shared" si="23"/>
        <v>TIPPAHMS</v>
      </c>
    </row>
    <row r="1499" spans="1:6" x14ac:dyDescent="0.25">
      <c r="A1499" s="25" t="s">
        <v>4826</v>
      </c>
      <c r="B1499" s="25" t="s">
        <v>4719</v>
      </c>
      <c r="C1499" s="25" t="s">
        <v>4827</v>
      </c>
      <c r="D1499" s="21" t="s">
        <v>0</v>
      </c>
      <c r="E1499" s="21" t="s">
        <v>0</v>
      </c>
      <c r="F1499" s="21" t="str">
        <f t="shared" si="23"/>
        <v>TISHOMINGOMS</v>
      </c>
    </row>
    <row r="1500" spans="1:6" x14ac:dyDescent="0.25">
      <c r="A1500" s="25" t="s">
        <v>4828</v>
      </c>
      <c r="B1500" s="25" t="s">
        <v>4719</v>
      </c>
      <c r="C1500" s="25" t="s">
        <v>4829</v>
      </c>
      <c r="D1500" s="21" t="s">
        <v>2197</v>
      </c>
      <c r="E1500" s="21" t="s">
        <v>2198</v>
      </c>
      <c r="F1500" s="21" t="str">
        <f t="shared" si="23"/>
        <v>TUNICAMS</v>
      </c>
    </row>
    <row r="1501" spans="1:6" x14ac:dyDescent="0.25">
      <c r="A1501" s="25" t="s">
        <v>2293</v>
      </c>
      <c r="B1501" s="25" t="s">
        <v>4719</v>
      </c>
      <c r="C1501" s="25" t="s">
        <v>4830</v>
      </c>
      <c r="D1501" s="21" t="s">
        <v>0</v>
      </c>
      <c r="E1501" s="21" t="s">
        <v>0</v>
      </c>
      <c r="F1501" s="21" t="str">
        <f t="shared" si="23"/>
        <v>UNIONMS</v>
      </c>
    </row>
    <row r="1502" spans="1:6" x14ac:dyDescent="0.25">
      <c r="A1502" s="25" t="s">
        <v>4831</v>
      </c>
      <c r="B1502" s="25" t="s">
        <v>4719</v>
      </c>
      <c r="C1502" s="25" t="s">
        <v>4832</v>
      </c>
      <c r="D1502" s="21" t="s">
        <v>0</v>
      </c>
      <c r="E1502" s="21" t="s">
        <v>0</v>
      </c>
      <c r="F1502" s="21" t="str">
        <f t="shared" si="23"/>
        <v>WALTHALLMS</v>
      </c>
    </row>
    <row r="1503" spans="1:6" x14ac:dyDescent="0.25">
      <c r="A1503" s="25" t="s">
        <v>3104</v>
      </c>
      <c r="B1503" s="25" t="s">
        <v>4719</v>
      </c>
      <c r="C1503" s="25" t="s">
        <v>4833</v>
      </c>
      <c r="D1503" s="21" t="s">
        <v>0</v>
      </c>
      <c r="E1503" s="21" t="s">
        <v>0</v>
      </c>
      <c r="F1503" s="21" t="str">
        <f t="shared" si="23"/>
        <v>WARRENMS</v>
      </c>
    </row>
    <row r="1504" spans="1:6" x14ac:dyDescent="0.25">
      <c r="A1504" s="25" t="s">
        <v>2041</v>
      </c>
      <c r="B1504" s="25" t="s">
        <v>4719</v>
      </c>
      <c r="C1504" s="25" t="s">
        <v>4834</v>
      </c>
      <c r="D1504" s="21" t="s">
        <v>0</v>
      </c>
      <c r="E1504" s="21" t="s">
        <v>0</v>
      </c>
      <c r="F1504" s="21" t="str">
        <f t="shared" si="23"/>
        <v>WASHINGTONMS</v>
      </c>
    </row>
    <row r="1505" spans="1:6" x14ac:dyDescent="0.25">
      <c r="A1505" s="25" t="s">
        <v>3107</v>
      </c>
      <c r="B1505" s="25" t="s">
        <v>4719</v>
      </c>
      <c r="C1505" s="25" t="s">
        <v>4835</v>
      </c>
      <c r="D1505" s="21" t="s">
        <v>0</v>
      </c>
      <c r="E1505" s="21" t="s">
        <v>0</v>
      </c>
      <c r="F1505" s="21" t="str">
        <f t="shared" si="23"/>
        <v>WAYNEMS</v>
      </c>
    </row>
    <row r="1506" spans="1:6" x14ac:dyDescent="0.25">
      <c r="A1506" s="25" t="s">
        <v>3109</v>
      </c>
      <c r="B1506" s="25" t="s">
        <v>4719</v>
      </c>
      <c r="C1506" s="25" t="s">
        <v>4836</v>
      </c>
      <c r="D1506" s="21" t="s">
        <v>0</v>
      </c>
      <c r="E1506" s="21" t="s">
        <v>0</v>
      </c>
      <c r="F1506" s="21" t="str">
        <f t="shared" si="23"/>
        <v>WEBSTERMS</v>
      </c>
    </row>
    <row r="1507" spans="1:6" x14ac:dyDescent="0.25">
      <c r="A1507" s="25" t="s">
        <v>3119</v>
      </c>
      <c r="B1507" s="25" t="s">
        <v>4719</v>
      </c>
      <c r="C1507" s="25" t="s">
        <v>4837</v>
      </c>
      <c r="D1507" s="21" t="s">
        <v>0</v>
      </c>
      <c r="E1507" s="21" t="s">
        <v>0</v>
      </c>
      <c r="F1507" s="21" t="str">
        <f t="shared" si="23"/>
        <v>WILKINSONMS</v>
      </c>
    </row>
    <row r="1508" spans="1:6" x14ac:dyDescent="0.25">
      <c r="A1508" s="25" t="s">
        <v>2045</v>
      </c>
      <c r="B1508" s="25" t="s">
        <v>4719</v>
      </c>
      <c r="C1508" s="25" t="s">
        <v>4838</v>
      </c>
      <c r="D1508" s="21" t="s">
        <v>0</v>
      </c>
      <c r="E1508" s="21" t="s">
        <v>0</v>
      </c>
      <c r="F1508" s="21" t="str">
        <f t="shared" si="23"/>
        <v>WINSTONMS</v>
      </c>
    </row>
    <row r="1509" spans="1:6" x14ac:dyDescent="0.25">
      <c r="A1509" s="25" t="s">
        <v>4839</v>
      </c>
      <c r="B1509" s="25" t="s">
        <v>4719</v>
      </c>
      <c r="C1509" s="25" t="s">
        <v>4840</v>
      </c>
      <c r="D1509" s="21" t="s">
        <v>0</v>
      </c>
      <c r="E1509" s="21" t="s">
        <v>0</v>
      </c>
      <c r="F1509" s="21" t="str">
        <f t="shared" si="23"/>
        <v>YALOBUSHAMS</v>
      </c>
    </row>
    <row r="1510" spans="1:6" x14ac:dyDescent="0.25">
      <c r="A1510" s="25" t="s">
        <v>4841</v>
      </c>
      <c r="B1510" s="25" t="s">
        <v>4719</v>
      </c>
      <c r="C1510" s="25" t="s">
        <v>4842</v>
      </c>
      <c r="D1510" s="21" t="s">
        <v>4741</v>
      </c>
      <c r="E1510" s="21" t="s">
        <v>4742</v>
      </c>
      <c r="F1510" s="21" t="str">
        <f t="shared" si="23"/>
        <v>YAZOOMS</v>
      </c>
    </row>
    <row r="1511" spans="1:6" x14ac:dyDescent="0.25">
      <c r="A1511" s="25" t="s">
        <v>2047</v>
      </c>
      <c r="B1511" s="25" t="s">
        <v>4719</v>
      </c>
      <c r="C1511" s="25" t="s">
        <v>4843</v>
      </c>
      <c r="D1511" s="21" t="s">
        <v>0</v>
      </c>
      <c r="E1511" s="21" t="s">
        <v>0</v>
      </c>
      <c r="F1511" s="21" t="str">
        <f t="shared" si="23"/>
        <v>STATEWIDEMS</v>
      </c>
    </row>
    <row r="1512" spans="1:6" x14ac:dyDescent="0.25">
      <c r="A1512" s="25" t="s">
        <v>3586</v>
      </c>
      <c r="B1512" s="25" t="s">
        <v>4844</v>
      </c>
      <c r="C1512" s="25" t="s">
        <v>4845</v>
      </c>
      <c r="D1512" s="21" t="s">
        <v>0</v>
      </c>
      <c r="E1512" s="21" t="s">
        <v>0</v>
      </c>
      <c r="F1512" s="21" t="str">
        <f t="shared" si="23"/>
        <v>ADAIRMO</v>
      </c>
    </row>
    <row r="1513" spans="1:6" x14ac:dyDescent="0.25">
      <c r="A1513" s="25" t="s">
        <v>4846</v>
      </c>
      <c r="B1513" s="25" t="s">
        <v>4844</v>
      </c>
      <c r="C1513" s="25" t="s">
        <v>4847</v>
      </c>
      <c r="D1513" s="21" t="s">
        <v>3785</v>
      </c>
      <c r="E1513" s="21" t="s">
        <v>3786</v>
      </c>
      <c r="F1513" s="21" t="str">
        <f t="shared" si="23"/>
        <v>ANDREWMO</v>
      </c>
    </row>
    <row r="1514" spans="1:6" x14ac:dyDescent="0.25">
      <c r="A1514" s="25" t="s">
        <v>3752</v>
      </c>
      <c r="B1514" s="25" t="s">
        <v>4844</v>
      </c>
      <c r="C1514" s="25" t="s">
        <v>4848</v>
      </c>
      <c r="D1514" s="21" t="s">
        <v>0</v>
      </c>
      <c r="E1514" s="21" t="s">
        <v>0</v>
      </c>
      <c r="F1514" s="21" t="str">
        <f t="shared" si="23"/>
        <v>ATCHISONMO</v>
      </c>
    </row>
    <row r="1515" spans="1:6" x14ac:dyDescent="0.25">
      <c r="A1515" s="25" t="s">
        <v>4849</v>
      </c>
      <c r="B1515" s="25" t="s">
        <v>4844</v>
      </c>
      <c r="C1515" s="25" t="s">
        <v>4850</v>
      </c>
      <c r="D1515" s="21" t="s">
        <v>0</v>
      </c>
      <c r="E1515" s="21" t="s">
        <v>0</v>
      </c>
      <c r="F1515" s="21" t="str">
        <f t="shared" si="23"/>
        <v>AUDRAINMO</v>
      </c>
    </row>
    <row r="1516" spans="1:6" x14ac:dyDescent="0.25">
      <c r="A1516" s="25" t="s">
        <v>4393</v>
      </c>
      <c r="B1516" s="25" t="s">
        <v>4844</v>
      </c>
      <c r="C1516" s="25" t="s">
        <v>4851</v>
      </c>
      <c r="D1516" s="21" t="s">
        <v>0</v>
      </c>
      <c r="E1516" s="21" t="s">
        <v>0</v>
      </c>
      <c r="F1516" s="21" t="str">
        <f t="shared" si="23"/>
        <v>BARRYMO</v>
      </c>
    </row>
    <row r="1517" spans="1:6" x14ac:dyDescent="0.25">
      <c r="A1517" s="25" t="s">
        <v>3756</v>
      </c>
      <c r="B1517" s="25" t="s">
        <v>4844</v>
      </c>
      <c r="C1517" s="25" t="s">
        <v>4852</v>
      </c>
      <c r="D1517" s="21" t="s">
        <v>0</v>
      </c>
      <c r="E1517" s="21" t="s">
        <v>0</v>
      </c>
      <c r="F1517" s="21" t="str">
        <f t="shared" si="23"/>
        <v>BARTONMO</v>
      </c>
    </row>
    <row r="1518" spans="1:6" x14ac:dyDescent="0.25">
      <c r="A1518" s="25" t="s">
        <v>4853</v>
      </c>
      <c r="B1518" s="25" t="s">
        <v>4844</v>
      </c>
      <c r="C1518" s="25" t="s">
        <v>4854</v>
      </c>
      <c r="D1518" s="21" t="s">
        <v>3831</v>
      </c>
      <c r="E1518" s="21" t="s">
        <v>3832</v>
      </c>
      <c r="F1518" s="21" t="str">
        <f t="shared" si="23"/>
        <v>BATESMO</v>
      </c>
    </row>
    <row r="1519" spans="1:6" x14ac:dyDescent="0.25">
      <c r="A1519" s="25" t="s">
        <v>2162</v>
      </c>
      <c r="B1519" s="25" t="s">
        <v>4844</v>
      </c>
      <c r="C1519" s="25" t="s">
        <v>4855</v>
      </c>
      <c r="D1519" s="21" t="s">
        <v>0</v>
      </c>
      <c r="E1519" s="21" t="s">
        <v>0</v>
      </c>
      <c r="F1519" s="21" t="str">
        <f t="shared" si="23"/>
        <v>BENTONMO</v>
      </c>
    </row>
    <row r="1520" spans="1:6" x14ac:dyDescent="0.25">
      <c r="A1520" s="25" t="s">
        <v>4856</v>
      </c>
      <c r="B1520" s="25" t="s">
        <v>4844</v>
      </c>
      <c r="C1520" s="25" t="s">
        <v>4857</v>
      </c>
      <c r="D1520" s="21" t="s">
        <v>3237</v>
      </c>
      <c r="E1520" s="21" t="s">
        <v>3238</v>
      </c>
      <c r="F1520" s="21" t="str">
        <f t="shared" si="23"/>
        <v>BOLLINGERMO</v>
      </c>
    </row>
    <row r="1521" spans="1:6" x14ac:dyDescent="0.25">
      <c r="A1521" s="25" t="s">
        <v>2166</v>
      </c>
      <c r="B1521" s="25" t="s">
        <v>4844</v>
      </c>
      <c r="C1521" s="25" t="s">
        <v>4858</v>
      </c>
      <c r="D1521" s="21" t="s">
        <v>4859</v>
      </c>
      <c r="E1521" s="21" t="s">
        <v>4860</v>
      </c>
      <c r="F1521" s="21" t="str">
        <f t="shared" si="23"/>
        <v>BOONEMO</v>
      </c>
    </row>
    <row r="1522" spans="1:6" x14ac:dyDescent="0.25">
      <c r="A1522" s="25" t="s">
        <v>3608</v>
      </c>
      <c r="B1522" s="25" t="s">
        <v>4844</v>
      </c>
      <c r="C1522" s="25" t="s">
        <v>4861</v>
      </c>
      <c r="D1522" s="21" t="s">
        <v>3785</v>
      </c>
      <c r="E1522" s="21" t="s">
        <v>3786</v>
      </c>
      <c r="F1522" s="21" t="str">
        <f t="shared" si="23"/>
        <v>BUCHANANMO</v>
      </c>
    </row>
    <row r="1523" spans="1:6" x14ac:dyDescent="0.25">
      <c r="A1523" s="25" t="s">
        <v>1905</v>
      </c>
      <c r="B1523" s="25" t="s">
        <v>4844</v>
      </c>
      <c r="C1523" s="25" t="s">
        <v>4862</v>
      </c>
      <c r="D1523" s="21" t="s">
        <v>0</v>
      </c>
      <c r="E1523" s="21" t="s">
        <v>0</v>
      </c>
      <c r="F1523" s="21" t="str">
        <f t="shared" si="23"/>
        <v>BUTLERMO</v>
      </c>
    </row>
    <row r="1524" spans="1:6" x14ac:dyDescent="0.25">
      <c r="A1524" s="25" t="s">
        <v>3967</v>
      </c>
      <c r="B1524" s="25" t="s">
        <v>4844</v>
      </c>
      <c r="C1524" s="25" t="s">
        <v>4863</v>
      </c>
      <c r="D1524" s="21" t="s">
        <v>3831</v>
      </c>
      <c r="E1524" s="21" t="s">
        <v>3832</v>
      </c>
      <c r="F1524" s="21" t="str">
        <f t="shared" si="23"/>
        <v>CALDWELLMO</v>
      </c>
    </row>
    <row r="1525" spans="1:6" x14ac:dyDescent="0.25">
      <c r="A1525" s="25" t="s">
        <v>4864</v>
      </c>
      <c r="B1525" s="25" t="s">
        <v>4844</v>
      </c>
      <c r="C1525" s="25" t="s">
        <v>4865</v>
      </c>
      <c r="D1525" s="21" t="s">
        <v>4866</v>
      </c>
      <c r="E1525" s="21" t="s">
        <v>4867</v>
      </c>
      <c r="F1525" s="21" t="str">
        <f t="shared" si="23"/>
        <v>CALLAWAYMO</v>
      </c>
    </row>
    <row r="1526" spans="1:6" x14ac:dyDescent="0.25">
      <c r="A1526" s="25" t="s">
        <v>2874</v>
      </c>
      <c r="B1526" s="25" t="s">
        <v>4844</v>
      </c>
      <c r="C1526" s="25" t="s">
        <v>4868</v>
      </c>
      <c r="D1526" s="21" t="s">
        <v>0</v>
      </c>
      <c r="E1526" s="21" t="s">
        <v>0</v>
      </c>
      <c r="F1526" s="21" t="str">
        <f t="shared" si="23"/>
        <v>CAMDENMO</v>
      </c>
    </row>
    <row r="1527" spans="1:6" x14ac:dyDescent="0.25">
      <c r="A1527" s="25" t="s">
        <v>4869</v>
      </c>
      <c r="B1527" s="25" t="s">
        <v>4844</v>
      </c>
      <c r="C1527" s="25" t="s">
        <v>4870</v>
      </c>
      <c r="D1527" s="21" t="s">
        <v>3237</v>
      </c>
      <c r="E1527" s="21" t="s">
        <v>3238</v>
      </c>
      <c r="F1527" s="21" t="str">
        <f t="shared" si="23"/>
        <v>CAPE GIRARDEAUMO</v>
      </c>
    </row>
    <row r="1528" spans="1:6" x14ac:dyDescent="0.25">
      <c r="A1528" s="25" t="s">
        <v>2171</v>
      </c>
      <c r="B1528" s="25" t="s">
        <v>4844</v>
      </c>
      <c r="C1528" s="25" t="s">
        <v>4871</v>
      </c>
      <c r="D1528" s="21" t="s">
        <v>0</v>
      </c>
      <c r="E1528" s="21" t="s">
        <v>0</v>
      </c>
      <c r="F1528" s="21" t="str">
        <f t="shared" si="23"/>
        <v>CARROLLMO</v>
      </c>
    </row>
    <row r="1529" spans="1:6" x14ac:dyDescent="0.25">
      <c r="A1529" s="25" t="s">
        <v>3976</v>
      </c>
      <c r="B1529" s="25" t="s">
        <v>4844</v>
      </c>
      <c r="C1529" s="25" t="s">
        <v>4872</v>
      </c>
      <c r="D1529" s="21" t="s">
        <v>0</v>
      </c>
      <c r="E1529" s="21" t="s">
        <v>0</v>
      </c>
      <c r="F1529" s="21" t="str">
        <f t="shared" si="23"/>
        <v>CARTERMO</v>
      </c>
    </row>
    <row r="1530" spans="1:6" x14ac:dyDescent="0.25">
      <c r="A1530" s="25" t="s">
        <v>3252</v>
      </c>
      <c r="B1530" s="25" t="s">
        <v>4844</v>
      </c>
      <c r="C1530" s="25" t="s">
        <v>4873</v>
      </c>
      <c r="D1530" s="21" t="s">
        <v>3831</v>
      </c>
      <c r="E1530" s="21" t="s">
        <v>3832</v>
      </c>
      <c r="F1530" s="21" t="str">
        <f t="shared" si="23"/>
        <v>CASSMO</v>
      </c>
    </row>
    <row r="1531" spans="1:6" x14ac:dyDescent="0.25">
      <c r="A1531" s="25" t="s">
        <v>3616</v>
      </c>
      <c r="B1531" s="25" t="s">
        <v>4844</v>
      </c>
      <c r="C1531" s="25" t="s">
        <v>4874</v>
      </c>
      <c r="D1531" s="21" t="s">
        <v>0</v>
      </c>
      <c r="E1531" s="21" t="s">
        <v>0</v>
      </c>
      <c r="F1531" s="21" t="str">
        <f t="shared" si="23"/>
        <v>CEDARMO</v>
      </c>
    </row>
    <row r="1532" spans="1:6" x14ac:dyDescent="0.25">
      <c r="A1532" s="25" t="s">
        <v>4875</v>
      </c>
      <c r="B1532" s="25" t="s">
        <v>4844</v>
      </c>
      <c r="C1532" s="25" t="s">
        <v>4876</v>
      </c>
      <c r="D1532" s="21" t="s">
        <v>0</v>
      </c>
      <c r="E1532" s="21" t="s">
        <v>0</v>
      </c>
      <c r="F1532" s="21" t="str">
        <f t="shared" si="23"/>
        <v>CHARITONMO</v>
      </c>
    </row>
    <row r="1533" spans="1:6" x14ac:dyDescent="0.25">
      <c r="A1533" s="25" t="s">
        <v>3258</v>
      </c>
      <c r="B1533" s="25" t="s">
        <v>4844</v>
      </c>
      <c r="C1533" s="25" t="s">
        <v>4877</v>
      </c>
      <c r="D1533" s="21" t="s">
        <v>4878</v>
      </c>
      <c r="E1533" s="21" t="s">
        <v>4879</v>
      </c>
      <c r="F1533" s="21" t="str">
        <f t="shared" si="23"/>
        <v>CHRISTIANMO</v>
      </c>
    </row>
    <row r="1534" spans="1:6" x14ac:dyDescent="0.25">
      <c r="A1534" s="25" t="s">
        <v>2175</v>
      </c>
      <c r="B1534" s="25" t="s">
        <v>4844</v>
      </c>
      <c r="C1534" s="25" t="s">
        <v>4880</v>
      </c>
      <c r="D1534" s="21" t="s">
        <v>0</v>
      </c>
      <c r="E1534" s="21" t="s">
        <v>0</v>
      </c>
      <c r="F1534" s="21" t="str">
        <f t="shared" si="23"/>
        <v>CLARKMO</v>
      </c>
    </row>
    <row r="1535" spans="1:6" x14ac:dyDescent="0.25">
      <c r="A1535" s="25" t="s">
        <v>1921</v>
      </c>
      <c r="B1535" s="25" t="s">
        <v>4844</v>
      </c>
      <c r="C1535" s="25" t="s">
        <v>4881</v>
      </c>
      <c r="D1535" s="21" t="s">
        <v>3831</v>
      </c>
      <c r="E1535" s="21" t="s">
        <v>3832</v>
      </c>
      <c r="F1535" s="21" t="str">
        <f t="shared" si="23"/>
        <v>CLAYMO</v>
      </c>
    </row>
    <row r="1536" spans="1:6" x14ac:dyDescent="0.25">
      <c r="A1536" s="25" t="s">
        <v>3262</v>
      </c>
      <c r="B1536" s="25" t="s">
        <v>4844</v>
      </c>
      <c r="C1536" s="25" t="s">
        <v>4882</v>
      </c>
      <c r="D1536" s="21" t="s">
        <v>3831</v>
      </c>
      <c r="E1536" s="21" t="s">
        <v>3832</v>
      </c>
      <c r="F1536" s="21" t="str">
        <f t="shared" si="23"/>
        <v>CLINTONMO</v>
      </c>
    </row>
    <row r="1537" spans="1:6" x14ac:dyDescent="0.25">
      <c r="A1537" s="25" t="s">
        <v>4883</v>
      </c>
      <c r="B1537" s="25" t="s">
        <v>4844</v>
      </c>
      <c r="C1537" s="25" t="s">
        <v>4884</v>
      </c>
      <c r="D1537" s="21" t="s">
        <v>4866</v>
      </c>
      <c r="E1537" s="21" t="s">
        <v>4867</v>
      </c>
      <c r="F1537" s="21" t="str">
        <f t="shared" si="23"/>
        <v>COLEMO</v>
      </c>
    </row>
    <row r="1538" spans="1:6" x14ac:dyDescent="0.25">
      <c r="A1538" s="25" t="s">
        <v>4885</v>
      </c>
      <c r="B1538" s="25" t="s">
        <v>4844</v>
      </c>
      <c r="C1538" s="25" t="s">
        <v>4886</v>
      </c>
      <c r="D1538" s="21" t="s">
        <v>4859</v>
      </c>
      <c r="E1538" s="21" t="s">
        <v>4860</v>
      </c>
      <c r="F1538" s="21" t="str">
        <f t="shared" si="23"/>
        <v>COOPERMO</v>
      </c>
    </row>
    <row r="1539" spans="1:6" x14ac:dyDescent="0.25">
      <c r="A1539" s="25" t="s">
        <v>2191</v>
      </c>
      <c r="B1539" s="25" t="s">
        <v>4844</v>
      </c>
      <c r="C1539" s="25" t="s">
        <v>4887</v>
      </c>
      <c r="D1539" s="21" t="s">
        <v>0</v>
      </c>
      <c r="E1539" s="21" t="s">
        <v>0</v>
      </c>
      <c r="F1539" s="21" t="str">
        <f t="shared" si="23"/>
        <v>CRAWFORDMO</v>
      </c>
    </row>
    <row r="1540" spans="1:6" x14ac:dyDescent="0.25">
      <c r="A1540" s="25" t="s">
        <v>2913</v>
      </c>
      <c r="B1540" s="25" t="s">
        <v>4844</v>
      </c>
      <c r="C1540" s="25" t="s">
        <v>4888</v>
      </c>
      <c r="D1540" s="21" t="s">
        <v>0</v>
      </c>
      <c r="E1540" s="21" t="s">
        <v>0</v>
      </c>
      <c r="F1540" s="21" t="str">
        <f t="shared" ref="F1540:F1603" si="24">_xlfn.CONCAT(A1540,B1540)</f>
        <v>DADEMO</v>
      </c>
    </row>
    <row r="1541" spans="1:6" x14ac:dyDescent="0.25">
      <c r="A1541" s="25" t="s">
        <v>1943</v>
      </c>
      <c r="B1541" s="25" t="s">
        <v>4844</v>
      </c>
      <c r="C1541" s="25" t="s">
        <v>4889</v>
      </c>
      <c r="D1541" s="21" t="s">
        <v>4878</v>
      </c>
      <c r="E1541" s="21" t="s">
        <v>4879</v>
      </c>
      <c r="F1541" s="21" t="str">
        <f t="shared" si="24"/>
        <v>DALLASMO</v>
      </c>
    </row>
    <row r="1542" spans="1:6" x14ac:dyDescent="0.25">
      <c r="A1542" s="25" t="s">
        <v>3450</v>
      </c>
      <c r="B1542" s="25" t="s">
        <v>4844</v>
      </c>
      <c r="C1542" s="25" t="s">
        <v>4890</v>
      </c>
      <c r="D1542" s="21" t="s">
        <v>0</v>
      </c>
      <c r="E1542" s="21" t="s">
        <v>0</v>
      </c>
      <c r="F1542" s="21" t="str">
        <f t="shared" si="24"/>
        <v>DAVIESSMO</v>
      </c>
    </row>
    <row r="1543" spans="1:6" x14ac:dyDescent="0.25">
      <c r="A1543" s="25" t="s">
        <v>1945</v>
      </c>
      <c r="B1543" s="25" t="s">
        <v>4844</v>
      </c>
      <c r="C1543" s="25" t="s">
        <v>4891</v>
      </c>
      <c r="D1543" s="21" t="s">
        <v>3785</v>
      </c>
      <c r="E1543" s="21" t="s">
        <v>3786</v>
      </c>
      <c r="F1543" s="21" t="str">
        <f t="shared" si="24"/>
        <v>DE KALBMO</v>
      </c>
    </row>
    <row r="1544" spans="1:6" x14ac:dyDescent="0.25">
      <c r="A1544" s="25" t="s">
        <v>4892</v>
      </c>
      <c r="B1544" s="25" t="s">
        <v>4844</v>
      </c>
      <c r="C1544" s="25" t="s">
        <v>4893</v>
      </c>
      <c r="D1544" s="21" t="s">
        <v>0</v>
      </c>
      <c r="E1544" s="21" t="s">
        <v>0</v>
      </c>
      <c r="F1544" s="21" t="str">
        <f t="shared" si="24"/>
        <v>DENTMO</v>
      </c>
    </row>
    <row r="1545" spans="1:6" x14ac:dyDescent="0.25">
      <c r="A1545" s="25" t="s">
        <v>2520</v>
      </c>
      <c r="B1545" s="25" t="s">
        <v>4844</v>
      </c>
      <c r="C1545" s="25" t="s">
        <v>4894</v>
      </c>
      <c r="D1545" s="21" t="s">
        <v>0</v>
      </c>
      <c r="E1545" s="21" t="s">
        <v>0</v>
      </c>
      <c r="F1545" s="21" t="str">
        <f t="shared" si="24"/>
        <v>DOUGLASMO</v>
      </c>
    </row>
    <row r="1546" spans="1:6" x14ac:dyDescent="0.25">
      <c r="A1546" s="25" t="s">
        <v>4895</v>
      </c>
      <c r="B1546" s="25" t="s">
        <v>4844</v>
      </c>
      <c r="C1546" s="25" t="s">
        <v>4896</v>
      </c>
      <c r="D1546" s="21" t="s">
        <v>0</v>
      </c>
      <c r="E1546" s="21" t="s">
        <v>0</v>
      </c>
      <c r="F1546" s="21" t="str">
        <f t="shared" si="24"/>
        <v>DUNKLINMO</v>
      </c>
    </row>
    <row r="1547" spans="1:6" x14ac:dyDescent="0.25">
      <c r="A1547" s="25" t="s">
        <v>1957</v>
      </c>
      <c r="B1547" s="25" t="s">
        <v>4844</v>
      </c>
      <c r="C1547" s="25" t="s">
        <v>4897</v>
      </c>
      <c r="D1547" s="21" t="s">
        <v>3241</v>
      </c>
      <c r="E1547" s="21" t="s">
        <v>3242</v>
      </c>
      <c r="F1547" s="21" t="str">
        <f t="shared" si="24"/>
        <v>FRANKLINMO</v>
      </c>
    </row>
    <row r="1548" spans="1:6" x14ac:dyDescent="0.25">
      <c r="A1548" s="25" t="s">
        <v>4898</v>
      </c>
      <c r="B1548" s="25" t="s">
        <v>4844</v>
      </c>
      <c r="C1548" s="25" t="s">
        <v>4899</v>
      </c>
      <c r="D1548" s="21" t="s">
        <v>0</v>
      </c>
      <c r="E1548" s="21" t="s">
        <v>0</v>
      </c>
      <c r="F1548" s="21" t="str">
        <f t="shared" si="24"/>
        <v>GASCONADEMO</v>
      </c>
    </row>
    <row r="1549" spans="1:6" x14ac:dyDescent="0.25">
      <c r="A1549" s="25" t="s">
        <v>4900</v>
      </c>
      <c r="B1549" s="25" t="s">
        <v>4844</v>
      </c>
      <c r="C1549" s="25" t="s">
        <v>4901</v>
      </c>
      <c r="D1549" s="21" t="s">
        <v>0</v>
      </c>
      <c r="E1549" s="21" t="s">
        <v>0</v>
      </c>
      <c r="F1549" s="21" t="str">
        <f t="shared" si="24"/>
        <v>GENTRYMO</v>
      </c>
    </row>
    <row r="1550" spans="1:6" x14ac:dyDescent="0.25">
      <c r="A1550" s="25" t="s">
        <v>1963</v>
      </c>
      <c r="B1550" s="25" t="s">
        <v>4844</v>
      </c>
      <c r="C1550" s="25" t="s">
        <v>4902</v>
      </c>
      <c r="D1550" s="21" t="s">
        <v>4878</v>
      </c>
      <c r="E1550" s="21" t="s">
        <v>4879</v>
      </c>
      <c r="F1550" s="21" t="str">
        <f t="shared" si="24"/>
        <v>GREENEMO</v>
      </c>
    </row>
    <row r="1551" spans="1:6" x14ac:dyDescent="0.25">
      <c r="A1551" s="25" t="s">
        <v>3295</v>
      </c>
      <c r="B1551" s="25" t="s">
        <v>4844</v>
      </c>
      <c r="C1551" s="25" t="s">
        <v>4903</v>
      </c>
      <c r="D1551" s="21" t="s">
        <v>0</v>
      </c>
      <c r="E1551" s="21" t="s">
        <v>0</v>
      </c>
      <c r="F1551" s="21" t="str">
        <f t="shared" si="24"/>
        <v>GRUNDYMO</v>
      </c>
    </row>
    <row r="1552" spans="1:6" x14ac:dyDescent="0.25">
      <c r="A1552" s="25" t="s">
        <v>3480</v>
      </c>
      <c r="B1552" s="25" t="s">
        <v>4844</v>
      </c>
      <c r="C1552" s="25" t="s">
        <v>4904</v>
      </c>
      <c r="D1552" s="21" t="s">
        <v>0</v>
      </c>
      <c r="E1552" s="21" t="s">
        <v>0</v>
      </c>
      <c r="F1552" s="21" t="str">
        <f t="shared" si="24"/>
        <v>HARRISONMO</v>
      </c>
    </row>
    <row r="1553" spans="1:6" x14ac:dyDescent="0.25">
      <c r="A1553" s="25" t="s">
        <v>1969</v>
      </c>
      <c r="B1553" s="25" t="s">
        <v>4844</v>
      </c>
      <c r="C1553" s="25" t="s">
        <v>4905</v>
      </c>
      <c r="D1553" s="21" t="s">
        <v>0</v>
      </c>
      <c r="E1553" s="21" t="s">
        <v>0</v>
      </c>
      <c r="F1553" s="21" t="str">
        <f t="shared" si="24"/>
        <v>HENRYMO</v>
      </c>
    </row>
    <row r="1554" spans="1:6" x14ac:dyDescent="0.25">
      <c r="A1554" s="25" t="s">
        <v>4906</v>
      </c>
      <c r="B1554" s="25" t="s">
        <v>4844</v>
      </c>
      <c r="C1554" s="25" t="s">
        <v>4907</v>
      </c>
      <c r="D1554" s="21" t="s">
        <v>0</v>
      </c>
      <c r="E1554" s="21" t="s">
        <v>0</v>
      </c>
      <c r="F1554" s="21" t="str">
        <f t="shared" si="24"/>
        <v>HICKORYMO</v>
      </c>
    </row>
    <row r="1555" spans="1:6" x14ac:dyDescent="0.25">
      <c r="A1555" s="25" t="s">
        <v>4908</v>
      </c>
      <c r="B1555" s="25" t="s">
        <v>4844</v>
      </c>
      <c r="C1555" s="25" t="s">
        <v>4909</v>
      </c>
      <c r="D1555" s="21" t="s">
        <v>0</v>
      </c>
      <c r="E1555" s="21" t="s">
        <v>0</v>
      </c>
      <c r="F1555" s="21" t="str">
        <f t="shared" si="24"/>
        <v>HOLTMO</v>
      </c>
    </row>
    <row r="1556" spans="1:6" x14ac:dyDescent="0.25">
      <c r="A1556" s="25" t="s">
        <v>2224</v>
      </c>
      <c r="B1556" s="25" t="s">
        <v>4844</v>
      </c>
      <c r="C1556" s="25" t="s">
        <v>4910</v>
      </c>
      <c r="D1556" s="21" t="s">
        <v>4859</v>
      </c>
      <c r="E1556" s="21" t="s">
        <v>4860</v>
      </c>
      <c r="F1556" s="21" t="str">
        <f t="shared" si="24"/>
        <v>HOWARDMO</v>
      </c>
    </row>
    <row r="1557" spans="1:6" x14ac:dyDescent="0.25">
      <c r="A1557" s="25" t="s">
        <v>4911</v>
      </c>
      <c r="B1557" s="25" t="s">
        <v>4844</v>
      </c>
      <c r="C1557" s="25" t="s">
        <v>4912</v>
      </c>
      <c r="D1557" s="21" t="s">
        <v>0</v>
      </c>
      <c r="E1557" s="21" t="s">
        <v>0</v>
      </c>
      <c r="F1557" s="21" t="str">
        <f t="shared" si="24"/>
        <v>HOWELLMO</v>
      </c>
    </row>
    <row r="1558" spans="1:6" x14ac:dyDescent="0.25">
      <c r="A1558" s="25" t="s">
        <v>4452</v>
      </c>
      <c r="B1558" s="25" t="s">
        <v>4844</v>
      </c>
      <c r="C1558" s="25" t="s">
        <v>4913</v>
      </c>
      <c r="D1558" s="21" t="s">
        <v>0</v>
      </c>
      <c r="E1558" s="21" t="s">
        <v>0</v>
      </c>
      <c r="F1558" s="21" t="str">
        <f t="shared" si="24"/>
        <v>IRONMO</v>
      </c>
    </row>
    <row r="1559" spans="1:6" x14ac:dyDescent="0.25">
      <c r="A1559" s="25" t="s">
        <v>1973</v>
      </c>
      <c r="B1559" s="25" t="s">
        <v>4844</v>
      </c>
      <c r="C1559" s="25" t="s">
        <v>4914</v>
      </c>
      <c r="D1559" s="21" t="s">
        <v>3831</v>
      </c>
      <c r="E1559" s="21" t="s">
        <v>3832</v>
      </c>
      <c r="F1559" s="21" t="str">
        <f t="shared" si="24"/>
        <v>JACKSONMO</v>
      </c>
    </row>
    <row r="1560" spans="1:6" x14ac:dyDescent="0.25">
      <c r="A1560" s="25" t="s">
        <v>2987</v>
      </c>
      <c r="B1560" s="25" t="s">
        <v>4844</v>
      </c>
      <c r="C1560" s="25" t="s">
        <v>4915</v>
      </c>
      <c r="D1560" s="21" t="s">
        <v>4916</v>
      </c>
      <c r="E1560" s="21" t="s">
        <v>4917</v>
      </c>
      <c r="F1560" s="21" t="str">
        <f t="shared" si="24"/>
        <v>JASPERMO</v>
      </c>
    </row>
    <row r="1561" spans="1:6" x14ac:dyDescent="0.25">
      <c r="A1561" s="25" t="s">
        <v>1975</v>
      </c>
      <c r="B1561" s="25" t="s">
        <v>4844</v>
      </c>
      <c r="C1561" s="25" t="s">
        <v>4918</v>
      </c>
      <c r="D1561" s="21" t="s">
        <v>3241</v>
      </c>
      <c r="E1561" s="21" t="s">
        <v>3242</v>
      </c>
      <c r="F1561" s="21" t="str">
        <f t="shared" si="24"/>
        <v>JEFFERSONMO</v>
      </c>
    </row>
    <row r="1562" spans="1:6" x14ac:dyDescent="0.25">
      <c r="A1562" s="25" t="s">
        <v>2232</v>
      </c>
      <c r="B1562" s="25" t="s">
        <v>4844</v>
      </c>
      <c r="C1562" s="25" t="s">
        <v>4919</v>
      </c>
      <c r="D1562" s="21" t="s">
        <v>0</v>
      </c>
      <c r="E1562" s="21" t="s">
        <v>0</v>
      </c>
      <c r="F1562" s="21" t="str">
        <f t="shared" si="24"/>
        <v>JOHNSONMO</v>
      </c>
    </row>
    <row r="1563" spans="1:6" x14ac:dyDescent="0.25">
      <c r="A1563" s="25" t="s">
        <v>3326</v>
      </c>
      <c r="B1563" s="25" t="s">
        <v>4844</v>
      </c>
      <c r="C1563" s="25" t="s">
        <v>4920</v>
      </c>
      <c r="D1563" s="21" t="s">
        <v>0</v>
      </c>
      <c r="E1563" s="21" t="s">
        <v>0</v>
      </c>
      <c r="F1563" s="21" t="str">
        <f t="shared" si="24"/>
        <v>KNOXMO</v>
      </c>
    </row>
    <row r="1564" spans="1:6" x14ac:dyDescent="0.25">
      <c r="A1564" s="25" t="s">
        <v>4921</v>
      </c>
      <c r="B1564" s="25" t="s">
        <v>4844</v>
      </c>
      <c r="C1564" s="25" t="s">
        <v>4922</v>
      </c>
      <c r="D1564" s="21" t="s">
        <v>0</v>
      </c>
      <c r="E1564" s="21" t="s">
        <v>0</v>
      </c>
      <c r="F1564" s="21" t="str">
        <f t="shared" si="24"/>
        <v>LACLEDEMO</v>
      </c>
    </row>
    <row r="1565" spans="1:6" x14ac:dyDescent="0.25">
      <c r="A1565" s="25" t="s">
        <v>2234</v>
      </c>
      <c r="B1565" s="25" t="s">
        <v>4844</v>
      </c>
      <c r="C1565" s="25" t="s">
        <v>4923</v>
      </c>
      <c r="D1565" s="21" t="s">
        <v>3831</v>
      </c>
      <c r="E1565" s="21" t="s">
        <v>3832</v>
      </c>
      <c r="F1565" s="21" t="str">
        <f t="shared" si="24"/>
        <v>LAFAYETTEMO</v>
      </c>
    </row>
    <row r="1566" spans="1:6" x14ac:dyDescent="0.25">
      <c r="A1566" s="25" t="s">
        <v>1981</v>
      </c>
      <c r="B1566" s="25" t="s">
        <v>4844</v>
      </c>
      <c r="C1566" s="25" t="s">
        <v>4924</v>
      </c>
      <c r="D1566" s="21" t="s">
        <v>0</v>
      </c>
      <c r="E1566" s="21" t="s">
        <v>0</v>
      </c>
      <c r="F1566" s="21" t="str">
        <f t="shared" si="24"/>
        <v>LAWRENCEMO</v>
      </c>
    </row>
    <row r="1567" spans="1:6" x14ac:dyDescent="0.25">
      <c r="A1567" s="25" t="s">
        <v>3205</v>
      </c>
      <c r="B1567" s="25" t="s">
        <v>4844</v>
      </c>
      <c r="C1567" s="25" t="s">
        <v>4925</v>
      </c>
      <c r="D1567" s="21" t="s">
        <v>0</v>
      </c>
      <c r="E1567" s="21" t="s">
        <v>0</v>
      </c>
      <c r="F1567" s="21" t="str">
        <f t="shared" si="24"/>
        <v>LEWISMO</v>
      </c>
    </row>
    <row r="1568" spans="1:6" x14ac:dyDescent="0.25">
      <c r="A1568" s="25" t="s">
        <v>2238</v>
      </c>
      <c r="B1568" s="25" t="s">
        <v>4844</v>
      </c>
      <c r="C1568" s="25" t="s">
        <v>4926</v>
      </c>
      <c r="D1568" s="21" t="s">
        <v>3241</v>
      </c>
      <c r="E1568" s="21" t="s">
        <v>3242</v>
      </c>
      <c r="F1568" s="21" t="str">
        <f t="shared" si="24"/>
        <v>LINCOLNMO</v>
      </c>
    </row>
    <row r="1569" spans="1:6" x14ac:dyDescent="0.25">
      <c r="A1569" s="25" t="s">
        <v>3678</v>
      </c>
      <c r="B1569" s="25" t="s">
        <v>4844</v>
      </c>
      <c r="C1569" s="25" t="s">
        <v>4927</v>
      </c>
      <c r="D1569" s="21" t="s">
        <v>0</v>
      </c>
      <c r="E1569" s="21" t="s">
        <v>0</v>
      </c>
      <c r="F1569" s="21" t="str">
        <f t="shared" si="24"/>
        <v>LINNMO</v>
      </c>
    </row>
    <row r="1570" spans="1:6" x14ac:dyDescent="0.25">
      <c r="A1570" s="25" t="s">
        <v>3335</v>
      </c>
      <c r="B1570" s="25" t="s">
        <v>4844</v>
      </c>
      <c r="C1570" s="25" t="s">
        <v>4928</v>
      </c>
      <c r="D1570" s="21" t="s">
        <v>0</v>
      </c>
      <c r="E1570" s="21" t="s">
        <v>0</v>
      </c>
      <c r="F1570" s="21" t="str">
        <f t="shared" si="24"/>
        <v>LIVINGSTONMO</v>
      </c>
    </row>
    <row r="1571" spans="1:6" x14ac:dyDescent="0.25">
      <c r="A1571" s="25" t="s">
        <v>4929</v>
      </c>
      <c r="B1571" s="25" t="s">
        <v>4844</v>
      </c>
      <c r="C1571" s="25" t="s">
        <v>4930</v>
      </c>
      <c r="D1571" s="21" t="s">
        <v>0</v>
      </c>
      <c r="E1571" s="21" t="s">
        <v>0</v>
      </c>
      <c r="F1571" s="21" t="str">
        <f t="shared" si="24"/>
        <v>MC DONALDMO</v>
      </c>
    </row>
    <row r="1572" spans="1:6" x14ac:dyDescent="0.25">
      <c r="A1572" s="25" t="s">
        <v>1995</v>
      </c>
      <c r="B1572" s="25" t="s">
        <v>4844</v>
      </c>
      <c r="C1572" s="25" t="s">
        <v>4931</v>
      </c>
      <c r="D1572" s="21" t="s">
        <v>0</v>
      </c>
      <c r="E1572" s="21" t="s">
        <v>0</v>
      </c>
      <c r="F1572" s="21" t="str">
        <f t="shared" si="24"/>
        <v>MACONMO</v>
      </c>
    </row>
    <row r="1573" spans="1:6" x14ac:dyDescent="0.25">
      <c r="A1573" s="25" t="s">
        <v>1997</v>
      </c>
      <c r="B1573" s="25" t="s">
        <v>4844</v>
      </c>
      <c r="C1573" s="25" t="s">
        <v>4932</v>
      </c>
      <c r="D1573" s="21" t="s">
        <v>0</v>
      </c>
      <c r="E1573" s="21" t="s">
        <v>0</v>
      </c>
      <c r="F1573" s="21" t="str">
        <f t="shared" si="24"/>
        <v>MADISONMO</v>
      </c>
    </row>
    <row r="1574" spans="1:6" x14ac:dyDescent="0.25">
      <c r="A1574" s="25" t="s">
        <v>4933</v>
      </c>
      <c r="B1574" s="25" t="s">
        <v>4844</v>
      </c>
      <c r="C1574" s="25" t="s">
        <v>4934</v>
      </c>
      <c r="D1574" s="21" t="s">
        <v>0</v>
      </c>
      <c r="E1574" s="21" t="s">
        <v>0</v>
      </c>
      <c r="F1574" s="21" t="str">
        <f t="shared" si="24"/>
        <v>MARIESMO</v>
      </c>
    </row>
    <row r="1575" spans="1:6" x14ac:dyDescent="0.25">
      <c r="A1575" s="25" t="s">
        <v>2001</v>
      </c>
      <c r="B1575" s="25" t="s">
        <v>4844</v>
      </c>
      <c r="C1575" s="25" t="s">
        <v>4935</v>
      </c>
      <c r="D1575" s="21" t="s">
        <v>0</v>
      </c>
      <c r="E1575" s="21" t="s">
        <v>0</v>
      </c>
      <c r="F1575" s="21" t="str">
        <f t="shared" si="24"/>
        <v>MARIONMO</v>
      </c>
    </row>
    <row r="1576" spans="1:6" x14ac:dyDescent="0.25">
      <c r="A1576" s="25" t="s">
        <v>3362</v>
      </c>
      <c r="B1576" s="25" t="s">
        <v>4844</v>
      </c>
      <c r="C1576" s="25" t="s">
        <v>4936</v>
      </c>
      <c r="D1576" s="21" t="s">
        <v>0</v>
      </c>
      <c r="E1576" s="21" t="s">
        <v>0</v>
      </c>
      <c r="F1576" s="21" t="str">
        <f t="shared" si="24"/>
        <v>MERCERMO</v>
      </c>
    </row>
    <row r="1577" spans="1:6" x14ac:dyDescent="0.25">
      <c r="A1577" s="25" t="s">
        <v>2250</v>
      </c>
      <c r="B1577" s="25" t="s">
        <v>4844</v>
      </c>
      <c r="C1577" s="25" t="s">
        <v>4937</v>
      </c>
      <c r="D1577" s="21" t="s">
        <v>0</v>
      </c>
      <c r="E1577" s="21" t="s">
        <v>0</v>
      </c>
      <c r="F1577" s="21" t="str">
        <f t="shared" si="24"/>
        <v>MILLERMO</v>
      </c>
    </row>
    <row r="1578" spans="1:6" x14ac:dyDescent="0.25">
      <c r="A1578" s="25" t="s">
        <v>2252</v>
      </c>
      <c r="B1578" s="25" t="s">
        <v>4844</v>
      </c>
      <c r="C1578" s="25" t="s">
        <v>4938</v>
      </c>
      <c r="D1578" s="21" t="s">
        <v>0</v>
      </c>
      <c r="E1578" s="21" t="s">
        <v>0</v>
      </c>
      <c r="F1578" s="21" t="str">
        <f t="shared" si="24"/>
        <v>MISSISSIPPIMO</v>
      </c>
    </row>
    <row r="1579" spans="1:6" x14ac:dyDescent="0.25">
      <c r="A1579" s="25" t="s">
        <v>4939</v>
      </c>
      <c r="B1579" s="25" t="s">
        <v>4844</v>
      </c>
      <c r="C1579" s="25" t="s">
        <v>4940</v>
      </c>
      <c r="D1579" s="21" t="s">
        <v>4866</v>
      </c>
      <c r="E1579" s="21" t="s">
        <v>4867</v>
      </c>
      <c r="F1579" s="21" t="str">
        <f t="shared" si="24"/>
        <v>MONITEAUMO</v>
      </c>
    </row>
    <row r="1580" spans="1:6" x14ac:dyDescent="0.25">
      <c r="A1580" s="25" t="s">
        <v>2009</v>
      </c>
      <c r="B1580" s="25" t="s">
        <v>4844</v>
      </c>
      <c r="C1580" s="25" t="s">
        <v>4941</v>
      </c>
      <c r="D1580" s="21" t="s">
        <v>0</v>
      </c>
      <c r="E1580" s="21" t="s">
        <v>0</v>
      </c>
      <c r="F1580" s="21" t="str">
        <f t="shared" si="24"/>
        <v>MONROEMO</v>
      </c>
    </row>
    <row r="1581" spans="1:6" x14ac:dyDescent="0.25">
      <c r="A1581" s="25" t="s">
        <v>2011</v>
      </c>
      <c r="B1581" s="25" t="s">
        <v>4844</v>
      </c>
      <c r="C1581" s="25" t="s">
        <v>4942</v>
      </c>
      <c r="D1581" s="21" t="s">
        <v>0</v>
      </c>
      <c r="E1581" s="21" t="s">
        <v>0</v>
      </c>
      <c r="F1581" s="21" t="str">
        <f t="shared" si="24"/>
        <v>MONTGOMERYMO</v>
      </c>
    </row>
    <row r="1582" spans="1:6" x14ac:dyDescent="0.25">
      <c r="A1582" s="25" t="s">
        <v>2013</v>
      </c>
      <c r="B1582" s="25" t="s">
        <v>4844</v>
      </c>
      <c r="C1582" s="25" t="s">
        <v>4943</v>
      </c>
      <c r="D1582" s="21" t="s">
        <v>0</v>
      </c>
      <c r="E1582" s="21" t="s">
        <v>0</v>
      </c>
      <c r="F1582" s="21" t="str">
        <f t="shared" si="24"/>
        <v>MORGANMO</v>
      </c>
    </row>
    <row r="1583" spans="1:6" x14ac:dyDescent="0.25">
      <c r="A1583" s="25" t="s">
        <v>4944</v>
      </c>
      <c r="B1583" s="25" t="s">
        <v>4844</v>
      </c>
      <c r="C1583" s="25" t="s">
        <v>4945</v>
      </c>
      <c r="D1583" s="21" t="s">
        <v>0</v>
      </c>
      <c r="E1583" s="21" t="s">
        <v>0</v>
      </c>
      <c r="F1583" s="21" t="str">
        <f t="shared" si="24"/>
        <v>NEW MADRIDMO</v>
      </c>
    </row>
    <row r="1584" spans="1:6" x14ac:dyDescent="0.25">
      <c r="A1584" s="25" t="s">
        <v>2258</v>
      </c>
      <c r="B1584" s="25" t="s">
        <v>4844</v>
      </c>
      <c r="C1584" s="25" t="s">
        <v>4946</v>
      </c>
      <c r="D1584" s="21" t="s">
        <v>4916</v>
      </c>
      <c r="E1584" s="21" t="s">
        <v>4917</v>
      </c>
      <c r="F1584" s="21" t="str">
        <f t="shared" si="24"/>
        <v>NEWTONMO</v>
      </c>
    </row>
    <row r="1585" spans="1:6" x14ac:dyDescent="0.25">
      <c r="A1585" s="25" t="s">
        <v>4947</v>
      </c>
      <c r="B1585" s="25" t="s">
        <v>4844</v>
      </c>
      <c r="C1585" s="25" t="s">
        <v>4948</v>
      </c>
      <c r="D1585" s="21" t="s">
        <v>0</v>
      </c>
      <c r="E1585" s="21" t="s">
        <v>0</v>
      </c>
      <c r="F1585" s="21" t="str">
        <f t="shared" si="24"/>
        <v>NODAWAYMO</v>
      </c>
    </row>
    <row r="1586" spans="1:6" x14ac:dyDescent="0.25">
      <c r="A1586" s="25" t="s">
        <v>4949</v>
      </c>
      <c r="B1586" s="25" t="s">
        <v>4844</v>
      </c>
      <c r="C1586" s="25" t="s">
        <v>4950</v>
      </c>
      <c r="D1586" s="21" t="s">
        <v>0</v>
      </c>
      <c r="E1586" s="21" t="s">
        <v>0</v>
      </c>
      <c r="F1586" s="21" t="str">
        <f t="shared" si="24"/>
        <v>OREGONMO</v>
      </c>
    </row>
    <row r="1587" spans="1:6" x14ac:dyDescent="0.25">
      <c r="A1587" s="25" t="s">
        <v>3869</v>
      </c>
      <c r="B1587" s="25" t="s">
        <v>4844</v>
      </c>
      <c r="C1587" s="25" t="s">
        <v>4951</v>
      </c>
      <c r="D1587" s="21" t="s">
        <v>4866</v>
      </c>
      <c r="E1587" s="21" t="s">
        <v>4867</v>
      </c>
      <c r="F1587" s="21" t="str">
        <f t="shared" si="24"/>
        <v>OSAGEMO</v>
      </c>
    </row>
    <row r="1588" spans="1:6" x14ac:dyDescent="0.25">
      <c r="A1588" s="25" t="s">
        <v>4952</v>
      </c>
      <c r="B1588" s="25" t="s">
        <v>4844</v>
      </c>
      <c r="C1588" s="25" t="s">
        <v>4953</v>
      </c>
      <c r="D1588" s="21" t="s">
        <v>0</v>
      </c>
      <c r="E1588" s="21" t="s">
        <v>0</v>
      </c>
      <c r="F1588" s="21" t="str">
        <f t="shared" si="24"/>
        <v>OZARKMO</v>
      </c>
    </row>
    <row r="1589" spans="1:6" x14ac:dyDescent="0.25">
      <c r="A1589" s="25" t="s">
        <v>4954</v>
      </c>
      <c r="B1589" s="25" t="s">
        <v>4844</v>
      </c>
      <c r="C1589" s="25" t="s">
        <v>4955</v>
      </c>
      <c r="D1589" s="21" t="s">
        <v>0</v>
      </c>
      <c r="E1589" s="21" t="s">
        <v>0</v>
      </c>
      <c r="F1589" s="21" t="str">
        <f t="shared" si="24"/>
        <v>PEMISCOTMO</v>
      </c>
    </row>
    <row r="1590" spans="1:6" x14ac:dyDescent="0.25">
      <c r="A1590" s="25" t="s">
        <v>2015</v>
      </c>
      <c r="B1590" s="25" t="s">
        <v>4844</v>
      </c>
      <c r="C1590" s="25" t="s">
        <v>4956</v>
      </c>
      <c r="D1590" s="21" t="s">
        <v>0</v>
      </c>
      <c r="E1590" s="21" t="s">
        <v>0</v>
      </c>
      <c r="F1590" s="21" t="str">
        <f t="shared" si="24"/>
        <v>PERRYMO</v>
      </c>
    </row>
    <row r="1591" spans="1:6" x14ac:dyDescent="0.25">
      <c r="A1591" s="25" t="s">
        <v>4957</v>
      </c>
      <c r="B1591" s="25" t="s">
        <v>4844</v>
      </c>
      <c r="C1591" s="25" t="s">
        <v>4958</v>
      </c>
      <c r="D1591" s="21" t="s">
        <v>0</v>
      </c>
      <c r="E1591" s="21" t="s">
        <v>0</v>
      </c>
      <c r="F1591" s="21" t="str">
        <f t="shared" si="24"/>
        <v>PETTISMO</v>
      </c>
    </row>
    <row r="1592" spans="1:6" x14ac:dyDescent="0.25">
      <c r="A1592" s="25" t="s">
        <v>4959</v>
      </c>
      <c r="B1592" s="25" t="s">
        <v>4844</v>
      </c>
      <c r="C1592" s="25" t="s">
        <v>4960</v>
      </c>
      <c r="D1592" s="21" t="s">
        <v>0</v>
      </c>
      <c r="E1592" s="21" t="s">
        <v>0</v>
      </c>
      <c r="F1592" s="21" t="str">
        <f t="shared" si="24"/>
        <v>PHELPSMO</v>
      </c>
    </row>
    <row r="1593" spans="1:6" x14ac:dyDescent="0.25">
      <c r="A1593" s="25" t="s">
        <v>2019</v>
      </c>
      <c r="B1593" s="25" t="s">
        <v>4844</v>
      </c>
      <c r="C1593" s="25" t="s">
        <v>4961</v>
      </c>
      <c r="D1593" s="21" t="s">
        <v>0</v>
      </c>
      <c r="E1593" s="21" t="s">
        <v>0</v>
      </c>
      <c r="F1593" s="21" t="str">
        <f t="shared" si="24"/>
        <v>PIKEMO</v>
      </c>
    </row>
    <row r="1594" spans="1:6" x14ac:dyDescent="0.25">
      <c r="A1594" s="25" t="s">
        <v>4962</v>
      </c>
      <c r="B1594" s="25" t="s">
        <v>4844</v>
      </c>
      <c r="C1594" s="25" t="s">
        <v>4963</v>
      </c>
      <c r="D1594" s="21" t="s">
        <v>3831</v>
      </c>
      <c r="E1594" s="21" t="s">
        <v>3832</v>
      </c>
      <c r="F1594" s="21" t="str">
        <f t="shared" si="24"/>
        <v>PLATTEMO</v>
      </c>
    </row>
    <row r="1595" spans="1:6" x14ac:dyDescent="0.25">
      <c r="A1595" s="25" t="s">
        <v>2268</v>
      </c>
      <c r="B1595" s="25" t="s">
        <v>4844</v>
      </c>
      <c r="C1595" s="25" t="s">
        <v>4964</v>
      </c>
      <c r="D1595" s="21" t="s">
        <v>4878</v>
      </c>
      <c r="E1595" s="21" t="s">
        <v>4879</v>
      </c>
      <c r="F1595" s="21" t="str">
        <f t="shared" si="24"/>
        <v>POLKMO</v>
      </c>
    </row>
    <row r="1596" spans="1:6" x14ac:dyDescent="0.25">
      <c r="A1596" s="25" t="s">
        <v>2274</v>
      </c>
      <c r="B1596" s="25" t="s">
        <v>4844</v>
      </c>
      <c r="C1596" s="25" t="s">
        <v>4965</v>
      </c>
      <c r="D1596" s="21" t="s">
        <v>0</v>
      </c>
      <c r="E1596" s="21" t="s">
        <v>0</v>
      </c>
      <c r="F1596" s="21" t="str">
        <f t="shared" si="24"/>
        <v>PULASKIMO</v>
      </c>
    </row>
    <row r="1597" spans="1:6" x14ac:dyDescent="0.25">
      <c r="A1597" s="25" t="s">
        <v>2799</v>
      </c>
      <c r="B1597" s="25" t="s">
        <v>4844</v>
      </c>
      <c r="C1597" s="25" t="s">
        <v>4966</v>
      </c>
      <c r="D1597" s="21" t="s">
        <v>0</v>
      </c>
      <c r="E1597" s="21" t="s">
        <v>0</v>
      </c>
      <c r="F1597" s="21" t="str">
        <f t="shared" si="24"/>
        <v>PUTNAMMO</v>
      </c>
    </row>
    <row r="1598" spans="1:6" x14ac:dyDescent="0.25">
      <c r="A1598" s="25" t="s">
        <v>4967</v>
      </c>
      <c r="B1598" s="25" t="s">
        <v>4844</v>
      </c>
      <c r="C1598" s="25" t="s">
        <v>4968</v>
      </c>
      <c r="D1598" s="21" t="s">
        <v>0</v>
      </c>
      <c r="E1598" s="21" t="s">
        <v>0</v>
      </c>
      <c r="F1598" s="21" t="str">
        <f t="shared" si="24"/>
        <v>RALLSMO</v>
      </c>
    </row>
    <row r="1599" spans="1:6" x14ac:dyDescent="0.25">
      <c r="A1599" s="25" t="s">
        <v>2021</v>
      </c>
      <c r="B1599" s="25" t="s">
        <v>4844</v>
      </c>
      <c r="C1599" s="25" t="s">
        <v>4969</v>
      </c>
      <c r="D1599" s="21" t="s">
        <v>0</v>
      </c>
      <c r="E1599" s="21" t="s">
        <v>0</v>
      </c>
      <c r="F1599" s="21" t="str">
        <f t="shared" si="24"/>
        <v>RANDOLPHMO</v>
      </c>
    </row>
    <row r="1600" spans="1:6" x14ac:dyDescent="0.25">
      <c r="A1600" s="25" t="s">
        <v>4970</v>
      </c>
      <c r="B1600" s="25" t="s">
        <v>4844</v>
      </c>
      <c r="C1600" s="25" t="s">
        <v>4971</v>
      </c>
      <c r="D1600" s="21" t="s">
        <v>3831</v>
      </c>
      <c r="E1600" s="21" t="s">
        <v>3832</v>
      </c>
      <c r="F1600" s="21" t="str">
        <f t="shared" si="24"/>
        <v>RAYMO</v>
      </c>
    </row>
    <row r="1601" spans="1:6" x14ac:dyDescent="0.25">
      <c r="A1601" s="25" t="s">
        <v>4972</v>
      </c>
      <c r="B1601" s="25" t="s">
        <v>4844</v>
      </c>
      <c r="C1601" s="25" t="s">
        <v>4973</v>
      </c>
      <c r="D1601" s="21" t="s">
        <v>0</v>
      </c>
      <c r="E1601" s="21" t="s">
        <v>0</v>
      </c>
      <c r="F1601" s="21" t="str">
        <f t="shared" si="24"/>
        <v>REYNOLDSMO</v>
      </c>
    </row>
    <row r="1602" spans="1:6" x14ac:dyDescent="0.25">
      <c r="A1602" s="25" t="s">
        <v>3543</v>
      </c>
      <c r="B1602" s="25" t="s">
        <v>4844</v>
      </c>
      <c r="C1602" s="25" t="s">
        <v>4974</v>
      </c>
      <c r="D1602" s="21" t="s">
        <v>0</v>
      </c>
      <c r="E1602" s="21" t="s">
        <v>0</v>
      </c>
      <c r="F1602" s="21" t="str">
        <f t="shared" si="24"/>
        <v>RIPLEYMO</v>
      </c>
    </row>
    <row r="1603" spans="1:6" x14ac:dyDescent="0.25">
      <c r="A1603" s="25" t="s">
        <v>4214</v>
      </c>
      <c r="B1603" s="25" t="s">
        <v>4844</v>
      </c>
      <c r="C1603" s="25" t="s">
        <v>4975</v>
      </c>
      <c r="D1603" s="21" t="s">
        <v>3241</v>
      </c>
      <c r="E1603" s="21" t="s">
        <v>3242</v>
      </c>
      <c r="F1603" s="21" t="str">
        <f t="shared" si="24"/>
        <v>ST. CHARLESMO</v>
      </c>
    </row>
    <row r="1604" spans="1:6" x14ac:dyDescent="0.25">
      <c r="A1604" s="25" t="s">
        <v>2027</v>
      </c>
      <c r="B1604" s="25" t="s">
        <v>4844</v>
      </c>
      <c r="C1604" s="25" t="s">
        <v>4976</v>
      </c>
      <c r="D1604" s="21" t="s">
        <v>0</v>
      </c>
      <c r="E1604" s="21" t="s">
        <v>0</v>
      </c>
      <c r="F1604" s="21" t="str">
        <f t="shared" ref="F1604:F1667" si="25">_xlfn.CONCAT(A1604,B1604)</f>
        <v>ST. CLAIRMO</v>
      </c>
    </row>
    <row r="1605" spans="1:6" x14ac:dyDescent="0.25">
      <c r="A1605" s="25" t="s">
        <v>4977</v>
      </c>
      <c r="B1605" s="25" t="s">
        <v>4844</v>
      </c>
      <c r="C1605" s="25" t="s">
        <v>4978</v>
      </c>
      <c r="D1605" s="21" t="s">
        <v>0</v>
      </c>
      <c r="E1605" s="21" t="s">
        <v>0</v>
      </c>
      <c r="F1605" s="21" t="str">
        <f t="shared" si="25"/>
        <v>STE. GENEVIEVEMO</v>
      </c>
    </row>
    <row r="1606" spans="1:6" x14ac:dyDescent="0.25">
      <c r="A1606" s="25" t="s">
        <v>4979</v>
      </c>
      <c r="B1606" s="25" t="s">
        <v>4844</v>
      </c>
      <c r="C1606" s="25" t="s">
        <v>4980</v>
      </c>
      <c r="D1606" s="21" t="s">
        <v>0</v>
      </c>
      <c r="E1606" s="21" t="s">
        <v>0</v>
      </c>
      <c r="F1606" s="21" t="str">
        <f t="shared" si="25"/>
        <v>ST. FRANCOISMO</v>
      </c>
    </row>
    <row r="1607" spans="1:6" x14ac:dyDescent="0.25">
      <c r="A1607" s="25" t="s">
        <v>4686</v>
      </c>
      <c r="B1607" s="25" t="s">
        <v>4844</v>
      </c>
      <c r="C1607" s="25" t="s">
        <v>4981</v>
      </c>
      <c r="D1607" s="21" t="s">
        <v>3241</v>
      </c>
      <c r="E1607" s="21" t="s">
        <v>3242</v>
      </c>
      <c r="F1607" s="21" t="str">
        <f t="shared" si="25"/>
        <v>ST. LOUISMO</v>
      </c>
    </row>
    <row r="1608" spans="1:6" x14ac:dyDescent="0.25">
      <c r="A1608" s="25" t="s">
        <v>2279</v>
      </c>
      <c r="B1608" s="25" t="s">
        <v>4844</v>
      </c>
      <c r="C1608" s="25" t="s">
        <v>4982</v>
      </c>
      <c r="D1608" s="21" t="s">
        <v>0</v>
      </c>
      <c r="E1608" s="21" t="s">
        <v>0</v>
      </c>
      <c r="F1608" s="21" t="str">
        <f t="shared" si="25"/>
        <v>SALINEMO</v>
      </c>
    </row>
    <row r="1609" spans="1:6" x14ac:dyDescent="0.25">
      <c r="A1609" s="25" t="s">
        <v>3389</v>
      </c>
      <c r="B1609" s="25" t="s">
        <v>4844</v>
      </c>
      <c r="C1609" s="25" t="s">
        <v>4983</v>
      </c>
      <c r="D1609" s="21" t="s">
        <v>0</v>
      </c>
      <c r="E1609" s="21" t="s">
        <v>0</v>
      </c>
      <c r="F1609" s="21" t="str">
        <f t="shared" si="25"/>
        <v>SCHUYLERMO</v>
      </c>
    </row>
    <row r="1610" spans="1:6" x14ac:dyDescent="0.25">
      <c r="A1610" s="25" t="s">
        <v>4984</v>
      </c>
      <c r="B1610" s="25" t="s">
        <v>4844</v>
      </c>
      <c r="C1610" s="25" t="s">
        <v>4985</v>
      </c>
      <c r="D1610" s="21" t="s">
        <v>0</v>
      </c>
      <c r="E1610" s="21" t="s">
        <v>0</v>
      </c>
      <c r="F1610" s="21" t="str">
        <f t="shared" si="25"/>
        <v>SCOTLANDMO</v>
      </c>
    </row>
    <row r="1611" spans="1:6" x14ac:dyDescent="0.25">
      <c r="A1611" s="25" t="s">
        <v>2281</v>
      </c>
      <c r="B1611" s="25" t="s">
        <v>4844</v>
      </c>
      <c r="C1611" s="25" t="s">
        <v>4986</v>
      </c>
      <c r="D1611" s="21" t="s">
        <v>0</v>
      </c>
      <c r="E1611" s="21" t="s">
        <v>0</v>
      </c>
      <c r="F1611" s="21" t="str">
        <f t="shared" si="25"/>
        <v>SCOTTMO</v>
      </c>
    </row>
    <row r="1612" spans="1:6" x14ac:dyDescent="0.25">
      <c r="A1612" s="25" t="s">
        <v>4987</v>
      </c>
      <c r="B1612" s="25" t="s">
        <v>4844</v>
      </c>
      <c r="C1612" s="25" t="s">
        <v>4988</v>
      </c>
      <c r="D1612" s="21" t="s">
        <v>0</v>
      </c>
      <c r="E1612" s="21" t="s">
        <v>0</v>
      </c>
      <c r="F1612" s="21" t="str">
        <f t="shared" si="25"/>
        <v>SHANNONMO</v>
      </c>
    </row>
    <row r="1613" spans="1:6" x14ac:dyDescent="0.25">
      <c r="A1613" s="25" t="s">
        <v>2029</v>
      </c>
      <c r="B1613" s="25" t="s">
        <v>4844</v>
      </c>
      <c r="C1613" s="25" t="s">
        <v>4989</v>
      </c>
      <c r="D1613" s="21" t="s">
        <v>0</v>
      </c>
      <c r="E1613" s="21" t="s">
        <v>0</v>
      </c>
      <c r="F1613" s="21" t="str">
        <f t="shared" si="25"/>
        <v>SHELBYMO</v>
      </c>
    </row>
    <row r="1614" spans="1:6" x14ac:dyDescent="0.25">
      <c r="A1614" s="25" t="s">
        <v>4990</v>
      </c>
      <c r="B1614" s="25" t="s">
        <v>4844</v>
      </c>
      <c r="C1614" s="25" t="s">
        <v>4991</v>
      </c>
      <c r="D1614" s="21" t="s">
        <v>0</v>
      </c>
      <c r="E1614" s="21" t="s">
        <v>0</v>
      </c>
      <c r="F1614" s="21" t="str">
        <f t="shared" si="25"/>
        <v>STODDARDMO</v>
      </c>
    </row>
    <row r="1615" spans="1:6" x14ac:dyDescent="0.25">
      <c r="A1615" s="25" t="s">
        <v>2291</v>
      </c>
      <c r="B1615" s="25" t="s">
        <v>4844</v>
      </c>
      <c r="C1615" s="25" t="s">
        <v>4992</v>
      </c>
      <c r="D1615" s="21" t="s">
        <v>0</v>
      </c>
      <c r="E1615" s="21" t="s">
        <v>0</v>
      </c>
      <c r="F1615" s="21" t="str">
        <f t="shared" si="25"/>
        <v>STONEMO</v>
      </c>
    </row>
    <row r="1616" spans="1:6" x14ac:dyDescent="0.25">
      <c r="A1616" s="25" t="s">
        <v>3559</v>
      </c>
      <c r="B1616" s="25" t="s">
        <v>4844</v>
      </c>
      <c r="C1616" s="25" t="s">
        <v>4993</v>
      </c>
      <c r="D1616" s="21" t="s">
        <v>0</v>
      </c>
      <c r="E1616" s="21" t="s">
        <v>0</v>
      </c>
      <c r="F1616" s="21" t="str">
        <f t="shared" si="25"/>
        <v>SULLIVANMO</v>
      </c>
    </row>
    <row r="1617" spans="1:6" x14ac:dyDescent="0.25">
      <c r="A1617" s="25" t="s">
        <v>4994</v>
      </c>
      <c r="B1617" s="25" t="s">
        <v>4844</v>
      </c>
      <c r="C1617" s="25" t="s">
        <v>4995</v>
      </c>
      <c r="D1617" s="21" t="s">
        <v>0</v>
      </c>
      <c r="E1617" s="21" t="s">
        <v>0</v>
      </c>
      <c r="F1617" s="21" t="str">
        <f t="shared" si="25"/>
        <v>TANEYMO</v>
      </c>
    </row>
    <row r="1618" spans="1:6" x14ac:dyDescent="0.25">
      <c r="A1618" s="25" t="s">
        <v>4996</v>
      </c>
      <c r="B1618" s="25" t="s">
        <v>4844</v>
      </c>
      <c r="C1618" s="25" t="s">
        <v>4997</v>
      </c>
      <c r="D1618" s="21" t="s">
        <v>0</v>
      </c>
      <c r="E1618" s="21" t="s">
        <v>0</v>
      </c>
      <c r="F1618" s="21" t="str">
        <f t="shared" si="25"/>
        <v>TEXASMO</v>
      </c>
    </row>
    <row r="1619" spans="1:6" x14ac:dyDescent="0.25">
      <c r="A1619" s="25" t="s">
        <v>4240</v>
      </c>
      <c r="B1619" s="25" t="s">
        <v>4844</v>
      </c>
      <c r="C1619" s="25" t="s">
        <v>4998</v>
      </c>
      <c r="D1619" s="21" t="s">
        <v>0</v>
      </c>
      <c r="E1619" s="21" t="s">
        <v>0</v>
      </c>
      <c r="F1619" s="21" t="str">
        <f t="shared" si="25"/>
        <v>VERNONMO</v>
      </c>
    </row>
    <row r="1620" spans="1:6" x14ac:dyDescent="0.25">
      <c r="A1620" s="25" t="s">
        <v>3104</v>
      </c>
      <c r="B1620" s="25" t="s">
        <v>4844</v>
      </c>
      <c r="C1620" s="25" t="s">
        <v>4999</v>
      </c>
      <c r="D1620" s="21" t="s">
        <v>3241</v>
      </c>
      <c r="E1620" s="21" t="s">
        <v>3242</v>
      </c>
      <c r="F1620" s="21" t="str">
        <f t="shared" si="25"/>
        <v>WARRENMO</v>
      </c>
    </row>
    <row r="1621" spans="1:6" x14ac:dyDescent="0.25">
      <c r="A1621" s="25" t="s">
        <v>2041</v>
      </c>
      <c r="B1621" s="25" t="s">
        <v>4844</v>
      </c>
      <c r="C1621" s="25" t="s">
        <v>5000</v>
      </c>
      <c r="D1621" s="21" t="s">
        <v>0</v>
      </c>
      <c r="E1621" s="21" t="s">
        <v>0</v>
      </c>
      <c r="F1621" s="21" t="str">
        <f t="shared" si="25"/>
        <v>WASHINGTONMO</v>
      </c>
    </row>
    <row r="1622" spans="1:6" x14ac:dyDescent="0.25">
      <c r="A1622" s="25" t="s">
        <v>3107</v>
      </c>
      <c r="B1622" s="25" t="s">
        <v>4844</v>
      </c>
      <c r="C1622" s="25" t="s">
        <v>5001</v>
      </c>
      <c r="D1622" s="21" t="s">
        <v>0</v>
      </c>
      <c r="E1622" s="21" t="s">
        <v>0</v>
      </c>
      <c r="F1622" s="21" t="str">
        <f t="shared" si="25"/>
        <v>WAYNEMO</v>
      </c>
    </row>
    <row r="1623" spans="1:6" x14ac:dyDescent="0.25">
      <c r="A1623" s="25" t="s">
        <v>3109</v>
      </c>
      <c r="B1623" s="25" t="s">
        <v>4844</v>
      </c>
      <c r="C1623" s="25" t="s">
        <v>5002</v>
      </c>
      <c r="D1623" s="21" t="s">
        <v>4878</v>
      </c>
      <c r="E1623" s="21" t="s">
        <v>4879</v>
      </c>
      <c r="F1623" s="21" t="str">
        <f t="shared" si="25"/>
        <v>WEBSTERMO</v>
      </c>
    </row>
    <row r="1624" spans="1:6" x14ac:dyDescent="0.25">
      <c r="A1624" s="25" t="s">
        <v>3121</v>
      </c>
      <c r="B1624" s="25" t="s">
        <v>4844</v>
      </c>
      <c r="C1624" s="25" t="s">
        <v>5003</v>
      </c>
      <c r="D1624" s="21" t="s">
        <v>0</v>
      </c>
      <c r="E1624" s="21" t="s">
        <v>0</v>
      </c>
      <c r="F1624" s="21" t="str">
        <f t="shared" si="25"/>
        <v>WORTHMO</v>
      </c>
    </row>
    <row r="1625" spans="1:6" x14ac:dyDescent="0.25">
      <c r="A1625" s="25" t="s">
        <v>3745</v>
      </c>
      <c r="B1625" s="25" t="s">
        <v>4844</v>
      </c>
      <c r="C1625" s="25" t="s">
        <v>5004</v>
      </c>
      <c r="D1625" s="21" t="s">
        <v>0</v>
      </c>
      <c r="E1625" s="21" t="s">
        <v>0</v>
      </c>
      <c r="F1625" s="21" t="str">
        <f t="shared" si="25"/>
        <v>WRIGHTMO</v>
      </c>
    </row>
    <row r="1626" spans="1:6" x14ac:dyDescent="0.25">
      <c r="A1626" s="25" t="s">
        <v>5005</v>
      </c>
      <c r="B1626" s="25" t="s">
        <v>4844</v>
      </c>
      <c r="C1626" s="25" t="s">
        <v>5006</v>
      </c>
      <c r="D1626" s="21" t="s">
        <v>3241</v>
      </c>
      <c r="E1626" s="21" t="s">
        <v>3242</v>
      </c>
      <c r="F1626" s="21" t="str">
        <f t="shared" si="25"/>
        <v>ST. LOUIS CITYMO</v>
      </c>
    </row>
    <row r="1627" spans="1:6" x14ac:dyDescent="0.25">
      <c r="A1627" s="25" t="s">
        <v>2047</v>
      </c>
      <c r="B1627" s="25" t="s">
        <v>4844</v>
      </c>
      <c r="C1627" s="25" t="s">
        <v>5007</v>
      </c>
      <c r="D1627" s="21" t="s">
        <v>0</v>
      </c>
      <c r="E1627" s="21" t="s">
        <v>0</v>
      </c>
      <c r="F1627" s="21" t="str">
        <f t="shared" si="25"/>
        <v>STATEWIDEMO</v>
      </c>
    </row>
    <row r="1628" spans="1:6" x14ac:dyDescent="0.25">
      <c r="A1628" s="25" t="s">
        <v>5008</v>
      </c>
      <c r="B1628" s="25" t="s">
        <v>5009</v>
      </c>
      <c r="C1628" s="25" t="s">
        <v>5010</v>
      </c>
      <c r="D1628" s="21" t="s">
        <v>0</v>
      </c>
      <c r="E1628" s="21" t="s">
        <v>0</v>
      </c>
      <c r="F1628" s="21" t="str">
        <f t="shared" si="25"/>
        <v>BEAVERHEADMT</v>
      </c>
    </row>
    <row r="1629" spans="1:6" x14ac:dyDescent="0.25">
      <c r="A1629" s="25" t="s">
        <v>5011</v>
      </c>
      <c r="B1629" s="25" t="s">
        <v>5009</v>
      </c>
      <c r="C1629" s="25" t="s">
        <v>5012</v>
      </c>
      <c r="D1629" s="21" t="s">
        <v>0</v>
      </c>
      <c r="E1629" s="21" t="s">
        <v>0</v>
      </c>
      <c r="F1629" s="21" t="str">
        <f t="shared" si="25"/>
        <v>BIG HORNMT</v>
      </c>
    </row>
    <row r="1630" spans="1:6" x14ac:dyDescent="0.25">
      <c r="A1630" s="25" t="s">
        <v>3156</v>
      </c>
      <c r="B1630" s="25" t="s">
        <v>5009</v>
      </c>
      <c r="C1630" s="25" t="s">
        <v>5013</v>
      </c>
      <c r="D1630" s="21" t="s">
        <v>0</v>
      </c>
      <c r="E1630" s="21" t="s">
        <v>0</v>
      </c>
      <c r="F1630" s="21" t="str">
        <f t="shared" si="25"/>
        <v>BLAINEMT</v>
      </c>
    </row>
    <row r="1631" spans="1:6" x14ac:dyDescent="0.25">
      <c r="A1631" s="25" t="s">
        <v>5014</v>
      </c>
      <c r="B1631" s="25" t="s">
        <v>5009</v>
      </c>
      <c r="C1631" s="25" t="s">
        <v>5015</v>
      </c>
      <c r="D1631" s="21" t="s">
        <v>0</v>
      </c>
      <c r="E1631" s="21" t="s">
        <v>0</v>
      </c>
      <c r="F1631" s="21" t="str">
        <f t="shared" si="25"/>
        <v>BROADWATERMT</v>
      </c>
    </row>
    <row r="1632" spans="1:6" x14ac:dyDescent="0.25">
      <c r="A1632" s="25" t="s">
        <v>5016</v>
      </c>
      <c r="B1632" s="25" t="s">
        <v>5009</v>
      </c>
      <c r="C1632" s="25" t="s">
        <v>5017</v>
      </c>
      <c r="D1632" s="21" t="s">
        <v>5018</v>
      </c>
      <c r="E1632" s="21" t="s">
        <v>5019</v>
      </c>
      <c r="F1632" s="21" t="str">
        <f t="shared" si="25"/>
        <v>CARBONMT</v>
      </c>
    </row>
    <row r="1633" spans="1:6" x14ac:dyDescent="0.25">
      <c r="A1633" s="25" t="s">
        <v>3976</v>
      </c>
      <c r="B1633" s="25" t="s">
        <v>5009</v>
      </c>
      <c r="C1633" s="25" t="s">
        <v>5020</v>
      </c>
      <c r="D1633" s="21" t="s">
        <v>0</v>
      </c>
      <c r="E1633" s="21" t="s">
        <v>0</v>
      </c>
      <c r="F1633" s="21" t="str">
        <f t="shared" si="25"/>
        <v>CARTERMT</v>
      </c>
    </row>
    <row r="1634" spans="1:6" x14ac:dyDescent="0.25">
      <c r="A1634" s="25" t="s">
        <v>5021</v>
      </c>
      <c r="B1634" s="25" t="s">
        <v>5009</v>
      </c>
      <c r="C1634" s="25" t="s">
        <v>5022</v>
      </c>
      <c r="D1634" s="21" t="s">
        <v>5023</v>
      </c>
      <c r="E1634" s="21" t="s">
        <v>5024</v>
      </c>
      <c r="F1634" s="21" t="str">
        <f t="shared" si="25"/>
        <v>CASCADEMT</v>
      </c>
    </row>
    <row r="1635" spans="1:6" x14ac:dyDescent="0.25">
      <c r="A1635" s="25" t="s">
        <v>5025</v>
      </c>
      <c r="B1635" s="25" t="s">
        <v>5009</v>
      </c>
      <c r="C1635" s="25" t="s">
        <v>5026</v>
      </c>
      <c r="D1635" s="21" t="s">
        <v>0</v>
      </c>
      <c r="E1635" s="21" t="s">
        <v>0</v>
      </c>
      <c r="F1635" s="21" t="str">
        <f t="shared" si="25"/>
        <v>CHOUTEAUMT</v>
      </c>
    </row>
    <row r="1636" spans="1:6" x14ac:dyDescent="0.25">
      <c r="A1636" s="25" t="s">
        <v>2512</v>
      </c>
      <c r="B1636" s="25" t="s">
        <v>5009</v>
      </c>
      <c r="C1636" s="25" t="s">
        <v>5027</v>
      </c>
      <c r="D1636" s="21" t="s">
        <v>0</v>
      </c>
      <c r="E1636" s="21" t="s">
        <v>0</v>
      </c>
      <c r="F1636" s="21" t="str">
        <f t="shared" si="25"/>
        <v>CUSTERMT</v>
      </c>
    </row>
    <row r="1637" spans="1:6" x14ac:dyDescent="0.25">
      <c r="A1637" s="25" t="s">
        <v>5028</v>
      </c>
      <c r="B1637" s="25" t="s">
        <v>5009</v>
      </c>
      <c r="C1637" s="25" t="s">
        <v>5029</v>
      </c>
      <c r="D1637" s="21" t="s">
        <v>0</v>
      </c>
      <c r="E1637" s="21" t="s">
        <v>0</v>
      </c>
      <c r="F1637" s="21" t="str">
        <f t="shared" si="25"/>
        <v>DANIELSMT</v>
      </c>
    </row>
    <row r="1638" spans="1:6" x14ac:dyDescent="0.25">
      <c r="A1638" s="25" t="s">
        <v>2915</v>
      </c>
      <c r="B1638" s="25" t="s">
        <v>5009</v>
      </c>
      <c r="C1638" s="25" t="s">
        <v>5030</v>
      </c>
      <c r="D1638" s="21" t="s">
        <v>0</v>
      </c>
      <c r="E1638" s="21" t="s">
        <v>0</v>
      </c>
      <c r="F1638" s="21" t="str">
        <f t="shared" si="25"/>
        <v>DAWSONMT</v>
      </c>
    </row>
    <row r="1639" spans="1:6" x14ac:dyDescent="0.25">
      <c r="A1639" s="25" t="s">
        <v>5031</v>
      </c>
      <c r="B1639" s="25" t="s">
        <v>5009</v>
      </c>
      <c r="C1639" s="25" t="s">
        <v>5032</v>
      </c>
      <c r="D1639" s="21" t="s">
        <v>0</v>
      </c>
      <c r="E1639" s="21" t="s">
        <v>0</v>
      </c>
      <c r="F1639" s="21" t="str">
        <f t="shared" si="25"/>
        <v>DEER LODGEMT</v>
      </c>
    </row>
    <row r="1640" spans="1:6" x14ac:dyDescent="0.25">
      <c r="A1640" s="25" t="s">
        <v>5033</v>
      </c>
      <c r="B1640" s="25" t="s">
        <v>5009</v>
      </c>
      <c r="C1640" s="25" t="s">
        <v>5034</v>
      </c>
      <c r="D1640" s="21" t="s">
        <v>0</v>
      </c>
      <c r="E1640" s="21" t="s">
        <v>0</v>
      </c>
      <c r="F1640" s="21" t="str">
        <f t="shared" si="25"/>
        <v>FALLONMT</v>
      </c>
    </row>
    <row r="1641" spans="1:6" x14ac:dyDescent="0.25">
      <c r="A1641" s="25" t="s">
        <v>5035</v>
      </c>
      <c r="B1641" s="25" t="s">
        <v>5009</v>
      </c>
      <c r="C1641" s="25" t="s">
        <v>5036</v>
      </c>
      <c r="D1641" s="21" t="s">
        <v>0</v>
      </c>
      <c r="E1641" s="21" t="s">
        <v>0</v>
      </c>
      <c r="F1641" s="21" t="str">
        <f t="shared" si="25"/>
        <v>FERGUSMT</v>
      </c>
    </row>
    <row r="1642" spans="1:6" x14ac:dyDescent="0.25">
      <c r="A1642" s="25" t="s">
        <v>5037</v>
      </c>
      <c r="B1642" s="25" t="s">
        <v>5009</v>
      </c>
      <c r="C1642" s="25" t="s">
        <v>5038</v>
      </c>
      <c r="D1642" s="21" t="s">
        <v>0</v>
      </c>
      <c r="E1642" s="21" t="s">
        <v>0</v>
      </c>
      <c r="F1642" s="21" t="str">
        <f t="shared" si="25"/>
        <v>FLATHEADMT</v>
      </c>
    </row>
    <row r="1643" spans="1:6" x14ac:dyDescent="0.25">
      <c r="A1643" s="25" t="s">
        <v>3292</v>
      </c>
      <c r="B1643" s="25" t="s">
        <v>5009</v>
      </c>
      <c r="C1643" s="25" t="s">
        <v>5039</v>
      </c>
      <c r="D1643" s="21" t="s">
        <v>0</v>
      </c>
      <c r="E1643" s="21" t="s">
        <v>0</v>
      </c>
      <c r="F1643" s="21" t="str">
        <f t="shared" si="25"/>
        <v>GALLATINMT</v>
      </c>
    </row>
    <row r="1644" spans="1:6" x14ac:dyDescent="0.25">
      <c r="A1644" s="25" t="s">
        <v>2532</v>
      </c>
      <c r="B1644" s="25" t="s">
        <v>5009</v>
      </c>
      <c r="C1644" s="25" t="s">
        <v>5040</v>
      </c>
      <c r="D1644" s="21" t="s">
        <v>0</v>
      </c>
      <c r="E1644" s="21" t="s">
        <v>0</v>
      </c>
      <c r="F1644" s="21" t="str">
        <f t="shared" si="25"/>
        <v>GARFIELDMT</v>
      </c>
    </row>
    <row r="1645" spans="1:6" x14ac:dyDescent="0.25">
      <c r="A1645" s="25" t="s">
        <v>5041</v>
      </c>
      <c r="B1645" s="25" t="s">
        <v>5009</v>
      </c>
      <c r="C1645" s="25" t="s">
        <v>5042</v>
      </c>
      <c r="D1645" s="21" t="s">
        <v>0</v>
      </c>
      <c r="E1645" s="21" t="s">
        <v>0</v>
      </c>
      <c r="F1645" s="21" t="str">
        <f t="shared" si="25"/>
        <v>GLACIERMT</v>
      </c>
    </row>
    <row r="1646" spans="1:6" x14ac:dyDescent="0.25">
      <c r="A1646" s="25" t="s">
        <v>5043</v>
      </c>
      <c r="B1646" s="25" t="s">
        <v>5009</v>
      </c>
      <c r="C1646" s="25" t="s">
        <v>5044</v>
      </c>
      <c r="D1646" s="21" t="s">
        <v>0</v>
      </c>
      <c r="E1646" s="21" t="s">
        <v>0</v>
      </c>
      <c r="F1646" s="21" t="str">
        <f t="shared" si="25"/>
        <v>GOLDEN VALLEYMT</v>
      </c>
    </row>
    <row r="1647" spans="1:6" x14ac:dyDescent="0.25">
      <c r="A1647" s="25" t="s">
        <v>5045</v>
      </c>
      <c r="B1647" s="25" t="s">
        <v>5009</v>
      </c>
      <c r="C1647" s="25" t="s">
        <v>5046</v>
      </c>
      <c r="D1647" s="21" t="s">
        <v>0</v>
      </c>
      <c r="E1647" s="21" t="s">
        <v>0</v>
      </c>
      <c r="F1647" s="21" t="str">
        <f t="shared" si="25"/>
        <v>GRANITEMT</v>
      </c>
    </row>
    <row r="1648" spans="1:6" x14ac:dyDescent="0.25">
      <c r="A1648" s="25" t="s">
        <v>5047</v>
      </c>
      <c r="B1648" s="25" t="s">
        <v>5009</v>
      </c>
      <c r="C1648" s="25" t="s">
        <v>5048</v>
      </c>
      <c r="D1648" s="21" t="s">
        <v>0</v>
      </c>
      <c r="E1648" s="21" t="s">
        <v>0</v>
      </c>
      <c r="F1648" s="21" t="str">
        <f t="shared" si="25"/>
        <v>HILLMT</v>
      </c>
    </row>
    <row r="1649" spans="1:6" x14ac:dyDescent="0.25">
      <c r="A1649" s="25" t="s">
        <v>1975</v>
      </c>
      <c r="B1649" s="25" t="s">
        <v>5009</v>
      </c>
      <c r="C1649" s="25" t="s">
        <v>5049</v>
      </c>
      <c r="D1649" s="21" t="s">
        <v>0</v>
      </c>
      <c r="E1649" s="21" t="s">
        <v>0</v>
      </c>
      <c r="F1649" s="21" t="str">
        <f t="shared" si="25"/>
        <v>JEFFERSONMT</v>
      </c>
    </row>
    <row r="1650" spans="1:6" x14ac:dyDescent="0.25">
      <c r="A1650" s="25" t="s">
        <v>5050</v>
      </c>
      <c r="B1650" s="25" t="s">
        <v>5009</v>
      </c>
      <c r="C1650" s="25" t="s">
        <v>5051</v>
      </c>
      <c r="D1650" s="21" t="s">
        <v>0</v>
      </c>
      <c r="E1650" s="21" t="s">
        <v>0</v>
      </c>
      <c r="F1650" s="21" t="str">
        <f t="shared" si="25"/>
        <v>JUDITH BASINMT</v>
      </c>
    </row>
    <row r="1651" spans="1:6" x14ac:dyDescent="0.25">
      <c r="A1651" s="25" t="s">
        <v>2352</v>
      </c>
      <c r="B1651" s="25" t="s">
        <v>5009</v>
      </c>
      <c r="C1651" s="25" t="s">
        <v>5052</v>
      </c>
      <c r="D1651" s="21" t="s">
        <v>0</v>
      </c>
      <c r="E1651" s="21" t="s">
        <v>0</v>
      </c>
      <c r="F1651" s="21" t="str">
        <f t="shared" si="25"/>
        <v>LAKEMT</v>
      </c>
    </row>
    <row r="1652" spans="1:6" x14ac:dyDescent="0.25">
      <c r="A1652" s="25" t="s">
        <v>5053</v>
      </c>
      <c r="B1652" s="25" t="s">
        <v>5009</v>
      </c>
      <c r="C1652" s="25" t="s">
        <v>5054</v>
      </c>
      <c r="D1652" s="21" t="s">
        <v>0</v>
      </c>
      <c r="E1652" s="21" t="s">
        <v>0</v>
      </c>
      <c r="F1652" s="21" t="str">
        <f t="shared" si="25"/>
        <v>LEWIS AND CLARKMT</v>
      </c>
    </row>
    <row r="1653" spans="1:6" x14ac:dyDescent="0.25">
      <c r="A1653" s="25" t="s">
        <v>2758</v>
      </c>
      <c r="B1653" s="25" t="s">
        <v>5009</v>
      </c>
      <c r="C1653" s="25" t="s">
        <v>5055</v>
      </c>
      <c r="D1653" s="21" t="s">
        <v>0</v>
      </c>
      <c r="E1653" s="21" t="s">
        <v>0</v>
      </c>
      <c r="F1653" s="21" t="str">
        <f t="shared" si="25"/>
        <v>LIBERTYMT</v>
      </c>
    </row>
    <row r="1654" spans="1:6" x14ac:dyDescent="0.25">
      <c r="A1654" s="25" t="s">
        <v>2238</v>
      </c>
      <c r="B1654" s="25" t="s">
        <v>5009</v>
      </c>
      <c r="C1654" s="25" t="s">
        <v>5056</v>
      </c>
      <c r="D1654" s="21" t="s">
        <v>0</v>
      </c>
      <c r="E1654" s="21" t="s">
        <v>0</v>
      </c>
      <c r="F1654" s="21" t="str">
        <f t="shared" si="25"/>
        <v>LINCOLNMT</v>
      </c>
    </row>
    <row r="1655" spans="1:6" x14ac:dyDescent="0.25">
      <c r="A1655" s="25" t="s">
        <v>5057</v>
      </c>
      <c r="B1655" s="25" t="s">
        <v>5009</v>
      </c>
      <c r="C1655" s="25" t="s">
        <v>5058</v>
      </c>
      <c r="D1655" s="21" t="s">
        <v>0</v>
      </c>
      <c r="E1655" s="21" t="s">
        <v>0</v>
      </c>
      <c r="F1655" s="21" t="str">
        <f t="shared" si="25"/>
        <v>MCCONEMT</v>
      </c>
    </row>
    <row r="1656" spans="1:6" x14ac:dyDescent="0.25">
      <c r="A1656" s="25" t="s">
        <v>1997</v>
      </c>
      <c r="B1656" s="25" t="s">
        <v>5009</v>
      </c>
      <c r="C1656" s="25" t="s">
        <v>5059</v>
      </c>
      <c r="D1656" s="21" t="s">
        <v>0</v>
      </c>
      <c r="E1656" s="21" t="s">
        <v>0</v>
      </c>
      <c r="F1656" s="21" t="str">
        <f t="shared" si="25"/>
        <v>MADISONMT</v>
      </c>
    </row>
    <row r="1657" spans="1:6" x14ac:dyDescent="0.25">
      <c r="A1657" s="25" t="s">
        <v>5060</v>
      </c>
      <c r="B1657" s="25" t="s">
        <v>5009</v>
      </c>
      <c r="C1657" s="25" t="s">
        <v>5061</v>
      </c>
      <c r="D1657" s="21" t="s">
        <v>0</v>
      </c>
      <c r="E1657" s="21" t="s">
        <v>0</v>
      </c>
      <c r="F1657" s="21" t="str">
        <f t="shared" si="25"/>
        <v>MEAGHERMT</v>
      </c>
    </row>
    <row r="1658" spans="1:6" x14ac:dyDescent="0.25">
      <c r="A1658" s="25" t="s">
        <v>2565</v>
      </c>
      <c r="B1658" s="25" t="s">
        <v>5009</v>
      </c>
      <c r="C1658" s="25" t="s">
        <v>5062</v>
      </c>
      <c r="D1658" s="21" t="s">
        <v>0</v>
      </c>
      <c r="E1658" s="21" t="s">
        <v>0</v>
      </c>
      <c r="F1658" s="21" t="str">
        <f t="shared" si="25"/>
        <v>MINERALMT</v>
      </c>
    </row>
    <row r="1659" spans="1:6" x14ac:dyDescent="0.25">
      <c r="A1659" s="25" t="s">
        <v>5063</v>
      </c>
      <c r="B1659" s="25" t="s">
        <v>5009</v>
      </c>
      <c r="C1659" s="25" t="s">
        <v>5064</v>
      </c>
      <c r="D1659" s="21" t="s">
        <v>5065</v>
      </c>
      <c r="E1659" s="21" t="s">
        <v>5066</v>
      </c>
      <c r="F1659" s="21" t="str">
        <f t="shared" si="25"/>
        <v>MISSOULAMT</v>
      </c>
    </row>
    <row r="1660" spans="1:6" x14ac:dyDescent="0.25">
      <c r="A1660" s="25" t="s">
        <v>5067</v>
      </c>
      <c r="B1660" s="25" t="s">
        <v>5009</v>
      </c>
      <c r="C1660" s="25" t="s">
        <v>5068</v>
      </c>
      <c r="D1660" s="21" t="s">
        <v>0</v>
      </c>
      <c r="E1660" s="21" t="s">
        <v>0</v>
      </c>
      <c r="F1660" s="21" t="str">
        <f t="shared" si="25"/>
        <v>MUSSELSHELLMT</v>
      </c>
    </row>
    <row r="1661" spans="1:6" x14ac:dyDescent="0.25">
      <c r="A1661" s="25" t="s">
        <v>2578</v>
      </c>
      <c r="B1661" s="25" t="s">
        <v>5009</v>
      </c>
      <c r="C1661" s="25" t="s">
        <v>5069</v>
      </c>
      <c r="D1661" s="21" t="s">
        <v>0</v>
      </c>
      <c r="E1661" s="21" t="s">
        <v>0</v>
      </c>
      <c r="F1661" s="21" t="str">
        <f t="shared" si="25"/>
        <v>PARKMT</v>
      </c>
    </row>
    <row r="1662" spans="1:6" x14ac:dyDescent="0.25">
      <c r="A1662" s="25" t="s">
        <v>5070</v>
      </c>
      <c r="B1662" s="25" t="s">
        <v>5009</v>
      </c>
      <c r="C1662" s="25" t="s">
        <v>5071</v>
      </c>
      <c r="D1662" s="21" t="s">
        <v>0</v>
      </c>
      <c r="E1662" s="21" t="s">
        <v>0</v>
      </c>
      <c r="F1662" s="21" t="str">
        <f t="shared" si="25"/>
        <v>PETROLEUMMT</v>
      </c>
    </row>
    <row r="1663" spans="1:6" x14ac:dyDescent="0.25">
      <c r="A1663" s="25" t="s">
        <v>2263</v>
      </c>
      <c r="B1663" s="25" t="s">
        <v>5009</v>
      </c>
      <c r="C1663" s="25" t="s">
        <v>5072</v>
      </c>
      <c r="D1663" s="21" t="s">
        <v>0</v>
      </c>
      <c r="E1663" s="21" t="s">
        <v>0</v>
      </c>
      <c r="F1663" s="21" t="str">
        <f t="shared" si="25"/>
        <v>PHILLIPSMT</v>
      </c>
    </row>
    <row r="1664" spans="1:6" x14ac:dyDescent="0.25">
      <c r="A1664" s="25" t="s">
        <v>5073</v>
      </c>
      <c r="B1664" s="25" t="s">
        <v>5009</v>
      </c>
      <c r="C1664" s="25" t="s">
        <v>5074</v>
      </c>
      <c r="D1664" s="21" t="s">
        <v>0</v>
      </c>
      <c r="E1664" s="21" t="s">
        <v>0</v>
      </c>
      <c r="F1664" s="21" t="str">
        <f t="shared" si="25"/>
        <v>PONDERAMT</v>
      </c>
    </row>
    <row r="1665" spans="1:6" x14ac:dyDescent="0.25">
      <c r="A1665" s="25" t="s">
        <v>5075</v>
      </c>
      <c r="B1665" s="25" t="s">
        <v>5009</v>
      </c>
      <c r="C1665" s="25" t="s">
        <v>5076</v>
      </c>
      <c r="D1665" s="21" t="s">
        <v>0</v>
      </c>
      <c r="E1665" s="21" t="s">
        <v>0</v>
      </c>
      <c r="F1665" s="21" t="str">
        <f t="shared" si="25"/>
        <v>POWDER RIVERMT</v>
      </c>
    </row>
    <row r="1666" spans="1:6" x14ac:dyDescent="0.25">
      <c r="A1666" s="25" t="s">
        <v>4091</v>
      </c>
      <c r="B1666" s="25" t="s">
        <v>5009</v>
      </c>
      <c r="C1666" s="25" t="s">
        <v>5077</v>
      </c>
      <c r="D1666" s="21" t="s">
        <v>0</v>
      </c>
      <c r="E1666" s="21" t="s">
        <v>0</v>
      </c>
      <c r="F1666" s="21" t="str">
        <f t="shared" si="25"/>
        <v>POWELLMT</v>
      </c>
    </row>
    <row r="1667" spans="1:6" x14ac:dyDescent="0.25">
      <c r="A1667" s="25" t="s">
        <v>2272</v>
      </c>
      <c r="B1667" s="25" t="s">
        <v>5009</v>
      </c>
      <c r="C1667" s="25" t="s">
        <v>5078</v>
      </c>
      <c r="D1667" s="21" t="s">
        <v>0</v>
      </c>
      <c r="E1667" s="21" t="s">
        <v>0</v>
      </c>
      <c r="F1667" s="21" t="str">
        <f t="shared" si="25"/>
        <v>PRAIRIEMT</v>
      </c>
    </row>
    <row r="1668" spans="1:6" x14ac:dyDescent="0.25">
      <c r="A1668" s="25" t="s">
        <v>5079</v>
      </c>
      <c r="B1668" s="25" t="s">
        <v>5009</v>
      </c>
      <c r="C1668" s="25" t="s">
        <v>5080</v>
      </c>
      <c r="D1668" s="21" t="s">
        <v>0</v>
      </c>
      <c r="E1668" s="21" t="s">
        <v>0</v>
      </c>
      <c r="F1668" s="21" t="str">
        <f t="shared" ref="F1668:F1731" si="26">_xlfn.CONCAT(A1668,B1668)</f>
        <v>RAVALLIMT</v>
      </c>
    </row>
    <row r="1669" spans="1:6" x14ac:dyDescent="0.25">
      <c r="A1669" s="25" t="s">
        <v>3381</v>
      </c>
      <c r="B1669" s="25" t="s">
        <v>5009</v>
      </c>
      <c r="C1669" s="25" t="s">
        <v>5081</v>
      </c>
      <c r="D1669" s="21" t="s">
        <v>0</v>
      </c>
      <c r="E1669" s="21" t="s">
        <v>0</v>
      </c>
      <c r="F1669" s="21" t="str">
        <f t="shared" si="26"/>
        <v>RICHLANDMT</v>
      </c>
    </row>
    <row r="1670" spans="1:6" x14ac:dyDescent="0.25">
      <c r="A1670" s="25" t="s">
        <v>5082</v>
      </c>
      <c r="B1670" s="25" t="s">
        <v>5009</v>
      </c>
      <c r="C1670" s="25" t="s">
        <v>5083</v>
      </c>
      <c r="D1670" s="21" t="s">
        <v>0</v>
      </c>
      <c r="E1670" s="21" t="s">
        <v>0</v>
      </c>
      <c r="F1670" s="21" t="str">
        <f t="shared" si="26"/>
        <v>ROOSEVELTMT</v>
      </c>
    </row>
    <row r="1671" spans="1:6" x14ac:dyDescent="0.25">
      <c r="A1671" s="25" t="s">
        <v>5084</v>
      </c>
      <c r="B1671" s="25" t="s">
        <v>5009</v>
      </c>
      <c r="C1671" s="25" t="s">
        <v>5085</v>
      </c>
      <c r="D1671" s="21" t="s">
        <v>0</v>
      </c>
      <c r="E1671" s="21" t="s">
        <v>0</v>
      </c>
      <c r="F1671" s="21" t="str">
        <f t="shared" si="26"/>
        <v>ROSEBUDMT</v>
      </c>
    </row>
    <row r="1672" spans="1:6" x14ac:dyDescent="0.25">
      <c r="A1672" s="25" t="s">
        <v>5086</v>
      </c>
      <c r="B1672" s="25" t="s">
        <v>5009</v>
      </c>
      <c r="C1672" s="25" t="s">
        <v>5087</v>
      </c>
      <c r="D1672" s="21" t="s">
        <v>0</v>
      </c>
      <c r="E1672" s="21" t="s">
        <v>0</v>
      </c>
      <c r="F1672" s="21" t="str">
        <f t="shared" si="26"/>
        <v>SANDERSMT</v>
      </c>
    </row>
    <row r="1673" spans="1:6" x14ac:dyDescent="0.25">
      <c r="A1673" s="25" t="s">
        <v>3903</v>
      </c>
      <c r="B1673" s="25" t="s">
        <v>5009</v>
      </c>
      <c r="C1673" s="25" t="s">
        <v>5088</v>
      </c>
      <c r="D1673" s="21" t="s">
        <v>0</v>
      </c>
      <c r="E1673" s="21" t="s">
        <v>0</v>
      </c>
      <c r="F1673" s="21" t="str">
        <f t="shared" si="26"/>
        <v>SHERIDANMT</v>
      </c>
    </row>
    <row r="1674" spans="1:6" x14ac:dyDescent="0.25">
      <c r="A1674" s="25" t="s">
        <v>5089</v>
      </c>
      <c r="B1674" s="25" t="s">
        <v>5009</v>
      </c>
      <c r="C1674" s="25" t="s">
        <v>5090</v>
      </c>
      <c r="D1674" s="21" t="s">
        <v>0</v>
      </c>
      <c r="E1674" s="21" t="s">
        <v>0</v>
      </c>
      <c r="F1674" s="21" t="str">
        <f t="shared" si="26"/>
        <v>SILVER BOWMT</v>
      </c>
    </row>
    <row r="1675" spans="1:6" x14ac:dyDescent="0.25">
      <c r="A1675" s="25" t="s">
        <v>5091</v>
      </c>
      <c r="B1675" s="25" t="s">
        <v>5009</v>
      </c>
      <c r="C1675" s="25" t="s">
        <v>5092</v>
      </c>
      <c r="D1675" s="21" t="s">
        <v>5018</v>
      </c>
      <c r="E1675" s="21" t="s">
        <v>5019</v>
      </c>
      <c r="F1675" s="21" t="str">
        <f t="shared" si="26"/>
        <v>STILLWATERMT</v>
      </c>
    </row>
    <row r="1676" spans="1:6" x14ac:dyDescent="0.25">
      <c r="A1676" s="25" t="s">
        <v>5093</v>
      </c>
      <c r="B1676" s="25" t="s">
        <v>5009</v>
      </c>
      <c r="C1676" s="25" t="s">
        <v>5094</v>
      </c>
      <c r="D1676" s="21" t="s">
        <v>0</v>
      </c>
      <c r="E1676" s="21" t="s">
        <v>0</v>
      </c>
      <c r="F1676" s="21" t="str">
        <f t="shared" si="26"/>
        <v>SWEET GRASSMT</v>
      </c>
    </row>
    <row r="1677" spans="1:6" x14ac:dyDescent="0.25">
      <c r="A1677" s="25" t="s">
        <v>3225</v>
      </c>
      <c r="B1677" s="25" t="s">
        <v>5009</v>
      </c>
      <c r="C1677" s="25" t="s">
        <v>5095</v>
      </c>
      <c r="D1677" s="21" t="s">
        <v>0</v>
      </c>
      <c r="E1677" s="21" t="s">
        <v>0</v>
      </c>
      <c r="F1677" s="21" t="str">
        <f t="shared" si="26"/>
        <v>TETONMT</v>
      </c>
    </row>
    <row r="1678" spans="1:6" x14ac:dyDescent="0.25">
      <c r="A1678" s="25" t="s">
        <v>5096</v>
      </c>
      <c r="B1678" s="25" t="s">
        <v>5009</v>
      </c>
      <c r="C1678" s="25" t="s">
        <v>5097</v>
      </c>
      <c r="D1678" s="21" t="s">
        <v>0</v>
      </c>
      <c r="E1678" s="21" t="s">
        <v>0</v>
      </c>
      <c r="F1678" s="21" t="str">
        <f t="shared" si="26"/>
        <v>TOOLEMT</v>
      </c>
    </row>
    <row r="1679" spans="1:6" x14ac:dyDescent="0.25">
      <c r="A1679" s="25" t="s">
        <v>5098</v>
      </c>
      <c r="B1679" s="25" t="s">
        <v>5009</v>
      </c>
      <c r="C1679" s="25" t="s">
        <v>5099</v>
      </c>
      <c r="D1679" s="21" t="s">
        <v>0</v>
      </c>
      <c r="E1679" s="21" t="s">
        <v>0</v>
      </c>
      <c r="F1679" s="21" t="str">
        <f t="shared" si="26"/>
        <v>TREASUREMT</v>
      </c>
    </row>
    <row r="1680" spans="1:6" x14ac:dyDescent="0.25">
      <c r="A1680" s="25" t="s">
        <v>3229</v>
      </c>
      <c r="B1680" s="25" t="s">
        <v>5009</v>
      </c>
      <c r="C1680" s="25" t="s">
        <v>5100</v>
      </c>
      <c r="D1680" s="21" t="s">
        <v>0</v>
      </c>
      <c r="E1680" s="21" t="s">
        <v>0</v>
      </c>
      <c r="F1680" s="21" t="str">
        <f t="shared" si="26"/>
        <v>VALLEYMT</v>
      </c>
    </row>
    <row r="1681" spans="1:6" x14ac:dyDescent="0.25">
      <c r="A1681" s="25" t="s">
        <v>5101</v>
      </c>
      <c r="B1681" s="25" t="s">
        <v>5009</v>
      </c>
      <c r="C1681" s="25" t="s">
        <v>5102</v>
      </c>
      <c r="D1681" s="21" t="s">
        <v>0</v>
      </c>
      <c r="E1681" s="21" t="s">
        <v>0</v>
      </c>
      <c r="F1681" s="21" t="str">
        <f t="shared" si="26"/>
        <v>WHEATLANDMT</v>
      </c>
    </row>
    <row r="1682" spans="1:6" x14ac:dyDescent="0.25">
      <c r="A1682" s="25" t="s">
        <v>5103</v>
      </c>
      <c r="B1682" s="25" t="s">
        <v>5009</v>
      </c>
      <c r="C1682" s="25" t="s">
        <v>5104</v>
      </c>
      <c r="D1682" s="21" t="s">
        <v>0</v>
      </c>
      <c r="E1682" s="21" t="s">
        <v>0</v>
      </c>
      <c r="F1682" s="21" t="str">
        <f t="shared" si="26"/>
        <v>WIBAUXMT</v>
      </c>
    </row>
    <row r="1683" spans="1:6" x14ac:dyDescent="0.25">
      <c r="A1683" s="25" t="s">
        <v>5105</v>
      </c>
      <c r="B1683" s="25" t="s">
        <v>5009</v>
      </c>
      <c r="C1683" s="25" t="s">
        <v>5106</v>
      </c>
      <c r="D1683" s="21" t="s">
        <v>5018</v>
      </c>
      <c r="E1683" s="21" t="s">
        <v>5019</v>
      </c>
      <c r="F1683" s="21" t="str">
        <f t="shared" si="26"/>
        <v>YELLOWSTONEMT</v>
      </c>
    </row>
    <row r="1684" spans="1:6" x14ac:dyDescent="0.25">
      <c r="A1684" s="25" t="s">
        <v>2047</v>
      </c>
      <c r="B1684" s="25" t="s">
        <v>5009</v>
      </c>
      <c r="C1684" s="25" t="s">
        <v>5107</v>
      </c>
      <c r="D1684" s="21" t="s">
        <v>0</v>
      </c>
      <c r="E1684" s="21" t="s">
        <v>0</v>
      </c>
      <c r="F1684" s="21" t="str">
        <f t="shared" si="26"/>
        <v>STATEWIDEMT</v>
      </c>
    </row>
    <row r="1685" spans="1:6" x14ac:dyDescent="0.25">
      <c r="A1685" s="25" t="s">
        <v>2479</v>
      </c>
      <c r="B1685" s="25" t="s">
        <v>5108</v>
      </c>
      <c r="C1685" s="25" t="s">
        <v>5109</v>
      </c>
      <c r="D1685" s="21" t="s">
        <v>0</v>
      </c>
      <c r="E1685" s="21" t="s">
        <v>0</v>
      </c>
      <c r="F1685" s="21" t="str">
        <f t="shared" si="26"/>
        <v>ADAMSNE</v>
      </c>
    </row>
    <row r="1686" spans="1:6" x14ac:dyDescent="0.25">
      <c r="A1686" s="25" t="s">
        <v>5110</v>
      </c>
      <c r="B1686" s="25" t="s">
        <v>5108</v>
      </c>
      <c r="C1686" s="25" t="s">
        <v>5111</v>
      </c>
      <c r="D1686" s="21" t="s">
        <v>0</v>
      </c>
      <c r="E1686" s="21" t="s">
        <v>0</v>
      </c>
      <c r="F1686" s="21" t="str">
        <f t="shared" si="26"/>
        <v>ANTELOPENE</v>
      </c>
    </row>
    <row r="1687" spans="1:6" x14ac:dyDescent="0.25">
      <c r="A1687" s="25" t="s">
        <v>5112</v>
      </c>
      <c r="B1687" s="25" t="s">
        <v>5108</v>
      </c>
      <c r="C1687" s="25" t="s">
        <v>5113</v>
      </c>
      <c r="D1687" s="21" t="s">
        <v>0</v>
      </c>
      <c r="E1687" s="21" t="s">
        <v>0</v>
      </c>
      <c r="F1687" s="21" t="str">
        <f t="shared" si="26"/>
        <v>ARTHURNE</v>
      </c>
    </row>
    <row r="1688" spans="1:6" x14ac:dyDescent="0.25">
      <c r="A1688" s="25" t="s">
        <v>5114</v>
      </c>
      <c r="B1688" s="25" t="s">
        <v>5108</v>
      </c>
      <c r="C1688" s="25" t="s">
        <v>5115</v>
      </c>
      <c r="D1688" s="21" t="s">
        <v>0</v>
      </c>
      <c r="E1688" s="21" t="s">
        <v>0</v>
      </c>
      <c r="F1688" s="21" t="str">
        <f t="shared" si="26"/>
        <v>BANNERNE</v>
      </c>
    </row>
    <row r="1689" spans="1:6" x14ac:dyDescent="0.25">
      <c r="A1689" s="25" t="s">
        <v>3156</v>
      </c>
      <c r="B1689" s="25" t="s">
        <v>5108</v>
      </c>
      <c r="C1689" s="25" t="s">
        <v>5116</v>
      </c>
      <c r="D1689" s="21" t="s">
        <v>0</v>
      </c>
      <c r="E1689" s="21" t="s">
        <v>0</v>
      </c>
      <c r="F1689" s="21" t="str">
        <f t="shared" si="26"/>
        <v>BLAINENE</v>
      </c>
    </row>
    <row r="1690" spans="1:6" x14ac:dyDescent="0.25">
      <c r="A1690" s="25" t="s">
        <v>2166</v>
      </c>
      <c r="B1690" s="25" t="s">
        <v>5108</v>
      </c>
      <c r="C1690" s="25" t="s">
        <v>5117</v>
      </c>
      <c r="D1690" s="21" t="s">
        <v>0</v>
      </c>
      <c r="E1690" s="21" t="s">
        <v>0</v>
      </c>
      <c r="F1690" s="21" t="str">
        <f t="shared" si="26"/>
        <v>BOONENE</v>
      </c>
    </row>
    <row r="1691" spans="1:6" x14ac:dyDescent="0.25">
      <c r="A1691" s="25" t="s">
        <v>5118</v>
      </c>
      <c r="B1691" s="25" t="s">
        <v>5108</v>
      </c>
      <c r="C1691" s="25" t="s">
        <v>5119</v>
      </c>
      <c r="D1691" s="21" t="s">
        <v>0</v>
      </c>
      <c r="E1691" s="21" t="s">
        <v>0</v>
      </c>
      <c r="F1691" s="21" t="str">
        <f t="shared" si="26"/>
        <v>BOX BUTTENE</v>
      </c>
    </row>
    <row r="1692" spans="1:6" x14ac:dyDescent="0.25">
      <c r="A1692" s="25" t="s">
        <v>3952</v>
      </c>
      <c r="B1692" s="25" t="s">
        <v>5108</v>
      </c>
      <c r="C1692" s="25" t="s">
        <v>5120</v>
      </c>
      <c r="D1692" s="21" t="s">
        <v>0</v>
      </c>
      <c r="E1692" s="21" t="s">
        <v>0</v>
      </c>
      <c r="F1692" s="21" t="str">
        <f t="shared" si="26"/>
        <v>BOYDNE</v>
      </c>
    </row>
    <row r="1693" spans="1:6" x14ac:dyDescent="0.25">
      <c r="A1693" s="25" t="s">
        <v>3246</v>
      </c>
      <c r="B1693" s="25" t="s">
        <v>5108</v>
      </c>
      <c r="C1693" s="25" t="s">
        <v>5121</v>
      </c>
      <c r="D1693" s="21" t="s">
        <v>0</v>
      </c>
      <c r="E1693" s="21" t="s">
        <v>0</v>
      </c>
      <c r="F1693" s="21" t="str">
        <f t="shared" si="26"/>
        <v>BROWNNE</v>
      </c>
    </row>
    <row r="1694" spans="1:6" x14ac:dyDescent="0.25">
      <c r="A1694" s="25" t="s">
        <v>5122</v>
      </c>
      <c r="B1694" s="25" t="s">
        <v>5108</v>
      </c>
      <c r="C1694" s="25" t="s">
        <v>5123</v>
      </c>
      <c r="D1694" s="21" t="s">
        <v>0</v>
      </c>
      <c r="E1694" s="21" t="s">
        <v>0</v>
      </c>
      <c r="F1694" s="21" t="str">
        <f t="shared" si="26"/>
        <v>BUFFALONE</v>
      </c>
    </row>
    <row r="1695" spans="1:6" x14ac:dyDescent="0.25">
      <c r="A1695" s="25" t="s">
        <v>5124</v>
      </c>
      <c r="B1695" s="25" t="s">
        <v>5108</v>
      </c>
      <c r="C1695" s="25" t="s">
        <v>5125</v>
      </c>
      <c r="D1695" s="21" t="s">
        <v>0</v>
      </c>
      <c r="E1695" s="21" t="s">
        <v>0</v>
      </c>
      <c r="F1695" s="21" t="str">
        <f t="shared" si="26"/>
        <v>BURTNE</v>
      </c>
    </row>
    <row r="1696" spans="1:6" x14ac:dyDescent="0.25">
      <c r="A1696" s="25" t="s">
        <v>1905</v>
      </c>
      <c r="B1696" s="25" t="s">
        <v>5108</v>
      </c>
      <c r="C1696" s="25" t="s">
        <v>5126</v>
      </c>
      <c r="D1696" s="21" t="s">
        <v>0</v>
      </c>
      <c r="E1696" s="21" t="s">
        <v>0</v>
      </c>
      <c r="F1696" s="21" t="str">
        <f t="shared" si="26"/>
        <v>BUTLERNE</v>
      </c>
    </row>
    <row r="1697" spans="1:6" x14ac:dyDescent="0.25">
      <c r="A1697" s="25" t="s">
        <v>3252</v>
      </c>
      <c r="B1697" s="25" t="s">
        <v>5108</v>
      </c>
      <c r="C1697" s="25" t="s">
        <v>5127</v>
      </c>
      <c r="D1697" s="21" t="s">
        <v>3657</v>
      </c>
      <c r="E1697" s="21" t="s">
        <v>3658</v>
      </c>
      <c r="F1697" s="21" t="str">
        <f t="shared" si="26"/>
        <v>CASSNE</v>
      </c>
    </row>
    <row r="1698" spans="1:6" x14ac:dyDescent="0.25">
      <c r="A1698" s="25" t="s">
        <v>3616</v>
      </c>
      <c r="B1698" s="25" t="s">
        <v>5108</v>
      </c>
      <c r="C1698" s="25" t="s">
        <v>5128</v>
      </c>
      <c r="D1698" s="21" t="s">
        <v>0</v>
      </c>
      <c r="E1698" s="21" t="s">
        <v>0</v>
      </c>
      <c r="F1698" s="21" t="str">
        <f t="shared" si="26"/>
        <v>CEDARNE</v>
      </c>
    </row>
    <row r="1699" spans="1:6" x14ac:dyDescent="0.25">
      <c r="A1699" s="25" t="s">
        <v>3764</v>
      </c>
      <c r="B1699" s="25" t="s">
        <v>5108</v>
      </c>
      <c r="C1699" s="25" t="s">
        <v>5129</v>
      </c>
      <c r="D1699" s="21" t="s">
        <v>0</v>
      </c>
      <c r="E1699" s="21" t="s">
        <v>0</v>
      </c>
      <c r="F1699" s="21" t="str">
        <f t="shared" si="26"/>
        <v>CHASENE</v>
      </c>
    </row>
    <row r="1700" spans="1:6" x14ac:dyDescent="0.25">
      <c r="A1700" s="25" t="s">
        <v>5130</v>
      </c>
      <c r="B1700" s="25" t="s">
        <v>5108</v>
      </c>
      <c r="C1700" s="25" t="s">
        <v>5131</v>
      </c>
      <c r="D1700" s="21" t="s">
        <v>0</v>
      </c>
      <c r="E1700" s="21" t="s">
        <v>0</v>
      </c>
      <c r="F1700" s="21" t="str">
        <f t="shared" si="26"/>
        <v>CHERRYNE</v>
      </c>
    </row>
    <row r="1701" spans="1:6" x14ac:dyDescent="0.25">
      <c r="A1701" s="25" t="s">
        <v>2502</v>
      </c>
      <c r="B1701" s="25" t="s">
        <v>5108</v>
      </c>
      <c r="C1701" s="25" t="s">
        <v>5132</v>
      </c>
      <c r="D1701" s="21" t="s">
        <v>0</v>
      </c>
      <c r="E1701" s="21" t="s">
        <v>0</v>
      </c>
      <c r="F1701" s="21" t="str">
        <f t="shared" si="26"/>
        <v>CHEYENNENE</v>
      </c>
    </row>
    <row r="1702" spans="1:6" x14ac:dyDescent="0.25">
      <c r="A1702" s="25" t="s">
        <v>1921</v>
      </c>
      <c r="B1702" s="25" t="s">
        <v>5108</v>
      </c>
      <c r="C1702" s="25" t="s">
        <v>5133</v>
      </c>
      <c r="D1702" s="21" t="s">
        <v>0</v>
      </c>
      <c r="E1702" s="21" t="s">
        <v>0</v>
      </c>
      <c r="F1702" s="21" t="str">
        <f t="shared" si="26"/>
        <v>CLAYNE</v>
      </c>
    </row>
    <row r="1703" spans="1:6" x14ac:dyDescent="0.25">
      <c r="A1703" s="25" t="s">
        <v>5134</v>
      </c>
      <c r="B1703" s="25" t="s">
        <v>5108</v>
      </c>
      <c r="C1703" s="25" t="s">
        <v>5135</v>
      </c>
      <c r="D1703" s="21" t="s">
        <v>0</v>
      </c>
      <c r="E1703" s="21" t="s">
        <v>0</v>
      </c>
      <c r="F1703" s="21" t="str">
        <f t="shared" si="26"/>
        <v>COLFAXNE</v>
      </c>
    </row>
    <row r="1704" spans="1:6" x14ac:dyDescent="0.25">
      <c r="A1704" s="25" t="s">
        <v>5136</v>
      </c>
      <c r="B1704" s="25" t="s">
        <v>5108</v>
      </c>
      <c r="C1704" s="25" t="s">
        <v>5137</v>
      </c>
      <c r="D1704" s="21" t="s">
        <v>0</v>
      </c>
      <c r="E1704" s="21" t="s">
        <v>0</v>
      </c>
      <c r="F1704" s="21" t="str">
        <f t="shared" si="26"/>
        <v>CUMINGNE</v>
      </c>
    </row>
    <row r="1705" spans="1:6" x14ac:dyDescent="0.25">
      <c r="A1705" s="25" t="s">
        <v>2512</v>
      </c>
      <c r="B1705" s="25" t="s">
        <v>5108</v>
      </c>
      <c r="C1705" s="25" t="s">
        <v>5138</v>
      </c>
      <c r="D1705" s="21" t="s">
        <v>0</v>
      </c>
      <c r="E1705" s="21" t="s">
        <v>0</v>
      </c>
      <c r="F1705" s="21" t="str">
        <f t="shared" si="26"/>
        <v>CUSTERNE</v>
      </c>
    </row>
    <row r="1706" spans="1:6" x14ac:dyDescent="0.25">
      <c r="A1706" s="25" t="s">
        <v>4595</v>
      </c>
      <c r="B1706" s="25" t="s">
        <v>5108</v>
      </c>
      <c r="C1706" s="25" t="s">
        <v>5139</v>
      </c>
      <c r="D1706" s="21" t="s">
        <v>3742</v>
      </c>
      <c r="E1706" s="21" t="s">
        <v>3743</v>
      </c>
      <c r="F1706" s="21" t="str">
        <f t="shared" si="26"/>
        <v>DAKOTANE</v>
      </c>
    </row>
    <row r="1707" spans="1:6" x14ac:dyDescent="0.25">
      <c r="A1707" s="25" t="s">
        <v>5140</v>
      </c>
      <c r="B1707" s="25" t="s">
        <v>5108</v>
      </c>
      <c r="C1707" s="25" t="s">
        <v>5141</v>
      </c>
      <c r="D1707" s="21" t="s">
        <v>0</v>
      </c>
      <c r="E1707" s="21" t="s">
        <v>0</v>
      </c>
      <c r="F1707" s="21" t="str">
        <f t="shared" si="26"/>
        <v>DAWESNE</v>
      </c>
    </row>
    <row r="1708" spans="1:6" x14ac:dyDescent="0.25">
      <c r="A1708" s="25" t="s">
        <v>2915</v>
      </c>
      <c r="B1708" s="25" t="s">
        <v>5108</v>
      </c>
      <c r="C1708" s="25" t="s">
        <v>5142</v>
      </c>
      <c r="D1708" s="21" t="s">
        <v>0</v>
      </c>
      <c r="E1708" s="21" t="s">
        <v>0</v>
      </c>
      <c r="F1708" s="21" t="str">
        <f t="shared" si="26"/>
        <v>DAWSONNE</v>
      </c>
    </row>
    <row r="1709" spans="1:6" x14ac:dyDescent="0.25">
      <c r="A1709" s="25" t="s">
        <v>5143</v>
      </c>
      <c r="B1709" s="25" t="s">
        <v>5108</v>
      </c>
      <c r="C1709" s="25" t="s">
        <v>5144</v>
      </c>
      <c r="D1709" s="21" t="s">
        <v>0</v>
      </c>
      <c r="E1709" s="21" t="s">
        <v>0</v>
      </c>
      <c r="F1709" s="21" t="str">
        <f t="shared" si="26"/>
        <v>DEUELNE</v>
      </c>
    </row>
    <row r="1710" spans="1:6" x14ac:dyDescent="0.25">
      <c r="A1710" s="25" t="s">
        <v>5145</v>
      </c>
      <c r="B1710" s="25" t="s">
        <v>5108</v>
      </c>
      <c r="C1710" s="25" t="s">
        <v>5146</v>
      </c>
      <c r="D1710" s="21" t="s">
        <v>3742</v>
      </c>
      <c r="E1710" s="21" t="s">
        <v>3743</v>
      </c>
      <c r="F1710" s="21" t="str">
        <f t="shared" si="26"/>
        <v>DIXONNE</v>
      </c>
    </row>
    <row r="1711" spans="1:6" x14ac:dyDescent="0.25">
      <c r="A1711" s="25" t="s">
        <v>2920</v>
      </c>
      <c r="B1711" s="25" t="s">
        <v>5108</v>
      </c>
      <c r="C1711" s="25" t="s">
        <v>5147</v>
      </c>
      <c r="D1711" s="21" t="s">
        <v>0</v>
      </c>
      <c r="E1711" s="21" t="s">
        <v>0</v>
      </c>
      <c r="F1711" s="21" t="str">
        <f t="shared" si="26"/>
        <v>DODGENE</v>
      </c>
    </row>
    <row r="1712" spans="1:6" x14ac:dyDescent="0.25">
      <c r="A1712" s="25" t="s">
        <v>2520</v>
      </c>
      <c r="B1712" s="25" t="s">
        <v>5108</v>
      </c>
      <c r="C1712" s="25" t="s">
        <v>5148</v>
      </c>
      <c r="D1712" s="21" t="s">
        <v>3657</v>
      </c>
      <c r="E1712" s="21" t="s">
        <v>3658</v>
      </c>
      <c r="F1712" s="21" t="str">
        <f t="shared" si="26"/>
        <v>DOUGLASNE</v>
      </c>
    </row>
    <row r="1713" spans="1:6" x14ac:dyDescent="0.25">
      <c r="A1713" s="25" t="s">
        <v>5149</v>
      </c>
      <c r="B1713" s="25" t="s">
        <v>5108</v>
      </c>
      <c r="C1713" s="25" t="s">
        <v>5150</v>
      </c>
      <c r="D1713" s="21" t="s">
        <v>0</v>
      </c>
      <c r="E1713" s="21" t="s">
        <v>0</v>
      </c>
      <c r="F1713" s="21" t="str">
        <f t="shared" si="26"/>
        <v>DUNDYNE</v>
      </c>
    </row>
    <row r="1714" spans="1:6" x14ac:dyDescent="0.25">
      <c r="A1714" s="25" t="s">
        <v>4603</v>
      </c>
      <c r="B1714" s="25" t="s">
        <v>5108</v>
      </c>
      <c r="C1714" s="25" t="s">
        <v>5151</v>
      </c>
      <c r="D1714" s="21" t="s">
        <v>0</v>
      </c>
      <c r="E1714" s="21" t="s">
        <v>0</v>
      </c>
      <c r="F1714" s="21" t="str">
        <f t="shared" si="26"/>
        <v>FILLMORENE</v>
      </c>
    </row>
    <row r="1715" spans="1:6" x14ac:dyDescent="0.25">
      <c r="A1715" s="25" t="s">
        <v>1957</v>
      </c>
      <c r="B1715" s="25" t="s">
        <v>5108</v>
      </c>
      <c r="C1715" s="25" t="s">
        <v>5152</v>
      </c>
      <c r="D1715" s="21" t="s">
        <v>0</v>
      </c>
      <c r="E1715" s="21" t="s">
        <v>0</v>
      </c>
      <c r="F1715" s="21" t="str">
        <f t="shared" si="26"/>
        <v>FRANKLINNE</v>
      </c>
    </row>
    <row r="1716" spans="1:6" x14ac:dyDescent="0.25">
      <c r="A1716" s="25" t="s">
        <v>5153</v>
      </c>
      <c r="B1716" s="25" t="s">
        <v>5108</v>
      </c>
      <c r="C1716" s="25" t="s">
        <v>5154</v>
      </c>
      <c r="D1716" s="21" t="s">
        <v>0</v>
      </c>
      <c r="E1716" s="21" t="s">
        <v>0</v>
      </c>
      <c r="F1716" s="21" t="str">
        <f t="shared" si="26"/>
        <v>FRONTIERNE</v>
      </c>
    </row>
    <row r="1717" spans="1:6" x14ac:dyDescent="0.25">
      <c r="A1717" s="25" t="s">
        <v>5155</v>
      </c>
      <c r="B1717" s="25" t="s">
        <v>5108</v>
      </c>
      <c r="C1717" s="25" t="s">
        <v>5156</v>
      </c>
      <c r="D1717" s="21" t="s">
        <v>0</v>
      </c>
      <c r="E1717" s="21" t="s">
        <v>0</v>
      </c>
      <c r="F1717" s="21" t="str">
        <f t="shared" si="26"/>
        <v>FURNASNE</v>
      </c>
    </row>
    <row r="1718" spans="1:6" x14ac:dyDescent="0.25">
      <c r="A1718" s="25" t="s">
        <v>5157</v>
      </c>
      <c r="B1718" s="25" t="s">
        <v>5108</v>
      </c>
      <c r="C1718" s="25" t="s">
        <v>5158</v>
      </c>
      <c r="D1718" s="21" t="s">
        <v>0</v>
      </c>
      <c r="E1718" s="21" t="s">
        <v>0</v>
      </c>
      <c r="F1718" s="21" t="str">
        <f t="shared" si="26"/>
        <v>GAGENE</v>
      </c>
    </row>
    <row r="1719" spans="1:6" x14ac:dyDescent="0.25">
      <c r="A1719" s="25" t="s">
        <v>5159</v>
      </c>
      <c r="B1719" s="25" t="s">
        <v>5108</v>
      </c>
      <c r="C1719" s="25" t="s">
        <v>5160</v>
      </c>
      <c r="D1719" s="21" t="s">
        <v>0</v>
      </c>
      <c r="E1719" s="21" t="s">
        <v>0</v>
      </c>
      <c r="F1719" s="21" t="str">
        <f t="shared" si="26"/>
        <v>GARDENNE</v>
      </c>
    </row>
    <row r="1720" spans="1:6" x14ac:dyDescent="0.25">
      <c r="A1720" s="25" t="s">
        <v>2532</v>
      </c>
      <c r="B1720" s="25" t="s">
        <v>5108</v>
      </c>
      <c r="C1720" s="25" t="s">
        <v>5161</v>
      </c>
      <c r="D1720" s="21" t="s">
        <v>0</v>
      </c>
      <c r="E1720" s="21" t="s">
        <v>0</v>
      </c>
      <c r="F1720" s="21" t="str">
        <f t="shared" si="26"/>
        <v>GARFIELDNE</v>
      </c>
    </row>
    <row r="1721" spans="1:6" x14ac:dyDescent="0.25">
      <c r="A1721" s="25" t="s">
        <v>5162</v>
      </c>
      <c r="B1721" s="25" t="s">
        <v>5108</v>
      </c>
      <c r="C1721" s="25" t="s">
        <v>5163</v>
      </c>
      <c r="D1721" s="21" t="s">
        <v>0</v>
      </c>
      <c r="E1721" s="21" t="s">
        <v>0</v>
      </c>
      <c r="F1721" s="21" t="str">
        <f t="shared" si="26"/>
        <v>GOSPERNE</v>
      </c>
    </row>
    <row r="1722" spans="1:6" x14ac:dyDescent="0.25">
      <c r="A1722" s="25" t="s">
        <v>2217</v>
      </c>
      <c r="B1722" s="25" t="s">
        <v>5108</v>
      </c>
      <c r="C1722" s="25" t="s">
        <v>5164</v>
      </c>
      <c r="D1722" s="21" t="s">
        <v>0</v>
      </c>
      <c r="E1722" s="21" t="s">
        <v>0</v>
      </c>
      <c r="F1722" s="21" t="str">
        <f t="shared" si="26"/>
        <v>GRANTNE</v>
      </c>
    </row>
    <row r="1723" spans="1:6" x14ac:dyDescent="0.25">
      <c r="A1723" s="25" t="s">
        <v>3811</v>
      </c>
      <c r="B1723" s="25" t="s">
        <v>5108</v>
      </c>
      <c r="C1723" s="25" t="s">
        <v>5165</v>
      </c>
      <c r="D1723" s="21" t="s">
        <v>0</v>
      </c>
      <c r="E1723" s="21" t="s">
        <v>0</v>
      </c>
      <c r="F1723" s="21" t="str">
        <f t="shared" si="26"/>
        <v>GREELEYNE</v>
      </c>
    </row>
    <row r="1724" spans="1:6" x14ac:dyDescent="0.25">
      <c r="A1724" s="25" t="s">
        <v>2966</v>
      </c>
      <c r="B1724" s="25" t="s">
        <v>5108</v>
      </c>
      <c r="C1724" s="25" t="s">
        <v>5166</v>
      </c>
      <c r="D1724" s="21" t="s">
        <v>5167</v>
      </c>
      <c r="E1724" s="21" t="s">
        <v>5168</v>
      </c>
      <c r="F1724" s="21" t="str">
        <f t="shared" si="26"/>
        <v>HALLNE</v>
      </c>
    </row>
    <row r="1725" spans="1:6" x14ac:dyDescent="0.25">
      <c r="A1725" s="25" t="s">
        <v>2723</v>
      </c>
      <c r="B1725" s="25" t="s">
        <v>5108</v>
      </c>
      <c r="C1725" s="25" t="s">
        <v>5169</v>
      </c>
      <c r="D1725" s="21" t="s">
        <v>0</v>
      </c>
      <c r="E1725" s="21" t="s">
        <v>0</v>
      </c>
      <c r="F1725" s="21" t="str">
        <f t="shared" si="26"/>
        <v>HAMILTONNE</v>
      </c>
    </row>
    <row r="1726" spans="1:6" x14ac:dyDescent="0.25">
      <c r="A1726" s="25" t="s">
        <v>4019</v>
      </c>
      <c r="B1726" s="25" t="s">
        <v>5108</v>
      </c>
      <c r="C1726" s="25" t="s">
        <v>5170</v>
      </c>
      <c r="D1726" s="21" t="s">
        <v>0</v>
      </c>
      <c r="E1726" s="21" t="s">
        <v>0</v>
      </c>
      <c r="F1726" s="21" t="str">
        <f t="shared" si="26"/>
        <v>HARLANNE</v>
      </c>
    </row>
    <row r="1727" spans="1:6" x14ac:dyDescent="0.25">
      <c r="A1727" s="25" t="s">
        <v>5171</v>
      </c>
      <c r="B1727" s="25" t="s">
        <v>5108</v>
      </c>
      <c r="C1727" s="25" t="s">
        <v>5172</v>
      </c>
      <c r="D1727" s="21" t="s">
        <v>0</v>
      </c>
      <c r="E1727" s="21" t="s">
        <v>0</v>
      </c>
      <c r="F1727" s="21" t="str">
        <f t="shared" si="26"/>
        <v>HAYESNE</v>
      </c>
    </row>
    <row r="1728" spans="1:6" x14ac:dyDescent="0.25">
      <c r="A1728" s="25" t="s">
        <v>5173</v>
      </c>
      <c r="B1728" s="25" t="s">
        <v>5108</v>
      </c>
      <c r="C1728" s="25" t="s">
        <v>5174</v>
      </c>
      <c r="D1728" s="21" t="s">
        <v>0</v>
      </c>
      <c r="E1728" s="21" t="s">
        <v>0</v>
      </c>
      <c r="F1728" s="21" t="str">
        <f t="shared" si="26"/>
        <v>HITCHCOCKNE</v>
      </c>
    </row>
    <row r="1729" spans="1:6" x14ac:dyDescent="0.25">
      <c r="A1729" s="25" t="s">
        <v>4908</v>
      </c>
      <c r="B1729" s="25" t="s">
        <v>5108</v>
      </c>
      <c r="C1729" s="25" t="s">
        <v>5175</v>
      </c>
      <c r="D1729" s="21" t="s">
        <v>0</v>
      </c>
      <c r="E1729" s="21" t="s">
        <v>0</v>
      </c>
      <c r="F1729" s="21" t="str">
        <f t="shared" si="26"/>
        <v>HOLTNE</v>
      </c>
    </row>
    <row r="1730" spans="1:6" x14ac:dyDescent="0.25">
      <c r="A1730" s="25" t="s">
        <v>5176</v>
      </c>
      <c r="B1730" s="25" t="s">
        <v>5108</v>
      </c>
      <c r="C1730" s="25" t="s">
        <v>5177</v>
      </c>
      <c r="D1730" s="21" t="s">
        <v>0</v>
      </c>
      <c r="E1730" s="21" t="s">
        <v>0</v>
      </c>
      <c r="F1730" s="21" t="str">
        <f t="shared" si="26"/>
        <v>HOOKERNE</v>
      </c>
    </row>
    <row r="1731" spans="1:6" x14ac:dyDescent="0.25">
      <c r="A1731" s="25" t="s">
        <v>2224</v>
      </c>
      <c r="B1731" s="25" t="s">
        <v>5108</v>
      </c>
      <c r="C1731" s="25" t="s">
        <v>5178</v>
      </c>
      <c r="D1731" s="21" t="s">
        <v>5167</v>
      </c>
      <c r="E1731" s="21" t="s">
        <v>5168</v>
      </c>
      <c r="F1731" s="21" t="str">
        <f t="shared" si="26"/>
        <v>HOWARDNE</v>
      </c>
    </row>
    <row r="1732" spans="1:6" x14ac:dyDescent="0.25">
      <c r="A1732" s="25" t="s">
        <v>1975</v>
      </c>
      <c r="B1732" s="25" t="s">
        <v>5108</v>
      </c>
      <c r="C1732" s="25" t="s">
        <v>5179</v>
      </c>
      <c r="D1732" s="21" t="s">
        <v>0</v>
      </c>
      <c r="E1732" s="21" t="s">
        <v>0</v>
      </c>
      <c r="F1732" s="21" t="str">
        <f t="shared" ref="F1732:F1795" si="27">_xlfn.CONCAT(A1732,B1732)</f>
        <v>JEFFERSONNE</v>
      </c>
    </row>
    <row r="1733" spans="1:6" x14ac:dyDescent="0.25">
      <c r="A1733" s="25" t="s">
        <v>2232</v>
      </c>
      <c r="B1733" s="25" t="s">
        <v>5108</v>
      </c>
      <c r="C1733" s="25" t="s">
        <v>5180</v>
      </c>
      <c r="D1733" s="21" t="s">
        <v>0</v>
      </c>
      <c r="E1733" s="21" t="s">
        <v>0</v>
      </c>
      <c r="F1733" s="21" t="str">
        <f t="shared" si="27"/>
        <v>JOHNSONNE</v>
      </c>
    </row>
    <row r="1734" spans="1:6" x14ac:dyDescent="0.25">
      <c r="A1734" s="25" t="s">
        <v>5181</v>
      </c>
      <c r="B1734" s="25" t="s">
        <v>5108</v>
      </c>
      <c r="C1734" s="25" t="s">
        <v>5182</v>
      </c>
      <c r="D1734" s="21" t="s">
        <v>0</v>
      </c>
      <c r="E1734" s="21" t="s">
        <v>0</v>
      </c>
      <c r="F1734" s="21" t="str">
        <f t="shared" si="27"/>
        <v>KEARNEYNE</v>
      </c>
    </row>
    <row r="1735" spans="1:6" x14ac:dyDescent="0.25">
      <c r="A1735" s="25" t="s">
        <v>5183</v>
      </c>
      <c r="B1735" s="25" t="s">
        <v>5108</v>
      </c>
      <c r="C1735" s="25" t="s">
        <v>5184</v>
      </c>
      <c r="D1735" s="21" t="s">
        <v>0</v>
      </c>
      <c r="E1735" s="21" t="s">
        <v>0</v>
      </c>
      <c r="F1735" s="21" t="str">
        <f t="shared" si="27"/>
        <v>KEITHNE</v>
      </c>
    </row>
    <row r="1736" spans="1:6" x14ac:dyDescent="0.25">
      <c r="A1736" s="25" t="s">
        <v>5185</v>
      </c>
      <c r="B1736" s="25" t="s">
        <v>5108</v>
      </c>
      <c r="C1736" s="25" t="s">
        <v>5186</v>
      </c>
      <c r="D1736" s="21" t="s">
        <v>0</v>
      </c>
      <c r="E1736" s="21" t="s">
        <v>0</v>
      </c>
      <c r="F1736" s="21" t="str">
        <f t="shared" si="27"/>
        <v>KEYA PAHANE</v>
      </c>
    </row>
    <row r="1737" spans="1:6" x14ac:dyDescent="0.25">
      <c r="A1737" s="25" t="s">
        <v>5187</v>
      </c>
      <c r="B1737" s="25" t="s">
        <v>5108</v>
      </c>
      <c r="C1737" s="25" t="s">
        <v>5188</v>
      </c>
      <c r="D1737" s="21" t="s">
        <v>0</v>
      </c>
      <c r="E1737" s="21" t="s">
        <v>0</v>
      </c>
      <c r="F1737" s="21" t="str">
        <f t="shared" si="27"/>
        <v>KIMBALLNE</v>
      </c>
    </row>
    <row r="1738" spans="1:6" x14ac:dyDescent="0.25">
      <c r="A1738" s="25" t="s">
        <v>3326</v>
      </c>
      <c r="B1738" s="25" t="s">
        <v>5108</v>
      </c>
      <c r="C1738" s="25" t="s">
        <v>5189</v>
      </c>
      <c r="D1738" s="21" t="s">
        <v>0</v>
      </c>
      <c r="E1738" s="21" t="s">
        <v>0</v>
      </c>
      <c r="F1738" s="21" t="str">
        <f t="shared" si="27"/>
        <v>KNOXNE</v>
      </c>
    </row>
    <row r="1739" spans="1:6" x14ac:dyDescent="0.25">
      <c r="A1739" s="25" t="s">
        <v>5190</v>
      </c>
      <c r="B1739" s="25" t="s">
        <v>5108</v>
      </c>
      <c r="C1739" s="25" t="s">
        <v>5191</v>
      </c>
      <c r="D1739" s="21" t="s">
        <v>5192</v>
      </c>
      <c r="E1739" s="21" t="s">
        <v>5193</v>
      </c>
      <c r="F1739" s="21" t="str">
        <f t="shared" si="27"/>
        <v>LANCASTERNE</v>
      </c>
    </row>
    <row r="1740" spans="1:6" x14ac:dyDescent="0.25">
      <c r="A1740" s="25" t="s">
        <v>2238</v>
      </c>
      <c r="B1740" s="25" t="s">
        <v>5108</v>
      </c>
      <c r="C1740" s="25" t="s">
        <v>5194</v>
      </c>
      <c r="D1740" s="21" t="s">
        <v>0</v>
      </c>
      <c r="E1740" s="21" t="s">
        <v>0</v>
      </c>
      <c r="F1740" s="21" t="str">
        <f t="shared" si="27"/>
        <v>LINCOLNNE</v>
      </c>
    </row>
    <row r="1741" spans="1:6" x14ac:dyDescent="0.25">
      <c r="A1741" s="25" t="s">
        <v>2244</v>
      </c>
      <c r="B1741" s="25" t="s">
        <v>5108</v>
      </c>
      <c r="C1741" s="25" t="s">
        <v>5195</v>
      </c>
      <c r="D1741" s="21" t="s">
        <v>0</v>
      </c>
      <c r="E1741" s="21" t="s">
        <v>0</v>
      </c>
      <c r="F1741" s="21" t="str">
        <f t="shared" si="27"/>
        <v>LOGANNE</v>
      </c>
    </row>
    <row r="1742" spans="1:6" x14ac:dyDescent="0.25">
      <c r="A1742" s="25" t="s">
        <v>5196</v>
      </c>
      <c r="B1742" s="25" t="s">
        <v>5108</v>
      </c>
      <c r="C1742" s="25" t="s">
        <v>5197</v>
      </c>
      <c r="D1742" s="21" t="s">
        <v>0</v>
      </c>
      <c r="E1742" s="21" t="s">
        <v>0</v>
      </c>
      <c r="F1742" s="21" t="str">
        <f t="shared" si="27"/>
        <v>LOUPNE</v>
      </c>
    </row>
    <row r="1743" spans="1:6" x14ac:dyDescent="0.25">
      <c r="A1743" s="25" t="s">
        <v>5198</v>
      </c>
      <c r="B1743" s="25" t="s">
        <v>5108</v>
      </c>
      <c r="C1743" s="25" t="s">
        <v>5199</v>
      </c>
      <c r="D1743" s="21" t="s">
        <v>0</v>
      </c>
      <c r="E1743" s="21" t="s">
        <v>0</v>
      </c>
      <c r="F1743" s="21" t="str">
        <f t="shared" si="27"/>
        <v>MC PHERSONNE</v>
      </c>
    </row>
    <row r="1744" spans="1:6" x14ac:dyDescent="0.25">
      <c r="A1744" s="25" t="s">
        <v>1997</v>
      </c>
      <c r="B1744" s="25" t="s">
        <v>5108</v>
      </c>
      <c r="C1744" s="25" t="s">
        <v>5200</v>
      </c>
      <c r="D1744" s="21" t="s">
        <v>0</v>
      </c>
      <c r="E1744" s="21" t="s">
        <v>0</v>
      </c>
      <c r="F1744" s="21" t="str">
        <f t="shared" si="27"/>
        <v>MADISONNE</v>
      </c>
    </row>
    <row r="1745" spans="1:6" x14ac:dyDescent="0.25">
      <c r="A1745" s="25" t="s">
        <v>5201</v>
      </c>
      <c r="B1745" s="25" t="s">
        <v>5108</v>
      </c>
      <c r="C1745" s="25" t="s">
        <v>5202</v>
      </c>
      <c r="D1745" s="21" t="s">
        <v>5167</v>
      </c>
      <c r="E1745" s="21" t="s">
        <v>5168</v>
      </c>
      <c r="F1745" s="21" t="str">
        <f t="shared" si="27"/>
        <v>MERRICKNE</v>
      </c>
    </row>
    <row r="1746" spans="1:6" x14ac:dyDescent="0.25">
      <c r="A1746" s="25" t="s">
        <v>5203</v>
      </c>
      <c r="B1746" s="25" t="s">
        <v>5108</v>
      </c>
      <c r="C1746" s="25" t="s">
        <v>5204</v>
      </c>
      <c r="D1746" s="21" t="s">
        <v>0</v>
      </c>
      <c r="E1746" s="21" t="s">
        <v>0</v>
      </c>
      <c r="F1746" s="21" t="str">
        <f t="shared" si="27"/>
        <v>MORRILLNE</v>
      </c>
    </row>
    <row r="1747" spans="1:6" x14ac:dyDescent="0.25">
      <c r="A1747" s="25" t="s">
        <v>5205</v>
      </c>
      <c r="B1747" s="25" t="s">
        <v>5108</v>
      </c>
      <c r="C1747" s="25" t="s">
        <v>5206</v>
      </c>
      <c r="D1747" s="21" t="s">
        <v>0</v>
      </c>
      <c r="E1747" s="21" t="s">
        <v>0</v>
      </c>
      <c r="F1747" s="21" t="str">
        <f t="shared" si="27"/>
        <v>NANCENE</v>
      </c>
    </row>
    <row r="1748" spans="1:6" x14ac:dyDescent="0.25">
      <c r="A1748" s="25" t="s">
        <v>3861</v>
      </c>
      <c r="B1748" s="25" t="s">
        <v>5108</v>
      </c>
      <c r="C1748" s="25" t="s">
        <v>5207</v>
      </c>
      <c r="D1748" s="21" t="s">
        <v>0</v>
      </c>
      <c r="E1748" s="21" t="s">
        <v>0</v>
      </c>
      <c r="F1748" s="21" t="str">
        <f t="shared" si="27"/>
        <v>NEMAHANE</v>
      </c>
    </row>
    <row r="1749" spans="1:6" x14ac:dyDescent="0.25">
      <c r="A1749" s="25" t="s">
        <v>5208</v>
      </c>
      <c r="B1749" s="25" t="s">
        <v>5108</v>
      </c>
      <c r="C1749" s="25" t="s">
        <v>5209</v>
      </c>
      <c r="D1749" s="21" t="s">
        <v>0</v>
      </c>
      <c r="E1749" s="21" t="s">
        <v>0</v>
      </c>
      <c r="F1749" s="21" t="str">
        <f t="shared" si="27"/>
        <v>NUCKOLLSNE</v>
      </c>
    </row>
    <row r="1750" spans="1:6" x14ac:dyDescent="0.25">
      <c r="A1750" s="25" t="s">
        <v>5210</v>
      </c>
      <c r="B1750" s="25" t="s">
        <v>5108</v>
      </c>
      <c r="C1750" s="25" t="s">
        <v>5211</v>
      </c>
      <c r="D1750" s="21" t="s">
        <v>0</v>
      </c>
      <c r="E1750" s="21" t="s">
        <v>0</v>
      </c>
      <c r="F1750" s="21" t="str">
        <f t="shared" si="27"/>
        <v>OTOENE</v>
      </c>
    </row>
    <row r="1751" spans="1:6" x14ac:dyDescent="0.25">
      <c r="A1751" s="25" t="s">
        <v>3875</v>
      </c>
      <c r="B1751" s="25" t="s">
        <v>5108</v>
      </c>
      <c r="C1751" s="25" t="s">
        <v>5212</v>
      </c>
      <c r="D1751" s="21" t="s">
        <v>0</v>
      </c>
      <c r="E1751" s="21" t="s">
        <v>0</v>
      </c>
      <c r="F1751" s="21" t="str">
        <f t="shared" si="27"/>
        <v>PAWNEENE</v>
      </c>
    </row>
    <row r="1752" spans="1:6" x14ac:dyDescent="0.25">
      <c r="A1752" s="25" t="s">
        <v>5213</v>
      </c>
      <c r="B1752" s="25" t="s">
        <v>5108</v>
      </c>
      <c r="C1752" s="25" t="s">
        <v>5214</v>
      </c>
      <c r="D1752" s="21" t="s">
        <v>0</v>
      </c>
      <c r="E1752" s="21" t="s">
        <v>0</v>
      </c>
      <c r="F1752" s="21" t="str">
        <f t="shared" si="27"/>
        <v>PERKINSNE</v>
      </c>
    </row>
    <row r="1753" spans="1:6" x14ac:dyDescent="0.25">
      <c r="A1753" s="25" t="s">
        <v>4959</v>
      </c>
      <c r="B1753" s="25" t="s">
        <v>5108</v>
      </c>
      <c r="C1753" s="25" t="s">
        <v>5215</v>
      </c>
      <c r="D1753" s="21" t="s">
        <v>0</v>
      </c>
      <c r="E1753" s="21" t="s">
        <v>0</v>
      </c>
      <c r="F1753" s="21" t="str">
        <f t="shared" si="27"/>
        <v>PHELPSNE</v>
      </c>
    </row>
    <row r="1754" spans="1:6" x14ac:dyDescent="0.25">
      <c r="A1754" s="25" t="s">
        <v>3043</v>
      </c>
      <c r="B1754" s="25" t="s">
        <v>5108</v>
      </c>
      <c r="C1754" s="25" t="s">
        <v>5216</v>
      </c>
      <c r="D1754" s="21" t="s">
        <v>0</v>
      </c>
      <c r="E1754" s="21" t="s">
        <v>0</v>
      </c>
      <c r="F1754" s="21" t="str">
        <f t="shared" si="27"/>
        <v>PIERCENE</v>
      </c>
    </row>
    <row r="1755" spans="1:6" x14ac:dyDescent="0.25">
      <c r="A1755" s="25" t="s">
        <v>4962</v>
      </c>
      <c r="B1755" s="25" t="s">
        <v>5108</v>
      </c>
      <c r="C1755" s="25" t="s">
        <v>5217</v>
      </c>
      <c r="D1755" s="21" t="s">
        <v>0</v>
      </c>
      <c r="E1755" s="21" t="s">
        <v>0</v>
      </c>
      <c r="F1755" s="21" t="str">
        <f t="shared" si="27"/>
        <v>PLATTENE</v>
      </c>
    </row>
    <row r="1756" spans="1:6" x14ac:dyDescent="0.25">
      <c r="A1756" s="25" t="s">
        <v>2268</v>
      </c>
      <c r="B1756" s="25" t="s">
        <v>5108</v>
      </c>
      <c r="C1756" s="25" t="s">
        <v>5218</v>
      </c>
      <c r="D1756" s="21" t="s">
        <v>0</v>
      </c>
      <c r="E1756" s="21" t="s">
        <v>0</v>
      </c>
      <c r="F1756" s="21" t="str">
        <f t="shared" si="27"/>
        <v>POLKNE</v>
      </c>
    </row>
    <row r="1757" spans="1:6" x14ac:dyDescent="0.25">
      <c r="A1757" s="25" t="s">
        <v>5219</v>
      </c>
      <c r="B1757" s="25" t="s">
        <v>5108</v>
      </c>
      <c r="C1757" s="25" t="s">
        <v>5220</v>
      </c>
      <c r="D1757" s="21" t="s">
        <v>0</v>
      </c>
      <c r="E1757" s="21" t="s">
        <v>0</v>
      </c>
      <c r="F1757" s="21" t="str">
        <f t="shared" si="27"/>
        <v>RED WILLOWNE</v>
      </c>
    </row>
    <row r="1758" spans="1:6" x14ac:dyDescent="0.25">
      <c r="A1758" s="25" t="s">
        <v>5221</v>
      </c>
      <c r="B1758" s="25" t="s">
        <v>5108</v>
      </c>
      <c r="C1758" s="25" t="s">
        <v>5222</v>
      </c>
      <c r="D1758" s="21" t="s">
        <v>0</v>
      </c>
      <c r="E1758" s="21" t="s">
        <v>0</v>
      </c>
      <c r="F1758" s="21" t="str">
        <f t="shared" si="27"/>
        <v>RICHARDSONNE</v>
      </c>
    </row>
    <row r="1759" spans="1:6" x14ac:dyDescent="0.25">
      <c r="A1759" s="25" t="s">
        <v>4682</v>
      </c>
      <c r="B1759" s="25" t="s">
        <v>5108</v>
      </c>
      <c r="C1759" s="25" t="s">
        <v>5223</v>
      </c>
      <c r="D1759" s="21" t="s">
        <v>0</v>
      </c>
      <c r="E1759" s="21" t="s">
        <v>0</v>
      </c>
      <c r="F1759" s="21" t="str">
        <f t="shared" si="27"/>
        <v>ROCKNE</v>
      </c>
    </row>
    <row r="1760" spans="1:6" x14ac:dyDescent="0.25">
      <c r="A1760" s="25" t="s">
        <v>2279</v>
      </c>
      <c r="B1760" s="25" t="s">
        <v>5108</v>
      </c>
      <c r="C1760" s="25" t="s">
        <v>5224</v>
      </c>
      <c r="D1760" s="21" t="s">
        <v>0</v>
      </c>
      <c r="E1760" s="21" t="s">
        <v>0</v>
      </c>
      <c r="F1760" s="21" t="str">
        <f t="shared" si="27"/>
        <v>SALINENE</v>
      </c>
    </row>
    <row r="1761" spans="1:6" x14ac:dyDescent="0.25">
      <c r="A1761" s="25" t="s">
        <v>5225</v>
      </c>
      <c r="B1761" s="25" t="s">
        <v>5108</v>
      </c>
      <c r="C1761" s="25" t="s">
        <v>5226</v>
      </c>
      <c r="D1761" s="21" t="s">
        <v>3657</v>
      </c>
      <c r="E1761" s="21" t="s">
        <v>3658</v>
      </c>
      <c r="F1761" s="21" t="str">
        <f t="shared" si="27"/>
        <v>SARPYNE</v>
      </c>
    </row>
    <row r="1762" spans="1:6" x14ac:dyDescent="0.25">
      <c r="A1762" s="25" t="s">
        <v>5227</v>
      </c>
      <c r="B1762" s="25" t="s">
        <v>5108</v>
      </c>
      <c r="C1762" s="25" t="s">
        <v>5228</v>
      </c>
      <c r="D1762" s="21" t="s">
        <v>3657</v>
      </c>
      <c r="E1762" s="21" t="s">
        <v>3658</v>
      </c>
      <c r="F1762" s="21" t="str">
        <f t="shared" si="27"/>
        <v>SAUNDERSNE</v>
      </c>
    </row>
    <row r="1763" spans="1:6" x14ac:dyDescent="0.25">
      <c r="A1763" s="25" t="s">
        <v>5229</v>
      </c>
      <c r="B1763" s="25" t="s">
        <v>5108</v>
      </c>
      <c r="C1763" s="25" t="s">
        <v>5230</v>
      </c>
      <c r="D1763" s="21" t="s">
        <v>0</v>
      </c>
      <c r="E1763" s="21" t="s">
        <v>0</v>
      </c>
      <c r="F1763" s="21" t="str">
        <f t="shared" si="27"/>
        <v>SCOTT BLUFFNE</v>
      </c>
    </row>
    <row r="1764" spans="1:6" x14ac:dyDescent="0.25">
      <c r="A1764" s="25" t="s">
        <v>3899</v>
      </c>
      <c r="B1764" s="25" t="s">
        <v>5108</v>
      </c>
      <c r="C1764" s="25" t="s">
        <v>5231</v>
      </c>
      <c r="D1764" s="21" t="s">
        <v>5192</v>
      </c>
      <c r="E1764" s="21" t="s">
        <v>5193</v>
      </c>
      <c r="F1764" s="21" t="str">
        <f t="shared" si="27"/>
        <v>SEWARDNE</v>
      </c>
    </row>
    <row r="1765" spans="1:6" x14ac:dyDescent="0.25">
      <c r="A1765" s="25" t="s">
        <v>3903</v>
      </c>
      <c r="B1765" s="25" t="s">
        <v>5108</v>
      </c>
      <c r="C1765" s="25" t="s">
        <v>5232</v>
      </c>
      <c r="D1765" s="21" t="s">
        <v>0</v>
      </c>
      <c r="E1765" s="21" t="s">
        <v>0</v>
      </c>
      <c r="F1765" s="21" t="str">
        <f t="shared" si="27"/>
        <v>SHERIDANNE</v>
      </c>
    </row>
    <row r="1766" spans="1:6" x14ac:dyDescent="0.25">
      <c r="A1766" s="25" t="s">
        <v>3905</v>
      </c>
      <c r="B1766" s="25" t="s">
        <v>5108</v>
      </c>
      <c r="C1766" s="25" t="s">
        <v>5233</v>
      </c>
      <c r="D1766" s="21" t="s">
        <v>0</v>
      </c>
      <c r="E1766" s="21" t="s">
        <v>0</v>
      </c>
      <c r="F1766" s="21" t="str">
        <f t="shared" si="27"/>
        <v>SHERMANNE</v>
      </c>
    </row>
    <row r="1767" spans="1:6" x14ac:dyDescent="0.25">
      <c r="A1767" s="25" t="s">
        <v>3722</v>
      </c>
      <c r="B1767" s="25" t="s">
        <v>5108</v>
      </c>
      <c r="C1767" s="25" t="s">
        <v>5234</v>
      </c>
      <c r="D1767" s="21" t="s">
        <v>0</v>
      </c>
      <c r="E1767" s="21" t="s">
        <v>0</v>
      </c>
      <c r="F1767" s="21" t="str">
        <f t="shared" si="27"/>
        <v>SIOUXNE</v>
      </c>
    </row>
    <row r="1768" spans="1:6" x14ac:dyDescent="0.25">
      <c r="A1768" s="25" t="s">
        <v>3911</v>
      </c>
      <c r="B1768" s="25" t="s">
        <v>5108</v>
      </c>
      <c r="C1768" s="25" t="s">
        <v>5235</v>
      </c>
      <c r="D1768" s="21" t="s">
        <v>0</v>
      </c>
      <c r="E1768" s="21" t="s">
        <v>0</v>
      </c>
      <c r="F1768" s="21" t="str">
        <f t="shared" si="27"/>
        <v>STANTONNE</v>
      </c>
    </row>
    <row r="1769" spans="1:6" x14ac:dyDescent="0.25">
      <c r="A1769" s="25" t="s">
        <v>5236</v>
      </c>
      <c r="B1769" s="25" t="s">
        <v>5108</v>
      </c>
      <c r="C1769" s="25" t="s">
        <v>5237</v>
      </c>
      <c r="D1769" s="21" t="s">
        <v>0</v>
      </c>
      <c r="E1769" s="21" t="s">
        <v>0</v>
      </c>
      <c r="F1769" s="21" t="str">
        <f t="shared" si="27"/>
        <v>THAYERNE</v>
      </c>
    </row>
    <row r="1770" spans="1:6" x14ac:dyDescent="0.25">
      <c r="A1770" s="25" t="s">
        <v>3081</v>
      </c>
      <c r="B1770" s="25" t="s">
        <v>5108</v>
      </c>
      <c r="C1770" s="25" t="s">
        <v>5238</v>
      </c>
      <c r="D1770" s="21" t="s">
        <v>0</v>
      </c>
      <c r="E1770" s="21" t="s">
        <v>0</v>
      </c>
      <c r="F1770" s="21" t="str">
        <f t="shared" si="27"/>
        <v>THOMASNE</v>
      </c>
    </row>
    <row r="1771" spans="1:6" x14ac:dyDescent="0.25">
      <c r="A1771" s="25" t="s">
        <v>5239</v>
      </c>
      <c r="B1771" s="25" t="s">
        <v>5108</v>
      </c>
      <c r="C1771" s="25" t="s">
        <v>5240</v>
      </c>
      <c r="D1771" s="21" t="s">
        <v>0</v>
      </c>
      <c r="E1771" s="21" t="s">
        <v>0</v>
      </c>
      <c r="F1771" s="21" t="str">
        <f t="shared" si="27"/>
        <v>THURSTONNE</v>
      </c>
    </row>
    <row r="1772" spans="1:6" x14ac:dyDescent="0.25">
      <c r="A1772" s="25" t="s">
        <v>3229</v>
      </c>
      <c r="B1772" s="25" t="s">
        <v>5108</v>
      </c>
      <c r="C1772" s="25" t="s">
        <v>5241</v>
      </c>
      <c r="D1772" s="21" t="s">
        <v>0</v>
      </c>
      <c r="E1772" s="21" t="s">
        <v>0</v>
      </c>
      <c r="F1772" s="21" t="str">
        <f t="shared" si="27"/>
        <v>VALLEYNE</v>
      </c>
    </row>
    <row r="1773" spans="1:6" x14ac:dyDescent="0.25">
      <c r="A1773" s="25" t="s">
        <v>2041</v>
      </c>
      <c r="B1773" s="25" t="s">
        <v>5108</v>
      </c>
      <c r="C1773" s="25" t="s">
        <v>5242</v>
      </c>
      <c r="D1773" s="21" t="s">
        <v>3657</v>
      </c>
      <c r="E1773" s="21" t="s">
        <v>3658</v>
      </c>
      <c r="F1773" s="21" t="str">
        <f t="shared" si="27"/>
        <v>WASHINGTONNE</v>
      </c>
    </row>
    <row r="1774" spans="1:6" x14ac:dyDescent="0.25">
      <c r="A1774" s="25" t="s">
        <v>3107</v>
      </c>
      <c r="B1774" s="25" t="s">
        <v>5108</v>
      </c>
      <c r="C1774" s="25" t="s">
        <v>5243</v>
      </c>
      <c r="D1774" s="21" t="s">
        <v>0</v>
      </c>
      <c r="E1774" s="21" t="s">
        <v>0</v>
      </c>
      <c r="F1774" s="21" t="str">
        <f t="shared" si="27"/>
        <v>WAYNENE</v>
      </c>
    </row>
    <row r="1775" spans="1:6" x14ac:dyDescent="0.25">
      <c r="A1775" s="25" t="s">
        <v>3109</v>
      </c>
      <c r="B1775" s="25" t="s">
        <v>5108</v>
      </c>
      <c r="C1775" s="25" t="s">
        <v>5244</v>
      </c>
      <c r="D1775" s="21" t="s">
        <v>0</v>
      </c>
      <c r="E1775" s="21" t="s">
        <v>0</v>
      </c>
      <c r="F1775" s="21" t="str">
        <f t="shared" si="27"/>
        <v>WEBSTERNE</v>
      </c>
    </row>
    <row r="1776" spans="1:6" x14ac:dyDescent="0.25">
      <c r="A1776" s="25" t="s">
        <v>3111</v>
      </c>
      <c r="B1776" s="25" t="s">
        <v>5108</v>
      </c>
      <c r="C1776" s="25" t="s">
        <v>5245</v>
      </c>
      <c r="D1776" s="21" t="s">
        <v>0</v>
      </c>
      <c r="E1776" s="21" t="s">
        <v>0</v>
      </c>
      <c r="F1776" s="21" t="str">
        <f t="shared" si="27"/>
        <v>WHEELERNE</v>
      </c>
    </row>
    <row r="1777" spans="1:6" x14ac:dyDescent="0.25">
      <c r="A1777" s="25" t="s">
        <v>4284</v>
      </c>
      <c r="B1777" s="25" t="s">
        <v>5108</v>
      </c>
      <c r="C1777" s="25" t="s">
        <v>5246</v>
      </c>
      <c r="D1777" s="21" t="s">
        <v>0</v>
      </c>
      <c r="E1777" s="21" t="s">
        <v>0</v>
      </c>
      <c r="F1777" s="21" t="str">
        <f t="shared" si="27"/>
        <v>YORKNE</v>
      </c>
    </row>
    <row r="1778" spans="1:6" x14ac:dyDescent="0.25">
      <c r="A1778" s="25" t="s">
        <v>2047</v>
      </c>
      <c r="B1778" s="25" t="s">
        <v>5108</v>
      </c>
      <c r="C1778" s="25" t="s">
        <v>5247</v>
      </c>
      <c r="D1778" s="21" t="s">
        <v>0</v>
      </c>
      <c r="E1778" s="21" t="s">
        <v>0</v>
      </c>
      <c r="F1778" s="21" t="str">
        <f t="shared" si="27"/>
        <v>STATEWIDENE</v>
      </c>
    </row>
    <row r="1779" spans="1:6" x14ac:dyDescent="0.25">
      <c r="A1779" s="25" t="s">
        <v>5248</v>
      </c>
      <c r="B1779" s="25" t="s">
        <v>5249</v>
      </c>
      <c r="C1779" s="25" t="s">
        <v>5250</v>
      </c>
      <c r="D1779" s="21" t="s">
        <v>0</v>
      </c>
      <c r="E1779" s="21" t="s">
        <v>0</v>
      </c>
      <c r="F1779" s="21" t="str">
        <f t="shared" si="27"/>
        <v>CHURCHILLNV</v>
      </c>
    </row>
    <row r="1780" spans="1:6" x14ac:dyDescent="0.25">
      <c r="A1780" s="25" t="s">
        <v>2175</v>
      </c>
      <c r="B1780" s="25" t="s">
        <v>5249</v>
      </c>
      <c r="C1780" s="25" t="s">
        <v>5251</v>
      </c>
      <c r="D1780" s="21" t="s">
        <v>5252</v>
      </c>
      <c r="E1780" s="21" t="s">
        <v>5253</v>
      </c>
      <c r="F1780" s="21" t="str">
        <f t="shared" si="27"/>
        <v>CLARKNV</v>
      </c>
    </row>
    <row r="1781" spans="1:6" x14ac:dyDescent="0.25">
      <c r="A1781" s="25" t="s">
        <v>2520</v>
      </c>
      <c r="B1781" s="25" t="s">
        <v>5249</v>
      </c>
      <c r="C1781" s="25" t="s">
        <v>5254</v>
      </c>
      <c r="D1781" s="21" t="s">
        <v>0</v>
      </c>
      <c r="E1781" s="21" t="s">
        <v>0</v>
      </c>
      <c r="F1781" s="21" t="str">
        <f t="shared" si="27"/>
        <v>DOUGLASNV</v>
      </c>
    </row>
    <row r="1782" spans="1:6" x14ac:dyDescent="0.25">
      <c r="A1782" s="25" t="s">
        <v>5255</v>
      </c>
      <c r="B1782" s="25" t="s">
        <v>5249</v>
      </c>
      <c r="C1782" s="25" t="s">
        <v>5256</v>
      </c>
      <c r="D1782" s="21" t="s">
        <v>0</v>
      </c>
      <c r="E1782" s="21" t="s">
        <v>0</v>
      </c>
      <c r="F1782" s="21" t="str">
        <f t="shared" si="27"/>
        <v>ELKONV</v>
      </c>
    </row>
    <row r="1783" spans="1:6" x14ac:dyDescent="0.25">
      <c r="A1783" s="25" t="s">
        <v>5257</v>
      </c>
      <c r="B1783" s="25" t="s">
        <v>5249</v>
      </c>
      <c r="C1783" s="25" t="s">
        <v>5258</v>
      </c>
      <c r="D1783" s="21" t="s">
        <v>0</v>
      </c>
      <c r="E1783" s="21" t="s">
        <v>0</v>
      </c>
      <c r="F1783" s="21" t="str">
        <f t="shared" si="27"/>
        <v>ESMERALDANV</v>
      </c>
    </row>
    <row r="1784" spans="1:6" x14ac:dyDescent="0.25">
      <c r="A1784" s="25" t="s">
        <v>5259</v>
      </c>
      <c r="B1784" s="25" t="s">
        <v>5249</v>
      </c>
      <c r="C1784" s="25" t="s">
        <v>5260</v>
      </c>
      <c r="D1784" s="21" t="s">
        <v>0</v>
      </c>
      <c r="E1784" s="21" t="s">
        <v>0</v>
      </c>
      <c r="F1784" s="21" t="str">
        <f t="shared" si="27"/>
        <v>EUREKANV</v>
      </c>
    </row>
    <row r="1785" spans="1:6" x14ac:dyDescent="0.25">
      <c r="A1785" s="25" t="s">
        <v>2336</v>
      </c>
      <c r="B1785" s="25" t="s">
        <v>5249</v>
      </c>
      <c r="C1785" s="25" t="s">
        <v>5261</v>
      </c>
      <c r="D1785" s="21" t="s">
        <v>0</v>
      </c>
      <c r="E1785" s="21" t="s">
        <v>0</v>
      </c>
      <c r="F1785" s="21" t="str">
        <f t="shared" si="27"/>
        <v>HUMBOLDTNV</v>
      </c>
    </row>
    <row r="1786" spans="1:6" x14ac:dyDescent="0.25">
      <c r="A1786" s="25" t="s">
        <v>5262</v>
      </c>
      <c r="B1786" s="25" t="s">
        <v>5249</v>
      </c>
      <c r="C1786" s="25" t="s">
        <v>5263</v>
      </c>
      <c r="D1786" s="21" t="s">
        <v>0</v>
      </c>
      <c r="E1786" s="21" t="s">
        <v>0</v>
      </c>
      <c r="F1786" s="21" t="str">
        <f t="shared" si="27"/>
        <v>LANDERNV</v>
      </c>
    </row>
    <row r="1787" spans="1:6" x14ac:dyDescent="0.25">
      <c r="A1787" s="25" t="s">
        <v>2238</v>
      </c>
      <c r="B1787" s="25" t="s">
        <v>5249</v>
      </c>
      <c r="C1787" s="25" t="s">
        <v>5264</v>
      </c>
      <c r="D1787" s="21" t="s">
        <v>0</v>
      </c>
      <c r="E1787" s="21" t="s">
        <v>0</v>
      </c>
      <c r="F1787" s="21" t="str">
        <f t="shared" si="27"/>
        <v>LINCOLNNV</v>
      </c>
    </row>
    <row r="1788" spans="1:6" x14ac:dyDescent="0.25">
      <c r="A1788" s="25" t="s">
        <v>3684</v>
      </c>
      <c r="B1788" s="25" t="s">
        <v>5249</v>
      </c>
      <c r="C1788" s="25" t="s">
        <v>5265</v>
      </c>
      <c r="D1788" s="21" t="s">
        <v>0</v>
      </c>
      <c r="E1788" s="21" t="s">
        <v>0</v>
      </c>
      <c r="F1788" s="21" t="str">
        <f t="shared" si="27"/>
        <v>LYONNV</v>
      </c>
    </row>
    <row r="1789" spans="1:6" x14ac:dyDescent="0.25">
      <c r="A1789" s="25" t="s">
        <v>2565</v>
      </c>
      <c r="B1789" s="25" t="s">
        <v>5249</v>
      </c>
      <c r="C1789" s="25" t="s">
        <v>5266</v>
      </c>
      <c r="D1789" s="21" t="s">
        <v>0</v>
      </c>
      <c r="E1789" s="21" t="s">
        <v>0</v>
      </c>
      <c r="F1789" s="21" t="str">
        <f t="shared" si="27"/>
        <v>MINERALNV</v>
      </c>
    </row>
    <row r="1790" spans="1:6" x14ac:dyDescent="0.25">
      <c r="A1790" s="25" t="s">
        <v>5267</v>
      </c>
      <c r="B1790" s="25" t="s">
        <v>5249</v>
      </c>
      <c r="C1790" s="25" t="s">
        <v>5268</v>
      </c>
      <c r="D1790" s="21" t="s">
        <v>0</v>
      </c>
      <c r="E1790" s="21" t="s">
        <v>0</v>
      </c>
      <c r="F1790" s="21" t="str">
        <f t="shared" si="27"/>
        <v>NYENV</v>
      </c>
    </row>
    <row r="1791" spans="1:6" x14ac:dyDescent="0.25">
      <c r="A1791" s="25" t="s">
        <v>5269</v>
      </c>
      <c r="B1791" s="25" t="s">
        <v>5249</v>
      </c>
      <c r="C1791" s="25" t="s">
        <v>5270</v>
      </c>
      <c r="D1791" s="21" t="s">
        <v>0</v>
      </c>
      <c r="E1791" s="21" t="s">
        <v>0</v>
      </c>
      <c r="F1791" s="21" t="str">
        <f t="shared" si="27"/>
        <v>PERSHINGNV</v>
      </c>
    </row>
    <row r="1792" spans="1:6" x14ac:dyDescent="0.25">
      <c r="A1792" s="25" t="s">
        <v>5271</v>
      </c>
      <c r="B1792" s="25" t="s">
        <v>5249</v>
      </c>
      <c r="C1792" s="25" t="s">
        <v>5272</v>
      </c>
      <c r="D1792" s="21" t="s">
        <v>5273</v>
      </c>
      <c r="E1792" s="21" t="s">
        <v>5274</v>
      </c>
      <c r="F1792" s="21" t="str">
        <f t="shared" si="27"/>
        <v>STOREYNV</v>
      </c>
    </row>
    <row r="1793" spans="1:6" x14ac:dyDescent="0.25">
      <c r="A1793" s="25" t="s">
        <v>5275</v>
      </c>
      <c r="B1793" s="25" t="s">
        <v>5249</v>
      </c>
      <c r="C1793" s="25" t="s">
        <v>5276</v>
      </c>
      <c r="D1793" s="21" t="s">
        <v>5273</v>
      </c>
      <c r="E1793" s="21" t="s">
        <v>5274</v>
      </c>
      <c r="F1793" s="21" t="str">
        <f t="shared" si="27"/>
        <v>WASHOENV</v>
      </c>
    </row>
    <row r="1794" spans="1:6" x14ac:dyDescent="0.25">
      <c r="A1794" s="25" t="s">
        <v>5277</v>
      </c>
      <c r="B1794" s="25" t="s">
        <v>5249</v>
      </c>
      <c r="C1794" s="25" t="s">
        <v>5278</v>
      </c>
      <c r="D1794" s="21" t="s">
        <v>0</v>
      </c>
      <c r="E1794" s="21" t="s">
        <v>0</v>
      </c>
      <c r="F1794" s="21" t="str">
        <f t="shared" si="27"/>
        <v>WHITE PINENV</v>
      </c>
    </row>
    <row r="1795" spans="1:6" x14ac:dyDescent="0.25">
      <c r="A1795" s="25" t="s">
        <v>5279</v>
      </c>
      <c r="B1795" s="25" t="s">
        <v>5249</v>
      </c>
      <c r="C1795" s="25" t="s">
        <v>5280</v>
      </c>
      <c r="D1795" s="21" t="s">
        <v>5281</v>
      </c>
      <c r="E1795" s="21" t="s">
        <v>5282</v>
      </c>
      <c r="F1795" s="21" t="str">
        <f t="shared" si="27"/>
        <v>CARSON CITYNV</v>
      </c>
    </row>
    <row r="1796" spans="1:6" x14ac:dyDescent="0.25">
      <c r="A1796" s="25" t="s">
        <v>2047</v>
      </c>
      <c r="B1796" s="25" t="s">
        <v>5249</v>
      </c>
      <c r="C1796" s="25" t="s">
        <v>5283</v>
      </c>
      <c r="D1796" s="21" t="s">
        <v>0</v>
      </c>
      <c r="E1796" s="21" t="s">
        <v>0</v>
      </c>
      <c r="F1796" s="21" t="str">
        <f t="shared" ref="F1796:F1859" si="28">_xlfn.CONCAT(A1796,B1796)</f>
        <v>STATEWIDENV</v>
      </c>
    </row>
    <row r="1797" spans="1:6" x14ac:dyDescent="0.25">
      <c r="A1797" s="25" t="s">
        <v>5284</v>
      </c>
      <c r="B1797" s="25" t="s">
        <v>5285</v>
      </c>
      <c r="C1797" s="25" t="s">
        <v>5286</v>
      </c>
      <c r="D1797" s="21" t="s">
        <v>0</v>
      </c>
      <c r="E1797" s="21" t="s">
        <v>0</v>
      </c>
      <c r="F1797" s="21" t="str">
        <f t="shared" si="28"/>
        <v>BELKNAPNH</v>
      </c>
    </row>
    <row r="1798" spans="1:6" x14ac:dyDescent="0.25">
      <c r="A1798" s="25" t="s">
        <v>2171</v>
      </c>
      <c r="B1798" s="25" t="s">
        <v>5285</v>
      </c>
      <c r="C1798" s="25" t="s">
        <v>5287</v>
      </c>
      <c r="D1798" s="21" t="s">
        <v>0</v>
      </c>
      <c r="E1798" s="21" t="s">
        <v>0</v>
      </c>
      <c r="F1798" s="21" t="str">
        <f t="shared" si="28"/>
        <v>CARROLLNH</v>
      </c>
    </row>
    <row r="1799" spans="1:6" x14ac:dyDescent="0.25">
      <c r="A1799" s="25" t="s">
        <v>5288</v>
      </c>
      <c r="B1799" s="25" t="s">
        <v>5285</v>
      </c>
      <c r="C1799" s="25" t="s">
        <v>5289</v>
      </c>
      <c r="D1799" s="21" t="s">
        <v>0</v>
      </c>
      <c r="E1799" s="21" t="s">
        <v>0</v>
      </c>
      <c r="F1799" s="21" t="str">
        <f t="shared" si="28"/>
        <v>CHESHIRENH</v>
      </c>
    </row>
    <row r="1800" spans="1:6" x14ac:dyDescent="0.25">
      <c r="A1800" s="25" t="s">
        <v>5290</v>
      </c>
      <c r="B1800" s="25" t="s">
        <v>5285</v>
      </c>
      <c r="C1800" s="25" t="s">
        <v>5291</v>
      </c>
      <c r="D1800" s="21" t="s">
        <v>0</v>
      </c>
      <c r="E1800" s="21" t="s">
        <v>0</v>
      </c>
      <c r="F1800" s="21" t="str">
        <f t="shared" si="28"/>
        <v>COOSNH</v>
      </c>
    </row>
    <row r="1801" spans="1:6" x14ac:dyDescent="0.25">
      <c r="A1801" s="25" t="s">
        <v>5292</v>
      </c>
      <c r="B1801" s="25" t="s">
        <v>5285</v>
      </c>
      <c r="C1801" s="25" t="s">
        <v>5293</v>
      </c>
      <c r="D1801" s="21" t="s">
        <v>0</v>
      </c>
      <c r="E1801" s="21" t="s">
        <v>0</v>
      </c>
      <c r="F1801" s="21" t="str">
        <f t="shared" si="28"/>
        <v>GRAFTONNH</v>
      </c>
    </row>
    <row r="1802" spans="1:6" x14ac:dyDescent="0.25">
      <c r="A1802" s="25" t="s">
        <v>2737</v>
      </c>
      <c r="B1802" s="25" t="s">
        <v>5285</v>
      </c>
      <c r="C1802" s="25" t="s">
        <v>5294</v>
      </c>
      <c r="D1802" s="21" t="s">
        <v>5295</v>
      </c>
      <c r="E1802" s="21" t="s">
        <v>5296</v>
      </c>
      <c r="F1802" s="21" t="str">
        <f t="shared" si="28"/>
        <v>HILLSBOROUGHNH</v>
      </c>
    </row>
    <row r="1803" spans="1:6" x14ac:dyDescent="0.25">
      <c r="A1803" s="25" t="s">
        <v>5297</v>
      </c>
      <c r="B1803" s="25" t="s">
        <v>5285</v>
      </c>
      <c r="C1803" s="25" t="s">
        <v>5298</v>
      </c>
      <c r="D1803" s="21" t="s">
        <v>0</v>
      </c>
      <c r="E1803" s="21" t="s">
        <v>0</v>
      </c>
      <c r="F1803" s="21" t="str">
        <f t="shared" si="28"/>
        <v>MERRIMACKNH</v>
      </c>
    </row>
    <row r="1804" spans="1:6" x14ac:dyDescent="0.25">
      <c r="A1804" s="25" t="s">
        <v>5299</v>
      </c>
      <c r="B1804" s="25" t="s">
        <v>5285</v>
      </c>
      <c r="C1804" s="25" t="s">
        <v>5300</v>
      </c>
      <c r="D1804" s="21" t="s">
        <v>5301</v>
      </c>
      <c r="E1804" s="21" t="s">
        <v>5302</v>
      </c>
      <c r="F1804" s="21" t="str">
        <f t="shared" si="28"/>
        <v>ROCKINGHAMNH</v>
      </c>
    </row>
    <row r="1805" spans="1:6" x14ac:dyDescent="0.25">
      <c r="A1805" s="25" t="s">
        <v>5303</v>
      </c>
      <c r="B1805" s="25" t="s">
        <v>5285</v>
      </c>
      <c r="C1805" s="25" t="s">
        <v>5304</v>
      </c>
      <c r="D1805" s="21" t="s">
        <v>5301</v>
      </c>
      <c r="E1805" s="21" t="s">
        <v>5302</v>
      </c>
      <c r="F1805" s="21" t="str">
        <f t="shared" si="28"/>
        <v>STRAFFORDNH</v>
      </c>
    </row>
    <row r="1806" spans="1:6" x14ac:dyDescent="0.25">
      <c r="A1806" s="25" t="s">
        <v>3559</v>
      </c>
      <c r="B1806" s="25" t="s">
        <v>5285</v>
      </c>
      <c r="C1806" s="25" t="s">
        <v>5305</v>
      </c>
      <c r="D1806" s="21" t="s">
        <v>0</v>
      </c>
      <c r="E1806" s="21" t="s">
        <v>0</v>
      </c>
      <c r="F1806" s="21" t="str">
        <f t="shared" si="28"/>
        <v>SULLIVANNH</v>
      </c>
    </row>
    <row r="1807" spans="1:6" x14ac:dyDescent="0.25">
      <c r="A1807" s="25" t="s">
        <v>2047</v>
      </c>
      <c r="B1807" s="25" t="s">
        <v>5285</v>
      </c>
      <c r="C1807" s="25" t="s">
        <v>5306</v>
      </c>
      <c r="D1807" s="21" t="s">
        <v>0</v>
      </c>
      <c r="E1807" s="21" t="s">
        <v>0</v>
      </c>
      <c r="F1807" s="21" t="str">
        <f t="shared" si="28"/>
        <v>STATEWIDENH</v>
      </c>
    </row>
    <row r="1808" spans="1:6" x14ac:dyDescent="0.25">
      <c r="A1808" s="25" t="s">
        <v>5307</v>
      </c>
      <c r="B1808" s="25" t="s">
        <v>5308</v>
      </c>
      <c r="C1808" s="25" t="s">
        <v>5309</v>
      </c>
      <c r="D1808" s="21" t="s">
        <v>5310</v>
      </c>
      <c r="E1808" s="21" t="s">
        <v>5311</v>
      </c>
      <c r="F1808" s="21" t="str">
        <f t="shared" si="28"/>
        <v>ATLANTICNJ</v>
      </c>
    </row>
    <row r="1809" spans="1:6" x14ac:dyDescent="0.25">
      <c r="A1809" s="25" t="s">
        <v>5312</v>
      </c>
      <c r="B1809" s="25" t="s">
        <v>5308</v>
      </c>
      <c r="C1809" s="25" t="s">
        <v>5313</v>
      </c>
      <c r="D1809" s="21" t="s">
        <v>5314</v>
      </c>
      <c r="E1809" s="21" t="s">
        <v>5315</v>
      </c>
      <c r="F1809" s="21" t="str">
        <f t="shared" si="28"/>
        <v>BERGENNJ</v>
      </c>
    </row>
    <row r="1810" spans="1:6" x14ac:dyDescent="0.25">
      <c r="A1810" s="25" t="s">
        <v>5316</v>
      </c>
      <c r="B1810" s="25" t="s">
        <v>5308</v>
      </c>
      <c r="C1810" s="25" t="s">
        <v>5317</v>
      </c>
      <c r="D1810" s="21" t="s">
        <v>5318</v>
      </c>
      <c r="E1810" s="21" t="s">
        <v>5319</v>
      </c>
      <c r="F1810" s="21" t="str">
        <f t="shared" si="28"/>
        <v>BURLINGTONNJ</v>
      </c>
    </row>
    <row r="1811" spans="1:6" x14ac:dyDescent="0.25">
      <c r="A1811" s="25" t="s">
        <v>2874</v>
      </c>
      <c r="B1811" s="25" t="s">
        <v>5308</v>
      </c>
      <c r="C1811" s="25" t="s">
        <v>5320</v>
      </c>
      <c r="D1811" s="21" t="s">
        <v>5318</v>
      </c>
      <c r="E1811" s="21" t="s">
        <v>5319</v>
      </c>
      <c r="F1811" s="21" t="str">
        <f t="shared" si="28"/>
        <v>CAMDENNJ</v>
      </c>
    </row>
    <row r="1812" spans="1:6" x14ac:dyDescent="0.25">
      <c r="A1812" s="25" t="s">
        <v>5321</v>
      </c>
      <c r="B1812" s="25" t="s">
        <v>5308</v>
      </c>
      <c r="C1812" s="25" t="s">
        <v>5322</v>
      </c>
      <c r="D1812" s="21" t="s">
        <v>5323</v>
      </c>
      <c r="E1812" s="21" t="s">
        <v>5324</v>
      </c>
      <c r="F1812" s="21" t="str">
        <f t="shared" si="28"/>
        <v>CAPE MAYNJ</v>
      </c>
    </row>
    <row r="1813" spans="1:6" x14ac:dyDescent="0.25">
      <c r="A1813" s="25" t="s">
        <v>3270</v>
      </c>
      <c r="B1813" s="25" t="s">
        <v>5308</v>
      </c>
      <c r="C1813" s="25" t="s">
        <v>5325</v>
      </c>
      <c r="D1813" s="21" t="s">
        <v>5326</v>
      </c>
      <c r="E1813" s="21" t="s">
        <v>5327</v>
      </c>
      <c r="F1813" s="21" t="str">
        <f t="shared" si="28"/>
        <v>CUMBERLANDNJ</v>
      </c>
    </row>
    <row r="1814" spans="1:6" x14ac:dyDescent="0.25">
      <c r="A1814" s="25" t="s">
        <v>4355</v>
      </c>
      <c r="B1814" s="25" t="s">
        <v>5308</v>
      </c>
      <c r="C1814" s="25" t="s">
        <v>5328</v>
      </c>
      <c r="D1814" s="21" t="s">
        <v>5329</v>
      </c>
      <c r="E1814" s="21" t="s">
        <v>5330</v>
      </c>
      <c r="F1814" s="21" t="str">
        <f t="shared" si="28"/>
        <v>ESSEXNJ</v>
      </c>
    </row>
    <row r="1815" spans="1:6" x14ac:dyDescent="0.25">
      <c r="A1815" s="25" t="s">
        <v>5331</v>
      </c>
      <c r="B1815" s="25" t="s">
        <v>5308</v>
      </c>
      <c r="C1815" s="25" t="s">
        <v>5332</v>
      </c>
      <c r="D1815" s="21" t="s">
        <v>5318</v>
      </c>
      <c r="E1815" s="21" t="s">
        <v>5319</v>
      </c>
      <c r="F1815" s="21" t="str">
        <f t="shared" si="28"/>
        <v>GLOUCESTERNJ</v>
      </c>
    </row>
    <row r="1816" spans="1:6" x14ac:dyDescent="0.25">
      <c r="A1816" s="25" t="s">
        <v>5333</v>
      </c>
      <c r="B1816" s="25" t="s">
        <v>5308</v>
      </c>
      <c r="C1816" s="25" t="s">
        <v>5334</v>
      </c>
      <c r="D1816" s="21" t="s">
        <v>5314</v>
      </c>
      <c r="E1816" s="21" t="s">
        <v>5315</v>
      </c>
      <c r="F1816" s="21" t="str">
        <f t="shared" si="28"/>
        <v>HUDSONNJ</v>
      </c>
    </row>
    <row r="1817" spans="1:6" x14ac:dyDescent="0.25">
      <c r="A1817" s="25" t="s">
        <v>5335</v>
      </c>
      <c r="B1817" s="25" t="s">
        <v>5308</v>
      </c>
      <c r="C1817" s="25" t="s">
        <v>5336</v>
      </c>
      <c r="D1817" s="21" t="s">
        <v>5329</v>
      </c>
      <c r="E1817" s="21" t="s">
        <v>5330</v>
      </c>
      <c r="F1817" s="21" t="str">
        <f t="shared" si="28"/>
        <v>HUNTERDONNJ</v>
      </c>
    </row>
    <row r="1818" spans="1:6" x14ac:dyDescent="0.25">
      <c r="A1818" s="25" t="s">
        <v>3362</v>
      </c>
      <c r="B1818" s="25" t="s">
        <v>5308</v>
      </c>
      <c r="C1818" s="25" t="s">
        <v>5337</v>
      </c>
      <c r="D1818" s="21" t="s">
        <v>5338</v>
      </c>
      <c r="E1818" s="21" t="s">
        <v>5339</v>
      </c>
      <c r="F1818" s="21" t="str">
        <f t="shared" si="28"/>
        <v>MERCERNJ</v>
      </c>
    </row>
    <row r="1819" spans="1:6" x14ac:dyDescent="0.25">
      <c r="A1819" s="25" t="s">
        <v>2625</v>
      </c>
      <c r="B1819" s="25" t="s">
        <v>5308</v>
      </c>
      <c r="C1819" s="25" t="s">
        <v>5340</v>
      </c>
      <c r="D1819" s="21" t="s">
        <v>5341</v>
      </c>
      <c r="E1819" s="21" t="s">
        <v>5342</v>
      </c>
      <c r="F1819" s="21" t="str">
        <f t="shared" si="28"/>
        <v>MIDDLESEXNJ</v>
      </c>
    </row>
    <row r="1820" spans="1:6" x14ac:dyDescent="0.25">
      <c r="A1820" s="25" t="s">
        <v>5343</v>
      </c>
      <c r="B1820" s="25" t="s">
        <v>5308</v>
      </c>
      <c r="C1820" s="25" t="s">
        <v>5344</v>
      </c>
      <c r="D1820" s="21" t="s">
        <v>5341</v>
      </c>
      <c r="E1820" s="21" t="s">
        <v>5342</v>
      </c>
      <c r="F1820" s="21" t="str">
        <f t="shared" si="28"/>
        <v>MONMOUTHNJ</v>
      </c>
    </row>
    <row r="1821" spans="1:6" x14ac:dyDescent="0.25">
      <c r="A1821" s="25" t="s">
        <v>3857</v>
      </c>
      <c r="B1821" s="25" t="s">
        <v>5308</v>
      </c>
      <c r="C1821" s="25" t="s">
        <v>5345</v>
      </c>
      <c r="D1821" s="21" t="s">
        <v>5329</v>
      </c>
      <c r="E1821" s="21" t="s">
        <v>5330</v>
      </c>
      <c r="F1821" s="21" t="str">
        <f t="shared" si="28"/>
        <v>MORRISNJ</v>
      </c>
    </row>
    <row r="1822" spans="1:6" x14ac:dyDescent="0.25">
      <c r="A1822" s="25" t="s">
        <v>5346</v>
      </c>
      <c r="B1822" s="25" t="s">
        <v>5308</v>
      </c>
      <c r="C1822" s="25" t="s">
        <v>5347</v>
      </c>
      <c r="D1822" s="21" t="s">
        <v>5341</v>
      </c>
      <c r="E1822" s="21" t="s">
        <v>5342</v>
      </c>
      <c r="F1822" s="21" t="str">
        <f t="shared" si="28"/>
        <v>OCEANNJ</v>
      </c>
    </row>
    <row r="1823" spans="1:6" x14ac:dyDescent="0.25">
      <c r="A1823" s="25" t="s">
        <v>5348</v>
      </c>
      <c r="B1823" s="25" t="s">
        <v>5308</v>
      </c>
      <c r="C1823" s="25" t="s">
        <v>5349</v>
      </c>
      <c r="D1823" s="21" t="s">
        <v>5314</v>
      </c>
      <c r="E1823" s="21" t="s">
        <v>5315</v>
      </c>
      <c r="F1823" s="21" t="str">
        <f t="shared" si="28"/>
        <v>PASSAICNJ</v>
      </c>
    </row>
    <row r="1824" spans="1:6" x14ac:dyDescent="0.25">
      <c r="A1824" s="25" t="s">
        <v>5350</v>
      </c>
      <c r="B1824" s="25" t="s">
        <v>5308</v>
      </c>
      <c r="C1824" s="25" t="s">
        <v>5351</v>
      </c>
      <c r="D1824" s="21" t="s">
        <v>2649</v>
      </c>
      <c r="E1824" s="21" t="s">
        <v>2650</v>
      </c>
      <c r="F1824" s="21" t="str">
        <f t="shared" si="28"/>
        <v>SALEMNJ</v>
      </c>
    </row>
    <row r="1825" spans="1:6" x14ac:dyDescent="0.25">
      <c r="A1825" s="25" t="s">
        <v>4279</v>
      </c>
      <c r="B1825" s="25" t="s">
        <v>5308</v>
      </c>
      <c r="C1825" s="25" t="s">
        <v>5352</v>
      </c>
      <c r="D1825" s="21" t="s">
        <v>5341</v>
      </c>
      <c r="E1825" s="21" t="s">
        <v>5342</v>
      </c>
      <c r="F1825" s="21" t="str">
        <f t="shared" si="28"/>
        <v>SOMERSETNJ</v>
      </c>
    </row>
    <row r="1826" spans="1:6" x14ac:dyDescent="0.25">
      <c r="A1826" s="25" t="s">
        <v>2651</v>
      </c>
      <c r="B1826" s="25" t="s">
        <v>5308</v>
      </c>
      <c r="C1826" s="25" t="s">
        <v>5353</v>
      </c>
      <c r="D1826" s="21" t="s">
        <v>5329</v>
      </c>
      <c r="E1826" s="21" t="s">
        <v>5330</v>
      </c>
      <c r="F1826" s="21" t="str">
        <f t="shared" si="28"/>
        <v>SUSSEXNJ</v>
      </c>
    </row>
    <row r="1827" spans="1:6" x14ac:dyDescent="0.25">
      <c r="A1827" s="25" t="s">
        <v>2293</v>
      </c>
      <c r="B1827" s="25" t="s">
        <v>5308</v>
      </c>
      <c r="C1827" s="25" t="s">
        <v>5354</v>
      </c>
      <c r="D1827" s="21" t="s">
        <v>5329</v>
      </c>
      <c r="E1827" s="21" t="s">
        <v>5330</v>
      </c>
      <c r="F1827" s="21" t="str">
        <f t="shared" si="28"/>
        <v>UNIONNJ</v>
      </c>
    </row>
    <row r="1828" spans="1:6" x14ac:dyDescent="0.25">
      <c r="A1828" s="25" t="s">
        <v>3104</v>
      </c>
      <c r="B1828" s="25" t="s">
        <v>5308</v>
      </c>
      <c r="C1828" s="25" t="s">
        <v>5355</v>
      </c>
      <c r="D1828" s="21" t="s">
        <v>5356</v>
      </c>
      <c r="E1828" s="21" t="s">
        <v>5357</v>
      </c>
      <c r="F1828" s="21" t="str">
        <f t="shared" si="28"/>
        <v>WARRENNJ</v>
      </c>
    </row>
    <row r="1829" spans="1:6" x14ac:dyDescent="0.25">
      <c r="A1829" s="25" t="s">
        <v>2047</v>
      </c>
      <c r="B1829" s="25" t="s">
        <v>5308</v>
      </c>
      <c r="C1829" s="25" t="s">
        <v>5358</v>
      </c>
      <c r="D1829" s="21" t="s">
        <v>0</v>
      </c>
      <c r="E1829" s="21" t="s">
        <v>0</v>
      </c>
      <c r="F1829" s="21" t="str">
        <f t="shared" si="28"/>
        <v>STATEWIDENJ</v>
      </c>
    </row>
    <row r="1830" spans="1:6" x14ac:dyDescent="0.25">
      <c r="A1830" s="25" t="s">
        <v>5359</v>
      </c>
      <c r="B1830" s="25" t="s">
        <v>5360</v>
      </c>
      <c r="C1830" s="25" t="s">
        <v>5361</v>
      </c>
      <c r="D1830" s="21" t="s">
        <v>5362</v>
      </c>
      <c r="E1830" s="21" t="s">
        <v>5363</v>
      </c>
      <c r="F1830" s="21" t="str">
        <f t="shared" si="28"/>
        <v>BERNALILLONM</v>
      </c>
    </row>
    <row r="1831" spans="1:6" x14ac:dyDescent="0.25">
      <c r="A1831" s="25" t="s">
        <v>5364</v>
      </c>
      <c r="B1831" s="25" t="s">
        <v>5360</v>
      </c>
      <c r="C1831" s="25" t="s">
        <v>5365</v>
      </c>
      <c r="D1831" s="21" t="s">
        <v>0</v>
      </c>
      <c r="E1831" s="21" t="s">
        <v>0</v>
      </c>
      <c r="F1831" s="21" t="str">
        <f t="shared" si="28"/>
        <v>CATRONNM</v>
      </c>
    </row>
    <row r="1832" spans="1:6" x14ac:dyDescent="0.25">
      <c r="A1832" s="25" t="s">
        <v>5366</v>
      </c>
      <c r="B1832" s="25" t="s">
        <v>5360</v>
      </c>
      <c r="C1832" s="25" t="s">
        <v>5367</v>
      </c>
      <c r="D1832" s="21" t="s">
        <v>0</v>
      </c>
      <c r="E1832" s="21" t="s">
        <v>0</v>
      </c>
      <c r="F1832" s="21" t="str">
        <f t="shared" si="28"/>
        <v>CHAVESNM</v>
      </c>
    </row>
    <row r="1833" spans="1:6" x14ac:dyDescent="0.25">
      <c r="A1833" s="25" t="s">
        <v>5368</v>
      </c>
      <c r="B1833" s="25" t="s">
        <v>5360</v>
      </c>
      <c r="C1833" s="25" t="s">
        <v>5369</v>
      </c>
      <c r="D1833" s="21" t="s">
        <v>0</v>
      </c>
      <c r="E1833" s="21" t="s">
        <v>0</v>
      </c>
      <c r="F1833" s="21" t="str">
        <f t="shared" si="28"/>
        <v>CIBOLANM</v>
      </c>
    </row>
    <row r="1834" spans="1:6" x14ac:dyDescent="0.25">
      <c r="A1834" s="25" t="s">
        <v>5134</v>
      </c>
      <c r="B1834" s="25" t="s">
        <v>5360</v>
      </c>
      <c r="C1834" s="25" t="s">
        <v>5370</v>
      </c>
      <c r="D1834" s="21" t="s">
        <v>0</v>
      </c>
      <c r="E1834" s="21" t="s">
        <v>0</v>
      </c>
      <c r="F1834" s="21" t="str">
        <f t="shared" si="28"/>
        <v>COLFAXNM</v>
      </c>
    </row>
    <row r="1835" spans="1:6" x14ac:dyDescent="0.25">
      <c r="A1835" s="25" t="s">
        <v>5371</v>
      </c>
      <c r="B1835" s="25" t="s">
        <v>5360</v>
      </c>
      <c r="C1835" s="25" t="s">
        <v>5372</v>
      </c>
      <c r="D1835" s="21" t="s">
        <v>0</v>
      </c>
      <c r="E1835" s="21" t="s">
        <v>0</v>
      </c>
      <c r="F1835" s="21" t="str">
        <f t="shared" si="28"/>
        <v>CURRYNM</v>
      </c>
    </row>
    <row r="1836" spans="1:6" x14ac:dyDescent="0.25">
      <c r="A1836" s="25" t="s">
        <v>5373</v>
      </c>
      <c r="B1836" s="25" t="s">
        <v>5360</v>
      </c>
      <c r="C1836" s="25" t="s">
        <v>5374</v>
      </c>
      <c r="D1836" s="21" t="s">
        <v>0</v>
      </c>
      <c r="E1836" s="21" t="s">
        <v>0</v>
      </c>
      <c r="F1836" s="21" t="str">
        <f t="shared" si="28"/>
        <v>DE BACANM</v>
      </c>
    </row>
    <row r="1837" spans="1:6" x14ac:dyDescent="0.25">
      <c r="A1837" s="25" t="s">
        <v>5375</v>
      </c>
      <c r="B1837" s="25" t="s">
        <v>5360</v>
      </c>
      <c r="C1837" s="25" t="s">
        <v>5376</v>
      </c>
      <c r="D1837" s="21" t="s">
        <v>5377</v>
      </c>
      <c r="E1837" s="21" t="s">
        <v>5378</v>
      </c>
      <c r="F1837" s="21" t="str">
        <f t="shared" si="28"/>
        <v>DONA ANANM</v>
      </c>
    </row>
    <row r="1838" spans="1:6" x14ac:dyDescent="0.25">
      <c r="A1838" s="25" t="s">
        <v>5379</v>
      </c>
      <c r="B1838" s="25" t="s">
        <v>5360</v>
      </c>
      <c r="C1838" s="25" t="s">
        <v>5380</v>
      </c>
      <c r="D1838" s="21" t="s">
        <v>0</v>
      </c>
      <c r="E1838" s="21" t="s">
        <v>0</v>
      </c>
      <c r="F1838" s="21" t="str">
        <f t="shared" si="28"/>
        <v>EDDYNM</v>
      </c>
    </row>
    <row r="1839" spans="1:6" x14ac:dyDescent="0.25">
      <c r="A1839" s="25" t="s">
        <v>2217</v>
      </c>
      <c r="B1839" s="25" t="s">
        <v>5360</v>
      </c>
      <c r="C1839" s="25" t="s">
        <v>5381</v>
      </c>
      <c r="D1839" s="21" t="s">
        <v>0</v>
      </c>
      <c r="E1839" s="21" t="s">
        <v>0</v>
      </c>
      <c r="F1839" s="21" t="str">
        <f t="shared" si="28"/>
        <v>GRANTNM</v>
      </c>
    </row>
    <row r="1840" spans="1:6" x14ac:dyDescent="0.25">
      <c r="A1840" s="25" t="s">
        <v>5382</v>
      </c>
      <c r="B1840" s="25" t="s">
        <v>5360</v>
      </c>
      <c r="C1840" s="25" t="s">
        <v>5383</v>
      </c>
      <c r="D1840" s="21" t="s">
        <v>0</v>
      </c>
      <c r="E1840" s="21" t="s">
        <v>0</v>
      </c>
      <c r="F1840" s="21" t="str">
        <f t="shared" si="28"/>
        <v>GUADALUPENM</v>
      </c>
    </row>
    <row r="1841" spans="1:6" x14ac:dyDescent="0.25">
      <c r="A1841" s="25" t="s">
        <v>5384</v>
      </c>
      <c r="B1841" s="25" t="s">
        <v>5360</v>
      </c>
      <c r="C1841" s="25" t="s">
        <v>5385</v>
      </c>
      <c r="D1841" s="21" t="s">
        <v>0</v>
      </c>
      <c r="E1841" s="21" t="s">
        <v>0</v>
      </c>
      <c r="F1841" s="21" t="str">
        <f t="shared" si="28"/>
        <v>HARDINGNM</v>
      </c>
    </row>
    <row r="1842" spans="1:6" x14ac:dyDescent="0.25">
      <c r="A1842" s="25" t="s">
        <v>5386</v>
      </c>
      <c r="B1842" s="25" t="s">
        <v>5360</v>
      </c>
      <c r="C1842" s="25" t="s">
        <v>5387</v>
      </c>
      <c r="D1842" s="21" t="s">
        <v>0</v>
      </c>
      <c r="E1842" s="21" t="s">
        <v>0</v>
      </c>
      <c r="F1842" s="21" t="str">
        <f t="shared" si="28"/>
        <v>HIDALGONM</v>
      </c>
    </row>
    <row r="1843" spans="1:6" x14ac:dyDescent="0.25">
      <c r="A1843" s="25" t="s">
        <v>5388</v>
      </c>
      <c r="B1843" s="25" t="s">
        <v>5360</v>
      </c>
      <c r="C1843" s="25" t="s">
        <v>5389</v>
      </c>
      <c r="D1843" s="21" t="s">
        <v>0</v>
      </c>
      <c r="E1843" s="21" t="s">
        <v>0</v>
      </c>
      <c r="F1843" s="21" t="str">
        <f t="shared" si="28"/>
        <v>LEANM</v>
      </c>
    </row>
    <row r="1844" spans="1:6" x14ac:dyDescent="0.25">
      <c r="A1844" s="25" t="s">
        <v>2238</v>
      </c>
      <c r="B1844" s="25" t="s">
        <v>5360</v>
      </c>
      <c r="C1844" s="25" t="s">
        <v>5390</v>
      </c>
      <c r="D1844" s="21" t="s">
        <v>0</v>
      </c>
      <c r="E1844" s="21" t="s">
        <v>0</v>
      </c>
      <c r="F1844" s="21" t="str">
        <f t="shared" si="28"/>
        <v>LINCOLNNM</v>
      </c>
    </row>
    <row r="1845" spans="1:6" x14ac:dyDescent="0.25">
      <c r="A1845" s="25" t="s">
        <v>5391</v>
      </c>
      <c r="B1845" s="25" t="s">
        <v>5360</v>
      </c>
      <c r="C1845" s="25" t="s">
        <v>5392</v>
      </c>
      <c r="D1845" s="21" t="s">
        <v>0</v>
      </c>
      <c r="E1845" s="21" t="s">
        <v>0</v>
      </c>
      <c r="F1845" s="21" t="str">
        <f t="shared" si="28"/>
        <v>LOS ALAMOSNM</v>
      </c>
    </row>
    <row r="1846" spans="1:6" x14ac:dyDescent="0.25">
      <c r="A1846" s="25" t="s">
        <v>5393</v>
      </c>
      <c r="B1846" s="25" t="s">
        <v>5360</v>
      </c>
      <c r="C1846" s="25" t="s">
        <v>5394</v>
      </c>
      <c r="D1846" s="21" t="s">
        <v>0</v>
      </c>
      <c r="E1846" s="21" t="s">
        <v>0</v>
      </c>
      <c r="F1846" s="21" t="str">
        <f t="shared" si="28"/>
        <v>LUNANM</v>
      </c>
    </row>
    <row r="1847" spans="1:6" x14ac:dyDescent="0.25">
      <c r="A1847" s="25" t="s">
        <v>5395</v>
      </c>
      <c r="B1847" s="25" t="s">
        <v>5360</v>
      </c>
      <c r="C1847" s="25" t="s">
        <v>5396</v>
      </c>
      <c r="D1847" s="21" t="s">
        <v>0</v>
      </c>
      <c r="E1847" s="21" t="s">
        <v>0</v>
      </c>
      <c r="F1847" s="21" t="str">
        <f t="shared" si="28"/>
        <v>MCKINLEYNM</v>
      </c>
    </row>
    <row r="1848" spans="1:6" x14ac:dyDescent="0.25">
      <c r="A1848" s="25" t="s">
        <v>5397</v>
      </c>
      <c r="B1848" s="25" t="s">
        <v>5360</v>
      </c>
      <c r="C1848" s="25" t="s">
        <v>5398</v>
      </c>
      <c r="D1848" s="21" t="s">
        <v>0</v>
      </c>
      <c r="E1848" s="21" t="s">
        <v>0</v>
      </c>
      <c r="F1848" s="21" t="str">
        <f t="shared" si="28"/>
        <v>MORANM</v>
      </c>
    </row>
    <row r="1849" spans="1:6" x14ac:dyDescent="0.25">
      <c r="A1849" s="25" t="s">
        <v>2574</v>
      </c>
      <c r="B1849" s="25" t="s">
        <v>5360</v>
      </c>
      <c r="C1849" s="25" t="s">
        <v>5399</v>
      </c>
      <c r="D1849" s="21" t="s">
        <v>0</v>
      </c>
      <c r="E1849" s="21" t="s">
        <v>0</v>
      </c>
      <c r="F1849" s="21" t="str">
        <f t="shared" si="28"/>
        <v>OTERONM</v>
      </c>
    </row>
    <row r="1850" spans="1:6" x14ac:dyDescent="0.25">
      <c r="A1850" s="25" t="s">
        <v>5400</v>
      </c>
      <c r="B1850" s="25" t="s">
        <v>5360</v>
      </c>
      <c r="C1850" s="25" t="s">
        <v>5401</v>
      </c>
      <c r="D1850" s="21" t="s">
        <v>0</v>
      </c>
      <c r="E1850" s="21" t="s">
        <v>0</v>
      </c>
      <c r="F1850" s="21" t="str">
        <f t="shared" si="28"/>
        <v>QUAYNM</v>
      </c>
    </row>
    <row r="1851" spans="1:6" x14ac:dyDescent="0.25">
      <c r="A1851" s="25" t="s">
        <v>5402</v>
      </c>
      <c r="B1851" s="25" t="s">
        <v>5360</v>
      </c>
      <c r="C1851" s="25" t="s">
        <v>5403</v>
      </c>
      <c r="D1851" s="21" t="s">
        <v>0</v>
      </c>
      <c r="E1851" s="21" t="s">
        <v>0</v>
      </c>
      <c r="F1851" s="21" t="str">
        <f t="shared" si="28"/>
        <v>RIO ARRIBANM</v>
      </c>
    </row>
    <row r="1852" spans="1:6" x14ac:dyDescent="0.25">
      <c r="A1852" s="25" t="s">
        <v>5082</v>
      </c>
      <c r="B1852" s="25" t="s">
        <v>5360</v>
      </c>
      <c r="C1852" s="25" t="s">
        <v>5404</v>
      </c>
      <c r="D1852" s="21" t="s">
        <v>0</v>
      </c>
      <c r="E1852" s="21" t="s">
        <v>0</v>
      </c>
      <c r="F1852" s="21" t="str">
        <f t="shared" si="28"/>
        <v>ROOSEVELTNM</v>
      </c>
    </row>
    <row r="1853" spans="1:6" x14ac:dyDescent="0.25">
      <c r="A1853" s="25" t="s">
        <v>5405</v>
      </c>
      <c r="B1853" s="25" t="s">
        <v>5360</v>
      </c>
      <c r="C1853" s="25" t="s">
        <v>5406</v>
      </c>
      <c r="D1853" s="21" t="s">
        <v>5362</v>
      </c>
      <c r="E1853" s="21" t="s">
        <v>5363</v>
      </c>
      <c r="F1853" s="21" t="str">
        <f t="shared" si="28"/>
        <v>SANDOVALNM</v>
      </c>
    </row>
    <row r="1854" spans="1:6" x14ac:dyDescent="0.25">
      <c r="A1854" s="25" t="s">
        <v>2597</v>
      </c>
      <c r="B1854" s="25" t="s">
        <v>5360</v>
      </c>
      <c r="C1854" s="25" t="s">
        <v>5407</v>
      </c>
      <c r="D1854" s="21" t="s">
        <v>5408</v>
      </c>
      <c r="E1854" s="21" t="s">
        <v>5409</v>
      </c>
      <c r="F1854" s="21" t="str">
        <f t="shared" si="28"/>
        <v>SAN JUANNM</v>
      </c>
    </row>
    <row r="1855" spans="1:6" x14ac:dyDescent="0.25">
      <c r="A1855" s="25" t="s">
        <v>2599</v>
      </c>
      <c r="B1855" s="25" t="s">
        <v>5360</v>
      </c>
      <c r="C1855" s="25" t="s">
        <v>5410</v>
      </c>
      <c r="D1855" s="21" t="s">
        <v>0</v>
      </c>
      <c r="E1855" s="21" t="s">
        <v>0</v>
      </c>
      <c r="F1855" s="21" t="str">
        <f t="shared" si="28"/>
        <v>SAN MIGUELNM</v>
      </c>
    </row>
    <row r="1856" spans="1:6" x14ac:dyDescent="0.25">
      <c r="A1856" s="25" t="s">
        <v>5411</v>
      </c>
      <c r="B1856" s="25" t="s">
        <v>5360</v>
      </c>
      <c r="C1856" s="25" t="s">
        <v>5412</v>
      </c>
      <c r="D1856" s="21" t="s">
        <v>5413</v>
      </c>
      <c r="E1856" s="21" t="s">
        <v>5414</v>
      </c>
      <c r="F1856" s="21" t="str">
        <f t="shared" si="28"/>
        <v>SANTA FENM</v>
      </c>
    </row>
    <row r="1857" spans="1:6" x14ac:dyDescent="0.25">
      <c r="A1857" s="25" t="s">
        <v>2440</v>
      </c>
      <c r="B1857" s="25" t="s">
        <v>5360</v>
      </c>
      <c r="C1857" s="25" t="s">
        <v>5415</v>
      </c>
      <c r="D1857" s="21" t="s">
        <v>0</v>
      </c>
      <c r="E1857" s="21" t="s">
        <v>0</v>
      </c>
      <c r="F1857" s="21" t="str">
        <f t="shared" si="28"/>
        <v>SIERRANM</v>
      </c>
    </row>
    <row r="1858" spans="1:6" x14ac:dyDescent="0.25">
      <c r="A1858" s="25" t="s">
        <v>5416</v>
      </c>
      <c r="B1858" s="25" t="s">
        <v>5360</v>
      </c>
      <c r="C1858" s="25" t="s">
        <v>5417</v>
      </c>
      <c r="D1858" s="21" t="s">
        <v>0</v>
      </c>
      <c r="E1858" s="21" t="s">
        <v>0</v>
      </c>
      <c r="F1858" s="21" t="str">
        <f t="shared" si="28"/>
        <v>SOCORRONM</v>
      </c>
    </row>
    <row r="1859" spans="1:6" x14ac:dyDescent="0.25">
      <c r="A1859" s="25" t="s">
        <v>5418</v>
      </c>
      <c r="B1859" s="25" t="s">
        <v>5360</v>
      </c>
      <c r="C1859" s="25" t="s">
        <v>5419</v>
      </c>
      <c r="D1859" s="21" t="s">
        <v>0</v>
      </c>
      <c r="E1859" s="21" t="s">
        <v>0</v>
      </c>
      <c r="F1859" s="21" t="str">
        <f t="shared" si="28"/>
        <v>TAOSNM</v>
      </c>
    </row>
    <row r="1860" spans="1:6" x14ac:dyDescent="0.25">
      <c r="A1860" s="25" t="s">
        <v>5420</v>
      </c>
      <c r="B1860" s="25" t="s">
        <v>5360</v>
      </c>
      <c r="C1860" s="25" t="s">
        <v>5421</v>
      </c>
      <c r="D1860" s="21" t="s">
        <v>5362</v>
      </c>
      <c r="E1860" s="21" t="s">
        <v>5363</v>
      </c>
      <c r="F1860" s="21" t="str">
        <f t="shared" ref="F1860:F1923" si="29">_xlfn.CONCAT(A1860,B1860)</f>
        <v>TORRANCENM</v>
      </c>
    </row>
    <row r="1861" spans="1:6" x14ac:dyDescent="0.25">
      <c r="A1861" s="25" t="s">
        <v>2293</v>
      </c>
      <c r="B1861" s="25" t="s">
        <v>5360</v>
      </c>
      <c r="C1861" s="25" t="s">
        <v>5422</v>
      </c>
      <c r="D1861" s="21" t="s">
        <v>0</v>
      </c>
      <c r="E1861" s="21" t="s">
        <v>0</v>
      </c>
      <c r="F1861" s="21" t="str">
        <f t="shared" si="29"/>
        <v>UNIONNM</v>
      </c>
    </row>
    <row r="1862" spans="1:6" x14ac:dyDescent="0.25">
      <c r="A1862" s="25" t="s">
        <v>5423</v>
      </c>
      <c r="B1862" s="25" t="s">
        <v>5360</v>
      </c>
      <c r="C1862" s="25" t="s">
        <v>5424</v>
      </c>
      <c r="D1862" s="21" t="s">
        <v>5362</v>
      </c>
      <c r="E1862" s="21" t="s">
        <v>5363</v>
      </c>
      <c r="F1862" s="21" t="str">
        <f t="shared" si="29"/>
        <v>VALENCIANM</v>
      </c>
    </row>
    <row r="1863" spans="1:6" x14ac:dyDescent="0.25">
      <c r="A1863" s="25" t="s">
        <v>2047</v>
      </c>
      <c r="B1863" s="25" t="s">
        <v>5360</v>
      </c>
      <c r="C1863" s="25" t="s">
        <v>5425</v>
      </c>
      <c r="D1863" s="21" t="s">
        <v>0</v>
      </c>
      <c r="E1863" s="21" t="s">
        <v>0</v>
      </c>
      <c r="F1863" s="21" t="str">
        <f t="shared" si="29"/>
        <v>STATEWIDENM</v>
      </c>
    </row>
    <row r="1864" spans="1:6" x14ac:dyDescent="0.25">
      <c r="A1864" s="25" t="s">
        <v>5426</v>
      </c>
      <c r="B1864" s="25" t="s">
        <v>5427</v>
      </c>
      <c r="C1864" s="25" t="s">
        <v>5428</v>
      </c>
      <c r="D1864" s="21" t="s">
        <v>5429</v>
      </c>
      <c r="E1864" s="21" t="s">
        <v>5430</v>
      </c>
      <c r="F1864" s="21" t="str">
        <f t="shared" si="29"/>
        <v>ALBANYNY</v>
      </c>
    </row>
    <row r="1865" spans="1:6" x14ac:dyDescent="0.25">
      <c r="A1865" s="25" t="s">
        <v>4287</v>
      </c>
      <c r="B1865" s="25" t="s">
        <v>5427</v>
      </c>
      <c r="C1865" s="25" t="s">
        <v>5431</v>
      </c>
      <c r="D1865" s="21" t="s">
        <v>0</v>
      </c>
      <c r="E1865" s="21" t="s">
        <v>0</v>
      </c>
      <c r="F1865" s="21" t="str">
        <f t="shared" si="29"/>
        <v>ALLEGANYNY</v>
      </c>
    </row>
    <row r="1866" spans="1:6" x14ac:dyDescent="0.25">
      <c r="A1866" s="25" t="s">
        <v>5432</v>
      </c>
      <c r="B1866" s="25" t="s">
        <v>5427</v>
      </c>
      <c r="C1866" s="25" t="s">
        <v>5433</v>
      </c>
      <c r="D1866" s="21" t="s">
        <v>5314</v>
      </c>
      <c r="E1866" s="21" t="s">
        <v>5315</v>
      </c>
      <c r="F1866" s="21" t="str">
        <f t="shared" si="29"/>
        <v>BRONXNY</v>
      </c>
    </row>
    <row r="1867" spans="1:6" x14ac:dyDescent="0.25">
      <c r="A1867" s="25" t="s">
        <v>5434</v>
      </c>
      <c r="B1867" s="25" t="s">
        <v>5427</v>
      </c>
      <c r="C1867" s="25" t="s">
        <v>5435</v>
      </c>
      <c r="D1867" s="21" t="s">
        <v>5436</v>
      </c>
      <c r="E1867" s="21" t="s">
        <v>5437</v>
      </c>
      <c r="F1867" s="21" t="str">
        <f t="shared" si="29"/>
        <v>BROOMENY</v>
      </c>
    </row>
    <row r="1868" spans="1:6" x14ac:dyDescent="0.25">
      <c r="A1868" s="25" t="s">
        <v>5438</v>
      </c>
      <c r="B1868" s="25" t="s">
        <v>5427</v>
      </c>
      <c r="C1868" s="25" t="s">
        <v>5439</v>
      </c>
      <c r="D1868" s="21" t="s">
        <v>0</v>
      </c>
      <c r="E1868" s="21" t="s">
        <v>0</v>
      </c>
      <c r="F1868" s="21" t="str">
        <f t="shared" si="29"/>
        <v>CATTARAUGUSNY</v>
      </c>
    </row>
    <row r="1869" spans="1:6" x14ac:dyDescent="0.25">
      <c r="A1869" s="25" t="s">
        <v>5440</v>
      </c>
      <c r="B1869" s="25" t="s">
        <v>5427</v>
      </c>
      <c r="C1869" s="25" t="s">
        <v>5441</v>
      </c>
      <c r="D1869" s="21" t="s">
        <v>0</v>
      </c>
      <c r="E1869" s="21" t="s">
        <v>0</v>
      </c>
      <c r="F1869" s="21" t="str">
        <f t="shared" si="29"/>
        <v>CAYUGANY</v>
      </c>
    </row>
    <row r="1870" spans="1:6" x14ac:dyDescent="0.25">
      <c r="A1870" s="25" t="s">
        <v>3766</v>
      </c>
      <c r="B1870" s="25" t="s">
        <v>5427</v>
      </c>
      <c r="C1870" s="25" t="s">
        <v>5442</v>
      </c>
      <c r="D1870" s="21" t="s">
        <v>0</v>
      </c>
      <c r="E1870" s="21" t="s">
        <v>0</v>
      </c>
      <c r="F1870" s="21" t="str">
        <f t="shared" si="29"/>
        <v>CHAUTAUQUANY</v>
      </c>
    </row>
    <row r="1871" spans="1:6" x14ac:dyDescent="0.25">
      <c r="A1871" s="25" t="s">
        <v>5443</v>
      </c>
      <c r="B1871" s="25" t="s">
        <v>5427</v>
      </c>
      <c r="C1871" s="25" t="s">
        <v>5444</v>
      </c>
      <c r="D1871" s="21" t="s">
        <v>5445</v>
      </c>
      <c r="E1871" s="21" t="s">
        <v>5446</v>
      </c>
      <c r="F1871" s="21" t="str">
        <f t="shared" si="29"/>
        <v>CHEMUNGNY</v>
      </c>
    </row>
    <row r="1872" spans="1:6" x14ac:dyDescent="0.25">
      <c r="A1872" s="25" t="s">
        <v>5447</v>
      </c>
      <c r="B1872" s="25" t="s">
        <v>5427</v>
      </c>
      <c r="C1872" s="25" t="s">
        <v>5448</v>
      </c>
      <c r="D1872" s="21" t="s">
        <v>0</v>
      </c>
      <c r="E1872" s="21" t="s">
        <v>0</v>
      </c>
      <c r="F1872" s="21" t="str">
        <f t="shared" si="29"/>
        <v>CHENANGONY</v>
      </c>
    </row>
    <row r="1873" spans="1:6" x14ac:dyDescent="0.25">
      <c r="A1873" s="25" t="s">
        <v>3262</v>
      </c>
      <c r="B1873" s="25" t="s">
        <v>5427</v>
      </c>
      <c r="C1873" s="25" t="s">
        <v>5449</v>
      </c>
      <c r="D1873" s="21" t="s">
        <v>0</v>
      </c>
      <c r="E1873" s="21" t="s">
        <v>0</v>
      </c>
      <c r="F1873" s="21" t="str">
        <f t="shared" si="29"/>
        <v>CLINTONNY</v>
      </c>
    </row>
    <row r="1874" spans="1:6" x14ac:dyDescent="0.25">
      <c r="A1874" s="25" t="s">
        <v>2183</v>
      </c>
      <c r="B1874" s="25" t="s">
        <v>5427</v>
      </c>
      <c r="C1874" s="25" t="s">
        <v>5450</v>
      </c>
      <c r="D1874" s="21" t="s">
        <v>0</v>
      </c>
      <c r="E1874" s="21" t="s">
        <v>0</v>
      </c>
      <c r="F1874" s="21" t="str">
        <f t="shared" si="29"/>
        <v>COLUMBIANY</v>
      </c>
    </row>
    <row r="1875" spans="1:6" x14ac:dyDescent="0.25">
      <c r="A1875" s="25" t="s">
        <v>5451</v>
      </c>
      <c r="B1875" s="25" t="s">
        <v>5427</v>
      </c>
      <c r="C1875" s="25" t="s">
        <v>5452</v>
      </c>
      <c r="D1875" s="21" t="s">
        <v>0</v>
      </c>
      <c r="E1875" s="21" t="s">
        <v>0</v>
      </c>
      <c r="F1875" s="21" t="str">
        <f t="shared" si="29"/>
        <v>CORTLANDNY</v>
      </c>
    </row>
    <row r="1876" spans="1:6" x14ac:dyDescent="0.25">
      <c r="A1876" s="25" t="s">
        <v>3458</v>
      </c>
      <c r="B1876" s="25" t="s">
        <v>5427</v>
      </c>
      <c r="C1876" s="25" t="s">
        <v>5453</v>
      </c>
      <c r="D1876" s="21" t="s">
        <v>0</v>
      </c>
      <c r="E1876" s="21" t="s">
        <v>0</v>
      </c>
      <c r="F1876" s="21" t="str">
        <f t="shared" si="29"/>
        <v>DELAWARENY</v>
      </c>
    </row>
    <row r="1877" spans="1:6" x14ac:dyDescent="0.25">
      <c r="A1877" s="25" t="s">
        <v>5454</v>
      </c>
      <c r="B1877" s="25" t="s">
        <v>5427</v>
      </c>
      <c r="C1877" s="25" t="s">
        <v>5455</v>
      </c>
      <c r="D1877" s="21" t="s">
        <v>5456</v>
      </c>
      <c r="E1877" s="21" t="s">
        <v>5457</v>
      </c>
      <c r="F1877" s="21" t="str">
        <f t="shared" si="29"/>
        <v>DUTCHESSNY</v>
      </c>
    </row>
    <row r="1878" spans="1:6" x14ac:dyDescent="0.25">
      <c r="A1878" s="25" t="s">
        <v>5458</v>
      </c>
      <c r="B1878" s="25" t="s">
        <v>5427</v>
      </c>
      <c r="C1878" s="25" t="s">
        <v>5459</v>
      </c>
      <c r="D1878" s="21" t="s">
        <v>5460</v>
      </c>
      <c r="E1878" s="21" t="s">
        <v>5461</v>
      </c>
      <c r="F1878" s="21" t="str">
        <f t="shared" si="29"/>
        <v>ERIENY</v>
      </c>
    </row>
    <row r="1879" spans="1:6" x14ac:dyDescent="0.25">
      <c r="A1879" s="25" t="s">
        <v>4355</v>
      </c>
      <c r="B1879" s="25" t="s">
        <v>5427</v>
      </c>
      <c r="C1879" s="25" t="s">
        <v>5462</v>
      </c>
      <c r="D1879" s="21" t="s">
        <v>0</v>
      </c>
      <c r="E1879" s="21" t="s">
        <v>0</v>
      </c>
      <c r="F1879" s="21" t="str">
        <f t="shared" si="29"/>
        <v>ESSEXNY</v>
      </c>
    </row>
    <row r="1880" spans="1:6" x14ac:dyDescent="0.25">
      <c r="A1880" s="25" t="s">
        <v>1957</v>
      </c>
      <c r="B1880" s="25" t="s">
        <v>5427</v>
      </c>
      <c r="C1880" s="25" t="s">
        <v>5463</v>
      </c>
      <c r="D1880" s="21" t="s">
        <v>0</v>
      </c>
      <c r="E1880" s="21" t="s">
        <v>0</v>
      </c>
      <c r="F1880" s="21" t="str">
        <f t="shared" si="29"/>
        <v>FRANKLINNY</v>
      </c>
    </row>
    <row r="1881" spans="1:6" x14ac:dyDescent="0.25">
      <c r="A1881" s="25" t="s">
        <v>2211</v>
      </c>
      <c r="B1881" s="25" t="s">
        <v>5427</v>
      </c>
      <c r="C1881" s="25" t="s">
        <v>5464</v>
      </c>
      <c r="D1881" s="21" t="s">
        <v>0</v>
      </c>
      <c r="E1881" s="21" t="s">
        <v>0</v>
      </c>
      <c r="F1881" s="21" t="str">
        <f t="shared" si="29"/>
        <v>FULTONNY</v>
      </c>
    </row>
    <row r="1882" spans="1:6" x14ac:dyDescent="0.25">
      <c r="A1882" s="25" t="s">
        <v>4426</v>
      </c>
      <c r="B1882" s="25" t="s">
        <v>5427</v>
      </c>
      <c r="C1882" s="25" t="s">
        <v>5465</v>
      </c>
      <c r="D1882" s="21" t="s">
        <v>0</v>
      </c>
      <c r="E1882" s="21" t="s">
        <v>0</v>
      </c>
      <c r="F1882" s="21" t="str">
        <f t="shared" si="29"/>
        <v>GENESEENY</v>
      </c>
    </row>
    <row r="1883" spans="1:6" x14ac:dyDescent="0.25">
      <c r="A1883" s="25" t="s">
        <v>1963</v>
      </c>
      <c r="B1883" s="25" t="s">
        <v>5427</v>
      </c>
      <c r="C1883" s="25" t="s">
        <v>5466</v>
      </c>
      <c r="D1883" s="21" t="s">
        <v>0</v>
      </c>
      <c r="E1883" s="21" t="s">
        <v>0</v>
      </c>
      <c r="F1883" s="21" t="str">
        <f t="shared" si="29"/>
        <v>GREENENY</v>
      </c>
    </row>
    <row r="1884" spans="1:6" x14ac:dyDescent="0.25">
      <c r="A1884" s="25" t="s">
        <v>2723</v>
      </c>
      <c r="B1884" s="25" t="s">
        <v>5427</v>
      </c>
      <c r="C1884" s="25" t="s">
        <v>5467</v>
      </c>
      <c r="D1884" s="21" t="s">
        <v>0</v>
      </c>
      <c r="E1884" s="21" t="s">
        <v>0</v>
      </c>
      <c r="F1884" s="21" t="str">
        <f t="shared" si="29"/>
        <v>HAMILTONNY</v>
      </c>
    </row>
    <row r="1885" spans="1:6" x14ac:dyDescent="0.25">
      <c r="A1885" s="25" t="s">
        <v>5468</v>
      </c>
      <c r="B1885" s="25" t="s">
        <v>5427</v>
      </c>
      <c r="C1885" s="25" t="s">
        <v>5469</v>
      </c>
      <c r="D1885" s="21" t="s">
        <v>5470</v>
      </c>
      <c r="E1885" s="21" t="s">
        <v>5471</v>
      </c>
      <c r="F1885" s="21" t="str">
        <f t="shared" si="29"/>
        <v>HERKIMERNY</v>
      </c>
    </row>
    <row r="1886" spans="1:6" x14ac:dyDescent="0.25">
      <c r="A1886" s="25" t="s">
        <v>1975</v>
      </c>
      <c r="B1886" s="25" t="s">
        <v>5427</v>
      </c>
      <c r="C1886" s="25" t="s">
        <v>5472</v>
      </c>
      <c r="D1886" s="21" t="s">
        <v>5473</v>
      </c>
      <c r="E1886" s="21" t="s">
        <v>5474</v>
      </c>
      <c r="F1886" s="21" t="str">
        <f t="shared" si="29"/>
        <v>JEFFERSONNY</v>
      </c>
    </row>
    <row r="1887" spans="1:6" x14ac:dyDescent="0.25">
      <c r="A1887" s="25" t="s">
        <v>2348</v>
      </c>
      <c r="B1887" s="25" t="s">
        <v>5427</v>
      </c>
      <c r="C1887" s="25" t="s">
        <v>5475</v>
      </c>
      <c r="D1887" s="21" t="s">
        <v>5314</v>
      </c>
      <c r="E1887" s="21" t="s">
        <v>5315</v>
      </c>
      <c r="F1887" s="21" t="str">
        <f t="shared" si="29"/>
        <v>KINGSNY</v>
      </c>
    </row>
    <row r="1888" spans="1:6" x14ac:dyDescent="0.25">
      <c r="A1888" s="25" t="s">
        <v>3205</v>
      </c>
      <c r="B1888" s="25" t="s">
        <v>5427</v>
      </c>
      <c r="C1888" s="25" t="s">
        <v>5476</v>
      </c>
      <c r="D1888" s="21" t="s">
        <v>0</v>
      </c>
      <c r="E1888" s="21" t="s">
        <v>0</v>
      </c>
      <c r="F1888" s="21" t="str">
        <f t="shared" si="29"/>
        <v>LEWISNY</v>
      </c>
    </row>
    <row r="1889" spans="1:6" x14ac:dyDescent="0.25">
      <c r="A1889" s="25" t="s">
        <v>3335</v>
      </c>
      <c r="B1889" s="25" t="s">
        <v>5427</v>
      </c>
      <c r="C1889" s="25" t="s">
        <v>5477</v>
      </c>
      <c r="D1889" s="21" t="s">
        <v>5478</v>
      </c>
      <c r="E1889" s="21" t="s">
        <v>5479</v>
      </c>
      <c r="F1889" s="21" t="str">
        <f t="shared" si="29"/>
        <v>LIVINGSTONNY</v>
      </c>
    </row>
    <row r="1890" spans="1:6" x14ac:dyDescent="0.25">
      <c r="A1890" s="25" t="s">
        <v>1997</v>
      </c>
      <c r="B1890" s="25" t="s">
        <v>5427</v>
      </c>
      <c r="C1890" s="25" t="s">
        <v>5480</v>
      </c>
      <c r="D1890" s="21" t="s">
        <v>5481</v>
      </c>
      <c r="E1890" s="21" t="s">
        <v>5482</v>
      </c>
      <c r="F1890" s="21" t="str">
        <f t="shared" si="29"/>
        <v>MADISONNY</v>
      </c>
    </row>
    <row r="1891" spans="1:6" x14ac:dyDescent="0.25">
      <c r="A1891" s="25" t="s">
        <v>2009</v>
      </c>
      <c r="B1891" s="25" t="s">
        <v>5427</v>
      </c>
      <c r="C1891" s="25" t="s">
        <v>5483</v>
      </c>
      <c r="D1891" s="21" t="s">
        <v>5478</v>
      </c>
      <c r="E1891" s="21" t="s">
        <v>5479</v>
      </c>
      <c r="F1891" s="21" t="str">
        <f t="shared" si="29"/>
        <v>MONROENY</v>
      </c>
    </row>
    <row r="1892" spans="1:6" x14ac:dyDescent="0.25">
      <c r="A1892" s="25" t="s">
        <v>2011</v>
      </c>
      <c r="B1892" s="25" t="s">
        <v>5427</v>
      </c>
      <c r="C1892" s="25" t="s">
        <v>5484</v>
      </c>
      <c r="D1892" s="21" t="s">
        <v>0</v>
      </c>
      <c r="E1892" s="21" t="s">
        <v>0</v>
      </c>
      <c r="F1892" s="21" t="str">
        <f t="shared" si="29"/>
        <v>MONTGOMERYNY</v>
      </c>
    </row>
    <row r="1893" spans="1:6" x14ac:dyDescent="0.25">
      <c r="A1893" s="25" t="s">
        <v>2777</v>
      </c>
      <c r="B1893" s="25" t="s">
        <v>5427</v>
      </c>
      <c r="C1893" s="25" t="s">
        <v>5485</v>
      </c>
      <c r="D1893" s="21" t="s">
        <v>5486</v>
      </c>
      <c r="E1893" s="21" t="s">
        <v>5487</v>
      </c>
      <c r="F1893" s="21" t="str">
        <f t="shared" si="29"/>
        <v>NASSAUNY</v>
      </c>
    </row>
    <row r="1894" spans="1:6" x14ac:dyDescent="0.25">
      <c r="A1894" s="25" t="s">
        <v>5488</v>
      </c>
      <c r="B1894" s="25" t="s">
        <v>5427</v>
      </c>
      <c r="C1894" s="25" t="s">
        <v>5489</v>
      </c>
      <c r="D1894" s="21" t="s">
        <v>5314</v>
      </c>
      <c r="E1894" s="21" t="s">
        <v>5315</v>
      </c>
      <c r="F1894" s="21" t="str">
        <f t="shared" si="29"/>
        <v>NEW YORKNY</v>
      </c>
    </row>
    <row r="1895" spans="1:6" x14ac:dyDescent="0.25">
      <c r="A1895" s="25" t="s">
        <v>5490</v>
      </c>
      <c r="B1895" s="25" t="s">
        <v>5427</v>
      </c>
      <c r="C1895" s="25" t="s">
        <v>5491</v>
      </c>
      <c r="D1895" s="21" t="s">
        <v>5460</v>
      </c>
      <c r="E1895" s="21" t="s">
        <v>5461</v>
      </c>
      <c r="F1895" s="21" t="str">
        <f t="shared" si="29"/>
        <v>NIAGARANY</v>
      </c>
    </row>
    <row r="1896" spans="1:6" x14ac:dyDescent="0.25">
      <c r="A1896" s="25" t="s">
        <v>3215</v>
      </c>
      <c r="B1896" s="25" t="s">
        <v>5427</v>
      </c>
      <c r="C1896" s="25" t="s">
        <v>5492</v>
      </c>
      <c r="D1896" s="21" t="s">
        <v>5470</v>
      </c>
      <c r="E1896" s="21" t="s">
        <v>5471</v>
      </c>
      <c r="F1896" s="21" t="str">
        <f t="shared" si="29"/>
        <v>ONEIDANY</v>
      </c>
    </row>
    <row r="1897" spans="1:6" x14ac:dyDescent="0.25">
      <c r="A1897" s="25" t="s">
        <v>5493</v>
      </c>
      <c r="B1897" s="25" t="s">
        <v>5427</v>
      </c>
      <c r="C1897" s="25" t="s">
        <v>5494</v>
      </c>
      <c r="D1897" s="21" t="s">
        <v>5481</v>
      </c>
      <c r="E1897" s="21" t="s">
        <v>5482</v>
      </c>
      <c r="F1897" s="21" t="str">
        <f t="shared" si="29"/>
        <v>ONONDAGANY</v>
      </c>
    </row>
    <row r="1898" spans="1:6" x14ac:dyDescent="0.25">
      <c r="A1898" s="25" t="s">
        <v>5495</v>
      </c>
      <c r="B1898" s="25" t="s">
        <v>5427</v>
      </c>
      <c r="C1898" s="25" t="s">
        <v>5496</v>
      </c>
      <c r="D1898" s="21" t="s">
        <v>5478</v>
      </c>
      <c r="E1898" s="21" t="s">
        <v>5479</v>
      </c>
      <c r="F1898" s="21" t="str">
        <f t="shared" si="29"/>
        <v>ONTARIONY</v>
      </c>
    </row>
    <row r="1899" spans="1:6" x14ac:dyDescent="0.25">
      <c r="A1899" s="25" t="s">
        <v>2389</v>
      </c>
      <c r="B1899" s="25" t="s">
        <v>5427</v>
      </c>
      <c r="C1899" s="25" t="s">
        <v>5497</v>
      </c>
      <c r="D1899" s="21" t="s">
        <v>5456</v>
      </c>
      <c r="E1899" s="21" t="s">
        <v>5457</v>
      </c>
      <c r="F1899" s="21" t="str">
        <f t="shared" si="29"/>
        <v>ORANGENY</v>
      </c>
    </row>
    <row r="1900" spans="1:6" x14ac:dyDescent="0.25">
      <c r="A1900" s="25" t="s">
        <v>4198</v>
      </c>
      <c r="B1900" s="25" t="s">
        <v>5427</v>
      </c>
      <c r="C1900" s="25" t="s">
        <v>5498</v>
      </c>
      <c r="D1900" s="21" t="s">
        <v>5478</v>
      </c>
      <c r="E1900" s="21" t="s">
        <v>5479</v>
      </c>
      <c r="F1900" s="21" t="str">
        <f t="shared" si="29"/>
        <v>ORLEANSNY</v>
      </c>
    </row>
    <row r="1901" spans="1:6" x14ac:dyDescent="0.25">
      <c r="A1901" s="25" t="s">
        <v>5499</v>
      </c>
      <c r="B1901" s="25" t="s">
        <v>5427</v>
      </c>
      <c r="C1901" s="25" t="s">
        <v>5500</v>
      </c>
      <c r="D1901" s="21" t="s">
        <v>5481</v>
      </c>
      <c r="E1901" s="21" t="s">
        <v>5482</v>
      </c>
      <c r="F1901" s="21" t="str">
        <f t="shared" si="29"/>
        <v>OSWEGONY</v>
      </c>
    </row>
    <row r="1902" spans="1:6" x14ac:dyDescent="0.25">
      <c r="A1902" s="25" t="s">
        <v>4523</v>
      </c>
      <c r="B1902" s="25" t="s">
        <v>5427</v>
      </c>
      <c r="C1902" s="25" t="s">
        <v>5501</v>
      </c>
      <c r="D1902" s="21" t="s">
        <v>0</v>
      </c>
      <c r="E1902" s="21" t="s">
        <v>0</v>
      </c>
      <c r="F1902" s="21" t="str">
        <f t="shared" si="29"/>
        <v>OTSEGONY</v>
      </c>
    </row>
    <row r="1903" spans="1:6" x14ac:dyDescent="0.25">
      <c r="A1903" s="25" t="s">
        <v>2799</v>
      </c>
      <c r="B1903" s="25" t="s">
        <v>5427</v>
      </c>
      <c r="C1903" s="25" t="s">
        <v>5502</v>
      </c>
      <c r="D1903" s="21" t="s">
        <v>5314</v>
      </c>
      <c r="E1903" s="21" t="s">
        <v>5315</v>
      </c>
      <c r="F1903" s="21" t="str">
        <f t="shared" si="29"/>
        <v>PUTNAMNY</v>
      </c>
    </row>
    <row r="1904" spans="1:6" x14ac:dyDescent="0.25">
      <c r="A1904" s="25" t="s">
        <v>5503</v>
      </c>
      <c r="B1904" s="25" t="s">
        <v>5427</v>
      </c>
      <c r="C1904" s="25" t="s">
        <v>5504</v>
      </c>
      <c r="D1904" s="21" t="s">
        <v>5314</v>
      </c>
      <c r="E1904" s="21" t="s">
        <v>5315</v>
      </c>
      <c r="F1904" s="21" t="str">
        <f t="shared" si="29"/>
        <v>QUEENSNY</v>
      </c>
    </row>
    <row r="1905" spans="1:6" x14ac:dyDescent="0.25">
      <c r="A1905" s="25" t="s">
        <v>5505</v>
      </c>
      <c r="B1905" s="25" t="s">
        <v>5427</v>
      </c>
      <c r="C1905" s="25" t="s">
        <v>5506</v>
      </c>
      <c r="D1905" s="21" t="s">
        <v>5429</v>
      </c>
      <c r="E1905" s="21" t="s">
        <v>5430</v>
      </c>
      <c r="F1905" s="21" t="str">
        <f t="shared" si="29"/>
        <v>RENSSELAERNY</v>
      </c>
    </row>
    <row r="1906" spans="1:6" x14ac:dyDescent="0.25">
      <c r="A1906" s="25" t="s">
        <v>3054</v>
      </c>
      <c r="B1906" s="25" t="s">
        <v>5427</v>
      </c>
      <c r="C1906" s="25" t="s">
        <v>5507</v>
      </c>
      <c r="D1906" s="21" t="s">
        <v>5314</v>
      </c>
      <c r="E1906" s="21" t="s">
        <v>5315</v>
      </c>
      <c r="F1906" s="21" t="str">
        <f t="shared" si="29"/>
        <v>RICHMONDNY</v>
      </c>
    </row>
    <row r="1907" spans="1:6" x14ac:dyDescent="0.25">
      <c r="A1907" s="25" t="s">
        <v>5508</v>
      </c>
      <c r="B1907" s="25" t="s">
        <v>5427</v>
      </c>
      <c r="C1907" s="25" t="s">
        <v>5509</v>
      </c>
      <c r="D1907" s="21" t="s">
        <v>5314</v>
      </c>
      <c r="E1907" s="21" t="s">
        <v>5315</v>
      </c>
      <c r="F1907" s="21" t="str">
        <f t="shared" si="29"/>
        <v>ROCKLANDNY</v>
      </c>
    </row>
    <row r="1908" spans="1:6" x14ac:dyDescent="0.25">
      <c r="A1908" s="25" t="s">
        <v>5510</v>
      </c>
      <c r="B1908" s="25" t="s">
        <v>5427</v>
      </c>
      <c r="C1908" s="25" t="s">
        <v>5511</v>
      </c>
      <c r="D1908" s="21" t="s">
        <v>0</v>
      </c>
      <c r="E1908" s="21" t="s">
        <v>0</v>
      </c>
      <c r="F1908" s="21" t="str">
        <f t="shared" si="29"/>
        <v>ST. LAWRENCENY</v>
      </c>
    </row>
    <row r="1909" spans="1:6" x14ac:dyDescent="0.25">
      <c r="A1909" s="25" t="s">
        <v>5512</v>
      </c>
      <c r="B1909" s="25" t="s">
        <v>5427</v>
      </c>
      <c r="C1909" s="25" t="s">
        <v>5513</v>
      </c>
      <c r="D1909" s="21" t="s">
        <v>5429</v>
      </c>
      <c r="E1909" s="21" t="s">
        <v>5430</v>
      </c>
      <c r="F1909" s="21" t="str">
        <f t="shared" si="29"/>
        <v>SARATOGANY</v>
      </c>
    </row>
    <row r="1910" spans="1:6" x14ac:dyDescent="0.25">
      <c r="A1910" s="25" t="s">
        <v>5514</v>
      </c>
      <c r="B1910" s="25" t="s">
        <v>5427</v>
      </c>
      <c r="C1910" s="25" t="s">
        <v>5515</v>
      </c>
      <c r="D1910" s="21" t="s">
        <v>5429</v>
      </c>
      <c r="E1910" s="21" t="s">
        <v>5430</v>
      </c>
      <c r="F1910" s="21" t="str">
        <f t="shared" si="29"/>
        <v>SCHENECTADYNY</v>
      </c>
    </row>
    <row r="1911" spans="1:6" x14ac:dyDescent="0.25">
      <c r="A1911" s="25" t="s">
        <v>5516</v>
      </c>
      <c r="B1911" s="25" t="s">
        <v>5427</v>
      </c>
      <c r="C1911" s="25" t="s">
        <v>5517</v>
      </c>
      <c r="D1911" s="21" t="s">
        <v>5429</v>
      </c>
      <c r="E1911" s="21" t="s">
        <v>5430</v>
      </c>
      <c r="F1911" s="21" t="str">
        <f t="shared" si="29"/>
        <v>SCHOHARIENY</v>
      </c>
    </row>
    <row r="1912" spans="1:6" x14ac:dyDescent="0.25">
      <c r="A1912" s="25" t="s">
        <v>3389</v>
      </c>
      <c r="B1912" s="25" t="s">
        <v>5427</v>
      </c>
      <c r="C1912" s="25" t="s">
        <v>5518</v>
      </c>
      <c r="D1912" s="21" t="s">
        <v>0</v>
      </c>
      <c r="E1912" s="21" t="s">
        <v>0</v>
      </c>
      <c r="F1912" s="21" t="str">
        <f t="shared" si="29"/>
        <v>SCHUYLERNY</v>
      </c>
    </row>
    <row r="1913" spans="1:6" x14ac:dyDescent="0.25">
      <c r="A1913" s="25" t="s">
        <v>5519</v>
      </c>
      <c r="B1913" s="25" t="s">
        <v>5427</v>
      </c>
      <c r="C1913" s="25" t="s">
        <v>5520</v>
      </c>
      <c r="D1913" s="21" t="s">
        <v>0</v>
      </c>
      <c r="E1913" s="21" t="s">
        <v>0</v>
      </c>
      <c r="F1913" s="21" t="str">
        <f t="shared" si="29"/>
        <v>SENECANY</v>
      </c>
    </row>
    <row r="1914" spans="1:6" x14ac:dyDescent="0.25">
      <c r="A1914" s="25" t="s">
        <v>3557</v>
      </c>
      <c r="B1914" s="25" t="s">
        <v>5427</v>
      </c>
      <c r="C1914" s="25" t="s">
        <v>5521</v>
      </c>
      <c r="D1914" s="21" t="s">
        <v>0</v>
      </c>
      <c r="E1914" s="21" t="s">
        <v>0</v>
      </c>
      <c r="F1914" s="21" t="str">
        <f t="shared" si="29"/>
        <v>STEUBENNY</v>
      </c>
    </row>
    <row r="1915" spans="1:6" x14ac:dyDescent="0.25">
      <c r="A1915" s="25" t="s">
        <v>4374</v>
      </c>
      <c r="B1915" s="25" t="s">
        <v>5427</v>
      </c>
      <c r="C1915" s="25" t="s">
        <v>5522</v>
      </c>
      <c r="D1915" s="21" t="s">
        <v>5486</v>
      </c>
      <c r="E1915" s="21" t="s">
        <v>5487</v>
      </c>
      <c r="F1915" s="21" t="str">
        <f t="shared" si="29"/>
        <v>SUFFOLKNY</v>
      </c>
    </row>
    <row r="1916" spans="1:6" x14ac:dyDescent="0.25">
      <c r="A1916" s="25" t="s">
        <v>3559</v>
      </c>
      <c r="B1916" s="25" t="s">
        <v>5427</v>
      </c>
      <c r="C1916" s="25" t="s">
        <v>5523</v>
      </c>
      <c r="D1916" s="21" t="s">
        <v>0</v>
      </c>
      <c r="E1916" s="21" t="s">
        <v>0</v>
      </c>
      <c r="F1916" s="21" t="str">
        <f t="shared" si="29"/>
        <v>SULLIVANNY</v>
      </c>
    </row>
    <row r="1917" spans="1:6" x14ac:dyDescent="0.25">
      <c r="A1917" s="25" t="s">
        <v>5524</v>
      </c>
      <c r="B1917" s="25" t="s">
        <v>5427</v>
      </c>
      <c r="C1917" s="25" t="s">
        <v>5525</v>
      </c>
      <c r="D1917" s="21" t="s">
        <v>5436</v>
      </c>
      <c r="E1917" s="21" t="s">
        <v>5437</v>
      </c>
      <c r="F1917" s="21" t="str">
        <f t="shared" si="29"/>
        <v>TIOGANY</v>
      </c>
    </row>
    <row r="1918" spans="1:6" x14ac:dyDescent="0.25">
      <c r="A1918" s="25" t="s">
        <v>5526</v>
      </c>
      <c r="B1918" s="25" t="s">
        <v>5427</v>
      </c>
      <c r="C1918" s="25" t="s">
        <v>5527</v>
      </c>
      <c r="D1918" s="21" t="s">
        <v>5528</v>
      </c>
      <c r="E1918" s="21" t="s">
        <v>5529</v>
      </c>
      <c r="F1918" s="21" t="str">
        <f t="shared" si="29"/>
        <v>TOMPKINSNY</v>
      </c>
    </row>
    <row r="1919" spans="1:6" x14ac:dyDescent="0.25">
      <c r="A1919" s="25" t="s">
        <v>5530</v>
      </c>
      <c r="B1919" s="25" t="s">
        <v>5427</v>
      </c>
      <c r="C1919" s="25" t="s">
        <v>5531</v>
      </c>
      <c r="D1919" s="21" t="s">
        <v>5532</v>
      </c>
      <c r="E1919" s="21" t="s">
        <v>5533</v>
      </c>
      <c r="F1919" s="21" t="str">
        <f t="shared" si="29"/>
        <v>ULSTERNY</v>
      </c>
    </row>
    <row r="1920" spans="1:6" x14ac:dyDescent="0.25">
      <c r="A1920" s="25" t="s">
        <v>3104</v>
      </c>
      <c r="B1920" s="25" t="s">
        <v>5427</v>
      </c>
      <c r="C1920" s="25" t="s">
        <v>5534</v>
      </c>
      <c r="D1920" s="21" t="s">
        <v>5535</v>
      </c>
      <c r="E1920" s="21" t="s">
        <v>5536</v>
      </c>
      <c r="F1920" s="21" t="str">
        <f t="shared" si="29"/>
        <v>WARRENNY</v>
      </c>
    </row>
    <row r="1921" spans="1:6" x14ac:dyDescent="0.25">
      <c r="A1921" s="25" t="s">
        <v>2041</v>
      </c>
      <c r="B1921" s="25" t="s">
        <v>5427</v>
      </c>
      <c r="C1921" s="25" t="s">
        <v>5537</v>
      </c>
      <c r="D1921" s="21" t="s">
        <v>5535</v>
      </c>
      <c r="E1921" s="21" t="s">
        <v>5536</v>
      </c>
      <c r="F1921" s="21" t="str">
        <f t="shared" si="29"/>
        <v>WASHINGTONNY</v>
      </c>
    </row>
    <row r="1922" spans="1:6" x14ac:dyDescent="0.25">
      <c r="A1922" s="25" t="s">
        <v>3107</v>
      </c>
      <c r="B1922" s="25" t="s">
        <v>5427</v>
      </c>
      <c r="C1922" s="25" t="s">
        <v>5538</v>
      </c>
      <c r="D1922" s="21" t="s">
        <v>5478</v>
      </c>
      <c r="E1922" s="21" t="s">
        <v>5479</v>
      </c>
      <c r="F1922" s="21" t="str">
        <f t="shared" si="29"/>
        <v>WAYNENY</v>
      </c>
    </row>
    <row r="1923" spans="1:6" x14ac:dyDescent="0.25">
      <c r="A1923" s="25" t="s">
        <v>5539</v>
      </c>
      <c r="B1923" s="25" t="s">
        <v>5427</v>
      </c>
      <c r="C1923" s="25" t="s">
        <v>5540</v>
      </c>
      <c r="D1923" s="21" t="s">
        <v>5314</v>
      </c>
      <c r="E1923" s="21" t="s">
        <v>5315</v>
      </c>
      <c r="F1923" s="21" t="str">
        <f t="shared" si="29"/>
        <v>WESTCHESTERNY</v>
      </c>
    </row>
    <row r="1924" spans="1:6" x14ac:dyDescent="0.25">
      <c r="A1924" s="25" t="s">
        <v>5541</v>
      </c>
      <c r="B1924" s="25" t="s">
        <v>5427</v>
      </c>
      <c r="C1924" s="25" t="s">
        <v>5542</v>
      </c>
      <c r="D1924" s="21" t="s">
        <v>0</v>
      </c>
      <c r="E1924" s="21" t="s">
        <v>0</v>
      </c>
      <c r="F1924" s="21" t="str">
        <f t="shared" ref="F1924:F1987" si="30">_xlfn.CONCAT(A1924,B1924)</f>
        <v>WYOMINGNY</v>
      </c>
    </row>
    <row r="1925" spans="1:6" x14ac:dyDescent="0.25">
      <c r="A1925" s="25" t="s">
        <v>5543</v>
      </c>
      <c r="B1925" s="25" t="s">
        <v>5427</v>
      </c>
      <c r="C1925" s="25" t="s">
        <v>5544</v>
      </c>
      <c r="D1925" s="21" t="s">
        <v>5478</v>
      </c>
      <c r="E1925" s="21" t="s">
        <v>5479</v>
      </c>
      <c r="F1925" s="21" t="str">
        <f t="shared" si="30"/>
        <v>YATESNY</v>
      </c>
    </row>
    <row r="1926" spans="1:6" x14ac:dyDescent="0.25">
      <c r="A1926" s="25" t="s">
        <v>2047</v>
      </c>
      <c r="B1926" s="25" t="s">
        <v>5427</v>
      </c>
      <c r="C1926" s="25" t="s">
        <v>5545</v>
      </c>
      <c r="D1926" s="21" t="s">
        <v>0</v>
      </c>
      <c r="E1926" s="21" t="s">
        <v>0</v>
      </c>
      <c r="F1926" s="21" t="str">
        <f t="shared" si="30"/>
        <v>STATEWIDENY</v>
      </c>
    </row>
    <row r="1927" spans="1:6" x14ac:dyDescent="0.25">
      <c r="A1927" s="25" t="s">
        <v>5546</v>
      </c>
      <c r="B1927" s="25" t="s">
        <v>5547</v>
      </c>
      <c r="C1927" s="25" t="s">
        <v>5548</v>
      </c>
      <c r="D1927" s="21" t="s">
        <v>5549</v>
      </c>
      <c r="E1927" s="21" t="s">
        <v>5550</v>
      </c>
      <c r="F1927" s="21" t="str">
        <f t="shared" si="30"/>
        <v>ALAMANCENC</v>
      </c>
    </row>
    <row r="1928" spans="1:6" x14ac:dyDescent="0.25">
      <c r="A1928" s="25" t="s">
        <v>3235</v>
      </c>
      <c r="B1928" s="25" t="s">
        <v>5547</v>
      </c>
      <c r="C1928" s="25" t="s">
        <v>5551</v>
      </c>
      <c r="D1928" s="21" t="s">
        <v>5552</v>
      </c>
      <c r="E1928" s="21" t="s">
        <v>5553</v>
      </c>
      <c r="F1928" s="21" t="str">
        <f t="shared" si="30"/>
        <v>ALEXANDERNC</v>
      </c>
    </row>
    <row r="1929" spans="1:6" x14ac:dyDescent="0.25">
      <c r="A1929" s="25" t="s">
        <v>5554</v>
      </c>
      <c r="B1929" s="25" t="s">
        <v>5547</v>
      </c>
      <c r="C1929" s="25" t="s">
        <v>5555</v>
      </c>
      <c r="D1929" s="21" t="s">
        <v>0</v>
      </c>
      <c r="E1929" s="21" t="s">
        <v>0</v>
      </c>
      <c r="F1929" s="21" t="str">
        <f t="shared" si="30"/>
        <v>ALLEGHANYNC</v>
      </c>
    </row>
    <row r="1930" spans="1:6" x14ac:dyDescent="0.25">
      <c r="A1930" s="25" t="s">
        <v>5556</v>
      </c>
      <c r="B1930" s="25" t="s">
        <v>5547</v>
      </c>
      <c r="C1930" s="25" t="s">
        <v>5557</v>
      </c>
      <c r="D1930" s="21" t="s">
        <v>5558</v>
      </c>
      <c r="E1930" s="21" t="s">
        <v>5559</v>
      </c>
      <c r="F1930" s="21" t="str">
        <f t="shared" si="30"/>
        <v>ANSONNC</v>
      </c>
    </row>
    <row r="1931" spans="1:6" x14ac:dyDescent="0.25">
      <c r="A1931" s="25" t="s">
        <v>5560</v>
      </c>
      <c r="B1931" s="25" t="s">
        <v>5547</v>
      </c>
      <c r="C1931" s="25" t="s">
        <v>5561</v>
      </c>
      <c r="D1931" s="21" t="s">
        <v>0</v>
      </c>
      <c r="E1931" s="21" t="s">
        <v>0</v>
      </c>
      <c r="F1931" s="21" t="str">
        <f t="shared" si="30"/>
        <v>ASHENC</v>
      </c>
    </row>
    <row r="1932" spans="1:6" x14ac:dyDescent="0.25">
      <c r="A1932" s="25" t="s">
        <v>5562</v>
      </c>
      <c r="B1932" s="25" t="s">
        <v>5547</v>
      </c>
      <c r="C1932" s="25" t="s">
        <v>5563</v>
      </c>
      <c r="D1932" s="21" t="s">
        <v>0</v>
      </c>
      <c r="E1932" s="21" t="s">
        <v>0</v>
      </c>
      <c r="F1932" s="21" t="str">
        <f t="shared" si="30"/>
        <v>AVERYNC</v>
      </c>
    </row>
    <row r="1933" spans="1:6" x14ac:dyDescent="0.25">
      <c r="A1933" s="25" t="s">
        <v>5564</v>
      </c>
      <c r="B1933" s="25" t="s">
        <v>5547</v>
      </c>
      <c r="C1933" s="25" t="s">
        <v>5565</v>
      </c>
      <c r="D1933" s="21" t="s">
        <v>0</v>
      </c>
      <c r="E1933" s="21" t="s">
        <v>0</v>
      </c>
      <c r="F1933" s="21" t="str">
        <f t="shared" si="30"/>
        <v>BEAUFORTNC</v>
      </c>
    </row>
    <row r="1934" spans="1:6" x14ac:dyDescent="0.25">
      <c r="A1934" s="25" t="s">
        <v>5566</v>
      </c>
      <c r="B1934" s="25" t="s">
        <v>5547</v>
      </c>
      <c r="C1934" s="25" t="s">
        <v>5567</v>
      </c>
      <c r="D1934" s="21" t="s">
        <v>0</v>
      </c>
      <c r="E1934" s="21" t="s">
        <v>0</v>
      </c>
      <c r="F1934" s="21" t="str">
        <f t="shared" si="30"/>
        <v>BERTIENC</v>
      </c>
    </row>
    <row r="1935" spans="1:6" x14ac:dyDescent="0.25">
      <c r="A1935" s="25" t="s">
        <v>5568</v>
      </c>
      <c r="B1935" s="25" t="s">
        <v>5547</v>
      </c>
      <c r="C1935" s="25" t="s">
        <v>5569</v>
      </c>
      <c r="D1935" s="21" t="s">
        <v>0</v>
      </c>
      <c r="E1935" s="21" t="s">
        <v>0</v>
      </c>
      <c r="F1935" s="21" t="str">
        <f t="shared" si="30"/>
        <v>BLADENNC</v>
      </c>
    </row>
    <row r="1936" spans="1:6" x14ac:dyDescent="0.25">
      <c r="A1936" s="25" t="s">
        <v>5570</v>
      </c>
      <c r="B1936" s="25" t="s">
        <v>5547</v>
      </c>
      <c r="C1936" s="25" t="s">
        <v>5571</v>
      </c>
      <c r="D1936" s="21" t="s">
        <v>5572</v>
      </c>
      <c r="E1936" s="21" t="s">
        <v>5573</v>
      </c>
      <c r="F1936" s="21" t="str">
        <f t="shared" si="30"/>
        <v>BRUNSWICKNC</v>
      </c>
    </row>
    <row r="1937" spans="1:6" x14ac:dyDescent="0.25">
      <c r="A1937" s="25" t="s">
        <v>5574</v>
      </c>
      <c r="B1937" s="25" t="s">
        <v>5547</v>
      </c>
      <c r="C1937" s="25" t="s">
        <v>5575</v>
      </c>
      <c r="D1937" s="21" t="s">
        <v>5576</v>
      </c>
      <c r="E1937" s="21" t="s">
        <v>5577</v>
      </c>
      <c r="F1937" s="21" t="str">
        <f t="shared" si="30"/>
        <v>BUNCOMBENC</v>
      </c>
    </row>
    <row r="1938" spans="1:6" x14ac:dyDescent="0.25">
      <c r="A1938" s="25" t="s">
        <v>2867</v>
      </c>
      <c r="B1938" s="25" t="s">
        <v>5547</v>
      </c>
      <c r="C1938" s="25" t="s">
        <v>5578</v>
      </c>
      <c r="D1938" s="21" t="s">
        <v>5552</v>
      </c>
      <c r="E1938" s="21" t="s">
        <v>5553</v>
      </c>
      <c r="F1938" s="21" t="str">
        <f t="shared" si="30"/>
        <v>BURKENC</v>
      </c>
    </row>
    <row r="1939" spans="1:6" x14ac:dyDescent="0.25">
      <c r="A1939" s="25" t="s">
        <v>5579</v>
      </c>
      <c r="B1939" s="25" t="s">
        <v>5547</v>
      </c>
      <c r="C1939" s="25" t="s">
        <v>5580</v>
      </c>
      <c r="D1939" s="21" t="s">
        <v>5558</v>
      </c>
      <c r="E1939" s="21" t="s">
        <v>5559</v>
      </c>
      <c r="F1939" s="21" t="str">
        <f t="shared" si="30"/>
        <v>CABARRUSNC</v>
      </c>
    </row>
    <row r="1940" spans="1:6" x14ac:dyDescent="0.25">
      <c r="A1940" s="25" t="s">
        <v>3967</v>
      </c>
      <c r="B1940" s="25" t="s">
        <v>5547</v>
      </c>
      <c r="C1940" s="25" t="s">
        <v>5581</v>
      </c>
      <c r="D1940" s="21" t="s">
        <v>5552</v>
      </c>
      <c r="E1940" s="21" t="s">
        <v>5553</v>
      </c>
      <c r="F1940" s="21" t="str">
        <f t="shared" si="30"/>
        <v>CALDWELLNC</v>
      </c>
    </row>
    <row r="1941" spans="1:6" x14ac:dyDescent="0.25">
      <c r="A1941" s="25" t="s">
        <v>2874</v>
      </c>
      <c r="B1941" s="25" t="s">
        <v>5547</v>
      </c>
      <c r="C1941" s="25" t="s">
        <v>5582</v>
      </c>
      <c r="D1941" s="21" t="s">
        <v>5583</v>
      </c>
      <c r="E1941" s="21" t="s">
        <v>5584</v>
      </c>
      <c r="F1941" s="21" t="str">
        <f t="shared" si="30"/>
        <v>CAMDENNC</v>
      </c>
    </row>
    <row r="1942" spans="1:6" x14ac:dyDescent="0.25">
      <c r="A1942" s="25" t="s">
        <v>5585</v>
      </c>
      <c r="B1942" s="25" t="s">
        <v>5547</v>
      </c>
      <c r="C1942" s="25" t="s">
        <v>5586</v>
      </c>
      <c r="D1942" s="21" t="s">
        <v>0</v>
      </c>
      <c r="E1942" s="21" t="s">
        <v>0</v>
      </c>
      <c r="F1942" s="21" t="str">
        <f t="shared" si="30"/>
        <v>CARTERETNC</v>
      </c>
    </row>
    <row r="1943" spans="1:6" x14ac:dyDescent="0.25">
      <c r="A1943" s="25" t="s">
        <v>5587</v>
      </c>
      <c r="B1943" s="25" t="s">
        <v>5547</v>
      </c>
      <c r="C1943" s="25" t="s">
        <v>5588</v>
      </c>
      <c r="D1943" s="21" t="s">
        <v>0</v>
      </c>
      <c r="E1943" s="21" t="s">
        <v>0</v>
      </c>
      <c r="F1943" s="21" t="str">
        <f t="shared" si="30"/>
        <v>CASWELLNC</v>
      </c>
    </row>
    <row r="1944" spans="1:6" x14ac:dyDescent="0.25">
      <c r="A1944" s="25" t="s">
        <v>5589</v>
      </c>
      <c r="B1944" s="25" t="s">
        <v>5547</v>
      </c>
      <c r="C1944" s="25" t="s">
        <v>5590</v>
      </c>
      <c r="D1944" s="21" t="s">
        <v>5552</v>
      </c>
      <c r="E1944" s="21" t="s">
        <v>5553</v>
      </c>
      <c r="F1944" s="21" t="str">
        <f t="shared" si="30"/>
        <v>CATAWBANC</v>
      </c>
    </row>
    <row r="1945" spans="1:6" x14ac:dyDescent="0.25">
      <c r="A1945" s="25" t="s">
        <v>2885</v>
      </c>
      <c r="B1945" s="25" t="s">
        <v>5547</v>
      </c>
      <c r="C1945" s="25" t="s">
        <v>5591</v>
      </c>
      <c r="D1945" s="21" t="s">
        <v>5592</v>
      </c>
      <c r="E1945" s="21" t="s">
        <v>5593</v>
      </c>
      <c r="F1945" s="21" t="str">
        <f t="shared" si="30"/>
        <v>CHATHAMNC</v>
      </c>
    </row>
    <row r="1946" spans="1:6" x14ac:dyDescent="0.25">
      <c r="A1946" s="25" t="s">
        <v>1913</v>
      </c>
      <c r="B1946" s="25" t="s">
        <v>5547</v>
      </c>
      <c r="C1946" s="25" t="s">
        <v>5594</v>
      </c>
      <c r="D1946" s="21" t="s">
        <v>0</v>
      </c>
      <c r="E1946" s="21" t="s">
        <v>0</v>
      </c>
      <c r="F1946" s="21" t="str">
        <f t="shared" si="30"/>
        <v>CHEROKEENC</v>
      </c>
    </row>
    <row r="1947" spans="1:6" x14ac:dyDescent="0.25">
      <c r="A1947" s="25" t="s">
        <v>5595</v>
      </c>
      <c r="B1947" s="25" t="s">
        <v>5547</v>
      </c>
      <c r="C1947" s="25" t="s">
        <v>5596</v>
      </c>
      <c r="D1947" s="21" t="s">
        <v>0</v>
      </c>
      <c r="E1947" s="21" t="s">
        <v>0</v>
      </c>
      <c r="F1947" s="21" t="str">
        <f t="shared" si="30"/>
        <v>CHOWANNC</v>
      </c>
    </row>
    <row r="1948" spans="1:6" x14ac:dyDescent="0.25">
      <c r="A1948" s="25" t="s">
        <v>1921</v>
      </c>
      <c r="B1948" s="25" t="s">
        <v>5547</v>
      </c>
      <c r="C1948" s="25" t="s">
        <v>5597</v>
      </c>
      <c r="D1948" s="21" t="s">
        <v>0</v>
      </c>
      <c r="E1948" s="21" t="s">
        <v>0</v>
      </c>
      <c r="F1948" s="21" t="str">
        <f t="shared" si="30"/>
        <v>CLAYNC</v>
      </c>
    </row>
    <row r="1949" spans="1:6" x14ac:dyDescent="0.25">
      <c r="A1949" s="25" t="s">
        <v>2179</v>
      </c>
      <c r="B1949" s="25" t="s">
        <v>5547</v>
      </c>
      <c r="C1949" s="25" t="s">
        <v>5598</v>
      </c>
      <c r="D1949" s="21" t="s">
        <v>0</v>
      </c>
      <c r="E1949" s="21" t="s">
        <v>0</v>
      </c>
      <c r="F1949" s="21" t="str">
        <f t="shared" si="30"/>
        <v>CLEVELANDNC</v>
      </c>
    </row>
    <row r="1950" spans="1:6" x14ac:dyDescent="0.25">
      <c r="A1950" s="25" t="s">
        <v>5599</v>
      </c>
      <c r="B1950" s="25" t="s">
        <v>5547</v>
      </c>
      <c r="C1950" s="25" t="s">
        <v>5600</v>
      </c>
      <c r="D1950" s="21" t="s">
        <v>0</v>
      </c>
      <c r="E1950" s="21" t="s">
        <v>0</v>
      </c>
      <c r="F1950" s="21" t="str">
        <f t="shared" si="30"/>
        <v>COLUMBUSNC</v>
      </c>
    </row>
    <row r="1951" spans="1:6" x14ac:dyDescent="0.25">
      <c r="A1951" s="25" t="s">
        <v>5601</v>
      </c>
      <c r="B1951" s="25" t="s">
        <v>5547</v>
      </c>
      <c r="C1951" s="25" t="s">
        <v>5602</v>
      </c>
      <c r="D1951" s="21" t="s">
        <v>5603</v>
      </c>
      <c r="E1951" s="21" t="s">
        <v>5604</v>
      </c>
      <c r="F1951" s="21" t="str">
        <f t="shared" si="30"/>
        <v>CRAVENNC</v>
      </c>
    </row>
    <row r="1952" spans="1:6" x14ac:dyDescent="0.25">
      <c r="A1952" s="25" t="s">
        <v>3270</v>
      </c>
      <c r="B1952" s="25" t="s">
        <v>5547</v>
      </c>
      <c r="C1952" s="25" t="s">
        <v>5605</v>
      </c>
      <c r="D1952" s="21" t="s">
        <v>5606</v>
      </c>
      <c r="E1952" s="21" t="s">
        <v>5607</v>
      </c>
      <c r="F1952" s="21" t="str">
        <f t="shared" si="30"/>
        <v>CUMBERLANDNC</v>
      </c>
    </row>
    <row r="1953" spans="1:6" x14ac:dyDescent="0.25">
      <c r="A1953" s="25" t="s">
        <v>5608</v>
      </c>
      <c r="B1953" s="25" t="s">
        <v>5547</v>
      </c>
      <c r="C1953" s="25" t="s">
        <v>5609</v>
      </c>
      <c r="D1953" s="21" t="s">
        <v>5583</v>
      </c>
      <c r="E1953" s="21" t="s">
        <v>5584</v>
      </c>
      <c r="F1953" s="21" t="str">
        <f t="shared" si="30"/>
        <v>CURRITUCKNC</v>
      </c>
    </row>
    <row r="1954" spans="1:6" x14ac:dyDescent="0.25">
      <c r="A1954" s="25" t="s">
        <v>5610</v>
      </c>
      <c r="B1954" s="25" t="s">
        <v>5547</v>
      </c>
      <c r="C1954" s="25" t="s">
        <v>5611</v>
      </c>
      <c r="D1954" s="21" t="s">
        <v>0</v>
      </c>
      <c r="E1954" s="21" t="s">
        <v>0</v>
      </c>
      <c r="F1954" s="21" t="str">
        <f t="shared" si="30"/>
        <v>DARENC</v>
      </c>
    </row>
    <row r="1955" spans="1:6" x14ac:dyDescent="0.25">
      <c r="A1955" s="25" t="s">
        <v>5612</v>
      </c>
      <c r="B1955" s="25" t="s">
        <v>5547</v>
      </c>
      <c r="C1955" s="25" t="s">
        <v>5613</v>
      </c>
      <c r="D1955" s="21" t="s">
        <v>5614</v>
      </c>
      <c r="E1955" s="21" t="s">
        <v>5615</v>
      </c>
      <c r="F1955" s="21" t="str">
        <f t="shared" si="30"/>
        <v>DAVIDSONNC</v>
      </c>
    </row>
    <row r="1956" spans="1:6" x14ac:dyDescent="0.25">
      <c r="A1956" s="25" t="s">
        <v>5616</v>
      </c>
      <c r="B1956" s="25" t="s">
        <v>5547</v>
      </c>
      <c r="C1956" s="25" t="s">
        <v>5617</v>
      </c>
      <c r="D1956" s="21" t="s">
        <v>5614</v>
      </c>
      <c r="E1956" s="21" t="s">
        <v>5615</v>
      </c>
      <c r="F1956" s="21" t="str">
        <f t="shared" si="30"/>
        <v>DAVIENC</v>
      </c>
    </row>
    <row r="1957" spans="1:6" x14ac:dyDescent="0.25">
      <c r="A1957" s="25" t="s">
        <v>5618</v>
      </c>
      <c r="B1957" s="25" t="s">
        <v>5547</v>
      </c>
      <c r="C1957" s="25" t="s">
        <v>5619</v>
      </c>
      <c r="D1957" s="21" t="s">
        <v>0</v>
      </c>
      <c r="E1957" s="21" t="s">
        <v>0</v>
      </c>
      <c r="F1957" s="21" t="str">
        <f t="shared" si="30"/>
        <v>DUPLINNC</v>
      </c>
    </row>
    <row r="1958" spans="1:6" x14ac:dyDescent="0.25">
      <c r="A1958" s="25" t="s">
        <v>5620</v>
      </c>
      <c r="B1958" s="25" t="s">
        <v>5547</v>
      </c>
      <c r="C1958" s="25" t="s">
        <v>5621</v>
      </c>
      <c r="D1958" s="21" t="s">
        <v>5592</v>
      </c>
      <c r="E1958" s="21" t="s">
        <v>5593</v>
      </c>
      <c r="F1958" s="21" t="str">
        <f t="shared" si="30"/>
        <v>DURHAMNC</v>
      </c>
    </row>
    <row r="1959" spans="1:6" x14ac:dyDescent="0.25">
      <c r="A1959" s="25" t="s">
        <v>5622</v>
      </c>
      <c r="B1959" s="25" t="s">
        <v>5547</v>
      </c>
      <c r="C1959" s="25" t="s">
        <v>5623</v>
      </c>
      <c r="D1959" s="21" t="s">
        <v>5624</v>
      </c>
      <c r="E1959" s="21" t="s">
        <v>5625</v>
      </c>
      <c r="F1959" s="21" t="str">
        <f t="shared" si="30"/>
        <v>EDGECOMBENC</v>
      </c>
    </row>
    <row r="1960" spans="1:6" x14ac:dyDescent="0.25">
      <c r="A1960" s="25" t="s">
        <v>2947</v>
      </c>
      <c r="B1960" s="25" t="s">
        <v>5547</v>
      </c>
      <c r="C1960" s="25" t="s">
        <v>5626</v>
      </c>
      <c r="D1960" s="21" t="s">
        <v>5614</v>
      </c>
      <c r="E1960" s="21" t="s">
        <v>5615</v>
      </c>
      <c r="F1960" s="21" t="str">
        <f t="shared" si="30"/>
        <v>FORSYTHNC</v>
      </c>
    </row>
    <row r="1961" spans="1:6" x14ac:dyDescent="0.25">
      <c r="A1961" s="25" t="s">
        <v>1957</v>
      </c>
      <c r="B1961" s="25" t="s">
        <v>5547</v>
      </c>
      <c r="C1961" s="25" t="s">
        <v>5627</v>
      </c>
      <c r="D1961" s="21" t="s">
        <v>5628</v>
      </c>
      <c r="E1961" s="21" t="s">
        <v>5629</v>
      </c>
      <c r="F1961" s="21" t="str">
        <f t="shared" si="30"/>
        <v>FRANKLINNC</v>
      </c>
    </row>
    <row r="1962" spans="1:6" x14ac:dyDescent="0.25">
      <c r="A1962" s="25" t="s">
        <v>5630</v>
      </c>
      <c r="B1962" s="25" t="s">
        <v>5547</v>
      </c>
      <c r="C1962" s="25" t="s">
        <v>5631</v>
      </c>
      <c r="D1962" s="21" t="s">
        <v>5558</v>
      </c>
      <c r="E1962" s="21" t="s">
        <v>5559</v>
      </c>
      <c r="F1962" s="21" t="str">
        <f t="shared" si="30"/>
        <v>GASTONNC</v>
      </c>
    </row>
    <row r="1963" spans="1:6" x14ac:dyDescent="0.25">
      <c r="A1963" s="25" t="s">
        <v>5632</v>
      </c>
      <c r="B1963" s="25" t="s">
        <v>5547</v>
      </c>
      <c r="C1963" s="25" t="s">
        <v>5633</v>
      </c>
      <c r="D1963" s="21" t="s">
        <v>5583</v>
      </c>
      <c r="E1963" s="21" t="s">
        <v>5584</v>
      </c>
      <c r="F1963" s="21" t="str">
        <f t="shared" si="30"/>
        <v>GATESNC</v>
      </c>
    </row>
    <row r="1964" spans="1:6" x14ac:dyDescent="0.25">
      <c r="A1964" s="25" t="s">
        <v>2123</v>
      </c>
      <c r="B1964" s="25" t="s">
        <v>5547</v>
      </c>
      <c r="C1964" s="25" t="s">
        <v>5634</v>
      </c>
      <c r="D1964" s="21" t="s">
        <v>0</v>
      </c>
      <c r="E1964" s="21" t="s">
        <v>0</v>
      </c>
      <c r="F1964" s="21" t="str">
        <f t="shared" si="30"/>
        <v>GRAHAMNC</v>
      </c>
    </row>
    <row r="1965" spans="1:6" x14ac:dyDescent="0.25">
      <c r="A1965" s="25" t="s">
        <v>5635</v>
      </c>
      <c r="B1965" s="25" t="s">
        <v>5547</v>
      </c>
      <c r="C1965" s="25" t="s">
        <v>5636</v>
      </c>
      <c r="D1965" s="21" t="s">
        <v>5592</v>
      </c>
      <c r="E1965" s="21" t="s">
        <v>5593</v>
      </c>
      <c r="F1965" s="21" t="str">
        <f t="shared" si="30"/>
        <v>GRANVILLENC</v>
      </c>
    </row>
    <row r="1966" spans="1:6" x14ac:dyDescent="0.25">
      <c r="A1966" s="25" t="s">
        <v>1963</v>
      </c>
      <c r="B1966" s="25" t="s">
        <v>5547</v>
      </c>
      <c r="C1966" s="25" t="s">
        <v>5637</v>
      </c>
      <c r="D1966" s="21" t="s">
        <v>0</v>
      </c>
      <c r="E1966" s="21" t="s">
        <v>0</v>
      </c>
      <c r="F1966" s="21" t="str">
        <f t="shared" si="30"/>
        <v>GREENENC</v>
      </c>
    </row>
    <row r="1967" spans="1:6" x14ac:dyDescent="0.25">
      <c r="A1967" s="25" t="s">
        <v>5638</v>
      </c>
      <c r="B1967" s="25" t="s">
        <v>5547</v>
      </c>
      <c r="C1967" s="25" t="s">
        <v>5639</v>
      </c>
      <c r="D1967" s="21" t="s">
        <v>5640</v>
      </c>
      <c r="E1967" s="21" t="s">
        <v>5641</v>
      </c>
      <c r="F1967" s="21" t="str">
        <f t="shared" si="30"/>
        <v>GUILFORDNC</v>
      </c>
    </row>
    <row r="1968" spans="1:6" x14ac:dyDescent="0.25">
      <c r="A1968" s="25" t="s">
        <v>5642</v>
      </c>
      <c r="B1968" s="25" t="s">
        <v>5547</v>
      </c>
      <c r="C1968" s="25" t="s">
        <v>5643</v>
      </c>
      <c r="D1968" s="21" t="s">
        <v>0</v>
      </c>
      <c r="E1968" s="21" t="s">
        <v>0</v>
      </c>
      <c r="F1968" s="21" t="str">
        <f t="shared" si="30"/>
        <v>HALIFAXNC</v>
      </c>
    </row>
    <row r="1969" spans="1:6" x14ac:dyDescent="0.25">
      <c r="A1969" s="25" t="s">
        <v>5644</v>
      </c>
      <c r="B1969" s="25" t="s">
        <v>5547</v>
      </c>
      <c r="C1969" s="25" t="s">
        <v>5645</v>
      </c>
      <c r="D1969" s="21" t="s">
        <v>5606</v>
      </c>
      <c r="E1969" s="21" t="s">
        <v>5607</v>
      </c>
      <c r="F1969" s="21" t="str">
        <f t="shared" si="30"/>
        <v>HARNETTNC</v>
      </c>
    </row>
    <row r="1970" spans="1:6" x14ac:dyDescent="0.25">
      <c r="A1970" s="25" t="s">
        <v>5646</v>
      </c>
      <c r="B1970" s="25" t="s">
        <v>5547</v>
      </c>
      <c r="C1970" s="25" t="s">
        <v>5647</v>
      </c>
      <c r="D1970" s="21" t="s">
        <v>5576</v>
      </c>
      <c r="E1970" s="21" t="s">
        <v>5577</v>
      </c>
      <c r="F1970" s="21" t="str">
        <f t="shared" si="30"/>
        <v>HAYWOODNC</v>
      </c>
    </row>
    <row r="1971" spans="1:6" x14ac:dyDescent="0.25">
      <c r="A1971" s="25" t="s">
        <v>3301</v>
      </c>
      <c r="B1971" s="25" t="s">
        <v>5547</v>
      </c>
      <c r="C1971" s="25" t="s">
        <v>5648</v>
      </c>
      <c r="D1971" s="21" t="s">
        <v>5576</v>
      </c>
      <c r="E1971" s="21" t="s">
        <v>5577</v>
      </c>
      <c r="F1971" s="21" t="str">
        <f t="shared" si="30"/>
        <v>HENDERSONNC</v>
      </c>
    </row>
    <row r="1972" spans="1:6" x14ac:dyDescent="0.25">
      <c r="A1972" s="25" t="s">
        <v>5649</v>
      </c>
      <c r="B1972" s="25" t="s">
        <v>5547</v>
      </c>
      <c r="C1972" s="25" t="s">
        <v>5650</v>
      </c>
      <c r="D1972" s="21" t="s">
        <v>0</v>
      </c>
      <c r="E1972" s="21" t="s">
        <v>0</v>
      </c>
      <c r="F1972" s="21" t="str">
        <f t="shared" si="30"/>
        <v>HERTFORDNC</v>
      </c>
    </row>
    <row r="1973" spans="1:6" x14ac:dyDescent="0.25">
      <c r="A1973" s="25" t="s">
        <v>5651</v>
      </c>
      <c r="B1973" s="25" t="s">
        <v>5547</v>
      </c>
      <c r="C1973" s="25" t="s">
        <v>5652</v>
      </c>
      <c r="D1973" s="21" t="s">
        <v>5606</v>
      </c>
      <c r="E1973" s="21" t="s">
        <v>5607</v>
      </c>
      <c r="F1973" s="21" t="str">
        <f t="shared" si="30"/>
        <v>HOKENC</v>
      </c>
    </row>
    <row r="1974" spans="1:6" x14ac:dyDescent="0.25">
      <c r="A1974" s="25" t="s">
        <v>5653</v>
      </c>
      <c r="B1974" s="25" t="s">
        <v>5547</v>
      </c>
      <c r="C1974" s="25" t="s">
        <v>5654</v>
      </c>
      <c r="D1974" s="21" t="s">
        <v>0</v>
      </c>
      <c r="E1974" s="21" t="s">
        <v>0</v>
      </c>
      <c r="F1974" s="21" t="str">
        <f t="shared" si="30"/>
        <v>HYDENC</v>
      </c>
    </row>
    <row r="1975" spans="1:6" x14ac:dyDescent="0.25">
      <c r="A1975" s="25" t="s">
        <v>5655</v>
      </c>
      <c r="B1975" s="25" t="s">
        <v>5547</v>
      </c>
      <c r="C1975" s="25" t="s">
        <v>5656</v>
      </c>
      <c r="D1975" s="21" t="s">
        <v>5558</v>
      </c>
      <c r="E1975" s="21" t="s">
        <v>5559</v>
      </c>
      <c r="F1975" s="21" t="str">
        <f t="shared" si="30"/>
        <v>IREDELLNC</v>
      </c>
    </row>
    <row r="1976" spans="1:6" x14ac:dyDescent="0.25">
      <c r="A1976" s="25" t="s">
        <v>1973</v>
      </c>
      <c r="B1976" s="25" t="s">
        <v>5547</v>
      </c>
      <c r="C1976" s="25" t="s">
        <v>5657</v>
      </c>
      <c r="D1976" s="21" t="s">
        <v>0</v>
      </c>
      <c r="E1976" s="21" t="s">
        <v>0</v>
      </c>
      <c r="F1976" s="21" t="str">
        <f t="shared" si="30"/>
        <v>JACKSONNC</v>
      </c>
    </row>
    <row r="1977" spans="1:6" x14ac:dyDescent="0.25">
      <c r="A1977" s="25" t="s">
        <v>5658</v>
      </c>
      <c r="B1977" s="25" t="s">
        <v>5547</v>
      </c>
      <c r="C1977" s="25" t="s">
        <v>5659</v>
      </c>
      <c r="D1977" s="21" t="s">
        <v>5628</v>
      </c>
      <c r="E1977" s="21" t="s">
        <v>5629</v>
      </c>
      <c r="F1977" s="21" t="str">
        <f t="shared" si="30"/>
        <v>JOHNSTONNC</v>
      </c>
    </row>
    <row r="1978" spans="1:6" x14ac:dyDescent="0.25">
      <c r="A1978" s="25" t="s">
        <v>2995</v>
      </c>
      <c r="B1978" s="25" t="s">
        <v>5547</v>
      </c>
      <c r="C1978" s="25" t="s">
        <v>5660</v>
      </c>
      <c r="D1978" s="21" t="s">
        <v>5603</v>
      </c>
      <c r="E1978" s="21" t="s">
        <v>5604</v>
      </c>
      <c r="F1978" s="21" t="str">
        <f t="shared" si="30"/>
        <v>JONESNC</v>
      </c>
    </row>
    <row r="1979" spans="1:6" x14ac:dyDescent="0.25">
      <c r="A1979" s="25" t="s">
        <v>1985</v>
      </c>
      <c r="B1979" s="25" t="s">
        <v>5547</v>
      </c>
      <c r="C1979" s="25" t="s">
        <v>5661</v>
      </c>
      <c r="D1979" s="21" t="s">
        <v>0</v>
      </c>
      <c r="E1979" s="21" t="s">
        <v>0</v>
      </c>
      <c r="F1979" s="21" t="str">
        <f t="shared" si="30"/>
        <v>LEENC</v>
      </c>
    </row>
    <row r="1980" spans="1:6" x14ac:dyDescent="0.25">
      <c r="A1980" s="25" t="s">
        <v>5662</v>
      </c>
      <c r="B1980" s="25" t="s">
        <v>5547</v>
      </c>
      <c r="C1980" s="25" t="s">
        <v>5663</v>
      </c>
      <c r="D1980" s="21" t="s">
        <v>0</v>
      </c>
      <c r="E1980" s="21" t="s">
        <v>0</v>
      </c>
      <c r="F1980" s="21" t="str">
        <f t="shared" si="30"/>
        <v>LENOIRNC</v>
      </c>
    </row>
    <row r="1981" spans="1:6" x14ac:dyDescent="0.25">
      <c r="A1981" s="25" t="s">
        <v>2238</v>
      </c>
      <c r="B1981" s="25" t="s">
        <v>5547</v>
      </c>
      <c r="C1981" s="25" t="s">
        <v>5664</v>
      </c>
      <c r="D1981" s="21" t="s">
        <v>5558</v>
      </c>
      <c r="E1981" s="21" t="s">
        <v>5559</v>
      </c>
      <c r="F1981" s="21" t="str">
        <f t="shared" si="30"/>
        <v>LINCOLNNC</v>
      </c>
    </row>
    <row r="1982" spans="1:6" x14ac:dyDescent="0.25">
      <c r="A1982" s="25" t="s">
        <v>5665</v>
      </c>
      <c r="B1982" s="25" t="s">
        <v>5547</v>
      </c>
      <c r="C1982" s="25" t="s">
        <v>5666</v>
      </c>
      <c r="D1982" s="21" t="s">
        <v>0</v>
      </c>
      <c r="E1982" s="21" t="s">
        <v>0</v>
      </c>
      <c r="F1982" s="21" t="str">
        <f t="shared" si="30"/>
        <v>MC DOWELLNC</v>
      </c>
    </row>
    <row r="1983" spans="1:6" x14ac:dyDescent="0.25">
      <c r="A1983" s="25" t="s">
        <v>1995</v>
      </c>
      <c r="B1983" s="25" t="s">
        <v>5547</v>
      </c>
      <c r="C1983" s="25" t="s">
        <v>5667</v>
      </c>
      <c r="D1983" s="21" t="s">
        <v>0</v>
      </c>
      <c r="E1983" s="21" t="s">
        <v>0</v>
      </c>
      <c r="F1983" s="21" t="str">
        <f t="shared" si="30"/>
        <v>MACONNC</v>
      </c>
    </row>
    <row r="1984" spans="1:6" x14ac:dyDescent="0.25">
      <c r="A1984" s="25" t="s">
        <v>1997</v>
      </c>
      <c r="B1984" s="25" t="s">
        <v>5547</v>
      </c>
      <c r="C1984" s="25" t="s">
        <v>5668</v>
      </c>
      <c r="D1984" s="21" t="s">
        <v>5576</v>
      </c>
      <c r="E1984" s="21" t="s">
        <v>5577</v>
      </c>
      <c r="F1984" s="21" t="str">
        <f t="shared" si="30"/>
        <v>MADISONNC</v>
      </c>
    </row>
    <row r="1985" spans="1:6" x14ac:dyDescent="0.25">
      <c r="A1985" s="25" t="s">
        <v>2768</v>
      </c>
      <c r="B1985" s="25" t="s">
        <v>5547</v>
      </c>
      <c r="C1985" s="25" t="s">
        <v>5669</v>
      </c>
      <c r="D1985" s="21" t="s">
        <v>0</v>
      </c>
      <c r="E1985" s="21" t="s">
        <v>0</v>
      </c>
      <c r="F1985" s="21" t="str">
        <f t="shared" si="30"/>
        <v>MARTINNC</v>
      </c>
    </row>
    <row r="1986" spans="1:6" x14ac:dyDescent="0.25">
      <c r="A1986" s="25" t="s">
        <v>5670</v>
      </c>
      <c r="B1986" s="25" t="s">
        <v>5547</v>
      </c>
      <c r="C1986" s="25" t="s">
        <v>5671</v>
      </c>
      <c r="D1986" s="21" t="s">
        <v>5558</v>
      </c>
      <c r="E1986" s="21" t="s">
        <v>5559</v>
      </c>
      <c r="F1986" s="21" t="str">
        <f t="shared" si="30"/>
        <v>MECKLENBURGNC</v>
      </c>
    </row>
    <row r="1987" spans="1:6" x14ac:dyDescent="0.25">
      <c r="A1987" s="25" t="s">
        <v>3022</v>
      </c>
      <c r="B1987" s="25" t="s">
        <v>5547</v>
      </c>
      <c r="C1987" s="25" t="s">
        <v>5672</v>
      </c>
      <c r="D1987" s="21" t="s">
        <v>0</v>
      </c>
      <c r="E1987" s="21" t="s">
        <v>0</v>
      </c>
      <c r="F1987" s="21" t="str">
        <f t="shared" si="30"/>
        <v>MITCHELLNC</v>
      </c>
    </row>
    <row r="1988" spans="1:6" x14ac:dyDescent="0.25">
      <c r="A1988" s="25" t="s">
        <v>2011</v>
      </c>
      <c r="B1988" s="25" t="s">
        <v>5547</v>
      </c>
      <c r="C1988" s="25" t="s">
        <v>5673</v>
      </c>
      <c r="D1988" s="21" t="s">
        <v>0</v>
      </c>
      <c r="E1988" s="21" t="s">
        <v>0</v>
      </c>
      <c r="F1988" s="21" t="str">
        <f t="shared" ref="F1988:F2051" si="31">_xlfn.CONCAT(A1988,B1988)</f>
        <v>MONTGOMERYNC</v>
      </c>
    </row>
    <row r="1989" spans="1:6" x14ac:dyDescent="0.25">
      <c r="A1989" s="25" t="s">
        <v>5674</v>
      </c>
      <c r="B1989" s="25" t="s">
        <v>5547</v>
      </c>
      <c r="C1989" s="25" t="s">
        <v>5675</v>
      </c>
      <c r="D1989" s="21" t="s">
        <v>0</v>
      </c>
      <c r="E1989" s="21" t="s">
        <v>0</v>
      </c>
      <c r="F1989" s="21" t="str">
        <f t="shared" si="31"/>
        <v>MOORENC</v>
      </c>
    </row>
    <row r="1990" spans="1:6" x14ac:dyDescent="0.25">
      <c r="A1990" s="25" t="s">
        <v>5676</v>
      </c>
      <c r="B1990" s="25" t="s">
        <v>5547</v>
      </c>
      <c r="C1990" s="25" t="s">
        <v>5677</v>
      </c>
      <c r="D1990" s="21" t="s">
        <v>5624</v>
      </c>
      <c r="E1990" s="21" t="s">
        <v>5625</v>
      </c>
      <c r="F1990" s="21" t="str">
        <f t="shared" si="31"/>
        <v>NASHNC</v>
      </c>
    </row>
    <row r="1991" spans="1:6" x14ac:dyDescent="0.25">
      <c r="A1991" s="25" t="s">
        <v>5678</v>
      </c>
      <c r="B1991" s="25" t="s">
        <v>5547</v>
      </c>
      <c r="C1991" s="25" t="s">
        <v>5679</v>
      </c>
      <c r="D1991" s="21" t="s">
        <v>5680</v>
      </c>
      <c r="E1991" s="21" t="s">
        <v>5681</v>
      </c>
      <c r="F1991" s="21" t="str">
        <f t="shared" si="31"/>
        <v>NEW HANOVERNC</v>
      </c>
    </row>
    <row r="1992" spans="1:6" x14ac:dyDescent="0.25">
      <c r="A1992" s="25" t="s">
        <v>5682</v>
      </c>
      <c r="B1992" s="25" t="s">
        <v>5547</v>
      </c>
      <c r="C1992" s="25" t="s">
        <v>5683</v>
      </c>
      <c r="D1992" s="21" t="s">
        <v>0</v>
      </c>
      <c r="E1992" s="21" t="s">
        <v>0</v>
      </c>
      <c r="F1992" s="21" t="str">
        <f t="shared" si="31"/>
        <v>NORTHAMPTONNC</v>
      </c>
    </row>
    <row r="1993" spans="1:6" x14ac:dyDescent="0.25">
      <c r="A1993" s="25" t="s">
        <v>5684</v>
      </c>
      <c r="B1993" s="25" t="s">
        <v>5547</v>
      </c>
      <c r="C1993" s="25" t="s">
        <v>5685</v>
      </c>
      <c r="D1993" s="21" t="s">
        <v>5686</v>
      </c>
      <c r="E1993" s="21" t="s">
        <v>5687</v>
      </c>
      <c r="F1993" s="21" t="str">
        <f t="shared" si="31"/>
        <v>ONSLOWNC</v>
      </c>
    </row>
    <row r="1994" spans="1:6" x14ac:dyDescent="0.25">
      <c r="A1994" s="25" t="s">
        <v>2389</v>
      </c>
      <c r="B1994" s="25" t="s">
        <v>5547</v>
      </c>
      <c r="C1994" s="25" t="s">
        <v>5688</v>
      </c>
      <c r="D1994" s="21" t="s">
        <v>5592</v>
      </c>
      <c r="E1994" s="21" t="s">
        <v>5593</v>
      </c>
      <c r="F1994" s="21" t="str">
        <f t="shared" si="31"/>
        <v>ORANGENC</v>
      </c>
    </row>
    <row r="1995" spans="1:6" x14ac:dyDescent="0.25">
      <c r="A1995" s="25" t="s">
        <v>5689</v>
      </c>
      <c r="B1995" s="25" t="s">
        <v>5547</v>
      </c>
      <c r="C1995" s="25" t="s">
        <v>5690</v>
      </c>
      <c r="D1995" s="21" t="s">
        <v>5603</v>
      </c>
      <c r="E1995" s="21" t="s">
        <v>5604</v>
      </c>
      <c r="F1995" s="21" t="str">
        <f t="shared" si="31"/>
        <v>PAMLICONC</v>
      </c>
    </row>
    <row r="1996" spans="1:6" x14ac:dyDescent="0.25">
      <c r="A1996" s="25" t="s">
        <v>5691</v>
      </c>
      <c r="B1996" s="25" t="s">
        <v>5547</v>
      </c>
      <c r="C1996" s="25" t="s">
        <v>5692</v>
      </c>
      <c r="D1996" s="21" t="s">
        <v>0</v>
      </c>
      <c r="E1996" s="21" t="s">
        <v>0</v>
      </c>
      <c r="F1996" s="21" t="str">
        <f t="shared" si="31"/>
        <v>PASQUOTANKNC</v>
      </c>
    </row>
    <row r="1997" spans="1:6" x14ac:dyDescent="0.25">
      <c r="A1997" s="25" t="s">
        <v>5693</v>
      </c>
      <c r="B1997" s="25" t="s">
        <v>5547</v>
      </c>
      <c r="C1997" s="25" t="s">
        <v>5694</v>
      </c>
      <c r="D1997" s="21" t="s">
        <v>5680</v>
      </c>
      <c r="E1997" s="21" t="s">
        <v>5681</v>
      </c>
      <c r="F1997" s="21" t="str">
        <f t="shared" si="31"/>
        <v>PENDERNC</v>
      </c>
    </row>
    <row r="1998" spans="1:6" x14ac:dyDescent="0.25">
      <c r="A1998" s="25" t="s">
        <v>5695</v>
      </c>
      <c r="B1998" s="25" t="s">
        <v>5547</v>
      </c>
      <c r="C1998" s="25" t="s">
        <v>5696</v>
      </c>
      <c r="D1998" s="21" t="s">
        <v>0</v>
      </c>
      <c r="E1998" s="21" t="s">
        <v>0</v>
      </c>
      <c r="F1998" s="21" t="str">
        <f t="shared" si="31"/>
        <v>PERQUIMANSNC</v>
      </c>
    </row>
    <row r="1999" spans="1:6" x14ac:dyDescent="0.25">
      <c r="A1999" s="25" t="s">
        <v>5697</v>
      </c>
      <c r="B1999" s="25" t="s">
        <v>5547</v>
      </c>
      <c r="C1999" s="25" t="s">
        <v>5698</v>
      </c>
      <c r="D1999" s="21" t="s">
        <v>5592</v>
      </c>
      <c r="E1999" s="21" t="s">
        <v>5593</v>
      </c>
      <c r="F1999" s="21" t="str">
        <f t="shared" si="31"/>
        <v>PERSONNC</v>
      </c>
    </row>
    <row r="2000" spans="1:6" x14ac:dyDescent="0.25">
      <c r="A2000" s="25" t="s">
        <v>5699</v>
      </c>
      <c r="B2000" s="25" t="s">
        <v>5547</v>
      </c>
      <c r="C2000" s="25" t="s">
        <v>5700</v>
      </c>
      <c r="D2000" s="21" t="s">
        <v>5701</v>
      </c>
      <c r="E2000" s="21" t="s">
        <v>5702</v>
      </c>
      <c r="F2000" s="21" t="str">
        <f t="shared" si="31"/>
        <v>PITTNC</v>
      </c>
    </row>
    <row r="2001" spans="1:6" x14ac:dyDescent="0.25">
      <c r="A2001" s="25" t="s">
        <v>2268</v>
      </c>
      <c r="B2001" s="25" t="s">
        <v>5547</v>
      </c>
      <c r="C2001" s="25" t="s">
        <v>5703</v>
      </c>
      <c r="D2001" s="21" t="s">
        <v>0</v>
      </c>
      <c r="E2001" s="21" t="s">
        <v>0</v>
      </c>
      <c r="F2001" s="21" t="str">
        <f t="shared" si="31"/>
        <v>POLKNC</v>
      </c>
    </row>
    <row r="2002" spans="1:6" x14ac:dyDescent="0.25">
      <c r="A2002" s="25" t="s">
        <v>2021</v>
      </c>
      <c r="B2002" s="25" t="s">
        <v>5547</v>
      </c>
      <c r="C2002" s="25" t="s">
        <v>5704</v>
      </c>
      <c r="D2002" s="21" t="s">
        <v>5640</v>
      </c>
      <c r="E2002" s="21" t="s">
        <v>5641</v>
      </c>
      <c r="F2002" s="21" t="str">
        <f t="shared" si="31"/>
        <v>RANDOLPHNC</v>
      </c>
    </row>
    <row r="2003" spans="1:6" x14ac:dyDescent="0.25">
      <c r="A2003" s="25" t="s">
        <v>3054</v>
      </c>
      <c r="B2003" s="25" t="s">
        <v>5547</v>
      </c>
      <c r="C2003" s="25" t="s">
        <v>5705</v>
      </c>
      <c r="D2003" s="21" t="s">
        <v>0</v>
      </c>
      <c r="E2003" s="21" t="s">
        <v>0</v>
      </c>
      <c r="F2003" s="21" t="str">
        <f t="shared" si="31"/>
        <v>RICHMONDNC</v>
      </c>
    </row>
    <row r="2004" spans="1:6" x14ac:dyDescent="0.25">
      <c r="A2004" s="25" t="s">
        <v>5706</v>
      </c>
      <c r="B2004" s="25" t="s">
        <v>5547</v>
      </c>
      <c r="C2004" s="25" t="s">
        <v>5707</v>
      </c>
      <c r="D2004" s="21" t="s">
        <v>0</v>
      </c>
      <c r="E2004" s="21" t="s">
        <v>0</v>
      </c>
      <c r="F2004" s="21" t="str">
        <f t="shared" si="31"/>
        <v>ROBESONNC</v>
      </c>
    </row>
    <row r="2005" spans="1:6" x14ac:dyDescent="0.25">
      <c r="A2005" s="25" t="s">
        <v>5299</v>
      </c>
      <c r="B2005" s="25" t="s">
        <v>5547</v>
      </c>
      <c r="C2005" s="25" t="s">
        <v>5708</v>
      </c>
      <c r="D2005" s="21" t="s">
        <v>5640</v>
      </c>
      <c r="E2005" s="21" t="s">
        <v>5641</v>
      </c>
      <c r="F2005" s="21" t="str">
        <f t="shared" si="31"/>
        <v>ROCKINGHAMNC</v>
      </c>
    </row>
    <row r="2006" spans="1:6" x14ac:dyDescent="0.25">
      <c r="A2006" s="25" t="s">
        <v>4098</v>
      </c>
      <c r="B2006" s="25" t="s">
        <v>5547</v>
      </c>
      <c r="C2006" s="25" t="s">
        <v>5709</v>
      </c>
      <c r="D2006" s="21" t="s">
        <v>5558</v>
      </c>
      <c r="E2006" s="21" t="s">
        <v>5559</v>
      </c>
      <c r="F2006" s="21" t="str">
        <f t="shared" si="31"/>
        <v>ROWANNC</v>
      </c>
    </row>
    <row r="2007" spans="1:6" x14ac:dyDescent="0.25">
      <c r="A2007" s="25" t="s">
        <v>5710</v>
      </c>
      <c r="B2007" s="25" t="s">
        <v>5547</v>
      </c>
      <c r="C2007" s="25" t="s">
        <v>5711</v>
      </c>
      <c r="D2007" s="21" t="s">
        <v>0</v>
      </c>
      <c r="E2007" s="21" t="s">
        <v>0</v>
      </c>
      <c r="F2007" s="21" t="str">
        <f t="shared" si="31"/>
        <v>RUTHERFORDNC</v>
      </c>
    </row>
    <row r="2008" spans="1:6" x14ac:dyDescent="0.25">
      <c r="A2008" s="25" t="s">
        <v>5712</v>
      </c>
      <c r="B2008" s="25" t="s">
        <v>5547</v>
      </c>
      <c r="C2008" s="25" t="s">
        <v>5713</v>
      </c>
      <c r="D2008" s="21" t="s">
        <v>0</v>
      </c>
      <c r="E2008" s="21" t="s">
        <v>0</v>
      </c>
      <c r="F2008" s="21" t="str">
        <f t="shared" si="31"/>
        <v>SAMPSONNC</v>
      </c>
    </row>
    <row r="2009" spans="1:6" x14ac:dyDescent="0.25">
      <c r="A2009" s="25" t="s">
        <v>4984</v>
      </c>
      <c r="B2009" s="25" t="s">
        <v>5547</v>
      </c>
      <c r="C2009" s="25" t="s">
        <v>5714</v>
      </c>
      <c r="D2009" s="21" t="s">
        <v>0</v>
      </c>
      <c r="E2009" s="21" t="s">
        <v>0</v>
      </c>
      <c r="F2009" s="21" t="str">
        <f t="shared" si="31"/>
        <v>SCOTLANDNC</v>
      </c>
    </row>
    <row r="2010" spans="1:6" x14ac:dyDescent="0.25">
      <c r="A2010" s="25" t="s">
        <v>5715</v>
      </c>
      <c r="B2010" s="25" t="s">
        <v>5547</v>
      </c>
      <c r="C2010" s="25" t="s">
        <v>5716</v>
      </c>
      <c r="D2010" s="21" t="s">
        <v>5558</v>
      </c>
      <c r="E2010" s="21" t="s">
        <v>5559</v>
      </c>
      <c r="F2010" s="21" t="str">
        <f t="shared" si="31"/>
        <v>STANLYNC</v>
      </c>
    </row>
    <row r="2011" spans="1:6" x14ac:dyDescent="0.25">
      <c r="A2011" s="25" t="s">
        <v>5717</v>
      </c>
      <c r="B2011" s="25" t="s">
        <v>5547</v>
      </c>
      <c r="C2011" s="25" t="s">
        <v>5718</v>
      </c>
      <c r="D2011" s="21" t="s">
        <v>5614</v>
      </c>
      <c r="E2011" s="21" t="s">
        <v>5615</v>
      </c>
      <c r="F2011" s="21" t="str">
        <f t="shared" si="31"/>
        <v>STOKESNC</v>
      </c>
    </row>
    <row r="2012" spans="1:6" x14ac:dyDescent="0.25">
      <c r="A2012" s="25" t="s">
        <v>5719</v>
      </c>
      <c r="B2012" s="25" t="s">
        <v>5547</v>
      </c>
      <c r="C2012" s="25" t="s">
        <v>5720</v>
      </c>
      <c r="D2012" s="21" t="s">
        <v>0</v>
      </c>
      <c r="E2012" s="21" t="s">
        <v>0</v>
      </c>
      <c r="F2012" s="21" t="str">
        <f t="shared" si="31"/>
        <v>SURRYNC</v>
      </c>
    </row>
    <row r="2013" spans="1:6" x14ac:dyDescent="0.25">
      <c r="A2013" s="25" t="s">
        <v>5721</v>
      </c>
      <c r="B2013" s="25" t="s">
        <v>5547</v>
      </c>
      <c r="C2013" s="25" t="s">
        <v>5722</v>
      </c>
      <c r="D2013" s="21" t="s">
        <v>0</v>
      </c>
      <c r="E2013" s="21" t="s">
        <v>0</v>
      </c>
      <c r="F2013" s="21" t="str">
        <f t="shared" si="31"/>
        <v>SWAINNC</v>
      </c>
    </row>
    <row r="2014" spans="1:6" x14ac:dyDescent="0.25">
      <c r="A2014" s="25" t="s">
        <v>5723</v>
      </c>
      <c r="B2014" s="25" t="s">
        <v>5547</v>
      </c>
      <c r="C2014" s="25" t="s">
        <v>5724</v>
      </c>
      <c r="D2014" s="21" t="s">
        <v>0</v>
      </c>
      <c r="E2014" s="21" t="s">
        <v>0</v>
      </c>
      <c r="F2014" s="21" t="str">
        <f t="shared" si="31"/>
        <v>TRANSYLVANIANC</v>
      </c>
    </row>
    <row r="2015" spans="1:6" x14ac:dyDescent="0.25">
      <c r="A2015" s="25" t="s">
        <v>5725</v>
      </c>
      <c r="B2015" s="25" t="s">
        <v>5547</v>
      </c>
      <c r="C2015" s="25" t="s">
        <v>5726</v>
      </c>
      <c r="D2015" s="21" t="s">
        <v>0</v>
      </c>
      <c r="E2015" s="21" t="s">
        <v>0</v>
      </c>
      <c r="F2015" s="21" t="str">
        <f t="shared" si="31"/>
        <v>TYRRELLNC</v>
      </c>
    </row>
    <row r="2016" spans="1:6" x14ac:dyDescent="0.25">
      <c r="A2016" s="25" t="s">
        <v>2293</v>
      </c>
      <c r="B2016" s="25" t="s">
        <v>5547</v>
      </c>
      <c r="C2016" s="25" t="s">
        <v>5727</v>
      </c>
      <c r="D2016" s="21" t="s">
        <v>5558</v>
      </c>
      <c r="E2016" s="21" t="s">
        <v>5559</v>
      </c>
      <c r="F2016" s="21" t="str">
        <f t="shared" si="31"/>
        <v>UNIONNC</v>
      </c>
    </row>
    <row r="2017" spans="1:6" x14ac:dyDescent="0.25">
      <c r="A2017" s="25" t="s">
        <v>5728</v>
      </c>
      <c r="B2017" s="25" t="s">
        <v>5547</v>
      </c>
      <c r="C2017" s="25" t="s">
        <v>5729</v>
      </c>
      <c r="D2017" s="21" t="s">
        <v>0</v>
      </c>
      <c r="E2017" s="21" t="s">
        <v>0</v>
      </c>
      <c r="F2017" s="21" t="str">
        <f t="shared" si="31"/>
        <v>VANCENC</v>
      </c>
    </row>
    <row r="2018" spans="1:6" x14ac:dyDescent="0.25">
      <c r="A2018" s="25" t="s">
        <v>5730</v>
      </c>
      <c r="B2018" s="25" t="s">
        <v>5547</v>
      </c>
      <c r="C2018" s="25" t="s">
        <v>5731</v>
      </c>
      <c r="D2018" s="21" t="s">
        <v>5628</v>
      </c>
      <c r="E2018" s="21" t="s">
        <v>5629</v>
      </c>
      <c r="F2018" s="21" t="str">
        <f t="shared" si="31"/>
        <v>WAKENC</v>
      </c>
    </row>
    <row r="2019" spans="1:6" x14ac:dyDescent="0.25">
      <c r="A2019" s="25" t="s">
        <v>3104</v>
      </c>
      <c r="B2019" s="25" t="s">
        <v>5547</v>
      </c>
      <c r="C2019" s="25" t="s">
        <v>5732</v>
      </c>
      <c r="D2019" s="21" t="s">
        <v>0</v>
      </c>
      <c r="E2019" s="21" t="s">
        <v>0</v>
      </c>
      <c r="F2019" s="21" t="str">
        <f t="shared" si="31"/>
        <v>WARRENNC</v>
      </c>
    </row>
    <row r="2020" spans="1:6" x14ac:dyDescent="0.25">
      <c r="A2020" s="25" t="s">
        <v>2041</v>
      </c>
      <c r="B2020" s="25" t="s">
        <v>5547</v>
      </c>
      <c r="C2020" s="25" t="s">
        <v>5733</v>
      </c>
      <c r="D2020" s="21" t="s">
        <v>0</v>
      </c>
      <c r="E2020" s="21" t="s">
        <v>0</v>
      </c>
      <c r="F2020" s="21" t="str">
        <f t="shared" si="31"/>
        <v>WASHINGTONNC</v>
      </c>
    </row>
    <row r="2021" spans="1:6" x14ac:dyDescent="0.25">
      <c r="A2021" s="25" t="s">
        <v>5734</v>
      </c>
      <c r="B2021" s="25" t="s">
        <v>5547</v>
      </c>
      <c r="C2021" s="25" t="s">
        <v>5735</v>
      </c>
      <c r="D2021" s="21" t="s">
        <v>0</v>
      </c>
      <c r="E2021" s="21" t="s">
        <v>0</v>
      </c>
      <c r="F2021" s="21" t="str">
        <f t="shared" si="31"/>
        <v>WATAUGANC</v>
      </c>
    </row>
    <row r="2022" spans="1:6" x14ac:dyDescent="0.25">
      <c r="A2022" s="25" t="s">
        <v>3107</v>
      </c>
      <c r="B2022" s="25" t="s">
        <v>5547</v>
      </c>
      <c r="C2022" s="25" t="s">
        <v>5736</v>
      </c>
      <c r="D2022" s="21" t="s">
        <v>5737</v>
      </c>
      <c r="E2022" s="21" t="s">
        <v>5738</v>
      </c>
      <c r="F2022" s="21" t="str">
        <f t="shared" si="31"/>
        <v>WAYNENC</v>
      </c>
    </row>
    <row r="2023" spans="1:6" x14ac:dyDescent="0.25">
      <c r="A2023" s="25" t="s">
        <v>3117</v>
      </c>
      <c r="B2023" s="25" t="s">
        <v>5547</v>
      </c>
      <c r="C2023" s="25" t="s">
        <v>5739</v>
      </c>
      <c r="D2023" s="21" t="s">
        <v>0</v>
      </c>
      <c r="E2023" s="21" t="s">
        <v>0</v>
      </c>
      <c r="F2023" s="21" t="str">
        <f t="shared" si="31"/>
        <v>WILKESNC</v>
      </c>
    </row>
    <row r="2024" spans="1:6" x14ac:dyDescent="0.25">
      <c r="A2024" s="25" t="s">
        <v>3927</v>
      </c>
      <c r="B2024" s="25" t="s">
        <v>5547</v>
      </c>
      <c r="C2024" s="25" t="s">
        <v>5740</v>
      </c>
      <c r="D2024" s="21" t="s">
        <v>0</v>
      </c>
      <c r="E2024" s="21" t="s">
        <v>0</v>
      </c>
      <c r="F2024" s="21" t="str">
        <f t="shared" si="31"/>
        <v>WILSONNC</v>
      </c>
    </row>
    <row r="2025" spans="1:6" x14ac:dyDescent="0.25">
      <c r="A2025" s="25" t="s">
        <v>5741</v>
      </c>
      <c r="B2025" s="25" t="s">
        <v>5547</v>
      </c>
      <c r="C2025" s="25" t="s">
        <v>5742</v>
      </c>
      <c r="D2025" s="21" t="s">
        <v>5614</v>
      </c>
      <c r="E2025" s="21" t="s">
        <v>5615</v>
      </c>
      <c r="F2025" s="21" t="str">
        <f t="shared" si="31"/>
        <v>YADKINNC</v>
      </c>
    </row>
    <row r="2026" spans="1:6" x14ac:dyDescent="0.25">
      <c r="A2026" s="25" t="s">
        <v>5743</v>
      </c>
      <c r="B2026" s="25" t="s">
        <v>5547</v>
      </c>
      <c r="C2026" s="25" t="s">
        <v>5744</v>
      </c>
      <c r="D2026" s="21" t="s">
        <v>0</v>
      </c>
      <c r="E2026" s="21" t="s">
        <v>0</v>
      </c>
      <c r="F2026" s="21" t="str">
        <f t="shared" si="31"/>
        <v>YANCEYNC</v>
      </c>
    </row>
    <row r="2027" spans="1:6" x14ac:dyDescent="0.25">
      <c r="A2027" s="25" t="s">
        <v>2047</v>
      </c>
      <c r="B2027" s="25" t="s">
        <v>5547</v>
      </c>
      <c r="C2027" s="25" t="s">
        <v>5745</v>
      </c>
      <c r="D2027" s="21" t="s">
        <v>0</v>
      </c>
      <c r="E2027" s="21" t="s">
        <v>0</v>
      </c>
      <c r="F2027" s="21" t="str">
        <f t="shared" si="31"/>
        <v>STATEWIDENC</v>
      </c>
    </row>
    <row r="2028" spans="1:6" x14ac:dyDescent="0.25">
      <c r="A2028" s="25" t="s">
        <v>2479</v>
      </c>
      <c r="B2028" s="25" t="s">
        <v>5746</v>
      </c>
      <c r="C2028" s="25" t="s">
        <v>5747</v>
      </c>
      <c r="D2028" s="21" t="s">
        <v>0</v>
      </c>
      <c r="E2028" s="21" t="s">
        <v>0</v>
      </c>
      <c r="F2028" s="21" t="str">
        <f t="shared" si="31"/>
        <v>ADAMSND</v>
      </c>
    </row>
    <row r="2029" spans="1:6" x14ac:dyDescent="0.25">
      <c r="A2029" s="25" t="s">
        <v>5748</v>
      </c>
      <c r="B2029" s="25" t="s">
        <v>5746</v>
      </c>
      <c r="C2029" s="25" t="s">
        <v>5749</v>
      </c>
      <c r="D2029" s="21" t="s">
        <v>0</v>
      </c>
      <c r="E2029" s="21" t="s">
        <v>0</v>
      </c>
      <c r="F2029" s="21" t="str">
        <f t="shared" si="31"/>
        <v>BARNESND</v>
      </c>
    </row>
    <row r="2030" spans="1:6" x14ac:dyDescent="0.25">
      <c r="A2030" s="25" t="s">
        <v>5750</v>
      </c>
      <c r="B2030" s="25" t="s">
        <v>5746</v>
      </c>
      <c r="C2030" s="25" t="s">
        <v>5751</v>
      </c>
      <c r="D2030" s="21" t="s">
        <v>0</v>
      </c>
      <c r="E2030" s="21" t="s">
        <v>0</v>
      </c>
      <c r="F2030" s="21" t="str">
        <f t="shared" si="31"/>
        <v>BENSONND</v>
      </c>
    </row>
    <row r="2031" spans="1:6" x14ac:dyDescent="0.25">
      <c r="A2031" s="25" t="s">
        <v>5752</v>
      </c>
      <c r="B2031" s="25" t="s">
        <v>5746</v>
      </c>
      <c r="C2031" s="25" t="s">
        <v>5753</v>
      </c>
      <c r="D2031" s="21" t="s">
        <v>0</v>
      </c>
      <c r="E2031" s="21" t="s">
        <v>0</v>
      </c>
      <c r="F2031" s="21" t="str">
        <f t="shared" si="31"/>
        <v>BILLINGSND</v>
      </c>
    </row>
    <row r="2032" spans="1:6" x14ac:dyDescent="0.25">
      <c r="A2032" s="25" t="s">
        <v>5754</v>
      </c>
      <c r="B2032" s="25" t="s">
        <v>5746</v>
      </c>
      <c r="C2032" s="25" t="s">
        <v>5755</v>
      </c>
      <c r="D2032" s="21" t="s">
        <v>0</v>
      </c>
      <c r="E2032" s="21" t="s">
        <v>0</v>
      </c>
      <c r="F2032" s="21" t="str">
        <f t="shared" si="31"/>
        <v>BOTTINEAUND</v>
      </c>
    </row>
    <row r="2033" spans="1:6" x14ac:dyDescent="0.25">
      <c r="A2033" s="25" t="s">
        <v>5756</v>
      </c>
      <c r="B2033" s="25" t="s">
        <v>5746</v>
      </c>
      <c r="C2033" s="25" t="s">
        <v>5757</v>
      </c>
      <c r="D2033" s="21" t="s">
        <v>0</v>
      </c>
      <c r="E2033" s="21" t="s">
        <v>0</v>
      </c>
      <c r="F2033" s="21" t="str">
        <f t="shared" si="31"/>
        <v>BOWMANND</v>
      </c>
    </row>
    <row r="2034" spans="1:6" x14ac:dyDescent="0.25">
      <c r="A2034" s="25" t="s">
        <v>2867</v>
      </c>
      <c r="B2034" s="25" t="s">
        <v>5746</v>
      </c>
      <c r="C2034" s="25" t="s">
        <v>5758</v>
      </c>
      <c r="D2034" s="21" t="s">
        <v>0</v>
      </c>
      <c r="E2034" s="21" t="s">
        <v>0</v>
      </c>
      <c r="F2034" s="21" t="str">
        <f t="shared" si="31"/>
        <v>BURKEND</v>
      </c>
    </row>
    <row r="2035" spans="1:6" x14ac:dyDescent="0.25">
      <c r="A2035" s="25" t="s">
        <v>5759</v>
      </c>
      <c r="B2035" s="25" t="s">
        <v>5746</v>
      </c>
      <c r="C2035" s="25" t="s">
        <v>5760</v>
      </c>
      <c r="D2035" s="21" t="s">
        <v>5761</v>
      </c>
      <c r="E2035" s="21" t="s">
        <v>5762</v>
      </c>
      <c r="F2035" s="21" t="str">
        <f t="shared" si="31"/>
        <v>BURLEIGHND</v>
      </c>
    </row>
    <row r="2036" spans="1:6" x14ac:dyDescent="0.25">
      <c r="A2036" s="25" t="s">
        <v>3252</v>
      </c>
      <c r="B2036" s="25" t="s">
        <v>5746</v>
      </c>
      <c r="C2036" s="25" t="s">
        <v>5763</v>
      </c>
      <c r="D2036" s="21" t="s">
        <v>4587</v>
      </c>
      <c r="E2036" s="21" t="s">
        <v>4588</v>
      </c>
      <c r="F2036" s="21" t="str">
        <f t="shared" si="31"/>
        <v>CASSND</v>
      </c>
    </row>
    <row r="2037" spans="1:6" x14ac:dyDescent="0.25">
      <c r="A2037" s="25" t="s">
        <v>5764</v>
      </c>
      <c r="B2037" s="25" t="s">
        <v>5746</v>
      </c>
      <c r="C2037" s="25" t="s">
        <v>5765</v>
      </c>
      <c r="D2037" s="21" t="s">
        <v>0</v>
      </c>
      <c r="E2037" s="21" t="s">
        <v>0</v>
      </c>
      <c r="F2037" s="21" t="str">
        <f t="shared" si="31"/>
        <v>CAVALIERND</v>
      </c>
    </row>
    <row r="2038" spans="1:6" x14ac:dyDescent="0.25">
      <c r="A2038" s="25" t="s">
        <v>5766</v>
      </c>
      <c r="B2038" s="25" t="s">
        <v>5746</v>
      </c>
      <c r="C2038" s="25" t="s">
        <v>5767</v>
      </c>
      <c r="D2038" s="21" t="s">
        <v>0</v>
      </c>
      <c r="E2038" s="21" t="s">
        <v>0</v>
      </c>
      <c r="F2038" s="21" t="str">
        <f t="shared" si="31"/>
        <v>DICKEYND</v>
      </c>
    </row>
    <row r="2039" spans="1:6" x14ac:dyDescent="0.25">
      <c r="A2039" s="25" t="s">
        <v>5768</v>
      </c>
      <c r="B2039" s="25" t="s">
        <v>5746</v>
      </c>
      <c r="C2039" s="25" t="s">
        <v>5769</v>
      </c>
      <c r="D2039" s="21" t="s">
        <v>0</v>
      </c>
      <c r="E2039" s="21" t="s">
        <v>0</v>
      </c>
      <c r="F2039" s="21" t="str">
        <f t="shared" si="31"/>
        <v>DIVIDEND</v>
      </c>
    </row>
    <row r="2040" spans="1:6" x14ac:dyDescent="0.25">
      <c r="A2040" s="25" t="s">
        <v>5770</v>
      </c>
      <c r="B2040" s="25" t="s">
        <v>5746</v>
      </c>
      <c r="C2040" s="25" t="s">
        <v>5771</v>
      </c>
      <c r="D2040" s="21" t="s">
        <v>0</v>
      </c>
      <c r="E2040" s="21" t="s">
        <v>0</v>
      </c>
      <c r="F2040" s="21" t="str">
        <f t="shared" si="31"/>
        <v>DUNNND</v>
      </c>
    </row>
    <row r="2041" spans="1:6" x14ac:dyDescent="0.25">
      <c r="A2041" s="25" t="s">
        <v>5379</v>
      </c>
      <c r="B2041" s="25" t="s">
        <v>5746</v>
      </c>
      <c r="C2041" s="25" t="s">
        <v>5772</v>
      </c>
      <c r="D2041" s="21" t="s">
        <v>0</v>
      </c>
      <c r="E2041" s="21" t="s">
        <v>0</v>
      </c>
      <c r="F2041" s="21" t="str">
        <f t="shared" si="31"/>
        <v>EDDYND</v>
      </c>
    </row>
    <row r="2042" spans="1:6" x14ac:dyDescent="0.25">
      <c r="A2042" s="25" t="s">
        <v>5773</v>
      </c>
      <c r="B2042" s="25" t="s">
        <v>5746</v>
      </c>
      <c r="C2042" s="25" t="s">
        <v>5774</v>
      </c>
      <c r="D2042" s="21" t="s">
        <v>0</v>
      </c>
      <c r="E2042" s="21" t="s">
        <v>0</v>
      </c>
      <c r="F2042" s="21" t="str">
        <f t="shared" si="31"/>
        <v>EMMONSND</v>
      </c>
    </row>
    <row r="2043" spans="1:6" x14ac:dyDescent="0.25">
      <c r="A2043" s="25" t="s">
        <v>5775</v>
      </c>
      <c r="B2043" s="25" t="s">
        <v>5746</v>
      </c>
      <c r="C2043" s="25" t="s">
        <v>5776</v>
      </c>
      <c r="D2043" s="21" t="s">
        <v>0</v>
      </c>
      <c r="E2043" s="21" t="s">
        <v>0</v>
      </c>
      <c r="F2043" s="21" t="str">
        <f t="shared" si="31"/>
        <v>FOSTERND</v>
      </c>
    </row>
    <row r="2044" spans="1:6" x14ac:dyDescent="0.25">
      <c r="A2044" s="25" t="s">
        <v>5043</v>
      </c>
      <c r="B2044" s="25" t="s">
        <v>5746</v>
      </c>
      <c r="C2044" s="25" t="s">
        <v>5777</v>
      </c>
      <c r="D2044" s="21" t="s">
        <v>0</v>
      </c>
      <c r="E2044" s="21" t="s">
        <v>0</v>
      </c>
      <c r="F2044" s="21" t="str">
        <f t="shared" si="31"/>
        <v>GOLDEN VALLEYND</v>
      </c>
    </row>
    <row r="2045" spans="1:6" x14ac:dyDescent="0.25">
      <c r="A2045" s="25" t="s">
        <v>5778</v>
      </c>
      <c r="B2045" s="25" t="s">
        <v>5746</v>
      </c>
      <c r="C2045" s="25" t="s">
        <v>5779</v>
      </c>
      <c r="D2045" s="21" t="s">
        <v>4670</v>
      </c>
      <c r="E2045" s="21" t="s">
        <v>4671</v>
      </c>
      <c r="F2045" s="21" t="str">
        <f t="shared" si="31"/>
        <v>GRAND FORKSND</v>
      </c>
    </row>
    <row r="2046" spans="1:6" x14ac:dyDescent="0.25">
      <c r="A2046" s="25" t="s">
        <v>2217</v>
      </c>
      <c r="B2046" s="25" t="s">
        <v>5746</v>
      </c>
      <c r="C2046" s="25" t="s">
        <v>5780</v>
      </c>
      <c r="D2046" s="21" t="s">
        <v>0</v>
      </c>
      <c r="E2046" s="21" t="s">
        <v>0</v>
      </c>
      <c r="F2046" s="21" t="str">
        <f t="shared" si="31"/>
        <v>GRANTND</v>
      </c>
    </row>
    <row r="2047" spans="1:6" x14ac:dyDescent="0.25">
      <c r="A2047" s="25" t="s">
        <v>5781</v>
      </c>
      <c r="B2047" s="25" t="s">
        <v>5746</v>
      </c>
      <c r="C2047" s="25" t="s">
        <v>5782</v>
      </c>
      <c r="D2047" s="21" t="s">
        <v>0</v>
      </c>
      <c r="E2047" s="21" t="s">
        <v>0</v>
      </c>
      <c r="F2047" s="21" t="str">
        <f t="shared" si="31"/>
        <v>GRIGGSND</v>
      </c>
    </row>
    <row r="2048" spans="1:6" x14ac:dyDescent="0.25">
      <c r="A2048" s="25" t="s">
        <v>5783</v>
      </c>
      <c r="B2048" s="25" t="s">
        <v>5746</v>
      </c>
      <c r="C2048" s="25" t="s">
        <v>5784</v>
      </c>
      <c r="D2048" s="21" t="s">
        <v>0</v>
      </c>
      <c r="E2048" s="21" t="s">
        <v>0</v>
      </c>
      <c r="F2048" s="21" t="str">
        <f t="shared" si="31"/>
        <v>HETTINGERND</v>
      </c>
    </row>
    <row r="2049" spans="1:6" x14ac:dyDescent="0.25">
      <c r="A2049" s="25" t="s">
        <v>5785</v>
      </c>
      <c r="B2049" s="25" t="s">
        <v>5746</v>
      </c>
      <c r="C2049" s="25" t="s">
        <v>5786</v>
      </c>
      <c r="D2049" s="21" t="s">
        <v>0</v>
      </c>
      <c r="E2049" s="21" t="s">
        <v>0</v>
      </c>
      <c r="F2049" s="21" t="str">
        <f t="shared" si="31"/>
        <v>KIDDERND</v>
      </c>
    </row>
    <row r="2050" spans="1:6" x14ac:dyDescent="0.25">
      <c r="A2050" s="25" t="s">
        <v>5787</v>
      </c>
      <c r="B2050" s="25" t="s">
        <v>5746</v>
      </c>
      <c r="C2050" s="25" t="s">
        <v>5788</v>
      </c>
      <c r="D2050" s="21" t="s">
        <v>0</v>
      </c>
      <c r="E2050" s="21" t="s">
        <v>0</v>
      </c>
      <c r="F2050" s="21" t="str">
        <f t="shared" si="31"/>
        <v>LA MOUREND</v>
      </c>
    </row>
    <row r="2051" spans="1:6" x14ac:dyDescent="0.25">
      <c r="A2051" s="25" t="s">
        <v>2244</v>
      </c>
      <c r="B2051" s="25" t="s">
        <v>5746</v>
      </c>
      <c r="C2051" s="25" t="s">
        <v>5789</v>
      </c>
      <c r="D2051" s="21" t="s">
        <v>0</v>
      </c>
      <c r="E2051" s="21" t="s">
        <v>0</v>
      </c>
      <c r="F2051" s="21" t="str">
        <f t="shared" si="31"/>
        <v>LOGANND</v>
      </c>
    </row>
    <row r="2052" spans="1:6" x14ac:dyDescent="0.25">
      <c r="A2052" s="25" t="s">
        <v>5790</v>
      </c>
      <c r="B2052" s="25" t="s">
        <v>5746</v>
      </c>
      <c r="C2052" s="25" t="s">
        <v>5791</v>
      </c>
      <c r="D2052" s="21" t="s">
        <v>0</v>
      </c>
      <c r="E2052" s="21" t="s">
        <v>0</v>
      </c>
      <c r="F2052" s="21" t="str">
        <f t="shared" ref="F2052:F2115" si="32">_xlfn.CONCAT(A2052,B2052)</f>
        <v>MCHENRYND</v>
      </c>
    </row>
    <row r="2053" spans="1:6" x14ac:dyDescent="0.25">
      <c r="A2053" s="25" t="s">
        <v>5792</v>
      </c>
      <c r="B2053" s="25" t="s">
        <v>5746</v>
      </c>
      <c r="C2053" s="25" t="s">
        <v>5793</v>
      </c>
      <c r="D2053" s="21" t="s">
        <v>0</v>
      </c>
      <c r="E2053" s="21" t="s">
        <v>0</v>
      </c>
      <c r="F2053" s="21" t="str">
        <f t="shared" si="32"/>
        <v>MCINTOSHND</v>
      </c>
    </row>
    <row r="2054" spans="1:6" x14ac:dyDescent="0.25">
      <c r="A2054" s="25" t="s">
        <v>5794</v>
      </c>
      <c r="B2054" s="25" t="s">
        <v>5746</v>
      </c>
      <c r="C2054" s="25" t="s">
        <v>5795</v>
      </c>
      <c r="D2054" s="21" t="s">
        <v>0</v>
      </c>
      <c r="E2054" s="21" t="s">
        <v>0</v>
      </c>
      <c r="F2054" s="21" t="str">
        <f t="shared" si="32"/>
        <v>MCKENZIEND</v>
      </c>
    </row>
    <row r="2055" spans="1:6" x14ac:dyDescent="0.25">
      <c r="A2055" s="25" t="s">
        <v>5796</v>
      </c>
      <c r="B2055" s="25" t="s">
        <v>5746</v>
      </c>
      <c r="C2055" s="25" t="s">
        <v>5797</v>
      </c>
      <c r="D2055" s="21" t="s">
        <v>0</v>
      </c>
      <c r="E2055" s="21" t="s">
        <v>0</v>
      </c>
      <c r="F2055" s="21" t="str">
        <f t="shared" si="32"/>
        <v>MCLEANND</v>
      </c>
    </row>
    <row r="2056" spans="1:6" x14ac:dyDescent="0.25">
      <c r="A2056" s="25" t="s">
        <v>3362</v>
      </c>
      <c r="B2056" s="25" t="s">
        <v>5746</v>
      </c>
      <c r="C2056" s="25" t="s">
        <v>5798</v>
      </c>
      <c r="D2056" s="21" t="s">
        <v>0</v>
      </c>
      <c r="E2056" s="21" t="s">
        <v>0</v>
      </c>
      <c r="F2056" s="21" t="str">
        <f t="shared" si="32"/>
        <v>MERCERND</v>
      </c>
    </row>
    <row r="2057" spans="1:6" x14ac:dyDescent="0.25">
      <c r="A2057" s="25" t="s">
        <v>3859</v>
      </c>
      <c r="B2057" s="25" t="s">
        <v>5746</v>
      </c>
      <c r="C2057" s="25" t="s">
        <v>5799</v>
      </c>
      <c r="D2057" s="21" t="s">
        <v>5761</v>
      </c>
      <c r="E2057" s="21" t="s">
        <v>5762</v>
      </c>
      <c r="F2057" s="21" t="str">
        <f t="shared" si="32"/>
        <v>MORTONND</v>
      </c>
    </row>
    <row r="2058" spans="1:6" x14ac:dyDescent="0.25">
      <c r="A2058" s="25" t="s">
        <v>5800</v>
      </c>
      <c r="B2058" s="25" t="s">
        <v>5746</v>
      </c>
      <c r="C2058" s="25" t="s">
        <v>5801</v>
      </c>
      <c r="D2058" s="21" t="s">
        <v>0</v>
      </c>
      <c r="E2058" s="21" t="s">
        <v>0</v>
      </c>
      <c r="F2058" s="21" t="str">
        <f t="shared" si="32"/>
        <v>MOUNTRAILND</v>
      </c>
    </row>
    <row r="2059" spans="1:6" x14ac:dyDescent="0.25">
      <c r="A2059" s="25" t="s">
        <v>4077</v>
      </c>
      <c r="B2059" s="25" t="s">
        <v>5746</v>
      </c>
      <c r="C2059" s="25" t="s">
        <v>5802</v>
      </c>
      <c r="D2059" s="21" t="s">
        <v>0</v>
      </c>
      <c r="E2059" s="21" t="s">
        <v>0</v>
      </c>
      <c r="F2059" s="21" t="str">
        <f t="shared" si="32"/>
        <v>NELSONND</v>
      </c>
    </row>
    <row r="2060" spans="1:6" x14ac:dyDescent="0.25">
      <c r="A2060" s="25" t="s">
        <v>5803</v>
      </c>
      <c r="B2060" s="25" t="s">
        <v>5746</v>
      </c>
      <c r="C2060" s="25" t="s">
        <v>5804</v>
      </c>
      <c r="D2060" s="21" t="s">
        <v>5761</v>
      </c>
      <c r="E2060" s="21" t="s">
        <v>5762</v>
      </c>
      <c r="F2060" s="21" t="str">
        <f t="shared" si="32"/>
        <v>OLIVERND</v>
      </c>
    </row>
    <row r="2061" spans="1:6" x14ac:dyDescent="0.25">
      <c r="A2061" s="25" t="s">
        <v>5805</v>
      </c>
      <c r="B2061" s="25" t="s">
        <v>5746</v>
      </c>
      <c r="C2061" s="25" t="s">
        <v>5806</v>
      </c>
      <c r="D2061" s="21" t="s">
        <v>0</v>
      </c>
      <c r="E2061" s="21" t="s">
        <v>0</v>
      </c>
      <c r="F2061" s="21" t="str">
        <f t="shared" si="32"/>
        <v>PEMBINAND</v>
      </c>
    </row>
    <row r="2062" spans="1:6" x14ac:dyDescent="0.25">
      <c r="A2062" s="25" t="s">
        <v>3043</v>
      </c>
      <c r="B2062" s="25" t="s">
        <v>5746</v>
      </c>
      <c r="C2062" s="25" t="s">
        <v>5807</v>
      </c>
      <c r="D2062" s="21" t="s">
        <v>0</v>
      </c>
      <c r="E2062" s="21" t="s">
        <v>0</v>
      </c>
      <c r="F2062" s="21" t="str">
        <f t="shared" si="32"/>
        <v>PIERCEND</v>
      </c>
    </row>
    <row r="2063" spans="1:6" x14ac:dyDescent="0.25">
      <c r="A2063" s="25" t="s">
        <v>4673</v>
      </c>
      <c r="B2063" s="25" t="s">
        <v>5746</v>
      </c>
      <c r="C2063" s="25" t="s">
        <v>5808</v>
      </c>
      <c r="D2063" s="21" t="s">
        <v>0</v>
      </c>
      <c r="E2063" s="21" t="s">
        <v>0</v>
      </c>
      <c r="F2063" s="21" t="str">
        <f t="shared" si="32"/>
        <v>RAMSEYND</v>
      </c>
    </row>
    <row r="2064" spans="1:6" x14ac:dyDescent="0.25">
      <c r="A2064" s="25" t="s">
        <v>5809</v>
      </c>
      <c r="B2064" s="25" t="s">
        <v>5746</v>
      </c>
      <c r="C2064" s="25" t="s">
        <v>5810</v>
      </c>
      <c r="D2064" s="21" t="s">
        <v>0</v>
      </c>
      <c r="E2064" s="21" t="s">
        <v>0</v>
      </c>
      <c r="F2064" s="21" t="str">
        <f t="shared" si="32"/>
        <v>RANSOMND</v>
      </c>
    </row>
    <row r="2065" spans="1:6" x14ac:dyDescent="0.25">
      <c r="A2065" s="25" t="s">
        <v>4679</v>
      </c>
      <c r="B2065" s="25" t="s">
        <v>5746</v>
      </c>
      <c r="C2065" s="25" t="s">
        <v>5811</v>
      </c>
      <c r="D2065" s="21" t="s">
        <v>0</v>
      </c>
      <c r="E2065" s="21" t="s">
        <v>0</v>
      </c>
      <c r="F2065" s="21" t="str">
        <f t="shared" si="32"/>
        <v>RENVILLEND</v>
      </c>
    </row>
    <row r="2066" spans="1:6" x14ac:dyDescent="0.25">
      <c r="A2066" s="25" t="s">
        <v>3381</v>
      </c>
      <c r="B2066" s="25" t="s">
        <v>5746</v>
      </c>
      <c r="C2066" s="25" t="s">
        <v>5812</v>
      </c>
      <c r="D2066" s="21" t="s">
        <v>0</v>
      </c>
      <c r="E2066" s="21" t="s">
        <v>0</v>
      </c>
      <c r="F2066" s="21" t="str">
        <f t="shared" si="32"/>
        <v>RICHLANDND</v>
      </c>
    </row>
    <row r="2067" spans="1:6" x14ac:dyDescent="0.25">
      <c r="A2067" s="25" t="s">
        <v>5813</v>
      </c>
      <c r="B2067" s="25" t="s">
        <v>5746</v>
      </c>
      <c r="C2067" s="25" t="s">
        <v>5814</v>
      </c>
      <c r="D2067" s="21" t="s">
        <v>0</v>
      </c>
      <c r="E2067" s="21" t="s">
        <v>0</v>
      </c>
      <c r="F2067" s="21" t="str">
        <f t="shared" si="32"/>
        <v>ROLETTEND</v>
      </c>
    </row>
    <row r="2068" spans="1:6" x14ac:dyDescent="0.25">
      <c r="A2068" s="25" t="s">
        <v>5815</v>
      </c>
      <c r="B2068" s="25" t="s">
        <v>5746</v>
      </c>
      <c r="C2068" s="25" t="s">
        <v>5816</v>
      </c>
      <c r="D2068" s="21" t="s">
        <v>0</v>
      </c>
      <c r="E2068" s="21" t="s">
        <v>0</v>
      </c>
      <c r="F2068" s="21" t="str">
        <f t="shared" si="32"/>
        <v>SARGENTND</v>
      </c>
    </row>
    <row r="2069" spans="1:6" x14ac:dyDescent="0.25">
      <c r="A2069" s="25" t="s">
        <v>3903</v>
      </c>
      <c r="B2069" s="25" t="s">
        <v>5746</v>
      </c>
      <c r="C2069" s="25" t="s">
        <v>5817</v>
      </c>
      <c r="D2069" s="21" t="s">
        <v>0</v>
      </c>
      <c r="E2069" s="21" t="s">
        <v>0</v>
      </c>
      <c r="F2069" s="21" t="str">
        <f t="shared" si="32"/>
        <v>SHERIDANND</v>
      </c>
    </row>
    <row r="2070" spans="1:6" x14ac:dyDescent="0.25">
      <c r="A2070" s="25" t="s">
        <v>3722</v>
      </c>
      <c r="B2070" s="25" t="s">
        <v>5746</v>
      </c>
      <c r="C2070" s="25" t="s">
        <v>5818</v>
      </c>
      <c r="D2070" s="21" t="s">
        <v>0</v>
      </c>
      <c r="E2070" s="21" t="s">
        <v>0</v>
      </c>
      <c r="F2070" s="21" t="str">
        <f t="shared" si="32"/>
        <v>SIOUXND</v>
      </c>
    </row>
    <row r="2071" spans="1:6" x14ac:dyDescent="0.25">
      <c r="A2071" s="25" t="s">
        <v>5819</v>
      </c>
      <c r="B2071" s="25" t="s">
        <v>5746</v>
      </c>
      <c r="C2071" s="25" t="s">
        <v>5820</v>
      </c>
      <c r="D2071" s="21" t="s">
        <v>0</v>
      </c>
      <c r="E2071" s="21" t="s">
        <v>0</v>
      </c>
      <c r="F2071" s="21" t="str">
        <f t="shared" si="32"/>
        <v>SLOPEND</v>
      </c>
    </row>
    <row r="2072" spans="1:6" x14ac:dyDescent="0.25">
      <c r="A2072" s="25" t="s">
        <v>3393</v>
      </c>
      <c r="B2072" s="25" t="s">
        <v>5746</v>
      </c>
      <c r="C2072" s="25" t="s">
        <v>5821</v>
      </c>
      <c r="D2072" s="21" t="s">
        <v>0</v>
      </c>
      <c r="E2072" s="21" t="s">
        <v>0</v>
      </c>
      <c r="F2072" s="21" t="str">
        <f t="shared" si="32"/>
        <v>STARKND</v>
      </c>
    </row>
    <row r="2073" spans="1:6" x14ac:dyDescent="0.25">
      <c r="A2073" s="25" t="s">
        <v>4695</v>
      </c>
      <c r="B2073" s="25" t="s">
        <v>5746</v>
      </c>
      <c r="C2073" s="25" t="s">
        <v>5822</v>
      </c>
      <c r="D2073" s="21" t="s">
        <v>0</v>
      </c>
      <c r="E2073" s="21" t="s">
        <v>0</v>
      </c>
      <c r="F2073" s="21" t="str">
        <f t="shared" si="32"/>
        <v>STEELEND</v>
      </c>
    </row>
    <row r="2074" spans="1:6" x14ac:dyDescent="0.25">
      <c r="A2074" s="25" t="s">
        <v>5823</v>
      </c>
      <c r="B2074" s="25" t="s">
        <v>5746</v>
      </c>
      <c r="C2074" s="25" t="s">
        <v>5824</v>
      </c>
      <c r="D2074" s="21" t="s">
        <v>0</v>
      </c>
      <c r="E2074" s="21" t="s">
        <v>0</v>
      </c>
      <c r="F2074" s="21" t="str">
        <f t="shared" si="32"/>
        <v>STUTSMANND</v>
      </c>
    </row>
    <row r="2075" spans="1:6" x14ac:dyDescent="0.25">
      <c r="A2075" s="25" t="s">
        <v>5825</v>
      </c>
      <c r="B2075" s="25" t="s">
        <v>5746</v>
      </c>
      <c r="C2075" s="25" t="s">
        <v>5826</v>
      </c>
      <c r="D2075" s="21" t="s">
        <v>0</v>
      </c>
      <c r="E2075" s="21" t="s">
        <v>0</v>
      </c>
      <c r="F2075" s="21" t="str">
        <f t="shared" si="32"/>
        <v>TOWNERND</v>
      </c>
    </row>
    <row r="2076" spans="1:6" x14ac:dyDescent="0.25">
      <c r="A2076" s="25" t="s">
        <v>5827</v>
      </c>
      <c r="B2076" s="25" t="s">
        <v>5746</v>
      </c>
      <c r="C2076" s="25" t="s">
        <v>5828</v>
      </c>
      <c r="D2076" s="21" t="s">
        <v>0</v>
      </c>
      <c r="E2076" s="21" t="s">
        <v>0</v>
      </c>
      <c r="F2076" s="21" t="str">
        <f t="shared" si="32"/>
        <v>TRAILLND</v>
      </c>
    </row>
    <row r="2077" spans="1:6" x14ac:dyDescent="0.25">
      <c r="A2077" s="25" t="s">
        <v>5829</v>
      </c>
      <c r="B2077" s="25" t="s">
        <v>5746</v>
      </c>
      <c r="C2077" s="25" t="s">
        <v>5830</v>
      </c>
      <c r="D2077" s="21" t="s">
        <v>0</v>
      </c>
      <c r="E2077" s="21" t="s">
        <v>0</v>
      </c>
      <c r="F2077" s="21" t="str">
        <f t="shared" si="32"/>
        <v>WALSHND</v>
      </c>
    </row>
    <row r="2078" spans="1:6" x14ac:dyDescent="0.25">
      <c r="A2078" s="25" t="s">
        <v>5831</v>
      </c>
      <c r="B2078" s="25" t="s">
        <v>5746</v>
      </c>
      <c r="C2078" s="25" t="s">
        <v>5832</v>
      </c>
      <c r="D2078" s="21" t="s">
        <v>0</v>
      </c>
      <c r="E2078" s="21" t="s">
        <v>0</v>
      </c>
      <c r="F2078" s="21" t="str">
        <f t="shared" si="32"/>
        <v>WARDND</v>
      </c>
    </row>
    <row r="2079" spans="1:6" x14ac:dyDescent="0.25">
      <c r="A2079" s="25" t="s">
        <v>3580</v>
      </c>
      <c r="B2079" s="25" t="s">
        <v>5746</v>
      </c>
      <c r="C2079" s="25" t="s">
        <v>5833</v>
      </c>
      <c r="D2079" s="21" t="s">
        <v>0</v>
      </c>
      <c r="E2079" s="21" t="s">
        <v>0</v>
      </c>
      <c r="F2079" s="21" t="str">
        <f t="shared" si="32"/>
        <v>WELLSND</v>
      </c>
    </row>
    <row r="2080" spans="1:6" x14ac:dyDescent="0.25">
      <c r="A2080" s="25" t="s">
        <v>5834</v>
      </c>
      <c r="B2080" s="25" t="s">
        <v>5746</v>
      </c>
      <c r="C2080" s="25" t="s">
        <v>5835</v>
      </c>
      <c r="D2080" s="21" t="s">
        <v>0</v>
      </c>
      <c r="E2080" s="21" t="s">
        <v>0</v>
      </c>
      <c r="F2080" s="21" t="str">
        <f t="shared" si="32"/>
        <v>WILLIAMSND</v>
      </c>
    </row>
    <row r="2081" spans="1:6" x14ac:dyDescent="0.25">
      <c r="A2081" s="25" t="s">
        <v>2047</v>
      </c>
      <c r="B2081" s="25" t="s">
        <v>5746</v>
      </c>
      <c r="C2081" s="25" t="s">
        <v>5836</v>
      </c>
      <c r="D2081" s="21" t="s">
        <v>0</v>
      </c>
      <c r="E2081" s="21" t="s">
        <v>0</v>
      </c>
      <c r="F2081" s="21" t="str">
        <f t="shared" si="32"/>
        <v>STATEWIDEND</v>
      </c>
    </row>
    <row r="2082" spans="1:6" x14ac:dyDescent="0.25">
      <c r="A2082" s="25" t="s">
        <v>2479</v>
      </c>
      <c r="B2082" s="25" t="s">
        <v>5837</v>
      </c>
      <c r="C2082" s="25" t="s">
        <v>5838</v>
      </c>
      <c r="D2082" s="21" t="s">
        <v>0</v>
      </c>
      <c r="E2082" s="21" t="s">
        <v>0</v>
      </c>
      <c r="F2082" s="21" t="str">
        <f t="shared" si="32"/>
        <v>ADAMSOH</v>
      </c>
    </row>
    <row r="2083" spans="1:6" x14ac:dyDescent="0.25">
      <c r="A2083" s="25" t="s">
        <v>3423</v>
      </c>
      <c r="B2083" s="25" t="s">
        <v>5837</v>
      </c>
      <c r="C2083" s="25" t="s">
        <v>5839</v>
      </c>
      <c r="D2083" s="21" t="s">
        <v>5840</v>
      </c>
      <c r="E2083" s="21" t="s">
        <v>5841</v>
      </c>
      <c r="F2083" s="21" t="str">
        <f t="shared" si="32"/>
        <v>ALLENOH</v>
      </c>
    </row>
    <row r="2084" spans="1:6" x14ac:dyDescent="0.25">
      <c r="A2084" s="25" t="s">
        <v>5842</v>
      </c>
      <c r="B2084" s="25" t="s">
        <v>5837</v>
      </c>
      <c r="C2084" s="25" t="s">
        <v>5843</v>
      </c>
      <c r="D2084" s="21" t="s">
        <v>0</v>
      </c>
      <c r="E2084" s="21" t="s">
        <v>0</v>
      </c>
      <c r="F2084" s="21" t="str">
        <f t="shared" si="32"/>
        <v>ASHLANDOH</v>
      </c>
    </row>
    <row r="2085" spans="1:6" x14ac:dyDescent="0.25">
      <c r="A2085" s="25" t="s">
        <v>5844</v>
      </c>
      <c r="B2085" s="25" t="s">
        <v>5837</v>
      </c>
      <c r="C2085" s="25" t="s">
        <v>5845</v>
      </c>
      <c r="D2085" s="21" t="s">
        <v>0</v>
      </c>
      <c r="E2085" s="21" t="s">
        <v>0</v>
      </c>
      <c r="F2085" s="21" t="str">
        <f t="shared" si="32"/>
        <v>ASHTABULAOH</v>
      </c>
    </row>
    <row r="2086" spans="1:6" x14ac:dyDescent="0.25">
      <c r="A2086" s="25" t="s">
        <v>5846</v>
      </c>
      <c r="B2086" s="25" t="s">
        <v>5837</v>
      </c>
      <c r="C2086" s="25" t="s">
        <v>5847</v>
      </c>
      <c r="D2086" s="21" t="s">
        <v>0</v>
      </c>
      <c r="E2086" s="21" t="s">
        <v>0</v>
      </c>
      <c r="F2086" s="21" t="str">
        <f t="shared" si="32"/>
        <v>ATHENSOH</v>
      </c>
    </row>
    <row r="2087" spans="1:6" x14ac:dyDescent="0.25">
      <c r="A2087" s="25" t="s">
        <v>5848</v>
      </c>
      <c r="B2087" s="25" t="s">
        <v>5837</v>
      </c>
      <c r="C2087" s="25" t="s">
        <v>5849</v>
      </c>
      <c r="D2087" s="21" t="s">
        <v>0</v>
      </c>
      <c r="E2087" s="21" t="s">
        <v>0</v>
      </c>
      <c r="F2087" s="21" t="str">
        <f t="shared" si="32"/>
        <v>AUGLAIZEOH</v>
      </c>
    </row>
    <row r="2088" spans="1:6" x14ac:dyDescent="0.25">
      <c r="A2088" s="25" t="s">
        <v>5850</v>
      </c>
      <c r="B2088" s="25" t="s">
        <v>5837</v>
      </c>
      <c r="C2088" s="25" t="s">
        <v>5851</v>
      </c>
      <c r="D2088" s="21" t="s">
        <v>5852</v>
      </c>
      <c r="E2088" s="21" t="s">
        <v>5853</v>
      </c>
      <c r="F2088" s="21" t="str">
        <f t="shared" si="32"/>
        <v>BELMONTOH</v>
      </c>
    </row>
    <row r="2089" spans="1:6" x14ac:dyDescent="0.25">
      <c r="A2089" s="25" t="s">
        <v>3246</v>
      </c>
      <c r="B2089" s="25" t="s">
        <v>5837</v>
      </c>
      <c r="C2089" s="25" t="s">
        <v>5854</v>
      </c>
      <c r="D2089" s="21" t="s">
        <v>3454</v>
      </c>
      <c r="E2089" s="21" t="s">
        <v>3455</v>
      </c>
      <c r="F2089" s="21" t="str">
        <f t="shared" si="32"/>
        <v>BROWNOH</v>
      </c>
    </row>
    <row r="2090" spans="1:6" x14ac:dyDescent="0.25">
      <c r="A2090" s="25" t="s">
        <v>1905</v>
      </c>
      <c r="B2090" s="25" t="s">
        <v>5837</v>
      </c>
      <c r="C2090" s="25" t="s">
        <v>5855</v>
      </c>
      <c r="D2090" s="21" t="s">
        <v>3454</v>
      </c>
      <c r="E2090" s="21" t="s">
        <v>3455</v>
      </c>
      <c r="F2090" s="21" t="str">
        <f t="shared" si="32"/>
        <v>BUTLEROH</v>
      </c>
    </row>
    <row r="2091" spans="1:6" x14ac:dyDescent="0.25">
      <c r="A2091" s="25" t="s">
        <v>2171</v>
      </c>
      <c r="B2091" s="25" t="s">
        <v>5837</v>
      </c>
      <c r="C2091" s="25" t="s">
        <v>5856</v>
      </c>
      <c r="D2091" s="21" t="s">
        <v>5857</v>
      </c>
      <c r="E2091" s="21" t="s">
        <v>5858</v>
      </c>
      <c r="F2091" s="21" t="str">
        <f t="shared" si="32"/>
        <v>CARROLLOH</v>
      </c>
    </row>
    <row r="2092" spans="1:6" x14ac:dyDescent="0.25">
      <c r="A2092" s="25" t="s">
        <v>3254</v>
      </c>
      <c r="B2092" s="25" t="s">
        <v>5837</v>
      </c>
      <c r="C2092" s="25" t="s">
        <v>5859</v>
      </c>
      <c r="D2092" s="21" t="s">
        <v>0</v>
      </c>
      <c r="E2092" s="21" t="s">
        <v>0</v>
      </c>
      <c r="F2092" s="21" t="str">
        <f t="shared" si="32"/>
        <v>CHAMPAIGNOH</v>
      </c>
    </row>
    <row r="2093" spans="1:6" x14ac:dyDescent="0.25">
      <c r="A2093" s="25" t="s">
        <v>2175</v>
      </c>
      <c r="B2093" s="25" t="s">
        <v>5837</v>
      </c>
      <c r="C2093" s="25" t="s">
        <v>5860</v>
      </c>
      <c r="D2093" s="21" t="s">
        <v>5861</v>
      </c>
      <c r="E2093" s="21" t="s">
        <v>5862</v>
      </c>
      <c r="F2093" s="21" t="str">
        <f t="shared" si="32"/>
        <v>CLARKOH</v>
      </c>
    </row>
    <row r="2094" spans="1:6" x14ac:dyDescent="0.25">
      <c r="A2094" s="25" t="s">
        <v>5863</v>
      </c>
      <c r="B2094" s="25" t="s">
        <v>5837</v>
      </c>
      <c r="C2094" s="25" t="s">
        <v>5864</v>
      </c>
      <c r="D2094" s="21" t="s">
        <v>3454</v>
      </c>
      <c r="E2094" s="21" t="s">
        <v>3455</v>
      </c>
      <c r="F2094" s="21" t="str">
        <f t="shared" si="32"/>
        <v>CLERMONTOH</v>
      </c>
    </row>
    <row r="2095" spans="1:6" x14ac:dyDescent="0.25">
      <c r="A2095" s="25" t="s">
        <v>3262</v>
      </c>
      <c r="B2095" s="25" t="s">
        <v>5837</v>
      </c>
      <c r="C2095" s="25" t="s">
        <v>5865</v>
      </c>
      <c r="D2095" s="21" t="s">
        <v>0</v>
      </c>
      <c r="E2095" s="21" t="s">
        <v>0</v>
      </c>
      <c r="F2095" s="21" t="str">
        <f t="shared" si="32"/>
        <v>CLINTONOH</v>
      </c>
    </row>
    <row r="2096" spans="1:6" x14ac:dyDescent="0.25">
      <c r="A2096" s="25" t="s">
        <v>5866</v>
      </c>
      <c r="B2096" s="25" t="s">
        <v>5837</v>
      </c>
      <c r="C2096" s="25" t="s">
        <v>5867</v>
      </c>
      <c r="D2096" s="21" t="s">
        <v>0</v>
      </c>
      <c r="E2096" s="21" t="s">
        <v>0</v>
      </c>
      <c r="F2096" s="21" t="str">
        <f t="shared" si="32"/>
        <v>COLUMBIANAOH</v>
      </c>
    </row>
    <row r="2097" spans="1:6" x14ac:dyDescent="0.25">
      <c r="A2097" s="25" t="s">
        <v>5868</v>
      </c>
      <c r="B2097" s="25" t="s">
        <v>5837</v>
      </c>
      <c r="C2097" s="25" t="s">
        <v>5869</v>
      </c>
      <c r="D2097" s="21" t="s">
        <v>0</v>
      </c>
      <c r="E2097" s="21" t="s">
        <v>0</v>
      </c>
      <c r="F2097" s="21" t="str">
        <f t="shared" si="32"/>
        <v>COSHOCTONOH</v>
      </c>
    </row>
    <row r="2098" spans="1:6" x14ac:dyDescent="0.25">
      <c r="A2098" s="25" t="s">
        <v>2191</v>
      </c>
      <c r="B2098" s="25" t="s">
        <v>5837</v>
      </c>
      <c r="C2098" s="25" t="s">
        <v>5870</v>
      </c>
      <c r="D2098" s="21" t="s">
        <v>0</v>
      </c>
      <c r="E2098" s="21" t="s">
        <v>0</v>
      </c>
      <c r="F2098" s="21" t="str">
        <f t="shared" si="32"/>
        <v>CRAWFORDOH</v>
      </c>
    </row>
    <row r="2099" spans="1:6" x14ac:dyDescent="0.25">
      <c r="A2099" s="25" t="s">
        <v>5871</v>
      </c>
      <c r="B2099" s="25" t="s">
        <v>5837</v>
      </c>
      <c r="C2099" s="25" t="s">
        <v>5872</v>
      </c>
      <c r="D2099" s="21" t="s">
        <v>5873</v>
      </c>
      <c r="E2099" s="21" t="s">
        <v>5874</v>
      </c>
      <c r="F2099" s="21" t="str">
        <f t="shared" si="32"/>
        <v>CUYAHOGAOH</v>
      </c>
    </row>
    <row r="2100" spans="1:6" x14ac:dyDescent="0.25">
      <c r="A2100" s="25" t="s">
        <v>5875</v>
      </c>
      <c r="B2100" s="25" t="s">
        <v>5837</v>
      </c>
      <c r="C2100" s="25" t="s">
        <v>5876</v>
      </c>
      <c r="D2100" s="21" t="s">
        <v>0</v>
      </c>
      <c r="E2100" s="21" t="s">
        <v>0</v>
      </c>
      <c r="F2100" s="21" t="str">
        <f t="shared" si="32"/>
        <v>DARKEOH</v>
      </c>
    </row>
    <row r="2101" spans="1:6" x14ac:dyDescent="0.25">
      <c r="A2101" s="25" t="s">
        <v>5877</v>
      </c>
      <c r="B2101" s="25" t="s">
        <v>5837</v>
      </c>
      <c r="C2101" s="25" t="s">
        <v>5878</v>
      </c>
      <c r="D2101" s="21" t="s">
        <v>0</v>
      </c>
      <c r="E2101" s="21" t="s">
        <v>0</v>
      </c>
      <c r="F2101" s="21" t="str">
        <f t="shared" si="32"/>
        <v>DEFIANCEOH</v>
      </c>
    </row>
    <row r="2102" spans="1:6" x14ac:dyDescent="0.25">
      <c r="A2102" s="25" t="s">
        <v>3458</v>
      </c>
      <c r="B2102" s="25" t="s">
        <v>5837</v>
      </c>
      <c r="C2102" s="25" t="s">
        <v>5879</v>
      </c>
      <c r="D2102" s="21" t="s">
        <v>5880</v>
      </c>
      <c r="E2102" s="21" t="s">
        <v>5881</v>
      </c>
      <c r="F2102" s="21" t="str">
        <f t="shared" si="32"/>
        <v>DELAWAREOH</v>
      </c>
    </row>
    <row r="2103" spans="1:6" x14ac:dyDescent="0.25">
      <c r="A2103" s="25" t="s">
        <v>5458</v>
      </c>
      <c r="B2103" s="25" t="s">
        <v>5837</v>
      </c>
      <c r="C2103" s="25" t="s">
        <v>5882</v>
      </c>
      <c r="D2103" s="21" t="s">
        <v>0</v>
      </c>
      <c r="E2103" s="21" t="s">
        <v>0</v>
      </c>
      <c r="F2103" s="21" t="str">
        <f t="shared" si="32"/>
        <v>ERIEOH</v>
      </c>
    </row>
    <row r="2104" spans="1:6" x14ac:dyDescent="0.25">
      <c r="A2104" s="25" t="s">
        <v>2614</v>
      </c>
      <c r="B2104" s="25" t="s">
        <v>5837</v>
      </c>
      <c r="C2104" s="25" t="s">
        <v>5883</v>
      </c>
      <c r="D2104" s="21" t="s">
        <v>5880</v>
      </c>
      <c r="E2104" s="21" t="s">
        <v>5881</v>
      </c>
      <c r="F2104" s="21" t="str">
        <f t="shared" si="32"/>
        <v>FAIRFIELDOH</v>
      </c>
    </row>
    <row r="2105" spans="1:6" x14ac:dyDescent="0.25">
      <c r="A2105" s="25" t="s">
        <v>1955</v>
      </c>
      <c r="B2105" s="25" t="s">
        <v>5837</v>
      </c>
      <c r="C2105" s="25" t="s">
        <v>5884</v>
      </c>
      <c r="D2105" s="21" t="s">
        <v>0</v>
      </c>
      <c r="E2105" s="21" t="s">
        <v>0</v>
      </c>
      <c r="F2105" s="21" t="str">
        <f t="shared" si="32"/>
        <v>FAYETTEOH</v>
      </c>
    </row>
    <row r="2106" spans="1:6" x14ac:dyDescent="0.25">
      <c r="A2106" s="25" t="s">
        <v>1957</v>
      </c>
      <c r="B2106" s="25" t="s">
        <v>5837</v>
      </c>
      <c r="C2106" s="25" t="s">
        <v>5885</v>
      </c>
      <c r="D2106" s="21" t="s">
        <v>5880</v>
      </c>
      <c r="E2106" s="21" t="s">
        <v>5881</v>
      </c>
      <c r="F2106" s="21" t="str">
        <f t="shared" si="32"/>
        <v>FRANKLINOH</v>
      </c>
    </row>
    <row r="2107" spans="1:6" x14ac:dyDescent="0.25">
      <c r="A2107" s="25" t="s">
        <v>2211</v>
      </c>
      <c r="B2107" s="25" t="s">
        <v>5837</v>
      </c>
      <c r="C2107" s="25" t="s">
        <v>5886</v>
      </c>
      <c r="D2107" s="21" t="s">
        <v>5887</v>
      </c>
      <c r="E2107" s="21" t="s">
        <v>5888</v>
      </c>
      <c r="F2107" s="21" t="str">
        <f t="shared" si="32"/>
        <v>FULTONOH</v>
      </c>
    </row>
    <row r="2108" spans="1:6" x14ac:dyDescent="0.25">
      <c r="A2108" s="25" t="s">
        <v>5889</v>
      </c>
      <c r="B2108" s="25" t="s">
        <v>5837</v>
      </c>
      <c r="C2108" s="25" t="s">
        <v>5890</v>
      </c>
      <c r="D2108" s="21" t="s">
        <v>0</v>
      </c>
      <c r="E2108" s="21" t="s">
        <v>0</v>
      </c>
      <c r="F2108" s="21" t="str">
        <f t="shared" si="32"/>
        <v>GALLIAOH</v>
      </c>
    </row>
    <row r="2109" spans="1:6" x14ac:dyDescent="0.25">
      <c r="A2109" s="25" t="s">
        <v>5891</v>
      </c>
      <c r="B2109" s="25" t="s">
        <v>5837</v>
      </c>
      <c r="C2109" s="25" t="s">
        <v>5892</v>
      </c>
      <c r="D2109" s="21" t="s">
        <v>5873</v>
      </c>
      <c r="E2109" s="21" t="s">
        <v>5874</v>
      </c>
      <c r="F2109" s="21" t="str">
        <f t="shared" si="32"/>
        <v>GEAUGAOH</v>
      </c>
    </row>
    <row r="2110" spans="1:6" x14ac:dyDescent="0.25">
      <c r="A2110" s="25" t="s">
        <v>1963</v>
      </c>
      <c r="B2110" s="25" t="s">
        <v>5837</v>
      </c>
      <c r="C2110" s="25" t="s">
        <v>5893</v>
      </c>
      <c r="D2110" s="21" t="s">
        <v>5894</v>
      </c>
      <c r="E2110" s="21" t="s">
        <v>5895</v>
      </c>
      <c r="F2110" s="21" t="str">
        <f t="shared" si="32"/>
        <v>GREENEOH</v>
      </c>
    </row>
    <row r="2111" spans="1:6" x14ac:dyDescent="0.25">
      <c r="A2111" s="25" t="s">
        <v>5896</v>
      </c>
      <c r="B2111" s="25" t="s">
        <v>5837</v>
      </c>
      <c r="C2111" s="25" t="s">
        <v>5897</v>
      </c>
      <c r="D2111" s="21" t="s">
        <v>0</v>
      </c>
      <c r="E2111" s="21" t="s">
        <v>0</v>
      </c>
      <c r="F2111" s="21" t="str">
        <f t="shared" si="32"/>
        <v>GUERNSEYOH</v>
      </c>
    </row>
    <row r="2112" spans="1:6" x14ac:dyDescent="0.25">
      <c r="A2112" s="25" t="s">
        <v>2723</v>
      </c>
      <c r="B2112" s="25" t="s">
        <v>5837</v>
      </c>
      <c r="C2112" s="25" t="s">
        <v>5898</v>
      </c>
      <c r="D2112" s="21" t="s">
        <v>3454</v>
      </c>
      <c r="E2112" s="21" t="s">
        <v>3455</v>
      </c>
      <c r="F2112" s="21" t="str">
        <f t="shared" si="32"/>
        <v>HAMILTONOH</v>
      </c>
    </row>
    <row r="2113" spans="1:6" x14ac:dyDescent="0.25">
      <c r="A2113" s="25" t="s">
        <v>2970</v>
      </c>
      <c r="B2113" s="25" t="s">
        <v>5837</v>
      </c>
      <c r="C2113" s="25" t="s">
        <v>5899</v>
      </c>
      <c r="D2113" s="21" t="s">
        <v>0</v>
      </c>
      <c r="E2113" s="21" t="s">
        <v>0</v>
      </c>
      <c r="F2113" s="21" t="str">
        <f t="shared" si="32"/>
        <v>HANCOCKOH</v>
      </c>
    </row>
    <row r="2114" spans="1:6" x14ac:dyDescent="0.25">
      <c r="A2114" s="25" t="s">
        <v>3299</v>
      </c>
      <c r="B2114" s="25" t="s">
        <v>5837</v>
      </c>
      <c r="C2114" s="25" t="s">
        <v>5900</v>
      </c>
      <c r="D2114" s="21" t="s">
        <v>0</v>
      </c>
      <c r="E2114" s="21" t="s">
        <v>0</v>
      </c>
      <c r="F2114" s="21" t="str">
        <f t="shared" si="32"/>
        <v>HARDINOH</v>
      </c>
    </row>
    <row r="2115" spans="1:6" x14ac:dyDescent="0.25">
      <c r="A2115" s="25" t="s">
        <v>3480</v>
      </c>
      <c r="B2115" s="25" t="s">
        <v>5837</v>
      </c>
      <c r="C2115" s="25" t="s">
        <v>5901</v>
      </c>
      <c r="D2115" s="21" t="s">
        <v>0</v>
      </c>
      <c r="E2115" s="21" t="s">
        <v>0</v>
      </c>
      <c r="F2115" s="21" t="str">
        <f t="shared" si="32"/>
        <v>HARRISONOH</v>
      </c>
    </row>
    <row r="2116" spans="1:6" x14ac:dyDescent="0.25">
      <c r="A2116" s="25" t="s">
        <v>1969</v>
      </c>
      <c r="B2116" s="25" t="s">
        <v>5837</v>
      </c>
      <c r="C2116" s="25" t="s">
        <v>5902</v>
      </c>
      <c r="D2116" s="21" t="s">
        <v>0</v>
      </c>
      <c r="E2116" s="21" t="s">
        <v>0</v>
      </c>
      <c r="F2116" s="21" t="str">
        <f t="shared" ref="F2116:F2179" si="33">_xlfn.CONCAT(A2116,B2116)</f>
        <v>HENRYOH</v>
      </c>
    </row>
    <row r="2117" spans="1:6" x14ac:dyDescent="0.25">
      <c r="A2117" s="25" t="s">
        <v>5903</v>
      </c>
      <c r="B2117" s="25" t="s">
        <v>5837</v>
      </c>
      <c r="C2117" s="25" t="s">
        <v>5904</v>
      </c>
      <c r="D2117" s="21" t="s">
        <v>0</v>
      </c>
      <c r="E2117" s="21" t="s">
        <v>0</v>
      </c>
      <c r="F2117" s="21" t="str">
        <f t="shared" si="33"/>
        <v>HIGHLANDOH</v>
      </c>
    </row>
    <row r="2118" spans="1:6" x14ac:dyDescent="0.25">
      <c r="A2118" s="25" t="s">
        <v>5905</v>
      </c>
      <c r="B2118" s="25" t="s">
        <v>5837</v>
      </c>
      <c r="C2118" s="25" t="s">
        <v>5906</v>
      </c>
      <c r="D2118" s="21" t="s">
        <v>5880</v>
      </c>
      <c r="E2118" s="21" t="s">
        <v>5881</v>
      </c>
      <c r="F2118" s="21" t="str">
        <f t="shared" si="33"/>
        <v>HOCKINGOH</v>
      </c>
    </row>
    <row r="2119" spans="1:6" x14ac:dyDescent="0.25">
      <c r="A2119" s="25" t="s">
        <v>2739</v>
      </c>
      <c r="B2119" s="25" t="s">
        <v>5837</v>
      </c>
      <c r="C2119" s="25" t="s">
        <v>5907</v>
      </c>
      <c r="D2119" s="21" t="s">
        <v>0</v>
      </c>
      <c r="E2119" s="21" t="s">
        <v>0</v>
      </c>
      <c r="F2119" s="21" t="str">
        <f t="shared" si="33"/>
        <v>HOLMESOH</v>
      </c>
    </row>
    <row r="2120" spans="1:6" x14ac:dyDescent="0.25">
      <c r="A2120" s="25" t="s">
        <v>4442</v>
      </c>
      <c r="B2120" s="25" t="s">
        <v>5837</v>
      </c>
      <c r="C2120" s="25" t="s">
        <v>5908</v>
      </c>
      <c r="D2120" s="21" t="s">
        <v>0</v>
      </c>
      <c r="E2120" s="21" t="s">
        <v>0</v>
      </c>
      <c r="F2120" s="21" t="str">
        <f t="shared" si="33"/>
        <v>HURONOH</v>
      </c>
    </row>
    <row r="2121" spans="1:6" x14ac:dyDescent="0.25">
      <c r="A2121" s="25" t="s">
        <v>1973</v>
      </c>
      <c r="B2121" s="25" t="s">
        <v>5837</v>
      </c>
      <c r="C2121" s="25" t="s">
        <v>5909</v>
      </c>
      <c r="D2121" s="21" t="s">
        <v>0</v>
      </c>
      <c r="E2121" s="21" t="s">
        <v>0</v>
      </c>
      <c r="F2121" s="21" t="str">
        <f t="shared" si="33"/>
        <v>JACKSONOH</v>
      </c>
    </row>
    <row r="2122" spans="1:6" x14ac:dyDescent="0.25">
      <c r="A2122" s="25" t="s">
        <v>1975</v>
      </c>
      <c r="B2122" s="25" t="s">
        <v>5837</v>
      </c>
      <c r="C2122" s="25" t="s">
        <v>5910</v>
      </c>
      <c r="D2122" s="21" t="s">
        <v>5911</v>
      </c>
      <c r="E2122" s="21" t="s">
        <v>5912</v>
      </c>
      <c r="F2122" s="21" t="str">
        <f t="shared" si="33"/>
        <v>JEFFERSONOH</v>
      </c>
    </row>
    <row r="2123" spans="1:6" x14ac:dyDescent="0.25">
      <c r="A2123" s="25" t="s">
        <v>3326</v>
      </c>
      <c r="B2123" s="25" t="s">
        <v>5837</v>
      </c>
      <c r="C2123" s="25" t="s">
        <v>5913</v>
      </c>
      <c r="D2123" s="21" t="s">
        <v>0</v>
      </c>
      <c r="E2123" s="21" t="s">
        <v>0</v>
      </c>
      <c r="F2123" s="21" t="str">
        <f t="shared" si="33"/>
        <v>KNOXOH</v>
      </c>
    </row>
    <row r="2124" spans="1:6" x14ac:dyDescent="0.25">
      <c r="A2124" s="25" t="s">
        <v>2352</v>
      </c>
      <c r="B2124" s="25" t="s">
        <v>5837</v>
      </c>
      <c r="C2124" s="25" t="s">
        <v>5914</v>
      </c>
      <c r="D2124" s="21" t="s">
        <v>5873</v>
      </c>
      <c r="E2124" s="21" t="s">
        <v>5874</v>
      </c>
      <c r="F2124" s="21" t="str">
        <f t="shared" si="33"/>
        <v>LAKEOH</v>
      </c>
    </row>
    <row r="2125" spans="1:6" x14ac:dyDescent="0.25">
      <c r="A2125" s="25" t="s">
        <v>1981</v>
      </c>
      <c r="B2125" s="25" t="s">
        <v>5837</v>
      </c>
      <c r="C2125" s="25" t="s">
        <v>5915</v>
      </c>
      <c r="D2125" s="21" t="s">
        <v>3954</v>
      </c>
      <c r="E2125" s="21" t="s">
        <v>3955</v>
      </c>
      <c r="F2125" s="21" t="str">
        <f t="shared" si="33"/>
        <v>LAWRENCEOH</v>
      </c>
    </row>
    <row r="2126" spans="1:6" x14ac:dyDescent="0.25">
      <c r="A2126" s="25" t="s">
        <v>5916</v>
      </c>
      <c r="B2126" s="25" t="s">
        <v>5837</v>
      </c>
      <c r="C2126" s="25" t="s">
        <v>5917</v>
      </c>
      <c r="D2126" s="21" t="s">
        <v>5880</v>
      </c>
      <c r="E2126" s="21" t="s">
        <v>5881</v>
      </c>
      <c r="F2126" s="21" t="str">
        <f t="shared" si="33"/>
        <v>LICKINGOH</v>
      </c>
    </row>
    <row r="2127" spans="1:6" x14ac:dyDescent="0.25">
      <c r="A2127" s="25" t="s">
        <v>2244</v>
      </c>
      <c r="B2127" s="25" t="s">
        <v>5837</v>
      </c>
      <c r="C2127" s="25" t="s">
        <v>5918</v>
      </c>
      <c r="D2127" s="21" t="s">
        <v>0</v>
      </c>
      <c r="E2127" s="21" t="s">
        <v>0</v>
      </c>
      <c r="F2127" s="21" t="str">
        <f t="shared" si="33"/>
        <v>LOGANOH</v>
      </c>
    </row>
    <row r="2128" spans="1:6" x14ac:dyDescent="0.25">
      <c r="A2128" s="25" t="s">
        <v>5919</v>
      </c>
      <c r="B2128" s="25" t="s">
        <v>5837</v>
      </c>
      <c r="C2128" s="25" t="s">
        <v>5920</v>
      </c>
      <c r="D2128" s="21" t="s">
        <v>5873</v>
      </c>
      <c r="E2128" s="21" t="s">
        <v>5874</v>
      </c>
      <c r="F2128" s="21" t="str">
        <f t="shared" si="33"/>
        <v>LORAINOH</v>
      </c>
    </row>
    <row r="2129" spans="1:6" x14ac:dyDescent="0.25">
      <c r="A2129" s="25" t="s">
        <v>3682</v>
      </c>
      <c r="B2129" s="25" t="s">
        <v>5837</v>
      </c>
      <c r="C2129" s="25" t="s">
        <v>5921</v>
      </c>
      <c r="D2129" s="21" t="s">
        <v>5887</v>
      </c>
      <c r="E2129" s="21" t="s">
        <v>5888</v>
      </c>
      <c r="F2129" s="21" t="str">
        <f t="shared" si="33"/>
        <v>LUCASOH</v>
      </c>
    </row>
    <row r="2130" spans="1:6" x14ac:dyDescent="0.25">
      <c r="A2130" s="25" t="s">
        <v>1997</v>
      </c>
      <c r="B2130" s="25" t="s">
        <v>5837</v>
      </c>
      <c r="C2130" s="25" t="s">
        <v>5922</v>
      </c>
      <c r="D2130" s="21" t="s">
        <v>5880</v>
      </c>
      <c r="E2130" s="21" t="s">
        <v>5881</v>
      </c>
      <c r="F2130" s="21" t="str">
        <f t="shared" si="33"/>
        <v>MADISONOH</v>
      </c>
    </row>
    <row r="2131" spans="1:6" x14ac:dyDescent="0.25">
      <c r="A2131" s="25" t="s">
        <v>5923</v>
      </c>
      <c r="B2131" s="25" t="s">
        <v>5837</v>
      </c>
      <c r="C2131" s="25" t="s">
        <v>5924</v>
      </c>
      <c r="D2131" s="21" t="s">
        <v>5925</v>
      </c>
      <c r="E2131" s="21" t="s">
        <v>5926</v>
      </c>
      <c r="F2131" s="21" t="str">
        <f t="shared" si="33"/>
        <v>MAHONINGOH</v>
      </c>
    </row>
    <row r="2132" spans="1:6" x14ac:dyDescent="0.25">
      <c r="A2132" s="25" t="s">
        <v>2001</v>
      </c>
      <c r="B2132" s="25" t="s">
        <v>5837</v>
      </c>
      <c r="C2132" s="25" t="s">
        <v>5927</v>
      </c>
      <c r="D2132" s="21" t="s">
        <v>0</v>
      </c>
      <c r="E2132" s="21" t="s">
        <v>0</v>
      </c>
      <c r="F2132" s="21" t="str">
        <f t="shared" si="33"/>
        <v>MARIONOH</v>
      </c>
    </row>
    <row r="2133" spans="1:6" x14ac:dyDescent="0.25">
      <c r="A2133" s="25" t="s">
        <v>5928</v>
      </c>
      <c r="B2133" s="25" t="s">
        <v>5837</v>
      </c>
      <c r="C2133" s="25" t="s">
        <v>5929</v>
      </c>
      <c r="D2133" s="21" t="s">
        <v>5873</v>
      </c>
      <c r="E2133" s="21" t="s">
        <v>5874</v>
      </c>
      <c r="F2133" s="21" t="str">
        <f t="shared" si="33"/>
        <v>MEDINAOH</v>
      </c>
    </row>
    <row r="2134" spans="1:6" x14ac:dyDescent="0.25">
      <c r="A2134" s="25" t="s">
        <v>5930</v>
      </c>
      <c r="B2134" s="25" t="s">
        <v>5837</v>
      </c>
      <c r="C2134" s="25" t="s">
        <v>5931</v>
      </c>
      <c r="D2134" s="21" t="s">
        <v>0</v>
      </c>
      <c r="E2134" s="21" t="s">
        <v>0</v>
      </c>
      <c r="F2134" s="21" t="str">
        <f t="shared" si="33"/>
        <v>MEIGSOH</v>
      </c>
    </row>
    <row r="2135" spans="1:6" x14ac:dyDescent="0.25">
      <c r="A2135" s="25" t="s">
        <v>3362</v>
      </c>
      <c r="B2135" s="25" t="s">
        <v>5837</v>
      </c>
      <c r="C2135" s="25" t="s">
        <v>5932</v>
      </c>
      <c r="D2135" s="21" t="s">
        <v>0</v>
      </c>
      <c r="E2135" s="21" t="s">
        <v>0</v>
      </c>
      <c r="F2135" s="21" t="str">
        <f t="shared" si="33"/>
        <v>MERCEROH</v>
      </c>
    </row>
    <row r="2136" spans="1:6" x14ac:dyDescent="0.25">
      <c r="A2136" s="25" t="s">
        <v>3515</v>
      </c>
      <c r="B2136" s="25" t="s">
        <v>5837</v>
      </c>
      <c r="C2136" s="25" t="s">
        <v>5933</v>
      </c>
      <c r="D2136" s="21" t="s">
        <v>5894</v>
      </c>
      <c r="E2136" s="21" t="s">
        <v>5895</v>
      </c>
      <c r="F2136" s="21" t="str">
        <f t="shared" si="33"/>
        <v>MIAMIOH</v>
      </c>
    </row>
    <row r="2137" spans="1:6" x14ac:dyDescent="0.25">
      <c r="A2137" s="25" t="s">
        <v>2009</v>
      </c>
      <c r="B2137" s="25" t="s">
        <v>5837</v>
      </c>
      <c r="C2137" s="25" t="s">
        <v>5934</v>
      </c>
      <c r="D2137" s="21" t="s">
        <v>0</v>
      </c>
      <c r="E2137" s="21" t="s">
        <v>0</v>
      </c>
      <c r="F2137" s="21" t="str">
        <f t="shared" si="33"/>
        <v>MONROEOH</v>
      </c>
    </row>
    <row r="2138" spans="1:6" x14ac:dyDescent="0.25">
      <c r="A2138" s="25" t="s">
        <v>2011</v>
      </c>
      <c r="B2138" s="25" t="s">
        <v>5837</v>
      </c>
      <c r="C2138" s="25" t="s">
        <v>5935</v>
      </c>
      <c r="D2138" s="21" t="s">
        <v>5894</v>
      </c>
      <c r="E2138" s="21" t="s">
        <v>5895</v>
      </c>
      <c r="F2138" s="21" t="str">
        <f t="shared" si="33"/>
        <v>MONTGOMERYOH</v>
      </c>
    </row>
    <row r="2139" spans="1:6" x14ac:dyDescent="0.25">
      <c r="A2139" s="25" t="s">
        <v>2013</v>
      </c>
      <c r="B2139" s="25" t="s">
        <v>5837</v>
      </c>
      <c r="C2139" s="25" t="s">
        <v>5936</v>
      </c>
      <c r="D2139" s="21" t="s">
        <v>0</v>
      </c>
      <c r="E2139" s="21" t="s">
        <v>0</v>
      </c>
      <c r="F2139" s="21" t="str">
        <f t="shared" si="33"/>
        <v>MORGANOH</v>
      </c>
    </row>
    <row r="2140" spans="1:6" x14ac:dyDescent="0.25">
      <c r="A2140" s="25" t="s">
        <v>5937</v>
      </c>
      <c r="B2140" s="25" t="s">
        <v>5837</v>
      </c>
      <c r="C2140" s="25" t="s">
        <v>5938</v>
      </c>
      <c r="D2140" s="21" t="s">
        <v>5880</v>
      </c>
      <c r="E2140" s="21" t="s">
        <v>5881</v>
      </c>
      <c r="F2140" s="21" t="str">
        <f t="shared" si="33"/>
        <v>MORROWOH</v>
      </c>
    </row>
    <row r="2141" spans="1:6" x14ac:dyDescent="0.25">
      <c r="A2141" s="25" t="s">
        <v>5939</v>
      </c>
      <c r="B2141" s="25" t="s">
        <v>5837</v>
      </c>
      <c r="C2141" s="25" t="s">
        <v>5940</v>
      </c>
      <c r="D2141" s="21" t="s">
        <v>0</v>
      </c>
      <c r="E2141" s="21" t="s">
        <v>0</v>
      </c>
      <c r="F2141" s="21" t="str">
        <f t="shared" si="33"/>
        <v>MUSKINGUMOH</v>
      </c>
    </row>
    <row r="2142" spans="1:6" x14ac:dyDescent="0.25">
      <c r="A2142" s="25" t="s">
        <v>3523</v>
      </c>
      <c r="B2142" s="25" t="s">
        <v>5837</v>
      </c>
      <c r="C2142" s="25" t="s">
        <v>5941</v>
      </c>
      <c r="D2142" s="21" t="s">
        <v>0</v>
      </c>
      <c r="E2142" s="21" t="s">
        <v>0</v>
      </c>
      <c r="F2142" s="21" t="str">
        <f t="shared" si="33"/>
        <v>NOBLEOH</v>
      </c>
    </row>
    <row r="2143" spans="1:6" x14ac:dyDescent="0.25">
      <c r="A2143" s="25" t="s">
        <v>3873</v>
      </c>
      <c r="B2143" s="25" t="s">
        <v>5837</v>
      </c>
      <c r="C2143" s="25" t="s">
        <v>5942</v>
      </c>
      <c r="D2143" s="21" t="s">
        <v>5887</v>
      </c>
      <c r="E2143" s="21" t="s">
        <v>5888</v>
      </c>
      <c r="F2143" s="21" t="str">
        <f t="shared" si="33"/>
        <v>OTTAWAOH</v>
      </c>
    </row>
    <row r="2144" spans="1:6" x14ac:dyDescent="0.25">
      <c r="A2144" s="25" t="s">
        <v>3038</v>
      </c>
      <c r="B2144" s="25" t="s">
        <v>5837</v>
      </c>
      <c r="C2144" s="25" t="s">
        <v>5943</v>
      </c>
      <c r="D2144" s="21" t="s">
        <v>0</v>
      </c>
      <c r="E2144" s="21" t="s">
        <v>0</v>
      </c>
      <c r="F2144" s="21" t="str">
        <f t="shared" si="33"/>
        <v>PAULDINGOH</v>
      </c>
    </row>
    <row r="2145" spans="1:6" x14ac:dyDescent="0.25">
      <c r="A2145" s="25" t="s">
        <v>2015</v>
      </c>
      <c r="B2145" s="25" t="s">
        <v>5837</v>
      </c>
      <c r="C2145" s="25" t="s">
        <v>5944</v>
      </c>
      <c r="D2145" s="21" t="s">
        <v>5880</v>
      </c>
      <c r="E2145" s="21" t="s">
        <v>5881</v>
      </c>
      <c r="F2145" s="21" t="str">
        <f t="shared" si="33"/>
        <v>PERRYOH</v>
      </c>
    </row>
    <row r="2146" spans="1:6" x14ac:dyDescent="0.25">
      <c r="A2146" s="25" t="s">
        <v>5945</v>
      </c>
      <c r="B2146" s="25" t="s">
        <v>5837</v>
      </c>
      <c r="C2146" s="25" t="s">
        <v>5946</v>
      </c>
      <c r="D2146" s="21" t="s">
        <v>5880</v>
      </c>
      <c r="E2146" s="21" t="s">
        <v>5881</v>
      </c>
      <c r="F2146" s="21" t="str">
        <f t="shared" si="33"/>
        <v>PICKAWAYOH</v>
      </c>
    </row>
    <row r="2147" spans="1:6" x14ac:dyDescent="0.25">
      <c r="A2147" s="25" t="s">
        <v>2019</v>
      </c>
      <c r="B2147" s="25" t="s">
        <v>5837</v>
      </c>
      <c r="C2147" s="25" t="s">
        <v>5947</v>
      </c>
      <c r="D2147" s="21" t="s">
        <v>0</v>
      </c>
      <c r="E2147" s="21" t="s">
        <v>0</v>
      </c>
      <c r="F2147" s="21" t="str">
        <f t="shared" si="33"/>
        <v>PIKEOH</v>
      </c>
    </row>
    <row r="2148" spans="1:6" x14ac:dyDescent="0.25">
      <c r="A2148" s="25" t="s">
        <v>5948</v>
      </c>
      <c r="B2148" s="25" t="s">
        <v>5837</v>
      </c>
      <c r="C2148" s="25" t="s">
        <v>5949</v>
      </c>
      <c r="D2148" s="21" t="s">
        <v>5950</v>
      </c>
      <c r="E2148" s="21" t="s">
        <v>5951</v>
      </c>
      <c r="F2148" s="21" t="str">
        <f t="shared" si="33"/>
        <v>PORTAGEOH</v>
      </c>
    </row>
    <row r="2149" spans="1:6" x14ac:dyDescent="0.25">
      <c r="A2149" s="25" t="s">
        <v>5952</v>
      </c>
      <c r="B2149" s="25" t="s">
        <v>5837</v>
      </c>
      <c r="C2149" s="25" t="s">
        <v>5953</v>
      </c>
      <c r="D2149" s="21" t="s">
        <v>0</v>
      </c>
      <c r="E2149" s="21" t="s">
        <v>0</v>
      </c>
      <c r="F2149" s="21" t="str">
        <f t="shared" si="33"/>
        <v>PREBLEOH</v>
      </c>
    </row>
    <row r="2150" spans="1:6" x14ac:dyDescent="0.25">
      <c r="A2150" s="25" t="s">
        <v>2799</v>
      </c>
      <c r="B2150" s="25" t="s">
        <v>5837</v>
      </c>
      <c r="C2150" s="25" t="s">
        <v>5954</v>
      </c>
      <c r="D2150" s="21" t="s">
        <v>0</v>
      </c>
      <c r="E2150" s="21" t="s">
        <v>0</v>
      </c>
      <c r="F2150" s="21" t="str">
        <f t="shared" si="33"/>
        <v>PUTNAMOH</v>
      </c>
    </row>
    <row r="2151" spans="1:6" x14ac:dyDescent="0.25">
      <c r="A2151" s="25" t="s">
        <v>3381</v>
      </c>
      <c r="B2151" s="25" t="s">
        <v>5837</v>
      </c>
      <c r="C2151" s="25" t="s">
        <v>5955</v>
      </c>
      <c r="D2151" s="21" t="s">
        <v>5956</v>
      </c>
      <c r="E2151" s="21" t="s">
        <v>5957</v>
      </c>
      <c r="F2151" s="21" t="str">
        <f t="shared" si="33"/>
        <v>RICHLANDOH</v>
      </c>
    </row>
    <row r="2152" spans="1:6" x14ac:dyDescent="0.25">
      <c r="A2152" s="25" t="s">
        <v>5958</v>
      </c>
      <c r="B2152" s="25" t="s">
        <v>5837</v>
      </c>
      <c r="C2152" s="25" t="s">
        <v>5959</v>
      </c>
      <c r="D2152" s="21" t="s">
        <v>0</v>
      </c>
      <c r="E2152" s="21" t="s">
        <v>0</v>
      </c>
      <c r="F2152" s="21" t="str">
        <f t="shared" si="33"/>
        <v>ROSSOH</v>
      </c>
    </row>
    <row r="2153" spans="1:6" x14ac:dyDescent="0.25">
      <c r="A2153" s="25" t="s">
        <v>5960</v>
      </c>
      <c r="B2153" s="25" t="s">
        <v>5837</v>
      </c>
      <c r="C2153" s="25" t="s">
        <v>5961</v>
      </c>
      <c r="D2153" s="21" t="s">
        <v>0</v>
      </c>
      <c r="E2153" s="21" t="s">
        <v>0</v>
      </c>
      <c r="F2153" s="21" t="str">
        <f t="shared" si="33"/>
        <v>SANDUSKYOH</v>
      </c>
    </row>
    <row r="2154" spans="1:6" x14ac:dyDescent="0.25">
      <c r="A2154" s="25" t="s">
        <v>5962</v>
      </c>
      <c r="B2154" s="25" t="s">
        <v>5837</v>
      </c>
      <c r="C2154" s="25" t="s">
        <v>5963</v>
      </c>
      <c r="D2154" s="21" t="s">
        <v>0</v>
      </c>
      <c r="E2154" s="21" t="s">
        <v>0</v>
      </c>
      <c r="F2154" s="21" t="str">
        <f t="shared" si="33"/>
        <v>SCIOTOOH</v>
      </c>
    </row>
    <row r="2155" spans="1:6" x14ac:dyDescent="0.25">
      <c r="A2155" s="25" t="s">
        <v>5519</v>
      </c>
      <c r="B2155" s="25" t="s">
        <v>5837</v>
      </c>
      <c r="C2155" s="25" t="s">
        <v>5964</v>
      </c>
      <c r="D2155" s="21" t="s">
        <v>0</v>
      </c>
      <c r="E2155" s="21" t="s">
        <v>0</v>
      </c>
      <c r="F2155" s="21" t="str">
        <f t="shared" si="33"/>
        <v>SENECAOH</v>
      </c>
    </row>
    <row r="2156" spans="1:6" x14ac:dyDescent="0.25">
      <c r="A2156" s="25" t="s">
        <v>2029</v>
      </c>
      <c r="B2156" s="25" t="s">
        <v>5837</v>
      </c>
      <c r="C2156" s="25" t="s">
        <v>5965</v>
      </c>
      <c r="D2156" s="21" t="s">
        <v>0</v>
      </c>
      <c r="E2156" s="21" t="s">
        <v>0</v>
      </c>
      <c r="F2156" s="21" t="str">
        <f t="shared" si="33"/>
        <v>SHELBYOH</v>
      </c>
    </row>
    <row r="2157" spans="1:6" x14ac:dyDescent="0.25">
      <c r="A2157" s="25" t="s">
        <v>3393</v>
      </c>
      <c r="B2157" s="25" t="s">
        <v>5837</v>
      </c>
      <c r="C2157" s="25" t="s">
        <v>5966</v>
      </c>
      <c r="D2157" s="21" t="s">
        <v>5857</v>
      </c>
      <c r="E2157" s="21" t="s">
        <v>5858</v>
      </c>
      <c r="F2157" s="21" t="str">
        <f t="shared" si="33"/>
        <v>STARKOH</v>
      </c>
    </row>
    <row r="2158" spans="1:6" x14ac:dyDescent="0.25">
      <c r="A2158" s="25" t="s">
        <v>2603</v>
      </c>
      <c r="B2158" s="25" t="s">
        <v>5837</v>
      </c>
      <c r="C2158" s="25" t="s">
        <v>5967</v>
      </c>
      <c r="D2158" s="21" t="s">
        <v>5950</v>
      </c>
      <c r="E2158" s="21" t="s">
        <v>5951</v>
      </c>
      <c r="F2158" s="21" t="str">
        <f t="shared" si="33"/>
        <v>SUMMITOH</v>
      </c>
    </row>
    <row r="2159" spans="1:6" x14ac:dyDescent="0.25">
      <c r="A2159" s="25" t="s">
        <v>5968</v>
      </c>
      <c r="B2159" s="25" t="s">
        <v>5837</v>
      </c>
      <c r="C2159" s="25" t="s">
        <v>5969</v>
      </c>
      <c r="D2159" s="21" t="s">
        <v>5925</v>
      </c>
      <c r="E2159" s="21" t="s">
        <v>5926</v>
      </c>
      <c r="F2159" s="21" t="str">
        <f t="shared" si="33"/>
        <v>TRUMBULLOH</v>
      </c>
    </row>
    <row r="2160" spans="1:6" x14ac:dyDescent="0.25">
      <c r="A2160" s="25" t="s">
        <v>5970</v>
      </c>
      <c r="B2160" s="25" t="s">
        <v>5837</v>
      </c>
      <c r="C2160" s="25" t="s">
        <v>5971</v>
      </c>
      <c r="D2160" s="21" t="s">
        <v>0</v>
      </c>
      <c r="E2160" s="21" t="s">
        <v>0</v>
      </c>
      <c r="F2160" s="21" t="str">
        <f t="shared" si="33"/>
        <v>TUSCARAWASOH</v>
      </c>
    </row>
    <row r="2161" spans="1:6" x14ac:dyDescent="0.25">
      <c r="A2161" s="25" t="s">
        <v>2293</v>
      </c>
      <c r="B2161" s="25" t="s">
        <v>5837</v>
      </c>
      <c r="C2161" s="25" t="s">
        <v>5972</v>
      </c>
      <c r="D2161" s="21" t="s">
        <v>5880</v>
      </c>
      <c r="E2161" s="21" t="s">
        <v>5881</v>
      </c>
      <c r="F2161" s="21" t="str">
        <f t="shared" si="33"/>
        <v>UNIONOH</v>
      </c>
    </row>
    <row r="2162" spans="1:6" x14ac:dyDescent="0.25">
      <c r="A2162" s="25" t="s">
        <v>5973</v>
      </c>
      <c r="B2162" s="25" t="s">
        <v>5837</v>
      </c>
      <c r="C2162" s="25" t="s">
        <v>5974</v>
      </c>
      <c r="D2162" s="21" t="s">
        <v>0</v>
      </c>
      <c r="E2162" s="21" t="s">
        <v>0</v>
      </c>
      <c r="F2162" s="21" t="str">
        <f t="shared" si="33"/>
        <v>VAN WERTOH</v>
      </c>
    </row>
    <row r="2163" spans="1:6" x14ac:dyDescent="0.25">
      <c r="A2163" s="25" t="s">
        <v>5975</v>
      </c>
      <c r="B2163" s="25" t="s">
        <v>5837</v>
      </c>
      <c r="C2163" s="25" t="s">
        <v>5976</v>
      </c>
      <c r="D2163" s="21" t="s">
        <v>0</v>
      </c>
      <c r="E2163" s="21" t="s">
        <v>0</v>
      </c>
      <c r="F2163" s="21" t="str">
        <f t="shared" si="33"/>
        <v>VINTONOH</v>
      </c>
    </row>
    <row r="2164" spans="1:6" x14ac:dyDescent="0.25">
      <c r="A2164" s="25" t="s">
        <v>3104</v>
      </c>
      <c r="B2164" s="25" t="s">
        <v>5837</v>
      </c>
      <c r="C2164" s="25" t="s">
        <v>5977</v>
      </c>
      <c r="D2164" s="21" t="s">
        <v>3454</v>
      </c>
      <c r="E2164" s="21" t="s">
        <v>3455</v>
      </c>
      <c r="F2164" s="21" t="str">
        <f t="shared" si="33"/>
        <v>WARRENOH</v>
      </c>
    </row>
    <row r="2165" spans="1:6" x14ac:dyDescent="0.25">
      <c r="A2165" s="25" t="s">
        <v>2041</v>
      </c>
      <c r="B2165" s="25" t="s">
        <v>5837</v>
      </c>
      <c r="C2165" s="25" t="s">
        <v>5978</v>
      </c>
      <c r="D2165" s="21" t="s">
        <v>0</v>
      </c>
      <c r="E2165" s="21" t="s">
        <v>0</v>
      </c>
      <c r="F2165" s="21" t="str">
        <f t="shared" si="33"/>
        <v>WASHINGTONOH</v>
      </c>
    </row>
    <row r="2166" spans="1:6" x14ac:dyDescent="0.25">
      <c r="A2166" s="25" t="s">
        <v>3107</v>
      </c>
      <c r="B2166" s="25" t="s">
        <v>5837</v>
      </c>
      <c r="C2166" s="25" t="s">
        <v>5979</v>
      </c>
      <c r="D2166" s="21" t="s">
        <v>0</v>
      </c>
      <c r="E2166" s="21" t="s">
        <v>0</v>
      </c>
      <c r="F2166" s="21" t="str">
        <f t="shared" si="33"/>
        <v>WAYNEOH</v>
      </c>
    </row>
    <row r="2167" spans="1:6" x14ac:dyDescent="0.25">
      <c r="A2167" s="25" t="s">
        <v>5834</v>
      </c>
      <c r="B2167" s="25" t="s">
        <v>5837</v>
      </c>
      <c r="C2167" s="25" t="s">
        <v>5980</v>
      </c>
      <c r="D2167" s="21" t="s">
        <v>0</v>
      </c>
      <c r="E2167" s="21" t="s">
        <v>0</v>
      </c>
      <c r="F2167" s="21" t="str">
        <f t="shared" si="33"/>
        <v>WILLIAMSOH</v>
      </c>
    </row>
    <row r="2168" spans="1:6" x14ac:dyDescent="0.25">
      <c r="A2168" s="25" t="s">
        <v>5981</v>
      </c>
      <c r="B2168" s="25" t="s">
        <v>5837</v>
      </c>
      <c r="C2168" s="25" t="s">
        <v>5982</v>
      </c>
      <c r="D2168" s="21" t="s">
        <v>5887</v>
      </c>
      <c r="E2168" s="21" t="s">
        <v>5888</v>
      </c>
      <c r="F2168" s="21" t="str">
        <f t="shared" si="33"/>
        <v>WOODOH</v>
      </c>
    </row>
    <row r="2169" spans="1:6" x14ac:dyDescent="0.25">
      <c r="A2169" s="25" t="s">
        <v>5983</v>
      </c>
      <c r="B2169" s="25" t="s">
        <v>5837</v>
      </c>
      <c r="C2169" s="25" t="s">
        <v>5984</v>
      </c>
      <c r="D2169" s="21" t="s">
        <v>0</v>
      </c>
      <c r="E2169" s="21" t="s">
        <v>0</v>
      </c>
      <c r="F2169" s="21" t="str">
        <f t="shared" si="33"/>
        <v>WYANDOTOH</v>
      </c>
    </row>
    <row r="2170" spans="1:6" x14ac:dyDescent="0.25">
      <c r="A2170" s="25" t="s">
        <v>2047</v>
      </c>
      <c r="B2170" s="25" t="s">
        <v>5837</v>
      </c>
      <c r="C2170" s="25" t="s">
        <v>5985</v>
      </c>
      <c r="D2170" s="21" t="s">
        <v>0</v>
      </c>
      <c r="E2170" s="21" t="s">
        <v>0</v>
      </c>
      <c r="F2170" s="21" t="str">
        <f t="shared" si="33"/>
        <v>STATEWIDEOH</v>
      </c>
    </row>
    <row r="2171" spans="1:6" x14ac:dyDescent="0.25">
      <c r="A2171" s="25" t="s">
        <v>3586</v>
      </c>
      <c r="B2171" s="25" t="s">
        <v>5986</v>
      </c>
      <c r="C2171" s="25" t="s">
        <v>5987</v>
      </c>
      <c r="D2171" s="21" t="s">
        <v>0</v>
      </c>
      <c r="E2171" s="21" t="s">
        <v>0</v>
      </c>
      <c r="F2171" s="21" t="str">
        <f t="shared" si="33"/>
        <v>ADAIROK</v>
      </c>
    </row>
    <row r="2172" spans="1:6" x14ac:dyDescent="0.25">
      <c r="A2172" s="25" t="s">
        <v>5988</v>
      </c>
      <c r="B2172" s="25" t="s">
        <v>5986</v>
      </c>
      <c r="C2172" s="25" t="s">
        <v>5989</v>
      </c>
      <c r="D2172" s="21" t="s">
        <v>0</v>
      </c>
      <c r="E2172" s="21" t="s">
        <v>0</v>
      </c>
      <c r="F2172" s="21" t="str">
        <f t="shared" si="33"/>
        <v>ALFALFAOK</v>
      </c>
    </row>
    <row r="2173" spans="1:6" x14ac:dyDescent="0.25">
      <c r="A2173" s="25" t="s">
        <v>5990</v>
      </c>
      <c r="B2173" s="25" t="s">
        <v>5986</v>
      </c>
      <c r="C2173" s="25" t="s">
        <v>5991</v>
      </c>
      <c r="D2173" s="21" t="s">
        <v>0</v>
      </c>
      <c r="E2173" s="21" t="s">
        <v>0</v>
      </c>
      <c r="F2173" s="21" t="str">
        <f t="shared" si="33"/>
        <v>ATOKAOK</v>
      </c>
    </row>
    <row r="2174" spans="1:6" x14ac:dyDescent="0.25">
      <c r="A2174" s="25" t="s">
        <v>5992</v>
      </c>
      <c r="B2174" s="25" t="s">
        <v>5986</v>
      </c>
      <c r="C2174" s="25" t="s">
        <v>5993</v>
      </c>
      <c r="D2174" s="21" t="s">
        <v>0</v>
      </c>
      <c r="E2174" s="21" t="s">
        <v>0</v>
      </c>
      <c r="F2174" s="21" t="str">
        <f t="shared" si="33"/>
        <v>BEAVEROK</v>
      </c>
    </row>
    <row r="2175" spans="1:6" x14ac:dyDescent="0.25">
      <c r="A2175" s="25" t="s">
        <v>5994</v>
      </c>
      <c r="B2175" s="25" t="s">
        <v>5986</v>
      </c>
      <c r="C2175" s="25" t="s">
        <v>5995</v>
      </c>
      <c r="D2175" s="21" t="s">
        <v>0</v>
      </c>
      <c r="E2175" s="21" t="s">
        <v>0</v>
      </c>
      <c r="F2175" s="21" t="str">
        <f t="shared" si="33"/>
        <v>BECKHAMOK</v>
      </c>
    </row>
    <row r="2176" spans="1:6" x14ac:dyDescent="0.25">
      <c r="A2176" s="25" t="s">
        <v>3156</v>
      </c>
      <c r="B2176" s="25" t="s">
        <v>5986</v>
      </c>
      <c r="C2176" s="25" t="s">
        <v>5996</v>
      </c>
      <c r="D2176" s="21" t="s">
        <v>0</v>
      </c>
      <c r="E2176" s="21" t="s">
        <v>0</v>
      </c>
      <c r="F2176" s="21" t="str">
        <f t="shared" si="33"/>
        <v>BLAINEOK</v>
      </c>
    </row>
    <row r="2177" spans="1:6" x14ac:dyDescent="0.25">
      <c r="A2177" s="25" t="s">
        <v>2861</v>
      </c>
      <c r="B2177" s="25" t="s">
        <v>5986</v>
      </c>
      <c r="C2177" s="25" t="s">
        <v>5997</v>
      </c>
      <c r="D2177" s="21" t="s">
        <v>0</v>
      </c>
      <c r="E2177" s="21" t="s">
        <v>0</v>
      </c>
      <c r="F2177" s="21" t="str">
        <f t="shared" si="33"/>
        <v>BRYANOK</v>
      </c>
    </row>
    <row r="2178" spans="1:6" x14ac:dyDescent="0.25">
      <c r="A2178" s="25" t="s">
        <v>4145</v>
      </c>
      <c r="B2178" s="25" t="s">
        <v>5986</v>
      </c>
      <c r="C2178" s="25" t="s">
        <v>5998</v>
      </c>
      <c r="D2178" s="21" t="s">
        <v>0</v>
      </c>
      <c r="E2178" s="21" t="s">
        <v>0</v>
      </c>
      <c r="F2178" s="21" t="str">
        <f t="shared" si="33"/>
        <v>CADDOOK</v>
      </c>
    </row>
    <row r="2179" spans="1:6" x14ac:dyDescent="0.25">
      <c r="A2179" s="25" t="s">
        <v>5999</v>
      </c>
      <c r="B2179" s="25" t="s">
        <v>5986</v>
      </c>
      <c r="C2179" s="25" t="s">
        <v>6000</v>
      </c>
      <c r="D2179" s="21" t="s">
        <v>6001</v>
      </c>
      <c r="E2179" s="21" t="s">
        <v>6002</v>
      </c>
      <c r="F2179" s="21" t="str">
        <f t="shared" si="33"/>
        <v>CANADIANOK</v>
      </c>
    </row>
    <row r="2180" spans="1:6" x14ac:dyDescent="0.25">
      <c r="A2180" s="25" t="s">
        <v>3976</v>
      </c>
      <c r="B2180" s="25" t="s">
        <v>5986</v>
      </c>
      <c r="C2180" s="25" t="s">
        <v>6003</v>
      </c>
      <c r="D2180" s="21" t="s">
        <v>0</v>
      </c>
      <c r="E2180" s="21" t="s">
        <v>0</v>
      </c>
      <c r="F2180" s="21" t="str">
        <f t="shared" ref="F2180:F2243" si="34">_xlfn.CONCAT(A2180,B2180)</f>
        <v>CARTEROK</v>
      </c>
    </row>
    <row r="2181" spans="1:6" x14ac:dyDescent="0.25">
      <c r="A2181" s="25" t="s">
        <v>1913</v>
      </c>
      <c r="B2181" s="25" t="s">
        <v>5986</v>
      </c>
      <c r="C2181" s="25" t="s">
        <v>6004</v>
      </c>
      <c r="D2181" s="21" t="s">
        <v>0</v>
      </c>
      <c r="E2181" s="21" t="s">
        <v>0</v>
      </c>
      <c r="F2181" s="21" t="str">
        <f t="shared" si="34"/>
        <v>CHEROKEEOK</v>
      </c>
    </row>
    <row r="2182" spans="1:6" x14ac:dyDescent="0.25">
      <c r="A2182" s="25" t="s">
        <v>1917</v>
      </c>
      <c r="B2182" s="25" t="s">
        <v>5986</v>
      </c>
      <c r="C2182" s="25" t="s">
        <v>6005</v>
      </c>
      <c r="D2182" s="21" t="s">
        <v>0</v>
      </c>
      <c r="E2182" s="21" t="s">
        <v>0</v>
      </c>
      <c r="F2182" s="21" t="str">
        <f t="shared" si="34"/>
        <v>CHOCTAWOK</v>
      </c>
    </row>
    <row r="2183" spans="1:6" x14ac:dyDescent="0.25">
      <c r="A2183" s="25" t="s">
        <v>6006</v>
      </c>
      <c r="B2183" s="25" t="s">
        <v>5986</v>
      </c>
      <c r="C2183" s="25" t="s">
        <v>6007</v>
      </c>
      <c r="D2183" s="21" t="s">
        <v>0</v>
      </c>
      <c r="E2183" s="21" t="s">
        <v>0</v>
      </c>
      <c r="F2183" s="21" t="str">
        <f t="shared" si="34"/>
        <v>CIMARRONOK</v>
      </c>
    </row>
    <row r="2184" spans="1:6" x14ac:dyDescent="0.25">
      <c r="A2184" s="25" t="s">
        <v>2179</v>
      </c>
      <c r="B2184" s="25" t="s">
        <v>5986</v>
      </c>
      <c r="C2184" s="25" t="s">
        <v>6008</v>
      </c>
      <c r="D2184" s="21" t="s">
        <v>6001</v>
      </c>
      <c r="E2184" s="21" t="s">
        <v>6002</v>
      </c>
      <c r="F2184" s="21" t="str">
        <f t="shared" si="34"/>
        <v>CLEVELANDOK</v>
      </c>
    </row>
    <row r="2185" spans="1:6" x14ac:dyDescent="0.25">
      <c r="A2185" s="25" t="s">
        <v>6009</v>
      </c>
      <c r="B2185" s="25" t="s">
        <v>5986</v>
      </c>
      <c r="C2185" s="25" t="s">
        <v>6010</v>
      </c>
      <c r="D2185" s="21" t="s">
        <v>0</v>
      </c>
      <c r="E2185" s="21" t="s">
        <v>0</v>
      </c>
      <c r="F2185" s="21" t="str">
        <f t="shared" si="34"/>
        <v>COALOK</v>
      </c>
    </row>
    <row r="2186" spans="1:6" x14ac:dyDescent="0.25">
      <c r="A2186" s="25" t="s">
        <v>3776</v>
      </c>
      <c r="B2186" s="25" t="s">
        <v>5986</v>
      </c>
      <c r="C2186" s="25" t="s">
        <v>6011</v>
      </c>
      <c r="D2186" s="21" t="s">
        <v>6012</v>
      </c>
      <c r="E2186" s="21" t="s">
        <v>6013</v>
      </c>
      <c r="F2186" s="21" t="str">
        <f t="shared" si="34"/>
        <v>COMANCHEOK</v>
      </c>
    </row>
    <row r="2187" spans="1:6" x14ac:dyDescent="0.25">
      <c r="A2187" s="25" t="s">
        <v>6014</v>
      </c>
      <c r="B2187" s="25" t="s">
        <v>5986</v>
      </c>
      <c r="C2187" s="25" t="s">
        <v>6015</v>
      </c>
      <c r="D2187" s="21" t="s">
        <v>6012</v>
      </c>
      <c r="E2187" s="21" t="s">
        <v>6013</v>
      </c>
      <c r="F2187" s="21" t="str">
        <f t="shared" si="34"/>
        <v>COTTONOK</v>
      </c>
    </row>
    <row r="2188" spans="1:6" x14ac:dyDescent="0.25">
      <c r="A2188" s="25" t="s">
        <v>6016</v>
      </c>
      <c r="B2188" s="25" t="s">
        <v>5986</v>
      </c>
      <c r="C2188" s="25" t="s">
        <v>6017</v>
      </c>
      <c r="D2188" s="21" t="s">
        <v>0</v>
      </c>
      <c r="E2188" s="21" t="s">
        <v>0</v>
      </c>
      <c r="F2188" s="21" t="str">
        <f t="shared" si="34"/>
        <v>CRAIGOK</v>
      </c>
    </row>
    <row r="2189" spans="1:6" x14ac:dyDescent="0.25">
      <c r="A2189" s="25" t="s">
        <v>6018</v>
      </c>
      <c r="B2189" s="25" t="s">
        <v>5986</v>
      </c>
      <c r="C2189" s="25" t="s">
        <v>6019</v>
      </c>
      <c r="D2189" s="21" t="s">
        <v>6020</v>
      </c>
      <c r="E2189" s="21" t="s">
        <v>6021</v>
      </c>
      <c r="F2189" s="21" t="str">
        <f t="shared" si="34"/>
        <v>CREEKOK</v>
      </c>
    </row>
    <row r="2190" spans="1:6" x14ac:dyDescent="0.25">
      <c r="A2190" s="25" t="s">
        <v>2512</v>
      </c>
      <c r="B2190" s="25" t="s">
        <v>5986</v>
      </c>
      <c r="C2190" s="25" t="s">
        <v>6022</v>
      </c>
      <c r="D2190" s="21" t="s">
        <v>0</v>
      </c>
      <c r="E2190" s="21" t="s">
        <v>0</v>
      </c>
      <c r="F2190" s="21" t="str">
        <f t="shared" si="34"/>
        <v>CUSTEROK</v>
      </c>
    </row>
    <row r="2191" spans="1:6" x14ac:dyDescent="0.25">
      <c r="A2191" s="25" t="s">
        <v>3458</v>
      </c>
      <c r="B2191" s="25" t="s">
        <v>5986</v>
      </c>
      <c r="C2191" s="25" t="s">
        <v>6023</v>
      </c>
      <c r="D2191" s="21" t="s">
        <v>0</v>
      </c>
      <c r="E2191" s="21" t="s">
        <v>0</v>
      </c>
      <c r="F2191" s="21" t="str">
        <f t="shared" si="34"/>
        <v>DELAWAREOK</v>
      </c>
    </row>
    <row r="2192" spans="1:6" x14ac:dyDescent="0.25">
      <c r="A2192" s="25" t="s">
        <v>6024</v>
      </c>
      <c r="B2192" s="25" t="s">
        <v>5986</v>
      </c>
      <c r="C2192" s="25" t="s">
        <v>6025</v>
      </c>
      <c r="D2192" s="21" t="s">
        <v>0</v>
      </c>
      <c r="E2192" s="21" t="s">
        <v>0</v>
      </c>
      <c r="F2192" s="21" t="str">
        <f t="shared" si="34"/>
        <v>DEWEYOK</v>
      </c>
    </row>
    <row r="2193" spans="1:6" x14ac:dyDescent="0.25">
      <c r="A2193" s="25" t="s">
        <v>3793</v>
      </c>
      <c r="B2193" s="25" t="s">
        <v>5986</v>
      </c>
      <c r="C2193" s="25" t="s">
        <v>6026</v>
      </c>
      <c r="D2193" s="21" t="s">
        <v>0</v>
      </c>
      <c r="E2193" s="21" t="s">
        <v>0</v>
      </c>
      <c r="F2193" s="21" t="str">
        <f t="shared" si="34"/>
        <v>ELLISOK</v>
      </c>
    </row>
    <row r="2194" spans="1:6" x14ac:dyDescent="0.25">
      <c r="A2194" s="25" t="s">
        <v>2532</v>
      </c>
      <c r="B2194" s="25" t="s">
        <v>5986</v>
      </c>
      <c r="C2194" s="25" t="s">
        <v>6027</v>
      </c>
      <c r="D2194" s="21" t="s">
        <v>6028</v>
      </c>
      <c r="E2194" s="21" t="s">
        <v>6029</v>
      </c>
      <c r="F2194" s="21" t="str">
        <f t="shared" si="34"/>
        <v>GARFIELDOK</v>
      </c>
    </row>
    <row r="2195" spans="1:6" x14ac:dyDescent="0.25">
      <c r="A2195" s="25" t="s">
        <v>6030</v>
      </c>
      <c r="B2195" s="25" t="s">
        <v>5986</v>
      </c>
      <c r="C2195" s="25" t="s">
        <v>6031</v>
      </c>
      <c r="D2195" s="21" t="s">
        <v>0</v>
      </c>
      <c r="E2195" s="21" t="s">
        <v>0</v>
      </c>
      <c r="F2195" s="21" t="str">
        <f t="shared" si="34"/>
        <v>GARVINOK</v>
      </c>
    </row>
    <row r="2196" spans="1:6" x14ac:dyDescent="0.25">
      <c r="A2196" s="25" t="s">
        <v>2959</v>
      </c>
      <c r="B2196" s="25" t="s">
        <v>5986</v>
      </c>
      <c r="C2196" s="25" t="s">
        <v>6032</v>
      </c>
      <c r="D2196" s="21" t="s">
        <v>6001</v>
      </c>
      <c r="E2196" s="21" t="s">
        <v>6002</v>
      </c>
      <c r="F2196" s="21" t="str">
        <f t="shared" si="34"/>
        <v>GRADYOK</v>
      </c>
    </row>
    <row r="2197" spans="1:6" x14ac:dyDescent="0.25">
      <c r="A2197" s="25" t="s">
        <v>2217</v>
      </c>
      <c r="B2197" s="25" t="s">
        <v>5986</v>
      </c>
      <c r="C2197" s="25" t="s">
        <v>6033</v>
      </c>
      <c r="D2197" s="21" t="s">
        <v>0</v>
      </c>
      <c r="E2197" s="21" t="s">
        <v>0</v>
      </c>
      <c r="F2197" s="21" t="str">
        <f t="shared" si="34"/>
        <v>GRANTOK</v>
      </c>
    </row>
    <row r="2198" spans="1:6" x14ac:dyDescent="0.25">
      <c r="A2198" s="25" t="s">
        <v>6034</v>
      </c>
      <c r="B2198" s="25" t="s">
        <v>5986</v>
      </c>
      <c r="C2198" s="25" t="s">
        <v>6035</v>
      </c>
      <c r="D2198" s="21" t="s">
        <v>0</v>
      </c>
      <c r="E2198" s="21" t="s">
        <v>0</v>
      </c>
      <c r="F2198" s="21" t="str">
        <f t="shared" si="34"/>
        <v>GREEROK</v>
      </c>
    </row>
    <row r="2199" spans="1:6" x14ac:dyDescent="0.25">
      <c r="A2199" s="25" t="s">
        <v>6036</v>
      </c>
      <c r="B2199" s="25" t="s">
        <v>5986</v>
      </c>
      <c r="C2199" s="25" t="s">
        <v>6037</v>
      </c>
      <c r="D2199" s="21" t="s">
        <v>0</v>
      </c>
      <c r="E2199" s="21" t="s">
        <v>0</v>
      </c>
      <c r="F2199" s="21" t="str">
        <f t="shared" si="34"/>
        <v>HARMONOK</v>
      </c>
    </row>
    <row r="2200" spans="1:6" x14ac:dyDescent="0.25">
      <c r="A2200" s="25" t="s">
        <v>3816</v>
      </c>
      <c r="B2200" s="25" t="s">
        <v>5986</v>
      </c>
      <c r="C2200" s="25" t="s">
        <v>6038</v>
      </c>
      <c r="D2200" s="21" t="s">
        <v>0</v>
      </c>
      <c r="E2200" s="21" t="s">
        <v>0</v>
      </c>
      <c r="F2200" s="21" t="str">
        <f t="shared" si="34"/>
        <v>HARPEROK</v>
      </c>
    </row>
    <row r="2201" spans="1:6" x14ac:dyDescent="0.25">
      <c r="A2201" s="25" t="s">
        <v>3820</v>
      </c>
      <c r="B2201" s="25" t="s">
        <v>5986</v>
      </c>
      <c r="C2201" s="25" t="s">
        <v>6039</v>
      </c>
      <c r="D2201" s="21" t="s">
        <v>0</v>
      </c>
      <c r="E2201" s="21" t="s">
        <v>0</v>
      </c>
      <c r="F2201" s="21" t="str">
        <f t="shared" si="34"/>
        <v>HASKELLOK</v>
      </c>
    </row>
    <row r="2202" spans="1:6" x14ac:dyDescent="0.25">
      <c r="A2202" s="25" t="s">
        <v>6040</v>
      </c>
      <c r="B2202" s="25" t="s">
        <v>5986</v>
      </c>
      <c r="C2202" s="25" t="s">
        <v>6041</v>
      </c>
      <c r="D2202" s="21" t="s">
        <v>0</v>
      </c>
      <c r="E2202" s="21" t="s">
        <v>0</v>
      </c>
      <c r="F2202" s="21" t="str">
        <f t="shared" si="34"/>
        <v>HUGHESOK</v>
      </c>
    </row>
    <row r="2203" spans="1:6" x14ac:dyDescent="0.25">
      <c r="A2203" s="25" t="s">
        <v>1973</v>
      </c>
      <c r="B2203" s="25" t="s">
        <v>5986</v>
      </c>
      <c r="C2203" s="25" t="s">
        <v>6042</v>
      </c>
      <c r="D2203" s="21" t="s">
        <v>0</v>
      </c>
      <c r="E2203" s="21" t="s">
        <v>0</v>
      </c>
      <c r="F2203" s="21" t="str">
        <f t="shared" si="34"/>
        <v>JACKSONOK</v>
      </c>
    </row>
    <row r="2204" spans="1:6" x14ac:dyDescent="0.25">
      <c r="A2204" s="25" t="s">
        <v>1975</v>
      </c>
      <c r="B2204" s="25" t="s">
        <v>5986</v>
      </c>
      <c r="C2204" s="25" t="s">
        <v>6043</v>
      </c>
      <c r="D2204" s="21" t="s">
        <v>0</v>
      </c>
      <c r="E2204" s="21" t="s">
        <v>0</v>
      </c>
      <c r="F2204" s="21" t="str">
        <f t="shared" si="34"/>
        <v>JEFFERSONOK</v>
      </c>
    </row>
    <row r="2205" spans="1:6" x14ac:dyDescent="0.25">
      <c r="A2205" s="25" t="s">
        <v>5658</v>
      </c>
      <c r="B2205" s="25" t="s">
        <v>5986</v>
      </c>
      <c r="C2205" s="25" t="s">
        <v>6044</v>
      </c>
      <c r="D2205" s="21" t="s">
        <v>0</v>
      </c>
      <c r="E2205" s="21" t="s">
        <v>0</v>
      </c>
      <c r="F2205" s="21" t="str">
        <f t="shared" si="34"/>
        <v>JOHNSTONOK</v>
      </c>
    </row>
    <row r="2206" spans="1:6" x14ac:dyDescent="0.25">
      <c r="A2206" s="25" t="s">
        <v>6045</v>
      </c>
      <c r="B2206" s="25" t="s">
        <v>5986</v>
      </c>
      <c r="C2206" s="25" t="s">
        <v>6046</v>
      </c>
      <c r="D2206" s="21" t="s">
        <v>0</v>
      </c>
      <c r="E2206" s="21" t="s">
        <v>0</v>
      </c>
      <c r="F2206" s="21" t="str">
        <f t="shared" si="34"/>
        <v>KAYOK</v>
      </c>
    </row>
    <row r="2207" spans="1:6" x14ac:dyDescent="0.25">
      <c r="A2207" s="25" t="s">
        <v>6047</v>
      </c>
      <c r="B2207" s="25" t="s">
        <v>5986</v>
      </c>
      <c r="C2207" s="25" t="s">
        <v>6048</v>
      </c>
      <c r="D2207" s="21" t="s">
        <v>0</v>
      </c>
      <c r="E2207" s="21" t="s">
        <v>0</v>
      </c>
      <c r="F2207" s="21" t="str">
        <f t="shared" si="34"/>
        <v>KINGFISHEROK</v>
      </c>
    </row>
    <row r="2208" spans="1:6" x14ac:dyDescent="0.25">
      <c r="A2208" s="25" t="s">
        <v>2546</v>
      </c>
      <c r="B2208" s="25" t="s">
        <v>5986</v>
      </c>
      <c r="C2208" s="25" t="s">
        <v>6049</v>
      </c>
      <c r="D2208" s="21" t="s">
        <v>0</v>
      </c>
      <c r="E2208" s="21" t="s">
        <v>0</v>
      </c>
      <c r="F2208" s="21" t="str">
        <f t="shared" si="34"/>
        <v>KIOWAOK</v>
      </c>
    </row>
    <row r="2209" spans="1:6" x14ac:dyDescent="0.25">
      <c r="A2209" s="25" t="s">
        <v>6050</v>
      </c>
      <c r="B2209" s="25" t="s">
        <v>5986</v>
      </c>
      <c r="C2209" s="25" t="s">
        <v>6051</v>
      </c>
      <c r="D2209" s="21" t="s">
        <v>0</v>
      </c>
      <c r="E2209" s="21" t="s">
        <v>0</v>
      </c>
      <c r="F2209" s="21" t="str">
        <f t="shared" si="34"/>
        <v>LATIMEROK</v>
      </c>
    </row>
    <row r="2210" spans="1:6" x14ac:dyDescent="0.25">
      <c r="A2210" s="25" t="s">
        <v>6052</v>
      </c>
      <c r="B2210" s="25" t="s">
        <v>5986</v>
      </c>
      <c r="C2210" s="25" t="s">
        <v>6053</v>
      </c>
      <c r="D2210" s="21" t="s">
        <v>0</v>
      </c>
      <c r="E2210" s="21" t="s">
        <v>0</v>
      </c>
      <c r="F2210" s="21" t="str">
        <f t="shared" si="34"/>
        <v>LE FLOREOK</v>
      </c>
    </row>
    <row r="2211" spans="1:6" x14ac:dyDescent="0.25">
      <c r="A2211" s="25" t="s">
        <v>2238</v>
      </c>
      <c r="B2211" s="25" t="s">
        <v>5986</v>
      </c>
      <c r="C2211" s="25" t="s">
        <v>6054</v>
      </c>
      <c r="D2211" s="21" t="s">
        <v>6001</v>
      </c>
      <c r="E2211" s="21" t="s">
        <v>6002</v>
      </c>
      <c r="F2211" s="21" t="str">
        <f t="shared" si="34"/>
        <v>LINCOLNOK</v>
      </c>
    </row>
    <row r="2212" spans="1:6" x14ac:dyDescent="0.25">
      <c r="A2212" s="25" t="s">
        <v>2244</v>
      </c>
      <c r="B2212" s="25" t="s">
        <v>5986</v>
      </c>
      <c r="C2212" s="25" t="s">
        <v>6055</v>
      </c>
      <c r="D2212" s="21" t="s">
        <v>6001</v>
      </c>
      <c r="E2212" s="21" t="s">
        <v>6002</v>
      </c>
      <c r="F2212" s="21" t="str">
        <f t="shared" si="34"/>
        <v>LOGANOK</v>
      </c>
    </row>
    <row r="2213" spans="1:6" x14ac:dyDescent="0.25">
      <c r="A2213" s="25" t="s">
        <v>6056</v>
      </c>
      <c r="B2213" s="25" t="s">
        <v>5986</v>
      </c>
      <c r="C2213" s="25" t="s">
        <v>6057</v>
      </c>
      <c r="D2213" s="21" t="s">
        <v>0</v>
      </c>
      <c r="E2213" s="21" t="s">
        <v>0</v>
      </c>
      <c r="F2213" s="21" t="str">
        <f t="shared" si="34"/>
        <v>LOVEOK</v>
      </c>
    </row>
    <row r="2214" spans="1:6" x14ac:dyDescent="0.25">
      <c r="A2214" s="25" t="s">
        <v>6058</v>
      </c>
      <c r="B2214" s="25" t="s">
        <v>5986</v>
      </c>
      <c r="C2214" s="25" t="s">
        <v>6059</v>
      </c>
      <c r="D2214" s="21" t="s">
        <v>6001</v>
      </c>
      <c r="E2214" s="21" t="s">
        <v>6002</v>
      </c>
      <c r="F2214" s="21" t="str">
        <f t="shared" si="34"/>
        <v>MCCLAINOK</v>
      </c>
    </row>
    <row r="2215" spans="1:6" x14ac:dyDescent="0.25">
      <c r="A2215" s="25" t="s">
        <v>6060</v>
      </c>
      <c r="B2215" s="25" t="s">
        <v>5986</v>
      </c>
      <c r="C2215" s="25" t="s">
        <v>6061</v>
      </c>
      <c r="D2215" s="21" t="s">
        <v>0</v>
      </c>
      <c r="E2215" s="21" t="s">
        <v>0</v>
      </c>
      <c r="F2215" s="21" t="str">
        <f t="shared" si="34"/>
        <v>MCCURTAINOK</v>
      </c>
    </row>
    <row r="2216" spans="1:6" x14ac:dyDescent="0.25">
      <c r="A2216" s="25" t="s">
        <v>5792</v>
      </c>
      <c r="B2216" s="25" t="s">
        <v>5986</v>
      </c>
      <c r="C2216" s="25" t="s">
        <v>6062</v>
      </c>
      <c r="D2216" s="21" t="s">
        <v>0</v>
      </c>
      <c r="E2216" s="21" t="s">
        <v>0</v>
      </c>
      <c r="F2216" s="21" t="str">
        <f t="shared" si="34"/>
        <v>MCINTOSHOK</v>
      </c>
    </row>
    <row r="2217" spans="1:6" x14ac:dyDescent="0.25">
      <c r="A2217" s="25" t="s">
        <v>6063</v>
      </c>
      <c r="B2217" s="25" t="s">
        <v>5986</v>
      </c>
      <c r="C2217" s="25" t="s">
        <v>6064</v>
      </c>
      <c r="D2217" s="21" t="s">
        <v>0</v>
      </c>
      <c r="E2217" s="21" t="s">
        <v>0</v>
      </c>
      <c r="F2217" s="21" t="str">
        <f t="shared" si="34"/>
        <v>MAJOROK</v>
      </c>
    </row>
    <row r="2218" spans="1:6" x14ac:dyDescent="0.25">
      <c r="A2218" s="25" t="s">
        <v>2003</v>
      </c>
      <c r="B2218" s="25" t="s">
        <v>5986</v>
      </c>
      <c r="C2218" s="25" t="s">
        <v>6065</v>
      </c>
      <c r="D2218" s="21" t="s">
        <v>0</v>
      </c>
      <c r="E2218" s="21" t="s">
        <v>0</v>
      </c>
      <c r="F2218" s="21" t="str">
        <f t="shared" si="34"/>
        <v>MARSHALLOK</v>
      </c>
    </row>
    <row r="2219" spans="1:6" x14ac:dyDescent="0.25">
      <c r="A2219" s="25" t="s">
        <v>6066</v>
      </c>
      <c r="B2219" s="25" t="s">
        <v>5986</v>
      </c>
      <c r="C2219" s="25" t="s">
        <v>6067</v>
      </c>
      <c r="D2219" s="21" t="s">
        <v>0</v>
      </c>
      <c r="E2219" s="21" t="s">
        <v>0</v>
      </c>
      <c r="F2219" s="21" t="str">
        <f t="shared" si="34"/>
        <v>MAYESOK</v>
      </c>
    </row>
    <row r="2220" spans="1:6" x14ac:dyDescent="0.25">
      <c r="A2220" s="25" t="s">
        <v>3027</v>
      </c>
      <c r="B2220" s="25" t="s">
        <v>5986</v>
      </c>
      <c r="C2220" s="25" t="s">
        <v>6068</v>
      </c>
      <c r="D2220" s="21" t="s">
        <v>0</v>
      </c>
      <c r="E2220" s="21" t="s">
        <v>0</v>
      </c>
      <c r="F2220" s="21" t="str">
        <f t="shared" si="34"/>
        <v>MURRAYOK</v>
      </c>
    </row>
    <row r="2221" spans="1:6" x14ac:dyDescent="0.25">
      <c r="A2221" s="25" t="s">
        <v>6069</v>
      </c>
      <c r="B2221" s="25" t="s">
        <v>5986</v>
      </c>
      <c r="C2221" s="25" t="s">
        <v>6070</v>
      </c>
      <c r="D2221" s="21" t="s">
        <v>0</v>
      </c>
      <c r="E2221" s="21" t="s">
        <v>0</v>
      </c>
      <c r="F2221" s="21" t="str">
        <f t="shared" si="34"/>
        <v>MUSKOGEEOK</v>
      </c>
    </row>
    <row r="2222" spans="1:6" x14ac:dyDescent="0.25">
      <c r="A2222" s="25" t="s">
        <v>3523</v>
      </c>
      <c r="B2222" s="25" t="s">
        <v>5986</v>
      </c>
      <c r="C2222" s="25" t="s">
        <v>6071</v>
      </c>
      <c r="D2222" s="21" t="s">
        <v>0</v>
      </c>
      <c r="E2222" s="21" t="s">
        <v>0</v>
      </c>
      <c r="F2222" s="21" t="str">
        <f t="shared" si="34"/>
        <v>NOBLEOK</v>
      </c>
    </row>
    <row r="2223" spans="1:6" x14ac:dyDescent="0.25">
      <c r="A2223" s="25" t="s">
        <v>6072</v>
      </c>
      <c r="B2223" s="25" t="s">
        <v>5986</v>
      </c>
      <c r="C2223" s="25" t="s">
        <v>6073</v>
      </c>
      <c r="D2223" s="21" t="s">
        <v>0</v>
      </c>
      <c r="E2223" s="21" t="s">
        <v>0</v>
      </c>
      <c r="F2223" s="21" t="str">
        <f t="shared" si="34"/>
        <v>NOWATAOK</v>
      </c>
    </row>
    <row r="2224" spans="1:6" x14ac:dyDescent="0.25">
      <c r="A2224" s="25" t="s">
        <v>6074</v>
      </c>
      <c r="B2224" s="25" t="s">
        <v>5986</v>
      </c>
      <c r="C2224" s="25" t="s">
        <v>6075</v>
      </c>
      <c r="D2224" s="21" t="s">
        <v>0</v>
      </c>
      <c r="E2224" s="21" t="s">
        <v>0</v>
      </c>
      <c r="F2224" s="21" t="str">
        <f t="shared" si="34"/>
        <v>OKFUSKEEOK</v>
      </c>
    </row>
    <row r="2225" spans="1:6" x14ac:dyDescent="0.25">
      <c r="A2225" s="25" t="s">
        <v>6076</v>
      </c>
      <c r="B2225" s="25" t="s">
        <v>5986</v>
      </c>
      <c r="C2225" s="25" t="s">
        <v>6077</v>
      </c>
      <c r="D2225" s="21" t="s">
        <v>6001</v>
      </c>
      <c r="E2225" s="21" t="s">
        <v>6002</v>
      </c>
      <c r="F2225" s="21" t="str">
        <f t="shared" si="34"/>
        <v>OKLAHOMAOK</v>
      </c>
    </row>
    <row r="2226" spans="1:6" x14ac:dyDescent="0.25">
      <c r="A2226" s="25" t="s">
        <v>6078</v>
      </c>
      <c r="B2226" s="25" t="s">
        <v>5986</v>
      </c>
      <c r="C2226" s="25" t="s">
        <v>6079</v>
      </c>
      <c r="D2226" s="21" t="s">
        <v>6020</v>
      </c>
      <c r="E2226" s="21" t="s">
        <v>6021</v>
      </c>
      <c r="F2226" s="21" t="str">
        <f t="shared" si="34"/>
        <v>OKMULGEEOK</v>
      </c>
    </row>
    <row r="2227" spans="1:6" x14ac:dyDescent="0.25">
      <c r="A2227" s="25" t="s">
        <v>3869</v>
      </c>
      <c r="B2227" s="25" t="s">
        <v>5986</v>
      </c>
      <c r="C2227" s="25" t="s">
        <v>6080</v>
      </c>
      <c r="D2227" s="21" t="s">
        <v>6020</v>
      </c>
      <c r="E2227" s="21" t="s">
        <v>6021</v>
      </c>
      <c r="F2227" s="21" t="str">
        <f t="shared" si="34"/>
        <v>OSAGEOK</v>
      </c>
    </row>
    <row r="2228" spans="1:6" x14ac:dyDescent="0.25">
      <c r="A2228" s="25" t="s">
        <v>3873</v>
      </c>
      <c r="B2228" s="25" t="s">
        <v>5986</v>
      </c>
      <c r="C2228" s="25" t="s">
        <v>6081</v>
      </c>
      <c r="D2228" s="21" t="s">
        <v>0</v>
      </c>
      <c r="E2228" s="21" t="s">
        <v>0</v>
      </c>
      <c r="F2228" s="21" t="str">
        <f t="shared" si="34"/>
        <v>OTTAWAOK</v>
      </c>
    </row>
    <row r="2229" spans="1:6" x14ac:dyDescent="0.25">
      <c r="A2229" s="25" t="s">
        <v>3875</v>
      </c>
      <c r="B2229" s="25" t="s">
        <v>5986</v>
      </c>
      <c r="C2229" s="25" t="s">
        <v>6082</v>
      </c>
      <c r="D2229" s="21" t="s">
        <v>6020</v>
      </c>
      <c r="E2229" s="21" t="s">
        <v>6021</v>
      </c>
      <c r="F2229" s="21" t="str">
        <f t="shared" si="34"/>
        <v>PAWNEEOK</v>
      </c>
    </row>
    <row r="2230" spans="1:6" x14ac:dyDescent="0.25">
      <c r="A2230" s="25" t="s">
        <v>6083</v>
      </c>
      <c r="B2230" s="25" t="s">
        <v>5986</v>
      </c>
      <c r="C2230" s="25" t="s">
        <v>6084</v>
      </c>
      <c r="D2230" s="21" t="s">
        <v>0</v>
      </c>
      <c r="E2230" s="21" t="s">
        <v>0</v>
      </c>
      <c r="F2230" s="21" t="str">
        <f t="shared" si="34"/>
        <v>PAYNEOK</v>
      </c>
    </row>
    <row r="2231" spans="1:6" x14ac:dyDescent="0.25">
      <c r="A2231" s="25" t="s">
        <v>6085</v>
      </c>
      <c r="B2231" s="25" t="s">
        <v>5986</v>
      </c>
      <c r="C2231" s="25" t="s">
        <v>6086</v>
      </c>
      <c r="D2231" s="21" t="s">
        <v>0</v>
      </c>
      <c r="E2231" s="21" t="s">
        <v>0</v>
      </c>
      <c r="F2231" s="21" t="str">
        <f t="shared" si="34"/>
        <v>PITTSBURGOK</v>
      </c>
    </row>
    <row r="2232" spans="1:6" x14ac:dyDescent="0.25">
      <c r="A2232" s="25" t="s">
        <v>4805</v>
      </c>
      <c r="B2232" s="25" t="s">
        <v>5986</v>
      </c>
      <c r="C2232" s="25" t="s">
        <v>6087</v>
      </c>
      <c r="D2232" s="21" t="s">
        <v>0</v>
      </c>
      <c r="E2232" s="21" t="s">
        <v>0</v>
      </c>
      <c r="F2232" s="21" t="str">
        <f t="shared" si="34"/>
        <v>PONTOTOCOK</v>
      </c>
    </row>
    <row r="2233" spans="1:6" x14ac:dyDescent="0.25">
      <c r="A2233" s="25" t="s">
        <v>3878</v>
      </c>
      <c r="B2233" s="25" t="s">
        <v>5986</v>
      </c>
      <c r="C2233" s="25" t="s">
        <v>6088</v>
      </c>
      <c r="D2233" s="21" t="s">
        <v>0</v>
      </c>
      <c r="E2233" s="21" t="s">
        <v>0</v>
      </c>
      <c r="F2233" s="21" t="str">
        <f t="shared" si="34"/>
        <v>POTTAWATOMIEOK</v>
      </c>
    </row>
    <row r="2234" spans="1:6" x14ac:dyDescent="0.25">
      <c r="A2234" s="25" t="s">
        <v>6089</v>
      </c>
      <c r="B2234" s="25" t="s">
        <v>5986</v>
      </c>
      <c r="C2234" s="25" t="s">
        <v>6090</v>
      </c>
      <c r="D2234" s="21" t="s">
        <v>0</v>
      </c>
      <c r="E2234" s="21" t="s">
        <v>0</v>
      </c>
      <c r="F2234" s="21" t="str">
        <f t="shared" si="34"/>
        <v>PUSHMATAHAOK</v>
      </c>
    </row>
    <row r="2235" spans="1:6" x14ac:dyDescent="0.25">
      <c r="A2235" s="25" t="s">
        <v>6091</v>
      </c>
      <c r="B2235" s="25" t="s">
        <v>5986</v>
      </c>
      <c r="C2235" s="25" t="s">
        <v>6092</v>
      </c>
      <c r="D2235" s="21" t="s">
        <v>0</v>
      </c>
      <c r="E2235" s="21" t="s">
        <v>0</v>
      </c>
      <c r="F2235" s="21" t="str">
        <f t="shared" si="34"/>
        <v>ROGER MILLSOK</v>
      </c>
    </row>
    <row r="2236" spans="1:6" x14ac:dyDescent="0.25">
      <c r="A2236" s="25" t="s">
        <v>6093</v>
      </c>
      <c r="B2236" s="25" t="s">
        <v>5986</v>
      </c>
      <c r="C2236" s="25" t="s">
        <v>6094</v>
      </c>
      <c r="D2236" s="21" t="s">
        <v>6020</v>
      </c>
      <c r="E2236" s="21" t="s">
        <v>6021</v>
      </c>
      <c r="F2236" s="21" t="str">
        <f t="shared" si="34"/>
        <v>ROGERSOK</v>
      </c>
    </row>
    <row r="2237" spans="1:6" x14ac:dyDescent="0.25">
      <c r="A2237" s="25" t="s">
        <v>2809</v>
      </c>
      <c r="B2237" s="25" t="s">
        <v>5986</v>
      </c>
      <c r="C2237" s="25" t="s">
        <v>6095</v>
      </c>
      <c r="D2237" s="21" t="s">
        <v>0</v>
      </c>
      <c r="E2237" s="21" t="s">
        <v>0</v>
      </c>
      <c r="F2237" s="21" t="str">
        <f t="shared" si="34"/>
        <v>SEMINOLEOK</v>
      </c>
    </row>
    <row r="2238" spans="1:6" x14ac:dyDescent="0.25">
      <c r="A2238" s="25" t="s">
        <v>6096</v>
      </c>
      <c r="B2238" s="25" t="s">
        <v>5986</v>
      </c>
      <c r="C2238" s="25" t="s">
        <v>6097</v>
      </c>
      <c r="D2238" s="21" t="s">
        <v>2193</v>
      </c>
      <c r="E2238" s="21" t="s">
        <v>2194</v>
      </c>
      <c r="F2238" s="21" t="str">
        <f t="shared" si="34"/>
        <v>SEQUOYAHOK</v>
      </c>
    </row>
    <row r="2239" spans="1:6" x14ac:dyDescent="0.25">
      <c r="A2239" s="25" t="s">
        <v>3065</v>
      </c>
      <c r="B2239" s="25" t="s">
        <v>5986</v>
      </c>
      <c r="C2239" s="25" t="s">
        <v>6098</v>
      </c>
      <c r="D2239" s="21" t="s">
        <v>0</v>
      </c>
      <c r="E2239" s="21" t="s">
        <v>0</v>
      </c>
      <c r="F2239" s="21" t="str">
        <f t="shared" si="34"/>
        <v>STEPHENSOK</v>
      </c>
    </row>
    <row r="2240" spans="1:6" x14ac:dyDescent="0.25">
      <c r="A2240" s="25" t="s">
        <v>4996</v>
      </c>
      <c r="B2240" s="25" t="s">
        <v>5986</v>
      </c>
      <c r="C2240" s="25" t="s">
        <v>6099</v>
      </c>
      <c r="D2240" s="21" t="s">
        <v>0</v>
      </c>
      <c r="E2240" s="21" t="s">
        <v>0</v>
      </c>
      <c r="F2240" s="21" t="str">
        <f t="shared" si="34"/>
        <v>TEXASOK</v>
      </c>
    </row>
    <row r="2241" spans="1:6" x14ac:dyDescent="0.25">
      <c r="A2241" s="25" t="s">
        <v>6100</v>
      </c>
      <c r="B2241" s="25" t="s">
        <v>5986</v>
      </c>
      <c r="C2241" s="25" t="s">
        <v>6101</v>
      </c>
      <c r="D2241" s="21" t="s">
        <v>0</v>
      </c>
      <c r="E2241" s="21" t="s">
        <v>0</v>
      </c>
      <c r="F2241" s="21" t="str">
        <f t="shared" si="34"/>
        <v>TILLMANOK</v>
      </c>
    </row>
    <row r="2242" spans="1:6" x14ac:dyDescent="0.25">
      <c r="A2242" s="25" t="s">
        <v>6102</v>
      </c>
      <c r="B2242" s="25" t="s">
        <v>5986</v>
      </c>
      <c r="C2242" s="25" t="s">
        <v>6103</v>
      </c>
      <c r="D2242" s="21" t="s">
        <v>6020</v>
      </c>
      <c r="E2242" s="21" t="s">
        <v>6021</v>
      </c>
      <c r="F2242" s="21" t="str">
        <f t="shared" si="34"/>
        <v>TULSAOK</v>
      </c>
    </row>
    <row r="2243" spans="1:6" x14ac:dyDescent="0.25">
      <c r="A2243" s="25" t="s">
        <v>6104</v>
      </c>
      <c r="B2243" s="25" t="s">
        <v>5986</v>
      </c>
      <c r="C2243" s="25" t="s">
        <v>6105</v>
      </c>
      <c r="D2243" s="21" t="s">
        <v>6020</v>
      </c>
      <c r="E2243" s="21" t="s">
        <v>6021</v>
      </c>
      <c r="F2243" s="21" t="str">
        <f t="shared" si="34"/>
        <v>WAGONEROK</v>
      </c>
    </row>
    <row r="2244" spans="1:6" x14ac:dyDescent="0.25">
      <c r="A2244" s="25" t="s">
        <v>2041</v>
      </c>
      <c r="B2244" s="25" t="s">
        <v>5986</v>
      </c>
      <c r="C2244" s="25" t="s">
        <v>6106</v>
      </c>
      <c r="D2244" s="21" t="s">
        <v>0</v>
      </c>
      <c r="E2244" s="21" t="s">
        <v>0</v>
      </c>
      <c r="F2244" s="21" t="str">
        <f t="shared" ref="F2244:F2307" si="35">_xlfn.CONCAT(A2244,B2244)</f>
        <v>WASHINGTONOK</v>
      </c>
    </row>
    <row r="2245" spans="1:6" x14ac:dyDescent="0.25">
      <c r="A2245" s="25" t="s">
        <v>6107</v>
      </c>
      <c r="B2245" s="25" t="s">
        <v>5986</v>
      </c>
      <c r="C2245" s="25" t="s">
        <v>6108</v>
      </c>
      <c r="D2245" s="21" t="s">
        <v>0</v>
      </c>
      <c r="E2245" s="21" t="s">
        <v>0</v>
      </c>
      <c r="F2245" s="21" t="str">
        <f t="shared" si="35"/>
        <v>WASHITAOK</v>
      </c>
    </row>
    <row r="2246" spans="1:6" x14ac:dyDescent="0.25">
      <c r="A2246" s="25" t="s">
        <v>6109</v>
      </c>
      <c r="B2246" s="25" t="s">
        <v>5986</v>
      </c>
      <c r="C2246" s="25" t="s">
        <v>6110</v>
      </c>
      <c r="D2246" s="21" t="s">
        <v>0</v>
      </c>
      <c r="E2246" s="21" t="s">
        <v>0</v>
      </c>
      <c r="F2246" s="21" t="str">
        <f t="shared" si="35"/>
        <v>WOODSOK</v>
      </c>
    </row>
    <row r="2247" spans="1:6" x14ac:dyDescent="0.25">
      <c r="A2247" s="25" t="s">
        <v>6111</v>
      </c>
      <c r="B2247" s="25" t="s">
        <v>5986</v>
      </c>
      <c r="C2247" s="25" t="s">
        <v>6112</v>
      </c>
      <c r="D2247" s="21" t="s">
        <v>0</v>
      </c>
      <c r="E2247" s="21" t="s">
        <v>0</v>
      </c>
      <c r="F2247" s="21" t="str">
        <f t="shared" si="35"/>
        <v>WOODWARDOK</v>
      </c>
    </row>
    <row r="2248" spans="1:6" x14ac:dyDescent="0.25">
      <c r="A2248" s="25" t="s">
        <v>2047</v>
      </c>
      <c r="B2248" s="25" t="s">
        <v>5986</v>
      </c>
      <c r="C2248" s="25" t="s">
        <v>6113</v>
      </c>
      <c r="D2248" s="21" t="s">
        <v>0</v>
      </c>
      <c r="E2248" s="21" t="s">
        <v>0</v>
      </c>
      <c r="F2248" s="21" t="str">
        <f t="shared" si="35"/>
        <v>STATEWIDEOK</v>
      </c>
    </row>
    <row r="2249" spans="1:6" x14ac:dyDescent="0.25">
      <c r="A2249" s="25" t="s">
        <v>2666</v>
      </c>
      <c r="B2249" s="25" t="s">
        <v>6114</v>
      </c>
      <c r="C2249" s="25" t="s">
        <v>6115</v>
      </c>
      <c r="D2249" s="21" t="s">
        <v>0</v>
      </c>
      <c r="E2249" s="21" t="s">
        <v>0</v>
      </c>
      <c r="F2249" s="21" t="str">
        <f t="shared" si="35"/>
        <v>BAKEROR</v>
      </c>
    </row>
    <row r="2250" spans="1:6" x14ac:dyDescent="0.25">
      <c r="A2250" s="25" t="s">
        <v>2162</v>
      </c>
      <c r="B2250" s="25" t="s">
        <v>6114</v>
      </c>
      <c r="C2250" s="25" t="s">
        <v>6116</v>
      </c>
      <c r="D2250" s="21" t="s">
        <v>6117</v>
      </c>
      <c r="E2250" s="21" t="s">
        <v>6118</v>
      </c>
      <c r="F2250" s="21" t="str">
        <f t="shared" si="35"/>
        <v>BENTONOR</v>
      </c>
    </row>
    <row r="2251" spans="1:6" x14ac:dyDescent="0.25">
      <c r="A2251" s="25" t="s">
        <v>6119</v>
      </c>
      <c r="B2251" s="25" t="s">
        <v>6114</v>
      </c>
      <c r="C2251" s="25" t="s">
        <v>6120</v>
      </c>
      <c r="D2251" s="21" t="s">
        <v>6121</v>
      </c>
      <c r="E2251" s="21" t="s">
        <v>6122</v>
      </c>
      <c r="F2251" s="21" t="str">
        <f t="shared" si="35"/>
        <v>CLACKAMASOR</v>
      </c>
    </row>
    <row r="2252" spans="1:6" x14ac:dyDescent="0.25">
      <c r="A2252" s="25" t="s">
        <v>6123</v>
      </c>
      <c r="B2252" s="25" t="s">
        <v>6114</v>
      </c>
      <c r="C2252" s="25" t="s">
        <v>6124</v>
      </c>
      <c r="D2252" s="21" t="s">
        <v>0</v>
      </c>
      <c r="E2252" s="21" t="s">
        <v>0</v>
      </c>
      <c r="F2252" s="21" t="str">
        <f t="shared" si="35"/>
        <v>CLATSOPOR</v>
      </c>
    </row>
    <row r="2253" spans="1:6" x14ac:dyDescent="0.25">
      <c r="A2253" s="25" t="s">
        <v>2183</v>
      </c>
      <c r="B2253" s="25" t="s">
        <v>6114</v>
      </c>
      <c r="C2253" s="25" t="s">
        <v>6125</v>
      </c>
      <c r="D2253" s="21" t="s">
        <v>6121</v>
      </c>
      <c r="E2253" s="21" t="s">
        <v>6122</v>
      </c>
      <c r="F2253" s="21" t="str">
        <f t="shared" si="35"/>
        <v>COLUMBIAOR</v>
      </c>
    </row>
    <row r="2254" spans="1:6" x14ac:dyDescent="0.25">
      <c r="A2254" s="25" t="s">
        <v>5290</v>
      </c>
      <c r="B2254" s="25" t="s">
        <v>6114</v>
      </c>
      <c r="C2254" s="25" t="s">
        <v>6126</v>
      </c>
      <c r="D2254" s="21" t="s">
        <v>0</v>
      </c>
      <c r="E2254" s="21" t="s">
        <v>0</v>
      </c>
      <c r="F2254" s="21" t="str">
        <f t="shared" si="35"/>
        <v>COOSOR</v>
      </c>
    </row>
    <row r="2255" spans="1:6" x14ac:dyDescent="0.25">
      <c r="A2255" s="25" t="s">
        <v>6127</v>
      </c>
      <c r="B2255" s="25" t="s">
        <v>6114</v>
      </c>
      <c r="C2255" s="25" t="s">
        <v>6128</v>
      </c>
      <c r="D2255" s="21" t="s">
        <v>0</v>
      </c>
      <c r="E2255" s="21" t="s">
        <v>0</v>
      </c>
      <c r="F2255" s="21" t="str">
        <f t="shared" si="35"/>
        <v>CROOKOR</v>
      </c>
    </row>
    <row r="2256" spans="1:6" x14ac:dyDescent="0.25">
      <c r="A2256" s="25" t="s">
        <v>5371</v>
      </c>
      <c r="B2256" s="25" t="s">
        <v>6114</v>
      </c>
      <c r="C2256" s="25" t="s">
        <v>6129</v>
      </c>
      <c r="D2256" s="21" t="s">
        <v>0</v>
      </c>
      <c r="E2256" s="21" t="s">
        <v>0</v>
      </c>
      <c r="F2256" s="21" t="str">
        <f t="shared" si="35"/>
        <v>CURRYOR</v>
      </c>
    </row>
    <row r="2257" spans="1:6" x14ac:dyDescent="0.25">
      <c r="A2257" s="25" t="s">
        <v>6130</v>
      </c>
      <c r="B2257" s="25" t="s">
        <v>6114</v>
      </c>
      <c r="C2257" s="25" t="s">
        <v>6131</v>
      </c>
      <c r="D2257" s="21" t="s">
        <v>6132</v>
      </c>
      <c r="E2257" s="21" t="s">
        <v>6133</v>
      </c>
      <c r="F2257" s="21" t="str">
        <f t="shared" si="35"/>
        <v>DESCHUTESOR</v>
      </c>
    </row>
    <row r="2258" spans="1:6" x14ac:dyDescent="0.25">
      <c r="A2258" s="25" t="s">
        <v>2520</v>
      </c>
      <c r="B2258" s="25" t="s">
        <v>6114</v>
      </c>
      <c r="C2258" s="25" t="s">
        <v>6134</v>
      </c>
      <c r="D2258" s="21" t="s">
        <v>0</v>
      </c>
      <c r="E2258" s="21" t="s">
        <v>0</v>
      </c>
      <c r="F2258" s="21" t="str">
        <f t="shared" si="35"/>
        <v>DOUGLASOR</v>
      </c>
    </row>
    <row r="2259" spans="1:6" x14ac:dyDescent="0.25">
      <c r="A2259" s="25" t="s">
        <v>6135</v>
      </c>
      <c r="B2259" s="25" t="s">
        <v>6114</v>
      </c>
      <c r="C2259" s="25" t="s">
        <v>6136</v>
      </c>
      <c r="D2259" s="21" t="s">
        <v>0</v>
      </c>
      <c r="E2259" s="21" t="s">
        <v>0</v>
      </c>
      <c r="F2259" s="21" t="str">
        <f t="shared" si="35"/>
        <v>GILLIAMOR</v>
      </c>
    </row>
    <row r="2260" spans="1:6" x14ac:dyDescent="0.25">
      <c r="A2260" s="25" t="s">
        <v>2217</v>
      </c>
      <c r="B2260" s="25" t="s">
        <v>6114</v>
      </c>
      <c r="C2260" s="25" t="s">
        <v>6137</v>
      </c>
      <c r="D2260" s="21" t="s">
        <v>0</v>
      </c>
      <c r="E2260" s="21" t="s">
        <v>0</v>
      </c>
      <c r="F2260" s="21" t="str">
        <f t="shared" si="35"/>
        <v>GRANTOR</v>
      </c>
    </row>
    <row r="2261" spans="1:6" x14ac:dyDescent="0.25">
      <c r="A2261" s="25" t="s">
        <v>6138</v>
      </c>
      <c r="B2261" s="25" t="s">
        <v>6114</v>
      </c>
      <c r="C2261" s="25" t="s">
        <v>6139</v>
      </c>
      <c r="D2261" s="21" t="s">
        <v>0</v>
      </c>
      <c r="E2261" s="21" t="s">
        <v>0</v>
      </c>
      <c r="F2261" s="21" t="str">
        <f t="shared" si="35"/>
        <v>HARNEYOR</v>
      </c>
    </row>
    <row r="2262" spans="1:6" x14ac:dyDescent="0.25">
      <c r="A2262" s="25" t="s">
        <v>6140</v>
      </c>
      <c r="B2262" s="25" t="s">
        <v>6114</v>
      </c>
      <c r="C2262" s="25" t="s">
        <v>6141</v>
      </c>
      <c r="D2262" s="21" t="s">
        <v>0</v>
      </c>
      <c r="E2262" s="21" t="s">
        <v>0</v>
      </c>
      <c r="F2262" s="21" t="str">
        <f t="shared" si="35"/>
        <v>HOOD RIVEROR</v>
      </c>
    </row>
    <row r="2263" spans="1:6" x14ac:dyDescent="0.25">
      <c r="A2263" s="25" t="s">
        <v>1973</v>
      </c>
      <c r="B2263" s="25" t="s">
        <v>6114</v>
      </c>
      <c r="C2263" s="25" t="s">
        <v>6142</v>
      </c>
      <c r="D2263" s="21" t="s">
        <v>6143</v>
      </c>
      <c r="E2263" s="21" t="s">
        <v>6144</v>
      </c>
      <c r="F2263" s="21" t="str">
        <f t="shared" si="35"/>
        <v>JACKSONOR</v>
      </c>
    </row>
    <row r="2264" spans="1:6" x14ac:dyDescent="0.25">
      <c r="A2264" s="25" t="s">
        <v>1975</v>
      </c>
      <c r="B2264" s="25" t="s">
        <v>6114</v>
      </c>
      <c r="C2264" s="25" t="s">
        <v>6145</v>
      </c>
      <c r="D2264" s="21" t="s">
        <v>0</v>
      </c>
      <c r="E2264" s="21" t="s">
        <v>0</v>
      </c>
      <c r="F2264" s="21" t="str">
        <f t="shared" si="35"/>
        <v>JEFFERSONOR</v>
      </c>
    </row>
    <row r="2265" spans="1:6" x14ac:dyDescent="0.25">
      <c r="A2265" s="25" t="s">
        <v>6146</v>
      </c>
      <c r="B2265" s="25" t="s">
        <v>6114</v>
      </c>
      <c r="C2265" s="25" t="s">
        <v>6147</v>
      </c>
      <c r="D2265" s="21" t="s">
        <v>6148</v>
      </c>
      <c r="E2265" s="21" t="s">
        <v>6149</v>
      </c>
      <c r="F2265" s="21" t="str">
        <f t="shared" si="35"/>
        <v>JOSEPHINEOR</v>
      </c>
    </row>
    <row r="2266" spans="1:6" x14ac:dyDescent="0.25">
      <c r="A2266" s="25" t="s">
        <v>6150</v>
      </c>
      <c r="B2266" s="25" t="s">
        <v>6114</v>
      </c>
      <c r="C2266" s="25" t="s">
        <v>6151</v>
      </c>
      <c r="D2266" s="21" t="s">
        <v>0</v>
      </c>
      <c r="E2266" s="21" t="s">
        <v>0</v>
      </c>
      <c r="F2266" s="21" t="str">
        <f t="shared" si="35"/>
        <v>KLAMATHOR</v>
      </c>
    </row>
    <row r="2267" spans="1:6" x14ac:dyDescent="0.25">
      <c r="A2267" s="25" t="s">
        <v>2352</v>
      </c>
      <c r="B2267" s="25" t="s">
        <v>6114</v>
      </c>
      <c r="C2267" s="25" t="s">
        <v>6152</v>
      </c>
      <c r="D2267" s="21" t="s">
        <v>0</v>
      </c>
      <c r="E2267" s="21" t="s">
        <v>0</v>
      </c>
      <c r="F2267" s="21" t="str">
        <f t="shared" si="35"/>
        <v>LAKEOR</v>
      </c>
    </row>
    <row r="2268" spans="1:6" x14ac:dyDescent="0.25">
      <c r="A2268" s="25" t="s">
        <v>3840</v>
      </c>
      <c r="B2268" s="25" t="s">
        <v>6114</v>
      </c>
      <c r="C2268" s="25" t="s">
        <v>6153</v>
      </c>
      <c r="D2268" s="21" t="s">
        <v>6154</v>
      </c>
      <c r="E2268" s="21" t="s">
        <v>6155</v>
      </c>
      <c r="F2268" s="21" t="str">
        <f t="shared" si="35"/>
        <v>LANEOR</v>
      </c>
    </row>
    <row r="2269" spans="1:6" x14ac:dyDescent="0.25">
      <c r="A2269" s="25" t="s">
        <v>2238</v>
      </c>
      <c r="B2269" s="25" t="s">
        <v>6114</v>
      </c>
      <c r="C2269" s="25" t="s">
        <v>6156</v>
      </c>
      <c r="D2269" s="21" t="s">
        <v>0</v>
      </c>
      <c r="E2269" s="21" t="s">
        <v>0</v>
      </c>
      <c r="F2269" s="21" t="str">
        <f t="shared" si="35"/>
        <v>LINCOLNOR</v>
      </c>
    </row>
    <row r="2270" spans="1:6" x14ac:dyDescent="0.25">
      <c r="A2270" s="25" t="s">
        <v>3678</v>
      </c>
      <c r="B2270" s="25" t="s">
        <v>6114</v>
      </c>
      <c r="C2270" s="25" t="s">
        <v>6157</v>
      </c>
      <c r="D2270" s="21" t="s">
        <v>6158</v>
      </c>
      <c r="E2270" s="21" t="s">
        <v>6159</v>
      </c>
      <c r="F2270" s="21" t="str">
        <f t="shared" si="35"/>
        <v>LINNOR</v>
      </c>
    </row>
    <row r="2271" spans="1:6" x14ac:dyDescent="0.25">
      <c r="A2271" s="25" t="s">
        <v>6160</v>
      </c>
      <c r="B2271" s="25" t="s">
        <v>6114</v>
      </c>
      <c r="C2271" s="25" t="s">
        <v>6161</v>
      </c>
      <c r="D2271" s="21" t="s">
        <v>0</v>
      </c>
      <c r="E2271" s="21" t="s">
        <v>0</v>
      </c>
      <c r="F2271" s="21" t="str">
        <f t="shared" si="35"/>
        <v>MALHEUROR</v>
      </c>
    </row>
    <row r="2272" spans="1:6" x14ac:dyDescent="0.25">
      <c r="A2272" s="25" t="s">
        <v>2001</v>
      </c>
      <c r="B2272" s="25" t="s">
        <v>6114</v>
      </c>
      <c r="C2272" s="25" t="s">
        <v>6162</v>
      </c>
      <c r="D2272" s="21" t="s">
        <v>6163</v>
      </c>
      <c r="E2272" s="21" t="s">
        <v>6164</v>
      </c>
      <c r="F2272" s="21" t="str">
        <f t="shared" si="35"/>
        <v>MARIONOR</v>
      </c>
    </row>
    <row r="2273" spans="1:6" x14ac:dyDescent="0.25">
      <c r="A2273" s="25" t="s">
        <v>5937</v>
      </c>
      <c r="B2273" s="25" t="s">
        <v>6114</v>
      </c>
      <c r="C2273" s="25" t="s">
        <v>6165</v>
      </c>
      <c r="D2273" s="21" t="s">
        <v>0</v>
      </c>
      <c r="E2273" s="21" t="s">
        <v>0</v>
      </c>
      <c r="F2273" s="21" t="str">
        <f t="shared" si="35"/>
        <v>MORROWOR</v>
      </c>
    </row>
    <row r="2274" spans="1:6" x14ac:dyDescent="0.25">
      <c r="A2274" s="25" t="s">
        <v>6166</v>
      </c>
      <c r="B2274" s="25" t="s">
        <v>6114</v>
      </c>
      <c r="C2274" s="25" t="s">
        <v>6167</v>
      </c>
      <c r="D2274" s="21" t="s">
        <v>6121</v>
      </c>
      <c r="E2274" s="21" t="s">
        <v>6122</v>
      </c>
      <c r="F2274" s="21" t="str">
        <f t="shared" si="35"/>
        <v>MULTNOMAHOR</v>
      </c>
    </row>
    <row r="2275" spans="1:6" x14ac:dyDescent="0.25">
      <c r="A2275" s="25" t="s">
        <v>2268</v>
      </c>
      <c r="B2275" s="25" t="s">
        <v>6114</v>
      </c>
      <c r="C2275" s="25" t="s">
        <v>6168</v>
      </c>
      <c r="D2275" s="21" t="s">
        <v>6163</v>
      </c>
      <c r="E2275" s="21" t="s">
        <v>6164</v>
      </c>
      <c r="F2275" s="21" t="str">
        <f t="shared" si="35"/>
        <v>POLKOR</v>
      </c>
    </row>
    <row r="2276" spans="1:6" x14ac:dyDescent="0.25">
      <c r="A2276" s="25" t="s">
        <v>3905</v>
      </c>
      <c r="B2276" s="25" t="s">
        <v>6114</v>
      </c>
      <c r="C2276" s="25" t="s">
        <v>6169</v>
      </c>
      <c r="D2276" s="21" t="s">
        <v>0</v>
      </c>
      <c r="E2276" s="21" t="s">
        <v>0</v>
      </c>
      <c r="F2276" s="21" t="str">
        <f t="shared" si="35"/>
        <v>SHERMANOR</v>
      </c>
    </row>
    <row r="2277" spans="1:6" x14ac:dyDescent="0.25">
      <c r="A2277" s="25" t="s">
        <v>6170</v>
      </c>
      <c r="B2277" s="25" t="s">
        <v>6114</v>
      </c>
      <c r="C2277" s="25" t="s">
        <v>6171</v>
      </c>
      <c r="D2277" s="21" t="s">
        <v>0</v>
      </c>
      <c r="E2277" s="21" t="s">
        <v>0</v>
      </c>
      <c r="F2277" s="21" t="str">
        <f t="shared" si="35"/>
        <v>TILLAMOOKOR</v>
      </c>
    </row>
    <row r="2278" spans="1:6" x14ac:dyDescent="0.25">
      <c r="A2278" s="25" t="s">
        <v>6172</v>
      </c>
      <c r="B2278" s="25" t="s">
        <v>6114</v>
      </c>
      <c r="C2278" s="25" t="s">
        <v>6173</v>
      </c>
      <c r="D2278" s="21" t="s">
        <v>0</v>
      </c>
      <c r="E2278" s="21" t="s">
        <v>0</v>
      </c>
      <c r="F2278" s="21" t="str">
        <f t="shared" si="35"/>
        <v>UMATILLAOR</v>
      </c>
    </row>
    <row r="2279" spans="1:6" x14ac:dyDescent="0.25">
      <c r="A2279" s="25" t="s">
        <v>2293</v>
      </c>
      <c r="B2279" s="25" t="s">
        <v>6114</v>
      </c>
      <c r="C2279" s="25" t="s">
        <v>6174</v>
      </c>
      <c r="D2279" s="21" t="s">
        <v>0</v>
      </c>
      <c r="E2279" s="21" t="s">
        <v>0</v>
      </c>
      <c r="F2279" s="21" t="str">
        <f t="shared" si="35"/>
        <v>UNIONOR</v>
      </c>
    </row>
    <row r="2280" spans="1:6" x14ac:dyDescent="0.25">
      <c r="A2280" s="25" t="s">
        <v>6175</v>
      </c>
      <c r="B2280" s="25" t="s">
        <v>6114</v>
      </c>
      <c r="C2280" s="25" t="s">
        <v>6176</v>
      </c>
      <c r="D2280" s="21" t="s">
        <v>0</v>
      </c>
      <c r="E2280" s="21" t="s">
        <v>0</v>
      </c>
      <c r="F2280" s="21" t="str">
        <f t="shared" si="35"/>
        <v>WALLOWAOR</v>
      </c>
    </row>
    <row r="2281" spans="1:6" x14ac:dyDescent="0.25">
      <c r="A2281" s="25" t="s">
        <v>6177</v>
      </c>
      <c r="B2281" s="25" t="s">
        <v>6114</v>
      </c>
      <c r="C2281" s="25" t="s">
        <v>6178</v>
      </c>
      <c r="D2281" s="21" t="s">
        <v>0</v>
      </c>
      <c r="E2281" s="21" t="s">
        <v>0</v>
      </c>
      <c r="F2281" s="21" t="str">
        <f t="shared" si="35"/>
        <v>WASCOOR</v>
      </c>
    </row>
    <row r="2282" spans="1:6" x14ac:dyDescent="0.25">
      <c r="A2282" s="25" t="s">
        <v>2041</v>
      </c>
      <c r="B2282" s="25" t="s">
        <v>6114</v>
      </c>
      <c r="C2282" s="25" t="s">
        <v>6179</v>
      </c>
      <c r="D2282" s="21" t="s">
        <v>6121</v>
      </c>
      <c r="E2282" s="21" t="s">
        <v>6122</v>
      </c>
      <c r="F2282" s="21" t="str">
        <f t="shared" si="35"/>
        <v>WASHINGTONOR</v>
      </c>
    </row>
    <row r="2283" spans="1:6" x14ac:dyDescent="0.25">
      <c r="A2283" s="25" t="s">
        <v>3111</v>
      </c>
      <c r="B2283" s="25" t="s">
        <v>6114</v>
      </c>
      <c r="C2283" s="25" t="s">
        <v>6180</v>
      </c>
      <c r="D2283" s="21" t="s">
        <v>0</v>
      </c>
      <c r="E2283" s="21" t="s">
        <v>0</v>
      </c>
      <c r="F2283" s="21" t="str">
        <f t="shared" si="35"/>
        <v>WHEELEROR</v>
      </c>
    </row>
    <row r="2284" spans="1:6" x14ac:dyDescent="0.25">
      <c r="A2284" s="25" t="s">
        <v>6181</v>
      </c>
      <c r="B2284" s="25" t="s">
        <v>6114</v>
      </c>
      <c r="C2284" s="25" t="s">
        <v>6182</v>
      </c>
      <c r="D2284" s="21" t="s">
        <v>6121</v>
      </c>
      <c r="E2284" s="21" t="s">
        <v>6122</v>
      </c>
      <c r="F2284" s="21" t="str">
        <f t="shared" si="35"/>
        <v>YAMHILLOR</v>
      </c>
    </row>
    <row r="2285" spans="1:6" x14ac:dyDescent="0.25">
      <c r="A2285" s="25" t="s">
        <v>2047</v>
      </c>
      <c r="B2285" s="25" t="s">
        <v>6114</v>
      </c>
      <c r="C2285" s="25" t="s">
        <v>6183</v>
      </c>
      <c r="D2285" s="21" t="s">
        <v>0</v>
      </c>
      <c r="E2285" s="21" t="s">
        <v>0</v>
      </c>
      <c r="F2285" s="21" t="str">
        <f t="shared" si="35"/>
        <v>STATEWIDEOR</v>
      </c>
    </row>
    <row r="2286" spans="1:6" x14ac:dyDescent="0.25">
      <c r="A2286" s="25" t="s">
        <v>2479</v>
      </c>
      <c r="B2286" s="25" t="s">
        <v>6184</v>
      </c>
      <c r="C2286" s="25" t="s">
        <v>6185</v>
      </c>
      <c r="D2286" s="21" t="s">
        <v>6186</v>
      </c>
      <c r="E2286" s="21" t="s">
        <v>6187</v>
      </c>
      <c r="F2286" s="21" t="str">
        <f t="shared" si="35"/>
        <v>ADAMSPA</v>
      </c>
    </row>
    <row r="2287" spans="1:6" x14ac:dyDescent="0.25">
      <c r="A2287" s="25" t="s">
        <v>6188</v>
      </c>
      <c r="B2287" s="25" t="s">
        <v>6184</v>
      </c>
      <c r="C2287" s="25" t="s">
        <v>6189</v>
      </c>
      <c r="D2287" s="21" t="s">
        <v>6190</v>
      </c>
      <c r="E2287" s="21" t="s">
        <v>6191</v>
      </c>
      <c r="F2287" s="21" t="str">
        <f t="shared" si="35"/>
        <v>ALLEGHENYPA</v>
      </c>
    </row>
    <row r="2288" spans="1:6" x14ac:dyDescent="0.25">
      <c r="A2288" s="25" t="s">
        <v>6192</v>
      </c>
      <c r="B2288" s="25" t="s">
        <v>6184</v>
      </c>
      <c r="C2288" s="25" t="s">
        <v>6193</v>
      </c>
      <c r="D2288" s="21" t="s">
        <v>6190</v>
      </c>
      <c r="E2288" s="21" t="s">
        <v>6191</v>
      </c>
      <c r="F2288" s="21" t="str">
        <f t="shared" si="35"/>
        <v>ARMSTRONGPA</v>
      </c>
    </row>
    <row r="2289" spans="1:6" x14ac:dyDescent="0.25">
      <c r="A2289" s="25" t="s">
        <v>5992</v>
      </c>
      <c r="B2289" s="25" t="s">
        <v>6184</v>
      </c>
      <c r="C2289" s="25" t="s">
        <v>6194</v>
      </c>
      <c r="D2289" s="21" t="s">
        <v>6190</v>
      </c>
      <c r="E2289" s="21" t="s">
        <v>6191</v>
      </c>
      <c r="F2289" s="21" t="str">
        <f t="shared" si="35"/>
        <v>BEAVERPA</v>
      </c>
    </row>
    <row r="2290" spans="1:6" x14ac:dyDescent="0.25">
      <c r="A2290" s="25" t="s">
        <v>6195</v>
      </c>
      <c r="B2290" s="25" t="s">
        <v>6184</v>
      </c>
      <c r="C2290" s="25" t="s">
        <v>6196</v>
      </c>
      <c r="D2290" s="21" t="s">
        <v>0</v>
      </c>
      <c r="E2290" s="21" t="s">
        <v>0</v>
      </c>
      <c r="F2290" s="21" t="str">
        <f t="shared" si="35"/>
        <v>BEDFORDPA</v>
      </c>
    </row>
    <row r="2291" spans="1:6" x14ac:dyDescent="0.25">
      <c r="A2291" s="25" t="s">
        <v>6197</v>
      </c>
      <c r="B2291" s="25" t="s">
        <v>6184</v>
      </c>
      <c r="C2291" s="25" t="s">
        <v>6198</v>
      </c>
      <c r="D2291" s="21" t="s">
        <v>6199</v>
      </c>
      <c r="E2291" s="21" t="s">
        <v>6200</v>
      </c>
      <c r="F2291" s="21" t="str">
        <f t="shared" si="35"/>
        <v>BERKSPA</v>
      </c>
    </row>
    <row r="2292" spans="1:6" x14ac:dyDescent="0.25">
      <c r="A2292" s="25" t="s">
        <v>6201</v>
      </c>
      <c r="B2292" s="25" t="s">
        <v>6184</v>
      </c>
      <c r="C2292" s="25" t="s">
        <v>6202</v>
      </c>
      <c r="D2292" s="21" t="s">
        <v>6203</v>
      </c>
      <c r="E2292" s="21" t="s">
        <v>6204</v>
      </c>
      <c r="F2292" s="21" t="str">
        <f t="shared" si="35"/>
        <v>BLAIRPA</v>
      </c>
    </row>
    <row r="2293" spans="1:6" x14ac:dyDescent="0.25">
      <c r="A2293" s="25" t="s">
        <v>2674</v>
      </c>
      <c r="B2293" s="25" t="s">
        <v>6184</v>
      </c>
      <c r="C2293" s="25" t="s">
        <v>6205</v>
      </c>
      <c r="D2293" s="21" t="s">
        <v>0</v>
      </c>
      <c r="E2293" s="21" t="s">
        <v>0</v>
      </c>
      <c r="F2293" s="21" t="str">
        <f t="shared" si="35"/>
        <v>BRADFORDPA</v>
      </c>
    </row>
    <row r="2294" spans="1:6" x14ac:dyDescent="0.25">
      <c r="A2294" s="25" t="s">
        <v>6206</v>
      </c>
      <c r="B2294" s="25" t="s">
        <v>6184</v>
      </c>
      <c r="C2294" s="25" t="s">
        <v>6207</v>
      </c>
      <c r="D2294" s="21" t="s">
        <v>6208</v>
      </c>
      <c r="E2294" s="21" t="s">
        <v>6209</v>
      </c>
      <c r="F2294" s="21" t="str">
        <f t="shared" si="35"/>
        <v>BUCKSPA</v>
      </c>
    </row>
    <row r="2295" spans="1:6" x14ac:dyDescent="0.25">
      <c r="A2295" s="25" t="s">
        <v>1905</v>
      </c>
      <c r="B2295" s="25" t="s">
        <v>6184</v>
      </c>
      <c r="C2295" s="25" t="s">
        <v>6210</v>
      </c>
      <c r="D2295" s="21" t="s">
        <v>6190</v>
      </c>
      <c r="E2295" s="21" t="s">
        <v>6191</v>
      </c>
      <c r="F2295" s="21" t="str">
        <f t="shared" si="35"/>
        <v>BUTLERPA</v>
      </c>
    </row>
    <row r="2296" spans="1:6" x14ac:dyDescent="0.25">
      <c r="A2296" s="25" t="s">
        <v>6211</v>
      </c>
      <c r="B2296" s="25" t="s">
        <v>6184</v>
      </c>
      <c r="C2296" s="25" t="s">
        <v>6212</v>
      </c>
      <c r="D2296" s="21" t="s">
        <v>6213</v>
      </c>
      <c r="E2296" s="21" t="s">
        <v>6214</v>
      </c>
      <c r="F2296" s="21" t="str">
        <f t="shared" si="35"/>
        <v>CAMBRIAPA</v>
      </c>
    </row>
    <row r="2297" spans="1:6" x14ac:dyDescent="0.25">
      <c r="A2297" s="25" t="s">
        <v>4152</v>
      </c>
      <c r="B2297" s="25" t="s">
        <v>6184</v>
      </c>
      <c r="C2297" s="25" t="s">
        <v>6215</v>
      </c>
      <c r="D2297" s="21" t="s">
        <v>0</v>
      </c>
      <c r="E2297" s="21" t="s">
        <v>0</v>
      </c>
      <c r="F2297" s="21" t="str">
        <f t="shared" si="35"/>
        <v>CAMERONPA</v>
      </c>
    </row>
    <row r="2298" spans="1:6" x14ac:dyDescent="0.25">
      <c r="A2298" s="25" t="s">
        <v>5016</v>
      </c>
      <c r="B2298" s="25" t="s">
        <v>6184</v>
      </c>
      <c r="C2298" s="25" t="s">
        <v>6216</v>
      </c>
      <c r="D2298" s="21" t="s">
        <v>5356</v>
      </c>
      <c r="E2298" s="21" t="s">
        <v>5357</v>
      </c>
      <c r="F2298" s="21" t="str">
        <f t="shared" si="35"/>
        <v>CARBONPA</v>
      </c>
    </row>
    <row r="2299" spans="1:6" x14ac:dyDescent="0.25">
      <c r="A2299" s="25" t="s">
        <v>6217</v>
      </c>
      <c r="B2299" s="25" t="s">
        <v>6184</v>
      </c>
      <c r="C2299" s="25" t="s">
        <v>6218</v>
      </c>
      <c r="D2299" s="21" t="s">
        <v>6219</v>
      </c>
      <c r="E2299" s="21" t="s">
        <v>6220</v>
      </c>
      <c r="F2299" s="21" t="str">
        <f t="shared" si="35"/>
        <v>CENTREPA</v>
      </c>
    </row>
    <row r="2300" spans="1:6" x14ac:dyDescent="0.25">
      <c r="A2300" s="25" t="s">
        <v>6221</v>
      </c>
      <c r="B2300" s="25" t="s">
        <v>6184</v>
      </c>
      <c r="C2300" s="25" t="s">
        <v>6222</v>
      </c>
      <c r="D2300" s="21" t="s">
        <v>6208</v>
      </c>
      <c r="E2300" s="21" t="s">
        <v>6209</v>
      </c>
      <c r="F2300" s="21" t="str">
        <f t="shared" si="35"/>
        <v>CHESTERPA</v>
      </c>
    </row>
    <row r="2301" spans="1:6" x14ac:dyDescent="0.25">
      <c r="A2301" s="25" t="s">
        <v>6223</v>
      </c>
      <c r="B2301" s="25" t="s">
        <v>6184</v>
      </c>
      <c r="C2301" s="25" t="s">
        <v>6224</v>
      </c>
      <c r="D2301" s="21" t="s">
        <v>0</v>
      </c>
      <c r="E2301" s="21" t="s">
        <v>0</v>
      </c>
      <c r="F2301" s="21" t="str">
        <f t="shared" si="35"/>
        <v>CLARIONPA</v>
      </c>
    </row>
    <row r="2302" spans="1:6" x14ac:dyDescent="0.25">
      <c r="A2302" s="25" t="s">
        <v>6225</v>
      </c>
      <c r="B2302" s="25" t="s">
        <v>6184</v>
      </c>
      <c r="C2302" s="25" t="s">
        <v>6226</v>
      </c>
      <c r="D2302" s="21" t="s">
        <v>0</v>
      </c>
      <c r="E2302" s="21" t="s">
        <v>0</v>
      </c>
      <c r="F2302" s="21" t="str">
        <f t="shared" si="35"/>
        <v>CLEARFIELDPA</v>
      </c>
    </row>
    <row r="2303" spans="1:6" x14ac:dyDescent="0.25">
      <c r="A2303" s="25" t="s">
        <v>3262</v>
      </c>
      <c r="B2303" s="25" t="s">
        <v>6184</v>
      </c>
      <c r="C2303" s="25" t="s">
        <v>6227</v>
      </c>
      <c r="D2303" s="21" t="s">
        <v>0</v>
      </c>
      <c r="E2303" s="21" t="s">
        <v>0</v>
      </c>
      <c r="F2303" s="21" t="str">
        <f t="shared" si="35"/>
        <v>CLINTONPA</v>
      </c>
    </row>
    <row r="2304" spans="1:6" x14ac:dyDescent="0.25">
      <c r="A2304" s="25" t="s">
        <v>2183</v>
      </c>
      <c r="B2304" s="25" t="s">
        <v>6184</v>
      </c>
      <c r="C2304" s="25" t="s">
        <v>6228</v>
      </c>
      <c r="D2304" s="21" t="s">
        <v>6229</v>
      </c>
      <c r="E2304" s="21" t="s">
        <v>6230</v>
      </c>
      <c r="F2304" s="21" t="str">
        <f t="shared" si="35"/>
        <v>COLUMBIAPA</v>
      </c>
    </row>
    <row r="2305" spans="1:6" x14ac:dyDescent="0.25">
      <c r="A2305" s="25" t="s">
        <v>2191</v>
      </c>
      <c r="B2305" s="25" t="s">
        <v>6184</v>
      </c>
      <c r="C2305" s="25" t="s">
        <v>6231</v>
      </c>
      <c r="D2305" s="21" t="s">
        <v>0</v>
      </c>
      <c r="E2305" s="21" t="s">
        <v>0</v>
      </c>
      <c r="F2305" s="21" t="str">
        <f t="shared" si="35"/>
        <v>CRAWFORDPA</v>
      </c>
    </row>
    <row r="2306" spans="1:6" x14ac:dyDescent="0.25">
      <c r="A2306" s="25" t="s">
        <v>3270</v>
      </c>
      <c r="B2306" s="25" t="s">
        <v>6184</v>
      </c>
      <c r="C2306" s="25" t="s">
        <v>6232</v>
      </c>
      <c r="D2306" s="21" t="s">
        <v>6233</v>
      </c>
      <c r="E2306" s="21" t="s">
        <v>6234</v>
      </c>
      <c r="F2306" s="21" t="str">
        <f t="shared" si="35"/>
        <v>CUMBERLANDPA</v>
      </c>
    </row>
    <row r="2307" spans="1:6" x14ac:dyDescent="0.25">
      <c r="A2307" s="25" t="s">
        <v>6235</v>
      </c>
      <c r="B2307" s="25" t="s">
        <v>6184</v>
      </c>
      <c r="C2307" s="25" t="s">
        <v>6236</v>
      </c>
      <c r="D2307" s="21" t="s">
        <v>6233</v>
      </c>
      <c r="E2307" s="21" t="s">
        <v>6234</v>
      </c>
      <c r="F2307" s="21" t="str">
        <f t="shared" si="35"/>
        <v>DAUPHINPA</v>
      </c>
    </row>
    <row r="2308" spans="1:6" x14ac:dyDescent="0.25">
      <c r="A2308" s="25" t="s">
        <v>3458</v>
      </c>
      <c r="B2308" s="25" t="s">
        <v>6184</v>
      </c>
      <c r="C2308" s="25" t="s">
        <v>6237</v>
      </c>
      <c r="D2308" s="21" t="s">
        <v>6238</v>
      </c>
      <c r="E2308" s="21" t="s">
        <v>6239</v>
      </c>
      <c r="F2308" s="21" t="str">
        <f t="shared" ref="F2308:F2371" si="36">_xlfn.CONCAT(A2308,B2308)</f>
        <v>DELAWAREPA</v>
      </c>
    </row>
    <row r="2309" spans="1:6" x14ac:dyDescent="0.25">
      <c r="A2309" s="25" t="s">
        <v>3791</v>
      </c>
      <c r="B2309" s="25" t="s">
        <v>6184</v>
      </c>
      <c r="C2309" s="25" t="s">
        <v>6240</v>
      </c>
      <c r="D2309" s="21" t="s">
        <v>0</v>
      </c>
      <c r="E2309" s="21" t="s">
        <v>0</v>
      </c>
      <c r="F2309" s="21" t="str">
        <f t="shared" si="36"/>
        <v>ELKPA</v>
      </c>
    </row>
    <row r="2310" spans="1:6" x14ac:dyDescent="0.25">
      <c r="A2310" s="25" t="s">
        <v>5458</v>
      </c>
      <c r="B2310" s="25" t="s">
        <v>6184</v>
      </c>
      <c r="C2310" s="25" t="s">
        <v>6241</v>
      </c>
      <c r="D2310" s="21" t="s">
        <v>6242</v>
      </c>
      <c r="E2310" s="21" t="s">
        <v>6243</v>
      </c>
      <c r="F2310" s="21" t="str">
        <f t="shared" si="36"/>
        <v>ERIEPA</v>
      </c>
    </row>
    <row r="2311" spans="1:6" x14ac:dyDescent="0.25">
      <c r="A2311" s="25" t="s">
        <v>1955</v>
      </c>
      <c r="B2311" s="25" t="s">
        <v>6184</v>
      </c>
      <c r="C2311" s="25" t="s">
        <v>6244</v>
      </c>
      <c r="D2311" s="21" t="s">
        <v>6190</v>
      </c>
      <c r="E2311" s="21" t="s">
        <v>6191</v>
      </c>
      <c r="F2311" s="21" t="str">
        <f t="shared" si="36"/>
        <v>FAYETTEPA</v>
      </c>
    </row>
    <row r="2312" spans="1:6" x14ac:dyDescent="0.25">
      <c r="A2312" s="25" t="s">
        <v>6245</v>
      </c>
      <c r="B2312" s="25" t="s">
        <v>6184</v>
      </c>
      <c r="C2312" s="25" t="s">
        <v>6246</v>
      </c>
      <c r="D2312" s="21" t="s">
        <v>0</v>
      </c>
      <c r="E2312" s="21" t="s">
        <v>0</v>
      </c>
      <c r="F2312" s="21" t="str">
        <f t="shared" si="36"/>
        <v>FORESTPA</v>
      </c>
    </row>
    <row r="2313" spans="1:6" x14ac:dyDescent="0.25">
      <c r="A2313" s="25" t="s">
        <v>1957</v>
      </c>
      <c r="B2313" s="25" t="s">
        <v>6184</v>
      </c>
      <c r="C2313" s="25" t="s">
        <v>6247</v>
      </c>
      <c r="D2313" s="21" t="s">
        <v>6248</v>
      </c>
      <c r="E2313" s="21" t="s">
        <v>6249</v>
      </c>
      <c r="F2313" s="21" t="str">
        <f t="shared" si="36"/>
        <v>FRANKLINPA</v>
      </c>
    </row>
    <row r="2314" spans="1:6" x14ac:dyDescent="0.25">
      <c r="A2314" s="25" t="s">
        <v>2211</v>
      </c>
      <c r="B2314" s="25" t="s">
        <v>6184</v>
      </c>
      <c r="C2314" s="25" t="s">
        <v>6250</v>
      </c>
      <c r="D2314" s="21" t="s">
        <v>0</v>
      </c>
      <c r="E2314" s="21" t="s">
        <v>0</v>
      </c>
      <c r="F2314" s="21" t="str">
        <f t="shared" si="36"/>
        <v>FULTONPA</v>
      </c>
    </row>
    <row r="2315" spans="1:6" x14ac:dyDescent="0.25">
      <c r="A2315" s="25" t="s">
        <v>1963</v>
      </c>
      <c r="B2315" s="25" t="s">
        <v>6184</v>
      </c>
      <c r="C2315" s="25" t="s">
        <v>6251</v>
      </c>
      <c r="D2315" s="21" t="s">
        <v>0</v>
      </c>
      <c r="E2315" s="21" t="s">
        <v>0</v>
      </c>
      <c r="F2315" s="21" t="str">
        <f t="shared" si="36"/>
        <v>GREENEPA</v>
      </c>
    </row>
    <row r="2316" spans="1:6" x14ac:dyDescent="0.25">
      <c r="A2316" s="25" t="s">
        <v>6252</v>
      </c>
      <c r="B2316" s="25" t="s">
        <v>6184</v>
      </c>
      <c r="C2316" s="25" t="s">
        <v>6253</v>
      </c>
      <c r="D2316" s="21" t="s">
        <v>0</v>
      </c>
      <c r="E2316" s="21" t="s">
        <v>0</v>
      </c>
      <c r="F2316" s="21" t="str">
        <f t="shared" si="36"/>
        <v>HUNTINGDONPA</v>
      </c>
    </row>
    <row r="2317" spans="1:6" x14ac:dyDescent="0.25">
      <c r="A2317" s="25" t="s">
        <v>6254</v>
      </c>
      <c r="B2317" s="25" t="s">
        <v>6184</v>
      </c>
      <c r="C2317" s="25" t="s">
        <v>6255</v>
      </c>
      <c r="D2317" s="21" t="s">
        <v>0</v>
      </c>
      <c r="E2317" s="21" t="s">
        <v>0</v>
      </c>
      <c r="F2317" s="21" t="str">
        <f t="shared" si="36"/>
        <v>INDIANAPA</v>
      </c>
    </row>
    <row r="2318" spans="1:6" x14ac:dyDescent="0.25">
      <c r="A2318" s="25" t="s">
        <v>1975</v>
      </c>
      <c r="B2318" s="25" t="s">
        <v>6184</v>
      </c>
      <c r="C2318" s="25" t="s">
        <v>6256</v>
      </c>
      <c r="D2318" s="21" t="s">
        <v>0</v>
      </c>
      <c r="E2318" s="21" t="s">
        <v>0</v>
      </c>
      <c r="F2318" s="21" t="str">
        <f t="shared" si="36"/>
        <v>JEFFERSONPA</v>
      </c>
    </row>
    <row r="2319" spans="1:6" x14ac:dyDescent="0.25">
      <c r="A2319" s="25" t="s">
        <v>6257</v>
      </c>
      <c r="B2319" s="25" t="s">
        <v>6184</v>
      </c>
      <c r="C2319" s="25" t="s">
        <v>6258</v>
      </c>
      <c r="D2319" s="21" t="s">
        <v>0</v>
      </c>
      <c r="E2319" s="21" t="s">
        <v>0</v>
      </c>
      <c r="F2319" s="21" t="str">
        <f t="shared" si="36"/>
        <v>JUNIATAPA</v>
      </c>
    </row>
    <row r="2320" spans="1:6" x14ac:dyDescent="0.25">
      <c r="A2320" s="25" t="s">
        <v>6259</v>
      </c>
      <c r="B2320" s="25" t="s">
        <v>6184</v>
      </c>
      <c r="C2320" s="25" t="s">
        <v>6260</v>
      </c>
      <c r="D2320" s="21" t="s">
        <v>6261</v>
      </c>
      <c r="E2320" s="21" t="s">
        <v>6262</v>
      </c>
      <c r="F2320" s="21" t="str">
        <f t="shared" si="36"/>
        <v>LACKAWANNAPA</v>
      </c>
    </row>
    <row r="2321" spans="1:6" x14ac:dyDescent="0.25">
      <c r="A2321" s="25" t="s">
        <v>5190</v>
      </c>
      <c r="B2321" s="25" t="s">
        <v>6184</v>
      </c>
      <c r="C2321" s="25" t="s">
        <v>6263</v>
      </c>
      <c r="D2321" s="21" t="s">
        <v>6264</v>
      </c>
      <c r="E2321" s="21" t="s">
        <v>6265</v>
      </c>
      <c r="F2321" s="21" t="str">
        <f t="shared" si="36"/>
        <v>LANCASTERPA</v>
      </c>
    </row>
    <row r="2322" spans="1:6" x14ac:dyDescent="0.25">
      <c r="A2322" s="25" t="s">
        <v>1981</v>
      </c>
      <c r="B2322" s="25" t="s">
        <v>6184</v>
      </c>
      <c r="C2322" s="25" t="s">
        <v>6266</v>
      </c>
      <c r="D2322" s="21" t="s">
        <v>0</v>
      </c>
      <c r="E2322" s="21" t="s">
        <v>0</v>
      </c>
      <c r="F2322" s="21" t="str">
        <f t="shared" si="36"/>
        <v>LAWRENCEPA</v>
      </c>
    </row>
    <row r="2323" spans="1:6" x14ac:dyDescent="0.25">
      <c r="A2323" s="25" t="s">
        <v>6267</v>
      </c>
      <c r="B2323" s="25" t="s">
        <v>6184</v>
      </c>
      <c r="C2323" s="25" t="s">
        <v>6268</v>
      </c>
      <c r="D2323" s="21" t="s">
        <v>6269</v>
      </c>
      <c r="E2323" s="21" t="s">
        <v>6270</v>
      </c>
      <c r="F2323" s="21" t="str">
        <f t="shared" si="36"/>
        <v>LEBANONPA</v>
      </c>
    </row>
    <row r="2324" spans="1:6" x14ac:dyDescent="0.25">
      <c r="A2324" s="25" t="s">
        <v>6271</v>
      </c>
      <c r="B2324" s="25" t="s">
        <v>6184</v>
      </c>
      <c r="C2324" s="25" t="s">
        <v>6272</v>
      </c>
      <c r="D2324" s="21" t="s">
        <v>5356</v>
      </c>
      <c r="E2324" s="21" t="s">
        <v>5357</v>
      </c>
      <c r="F2324" s="21" t="str">
        <f t="shared" si="36"/>
        <v>LEHIGHPA</v>
      </c>
    </row>
    <row r="2325" spans="1:6" x14ac:dyDescent="0.25">
      <c r="A2325" s="25" t="s">
        <v>6273</v>
      </c>
      <c r="B2325" s="25" t="s">
        <v>6184</v>
      </c>
      <c r="C2325" s="25" t="s">
        <v>6274</v>
      </c>
      <c r="D2325" s="21" t="s">
        <v>6261</v>
      </c>
      <c r="E2325" s="21" t="s">
        <v>6262</v>
      </c>
      <c r="F2325" s="21" t="str">
        <f t="shared" si="36"/>
        <v>LUZERNEPA</v>
      </c>
    </row>
    <row r="2326" spans="1:6" x14ac:dyDescent="0.25">
      <c r="A2326" s="25" t="s">
        <v>6275</v>
      </c>
      <c r="B2326" s="25" t="s">
        <v>6184</v>
      </c>
      <c r="C2326" s="25" t="s">
        <v>6276</v>
      </c>
      <c r="D2326" s="21" t="s">
        <v>6277</v>
      </c>
      <c r="E2326" s="21" t="s">
        <v>6278</v>
      </c>
      <c r="F2326" s="21" t="str">
        <f t="shared" si="36"/>
        <v>LYCOMINGPA</v>
      </c>
    </row>
    <row r="2327" spans="1:6" x14ac:dyDescent="0.25">
      <c r="A2327" s="25" t="s">
        <v>6279</v>
      </c>
      <c r="B2327" s="25" t="s">
        <v>6184</v>
      </c>
      <c r="C2327" s="25" t="s">
        <v>6280</v>
      </c>
      <c r="D2327" s="21" t="s">
        <v>0</v>
      </c>
      <c r="E2327" s="21" t="s">
        <v>0</v>
      </c>
      <c r="F2327" s="21" t="str">
        <f t="shared" si="36"/>
        <v>MC KEANPA</v>
      </c>
    </row>
    <row r="2328" spans="1:6" x14ac:dyDescent="0.25">
      <c r="A2328" s="25" t="s">
        <v>3362</v>
      </c>
      <c r="B2328" s="25" t="s">
        <v>6184</v>
      </c>
      <c r="C2328" s="25" t="s">
        <v>6281</v>
      </c>
      <c r="D2328" s="21" t="s">
        <v>5925</v>
      </c>
      <c r="E2328" s="21" t="s">
        <v>5926</v>
      </c>
      <c r="F2328" s="21" t="str">
        <f t="shared" si="36"/>
        <v>MERCERPA</v>
      </c>
    </row>
    <row r="2329" spans="1:6" x14ac:dyDescent="0.25">
      <c r="A2329" s="25" t="s">
        <v>6282</v>
      </c>
      <c r="B2329" s="25" t="s">
        <v>6184</v>
      </c>
      <c r="C2329" s="25" t="s">
        <v>6283</v>
      </c>
      <c r="D2329" s="21" t="s">
        <v>0</v>
      </c>
      <c r="E2329" s="21" t="s">
        <v>0</v>
      </c>
      <c r="F2329" s="21" t="str">
        <f t="shared" si="36"/>
        <v>MIFFLINPA</v>
      </c>
    </row>
    <row r="2330" spans="1:6" x14ac:dyDescent="0.25">
      <c r="A2330" s="25" t="s">
        <v>2009</v>
      </c>
      <c r="B2330" s="25" t="s">
        <v>6184</v>
      </c>
      <c r="C2330" s="25" t="s">
        <v>6284</v>
      </c>
      <c r="D2330" s="21" t="s">
        <v>6285</v>
      </c>
      <c r="E2330" s="21" t="s">
        <v>6286</v>
      </c>
      <c r="F2330" s="21" t="str">
        <f t="shared" si="36"/>
        <v>MONROEPA</v>
      </c>
    </row>
    <row r="2331" spans="1:6" x14ac:dyDescent="0.25">
      <c r="A2331" s="25" t="s">
        <v>2011</v>
      </c>
      <c r="B2331" s="25" t="s">
        <v>6184</v>
      </c>
      <c r="C2331" s="25" t="s">
        <v>6287</v>
      </c>
      <c r="D2331" s="21" t="s">
        <v>6208</v>
      </c>
      <c r="E2331" s="21" t="s">
        <v>6209</v>
      </c>
      <c r="F2331" s="21" t="str">
        <f t="shared" si="36"/>
        <v>MONTGOMERYPA</v>
      </c>
    </row>
    <row r="2332" spans="1:6" x14ac:dyDescent="0.25">
      <c r="A2332" s="25" t="s">
        <v>6288</v>
      </c>
      <c r="B2332" s="25" t="s">
        <v>6184</v>
      </c>
      <c r="C2332" s="25" t="s">
        <v>6289</v>
      </c>
      <c r="D2332" s="21" t="s">
        <v>6229</v>
      </c>
      <c r="E2332" s="21" t="s">
        <v>6230</v>
      </c>
      <c r="F2332" s="21" t="str">
        <f t="shared" si="36"/>
        <v>MONTOURPA</v>
      </c>
    </row>
    <row r="2333" spans="1:6" x14ac:dyDescent="0.25">
      <c r="A2333" s="25" t="s">
        <v>5682</v>
      </c>
      <c r="B2333" s="25" t="s">
        <v>6184</v>
      </c>
      <c r="C2333" s="25" t="s">
        <v>6290</v>
      </c>
      <c r="D2333" s="21" t="s">
        <v>5356</v>
      </c>
      <c r="E2333" s="21" t="s">
        <v>5357</v>
      </c>
      <c r="F2333" s="21" t="str">
        <f t="shared" si="36"/>
        <v>NORTHAMPTONPA</v>
      </c>
    </row>
    <row r="2334" spans="1:6" x14ac:dyDescent="0.25">
      <c r="A2334" s="25" t="s">
        <v>7967</v>
      </c>
      <c r="B2334" s="25" t="s">
        <v>6184</v>
      </c>
      <c r="C2334" s="25" t="s">
        <v>6291</v>
      </c>
      <c r="D2334" s="21" t="s">
        <v>0</v>
      </c>
      <c r="E2334" s="21" t="s">
        <v>0</v>
      </c>
      <c r="F2334" s="21" t="str">
        <f t="shared" si="36"/>
        <v>NORTHUMBERLANDPA</v>
      </c>
    </row>
    <row r="2335" spans="1:6" x14ac:dyDescent="0.25">
      <c r="A2335" s="25" t="s">
        <v>2015</v>
      </c>
      <c r="B2335" s="25" t="s">
        <v>6184</v>
      </c>
      <c r="C2335" s="25" t="s">
        <v>6292</v>
      </c>
      <c r="D2335" s="21" t="s">
        <v>6233</v>
      </c>
      <c r="E2335" s="21" t="s">
        <v>6234</v>
      </c>
      <c r="F2335" s="21" t="str">
        <f t="shared" si="36"/>
        <v>PERRYPA</v>
      </c>
    </row>
    <row r="2336" spans="1:6" x14ac:dyDescent="0.25">
      <c r="A2336" s="25" t="s">
        <v>6293</v>
      </c>
      <c r="B2336" s="25" t="s">
        <v>6184</v>
      </c>
      <c r="C2336" s="25" t="s">
        <v>6294</v>
      </c>
      <c r="D2336" s="21" t="s">
        <v>6238</v>
      </c>
      <c r="E2336" s="21" t="s">
        <v>6239</v>
      </c>
      <c r="F2336" s="21" t="str">
        <f t="shared" si="36"/>
        <v>PHILADELPHIAPA</v>
      </c>
    </row>
    <row r="2337" spans="1:6" x14ac:dyDescent="0.25">
      <c r="A2337" s="25" t="s">
        <v>2019</v>
      </c>
      <c r="B2337" s="25" t="s">
        <v>6184</v>
      </c>
      <c r="C2337" s="25" t="s">
        <v>6295</v>
      </c>
      <c r="D2337" s="21" t="s">
        <v>5329</v>
      </c>
      <c r="E2337" s="21" t="s">
        <v>5330</v>
      </c>
      <c r="F2337" s="21" t="str">
        <f t="shared" si="36"/>
        <v>PIKEPA</v>
      </c>
    </row>
    <row r="2338" spans="1:6" x14ac:dyDescent="0.25">
      <c r="A2338" s="25" t="s">
        <v>6296</v>
      </c>
      <c r="B2338" s="25" t="s">
        <v>6184</v>
      </c>
      <c r="C2338" s="25" t="s">
        <v>6297</v>
      </c>
      <c r="D2338" s="21" t="s">
        <v>0</v>
      </c>
      <c r="E2338" s="21" t="s">
        <v>0</v>
      </c>
      <c r="F2338" s="21" t="str">
        <f t="shared" si="36"/>
        <v>POTTERPA</v>
      </c>
    </row>
    <row r="2339" spans="1:6" x14ac:dyDescent="0.25">
      <c r="A2339" s="25" t="s">
        <v>6298</v>
      </c>
      <c r="B2339" s="25" t="s">
        <v>6184</v>
      </c>
      <c r="C2339" s="25" t="s">
        <v>6299</v>
      </c>
      <c r="D2339" s="21" t="s">
        <v>0</v>
      </c>
      <c r="E2339" s="21" t="s">
        <v>0</v>
      </c>
      <c r="F2339" s="21" t="str">
        <f t="shared" si="36"/>
        <v>SCHUYLKILLPA</v>
      </c>
    </row>
    <row r="2340" spans="1:6" x14ac:dyDescent="0.25">
      <c r="A2340" s="25" t="s">
        <v>6300</v>
      </c>
      <c r="B2340" s="25" t="s">
        <v>6184</v>
      </c>
      <c r="C2340" s="25" t="s">
        <v>6301</v>
      </c>
      <c r="D2340" s="21" t="s">
        <v>0</v>
      </c>
      <c r="E2340" s="21" t="s">
        <v>0</v>
      </c>
      <c r="F2340" s="21" t="str">
        <f t="shared" si="36"/>
        <v>SNYDERPA</v>
      </c>
    </row>
    <row r="2341" spans="1:6" x14ac:dyDescent="0.25">
      <c r="A2341" s="25" t="s">
        <v>4279</v>
      </c>
      <c r="B2341" s="25" t="s">
        <v>6184</v>
      </c>
      <c r="C2341" s="25" t="s">
        <v>6302</v>
      </c>
      <c r="D2341" s="21" t="s">
        <v>0</v>
      </c>
      <c r="E2341" s="21" t="s">
        <v>0</v>
      </c>
      <c r="F2341" s="21" t="str">
        <f t="shared" si="36"/>
        <v>SOMERSETPA</v>
      </c>
    </row>
    <row r="2342" spans="1:6" x14ac:dyDescent="0.25">
      <c r="A2342" s="25" t="s">
        <v>3559</v>
      </c>
      <c r="B2342" s="25" t="s">
        <v>6184</v>
      </c>
      <c r="C2342" s="25" t="s">
        <v>6303</v>
      </c>
      <c r="D2342" s="21" t="s">
        <v>0</v>
      </c>
      <c r="E2342" s="21" t="s">
        <v>0</v>
      </c>
      <c r="F2342" s="21" t="str">
        <f t="shared" si="36"/>
        <v>SULLIVANPA</v>
      </c>
    </row>
    <row r="2343" spans="1:6" x14ac:dyDescent="0.25">
      <c r="A2343" s="25" t="s">
        <v>6304</v>
      </c>
      <c r="B2343" s="25" t="s">
        <v>6184</v>
      </c>
      <c r="C2343" s="25" t="s">
        <v>6305</v>
      </c>
      <c r="D2343" s="21" t="s">
        <v>0</v>
      </c>
      <c r="E2343" s="21" t="s">
        <v>0</v>
      </c>
      <c r="F2343" s="21" t="str">
        <f t="shared" si="36"/>
        <v>SUSQUEHANNAPA</v>
      </c>
    </row>
    <row r="2344" spans="1:6" x14ac:dyDescent="0.25">
      <c r="A2344" s="25" t="s">
        <v>5524</v>
      </c>
      <c r="B2344" s="25" t="s">
        <v>6184</v>
      </c>
      <c r="C2344" s="25" t="s">
        <v>6306</v>
      </c>
      <c r="D2344" s="21" t="s">
        <v>0</v>
      </c>
      <c r="E2344" s="21" t="s">
        <v>0</v>
      </c>
      <c r="F2344" s="21" t="str">
        <f t="shared" si="36"/>
        <v>TIOGAPA</v>
      </c>
    </row>
    <row r="2345" spans="1:6" x14ac:dyDescent="0.25">
      <c r="A2345" s="25" t="s">
        <v>2293</v>
      </c>
      <c r="B2345" s="25" t="s">
        <v>6184</v>
      </c>
      <c r="C2345" s="25" t="s">
        <v>6307</v>
      </c>
      <c r="D2345" s="21" t="s">
        <v>0</v>
      </c>
      <c r="E2345" s="21" t="s">
        <v>0</v>
      </c>
      <c r="F2345" s="21" t="str">
        <f t="shared" si="36"/>
        <v>UNIONPA</v>
      </c>
    </row>
    <row r="2346" spans="1:6" x14ac:dyDescent="0.25">
      <c r="A2346" s="25" t="s">
        <v>6308</v>
      </c>
      <c r="B2346" s="25" t="s">
        <v>6184</v>
      </c>
      <c r="C2346" s="25" t="s">
        <v>6309</v>
      </c>
      <c r="D2346" s="21" t="s">
        <v>0</v>
      </c>
      <c r="E2346" s="21" t="s">
        <v>0</v>
      </c>
      <c r="F2346" s="21" t="str">
        <f t="shared" si="36"/>
        <v>VENANGOPA</v>
      </c>
    </row>
    <row r="2347" spans="1:6" x14ac:dyDescent="0.25">
      <c r="A2347" s="25" t="s">
        <v>3104</v>
      </c>
      <c r="B2347" s="25" t="s">
        <v>6184</v>
      </c>
      <c r="C2347" s="25" t="s">
        <v>6310</v>
      </c>
      <c r="D2347" s="21" t="s">
        <v>0</v>
      </c>
      <c r="E2347" s="21" t="s">
        <v>0</v>
      </c>
      <c r="F2347" s="21" t="str">
        <f t="shared" si="36"/>
        <v>WARRENPA</v>
      </c>
    </row>
    <row r="2348" spans="1:6" x14ac:dyDescent="0.25">
      <c r="A2348" s="25" t="s">
        <v>2041</v>
      </c>
      <c r="B2348" s="25" t="s">
        <v>6184</v>
      </c>
      <c r="C2348" s="25" t="s">
        <v>6311</v>
      </c>
      <c r="D2348" s="21" t="s">
        <v>6190</v>
      </c>
      <c r="E2348" s="21" t="s">
        <v>6191</v>
      </c>
      <c r="F2348" s="21" t="str">
        <f t="shared" si="36"/>
        <v>WASHINGTONPA</v>
      </c>
    </row>
    <row r="2349" spans="1:6" x14ac:dyDescent="0.25">
      <c r="A2349" s="25" t="s">
        <v>3107</v>
      </c>
      <c r="B2349" s="25" t="s">
        <v>6184</v>
      </c>
      <c r="C2349" s="25" t="s">
        <v>6312</v>
      </c>
      <c r="D2349" s="21" t="s">
        <v>0</v>
      </c>
      <c r="E2349" s="21" t="s">
        <v>0</v>
      </c>
      <c r="F2349" s="21" t="str">
        <f t="shared" si="36"/>
        <v>WAYNEPA</v>
      </c>
    </row>
    <row r="2350" spans="1:6" x14ac:dyDescent="0.25">
      <c r="A2350" s="25" t="s">
        <v>6313</v>
      </c>
      <c r="B2350" s="25" t="s">
        <v>6184</v>
      </c>
      <c r="C2350" s="25" t="s">
        <v>6314</v>
      </c>
      <c r="D2350" s="21" t="s">
        <v>6190</v>
      </c>
      <c r="E2350" s="21" t="s">
        <v>6191</v>
      </c>
      <c r="F2350" s="21" t="str">
        <f t="shared" si="36"/>
        <v>WESTMORELANDPA</v>
      </c>
    </row>
    <row r="2351" spans="1:6" x14ac:dyDescent="0.25">
      <c r="A2351" s="25" t="s">
        <v>5541</v>
      </c>
      <c r="B2351" s="25" t="s">
        <v>6184</v>
      </c>
      <c r="C2351" s="25" t="s">
        <v>6315</v>
      </c>
      <c r="D2351" s="21" t="s">
        <v>6261</v>
      </c>
      <c r="E2351" s="21" t="s">
        <v>6262</v>
      </c>
      <c r="F2351" s="21" t="str">
        <f t="shared" si="36"/>
        <v>WYOMINGPA</v>
      </c>
    </row>
    <row r="2352" spans="1:6" x14ac:dyDescent="0.25">
      <c r="A2352" s="25" t="s">
        <v>4284</v>
      </c>
      <c r="B2352" s="25" t="s">
        <v>6184</v>
      </c>
      <c r="C2352" s="25" t="s">
        <v>6316</v>
      </c>
      <c r="D2352" s="21" t="s">
        <v>6317</v>
      </c>
      <c r="E2352" s="21" t="s">
        <v>6318</v>
      </c>
      <c r="F2352" s="21" t="str">
        <f t="shared" si="36"/>
        <v>YORKPA</v>
      </c>
    </row>
    <row r="2353" spans="1:6" x14ac:dyDescent="0.25">
      <c r="A2353" s="25" t="s">
        <v>2047</v>
      </c>
      <c r="B2353" s="25" t="s">
        <v>6184</v>
      </c>
      <c r="C2353" s="25" t="s">
        <v>6319</v>
      </c>
      <c r="D2353" s="21" t="s">
        <v>0</v>
      </c>
      <c r="E2353" s="21" t="s">
        <v>0</v>
      </c>
      <c r="F2353" s="21" t="str">
        <f t="shared" si="36"/>
        <v>STATEWIDEPA</v>
      </c>
    </row>
    <row r="2354" spans="1:6" x14ac:dyDescent="0.25">
      <c r="A2354" s="25" t="s">
        <v>4349</v>
      </c>
      <c r="B2354" s="25" t="s">
        <v>6320</v>
      </c>
      <c r="C2354" s="25" t="s">
        <v>6321</v>
      </c>
      <c r="D2354" s="21" t="s">
        <v>4351</v>
      </c>
      <c r="E2354" s="21" t="s">
        <v>4352</v>
      </c>
      <c r="F2354" s="21" t="str">
        <f t="shared" si="36"/>
        <v>BRISTOLRI</v>
      </c>
    </row>
    <row r="2355" spans="1:6" x14ac:dyDescent="0.25">
      <c r="A2355" s="25" t="s">
        <v>2642</v>
      </c>
      <c r="B2355" s="25" t="s">
        <v>6320</v>
      </c>
      <c r="C2355" s="25" t="s">
        <v>6322</v>
      </c>
      <c r="D2355" s="21" t="s">
        <v>4351</v>
      </c>
      <c r="E2355" s="21" t="s">
        <v>4352</v>
      </c>
      <c r="F2355" s="21" t="str">
        <f t="shared" si="36"/>
        <v>KENTRI</v>
      </c>
    </row>
    <row r="2356" spans="1:6" x14ac:dyDescent="0.25">
      <c r="A2356" s="25" t="s">
        <v>6323</v>
      </c>
      <c r="B2356" s="25" t="s">
        <v>6320</v>
      </c>
      <c r="C2356" s="25" t="s">
        <v>6324</v>
      </c>
      <c r="D2356" s="21" t="s">
        <v>4351</v>
      </c>
      <c r="E2356" s="21" t="s">
        <v>4352</v>
      </c>
      <c r="F2356" s="21" t="str">
        <f t="shared" si="36"/>
        <v>NEWPORTRI</v>
      </c>
    </row>
    <row r="2357" spans="1:6" x14ac:dyDescent="0.25">
      <c r="A2357" s="25" t="s">
        <v>6325</v>
      </c>
      <c r="B2357" s="25" t="s">
        <v>6320</v>
      </c>
      <c r="C2357" s="25" t="s">
        <v>6326</v>
      </c>
      <c r="D2357" s="21" t="s">
        <v>4351</v>
      </c>
      <c r="E2357" s="21" t="s">
        <v>4352</v>
      </c>
      <c r="F2357" s="21" t="str">
        <f t="shared" si="36"/>
        <v>PROVIDENCERI</v>
      </c>
    </row>
    <row r="2358" spans="1:6" x14ac:dyDescent="0.25">
      <c r="A2358" s="25" t="s">
        <v>2041</v>
      </c>
      <c r="B2358" s="25" t="s">
        <v>6320</v>
      </c>
      <c r="C2358" s="25" t="s">
        <v>6327</v>
      </c>
      <c r="D2358" s="21" t="s">
        <v>4351</v>
      </c>
      <c r="E2358" s="21" t="s">
        <v>4352</v>
      </c>
      <c r="F2358" s="21" t="str">
        <f t="shared" si="36"/>
        <v>WASHINGTONRI</v>
      </c>
    </row>
    <row r="2359" spans="1:6" x14ac:dyDescent="0.25">
      <c r="A2359" s="25" t="s">
        <v>2047</v>
      </c>
      <c r="B2359" s="25" t="s">
        <v>6320</v>
      </c>
      <c r="C2359" s="25" t="s">
        <v>6328</v>
      </c>
      <c r="D2359" s="21" t="s">
        <v>0</v>
      </c>
      <c r="E2359" s="21" t="s">
        <v>0</v>
      </c>
      <c r="F2359" s="21" t="str">
        <f t="shared" si="36"/>
        <v>STATEWIDERI</v>
      </c>
    </row>
    <row r="2360" spans="1:6" x14ac:dyDescent="0.25">
      <c r="A2360" s="25" t="s">
        <v>6329</v>
      </c>
      <c r="B2360" s="25" t="s">
        <v>6330</v>
      </c>
      <c r="C2360" s="25" t="s">
        <v>6331</v>
      </c>
      <c r="D2360" s="21" t="s">
        <v>0</v>
      </c>
      <c r="E2360" s="21" t="s">
        <v>0</v>
      </c>
      <c r="F2360" s="21" t="str">
        <f t="shared" si="36"/>
        <v>ABBEVILLESC</v>
      </c>
    </row>
    <row r="2361" spans="1:6" x14ac:dyDescent="0.25">
      <c r="A2361" s="25" t="s">
        <v>6332</v>
      </c>
      <c r="B2361" s="25" t="s">
        <v>6330</v>
      </c>
      <c r="C2361" s="25" t="s">
        <v>6333</v>
      </c>
      <c r="D2361" s="21" t="s">
        <v>2869</v>
      </c>
      <c r="E2361" s="21" t="s">
        <v>2870</v>
      </c>
      <c r="F2361" s="21" t="str">
        <f t="shared" si="36"/>
        <v>AIKENSC</v>
      </c>
    </row>
    <row r="2362" spans="1:6" x14ac:dyDescent="0.25">
      <c r="A2362" s="25" t="s">
        <v>6334</v>
      </c>
      <c r="B2362" s="25" t="s">
        <v>6330</v>
      </c>
      <c r="C2362" s="25" t="s">
        <v>6335</v>
      </c>
      <c r="D2362" s="21" t="s">
        <v>0</v>
      </c>
      <c r="E2362" s="21" t="s">
        <v>0</v>
      </c>
      <c r="F2362" s="21" t="str">
        <f t="shared" si="36"/>
        <v>ALLENDALESC</v>
      </c>
    </row>
    <row r="2363" spans="1:6" x14ac:dyDescent="0.25">
      <c r="A2363" s="25" t="s">
        <v>3750</v>
      </c>
      <c r="B2363" s="25" t="s">
        <v>6330</v>
      </c>
      <c r="C2363" s="25" t="s">
        <v>6336</v>
      </c>
      <c r="D2363" s="21" t="s">
        <v>6337</v>
      </c>
      <c r="E2363" s="21" t="s">
        <v>6338</v>
      </c>
      <c r="F2363" s="21" t="str">
        <f t="shared" si="36"/>
        <v>ANDERSONSC</v>
      </c>
    </row>
    <row r="2364" spans="1:6" x14ac:dyDescent="0.25">
      <c r="A2364" s="25" t="s">
        <v>6339</v>
      </c>
      <c r="B2364" s="25" t="s">
        <v>6330</v>
      </c>
      <c r="C2364" s="25" t="s">
        <v>6340</v>
      </c>
      <c r="D2364" s="21" t="s">
        <v>0</v>
      </c>
      <c r="E2364" s="21" t="s">
        <v>0</v>
      </c>
      <c r="F2364" s="21" t="str">
        <f t="shared" si="36"/>
        <v>BAMBERGSC</v>
      </c>
    </row>
    <row r="2365" spans="1:6" x14ac:dyDescent="0.25">
      <c r="A2365" s="25" t="s">
        <v>6341</v>
      </c>
      <c r="B2365" s="25" t="s">
        <v>6330</v>
      </c>
      <c r="C2365" s="25" t="s">
        <v>6342</v>
      </c>
      <c r="D2365" s="21" t="s">
        <v>0</v>
      </c>
      <c r="E2365" s="21" t="s">
        <v>0</v>
      </c>
      <c r="F2365" s="21" t="str">
        <f t="shared" si="36"/>
        <v>BARNWELLSC</v>
      </c>
    </row>
    <row r="2366" spans="1:6" x14ac:dyDescent="0.25">
      <c r="A2366" s="25" t="s">
        <v>5564</v>
      </c>
      <c r="B2366" s="25" t="s">
        <v>6330</v>
      </c>
      <c r="C2366" s="25" t="s">
        <v>6343</v>
      </c>
      <c r="D2366" s="21" t="s">
        <v>6344</v>
      </c>
      <c r="E2366" s="21" t="s">
        <v>6345</v>
      </c>
      <c r="F2366" s="21" t="str">
        <f t="shared" si="36"/>
        <v>BEAUFORTSC</v>
      </c>
    </row>
    <row r="2367" spans="1:6" x14ac:dyDescent="0.25">
      <c r="A2367" s="25" t="s">
        <v>6346</v>
      </c>
      <c r="B2367" s="25" t="s">
        <v>6330</v>
      </c>
      <c r="C2367" s="25" t="s">
        <v>6347</v>
      </c>
      <c r="D2367" s="21" t="s">
        <v>6348</v>
      </c>
      <c r="E2367" s="21" t="s">
        <v>6349</v>
      </c>
      <c r="F2367" s="21" t="str">
        <f t="shared" si="36"/>
        <v>BERKELEYSC</v>
      </c>
    </row>
    <row r="2368" spans="1:6" x14ac:dyDescent="0.25">
      <c r="A2368" s="25" t="s">
        <v>1907</v>
      </c>
      <c r="B2368" s="25" t="s">
        <v>6330</v>
      </c>
      <c r="C2368" s="25" t="s">
        <v>6350</v>
      </c>
      <c r="D2368" s="21" t="s">
        <v>6351</v>
      </c>
      <c r="E2368" s="21" t="s">
        <v>6352</v>
      </c>
      <c r="F2368" s="21" t="str">
        <f t="shared" si="36"/>
        <v>CALHOUNSC</v>
      </c>
    </row>
    <row r="2369" spans="1:6" x14ac:dyDescent="0.25">
      <c r="A2369" s="25" t="s">
        <v>6353</v>
      </c>
      <c r="B2369" s="25" t="s">
        <v>6330</v>
      </c>
      <c r="C2369" s="25" t="s">
        <v>6354</v>
      </c>
      <c r="D2369" s="21" t="s">
        <v>6348</v>
      </c>
      <c r="E2369" s="21" t="s">
        <v>6349</v>
      </c>
      <c r="F2369" s="21" t="str">
        <f t="shared" si="36"/>
        <v>CHARLESTONSC</v>
      </c>
    </row>
    <row r="2370" spans="1:6" x14ac:dyDescent="0.25">
      <c r="A2370" s="25" t="s">
        <v>1913</v>
      </c>
      <c r="B2370" s="25" t="s">
        <v>6330</v>
      </c>
      <c r="C2370" s="25" t="s">
        <v>6355</v>
      </c>
      <c r="D2370" s="21" t="s">
        <v>0</v>
      </c>
      <c r="E2370" s="21" t="s">
        <v>0</v>
      </c>
      <c r="F2370" s="21" t="str">
        <f t="shared" si="36"/>
        <v>CHEROKEESC</v>
      </c>
    </row>
    <row r="2371" spans="1:6" x14ac:dyDescent="0.25">
      <c r="A2371" s="25" t="s">
        <v>6221</v>
      </c>
      <c r="B2371" s="25" t="s">
        <v>6330</v>
      </c>
      <c r="C2371" s="25" t="s">
        <v>6356</v>
      </c>
      <c r="D2371" s="21" t="s">
        <v>5558</v>
      </c>
      <c r="E2371" s="21" t="s">
        <v>5559</v>
      </c>
      <c r="F2371" s="21" t="str">
        <f t="shared" si="36"/>
        <v>CHESTERSC</v>
      </c>
    </row>
    <row r="2372" spans="1:6" x14ac:dyDescent="0.25">
      <c r="A2372" s="25" t="s">
        <v>6357</v>
      </c>
      <c r="B2372" s="25" t="s">
        <v>6330</v>
      </c>
      <c r="C2372" s="25" t="s">
        <v>6358</v>
      </c>
      <c r="D2372" s="21" t="s">
        <v>0</v>
      </c>
      <c r="E2372" s="21" t="s">
        <v>0</v>
      </c>
      <c r="F2372" s="21" t="str">
        <f t="shared" ref="F2372:F2435" si="37">_xlfn.CONCAT(A2372,B2372)</f>
        <v>CHESTERFIELDSC</v>
      </c>
    </row>
    <row r="2373" spans="1:6" x14ac:dyDescent="0.25">
      <c r="A2373" s="25" t="s">
        <v>6359</v>
      </c>
      <c r="B2373" s="25" t="s">
        <v>6330</v>
      </c>
      <c r="C2373" s="25" t="s">
        <v>6360</v>
      </c>
      <c r="D2373" s="21" t="s">
        <v>6361</v>
      </c>
      <c r="E2373" s="21" t="s">
        <v>6362</v>
      </c>
      <c r="F2373" s="21" t="str">
        <f t="shared" si="37"/>
        <v>CLARENDONSC</v>
      </c>
    </row>
    <row r="2374" spans="1:6" x14ac:dyDescent="0.25">
      <c r="A2374" s="25" t="s">
        <v>6363</v>
      </c>
      <c r="B2374" s="25" t="s">
        <v>6330</v>
      </c>
      <c r="C2374" s="25" t="s">
        <v>6364</v>
      </c>
      <c r="D2374" s="21" t="s">
        <v>0</v>
      </c>
      <c r="E2374" s="21" t="s">
        <v>0</v>
      </c>
      <c r="F2374" s="21" t="str">
        <f t="shared" si="37"/>
        <v>COLLETONSC</v>
      </c>
    </row>
    <row r="2375" spans="1:6" x14ac:dyDescent="0.25">
      <c r="A2375" s="25" t="s">
        <v>6365</v>
      </c>
      <c r="B2375" s="25" t="s">
        <v>6330</v>
      </c>
      <c r="C2375" s="25" t="s">
        <v>6366</v>
      </c>
      <c r="D2375" s="21" t="s">
        <v>6367</v>
      </c>
      <c r="E2375" s="21" t="s">
        <v>6368</v>
      </c>
      <c r="F2375" s="21" t="str">
        <f t="shared" si="37"/>
        <v>DARLINGTONSC</v>
      </c>
    </row>
    <row r="2376" spans="1:6" x14ac:dyDescent="0.25">
      <c r="A2376" s="25" t="s">
        <v>6369</v>
      </c>
      <c r="B2376" s="25" t="s">
        <v>6330</v>
      </c>
      <c r="C2376" s="25" t="s">
        <v>6370</v>
      </c>
      <c r="D2376" s="21" t="s">
        <v>0</v>
      </c>
      <c r="E2376" s="21" t="s">
        <v>0</v>
      </c>
      <c r="F2376" s="21" t="str">
        <f t="shared" si="37"/>
        <v>DILLONSC</v>
      </c>
    </row>
    <row r="2377" spans="1:6" x14ac:dyDescent="0.25">
      <c r="A2377" s="25" t="s">
        <v>4307</v>
      </c>
      <c r="B2377" s="25" t="s">
        <v>6330</v>
      </c>
      <c r="C2377" s="25" t="s">
        <v>6371</v>
      </c>
      <c r="D2377" s="21" t="s">
        <v>6348</v>
      </c>
      <c r="E2377" s="21" t="s">
        <v>6349</v>
      </c>
      <c r="F2377" s="21" t="str">
        <f t="shared" si="37"/>
        <v>DORCHESTERSC</v>
      </c>
    </row>
    <row r="2378" spans="1:6" x14ac:dyDescent="0.25">
      <c r="A2378" s="25" t="s">
        <v>6372</v>
      </c>
      <c r="B2378" s="25" t="s">
        <v>6330</v>
      </c>
      <c r="C2378" s="25" t="s">
        <v>6373</v>
      </c>
      <c r="D2378" s="21" t="s">
        <v>2869</v>
      </c>
      <c r="E2378" s="21" t="s">
        <v>2870</v>
      </c>
      <c r="F2378" s="21" t="str">
        <f t="shared" si="37"/>
        <v>EDGEFIELDSC</v>
      </c>
    </row>
    <row r="2379" spans="1:6" x14ac:dyDescent="0.25">
      <c r="A2379" s="25" t="s">
        <v>2614</v>
      </c>
      <c r="B2379" s="25" t="s">
        <v>6330</v>
      </c>
      <c r="C2379" s="25" t="s">
        <v>6374</v>
      </c>
      <c r="D2379" s="21" t="s">
        <v>6351</v>
      </c>
      <c r="E2379" s="21" t="s">
        <v>6352</v>
      </c>
      <c r="F2379" s="21" t="str">
        <f t="shared" si="37"/>
        <v>FAIRFIELDSC</v>
      </c>
    </row>
    <row r="2380" spans="1:6" x14ac:dyDescent="0.25">
      <c r="A2380" s="25" t="s">
        <v>6375</v>
      </c>
      <c r="B2380" s="25" t="s">
        <v>6330</v>
      </c>
      <c r="C2380" s="25" t="s">
        <v>6376</v>
      </c>
      <c r="D2380" s="21" t="s">
        <v>6367</v>
      </c>
      <c r="E2380" s="21" t="s">
        <v>6368</v>
      </c>
      <c r="F2380" s="21" t="str">
        <f t="shared" si="37"/>
        <v>FLORENCESC</v>
      </c>
    </row>
    <row r="2381" spans="1:6" x14ac:dyDescent="0.25">
      <c r="A2381" s="25" t="s">
        <v>6377</v>
      </c>
      <c r="B2381" s="25" t="s">
        <v>6330</v>
      </c>
      <c r="C2381" s="25" t="s">
        <v>6378</v>
      </c>
      <c r="D2381" s="21" t="s">
        <v>0</v>
      </c>
      <c r="E2381" s="21" t="s">
        <v>0</v>
      </c>
      <c r="F2381" s="21" t="str">
        <f t="shared" si="37"/>
        <v>GEORGETOWNSC</v>
      </c>
    </row>
    <row r="2382" spans="1:6" x14ac:dyDescent="0.25">
      <c r="A2382" s="25" t="s">
        <v>6379</v>
      </c>
      <c r="B2382" s="25" t="s">
        <v>6330</v>
      </c>
      <c r="C2382" s="25" t="s">
        <v>6380</v>
      </c>
      <c r="D2382" s="21" t="s">
        <v>6337</v>
      </c>
      <c r="E2382" s="21" t="s">
        <v>6338</v>
      </c>
      <c r="F2382" s="21" t="str">
        <f t="shared" si="37"/>
        <v>GREENVILLESC</v>
      </c>
    </row>
    <row r="2383" spans="1:6" x14ac:dyDescent="0.25">
      <c r="A2383" s="25" t="s">
        <v>3813</v>
      </c>
      <c r="B2383" s="25" t="s">
        <v>6330</v>
      </c>
      <c r="C2383" s="25" t="s">
        <v>6381</v>
      </c>
      <c r="D2383" s="21" t="s">
        <v>0</v>
      </c>
      <c r="E2383" s="21" t="s">
        <v>0</v>
      </c>
      <c r="F2383" s="21" t="str">
        <f t="shared" si="37"/>
        <v>GREENWOODSC</v>
      </c>
    </row>
    <row r="2384" spans="1:6" x14ac:dyDescent="0.25">
      <c r="A2384" s="25" t="s">
        <v>6382</v>
      </c>
      <c r="B2384" s="25" t="s">
        <v>6330</v>
      </c>
      <c r="C2384" s="25" t="s">
        <v>6383</v>
      </c>
      <c r="D2384" s="21" t="s">
        <v>0</v>
      </c>
      <c r="E2384" s="21" t="s">
        <v>0</v>
      </c>
      <c r="F2384" s="21" t="str">
        <f t="shared" si="37"/>
        <v>HAMPTONSC</v>
      </c>
    </row>
    <row r="2385" spans="1:6" x14ac:dyDescent="0.25">
      <c r="A2385" s="25" t="s">
        <v>6384</v>
      </c>
      <c r="B2385" s="25" t="s">
        <v>6330</v>
      </c>
      <c r="C2385" s="25" t="s">
        <v>6385</v>
      </c>
      <c r="D2385" s="21" t="s">
        <v>5572</v>
      </c>
      <c r="E2385" s="21" t="s">
        <v>5573</v>
      </c>
      <c r="F2385" s="21" t="str">
        <f t="shared" si="37"/>
        <v>HORRYSC</v>
      </c>
    </row>
    <row r="2386" spans="1:6" x14ac:dyDescent="0.25">
      <c r="A2386" s="25" t="s">
        <v>2987</v>
      </c>
      <c r="B2386" s="25" t="s">
        <v>6330</v>
      </c>
      <c r="C2386" s="25" t="s">
        <v>6386</v>
      </c>
      <c r="D2386" s="21" t="s">
        <v>6344</v>
      </c>
      <c r="E2386" s="21" t="s">
        <v>6345</v>
      </c>
      <c r="F2386" s="21" t="str">
        <f t="shared" si="37"/>
        <v>JASPERSC</v>
      </c>
    </row>
    <row r="2387" spans="1:6" x14ac:dyDescent="0.25">
      <c r="A2387" s="25" t="s">
        <v>6387</v>
      </c>
      <c r="B2387" s="25" t="s">
        <v>6330</v>
      </c>
      <c r="C2387" s="25" t="s">
        <v>6388</v>
      </c>
      <c r="D2387" s="21" t="s">
        <v>6351</v>
      </c>
      <c r="E2387" s="21" t="s">
        <v>6352</v>
      </c>
      <c r="F2387" s="21" t="str">
        <f t="shared" si="37"/>
        <v>KERSHAWSC</v>
      </c>
    </row>
    <row r="2388" spans="1:6" x14ac:dyDescent="0.25">
      <c r="A2388" s="25" t="s">
        <v>5190</v>
      </c>
      <c r="B2388" s="25" t="s">
        <v>6330</v>
      </c>
      <c r="C2388" s="25" t="s">
        <v>6389</v>
      </c>
      <c r="D2388" s="21" t="s">
        <v>5558</v>
      </c>
      <c r="E2388" s="21" t="s">
        <v>5559</v>
      </c>
      <c r="F2388" s="21" t="str">
        <f t="shared" si="37"/>
        <v>LANCASTERSC</v>
      </c>
    </row>
    <row r="2389" spans="1:6" x14ac:dyDescent="0.25">
      <c r="A2389" s="25" t="s">
        <v>3000</v>
      </c>
      <c r="B2389" s="25" t="s">
        <v>6330</v>
      </c>
      <c r="C2389" s="25" t="s">
        <v>6390</v>
      </c>
      <c r="D2389" s="21" t="s">
        <v>6337</v>
      </c>
      <c r="E2389" s="21" t="s">
        <v>6338</v>
      </c>
      <c r="F2389" s="21" t="str">
        <f t="shared" si="37"/>
        <v>LAURENSSC</v>
      </c>
    </row>
    <row r="2390" spans="1:6" x14ac:dyDescent="0.25">
      <c r="A2390" s="25" t="s">
        <v>1985</v>
      </c>
      <c r="B2390" s="25" t="s">
        <v>6330</v>
      </c>
      <c r="C2390" s="25" t="s">
        <v>6391</v>
      </c>
      <c r="D2390" s="21" t="s">
        <v>0</v>
      </c>
      <c r="E2390" s="21" t="s">
        <v>0</v>
      </c>
      <c r="F2390" s="21" t="str">
        <f t="shared" si="37"/>
        <v>LEESC</v>
      </c>
    </row>
    <row r="2391" spans="1:6" x14ac:dyDescent="0.25">
      <c r="A2391" s="25" t="s">
        <v>6392</v>
      </c>
      <c r="B2391" s="25" t="s">
        <v>6330</v>
      </c>
      <c r="C2391" s="25" t="s">
        <v>6393</v>
      </c>
      <c r="D2391" s="21" t="s">
        <v>6351</v>
      </c>
      <c r="E2391" s="21" t="s">
        <v>6352</v>
      </c>
      <c r="F2391" s="21" t="str">
        <f t="shared" si="37"/>
        <v>LEXINGTONSC</v>
      </c>
    </row>
    <row r="2392" spans="1:6" x14ac:dyDescent="0.25">
      <c r="A2392" s="25" t="s">
        <v>6394</v>
      </c>
      <c r="B2392" s="25" t="s">
        <v>6330</v>
      </c>
      <c r="C2392" s="25" t="s">
        <v>6395</v>
      </c>
      <c r="D2392" s="21" t="s">
        <v>0</v>
      </c>
      <c r="E2392" s="21" t="s">
        <v>0</v>
      </c>
      <c r="F2392" s="21" t="str">
        <f t="shared" si="37"/>
        <v>MCCORMICKSC</v>
      </c>
    </row>
    <row r="2393" spans="1:6" x14ac:dyDescent="0.25">
      <c r="A2393" s="25" t="s">
        <v>2001</v>
      </c>
      <c r="B2393" s="25" t="s">
        <v>6330</v>
      </c>
      <c r="C2393" s="25" t="s">
        <v>6396</v>
      </c>
      <c r="D2393" s="21" t="s">
        <v>0</v>
      </c>
      <c r="E2393" s="21" t="s">
        <v>0</v>
      </c>
      <c r="F2393" s="21" t="str">
        <f t="shared" si="37"/>
        <v>MARIONSC</v>
      </c>
    </row>
    <row r="2394" spans="1:6" x14ac:dyDescent="0.25">
      <c r="A2394" s="25" t="s">
        <v>6397</v>
      </c>
      <c r="B2394" s="25" t="s">
        <v>6330</v>
      </c>
      <c r="C2394" s="25" t="s">
        <v>6398</v>
      </c>
      <c r="D2394" s="21" t="s">
        <v>0</v>
      </c>
      <c r="E2394" s="21" t="s">
        <v>0</v>
      </c>
      <c r="F2394" s="21" t="str">
        <f t="shared" si="37"/>
        <v>MARLBOROSC</v>
      </c>
    </row>
    <row r="2395" spans="1:6" x14ac:dyDescent="0.25">
      <c r="A2395" s="25" t="s">
        <v>6399</v>
      </c>
      <c r="B2395" s="25" t="s">
        <v>6330</v>
      </c>
      <c r="C2395" s="25" t="s">
        <v>6400</v>
      </c>
      <c r="D2395" s="21" t="s">
        <v>0</v>
      </c>
      <c r="E2395" s="21" t="s">
        <v>0</v>
      </c>
      <c r="F2395" s="21" t="str">
        <f t="shared" si="37"/>
        <v>NEWBERRYSC</v>
      </c>
    </row>
    <row r="2396" spans="1:6" x14ac:dyDescent="0.25">
      <c r="A2396" s="25" t="s">
        <v>3034</v>
      </c>
      <c r="B2396" s="25" t="s">
        <v>6330</v>
      </c>
      <c r="C2396" s="25" t="s">
        <v>6401</v>
      </c>
      <c r="D2396" s="21" t="s">
        <v>0</v>
      </c>
      <c r="E2396" s="21" t="s">
        <v>0</v>
      </c>
      <c r="F2396" s="21" t="str">
        <f t="shared" si="37"/>
        <v>OCONEESC</v>
      </c>
    </row>
    <row r="2397" spans="1:6" x14ac:dyDescent="0.25">
      <c r="A2397" s="25" t="s">
        <v>6402</v>
      </c>
      <c r="B2397" s="25" t="s">
        <v>6330</v>
      </c>
      <c r="C2397" s="25" t="s">
        <v>6403</v>
      </c>
      <c r="D2397" s="21" t="s">
        <v>0</v>
      </c>
      <c r="E2397" s="21" t="s">
        <v>0</v>
      </c>
      <c r="F2397" s="21" t="str">
        <f t="shared" si="37"/>
        <v>ORANGEBURGSC</v>
      </c>
    </row>
    <row r="2398" spans="1:6" x14ac:dyDescent="0.25">
      <c r="A2398" s="25" t="s">
        <v>2017</v>
      </c>
      <c r="B2398" s="25" t="s">
        <v>6330</v>
      </c>
      <c r="C2398" s="25" t="s">
        <v>6404</v>
      </c>
      <c r="D2398" s="21" t="s">
        <v>6337</v>
      </c>
      <c r="E2398" s="21" t="s">
        <v>6338</v>
      </c>
      <c r="F2398" s="21" t="str">
        <f t="shared" si="37"/>
        <v>PICKENSSC</v>
      </c>
    </row>
    <row r="2399" spans="1:6" x14ac:dyDescent="0.25">
      <c r="A2399" s="25" t="s">
        <v>3381</v>
      </c>
      <c r="B2399" s="25" t="s">
        <v>6330</v>
      </c>
      <c r="C2399" s="25" t="s">
        <v>6405</v>
      </c>
      <c r="D2399" s="21" t="s">
        <v>6351</v>
      </c>
      <c r="E2399" s="21" t="s">
        <v>6352</v>
      </c>
      <c r="F2399" s="21" t="str">
        <f t="shared" si="37"/>
        <v>RICHLANDSC</v>
      </c>
    </row>
    <row r="2400" spans="1:6" x14ac:dyDescent="0.25">
      <c r="A2400" s="25" t="s">
        <v>6406</v>
      </c>
      <c r="B2400" s="25" t="s">
        <v>6330</v>
      </c>
      <c r="C2400" s="25" t="s">
        <v>6407</v>
      </c>
      <c r="D2400" s="21" t="s">
        <v>6351</v>
      </c>
      <c r="E2400" s="21" t="s">
        <v>6352</v>
      </c>
      <c r="F2400" s="21" t="str">
        <f t="shared" si="37"/>
        <v>SALUDASC</v>
      </c>
    </row>
    <row r="2401" spans="1:6" x14ac:dyDescent="0.25">
      <c r="A2401" s="25" t="s">
        <v>6408</v>
      </c>
      <c r="B2401" s="25" t="s">
        <v>6330</v>
      </c>
      <c r="C2401" s="25" t="s">
        <v>6409</v>
      </c>
      <c r="D2401" s="21" t="s">
        <v>6410</v>
      </c>
      <c r="E2401" s="21" t="s">
        <v>6411</v>
      </c>
      <c r="F2401" s="21" t="str">
        <f t="shared" si="37"/>
        <v>SPARTANBURGSC</v>
      </c>
    </row>
    <row r="2402" spans="1:6" x14ac:dyDescent="0.25">
      <c r="A2402" s="25" t="s">
        <v>2031</v>
      </c>
      <c r="B2402" s="25" t="s">
        <v>6330</v>
      </c>
      <c r="C2402" s="25" t="s">
        <v>6412</v>
      </c>
      <c r="D2402" s="21" t="s">
        <v>6361</v>
      </c>
      <c r="E2402" s="21" t="s">
        <v>6362</v>
      </c>
      <c r="F2402" s="21" t="str">
        <f t="shared" si="37"/>
        <v>SUMTERSC</v>
      </c>
    </row>
    <row r="2403" spans="1:6" x14ac:dyDescent="0.25">
      <c r="A2403" s="25" t="s">
        <v>2293</v>
      </c>
      <c r="B2403" s="25" t="s">
        <v>6330</v>
      </c>
      <c r="C2403" s="25" t="s">
        <v>6413</v>
      </c>
      <c r="D2403" s="21" t="s">
        <v>0</v>
      </c>
      <c r="E2403" s="21" t="s">
        <v>0</v>
      </c>
      <c r="F2403" s="21" t="str">
        <f t="shared" si="37"/>
        <v>UNIONSC</v>
      </c>
    </row>
    <row r="2404" spans="1:6" x14ac:dyDescent="0.25">
      <c r="A2404" s="25" t="s">
        <v>6414</v>
      </c>
      <c r="B2404" s="25" t="s">
        <v>6330</v>
      </c>
      <c r="C2404" s="25" t="s">
        <v>6415</v>
      </c>
      <c r="D2404" s="21" t="s">
        <v>0</v>
      </c>
      <c r="E2404" s="21" t="s">
        <v>0</v>
      </c>
      <c r="F2404" s="21" t="str">
        <f t="shared" si="37"/>
        <v>WILLIAMSBURGSC</v>
      </c>
    </row>
    <row r="2405" spans="1:6" x14ac:dyDescent="0.25">
      <c r="A2405" s="25" t="s">
        <v>4284</v>
      </c>
      <c r="B2405" s="25" t="s">
        <v>6330</v>
      </c>
      <c r="C2405" s="25" t="s">
        <v>6416</v>
      </c>
      <c r="D2405" s="21" t="s">
        <v>5558</v>
      </c>
      <c r="E2405" s="21" t="s">
        <v>5559</v>
      </c>
      <c r="F2405" s="21" t="str">
        <f t="shared" si="37"/>
        <v>YORKSC</v>
      </c>
    </row>
    <row r="2406" spans="1:6" x14ac:dyDescent="0.25">
      <c r="A2406" s="25" t="s">
        <v>2047</v>
      </c>
      <c r="B2406" s="25" t="s">
        <v>6330</v>
      </c>
      <c r="C2406" s="25" t="s">
        <v>6417</v>
      </c>
      <c r="D2406" s="21" t="s">
        <v>0</v>
      </c>
      <c r="E2406" s="21" t="s">
        <v>0</v>
      </c>
      <c r="F2406" s="21" t="str">
        <f t="shared" si="37"/>
        <v>STATEWIDESC</v>
      </c>
    </row>
    <row r="2407" spans="1:6" x14ac:dyDescent="0.25">
      <c r="A2407" s="25" t="s">
        <v>6418</v>
      </c>
      <c r="B2407" s="25" t="s">
        <v>6419</v>
      </c>
      <c r="C2407" s="25" t="s">
        <v>6420</v>
      </c>
      <c r="D2407" s="21" t="s">
        <v>0</v>
      </c>
      <c r="E2407" s="21" t="s">
        <v>0</v>
      </c>
      <c r="F2407" s="21" t="str">
        <f t="shared" si="37"/>
        <v>AURORASD</v>
      </c>
    </row>
    <row r="2408" spans="1:6" x14ac:dyDescent="0.25">
      <c r="A2408" s="25" t="s">
        <v>6421</v>
      </c>
      <c r="B2408" s="25" t="s">
        <v>6419</v>
      </c>
      <c r="C2408" s="25" t="s">
        <v>6422</v>
      </c>
      <c r="D2408" s="21" t="s">
        <v>0</v>
      </c>
      <c r="E2408" s="21" t="s">
        <v>0</v>
      </c>
      <c r="F2408" s="21" t="str">
        <f t="shared" si="37"/>
        <v>BEADLESD</v>
      </c>
    </row>
    <row r="2409" spans="1:6" x14ac:dyDescent="0.25">
      <c r="A2409" s="25" t="s">
        <v>6423</v>
      </c>
      <c r="B2409" s="25" t="s">
        <v>6419</v>
      </c>
      <c r="C2409" s="25" t="s">
        <v>6424</v>
      </c>
      <c r="D2409" s="21" t="s">
        <v>0</v>
      </c>
      <c r="E2409" s="21" t="s">
        <v>0</v>
      </c>
      <c r="F2409" s="21" t="str">
        <f t="shared" si="37"/>
        <v>BENNETTSD</v>
      </c>
    </row>
    <row r="2410" spans="1:6" x14ac:dyDescent="0.25">
      <c r="A2410" s="25" t="s">
        <v>6425</v>
      </c>
      <c r="B2410" s="25" t="s">
        <v>6419</v>
      </c>
      <c r="C2410" s="25" t="s">
        <v>6426</v>
      </c>
      <c r="D2410" s="21" t="s">
        <v>0</v>
      </c>
      <c r="E2410" s="21" t="s">
        <v>0</v>
      </c>
      <c r="F2410" s="21" t="str">
        <f t="shared" si="37"/>
        <v>BON HOMMESD</v>
      </c>
    </row>
    <row r="2411" spans="1:6" x14ac:dyDescent="0.25">
      <c r="A2411" s="25" t="s">
        <v>6427</v>
      </c>
      <c r="B2411" s="25" t="s">
        <v>6419</v>
      </c>
      <c r="C2411" s="25" t="s">
        <v>6428</v>
      </c>
      <c r="D2411" s="21" t="s">
        <v>0</v>
      </c>
      <c r="E2411" s="21" t="s">
        <v>0</v>
      </c>
      <c r="F2411" s="21" t="str">
        <f t="shared" si="37"/>
        <v>BROOKINGSSD</v>
      </c>
    </row>
    <row r="2412" spans="1:6" x14ac:dyDescent="0.25">
      <c r="A2412" s="25" t="s">
        <v>3246</v>
      </c>
      <c r="B2412" s="25" t="s">
        <v>6419</v>
      </c>
      <c r="C2412" s="25" t="s">
        <v>6429</v>
      </c>
      <c r="D2412" s="21" t="s">
        <v>0</v>
      </c>
      <c r="E2412" s="21" t="s">
        <v>0</v>
      </c>
      <c r="F2412" s="21" t="str">
        <f t="shared" si="37"/>
        <v>BROWNSD</v>
      </c>
    </row>
    <row r="2413" spans="1:6" x14ac:dyDescent="0.25">
      <c r="A2413" s="25" t="s">
        <v>6430</v>
      </c>
      <c r="B2413" s="25" t="s">
        <v>6419</v>
      </c>
      <c r="C2413" s="25" t="s">
        <v>6431</v>
      </c>
      <c r="D2413" s="21" t="s">
        <v>0</v>
      </c>
      <c r="E2413" s="21" t="s">
        <v>0</v>
      </c>
      <c r="F2413" s="21" t="str">
        <f t="shared" si="37"/>
        <v>BRULESD</v>
      </c>
    </row>
    <row r="2414" spans="1:6" x14ac:dyDescent="0.25">
      <c r="A2414" s="25" t="s">
        <v>5122</v>
      </c>
      <c r="B2414" s="25" t="s">
        <v>6419</v>
      </c>
      <c r="C2414" s="25" t="s">
        <v>6432</v>
      </c>
      <c r="D2414" s="21" t="s">
        <v>0</v>
      </c>
      <c r="E2414" s="21" t="s">
        <v>0</v>
      </c>
      <c r="F2414" s="21" t="str">
        <f t="shared" si="37"/>
        <v>BUFFALOSD</v>
      </c>
    </row>
    <row r="2415" spans="1:6" x14ac:dyDescent="0.25">
      <c r="A2415" s="25" t="s">
        <v>2314</v>
      </c>
      <c r="B2415" s="25" t="s">
        <v>6419</v>
      </c>
      <c r="C2415" s="25" t="s">
        <v>6433</v>
      </c>
      <c r="D2415" s="21" t="s">
        <v>0</v>
      </c>
      <c r="E2415" s="21" t="s">
        <v>0</v>
      </c>
      <c r="F2415" s="21" t="str">
        <f t="shared" si="37"/>
        <v>BUTTESD</v>
      </c>
    </row>
    <row r="2416" spans="1:6" x14ac:dyDescent="0.25">
      <c r="A2416" s="25" t="s">
        <v>3971</v>
      </c>
      <c r="B2416" s="25" t="s">
        <v>6419</v>
      </c>
      <c r="C2416" s="25" t="s">
        <v>6434</v>
      </c>
      <c r="D2416" s="21" t="s">
        <v>0</v>
      </c>
      <c r="E2416" s="21" t="s">
        <v>0</v>
      </c>
      <c r="F2416" s="21" t="str">
        <f t="shared" si="37"/>
        <v>CAMPBELLSD</v>
      </c>
    </row>
    <row r="2417" spans="1:6" x14ac:dyDescent="0.25">
      <c r="A2417" s="25" t="s">
        <v>6435</v>
      </c>
      <c r="B2417" s="25" t="s">
        <v>6419</v>
      </c>
      <c r="C2417" s="25" t="s">
        <v>6436</v>
      </c>
      <c r="D2417" s="21" t="s">
        <v>0</v>
      </c>
      <c r="E2417" s="21" t="s">
        <v>0</v>
      </c>
      <c r="F2417" s="21" t="str">
        <f t="shared" si="37"/>
        <v>CHARLES MIXSD</v>
      </c>
    </row>
    <row r="2418" spans="1:6" x14ac:dyDescent="0.25">
      <c r="A2418" s="25" t="s">
        <v>2175</v>
      </c>
      <c r="B2418" s="25" t="s">
        <v>6419</v>
      </c>
      <c r="C2418" s="25" t="s">
        <v>6437</v>
      </c>
      <c r="D2418" s="21" t="s">
        <v>0</v>
      </c>
      <c r="E2418" s="21" t="s">
        <v>0</v>
      </c>
      <c r="F2418" s="21" t="str">
        <f t="shared" si="37"/>
        <v>CLARKSD</v>
      </c>
    </row>
    <row r="2419" spans="1:6" x14ac:dyDescent="0.25">
      <c r="A2419" s="25" t="s">
        <v>1921</v>
      </c>
      <c r="B2419" s="25" t="s">
        <v>6419</v>
      </c>
      <c r="C2419" s="25" t="s">
        <v>6438</v>
      </c>
      <c r="D2419" s="21" t="s">
        <v>0</v>
      </c>
      <c r="E2419" s="21" t="s">
        <v>0</v>
      </c>
      <c r="F2419" s="21" t="str">
        <f t="shared" si="37"/>
        <v>CLAYSD</v>
      </c>
    </row>
    <row r="2420" spans="1:6" x14ac:dyDescent="0.25">
      <c r="A2420" s="25" t="s">
        <v>6439</v>
      </c>
      <c r="B2420" s="25" t="s">
        <v>6419</v>
      </c>
      <c r="C2420" s="25" t="s">
        <v>6440</v>
      </c>
      <c r="D2420" s="21" t="s">
        <v>0</v>
      </c>
      <c r="E2420" s="21" t="s">
        <v>0</v>
      </c>
      <c r="F2420" s="21" t="str">
        <f t="shared" si="37"/>
        <v>CODINGTONSD</v>
      </c>
    </row>
    <row r="2421" spans="1:6" x14ac:dyDescent="0.25">
      <c r="A2421" s="25" t="s">
        <v>6441</v>
      </c>
      <c r="B2421" s="25" t="s">
        <v>6419</v>
      </c>
      <c r="C2421" s="25" t="s">
        <v>6442</v>
      </c>
      <c r="D2421" s="21" t="s">
        <v>0</v>
      </c>
      <c r="E2421" s="21" t="s">
        <v>0</v>
      </c>
      <c r="F2421" s="21" t="str">
        <f t="shared" si="37"/>
        <v>CORSONSD</v>
      </c>
    </row>
    <row r="2422" spans="1:6" x14ac:dyDescent="0.25">
      <c r="A2422" s="25" t="s">
        <v>2512</v>
      </c>
      <c r="B2422" s="25" t="s">
        <v>6419</v>
      </c>
      <c r="C2422" s="25" t="s">
        <v>6443</v>
      </c>
      <c r="D2422" s="21" t="s">
        <v>0</v>
      </c>
      <c r="E2422" s="21" t="s">
        <v>0</v>
      </c>
      <c r="F2422" s="21" t="str">
        <f t="shared" si="37"/>
        <v>CUSTERSD</v>
      </c>
    </row>
    <row r="2423" spans="1:6" x14ac:dyDescent="0.25">
      <c r="A2423" s="25" t="s">
        <v>6444</v>
      </c>
      <c r="B2423" s="25" t="s">
        <v>6419</v>
      </c>
      <c r="C2423" s="25" t="s">
        <v>6445</v>
      </c>
      <c r="D2423" s="21" t="s">
        <v>0</v>
      </c>
      <c r="E2423" s="21" t="s">
        <v>0</v>
      </c>
      <c r="F2423" s="21" t="str">
        <f t="shared" si="37"/>
        <v>DAVISONSD</v>
      </c>
    </row>
    <row r="2424" spans="1:6" x14ac:dyDescent="0.25">
      <c r="A2424" s="25" t="s">
        <v>6446</v>
      </c>
      <c r="B2424" s="25" t="s">
        <v>6419</v>
      </c>
      <c r="C2424" s="25" t="s">
        <v>6447</v>
      </c>
      <c r="D2424" s="21" t="s">
        <v>0</v>
      </c>
      <c r="E2424" s="21" t="s">
        <v>0</v>
      </c>
      <c r="F2424" s="21" t="str">
        <f t="shared" si="37"/>
        <v>DAYSD</v>
      </c>
    </row>
    <row r="2425" spans="1:6" x14ac:dyDescent="0.25">
      <c r="A2425" s="25" t="s">
        <v>5143</v>
      </c>
      <c r="B2425" s="25" t="s">
        <v>6419</v>
      </c>
      <c r="C2425" s="25" t="s">
        <v>6448</v>
      </c>
      <c r="D2425" s="21" t="s">
        <v>0</v>
      </c>
      <c r="E2425" s="21" t="s">
        <v>0</v>
      </c>
      <c r="F2425" s="21" t="str">
        <f t="shared" si="37"/>
        <v>DEUELSD</v>
      </c>
    </row>
    <row r="2426" spans="1:6" x14ac:dyDescent="0.25">
      <c r="A2426" s="25" t="s">
        <v>6024</v>
      </c>
      <c r="B2426" s="25" t="s">
        <v>6419</v>
      </c>
      <c r="C2426" s="25" t="s">
        <v>6449</v>
      </c>
      <c r="D2426" s="21" t="s">
        <v>0</v>
      </c>
      <c r="E2426" s="21" t="s">
        <v>0</v>
      </c>
      <c r="F2426" s="21" t="str">
        <f t="shared" si="37"/>
        <v>DEWEYSD</v>
      </c>
    </row>
    <row r="2427" spans="1:6" x14ac:dyDescent="0.25">
      <c r="A2427" s="25" t="s">
        <v>2520</v>
      </c>
      <c r="B2427" s="25" t="s">
        <v>6419</v>
      </c>
      <c r="C2427" s="25" t="s">
        <v>6450</v>
      </c>
      <c r="D2427" s="21" t="s">
        <v>0</v>
      </c>
      <c r="E2427" s="21" t="s">
        <v>0</v>
      </c>
      <c r="F2427" s="21" t="str">
        <f t="shared" si="37"/>
        <v>DOUGLASSD</v>
      </c>
    </row>
    <row r="2428" spans="1:6" x14ac:dyDescent="0.25">
      <c r="A2428" s="25" t="s">
        <v>6451</v>
      </c>
      <c r="B2428" s="25" t="s">
        <v>6419</v>
      </c>
      <c r="C2428" s="25" t="s">
        <v>6452</v>
      </c>
      <c r="D2428" s="21" t="s">
        <v>0</v>
      </c>
      <c r="E2428" s="21" t="s">
        <v>0</v>
      </c>
      <c r="F2428" s="21" t="str">
        <f t="shared" si="37"/>
        <v>EDMUNDSSD</v>
      </c>
    </row>
    <row r="2429" spans="1:6" x14ac:dyDescent="0.25">
      <c r="A2429" s="25" t="s">
        <v>6453</v>
      </c>
      <c r="B2429" s="25" t="s">
        <v>6419</v>
      </c>
      <c r="C2429" s="25" t="s">
        <v>6454</v>
      </c>
      <c r="D2429" s="21" t="s">
        <v>0</v>
      </c>
      <c r="E2429" s="21" t="s">
        <v>0</v>
      </c>
      <c r="F2429" s="21" t="str">
        <f t="shared" si="37"/>
        <v>FALL RIVERSD</v>
      </c>
    </row>
    <row r="2430" spans="1:6" x14ac:dyDescent="0.25">
      <c r="A2430" s="25" t="s">
        <v>6455</v>
      </c>
      <c r="B2430" s="25" t="s">
        <v>6419</v>
      </c>
      <c r="C2430" s="25" t="s">
        <v>6456</v>
      </c>
      <c r="D2430" s="21" t="s">
        <v>0</v>
      </c>
      <c r="E2430" s="21" t="s">
        <v>0</v>
      </c>
      <c r="F2430" s="21" t="str">
        <f t="shared" si="37"/>
        <v>FAULKSD</v>
      </c>
    </row>
    <row r="2431" spans="1:6" x14ac:dyDescent="0.25">
      <c r="A2431" s="25" t="s">
        <v>2217</v>
      </c>
      <c r="B2431" s="25" t="s">
        <v>6419</v>
      </c>
      <c r="C2431" s="25" t="s">
        <v>6457</v>
      </c>
      <c r="D2431" s="21" t="s">
        <v>0</v>
      </c>
      <c r="E2431" s="21" t="s">
        <v>0</v>
      </c>
      <c r="F2431" s="21" t="str">
        <f t="shared" si="37"/>
        <v>GRANTSD</v>
      </c>
    </row>
    <row r="2432" spans="1:6" x14ac:dyDescent="0.25">
      <c r="A2432" s="25" t="s">
        <v>6458</v>
      </c>
      <c r="B2432" s="25" t="s">
        <v>6419</v>
      </c>
      <c r="C2432" s="25" t="s">
        <v>6459</v>
      </c>
      <c r="D2432" s="21" t="s">
        <v>0</v>
      </c>
      <c r="E2432" s="21" t="s">
        <v>0</v>
      </c>
      <c r="F2432" s="21" t="str">
        <f t="shared" si="37"/>
        <v>GREGORYSD</v>
      </c>
    </row>
    <row r="2433" spans="1:6" x14ac:dyDescent="0.25">
      <c r="A2433" s="25" t="s">
        <v>6460</v>
      </c>
      <c r="B2433" s="25" t="s">
        <v>6419</v>
      </c>
      <c r="C2433" s="25" t="s">
        <v>6461</v>
      </c>
      <c r="D2433" s="21" t="s">
        <v>0</v>
      </c>
      <c r="E2433" s="21" t="s">
        <v>0</v>
      </c>
      <c r="F2433" s="21" t="str">
        <f t="shared" si="37"/>
        <v>HAAKONSD</v>
      </c>
    </row>
    <row r="2434" spans="1:6" x14ac:dyDescent="0.25">
      <c r="A2434" s="25" t="s">
        <v>6462</v>
      </c>
      <c r="B2434" s="25" t="s">
        <v>6419</v>
      </c>
      <c r="C2434" s="25" t="s">
        <v>6463</v>
      </c>
      <c r="D2434" s="21" t="s">
        <v>0</v>
      </c>
      <c r="E2434" s="21" t="s">
        <v>0</v>
      </c>
      <c r="F2434" s="21" t="str">
        <f t="shared" si="37"/>
        <v>HAMLINSD</v>
      </c>
    </row>
    <row r="2435" spans="1:6" x14ac:dyDescent="0.25">
      <c r="A2435" s="25" t="s">
        <v>6464</v>
      </c>
      <c r="B2435" s="25" t="s">
        <v>6419</v>
      </c>
      <c r="C2435" s="25" t="s">
        <v>6465</v>
      </c>
      <c r="D2435" s="21" t="s">
        <v>0</v>
      </c>
      <c r="E2435" s="21" t="s">
        <v>0</v>
      </c>
      <c r="F2435" s="21" t="str">
        <f t="shared" si="37"/>
        <v>HANDSD</v>
      </c>
    </row>
    <row r="2436" spans="1:6" x14ac:dyDescent="0.25">
      <c r="A2436" s="25" t="s">
        <v>6466</v>
      </c>
      <c r="B2436" s="25" t="s">
        <v>6419</v>
      </c>
      <c r="C2436" s="25" t="s">
        <v>6467</v>
      </c>
      <c r="D2436" s="21" t="s">
        <v>0</v>
      </c>
      <c r="E2436" s="21" t="s">
        <v>0</v>
      </c>
      <c r="F2436" s="21" t="str">
        <f t="shared" ref="F2436:F2499" si="38">_xlfn.CONCAT(A2436,B2436)</f>
        <v>HANSONSD</v>
      </c>
    </row>
    <row r="2437" spans="1:6" x14ac:dyDescent="0.25">
      <c r="A2437" s="25" t="s">
        <v>5384</v>
      </c>
      <c r="B2437" s="25" t="s">
        <v>6419</v>
      </c>
      <c r="C2437" s="25" t="s">
        <v>6468</v>
      </c>
      <c r="D2437" s="21" t="s">
        <v>0</v>
      </c>
      <c r="E2437" s="21" t="s">
        <v>0</v>
      </c>
      <c r="F2437" s="21" t="str">
        <f t="shared" si="38"/>
        <v>HARDINGSD</v>
      </c>
    </row>
    <row r="2438" spans="1:6" x14ac:dyDescent="0.25">
      <c r="A2438" s="25" t="s">
        <v>6040</v>
      </c>
      <c r="B2438" s="25" t="s">
        <v>6419</v>
      </c>
      <c r="C2438" s="25" t="s">
        <v>6469</v>
      </c>
      <c r="D2438" s="21" t="s">
        <v>0</v>
      </c>
      <c r="E2438" s="21" t="s">
        <v>0</v>
      </c>
      <c r="F2438" s="21" t="str">
        <f t="shared" si="38"/>
        <v>HUGHESSD</v>
      </c>
    </row>
    <row r="2439" spans="1:6" x14ac:dyDescent="0.25">
      <c r="A2439" s="25" t="s">
        <v>6470</v>
      </c>
      <c r="B2439" s="25" t="s">
        <v>6419</v>
      </c>
      <c r="C2439" s="25" t="s">
        <v>6471</v>
      </c>
      <c r="D2439" s="21" t="s">
        <v>0</v>
      </c>
      <c r="E2439" s="21" t="s">
        <v>0</v>
      </c>
      <c r="F2439" s="21" t="str">
        <f t="shared" si="38"/>
        <v>HUTCHINSONSD</v>
      </c>
    </row>
    <row r="2440" spans="1:6" x14ac:dyDescent="0.25">
      <c r="A2440" s="25" t="s">
        <v>5653</v>
      </c>
      <c r="B2440" s="25" t="s">
        <v>6419</v>
      </c>
      <c r="C2440" s="25" t="s">
        <v>6472</v>
      </c>
      <c r="D2440" s="21" t="s">
        <v>0</v>
      </c>
      <c r="E2440" s="21" t="s">
        <v>0</v>
      </c>
      <c r="F2440" s="21" t="str">
        <f t="shared" si="38"/>
        <v>HYDESD</v>
      </c>
    </row>
    <row r="2441" spans="1:6" x14ac:dyDescent="0.25">
      <c r="A2441" s="25" t="s">
        <v>1973</v>
      </c>
      <c r="B2441" s="25" t="s">
        <v>6419</v>
      </c>
      <c r="C2441" s="25" t="s">
        <v>6473</v>
      </c>
      <c r="D2441" s="21" t="s">
        <v>0</v>
      </c>
      <c r="E2441" s="21" t="s">
        <v>0</v>
      </c>
      <c r="F2441" s="21" t="str">
        <f t="shared" si="38"/>
        <v>JACKSONSD</v>
      </c>
    </row>
    <row r="2442" spans="1:6" x14ac:dyDescent="0.25">
      <c r="A2442" s="25" t="s">
        <v>6474</v>
      </c>
      <c r="B2442" s="25" t="s">
        <v>6419</v>
      </c>
      <c r="C2442" s="25" t="s">
        <v>6475</v>
      </c>
      <c r="D2442" s="21" t="s">
        <v>0</v>
      </c>
      <c r="E2442" s="21" t="s">
        <v>0</v>
      </c>
      <c r="F2442" s="21" t="str">
        <f t="shared" si="38"/>
        <v>JERAULDSD</v>
      </c>
    </row>
    <row r="2443" spans="1:6" x14ac:dyDescent="0.25">
      <c r="A2443" s="25" t="s">
        <v>2995</v>
      </c>
      <c r="B2443" s="25" t="s">
        <v>6419</v>
      </c>
      <c r="C2443" s="25" t="s">
        <v>6476</v>
      </c>
      <c r="D2443" s="21" t="s">
        <v>0</v>
      </c>
      <c r="E2443" s="21" t="s">
        <v>0</v>
      </c>
      <c r="F2443" s="21" t="str">
        <f t="shared" si="38"/>
        <v>JONESSD</v>
      </c>
    </row>
    <row r="2444" spans="1:6" x14ac:dyDescent="0.25">
      <c r="A2444" s="25" t="s">
        <v>6477</v>
      </c>
      <c r="B2444" s="25" t="s">
        <v>6419</v>
      </c>
      <c r="C2444" s="25" t="s">
        <v>6478</v>
      </c>
      <c r="D2444" s="21" t="s">
        <v>0</v>
      </c>
      <c r="E2444" s="21" t="s">
        <v>0</v>
      </c>
      <c r="F2444" s="21" t="str">
        <f t="shared" si="38"/>
        <v>KINGSBURYSD</v>
      </c>
    </row>
    <row r="2445" spans="1:6" x14ac:dyDescent="0.25">
      <c r="A2445" s="25" t="s">
        <v>2352</v>
      </c>
      <c r="B2445" s="25" t="s">
        <v>6419</v>
      </c>
      <c r="C2445" s="25" t="s">
        <v>6479</v>
      </c>
      <c r="D2445" s="21" t="s">
        <v>0</v>
      </c>
      <c r="E2445" s="21" t="s">
        <v>0</v>
      </c>
      <c r="F2445" s="21" t="str">
        <f t="shared" si="38"/>
        <v>LAKESD</v>
      </c>
    </row>
    <row r="2446" spans="1:6" x14ac:dyDescent="0.25">
      <c r="A2446" s="25" t="s">
        <v>1981</v>
      </c>
      <c r="B2446" s="25" t="s">
        <v>6419</v>
      </c>
      <c r="C2446" s="25" t="s">
        <v>6480</v>
      </c>
      <c r="D2446" s="21" t="s">
        <v>0</v>
      </c>
      <c r="E2446" s="21" t="s">
        <v>0</v>
      </c>
      <c r="F2446" s="21" t="str">
        <f t="shared" si="38"/>
        <v>LAWRENCESD</v>
      </c>
    </row>
    <row r="2447" spans="1:6" x14ac:dyDescent="0.25">
      <c r="A2447" s="25" t="s">
        <v>2238</v>
      </c>
      <c r="B2447" s="25" t="s">
        <v>6419</v>
      </c>
      <c r="C2447" s="25" t="s">
        <v>6481</v>
      </c>
      <c r="D2447" s="21" t="s">
        <v>6482</v>
      </c>
      <c r="E2447" s="21" t="s">
        <v>6483</v>
      </c>
      <c r="F2447" s="21" t="str">
        <f t="shared" si="38"/>
        <v>LINCOLNSD</v>
      </c>
    </row>
    <row r="2448" spans="1:6" x14ac:dyDescent="0.25">
      <c r="A2448" s="25" t="s">
        <v>6484</v>
      </c>
      <c r="B2448" s="25" t="s">
        <v>6419</v>
      </c>
      <c r="C2448" s="25" t="s">
        <v>6485</v>
      </c>
      <c r="D2448" s="21" t="s">
        <v>0</v>
      </c>
      <c r="E2448" s="21" t="s">
        <v>0</v>
      </c>
      <c r="F2448" s="21" t="str">
        <f t="shared" si="38"/>
        <v>LYMANSD</v>
      </c>
    </row>
    <row r="2449" spans="1:6" x14ac:dyDescent="0.25">
      <c r="A2449" s="25" t="s">
        <v>6486</v>
      </c>
      <c r="B2449" s="25" t="s">
        <v>6419</v>
      </c>
      <c r="C2449" s="25" t="s">
        <v>6487</v>
      </c>
      <c r="D2449" s="21" t="s">
        <v>6482</v>
      </c>
      <c r="E2449" s="21" t="s">
        <v>6483</v>
      </c>
      <c r="F2449" s="21" t="str">
        <f t="shared" si="38"/>
        <v>MC COOKSD</v>
      </c>
    </row>
    <row r="2450" spans="1:6" x14ac:dyDescent="0.25">
      <c r="A2450" s="25" t="s">
        <v>5198</v>
      </c>
      <c r="B2450" s="25" t="s">
        <v>6419</v>
      </c>
      <c r="C2450" s="25" t="s">
        <v>6488</v>
      </c>
      <c r="D2450" s="21" t="s">
        <v>0</v>
      </c>
      <c r="E2450" s="21" t="s">
        <v>0</v>
      </c>
      <c r="F2450" s="21" t="str">
        <f t="shared" si="38"/>
        <v>MC PHERSONSD</v>
      </c>
    </row>
    <row r="2451" spans="1:6" x14ac:dyDescent="0.25">
      <c r="A2451" s="25" t="s">
        <v>2003</v>
      </c>
      <c r="B2451" s="25" t="s">
        <v>6419</v>
      </c>
      <c r="C2451" s="25" t="s">
        <v>6489</v>
      </c>
      <c r="D2451" s="21" t="s">
        <v>0</v>
      </c>
      <c r="E2451" s="21" t="s">
        <v>0</v>
      </c>
      <c r="F2451" s="21" t="str">
        <f t="shared" si="38"/>
        <v>MARSHALLSD</v>
      </c>
    </row>
    <row r="2452" spans="1:6" x14ac:dyDescent="0.25">
      <c r="A2452" s="25" t="s">
        <v>3852</v>
      </c>
      <c r="B2452" s="25" t="s">
        <v>6419</v>
      </c>
      <c r="C2452" s="25" t="s">
        <v>6490</v>
      </c>
      <c r="D2452" s="21" t="s">
        <v>6491</v>
      </c>
      <c r="E2452" s="21" t="s">
        <v>6492</v>
      </c>
      <c r="F2452" s="21" t="str">
        <f t="shared" si="38"/>
        <v>MEADESD</v>
      </c>
    </row>
    <row r="2453" spans="1:6" x14ac:dyDescent="0.25">
      <c r="A2453" s="25" t="s">
        <v>6493</v>
      </c>
      <c r="B2453" s="25" t="s">
        <v>6419</v>
      </c>
      <c r="C2453" s="25" t="s">
        <v>6494</v>
      </c>
      <c r="D2453" s="21" t="s">
        <v>0</v>
      </c>
      <c r="E2453" s="21" t="s">
        <v>0</v>
      </c>
      <c r="F2453" s="21" t="str">
        <f t="shared" si="38"/>
        <v>MELLETTESD</v>
      </c>
    </row>
    <row r="2454" spans="1:6" x14ac:dyDescent="0.25">
      <c r="A2454" s="25" t="s">
        <v>6495</v>
      </c>
      <c r="B2454" s="25" t="s">
        <v>6419</v>
      </c>
      <c r="C2454" s="25" t="s">
        <v>6496</v>
      </c>
      <c r="D2454" s="21" t="s">
        <v>0</v>
      </c>
      <c r="E2454" s="21" t="s">
        <v>0</v>
      </c>
      <c r="F2454" s="21" t="str">
        <f t="shared" si="38"/>
        <v>MINERSD</v>
      </c>
    </row>
    <row r="2455" spans="1:6" x14ac:dyDescent="0.25">
      <c r="A2455" s="25" t="s">
        <v>6497</v>
      </c>
      <c r="B2455" s="25" t="s">
        <v>6419</v>
      </c>
      <c r="C2455" s="25" t="s">
        <v>6498</v>
      </c>
      <c r="D2455" s="21" t="s">
        <v>6482</v>
      </c>
      <c r="E2455" s="21" t="s">
        <v>6483</v>
      </c>
      <c r="F2455" s="21" t="str">
        <f t="shared" si="38"/>
        <v>MINNEHAHASD</v>
      </c>
    </row>
    <row r="2456" spans="1:6" x14ac:dyDescent="0.25">
      <c r="A2456" s="25" t="s">
        <v>6499</v>
      </c>
      <c r="B2456" s="25" t="s">
        <v>6419</v>
      </c>
      <c r="C2456" s="25" t="s">
        <v>6500</v>
      </c>
      <c r="D2456" s="21" t="s">
        <v>0</v>
      </c>
      <c r="E2456" s="21" t="s">
        <v>0</v>
      </c>
      <c r="F2456" s="21" t="str">
        <f t="shared" si="38"/>
        <v>MOODYSD</v>
      </c>
    </row>
    <row r="2457" spans="1:6" x14ac:dyDescent="0.25">
      <c r="A2457" s="25" t="s">
        <v>7969</v>
      </c>
      <c r="B2457" s="25" t="s">
        <v>6419</v>
      </c>
      <c r="C2457" s="27">
        <v>46102</v>
      </c>
      <c r="D2457" s="21" t="s">
        <v>0</v>
      </c>
      <c r="E2457" s="21" t="s">
        <v>0</v>
      </c>
      <c r="F2457" s="21" t="str">
        <f t="shared" si="38"/>
        <v>OGLALA LAKOTASD</v>
      </c>
    </row>
    <row r="2458" spans="1:6" x14ac:dyDescent="0.25">
      <c r="A2458" s="25" t="s">
        <v>4663</v>
      </c>
      <c r="B2458" s="25" t="s">
        <v>6419</v>
      </c>
      <c r="C2458" s="25" t="s">
        <v>6501</v>
      </c>
      <c r="D2458" s="21" t="s">
        <v>6491</v>
      </c>
      <c r="E2458" s="21" t="s">
        <v>6492</v>
      </c>
      <c r="F2458" s="21" t="str">
        <f t="shared" si="38"/>
        <v>PENNINGTONSD</v>
      </c>
    </row>
    <row r="2459" spans="1:6" x14ac:dyDescent="0.25">
      <c r="A2459" s="25" t="s">
        <v>5213</v>
      </c>
      <c r="B2459" s="25" t="s">
        <v>6419</v>
      </c>
      <c r="C2459" s="25" t="s">
        <v>6502</v>
      </c>
      <c r="D2459" s="21" t="s">
        <v>0</v>
      </c>
      <c r="E2459" s="21" t="s">
        <v>0</v>
      </c>
      <c r="F2459" s="21" t="str">
        <f t="shared" si="38"/>
        <v>PERKINSSD</v>
      </c>
    </row>
    <row r="2460" spans="1:6" x14ac:dyDescent="0.25">
      <c r="A2460" s="25" t="s">
        <v>6296</v>
      </c>
      <c r="B2460" s="25" t="s">
        <v>6419</v>
      </c>
      <c r="C2460" s="25" t="s">
        <v>6503</v>
      </c>
      <c r="D2460" s="21" t="s">
        <v>0</v>
      </c>
      <c r="E2460" s="21" t="s">
        <v>0</v>
      </c>
      <c r="F2460" s="21" t="str">
        <f t="shared" si="38"/>
        <v>POTTERSD</v>
      </c>
    </row>
    <row r="2461" spans="1:6" x14ac:dyDescent="0.25">
      <c r="A2461" s="25" t="s">
        <v>6504</v>
      </c>
      <c r="B2461" s="25" t="s">
        <v>6419</v>
      </c>
      <c r="C2461" s="25" t="s">
        <v>6505</v>
      </c>
      <c r="D2461" s="21" t="s">
        <v>0</v>
      </c>
      <c r="E2461" s="21" t="s">
        <v>0</v>
      </c>
      <c r="F2461" s="21" t="str">
        <f t="shared" si="38"/>
        <v>ROBERTSSD</v>
      </c>
    </row>
    <row r="2462" spans="1:6" x14ac:dyDescent="0.25">
      <c r="A2462" s="25" t="s">
        <v>6506</v>
      </c>
      <c r="B2462" s="25" t="s">
        <v>6419</v>
      </c>
      <c r="C2462" s="25" t="s">
        <v>6507</v>
      </c>
      <c r="D2462" s="21" t="s">
        <v>0</v>
      </c>
      <c r="E2462" s="21" t="s">
        <v>0</v>
      </c>
      <c r="F2462" s="21" t="str">
        <f t="shared" si="38"/>
        <v>SANBORNSD</v>
      </c>
    </row>
    <row r="2463" spans="1:6" x14ac:dyDescent="0.25">
      <c r="A2463" s="25" t="s">
        <v>6508</v>
      </c>
      <c r="B2463" s="25" t="s">
        <v>6419</v>
      </c>
      <c r="C2463" s="25" t="s">
        <v>6509</v>
      </c>
      <c r="D2463" s="21" t="s">
        <v>0</v>
      </c>
      <c r="E2463" s="21" t="s">
        <v>0</v>
      </c>
      <c r="F2463" s="21" t="str">
        <f t="shared" si="38"/>
        <v>SPINKSD</v>
      </c>
    </row>
    <row r="2464" spans="1:6" x14ac:dyDescent="0.25">
      <c r="A2464" s="25" t="s">
        <v>6510</v>
      </c>
      <c r="B2464" s="25" t="s">
        <v>6419</v>
      </c>
      <c r="C2464" s="25" t="s">
        <v>6511</v>
      </c>
      <c r="D2464" s="21" t="s">
        <v>0</v>
      </c>
      <c r="E2464" s="21" t="s">
        <v>0</v>
      </c>
      <c r="F2464" s="21" t="str">
        <f t="shared" si="38"/>
        <v>STANLEYSD</v>
      </c>
    </row>
    <row r="2465" spans="1:6" x14ac:dyDescent="0.25">
      <c r="A2465" s="25" t="s">
        <v>6512</v>
      </c>
      <c r="B2465" s="25" t="s">
        <v>6419</v>
      </c>
      <c r="C2465" s="25" t="s">
        <v>6513</v>
      </c>
      <c r="D2465" s="21" t="s">
        <v>0</v>
      </c>
      <c r="E2465" s="21" t="s">
        <v>0</v>
      </c>
      <c r="F2465" s="21" t="str">
        <f t="shared" si="38"/>
        <v>SULLYSD</v>
      </c>
    </row>
    <row r="2466" spans="1:6" x14ac:dyDescent="0.25">
      <c r="A2466" s="25" t="s">
        <v>4107</v>
      </c>
      <c r="B2466" s="25" t="s">
        <v>6419</v>
      </c>
      <c r="C2466" s="25" t="s">
        <v>6514</v>
      </c>
      <c r="D2466" s="21" t="s">
        <v>0</v>
      </c>
      <c r="E2466" s="21" t="s">
        <v>0</v>
      </c>
      <c r="F2466" s="21" t="str">
        <f t="shared" si="38"/>
        <v>TODDSD</v>
      </c>
    </row>
    <row r="2467" spans="1:6" x14ac:dyDescent="0.25">
      <c r="A2467" s="25" t="s">
        <v>6515</v>
      </c>
      <c r="B2467" s="25" t="s">
        <v>6419</v>
      </c>
      <c r="C2467" s="25" t="s">
        <v>6516</v>
      </c>
      <c r="D2467" s="21" t="s">
        <v>0</v>
      </c>
      <c r="E2467" s="21" t="s">
        <v>0</v>
      </c>
      <c r="F2467" s="21" t="str">
        <f t="shared" si="38"/>
        <v>TRIPPSD</v>
      </c>
    </row>
    <row r="2468" spans="1:6" x14ac:dyDescent="0.25">
      <c r="A2468" s="25" t="s">
        <v>3093</v>
      </c>
      <c r="B2468" s="25" t="s">
        <v>6419</v>
      </c>
      <c r="C2468" s="25" t="s">
        <v>6517</v>
      </c>
      <c r="D2468" s="21" t="s">
        <v>6482</v>
      </c>
      <c r="E2468" s="21" t="s">
        <v>6483</v>
      </c>
      <c r="F2468" s="21" t="str">
        <f t="shared" si="38"/>
        <v>TURNERSD</v>
      </c>
    </row>
    <row r="2469" spans="1:6" x14ac:dyDescent="0.25">
      <c r="A2469" s="25" t="s">
        <v>2293</v>
      </c>
      <c r="B2469" s="25" t="s">
        <v>6419</v>
      </c>
      <c r="C2469" s="25" t="s">
        <v>6518</v>
      </c>
      <c r="D2469" s="21" t="s">
        <v>3742</v>
      </c>
      <c r="E2469" s="21" t="s">
        <v>3743</v>
      </c>
      <c r="F2469" s="21" t="str">
        <f t="shared" si="38"/>
        <v>UNIONSD</v>
      </c>
    </row>
    <row r="2470" spans="1:6" x14ac:dyDescent="0.25">
      <c r="A2470" s="25" t="s">
        <v>6519</v>
      </c>
      <c r="B2470" s="25" t="s">
        <v>6419</v>
      </c>
      <c r="C2470" s="25" t="s">
        <v>6520</v>
      </c>
      <c r="D2470" s="21" t="s">
        <v>0</v>
      </c>
      <c r="E2470" s="21" t="s">
        <v>0</v>
      </c>
      <c r="F2470" s="21" t="str">
        <f t="shared" si="38"/>
        <v>WALWORTHSD</v>
      </c>
    </row>
    <row r="2471" spans="1:6" x14ac:dyDescent="0.25">
      <c r="A2471" s="25" t="s">
        <v>6521</v>
      </c>
      <c r="B2471" s="25" t="s">
        <v>6419</v>
      </c>
      <c r="C2471" s="25" t="s">
        <v>6522</v>
      </c>
      <c r="D2471" s="21" t="s">
        <v>0</v>
      </c>
      <c r="E2471" s="21" t="s">
        <v>0</v>
      </c>
      <c r="F2471" s="21" t="str">
        <f t="shared" si="38"/>
        <v>YANKTONSD</v>
      </c>
    </row>
    <row r="2472" spans="1:6" x14ac:dyDescent="0.25">
      <c r="A2472" s="25" t="s">
        <v>6523</v>
      </c>
      <c r="B2472" s="25" t="s">
        <v>6419</v>
      </c>
      <c r="C2472" s="25" t="s">
        <v>6524</v>
      </c>
      <c r="D2472" s="21" t="s">
        <v>0</v>
      </c>
      <c r="E2472" s="21" t="s">
        <v>0</v>
      </c>
      <c r="F2472" s="21" t="str">
        <f t="shared" si="38"/>
        <v>ZIEBACHSD</v>
      </c>
    </row>
    <row r="2473" spans="1:6" x14ac:dyDescent="0.25">
      <c r="A2473" s="25" t="s">
        <v>2047</v>
      </c>
      <c r="B2473" s="25" t="s">
        <v>6419</v>
      </c>
      <c r="C2473" s="25" t="s">
        <v>6525</v>
      </c>
      <c r="D2473" s="21" t="s">
        <v>0</v>
      </c>
      <c r="E2473" s="21" t="s">
        <v>0</v>
      </c>
      <c r="F2473" s="21" t="str">
        <f t="shared" si="38"/>
        <v>STATEWIDESD</v>
      </c>
    </row>
    <row r="2474" spans="1:6" x14ac:dyDescent="0.25">
      <c r="A2474" s="25" t="s">
        <v>3750</v>
      </c>
      <c r="B2474" s="25" t="s">
        <v>6526</v>
      </c>
      <c r="C2474" s="25" t="s">
        <v>6527</v>
      </c>
      <c r="D2474" s="21" t="s">
        <v>6528</v>
      </c>
      <c r="E2474" s="21" t="s">
        <v>6529</v>
      </c>
      <c r="F2474" s="21" t="str">
        <f t="shared" si="38"/>
        <v>ANDERSONTN</v>
      </c>
    </row>
    <row r="2475" spans="1:6" x14ac:dyDescent="0.25">
      <c r="A2475" s="25" t="s">
        <v>6195</v>
      </c>
      <c r="B2475" s="25" t="s">
        <v>6526</v>
      </c>
      <c r="C2475" s="25" t="s">
        <v>6530</v>
      </c>
      <c r="D2475" s="21" t="s">
        <v>0</v>
      </c>
      <c r="E2475" s="21" t="s">
        <v>0</v>
      </c>
      <c r="F2475" s="21" t="str">
        <f t="shared" si="38"/>
        <v>BEDFORDTN</v>
      </c>
    </row>
    <row r="2476" spans="1:6" x14ac:dyDescent="0.25">
      <c r="A2476" s="25" t="s">
        <v>2162</v>
      </c>
      <c r="B2476" s="25" t="s">
        <v>6526</v>
      </c>
      <c r="C2476" s="25" t="s">
        <v>6531</v>
      </c>
      <c r="D2476" s="21" t="s">
        <v>0</v>
      </c>
      <c r="E2476" s="21" t="s">
        <v>0</v>
      </c>
      <c r="F2476" s="21" t="str">
        <f t="shared" si="38"/>
        <v>BENTONTN</v>
      </c>
    </row>
    <row r="2477" spans="1:6" x14ac:dyDescent="0.25">
      <c r="A2477" s="25" t="s">
        <v>6532</v>
      </c>
      <c r="B2477" s="25" t="s">
        <v>6526</v>
      </c>
      <c r="C2477" s="25" t="s">
        <v>6533</v>
      </c>
      <c r="D2477" s="21" t="s">
        <v>0</v>
      </c>
      <c r="E2477" s="21" t="s">
        <v>0</v>
      </c>
      <c r="F2477" s="21" t="str">
        <f t="shared" si="38"/>
        <v>BLEDSOETN</v>
      </c>
    </row>
    <row r="2478" spans="1:6" x14ac:dyDescent="0.25">
      <c r="A2478" s="25" t="s">
        <v>1901</v>
      </c>
      <c r="B2478" s="25" t="s">
        <v>6526</v>
      </c>
      <c r="C2478" s="25" t="s">
        <v>6534</v>
      </c>
      <c r="D2478" s="21" t="s">
        <v>6528</v>
      </c>
      <c r="E2478" s="21" t="s">
        <v>6529</v>
      </c>
      <c r="F2478" s="21" t="str">
        <f t="shared" si="38"/>
        <v>BLOUNTTN</v>
      </c>
    </row>
    <row r="2479" spans="1:6" x14ac:dyDescent="0.25">
      <c r="A2479" s="25" t="s">
        <v>2168</v>
      </c>
      <c r="B2479" s="25" t="s">
        <v>6526</v>
      </c>
      <c r="C2479" s="25" t="s">
        <v>6535</v>
      </c>
      <c r="D2479" s="21" t="s">
        <v>6536</v>
      </c>
      <c r="E2479" s="21" t="s">
        <v>6537</v>
      </c>
      <c r="F2479" s="21" t="str">
        <f t="shared" si="38"/>
        <v>BRADLEYTN</v>
      </c>
    </row>
    <row r="2480" spans="1:6" x14ac:dyDescent="0.25">
      <c r="A2480" s="25" t="s">
        <v>3971</v>
      </c>
      <c r="B2480" s="25" t="s">
        <v>6526</v>
      </c>
      <c r="C2480" s="25" t="s">
        <v>6538</v>
      </c>
      <c r="D2480" s="21" t="s">
        <v>6528</v>
      </c>
      <c r="E2480" s="21" t="s">
        <v>6529</v>
      </c>
      <c r="F2480" s="21" t="str">
        <f t="shared" si="38"/>
        <v>CAMPBELLTN</v>
      </c>
    </row>
    <row r="2481" spans="1:6" x14ac:dyDescent="0.25">
      <c r="A2481" s="25" t="s">
        <v>6539</v>
      </c>
      <c r="B2481" s="25" t="s">
        <v>6526</v>
      </c>
      <c r="C2481" s="25" t="s">
        <v>6540</v>
      </c>
      <c r="D2481" s="21" t="s">
        <v>6541</v>
      </c>
      <c r="E2481" s="21" t="s">
        <v>6542</v>
      </c>
      <c r="F2481" s="21" t="str">
        <f t="shared" si="38"/>
        <v>CANNONTN</v>
      </c>
    </row>
    <row r="2482" spans="1:6" x14ac:dyDescent="0.25">
      <c r="A2482" s="25" t="s">
        <v>2171</v>
      </c>
      <c r="B2482" s="25" t="s">
        <v>6526</v>
      </c>
      <c r="C2482" s="25" t="s">
        <v>6543</v>
      </c>
      <c r="D2482" s="21" t="s">
        <v>0</v>
      </c>
      <c r="E2482" s="21" t="s">
        <v>0</v>
      </c>
      <c r="F2482" s="21" t="str">
        <f t="shared" si="38"/>
        <v>CARROLLTN</v>
      </c>
    </row>
    <row r="2483" spans="1:6" x14ac:dyDescent="0.25">
      <c r="A2483" s="25" t="s">
        <v>3976</v>
      </c>
      <c r="B2483" s="25" t="s">
        <v>6526</v>
      </c>
      <c r="C2483" s="25" t="s">
        <v>6544</v>
      </c>
      <c r="D2483" s="21" t="s">
        <v>6545</v>
      </c>
      <c r="E2483" s="21" t="s">
        <v>6546</v>
      </c>
      <c r="F2483" s="21" t="str">
        <f t="shared" si="38"/>
        <v>CARTERTN</v>
      </c>
    </row>
    <row r="2484" spans="1:6" x14ac:dyDescent="0.25">
      <c r="A2484" s="25" t="s">
        <v>6547</v>
      </c>
      <c r="B2484" s="25" t="s">
        <v>6526</v>
      </c>
      <c r="C2484" s="25" t="s">
        <v>6548</v>
      </c>
      <c r="D2484" s="21" t="s">
        <v>6541</v>
      </c>
      <c r="E2484" s="21" t="s">
        <v>6542</v>
      </c>
      <c r="F2484" s="21" t="str">
        <f t="shared" si="38"/>
        <v>CHEATHAMTN</v>
      </c>
    </row>
    <row r="2485" spans="1:6" x14ac:dyDescent="0.25">
      <c r="A2485" s="25" t="s">
        <v>6221</v>
      </c>
      <c r="B2485" s="25" t="s">
        <v>6526</v>
      </c>
      <c r="C2485" s="25" t="s">
        <v>6549</v>
      </c>
      <c r="D2485" s="21" t="s">
        <v>6550</v>
      </c>
      <c r="E2485" s="21" t="s">
        <v>6551</v>
      </c>
      <c r="F2485" s="21" t="str">
        <f t="shared" si="38"/>
        <v>CHESTERTN</v>
      </c>
    </row>
    <row r="2486" spans="1:6" x14ac:dyDescent="0.25">
      <c r="A2486" s="25" t="s">
        <v>4156</v>
      </c>
      <c r="B2486" s="25" t="s">
        <v>6526</v>
      </c>
      <c r="C2486" s="25" t="s">
        <v>6552</v>
      </c>
      <c r="D2486" s="21" t="s">
        <v>0</v>
      </c>
      <c r="E2486" s="21" t="s">
        <v>0</v>
      </c>
      <c r="F2486" s="21" t="str">
        <f t="shared" si="38"/>
        <v>CLAIBORNETN</v>
      </c>
    </row>
    <row r="2487" spans="1:6" x14ac:dyDescent="0.25">
      <c r="A2487" s="25" t="s">
        <v>1921</v>
      </c>
      <c r="B2487" s="25" t="s">
        <v>6526</v>
      </c>
      <c r="C2487" s="25" t="s">
        <v>6553</v>
      </c>
      <c r="D2487" s="21" t="s">
        <v>0</v>
      </c>
      <c r="E2487" s="21" t="s">
        <v>0</v>
      </c>
      <c r="F2487" s="21" t="str">
        <f t="shared" si="38"/>
        <v>CLAYTN</v>
      </c>
    </row>
    <row r="2488" spans="1:6" x14ac:dyDescent="0.25">
      <c r="A2488" s="25" t="s">
        <v>6554</v>
      </c>
      <c r="B2488" s="25" t="s">
        <v>6526</v>
      </c>
      <c r="C2488" s="25" t="s">
        <v>6555</v>
      </c>
      <c r="D2488" s="21" t="s">
        <v>0</v>
      </c>
      <c r="E2488" s="21" t="s">
        <v>0</v>
      </c>
      <c r="F2488" s="21" t="str">
        <f t="shared" si="38"/>
        <v>COCKETN</v>
      </c>
    </row>
    <row r="2489" spans="1:6" x14ac:dyDescent="0.25">
      <c r="A2489" s="25" t="s">
        <v>1925</v>
      </c>
      <c r="B2489" s="25" t="s">
        <v>6526</v>
      </c>
      <c r="C2489" s="25" t="s">
        <v>6556</v>
      </c>
      <c r="D2489" s="21" t="s">
        <v>0</v>
      </c>
      <c r="E2489" s="21" t="s">
        <v>0</v>
      </c>
      <c r="F2489" s="21" t="str">
        <f t="shared" si="38"/>
        <v>COFFEETN</v>
      </c>
    </row>
    <row r="2490" spans="1:6" x14ac:dyDescent="0.25">
      <c r="A2490" s="25" t="s">
        <v>6557</v>
      </c>
      <c r="B2490" s="25" t="s">
        <v>6526</v>
      </c>
      <c r="C2490" s="25" t="s">
        <v>6558</v>
      </c>
      <c r="D2490" s="21" t="s">
        <v>6550</v>
      </c>
      <c r="E2490" s="21" t="s">
        <v>6551</v>
      </c>
      <c r="F2490" s="21" t="str">
        <f t="shared" si="38"/>
        <v>CROCKETTTN</v>
      </c>
    </row>
    <row r="2491" spans="1:6" x14ac:dyDescent="0.25">
      <c r="A2491" s="25" t="s">
        <v>3270</v>
      </c>
      <c r="B2491" s="25" t="s">
        <v>6526</v>
      </c>
      <c r="C2491" s="25" t="s">
        <v>6559</v>
      </c>
      <c r="D2491" s="21" t="s">
        <v>0</v>
      </c>
      <c r="E2491" s="21" t="s">
        <v>0</v>
      </c>
      <c r="F2491" s="21" t="str">
        <f t="shared" si="38"/>
        <v>CUMBERLANDTN</v>
      </c>
    </row>
    <row r="2492" spans="1:6" x14ac:dyDescent="0.25">
      <c r="A2492" s="25" t="s">
        <v>5612</v>
      </c>
      <c r="B2492" s="25" t="s">
        <v>6526</v>
      </c>
      <c r="C2492" s="25" t="s">
        <v>6560</v>
      </c>
      <c r="D2492" s="21" t="s">
        <v>6541</v>
      </c>
      <c r="E2492" s="21" t="s">
        <v>6542</v>
      </c>
      <c r="F2492" s="21" t="str">
        <f t="shared" si="38"/>
        <v>DAVIDSONTN</v>
      </c>
    </row>
    <row r="2493" spans="1:6" x14ac:dyDescent="0.25">
      <c r="A2493" s="25" t="s">
        <v>2917</v>
      </c>
      <c r="B2493" s="25" t="s">
        <v>6526</v>
      </c>
      <c r="C2493" s="25" t="s">
        <v>6561</v>
      </c>
      <c r="D2493" s="21" t="s">
        <v>0</v>
      </c>
      <c r="E2493" s="21" t="s">
        <v>0</v>
      </c>
      <c r="F2493" s="21" t="str">
        <f t="shared" si="38"/>
        <v>DECATURTN</v>
      </c>
    </row>
    <row r="2494" spans="1:6" x14ac:dyDescent="0.25">
      <c r="A2494" s="25" t="s">
        <v>1945</v>
      </c>
      <c r="B2494" s="25" t="s">
        <v>6526</v>
      </c>
      <c r="C2494" s="25" t="s">
        <v>6562</v>
      </c>
      <c r="D2494" s="21" t="s">
        <v>0</v>
      </c>
      <c r="E2494" s="21" t="s">
        <v>0</v>
      </c>
      <c r="F2494" s="21" t="str">
        <f t="shared" si="38"/>
        <v>DE KALBTN</v>
      </c>
    </row>
    <row r="2495" spans="1:6" x14ac:dyDescent="0.25">
      <c r="A2495" s="25" t="s">
        <v>6563</v>
      </c>
      <c r="B2495" s="25" t="s">
        <v>6526</v>
      </c>
      <c r="C2495" s="25" t="s">
        <v>6564</v>
      </c>
      <c r="D2495" s="21" t="s">
        <v>6541</v>
      </c>
      <c r="E2495" s="21" t="s">
        <v>6542</v>
      </c>
      <c r="F2495" s="21" t="str">
        <f t="shared" si="38"/>
        <v>DICKSONTN</v>
      </c>
    </row>
    <row r="2496" spans="1:6" x14ac:dyDescent="0.25">
      <c r="A2496" s="25" t="s">
        <v>6565</v>
      </c>
      <c r="B2496" s="25" t="s">
        <v>6526</v>
      </c>
      <c r="C2496" s="25" t="s">
        <v>6566</v>
      </c>
      <c r="D2496" s="21" t="s">
        <v>0</v>
      </c>
      <c r="E2496" s="21" t="s">
        <v>0</v>
      </c>
      <c r="F2496" s="21" t="str">
        <f t="shared" si="38"/>
        <v>DYERTN</v>
      </c>
    </row>
    <row r="2497" spans="1:6" x14ac:dyDescent="0.25">
      <c r="A2497" s="25" t="s">
        <v>1955</v>
      </c>
      <c r="B2497" s="25" t="s">
        <v>6526</v>
      </c>
      <c r="C2497" s="25" t="s">
        <v>6567</v>
      </c>
      <c r="D2497" s="21" t="s">
        <v>2197</v>
      </c>
      <c r="E2497" s="21" t="s">
        <v>2198</v>
      </c>
      <c r="F2497" s="21" t="str">
        <f t="shared" si="38"/>
        <v>FAYETTETN</v>
      </c>
    </row>
    <row r="2498" spans="1:6" x14ac:dyDescent="0.25">
      <c r="A2498" s="25" t="s">
        <v>6568</v>
      </c>
      <c r="B2498" s="25" t="s">
        <v>6526</v>
      </c>
      <c r="C2498" s="25" t="s">
        <v>6569</v>
      </c>
      <c r="D2498" s="21" t="s">
        <v>0</v>
      </c>
      <c r="E2498" s="21" t="s">
        <v>0</v>
      </c>
      <c r="F2498" s="21" t="str">
        <f t="shared" si="38"/>
        <v>FENTRESSTN</v>
      </c>
    </row>
    <row r="2499" spans="1:6" x14ac:dyDescent="0.25">
      <c r="A2499" s="25" t="s">
        <v>1957</v>
      </c>
      <c r="B2499" s="25" t="s">
        <v>6526</v>
      </c>
      <c r="C2499" s="25" t="s">
        <v>6570</v>
      </c>
      <c r="D2499" s="21" t="s">
        <v>0</v>
      </c>
      <c r="E2499" s="21" t="s">
        <v>0</v>
      </c>
      <c r="F2499" s="21" t="str">
        <f t="shared" si="38"/>
        <v>FRANKLINTN</v>
      </c>
    </row>
    <row r="2500" spans="1:6" x14ac:dyDescent="0.25">
      <c r="A2500" s="25" t="s">
        <v>3474</v>
      </c>
      <c r="B2500" s="25" t="s">
        <v>6526</v>
      </c>
      <c r="C2500" s="25" t="s">
        <v>6571</v>
      </c>
      <c r="D2500" s="21" t="s">
        <v>6550</v>
      </c>
      <c r="E2500" s="21" t="s">
        <v>6551</v>
      </c>
      <c r="F2500" s="21" t="str">
        <f t="shared" ref="F2500:F2563" si="39">_xlfn.CONCAT(A2500,B2500)</f>
        <v>GIBSONTN</v>
      </c>
    </row>
    <row r="2501" spans="1:6" x14ac:dyDescent="0.25">
      <c r="A2501" s="25" t="s">
        <v>6572</v>
      </c>
      <c r="B2501" s="25" t="s">
        <v>6526</v>
      </c>
      <c r="C2501" s="25" t="s">
        <v>6573</v>
      </c>
      <c r="D2501" s="21" t="s">
        <v>0</v>
      </c>
      <c r="E2501" s="21" t="s">
        <v>0</v>
      </c>
      <c r="F2501" s="21" t="str">
        <f t="shared" si="39"/>
        <v>GILESTN</v>
      </c>
    </row>
    <row r="2502" spans="1:6" x14ac:dyDescent="0.25">
      <c r="A2502" s="25" t="s">
        <v>6574</v>
      </c>
      <c r="B2502" s="25" t="s">
        <v>6526</v>
      </c>
      <c r="C2502" s="25" t="s">
        <v>6575</v>
      </c>
      <c r="D2502" s="21" t="s">
        <v>6576</v>
      </c>
      <c r="E2502" s="21" t="s">
        <v>6577</v>
      </c>
      <c r="F2502" s="21" t="str">
        <f t="shared" si="39"/>
        <v>GRAINGERTN</v>
      </c>
    </row>
    <row r="2503" spans="1:6" x14ac:dyDescent="0.25">
      <c r="A2503" s="25" t="s">
        <v>1963</v>
      </c>
      <c r="B2503" s="25" t="s">
        <v>6526</v>
      </c>
      <c r="C2503" s="25" t="s">
        <v>6578</v>
      </c>
      <c r="D2503" s="21" t="s">
        <v>0</v>
      </c>
      <c r="E2503" s="21" t="s">
        <v>0</v>
      </c>
      <c r="F2503" s="21" t="str">
        <f t="shared" si="39"/>
        <v>GREENETN</v>
      </c>
    </row>
    <row r="2504" spans="1:6" x14ac:dyDescent="0.25">
      <c r="A2504" s="25" t="s">
        <v>3295</v>
      </c>
      <c r="B2504" s="25" t="s">
        <v>6526</v>
      </c>
      <c r="C2504" s="25" t="s">
        <v>6579</v>
      </c>
      <c r="D2504" s="21" t="s">
        <v>0</v>
      </c>
      <c r="E2504" s="21" t="s">
        <v>0</v>
      </c>
      <c r="F2504" s="21" t="str">
        <f t="shared" si="39"/>
        <v>GRUNDYTN</v>
      </c>
    </row>
    <row r="2505" spans="1:6" x14ac:dyDescent="0.25">
      <c r="A2505" s="25" t="s">
        <v>6580</v>
      </c>
      <c r="B2505" s="25" t="s">
        <v>6526</v>
      </c>
      <c r="C2505" s="25" t="s">
        <v>6581</v>
      </c>
      <c r="D2505" s="21" t="s">
        <v>6576</v>
      </c>
      <c r="E2505" s="21" t="s">
        <v>6577</v>
      </c>
      <c r="F2505" s="21" t="str">
        <f t="shared" si="39"/>
        <v>HAMBLENTN</v>
      </c>
    </row>
    <row r="2506" spans="1:6" x14ac:dyDescent="0.25">
      <c r="A2506" s="25" t="s">
        <v>2723</v>
      </c>
      <c r="B2506" s="25" t="s">
        <v>6526</v>
      </c>
      <c r="C2506" s="25" t="s">
        <v>6582</v>
      </c>
      <c r="D2506" s="21" t="s">
        <v>2881</v>
      </c>
      <c r="E2506" s="21" t="s">
        <v>2882</v>
      </c>
      <c r="F2506" s="21" t="str">
        <f t="shared" si="39"/>
        <v>HAMILTONTN</v>
      </c>
    </row>
    <row r="2507" spans="1:6" x14ac:dyDescent="0.25">
      <c r="A2507" s="25" t="s">
        <v>2970</v>
      </c>
      <c r="B2507" s="25" t="s">
        <v>6526</v>
      </c>
      <c r="C2507" s="25" t="s">
        <v>6583</v>
      </c>
      <c r="D2507" s="21" t="s">
        <v>0</v>
      </c>
      <c r="E2507" s="21" t="s">
        <v>0</v>
      </c>
      <c r="F2507" s="21" t="str">
        <f t="shared" si="39"/>
        <v>HANCOCKTN</v>
      </c>
    </row>
    <row r="2508" spans="1:6" x14ac:dyDescent="0.25">
      <c r="A2508" s="25" t="s">
        <v>6584</v>
      </c>
      <c r="B2508" s="25" t="s">
        <v>6526</v>
      </c>
      <c r="C2508" s="25" t="s">
        <v>6585</v>
      </c>
      <c r="D2508" s="21" t="s">
        <v>0</v>
      </c>
      <c r="E2508" s="21" t="s">
        <v>0</v>
      </c>
      <c r="F2508" s="21" t="str">
        <f t="shared" si="39"/>
        <v>HARDEMANTN</v>
      </c>
    </row>
    <row r="2509" spans="1:6" x14ac:dyDescent="0.25">
      <c r="A2509" s="25" t="s">
        <v>3299</v>
      </c>
      <c r="B2509" s="25" t="s">
        <v>6526</v>
      </c>
      <c r="C2509" s="25" t="s">
        <v>6586</v>
      </c>
      <c r="D2509" s="21" t="s">
        <v>0</v>
      </c>
      <c r="E2509" s="21" t="s">
        <v>0</v>
      </c>
      <c r="F2509" s="21" t="str">
        <f t="shared" si="39"/>
        <v>HARDINTN</v>
      </c>
    </row>
    <row r="2510" spans="1:6" x14ac:dyDescent="0.25">
      <c r="A2510" s="25" t="s">
        <v>6587</v>
      </c>
      <c r="B2510" s="25" t="s">
        <v>6526</v>
      </c>
      <c r="C2510" s="25" t="s">
        <v>6588</v>
      </c>
      <c r="D2510" s="21" t="s">
        <v>6589</v>
      </c>
      <c r="E2510" s="21" t="s">
        <v>6590</v>
      </c>
      <c r="F2510" s="21" t="str">
        <f t="shared" si="39"/>
        <v>HAWKINSTN</v>
      </c>
    </row>
    <row r="2511" spans="1:6" x14ac:dyDescent="0.25">
      <c r="A2511" s="25" t="s">
        <v>5646</v>
      </c>
      <c r="B2511" s="25" t="s">
        <v>6526</v>
      </c>
      <c r="C2511" s="25" t="s">
        <v>6591</v>
      </c>
      <c r="D2511" s="21" t="s">
        <v>0</v>
      </c>
      <c r="E2511" s="21" t="s">
        <v>0</v>
      </c>
      <c r="F2511" s="21" t="str">
        <f t="shared" si="39"/>
        <v>HAYWOODTN</v>
      </c>
    </row>
    <row r="2512" spans="1:6" x14ac:dyDescent="0.25">
      <c r="A2512" s="25" t="s">
        <v>3301</v>
      </c>
      <c r="B2512" s="25" t="s">
        <v>6526</v>
      </c>
      <c r="C2512" s="25" t="s">
        <v>6592</v>
      </c>
      <c r="D2512" s="21" t="s">
        <v>0</v>
      </c>
      <c r="E2512" s="21" t="s">
        <v>0</v>
      </c>
      <c r="F2512" s="21" t="str">
        <f t="shared" si="39"/>
        <v>HENDERSONTN</v>
      </c>
    </row>
    <row r="2513" spans="1:6" x14ac:dyDescent="0.25">
      <c r="A2513" s="25" t="s">
        <v>1969</v>
      </c>
      <c r="B2513" s="25" t="s">
        <v>6526</v>
      </c>
      <c r="C2513" s="25" t="s">
        <v>6593</v>
      </c>
      <c r="D2513" s="21" t="s">
        <v>0</v>
      </c>
      <c r="E2513" s="21" t="s">
        <v>0</v>
      </c>
      <c r="F2513" s="21" t="str">
        <f t="shared" si="39"/>
        <v>HENRYTN</v>
      </c>
    </row>
    <row r="2514" spans="1:6" x14ac:dyDescent="0.25">
      <c r="A2514" s="25" t="s">
        <v>4025</v>
      </c>
      <c r="B2514" s="25" t="s">
        <v>6526</v>
      </c>
      <c r="C2514" s="25" t="s">
        <v>6594</v>
      </c>
      <c r="D2514" s="21" t="s">
        <v>0</v>
      </c>
      <c r="E2514" s="21" t="s">
        <v>0</v>
      </c>
      <c r="F2514" s="21" t="str">
        <f t="shared" si="39"/>
        <v>HICKMANTN</v>
      </c>
    </row>
    <row r="2515" spans="1:6" x14ac:dyDescent="0.25">
      <c r="A2515" s="25" t="s">
        <v>1971</v>
      </c>
      <c r="B2515" s="25" t="s">
        <v>6526</v>
      </c>
      <c r="C2515" s="25" t="s">
        <v>6595</v>
      </c>
      <c r="D2515" s="21" t="s">
        <v>0</v>
      </c>
      <c r="E2515" s="21" t="s">
        <v>0</v>
      </c>
      <c r="F2515" s="21" t="str">
        <f t="shared" si="39"/>
        <v>HOUSTONTN</v>
      </c>
    </row>
    <row r="2516" spans="1:6" x14ac:dyDescent="0.25">
      <c r="A2516" s="25" t="s">
        <v>4762</v>
      </c>
      <c r="B2516" s="25" t="s">
        <v>6526</v>
      </c>
      <c r="C2516" s="25" t="s">
        <v>6596</v>
      </c>
      <c r="D2516" s="21" t="s">
        <v>0</v>
      </c>
      <c r="E2516" s="21" t="s">
        <v>0</v>
      </c>
      <c r="F2516" s="21" t="str">
        <f t="shared" si="39"/>
        <v>HUMPHREYSTN</v>
      </c>
    </row>
    <row r="2517" spans="1:6" x14ac:dyDescent="0.25">
      <c r="A2517" s="25" t="s">
        <v>1973</v>
      </c>
      <c r="B2517" s="25" t="s">
        <v>6526</v>
      </c>
      <c r="C2517" s="25" t="s">
        <v>6597</v>
      </c>
      <c r="D2517" s="21" t="s">
        <v>0</v>
      </c>
      <c r="E2517" s="21" t="s">
        <v>0</v>
      </c>
      <c r="F2517" s="21" t="str">
        <f t="shared" si="39"/>
        <v>JACKSONTN</v>
      </c>
    </row>
    <row r="2518" spans="1:6" x14ac:dyDescent="0.25">
      <c r="A2518" s="25" t="s">
        <v>1975</v>
      </c>
      <c r="B2518" s="25" t="s">
        <v>6526</v>
      </c>
      <c r="C2518" s="25" t="s">
        <v>6598</v>
      </c>
      <c r="D2518" s="21" t="s">
        <v>6576</v>
      </c>
      <c r="E2518" s="21" t="s">
        <v>6577</v>
      </c>
      <c r="F2518" s="21" t="str">
        <f t="shared" si="39"/>
        <v>JEFFERSONTN</v>
      </c>
    </row>
    <row r="2519" spans="1:6" x14ac:dyDescent="0.25">
      <c r="A2519" s="25" t="s">
        <v>2232</v>
      </c>
      <c r="B2519" s="25" t="s">
        <v>6526</v>
      </c>
      <c r="C2519" s="25" t="s">
        <v>6599</v>
      </c>
      <c r="D2519" s="21" t="s">
        <v>0</v>
      </c>
      <c r="E2519" s="21" t="s">
        <v>0</v>
      </c>
      <c r="F2519" s="21" t="str">
        <f t="shared" si="39"/>
        <v>JOHNSONTN</v>
      </c>
    </row>
    <row r="2520" spans="1:6" x14ac:dyDescent="0.25">
      <c r="A2520" s="25" t="s">
        <v>3326</v>
      </c>
      <c r="B2520" s="25" t="s">
        <v>6526</v>
      </c>
      <c r="C2520" s="25" t="s">
        <v>6600</v>
      </c>
      <c r="D2520" s="21" t="s">
        <v>6528</v>
      </c>
      <c r="E2520" s="21" t="s">
        <v>6529</v>
      </c>
      <c r="F2520" s="21" t="str">
        <f t="shared" si="39"/>
        <v>KNOXTN</v>
      </c>
    </row>
    <row r="2521" spans="1:6" x14ac:dyDescent="0.25">
      <c r="A2521" s="25" t="s">
        <v>2352</v>
      </c>
      <c r="B2521" s="25" t="s">
        <v>6526</v>
      </c>
      <c r="C2521" s="25" t="s">
        <v>6601</v>
      </c>
      <c r="D2521" s="21" t="s">
        <v>0</v>
      </c>
      <c r="E2521" s="21" t="s">
        <v>0</v>
      </c>
      <c r="F2521" s="21" t="str">
        <f t="shared" si="39"/>
        <v>LAKETN</v>
      </c>
    </row>
    <row r="2522" spans="1:6" x14ac:dyDescent="0.25">
      <c r="A2522" s="25" t="s">
        <v>1979</v>
      </c>
      <c r="B2522" s="25" t="s">
        <v>6526</v>
      </c>
      <c r="C2522" s="25" t="s">
        <v>6602</v>
      </c>
      <c r="D2522" s="21" t="s">
        <v>0</v>
      </c>
      <c r="E2522" s="21" t="s">
        <v>0</v>
      </c>
      <c r="F2522" s="21" t="str">
        <f t="shared" si="39"/>
        <v>LAUDERDALETN</v>
      </c>
    </row>
    <row r="2523" spans="1:6" x14ac:dyDescent="0.25">
      <c r="A2523" s="25" t="s">
        <v>1981</v>
      </c>
      <c r="B2523" s="25" t="s">
        <v>6526</v>
      </c>
      <c r="C2523" s="25" t="s">
        <v>6603</v>
      </c>
      <c r="D2523" s="21" t="s">
        <v>0</v>
      </c>
      <c r="E2523" s="21" t="s">
        <v>0</v>
      </c>
      <c r="F2523" s="21" t="str">
        <f t="shared" si="39"/>
        <v>LAWRENCETN</v>
      </c>
    </row>
    <row r="2524" spans="1:6" x14ac:dyDescent="0.25">
      <c r="A2524" s="25" t="s">
        <v>3205</v>
      </c>
      <c r="B2524" s="25" t="s">
        <v>6526</v>
      </c>
      <c r="C2524" s="25" t="s">
        <v>6604</v>
      </c>
      <c r="D2524" s="21" t="s">
        <v>0</v>
      </c>
      <c r="E2524" s="21" t="s">
        <v>0</v>
      </c>
      <c r="F2524" s="21" t="str">
        <f t="shared" si="39"/>
        <v>LEWISTN</v>
      </c>
    </row>
    <row r="2525" spans="1:6" x14ac:dyDescent="0.25">
      <c r="A2525" s="25" t="s">
        <v>2238</v>
      </c>
      <c r="B2525" s="25" t="s">
        <v>6526</v>
      </c>
      <c r="C2525" s="25" t="s">
        <v>6605</v>
      </c>
      <c r="D2525" s="21" t="s">
        <v>0</v>
      </c>
      <c r="E2525" s="21" t="s">
        <v>0</v>
      </c>
      <c r="F2525" s="21" t="str">
        <f t="shared" si="39"/>
        <v>LINCOLNTN</v>
      </c>
    </row>
    <row r="2526" spans="1:6" x14ac:dyDescent="0.25">
      <c r="A2526" s="25" t="s">
        <v>6606</v>
      </c>
      <c r="B2526" s="25" t="s">
        <v>6526</v>
      </c>
      <c r="C2526" s="25" t="s">
        <v>6607</v>
      </c>
      <c r="D2526" s="21" t="s">
        <v>6528</v>
      </c>
      <c r="E2526" s="21" t="s">
        <v>6529</v>
      </c>
      <c r="F2526" s="21" t="str">
        <f t="shared" si="39"/>
        <v>LOUDONTN</v>
      </c>
    </row>
    <row r="2527" spans="1:6" x14ac:dyDescent="0.25">
      <c r="A2527" s="25" t="s">
        <v>6608</v>
      </c>
      <c r="B2527" s="25" t="s">
        <v>6526</v>
      </c>
      <c r="C2527" s="25" t="s">
        <v>6609</v>
      </c>
      <c r="D2527" s="21" t="s">
        <v>0</v>
      </c>
      <c r="E2527" s="21" t="s">
        <v>0</v>
      </c>
      <c r="F2527" s="21" t="str">
        <f t="shared" si="39"/>
        <v>MC MINNTN</v>
      </c>
    </row>
    <row r="2528" spans="1:6" x14ac:dyDescent="0.25">
      <c r="A2528" s="25" t="s">
        <v>6610</v>
      </c>
      <c r="B2528" s="25" t="s">
        <v>6526</v>
      </c>
      <c r="C2528" s="25" t="s">
        <v>6611</v>
      </c>
      <c r="D2528" s="21" t="s">
        <v>0</v>
      </c>
      <c r="E2528" s="21" t="s">
        <v>0</v>
      </c>
      <c r="F2528" s="21" t="str">
        <f t="shared" si="39"/>
        <v>MC NAIRYTN</v>
      </c>
    </row>
    <row r="2529" spans="1:6" x14ac:dyDescent="0.25">
      <c r="A2529" s="25" t="s">
        <v>1995</v>
      </c>
      <c r="B2529" s="25" t="s">
        <v>6526</v>
      </c>
      <c r="C2529" s="25" t="s">
        <v>6612</v>
      </c>
      <c r="D2529" s="21" t="s">
        <v>6541</v>
      </c>
      <c r="E2529" s="21" t="s">
        <v>6542</v>
      </c>
      <c r="F2529" s="21" t="str">
        <f t="shared" si="39"/>
        <v>MACONTN</v>
      </c>
    </row>
    <row r="2530" spans="1:6" x14ac:dyDescent="0.25">
      <c r="A2530" s="25" t="s">
        <v>1997</v>
      </c>
      <c r="B2530" s="25" t="s">
        <v>6526</v>
      </c>
      <c r="C2530" s="25" t="s">
        <v>6613</v>
      </c>
      <c r="D2530" s="21" t="s">
        <v>6550</v>
      </c>
      <c r="E2530" s="21" t="s">
        <v>6551</v>
      </c>
      <c r="F2530" s="21" t="str">
        <f t="shared" si="39"/>
        <v>MADISONTN</v>
      </c>
    </row>
    <row r="2531" spans="1:6" x14ac:dyDescent="0.25">
      <c r="A2531" s="25" t="s">
        <v>2001</v>
      </c>
      <c r="B2531" s="25" t="s">
        <v>6526</v>
      </c>
      <c r="C2531" s="25" t="s">
        <v>6614</v>
      </c>
      <c r="D2531" s="21" t="s">
        <v>2881</v>
      </c>
      <c r="E2531" s="21" t="s">
        <v>2882</v>
      </c>
      <c r="F2531" s="21" t="str">
        <f t="shared" si="39"/>
        <v>MARIONTN</v>
      </c>
    </row>
    <row r="2532" spans="1:6" x14ac:dyDescent="0.25">
      <c r="A2532" s="25" t="s">
        <v>2003</v>
      </c>
      <c r="B2532" s="25" t="s">
        <v>6526</v>
      </c>
      <c r="C2532" s="25" t="s">
        <v>6615</v>
      </c>
      <c r="D2532" s="21" t="s">
        <v>0</v>
      </c>
      <c r="E2532" s="21" t="s">
        <v>0</v>
      </c>
      <c r="F2532" s="21" t="str">
        <f t="shared" si="39"/>
        <v>MARSHALLTN</v>
      </c>
    </row>
    <row r="2533" spans="1:6" x14ac:dyDescent="0.25">
      <c r="A2533" s="25" t="s">
        <v>6616</v>
      </c>
      <c r="B2533" s="25" t="s">
        <v>6526</v>
      </c>
      <c r="C2533" s="25" t="s">
        <v>6617</v>
      </c>
      <c r="D2533" s="21" t="s">
        <v>6541</v>
      </c>
      <c r="E2533" s="21" t="s">
        <v>6542</v>
      </c>
      <c r="F2533" s="21" t="str">
        <f t="shared" si="39"/>
        <v>MAURYTN</v>
      </c>
    </row>
    <row r="2534" spans="1:6" x14ac:dyDescent="0.25">
      <c r="A2534" s="25" t="s">
        <v>5930</v>
      </c>
      <c r="B2534" s="25" t="s">
        <v>6526</v>
      </c>
      <c r="C2534" s="25" t="s">
        <v>6618</v>
      </c>
      <c r="D2534" s="21" t="s">
        <v>0</v>
      </c>
      <c r="E2534" s="21" t="s">
        <v>0</v>
      </c>
      <c r="F2534" s="21" t="str">
        <f t="shared" si="39"/>
        <v>MEIGSTN</v>
      </c>
    </row>
    <row r="2535" spans="1:6" x14ac:dyDescent="0.25">
      <c r="A2535" s="25" t="s">
        <v>2009</v>
      </c>
      <c r="B2535" s="25" t="s">
        <v>6526</v>
      </c>
      <c r="C2535" s="25" t="s">
        <v>6619</v>
      </c>
      <c r="D2535" s="21" t="s">
        <v>0</v>
      </c>
      <c r="E2535" s="21" t="s">
        <v>0</v>
      </c>
      <c r="F2535" s="21" t="str">
        <f t="shared" si="39"/>
        <v>MONROETN</v>
      </c>
    </row>
    <row r="2536" spans="1:6" x14ac:dyDescent="0.25">
      <c r="A2536" s="25" t="s">
        <v>2011</v>
      </c>
      <c r="B2536" s="25" t="s">
        <v>6526</v>
      </c>
      <c r="C2536" s="25" t="s">
        <v>6620</v>
      </c>
      <c r="D2536" s="21" t="s">
        <v>3981</v>
      </c>
      <c r="E2536" s="21" t="s">
        <v>3982</v>
      </c>
      <c r="F2536" s="21" t="str">
        <f t="shared" si="39"/>
        <v>MONTGOMERYTN</v>
      </c>
    </row>
    <row r="2537" spans="1:6" x14ac:dyDescent="0.25">
      <c r="A2537" s="25" t="s">
        <v>5674</v>
      </c>
      <c r="B2537" s="25" t="s">
        <v>6526</v>
      </c>
      <c r="C2537" s="25" t="s">
        <v>6621</v>
      </c>
      <c r="D2537" s="21" t="s">
        <v>0</v>
      </c>
      <c r="E2537" s="21" t="s">
        <v>0</v>
      </c>
      <c r="F2537" s="21" t="str">
        <f t="shared" si="39"/>
        <v>MOORETN</v>
      </c>
    </row>
    <row r="2538" spans="1:6" x14ac:dyDescent="0.25">
      <c r="A2538" s="25" t="s">
        <v>2013</v>
      </c>
      <c r="B2538" s="25" t="s">
        <v>6526</v>
      </c>
      <c r="C2538" s="25" t="s">
        <v>6622</v>
      </c>
      <c r="D2538" s="21" t="s">
        <v>6528</v>
      </c>
      <c r="E2538" s="21" t="s">
        <v>6529</v>
      </c>
      <c r="F2538" s="21" t="str">
        <f t="shared" si="39"/>
        <v>MORGANTN</v>
      </c>
    </row>
    <row r="2539" spans="1:6" x14ac:dyDescent="0.25">
      <c r="A2539" s="25" t="s">
        <v>6623</v>
      </c>
      <c r="B2539" s="25" t="s">
        <v>6526</v>
      </c>
      <c r="C2539" s="25" t="s">
        <v>6624</v>
      </c>
      <c r="D2539" s="21" t="s">
        <v>0</v>
      </c>
      <c r="E2539" s="21" t="s">
        <v>0</v>
      </c>
      <c r="F2539" s="21" t="str">
        <f t="shared" si="39"/>
        <v>OBIONTN</v>
      </c>
    </row>
    <row r="2540" spans="1:6" x14ac:dyDescent="0.25">
      <c r="A2540" s="25" t="s">
        <v>6625</v>
      </c>
      <c r="B2540" s="25" t="s">
        <v>6526</v>
      </c>
      <c r="C2540" s="25" t="s">
        <v>6626</v>
      </c>
      <c r="D2540" s="21" t="s">
        <v>0</v>
      </c>
      <c r="E2540" s="21" t="s">
        <v>0</v>
      </c>
      <c r="F2540" s="21" t="str">
        <f t="shared" si="39"/>
        <v>OVERTONTN</v>
      </c>
    </row>
    <row r="2541" spans="1:6" x14ac:dyDescent="0.25">
      <c r="A2541" s="25" t="s">
        <v>2015</v>
      </c>
      <c r="B2541" s="25" t="s">
        <v>6526</v>
      </c>
      <c r="C2541" s="25" t="s">
        <v>6627</v>
      </c>
      <c r="D2541" s="21" t="s">
        <v>0</v>
      </c>
      <c r="E2541" s="21" t="s">
        <v>0</v>
      </c>
      <c r="F2541" s="21" t="str">
        <f t="shared" si="39"/>
        <v>PERRYTN</v>
      </c>
    </row>
    <row r="2542" spans="1:6" x14ac:dyDescent="0.25">
      <c r="A2542" s="25" t="s">
        <v>6628</v>
      </c>
      <c r="B2542" s="25" t="s">
        <v>6526</v>
      </c>
      <c r="C2542" s="25" t="s">
        <v>6629</v>
      </c>
      <c r="D2542" s="21" t="s">
        <v>0</v>
      </c>
      <c r="E2542" s="21" t="s">
        <v>0</v>
      </c>
      <c r="F2542" s="21" t="str">
        <f t="shared" si="39"/>
        <v>PICKETTTN</v>
      </c>
    </row>
    <row r="2543" spans="1:6" x14ac:dyDescent="0.25">
      <c r="A2543" s="25" t="s">
        <v>2268</v>
      </c>
      <c r="B2543" s="25" t="s">
        <v>6526</v>
      </c>
      <c r="C2543" s="25" t="s">
        <v>6630</v>
      </c>
      <c r="D2543" s="21" t="s">
        <v>6536</v>
      </c>
      <c r="E2543" s="21" t="s">
        <v>6537</v>
      </c>
      <c r="F2543" s="21" t="str">
        <f t="shared" si="39"/>
        <v>POLKTN</v>
      </c>
    </row>
    <row r="2544" spans="1:6" x14ac:dyDescent="0.25">
      <c r="A2544" s="25" t="s">
        <v>2799</v>
      </c>
      <c r="B2544" s="25" t="s">
        <v>6526</v>
      </c>
      <c r="C2544" s="25" t="s">
        <v>6631</v>
      </c>
      <c r="D2544" s="21" t="s">
        <v>0</v>
      </c>
      <c r="E2544" s="21" t="s">
        <v>0</v>
      </c>
      <c r="F2544" s="21" t="str">
        <f t="shared" si="39"/>
        <v>PUTNAMTN</v>
      </c>
    </row>
    <row r="2545" spans="1:6" x14ac:dyDescent="0.25">
      <c r="A2545" s="25" t="s">
        <v>6632</v>
      </c>
      <c r="B2545" s="25" t="s">
        <v>6526</v>
      </c>
      <c r="C2545" s="25" t="s">
        <v>6633</v>
      </c>
      <c r="D2545" s="21" t="s">
        <v>0</v>
      </c>
      <c r="E2545" s="21" t="s">
        <v>0</v>
      </c>
      <c r="F2545" s="21" t="str">
        <f t="shared" si="39"/>
        <v>RHEATN</v>
      </c>
    </row>
    <row r="2546" spans="1:6" x14ac:dyDescent="0.25">
      <c r="A2546" s="25" t="s">
        <v>6634</v>
      </c>
      <c r="B2546" s="25" t="s">
        <v>6526</v>
      </c>
      <c r="C2546" s="25" t="s">
        <v>6635</v>
      </c>
      <c r="D2546" s="21" t="s">
        <v>6528</v>
      </c>
      <c r="E2546" s="21" t="s">
        <v>6529</v>
      </c>
      <c r="F2546" s="21" t="str">
        <f t="shared" si="39"/>
        <v>ROANETN</v>
      </c>
    </row>
    <row r="2547" spans="1:6" x14ac:dyDescent="0.25">
      <c r="A2547" s="25" t="s">
        <v>4094</v>
      </c>
      <c r="B2547" s="25" t="s">
        <v>6526</v>
      </c>
      <c r="C2547" s="25" t="s">
        <v>6636</v>
      </c>
      <c r="D2547" s="21" t="s">
        <v>6541</v>
      </c>
      <c r="E2547" s="21" t="s">
        <v>6542</v>
      </c>
      <c r="F2547" s="21" t="str">
        <f t="shared" si="39"/>
        <v>ROBERTSONTN</v>
      </c>
    </row>
    <row r="2548" spans="1:6" x14ac:dyDescent="0.25">
      <c r="A2548" s="25" t="s">
        <v>5710</v>
      </c>
      <c r="B2548" s="25" t="s">
        <v>6526</v>
      </c>
      <c r="C2548" s="25" t="s">
        <v>6637</v>
      </c>
      <c r="D2548" s="21" t="s">
        <v>6541</v>
      </c>
      <c r="E2548" s="21" t="s">
        <v>6542</v>
      </c>
      <c r="F2548" s="21" t="str">
        <f t="shared" si="39"/>
        <v>RUTHERFORDTN</v>
      </c>
    </row>
    <row r="2549" spans="1:6" x14ac:dyDescent="0.25">
      <c r="A2549" s="25" t="s">
        <v>2281</v>
      </c>
      <c r="B2549" s="25" t="s">
        <v>6526</v>
      </c>
      <c r="C2549" s="25" t="s">
        <v>6638</v>
      </c>
      <c r="D2549" s="21" t="s">
        <v>0</v>
      </c>
      <c r="E2549" s="21" t="s">
        <v>0</v>
      </c>
      <c r="F2549" s="21" t="str">
        <f t="shared" si="39"/>
        <v>SCOTTTN</v>
      </c>
    </row>
    <row r="2550" spans="1:6" x14ac:dyDescent="0.25">
      <c r="A2550" s="25" t="s">
        <v>6639</v>
      </c>
      <c r="B2550" s="25" t="s">
        <v>6526</v>
      </c>
      <c r="C2550" s="25" t="s">
        <v>6640</v>
      </c>
      <c r="D2550" s="21" t="s">
        <v>2881</v>
      </c>
      <c r="E2550" s="21" t="s">
        <v>2882</v>
      </c>
      <c r="F2550" s="21" t="str">
        <f t="shared" si="39"/>
        <v>SEQUATCHIETN</v>
      </c>
    </row>
    <row r="2551" spans="1:6" x14ac:dyDescent="0.25">
      <c r="A2551" s="25" t="s">
        <v>2287</v>
      </c>
      <c r="B2551" s="25" t="s">
        <v>6526</v>
      </c>
      <c r="C2551" s="25" t="s">
        <v>6641</v>
      </c>
      <c r="D2551" s="21" t="s">
        <v>0</v>
      </c>
      <c r="E2551" s="21" t="s">
        <v>0</v>
      </c>
      <c r="F2551" s="21" t="str">
        <f t="shared" si="39"/>
        <v>SEVIERTN</v>
      </c>
    </row>
    <row r="2552" spans="1:6" x14ac:dyDescent="0.25">
      <c r="A2552" s="25" t="s">
        <v>2029</v>
      </c>
      <c r="B2552" s="25" t="s">
        <v>6526</v>
      </c>
      <c r="C2552" s="25" t="s">
        <v>6642</v>
      </c>
      <c r="D2552" s="21" t="s">
        <v>2197</v>
      </c>
      <c r="E2552" s="21" t="s">
        <v>2198</v>
      </c>
      <c r="F2552" s="21" t="str">
        <f t="shared" si="39"/>
        <v>SHELBYTN</v>
      </c>
    </row>
    <row r="2553" spans="1:6" x14ac:dyDescent="0.25">
      <c r="A2553" s="25" t="s">
        <v>3907</v>
      </c>
      <c r="B2553" s="25" t="s">
        <v>6526</v>
      </c>
      <c r="C2553" s="25" t="s">
        <v>6643</v>
      </c>
      <c r="D2553" s="21" t="s">
        <v>6541</v>
      </c>
      <c r="E2553" s="21" t="s">
        <v>6542</v>
      </c>
      <c r="F2553" s="21" t="str">
        <f t="shared" si="39"/>
        <v>SMITHTN</v>
      </c>
    </row>
    <row r="2554" spans="1:6" x14ac:dyDescent="0.25">
      <c r="A2554" s="25" t="s">
        <v>3067</v>
      </c>
      <c r="B2554" s="25" t="s">
        <v>6526</v>
      </c>
      <c r="C2554" s="25" t="s">
        <v>6644</v>
      </c>
      <c r="D2554" s="21" t="s">
        <v>3981</v>
      </c>
      <c r="E2554" s="21" t="s">
        <v>3982</v>
      </c>
      <c r="F2554" s="21" t="str">
        <f t="shared" si="39"/>
        <v>STEWARTTN</v>
      </c>
    </row>
    <row r="2555" spans="1:6" x14ac:dyDescent="0.25">
      <c r="A2555" s="25" t="s">
        <v>3559</v>
      </c>
      <c r="B2555" s="25" t="s">
        <v>6526</v>
      </c>
      <c r="C2555" s="25" t="s">
        <v>6645</v>
      </c>
      <c r="D2555" s="21" t="s">
        <v>6589</v>
      </c>
      <c r="E2555" s="21" t="s">
        <v>6590</v>
      </c>
      <c r="F2555" s="21" t="str">
        <f t="shared" si="39"/>
        <v>SULLIVANTN</v>
      </c>
    </row>
    <row r="2556" spans="1:6" x14ac:dyDescent="0.25">
      <c r="A2556" s="25" t="s">
        <v>3915</v>
      </c>
      <c r="B2556" s="25" t="s">
        <v>6526</v>
      </c>
      <c r="C2556" s="25" t="s">
        <v>6646</v>
      </c>
      <c r="D2556" s="21" t="s">
        <v>6541</v>
      </c>
      <c r="E2556" s="21" t="s">
        <v>6542</v>
      </c>
      <c r="F2556" s="21" t="str">
        <f t="shared" si="39"/>
        <v>SUMNERTN</v>
      </c>
    </row>
    <row r="2557" spans="1:6" x14ac:dyDescent="0.25">
      <c r="A2557" s="25" t="s">
        <v>3565</v>
      </c>
      <c r="B2557" s="25" t="s">
        <v>6526</v>
      </c>
      <c r="C2557" s="25" t="s">
        <v>6647</v>
      </c>
      <c r="D2557" s="21" t="s">
        <v>2197</v>
      </c>
      <c r="E2557" s="21" t="s">
        <v>2198</v>
      </c>
      <c r="F2557" s="21" t="str">
        <f t="shared" si="39"/>
        <v>TIPTONTN</v>
      </c>
    </row>
    <row r="2558" spans="1:6" x14ac:dyDescent="0.25">
      <c r="A2558" s="25" t="s">
        <v>6648</v>
      </c>
      <c r="B2558" s="25" t="s">
        <v>6526</v>
      </c>
      <c r="C2558" s="25" t="s">
        <v>6649</v>
      </c>
      <c r="D2558" s="21" t="s">
        <v>6541</v>
      </c>
      <c r="E2558" s="21" t="s">
        <v>6542</v>
      </c>
      <c r="F2558" s="21" t="str">
        <f t="shared" si="39"/>
        <v>TROUSDALETN</v>
      </c>
    </row>
    <row r="2559" spans="1:6" x14ac:dyDescent="0.25">
      <c r="A2559" s="25" t="s">
        <v>6650</v>
      </c>
      <c r="B2559" s="25" t="s">
        <v>6526</v>
      </c>
      <c r="C2559" s="25" t="s">
        <v>6651</v>
      </c>
      <c r="D2559" s="21" t="s">
        <v>6545</v>
      </c>
      <c r="E2559" s="21" t="s">
        <v>6546</v>
      </c>
      <c r="F2559" s="21" t="str">
        <f t="shared" si="39"/>
        <v>UNICOITN</v>
      </c>
    </row>
    <row r="2560" spans="1:6" x14ac:dyDescent="0.25">
      <c r="A2560" s="25" t="s">
        <v>2293</v>
      </c>
      <c r="B2560" s="25" t="s">
        <v>6526</v>
      </c>
      <c r="C2560" s="25" t="s">
        <v>6652</v>
      </c>
      <c r="D2560" s="21" t="s">
        <v>6528</v>
      </c>
      <c r="E2560" s="21" t="s">
        <v>6529</v>
      </c>
      <c r="F2560" s="21" t="str">
        <f t="shared" si="39"/>
        <v>UNIONTN</v>
      </c>
    </row>
    <row r="2561" spans="1:6" x14ac:dyDescent="0.25">
      <c r="A2561" s="25" t="s">
        <v>2295</v>
      </c>
      <c r="B2561" s="25" t="s">
        <v>6526</v>
      </c>
      <c r="C2561" s="25" t="s">
        <v>6653</v>
      </c>
      <c r="D2561" s="21" t="s">
        <v>0</v>
      </c>
      <c r="E2561" s="21" t="s">
        <v>0</v>
      </c>
      <c r="F2561" s="21" t="str">
        <f t="shared" si="39"/>
        <v>VAN BURENTN</v>
      </c>
    </row>
    <row r="2562" spans="1:6" x14ac:dyDescent="0.25">
      <c r="A2562" s="25" t="s">
        <v>3104</v>
      </c>
      <c r="B2562" s="25" t="s">
        <v>6526</v>
      </c>
      <c r="C2562" s="25" t="s">
        <v>6654</v>
      </c>
      <c r="D2562" s="21" t="s">
        <v>0</v>
      </c>
      <c r="E2562" s="21" t="s">
        <v>0</v>
      </c>
      <c r="F2562" s="21" t="str">
        <f t="shared" si="39"/>
        <v>WARRENTN</v>
      </c>
    </row>
    <row r="2563" spans="1:6" x14ac:dyDescent="0.25">
      <c r="A2563" s="25" t="s">
        <v>2041</v>
      </c>
      <c r="B2563" s="25" t="s">
        <v>6526</v>
      </c>
      <c r="C2563" s="25" t="s">
        <v>6655</v>
      </c>
      <c r="D2563" s="21" t="s">
        <v>6545</v>
      </c>
      <c r="E2563" s="21" t="s">
        <v>6546</v>
      </c>
      <c r="F2563" s="21" t="str">
        <f t="shared" si="39"/>
        <v>WASHINGTONTN</v>
      </c>
    </row>
    <row r="2564" spans="1:6" x14ac:dyDescent="0.25">
      <c r="A2564" s="25" t="s">
        <v>3107</v>
      </c>
      <c r="B2564" s="25" t="s">
        <v>6526</v>
      </c>
      <c r="C2564" s="25" t="s">
        <v>6656</v>
      </c>
      <c r="D2564" s="21" t="s">
        <v>0</v>
      </c>
      <c r="E2564" s="21" t="s">
        <v>0</v>
      </c>
      <c r="F2564" s="21" t="str">
        <f t="shared" ref="F2564:F2627" si="40">_xlfn.CONCAT(A2564,B2564)</f>
        <v>WAYNETN</v>
      </c>
    </row>
    <row r="2565" spans="1:6" x14ac:dyDescent="0.25">
      <c r="A2565" s="25" t="s">
        <v>6657</v>
      </c>
      <c r="B2565" s="25" t="s">
        <v>6526</v>
      </c>
      <c r="C2565" s="25" t="s">
        <v>6658</v>
      </c>
      <c r="D2565" s="21" t="s">
        <v>0</v>
      </c>
      <c r="E2565" s="21" t="s">
        <v>0</v>
      </c>
      <c r="F2565" s="21" t="str">
        <f t="shared" si="40"/>
        <v>WEAKLEYTN</v>
      </c>
    </row>
    <row r="2566" spans="1:6" x14ac:dyDescent="0.25">
      <c r="A2566" s="25" t="s">
        <v>2298</v>
      </c>
      <c r="B2566" s="25" t="s">
        <v>6526</v>
      </c>
      <c r="C2566" s="25" t="s">
        <v>6659</v>
      </c>
      <c r="D2566" s="21" t="s">
        <v>0</v>
      </c>
      <c r="E2566" s="21" t="s">
        <v>0</v>
      </c>
      <c r="F2566" s="21" t="str">
        <f t="shared" si="40"/>
        <v>WHITETN</v>
      </c>
    </row>
    <row r="2567" spans="1:6" x14ac:dyDescent="0.25">
      <c r="A2567" s="25" t="s">
        <v>3414</v>
      </c>
      <c r="B2567" s="25" t="s">
        <v>6526</v>
      </c>
      <c r="C2567" s="25" t="s">
        <v>6660</v>
      </c>
      <c r="D2567" s="21" t="s">
        <v>6541</v>
      </c>
      <c r="E2567" s="21" t="s">
        <v>6542</v>
      </c>
      <c r="F2567" s="21" t="str">
        <f t="shared" si="40"/>
        <v>WILLIAMSONTN</v>
      </c>
    </row>
    <row r="2568" spans="1:6" x14ac:dyDescent="0.25">
      <c r="A2568" s="25" t="s">
        <v>3927</v>
      </c>
      <c r="B2568" s="25" t="s">
        <v>6526</v>
      </c>
      <c r="C2568" s="25" t="s">
        <v>6661</v>
      </c>
      <c r="D2568" s="21" t="s">
        <v>6541</v>
      </c>
      <c r="E2568" s="21" t="s">
        <v>6542</v>
      </c>
      <c r="F2568" s="21" t="str">
        <f t="shared" si="40"/>
        <v>WILSONTN</v>
      </c>
    </row>
    <row r="2569" spans="1:6" x14ac:dyDescent="0.25">
      <c r="A2569" s="25" t="s">
        <v>2047</v>
      </c>
      <c r="B2569" s="25" t="s">
        <v>6526</v>
      </c>
      <c r="C2569" s="25" t="s">
        <v>6662</v>
      </c>
      <c r="D2569" s="21" t="s">
        <v>0</v>
      </c>
      <c r="E2569" s="21" t="s">
        <v>0</v>
      </c>
      <c r="F2569" s="21" t="str">
        <f t="shared" si="40"/>
        <v>STATEWIDETN</v>
      </c>
    </row>
    <row r="2570" spans="1:6" x14ac:dyDescent="0.25">
      <c r="A2570" s="25" t="s">
        <v>3750</v>
      </c>
      <c r="B2570" s="25" t="s">
        <v>6663</v>
      </c>
      <c r="C2570" s="25" t="s">
        <v>6664</v>
      </c>
      <c r="D2570" s="21" t="s">
        <v>0</v>
      </c>
      <c r="E2570" s="21" t="s">
        <v>0</v>
      </c>
      <c r="F2570" s="21" t="str">
        <f t="shared" si="40"/>
        <v>ANDERSONTX</v>
      </c>
    </row>
    <row r="2571" spans="1:6" x14ac:dyDescent="0.25">
      <c r="A2571" s="25" t="s">
        <v>6665</v>
      </c>
      <c r="B2571" s="25" t="s">
        <v>6663</v>
      </c>
      <c r="C2571" s="25" t="s">
        <v>6666</v>
      </c>
      <c r="D2571" s="21" t="s">
        <v>0</v>
      </c>
      <c r="E2571" s="21" t="s">
        <v>0</v>
      </c>
      <c r="F2571" s="21" t="str">
        <f t="shared" si="40"/>
        <v>ANDREWSTX</v>
      </c>
    </row>
    <row r="2572" spans="1:6" x14ac:dyDescent="0.25">
      <c r="A2572" s="25" t="s">
        <v>6667</v>
      </c>
      <c r="B2572" s="25" t="s">
        <v>6663</v>
      </c>
      <c r="C2572" s="25" t="s">
        <v>6668</v>
      </c>
      <c r="D2572" s="21" t="s">
        <v>0</v>
      </c>
      <c r="E2572" s="21" t="s">
        <v>0</v>
      </c>
      <c r="F2572" s="21" t="str">
        <f t="shared" si="40"/>
        <v>ANGELINATX</v>
      </c>
    </row>
    <row r="2573" spans="1:6" x14ac:dyDescent="0.25">
      <c r="A2573" s="25" t="s">
        <v>6669</v>
      </c>
      <c r="B2573" s="25" t="s">
        <v>6663</v>
      </c>
      <c r="C2573" s="25" t="s">
        <v>6670</v>
      </c>
      <c r="D2573" s="21" t="s">
        <v>0</v>
      </c>
      <c r="E2573" s="21" t="s">
        <v>0</v>
      </c>
      <c r="F2573" s="21" t="str">
        <f t="shared" si="40"/>
        <v>ARANSASTX</v>
      </c>
    </row>
    <row r="2574" spans="1:6" x14ac:dyDescent="0.25">
      <c r="A2574" s="25" t="s">
        <v>6671</v>
      </c>
      <c r="B2574" s="25" t="s">
        <v>6663</v>
      </c>
      <c r="C2574" s="25" t="s">
        <v>6672</v>
      </c>
      <c r="D2574" s="21" t="s">
        <v>6673</v>
      </c>
      <c r="E2574" s="21" t="s">
        <v>6674</v>
      </c>
      <c r="F2574" s="21" t="str">
        <f t="shared" si="40"/>
        <v>ARCHERTX</v>
      </c>
    </row>
    <row r="2575" spans="1:6" x14ac:dyDescent="0.25">
      <c r="A2575" s="25" t="s">
        <v>6192</v>
      </c>
      <c r="B2575" s="25" t="s">
        <v>6663</v>
      </c>
      <c r="C2575" s="25" t="s">
        <v>6675</v>
      </c>
      <c r="D2575" s="21" t="s">
        <v>6676</v>
      </c>
      <c r="E2575" s="21" t="s">
        <v>6677</v>
      </c>
      <c r="F2575" s="21" t="str">
        <f t="shared" si="40"/>
        <v>ARMSTRONGTX</v>
      </c>
    </row>
    <row r="2576" spans="1:6" x14ac:dyDescent="0.25">
      <c r="A2576" s="25" t="s">
        <v>6678</v>
      </c>
      <c r="B2576" s="25" t="s">
        <v>6663</v>
      </c>
      <c r="C2576" s="25" t="s">
        <v>6679</v>
      </c>
      <c r="D2576" s="21" t="s">
        <v>6680</v>
      </c>
      <c r="E2576" s="21" t="s">
        <v>6681</v>
      </c>
      <c r="F2576" s="21" t="str">
        <f t="shared" si="40"/>
        <v>ATASCOSATX</v>
      </c>
    </row>
    <row r="2577" spans="1:6" x14ac:dyDescent="0.25">
      <c r="A2577" s="25" t="s">
        <v>6682</v>
      </c>
      <c r="B2577" s="25" t="s">
        <v>6663</v>
      </c>
      <c r="C2577" s="25" t="s">
        <v>6683</v>
      </c>
      <c r="D2577" s="21" t="s">
        <v>6684</v>
      </c>
      <c r="E2577" s="21" t="s">
        <v>6685</v>
      </c>
      <c r="F2577" s="21" t="str">
        <f t="shared" si="40"/>
        <v>AUSTINTX</v>
      </c>
    </row>
    <row r="2578" spans="1:6" x14ac:dyDescent="0.25">
      <c r="A2578" s="25" t="s">
        <v>6686</v>
      </c>
      <c r="B2578" s="25" t="s">
        <v>6663</v>
      </c>
      <c r="C2578" s="25" t="s">
        <v>6687</v>
      </c>
      <c r="D2578" s="21" t="s">
        <v>0</v>
      </c>
      <c r="E2578" s="21" t="s">
        <v>0</v>
      </c>
      <c r="F2578" s="21" t="str">
        <f t="shared" si="40"/>
        <v>BAILEYTX</v>
      </c>
    </row>
    <row r="2579" spans="1:6" x14ac:dyDescent="0.25">
      <c r="A2579" s="25" t="s">
        <v>6688</v>
      </c>
      <c r="B2579" s="25" t="s">
        <v>6663</v>
      </c>
      <c r="C2579" s="25" t="s">
        <v>6689</v>
      </c>
      <c r="D2579" s="21" t="s">
        <v>6680</v>
      </c>
      <c r="E2579" s="21" t="s">
        <v>6681</v>
      </c>
      <c r="F2579" s="21" t="str">
        <f t="shared" si="40"/>
        <v>BANDERATX</v>
      </c>
    </row>
    <row r="2580" spans="1:6" x14ac:dyDescent="0.25">
      <c r="A2580" s="25" t="s">
        <v>6690</v>
      </c>
      <c r="B2580" s="25" t="s">
        <v>6663</v>
      </c>
      <c r="C2580" s="25" t="s">
        <v>6691</v>
      </c>
      <c r="D2580" s="21" t="s">
        <v>6692</v>
      </c>
      <c r="E2580" s="21" t="s">
        <v>6693</v>
      </c>
      <c r="F2580" s="21" t="str">
        <f t="shared" si="40"/>
        <v>BASTROPTX</v>
      </c>
    </row>
    <row r="2581" spans="1:6" x14ac:dyDescent="0.25">
      <c r="A2581" s="25" t="s">
        <v>6694</v>
      </c>
      <c r="B2581" s="25" t="s">
        <v>6663</v>
      </c>
      <c r="C2581" s="25" t="s">
        <v>6695</v>
      </c>
      <c r="D2581" s="21" t="s">
        <v>0</v>
      </c>
      <c r="E2581" s="21" t="s">
        <v>0</v>
      </c>
      <c r="F2581" s="21" t="str">
        <f t="shared" si="40"/>
        <v>BAYLORTX</v>
      </c>
    </row>
    <row r="2582" spans="1:6" x14ac:dyDescent="0.25">
      <c r="A2582" s="25" t="s">
        <v>6696</v>
      </c>
      <c r="B2582" s="25" t="s">
        <v>6663</v>
      </c>
      <c r="C2582" s="25" t="s">
        <v>6697</v>
      </c>
      <c r="D2582" s="21" t="s">
        <v>0</v>
      </c>
      <c r="E2582" s="21" t="s">
        <v>0</v>
      </c>
      <c r="F2582" s="21" t="str">
        <f t="shared" si="40"/>
        <v>BEETX</v>
      </c>
    </row>
    <row r="2583" spans="1:6" x14ac:dyDescent="0.25">
      <c r="A2583" s="25" t="s">
        <v>3946</v>
      </c>
      <c r="B2583" s="25" t="s">
        <v>6663</v>
      </c>
      <c r="C2583" s="25" t="s">
        <v>6698</v>
      </c>
      <c r="D2583" s="21" t="s">
        <v>6699</v>
      </c>
      <c r="E2583" s="21" t="s">
        <v>6700</v>
      </c>
      <c r="F2583" s="21" t="str">
        <f t="shared" si="40"/>
        <v>BELLTX</v>
      </c>
    </row>
    <row r="2584" spans="1:6" x14ac:dyDescent="0.25">
      <c r="A2584" s="25" t="s">
        <v>6701</v>
      </c>
      <c r="B2584" s="25" t="s">
        <v>6663</v>
      </c>
      <c r="C2584" s="25" t="s">
        <v>6702</v>
      </c>
      <c r="D2584" s="21" t="s">
        <v>6680</v>
      </c>
      <c r="E2584" s="21" t="s">
        <v>6681</v>
      </c>
      <c r="F2584" s="21" t="str">
        <f t="shared" si="40"/>
        <v>BEXARTX</v>
      </c>
    </row>
    <row r="2585" spans="1:6" x14ac:dyDescent="0.25">
      <c r="A2585" s="25" t="s">
        <v>6703</v>
      </c>
      <c r="B2585" s="25" t="s">
        <v>6663</v>
      </c>
      <c r="C2585" s="25" t="s">
        <v>6704</v>
      </c>
      <c r="D2585" s="21" t="s">
        <v>0</v>
      </c>
      <c r="E2585" s="21" t="s">
        <v>0</v>
      </c>
      <c r="F2585" s="21" t="str">
        <f t="shared" si="40"/>
        <v>BLANCOTX</v>
      </c>
    </row>
    <row r="2586" spans="1:6" x14ac:dyDescent="0.25">
      <c r="A2586" s="25" t="s">
        <v>6705</v>
      </c>
      <c r="B2586" s="25" t="s">
        <v>6663</v>
      </c>
      <c r="C2586" s="25" t="s">
        <v>6706</v>
      </c>
      <c r="D2586" s="21" t="s">
        <v>0</v>
      </c>
      <c r="E2586" s="21" t="s">
        <v>0</v>
      </c>
      <c r="F2586" s="21" t="str">
        <f t="shared" si="40"/>
        <v>BORDENTX</v>
      </c>
    </row>
    <row r="2587" spans="1:6" x14ac:dyDescent="0.25">
      <c r="A2587" s="25" t="s">
        <v>6707</v>
      </c>
      <c r="B2587" s="25" t="s">
        <v>6663</v>
      </c>
      <c r="C2587" s="25" t="s">
        <v>6708</v>
      </c>
      <c r="D2587" s="21" t="s">
        <v>0</v>
      </c>
      <c r="E2587" s="21" t="s">
        <v>0</v>
      </c>
      <c r="F2587" s="21" t="str">
        <f t="shared" si="40"/>
        <v>BOSQUETX</v>
      </c>
    </row>
    <row r="2588" spans="1:6" x14ac:dyDescent="0.25">
      <c r="A2588" s="25" t="s">
        <v>6709</v>
      </c>
      <c r="B2588" s="25" t="s">
        <v>6663</v>
      </c>
      <c r="C2588" s="25" t="s">
        <v>6710</v>
      </c>
      <c r="D2588" s="21" t="s">
        <v>2242</v>
      </c>
      <c r="E2588" s="21" t="s">
        <v>2243</v>
      </c>
      <c r="F2588" s="21" t="str">
        <f t="shared" si="40"/>
        <v>BOWIETX</v>
      </c>
    </row>
    <row r="2589" spans="1:6" x14ac:dyDescent="0.25">
      <c r="A2589" s="25" t="s">
        <v>6711</v>
      </c>
      <c r="B2589" s="25" t="s">
        <v>6663</v>
      </c>
      <c r="C2589" s="25" t="s">
        <v>6712</v>
      </c>
      <c r="D2589" s="21" t="s">
        <v>6684</v>
      </c>
      <c r="E2589" s="21" t="s">
        <v>6685</v>
      </c>
      <c r="F2589" s="21" t="str">
        <f t="shared" si="40"/>
        <v>BRAZORIATX</v>
      </c>
    </row>
    <row r="2590" spans="1:6" x14ac:dyDescent="0.25">
      <c r="A2590" s="25" t="s">
        <v>6713</v>
      </c>
      <c r="B2590" s="25" t="s">
        <v>6663</v>
      </c>
      <c r="C2590" s="25" t="s">
        <v>6714</v>
      </c>
      <c r="D2590" s="21" t="s">
        <v>6715</v>
      </c>
      <c r="E2590" s="21" t="s">
        <v>6716</v>
      </c>
      <c r="F2590" s="21" t="str">
        <f t="shared" si="40"/>
        <v>BRAZOSTX</v>
      </c>
    </row>
    <row r="2591" spans="1:6" x14ac:dyDescent="0.25">
      <c r="A2591" s="25" t="s">
        <v>6717</v>
      </c>
      <c r="B2591" s="25" t="s">
        <v>6663</v>
      </c>
      <c r="C2591" s="25" t="s">
        <v>6718</v>
      </c>
      <c r="D2591" s="21" t="s">
        <v>0</v>
      </c>
      <c r="E2591" s="21" t="s">
        <v>0</v>
      </c>
      <c r="F2591" s="21" t="str">
        <f t="shared" si="40"/>
        <v>BREWSTERTX</v>
      </c>
    </row>
    <row r="2592" spans="1:6" x14ac:dyDescent="0.25">
      <c r="A2592" s="25" t="s">
        <v>6719</v>
      </c>
      <c r="B2592" s="25" t="s">
        <v>6663</v>
      </c>
      <c r="C2592" s="25" t="s">
        <v>6720</v>
      </c>
      <c r="D2592" s="21" t="s">
        <v>0</v>
      </c>
      <c r="E2592" s="21" t="s">
        <v>0</v>
      </c>
      <c r="F2592" s="21" t="str">
        <f t="shared" si="40"/>
        <v>BRISCOETX</v>
      </c>
    </row>
    <row r="2593" spans="1:6" x14ac:dyDescent="0.25">
      <c r="A2593" s="25" t="s">
        <v>2857</v>
      </c>
      <c r="B2593" s="25" t="s">
        <v>6663</v>
      </c>
      <c r="C2593" s="25" t="s">
        <v>6721</v>
      </c>
      <c r="D2593" s="21" t="s">
        <v>0</v>
      </c>
      <c r="E2593" s="21" t="s">
        <v>0</v>
      </c>
      <c r="F2593" s="21" t="str">
        <f t="shared" si="40"/>
        <v>BROOKSTX</v>
      </c>
    </row>
    <row r="2594" spans="1:6" x14ac:dyDescent="0.25">
      <c r="A2594" s="25" t="s">
        <v>3246</v>
      </c>
      <c r="B2594" s="25" t="s">
        <v>6663</v>
      </c>
      <c r="C2594" s="25" t="s">
        <v>6722</v>
      </c>
      <c r="D2594" s="21" t="s">
        <v>0</v>
      </c>
      <c r="E2594" s="21" t="s">
        <v>0</v>
      </c>
      <c r="F2594" s="21" t="str">
        <f t="shared" si="40"/>
        <v>BROWNTX</v>
      </c>
    </row>
    <row r="2595" spans="1:6" x14ac:dyDescent="0.25">
      <c r="A2595" s="25" t="s">
        <v>6723</v>
      </c>
      <c r="B2595" s="25" t="s">
        <v>6663</v>
      </c>
      <c r="C2595" s="25" t="s">
        <v>6724</v>
      </c>
      <c r="D2595" s="21" t="s">
        <v>6715</v>
      </c>
      <c r="E2595" s="21" t="s">
        <v>6716</v>
      </c>
      <c r="F2595" s="21" t="str">
        <f t="shared" si="40"/>
        <v>BURLESONTX</v>
      </c>
    </row>
    <row r="2596" spans="1:6" x14ac:dyDescent="0.25">
      <c r="A2596" s="25" t="s">
        <v>6725</v>
      </c>
      <c r="B2596" s="25" t="s">
        <v>6663</v>
      </c>
      <c r="C2596" s="25" t="s">
        <v>6726</v>
      </c>
      <c r="D2596" s="21" t="s">
        <v>0</v>
      </c>
      <c r="E2596" s="21" t="s">
        <v>0</v>
      </c>
      <c r="F2596" s="21" t="str">
        <f t="shared" si="40"/>
        <v>BURNETTX</v>
      </c>
    </row>
    <row r="2597" spans="1:6" x14ac:dyDescent="0.25">
      <c r="A2597" s="25" t="s">
        <v>3967</v>
      </c>
      <c r="B2597" s="25" t="s">
        <v>6663</v>
      </c>
      <c r="C2597" s="25" t="s">
        <v>6727</v>
      </c>
      <c r="D2597" s="21" t="s">
        <v>6692</v>
      </c>
      <c r="E2597" s="21" t="s">
        <v>6693</v>
      </c>
      <c r="F2597" s="21" t="str">
        <f t="shared" si="40"/>
        <v>CALDWELLTX</v>
      </c>
    </row>
    <row r="2598" spans="1:6" x14ac:dyDescent="0.25">
      <c r="A2598" s="25" t="s">
        <v>1907</v>
      </c>
      <c r="B2598" s="25" t="s">
        <v>6663</v>
      </c>
      <c r="C2598" s="25" t="s">
        <v>6728</v>
      </c>
      <c r="D2598" s="21" t="s">
        <v>0</v>
      </c>
      <c r="E2598" s="21" t="s">
        <v>0</v>
      </c>
      <c r="F2598" s="21" t="str">
        <f t="shared" si="40"/>
        <v>CALHOUNTX</v>
      </c>
    </row>
    <row r="2599" spans="1:6" x14ac:dyDescent="0.25">
      <c r="A2599" s="25" t="s">
        <v>6729</v>
      </c>
      <c r="B2599" s="25" t="s">
        <v>6663</v>
      </c>
      <c r="C2599" s="25" t="s">
        <v>6730</v>
      </c>
      <c r="D2599" s="21" t="s">
        <v>6731</v>
      </c>
      <c r="E2599" s="21" t="s">
        <v>6732</v>
      </c>
      <c r="F2599" s="21" t="str">
        <f t="shared" si="40"/>
        <v>CALLAHANTX</v>
      </c>
    </row>
    <row r="2600" spans="1:6" x14ac:dyDescent="0.25">
      <c r="A2600" s="25" t="s">
        <v>4152</v>
      </c>
      <c r="B2600" s="25" t="s">
        <v>6663</v>
      </c>
      <c r="C2600" s="25" t="s">
        <v>6733</v>
      </c>
      <c r="D2600" s="21" t="s">
        <v>6734</v>
      </c>
      <c r="E2600" s="21" t="s">
        <v>6735</v>
      </c>
      <c r="F2600" s="21" t="str">
        <f t="shared" si="40"/>
        <v>CAMERONTX</v>
      </c>
    </row>
    <row r="2601" spans="1:6" x14ac:dyDescent="0.25">
      <c r="A2601" s="25" t="s">
        <v>6736</v>
      </c>
      <c r="B2601" s="25" t="s">
        <v>6663</v>
      </c>
      <c r="C2601" s="25" t="s">
        <v>6737</v>
      </c>
      <c r="D2601" s="21" t="s">
        <v>0</v>
      </c>
      <c r="E2601" s="21" t="s">
        <v>0</v>
      </c>
      <c r="F2601" s="21" t="str">
        <f t="shared" si="40"/>
        <v>CAMPTX</v>
      </c>
    </row>
    <row r="2602" spans="1:6" x14ac:dyDescent="0.25">
      <c r="A2602" s="25" t="s">
        <v>6738</v>
      </c>
      <c r="B2602" s="25" t="s">
        <v>6663</v>
      </c>
      <c r="C2602" s="25" t="s">
        <v>6739</v>
      </c>
      <c r="D2602" s="21" t="s">
        <v>6676</v>
      </c>
      <c r="E2602" s="21" t="s">
        <v>6677</v>
      </c>
      <c r="F2602" s="21" t="str">
        <f t="shared" si="40"/>
        <v>CARSONTX</v>
      </c>
    </row>
    <row r="2603" spans="1:6" x14ac:dyDescent="0.25">
      <c r="A2603" s="25" t="s">
        <v>3252</v>
      </c>
      <c r="B2603" s="25" t="s">
        <v>6663</v>
      </c>
      <c r="C2603" s="25" t="s">
        <v>6740</v>
      </c>
      <c r="D2603" s="21" t="s">
        <v>0</v>
      </c>
      <c r="E2603" s="21" t="s">
        <v>0</v>
      </c>
      <c r="F2603" s="21" t="str">
        <f t="shared" si="40"/>
        <v>CASSTX</v>
      </c>
    </row>
    <row r="2604" spans="1:6" x14ac:dyDescent="0.25">
      <c r="A2604" s="25" t="s">
        <v>6741</v>
      </c>
      <c r="B2604" s="25" t="s">
        <v>6663</v>
      </c>
      <c r="C2604" s="25" t="s">
        <v>6742</v>
      </c>
      <c r="D2604" s="21" t="s">
        <v>0</v>
      </c>
      <c r="E2604" s="21" t="s">
        <v>0</v>
      </c>
      <c r="F2604" s="21" t="str">
        <f t="shared" si="40"/>
        <v>CASTROTX</v>
      </c>
    </row>
    <row r="2605" spans="1:6" x14ac:dyDescent="0.25">
      <c r="A2605" s="25" t="s">
        <v>1911</v>
      </c>
      <c r="B2605" s="25" t="s">
        <v>6663</v>
      </c>
      <c r="C2605" s="25" t="s">
        <v>6743</v>
      </c>
      <c r="D2605" s="21" t="s">
        <v>6684</v>
      </c>
      <c r="E2605" s="21" t="s">
        <v>6685</v>
      </c>
      <c r="F2605" s="21" t="str">
        <f t="shared" si="40"/>
        <v>CHAMBERSTX</v>
      </c>
    </row>
    <row r="2606" spans="1:6" x14ac:dyDescent="0.25">
      <c r="A2606" s="25" t="s">
        <v>1913</v>
      </c>
      <c r="B2606" s="25" t="s">
        <v>6663</v>
      </c>
      <c r="C2606" s="25" t="s">
        <v>6744</v>
      </c>
      <c r="D2606" s="21" t="s">
        <v>0</v>
      </c>
      <c r="E2606" s="21" t="s">
        <v>0</v>
      </c>
      <c r="F2606" s="21" t="str">
        <f t="shared" si="40"/>
        <v>CHEROKEETX</v>
      </c>
    </row>
    <row r="2607" spans="1:6" x14ac:dyDescent="0.25">
      <c r="A2607" s="25" t="s">
        <v>6745</v>
      </c>
      <c r="B2607" s="25" t="s">
        <v>6663</v>
      </c>
      <c r="C2607" s="25" t="s">
        <v>6746</v>
      </c>
      <c r="D2607" s="21" t="s">
        <v>0</v>
      </c>
      <c r="E2607" s="21" t="s">
        <v>0</v>
      </c>
      <c r="F2607" s="21" t="str">
        <f t="shared" si="40"/>
        <v>CHILDRESSTX</v>
      </c>
    </row>
    <row r="2608" spans="1:6" x14ac:dyDescent="0.25">
      <c r="A2608" s="25" t="s">
        <v>1921</v>
      </c>
      <c r="B2608" s="25" t="s">
        <v>6663</v>
      </c>
      <c r="C2608" s="25" t="s">
        <v>6747</v>
      </c>
      <c r="D2608" s="21" t="s">
        <v>6673</v>
      </c>
      <c r="E2608" s="21" t="s">
        <v>6674</v>
      </c>
      <c r="F2608" s="21" t="str">
        <f t="shared" si="40"/>
        <v>CLAYTX</v>
      </c>
    </row>
    <row r="2609" spans="1:6" x14ac:dyDescent="0.25">
      <c r="A2609" s="25" t="s">
        <v>6748</v>
      </c>
      <c r="B2609" s="25" t="s">
        <v>6663</v>
      </c>
      <c r="C2609" s="25" t="s">
        <v>6749</v>
      </c>
      <c r="D2609" s="21" t="s">
        <v>0</v>
      </c>
      <c r="E2609" s="21" t="s">
        <v>0</v>
      </c>
      <c r="F2609" s="21" t="str">
        <f t="shared" si="40"/>
        <v>COCHRANTX</v>
      </c>
    </row>
    <row r="2610" spans="1:6" x14ac:dyDescent="0.25">
      <c r="A2610" s="25" t="s">
        <v>6750</v>
      </c>
      <c r="B2610" s="25" t="s">
        <v>6663</v>
      </c>
      <c r="C2610" s="25" t="s">
        <v>6751</v>
      </c>
      <c r="D2610" s="21" t="s">
        <v>0</v>
      </c>
      <c r="E2610" s="21" t="s">
        <v>0</v>
      </c>
      <c r="F2610" s="21" t="str">
        <f t="shared" si="40"/>
        <v>COKETX</v>
      </c>
    </row>
    <row r="2611" spans="1:6" x14ac:dyDescent="0.25">
      <c r="A2611" s="25" t="s">
        <v>6752</v>
      </c>
      <c r="B2611" s="25" t="s">
        <v>6663</v>
      </c>
      <c r="C2611" s="25" t="s">
        <v>6753</v>
      </c>
      <c r="D2611" s="21" t="s">
        <v>0</v>
      </c>
      <c r="E2611" s="21" t="s">
        <v>0</v>
      </c>
      <c r="F2611" s="21" t="str">
        <f t="shared" si="40"/>
        <v>COLEMANTX</v>
      </c>
    </row>
    <row r="2612" spans="1:6" x14ac:dyDescent="0.25">
      <c r="A2612" s="25" t="s">
        <v>6754</v>
      </c>
      <c r="B2612" s="25" t="s">
        <v>6663</v>
      </c>
      <c r="C2612" s="25" t="s">
        <v>6755</v>
      </c>
      <c r="D2612" s="21" t="s">
        <v>6756</v>
      </c>
      <c r="E2612" s="21" t="s">
        <v>6757</v>
      </c>
      <c r="F2612" s="21" t="str">
        <f t="shared" si="40"/>
        <v>COLLINTX</v>
      </c>
    </row>
    <row r="2613" spans="1:6" x14ac:dyDescent="0.25">
      <c r="A2613" s="25" t="s">
        <v>6758</v>
      </c>
      <c r="B2613" s="25" t="s">
        <v>6663</v>
      </c>
      <c r="C2613" s="25" t="s">
        <v>6759</v>
      </c>
      <c r="D2613" s="21" t="s">
        <v>0</v>
      </c>
      <c r="E2613" s="21" t="s">
        <v>0</v>
      </c>
      <c r="F2613" s="21" t="str">
        <f t="shared" si="40"/>
        <v>COLLINGSWORTHTX</v>
      </c>
    </row>
    <row r="2614" spans="1:6" x14ac:dyDescent="0.25">
      <c r="A2614" s="25" t="s">
        <v>6760</v>
      </c>
      <c r="B2614" s="25" t="s">
        <v>6663</v>
      </c>
      <c r="C2614" s="25" t="s">
        <v>6761</v>
      </c>
      <c r="D2614" s="21" t="s">
        <v>0</v>
      </c>
      <c r="E2614" s="21" t="s">
        <v>0</v>
      </c>
      <c r="F2614" s="21" t="str">
        <f t="shared" si="40"/>
        <v>COLORADOTX</v>
      </c>
    </row>
    <row r="2615" spans="1:6" x14ac:dyDescent="0.25">
      <c r="A2615" s="25" t="s">
        <v>6762</v>
      </c>
      <c r="B2615" s="25" t="s">
        <v>6663</v>
      </c>
      <c r="C2615" s="25" t="s">
        <v>6763</v>
      </c>
      <c r="D2615" s="21" t="s">
        <v>6680</v>
      </c>
      <c r="E2615" s="21" t="s">
        <v>6681</v>
      </c>
      <c r="F2615" s="21" t="str">
        <f t="shared" si="40"/>
        <v>COMALTX</v>
      </c>
    </row>
    <row r="2616" spans="1:6" x14ac:dyDescent="0.25">
      <c r="A2616" s="25" t="s">
        <v>3776</v>
      </c>
      <c r="B2616" s="25" t="s">
        <v>6663</v>
      </c>
      <c r="C2616" s="25" t="s">
        <v>6764</v>
      </c>
      <c r="D2616" s="21" t="s">
        <v>0</v>
      </c>
      <c r="E2616" s="21" t="s">
        <v>0</v>
      </c>
      <c r="F2616" s="21" t="str">
        <f t="shared" si="40"/>
        <v>COMANCHETX</v>
      </c>
    </row>
    <row r="2617" spans="1:6" x14ac:dyDescent="0.25">
      <c r="A2617" s="25" t="s">
        <v>6765</v>
      </c>
      <c r="B2617" s="25" t="s">
        <v>6663</v>
      </c>
      <c r="C2617" s="25" t="s">
        <v>6766</v>
      </c>
      <c r="D2617" s="21" t="s">
        <v>0</v>
      </c>
      <c r="E2617" s="21" t="s">
        <v>0</v>
      </c>
      <c r="F2617" s="21" t="str">
        <f t="shared" si="40"/>
        <v>CONCHOTX</v>
      </c>
    </row>
    <row r="2618" spans="1:6" x14ac:dyDescent="0.25">
      <c r="A2618" s="25" t="s">
        <v>6767</v>
      </c>
      <c r="B2618" s="25" t="s">
        <v>6663</v>
      </c>
      <c r="C2618" s="25" t="s">
        <v>6768</v>
      </c>
      <c r="D2618" s="21" t="s">
        <v>0</v>
      </c>
      <c r="E2618" s="21" t="s">
        <v>0</v>
      </c>
      <c r="F2618" s="21" t="str">
        <f t="shared" si="40"/>
        <v>COOKETX</v>
      </c>
    </row>
    <row r="2619" spans="1:6" x14ac:dyDescent="0.25">
      <c r="A2619" s="25" t="s">
        <v>6769</v>
      </c>
      <c r="B2619" s="25" t="s">
        <v>6663</v>
      </c>
      <c r="C2619" s="25" t="s">
        <v>6770</v>
      </c>
      <c r="D2619" s="21" t="s">
        <v>6699</v>
      </c>
      <c r="E2619" s="21" t="s">
        <v>6700</v>
      </c>
      <c r="F2619" s="21" t="str">
        <f t="shared" si="40"/>
        <v>CORYELLTX</v>
      </c>
    </row>
    <row r="2620" spans="1:6" x14ac:dyDescent="0.25">
      <c r="A2620" s="25" t="s">
        <v>6771</v>
      </c>
      <c r="B2620" s="25" t="s">
        <v>6663</v>
      </c>
      <c r="C2620" s="25" t="s">
        <v>6772</v>
      </c>
      <c r="D2620" s="21" t="s">
        <v>0</v>
      </c>
      <c r="E2620" s="21" t="s">
        <v>0</v>
      </c>
      <c r="F2620" s="21" t="str">
        <f t="shared" si="40"/>
        <v>COTTLETX</v>
      </c>
    </row>
    <row r="2621" spans="1:6" x14ac:dyDescent="0.25">
      <c r="A2621" s="25" t="s">
        <v>6773</v>
      </c>
      <c r="B2621" s="25" t="s">
        <v>6663</v>
      </c>
      <c r="C2621" s="25" t="s">
        <v>6774</v>
      </c>
      <c r="D2621" s="21" t="s">
        <v>0</v>
      </c>
      <c r="E2621" s="21" t="s">
        <v>0</v>
      </c>
      <c r="F2621" s="21" t="str">
        <f t="shared" si="40"/>
        <v>CRANETX</v>
      </c>
    </row>
    <row r="2622" spans="1:6" x14ac:dyDescent="0.25">
      <c r="A2622" s="25" t="s">
        <v>6557</v>
      </c>
      <c r="B2622" s="25" t="s">
        <v>6663</v>
      </c>
      <c r="C2622" s="25" t="s">
        <v>6775</v>
      </c>
      <c r="D2622" s="21" t="s">
        <v>0</v>
      </c>
      <c r="E2622" s="21" t="s">
        <v>0</v>
      </c>
      <c r="F2622" s="21" t="str">
        <f t="shared" si="40"/>
        <v>CROCKETTTX</v>
      </c>
    </row>
    <row r="2623" spans="1:6" x14ac:dyDescent="0.25">
      <c r="A2623" s="25" t="s">
        <v>6776</v>
      </c>
      <c r="B2623" s="25" t="s">
        <v>6663</v>
      </c>
      <c r="C2623" s="25" t="s">
        <v>6777</v>
      </c>
      <c r="D2623" s="21" t="s">
        <v>6778</v>
      </c>
      <c r="E2623" s="21" t="s">
        <v>6779</v>
      </c>
      <c r="F2623" s="21" t="str">
        <f t="shared" si="40"/>
        <v>CROSBYTX</v>
      </c>
    </row>
    <row r="2624" spans="1:6" x14ac:dyDescent="0.25">
      <c r="A2624" s="25" t="s">
        <v>6780</v>
      </c>
      <c r="B2624" s="25" t="s">
        <v>6663</v>
      </c>
      <c r="C2624" s="25" t="s">
        <v>6781</v>
      </c>
      <c r="D2624" s="21" t="s">
        <v>0</v>
      </c>
      <c r="E2624" s="21" t="s">
        <v>0</v>
      </c>
      <c r="F2624" s="21" t="str">
        <f t="shared" si="40"/>
        <v>CULBERSONTX</v>
      </c>
    </row>
    <row r="2625" spans="1:6" x14ac:dyDescent="0.25">
      <c r="A2625" s="25" t="s">
        <v>6782</v>
      </c>
      <c r="B2625" s="25" t="s">
        <v>6663</v>
      </c>
      <c r="C2625" s="25" t="s">
        <v>6783</v>
      </c>
      <c r="D2625" s="21" t="s">
        <v>0</v>
      </c>
      <c r="E2625" s="21" t="s">
        <v>0</v>
      </c>
      <c r="F2625" s="21" t="str">
        <f t="shared" si="40"/>
        <v>DALLAMTX</v>
      </c>
    </row>
    <row r="2626" spans="1:6" x14ac:dyDescent="0.25">
      <c r="A2626" s="25" t="s">
        <v>1943</v>
      </c>
      <c r="B2626" s="25" t="s">
        <v>6663</v>
      </c>
      <c r="C2626" s="25" t="s">
        <v>6784</v>
      </c>
      <c r="D2626" s="21" t="s">
        <v>6756</v>
      </c>
      <c r="E2626" s="21" t="s">
        <v>6757</v>
      </c>
      <c r="F2626" s="21" t="str">
        <f t="shared" si="40"/>
        <v>DALLASTX</v>
      </c>
    </row>
    <row r="2627" spans="1:6" x14ac:dyDescent="0.25">
      <c r="A2627" s="25" t="s">
        <v>2915</v>
      </c>
      <c r="B2627" s="25" t="s">
        <v>6663</v>
      </c>
      <c r="C2627" s="25" t="s">
        <v>6785</v>
      </c>
      <c r="D2627" s="21" t="s">
        <v>0</v>
      </c>
      <c r="E2627" s="21" t="s">
        <v>0</v>
      </c>
      <c r="F2627" s="21" t="str">
        <f t="shared" si="40"/>
        <v>DAWSONTX</v>
      </c>
    </row>
    <row r="2628" spans="1:6" x14ac:dyDescent="0.25">
      <c r="A2628" s="25" t="s">
        <v>6786</v>
      </c>
      <c r="B2628" s="25" t="s">
        <v>6663</v>
      </c>
      <c r="C2628" s="25" t="s">
        <v>6787</v>
      </c>
      <c r="D2628" s="21" t="s">
        <v>0</v>
      </c>
      <c r="E2628" s="21" t="s">
        <v>0</v>
      </c>
      <c r="F2628" s="21" t="str">
        <f t="shared" ref="F2628:F2691" si="41">_xlfn.CONCAT(A2628,B2628)</f>
        <v>DEAF SMITHTX</v>
      </c>
    </row>
    <row r="2629" spans="1:6" x14ac:dyDescent="0.25">
      <c r="A2629" s="25" t="s">
        <v>2514</v>
      </c>
      <c r="B2629" s="25" t="s">
        <v>6663</v>
      </c>
      <c r="C2629" s="25" t="s">
        <v>6788</v>
      </c>
      <c r="D2629" s="21" t="s">
        <v>0</v>
      </c>
      <c r="E2629" s="21" t="s">
        <v>0</v>
      </c>
      <c r="F2629" s="21" t="str">
        <f t="shared" si="41"/>
        <v>DELTATX</v>
      </c>
    </row>
    <row r="2630" spans="1:6" x14ac:dyDescent="0.25">
      <c r="A2630" s="25" t="s">
        <v>6789</v>
      </c>
      <c r="B2630" s="25" t="s">
        <v>6663</v>
      </c>
      <c r="C2630" s="25" t="s">
        <v>6790</v>
      </c>
      <c r="D2630" s="21" t="s">
        <v>6756</v>
      </c>
      <c r="E2630" s="21" t="s">
        <v>6757</v>
      </c>
      <c r="F2630" s="21" t="str">
        <f t="shared" si="41"/>
        <v>DENTONTX</v>
      </c>
    </row>
    <row r="2631" spans="1:6" x14ac:dyDescent="0.25">
      <c r="A2631" s="25" t="s">
        <v>3275</v>
      </c>
      <c r="B2631" s="25" t="s">
        <v>6663</v>
      </c>
      <c r="C2631" s="25" t="s">
        <v>6791</v>
      </c>
      <c r="D2631" s="21" t="s">
        <v>0</v>
      </c>
      <c r="E2631" s="21" t="s">
        <v>0</v>
      </c>
      <c r="F2631" s="21" t="str">
        <f t="shared" si="41"/>
        <v>DE WITTTX</v>
      </c>
    </row>
    <row r="2632" spans="1:6" x14ac:dyDescent="0.25">
      <c r="A2632" s="25" t="s">
        <v>6792</v>
      </c>
      <c r="B2632" s="25" t="s">
        <v>6663</v>
      </c>
      <c r="C2632" s="25" t="s">
        <v>6793</v>
      </c>
      <c r="D2632" s="21" t="s">
        <v>0</v>
      </c>
      <c r="E2632" s="21" t="s">
        <v>0</v>
      </c>
      <c r="F2632" s="21" t="str">
        <f t="shared" si="41"/>
        <v>DICKENSTX</v>
      </c>
    </row>
    <row r="2633" spans="1:6" x14ac:dyDescent="0.25">
      <c r="A2633" s="25" t="s">
        <v>6794</v>
      </c>
      <c r="B2633" s="25" t="s">
        <v>6663</v>
      </c>
      <c r="C2633" s="25" t="s">
        <v>6795</v>
      </c>
      <c r="D2633" s="21" t="s">
        <v>0</v>
      </c>
      <c r="E2633" s="21" t="s">
        <v>0</v>
      </c>
      <c r="F2633" s="21" t="str">
        <f t="shared" si="41"/>
        <v>DIMMITTX</v>
      </c>
    </row>
    <row r="2634" spans="1:6" x14ac:dyDescent="0.25">
      <c r="A2634" s="25" t="s">
        <v>6796</v>
      </c>
      <c r="B2634" s="25" t="s">
        <v>6663</v>
      </c>
      <c r="C2634" s="25" t="s">
        <v>6797</v>
      </c>
      <c r="D2634" s="21" t="s">
        <v>0</v>
      </c>
      <c r="E2634" s="21" t="s">
        <v>0</v>
      </c>
      <c r="F2634" s="21" t="str">
        <f t="shared" si="41"/>
        <v>DONLEYTX</v>
      </c>
    </row>
    <row r="2635" spans="1:6" x14ac:dyDescent="0.25">
      <c r="A2635" s="25" t="s">
        <v>2703</v>
      </c>
      <c r="B2635" s="25" t="s">
        <v>6663</v>
      </c>
      <c r="C2635" s="25" t="s">
        <v>6798</v>
      </c>
      <c r="D2635" s="21" t="s">
        <v>0</v>
      </c>
      <c r="E2635" s="21" t="s">
        <v>0</v>
      </c>
      <c r="F2635" s="21" t="str">
        <f t="shared" si="41"/>
        <v>DUVALTX</v>
      </c>
    </row>
    <row r="2636" spans="1:6" x14ac:dyDescent="0.25">
      <c r="A2636" s="25" t="s">
        <v>6799</v>
      </c>
      <c r="B2636" s="25" t="s">
        <v>6663</v>
      </c>
      <c r="C2636" s="25" t="s">
        <v>6800</v>
      </c>
      <c r="D2636" s="21" t="s">
        <v>0</v>
      </c>
      <c r="E2636" s="21" t="s">
        <v>0</v>
      </c>
      <c r="F2636" s="21" t="str">
        <f t="shared" si="41"/>
        <v>EASTLANDTX</v>
      </c>
    </row>
    <row r="2637" spans="1:6" x14ac:dyDescent="0.25">
      <c r="A2637" s="25" t="s">
        <v>6801</v>
      </c>
      <c r="B2637" s="25" t="s">
        <v>6663</v>
      </c>
      <c r="C2637" s="25" t="s">
        <v>6802</v>
      </c>
      <c r="D2637" s="21" t="s">
        <v>6803</v>
      </c>
      <c r="E2637" s="21" t="s">
        <v>6804</v>
      </c>
      <c r="F2637" s="21" t="str">
        <f t="shared" si="41"/>
        <v>ECTORTX</v>
      </c>
    </row>
    <row r="2638" spans="1:6" x14ac:dyDescent="0.25">
      <c r="A2638" s="25" t="s">
        <v>3282</v>
      </c>
      <c r="B2638" s="25" t="s">
        <v>6663</v>
      </c>
      <c r="C2638" s="25" t="s">
        <v>6805</v>
      </c>
      <c r="D2638" s="21" t="s">
        <v>0</v>
      </c>
      <c r="E2638" s="21" t="s">
        <v>0</v>
      </c>
      <c r="F2638" s="21" t="str">
        <f t="shared" si="41"/>
        <v>EDWARDSTX</v>
      </c>
    </row>
    <row r="2639" spans="1:6" x14ac:dyDescent="0.25">
      <c r="A2639" s="25" t="s">
        <v>3793</v>
      </c>
      <c r="B2639" s="25" t="s">
        <v>6663</v>
      </c>
      <c r="C2639" s="25" t="s">
        <v>6806</v>
      </c>
      <c r="D2639" s="21" t="s">
        <v>6756</v>
      </c>
      <c r="E2639" s="21" t="s">
        <v>6757</v>
      </c>
      <c r="F2639" s="21" t="str">
        <f t="shared" si="41"/>
        <v>ELLISTX</v>
      </c>
    </row>
    <row r="2640" spans="1:6" x14ac:dyDescent="0.25">
      <c r="A2640" s="25" t="s">
        <v>2526</v>
      </c>
      <c r="B2640" s="25" t="s">
        <v>6663</v>
      </c>
      <c r="C2640" s="25" t="s">
        <v>6807</v>
      </c>
      <c r="D2640" s="21" t="s">
        <v>6808</v>
      </c>
      <c r="E2640" s="21" t="s">
        <v>6809</v>
      </c>
      <c r="F2640" s="21" t="str">
        <f t="shared" si="41"/>
        <v>EL PASOTX</v>
      </c>
    </row>
    <row r="2641" spans="1:6" x14ac:dyDescent="0.25">
      <c r="A2641" s="25" t="s">
        <v>6810</v>
      </c>
      <c r="B2641" s="25" t="s">
        <v>6663</v>
      </c>
      <c r="C2641" s="25" t="s">
        <v>6811</v>
      </c>
      <c r="D2641" s="21" t="s">
        <v>0</v>
      </c>
      <c r="E2641" s="21" t="s">
        <v>0</v>
      </c>
      <c r="F2641" s="21" t="str">
        <f t="shared" si="41"/>
        <v>ERATHTX</v>
      </c>
    </row>
    <row r="2642" spans="1:6" x14ac:dyDescent="0.25">
      <c r="A2642" s="25" t="s">
        <v>6812</v>
      </c>
      <c r="B2642" s="25" t="s">
        <v>6663</v>
      </c>
      <c r="C2642" s="25" t="s">
        <v>6813</v>
      </c>
      <c r="D2642" s="21" t="s">
        <v>6814</v>
      </c>
      <c r="E2642" s="21" t="s">
        <v>6815</v>
      </c>
      <c r="F2642" s="21" t="str">
        <f t="shared" si="41"/>
        <v>FALLSTX</v>
      </c>
    </row>
    <row r="2643" spans="1:6" x14ac:dyDescent="0.25">
      <c r="A2643" s="25" t="s">
        <v>2940</v>
      </c>
      <c r="B2643" s="25" t="s">
        <v>6663</v>
      </c>
      <c r="C2643" s="25" t="s">
        <v>6816</v>
      </c>
      <c r="D2643" s="21" t="s">
        <v>0</v>
      </c>
      <c r="E2643" s="21" t="s">
        <v>0</v>
      </c>
      <c r="F2643" s="21" t="str">
        <f t="shared" si="41"/>
        <v>FANNINTX</v>
      </c>
    </row>
    <row r="2644" spans="1:6" x14ac:dyDescent="0.25">
      <c r="A2644" s="25" t="s">
        <v>1955</v>
      </c>
      <c r="B2644" s="25" t="s">
        <v>6663</v>
      </c>
      <c r="C2644" s="25" t="s">
        <v>6817</v>
      </c>
      <c r="D2644" s="21" t="s">
        <v>0</v>
      </c>
      <c r="E2644" s="21" t="s">
        <v>0</v>
      </c>
      <c r="F2644" s="21" t="str">
        <f t="shared" si="41"/>
        <v>FAYETTETX</v>
      </c>
    </row>
    <row r="2645" spans="1:6" x14ac:dyDescent="0.25">
      <c r="A2645" s="25" t="s">
        <v>6818</v>
      </c>
      <c r="B2645" s="25" t="s">
        <v>6663</v>
      </c>
      <c r="C2645" s="25" t="s">
        <v>6819</v>
      </c>
      <c r="D2645" s="21" t="s">
        <v>0</v>
      </c>
      <c r="E2645" s="21" t="s">
        <v>0</v>
      </c>
      <c r="F2645" s="21" t="str">
        <f t="shared" si="41"/>
        <v>FISHERTX</v>
      </c>
    </row>
    <row r="2646" spans="1:6" x14ac:dyDescent="0.25">
      <c r="A2646" s="25" t="s">
        <v>2943</v>
      </c>
      <c r="B2646" s="25" t="s">
        <v>6663</v>
      </c>
      <c r="C2646" s="25" t="s">
        <v>6820</v>
      </c>
      <c r="D2646" s="21" t="s">
        <v>0</v>
      </c>
      <c r="E2646" s="21" t="s">
        <v>0</v>
      </c>
      <c r="F2646" s="21" t="str">
        <f t="shared" si="41"/>
        <v>FLOYDTX</v>
      </c>
    </row>
    <row r="2647" spans="1:6" x14ac:dyDescent="0.25">
      <c r="A2647" s="25" t="s">
        <v>6821</v>
      </c>
      <c r="B2647" s="25" t="s">
        <v>6663</v>
      </c>
      <c r="C2647" s="25" t="s">
        <v>6822</v>
      </c>
      <c r="D2647" s="21" t="s">
        <v>0</v>
      </c>
      <c r="E2647" s="21" t="s">
        <v>0</v>
      </c>
      <c r="F2647" s="21" t="str">
        <f t="shared" si="41"/>
        <v>FOARDTX</v>
      </c>
    </row>
    <row r="2648" spans="1:6" x14ac:dyDescent="0.25">
      <c r="A2648" s="25" t="s">
        <v>6823</v>
      </c>
      <c r="B2648" s="25" t="s">
        <v>6663</v>
      </c>
      <c r="C2648" s="25" t="s">
        <v>6824</v>
      </c>
      <c r="D2648" s="21" t="s">
        <v>6684</v>
      </c>
      <c r="E2648" s="21" t="s">
        <v>6685</v>
      </c>
      <c r="F2648" s="21" t="str">
        <f t="shared" si="41"/>
        <v>FORT BENDTX</v>
      </c>
    </row>
    <row r="2649" spans="1:6" x14ac:dyDescent="0.25">
      <c r="A2649" s="25" t="s">
        <v>1957</v>
      </c>
      <c r="B2649" s="25" t="s">
        <v>6663</v>
      </c>
      <c r="C2649" s="25" t="s">
        <v>6825</v>
      </c>
      <c r="D2649" s="21" t="s">
        <v>0</v>
      </c>
      <c r="E2649" s="21" t="s">
        <v>0</v>
      </c>
      <c r="F2649" s="21" t="str">
        <f t="shared" si="41"/>
        <v>FRANKLINTX</v>
      </c>
    </row>
    <row r="2650" spans="1:6" x14ac:dyDescent="0.25">
      <c r="A2650" s="25" t="s">
        <v>6826</v>
      </c>
      <c r="B2650" s="25" t="s">
        <v>6663</v>
      </c>
      <c r="C2650" s="25" t="s">
        <v>6827</v>
      </c>
      <c r="D2650" s="21" t="s">
        <v>0</v>
      </c>
      <c r="E2650" s="21" t="s">
        <v>0</v>
      </c>
      <c r="F2650" s="21" t="str">
        <f t="shared" si="41"/>
        <v>FREESTONETX</v>
      </c>
    </row>
    <row r="2651" spans="1:6" x14ac:dyDescent="0.25">
      <c r="A2651" s="25" t="s">
        <v>6828</v>
      </c>
      <c r="B2651" s="25" t="s">
        <v>6663</v>
      </c>
      <c r="C2651" s="25" t="s">
        <v>6829</v>
      </c>
      <c r="D2651" s="21" t="s">
        <v>0</v>
      </c>
      <c r="E2651" s="21" t="s">
        <v>0</v>
      </c>
      <c r="F2651" s="21" t="str">
        <f t="shared" si="41"/>
        <v>FRIOTX</v>
      </c>
    </row>
    <row r="2652" spans="1:6" x14ac:dyDescent="0.25">
      <c r="A2652" s="25" t="s">
        <v>6830</v>
      </c>
      <c r="B2652" s="25" t="s">
        <v>6663</v>
      </c>
      <c r="C2652" s="25" t="s">
        <v>6831</v>
      </c>
      <c r="D2652" s="21" t="s">
        <v>0</v>
      </c>
      <c r="E2652" s="21" t="s">
        <v>0</v>
      </c>
      <c r="F2652" s="21" t="str">
        <f t="shared" si="41"/>
        <v>GAINESTX</v>
      </c>
    </row>
    <row r="2653" spans="1:6" x14ac:dyDescent="0.25">
      <c r="A2653" s="25" t="s">
        <v>6832</v>
      </c>
      <c r="B2653" s="25" t="s">
        <v>6663</v>
      </c>
      <c r="C2653" s="25" t="s">
        <v>6833</v>
      </c>
      <c r="D2653" s="21" t="s">
        <v>6684</v>
      </c>
      <c r="E2653" s="21" t="s">
        <v>6685</v>
      </c>
      <c r="F2653" s="21" t="str">
        <f t="shared" si="41"/>
        <v>GALVESTONTX</v>
      </c>
    </row>
    <row r="2654" spans="1:6" x14ac:dyDescent="0.25">
      <c r="A2654" s="25" t="s">
        <v>6834</v>
      </c>
      <c r="B2654" s="25" t="s">
        <v>6663</v>
      </c>
      <c r="C2654" s="25" t="s">
        <v>6835</v>
      </c>
      <c r="D2654" s="21" t="s">
        <v>0</v>
      </c>
      <c r="E2654" s="21" t="s">
        <v>0</v>
      </c>
      <c r="F2654" s="21" t="str">
        <f t="shared" si="41"/>
        <v>GARZATX</v>
      </c>
    </row>
    <row r="2655" spans="1:6" x14ac:dyDescent="0.25">
      <c r="A2655" s="25" t="s">
        <v>6836</v>
      </c>
      <c r="B2655" s="25" t="s">
        <v>6663</v>
      </c>
      <c r="C2655" s="25" t="s">
        <v>6837</v>
      </c>
      <c r="D2655" s="21" t="s">
        <v>0</v>
      </c>
      <c r="E2655" s="21" t="s">
        <v>0</v>
      </c>
      <c r="F2655" s="21" t="str">
        <f t="shared" si="41"/>
        <v>GILLESPIETX</v>
      </c>
    </row>
    <row r="2656" spans="1:6" x14ac:dyDescent="0.25">
      <c r="A2656" s="25" t="s">
        <v>6838</v>
      </c>
      <c r="B2656" s="25" t="s">
        <v>6663</v>
      </c>
      <c r="C2656" s="25" t="s">
        <v>6839</v>
      </c>
      <c r="D2656" s="21" t="s">
        <v>0</v>
      </c>
      <c r="E2656" s="21" t="s">
        <v>0</v>
      </c>
      <c r="F2656" s="21" t="str">
        <f t="shared" si="41"/>
        <v>GLASSCOCKTX</v>
      </c>
    </row>
    <row r="2657" spans="1:6" x14ac:dyDescent="0.25">
      <c r="A2657" s="25" t="s">
        <v>6840</v>
      </c>
      <c r="B2657" s="25" t="s">
        <v>6663</v>
      </c>
      <c r="C2657" s="25" t="s">
        <v>6841</v>
      </c>
      <c r="D2657" s="21" t="s">
        <v>6842</v>
      </c>
      <c r="E2657" s="21" t="s">
        <v>6843</v>
      </c>
      <c r="F2657" s="21" t="str">
        <f t="shared" si="41"/>
        <v>GOLIADTX</v>
      </c>
    </row>
    <row r="2658" spans="1:6" x14ac:dyDescent="0.25">
      <c r="A2658" s="25" t="s">
        <v>6844</v>
      </c>
      <c r="B2658" s="25" t="s">
        <v>6663</v>
      </c>
      <c r="C2658" s="25" t="s">
        <v>6845</v>
      </c>
      <c r="D2658" s="21" t="s">
        <v>0</v>
      </c>
      <c r="E2658" s="21" t="s">
        <v>0</v>
      </c>
      <c r="F2658" s="21" t="str">
        <f t="shared" si="41"/>
        <v>GONZALESTX</v>
      </c>
    </row>
    <row r="2659" spans="1:6" x14ac:dyDescent="0.25">
      <c r="A2659" s="25" t="s">
        <v>3809</v>
      </c>
      <c r="B2659" s="25" t="s">
        <v>6663</v>
      </c>
      <c r="C2659" s="25" t="s">
        <v>6846</v>
      </c>
      <c r="D2659" s="21" t="s">
        <v>0</v>
      </c>
      <c r="E2659" s="21" t="s">
        <v>0</v>
      </c>
      <c r="F2659" s="21" t="str">
        <f t="shared" si="41"/>
        <v>GRAYTX</v>
      </c>
    </row>
    <row r="2660" spans="1:6" x14ac:dyDescent="0.25">
      <c r="A2660" s="25" t="s">
        <v>4009</v>
      </c>
      <c r="B2660" s="25" t="s">
        <v>6663</v>
      </c>
      <c r="C2660" s="25" t="s">
        <v>6847</v>
      </c>
      <c r="D2660" s="21" t="s">
        <v>6848</v>
      </c>
      <c r="E2660" s="21" t="s">
        <v>6849</v>
      </c>
      <c r="F2660" s="21" t="str">
        <f t="shared" si="41"/>
        <v>GRAYSONTX</v>
      </c>
    </row>
    <row r="2661" spans="1:6" x14ac:dyDescent="0.25">
      <c r="A2661" s="25" t="s">
        <v>6850</v>
      </c>
      <c r="B2661" s="25" t="s">
        <v>6663</v>
      </c>
      <c r="C2661" s="25" t="s">
        <v>6851</v>
      </c>
      <c r="D2661" s="21" t="s">
        <v>6852</v>
      </c>
      <c r="E2661" s="21" t="s">
        <v>6853</v>
      </c>
      <c r="F2661" s="21" t="str">
        <f t="shared" si="41"/>
        <v>GREGGTX</v>
      </c>
    </row>
    <row r="2662" spans="1:6" x14ac:dyDescent="0.25">
      <c r="A2662" s="25" t="s">
        <v>6854</v>
      </c>
      <c r="B2662" s="25" t="s">
        <v>6663</v>
      </c>
      <c r="C2662" s="25" t="s">
        <v>6855</v>
      </c>
      <c r="D2662" s="21" t="s">
        <v>0</v>
      </c>
      <c r="E2662" s="21" t="s">
        <v>0</v>
      </c>
      <c r="F2662" s="21" t="str">
        <f t="shared" si="41"/>
        <v>GRIMESTX</v>
      </c>
    </row>
    <row r="2663" spans="1:6" x14ac:dyDescent="0.25">
      <c r="A2663" s="25" t="s">
        <v>5382</v>
      </c>
      <c r="B2663" s="25" t="s">
        <v>6663</v>
      </c>
      <c r="C2663" s="25" t="s">
        <v>6856</v>
      </c>
      <c r="D2663" s="21" t="s">
        <v>6680</v>
      </c>
      <c r="E2663" s="21" t="s">
        <v>6681</v>
      </c>
      <c r="F2663" s="21" t="str">
        <f t="shared" si="41"/>
        <v>GUADALUPETX</v>
      </c>
    </row>
    <row r="2664" spans="1:6" x14ac:dyDescent="0.25">
      <c r="A2664" s="25" t="s">
        <v>1967</v>
      </c>
      <c r="B2664" s="25" t="s">
        <v>6663</v>
      </c>
      <c r="C2664" s="25" t="s">
        <v>6857</v>
      </c>
      <c r="D2664" s="21" t="s">
        <v>0</v>
      </c>
      <c r="E2664" s="21" t="s">
        <v>0</v>
      </c>
      <c r="F2664" s="21" t="str">
        <f t="shared" si="41"/>
        <v>HALETX</v>
      </c>
    </row>
    <row r="2665" spans="1:6" x14ac:dyDescent="0.25">
      <c r="A2665" s="25" t="s">
        <v>2966</v>
      </c>
      <c r="B2665" s="25" t="s">
        <v>6663</v>
      </c>
      <c r="C2665" s="25" t="s">
        <v>6858</v>
      </c>
      <c r="D2665" s="21" t="s">
        <v>0</v>
      </c>
      <c r="E2665" s="21" t="s">
        <v>0</v>
      </c>
      <c r="F2665" s="21" t="str">
        <f t="shared" si="41"/>
        <v>HALLTX</v>
      </c>
    </row>
    <row r="2666" spans="1:6" x14ac:dyDescent="0.25">
      <c r="A2666" s="25" t="s">
        <v>2723</v>
      </c>
      <c r="B2666" s="25" t="s">
        <v>6663</v>
      </c>
      <c r="C2666" s="25" t="s">
        <v>6859</v>
      </c>
      <c r="D2666" s="21" t="s">
        <v>0</v>
      </c>
      <c r="E2666" s="21" t="s">
        <v>0</v>
      </c>
      <c r="F2666" s="21" t="str">
        <f t="shared" si="41"/>
        <v>HAMILTONTX</v>
      </c>
    </row>
    <row r="2667" spans="1:6" x14ac:dyDescent="0.25">
      <c r="A2667" s="25" t="s">
        <v>6860</v>
      </c>
      <c r="B2667" s="25" t="s">
        <v>6663</v>
      </c>
      <c r="C2667" s="25" t="s">
        <v>6861</v>
      </c>
      <c r="D2667" s="21" t="s">
        <v>0</v>
      </c>
      <c r="E2667" s="21" t="s">
        <v>0</v>
      </c>
      <c r="F2667" s="21" t="str">
        <f t="shared" si="41"/>
        <v>HANSFORDTX</v>
      </c>
    </row>
    <row r="2668" spans="1:6" x14ac:dyDescent="0.25">
      <c r="A2668" s="25" t="s">
        <v>6584</v>
      </c>
      <c r="B2668" s="25" t="s">
        <v>6663</v>
      </c>
      <c r="C2668" s="25" t="s">
        <v>6862</v>
      </c>
      <c r="D2668" s="21" t="s">
        <v>0</v>
      </c>
      <c r="E2668" s="21" t="s">
        <v>0</v>
      </c>
      <c r="F2668" s="21" t="str">
        <f t="shared" si="41"/>
        <v>HARDEMANTX</v>
      </c>
    </row>
    <row r="2669" spans="1:6" x14ac:dyDescent="0.25">
      <c r="A2669" s="25" t="s">
        <v>3299</v>
      </c>
      <c r="B2669" s="25" t="s">
        <v>6663</v>
      </c>
      <c r="C2669" s="25" t="s">
        <v>6863</v>
      </c>
      <c r="D2669" s="21" t="s">
        <v>6864</v>
      </c>
      <c r="E2669" s="21" t="s">
        <v>6865</v>
      </c>
      <c r="F2669" s="21" t="str">
        <f t="shared" si="41"/>
        <v>HARDINTX</v>
      </c>
    </row>
    <row r="2670" spans="1:6" x14ac:dyDescent="0.25">
      <c r="A2670" s="25" t="s">
        <v>2974</v>
      </c>
      <c r="B2670" s="25" t="s">
        <v>6663</v>
      </c>
      <c r="C2670" s="25" t="s">
        <v>6866</v>
      </c>
      <c r="D2670" s="21" t="s">
        <v>6684</v>
      </c>
      <c r="E2670" s="21" t="s">
        <v>6685</v>
      </c>
      <c r="F2670" s="21" t="str">
        <f t="shared" si="41"/>
        <v>HARRISTX</v>
      </c>
    </row>
    <row r="2671" spans="1:6" x14ac:dyDescent="0.25">
      <c r="A2671" s="25" t="s">
        <v>3480</v>
      </c>
      <c r="B2671" s="25" t="s">
        <v>6663</v>
      </c>
      <c r="C2671" s="25" t="s">
        <v>6867</v>
      </c>
      <c r="D2671" s="21" t="s">
        <v>6852</v>
      </c>
      <c r="E2671" s="21" t="s">
        <v>6853</v>
      </c>
      <c r="F2671" s="21" t="str">
        <f t="shared" si="41"/>
        <v>HARRISONTX</v>
      </c>
    </row>
    <row r="2672" spans="1:6" x14ac:dyDescent="0.25">
      <c r="A2672" s="25" t="s">
        <v>6868</v>
      </c>
      <c r="B2672" s="25" t="s">
        <v>6663</v>
      </c>
      <c r="C2672" s="25" t="s">
        <v>6869</v>
      </c>
      <c r="D2672" s="21" t="s">
        <v>0</v>
      </c>
      <c r="E2672" s="21" t="s">
        <v>0</v>
      </c>
      <c r="F2672" s="21" t="str">
        <f t="shared" si="41"/>
        <v>HARTLEYTX</v>
      </c>
    </row>
    <row r="2673" spans="1:6" x14ac:dyDescent="0.25">
      <c r="A2673" s="25" t="s">
        <v>3820</v>
      </c>
      <c r="B2673" s="25" t="s">
        <v>6663</v>
      </c>
      <c r="C2673" s="25" t="s">
        <v>6870</v>
      </c>
      <c r="D2673" s="21" t="s">
        <v>0</v>
      </c>
      <c r="E2673" s="21" t="s">
        <v>0</v>
      </c>
      <c r="F2673" s="21" t="str">
        <f t="shared" si="41"/>
        <v>HASKELLTX</v>
      </c>
    </row>
    <row r="2674" spans="1:6" x14ac:dyDescent="0.25">
      <c r="A2674" s="25" t="s">
        <v>6871</v>
      </c>
      <c r="B2674" s="25" t="s">
        <v>6663</v>
      </c>
      <c r="C2674" s="25" t="s">
        <v>6872</v>
      </c>
      <c r="D2674" s="21" t="s">
        <v>6692</v>
      </c>
      <c r="E2674" s="21" t="s">
        <v>6693</v>
      </c>
      <c r="F2674" s="21" t="str">
        <f t="shared" si="41"/>
        <v>HAYSTX</v>
      </c>
    </row>
    <row r="2675" spans="1:6" x14ac:dyDescent="0.25">
      <c r="A2675" s="25" t="s">
        <v>6873</v>
      </c>
      <c r="B2675" s="25" t="s">
        <v>6663</v>
      </c>
      <c r="C2675" s="25" t="s">
        <v>6874</v>
      </c>
      <c r="D2675" s="21" t="s">
        <v>0</v>
      </c>
      <c r="E2675" s="21" t="s">
        <v>0</v>
      </c>
      <c r="F2675" s="21" t="str">
        <f t="shared" si="41"/>
        <v>HEMPHILLTX</v>
      </c>
    </row>
    <row r="2676" spans="1:6" x14ac:dyDescent="0.25">
      <c r="A2676" s="25" t="s">
        <v>3301</v>
      </c>
      <c r="B2676" s="25" t="s">
        <v>6663</v>
      </c>
      <c r="C2676" s="25" t="s">
        <v>6875</v>
      </c>
      <c r="D2676" s="21" t="s">
        <v>0</v>
      </c>
      <c r="E2676" s="21" t="s">
        <v>0</v>
      </c>
      <c r="F2676" s="21" t="str">
        <f t="shared" si="41"/>
        <v>HENDERSONTX</v>
      </c>
    </row>
    <row r="2677" spans="1:6" x14ac:dyDescent="0.25">
      <c r="A2677" s="25" t="s">
        <v>5386</v>
      </c>
      <c r="B2677" s="25" t="s">
        <v>6663</v>
      </c>
      <c r="C2677" s="25" t="s">
        <v>6876</v>
      </c>
      <c r="D2677" s="21" t="s">
        <v>6877</v>
      </c>
      <c r="E2677" s="21" t="s">
        <v>6878</v>
      </c>
      <c r="F2677" s="21" t="str">
        <f t="shared" si="41"/>
        <v>HIDALGOTX</v>
      </c>
    </row>
    <row r="2678" spans="1:6" x14ac:dyDescent="0.25">
      <c r="A2678" s="25" t="s">
        <v>5047</v>
      </c>
      <c r="B2678" s="25" t="s">
        <v>6663</v>
      </c>
      <c r="C2678" s="25" t="s">
        <v>6879</v>
      </c>
      <c r="D2678" s="21" t="s">
        <v>0</v>
      </c>
      <c r="E2678" s="21" t="s">
        <v>0</v>
      </c>
      <c r="F2678" s="21" t="str">
        <f t="shared" si="41"/>
        <v>HILLTX</v>
      </c>
    </row>
    <row r="2679" spans="1:6" x14ac:dyDescent="0.25">
      <c r="A2679" s="25" t="s">
        <v>6880</v>
      </c>
      <c r="B2679" s="25" t="s">
        <v>6663</v>
      </c>
      <c r="C2679" s="25" t="s">
        <v>6881</v>
      </c>
      <c r="D2679" s="21" t="s">
        <v>0</v>
      </c>
      <c r="E2679" s="21" t="s">
        <v>0</v>
      </c>
      <c r="F2679" s="21" t="str">
        <f t="shared" si="41"/>
        <v>HOCKLEYTX</v>
      </c>
    </row>
    <row r="2680" spans="1:6" x14ac:dyDescent="0.25">
      <c r="A2680" s="25" t="s">
        <v>6882</v>
      </c>
      <c r="B2680" s="25" t="s">
        <v>6663</v>
      </c>
      <c r="C2680" s="25" t="s">
        <v>6883</v>
      </c>
      <c r="D2680" s="21" t="s">
        <v>0</v>
      </c>
      <c r="E2680" s="21" t="s">
        <v>0</v>
      </c>
      <c r="F2680" s="21" t="str">
        <f t="shared" si="41"/>
        <v>HOODTX</v>
      </c>
    </row>
    <row r="2681" spans="1:6" x14ac:dyDescent="0.25">
      <c r="A2681" s="25" t="s">
        <v>4027</v>
      </c>
      <c r="B2681" s="25" t="s">
        <v>6663</v>
      </c>
      <c r="C2681" s="25" t="s">
        <v>6884</v>
      </c>
      <c r="D2681" s="21" t="s">
        <v>0</v>
      </c>
      <c r="E2681" s="21" t="s">
        <v>0</v>
      </c>
      <c r="F2681" s="21" t="str">
        <f t="shared" si="41"/>
        <v>HOPKINSTX</v>
      </c>
    </row>
    <row r="2682" spans="1:6" x14ac:dyDescent="0.25">
      <c r="A2682" s="25" t="s">
        <v>1971</v>
      </c>
      <c r="B2682" s="25" t="s">
        <v>6663</v>
      </c>
      <c r="C2682" s="25" t="s">
        <v>6885</v>
      </c>
      <c r="D2682" s="21" t="s">
        <v>0</v>
      </c>
      <c r="E2682" s="21" t="s">
        <v>0</v>
      </c>
      <c r="F2682" s="21" t="str">
        <f t="shared" si="41"/>
        <v>HOUSTONTX</v>
      </c>
    </row>
    <row r="2683" spans="1:6" x14ac:dyDescent="0.25">
      <c r="A2683" s="25" t="s">
        <v>2224</v>
      </c>
      <c r="B2683" s="25" t="s">
        <v>6663</v>
      </c>
      <c r="C2683" s="25" t="s">
        <v>6886</v>
      </c>
      <c r="D2683" s="21" t="s">
        <v>0</v>
      </c>
      <c r="E2683" s="21" t="s">
        <v>0</v>
      </c>
      <c r="F2683" s="21" t="str">
        <f t="shared" si="41"/>
        <v>HOWARDTX</v>
      </c>
    </row>
    <row r="2684" spans="1:6" x14ac:dyDescent="0.25">
      <c r="A2684" s="25" t="s">
        <v>6887</v>
      </c>
      <c r="B2684" s="25" t="s">
        <v>6663</v>
      </c>
      <c r="C2684" s="25" t="s">
        <v>6888</v>
      </c>
      <c r="D2684" s="21" t="s">
        <v>6808</v>
      </c>
      <c r="E2684" s="21" t="s">
        <v>6809</v>
      </c>
      <c r="F2684" s="21" t="str">
        <f t="shared" si="41"/>
        <v>HUDSPETHTX</v>
      </c>
    </row>
    <row r="2685" spans="1:6" x14ac:dyDescent="0.25">
      <c r="A2685" s="25" t="s">
        <v>6889</v>
      </c>
      <c r="B2685" s="25" t="s">
        <v>6663</v>
      </c>
      <c r="C2685" s="25" t="s">
        <v>6890</v>
      </c>
      <c r="D2685" s="21" t="s">
        <v>6756</v>
      </c>
      <c r="E2685" s="21" t="s">
        <v>6757</v>
      </c>
      <c r="F2685" s="21" t="str">
        <f t="shared" si="41"/>
        <v>HUNTTX</v>
      </c>
    </row>
    <row r="2686" spans="1:6" x14ac:dyDescent="0.25">
      <c r="A2686" s="25" t="s">
        <v>6470</v>
      </c>
      <c r="B2686" s="25" t="s">
        <v>6663</v>
      </c>
      <c r="C2686" s="25" t="s">
        <v>6891</v>
      </c>
      <c r="D2686" s="21" t="s">
        <v>0</v>
      </c>
      <c r="E2686" s="21" t="s">
        <v>0</v>
      </c>
      <c r="F2686" s="21" t="str">
        <f t="shared" si="41"/>
        <v>HUTCHINSONTX</v>
      </c>
    </row>
    <row r="2687" spans="1:6" x14ac:dyDescent="0.25">
      <c r="A2687" s="25" t="s">
        <v>6892</v>
      </c>
      <c r="B2687" s="25" t="s">
        <v>6663</v>
      </c>
      <c r="C2687" s="25" t="s">
        <v>6893</v>
      </c>
      <c r="D2687" s="21" t="s">
        <v>6894</v>
      </c>
      <c r="E2687" s="21" t="s">
        <v>6895</v>
      </c>
      <c r="F2687" s="21" t="str">
        <f t="shared" si="41"/>
        <v>IRIONTX</v>
      </c>
    </row>
    <row r="2688" spans="1:6" x14ac:dyDescent="0.25">
      <c r="A2688" s="25" t="s">
        <v>6896</v>
      </c>
      <c r="B2688" s="25" t="s">
        <v>6663</v>
      </c>
      <c r="C2688" s="25" t="s">
        <v>6897</v>
      </c>
      <c r="D2688" s="21" t="s">
        <v>0</v>
      </c>
      <c r="E2688" s="21" t="s">
        <v>0</v>
      </c>
      <c r="F2688" s="21" t="str">
        <f t="shared" si="41"/>
        <v>JACKTX</v>
      </c>
    </row>
    <row r="2689" spans="1:6" x14ac:dyDescent="0.25">
      <c r="A2689" s="25" t="s">
        <v>1973</v>
      </c>
      <c r="B2689" s="25" t="s">
        <v>6663</v>
      </c>
      <c r="C2689" s="25" t="s">
        <v>6898</v>
      </c>
      <c r="D2689" s="21" t="s">
        <v>0</v>
      </c>
      <c r="E2689" s="21" t="s">
        <v>0</v>
      </c>
      <c r="F2689" s="21" t="str">
        <f t="shared" si="41"/>
        <v>JACKSONTX</v>
      </c>
    </row>
    <row r="2690" spans="1:6" x14ac:dyDescent="0.25">
      <c r="A2690" s="25" t="s">
        <v>2987</v>
      </c>
      <c r="B2690" s="25" t="s">
        <v>6663</v>
      </c>
      <c r="C2690" s="25" t="s">
        <v>6899</v>
      </c>
      <c r="D2690" s="21" t="s">
        <v>0</v>
      </c>
      <c r="E2690" s="21" t="s">
        <v>0</v>
      </c>
      <c r="F2690" s="21" t="str">
        <f t="shared" si="41"/>
        <v>JASPERTX</v>
      </c>
    </row>
    <row r="2691" spans="1:6" x14ac:dyDescent="0.25">
      <c r="A2691" s="25" t="s">
        <v>2989</v>
      </c>
      <c r="B2691" s="25" t="s">
        <v>6663</v>
      </c>
      <c r="C2691" s="25" t="s">
        <v>6900</v>
      </c>
      <c r="D2691" s="21" t="s">
        <v>0</v>
      </c>
      <c r="E2691" s="21" t="s">
        <v>0</v>
      </c>
      <c r="F2691" s="21" t="str">
        <f t="shared" si="41"/>
        <v>JEFF DAVISTX</v>
      </c>
    </row>
    <row r="2692" spans="1:6" x14ac:dyDescent="0.25">
      <c r="A2692" s="25" t="s">
        <v>1975</v>
      </c>
      <c r="B2692" s="25" t="s">
        <v>6663</v>
      </c>
      <c r="C2692" s="25" t="s">
        <v>6901</v>
      </c>
      <c r="D2692" s="21" t="s">
        <v>6864</v>
      </c>
      <c r="E2692" s="21" t="s">
        <v>6865</v>
      </c>
      <c r="F2692" s="21" t="str">
        <f t="shared" ref="F2692:F2755" si="42">_xlfn.CONCAT(A2692,B2692)</f>
        <v>JEFFERSONTX</v>
      </c>
    </row>
    <row r="2693" spans="1:6" x14ac:dyDescent="0.25">
      <c r="A2693" s="25" t="s">
        <v>6902</v>
      </c>
      <c r="B2693" s="25" t="s">
        <v>6663</v>
      </c>
      <c r="C2693" s="25" t="s">
        <v>6903</v>
      </c>
      <c r="D2693" s="21" t="s">
        <v>0</v>
      </c>
      <c r="E2693" s="21" t="s">
        <v>0</v>
      </c>
      <c r="F2693" s="21" t="str">
        <f t="shared" si="42"/>
        <v>JIM HOGGTX</v>
      </c>
    </row>
    <row r="2694" spans="1:6" x14ac:dyDescent="0.25">
      <c r="A2694" s="25" t="s">
        <v>6904</v>
      </c>
      <c r="B2694" s="25" t="s">
        <v>6663</v>
      </c>
      <c r="C2694" s="25" t="s">
        <v>6905</v>
      </c>
      <c r="D2694" s="21" t="s">
        <v>0</v>
      </c>
      <c r="E2694" s="21" t="s">
        <v>0</v>
      </c>
      <c r="F2694" s="21" t="str">
        <f t="shared" si="42"/>
        <v>JIM WELLSTX</v>
      </c>
    </row>
    <row r="2695" spans="1:6" x14ac:dyDescent="0.25">
      <c r="A2695" s="25" t="s">
        <v>2232</v>
      </c>
      <c r="B2695" s="25" t="s">
        <v>6663</v>
      </c>
      <c r="C2695" s="25" t="s">
        <v>6906</v>
      </c>
      <c r="D2695" s="21" t="s">
        <v>6907</v>
      </c>
      <c r="E2695" s="21" t="s">
        <v>6908</v>
      </c>
      <c r="F2695" s="21" t="str">
        <f t="shared" si="42"/>
        <v>JOHNSONTX</v>
      </c>
    </row>
    <row r="2696" spans="1:6" x14ac:dyDescent="0.25">
      <c r="A2696" s="25" t="s">
        <v>2995</v>
      </c>
      <c r="B2696" s="25" t="s">
        <v>6663</v>
      </c>
      <c r="C2696" s="25" t="s">
        <v>6909</v>
      </c>
      <c r="D2696" s="21" t="s">
        <v>6731</v>
      </c>
      <c r="E2696" s="21" t="s">
        <v>6732</v>
      </c>
      <c r="F2696" s="21" t="str">
        <f t="shared" si="42"/>
        <v>JONESTX</v>
      </c>
    </row>
    <row r="2697" spans="1:6" x14ac:dyDescent="0.25">
      <c r="A2697" s="25" t="s">
        <v>6910</v>
      </c>
      <c r="B2697" s="25" t="s">
        <v>6663</v>
      </c>
      <c r="C2697" s="25" t="s">
        <v>6911</v>
      </c>
      <c r="D2697" s="21" t="s">
        <v>0</v>
      </c>
      <c r="E2697" s="21" t="s">
        <v>0</v>
      </c>
      <c r="F2697" s="21" t="str">
        <f t="shared" si="42"/>
        <v>KARNESTX</v>
      </c>
    </row>
    <row r="2698" spans="1:6" x14ac:dyDescent="0.25">
      <c r="A2698" s="25" t="s">
        <v>6912</v>
      </c>
      <c r="B2698" s="25" t="s">
        <v>6663</v>
      </c>
      <c r="C2698" s="25" t="s">
        <v>6913</v>
      </c>
      <c r="D2698" s="21" t="s">
        <v>6756</v>
      </c>
      <c r="E2698" s="21" t="s">
        <v>6757</v>
      </c>
      <c r="F2698" s="21" t="str">
        <f t="shared" si="42"/>
        <v>KAUFMANTX</v>
      </c>
    </row>
    <row r="2699" spans="1:6" x14ac:dyDescent="0.25">
      <c r="A2699" s="25" t="s">
        <v>3324</v>
      </c>
      <c r="B2699" s="25" t="s">
        <v>6663</v>
      </c>
      <c r="C2699" s="25" t="s">
        <v>6914</v>
      </c>
      <c r="D2699" s="21" t="s">
        <v>6680</v>
      </c>
      <c r="E2699" s="21" t="s">
        <v>6681</v>
      </c>
      <c r="F2699" s="21" t="str">
        <f t="shared" si="42"/>
        <v>KENDALLTX</v>
      </c>
    </row>
    <row r="2700" spans="1:6" x14ac:dyDescent="0.25">
      <c r="A2700" s="25" t="s">
        <v>6915</v>
      </c>
      <c r="B2700" s="25" t="s">
        <v>6663</v>
      </c>
      <c r="C2700" s="25" t="s">
        <v>6916</v>
      </c>
      <c r="D2700" s="21" t="s">
        <v>0</v>
      </c>
      <c r="E2700" s="21" t="s">
        <v>0</v>
      </c>
      <c r="F2700" s="21" t="str">
        <f t="shared" si="42"/>
        <v>KENEDYTX</v>
      </c>
    </row>
    <row r="2701" spans="1:6" x14ac:dyDescent="0.25">
      <c r="A2701" s="25" t="s">
        <v>2642</v>
      </c>
      <c r="B2701" s="25" t="s">
        <v>6663</v>
      </c>
      <c r="C2701" s="25" t="s">
        <v>6917</v>
      </c>
      <c r="D2701" s="21" t="s">
        <v>0</v>
      </c>
      <c r="E2701" s="21" t="s">
        <v>0</v>
      </c>
      <c r="F2701" s="21" t="str">
        <f t="shared" si="42"/>
        <v>KENTTX</v>
      </c>
    </row>
    <row r="2702" spans="1:6" x14ac:dyDescent="0.25">
      <c r="A2702" s="25" t="s">
        <v>6918</v>
      </c>
      <c r="B2702" s="25" t="s">
        <v>6663</v>
      </c>
      <c r="C2702" s="25" t="s">
        <v>6919</v>
      </c>
      <c r="D2702" s="21" t="s">
        <v>0</v>
      </c>
      <c r="E2702" s="21" t="s">
        <v>0</v>
      </c>
      <c r="F2702" s="21" t="str">
        <f t="shared" si="42"/>
        <v>KERRTX</v>
      </c>
    </row>
    <row r="2703" spans="1:6" x14ac:dyDescent="0.25">
      <c r="A2703" s="25" t="s">
        <v>6920</v>
      </c>
      <c r="B2703" s="25" t="s">
        <v>6663</v>
      </c>
      <c r="C2703" s="25" t="s">
        <v>6921</v>
      </c>
      <c r="D2703" s="21" t="s">
        <v>0</v>
      </c>
      <c r="E2703" s="21" t="s">
        <v>0</v>
      </c>
      <c r="F2703" s="21" t="str">
        <f t="shared" si="42"/>
        <v>KIMBLETX</v>
      </c>
    </row>
    <row r="2704" spans="1:6" x14ac:dyDescent="0.25">
      <c r="A2704" s="25" t="s">
        <v>6922</v>
      </c>
      <c r="B2704" s="25" t="s">
        <v>6663</v>
      </c>
      <c r="C2704" s="25" t="s">
        <v>6923</v>
      </c>
      <c r="D2704" s="21" t="s">
        <v>0</v>
      </c>
      <c r="E2704" s="21" t="s">
        <v>0</v>
      </c>
      <c r="F2704" s="21" t="str">
        <f t="shared" si="42"/>
        <v>KINGTX</v>
      </c>
    </row>
    <row r="2705" spans="1:6" x14ac:dyDescent="0.25">
      <c r="A2705" s="25" t="s">
        <v>6924</v>
      </c>
      <c r="B2705" s="25" t="s">
        <v>6663</v>
      </c>
      <c r="C2705" s="25" t="s">
        <v>6925</v>
      </c>
      <c r="D2705" s="21" t="s">
        <v>0</v>
      </c>
      <c r="E2705" s="21" t="s">
        <v>0</v>
      </c>
      <c r="F2705" s="21" t="str">
        <f t="shared" si="42"/>
        <v>KINNEYTX</v>
      </c>
    </row>
    <row r="2706" spans="1:6" x14ac:dyDescent="0.25">
      <c r="A2706" s="25" t="s">
        <v>6926</v>
      </c>
      <c r="B2706" s="25" t="s">
        <v>6663</v>
      </c>
      <c r="C2706" s="25" t="s">
        <v>6927</v>
      </c>
      <c r="D2706" s="21" t="s">
        <v>0</v>
      </c>
      <c r="E2706" s="21" t="s">
        <v>0</v>
      </c>
      <c r="F2706" s="21" t="str">
        <f t="shared" si="42"/>
        <v>KLEBERGTX</v>
      </c>
    </row>
    <row r="2707" spans="1:6" x14ac:dyDescent="0.25">
      <c r="A2707" s="25" t="s">
        <v>3326</v>
      </c>
      <c r="B2707" s="25" t="s">
        <v>6663</v>
      </c>
      <c r="C2707" s="25" t="s">
        <v>6928</v>
      </c>
      <c r="D2707" s="21" t="s">
        <v>0</v>
      </c>
      <c r="E2707" s="21" t="s">
        <v>0</v>
      </c>
      <c r="F2707" s="21" t="str">
        <f t="shared" si="42"/>
        <v>KNOXTX</v>
      </c>
    </row>
    <row r="2708" spans="1:6" x14ac:dyDescent="0.25">
      <c r="A2708" s="25" t="s">
        <v>1977</v>
      </c>
      <c r="B2708" s="25" t="s">
        <v>6663</v>
      </c>
      <c r="C2708" s="25" t="s">
        <v>6929</v>
      </c>
      <c r="D2708" s="21" t="s">
        <v>0</v>
      </c>
      <c r="E2708" s="21" t="s">
        <v>0</v>
      </c>
      <c r="F2708" s="21" t="str">
        <f t="shared" si="42"/>
        <v>LAMARTX</v>
      </c>
    </row>
    <row r="2709" spans="1:6" x14ac:dyDescent="0.25">
      <c r="A2709" s="25" t="s">
        <v>6930</v>
      </c>
      <c r="B2709" s="25" t="s">
        <v>6663</v>
      </c>
      <c r="C2709" s="25" t="s">
        <v>6931</v>
      </c>
      <c r="D2709" s="21" t="s">
        <v>0</v>
      </c>
      <c r="E2709" s="21" t="s">
        <v>0</v>
      </c>
      <c r="F2709" s="21" t="str">
        <f t="shared" si="42"/>
        <v>LAMBTX</v>
      </c>
    </row>
    <row r="2710" spans="1:6" x14ac:dyDescent="0.25">
      <c r="A2710" s="25" t="s">
        <v>6932</v>
      </c>
      <c r="B2710" s="25" t="s">
        <v>6663</v>
      </c>
      <c r="C2710" s="25" t="s">
        <v>6933</v>
      </c>
      <c r="D2710" s="21" t="s">
        <v>6699</v>
      </c>
      <c r="E2710" s="21" t="s">
        <v>6700</v>
      </c>
      <c r="F2710" s="21" t="str">
        <f t="shared" si="42"/>
        <v>LAMPASASTX</v>
      </c>
    </row>
    <row r="2711" spans="1:6" x14ac:dyDescent="0.25">
      <c r="A2711" s="25" t="s">
        <v>3331</v>
      </c>
      <c r="B2711" s="25" t="s">
        <v>6663</v>
      </c>
      <c r="C2711" s="25" t="s">
        <v>6934</v>
      </c>
      <c r="D2711" s="21" t="s">
        <v>0</v>
      </c>
      <c r="E2711" s="21" t="s">
        <v>0</v>
      </c>
      <c r="F2711" s="21" t="str">
        <f t="shared" si="42"/>
        <v>LA SALLETX</v>
      </c>
    </row>
    <row r="2712" spans="1:6" x14ac:dyDescent="0.25">
      <c r="A2712" s="25" t="s">
        <v>6935</v>
      </c>
      <c r="B2712" s="25" t="s">
        <v>6663</v>
      </c>
      <c r="C2712" s="25" t="s">
        <v>6936</v>
      </c>
      <c r="D2712" s="21" t="s">
        <v>0</v>
      </c>
      <c r="E2712" s="21" t="s">
        <v>0</v>
      </c>
      <c r="F2712" s="21" t="str">
        <f t="shared" si="42"/>
        <v>LAVACATX</v>
      </c>
    </row>
    <row r="2713" spans="1:6" x14ac:dyDescent="0.25">
      <c r="A2713" s="25" t="s">
        <v>1985</v>
      </c>
      <c r="B2713" s="25" t="s">
        <v>6663</v>
      </c>
      <c r="C2713" s="25" t="s">
        <v>6937</v>
      </c>
      <c r="D2713" s="21" t="s">
        <v>0</v>
      </c>
      <c r="E2713" s="21" t="s">
        <v>0</v>
      </c>
      <c r="F2713" s="21" t="str">
        <f t="shared" si="42"/>
        <v>LEETX</v>
      </c>
    </row>
    <row r="2714" spans="1:6" x14ac:dyDescent="0.25">
      <c r="A2714" s="25" t="s">
        <v>2754</v>
      </c>
      <c r="B2714" s="25" t="s">
        <v>6663</v>
      </c>
      <c r="C2714" s="25" t="s">
        <v>6938</v>
      </c>
      <c r="D2714" s="21" t="s">
        <v>0</v>
      </c>
      <c r="E2714" s="21" t="s">
        <v>0</v>
      </c>
      <c r="F2714" s="21" t="str">
        <f t="shared" si="42"/>
        <v>LEONTX</v>
      </c>
    </row>
    <row r="2715" spans="1:6" x14ac:dyDescent="0.25">
      <c r="A2715" s="25" t="s">
        <v>2758</v>
      </c>
      <c r="B2715" s="25" t="s">
        <v>6663</v>
      </c>
      <c r="C2715" s="25" t="s">
        <v>6939</v>
      </c>
      <c r="D2715" s="21" t="s">
        <v>6684</v>
      </c>
      <c r="E2715" s="21" t="s">
        <v>6685</v>
      </c>
      <c r="F2715" s="21" t="str">
        <f t="shared" si="42"/>
        <v>LIBERTYTX</v>
      </c>
    </row>
    <row r="2716" spans="1:6" x14ac:dyDescent="0.25">
      <c r="A2716" s="25" t="s">
        <v>1989</v>
      </c>
      <c r="B2716" s="25" t="s">
        <v>6663</v>
      </c>
      <c r="C2716" s="25" t="s">
        <v>6940</v>
      </c>
      <c r="D2716" s="21" t="s">
        <v>0</v>
      </c>
      <c r="E2716" s="21" t="s">
        <v>0</v>
      </c>
      <c r="F2716" s="21" t="str">
        <f t="shared" si="42"/>
        <v>LIMESTONETX</v>
      </c>
    </row>
    <row r="2717" spans="1:6" x14ac:dyDescent="0.25">
      <c r="A2717" s="25" t="s">
        <v>6941</v>
      </c>
      <c r="B2717" s="25" t="s">
        <v>6663</v>
      </c>
      <c r="C2717" s="25" t="s">
        <v>6942</v>
      </c>
      <c r="D2717" s="21" t="s">
        <v>0</v>
      </c>
      <c r="E2717" s="21" t="s">
        <v>0</v>
      </c>
      <c r="F2717" s="21" t="str">
        <f t="shared" si="42"/>
        <v>LIPSCOMBTX</v>
      </c>
    </row>
    <row r="2718" spans="1:6" x14ac:dyDescent="0.25">
      <c r="A2718" s="25" t="s">
        <v>6943</v>
      </c>
      <c r="B2718" s="25" t="s">
        <v>6663</v>
      </c>
      <c r="C2718" s="25" t="s">
        <v>6944</v>
      </c>
      <c r="D2718" s="21" t="s">
        <v>0</v>
      </c>
      <c r="E2718" s="21" t="s">
        <v>0</v>
      </c>
      <c r="F2718" s="21" t="str">
        <f t="shared" si="42"/>
        <v>LIVE OAKTX</v>
      </c>
    </row>
    <row r="2719" spans="1:6" x14ac:dyDescent="0.25">
      <c r="A2719" s="25" t="s">
        <v>6945</v>
      </c>
      <c r="B2719" s="25" t="s">
        <v>6663</v>
      </c>
      <c r="C2719" s="25" t="s">
        <v>6946</v>
      </c>
      <c r="D2719" s="21" t="s">
        <v>0</v>
      </c>
      <c r="E2719" s="21" t="s">
        <v>0</v>
      </c>
      <c r="F2719" s="21" t="str">
        <f t="shared" si="42"/>
        <v>LLANOTX</v>
      </c>
    </row>
    <row r="2720" spans="1:6" x14ac:dyDescent="0.25">
      <c r="A2720" s="25" t="s">
        <v>6947</v>
      </c>
      <c r="B2720" s="25" t="s">
        <v>6663</v>
      </c>
      <c r="C2720" s="25" t="s">
        <v>6948</v>
      </c>
      <c r="D2720" s="21" t="s">
        <v>0</v>
      </c>
      <c r="E2720" s="21" t="s">
        <v>0</v>
      </c>
      <c r="F2720" s="21" t="str">
        <f t="shared" si="42"/>
        <v>LOVINGTX</v>
      </c>
    </row>
    <row r="2721" spans="1:6" x14ac:dyDescent="0.25">
      <c r="A2721" s="25" t="s">
        <v>6949</v>
      </c>
      <c r="B2721" s="25" t="s">
        <v>6663</v>
      </c>
      <c r="C2721" s="25" t="s">
        <v>6950</v>
      </c>
      <c r="D2721" s="21" t="s">
        <v>6778</v>
      </c>
      <c r="E2721" s="21" t="s">
        <v>6779</v>
      </c>
      <c r="F2721" s="21" t="str">
        <f t="shared" si="42"/>
        <v>LUBBOCKTX</v>
      </c>
    </row>
    <row r="2722" spans="1:6" x14ac:dyDescent="0.25">
      <c r="A2722" s="25" t="s">
        <v>6951</v>
      </c>
      <c r="B2722" s="25" t="s">
        <v>6663</v>
      </c>
      <c r="C2722" s="25" t="s">
        <v>6952</v>
      </c>
      <c r="D2722" s="21" t="s">
        <v>6778</v>
      </c>
      <c r="E2722" s="21" t="s">
        <v>6779</v>
      </c>
      <c r="F2722" s="21" t="str">
        <f t="shared" si="42"/>
        <v>LYNNTX</v>
      </c>
    </row>
    <row r="2723" spans="1:6" x14ac:dyDescent="0.25">
      <c r="A2723" s="25" t="s">
        <v>6953</v>
      </c>
      <c r="B2723" s="25" t="s">
        <v>6663</v>
      </c>
      <c r="C2723" s="25" t="s">
        <v>6954</v>
      </c>
      <c r="D2723" s="21" t="s">
        <v>0</v>
      </c>
      <c r="E2723" s="21" t="s">
        <v>0</v>
      </c>
      <c r="F2723" s="21" t="str">
        <f t="shared" si="42"/>
        <v>MC CULLOCHTX</v>
      </c>
    </row>
    <row r="2724" spans="1:6" x14ac:dyDescent="0.25">
      <c r="A2724" s="25" t="s">
        <v>6955</v>
      </c>
      <c r="B2724" s="25" t="s">
        <v>6663</v>
      </c>
      <c r="C2724" s="25" t="s">
        <v>6956</v>
      </c>
      <c r="D2724" s="21" t="s">
        <v>6814</v>
      </c>
      <c r="E2724" s="21" t="s">
        <v>6815</v>
      </c>
      <c r="F2724" s="21" t="str">
        <f t="shared" si="42"/>
        <v>MC LENNANTX</v>
      </c>
    </row>
    <row r="2725" spans="1:6" x14ac:dyDescent="0.25">
      <c r="A2725" s="25" t="s">
        <v>6957</v>
      </c>
      <c r="B2725" s="25" t="s">
        <v>6663</v>
      </c>
      <c r="C2725" s="25" t="s">
        <v>6958</v>
      </c>
      <c r="D2725" s="21" t="s">
        <v>0</v>
      </c>
      <c r="E2725" s="21" t="s">
        <v>0</v>
      </c>
      <c r="F2725" s="21" t="str">
        <f t="shared" si="42"/>
        <v>MC MULLENTX</v>
      </c>
    </row>
    <row r="2726" spans="1:6" x14ac:dyDescent="0.25">
      <c r="A2726" s="25" t="s">
        <v>1997</v>
      </c>
      <c r="B2726" s="25" t="s">
        <v>6663</v>
      </c>
      <c r="C2726" s="25" t="s">
        <v>6959</v>
      </c>
      <c r="D2726" s="21" t="s">
        <v>0</v>
      </c>
      <c r="E2726" s="21" t="s">
        <v>0</v>
      </c>
      <c r="F2726" s="21" t="str">
        <f t="shared" si="42"/>
        <v>MADISONTX</v>
      </c>
    </row>
    <row r="2727" spans="1:6" x14ac:dyDescent="0.25">
      <c r="A2727" s="25" t="s">
        <v>2001</v>
      </c>
      <c r="B2727" s="25" t="s">
        <v>6663</v>
      </c>
      <c r="C2727" s="25" t="s">
        <v>6960</v>
      </c>
      <c r="D2727" s="21" t="s">
        <v>0</v>
      </c>
      <c r="E2727" s="21" t="s">
        <v>0</v>
      </c>
      <c r="F2727" s="21" t="str">
        <f t="shared" si="42"/>
        <v>MARIONTX</v>
      </c>
    </row>
    <row r="2728" spans="1:6" x14ac:dyDescent="0.25">
      <c r="A2728" s="25" t="s">
        <v>2768</v>
      </c>
      <c r="B2728" s="25" t="s">
        <v>6663</v>
      </c>
      <c r="C2728" s="25" t="s">
        <v>6961</v>
      </c>
      <c r="D2728" s="21" t="s">
        <v>6962</v>
      </c>
      <c r="E2728" s="21" t="s">
        <v>6963</v>
      </c>
      <c r="F2728" s="21" t="str">
        <f t="shared" si="42"/>
        <v>MARTINTX</v>
      </c>
    </row>
    <row r="2729" spans="1:6" x14ac:dyDescent="0.25">
      <c r="A2729" s="25" t="s">
        <v>3354</v>
      </c>
      <c r="B2729" s="25" t="s">
        <v>6663</v>
      </c>
      <c r="C2729" s="25" t="s">
        <v>6964</v>
      </c>
      <c r="D2729" s="21" t="s">
        <v>0</v>
      </c>
      <c r="E2729" s="21" t="s">
        <v>0</v>
      </c>
      <c r="F2729" s="21" t="str">
        <f t="shared" si="42"/>
        <v>MASONTX</v>
      </c>
    </row>
    <row r="2730" spans="1:6" x14ac:dyDescent="0.25">
      <c r="A2730" s="25" t="s">
        <v>6965</v>
      </c>
      <c r="B2730" s="25" t="s">
        <v>6663</v>
      </c>
      <c r="C2730" s="25" t="s">
        <v>6966</v>
      </c>
      <c r="D2730" s="21" t="s">
        <v>0</v>
      </c>
      <c r="E2730" s="21" t="s">
        <v>0</v>
      </c>
      <c r="F2730" s="21" t="str">
        <f t="shared" si="42"/>
        <v>MATAGORDATX</v>
      </c>
    </row>
    <row r="2731" spans="1:6" x14ac:dyDescent="0.25">
      <c r="A2731" s="25" t="s">
        <v>6967</v>
      </c>
      <c r="B2731" s="25" t="s">
        <v>6663</v>
      </c>
      <c r="C2731" s="25" t="s">
        <v>6968</v>
      </c>
      <c r="D2731" s="21" t="s">
        <v>0</v>
      </c>
      <c r="E2731" s="21" t="s">
        <v>0</v>
      </c>
      <c r="F2731" s="21" t="str">
        <f t="shared" si="42"/>
        <v>MAVERICKTX</v>
      </c>
    </row>
    <row r="2732" spans="1:6" x14ac:dyDescent="0.25">
      <c r="A2732" s="25" t="s">
        <v>5928</v>
      </c>
      <c r="B2732" s="25" t="s">
        <v>6663</v>
      </c>
      <c r="C2732" s="25" t="s">
        <v>6969</v>
      </c>
      <c r="D2732" s="21" t="s">
        <v>6680</v>
      </c>
      <c r="E2732" s="21" t="s">
        <v>6681</v>
      </c>
      <c r="F2732" s="21" t="str">
        <f t="shared" si="42"/>
        <v>MEDINATX</v>
      </c>
    </row>
    <row r="2733" spans="1:6" x14ac:dyDescent="0.25">
      <c r="A2733" s="25" t="s">
        <v>3358</v>
      </c>
      <c r="B2733" s="25" t="s">
        <v>6663</v>
      </c>
      <c r="C2733" s="25" t="s">
        <v>6970</v>
      </c>
      <c r="D2733" s="21" t="s">
        <v>0</v>
      </c>
      <c r="E2733" s="21" t="s">
        <v>0</v>
      </c>
      <c r="F2733" s="21" t="str">
        <f t="shared" si="42"/>
        <v>MENARDTX</v>
      </c>
    </row>
    <row r="2734" spans="1:6" x14ac:dyDescent="0.25">
      <c r="A2734" s="25" t="s">
        <v>4493</v>
      </c>
      <c r="B2734" s="25" t="s">
        <v>6663</v>
      </c>
      <c r="C2734" s="25" t="s">
        <v>6971</v>
      </c>
      <c r="D2734" s="21" t="s">
        <v>6962</v>
      </c>
      <c r="E2734" s="21" t="s">
        <v>6963</v>
      </c>
      <c r="F2734" s="21" t="str">
        <f t="shared" si="42"/>
        <v>MIDLANDTX</v>
      </c>
    </row>
    <row r="2735" spans="1:6" x14ac:dyDescent="0.25">
      <c r="A2735" s="25" t="s">
        <v>6972</v>
      </c>
      <c r="B2735" s="25" t="s">
        <v>6663</v>
      </c>
      <c r="C2735" s="25" t="s">
        <v>6973</v>
      </c>
      <c r="D2735" s="21" t="s">
        <v>0</v>
      </c>
      <c r="E2735" s="21" t="s">
        <v>0</v>
      </c>
      <c r="F2735" s="21" t="str">
        <f t="shared" si="42"/>
        <v>MILAMTX</v>
      </c>
    </row>
    <row r="2736" spans="1:6" x14ac:dyDescent="0.25">
      <c r="A2736" s="25" t="s">
        <v>3691</v>
      </c>
      <c r="B2736" s="25" t="s">
        <v>6663</v>
      </c>
      <c r="C2736" s="25" t="s">
        <v>6974</v>
      </c>
      <c r="D2736" s="21" t="s">
        <v>0</v>
      </c>
      <c r="E2736" s="21" t="s">
        <v>0</v>
      </c>
      <c r="F2736" s="21" t="str">
        <f t="shared" si="42"/>
        <v>MILLSTX</v>
      </c>
    </row>
    <row r="2737" spans="1:6" x14ac:dyDescent="0.25">
      <c r="A2737" s="25" t="s">
        <v>3022</v>
      </c>
      <c r="B2737" s="25" t="s">
        <v>6663</v>
      </c>
      <c r="C2737" s="25" t="s">
        <v>6975</v>
      </c>
      <c r="D2737" s="21" t="s">
        <v>0</v>
      </c>
      <c r="E2737" s="21" t="s">
        <v>0</v>
      </c>
      <c r="F2737" s="21" t="str">
        <f t="shared" si="42"/>
        <v>MITCHELLTX</v>
      </c>
    </row>
    <row r="2738" spans="1:6" x14ac:dyDescent="0.25">
      <c r="A2738" s="25" t="s">
        <v>6976</v>
      </c>
      <c r="B2738" s="25" t="s">
        <v>6663</v>
      </c>
      <c r="C2738" s="25" t="s">
        <v>6977</v>
      </c>
      <c r="D2738" s="21" t="s">
        <v>0</v>
      </c>
      <c r="E2738" s="21" t="s">
        <v>0</v>
      </c>
      <c r="F2738" s="21" t="str">
        <f t="shared" si="42"/>
        <v>MONTAGUETX</v>
      </c>
    </row>
    <row r="2739" spans="1:6" x14ac:dyDescent="0.25">
      <c r="A2739" s="25" t="s">
        <v>2011</v>
      </c>
      <c r="B2739" s="25" t="s">
        <v>6663</v>
      </c>
      <c r="C2739" s="25" t="s">
        <v>6978</v>
      </c>
      <c r="D2739" s="21" t="s">
        <v>6684</v>
      </c>
      <c r="E2739" s="21" t="s">
        <v>6685</v>
      </c>
      <c r="F2739" s="21" t="str">
        <f t="shared" si="42"/>
        <v>MONTGOMERYTX</v>
      </c>
    </row>
    <row r="2740" spans="1:6" x14ac:dyDescent="0.25">
      <c r="A2740" s="25" t="s">
        <v>5674</v>
      </c>
      <c r="B2740" s="25" t="s">
        <v>6663</v>
      </c>
      <c r="C2740" s="25" t="s">
        <v>6979</v>
      </c>
      <c r="D2740" s="21" t="s">
        <v>0</v>
      </c>
      <c r="E2740" s="21" t="s">
        <v>0</v>
      </c>
      <c r="F2740" s="21" t="str">
        <f t="shared" si="42"/>
        <v>MOORETX</v>
      </c>
    </row>
    <row r="2741" spans="1:6" x14ac:dyDescent="0.25">
      <c r="A2741" s="25" t="s">
        <v>3857</v>
      </c>
      <c r="B2741" s="25" t="s">
        <v>6663</v>
      </c>
      <c r="C2741" s="25" t="s">
        <v>6980</v>
      </c>
      <c r="D2741" s="21" t="s">
        <v>0</v>
      </c>
      <c r="E2741" s="21" t="s">
        <v>0</v>
      </c>
      <c r="F2741" s="21" t="str">
        <f t="shared" si="42"/>
        <v>MORRISTX</v>
      </c>
    </row>
    <row r="2742" spans="1:6" x14ac:dyDescent="0.25">
      <c r="A2742" s="25" t="s">
        <v>6981</v>
      </c>
      <c r="B2742" s="25" t="s">
        <v>6663</v>
      </c>
      <c r="C2742" s="25" t="s">
        <v>6982</v>
      </c>
      <c r="D2742" s="21" t="s">
        <v>0</v>
      </c>
      <c r="E2742" s="21" t="s">
        <v>0</v>
      </c>
      <c r="F2742" s="21" t="str">
        <f t="shared" si="42"/>
        <v>MOTLEYTX</v>
      </c>
    </row>
    <row r="2743" spans="1:6" x14ac:dyDescent="0.25">
      <c r="A2743" s="25" t="s">
        <v>6983</v>
      </c>
      <c r="B2743" s="25" t="s">
        <v>6663</v>
      </c>
      <c r="C2743" s="25" t="s">
        <v>6984</v>
      </c>
      <c r="D2743" s="21" t="s">
        <v>0</v>
      </c>
      <c r="E2743" s="21" t="s">
        <v>0</v>
      </c>
      <c r="F2743" s="21" t="str">
        <f t="shared" si="42"/>
        <v>NACOGDOCHESTX</v>
      </c>
    </row>
    <row r="2744" spans="1:6" x14ac:dyDescent="0.25">
      <c r="A2744" s="25" t="s">
        <v>6985</v>
      </c>
      <c r="B2744" s="25" t="s">
        <v>6663</v>
      </c>
      <c r="C2744" s="25" t="s">
        <v>6986</v>
      </c>
      <c r="D2744" s="21" t="s">
        <v>0</v>
      </c>
      <c r="E2744" s="21" t="s">
        <v>0</v>
      </c>
      <c r="F2744" s="21" t="str">
        <f t="shared" si="42"/>
        <v>NAVARROTX</v>
      </c>
    </row>
    <row r="2745" spans="1:6" x14ac:dyDescent="0.25">
      <c r="A2745" s="25" t="s">
        <v>2258</v>
      </c>
      <c r="B2745" s="25" t="s">
        <v>6663</v>
      </c>
      <c r="C2745" s="25" t="s">
        <v>6987</v>
      </c>
      <c r="D2745" s="21" t="s">
        <v>0</v>
      </c>
      <c r="E2745" s="21" t="s">
        <v>0</v>
      </c>
      <c r="F2745" s="21" t="str">
        <f t="shared" si="42"/>
        <v>NEWTONTX</v>
      </c>
    </row>
    <row r="2746" spans="1:6" x14ac:dyDescent="0.25">
      <c r="A2746" s="25" t="s">
        <v>6988</v>
      </c>
      <c r="B2746" s="25" t="s">
        <v>6663</v>
      </c>
      <c r="C2746" s="25" t="s">
        <v>6989</v>
      </c>
      <c r="D2746" s="21" t="s">
        <v>0</v>
      </c>
      <c r="E2746" s="21" t="s">
        <v>0</v>
      </c>
      <c r="F2746" s="21" t="str">
        <f t="shared" si="42"/>
        <v>NOLANTX</v>
      </c>
    </row>
    <row r="2747" spans="1:6" x14ac:dyDescent="0.25">
      <c r="A2747" s="25" t="s">
        <v>6990</v>
      </c>
      <c r="B2747" s="25" t="s">
        <v>6663</v>
      </c>
      <c r="C2747" s="25" t="s">
        <v>6991</v>
      </c>
      <c r="D2747" s="21" t="s">
        <v>6992</v>
      </c>
      <c r="E2747" s="21" t="s">
        <v>6993</v>
      </c>
      <c r="F2747" s="21" t="str">
        <f t="shared" si="42"/>
        <v>NUECESTX</v>
      </c>
    </row>
    <row r="2748" spans="1:6" x14ac:dyDescent="0.25">
      <c r="A2748" s="25" t="s">
        <v>6994</v>
      </c>
      <c r="B2748" s="25" t="s">
        <v>6663</v>
      </c>
      <c r="C2748" s="25" t="s">
        <v>6995</v>
      </c>
      <c r="D2748" s="21" t="s">
        <v>0</v>
      </c>
      <c r="E2748" s="21" t="s">
        <v>0</v>
      </c>
      <c r="F2748" s="21" t="str">
        <f t="shared" si="42"/>
        <v>OCHILTREETX</v>
      </c>
    </row>
    <row r="2749" spans="1:6" x14ac:dyDescent="0.25">
      <c r="A2749" s="25" t="s">
        <v>4082</v>
      </c>
      <c r="B2749" s="25" t="s">
        <v>6663</v>
      </c>
      <c r="C2749" s="25" t="s">
        <v>6996</v>
      </c>
      <c r="D2749" s="21" t="s">
        <v>6676</v>
      </c>
      <c r="E2749" s="21" t="s">
        <v>6677</v>
      </c>
      <c r="F2749" s="21" t="str">
        <f t="shared" si="42"/>
        <v>OLDHAMTX</v>
      </c>
    </row>
    <row r="2750" spans="1:6" x14ac:dyDescent="0.25">
      <c r="A2750" s="25" t="s">
        <v>2389</v>
      </c>
      <c r="B2750" s="25" t="s">
        <v>6663</v>
      </c>
      <c r="C2750" s="25" t="s">
        <v>6997</v>
      </c>
      <c r="D2750" s="21" t="s">
        <v>6864</v>
      </c>
      <c r="E2750" s="21" t="s">
        <v>6865</v>
      </c>
      <c r="F2750" s="21" t="str">
        <f t="shared" si="42"/>
        <v>ORANGETX</v>
      </c>
    </row>
    <row r="2751" spans="1:6" x14ac:dyDescent="0.25">
      <c r="A2751" s="25" t="s">
        <v>6998</v>
      </c>
      <c r="B2751" s="25" t="s">
        <v>6663</v>
      </c>
      <c r="C2751" s="25" t="s">
        <v>6999</v>
      </c>
      <c r="D2751" s="21" t="s">
        <v>0</v>
      </c>
      <c r="E2751" s="21" t="s">
        <v>0</v>
      </c>
      <c r="F2751" s="21" t="str">
        <f t="shared" si="42"/>
        <v>PALO PINTOTX</v>
      </c>
    </row>
    <row r="2752" spans="1:6" x14ac:dyDescent="0.25">
      <c r="A2752" s="25" t="s">
        <v>4799</v>
      </c>
      <c r="B2752" s="25" t="s">
        <v>6663</v>
      </c>
      <c r="C2752" s="25" t="s">
        <v>7000</v>
      </c>
      <c r="D2752" s="21" t="s">
        <v>0</v>
      </c>
      <c r="E2752" s="21" t="s">
        <v>0</v>
      </c>
      <c r="F2752" s="21" t="str">
        <f t="shared" si="42"/>
        <v>PANOLATX</v>
      </c>
    </row>
    <row r="2753" spans="1:6" x14ac:dyDescent="0.25">
      <c r="A2753" s="25" t="s">
        <v>7001</v>
      </c>
      <c r="B2753" s="25" t="s">
        <v>6663</v>
      </c>
      <c r="C2753" s="25" t="s">
        <v>7002</v>
      </c>
      <c r="D2753" s="21" t="s">
        <v>6907</v>
      </c>
      <c r="E2753" s="21" t="s">
        <v>6908</v>
      </c>
      <c r="F2753" s="21" t="str">
        <f t="shared" si="42"/>
        <v>PARKERTX</v>
      </c>
    </row>
    <row r="2754" spans="1:6" x14ac:dyDescent="0.25">
      <c r="A2754" s="25" t="s">
        <v>7003</v>
      </c>
      <c r="B2754" s="25" t="s">
        <v>6663</v>
      </c>
      <c r="C2754" s="25" t="s">
        <v>7004</v>
      </c>
      <c r="D2754" s="21" t="s">
        <v>0</v>
      </c>
      <c r="E2754" s="21" t="s">
        <v>0</v>
      </c>
      <c r="F2754" s="21" t="str">
        <f t="shared" si="42"/>
        <v>PARMERTX</v>
      </c>
    </row>
    <row r="2755" spans="1:6" x14ac:dyDescent="0.25">
      <c r="A2755" s="25" t="s">
        <v>7005</v>
      </c>
      <c r="B2755" s="25" t="s">
        <v>6663</v>
      </c>
      <c r="C2755" s="25" t="s">
        <v>7006</v>
      </c>
      <c r="D2755" s="21" t="s">
        <v>0</v>
      </c>
      <c r="E2755" s="21" t="s">
        <v>0</v>
      </c>
      <c r="F2755" s="21" t="str">
        <f t="shared" si="42"/>
        <v>PECOSTX</v>
      </c>
    </row>
    <row r="2756" spans="1:6" x14ac:dyDescent="0.25">
      <c r="A2756" s="25" t="s">
        <v>2268</v>
      </c>
      <c r="B2756" s="25" t="s">
        <v>6663</v>
      </c>
      <c r="C2756" s="25" t="s">
        <v>7007</v>
      </c>
      <c r="D2756" s="21" t="s">
        <v>0</v>
      </c>
      <c r="E2756" s="21" t="s">
        <v>0</v>
      </c>
      <c r="F2756" s="21" t="str">
        <f t="shared" ref="F2756:F2819" si="43">_xlfn.CONCAT(A2756,B2756)</f>
        <v>POLKTX</v>
      </c>
    </row>
    <row r="2757" spans="1:6" x14ac:dyDescent="0.25">
      <c r="A2757" s="25" t="s">
        <v>6296</v>
      </c>
      <c r="B2757" s="25" t="s">
        <v>6663</v>
      </c>
      <c r="C2757" s="25" t="s">
        <v>7008</v>
      </c>
      <c r="D2757" s="21" t="s">
        <v>6676</v>
      </c>
      <c r="E2757" s="21" t="s">
        <v>6677</v>
      </c>
      <c r="F2757" s="21" t="str">
        <f t="shared" si="43"/>
        <v>POTTERTX</v>
      </c>
    </row>
    <row r="2758" spans="1:6" x14ac:dyDescent="0.25">
      <c r="A2758" s="25" t="s">
        <v>7009</v>
      </c>
      <c r="B2758" s="25" t="s">
        <v>6663</v>
      </c>
      <c r="C2758" s="25" t="s">
        <v>7010</v>
      </c>
      <c r="D2758" s="21" t="s">
        <v>0</v>
      </c>
      <c r="E2758" s="21" t="s">
        <v>0</v>
      </c>
      <c r="F2758" s="21" t="str">
        <f t="shared" si="43"/>
        <v>PRESIDIOTX</v>
      </c>
    </row>
    <row r="2759" spans="1:6" x14ac:dyDescent="0.25">
      <c r="A2759" s="25" t="s">
        <v>7011</v>
      </c>
      <c r="B2759" s="25" t="s">
        <v>6663</v>
      </c>
      <c r="C2759" s="25" t="s">
        <v>7012</v>
      </c>
      <c r="D2759" s="21" t="s">
        <v>0</v>
      </c>
      <c r="E2759" s="21" t="s">
        <v>0</v>
      </c>
      <c r="F2759" s="21" t="str">
        <f t="shared" si="43"/>
        <v>RAINSTX</v>
      </c>
    </row>
    <row r="2760" spans="1:6" x14ac:dyDescent="0.25">
      <c r="A2760" s="25" t="s">
        <v>7013</v>
      </c>
      <c r="B2760" s="25" t="s">
        <v>6663</v>
      </c>
      <c r="C2760" s="25" t="s">
        <v>7014</v>
      </c>
      <c r="D2760" s="21" t="s">
        <v>6676</v>
      </c>
      <c r="E2760" s="21" t="s">
        <v>6677</v>
      </c>
      <c r="F2760" s="21" t="str">
        <f t="shared" si="43"/>
        <v>RANDALLTX</v>
      </c>
    </row>
    <row r="2761" spans="1:6" x14ac:dyDescent="0.25">
      <c r="A2761" s="25" t="s">
        <v>7015</v>
      </c>
      <c r="B2761" s="25" t="s">
        <v>6663</v>
      </c>
      <c r="C2761" s="25" t="s">
        <v>7016</v>
      </c>
      <c r="D2761" s="21" t="s">
        <v>0</v>
      </c>
      <c r="E2761" s="21" t="s">
        <v>0</v>
      </c>
      <c r="F2761" s="21" t="str">
        <f t="shared" si="43"/>
        <v>REAGANTX</v>
      </c>
    </row>
    <row r="2762" spans="1:6" x14ac:dyDescent="0.25">
      <c r="A2762" s="25" t="s">
        <v>7017</v>
      </c>
      <c r="B2762" s="25" t="s">
        <v>6663</v>
      </c>
      <c r="C2762" s="25" t="s">
        <v>7018</v>
      </c>
      <c r="D2762" s="21" t="s">
        <v>0</v>
      </c>
      <c r="E2762" s="21" t="s">
        <v>0</v>
      </c>
      <c r="F2762" s="21" t="str">
        <f t="shared" si="43"/>
        <v>REALTX</v>
      </c>
    </row>
    <row r="2763" spans="1:6" x14ac:dyDescent="0.25">
      <c r="A2763" s="25" t="s">
        <v>4207</v>
      </c>
      <c r="B2763" s="25" t="s">
        <v>6663</v>
      </c>
      <c r="C2763" s="25" t="s">
        <v>7019</v>
      </c>
      <c r="D2763" s="21" t="s">
        <v>0</v>
      </c>
      <c r="E2763" s="21" t="s">
        <v>0</v>
      </c>
      <c r="F2763" s="21" t="str">
        <f t="shared" si="43"/>
        <v>RED RIVERTX</v>
      </c>
    </row>
    <row r="2764" spans="1:6" x14ac:dyDescent="0.25">
      <c r="A2764" s="25" t="s">
        <v>7020</v>
      </c>
      <c r="B2764" s="25" t="s">
        <v>6663</v>
      </c>
      <c r="C2764" s="25" t="s">
        <v>7021</v>
      </c>
      <c r="D2764" s="21" t="s">
        <v>0</v>
      </c>
      <c r="E2764" s="21" t="s">
        <v>0</v>
      </c>
      <c r="F2764" s="21" t="str">
        <f t="shared" si="43"/>
        <v>REEVESTX</v>
      </c>
    </row>
    <row r="2765" spans="1:6" x14ac:dyDescent="0.25">
      <c r="A2765" s="25" t="s">
        <v>7022</v>
      </c>
      <c r="B2765" s="25" t="s">
        <v>6663</v>
      </c>
      <c r="C2765" s="25" t="s">
        <v>7023</v>
      </c>
      <c r="D2765" s="21" t="s">
        <v>0</v>
      </c>
      <c r="E2765" s="21" t="s">
        <v>0</v>
      </c>
      <c r="F2765" s="21" t="str">
        <f t="shared" si="43"/>
        <v>REFUGIOTX</v>
      </c>
    </row>
    <row r="2766" spans="1:6" x14ac:dyDescent="0.25">
      <c r="A2766" s="25" t="s">
        <v>6504</v>
      </c>
      <c r="B2766" s="25" t="s">
        <v>6663</v>
      </c>
      <c r="C2766" s="25" t="s">
        <v>7024</v>
      </c>
      <c r="D2766" s="21" t="s">
        <v>0</v>
      </c>
      <c r="E2766" s="21" t="s">
        <v>0</v>
      </c>
      <c r="F2766" s="21" t="str">
        <f t="shared" si="43"/>
        <v>ROBERTSTX</v>
      </c>
    </row>
    <row r="2767" spans="1:6" x14ac:dyDescent="0.25">
      <c r="A2767" s="25" t="s">
        <v>4094</v>
      </c>
      <c r="B2767" s="25" t="s">
        <v>6663</v>
      </c>
      <c r="C2767" s="25" t="s">
        <v>7025</v>
      </c>
      <c r="D2767" s="21" t="s">
        <v>6715</v>
      </c>
      <c r="E2767" s="21" t="s">
        <v>6716</v>
      </c>
      <c r="F2767" s="21" t="str">
        <f t="shared" si="43"/>
        <v>ROBERTSONTX</v>
      </c>
    </row>
    <row r="2768" spans="1:6" x14ac:dyDescent="0.25">
      <c r="A2768" s="25" t="s">
        <v>7026</v>
      </c>
      <c r="B2768" s="25" t="s">
        <v>6663</v>
      </c>
      <c r="C2768" s="25" t="s">
        <v>7027</v>
      </c>
      <c r="D2768" s="21" t="s">
        <v>6756</v>
      </c>
      <c r="E2768" s="21" t="s">
        <v>6757</v>
      </c>
      <c r="F2768" s="21" t="str">
        <f t="shared" si="43"/>
        <v>ROCKWALLTX</v>
      </c>
    </row>
    <row r="2769" spans="1:6" x14ac:dyDescent="0.25">
      <c r="A2769" s="25" t="s">
        <v>7028</v>
      </c>
      <c r="B2769" s="25" t="s">
        <v>6663</v>
      </c>
      <c r="C2769" s="25" t="s">
        <v>7029</v>
      </c>
      <c r="D2769" s="21" t="s">
        <v>0</v>
      </c>
      <c r="E2769" s="21" t="s">
        <v>0</v>
      </c>
      <c r="F2769" s="21" t="str">
        <f t="shared" si="43"/>
        <v>RUNNELSTX</v>
      </c>
    </row>
    <row r="2770" spans="1:6" x14ac:dyDescent="0.25">
      <c r="A2770" s="25" t="s">
        <v>7030</v>
      </c>
      <c r="B2770" s="25" t="s">
        <v>6663</v>
      </c>
      <c r="C2770" s="25" t="s">
        <v>7031</v>
      </c>
      <c r="D2770" s="21" t="s">
        <v>6852</v>
      </c>
      <c r="E2770" s="21" t="s">
        <v>6853</v>
      </c>
      <c r="F2770" s="21" t="str">
        <f t="shared" si="43"/>
        <v>RUSKTX</v>
      </c>
    </row>
    <row r="2771" spans="1:6" x14ac:dyDescent="0.25">
      <c r="A2771" s="25" t="s">
        <v>4210</v>
      </c>
      <c r="B2771" s="25" t="s">
        <v>6663</v>
      </c>
      <c r="C2771" s="25" t="s">
        <v>7032</v>
      </c>
      <c r="D2771" s="21" t="s">
        <v>0</v>
      </c>
      <c r="E2771" s="21" t="s">
        <v>0</v>
      </c>
      <c r="F2771" s="21" t="str">
        <f t="shared" si="43"/>
        <v>SABINETX</v>
      </c>
    </row>
    <row r="2772" spans="1:6" x14ac:dyDescent="0.25">
      <c r="A2772" s="25" t="s">
        <v>7033</v>
      </c>
      <c r="B2772" s="25" t="s">
        <v>6663</v>
      </c>
      <c r="C2772" s="25" t="s">
        <v>7034</v>
      </c>
      <c r="D2772" s="21" t="s">
        <v>0</v>
      </c>
      <c r="E2772" s="21" t="s">
        <v>0</v>
      </c>
      <c r="F2772" s="21" t="str">
        <f t="shared" si="43"/>
        <v>SAN AUGUSTINETX</v>
      </c>
    </row>
    <row r="2773" spans="1:6" x14ac:dyDescent="0.25">
      <c r="A2773" s="25" t="s">
        <v>7035</v>
      </c>
      <c r="B2773" s="25" t="s">
        <v>6663</v>
      </c>
      <c r="C2773" s="25" t="s">
        <v>7036</v>
      </c>
      <c r="D2773" s="21" t="s">
        <v>0</v>
      </c>
      <c r="E2773" s="21" t="s">
        <v>0</v>
      </c>
      <c r="F2773" s="21" t="str">
        <f t="shared" si="43"/>
        <v>SAN JACINTOTX</v>
      </c>
    </row>
    <row r="2774" spans="1:6" x14ac:dyDescent="0.25">
      <c r="A2774" s="25" t="s">
        <v>7037</v>
      </c>
      <c r="B2774" s="25" t="s">
        <v>6663</v>
      </c>
      <c r="C2774" s="25" t="s">
        <v>7038</v>
      </c>
      <c r="D2774" s="21" t="s">
        <v>6992</v>
      </c>
      <c r="E2774" s="21" t="s">
        <v>6993</v>
      </c>
      <c r="F2774" s="21" t="str">
        <f t="shared" si="43"/>
        <v>SAN PATRICIOTX</v>
      </c>
    </row>
    <row r="2775" spans="1:6" x14ac:dyDescent="0.25">
      <c r="A2775" s="25" t="s">
        <v>7039</v>
      </c>
      <c r="B2775" s="25" t="s">
        <v>6663</v>
      </c>
      <c r="C2775" s="25" t="s">
        <v>7040</v>
      </c>
      <c r="D2775" s="21" t="s">
        <v>0</v>
      </c>
      <c r="E2775" s="21" t="s">
        <v>0</v>
      </c>
      <c r="F2775" s="21" t="str">
        <f t="shared" si="43"/>
        <v>SAN SABATX</v>
      </c>
    </row>
    <row r="2776" spans="1:6" x14ac:dyDescent="0.25">
      <c r="A2776" s="25" t="s">
        <v>7041</v>
      </c>
      <c r="B2776" s="25" t="s">
        <v>6663</v>
      </c>
      <c r="C2776" s="25" t="s">
        <v>7042</v>
      </c>
      <c r="D2776" s="21" t="s">
        <v>0</v>
      </c>
      <c r="E2776" s="21" t="s">
        <v>0</v>
      </c>
      <c r="F2776" s="21" t="str">
        <f t="shared" si="43"/>
        <v>SCHLEICHERTX</v>
      </c>
    </row>
    <row r="2777" spans="1:6" x14ac:dyDescent="0.25">
      <c r="A2777" s="25" t="s">
        <v>7043</v>
      </c>
      <c r="B2777" s="25" t="s">
        <v>6663</v>
      </c>
      <c r="C2777" s="25" t="s">
        <v>7044</v>
      </c>
      <c r="D2777" s="21" t="s">
        <v>0</v>
      </c>
      <c r="E2777" s="21" t="s">
        <v>0</v>
      </c>
      <c r="F2777" s="21" t="str">
        <f t="shared" si="43"/>
        <v>SCURRYTX</v>
      </c>
    </row>
    <row r="2778" spans="1:6" x14ac:dyDescent="0.25">
      <c r="A2778" s="25" t="s">
        <v>7045</v>
      </c>
      <c r="B2778" s="25" t="s">
        <v>6663</v>
      </c>
      <c r="C2778" s="25" t="s">
        <v>7046</v>
      </c>
      <c r="D2778" s="21" t="s">
        <v>0</v>
      </c>
      <c r="E2778" s="21" t="s">
        <v>0</v>
      </c>
      <c r="F2778" s="21" t="str">
        <f t="shared" si="43"/>
        <v>SHACKELFORDTX</v>
      </c>
    </row>
    <row r="2779" spans="1:6" x14ac:dyDescent="0.25">
      <c r="A2779" s="25" t="s">
        <v>2029</v>
      </c>
      <c r="B2779" s="25" t="s">
        <v>6663</v>
      </c>
      <c r="C2779" s="25" t="s">
        <v>7047</v>
      </c>
      <c r="D2779" s="21" t="s">
        <v>0</v>
      </c>
      <c r="E2779" s="21" t="s">
        <v>0</v>
      </c>
      <c r="F2779" s="21" t="str">
        <f t="shared" si="43"/>
        <v>SHELBYTX</v>
      </c>
    </row>
    <row r="2780" spans="1:6" x14ac:dyDescent="0.25">
      <c r="A2780" s="25" t="s">
        <v>3905</v>
      </c>
      <c r="B2780" s="25" t="s">
        <v>6663</v>
      </c>
      <c r="C2780" s="25" t="s">
        <v>7048</v>
      </c>
      <c r="D2780" s="21" t="s">
        <v>0</v>
      </c>
      <c r="E2780" s="21" t="s">
        <v>0</v>
      </c>
      <c r="F2780" s="21" t="str">
        <f t="shared" si="43"/>
        <v>SHERMANTX</v>
      </c>
    </row>
    <row r="2781" spans="1:6" x14ac:dyDescent="0.25">
      <c r="A2781" s="25" t="s">
        <v>3907</v>
      </c>
      <c r="B2781" s="25" t="s">
        <v>6663</v>
      </c>
      <c r="C2781" s="25" t="s">
        <v>7049</v>
      </c>
      <c r="D2781" s="21" t="s">
        <v>7050</v>
      </c>
      <c r="E2781" s="21" t="s">
        <v>7051</v>
      </c>
      <c r="F2781" s="21" t="str">
        <f t="shared" si="43"/>
        <v>SMITHTX</v>
      </c>
    </row>
    <row r="2782" spans="1:6" x14ac:dyDescent="0.25">
      <c r="A2782" s="25" t="s">
        <v>7052</v>
      </c>
      <c r="B2782" s="25" t="s">
        <v>6663</v>
      </c>
      <c r="C2782" s="25" t="s">
        <v>7053</v>
      </c>
      <c r="D2782" s="21" t="s">
        <v>0</v>
      </c>
      <c r="E2782" s="21" t="s">
        <v>0</v>
      </c>
      <c r="F2782" s="21" t="str">
        <f t="shared" si="43"/>
        <v>SOMERVELLTX</v>
      </c>
    </row>
    <row r="2783" spans="1:6" x14ac:dyDescent="0.25">
      <c r="A2783" s="25" t="s">
        <v>7054</v>
      </c>
      <c r="B2783" s="25" t="s">
        <v>6663</v>
      </c>
      <c r="C2783" s="25" t="s">
        <v>7055</v>
      </c>
      <c r="D2783" s="21" t="s">
        <v>0</v>
      </c>
      <c r="E2783" s="21" t="s">
        <v>0</v>
      </c>
      <c r="F2783" s="21" t="str">
        <f t="shared" si="43"/>
        <v>STARRTX</v>
      </c>
    </row>
    <row r="2784" spans="1:6" x14ac:dyDescent="0.25">
      <c r="A2784" s="25" t="s">
        <v>3065</v>
      </c>
      <c r="B2784" s="25" t="s">
        <v>6663</v>
      </c>
      <c r="C2784" s="25" t="s">
        <v>7056</v>
      </c>
      <c r="D2784" s="21" t="s">
        <v>0</v>
      </c>
      <c r="E2784" s="21" t="s">
        <v>0</v>
      </c>
      <c r="F2784" s="21" t="str">
        <f t="shared" si="43"/>
        <v>STEPHENSTX</v>
      </c>
    </row>
    <row r="2785" spans="1:6" x14ac:dyDescent="0.25">
      <c r="A2785" s="25" t="s">
        <v>7057</v>
      </c>
      <c r="B2785" s="25" t="s">
        <v>6663</v>
      </c>
      <c r="C2785" s="25" t="s">
        <v>7058</v>
      </c>
      <c r="D2785" s="21" t="s">
        <v>6894</v>
      </c>
      <c r="E2785" s="21" t="s">
        <v>6895</v>
      </c>
      <c r="F2785" s="21" t="str">
        <f t="shared" si="43"/>
        <v>STERLINGTX</v>
      </c>
    </row>
    <row r="2786" spans="1:6" x14ac:dyDescent="0.25">
      <c r="A2786" s="25" t="s">
        <v>7059</v>
      </c>
      <c r="B2786" s="25" t="s">
        <v>6663</v>
      </c>
      <c r="C2786" s="25" t="s">
        <v>7060</v>
      </c>
      <c r="D2786" s="21" t="s">
        <v>0</v>
      </c>
      <c r="E2786" s="21" t="s">
        <v>0</v>
      </c>
      <c r="F2786" s="21" t="str">
        <f t="shared" si="43"/>
        <v>STONEWALLTX</v>
      </c>
    </row>
    <row r="2787" spans="1:6" x14ac:dyDescent="0.25">
      <c r="A2787" s="25" t="s">
        <v>7061</v>
      </c>
      <c r="B2787" s="25" t="s">
        <v>6663</v>
      </c>
      <c r="C2787" s="25" t="s">
        <v>7062</v>
      </c>
      <c r="D2787" s="21" t="s">
        <v>0</v>
      </c>
      <c r="E2787" s="21" t="s">
        <v>0</v>
      </c>
      <c r="F2787" s="21" t="str">
        <f t="shared" si="43"/>
        <v>SUTTONTX</v>
      </c>
    </row>
    <row r="2788" spans="1:6" x14ac:dyDescent="0.25">
      <c r="A2788" s="25" t="s">
        <v>7063</v>
      </c>
      <c r="B2788" s="25" t="s">
        <v>6663</v>
      </c>
      <c r="C2788" s="25" t="s">
        <v>7064</v>
      </c>
      <c r="D2788" s="21" t="s">
        <v>0</v>
      </c>
      <c r="E2788" s="21" t="s">
        <v>0</v>
      </c>
      <c r="F2788" s="21" t="str">
        <f t="shared" si="43"/>
        <v>SWISHERTX</v>
      </c>
    </row>
    <row r="2789" spans="1:6" x14ac:dyDescent="0.25">
      <c r="A2789" s="25" t="s">
        <v>7065</v>
      </c>
      <c r="B2789" s="25" t="s">
        <v>6663</v>
      </c>
      <c r="C2789" s="25" t="s">
        <v>7066</v>
      </c>
      <c r="D2789" s="21" t="s">
        <v>6907</v>
      </c>
      <c r="E2789" s="21" t="s">
        <v>6908</v>
      </c>
      <c r="F2789" s="21" t="str">
        <f t="shared" si="43"/>
        <v>TARRANTTX</v>
      </c>
    </row>
    <row r="2790" spans="1:6" x14ac:dyDescent="0.25">
      <c r="A2790" s="25" t="s">
        <v>2816</v>
      </c>
      <c r="B2790" s="25" t="s">
        <v>6663</v>
      </c>
      <c r="C2790" s="25" t="s">
        <v>7067</v>
      </c>
      <c r="D2790" s="21" t="s">
        <v>6731</v>
      </c>
      <c r="E2790" s="21" t="s">
        <v>6732</v>
      </c>
      <c r="F2790" s="21" t="str">
        <f t="shared" si="43"/>
        <v>TAYLORTX</v>
      </c>
    </row>
    <row r="2791" spans="1:6" x14ac:dyDescent="0.25">
      <c r="A2791" s="25" t="s">
        <v>3079</v>
      </c>
      <c r="B2791" s="25" t="s">
        <v>6663</v>
      </c>
      <c r="C2791" s="25" t="s">
        <v>7068</v>
      </c>
      <c r="D2791" s="21" t="s">
        <v>0</v>
      </c>
      <c r="E2791" s="21" t="s">
        <v>0</v>
      </c>
      <c r="F2791" s="21" t="str">
        <f t="shared" si="43"/>
        <v>TERRELLTX</v>
      </c>
    </row>
    <row r="2792" spans="1:6" x14ac:dyDescent="0.25">
      <c r="A2792" s="25" t="s">
        <v>7069</v>
      </c>
      <c r="B2792" s="25" t="s">
        <v>6663</v>
      </c>
      <c r="C2792" s="25" t="s">
        <v>7070</v>
      </c>
      <c r="D2792" s="21" t="s">
        <v>0</v>
      </c>
      <c r="E2792" s="21" t="s">
        <v>0</v>
      </c>
      <c r="F2792" s="21" t="str">
        <f t="shared" si="43"/>
        <v>TERRYTX</v>
      </c>
    </row>
    <row r="2793" spans="1:6" x14ac:dyDescent="0.25">
      <c r="A2793" s="25" t="s">
        <v>7071</v>
      </c>
      <c r="B2793" s="25" t="s">
        <v>6663</v>
      </c>
      <c r="C2793" s="25" t="s">
        <v>7072</v>
      </c>
      <c r="D2793" s="21" t="s">
        <v>0</v>
      </c>
      <c r="E2793" s="21" t="s">
        <v>0</v>
      </c>
      <c r="F2793" s="21" t="str">
        <f t="shared" si="43"/>
        <v>THROCKMORTONTX</v>
      </c>
    </row>
    <row r="2794" spans="1:6" x14ac:dyDescent="0.25">
      <c r="A2794" s="25" t="s">
        <v>7073</v>
      </c>
      <c r="B2794" s="25" t="s">
        <v>6663</v>
      </c>
      <c r="C2794" s="25" t="s">
        <v>7074</v>
      </c>
      <c r="D2794" s="21" t="s">
        <v>0</v>
      </c>
      <c r="E2794" s="21" t="s">
        <v>0</v>
      </c>
      <c r="F2794" s="21" t="str">
        <f t="shared" si="43"/>
        <v>TITUSTX</v>
      </c>
    </row>
    <row r="2795" spans="1:6" x14ac:dyDescent="0.25">
      <c r="A2795" s="25" t="s">
        <v>7075</v>
      </c>
      <c r="B2795" s="25" t="s">
        <v>6663</v>
      </c>
      <c r="C2795" s="25" t="s">
        <v>7076</v>
      </c>
      <c r="D2795" s="21" t="s">
        <v>6894</v>
      </c>
      <c r="E2795" s="21" t="s">
        <v>6895</v>
      </c>
      <c r="F2795" s="21" t="str">
        <f t="shared" si="43"/>
        <v>TOM GREENTX</v>
      </c>
    </row>
    <row r="2796" spans="1:6" x14ac:dyDescent="0.25">
      <c r="A2796" s="25" t="s">
        <v>7077</v>
      </c>
      <c r="B2796" s="25" t="s">
        <v>6663</v>
      </c>
      <c r="C2796" s="25" t="s">
        <v>7078</v>
      </c>
      <c r="D2796" s="21" t="s">
        <v>6692</v>
      </c>
      <c r="E2796" s="21" t="s">
        <v>6693</v>
      </c>
      <c r="F2796" s="21" t="str">
        <f t="shared" si="43"/>
        <v>TRAVISTX</v>
      </c>
    </row>
    <row r="2797" spans="1:6" x14ac:dyDescent="0.25">
      <c r="A2797" s="25" t="s">
        <v>2462</v>
      </c>
      <c r="B2797" s="25" t="s">
        <v>6663</v>
      </c>
      <c r="C2797" s="25" t="s">
        <v>7079</v>
      </c>
      <c r="D2797" s="21" t="s">
        <v>0</v>
      </c>
      <c r="E2797" s="21" t="s">
        <v>0</v>
      </c>
      <c r="F2797" s="21" t="str">
        <f t="shared" si="43"/>
        <v>TRINITYTX</v>
      </c>
    </row>
    <row r="2798" spans="1:6" x14ac:dyDescent="0.25">
      <c r="A2798" s="25" t="s">
        <v>7080</v>
      </c>
      <c r="B2798" s="25" t="s">
        <v>6663</v>
      </c>
      <c r="C2798" s="25" t="s">
        <v>7081</v>
      </c>
      <c r="D2798" s="21" t="s">
        <v>0</v>
      </c>
      <c r="E2798" s="21" t="s">
        <v>0</v>
      </c>
      <c r="F2798" s="21" t="str">
        <f t="shared" si="43"/>
        <v>TYLERTX</v>
      </c>
    </row>
    <row r="2799" spans="1:6" x14ac:dyDescent="0.25">
      <c r="A2799" s="25" t="s">
        <v>7082</v>
      </c>
      <c r="B2799" s="25" t="s">
        <v>6663</v>
      </c>
      <c r="C2799" s="25" t="s">
        <v>7083</v>
      </c>
      <c r="D2799" s="21" t="s">
        <v>6852</v>
      </c>
      <c r="E2799" s="21" t="s">
        <v>6853</v>
      </c>
      <c r="F2799" s="21" t="str">
        <f t="shared" si="43"/>
        <v>UPSHURTX</v>
      </c>
    </row>
    <row r="2800" spans="1:6" x14ac:dyDescent="0.25">
      <c r="A2800" s="25" t="s">
        <v>7084</v>
      </c>
      <c r="B2800" s="25" t="s">
        <v>6663</v>
      </c>
      <c r="C2800" s="25" t="s">
        <v>7085</v>
      </c>
      <c r="D2800" s="21" t="s">
        <v>0</v>
      </c>
      <c r="E2800" s="21" t="s">
        <v>0</v>
      </c>
      <c r="F2800" s="21" t="str">
        <f t="shared" si="43"/>
        <v>UPTONTX</v>
      </c>
    </row>
    <row r="2801" spans="1:6" x14ac:dyDescent="0.25">
      <c r="A2801" s="25" t="s">
        <v>7086</v>
      </c>
      <c r="B2801" s="25" t="s">
        <v>6663</v>
      </c>
      <c r="C2801" s="25" t="s">
        <v>7087</v>
      </c>
      <c r="D2801" s="21" t="s">
        <v>0</v>
      </c>
      <c r="E2801" s="21" t="s">
        <v>0</v>
      </c>
      <c r="F2801" s="21" t="str">
        <f t="shared" si="43"/>
        <v>UVALDETX</v>
      </c>
    </row>
    <row r="2802" spans="1:6" x14ac:dyDescent="0.25">
      <c r="A2802" s="25" t="s">
        <v>7088</v>
      </c>
      <c r="B2802" s="25" t="s">
        <v>6663</v>
      </c>
      <c r="C2802" s="25" t="s">
        <v>7089</v>
      </c>
      <c r="D2802" s="21" t="s">
        <v>0</v>
      </c>
      <c r="E2802" s="21" t="s">
        <v>0</v>
      </c>
      <c r="F2802" s="21" t="str">
        <f t="shared" si="43"/>
        <v>VAL VERDETX</v>
      </c>
    </row>
    <row r="2803" spans="1:6" x14ac:dyDescent="0.25">
      <c r="A2803" s="25" t="s">
        <v>7090</v>
      </c>
      <c r="B2803" s="25" t="s">
        <v>6663</v>
      </c>
      <c r="C2803" s="25" t="s">
        <v>7091</v>
      </c>
      <c r="D2803" s="21" t="s">
        <v>0</v>
      </c>
      <c r="E2803" s="21" t="s">
        <v>0</v>
      </c>
      <c r="F2803" s="21" t="str">
        <f t="shared" si="43"/>
        <v>VAN ZANDTTX</v>
      </c>
    </row>
    <row r="2804" spans="1:6" x14ac:dyDescent="0.25">
      <c r="A2804" s="25" t="s">
        <v>7092</v>
      </c>
      <c r="B2804" s="25" t="s">
        <v>6663</v>
      </c>
      <c r="C2804" s="25" t="s">
        <v>7093</v>
      </c>
      <c r="D2804" s="21" t="s">
        <v>6842</v>
      </c>
      <c r="E2804" s="21" t="s">
        <v>6843</v>
      </c>
      <c r="F2804" s="21" t="str">
        <f t="shared" si="43"/>
        <v>VICTORIATX</v>
      </c>
    </row>
    <row r="2805" spans="1:6" x14ac:dyDescent="0.25">
      <c r="A2805" s="25" t="s">
        <v>2039</v>
      </c>
      <c r="B2805" s="25" t="s">
        <v>6663</v>
      </c>
      <c r="C2805" s="25" t="s">
        <v>7094</v>
      </c>
      <c r="D2805" s="21" t="s">
        <v>0</v>
      </c>
      <c r="E2805" s="21" t="s">
        <v>0</v>
      </c>
      <c r="F2805" s="21" t="str">
        <f t="shared" si="43"/>
        <v>WALKERTX</v>
      </c>
    </row>
    <row r="2806" spans="1:6" x14ac:dyDescent="0.25">
      <c r="A2806" s="25" t="s">
        <v>7095</v>
      </c>
      <c r="B2806" s="25" t="s">
        <v>6663</v>
      </c>
      <c r="C2806" s="25" t="s">
        <v>7096</v>
      </c>
      <c r="D2806" s="21" t="s">
        <v>6684</v>
      </c>
      <c r="E2806" s="21" t="s">
        <v>6685</v>
      </c>
      <c r="F2806" s="21" t="str">
        <f t="shared" si="43"/>
        <v>WALLERTX</v>
      </c>
    </row>
    <row r="2807" spans="1:6" x14ac:dyDescent="0.25">
      <c r="A2807" s="25" t="s">
        <v>5831</v>
      </c>
      <c r="B2807" s="25" t="s">
        <v>6663</v>
      </c>
      <c r="C2807" s="25" t="s">
        <v>7097</v>
      </c>
      <c r="D2807" s="21" t="s">
        <v>0</v>
      </c>
      <c r="E2807" s="21" t="s">
        <v>0</v>
      </c>
      <c r="F2807" s="21" t="str">
        <f t="shared" si="43"/>
        <v>WARDTX</v>
      </c>
    </row>
    <row r="2808" spans="1:6" x14ac:dyDescent="0.25">
      <c r="A2808" s="25" t="s">
        <v>2041</v>
      </c>
      <c r="B2808" s="25" t="s">
        <v>6663</v>
      </c>
      <c r="C2808" s="25" t="s">
        <v>7098</v>
      </c>
      <c r="D2808" s="21" t="s">
        <v>0</v>
      </c>
      <c r="E2808" s="21" t="s">
        <v>0</v>
      </c>
      <c r="F2808" s="21" t="str">
        <f t="shared" si="43"/>
        <v>WASHINGTONTX</v>
      </c>
    </row>
    <row r="2809" spans="1:6" x14ac:dyDescent="0.25">
      <c r="A2809" s="25" t="s">
        <v>7099</v>
      </c>
      <c r="B2809" s="25" t="s">
        <v>6663</v>
      </c>
      <c r="C2809" s="25" t="s">
        <v>7100</v>
      </c>
      <c r="D2809" s="21" t="s">
        <v>7101</v>
      </c>
      <c r="E2809" s="21" t="s">
        <v>7102</v>
      </c>
      <c r="F2809" s="21" t="str">
        <f t="shared" si="43"/>
        <v>WEBBTX</v>
      </c>
    </row>
    <row r="2810" spans="1:6" x14ac:dyDescent="0.25">
      <c r="A2810" s="25" t="s">
        <v>7103</v>
      </c>
      <c r="B2810" s="25" t="s">
        <v>6663</v>
      </c>
      <c r="C2810" s="25" t="s">
        <v>7104</v>
      </c>
      <c r="D2810" s="21" t="s">
        <v>0</v>
      </c>
      <c r="E2810" s="21" t="s">
        <v>0</v>
      </c>
      <c r="F2810" s="21" t="str">
        <f t="shared" si="43"/>
        <v>WHARTONTX</v>
      </c>
    </row>
    <row r="2811" spans="1:6" x14ac:dyDescent="0.25">
      <c r="A2811" s="25" t="s">
        <v>3111</v>
      </c>
      <c r="B2811" s="25" t="s">
        <v>6663</v>
      </c>
      <c r="C2811" s="25" t="s">
        <v>7105</v>
      </c>
      <c r="D2811" s="21" t="s">
        <v>0</v>
      </c>
      <c r="E2811" s="21" t="s">
        <v>0</v>
      </c>
      <c r="F2811" s="21" t="str">
        <f t="shared" si="43"/>
        <v>WHEELERTX</v>
      </c>
    </row>
    <row r="2812" spans="1:6" x14ac:dyDescent="0.25">
      <c r="A2812" s="25" t="s">
        <v>3925</v>
      </c>
      <c r="B2812" s="25" t="s">
        <v>6663</v>
      </c>
      <c r="C2812" s="25" t="s">
        <v>7106</v>
      </c>
      <c r="D2812" s="21" t="s">
        <v>6673</v>
      </c>
      <c r="E2812" s="21" t="s">
        <v>6674</v>
      </c>
      <c r="F2812" s="21" t="str">
        <f t="shared" si="43"/>
        <v>WICHITATX</v>
      </c>
    </row>
    <row r="2813" spans="1:6" x14ac:dyDescent="0.25">
      <c r="A2813" s="25" t="s">
        <v>7107</v>
      </c>
      <c r="B2813" s="25" t="s">
        <v>6663</v>
      </c>
      <c r="C2813" s="25" t="s">
        <v>7108</v>
      </c>
      <c r="D2813" s="21" t="s">
        <v>0</v>
      </c>
      <c r="E2813" s="21" t="s">
        <v>0</v>
      </c>
      <c r="F2813" s="21" t="str">
        <f t="shared" si="43"/>
        <v>WILBARGERTX</v>
      </c>
    </row>
    <row r="2814" spans="1:6" x14ac:dyDescent="0.25">
      <c r="A2814" s="25" t="s">
        <v>7109</v>
      </c>
      <c r="B2814" s="25" t="s">
        <v>6663</v>
      </c>
      <c r="C2814" s="25" t="s">
        <v>7110</v>
      </c>
      <c r="D2814" s="21" t="s">
        <v>0</v>
      </c>
      <c r="E2814" s="21" t="s">
        <v>0</v>
      </c>
      <c r="F2814" s="21" t="str">
        <f t="shared" si="43"/>
        <v>WILLACYTX</v>
      </c>
    </row>
    <row r="2815" spans="1:6" x14ac:dyDescent="0.25">
      <c r="A2815" s="25" t="s">
        <v>3414</v>
      </c>
      <c r="B2815" s="25" t="s">
        <v>6663</v>
      </c>
      <c r="C2815" s="25" t="s">
        <v>7111</v>
      </c>
      <c r="D2815" s="21" t="s">
        <v>6692</v>
      </c>
      <c r="E2815" s="21" t="s">
        <v>6693</v>
      </c>
      <c r="F2815" s="21" t="str">
        <f t="shared" si="43"/>
        <v>WILLIAMSONTX</v>
      </c>
    </row>
    <row r="2816" spans="1:6" x14ac:dyDescent="0.25">
      <c r="A2816" s="25" t="s">
        <v>3927</v>
      </c>
      <c r="B2816" s="25" t="s">
        <v>6663</v>
      </c>
      <c r="C2816" s="25" t="s">
        <v>7112</v>
      </c>
      <c r="D2816" s="21" t="s">
        <v>6680</v>
      </c>
      <c r="E2816" s="21" t="s">
        <v>6681</v>
      </c>
      <c r="F2816" s="21" t="str">
        <f t="shared" si="43"/>
        <v>WILSONTX</v>
      </c>
    </row>
    <row r="2817" spans="1:6" x14ac:dyDescent="0.25">
      <c r="A2817" s="25" t="s">
        <v>7113</v>
      </c>
      <c r="B2817" s="25" t="s">
        <v>6663</v>
      </c>
      <c r="C2817" s="25" t="s">
        <v>7114</v>
      </c>
      <c r="D2817" s="21" t="s">
        <v>0</v>
      </c>
      <c r="E2817" s="21" t="s">
        <v>0</v>
      </c>
      <c r="F2817" s="21" t="str">
        <f t="shared" si="43"/>
        <v>WINKLERTX</v>
      </c>
    </row>
    <row r="2818" spans="1:6" x14ac:dyDescent="0.25">
      <c r="A2818" s="25" t="s">
        <v>7115</v>
      </c>
      <c r="B2818" s="25" t="s">
        <v>6663</v>
      </c>
      <c r="C2818" s="25" t="s">
        <v>7116</v>
      </c>
      <c r="D2818" s="21" t="s">
        <v>6907</v>
      </c>
      <c r="E2818" s="21" t="s">
        <v>6908</v>
      </c>
      <c r="F2818" s="21" t="str">
        <f t="shared" si="43"/>
        <v>WISETX</v>
      </c>
    </row>
    <row r="2819" spans="1:6" x14ac:dyDescent="0.25">
      <c r="A2819" s="25" t="s">
        <v>5981</v>
      </c>
      <c r="B2819" s="25" t="s">
        <v>6663</v>
      </c>
      <c r="C2819" s="25" t="s">
        <v>7117</v>
      </c>
      <c r="D2819" s="21" t="s">
        <v>0</v>
      </c>
      <c r="E2819" s="21" t="s">
        <v>0</v>
      </c>
      <c r="F2819" s="21" t="str">
        <f t="shared" si="43"/>
        <v>WOODTX</v>
      </c>
    </row>
    <row r="2820" spans="1:6" x14ac:dyDescent="0.25">
      <c r="A2820" s="25" t="s">
        <v>7118</v>
      </c>
      <c r="B2820" s="25" t="s">
        <v>6663</v>
      </c>
      <c r="C2820" s="25" t="s">
        <v>7119</v>
      </c>
      <c r="D2820" s="21" t="s">
        <v>0</v>
      </c>
      <c r="E2820" s="21" t="s">
        <v>0</v>
      </c>
      <c r="F2820" s="21" t="str">
        <f t="shared" ref="F2820:F2883" si="44">_xlfn.CONCAT(A2820,B2820)</f>
        <v>YOAKUMTX</v>
      </c>
    </row>
    <row r="2821" spans="1:6" x14ac:dyDescent="0.25">
      <c r="A2821" s="25" t="s">
        <v>7120</v>
      </c>
      <c r="B2821" s="25" t="s">
        <v>6663</v>
      </c>
      <c r="C2821" s="25" t="s">
        <v>7121</v>
      </c>
      <c r="D2821" s="21" t="s">
        <v>0</v>
      </c>
      <c r="E2821" s="21" t="s">
        <v>0</v>
      </c>
      <c r="F2821" s="21" t="str">
        <f t="shared" si="44"/>
        <v>YOUNGTX</v>
      </c>
    </row>
    <row r="2822" spans="1:6" x14ac:dyDescent="0.25">
      <c r="A2822" s="25" t="s">
        <v>7122</v>
      </c>
      <c r="B2822" s="25" t="s">
        <v>6663</v>
      </c>
      <c r="C2822" s="25" t="s">
        <v>7123</v>
      </c>
      <c r="D2822" s="21" t="s">
        <v>0</v>
      </c>
      <c r="E2822" s="21" t="s">
        <v>0</v>
      </c>
      <c r="F2822" s="21" t="str">
        <f t="shared" si="44"/>
        <v>ZAPATATX</v>
      </c>
    </row>
    <row r="2823" spans="1:6" x14ac:dyDescent="0.25">
      <c r="A2823" s="25" t="s">
        <v>7124</v>
      </c>
      <c r="B2823" s="25" t="s">
        <v>6663</v>
      </c>
      <c r="C2823" s="25" t="s">
        <v>7125</v>
      </c>
      <c r="D2823" s="21" t="s">
        <v>0</v>
      </c>
      <c r="E2823" s="21" t="s">
        <v>0</v>
      </c>
      <c r="F2823" s="21" t="str">
        <f t="shared" si="44"/>
        <v>ZAVALATX</v>
      </c>
    </row>
    <row r="2824" spans="1:6" x14ac:dyDescent="0.25">
      <c r="A2824" s="25" t="s">
        <v>2047</v>
      </c>
      <c r="B2824" s="25" t="s">
        <v>6663</v>
      </c>
      <c r="C2824" s="25" t="s">
        <v>7126</v>
      </c>
      <c r="D2824" s="21" t="s">
        <v>0</v>
      </c>
      <c r="E2824" s="21" t="s">
        <v>0</v>
      </c>
      <c r="F2824" s="21" t="str">
        <f t="shared" si="44"/>
        <v>STATEWIDETX</v>
      </c>
    </row>
    <row r="2825" spans="1:6" x14ac:dyDescent="0.25">
      <c r="A2825" s="25" t="s">
        <v>5992</v>
      </c>
      <c r="B2825" s="25" t="s">
        <v>7127</v>
      </c>
      <c r="C2825" s="25" t="s">
        <v>7128</v>
      </c>
      <c r="D2825" s="21" t="s">
        <v>0</v>
      </c>
      <c r="E2825" s="21" t="s">
        <v>0</v>
      </c>
      <c r="F2825" s="21" t="str">
        <f t="shared" si="44"/>
        <v>BEAVERUT</v>
      </c>
    </row>
    <row r="2826" spans="1:6" x14ac:dyDescent="0.25">
      <c r="A2826" s="25" t="s">
        <v>7129</v>
      </c>
      <c r="B2826" s="25" t="s">
        <v>7127</v>
      </c>
      <c r="C2826" s="25" t="s">
        <v>7130</v>
      </c>
      <c r="D2826" s="21" t="s">
        <v>7131</v>
      </c>
      <c r="E2826" s="21" t="s">
        <v>7132</v>
      </c>
      <c r="F2826" s="21" t="str">
        <f t="shared" si="44"/>
        <v>BOX ELDERUT</v>
      </c>
    </row>
    <row r="2827" spans="1:6" x14ac:dyDescent="0.25">
      <c r="A2827" s="25" t="s">
        <v>7133</v>
      </c>
      <c r="B2827" s="25" t="s">
        <v>7127</v>
      </c>
      <c r="C2827" s="25" t="s">
        <v>7134</v>
      </c>
      <c r="D2827" s="21" t="s">
        <v>3183</v>
      </c>
      <c r="E2827" s="21" t="s">
        <v>3184</v>
      </c>
      <c r="F2827" s="21" t="str">
        <f t="shared" si="44"/>
        <v>CACHEUT</v>
      </c>
    </row>
    <row r="2828" spans="1:6" x14ac:dyDescent="0.25">
      <c r="A2828" s="25" t="s">
        <v>5016</v>
      </c>
      <c r="B2828" s="25" t="s">
        <v>7127</v>
      </c>
      <c r="C2828" s="25" t="s">
        <v>7135</v>
      </c>
      <c r="D2828" s="21" t="s">
        <v>0</v>
      </c>
      <c r="E2828" s="21" t="s">
        <v>0</v>
      </c>
      <c r="F2828" s="21" t="str">
        <f t="shared" si="44"/>
        <v>CARBONUT</v>
      </c>
    </row>
    <row r="2829" spans="1:6" x14ac:dyDescent="0.25">
      <c r="A2829" s="25" t="s">
        <v>7136</v>
      </c>
      <c r="B2829" s="25" t="s">
        <v>7127</v>
      </c>
      <c r="C2829" s="25" t="s">
        <v>7137</v>
      </c>
      <c r="D2829" s="21" t="s">
        <v>0</v>
      </c>
      <c r="E2829" s="21" t="s">
        <v>0</v>
      </c>
      <c r="F2829" s="21" t="str">
        <f t="shared" si="44"/>
        <v>DAGGETTUT</v>
      </c>
    </row>
    <row r="2830" spans="1:6" x14ac:dyDescent="0.25">
      <c r="A2830" s="25" t="s">
        <v>3631</v>
      </c>
      <c r="B2830" s="25" t="s">
        <v>7127</v>
      </c>
      <c r="C2830" s="25" t="s">
        <v>7138</v>
      </c>
      <c r="D2830" s="21" t="s">
        <v>7131</v>
      </c>
      <c r="E2830" s="21" t="s">
        <v>7132</v>
      </c>
      <c r="F2830" s="21" t="str">
        <f t="shared" si="44"/>
        <v>DAVISUT</v>
      </c>
    </row>
    <row r="2831" spans="1:6" x14ac:dyDescent="0.25">
      <c r="A2831" s="25" t="s">
        <v>7139</v>
      </c>
      <c r="B2831" s="25" t="s">
        <v>7127</v>
      </c>
      <c r="C2831" s="25" t="s">
        <v>7140</v>
      </c>
      <c r="D2831" s="21" t="s">
        <v>0</v>
      </c>
      <c r="E2831" s="21" t="s">
        <v>0</v>
      </c>
      <c r="F2831" s="21" t="str">
        <f t="shared" si="44"/>
        <v>DUCHESNEUT</v>
      </c>
    </row>
    <row r="2832" spans="1:6" x14ac:dyDescent="0.25">
      <c r="A2832" s="25" t="s">
        <v>7141</v>
      </c>
      <c r="B2832" s="25" t="s">
        <v>7127</v>
      </c>
      <c r="C2832" s="25" t="s">
        <v>7142</v>
      </c>
      <c r="D2832" s="21" t="s">
        <v>0</v>
      </c>
      <c r="E2832" s="21" t="s">
        <v>0</v>
      </c>
      <c r="F2832" s="21" t="str">
        <f t="shared" si="44"/>
        <v>EMERYUT</v>
      </c>
    </row>
    <row r="2833" spans="1:6" x14ac:dyDescent="0.25">
      <c r="A2833" s="25" t="s">
        <v>2532</v>
      </c>
      <c r="B2833" s="25" t="s">
        <v>7127</v>
      </c>
      <c r="C2833" s="25" t="s">
        <v>7143</v>
      </c>
      <c r="D2833" s="21" t="s">
        <v>0</v>
      </c>
      <c r="E2833" s="21" t="s">
        <v>0</v>
      </c>
      <c r="F2833" s="21" t="str">
        <f t="shared" si="44"/>
        <v>GARFIELDUT</v>
      </c>
    </row>
    <row r="2834" spans="1:6" x14ac:dyDescent="0.25">
      <c r="A2834" s="25" t="s">
        <v>2536</v>
      </c>
      <c r="B2834" s="25" t="s">
        <v>7127</v>
      </c>
      <c r="C2834" s="25" t="s">
        <v>7144</v>
      </c>
      <c r="D2834" s="21" t="s">
        <v>0</v>
      </c>
      <c r="E2834" s="21" t="s">
        <v>0</v>
      </c>
      <c r="F2834" s="21" t="str">
        <f t="shared" si="44"/>
        <v>GRANDUT</v>
      </c>
    </row>
    <row r="2835" spans="1:6" x14ac:dyDescent="0.25">
      <c r="A2835" s="25" t="s">
        <v>4452</v>
      </c>
      <c r="B2835" s="25" t="s">
        <v>7127</v>
      </c>
      <c r="C2835" s="25" t="s">
        <v>7145</v>
      </c>
      <c r="D2835" s="21" t="s">
        <v>0</v>
      </c>
      <c r="E2835" s="21" t="s">
        <v>0</v>
      </c>
      <c r="F2835" s="21" t="str">
        <f t="shared" si="44"/>
        <v>IRONUT</v>
      </c>
    </row>
    <row r="2836" spans="1:6" x14ac:dyDescent="0.25">
      <c r="A2836" s="25" t="s">
        <v>7146</v>
      </c>
      <c r="B2836" s="25" t="s">
        <v>7127</v>
      </c>
      <c r="C2836" s="25" t="s">
        <v>7147</v>
      </c>
      <c r="D2836" s="21" t="s">
        <v>7148</v>
      </c>
      <c r="E2836" s="21" t="s">
        <v>7149</v>
      </c>
      <c r="F2836" s="21" t="str">
        <f t="shared" si="44"/>
        <v>JUABUT</v>
      </c>
    </row>
    <row r="2837" spans="1:6" x14ac:dyDescent="0.25">
      <c r="A2837" s="25" t="s">
        <v>3318</v>
      </c>
      <c r="B2837" s="25" t="s">
        <v>7127</v>
      </c>
      <c r="C2837" s="25" t="s">
        <v>7150</v>
      </c>
      <c r="D2837" s="21" t="s">
        <v>0</v>
      </c>
      <c r="E2837" s="21" t="s">
        <v>0</v>
      </c>
      <c r="F2837" s="21" t="str">
        <f t="shared" si="44"/>
        <v>KANEUT</v>
      </c>
    </row>
    <row r="2838" spans="1:6" x14ac:dyDescent="0.25">
      <c r="A2838" s="25" t="s">
        <v>7151</v>
      </c>
      <c r="B2838" s="25" t="s">
        <v>7127</v>
      </c>
      <c r="C2838" s="25" t="s">
        <v>7152</v>
      </c>
      <c r="D2838" s="21" t="s">
        <v>0</v>
      </c>
      <c r="E2838" s="21" t="s">
        <v>0</v>
      </c>
      <c r="F2838" s="21" t="str">
        <f t="shared" si="44"/>
        <v>MILLARDUT</v>
      </c>
    </row>
    <row r="2839" spans="1:6" x14ac:dyDescent="0.25">
      <c r="A2839" s="25" t="s">
        <v>2013</v>
      </c>
      <c r="B2839" s="25" t="s">
        <v>7127</v>
      </c>
      <c r="C2839" s="25" t="s">
        <v>7153</v>
      </c>
      <c r="D2839" s="21" t="s">
        <v>7131</v>
      </c>
      <c r="E2839" s="21" t="s">
        <v>7132</v>
      </c>
      <c r="F2839" s="21" t="str">
        <f t="shared" si="44"/>
        <v>MORGANUT</v>
      </c>
    </row>
    <row r="2840" spans="1:6" x14ac:dyDescent="0.25">
      <c r="A2840" s="25" t="s">
        <v>7154</v>
      </c>
      <c r="B2840" s="25" t="s">
        <v>7127</v>
      </c>
      <c r="C2840" s="25" t="s">
        <v>7155</v>
      </c>
      <c r="D2840" s="21" t="s">
        <v>0</v>
      </c>
      <c r="E2840" s="21" t="s">
        <v>0</v>
      </c>
      <c r="F2840" s="21" t="str">
        <f t="shared" si="44"/>
        <v>PIUTEUT</v>
      </c>
    </row>
    <row r="2841" spans="1:6" x14ac:dyDescent="0.25">
      <c r="A2841" s="25" t="s">
        <v>7156</v>
      </c>
      <c r="B2841" s="25" t="s">
        <v>7127</v>
      </c>
      <c r="C2841" s="25" t="s">
        <v>7157</v>
      </c>
      <c r="D2841" s="21" t="s">
        <v>0</v>
      </c>
      <c r="E2841" s="21" t="s">
        <v>0</v>
      </c>
      <c r="F2841" s="21" t="str">
        <f t="shared" si="44"/>
        <v>RICHUT</v>
      </c>
    </row>
    <row r="2842" spans="1:6" x14ac:dyDescent="0.25">
      <c r="A2842" s="25" t="s">
        <v>7158</v>
      </c>
      <c r="B2842" s="25" t="s">
        <v>7127</v>
      </c>
      <c r="C2842" s="25" t="s">
        <v>7159</v>
      </c>
      <c r="D2842" s="21" t="s">
        <v>7160</v>
      </c>
      <c r="E2842" s="21" t="s">
        <v>7161</v>
      </c>
      <c r="F2842" s="21" t="str">
        <f t="shared" si="44"/>
        <v>SALT LAKEUT</v>
      </c>
    </row>
    <row r="2843" spans="1:6" x14ac:dyDescent="0.25">
      <c r="A2843" s="25" t="s">
        <v>2597</v>
      </c>
      <c r="B2843" s="25" t="s">
        <v>7127</v>
      </c>
      <c r="C2843" s="25" t="s">
        <v>7162</v>
      </c>
      <c r="D2843" s="21" t="s">
        <v>0</v>
      </c>
      <c r="E2843" s="21" t="s">
        <v>0</v>
      </c>
      <c r="F2843" s="21" t="str">
        <f t="shared" si="44"/>
        <v>SAN JUANUT</v>
      </c>
    </row>
    <row r="2844" spans="1:6" x14ac:dyDescent="0.25">
      <c r="A2844" s="25" t="s">
        <v>7163</v>
      </c>
      <c r="B2844" s="25" t="s">
        <v>7127</v>
      </c>
      <c r="C2844" s="25" t="s">
        <v>7164</v>
      </c>
      <c r="D2844" s="21" t="s">
        <v>0</v>
      </c>
      <c r="E2844" s="21" t="s">
        <v>0</v>
      </c>
      <c r="F2844" s="21" t="str">
        <f t="shared" si="44"/>
        <v>SANPETEUT</v>
      </c>
    </row>
    <row r="2845" spans="1:6" x14ac:dyDescent="0.25">
      <c r="A2845" s="25" t="s">
        <v>2287</v>
      </c>
      <c r="B2845" s="25" t="s">
        <v>7127</v>
      </c>
      <c r="C2845" s="25" t="s">
        <v>7165</v>
      </c>
      <c r="D2845" s="21" t="s">
        <v>0</v>
      </c>
      <c r="E2845" s="21" t="s">
        <v>0</v>
      </c>
      <c r="F2845" s="21" t="str">
        <f t="shared" si="44"/>
        <v>SEVIERUT</v>
      </c>
    </row>
    <row r="2846" spans="1:6" x14ac:dyDescent="0.25">
      <c r="A2846" s="25" t="s">
        <v>2603</v>
      </c>
      <c r="B2846" s="25" t="s">
        <v>7127</v>
      </c>
      <c r="C2846" s="25" t="s">
        <v>7166</v>
      </c>
      <c r="D2846" s="21" t="s">
        <v>0</v>
      </c>
      <c r="E2846" s="21" t="s">
        <v>0</v>
      </c>
      <c r="F2846" s="21" t="str">
        <f t="shared" si="44"/>
        <v>SUMMITUT</v>
      </c>
    </row>
    <row r="2847" spans="1:6" x14ac:dyDescent="0.25">
      <c r="A2847" s="25" t="s">
        <v>7167</v>
      </c>
      <c r="B2847" s="25" t="s">
        <v>7127</v>
      </c>
      <c r="C2847" s="25" t="s">
        <v>7168</v>
      </c>
      <c r="D2847" s="21" t="s">
        <v>7160</v>
      </c>
      <c r="E2847" s="21" t="s">
        <v>7161</v>
      </c>
      <c r="F2847" s="21" t="str">
        <f t="shared" si="44"/>
        <v>TOOELEUT</v>
      </c>
    </row>
    <row r="2848" spans="1:6" x14ac:dyDescent="0.25">
      <c r="A2848" s="25" t="s">
        <v>7169</v>
      </c>
      <c r="B2848" s="25" t="s">
        <v>7127</v>
      </c>
      <c r="C2848" s="25" t="s">
        <v>7170</v>
      </c>
      <c r="D2848" s="21" t="s">
        <v>0</v>
      </c>
      <c r="E2848" s="21" t="s">
        <v>0</v>
      </c>
      <c r="F2848" s="21" t="str">
        <f t="shared" si="44"/>
        <v>UINTAHUT</v>
      </c>
    </row>
    <row r="2849" spans="1:6" x14ac:dyDescent="0.25">
      <c r="A2849" s="25" t="s">
        <v>7171</v>
      </c>
      <c r="B2849" s="25" t="s">
        <v>7127</v>
      </c>
      <c r="C2849" s="25" t="s">
        <v>7172</v>
      </c>
      <c r="D2849" s="21" t="s">
        <v>7148</v>
      </c>
      <c r="E2849" s="21" t="s">
        <v>7149</v>
      </c>
      <c r="F2849" s="21" t="str">
        <f t="shared" si="44"/>
        <v>UTAHUT</v>
      </c>
    </row>
    <row r="2850" spans="1:6" x14ac:dyDescent="0.25">
      <c r="A2850" s="25" t="s">
        <v>7173</v>
      </c>
      <c r="B2850" s="25" t="s">
        <v>7127</v>
      </c>
      <c r="C2850" s="25" t="s">
        <v>7174</v>
      </c>
      <c r="D2850" s="21" t="s">
        <v>0</v>
      </c>
      <c r="E2850" s="21" t="s">
        <v>0</v>
      </c>
      <c r="F2850" s="21" t="str">
        <f t="shared" si="44"/>
        <v>WASATCHUT</v>
      </c>
    </row>
    <row r="2851" spans="1:6" x14ac:dyDescent="0.25">
      <c r="A2851" s="25" t="s">
        <v>2041</v>
      </c>
      <c r="B2851" s="25" t="s">
        <v>7127</v>
      </c>
      <c r="C2851" s="25" t="s">
        <v>7175</v>
      </c>
      <c r="D2851" s="21" t="s">
        <v>7176</v>
      </c>
      <c r="E2851" s="21" t="s">
        <v>7177</v>
      </c>
      <c r="F2851" s="21" t="str">
        <f t="shared" si="44"/>
        <v>WASHINGTONUT</v>
      </c>
    </row>
    <row r="2852" spans="1:6" x14ac:dyDescent="0.25">
      <c r="A2852" s="25" t="s">
        <v>3107</v>
      </c>
      <c r="B2852" s="25" t="s">
        <v>7127</v>
      </c>
      <c r="C2852" s="25" t="s">
        <v>7178</v>
      </c>
      <c r="D2852" s="21" t="s">
        <v>0</v>
      </c>
      <c r="E2852" s="21" t="s">
        <v>0</v>
      </c>
      <c r="F2852" s="21" t="str">
        <f t="shared" si="44"/>
        <v>WAYNEUT</v>
      </c>
    </row>
    <row r="2853" spans="1:6" x14ac:dyDescent="0.25">
      <c r="A2853" s="25" t="s">
        <v>7179</v>
      </c>
      <c r="B2853" s="25" t="s">
        <v>7127</v>
      </c>
      <c r="C2853" s="25" t="s">
        <v>7180</v>
      </c>
      <c r="D2853" s="21" t="s">
        <v>7131</v>
      </c>
      <c r="E2853" s="21" t="s">
        <v>7132</v>
      </c>
      <c r="F2853" s="21" t="str">
        <f t="shared" si="44"/>
        <v>WEBERUT</v>
      </c>
    </row>
    <row r="2854" spans="1:6" x14ac:dyDescent="0.25">
      <c r="A2854" s="25" t="s">
        <v>2047</v>
      </c>
      <c r="B2854" s="25" t="s">
        <v>7127</v>
      </c>
      <c r="C2854" s="25" t="s">
        <v>7181</v>
      </c>
      <c r="D2854" s="21" t="s">
        <v>0</v>
      </c>
      <c r="E2854" s="21" t="s">
        <v>0</v>
      </c>
      <c r="F2854" s="21" t="str">
        <f t="shared" si="44"/>
        <v>STATEWIDEUT</v>
      </c>
    </row>
    <row r="2855" spans="1:6" x14ac:dyDescent="0.25">
      <c r="A2855" s="25" t="s">
        <v>7182</v>
      </c>
      <c r="B2855" s="25" t="s">
        <v>7183</v>
      </c>
      <c r="C2855" s="25" t="s">
        <v>7184</v>
      </c>
      <c r="D2855" s="21" t="s">
        <v>0</v>
      </c>
      <c r="E2855" s="21" t="s">
        <v>0</v>
      </c>
      <c r="F2855" s="21" t="str">
        <f t="shared" si="44"/>
        <v>ADDISONVT</v>
      </c>
    </row>
    <row r="2856" spans="1:6" x14ac:dyDescent="0.25">
      <c r="A2856" s="25" t="s">
        <v>7185</v>
      </c>
      <c r="B2856" s="25" t="s">
        <v>7183</v>
      </c>
      <c r="C2856" s="25" t="s">
        <v>7186</v>
      </c>
      <c r="D2856" s="21" t="s">
        <v>0</v>
      </c>
      <c r="E2856" s="21" t="s">
        <v>0</v>
      </c>
      <c r="F2856" s="21" t="str">
        <f t="shared" si="44"/>
        <v>BENNINGTONVT</v>
      </c>
    </row>
    <row r="2857" spans="1:6" x14ac:dyDescent="0.25">
      <c r="A2857" s="25" t="s">
        <v>7187</v>
      </c>
      <c r="B2857" s="25" t="s">
        <v>7183</v>
      </c>
      <c r="C2857" s="25" t="s">
        <v>7188</v>
      </c>
      <c r="D2857" s="21" t="s">
        <v>0</v>
      </c>
      <c r="E2857" s="21" t="s">
        <v>0</v>
      </c>
      <c r="F2857" s="21" t="str">
        <f t="shared" si="44"/>
        <v>CALEDONIAVT</v>
      </c>
    </row>
    <row r="2858" spans="1:6" x14ac:dyDescent="0.25">
      <c r="A2858" s="25" t="s">
        <v>7189</v>
      </c>
      <c r="B2858" s="25" t="s">
        <v>7183</v>
      </c>
      <c r="C2858" s="25" t="s">
        <v>7190</v>
      </c>
      <c r="D2858" s="21" t="s">
        <v>7191</v>
      </c>
      <c r="E2858" s="21" t="s">
        <v>7192</v>
      </c>
      <c r="F2858" s="21" t="str">
        <f t="shared" si="44"/>
        <v>CHITTENDENVT</v>
      </c>
    </row>
    <row r="2859" spans="1:6" x14ac:dyDescent="0.25">
      <c r="A2859" s="25" t="s">
        <v>4355</v>
      </c>
      <c r="B2859" s="25" t="s">
        <v>7183</v>
      </c>
      <c r="C2859" s="25" t="s">
        <v>7193</v>
      </c>
      <c r="D2859" s="21" t="s">
        <v>0</v>
      </c>
      <c r="E2859" s="21" t="s">
        <v>0</v>
      </c>
      <c r="F2859" s="21" t="str">
        <f t="shared" si="44"/>
        <v>ESSEXVT</v>
      </c>
    </row>
    <row r="2860" spans="1:6" x14ac:dyDescent="0.25">
      <c r="A2860" s="25" t="s">
        <v>1957</v>
      </c>
      <c r="B2860" s="25" t="s">
        <v>7183</v>
      </c>
      <c r="C2860" s="25" t="s">
        <v>7194</v>
      </c>
      <c r="D2860" s="21" t="s">
        <v>7191</v>
      </c>
      <c r="E2860" s="21" t="s">
        <v>7192</v>
      </c>
      <c r="F2860" s="21" t="str">
        <f t="shared" si="44"/>
        <v>FRANKLINVT</v>
      </c>
    </row>
    <row r="2861" spans="1:6" x14ac:dyDescent="0.25">
      <c r="A2861" s="25" t="s">
        <v>7195</v>
      </c>
      <c r="B2861" s="25" t="s">
        <v>7183</v>
      </c>
      <c r="C2861" s="25" t="s">
        <v>7196</v>
      </c>
      <c r="D2861" s="21" t="s">
        <v>7191</v>
      </c>
      <c r="E2861" s="21" t="s">
        <v>7192</v>
      </c>
      <c r="F2861" s="21" t="str">
        <f t="shared" si="44"/>
        <v>GRAND ISLEVT</v>
      </c>
    </row>
    <row r="2862" spans="1:6" x14ac:dyDescent="0.25">
      <c r="A2862" s="25" t="s">
        <v>7197</v>
      </c>
      <c r="B2862" s="25" t="s">
        <v>7183</v>
      </c>
      <c r="C2862" s="25" t="s">
        <v>7198</v>
      </c>
      <c r="D2862" s="21" t="s">
        <v>0</v>
      </c>
      <c r="E2862" s="21" t="s">
        <v>0</v>
      </c>
      <c r="F2862" s="21" t="str">
        <f t="shared" si="44"/>
        <v>LAMOILLEVT</v>
      </c>
    </row>
    <row r="2863" spans="1:6" x14ac:dyDescent="0.25">
      <c r="A2863" s="25" t="s">
        <v>2389</v>
      </c>
      <c r="B2863" s="25" t="s">
        <v>7183</v>
      </c>
      <c r="C2863" s="25" t="s">
        <v>7199</v>
      </c>
      <c r="D2863" s="21" t="s">
        <v>0</v>
      </c>
      <c r="E2863" s="21" t="s">
        <v>0</v>
      </c>
      <c r="F2863" s="21" t="str">
        <f t="shared" si="44"/>
        <v>ORANGEVT</v>
      </c>
    </row>
    <row r="2864" spans="1:6" x14ac:dyDescent="0.25">
      <c r="A2864" s="25" t="s">
        <v>4198</v>
      </c>
      <c r="B2864" s="25" t="s">
        <v>7183</v>
      </c>
      <c r="C2864" s="25" t="s">
        <v>7200</v>
      </c>
      <c r="D2864" s="21" t="s">
        <v>0</v>
      </c>
      <c r="E2864" s="21" t="s">
        <v>0</v>
      </c>
      <c r="F2864" s="21" t="str">
        <f t="shared" si="44"/>
        <v>ORLEANSVT</v>
      </c>
    </row>
    <row r="2865" spans="1:6" x14ac:dyDescent="0.25">
      <c r="A2865" s="25" t="s">
        <v>7201</v>
      </c>
      <c r="B2865" s="25" t="s">
        <v>7183</v>
      </c>
      <c r="C2865" s="25" t="s">
        <v>7202</v>
      </c>
      <c r="D2865" s="21" t="s">
        <v>0</v>
      </c>
      <c r="E2865" s="21" t="s">
        <v>0</v>
      </c>
      <c r="F2865" s="21" t="str">
        <f t="shared" si="44"/>
        <v>RUTLANDVT</v>
      </c>
    </row>
    <row r="2866" spans="1:6" x14ac:dyDescent="0.25">
      <c r="A2866" s="25" t="s">
        <v>2041</v>
      </c>
      <c r="B2866" s="25" t="s">
        <v>7183</v>
      </c>
      <c r="C2866" s="25" t="s">
        <v>7203</v>
      </c>
      <c r="D2866" s="21" t="s">
        <v>0</v>
      </c>
      <c r="E2866" s="21" t="s">
        <v>0</v>
      </c>
      <c r="F2866" s="21" t="str">
        <f t="shared" si="44"/>
        <v>WASHINGTONVT</v>
      </c>
    </row>
    <row r="2867" spans="1:6" x14ac:dyDescent="0.25">
      <c r="A2867" s="25" t="s">
        <v>2637</v>
      </c>
      <c r="B2867" s="25" t="s">
        <v>7183</v>
      </c>
      <c r="C2867" s="25" t="s">
        <v>7204</v>
      </c>
      <c r="D2867" s="21" t="s">
        <v>0</v>
      </c>
      <c r="E2867" s="21" t="s">
        <v>0</v>
      </c>
      <c r="F2867" s="21" t="str">
        <f t="shared" si="44"/>
        <v>WINDHAMVT</v>
      </c>
    </row>
    <row r="2868" spans="1:6" x14ac:dyDescent="0.25">
      <c r="A2868" s="25" t="s">
        <v>7205</v>
      </c>
      <c r="B2868" s="25" t="s">
        <v>7183</v>
      </c>
      <c r="C2868" s="25" t="s">
        <v>7206</v>
      </c>
      <c r="D2868" s="21" t="s">
        <v>0</v>
      </c>
      <c r="E2868" s="21" t="s">
        <v>0</v>
      </c>
      <c r="F2868" s="21" t="str">
        <f t="shared" si="44"/>
        <v>WINDSORVT</v>
      </c>
    </row>
    <row r="2869" spans="1:6" x14ac:dyDescent="0.25">
      <c r="A2869" s="25" t="s">
        <v>2047</v>
      </c>
      <c r="B2869" s="25" t="s">
        <v>7183</v>
      </c>
      <c r="C2869" s="25" t="s">
        <v>7207</v>
      </c>
      <c r="D2869" s="21" t="s">
        <v>0</v>
      </c>
      <c r="E2869" s="21" t="s">
        <v>0</v>
      </c>
      <c r="F2869" s="21" t="str">
        <f t="shared" si="44"/>
        <v>STATEWIDEVT</v>
      </c>
    </row>
    <row r="2870" spans="1:6" x14ac:dyDescent="0.25">
      <c r="A2870" s="25" t="s">
        <v>7208</v>
      </c>
      <c r="B2870" s="25" t="s">
        <v>7209</v>
      </c>
      <c r="C2870" s="25" t="s">
        <v>7210</v>
      </c>
      <c r="D2870" s="21" t="s">
        <v>0</v>
      </c>
      <c r="E2870" s="21" t="s">
        <v>0</v>
      </c>
      <c r="F2870" s="21" t="str">
        <f t="shared" si="44"/>
        <v>ACCOMACKVA</v>
      </c>
    </row>
    <row r="2871" spans="1:6" x14ac:dyDescent="0.25">
      <c r="A2871" s="25" t="s">
        <v>7211</v>
      </c>
      <c r="B2871" s="25" t="s">
        <v>7209</v>
      </c>
      <c r="C2871" s="25" t="s">
        <v>7212</v>
      </c>
      <c r="D2871" s="21" t="s">
        <v>7213</v>
      </c>
      <c r="E2871" s="21" t="s">
        <v>7214</v>
      </c>
      <c r="F2871" s="21" t="str">
        <f t="shared" si="44"/>
        <v>ALBEMARLEVA</v>
      </c>
    </row>
    <row r="2872" spans="1:6" x14ac:dyDescent="0.25">
      <c r="A2872" s="25" t="s">
        <v>5554</v>
      </c>
      <c r="B2872" s="25" t="s">
        <v>7209</v>
      </c>
      <c r="C2872" s="25" t="s">
        <v>7215</v>
      </c>
      <c r="D2872" s="21" t="s">
        <v>0</v>
      </c>
      <c r="E2872" s="21" t="s">
        <v>0</v>
      </c>
      <c r="F2872" s="21" t="str">
        <f t="shared" si="44"/>
        <v>ALLEGHANYVA</v>
      </c>
    </row>
    <row r="2873" spans="1:6" x14ac:dyDescent="0.25">
      <c r="A2873" s="25" t="s">
        <v>7216</v>
      </c>
      <c r="B2873" s="25" t="s">
        <v>7209</v>
      </c>
      <c r="C2873" s="25" t="s">
        <v>7217</v>
      </c>
      <c r="D2873" s="21" t="s">
        <v>7218</v>
      </c>
      <c r="E2873" s="21" t="s">
        <v>7219</v>
      </c>
      <c r="F2873" s="21" t="str">
        <f t="shared" si="44"/>
        <v>AMELIAVA</v>
      </c>
    </row>
    <row r="2874" spans="1:6" x14ac:dyDescent="0.25">
      <c r="A2874" s="25" t="s">
        <v>7220</v>
      </c>
      <c r="B2874" s="25" t="s">
        <v>7209</v>
      </c>
      <c r="C2874" s="25" t="s">
        <v>7221</v>
      </c>
      <c r="D2874" s="21" t="s">
        <v>7222</v>
      </c>
      <c r="E2874" s="21" t="s">
        <v>7223</v>
      </c>
      <c r="F2874" s="21" t="str">
        <f t="shared" si="44"/>
        <v>AMHERSTVA</v>
      </c>
    </row>
    <row r="2875" spans="1:6" x14ac:dyDescent="0.25">
      <c r="A2875" s="25" t="s">
        <v>7224</v>
      </c>
      <c r="B2875" s="25" t="s">
        <v>7209</v>
      </c>
      <c r="C2875" s="25" t="s">
        <v>7225</v>
      </c>
      <c r="D2875" s="21" t="s">
        <v>7222</v>
      </c>
      <c r="E2875" s="21" t="s">
        <v>7223</v>
      </c>
      <c r="F2875" s="21" t="str">
        <f t="shared" si="44"/>
        <v>APPOMATTOXVA</v>
      </c>
    </row>
    <row r="2876" spans="1:6" x14ac:dyDescent="0.25">
      <c r="A2876" s="25" t="s">
        <v>7226</v>
      </c>
      <c r="B2876" s="25" t="s">
        <v>7209</v>
      </c>
      <c r="C2876" s="25" t="s">
        <v>7227</v>
      </c>
      <c r="D2876" s="21" t="s">
        <v>2659</v>
      </c>
      <c r="E2876" s="21" t="s">
        <v>2660</v>
      </c>
      <c r="F2876" s="21" t="str">
        <f t="shared" si="44"/>
        <v>ARLINGTONVA</v>
      </c>
    </row>
    <row r="2877" spans="1:6" x14ac:dyDescent="0.25">
      <c r="A2877" s="25" t="s">
        <v>7228</v>
      </c>
      <c r="B2877" s="25" t="s">
        <v>7209</v>
      </c>
      <c r="C2877" s="25" t="s">
        <v>7229</v>
      </c>
      <c r="D2877" s="21" t="s">
        <v>7230</v>
      </c>
      <c r="E2877" s="21" t="s">
        <v>7231</v>
      </c>
      <c r="F2877" s="21" t="str">
        <f t="shared" si="44"/>
        <v>AUGUSTAVA</v>
      </c>
    </row>
    <row r="2878" spans="1:6" x14ac:dyDescent="0.25">
      <c r="A2878" s="25" t="s">
        <v>3944</v>
      </c>
      <c r="B2878" s="25" t="s">
        <v>7209</v>
      </c>
      <c r="C2878" s="25" t="s">
        <v>7232</v>
      </c>
      <c r="D2878" s="21" t="s">
        <v>0</v>
      </c>
      <c r="E2878" s="21" t="s">
        <v>0</v>
      </c>
      <c r="F2878" s="21" t="str">
        <f t="shared" si="44"/>
        <v>BATHVA</v>
      </c>
    </row>
    <row r="2879" spans="1:6" x14ac:dyDescent="0.25">
      <c r="A2879" s="25" t="s">
        <v>6195</v>
      </c>
      <c r="B2879" s="25" t="s">
        <v>7209</v>
      </c>
      <c r="C2879" s="25" t="s">
        <v>7233</v>
      </c>
      <c r="D2879" s="21" t="s">
        <v>7222</v>
      </c>
      <c r="E2879" s="21" t="s">
        <v>7223</v>
      </c>
      <c r="F2879" s="21" t="str">
        <f t="shared" si="44"/>
        <v>BEDFORDVA</v>
      </c>
    </row>
    <row r="2880" spans="1:6" x14ac:dyDescent="0.25">
      <c r="A2880" s="25" t="s">
        <v>7234</v>
      </c>
      <c r="B2880" s="25" t="s">
        <v>7209</v>
      </c>
      <c r="C2880" s="25" t="s">
        <v>7235</v>
      </c>
      <c r="D2880" s="21" t="s">
        <v>0</v>
      </c>
      <c r="E2880" s="21" t="s">
        <v>0</v>
      </c>
      <c r="F2880" s="21" t="str">
        <f t="shared" si="44"/>
        <v>BLANDVA</v>
      </c>
    </row>
    <row r="2881" spans="1:6" x14ac:dyDescent="0.25">
      <c r="A2881" s="25" t="s">
        <v>7236</v>
      </c>
      <c r="B2881" s="25" t="s">
        <v>7209</v>
      </c>
      <c r="C2881" s="25" t="s">
        <v>7237</v>
      </c>
      <c r="D2881" s="21" t="s">
        <v>7238</v>
      </c>
      <c r="E2881" s="21" t="s">
        <v>7239</v>
      </c>
      <c r="F2881" s="21" t="str">
        <f t="shared" si="44"/>
        <v>BOTETOURTVA</v>
      </c>
    </row>
    <row r="2882" spans="1:6" x14ac:dyDescent="0.25">
      <c r="A2882" s="25" t="s">
        <v>5570</v>
      </c>
      <c r="B2882" s="25" t="s">
        <v>7209</v>
      </c>
      <c r="C2882" s="25" t="s">
        <v>7240</v>
      </c>
      <c r="D2882" s="21" t="s">
        <v>0</v>
      </c>
      <c r="E2882" s="21" t="s">
        <v>0</v>
      </c>
      <c r="F2882" s="21" t="str">
        <f t="shared" si="44"/>
        <v>BRUNSWICKVA</v>
      </c>
    </row>
    <row r="2883" spans="1:6" x14ac:dyDescent="0.25">
      <c r="A2883" s="25" t="s">
        <v>3608</v>
      </c>
      <c r="B2883" s="25" t="s">
        <v>7209</v>
      </c>
      <c r="C2883" s="25" t="s">
        <v>7241</v>
      </c>
      <c r="D2883" s="21" t="s">
        <v>0</v>
      </c>
      <c r="E2883" s="21" t="s">
        <v>0</v>
      </c>
      <c r="F2883" s="21" t="str">
        <f t="shared" si="44"/>
        <v>BUCHANANVA</v>
      </c>
    </row>
    <row r="2884" spans="1:6" x14ac:dyDescent="0.25">
      <c r="A2884" s="25" t="s">
        <v>7242</v>
      </c>
      <c r="B2884" s="25" t="s">
        <v>7209</v>
      </c>
      <c r="C2884" s="25" t="s">
        <v>7243</v>
      </c>
      <c r="D2884" s="21" t="s">
        <v>0</v>
      </c>
      <c r="E2884" s="21" t="s">
        <v>0</v>
      </c>
      <c r="F2884" s="21" t="str">
        <f t="shared" ref="F2884:F2947" si="45">_xlfn.CONCAT(A2884,B2884)</f>
        <v>BUCKINGHAMVA</v>
      </c>
    </row>
    <row r="2885" spans="1:6" x14ac:dyDescent="0.25">
      <c r="A2885" s="25" t="s">
        <v>3971</v>
      </c>
      <c r="B2885" s="25" t="s">
        <v>7209</v>
      </c>
      <c r="C2885" s="25" t="s">
        <v>7244</v>
      </c>
      <c r="D2885" s="21" t="s">
        <v>7222</v>
      </c>
      <c r="E2885" s="21" t="s">
        <v>7223</v>
      </c>
      <c r="F2885" s="21" t="str">
        <f t="shared" si="45"/>
        <v>CAMPBELLVA</v>
      </c>
    </row>
    <row r="2886" spans="1:6" x14ac:dyDescent="0.25">
      <c r="A2886" s="25" t="s">
        <v>4300</v>
      </c>
      <c r="B2886" s="25" t="s">
        <v>7209</v>
      </c>
      <c r="C2886" s="25" t="s">
        <v>7245</v>
      </c>
      <c r="D2886" s="21" t="s">
        <v>0</v>
      </c>
      <c r="E2886" s="21" t="s">
        <v>0</v>
      </c>
      <c r="F2886" s="21" t="str">
        <f t="shared" si="45"/>
        <v>CAROLINEVA</v>
      </c>
    </row>
    <row r="2887" spans="1:6" x14ac:dyDescent="0.25">
      <c r="A2887" s="25" t="s">
        <v>2171</v>
      </c>
      <c r="B2887" s="25" t="s">
        <v>7209</v>
      </c>
      <c r="C2887" s="25" t="s">
        <v>7246</v>
      </c>
      <c r="D2887" s="21" t="s">
        <v>0</v>
      </c>
      <c r="E2887" s="21" t="s">
        <v>0</v>
      </c>
      <c r="F2887" s="21" t="str">
        <f t="shared" si="45"/>
        <v>CARROLLVA</v>
      </c>
    </row>
    <row r="2888" spans="1:6" x14ac:dyDescent="0.25">
      <c r="A2888" s="25" t="s">
        <v>7247</v>
      </c>
      <c r="B2888" s="25" t="s">
        <v>7209</v>
      </c>
      <c r="C2888" s="25" t="s">
        <v>7248</v>
      </c>
      <c r="D2888" s="21" t="s">
        <v>7218</v>
      </c>
      <c r="E2888" s="21" t="s">
        <v>7219</v>
      </c>
      <c r="F2888" s="21" t="str">
        <f t="shared" si="45"/>
        <v>CHARLES CITYVA</v>
      </c>
    </row>
    <row r="2889" spans="1:6" x14ac:dyDescent="0.25">
      <c r="A2889" s="25" t="s">
        <v>2685</v>
      </c>
      <c r="B2889" s="25" t="s">
        <v>7209</v>
      </c>
      <c r="C2889" s="25" t="s">
        <v>7249</v>
      </c>
      <c r="D2889" s="21" t="s">
        <v>0</v>
      </c>
      <c r="E2889" s="21" t="s">
        <v>0</v>
      </c>
      <c r="F2889" s="21" t="str">
        <f t="shared" si="45"/>
        <v>CHARLOTTEVA</v>
      </c>
    </row>
    <row r="2890" spans="1:6" x14ac:dyDescent="0.25">
      <c r="A2890" s="25" t="s">
        <v>6357</v>
      </c>
      <c r="B2890" s="25" t="s">
        <v>7209</v>
      </c>
      <c r="C2890" s="25" t="s">
        <v>7250</v>
      </c>
      <c r="D2890" s="21" t="s">
        <v>7218</v>
      </c>
      <c r="E2890" s="21" t="s">
        <v>7219</v>
      </c>
      <c r="F2890" s="21" t="str">
        <f t="shared" si="45"/>
        <v>CHESTERFIELDVA</v>
      </c>
    </row>
    <row r="2891" spans="1:6" x14ac:dyDescent="0.25">
      <c r="A2891" s="25" t="s">
        <v>1919</v>
      </c>
      <c r="B2891" s="25" t="s">
        <v>7209</v>
      </c>
      <c r="C2891" s="25" t="s">
        <v>7251</v>
      </c>
      <c r="D2891" s="21" t="s">
        <v>2659</v>
      </c>
      <c r="E2891" s="21" t="s">
        <v>2660</v>
      </c>
      <c r="F2891" s="21" t="str">
        <f t="shared" si="45"/>
        <v>CLARKEVA</v>
      </c>
    </row>
    <row r="2892" spans="1:6" x14ac:dyDescent="0.25">
      <c r="A2892" s="25" t="s">
        <v>6016</v>
      </c>
      <c r="B2892" s="25" t="s">
        <v>7209</v>
      </c>
      <c r="C2892" s="25" t="s">
        <v>7252</v>
      </c>
      <c r="D2892" s="21" t="s">
        <v>7238</v>
      </c>
      <c r="E2892" s="21" t="s">
        <v>7239</v>
      </c>
      <c r="F2892" s="21" t="str">
        <f t="shared" si="45"/>
        <v>CRAIGVA</v>
      </c>
    </row>
    <row r="2893" spans="1:6" x14ac:dyDescent="0.25">
      <c r="A2893" s="25" t="s">
        <v>7253</v>
      </c>
      <c r="B2893" s="25" t="s">
        <v>7209</v>
      </c>
      <c r="C2893" s="25" t="s">
        <v>7254</v>
      </c>
      <c r="D2893" s="21" t="s">
        <v>2659</v>
      </c>
      <c r="E2893" s="21" t="s">
        <v>2660</v>
      </c>
      <c r="F2893" s="21" t="str">
        <f t="shared" si="45"/>
        <v>CULPEPERVA</v>
      </c>
    </row>
    <row r="2894" spans="1:6" x14ac:dyDescent="0.25">
      <c r="A2894" s="25" t="s">
        <v>3270</v>
      </c>
      <c r="B2894" s="25" t="s">
        <v>7209</v>
      </c>
      <c r="C2894" s="25" t="s">
        <v>7255</v>
      </c>
      <c r="D2894" s="21" t="s">
        <v>0</v>
      </c>
      <c r="E2894" s="21" t="s">
        <v>0</v>
      </c>
      <c r="F2894" s="21" t="str">
        <f t="shared" si="45"/>
        <v>CUMBERLANDVA</v>
      </c>
    </row>
    <row r="2895" spans="1:6" x14ac:dyDescent="0.25">
      <c r="A2895" s="25" t="s">
        <v>7256</v>
      </c>
      <c r="B2895" s="25" t="s">
        <v>7209</v>
      </c>
      <c r="C2895" s="25" t="s">
        <v>7257</v>
      </c>
      <c r="D2895" s="21" t="s">
        <v>0</v>
      </c>
      <c r="E2895" s="21" t="s">
        <v>0</v>
      </c>
      <c r="F2895" s="21" t="str">
        <f t="shared" si="45"/>
        <v>DICKENSONVA</v>
      </c>
    </row>
    <row r="2896" spans="1:6" x14ac:dyDescent="0.25">
      <c r="A2896" s="25" t="s">
        <v>7258</v>
      </c>
      <c r="B2896" s="25" t="s">
        <v>7209</v>
      </c>
      <c r="C2896" s="25" t="s">
        <v>7259</v>
      </c>
      <c r="D2896" s="21" t="s">
        <v>7218</v>
      </c>
      <c r="E2896" s="21" t="s">
        <v>7219</v>
      </c>
      <c r="F2896" s="21" t="str">
        <f t="shared" si="45"/>
        <v>DINWIDDIEVA</v>
      </c>
    </row>
    <row r="2897" spans="1:6" x14ac:dyDescent="0.25">
      <c r="A2897" s="25" t="s">
        <v>4355</v>
      </c>
      <c r="B2897" s="25" t="s">
        <v>7209</v>
      </c>
      <c r="C2897" s="25" t="s">
        <v>7260</v>
      </c>
      <c r="D2897" s="21" t="s">
        <v>0</v>
      </c>
      <c r="E2897" s="21" t="s">
        <v>0</v>
      </c>
      <c r="F2897" s="21" t="str">
        <f t="shared" si="45"/>
        <v>ESSEXVA</v>
      </c>
    </row>
    <row r="2898" spans="1:6" x14ac:dyDescent="0.25">
      <c r="A2898" s="25" t="s">
        <v>7261</v>
      </c>
      <c r="B2898" s="25" t="s">
        <v>7209</v>
      </c>
      <c r="C2898" s="25" t="s">
        <v>7262</v>
      </c>
      <c r="D2898" s="21" t="s">
        <v>2659</v>
      </c>
      <c r="E2898" s="21" t="s">
        <v>2660</v>
      </c>
      <c r="F2898" s="21" t="str">
        <f t="shared" si="45"/>
        <v>FAIRFAXVA</v>
      </c>
    </row>
    <row r="2899" spans="1:6" x14ac:dyDescent="0.25">
      <c r="A2899" s="25" t="s">
        <v>7263</v>
      </c>
      <c r="B2899" s="25" t="s">
        <v>7209</v>
      </c>
      <c r="C2899" s="25" t="s">
        <v>7264</v>
      </c>
      <c r="D2899" s="21" t="s">
        <v>2659</v>
      </c>
      <c r="E2899" s="21" t="s">
        <v>2660</v>
      </c>
      <c r="F2899" s="21" t="str">
        <f t="shared" si="45"/>
        <v>FAUQUIERVA</v>
      </c>
    </row>
    <row r="2900" spans="1:6" x14ac:dyDescent="0.25">
      <c r="A2900" s="25" t="s">
        <v>2943</v>
      </c>
      <c r="B2900" s="25" t="s">
        <v>7209</v>
      </c>
      <c r="C2900" s="25" t="s">
        <v>7265</v>
      </c>
      <c r="D2900" s="21" t="s">
        <v>0</v>
      </c>
      <c r="E2900" s="21" t="s">
        <v>0</v>
      </c>
      <c r="F2900" s="21" t="str">
        <f t="shared" si="45"/>
        <v>FLOYDVA</v>
      </c>
    </row>
    <row r="2901" spans="1:6" x14ac:dyDescent="0.25">
      <c r="A2901" s="25" t="s">
        <v>7266</v>
      </c>
      <c r="B2901" s="25" t="s">
        <v>7209</v>
      </c>
      <c r="C2901" s="25" t="s">
        <v>7267</v>
      </c>
      <c r="D2901" s="21" t="s">
        <v>7213</v>
      </c>
      <c r="E2901" s="21" t="s">
        <v>7214</v>
      </c>
      <c r="F2901" s="21" t="str">
        <f t="shared" si="45"/>
        <v>FLUVANNAVA</v>
      </c>
    </row>
    <row r="2902" spans="1:6" x14ac:dyDescent="0.25">
      <c r="A2902" s="25" t="s">
        <v>1957</v>
      </c>
      <c r="B2902" s="25" t="s">
        <v>7209</v>
      </c>
      <c r="C2902" s="25" t="s">
        <v>7268</v>
      </c>
      <c r="D2902" s="21" t="s">
        <v>7238</v>
      </c>
      <c r="E2902" s="21" t="s">
        <v>7239</v>
      </c>
      <c r="F2902" s="21" t="str">
        <f t="shared" si="45"/>
        <v>FRANKLINVA</v>
      </c>
    </row>
    <row r="2903" spans="1:6" x14ac:dyDescent="0.25">
      <c r="A2903" s="25" t="s">
        <v>4309</v>
      </c>
      <c r="B2903" s="25" t="s">
        <v>7209</v>
      </c>
      <c r="C2903" s="25" t="s">
        <v>7269</v>
      </c>
      <c r="D2903" s="21" t="s">
        <v>7270</v>
      </c>
      <c r="E2903" s="21" t="s">
        <v>7271</v>
      </c>
      <c r="F2903" s="21" t="str">
        <f t="shared" si="45"/>
        <v>FREDERICKVA</v>
      </c>
    </row>
    <row r="2904" spans="1:6" x14ac:dyDescent="0.25">
      <c r="A2904" s="25" t="s">
        <v>6572</v>
      </c>
      <c r="B2904" s="25" t="s">
        <v>7209</v>
      </c>
      <c r="C2904" s="25" t="s">
        <v>7272</v>
      </c>
      <c r="D2904" s="21" t="s">
        <v>7273</v>
      </c>
      <c r="E2904" s="21" t="s">
        <v>7274</v>
      </c>
      <c r="F2904" s="21" t="str">
        <f t="shared" si="45"/>
        <v>GILESVA</v>
      </c>
    </row>
    <row r="2905" spans="1:6" x14ac:dyDescent="0.25">
      <c r="A2905" s="25" t="s">
        <v>5331</v>
      </c>
      <c r="B2905" s="25" t="s">
        <v>7209</v>
      </c>
      <c r="C2905" s="25" t="s">
        <v>7275</v>
      </c>
      <c r="D2905" s="21" t="s">
        <v>5583</v>
      </c>
      <c r="E2905" s="21" t="s">
        <v>5584</v>
      </c>
      <c r="F2905" s="21" t="str">
        <f t="shared" si="45"/>
        <v>GLOUCESTERVA</v>
      </c>
    </row>
    <row r="2906" spans="1:6" x14ac:dyDescent="0.25">
      <c r="A2906" s="25" t="s">
        <v>7276</v>
      </c>
      <c r="B2906" s="25" t="s">
        <v>7209</v>
      </c>
      <c r="C2906" s="25" t="s">
        <v>7277</v>
      </c>
      <c r="D2906" s="21" t="s">
        <v>7218</v>
      </c>
      <c r="E2906" s="21" t="s">
        <v>7219</v>
      </c>
      <c r="F2906" s="21" t="str">
        <f t="shared" si="45"/>
        <v>GOOCHLANDVA</v>
      </c>
    </row>
    <row r="2907" spans="1:6" x14ac:dyDescent="0.25">
      <c r="A2907" s="25" t="s">
        <v>4009</v>
      </c>
      <c r="B2907" s="25" t="s">
        <v>7209</v>
      </c>
      <c r="C2907" s="25" t="s">
        <v>7278</v>
      </c>
      <c r="D2907" s="21" t="s">
        <v>0</v>
      </c>
      <c r="E2907" s="21" t="s">
        <v>0</v>
      </c>
      <c r="F2907" s="21" t="str">
        <f t="shared" si="45"/>
        <v>GRAYSONVA</v>
      </c>
    </row>
    <row r="2908" spans="1:6" x14ac:dyDescent="0.25">
      <c r="A2908" s="25" t="s">
        <v>1963</v>
      </c>
      <c r="B2908" s="25" t="s">
        <v>7209</v>
      </c>
      <c r="C2908" s="25" t="s">
        <v>7279</v>
      </c>
      <c r="D2908" s="21" t="s">
        <v>7213</v>
      </c>
      <c r="E2908" s="21" t="s">
        <v>7214</v>
      </c>
      <c r="F2908" s="21" t="str">
        <f t="shared" si="45"/>
        <v>GREENEVA</v>
      </c>
    </row>
    <row r="2909" spans="1:6" x14ac:dyDescent="0.25">
      <c r="A2909" s="25" t="s">
        <v>7280</v>
      </c>
      <c r="B2909" s="25" t="s">
        <v>7209</v>
      </c>
      <c r="C2909" s="25" t="s">
        <v>7281</v>
      </c>
      <c r="D2909" s="21" t="s">
        <v>0</v>
      </c>
      <c r="E2909" s="21" t="s">
        <v>0</v>
      </c>
      <c r="F2909" s="21" t="str">
        <f t="shared" si="45"/>
        <v>GREENSVILLEVA</v>
      </c>
    </row>
    <row r="2910" spans="1:6" x14ac:dyDescent="0.25">
      <c r="A2910" s="25" t="s">
        <v>5642</v>
      </c>
      <c r="B2910" s="25" t="s">
        <v>7209</v>
      </c>
      <c r="C2910" s="25" t="s">
        <v>7282</v>
      </c>
      <c r="D2910" s="21" t="s">
        <v>0</v>
      </c>
      <c r="E2910" s="21" t="s">
        <v>0</v>
      </c>
      <c r="F2910" s="21" t="str">
        <f t="shared" si="45"/>
        <v>HALIFAXVA</v>
      </c>
    </row>
    <row r="2911" spans="1:6" x14ac:dyDescent="0.25">
      <c r="A2911" s="25" t="s">
        <v>7283</v>
      </c>
      <c r="B2911" s="25" t="s">
        <v>7209</v>
      </c>
      <c r="C2911" s="25" t="s">
        <v>7284</v>
      </c>
      <c r="D2911" s="21" t="s">
        <v>7218</v>
      </c>
      <c r="E2911" s="21" t="s">
        <v>7219</v>
      </c>
      <c r="F2911" s="21" t="str">
        <f t="shared" si="45"/>
        <v>HANOVERVA</v>
      </c>
    </row>
    <row r="2912" spans="1:6" x14ac:dyDescent="0.25">
      <c r="A2912" s="25" t="s">
        <v>7285</v>
      </c>
      <c r="B2912" s="25" t="s">
        <v>7209</v>
      </c>
      <c r="C2912" s="25" t="s">
        <v>7286</v>
      </c>
      <c r="D2912" s="21" t="s">
        <v>7218</v>
      </c>
      <c r="E2912" s="21" t="s">
        <v>7219</v>
      </c>
      <c r="F2912" s="21" t="str">
        <f t="shared" si="45"/>
        <v>HENRICOVA</v>
      </c>
    </row>
    <row r="2913" spans="1:6" x14ac:dyDescent="0.25">
      <c r="A2913" s="25" t="s">
        <v>1969</v>
      </c>
      <c r="B2913" s="25" t="s">
        <v>7209</v>
      </c>
      <c r="C2913" s="25" t="s">
        <v>7287</v>
      </c>
      <c r="D2913" s="21" t="s">
        <v>0</v>
      </c>
      <c r="E2913" s="21" t="s">
        <v>0</v>
      </c>
      <c r="F2913" s="21" t="str">
        <f t="shared" si="45"/>
        <v>HENRYVA</v>
      </c>
    </row>
    <row r="2914" spans="1:6" x14ac:dyDescent="0.25">
      <c r="A2914" s="25" t="s">
        <v>5903</v>
      </c>
      <c r="B2914" s="25" t="s">
        <v>7209</v>
      </c>
      <c r="C2914" s="25" t="s">
        <v>7288</v>
      </c>
      <c r="D2914" s="21" t="s">
        <v>0</v>
      </c>
      <c r="E2914" s="21" t="s">
        <v>0</v>
      </c>
      <c r="F2914" s="21" t="str">
        <f t="shared" si="45"/>
        <v>HIGHLANDVA</v>
      </c>
    </row>
    <row r="2915" spans="1:6" x14ac:dyDescent="0.25">
      <c r="A2915" s="25" t="s">
        <v>7289</v>
      </c>
      <c r="B2915" s="25" t="s">
        <v>7209</v>
      </c>
      <c r="C2915" s="25" t="s">
        <v>7290</v>
      </c>
      <c r="D2915" s="21" t="s">
        <v>5583</v>
      </c>
      <c r="E2915" s="21" t="s">
        <v>5584</v>
      </c>
      <c r="F2915" s="21" t="str">
        <f t="shared" si="45"/>
        <v>ISLE OF WIGHTVA</v>
      </c>
    </row>
    <row r="2916" spans="1:6" x14ac:dyDescent="0.25">
      <c r="A2916" s="25" t="s">
        <v>7291</v>
      </c>
      <c r="B2916" s="25" t="s">
        <v>7209</v>
      </c>
      <c r="C2916" s="25" t="s">
        <v>7292</v>
      </c>
      <c r="D2916" s="21" t="s">
        <v>5583</v>
      </c>
      <c r="E2916" s="21" t="s">
        <v>5584</v>
      </c>
      <c r="F2916" s="21" t="str">
        <f t="shared" si="45"/>
        <v>JAMES CITYVA</v>
      </c>
    </row>
    <row r="2917" spans="1:6" x14ac:dyDescent="0.25">
      <c r="A2917" s="25" t="s">
        <v>7293</v>
      </c>
      <c r="B2917" s="25" t="s">
        <v>7209</v>
      </c>
      <c r="C2917" s="25" t="s">
        <v>7294</v>
      </c>
      <c r="D2917" s="21" t="s">
        <v>7218</v>
      </c>
      <c r="E2917" s="21" t="s">
        <v>7219</v>
      </c>
      <c r="F2917" s="21" t="str">
        <f t="shared" si="45"/>
        <v>KING AND QUEENVA</v>
      </c>
    </row>
    <row r="2918" spans="1:6" x14ac:dyDescent="0.25">
      <c r="A2918" s="25" t="s">
        <v>7295</v>
      </c>
      <c r="B2918" s="25" t="s">
        <v>7209</v>
      </c>
      <c r="C2918" s="25" t="s">
        <v>7296</v>
      </c>
      <c r="D2918" s="21" t="s">
        <v>0</v>
      </c>
      <c r="E2918" s="21" t="s">
        <v>0</v>
      </c>
      <c r="F2918" s="21" t="str">
        <f t="shared" si="45"/>
        <v>KING GEORGEVA</v>
      </c>
    </row>
    <row r="2919" spans="1:6" x14ac:dyDescent="0.25">
      <c r="A2919" s="25" t="s">
        <v>7297</v>
      </c>
      <c r="B2919" s="25" t="s">
        <v>7209</v>
      </c>
      <c r="C2919" s="25" t="s">
        <v>7298</v>
      </c>
      <c r="D2919" s="21" t="s">
        <v>7218</v>
      </c>
      <c r="E2919" s="21" t="s">
        <v>7219</v>
      </c>
      <c r="F2919" s="21" t="str">
        <f t="shared" si="45"/>
        <v>KING WILLIAMVA</v>
      </c>
    </row>
    <row r="2920" spans="1:6" x14ac:dyDescent="0.25">
      <c r="A2920" s="25" t="s">
        <v>5190</v>
      </c>
      <c r="B2920" s="25" t="s">
        <v>7209</v>
      </c>
      <c r="C2920" s="25" t="s">
        <v>7299</v>
      </c>
      <c r="D2920" s="21" t="s">
        <v>0</v>
      </c>
      <c r="E2920" s="21" t="s">
        <v>0</v>
      </c>
      <c r="F2920" s="21" t="str">
        <f t="shared" si="45"/>
        <v>LANCASTERVA</v>
      </c>
    </row>
    <row r="2921" spans="1:6" x14ac:dyDescent="0.25">
      <c r="A2921" s="25" t="s">
        <v>1985</v>
      </c>
      <c r="B2921" s="25" t="s">
        <v>7209</v>
      </c>
      <c r="C2921" s="25" t="s">
        <v>7300</v>
      </c>
      <c r="D2921" s="21" t="s">
        <v>0</v>
      </c>
      <c r="E2921" s="21" t="s">
        <v>0</v>
      </c>
      <c r="F2921" s="21" t="str">
        <f t="shared" si="45"/>
        <v>LEEVA</v>
      </c>
    </row>
    <row r="2922" spans="1:6" x14ac:dyDescent="0.25">
      <c r="A2922" s="25" t="s">
        <v>7301</v>
      </c>
      <c r="B2922" s="25" t="s">
        <v>7209</v>
      </c>
      <c r="C2922" s="25" t="s">
        <v>7302</v>
      </c>
      <c r="D2922" s="21" t="s">
        <v>2659</v>
      </c>
      <c r="E2922" s="21" t="s">
        <v>2660</v>
      </c>
      <c r="F2922" s="21" t="str">
        <f t="shared" si="45"/>
        <v>LOUDOUNVA</v>
      </c>
    </row>
    <row r="2923" spans="1:6" x14ac:dyDescent="0.25">
      <c r="A2923" s="25" t="s">
        <v>3680</v>
      </c>
      <c r="B2923" s="25" t="s">
        <v>7209</v>
      </c>
      <c r="C2923" s="25" t="s">
        <v>7303</v>
      </c>
      <c r="D2923" s="21" t="s">
        <v>0</v>
      </c>
      <c r="E2923" s="21" t="s">
        <v>0</v>
      </c>
      <c r="F2923" s="21" t="str">
        <f t="shared" si="45"/>
        <v>LOUISAVA</v>
      </c>
    </row>
    <row r="2924" spans="1:6" x14ac:dyDescent="0.25">
      <c r="A2924" s="25" t="s">
        <v>7304</v>
      </c>
      <c r="B2924" s="25" t="s">
        <v>7209</v>
      </c>
      <c r="C2924" s="25" t="s">
        <v>7305</v>
      </c>
      <c r="D2924" s="21" t="s">
        <v>0</v>
      </c>
      <c r="E2924" s="21" t="s">
        <v>0</v>
      </c>
      <c r="F2924" s="21" t="str">
        <f t="shared" si="45"/>
        <v>LUNENBURGVA</v>
      </c>
    </row>
    <row r="2925" spans="1:6" x14ac:dyDescent="0.25">
      <c r="A2925" s="25" t="s">
        <v>1997</v>
      </c>
      <c r="B2925" s="25" t="s">
        <v>7209</v>
      </c>
      <c r="C2925" s="25" t="s">
        <v>7306</v>
      </c>
      <c r="D2925" s="21" t="s">
        <v>2659</v>
      </c>
      <c r="E2925" s="21" t="s">
        <v>2660</v>
      </c>
      <c r="F2925" s="21" t="str">
        <f t="shared" si="45"/>
        <v>MADISONVA</v>
      </c>
    </row>
    <row r="2926" spans="1:6" x14ac:dyDescent="0.25">
      <c r="A2926" s="25" t="s">
        <v>7307</v>
      </c>
      <c r="B2926" s="25" t="s">
        <v>7209</v>
      </c>
      <c r="C2926" s="25" t="s">
        <v>7308</v>
      </c>
      <c r="D2926" s="21" t="s">
        <v>5583</v>
      </c>
      <c r="E2926" s="21" t="s">
        <v>5584</v>
      </c>
      <c r="F2926" s="21" t="str">
        <f t="shared" si="45"/>
        <v>MATHEWSVA</v>
      </c>
    </row>
    <row r="2927" spans="1:6" x14ac:dyDescent="0.25">
      <c r="A2927" s="25" t="s">
        <v>5670</v>
      </c>
      <c r="B2927" s="25" t="s">
        <v>7209</v>
      </c>
      <c r="C2927" s="25" t="s">
        <v>7309</v>
      </c>
      <c r="D2927" s="21" t="s">
        <v>0</v>
      </c>
      <c r="E2927" s="21" t="s">
        <v>0</v>
      </c>
      <c r="F2927" s="21" t="str">
        <f t="shared" si="45"/>
        <v>MECKLENBURGVA</v>
      </c>
    </row>
    <row r="2928" spans="1:6" x14ac:dyDescent="0.25">
      <c r="A2928" s="25" t="s">
        <v>2625</v>
      </c>
      <c r="B2928" s="25" t="s">
        <v>7209</v>
      </c>
      <c r="C2928" s="25" t="s">
        <v>7310</v>
      </c>
      <c r="D2928" s="21" t="s">
        <v>0</v>
      </c>
      <c r="E2928" s="21" t="s">
        <v>0</v>
      </c>
      <c r="F2928" s="21" t="str">
        <f t="shared" si="45"/>
        <v>MIDDLESEXVA</v>
      </c>
    </row>
    <row r="2929" spans="1:6" x14ac:dyDescent="0.25">
      <c r="A2929" s="25" t="s">
        <v>2011</v>
      </c>
      <c r="B2929" s="25" t="s">
        <v>7209</v>
      </c>
      <c r="C2929" s="25" t="s">
        <v>7311</v>
      </c>
      <c r="D2929" s="21" t="s">
        <v>7273</v>
      </c>
      <c r="E2929" s="21" t="s">
        <v>7274</v>
      </c>
      <c r="F2929" s="21" t="str">
        <f t="shared" si="45"/>
        <v>MONTGOMERYVA</v>
      </c>
    </row>
    <row r="2930" spans="1:6" x14ac:dyDescent="0.25">
      <c r="A2930" s="25" t="s">
        <v>4077</v>
      </c>
      <c r="B2930" s="25" t="s">
        <v>7209</v>
      </c>
      <c r="C2930" s="25" t="s">
        <v>7312</v>
      </c>
      <c r="D2930" s="21" t="s">
        <v>7213</v>
      </c>
      <c r="E2930" s="21" t="s">
        <v>7214</v>
      </c>
      <c r="F2930" s="21" t="str">
        <f t="shared" si="45"/>
        <v>NELSONVA</v>
      </c>
    </row>
    <row r="2931" spans="1:6" x14ac:dyDescent="0.25">
      <c r="A2931" s="25" t="s">
        <v>7313</v>
      </c>
      <c r="B2931" s="25" t="s">
        <v>7209</v>
      </c>
      <c r="C2931" s="25" t="s">
        <v>7314</v>
      </c>
      <c r="D2931" s="21" t="s">
        <v>7218</v>
      </c>
      <c r="E2931" s="21" t="s">
        <v>7219</v>
      </c>
      <c r="F2931" s="21" t="str">
        <f t="shared" si="45"/>
        <v>NEW KENTVA</v>
      </c>
    </row>
    <row r="2932" spans="1:6" x14ac:dyDescent="0.25">
      <c r="A2932" s="25" t="s">
        <v>5682</v>
      </c>
      <c r="B2932" s="25" t="s">
        <v>7209</v>
      </c>
      <c r="C2932" s="25" t="s">
        <v>7315</v>
      </c>
      <c r="D2932" s="21" t="s">
        <v>0</v>
      </c>
      <c r="E2932" s="21" t="s">
        <v>0</v>
      </c>
      <c r="F2932" s="21" t="str">
        <f t="shared" si="45"/>
        <v>NORTHAMPTONVA</v>
      </c>
    </row>
    <row r="2933" spans="1:6" x14ac:dyDescent="0.25">
      <c r="A2933" s="25" t="s">
        <v>7967</v>
      </c>
      <c r="B2933" s="25" t="s">
        <v>7209</v>
      </c>
      <c r="C2933" s="25" t="s">
        <v>7316</v>
      </c>
      <c r="D2933" s="21" t="s">
        <v>0</v>
      </c>
      <c r="E2933" s="21" t="s">
        <v>0</v>
      </c>
      <c r="F2933" s="21" t="str">
        <f t="shared" si="45"/>
        <v>NORTHUMBERLANDVA</v>
      </c>
    </row>
    <row r="2934" spans="1:6" x14ac:dyDescent="0.25">
      <c r="A2934" s="25" t="s">
        <v>7317</v>
      </c>
      <c r="B2934" s="25" t="s">
        <v>7209</v>
      </c>
      <c r="C2934" s="25" t="s">
        <v>7318</v>
      </c>
      <c r="D2934" s="21" t="s">
        <v>0</v>
      </c>
      <c r="E2934" s="21" t="s">
        <v>0</v>
      </c>
      <c r="F2934" s="21" t="str">
        <f t="shared" si="45"/>
        <v>NOTTOWAYVA</v>
      </c>
    </row>
    <row r="2935" spans="1:6" x14ac:dyDescent="0.25">
      <c r="A2935" s="25" t="s">
        <v>2389</v>
      </c>
      <c r="B2935" s="25" t="s">
        <v>7209</v>
      </c>
      <c r="C2935" s="25" t="s">
        <v>7319</v>
      </c>
      <c r="D2935" s="21" t="s">
        <v>0</v>
      </c>
      <c r="E2935" s="21" t="s">
        <v>0</v>
      </c>
      <c r="F2935" s="21" t="str">
        <f t="shared" si="45"/>
        <v>ORANGEVA</v>
      </c>
    </row>
    <row r="2936" spans="1:6" x14ac:dyDescent="0.25">
      <c r="A2936" s="25" t="s">
        <v>3703</v>
      </c>
      <c r="B2936" s="25" t="s">
        <v>7209</v>
      </c>
      <c r="C2936" s="25" t="s">
        <v>7320</v>
      </c>
      <c r="D2936" s="21" t="s">
        <v>0</v>
      </c>
      <c r="E2936" s="21" t="s">
        <v>0</v>
      </c>
      <c r="F2936" s="21" t="str">
        <f t="shared" si="45"/>
        <v>PAGEVA</v>
      </c>
    </row>
    <row r="2937" spans="1:6" x14ac:dyDescent="0.25">
      <c r="A2937" s="25" t="s">
        <v>7321</v>
      </c>
      <c r="B2937" s="25" t="s">
        <v>7209</v>
      </c>
      <c r="C2937" s="25" t="s">
        <v>7322</v>
      </c>
      <c r="D2937" s="21" t="s">
        <v>0</v>
      </c>
      <c r="E2937" s="21" t="s">
        <v>0</v>
      </c>
      <c r="F2937" s="21" t="str">
        <f t="shared" si="45"/>
        <v>PATRICKVA</v>
      </c>
    </row>
    <row r="2938" spans="1:6" x14ac:dyDescent="0.25">
      <c r="A2938" s="25" t="s">
        <v>7323</v>
      </c>
      <c r="B2938" s="25" t="s">
        <v>7209</v>
      </c>
      <c r="C2938" s="25" t="s">
        <v>7324</v>
      </c>
      <c r="D2938" s="21" t="s">
        <v>0</v>
      </c>
      <c r="E2938" s="21" t="s">
        <v>0</v>
      </c>
      <c r="F2938" s="21" t="str">
        <f t="shared" si="45"/>
        <v>PITTSYLVANIAVA</v>
      </c>
    </row>
    <row r="2939" spans="1:6" x14ac:dyDescent="0.25">
      <c r="A2939" s="25" t="s">
        <v>7325</v>
      </c>
      <c r="B2939" s="25" t="s">
        <v>7209</v>
      </c>
      <c r="C2939" s="25" t="s">
        <v>7326</v>
      </c>
      <c r="D2939" s="21" t="s">
        <v>7218</v>
      </c>
      <c r="E2939" s="21" t="s">
        <v>7219</v>
      </c>
      <c r="F2939" s="21" t="str">
        <f t="shared" si="45"/>
        <v>POWHATANVA</v>
      </c>
    </row>
    <row r="2940" spans="1:6" x14ac:dyDescent="0.25">
      <c r="A2940" s="25" t="s">
        <v>7327</v>
      </c>
      <c r="B2940" s="25" t="s">
        <v>7209</v>
      </c>
      <c r="C2940" s="25" t="s">
        <v>7328</v>
      </c>
      <c r="D2940" s="21" t="s">
        <v>0</v>
      </c>
      <c r="E2940" s="21" t="s">
        <v>0</v>
      </c>
      <c r="F2940" s="21" t="str">
        <f t="shared" si="45"/>
        <v>PRINCE EDWARDVA</v>
      </c>
    </row>
    <row r="2941" spans="1:6" x14ac:dyDescent="0.25">
      <c r="A2941" s="25" t="s">
        <v>7329</v>
      </c>
      <c r="B2941" s="25" t="s">
        <v>7209</v>
      </c>
      <c r="C2941" s="25" t="s">
        <v>7330</v>
      </c>
      <c r="D2941" s="21" t="s">
        <v>7218</v>
      </c>
      <c r="E2941" s="21" t="s">
        <v>7219</v>
      </c>
      <c r="F2941" s="21" t="str">
        <f t="shared" si="45"/>
        <v>PRINCE GEORGEVA</v>
      </c>
    </row>
    <row r="2942" spans="1:6" x14ac:dyDescent="0.25">
      <c r="A2942" s="25" t="s">
        <v>7331</v>
      </c>
      <c r="B2942" s="25" t="s">
        <v>7209</v>
      </c>
      <c r="C2942" s="25" t="s">
        <v>7332</v>
      </c>
      <c r="D2942" s="21" t="s">
        <v>2659</v>
      </c>
      <c r="E2942" s="21" t="s">
        <v>2660</v>
      </c>
      <c r="F2942" s="21" t="str">
        <f t="shared" si="45"/>
        <v>PRINCE WILLIAMVA</v>
      </c>
    </row>
    <row r="2943" spans="1:6" x14ac:dyDescent="0.25">
      <c r="A2943" s="25" t="s">
        <v>2274</v>
      </c>
      <c r="B2943" s="25" t="s">
        <v>7209</v>
      </c>
      <c r="C2943" s="25" t="s">
        <v>7333</v>
      </c>
      <c r="D2943" s="21" t="s">
        <v>7273</v>
      </c>
      <c r="E2943" s="21" t="s">
        <v>7274</v>
      </c>
      <c r="F2943" s="21" t="str">
        <f t="shared" si="45"/>
        <v>PULASKIVA</v>
      </c>
    </row>
    <row r="2944" spans="1:6" x14ac:dyDescent="0.25">
      <c r="A2944" s="25" t="s">
        <v>7334</v>
      </c>
      <c r="B2944" s="25" t="s">
        <v>7209</v>
      </c>
      <c r="C2944" s="25" t="s">
        <v>7335</v>
      </c>
      <c r="D2944" s="21" t="s">
        <v>2659</v>
      </c>
      <c r="E2944" s="21" t="s">
        <v>2660</v>
      </c>
      <c r="F2944" s="21" t="str">
        <f t="shared" si="45"/>
        <v>RAPPAHANNOCKVA</v>
      </c>
    </row>
    <row r="2945" spans="1:6" x14ac:dyDescent="0.25">
      <c r="A2945" s="25" t="s">
        <v>3054</v>
      </c>
      <c r="B2945" s="25" t="s">
        <v>7209</v>
      </c>
      <c r="C2945" s="25" t="s">
        <v>7336</v>
      </c>
      <c r="D2945" s="21" t="s">
        <v>0</v>
      </c>
      <c r="E2945" s="21" t="s">
        <v>0</v>
      </c>
      <c r="F2945" s="21" t="str">
        <f t="shared" si="45"/>
        <v>RICHMONDVA</v>
      </c>
    </row>
    <row r="2946" spans="1:6" x14ac:dyDescent="0.25">
      <c r="A2946" s="25" t="s">
        <v>7337</v>
      </c>
      <c r="B2946" s="25" t="s">
        <v>7209</v>
      </c>
      <c r="C2946" s="25" t="s">
        <v>7338</v>
      </c>
      <c r="D2946" s="21" t="s">
        <v>7238</v>
      </c>
      <c r="E2946" s="21" t="s">
        <v>7239</v>
      </c>
      <c r="F2946" s="21" t="str">
        <f t="shared" si="45"/>
        <v>ROANOKEVA</v>
      </c>
    </row>
    <row r="2947" spans="1:6" x14ac:dyDescent="0.25">
      <c r="A2947" s="25" t="s">
        <v>7339</v>
      </c>
      <c r="B2947" s="25" t="s">
        <v>7209</v>
      </c>
      <c r="C2947" s="25" t="s">
        <v>7340</v>
      </c>
      <c r="D2947" s="21" t="s">
        <v>0</v>
      </c>
      <c r="E2947" s="21" t="s">
        <v>0</v>
      </c>
      <c r="F2947" s="21" t="str">
        <f t="shared" si="45"/>
        <v>ROCKBRIDGEVA</v>
      </c>
    </row>
    <row r="2948" spans="1:6" x14ac:dyDescent="0.25">
      <c r="A2948" s="25" t="s">
        <v>5299</v>
      </c>
      <c r="B2948" s="25" t="s">
        <v>7209</v>
      </c>
      <c r="C2948" s="25" t="s">
        <v>7341</v>
      </c>
      <c r="D2948" s="21" t="s">
        <v>7342</v>
      </c>
      <c r="E2948" s="21" t="s">
        <v>7343</v>
      </c>
      <c r="F2948" s="21" t="str">
        <f t="shared" ref="F2948:F3011" si="46">_xlfn.CONCAT(A2948,B2948)</f>
        <v>ROCKINGHAMVA</v>
      </c>
    </row>
    <row r="2949" spans="1:6" x14ac:dyDescent="0.25">
      <c r="A2949" s="25" t="s">
        <v>2023</v>
      </c>
      <c r="B2949" s="25" t="s">
        <v>7209</v>
      </c>
      <c r="C2949" s="25" t="s">
        <v>7344</v>
      </c>
      <c r="D2949" s="21" t="s">
        <v>0</v>
      </c>
      <c r="E2949" s="21" t="s">
        <v>0</v>
      </c>
      <c r="F2949" s="21" t="str">
        <f t="shared" si="46"/>
        <v>RUSSELLVA</v>
      </c>
    </row>
    <row r="2950" spans="1:6" x14ac:dyDescent="0.25">
      <c r="A2950" s="25" t="s">
        <v>2281</v>
      </c>
      <c r="B2950" s="25" t="s">
        <v>7209</v>
      </c>
      <c r="C2950" s="25" t="s">
        <v>7345</v>
      </c>
      <c r="D2950" s="21" t="s">
        <v>6589</v>
      </c>
      <c r="E2950" s="21" t="s">
        <v>6590</v>
      </c>
      <c r="F2950" s="21" t="str">
        <f t="shared" si="46"/>
        <v>SCOTTVA</v>
      </c>
    </row>
    <row r="2951" spans="1:6" x14ac:dyDescent="0.25">
      <c r="A2951" s="25" t="s">
        <v>7346</v>
      </c>
      <c r="B2951" s="25" t="s">
        <v>7209</v>
      </c>
      <c r="C2951" s="25" t="s">
        <v>7347</v>
      </c>
      <c r="D2951" s="21" t="s">
        <v>0</v>
      </c>
      <c r="E2951" s="21" t="s">
        <v>0</v>
      </c>
      <c r="F2951" s="21" t="str">
        <f t="shared" si="46"/>
        <v>SHENANDOAHVA</v>
      </c>
    </row>
    <row r="2952" spans="1:6" x14ac:dyDescent="0.25">
      <c r="A2952" s="25" t="s">
        <v>7348</v>
      </c>
      <c r="B2952" s="25" t="s">
        <v>7209</v>
      </c>
      <c r="C2952" s="25" t="s">
        <v>7349</v>
      </c>
      <c r="D2952" s="21" t="s">
        <v>0</v>
      </c>
      <c r="E2952" s="21" t="s">
        <v>0</v>
      </c>
      <c r="F2952" s="21" t="str">
        <f t="shared" si="46"/>
        <v>SMYTHVA</v>
      </c>
    </row>
    <row r="2953" spans="1:6" x14ac:dyDescent="0.25">
      <c r="A2953" s="25" t="s">
        <v>7350</v>
      </c>
      <c r="B2953" s="25" t="s">
        <v>7209</v>
      </c>
      <c r="C2953" s="25" t="s">
        <v>7351</v>
      </c>
      <c r="D2953" s="21" t="s">
        <v>5583</v>
      </c>
      <c r="E2953" s="21" t="s">
        <v>5584</v>
      </c>
      <c r="F2953" s="21" t="str">
        <f t="shared" si="46"/>
        <v>SOUTHAMPTONVA</v>
      </c>
    </row>
    <row r="2954" spans="1:6" x14ac:dyDescent="0.25">
      <c r="A2954" s="25" t="s">
        <v>7352</v>
      </c>
      <c r="B2954" s="25" t="s">
        <v>7209</v>
      </c>
      <c r="C2954" s="25" t="s">
        <v>7353</v>
      </c>
      <c r="D2954" s="21" t="s">
        <v>2659</v>
      </c>
      <c r="E2954" s="21" t="s">
        <v>2660</v>
      </c>
      <c r="F2954" s="21" t="str">
        <f t="shared" si="46"/>
        <v>SPOTSYLVANIAVA</v>
      </c>
    </row>
    <row r="2955" spans="1:6" x14ac:dyDescent="0.25">
      <c r="A2955" s="25" t="s">
        <v>3909</v>
      </c>
      <c r="B2955" s="25" t="s">
        <v>7209</v>
      </c>
      <c r="C2955" s="25" t="s">
        <v>7354</v>
      </c>
      <c r="D2955" s="21" t="s">
        <v>2659</v>
      </c>
      <c r="E2955" s="21" t="s">
        <v>2660</v>
      </c>
      <c r="F2955" s="21" t="str">
        <f t="shared" si="46"/>
        <v>STAFFORDVA</v>
      </c>
    </row>
    <row r="2956" spans="1:6" x14ac:dyDescent="0.25">
      <c r="A2956" s="25" t="s">
        <v>5719</v>
      </c>
      <c r="B2956" s="25" t="s">
        <v>7209</v>
      </c>
      <c r="C2956" s="25" t="s">
        <v>7355</v>
      </c>
      <c r="D2956" s="21" t="s">
        <v>0</v>
      </c>
      <c r="E2956" s="21" t="s">
        <v>0</v>
      </c>
      <c r="F2956" s="21" t="str">
        <f t="shared" si="46"/>
        <v>SURRYVA</v>
      </c>
    </row>
    <row r="2957" spans="1:6" x14ac:dyDescent="0.25">
      <c r="A2957" s="25" t="s">
        <v>2651</v>
      </c>
      <c r="B2957" s="25" t="s">
        <v>7209</v>
      </c>
      <c r="C2957" s="25" t="s">
        <v>7356</v>
      </c>
      <c r="D2957" s="21" t="s">
        <v>7218</v>
      </c>
      <c r="E2957" s="21" t="s">
        <v>7219</v>
      </c>
      <c r="F2957" s="21" t="str">
        <f t="shared" si="46"/>
        <v>SUSSEXVA</v>
      </c>
    </row>
    <row r="2958" spans="1:6" x14ac:dyDescent="0.25">
      <c r="A2958" s="25" t="s">
        <v>3397</v>
      </c>
      <c r="B2958" s="25" t="s">
        <v>7209</v>
      </c>
      <c r="C2958" s="25" t="s">
        <v>7357</v>
      </c>
      <c r="D2958" s="21" t="s">
        <v>0</v>
      </c>
      <c r="E2958" s="21" t="s">
        <v>0</v>
      </c>
      <c r="F2958" s="21" t="str">
        <f t="shared" si="46"/>
        <v>TAZEWELLVA</v>
      </c>
    </row>
    <row r="2959" spans="1:6" x14ac:dyDescent="0.25">
      <c r="A2959" s="25" t="s">
        <v>3104</v>
      </c>
      <c r="B2959" s="25" t="s">
        <v>7209</v>
      </c>
      <c r="C2959" s="25" t="s">
        <v>7358</v>
      </c>
      <c r="D2959" s="21" t="s">
        <v>2659</v>
      </c>
      <c r="E2959" s="21" t="s">
        <v>2660</v>
      </c>
      <c r="F2959" s="21" t="str">
        <f t="shared" si="46"/>
        <v>WARRENVA</v>
      </c>
    </row>
    <row r="2960" spans="1:6" x14ac:dyDescent="0.25">
      <c r="A2960" s="25" t="s">
        <v>2041</v>
      </c>
      <c r="B2960" s="25" t="s">
        <v>7209</v>
      </c>
      <c r="C2960" s="25" t="s">
        <v>7359</v>
      </c>
      <c r="D2960" s="21" t="s">
        <v>6589</v>
      </c>
      <c r="E2960" s="21" t="s">
        <v>6590</v>
      </c>
      <c r="F2960" s="21" t="str">
        <f t="shared" si="46"/>
        <v>WASHINGTONVA</v>
      </c>
    </row>
    <row r="2961" spans="1:6" x14ac:dyDescent="0.25">
      <c r="A2961" s="25" t="s">
        <v>6313</v>
      </c>
      <c r="B2961" s="25" t="s">
        <v>7209</v>
      </c>
      <c r="C2961" s="25" t="s">
        <v>7360</v>
      </c>
      <c r="D2961" s="21" t="s">
        <v>0</v>
      </c>
      <c r="E2961" s="21" t="s">
        <v>0</v>
      </c>
      <c r="F2961" s="21" t="str">
        <f t="shared" si="46"/>
        <v>WESTMORELANDVA</v>
      </c>
    </row>
    <row r="2962" spans="1:6" x14ac:dyDescent="0.25">
      <c r="A2962" s="25" t="s">
        <v>7115</v>
      </c>
      <c r="B2962" s="25" t="s">
        <v>7209</v>
      </c>
      <c r="C2962" s="25" t="s">
        <v>7361</v>
      </c>
      <c r="D2962" s="21" t="s">
        <v>0</v>
      </c>
      <c r="E2962" s="21" t="s">
        <v>0</v>
      </c>
      <c r="F2962" s="21" t="str">
        <f t="shared" si="46"/>
        <v>WISEVA</v>
      </c>
    </row>
    <row r="2963" spans="1:6" x14ac:dyDescent="0.25">
      <c r="A2963" s="25" t="s">
        <v>7362</v>
      </c>
      <c r="B2963" s="25" t="s">
        <v>7209</v>
      </c>
      <c r="C2963" s="25" t="s">
        <v>7363</v>
      </c>
      <c r="D2963" s="21" t="s">
        <v>0</v>
      </c>
      <c r="E2963" s="21" t="s">
        <v>0</v>
      </c>
      <c r="F2963" s="21" t="str">
        <f t="shared" si="46"/>
        <v>WYTHEVA</v>
      </c>
    </row>
    <row r="2964" spans="1:6" x14ac:dyDescent="0.25">
      <c r="A2964" s="25" t="s">
        <v>4284</v>
      </c>
      <c r="B2964" s="25" t="s">
        <v>7209</v>
      </c>
      <c r="C2964" s="25" t="s">
        <v>7364</v>
      </c>
      <c r="D2964" s="21" t="s">
        <v>5583</v>
      </c>
      <c r="E2964" s="21" t="s">
        <v>5584</v>
      </c>
      <c r="F2964" s="21" t="str">
        <f t="shared" si="46"/>
        <v>YORKVA</v>
      </c>
    </row>
    <row r="2965" spans="1:6" x14ac:dyDescent="0.25">
      <c r="A2965" s="25" t="s">
        <v>7975</v>
      </c>
      <c r="B2965" s="25" t="s">
        <v>7209</v>
      </c>
      <c r="C2965" s="25" t="s">
        <v>7365</v>
      </c>
      <c r="D2965" s="21" t="s">
        <v>2659</v>
      </c>
      <c r="E2965" s="21" t="s">
        <v>2660</v>
      </c>
      <c r="F2965" s="21" t="str">
        <f t="shared" si="46"/>
        <v>ALEXANDRIAVA</v>
      </c>
    </row>
    <row r="2966" spans="1:6" x14ac:dyDescent="0.25">
      <c r="A2966" s="25" t="s">
        <v>4349</v>
      </c>
      <c r="B2966" s="25" t="s">
        <v>7209</v>
      </c>
      <c r="C2966" s="25" t="s">
        <v>7366</v>
      </c>
      <c r="D2966" s="21" t="s">
        <v>6589</v>
      </c>
      <c r="E2966" s="21" t="s">
        <v>6590</v>
      </c>
      <c r="F2966" s="21" t="str">
        <f t="shared" si="46"/>
        <v>BRISTOLVA</v>
      </c>
    </row>
    <row r="2967" spans="1:6" x14ac:dyDescent="0.25">
      <c r="A2967" s="25" t="s">
        <v>3610</v>
      </c>
      <c r="B2967" s="25" t="s">
        <v>7209</v>
      </c>
      <c r="C2967" s="25" t="s">
        <v>7367</v>
      </c>
      <c r="D2967" s="21" t="s">
        <v>0</v>
      </c>
      <c r="E2967" s="21" t="s">
        <v>0</v>
      </c>
      <c r="F2967" s="21" t="str">
        <f t="shared" si="46"/>
        <v>BUENA VISTAVA</v>
      </c>
    </row>
    <row r="2968" spans="1:6" x14ac:dyDescent="0.25">
      <c r="A2968" s="25" t="s">
        <v>7976</v>
      </c>
      <c r="B2968" s="25" t="s">
        <v>7209</v>
      </c>
      <c r="C2968" s="25" t="s">
        <v>7368</v>
      </c>
      <c r="D2968" s="21" t="s">
        <v>7213</v>
      </c>
      <c r="E2968" s="21" t="s">
        <v>7214</v>
      </c>
      <c r="F2968" s="21" t="str">
        <f t="shared" si="46"/>
        <v>CHARLOTTESVILLEVA</v>
      </c>
    </row>
    <row r="2969" spans="1:6" x14ac:dyDescent="0.25">
      <c r="A2969" s="25" t="s">
        <v>7977</v>
      </c>
      <c r="B2969" s="25" t="s">
        <v>7209</v>
      </c>
      <c r="C2969" s="25" t="s">
        <v>7369</v>
      </c>
      <c r="D2969" s="21" t="s">
        <v>5583</v>
      </c>
      <c r="E2969" s="21" t="s">
        <v>5584</v>
      </c>
      <c r="F2969" s="21" t="str">
        <f t="shared" si="46"/>
        <v>CHESAPEAKEVA</v>
      </c>
    </row>
    <row r="2970" spans="1:6" x14ac:dyDescent="0.25">
      <c r="A2970" s="25" t="s">
        <v>7978</v>
      </c>
      <c r="B2970" s="25" t="s">
        <v>7209</v>
      </c>
      <c r="C2970" s="25" t="s">
        <v>7370</v>
      </c>
      <c r="D2970" s="21" t="s">
        <v>7218</v>
      </c>
      <c r="E2970" s="21" t="s">
        <v>7219</v>
      </c>
      <c r="F2970" s="21" t="str">
        <f t="shared" si="46"/>
        <v>COLONIAL HEIGHTSVA</v>
      </c>
    </row>
    <row r="2971" spans="1:6" x14ac:dyDescent="0.25">
      <c r="A2971" s="25" t="s">
        <v>1935</v>
      </c>
      <c r="B2971" s="25" t="s">
        <v>7209</v>
      </c>
      <c r="C2971" s="25" t="s">
        <v>7371</v>
      </c>
      <c r="D2971" s="21" t="s">
        <v>0</v>
      </c>
      <c r="E2971" s="21" t="s">
        <v>0</v>
      </c>
      <c r="F2971" s="21" t="str">
        <f t="shared" si="46"/>
        <v>COVINGTONVA</v>
      </c>
    </row>
    <row r="2972" spans="1:6" x14ac:dyDescent="0.25">
      <c r="A2972" s="25" t="s">
        <v>7979</v>
      </c>
      <c r="B2972" s="25" t="s">
        <v>7209</v>
      </c>
      <c r="C2972" s="25" t="s">
        <v>7372</v>
      </c>
      <c r="D2972" s="21" t="s">
        <v>0</v>
      </c>
      <c r="E2972" s="21" t="s">
        <v>0</v>
      </c>
      <c r="F2972" s="21" t="str">
        <f t="shared" si="46"/>
        <v>DANVILLEVA</v>
      </c>
    </row>
    <row r="2973" spans="1:6" x14ac:dyDescent="0.25">
      <c r="A2973" s="25" t="s">
        <v>7980</v>
      </c>
      <c r="B2973" s="25" t="s">
        <v>7209</v>
      </c>
      <c r="C2973" s="25" t="s">
        <v>7373</v>
      </c>
      <c r="D2973" s="21" t="s">
        <v>0</v>
      </c>
      <c r="E2973" s="21" t="s">
        <v>0</v>
      </c>
      <c r="F2973" s="21" t="str">
        <f t="shared" si="46"/>
        <v>EMPORIAVA</v>
      </c>
    </row>
    <row r="2974" spans="1:6" x14ac:dyDescent="0.25">
      <c r="A2974" s="25" t="s">
        <v>7261</v>
      </c>
      <c r="B2974" s="25" t="s">
        <v>7209</v>
      </c>
      <c r="C2974" s="25" t="s">
        <v>7374</v>
      </c>
      <c r="D2974" s="21" t="s">
        <v>2659</v>
      </c>
      <c r="E2974" s="21" t="s">
        <v>2660</v>
      </c>
      <c r="F2974" s="21" t="str">
        <f t="shared" si="46"/>
        <v>FAIRFAXVA</v>
      </c>
    </row>
    <row r="2975" spans="1:6" x14ac:dyDescent="0.25">
      <c r="A2975" s="25" t="s">
        <v>7981</v>
      </c>
      <c r="B2975" s="25" t="s">
        <v>7209</v>
      </c>
      <c r="C2975" s="25" t="s">
        <v>7375</v>
      </c>
      <c r="D2975" s="21" t="s">
        <v>2659</v>
      </c>
      <c r="E2975" s="21" t="s">
        <v>2660</v>
      </c>
      <c r="F2975" s="21" t="str">
        <f t="shared" si="46"/>
        <v>FALLS CHURCHVA</v>
      </c>
    </row>
    <row r="2976" spans="1:6" x14ac:dyDescent="0.25">
      <c r="A2976" s="25" t="s">
        <v>1957</v>
      </c>
      <c r="B2976" s="25" t="s">
        <v>7209</v>
      </c>
      <c r="C2976" s="25" t="s">
        <v>7376</v>
      </c>
      <c r="D2976" s="21" t="s">
        <v>5583</v>
      </c>
      <c r="E2976" s="21" t="s">
        <v>5584</v>
      </c>
      <c r="F2976" s="21" t="str">
        <f t="shared" si="46"/>
        <v>FRANKLINVA</v>
      </c>
    </row>
    <row r="2977" spans="1:6" x14ac:dyDescent="0.25">
      <c r="A2977" s="25" t="s">
        <v>7982</v>
      </c>
      <c r="B2977" s="25" t="s">
        <v>7209</v>
      </c>
      <c r="C2977" s="25" t="s">
        <v>7377</v>
      </c>
      <c r="D2977" s="21" t="s">
        <v>2659</v>
      </c>
      <c r="E2977" s="21" t="s">
        <v>2660</v>
      </c>
      <c r="F2977" s="21" t="str">
        <f t="shared" si="46"/>
        <v>FREDERICKSBURGVA</v>
      </c>
    </row>
    <row r="2978" spans="1:6" x14ac:dyDescent="0.25">
      <c r="A2978" s="25" t="s">
        <v>7983</v>
      </c>
      <c r="B2978" s="25" t="s">
        <v>7209</v>
      </c>
      <c r="C2978" s="25" t="s">
        <v>7378</v>
      </c>
      <c r="D2978" s="21" t="s">
        <v>0</v>
      </c>
      <c r="E2978" s="21" t="s">
        <v>0</v>
      </c>
      <c r="F2978" s="21" t="str">
        <f t="shared" si="46"/>
        <v>GALAXVA</v>
      </c>
    </row>
    <row r="2979" spans="1:6" x14ac:dyDescent="0.25">
      <c r="A2979" s="25" t="s">
        <v>6382</v>
      </c>
      <c r="B2979" s="25" t="s">
        <v>7209</v>
      </c>
      <c r="C2979" s="25" t="s">
        <v>7379</v>
      </c>
      <c r="D2979" s="21" t="s">
        <v>5583</v>
      </c>
      <c r="E2979" s="21" t="s">
        <v>5584</v>
      </c>
      <c r="F2979" s="21" t="str">
        <f t="shared" si="46"/>
        <v>HAMPTONVA</v>
      </c>
    </row>
    <row r="2980" spans="1:6" x14ac:dyDescent="0.25">
      <c r="A2980" s="25" t="s">
        <v>7984</v>
      </c>
      <c r="B2980" s="25" t="s">
        <v>7209</v>
      </c>
      <c r="C2980" s="25" t="s">
        <v>7380</v>
      </c>
      <c r="D2980" s="21" t="s">
        <v>7342</v>
      </c>
      <c r="E2980" s="21" t="s">
        <v>7343</v>
      </c>
      <c r="F2980" s="21" t="str">
        <f t="shared" si="46"/>
        <v>HARRISONBURGVA</v>
      </c>
    </row>
    <row r="2981" spans="1:6" x14ac:dyDescent="0.25">
      <c r="A2981" s="25" t="s">
        <v>7985</v>
      </c>
      <c r="B2981" s="25" t="s">
        <v>7209</v>
      </c>
      <c r="C2981" s="25" t="s">
        <v>7381</v>
      </c>
      <c r="D2981" s="21" t="s">
        <v>7218</v>
      </c>
      <c r="E2981" s="21" t="s">
        <v>7219</v>
      </c>
      <c r="F2981" s="21" t="str">
        <f t="shared" si="46"/>
        <v>HOPEWELLVA</v>
      </c>
    </row>
    <row r="2982" spans="1:6" x14ac:dyDescent="0.25">
      <c r="A2982" s="25" t="s">
        <v>6392</v>
      </c>
      <c r="B2982" s="25" t="s">
        <v>7209</v>
      </c>
      <c r="C2982" s="25" t="s">
        <v>7382</v>
      </c>
      <c r="D2982" s="21" t="s">
        <v>0</v>
      </c>
      <c r="E2982" s="21" t="s">
        <v>0</v>
      </c>
      <c r="F2982" s="21" t="str">
        <f t="shared" si="46"/>
        <v>LEXINGTONVA</v>
      </c>
    </row>
    <row r="2983" spans="1:6" x14ac:dyDescent="0.25">
      <c r="A2983" s="25" t="s">
        <v>7986</v>
      </c>
      <c r="B2983" s="25" t="s">
        <v>7209</v>
      </c>
      <c r="C2983" s="25" t="s">
        <v>7383</v>
      </c>
      <c r="D2983" s="21" t="s">
        <v>7222</v>
      </c>
      <c r="E2983" s="21" t="s">
        <v>7223</v>
      </c>
      <c r="F2983" s="21" t="str">
        <f t="shared" si="46"/>
        <v>LYNCHBURGVA</v>
      </c>
    </row>
    <row r="2984" spans="1:6" x14ac:dyDescent="0.25">
      <c r="A2984" s="25" t="s">
        <v>7987</v>
      </c>
      <c r="B2984" s="25" t="s">
        <v>7209</v>
      </c>
      <c r="C2984" s="25" t="s">
        <v>7384</v>
      </c>
      <c r="D2984" s="21" t="s">
        <v>2659</v>
      </c>
      <c r="E2984" s="21" t="s">
        <v>2660</v>
      </c>
      <c r="F2984" s="21" t="str">
        <f t="shared" si="46"/>
        <v>MANASSASVA</v>
      </c>
    </row>
    <row r="2985" spans="1:6" x14ac:dyDescent="0.25">
      <c r="A2985" s="25" t="s">
        <v>7988</v>
      </c>
      <c r="B2985" s="25" t="s">
        <v>7209</v>
      </c>
      <c r="C2985" s="25" t="s">
        <v>7385</v>
      </c>
      <c r="D2985" s="21" t="s">
        <v>2659</v>
      </c>
      <c r="E2985" s="21" t="s">
        <v>2660</v>
      </c>
      <c r="F2985" s="21" t="str">
        <f t="shared" si="46"/>
        <v>MANASSAS PARKVA</v>
      </c>
    </row>
    <row r="2986" spans="1:6" x14ac:dyDescent="0.25">
      <c r="A2986" s="25" t="s">
        <v>7989</v>
      </c>
      <c r="B2986" s="25" t="s">
        <v>7209</v>
      </c>
      <c r="C2986" s="25" t="s">
        <v>7386</v>
      </c>
      <c r="D2986" s="21" t="s">
        <v>0</v>
      </c>
      <c r="E2986" s="21" t="s">
        <v>0</v>
      </c>
      <c r="F2986" s="21" t="str">
        <f t="shared" si="46"/>
        <v>MARTINSVILLEVA</v>
      </c>
    </row>
    <row r="2987" spans="1:6" x14ac:dyDescent="0.25">
      <c r="A2987" s="25" t="s">
        <v>7990</v>
      </c>
      <c r="B2987" s="25" t="s">
        <v>7209</v>
      </c>
      <c r="C2987" s="25" t="s">
        <v>7387</v>
      </c>
      <c r="D2987" s="21" t="s">
        <v>5583</v>
      </c>
      <c r="E2987" s="21" t="s">
        <v>5584</v>
      </c>
      <c r="F2987" s="21" t="str">
        <f t="shared" si="46"/>
        <v>NEWPORT NEWSVA</v>
      </c>
    </row>
    <row r="2988" spans="1:6" x14ac:dyDescent="0.25">
      <c r="A2988" s="25" t="s">
        <v>4369</v>
      </c>
      <c r="B2988" s="25" t="s">
        <v>7209</v>
      </c>
      <c r="C2988" s="25" t="s">
        <v>7388</v>
      </c>
      <c r="D2988" s="21" t="s">
        <v>5583</v>
      </c>
      <c r="E2988" s="21" t="s">
        <v>5584</v>
      </c>
      <c r="F2988" s="21" t="str">
        <f t="shared" si="46"/>
        <v>NORFOLKVA</v>
      </c>
    </row>
    <row r="2989" spans="1:6" x14ac:dyDescent="0.25">
      <c r="A2989" s="25" t="s">
        <v>3867</v>
      </c>
      <c r="B2989" s="25" t="s">
        <v>7209</v>
      </c>
      <c r="C2989" s="25" t="s">
        <v>7389</v>
      </c>
      <c r="D2989" s="21" t="s">
        <v>0</v>
      </c>
      <c r="E2989" s="21" t="s">
        <v>0</v>
      </c>
      <c r="F2989" s="21" t="str">
        <f t="shared" si="46"/>
        <v>NORTONVA</v>
      </c>
    </row>
    <row r="2990" spans="1:6" x14ac:dyDescent="0.25">
      <c r="A2990" s="25" t="s">
        <v>7991</v>
      </c>
      <c r="B2990" s="25" t="s">
        <v>7209</v>
      </c>
      <c r="C2990" s="25" t="s">
        <v>7390</v>
      </c>
      <c r="D2990" s="21" t="s">
        <v>7218</v>
      </c>
      <c r="E2990" s="21" t="s">
        <v>7219</v>
      </c>
      <c r="F2990" s="21" t="str">
        <f t="shared" si="46"/>
        <v>PETERSBURGVA</v>
      </c>
    </row>
    <row r="2991" spans="1:6" x14ac:dyDescent="0.25">
      <c r="A2991" s="25" t="s">
        <v>7391</v>
      </c>
      <c r="B2991" s="25" t="s">
        <v>7209</v>
      </c>
      <c r="C2991" s="25" t="s">
        <v>7392</v>
      </c>
      <c r="D2991" s="21" t="s">
        <v>5583</v>
      </c>
      <c r="E2991" s="21" t="s">
        <v>5584</v>
      </c>
      <c r="F2991" s="21" t="str">
        <f t="shared" si="46"/>
        <v>POQUOSONVA</v>
      </c>
    </row>
    <row r="2992" spans="1:6" x14ac:dyDescent="0.25">
      <c r="A2992" s="25" t="s">
        <v>7992</v>
      </c>
      <c r="B2992" s="25" t="s">
        <v>7209</v>
      </c>
      <c r="C2992" s="25" t="s">
        <v>7393</v>
      </c>
      <c r="D2992" s="21" t="s">
        <v>5583</v>
      </c>
      <c r="E2992" s="21" t="s">
        <v>5584</v>
      </c>
      <c r="F2992" s="21" t="str">
        <f t="shared" si="46"/>
        <v>PORTSMOUTHVA</v>
      </c>
    </row>
    <row r="2993" spans="1:6" x14ac:dyDescent="0.25">
      <c r="A2993" s="25" t="s">
        <v>7993</v>
      </c>
      <c r="B2993" s="25" t="s">
        <v>7209</v>
      </c>
      <c r="C2993" s="25" t="s">
        <v>7394</v>
      </c>
      <c r="D2993" s="21" t="s">
        <v>7273</v>
      </c>
      <c r="E2993" s="21" t="s">
        <v>7274</v>
      </c>
      <c r="F2993" s="21" t="str">
        <f t="shared" si="46"/>
        <v>RADFORDVA</v>
      </c>
    </row>
    <row r="2994" spans="1:6" x14ac:dyDescent="0.25">
      <c r="A2994" s="25" t="s">
        <v>3054</v>
      </c>
      <c r="B2994" s="25" t="s">
        <v>7209</v>
      </c>
      <c r="C2994" s="25" t="s">
        <v>7395</v>
      </c>
      <c r="D2994" s="21" t="s">
        <v>7218</v>
      </c>
      <c r="E2994" s="21" t="s">
        <v>7219</v>
      </c>
      <c r="F2994" s="21" t="str">
        <f t="shared" si="46"/>
        <v>RICHMONDVA</v>
      </c>
    </row>
    <row r="2995" spans="1:6" x14ac:dyDescent="0.25">
      <c r="A2995" s="25" t="s">
        <v>7337</v>
      </c>
      <c r="B2995" s="25" t="s">
        <v>7209</v>
      </c>
      <c r="C2995" s="25" t="s">
        <v>7396</v>
      </c>
      <c r="D2995" s="21" t="s">
        <v>7238</v>
      </c>
      <c r="E2995" s="21" t="s">
        <v>7239</v>
      </c>
      <c r="F2995" s="21" t="str">
        <f t="shared" si="46"/>
        <v>ROANOKEVA</v>
      </c>
    </row>
    <row r="2996" spans="1:6" x14ac:dyDescent="0.25">
      <c r="A2996" s="25" t="s">
        <v>5350</v>
      </c>
      <c r="B2996" s="25" t="s">
        <v>7209</v>
      </c>
      <c r="C2996" s="25" t="s">
        <v>7397</v>
      </c>
      <c r="D2996" s="21" t="s">
        <v>7238</v>
      </c>
      <c r="E2996" s="21" t="s">
        <v>7239</v>
      </c>
      <c r="F2996" s="21" t="str">
        <f t="shared" si="46"/>
        <v>SALEMVA</v>
      </c>
    </row>
    <row r="2997" spans="1:6" x14ac:dyDescent="0.25">
      <c r="A2997" s="25" t="s">
        <v>7994</v>
      </c>
      <c r="B2997" s="25" t="s">
        <v>7209</v>
      </c>
      <c r="C2997" s="25" t="s">
        <v>7398</v>
      </c>
      <c r="D2997" s="21" t="s">
        <v>7230</v>
      </c>
      <c r="E2997" s="21" t="s">
        <v>7231</v>
      </c>
      <c r="F2997" s="21" t="str">
        <f t="shared" si="46"/>
        <v>STAUNTONVA</v>
      </c>
    </row>
    <row r="2998" spans="1:6" x14ac:dyDescent="0.25">
      <c r="A2998" s="25" t="s">
        <v>4374</v>
      </c>
      <c r="B2998" s="25" t="s">
        <v>7209</v>
      </c>
      <c r="C2998" s="25" t="s">
        <v>7399</v>
      </c>
      <c r="D2998" s="21" t="s">
        <v>5583</v>
      </c>
      <c r="E2998" s="21" t="s">
        <v>5584</v>
      </c>
      <c r="F2998" s="21" t="str">
        <f t="shared" si="46"/>
        <v>SUFFOLKVA</v>
      </c>
    </row>
    <row r="2999" spans="1:6" x14ac:dyDescent="0.25">
      <c r="A2999" s="25" t="s">
        <v>7995</v>
      </c>
      <c r="B2999" s="25" t="s">
        <v>7209</v>
      </c>
      <c r="C2999" s="25" t="s">
        <v>7400</v>
      </c>
      <c r="D2999" s="21" t="s">
        <v>5583</v>
      </c>
      <c r="E2999" s="21" t="s">
        <v>5584</v>
      </c>
      <c r="F2999" s="21" t="str">
        <f t="shared" si="46"/>
        <v>VIRGINIA BEACHVA</v>
      </c>
    </row>
    <row r="3000" spans="1:6" x14ac:dyDescent="0.25">
      <c r="A3000" s="25" t="s">
        <v>7996</v>
      </c>
      <c r="B3000" s="25" t="s">
        <v>7209</v>
      </c>
      <c r="C3000" s="25" t="s">
        <v>7401</v>
      </c>
      <c r="D3000" s="21" t="s">
        <v>7230</v>
      </c>
      <c r="E3000" s="21" t="s">
        <v>7231</v>
      </c>
      <c r="F3000" s="21" t="str">
        <f t="shared" si="46"/>
        <v>WAYNESBOROVA</v>
      </c>
    </row>
    <row r="3001" spans="1:6" x14ac:dyDescent="0.25">
      <c r="A3001" s="25" t="s">
        <v>6414</v>
      </c>
      <c r="B3001" s="25" t="s">
        <v>7209</v>
      </c>
      <c r="C3001" s="25" t="s">
        <v>7402</v>
      </c>
      <c r="D3001" s="21" t="s">
        <v>5583</v>
      </c>
      <c r="E3001" s="21" t="s">
        <v>5584</v>
      </c>
      <c r="F3001" s="21" t="str">
        <f t="shared" si="46"/>
        <v>WILLIAMSBURGVA</v>
      </c>
    </row>
    <row r="3002" spans="1:6" x14ac:dyDescent="0.25">
      <c r="A3002" s="25" t="s">
        <v>7997</v>
      </c>
      <c r="B3002" s="25" t="s">
        <v>7209</v>
      </c>
      <c r="C3002" s="25" t="s">
        <v>7403</v>
      </c>
      <c r="D3002" s="21" t="s">
        <v>7270</v>
      </c>
      <c r="E3002" s="21" t="s">
        <v>7271</v>
      </c>
      <c r="F3002" s="21" t="str">
        <f t="shared" si="46"/>
        <v>WINCHESTERVA</v>
      </c>
    </row>
    <row r="3003" spans="1:6" x14ac:dyDescent="0.25">
      <c r="A3003" s="25" t="s">
        <v>2047</v>
      </c>
      <c r="B3003" s="25" t="s">
        <v>7209</v>
      </c>
      <c r="C3003" s="25" t="s">
        <v>7404</v>
      </c>
      <c r="D3003" s="21" t="s">
        <v>0</v>
      </c>
      <c r="E3003" s="21" t="s">
        <v>0</v>
      </c>
      <c r="F3003" s="21" t="str">
        <f t="shared" si="46"/>
        <v>STATEWIDEVA</v>
      </c>
    </row>
    <row r="3004" spans="1:6" x14ac:dyDescent="0.25">
      <c r="A3004" s="25" t="s">
        <v>2479</v>
      </c>
      <c r="B3004" s="25" t="s">
        <v>7405</v>
      </c>
      <c r="C3004" s="25" t="s">
        <v>7406</v>
      </c>
      <c r="D3004" s="21" t="s">
        <v>0</v>
      </c>
      <c r="E3004" s="21" t="s">
        <v>0</v>
      </c>
      <c r="F3004" s="21" t="str">
        <f t="shared" si="46"/>
        <v>ADAMSWA</v>
      </c>
    </row>
    <row r="3005" spans="1:6" x14ac:dyDescent="0.25">
      <c r="A3005" s="25" t="s">
        <v>7407</v>
      </c>
      <c r="B3005" s="25" t="s">
        <v>7405</v>
      </c>
      <c r="C3005" s="25" t="s">
        <v>7408</v>
      </c>
      <c r="D3005" s="21" t="s">
        <v>3213</v>
      </c>
      <c r="E3005" s="21" t="s">
        <v>3214</v>
      </c>
      <c r="F3005" s="21" t="str">
        <f t="shared" si="46"/>
        <v>ASOTINWA</v>
      </c>
    </row>
    <row r="3006" spans="1:6" x14ac:dyDescent="0.25">
      <c r="A3006" s="25" t="s">
        <v>2162</v>
      </c>
      <c r="B3006" s="25" t="s">
        <v>7405</v>
      </c>
      <c r="C3006" s="25" t="s">
        <v>7409</v>
      </c>
      <c r="D3006" s="21" t="s">
        <v>7410</v>
      </c>
      <c r="E3006" s="21" t="s">
        <v>7411</v>
      </c>
      <c r="F3006" s="21" t="str">
        <f t="shared" si="46"/>
        <v>BENTONWA</v>
      </c>
    </row>
    <row r="3007" spans="1:6" x14ac:dyDescent="0.25">
      <c r="A3007" s="25" t="s">
        <v>7412</v>
      </c>
      <c r="B3007" s="25" t="s">
        <v>7405</v>
      </c>
      <c r="C3007" s="25" t="s">
        <v>7413</v>
      </c>
      <c r="D3007" s="21" t="s">
        <v>7414</v>
      </c>
      <c r="E3007" s="21" t="s">
        <v>7415</v>
      </c>
      <c r="F3007" s="21" t="str">
        <f t="shared" si="46"/>
        <v>CHELANWA</v>
      </c>
    </row>
    <row r="3008" spans="1:6" x14ac:dyDescent="0.25">
      <c r="A3008" s="25" t="s">
        <v>7416</v>
      </c>
      <c r="B3008" s="25" t="s">
        <v>7405</v>
      </c>
      <c r="C3008" s="25" t="s">
        <v>7417</v>
      </c>
      <c r="D3008" s="21" t="s">
        <v>0</v>
      </c>
      <c r="E3008" s="21" t="s">
        <v>0</v>
      </c>
      <c r="F3008" s="21" t="str">
        <f t="shared" si="46"/>
        <v>CLALLAMWA</v>
      </c>
    </row>
    <row r="3009" spans="1:6" x14ac:dyDescent="0.25">
      <c r="A3009" s="25" t="s">
        <v>2175</v>
      </c>
      <c r="B3009" s="25" t="s">
        <v>7405</v>
      </c>
      <c r="C3009" s="25" t="s">
        <v>7418</v>
      </c>
      <c r="D3009" s="21" t="s">
        <v>6121</v>
      </c>
      <c r="E3009" s="21" t="s">
        <v>6122</v>
      </c>
      <c r="F3009" s="21" t="str">
        <f t="shared" si="46"/>
        <v>CLARKWA</v>
      </c>
    </row>
    <row r="3010" spans="1:6" x14ac:dyDescent="0.25">
      <c r="A3010" s="25" t="s">
        <v>2183</v>
      </c>
      <c r="B3010" s="25" t="s">
        <v>7405</v>
      </c>
      <c r="C3010" s="25" t="s">
        <v>7419</v>
      </c>
      <c r="D3010" s="21" t="s">
        <v>0</v>
      </c>
      <c r="E3010" s="21" t="s">
        <v>0</v>
      </c>
      <c r="F3010" s="21" t="str">
        <f t="shared" si="46"/>
        <v>COLUMBIAWA</v>
      </c>
    </row>
    <row r="3011" spans="1:6" x14ac:dyDescent="0.25">
      <c r="A3011" s="25" t="s">
        <v>7420</v>
      </c>
      <c r="B3011" s="25" t="s">
        <v>7405</v>
      </c>
      <c r="C3011" s="25" t="s">
        <v>7421</v>
      </c>
      <c r="D3011" s="21" t="s">
        <v>7422</v>
      </c>
      <c r="E3011" s="21" t="s">
        <v>7423</v>
      </c>
      <c r="F3011" s="21" t="str">
        <f t="shared" si="46"/>
        <v>COWLITZWA</v>
      </c>
    </row>
    <row r="3012" spans="1:6" x14ac:dyDescent="0.25">
      <c r="A3012" s="25" t="s">
        <v>2520</v>
      </c>
      <c r="B3012" s="25" t="s">
        <v>7405</v>
      </c>
      <c r="C3012" s="25" t="s">
        <v>7424</v>
      </c>
      <c r="D3012" s="21" t="s">
        <v>7414</v>
      </c>
      <c r="E3012" s="21" t="s">
        <v>7415</v>
      </c>
      <c r="F3012" s="21" t="str">
        <f t="shared" ref="F3012:F3075" si="47">_xlfn.CONCAT(A3012,B3012)</f>
        <v>DOUGLASWA</v>
      </c>
    </row>
    <row r="3013" spans="1:6" x14ac:dyDescent="0.25">
      <c r="A3013" s="25" t="s">
        <v>7425</v>
      </c>
      <c r="B3013" s="25" t="s">
        <v>7405</v>
      </c>
      <c r="C3013" s="25" t="s">
        <v>7426</v>
      </c>
      <c r="D3013" s="21" t="s">
        <v>0</v>
      </c>
      <c r="E3013" s="21" t="s">
        <v>0</v>
      </c>
      <c r="F3013" s="21" t="str">
        <f t="shared" si="47"/>
        <v>FERRYWA</v>
      </c>
    </row>
    <row r="3014" spans="1:6" x14ac:dyDescent="0.25">
      <c r="A3014" s="25" t="s">
        <v>1957</v>
      </c>
      <c r="B3014" s="25" t="s">
        <v>7405</v>
      </c>
      <c r="C3014" s="25" t="s">
        <v>7427</v>
      </c>
      <c r="D3014" s="21" t="s">
        <v>7410</v>
      </c>
      <c r="E3014" s="21" t="s">
        <v>7411</v>
      </c>
      <c r="F3014" s="21" t="str">
        <f t="shared" si="47"/>
        <v>FRANKLINWA</v>
      </c>
    </row>
    <row r="3015" spans="1:6" x14ac:dyDescent="0.25">
      <c r="A3015" s="25" t="s">
        <v>2532</v>
      </c>
      <c r="B3015" s="25" t="s">
        <v>7405</v>
      </c>
      <c r="C3015" s="25" t="s">
        <v>7428</v>
      </c>
      <c r="D3015" s="21" t="s">
        <v>0</v>
      </c>
      <c r="E3015" s="21" t="s">
        <v>0</v>
      </c>
      <c r="F3015" s="21" t="str">
        <f t="shared" si="47"/>
        <v>GARFIELDWA</v>
      </c>
    </row>
    <row r="3016" spans="1:6" x14ac:dyDescent="0.25">
      <c r="A3016" s="25" t="s">
        <v>2217</v>
      </c>
      <c r="B3016" s="25" t="s">
        <v>7405</v>
      </c>
      <c r="C3016" s="25" t="s">
        <v>7429</v>
      </c>
      <c r="D3016" s="21" t="s">
        <v>0</v>
      </c>
      <c r="E3016" s="21" t="s">
        <v>0</v>
      </c>
      <c r="F3016" s="21" t="str">
        <f t="shared" si="47"/>
        <v>GRANTWA</v>
      </c>
    </row>
    <row r="3017" spans="1:6" x14ac:dyDescent="0.25">
      <c r="A3017" s="25" t="s">
        <v>7430</v>
      </c>
      <c r="B3017" s="25" t="s">
        <v>7405</v>
      </c>
      <c r="C3017" s="25" t="s">
        <v>7431</v>
      </c>
      <c r="D3017" s="21" t="s">
        <v>0</v>
      </c>
      <c r="E3017" s="21" t="s">
        <v>0</v>
      </c>
      <c r="F3017" s="21" t="str">
        <f t="shared" si="47"/>
        <v>GRAYS HARBORWA</v>
      </c>
    </row>
    <row r="3018" spans="1:6" x14ac:dyDescent="0.25">
      <c r="A3018" s="25" t="s">
        <v>7432</v>
      </c>
      <c r="B3018" s="25" t="s">
        <v>7405</v>
      </c>
      <c r="C3018" s="25" t="s">
        <v>7433</v>
      </c>
      <c r="D3018" s="21" t="s">
        <v>0</v>
      </c>
      <c r="E3018" s="21" t="s">
        <v>0</v>
      </c>
      <c r="F3018" s="21" t="str">
        <f t="shared" si="47"/>
        <v>ISLANDWA</v>
      </c>
    </row>
    <row r="3019" spans="1:6" x14ac:dyDescent="0.25">
      <c r="A3019" s="25" t="s">
        <v>1975</v>
      </c>
      <c r="B3019" s="25" t="s">
        <v>7405</v>
      </c>
      <c r="C3019" s="25" t="s">
        <v>7434</v>
      </c>
      <c r="D3019" s="21" t="s">
        <v>0</v>
      </c>
      <c r="E3019" s="21" t="s">
        <v>0</v>
      </c>
      <c r="F3019" s="21" t="str">
        <f t="shared" si="47"/>
        <v>JEFFERSONWA</v>
      </c>
    </row>
    <row r="3020" spans="1:6" x14ac:dyDescent="0.25">
      <c r="A3020" s="25" t="s">
        <v>6922</v>
      </c>
      <c r="B3020" s="25" t="s">
        <v>7405</v>
      </c>
      <c r="C3020" s="25" t="s">
        <v>7435</v>
      </c>
      <c r="D3020" s="21" t="s">
        <v>7436</v>
      </c>
      <c r="E3020" s="21" t="s">
        <v>7437</v>
      </c>
      <c r="F3020" s="21" t="str">
        <f t="shared" si="47"/>
        <v>KINGWA</v>
      </c>
    </row>
    <row r="3021" spans="1:6" x14ac:dyDescent="0.25">
      <c r="A3021" s="25" t="s">
        <v>7438</v>
      </c>
      <c r="B3021" s="25" t="s">
        <v>7405</v>
      </c>
      <c r="C3021" s="25" t="s">
        <v>7439</v>
      </c>
      <c r="D3021" s="21" t="s">
        <v>7440</v>
      </c>
      <c r="E3021" s="21" t="s">
        <v>7441</v>
      </c>
      <c r="F3021" s="21" t="str">
        <f t="shared" si="47"/>
        <v>KITSAPWA</v>
      </c>
    </row>
    <row r="3022" spans="1:6" x14ac:dyDescent="0.25">
      <c r="A3022" s="25" t="s">
        <v>7442</v>
      </c>
      <c r="B3022" s="25" t="s">
        <v>7405</v>
      </c>
      <c r="C3022" s="25" t="s">
        <v>7443</v>
      </c>
      <c r="D3022" s="21" t="s">
        <v>0</v>
      </c>
      <c r="E3022" s="21" t="s">
        <v>0</v>
      </c>
      <c r="F3022" s="21" t="str">
        <f t="shared" si="47"/>
        <v>KITTITASWA</v>
      </c>
    </row>
    <row r="3023" spans="1:6" x14ac:dyDescent="0.25">
      <c r="A3023" s="25" t="s">
        <v>7444</v>
      </c>
      <c r="B3023" s="25" t="s">
        <v>7405</v>
      </c>
      <c r="C3023" s="25" t="s">
        <v>7445</v>
      </c>
      <c r="D3023" s="21" t="s">
        <v>0</v>
      </c>
      <c r="E3023" s="21" t="s">
        <v>0</v>
      </c>
      <c r="F3023" s="21" t="str">
        <f t="shared" si="47"/>
        <v>KLICKITATWA</v>
      </c>
    </row>
    <row r="3024" spans="1:6" x14ac:dyDescent="0.25">
      <c r="A3024" s="25" t="s">
        <v>3205</v>
      </c>
      <c r="B3024" s="25" t="s">
        <v>7405</v>
      </c>
      <c r="C3024" s="25" t="s">
        <v>7446</v>
      </c>
      <c r="D3024" s="21" t="s">
        <v>0</v>
      </c>
      <c r="E3024" s="21" t="s">
        <v>0</v>
      </c>
      <c r="F3024" s="21" t="str">
        <f t="shared" si="47"/>
        <v>LEWISWA</v>
      </c>
    </row>
    <row r="3025" spans="1:6" x14ac:dyDescent="0.25">
      <c r="A3025" s="25" t="s">
        <v>2238</v>
      </c>
      <c r="B3025" s="25" t="s">
        <v>7405</v>
      </c>
      <c r="C3025" s="25" t="s">
        <v>7447</v>
      </c>
      <c r="D3025" s="21" t="s">
        <v>0</v>
      </c>
      <c r="E3025" s="21" t="s">
        <v>0</v>
      </c>
      <c r="F3025" s="21" t="str">
        <f t="shared" si="47"/>
        <v>LINCOLNWA</v>
      </c>
    </row>
    <row r="3026" spans="1:6" x14ac:dyDescent="0.25">
      <c r="A3026" s="25" t="s">
        <v>3354</v>
      </c>
      <c r="B3026" s="25" t="s">
        <v>7405</v>
      </c>
      <c r="C3026" s="25" t="s">
        <v>7448</v>
      </c>
      <c r="D3026" s="21" t="s">
        <v>0</v>
      </c>
      <c r="E3026" s="21" t="s">
        <v>0</v>
      </c>
      <c r="F3026" s="21" t="str">
        <f t="shared" si="47"/>
        <v>MASONWA</v>
      </c>
    </row>
    <row r="3027" spans="1:6" x14ac:dyDescent="0.25">
      <c r="A3027" s="25" t="s">
        <v>7449</v>
      </c>
      <c r="B3027" s="25" t="s">
        <v>7405</v>
      </c>
      <c r="C3027" s="25" t="s">
        <v>7450</v>
      </c>
      <c r="D3027" s="21" t="s">
        <v>0</v>
      </c>
      <c r="E3027" s="21" t="s">
        <v>0</v>
      </c>
      <c r="F3027" s="21" t="str">
        <f t="shared" si="47"/>
        <v>OKANOGANWA</v>
      </c>
    </row>
    <row r="3028" spans="1:6" x14ac:dyDescent="0.25">
      <c r="A3028" s="25" t="s">
        <v>7451</v>
      </c>
      <c r="B3028" s="25" t="s">
        <v>7405</v>
      </c>
      <c r="C3028" s="25" t="s">
        <v>7452</v>
      </c>
      <c r="D3028" s="21" t="s">
        <v>0</v>
      </c>
      <c r="E3028" s="21" t="s">
        <v>0</v>
      </c>
      <c r="F3028" s="21" t="str">
        <f t="shared" si="47"/>
        <v>PACIFICWA</v>
      </c>
    </row>
    <row r="3029" spans="1:6" x14ac:dyDescent="0.25">
      <c r="A3029" s="25" t="s">
        <v>7453</v>
      </c>
      <c r="B3029" s="25" t="s">
        <v>7405</v>
      </c>
      <c r="C3029" s="25" t="s">
        <v>7454</v>
      </c>
      <c r="D3029" s="21" t="s">
        <v>0</v>
      </c>
      <c r="E3029" s="21" t="s">
        <v>0</v>
      </c>
      <c r="F3029" s="21" t="str">
        <f t="shared" si="47"/>
        <v>PEND OREILLEWA</v>
      </c>
    </row>
    <row r="3030" spans="1:6" x14ac:dyDescent="0.25">
      <c r="A3030" s="25" t="s">
        <v>3043</v>
      </c>
      <c r="B3030" s="25" t="s">
        <v>7405</v>
      </c>
      <c r="C3030" s="25" t="s">
        <v>7455</v>
      </c>
      <c r="D3030" s="21" t="s">
        <v>7456</v>
      </c>
      <c r="E3030" s="21" t="s">
        <v>7457</v>
      </c>
      <c r="F3030" s="21" t="str">
        <f t="shared" si="47"/>
        <v>PIERCEWA</v>
      </c>
    </row>
    <row r="3031" spans="1:6" x14ac:dyDescent="0.25">
      <c r="A3031" s="25" t="s">
        <v>2597</v>
      </c>
      <c r="B3031" s="25" t="s">
        <v>7405</v>
      </c>
      <c r="C3031" s="25" t="s">
        <v>7458</v>
      </c>
      <c r="D3031" s="21" t="s">
        <v>0</v>
      </c>
      <c r="E3031" s="21" t="s">
        <v>0</v>
      </c>
      <c r="F3031" s="21" t="str">
        <f t="shared" si="47"/>
        <v>SAN JUANWA</v>
      </c>
    </row>
    <row r="3032" spans="1:6" x14ac:dyDescent="0.25">
      <c r="A3032" s="25" t="s">
        <v>7459</v>
      </c>
      <c r="B3032" s="25" t="s">
        <v>7405</v>
      </c>
      <c r="C3032" s="25" t="s">
        <v>7460</v>
      </c>
      <c r="D3032" s="21" t="s">
        <v>7461</v>
      </c>
      <c r="E3032" s="21" t="s">
        <v>7462</v>
      </c>
      <c r="F3032" s="21" t="str">
        <f t="shared" si="47"/>
        <v>SKAGITWA</v>
      </c>
    </row>
    <row r="3033" spans="1:6" x14ac:dyDescent="0.25">
      <c r="A3033" s="25" t="s">
        <v>7463</v>
      </c>
      <c r="B3033" s="25" t="s">
        <v>7405</v>
      </c>
      <c r="C3033" s="25" t="s">
        <v>7464</v>
      </c>
      <c r="D3033" s="21" t="s">
        <v>6121</v>
      </c>
      <c r="E3033" s="21" t="s">
        <v>6122</v>
      </c>
      <c r="F3033" s="21" t="str">
        <f t="shared" si="47"/>
        <v>SKAMANIAWA</v>
      </c>
    </row>
    <row r="3034" spans="1:6" x14ac:dyDescent="0.25">
      <c r="A3034" s="25" t="s">
        <v>7465</v>
      </c>
      <c r="B3034" s="25" t="s">
        <v>7405</v>
      </c>
      <c r="C3034" s="25" t="s">
        <v>7466</v>
      </c>
      <c r="D3034" s="21" t="s">
        <v>7436</v>
      </c>
      <c r="E3034" s="21" t="s">
        <v>7437</v>
      </c>
      <c r="F3034" s="21" t="str">
        <f t="shared" si="47"/>
        <v>SNOHOMISHWA</v>
      </c>
    </row>
    <row r="3035" spans="1:6" x14ac:dyDescent="0.25">
      <c r="A3035" s="25" t="s">
        <v>7467</v>
      </c>
      <c r="B3035" s="25" t="s">
        <v>7405</v>
      </c>
      <c r="C3035" s="25" t="s">
        <v>7468</v>
      </c>
      <c r="D3035" s="21" t="s">
        <v>7469</v>
      </c>
      <c r="E3035" s="21" t="s">
        <v>7470</v>
      </c>
      <c r="F3035" s="21" t="str">
        <f t="shared" si="47"/>
        <v>SPOKANEWA</v>
      </c>
    </row>
    <row r="3036" spans="1:6" x14ac:dyDescent="0.25">
      <c r="A3036" s="25" t="s">
        <v>3913</v>
      </c>
      <c r="B3036" s="25" t="s">
        <v>7405</v>
      </c>
      <c r="C3036" s="25" t="s">
        <v>7471</v>
      </c>
      <c r="D3036" s="21" t="s">
        <v>7469</v>
      </c>
      <c r="E3036" s="21" t="s">
        <v>7470</v>
      </c>
      <c r="F3036" s="21" t="str">
        <f t="shared" si="47"/>
        <v>STEVENSWA</v>
      </c>
    </row>
    <row r="3037" spans="1:6" x14ac:dyDescent="0.25">
      <c r="A3037" s="25" t="s">
        <v>5239</v>
      </c>
      <c r="B3037" s="25" t="s">
        <v>7405</v>
      </c>
      <c r="C3037" s="25" t="s">
        <v>7472</v>
      </c>
      <c r="D3037" s="21" t="s">
        <v>7473</v>
      </c>
      <c r="E3037" s="21" t="s">
        <v>7474</v>
      </c>
      <c r="F3037" s="21" t="str">
        <f t="shared" si="47"/>
        <v>THURSTONWA</v>
      </c>
    </row>
    <row r="3038" spans="1:6" x14ac:dyDescent="0.25">
      <c r="A3038" s="25" t="s">
        <v>7475</v>
      </c>
      <c r="B3038" s="25" t="s">
        <v>7405</v>
      </c>
      <c r="C3038" s="25" t="s">
        <v>7476</v>
      </c>
      <c r="D3038" s="21" t="s">
        <v>0</v>
      </c>
      <c r="E3038" s="21" t="s">
        <v>0</v>
      </c>
      <c r="F3038" s="21" t="str">
        <f t="shared" si="47"/>
        <v>WAHKIAKUMWA</v>
      </c>
    </row>
    <row r="3039" spans="1:6" x14ac:dyDescent="0.25">
      <c r="A3039" s="25" t="s">
        <v>7477</v>
      </c>
      <c r="B3039" s="25" t="s">
        <v>7405</v>
      </c>
      <c r="C3039" s="25" t="s">
        <v>7478</v>
      </c>
      <c r="D3039" s="21" t="s">
        <v>7479</v>
      </c>
      <c r="E3039" s="21" t="s">
        <v>7480</v>
      </c>
      <c r="F3039" s="21" t="str">
        <f t="shared" si="47"/>
        <v>WALLA WALLAWA</v>
      </c>
    </row>
    <row r="3040" spans="1:6" x14ac:dyDescent="0.25">
      <c r="A3040" s="25" t="s">
        <v>7481</v>
      </c>
      <c r="B3040" s="25" t="s">
        <v>7405</v>
      </c>
      <c r="C3040" s="25" t="s">
        <v>7482</v>
      </c>
      <c r="D3040" s="21" t="s">
        <v>7483</v>
      </c>
      <c r="E3040" s="21" t="s">
        <v>7484</v>
      </c>
      <c r="F3040" s="21" t="str">
        <f t="shared" si="47"/>
        <v>WHATCOMWA</v>
      </c>
    </row>
    <row r="3041" spans="1:6" x14ac:dyDescent="0.25">
      <c r="A3041" s="25" t="s">
        <v>7485</v>
      </c>
      <c r="B3041" s="25" t="s">
        <v>7405</v>
      </c>
      <c r="C3041" s="25" t="s">
        <v>7486</v>
      </c>
      <c r="D3041" s="21" t="s">
        <v>0</v>
      </c>
      <c r="E3041" s="21" t="s">
        <v>0</v>
      </c>
      <c r="F3041" s="21" t="str">
        <f t="shared" si="47"/>
        <v>WHITMANWA</v>
      </c>
    </row>
    <row r="3042" spans="1:6" x14ac:dyDescent="0.25">
      <c r="A3042" s="25" t="s">
        <v>7487</v>
      </c>
      <c r="B3042" s="25" t="s">
        <v>7405</v>
      </c>
      <c r="C3042" s="25" t="s">
        <v>7488</v>
      </c>
      <c r="D3042" s="21" t="s">
        <v>7489</v>
      </c>
      <c r="E3042" s="21" t="s">
        <v>7490</v>
      </c>
      <c r="F3042" s="21" t="str">
        <f t="shared" si="47"/>
        <v>YAKIMAWA</v>
      </c>
    </row>
    <row r="3043" spans="1:6" x14ac:dyDescent="0.25">
      <c r="A3043" s="25" t="s">
        <v>2047</v>
      </c>
      <c r="B3043" s="25" t="s">
        <v>7405</v>
      </c>
      <c r="C3043" s="25" t="s">
        <v>7491</v>
      </c>
      <c r="D3043" s="21" t="s">
        <v>0</v>
      </c>
      <c r="E3043" s="21" t="s">
        <v>0</v>
      </c>
      <c r="F3043" s="21" t="str">
        <f t="shared" si="47"/>
        <v>STATEWIDEWA</v>
      </c>
    </row>
    <row r="3044" spans="1:6" x14ac:dyDescent="0.25">
      <c r="A3044" s="25" t="s">
        <v>1895</v>
      </c>
      <c r="B3044" s="25" t="s">
        <v>7492</v>
      </c>
      <c r="C3044" s="25" t="s">
        <v>7493</v>
      </c>
      <c r="D3044" s="21" t="s">
        <v>0</v>
      </c>
      <c r="E3044" s="21" t="s">
        <v>0</v>
      </c>
      <c r="F3044" s="21" t="str">
        <f t="shared" si="47"/>
        <v>BARBOURWV</v>
      </c>
    </row>
    <row r="3045" spans="1:6" x14ac:dyDescent="0.25">
      <c r="A3045" s="25" t="s">
        <v>6346</v>
      </c>
      <c r="B3045" s="25" t="s">
        <v>7492</v>
      </c>
      <c r="C3045" s="25" t="s">
        <v>7494</v>
      </c>
      <c r="D3045" s="21" t="s">
        <v>4331</v>
      </c>
      <c r="E3045" s="21" t="s">
        <v>4332</v>
      </c>
      <c r="F3045" s="21" t="str">
        <f t="shared" si="47"/>
        <v>BERKELEYWV</v>
      </c>
    </row>
    <row r="3046" spans="1:6" x14ac:dyDescent="0.25">
      <c r="A3046" s="25" t="s">
        <v>2166</v>
      </c>
      <c r="B3046" s="25" t="s">
        <v>7492</v>
      </c>
      <c r="C3046" s="25" t="s">
        <v>7495</v>
      </c>
      <c r="D3046" s="21" t="s">
        <v>7496</v>
      </c>
      <c r="E3046" s="21" t="s">
        <v>7497</v>
      </c>
      <c r="F3046" s="21" t="str">
        <f t="shared" si="47"/>
        <v>BOONEWV</v>
      </c>
    </row>
    <row r="3047" spans="1:6" x14ac:dyDescent="0.25">
      <c r="A3047" s="25" t="s">
        <v>7498</v>
      </c>
      <c r="B3047" s="25" t="s">
        <v>7492</v>
      </c>
      <c r="C3047" s="25" t="s">
        <v>7499</v>
      </c>
      <c r="D3047" s="21" t="s">
        <v>0</v>
      </c>
      <c r="E3047" s="21" t="s">
        <v>0</v>
      </c>
      <c r="F3047" s="21" t="str">
        <f t="shared" si="47"/>
        <v>BRAXTONWV</v>
      </c>
    </row>
    <row r="3048" spans="1:6" x14ac:dyDescent="0.25">
      <c r="A3048" s="25" t="s">
        <v>7500</v>
      </c>
      <c r="B3048" s="25" t="s">
        <v>7492</v>
      </c>
      <c r="C3048" s="25" t="s">
        <v>7501</v>
      </c>
      <c r="D3048" s="21" t="s">
        <v>5911</v>
      </c>
      <c r="E3048" s="21" t="s">
        <v>5912</v>
      </c>
      <c r="F3048" s="21" t="str">
        <f t="shared" si="47"/>
        <v>BROOKEWV</v>
      </c>
    </row>
    <row r="3049" spans="1:6" x14ac:dyDescent="0.25">
      <c r="A3049" s="25" t="s">
        <v>7502</v>
      </c>
      <c r="B3049" s="25" t="s">
        <v>7492</v>
      </c>
      <c r="C3049" s="25" t="s">
        <v>7503</v>
      </c>
      <c r="D3049" s="21" t="s">
        <v>3954</v>
      </c>
      <c r="E3049" s="21" t="s">
        <v>3955</v>
      </c>
      <c r="F3049" s="21" t="str">
        <f t="shared" si="47"/>
        <v>CABELLWV</v>
      </c>
    </row>
    <row r="3050" spans="1:6" x14ac:dyDescent="0.25">
      <c r="A3050" s="25" t="s">
        <v>1907</v>
      </c>
      <c r="B3050" s="25" t="s">
        <v>7492</v>
      </c>
      <c r="C3050" s="25" t="s">
        <v>7504</v>
      </c>
      <c r="D3050" s="21" t="s">
        <v>0</v>
      </c>
      <c r="E3050" s="21" t="s">
        <v>0</v>
      </c>
      <c r="F3050" s="21" t="str">
        <f t="shared" si="47"/>
        <v>CALHOUNWV</v>
      </c>
    </row>
    <row r="3051" spans="1:6" x14ac:dyDescent="0.25">
      <c r="A3051" s="25" t="s">
        <v>1921</v>
      </c>
      <c r="B3051" s="25" t="s">
        <v>7492</v>
      </c>
      <c r="C3051" s="25" t="s">
        <v>7505</v>
      </c>
      <c r="D3051" s="21" t="s">
        <v>7496</v>
      </c>
      <c r="E3051" s="21" t="s">
        <v>7497</v>
      </c>
      <c r="F3051" s="21" t="str">
        <f t="shared" si="47"/>
        <v>CLAYWV</v>
      </c>
    </row>
    <row r="3052" spans="1:6" x14ac:dyDescent="0.25">
      <c r="A3052" s="25" t="s">
        <v>7506</v>
      </c>
      <c r="B3052" s="25" t="s">
        <v>7492</v>
      </c>
      <c r="C3052" s="25" t="s">
        <v>7507</v>
      </c>
      <c r="D3052" s="21" t="s">
        <v>0</v>
      </c>
      <c r="E3052" s="21" t="s">
        <v>0</v>
      </c>
      <c r="F3052" s="21" t="str">
        <f t="shared" si="47"/>
        <v>DODDRIDGEWV</v>
      </c>
    </row>
    <row r="3053" spans="1:6" x14ac:dyDescent="0.25">
      <c r="A3053" s="25" t="s">
        <v>1955</v>
      </c>
      <c r="B3053" s="25" t="s">
        <v>7492</v>
      </c>
      <c r="C3053" s="25" t="s">
        <v>7508</v>
      </c>
      <c r="D3053" s="21" t="s">
        <v>7509</v>
      </c>
      <c r="E3053" s="21" t="s">
        <v>7510</v>
      </c>
      <c r="F3053" s="21" t="str">
        <f t="shared" si="47"/>
        <v>FAYETTEWV</v>
      </c>
    </row>
    <row r="3054" spans="1:6" x14ac:dyDescent="0.25">
      <c r="A3054" s="25" t="s">
        <v>2951</v>
      </c>
      <c r="B3054" s="25" t="s">
        <v>7492</v>
      </c>
      <c r="C3054" s="25" t="s">
        <v>7511</v>
      </c>
      <c r="D3054" s="21" t="s">
        <v>0</v>
      </c>
      <c r="E3054" s="21" t="s">
        <v>0</v>
      </c>
      <c r="F3054" s="21" t="str">
        <f t="shared" si="47"/>
        <v>GILMERWV</v>
      </c>
    </row>
    <row r="3055" spans="1:6" x14ac:dyDescent="0.25">
      <c r="A3055" s="25" t="s">
        <v>2217</v>
      </c>
      <c r="B3055" s="25" t="s">
        <v>7492</v>
      </c>
      <c r="C3055" s="25" t="s">
        <v>7512</v>
      </c>
      <c r="D3055" s="21" t="s">
        <v>0</v>
      </c>
      <c r="E3055" s="21" t="s">
        <v>0</v>
      </c>
      <c r="F3055" s="21" t="str">
        <f t="shared" si="47"/>
        <v>GRANTWV</v>
      </c>
    </row>
    <row r="3056" spans="1:6" x14ac:dyDescent="0.25">
      <c r="A3056" s="25" t="s">
        <v>7513</v>
      </c>
      <c r="B3056" s="25" t="s">
        <v>7492</v>
      </c>
      <c r="C3056" s="25" t="s">
        <v>7514</v>
      </c>
      <c r="D3056" s="21" t="s">
        <v>0</v>
      </c>
      <c r="E3056" s="21" t="s">
        <v>0</v>
      </c>
      <c r="F3056" s="21" t="str">
        <f t="shared" si="47"/>
        <v>GREENBRIERWV</v>
      </c>
    </row>
    <row r="3057" spans="1:6" x14ac:dyDescent="0.25">
      <c r="A3057" s="25" t="s">
        <v>4364</v>
      </c>
      <c r="B3057" s="25" t="s">
        <v>7492</v>
      </c>
      <c r="C3057" s="25" t="s">
        <v>7515</v>
      </c>
      <c r="D3057" s="21" t="s">
        <v>7270</v>
      </c>
      <c r="E3057" s="21" t="s">
        <v>7271</v>
      </c>
      <c r="F3057" s="21" t="str">
        <f t="shared" si="47"/>
        <v>HAMPSHIREWV</v>
      </c>
    </row>
    <row r="3058" spans="1:6" x14ac:dyDescent="0.25">
      <c r="A3058" s="25" t="s">
        <v>2970</v>
      </c>
      <c r="B3058" s="25" t="s">
        <v>7492</v>
      </c>
      <c r="C3058" s="25" t="s">
        <v>7516</v>
      </c>
      <c r="D3058" s="21" t="s">
        <v>5911</v>
      </c>
      <c r="E3058" s="21" t="s">
        <v>5912</v>
      </c>
      <c r="F3058" s="21" t="str">
        <f t="shared" si="47"/>
        <v>HANCOCKWV</v>
      </c>
    </row>
    <row r="3059" spans="1:6" x14ac:dyDescent="0.25">
      <c r="A3059" s="25" t="s">
        <v>7517</v>
      </c>
      <c r="B3059" s="25" t="s">
        <v>7492</v>
      </c>
      <c r="C3059" s="25" t="s">
        <v>7518</v>
      </c>
      <c r="D3059" s="21" t="s">
        <v>0</v>
      </c>
      <c r="E3059" s="21" t="s">
        <v>0</v>
      </c>
      <c r="F3059" s="21" t="str">
        <f t="shared" si="47"/>
        <v>HARDYWV</v>
      </c>
    </row>
    <row r="3060" spans="1:6" x14ac:dyDescent="0.25">
      <c r="A3060" s="25" t="s">
        <v>3480</v>
      </c>
      <c r="B3060" s="25" t="s">
        <v>7492</v>
      </c>
      <c r="C3060" s="25" t="s">
        <v>7519</v>
      </c>
      <c r="D3060" s="21" t="s">
        <v>0</v>
      </c>
      <c r="E3060" s="21" t="s">
        <v>0</v>
      </c>
      <c r="F3060" s="21" t="str">
        <f t="shared" si="47"/>
        <v>HARRISONWV</v>
      </c>
    </row>
    <row r="3061" spans="1:6" x14ac:dyDescent="0.25">
      <c r="A3061" s="25" t="s">
        <v>1973</v>
      </c>
      <c r="B3061" s="25" t="s">
        <v>7492</v>
      </c>
      <c r="C3061" s="25" t="s">
        <v>7520</v>
      </c>
      <c r="D3061" s="21" t="s">
        <v>7496</v>
      </c>
      <c r="E3061" s="21" t="s">
        <v>7497</v>
      </c>
      <c r="F3061" s="21" t="str">
        <f t="shared" si="47"/>
        <v>JACKSONWV</v>
      </c>
    </row>
    <row r="3062" spans="1:6" x14ac:dyDescent="0.25">
      <c r="A3062" s="25" t="s">
        <v>1975</v>
      </c>
      <c r="B3062" s="25" t="s">
        <v>7492</v>
      </c>
      <c r="C3062" s="25" t="s">
        <v>7521</v>
      </c>
      <c r="D3062" s="21" t="s">
        <v>2659</v>
      </c>
      <c r="E3062" s="21" t="s">
        <v>2660</v>
      </c>
      <c r="F3062" s="21" t="str">
        <f t="shared" si="47"/>
        <v>JEFFERSONWV</v>
      </c>
    </row>
    <row r="3063" spans="1:6" x14ac:dyDescent="0.25">
      <c r="A3063" s="25" t="s">
        <v>7522</v>
      </c>
      <c r="B3063" s="25" t="s">
        <v>7492</v>
      </c>
      <c r="C3063" s="25" t="s">
        <v>7523</v>
      </c>
      <c r="D3063" s="21" t="s">
        <v>7496</v>
      </c>
      <c r="E3063" s="21" t="s">
        <v>7497</v>
      </c>
      <c r="F3063" s="21" t="str">
        <f t="shared" si="47"/>
        <v>KANAWHAWV</v>
      </c>
    </row>
    <row r="3064" spans="1:6" x14ac:dyDescent="0.25">
      <c r="A3064" s="25" t="s">
        <v>3205</v>
      </c>
      <c r="B3064" s="25" t="s">
        <v>7492</v>
      </c>
      <c r="C3064" s="25" t="s">
        <v>7524</v>
      </c>
      <c r="D3064" s="21" t="s">
        <v>0</v>
      </c>
      <c r="E3064" s="21" t="s">
        <v>0</v>
      </c>
      <c r="F3064" s="21" t="str">
        <f t="shared" si="47"/>
        <v>LEWISWV</v>
      </c>
    </row>
    <row r="3065" spans="1:6" x14ac:dyDescent="0.25">
      <c r="A3065" s="25" t="s">
        <v>2238</v>
      </c>
      <c r="B3065" s="25" t="s">
        <v>7492</v>
      </c>
      <c r="C3065" s="25" t="s">
        <v>7525</v>
      </c>
      <c r="D3065" s="21" t="s">
        <v>7496</v>
      </c>
      <c r="E3065" s="21" t="s">
        <v>7497</v>
      </c>
      <c r="F3065" s="21" t="str">
        <f t="shared" si="47"/>
        <v>LINCOLNWV</v>
      </c>
    </row>
    <row r="3066" spans="1:6" x14ac:dyDescent="0.25">
      <c r="A3066" s="25" t="s">
        <v>2244</v>
      </c>
      <c r="B3066" s="25" t="s">
        <v>7492</v>
      </c>
      <c r="C3066" s="25" t="s">
        <v>7526</v>
      </c>
      <c r="D3066" s="21" t="s">
        <v>0</v>
      </c>
      <c r="E3066" s="21" t="s">
        <v>0</v>
      </c>
      <c r="F3066" s="21" t="str">
        <f t="shared" si="47"/>
        <v>LOGANWV</v>
      </c>
    </row>
    <row r="3067" spans="1:6" x14ac:dyDescent="0.25">
      <c r="A3067" s="25" t="s">
        <v>5665</v>
      </c>
      <c r="B3067" s="25" t="s">
        <v>7492</v>
      </c>
      <c r="C3067" s="25" t="s">
        <v>7527</v>
      </c>
      <c r="D3067" s="21" t="s">
        <v>0</v>
      </c>
      <c r="E3067" s="21" t="s">
        <v>0</v>
      </c>
      <c r="F3067" s="21" t="str">
        <f t="shared" si="47"/>
        <v>MC DOWELLWV</v>
      </c>
    </row>
    <row r="3068" spans="1:6" x14ac:dyDescent="0.25">
      <c r="A3068" s="25" t="s">
        <v>2001</v>
      </c>
      <c r="B3068" s="25" t="s">
        <v>7492</v>
      </c>
      <c r="C3068" s="25" t="s">
        <v>7528</v>
      </c>
      <c r="D3068" s="21" t="s">
        <v>0</v>
      </c>
      <c r="E3068" s="21" t="s">
        <v>0</v>
      </c>
      <c r="F3068" s="21" t="str">
        <f t="shared" si="47"/>
        <v>MARIONWV</v>
      </c>
    </row>
    <row r="3069" spans="1:6" x14ac:dyDescent="0.25">
      <c r="A3069" s="25" t="s">
        <v>2003</v>
      </c>
      <c r="B3069" s="25" t="s">
        <v>7492</v>
      </c>
      <c r="C3069" s="25" t="s">
        <v>7529</v>
      </c>
      <c r="D3069" s="21" t="s">
        <v>5852</v>
      </c>
      <c r="E3069" s="21" t="s">
        <v>5853</v>
      </c>
      <c r="F3069" s="21" t="str">
        <f t="shared" si="47"/>
        <v>MARSHALLWV</v>
      </c>
    </row>
    <row r="3070" spans="1:6" x14ac:dyDescent="0.25">
      <c r="A3070" s="25" t="s">
        <v>3354</v>
      </c>
      <c r="B3070" s="25" t="s">
        <v>7492</v>
      </c>
      <c r="C3070" s="25" t="s">
        <v>7530</v>
      </c>
      <c r="D3070" s="21" t="s">
        <v>0</v>
      </c>
      <c r="E3070" s="21" t="s">
        <v>0</v>
      </c>
      <c r="F3070" s="21" t="str">
        <f t="shared" si="47"/>
        <v>MASONWV</v>
      </c>
    </row>
    <row r="3071" spans="1:6" x14ac:dyDescent="0.25">
      <c r="A3071" s="25" t="s">
        <v>3362</v>
      </c>
      <c r="B3071" s="25" t="s">
        <v>7492</v>
      </c>
      <c r="C3071" s="25" t="s">
        <v>7531</v>
      </c>
      <c r="D3071" s="21" t="s">
        <v>0</v>
      </c>
      <c r="E3071" s="21" t="s">
        <v>0</v>
      </c>
      <c r="F3071" s="21" t="str">
        <f t="shared" si="47"/>
        <v>MERCERWV</v>
      </c>
    </row>
    <row r="3072" spans="1:6" x14ac:dyDescent="0.25">
      <c r="A3072" s="25" t="s">
        <v>2565</v>
      </c>
      <c r="B3072" s="25" t="s">
        <v>7492</v>
      </c>
      <c r="C3072" s="25" t="s">
        <v>7532</v>
      </c>
      <c r="D3072" s="21" t="s">
        <v>4290</v>
      </c>
      <c r="E3072" s="21" t="s">
        <v>4291</v>
      </c>
      <c r="F3072" s="21" t="str">
        <f t="shared" si="47"/>
        <v>MINERALWV</v>
      </c>
    </row>
    <row r="3073" spans="1:6" x14ac:dyDescent="0.25">
      <c r="A3073" s="25" t="s">
        <v>7533</v>
      </c>
      <c r="B3073" s="25" t="s">
        <v>7492</v>
      </c>
      <c r="C3073" s="25" t="s">
        <v>7534</v>
      </c>
      <c r="D3073" s="21" t="s">
        <v>0</v>
      </c>
      <c r="E3073" s="21" t="s">
        <v>0</v>
      </c>
      <c r="F3073" s="21" t="str">
        <f t="shared" si="47"/>
        <v>MINGOWV</v>
      </c>
    </row>
    <row r="3074" spans="1:6" x14ac:dyDescent="0.25">
      <c r="A3074" s="25" t="s">
        <v>7535</v>
      </c>
      <c r="B3074" s="25" t="s">
        <v>7492</v>
      </c>
      <c r="C3074" s="25" t="s">
        <v>7536</v>
      </c>
      <c r="D3074" s="21" t="s">
        <v>7537</v>
      </c>
      <c r="E3074" s="21" t="s">
        <v>7538</v>
      </c>
      <c r="F3074" s="21" t="str">
        <f t="shared" si="47"/>
        <v>MONONGALIAWV</v>
      </c>
    </row>
    <row r="3075" spans="1:6" x14ac:dyDescent="0.25">
      <c r="A3075" s="25" t="s">
        <v>2009</v>
      </c>
      <c r="B3075" s="25" t="s">
        <v>7492</v>
      </c>
      <c r="C3075" s="25" t="s">
        <v>7539</v>
      </c>
      <c r="D3075" s="21" t="s">
        <v>0</v>
      </c>
      <c r="E3075" s="21" t="s">
        <v>0</v>
      </c>
      <c r="F3075" s="21" t="str">
        <f t="shared" si="47"/>
        <v>MONROEWV</v>
      </c>
    </row>
    <row r="3076" spans="1:6" x14ac:dyDescent="0.25">
      <c r="A3076" s="25" t="s">
        <v>2013</v>
      </c>
      <c r="B3076" s="25" t="s">
        <v>7492</v>
      </c>
      <c r="C3076" s="25" t="s">
        <v>7540</v>
      </c>
      <c r="D3076" s="21" t="s">
        <v>4331</v>
      </c>
      <c r="E3076" s="21" t="s">
        <v>4332</v>
      </c>
      <c r="F3076" s="21" t="str">
        <f t="shared" ref="F3076:F3139" si="48">_xlfn.CONCAT(A3076,B3076)</f>
        <v>MORGANWV</v>
      </c>
    </row>
    <row r="3077" spans="1:6" x14ac:dyDescent="0.25">
      <c r="A3077" s="25" t="s">
        <v>4079</v>
      </c>
      <c r="B3077" s="25" t="s">
        <v>7492</v>
      </c>
      <c r="C3077" s="25" t="s">
        <v>7541</v>
      </c>
      <c r="D3077" s="21" t="s">
        <v>0</v>
      </c>
      <c r="E3077" s="21" t="s">
        <v>0</v>
      </c>
      <c r="F3077" s="21" t="str">
        <f t="shared" si="48"/>
        <v>NICHOLASWV</v>
      </c>
    </row>
    <row r="3078" spans="1:6" x14ac:dyDescent="0.25">
      <c r="A3078" s="25" t="s">
        <v>3525</v>
      </c>
      <c r="B3078" s="25" t="s">
        <v>7492</v>
      </c>
      <c r="C3078" s="25" t="s">
        <v>7542</v>
      </c>
      <c r="D3078" s="21" t="s">
        <v>5852</v>
      </c>
      <c r="E3078" s="21" t="s">
        <v>5853</v>
      </c>
      <c r="F3078" s="21" t="str">
        <f t="shared" si="48"/>
        <v>OHIOWV</v>
      </c>
    </row>
    <row r="3079" spans="1:6" x14ac:dyDescent="0.25">
      <c r="A3079" s="25" t="s">
        <v>4087</v>
      </c>
      <c r="B3079" s="25" t="s">
        <v>7492</v>
      </c>
      <c r="C3079" s="25" t="s">
        <v>7543</v>
      </c>
      <c r="D3079" s="21" t="s">
        <v>0</v>
      </c>
      <c r="E3079" s="21" t="s">
        <v>0</v>
      </c>
      <c r="F3079" s="21" t="str">
        <f t="shared" si="48"/>
        <v>PENDLETONWV</v>
      </c>
    </row>
    <row r="3080" spans="1:6" x14ac:dyDescent="0.25">
      <c r="A3080" s="25" t="s">
        <v>7544</v>
      </c>
      <c r="B3080" s="25" t="s">
        <v>7492</v>
      </c>
      <c r="C3080" s="25" t="s">
        <v>7545</v>
      </c>
      <c r="D3080" s="21" t="s">
        <v>0</v>
      </c>
      <c r="E3080" s="21" t="s">
        <v>0</v>
      </c>
      <c r="F3080" s="21" t="str">
        <f t="shared" si="48"/>
        <v>PLEASANTSWV</v>
      </c>
    </row>
    <row r="3081" spans="1:6" x14ac:dyDescent="0.25">
      <c r="A3081" s="25" t="s">
        <v>3709</v>
      </c>
      <c r="B3081" s="25" t="s">
        <v>7492</v>
      </c>
      <c r="C3081" s="25" t="s">
        <v>7546</v>
      </c>
      <c r="D3081" s="21" t="s">
        <v>0</v>
      </c>
      <c r="E3081" s="21" t="s">
        <v>0</v>
      </c>
      <c r="F3081" s="21" t="str">
        <f t="shared" si="48"/>
        <v>POCAHONTASWV</v>
      </c>
    </row>
    <row r="3082" spans="1:6" x14ac:dyDescent="0.25">
      <c r="A3082" s="25" t="s">
        <v>7547</v>
      </c>
      <c r="B3082" s="25" t="s">
        <v>7492</v>
      </c>
      <c r="C3082" s="25" t="s">
        <v>7548</v>
      </c>
      <c r="D3082" s="21" t="s">
        <v>7537</v>
      </c>
      <c r="E3082" s="21" t="s">
        <v>7538</v>
      </c>
      <c r="F3082" s="21" t="str">
        <f t="shared" si="48"/>
        <v>PRESTONWV</v>
      </c>
    </row>
    <row r="3083" spans="1:6" x14ac:dyDescent="0.25">
      <c r="A3083" s="25" t="s">
        <v>2799</v>
      </c>
      <c r="B3083" s="25" t="s">
        <v>7492</v>
      </c>
      <c r="C3083" s="25" t="s">
        <v>7549</v>
      </c>
      <c r="D3083" s="21" t="s">
        <v>3954</v>
      </c>
      <c r="E3083" s="21" t="s">
        <v>3955</v>
      </c>
      <c r="F3083" s="21" t="str">
        <f t="shared" si="48"/>
        <v>PUTNAMWV</v>
      </c>
    </row>
    <row r="3084" spans="1:6" x14ac:dyDescent="0.25">
      <c r="A3084" s="25" t="s">
        <v>7550</v>
      </c>
      <c r="B3084" s="25" t="s">
        <v>7492</v>
      </c>
      <c r="C3084" s="25" t="s">
        <v>7551</v>
      </c>
      <c r="D3084" s="21" t="s">
        <v>7509</v>
      </c>
      <c r="E3084" s="21" t="s">
        <v>7510</v>
      </c>
      <c r="F3084" s="21" t="str">
        <f t="shared" si="48"/>
        <v>RALEIGHWV</v>
      </c>
    </row>
    <row r="3085" spans="1:6" x14ac:dyDescent="0.25">
      <c r="A3085" s="25" t="s">
        <v>2021</v>
      </c>
      <c r="B3085" s="25" t="s">
        <v>7492</v>
      </c>
      <c r="C3085" s="25" t="s">
        <v>7552</v>
      </c>
      <c r="D3085" s="21" t="s">
        <v>0</v>
      </c>
      <c r="E3085" s="21" t="s">
        <v>0</v>
      </c>
      <c r="F3085" s="21" t="str">
        <f t="shared" si="48"/>
        <v>RANDOLPHWV</v>
      </c>
    </row>
    <row r="3086" spans="1:6" x14ac:dyDescent="0.25">
      <c r="A3086" s="25" t="s">
        <v>7553</v>
      </c>
      <c r="B3086" s="25" t="s">
        <v>7492</v>
      </c>
      <c r="C3086" s="25" t="s">
        <v>7554</v>
      </c>
      <c r="D3086" s="21" t="s">
        <v>0</v>
      </c>
      <c r="E3086" s="21" t="s">
        <v>0</v>
      </c>
      <c r="F3086" s="21" t="str">
        <f t="shared" si="48"/>
        <v>RITCHIEWV</v>
      </c>
    </row>
    <row r="3087" spans="1:6" x14ac:dyDescent="0.25">
      <c r="A3087" s="25" t="s">
        <v>6634</v>
      </c>
      <c r="B3087" s="25" t="s">
        <v>7492</v>
      </c>
      <c r="C3087" s="25" t="s">
        <v>7555</v>
      </c>
      <c r="D3087" s="21" t="s">
        <v>0</v>
      </c>
      <c r="E3087" s="21" t="s">
        <v>0</v>
      </c>
      <c r="F3087" s="21" t="str">
        <f t="shared" si="48"/>
        <v>ROANEWV</v>
      </c>
    </row>
    <row r="3088" spans="1:6" x14ac:dyDescent="0.25">
      <c r="A3088" s="25" t="s">
        <v>7556</v>
      </c>
      <c r="B3088" s="25" t="s">
        <v>7492</v>
      </c>
      <c r="C3088" s="25" t="s">
        <v>7557</v>
      </c>
      <c r="D3088" s="21" t="s">
        <v>0</v>
      </c>
      <c r="E3088" s="21" t="s">
        <v>0</v>
      </c>
      <c r="F3088" s="21" t="str">
        <f t="shared" si="48"/>
        <v>SUMMERSWV</v>
      </c>
    </row>
    <row r="3089" spans="1:6" x14ac:dyDescent="0.25">
      <c r="A3089" s="25" t="s">
        <v>2816</v>
      </c>
      <c r="B3089" s="25" t="s">
        <v>7492</v>
      </c>
      <c r="C3089" s="25" t="s">
        <v>7558</v>
      </c>
      <c r="D3089" s="21" t="s">
        <v>0</v>
      </c>
      <c r="E3089" s="21" t="s">
        <v>0</v>
      </c>
      <c r="F3089" s="21" t="str">
        <f t="shared" si="48"/>
        <v>TAYLORWV</v>
      </c>
    </row>
    <row r="3090" spans="1:6" x14ac:dyDescent="0.25">
      <c r="A3090" s="25" t="s">
        <v>7559</v>
      </c>
      <c r="B3090" s="25" t="s">
        <v>7492</v>
      </c>
      <c r="C3090" s="25" t="s">
        <v>7560</v>
      </c>
      <c r="D3090" s="21" t="s">
        <v>0</v>
      </c>
      <c r="E3090" s="21" t="s">
        <v>0</v>
      </c>
      <c r="F3090" s="21" t="str">
        <f t="shared" si="48"/>
        <v>TUCKERWV</v>
      </c>
    </row>
    <row r="3091" spans="1:6" x14ac:dyDescent="0.25">
      <c r="A3091" s="25" t="s">
        <v>7080</v>
      </c>
      <c r="B3091" s="25" t="s">
        <v>7492</v>
      </c>
      <c r="C3091" s="25" t="s">
        <v>7561</v>
      </c>
      <c r="D3091" s="21" t="s">
        <v>0</v>
      </c>
      <c r="E3091" s="21" t="s">
        <v>0</v>
      </c>
      <c r="F3091" s="21" t="str">
        <f t="shared" si="48"/>
        <v>TYLERWV</v>
      </c>
    </row>
    <row r="3092" spans="1:6" x14ac:dyDescent="0.25">
      <c r="A3092" s="25" t="s">
        <v>7082</v>
      </c>
      <c r="B3092" s="25" t="s">
        <v>7492</v>
      </c>
      <c r="C3092" s="25" t="s">
        <v>7562</v>
      </c>
      <c r="D3092" s="21" t="s">
        <v>0</v>
      </c>
      <c r="E3092" s="21" t="s">
        <v>0</v>
      </c>
      <c r="F3092" s="21" t="str">
        <f t="shared" si="48"/>
        <v>UPSHURWV</v>
      </c>
    </row>
    <row r="3093" spans="1:6" x14ac:dyDescent="0.25">
      <c r="A3093" s="25" t="s">
        <v>3107</v>
      </c>
      <c r="B3093" s="25" t="s">
        <v>7492</v>
      </c>
      <c r="C3093" s="25" t="s">
        <v>7563</v>
      </c>
      <c r="D3093" s="21" t="s">
        <v>3954</v>
      </c>
      <c r="E3093" s="21" t="s">
        <v>3955</v>
      </c>
      <c r="F3093" s="21" t="str">
        <f t="shared" si="48"/>
        <v>WAYNEWV</v>
      </c>
    </row>
    <row r="3094" spans="1:6" x14ac:dyDescent="0.25">
      <c r="A3094" s="25" t="s">
        <v>3109</v>
      </c>
      <c r="B3094" s="25" t="s">
        <v>7492</v>
      </c>
      <c r="C3094" s="25" t="s">
        <v>7564</v>
      </c>
      <c r="D3094" s="21" t="s">
        <v>0</v>
      </c>
      <c r="E3094" s="21" t="s">
        <v>0</v>
      </c>
      <c r="F3094" s="21" t="str">
        <f t="shared" si="48"/>
        <v>WEBSTERWV</v>
      </c>
    </row>
    <row r="3095" spans="1:6" x14ac:dyDescent="0.25">
      <c r="A3095" s="25" t="s">
        <v>7565</v>
      </c>
      <c r="B3095" s="25" t="s">
        <v>7492</v>
      </c>
      <c r="C3095" s="25" t="s">
        <v>7566</v>
      </c>
      <c r="D3095" s="21" t="s">
        <v>0</v>
      </c>
      <c r="E3095" s="21" t="s">
        <v>0</v>
      </c>
      <c r="F3095" s="21" t="str">
        <f t="shared" si="48"/>
        <v>WETZELWV</v>
      </c>
    </row>
    <row r="3096" spans="1:6" x14ac:dyDescent="0.25">
      <c r="A3096" s="25" t="s">
        <v>7567</v>
      </c>
      <c r="B3096" s="25" t="s">
        <v>7492</v>
      </c>
      <c r="C3096" s="25" t="s">
        <v>7568</v>
      </c>
      <c r="D3096" s="21" t="s">
        <v>7569</v>
      </c>
      <c r="E3096" s="21" t="s">
        <v>7570</v>
      </c>
      <c r="F3096" s="21" t="str">
        <f t="shared" si="48"/>
        <v>WIRTWV</v>
      </c>
    </row>
    <row r="3097" spans="1:6" x14ac:dyDescent="0.25">
      <c r="A3097" s="25" t="s">
        <v>5981</v>
      </c>
      <c r="B3097" s="25" t="s">
        <v>7492</v>
      </c>
      <c r="C3097" s="25" t="s">
        <v>7571</v>
      </c>
      <c r="D3097" s="21" t="s">
        <v>7569</v>
      </c>
      <c r="E3097" s="21" t="s">
        <v>7570</v>
      </c>
      <c r="F3097" s="21" t="str">
        <f t="shared" si="48"/>
        <v>WOODWV</v>
      </c>
    </row>
    <row r="3098" spans="1:6" x14ac:dyDescent="0.25">
      <c r="A3098" s="25" t="s">
        <v>5541</v>
      </c>
      <c r="B3098" s="25" t="s">
        <v>7492</v>
      </c>
      <c r="C3098" s="25" t="s">
        <v>7572</v>
      </c>
      <c r="D3098" s="21" t="s">
        <v>0</v>
      </c>
      <c r="E3098" s="21" t="s">
        <v>0</v>
      </c>
      <c r="F3098" s="21" t="str">
        <f t="shared" si="48"/>
        <v>WYOMINGWV</v>
      </c>
    </row>
    <row r="3099" spans="1:6" x14ac:dyDescent="0.25">
      <c r="A3099" s="25" t="s">
        <v>2047</v>
      </c>
      <c r="B3099" s="25" t="s">
        <v>7492</v>
      </c>
      <c r="C3099" s="25" t="s">
        <v>7573</v>
      </c>
      <c r="D3099" s="21" t="s">
        <v>0</v>
      </c>
      <c r="E3099" s="21" t="s">
        <v>0</v>
      </c>
      <c r="F3099" s="21" t="str">
        <f t="shared" si="48"/>
        <v>STATEWIDEWV</v>
      </c>
    </row>
    <row r="3100" spans="1:6" x14ac:dyDescent="0.25">
      <c r="A3100" s="25" t="s">
        <v>2479</v>
      </c>
      <c r="B3100" s="25" t="s">
        <v>7574</v>
      </c>
      <c r="C3100" s="25" t="s">
        <v>7575</v>
      </c>
      <c r="D3100" s="21" t="s">
        <v>0</v>
      </c>
      <c r="E3100" s="21" t="s">
        <v>0</v>
      </c>
      <c r="F3100" s="21" t="str">
        <f t="shared" si="48"/>
        <v>ADAMSWI</v>
      </c>
    </row>
    <row r="3101" spans="1:6" x14ac:dyDescent="0.25">
      <c r="A3101" s="25" t="s">
        <v>5842</v>
      </c>
      <c r="B3101" s="25" t="s">
        <v>7574</v>
      </c>
      <c r="C3101" s="25" t="s">
        <v>7576</v>
      </c>
      <c r="D3101" s="21" t="s">
        <v>0</v>
      </c>
      <c r="E3101" s="21" t="s">
        <v>0</v>
      </c>
      <c r="F3101" s="21" t="str">
        <f t="shared" si="48"/>
        <v>ASHLANDWI</v>
      </c>
    </row>
    <row r="3102" spans="1:6" x14ac:dyDescent="0.25">
      <c r="A3102" s="25" t="s">
        <v>7577</v>
      </c>
      <c r="B3102" s="25" t="s">
        <v>7574</v>
      </c>
      <c r="C3102" s="25" t="s">
        <v>7578</v>
      </c>
      <c r="D3102" s="21" t="s">
        <v>0</v>
      </c>
      <c r="E3102" s="21" t="s">
        <v>0</v>
      </c>
      <c r="F3102" s="21" t="str">
        <f t="shared" si="48"/>
        <v>BARRONWI</v>
      </c>
    </row>
    <row r="3103" spans="1:6" x14ac:dyDescent="0.25">
      <c r="A3103" s="25" t="s">
        <v>7579</v>
      </c>
      <c r="B3103" s="25" t="s">
        <v>7574</v>
      </c>
      <c r="C3103" s="25" t="s">
        <v>7580</v>
      </c>
      <c r="D3103" s="21" t="s">
        <v>0</v>
      </c>
      <c r="E3103" s="21" t="s">
        <v>0</v>
      </c>
      <c r="F3103" s="21" t="str">
        <f t="shared" si="48"/>
        <v>BAYFIELDWI</v>
      </c>
    </row>
    <row r="3104" spans="1:6" x14ac:dyDescent="0.25">
      <c r="A3104" s="25" t="s">
        <v>3246</v>
      </c>
      <c r="B3104" s="25" t="s">
        <v>7574</v>
      </c>
      <c r="C3104" s="25" t="s">
        <v>7581</v>
      </c>
      <c r="D3104" s="21" t="s">
        <v>7582</v>
      </c>
      <c r="E3104" s="21" t="s">
        <v>7583</v>
      </c>
      <c r="F3104" s="21" t="str">
        <f t="shared" si="48"/>
        <v>BROWNWI</v>
      </c>
    </row>
    <row r="3105" spans="1:6" x14ac:dyDescent="0.25">
      <c r="A3105" s="25" t="s">
        <v>5122</v>
      </c>
      <c r="B3105" s="25" t="s">
        <v>7574</v>
      </c>
      <c r="C3105" s="25" t="s">
        <v>7584</v>
      </c>
      <c r="D3105" s="21" t="s">
        <v>0</v>
      </c>
      <c r="E3105" s="21" t="s">
        <v>0</v>
      </c>
      <c r="F3105" s="21" t="str">
        <f t="shared" si="48"/>
        <v>BUFFALOWI</v>
      </c>
    </row>
    <row r="3106" spans="1:6" x14ac:dyDescent="0.25">
      <c r="A3106" s="25" t="s">
        <v>7585</v>
      </c>
      <c r="B3106" s="25" t="s">
        <v>7574</v>
      </c>
      <c r="C3106" s="25" t="s">
        <v>7586</v>
      </c>
      <c r="D3106" s="21" t="s">
        <v>0</v>
      </c>
      <c r="E3106" s="21" t="s">
        <v>0</v>
      </c>
      <c r="F3106" s="21" t="str">
        <f t="shared" si="48"/>
        <v>BURNETTWI</v>
      </c>
    </row>
    <row r="3107" spans="1:6" x14ac:dyDescent="0.25">
      <c r="A3107" s="25" t="s">
        <v>7587</v>
      </c>
      <c r="B3107" s="25" t="s">
        <v>7574</v>
      </c>
      <c r="C3107" s="25" t="s">
        <v>7588</v>
      </c>
      <c r="D3107" s="21" t="s">
        <v>7589</v>
      </c>
      <c r="E3107" s="21" t="s">
        <v>7590</v>
      </c>
      <c r="F3107" s="21" t="str">
        <f t="shared" si="48"/>
        <v>CALUMETWI</v>
      </c>
    </row>
    <row r="3108" spans="1:6" x14ac:dyDescent="0.25">
      <c r="A3108" s="25" t="s">
        <v>4413</v>
      </c>
      <c r="B3108" s="25" t="s">
        <v>7574</v>
      </c>
      <c r="C3108" s="25" t="s">
        <v>7591</v>
      </c>
      <c r="D3108" s="21" t="s">
        <v>7592</v>
      </c>
      <c r="E3108" s="21" t="s">
        <v>7593</v>
      </c>
      <c r="F3108" s="21" t="str">
        <f t="shared" si="48"/>
        <v>CHIPPEWAWI</v>
      </c>
    </row>
    <row r="3109" spans="1:6" x14ac:dyDescent="0.25">
      <c r="A3109" s="25" t="s">
        <v>2175</v>
      </c>
      <c r="B3109" s="25" t="s">
        <v>7574</v>
      </c>
      <c r="C3109" s="25" t="s">
        <v>7594</v>
      </c>
      <c r="D3109" s="21" t="s">
        <v>0</v>
      </c>
      <c r="E3109" s="21" t="s">
        <v>0</v>
      </c>
      <c r="F3109" s="21" t="str">
        <f t="shared" si="48"/>
        <v>CLARKWI</v>
      </c>
    </row>
    <row r="3110" spans="1:6" x14ac:dyDescent="0.25">
      <c r="A3110" s="25" t="s">
        <v>2183</v>
      </c>
      <c r="B3110" s="25" t="s">
        <v>7574</v>
      </c>
      <c r="C3110" s="25" t="s">
        <v>7595</v>
      </c>
      <c r="D3110" s="21" t="s">
        <v>7596</v>
      </c>
      <c r="E3110" s="21" t="s">
        <v>7597</v>
      </c>
      <c r="F3110" s="21" t="str">
        <f t="shared" si="48"/>
        <v>COLUMBIAWI</v>
      </c>
    </row>
    <row r="3111" spans="1:6" x14ac:dyDescent="0.25">
      <c r="A3111" s="25" t="s">
        <v>2191</v>
      </c>
      <c r="B3111" s="25" t="s">
        <v>7574</v>
      </c>
      <c r="C3111" s="25" t="s">
        <v>7598</v>
      </c>
      <c r="D3111" s="21" t="s">
        <v>0</v>
      </c>
      <c r="E3111" s="21" t="s">
        <v>0</v>
      </c>
      <c r="F3111" s="21" t="str">
        <f t="shared" si="48"/>
        <v>CRAWFORDWI</v>
      </c>
    </row>
    <row r="3112" spans="1:6" x14ac:dyDescent="0.25">
      <c r="A3112" s="25" t="s">
        <v>7599</v>
      </c>
      <c r="B3112" s="25" t="s">
        <v>7574</v>
      </c>
      <c r="C3112" s="25" t="s">
        <v>7600</v>
      </c>
      <c r="D3112" s="21" t="s">
        <v>7596</v>
      </c>
      <c r="E3112" s="21" t="s">
        <v>7597</v>
      </c>
      <c r="F3112" s="21" t="str">
        <f t="shared" si="48"/>
        <v>DANEWI</v>
      </c>
    </row>
    <row r="3113" spans="1:6" x14ac:dyDescent="0.25">
      <c r="A3113" s="25" t="s">
        <v>2920</v>
      </c>
      <c r="B3113" s="25" t="s">
        <v>7574</v>
      </c>
      <c r="C3113" s="25" t="s">
        <v>7601</v>
      </c>
      <c r="D3113" s="21" t="s">
        <v>0</v>
      </c>
      <c r="E3113" s="21" t="s">
        <v>0</v>
      </c>
      <c r="F3113" s="21" t="str">
        <f t="shared" si="48"/>
        <v>DODGEWI</v>
      </c>
    </row>
    <row r="3114" spans="1:6" x14ac:dyDescent="0.25">
      <c r="A3114" s="25" t="s">
        <v>7602</v>
      </c>
      <c r="B3114" s="25" t="s">
        <v>7574</v>
      </c>
      <c r="C3114" s="25" t="s">
        <v>7603</v>
      </c>
      <c r="D3114" s="21" t="s">
        <v>0</v>
      </c>
      <c r="E3114" s="21" t="s">
        <v>0</v>
      </c>
      <c r="F3114" s="21" t="str">
        <f t="shared" si="48"/>
        <v>DOORWI</v>
      </c>
    </row>
    <row r="3115" spans="1:6" x14ac:dyDescent="0.25">
      <c r="A3115" s="25" t="s">
        <v>2520</v>
      </c>
      <c r="B3115" s="25" t="s">
        <v>7574</v>
      </c>
      <c r="C3115" s="25" t="s">
        <v>7604</v>
      </c>
      <c r="D3115" s="21" t="s">
        <v>4578</v>
      </c>
      <c r="E3115" s="21" t="s">
        <v>4579</v>
      </c>
      <c r="F3115" s="21" t="str">
        <f t="shared" si="48"/>
        <v>DOUGLASWI</v>
      </c>
    </row>
    <row r="3116" spans="1:6" x14ac:dyDescent="0.25">
      <c r="A3116" s="25" t="s">
        <v>5770</v>
      </c>
      <c r="B3116" s="25" t="s">
        <v>7574</v>
      </c>
      <c r="C3116" s="25" t="s">
        <v>7605</v>
      </c>
      <c r="D3116" s="21" t="s">
        <v>0</v>
      </c>
      <c r="E3116" s="21" t="s">
        <v>0</v>
      </c>
      <c r="F3116" s="21" t="str">
        <f t="shared" si="48"/>
        <v>DUNNWI</v>
      </c>
    </row>
    <row r="3117" spans="1:6" x14ac:dyDescent="0.25">
      <c r="A3117" s="25" t="s">
        <v>7606</v>
      </c>
      <c r="B3117" s="25" t="s">
        <v>7574</v>
      </c>
      <c r="C3117" s="25" t="s">
        <v>7607</v>
      </c>
      <c r="D3117" s="21" t="s">
        <v>7592</v>
      </c>
      <c r="E3117" s="21" t="s">
        <v>7593</v>
      </c>
      <c r="F3117" s="21" t="str">
        <f t="shared" si="48"/>
        <v>EAU CLAIREWI</v>
      </c>
    </row>
    <row r="3118" spans="1:6" x14ac:dyDescent="0.25">
      <c r="A3118" s="25" t="s">
        <v>6375</v>
      </c>
      <c r="B3118" s="25" t="s">
        <v>7574</v>
      </c>
      <c r="C3118" s="25" t="s">
        <v>7608</v>
      </c>
      <c r="D3118" s="21" t="s">
        <v>0</v>
      </c>
      <c r="E3118" s="21" t="s">
        <v>0</v>
      </c>
      <c r="F3118" s="21" t="str">
        <f t="shared" si="48"/>
        <v>FLORENCEWI</v>
      </c>
    </row>
    <row r="3119" spans="1:6" x14ac:dyDescent="0.25">
      <c r="A3119" s="25" t="s">
        <v>7609</v>
      </c>
      <c r="B3119" s="25" t="s">
        <v>7574</v>
      </c>
      <c r="C3119" s="25" t="s">
        <v>7610</v>
      </c>
      <c r="D3119" s="21" t="s">
        <v>7611</v>
      </c>
      <c r="E3119" s="21" t="s">
        <v>7612</v>
      </c>
      <c r="F3119" s="21" t="str">
        <f t="shared" si="48"/>
        <v>FOND DU LACWI</v>
      </c>
    </row>
    <row r="3120" spans="1:6" x14ac:dyDescent="0.25">
      <c r="A3120" s="25" t="s">
        <v>6245</v>
      </c>
      <c r="B3120" s="25" t="s">
        <v>7574</v>
      </c>
      <c r="C3120" s="25" t="s">
        <v>7613</v>
      </c>
      <c r="D3120" s="21" t="s">
        <v>0</v>
      </c>
      <c r="E3120" s="21" t="s">
        <v>0</v>
      </c>
      <c r="F3120" s="21" t="str">
        <f t="shared" si="48"/>
        <v>FORESTWI</v>
      </c>
    </row>
    <row r="3121" spans="1:6" x14ac:dyDescent="0.25">
      <c r="A3121" s="25" t="s">
        <v>2217</v>
      </c>
      <c r="B3121" s="25" t="s">
        <v>7574</v>
      </c>
      <c r="C3121" s="25" t="s">
        <v>7614</v>
      </c>
      <c r="D3121" s="21" t="s">
        <v>0</v>
      </c>
      <c r="E3121" s="21" t="s">
        <v>0</v>
      </c>
      <c r="F3121" s="21" t="str">
        <f t="shared" si="48"/>
        <v>GRANTWI</v>
      </c>
    </row>
    <row r="3122" spans="1:6" x14ac:dyDescent="0.25">
      <c r="A3122" s="25" t="s">
        <v>4011</v>
      </c>
      <c r="B3122" s="25" t="s">
        <v>7574</v>
      </c>
      <c r="C3122" s="25" t="s">
        <v>7615</v>
      </c>
      <c r="D3122" s="21" t="s">
        <v>7596</v>
      </c>
      <c r="E3122" s="21" t="s">
        <v>7597</v>
      </c>
      <c r="F3122" s="21" t="str">
        <f t="shared" si="48"/>
        <v>GREENWI</v>
      </c>
    </row>
    <row r="3123" spans="1:6" x14ac:dyDescent="0.25">
      <c r="A3123" s="25" t="s">
        <v>7616</v>
      </c>
      <c r="B3123" s="25" t="s">
        <v>7574</v>
      </c>
      <c r="C3123" s="25" t="s">
        <v>7617</v>
      </c>
      <c r="D3123" s="21" t="s">
        <v>0</v>
      </c>
      <c r="E3123" s="21" t="s">
        <v>0</v>
      </c>
      <c r="F3123" s="21" t="str">
        <f t="shared" si="48"/>
        <v>GREEN LAKEWI</v>
      </c>
    </row>
    <row r="3124" spans="1:6" x14ac:dyDescent="0.25">
      <c r="A3124" s="25" t="s">
        <v>3664</v>
      </c>
      <c r="B3124" s="25" t="s">
        <v>7574</v>
      </c>
      <c r="C3124" s="25" t="s">
        <v>7618</v>
      </c>
      <c r="D3124" s="21" t="s">
        <v>7596</v>
      </c>
      <c r="E3124" s="21" t="s">
        <v>7597</v>
      </c>
      <c r="F3124" s="21" t="str">
        <f t="shared" si="48"/>
        <v>IOWAWI</v>
      </c>
    </row>
    <row r="3125" spans="1:6" x14ac:dyDescent="0.25">
      <c r="A3125" s="25" t="s">
        <v>4452</v>
      </c>
      <c r="B3125" s="25" t="s">
        <v>7574</v>
      </c>
      <c r="C3125" s="25" t="s">
        <v>7619</v>
      </c>
      <c r="D3125" s="21" t="s">
        <v>0</v>
      </c>
      <c r="E3125" s="21" t="s">
        <v>0</v>
      </c>
      <c r="F3125" s="21" t="str">
        <f t="shared" si="48"/>
        <v>IRONWI</v>
      </c>
    </row>
    <row r="3126" spans="1:6" x14ac:dyDescent="0.25">
      <c r="A3126" s="25" t="s">
        <v>1973</v>
      </c>
      <c r="B3126" s="25" t="s">
        <v>7574</v>
      </c>
      <c r="C3126" s="25" t="s">
        <v>7620</v>
      </c>
      <c r="D3126" s="21" t="s">
        <v>0</v>
      </c>
      <c r="E3126" s="21" t="s">
        <v>0</v>
      </c>
      <c r="F3126" s="21" t="str">
        <f t="shared" si="48"/>
        <v>JACKSONWI</v>
      </c>
    </row>
    <row r="3127" spans="1:6" x14ac:dyDescent="0.25">
      <c r="A3127" s="25" t="s">
        <v>1975</v>
      </c>
      <c r="B3127" s="25" t="s">
        <v>7574</v>
      </c>
      <c r="C3127" s="25" t="s">
        <v>7621</v>
      </c>
      <c r="D3127" s="21" t="s">
        <v>0</v>
      </c>
      <c r="E3127" s="21" t="s">
        <v>0</v>
      </c>
      <c r="F3127" s="21" t="str">
        <f t="shared" si="48"/>
        <v>JEFFERSONWI</v>
      </c>
    </row>
    <row r="3128" spans="1:6" x14ac:dyDescent="0.25">
      <c r="A3128" s="25" t="s">
        <v>2078</v>
      </c>
      <c r="B3128" s="25" t="s">
        <v>7574</v>
      </c>
      <c r="C3128" s="25" t="s">
        <v>7622</v>
      </c>
      <c r="D3128" s="21" t="s">
        <v>0</v>
      </c>
      <c r="E3128" s="21" t="s">
        <v>0</v>
      </c>
      <c r="F3128" s="21" t="str">
        <f t="shared" si="48"/>
        <v>JUNEAUWI</v>
      </c>
    </row>
    <row r="3129" spans="1:6" x14ac:dyDescent="0.25">
      <c r="A3129" s="25" t="s">
        <v>7623</v>
      </c>
      <c r="B3129" s="25" t="s">
        <v>7574</v>
      </c>
      <c r="C3129" s="25" t="s">
        <v>7624</v>
      </c>
      <c r="D3129" s="21" t="s">
        <v>3329</v>
      </c>
      <c r="E3129" s="21" t="s">
        <v>3330</v>
      </c>
      <c r="F3129" s="21" t="str">
        <f t="shared" si="48"/>
        <v>KENOSHAWI</v>
      </c>
    </row>
    <row r="3130" spans="1:6" x14ac:dyDescent="0.25">
      <c r="A3130" s="25" t="s">
        <v>7625</v>
      </c>
      <c r="B3130" s="25" t="s">
        <v>7574</v>
      </c>
      <c r="C3130" s="25" t="s">
        <v>7626</v>
      </c>
      <c r="D3130" s="21" t="s">
        <v>7582</v>
      </c>
      <c r="E3130" s="21" t="s">
        <v>7583</v>
      </c>
      <c r="F3130" s="21" t="str">
        <f t="shared" si="48"/>
        <v>KEWAUNEEWI</v>
      </c>
    </row>
    <row r="3131" spans="1:6" x14ac:dyDescent="0.25">
      <c r="A3131" s="25" t="s">
        <v>7627</v>
      </c>
      <c r="B3131" s="25" t="s">
        <v>7574</v>
      </c>
      <c r="C3131" s="25" t="s">
        <v>7628</v>
      </c>
      <c r="D3131" s="21" t="s">
        <v>4613</v>
      </c>
      <c r="E3131" s="21" t="s">
        <v>4614</v>
      </c>
      <c r="F3131" s="21" t="str">
        <f t="shared" si="48"/>
        <v>LA CROSSEWI</v>
      </c>
    </row>
    <row r="3132" spans="1:6" x14ac:dyDescent="0.25">
      <c r="A3132" s="25" t="s">
        <v>2234</v>
      </c>
      <c r="B3132" s="25" t="s">
        <v>7574</v>
      </c>
      <c r="C3132" s="25" t="s">
        <v>7629</v>
      </c>
      <c r="D3132" s="21" t="s">
        <v>0</v>
      </c>
      <c r="E3132" s="21" t="s">
        <v>0</v>
      </c>
      <c r="F3132" s="21" t="str">
        <f t="shared" si="48"/>
        <v>LAFAYETTEWI</v>
      </c>
    </row>
    <row r="3133" spans="1:6" x14ac:dyDescent="0.25">
      <c r="A3133" s="25" t="s">
        <v>7630</v>
      </c>
      <c r="B3133" s="25" t="s">
        <v>7574</v>
      </c>
      <c r="C3133" s="25" t="s">
        <v>7631</v>
      </c>
      <c r="D3133" s="21" t="s">
        <v>0</v>
      </c>
      <c r="E3133" s="21" t="s">
        <v>0</v>
      </c>
      <c r="F3133" s="21" t="str">
        <f t="shared" si="48"/>
        <v>LANGLADEWI</v>
      </c>
    </row>
    <row r="3134" spans="1:6" x14ac:dyDescent="0.25">
      <c r="A3134" s="25" t="s">
        <v>2238</v>
      </c>
      <c r="B3134" s="25" t="s">
        <v>7574</v>
      </c>
      <c r="C3134" s="25" t="s">
        <v>7632</v>
      </c>
      <c r="D3134" s="21" t="s">
        <v>7633</v>
      </c>
      <c r="E3134" s="21" t="s">
        <v>7634</v>
      </c>
      <c r="F3134" s="21" t="str">
        <f t="shared" si="48"/>
        <v>LINCOLNWI</v>
      </c>
    </row>
    <row r="3135" spans="1:6" x14ac:dyDescent="0.25">
      <c r="A3135" s="25" t="s">
        <v>7635</v>
      </c>
      <c r="B3135" s="25" t="s">
        <v>7574</v>
      </c>
      <c r="C3135" s="25" t="s">
        <v>7636</v>
      </c>
      <c r="D3135" s="21" t="s">
        <v>0</v>
      </c>
      <c r="E3135" s="21" t="s">
        <v>0</v>
      </c>
      <c r="F3135" s="21" t="str">
        <f t="shared" si="48"/>
        <v>MANITOWOCWI</v>
      </c>
    </row>
    <row r="3136" spans="1:6" x14ac:dyDescent="0.25">
      <c r="A3136" s="25" t="s">
        <v>7637</v>
      </c>
      <c r="B3136" s="25" t="s">
        <v>7574</v>
      </c>
      <c r="C3136" s="25" t="s">
        <v>7638</v>
      </c>
      <c r="D3136" s="21" t="s">
        <v>7633</v>
      </c>
      <c r="E3136" s="21" t="s">
        <v>7634</v>
      </c>
      <c r="F3136" s="21" t="str">
        <f t="shared" si="48"/>
        <v>MARATHONWI</v>
      </c>
    </row>
    <row r="3137" spans="1:6" x14ac:dyDescent="0.25">
      <c r="A3137" s="25" t="s">
        <v>7639</v>
      </c>
      <c r="B3137" s="25" t="s">
        <v>7574</v>
      </c>
      <c r="C3137" s="25" t="s">
        <v>7640</v>
      </c>
      <c r="D3137" s="21" t="s">
        <v>0</v>
      </c>
      <c r="E3137" s="21" t="s">
        <v>0</v>
      </c>
      <c r="F3137" s="21" t="str">
        <f t="shared" si="48"/>
        <v>MARINETTEWI</v>
      </c>
    </row>
    <row r="3138" spans="1:6" x14ac:dyDescent="0.25">
      <c r="A3138" s="25" t="s">
        <v>4486</v>
      </c>
      <c r="B3138" s="25" t="s">
        <v>7574</v>
      </c>
      <c r="C3138" s="25" t="s">
        <v>7641</v>
      </c>
      <c r="D3138" s="21" t="s">
        <v>0</v>
      </c>
      <c r="E3138" s="21" t="s">
        <v>0</v>
      </c>
      <c r="F3138" s="21" t="str">
        <f t="shared" si="48"/>
        <v>MARQUETTEWI</v>
      </c>
    </row>
    <row r="3139" spans="1:6" x14ac:dyDescent="0.25">
      <c r="A3139" s="25" t="s">
        <v>915</v>
      </c>
      <c r="B3139" s="25" t="s">
        <v>7574</v>
      </c>
      <c r="C3139" s="25" t="s">
        <v>7642</v>
      </c>
      <c r="D3139" s="21" t="s">
        <v>0</v>
      </c>
      <c r="E3139" s="21" t="s">
        <v>0</v>
      </c>
      <c r="F3139" s="21" t="str">
        <f t="shared" si="48"/>
        <v>MenomineeWI</v>
      </c>
    </row>
    <row r="3140" spans="1:6" x14ac:dyDescent="0.25">
      <c r="A3140" s="25" t="s">
        <v>7643</v>
      </c>
      <c r="B3140" s="25" t="s">
        <v>7574</v>
      </c>
      <c r="C3140" s="25" t="s">
        <v>7644</v>
      </c>
      <c r="D3140" s="21" t="s">
        <v>7645</v>
      </c>
      <c r="E3140" s="21" t="s">
        <v>7646</v>
      </c>
      <c r="F3140" s="21" t="str">
        <f t="shared" ref="F3140:F3203" si="49">_xlfn.CONCAT(A3140,B3140)</f>
        <v>MILWAUKEEWI</v>
      </c>
    </row>
    <row r="3141" spans="1:6" x14ac:dyDescent="0.25">
      <c r="A3141" s="25" t="s">
        <v>2009</v>
      </c>
      <c r="B3141" s="25" t="s">
        <v>7574</v>
      </c>
      <c r="C3141" s="25" t="s">
        <v>7647</v>
      </c>
      <c r="D3141" s="21" t="s">
        <v>0</v>
      </c>
      <c r="E3141" s="21" t="s">
        <v>0</v>
      </c>
      <c r="F3141" s="21" t="str">
        <f t="shared" si="49"/>
        <v>MONROEWI</v>
      </c>
    </row>
    <row r="3142" spans="1:6" x14ac:dyDescent="0.25">
      <c r="A3142" s="25" t="s">
        <v>7648</v>
      </c>
      <c r="B3142" s="25" t="s">
        <v>7574</v>
      </c>
      <c r="C3142" s="25" t="s">
        <v>7649</v>
      </c>
      <c r="D3142" s="21" t="s">
        <v>7582</v>
      </c>
      <c r="E3142" s="21" t="s">
        <v>7583</v>
      </c>
      <c r="F3142" s="21" t="str">
        <f t="shared" si="49"/>
        <v>OCONTOWI</v>
      </c>
    </row>
    <row r="3143" spans="1:6" x14ac:dyDescent="0.25">
      <c r="A3143" s="25" t="s">
        <v>3215</v>
      </c>
      <c r="B3143" s="25" t="s">
        <v>7574</v>
      </c>
      <c r="C3143" s="25" t="s">
        <v>7650</v>
      </c>
      <c r="D3143" s="21" t="s">
        <v>0</v>
      </c>
      <c r="E3143" s="21" t="s">
        <v>0</v>
      </c>
      <c r="F3143" s="21" t="str">
        <f t="shared" si="49"/>
        <v>ONEIDAWI</v>
      </c>
    </row>
    <row r="3144" spans="1:6" x14ac:dyDescent="0.25">
      <c r="A3144" s="25" t="s">
        <v>7651</v>
      </c>
      <c r="B3144" s="25" t="s">
        <v>7574</v>
      </c>
      <c r="C3144" s="25" t="s">
        <v>7652</v>
      </c>
      <c r="D3144" s="21" t="s">
        <v>7589</v>
      </c>
      <c r="E3144" s="21" t="s">
        <v>7590</v>
      </c>
      <c r="F3144" s="21" t="str">
        <f t="shared" si="49"/>
        <v>OUTAGAMIEWI</v>
      </c>
    </row>
    <row r="3145" spans="1:6" x14ac:dyDescent="0.25">
      <c r="A3145" s="25" t="s">
        <v>7653</v>
      </c>
      <c r="B3145" s="25" t="s">
        <v>7574</v>
      </c>
      <c r="C3145" s="25" t="s">
        <v>7654</v>
      </c>
      <c r="D3145" s="21" t="s">
        <v>7645</v>
      </c>
      <c r="E3145" s="21" t="s">
        <v>7646</v>
      </c>
      <c r="F3145" s="21" t="str">
        <f t="shared" si="49"/>
        <v>OZAUKEEWI</v>
      </c>
    </row>
    <row r="3146" spans="1:6" x14ac:dyDescent="0.25">
      <c r="A3146" s="25" t="s">
        <v>7655</v>
      </c>
      <c r="B3146" s="25" t="s">
        <v>7574</v>
      </c>
      <c r="C3146" s="25" t="s">
        <v>7656</v>
      </c>
      <c r="D3146" s="21" t="s">
        <v>0</v>
      </c>
      <c r="E3146" s="21" t="s">
        <v>0</v>
      </c>
      <c r="F3146" s="21" t="str">
        <f t="shared" si="49"/>
        <v>PEPINWI</v>
      </c>
    </row>
    <row r="3147" spans="1:6" x14ac:dyDescent="0.25">
      <c r="A3147" s="25" t="s">
        <v>3043</v>
      </c>
      <c r="B3147" s="25" t="s">
        <v>7574</v>
      </c>
      <c r="C3147" s="25" t="s">
        <v>7657</v>
      </c>
      <c r="D3147" s="21" t="s">
        <v>4560</v>
      </c>
      <c r="E3147" s="21" t="s">
        <v>4561</v>
      </c>
      <c r="F3147" s="21" t="str">
        <f t="shared" si="49"/>
        <v>PIERCEWI</v>
      </c>
    </row>
    <row r="3148" spans="1:6" x14ac:dyDescent="0.25">
      <c r="A3148" s="25" t="s">
        <v>2268</v>
      </c>
      <c r="B3148" s="25" t="s">
        <v>7574</v>
      </c>
      <c r="C3148" s="25" t="s">
        <v>7658</v>
      </c>
      <c r="D3148" s="21" t="s">
        <v>0</v>
      </c>
      <c r="E3148" s="21" t="s">
        <v>0</v>
      </c>
      <c r="F3148" s="21" t="str">
        <f t="shared" si="49"/>
        <v>POLKWI</v>
      </c>
    </row>
    <row r="3149" spans="1:6" x14ac:dyDescent="0.25">
      <c r="A3149" s="25" t="s">
        <v>5948</v>
      </c>
      <c r="B3149" s="25" t="s">
        <v>7574</v>
      </c>
      <c r="C3149" s="25" t="s">
        <v>7659</v>
      </c>
      <c r="D3149" s="21" t="s">
        <v>0</v>
      </c>
      <c r="E3149" s="21" t="s">
        <v>0</v>
      </c>
      <c r="F3149" s="21" t="str">
        <f t="shared" si="49"/>
        <v>PORTAGEWI</v>
      </c>
    </row>
    <row r="3150" spans="1:6" x14ac:dyDescent="0.25">
      <c r="A3150" s="25" t="s">
        <v>7660</v>
      </c>
      <c r="B3150" s="25" t="s">
        <v>7574</v>
      </c>
      <c r="C3150" s="25" t="s">
        <v>7661</v>
      </c>
      <c r="D3150" s="21" t="s">
        <v>0</v>
      </c>
      <c r="E3150" s="21" t="s">
        <v>0</v>
      </c>
      <c r="F3150" s="21" t="str">
        <f t="shared" si="49"/>
        <v>PRICEWI</v>
      </c>
    </row>
    <row r="3151" spans="1:6" x14ac:dyDescent="0.25">
      <c r="A3151" s="25" t="s">
        <v>7662</v>
      </c>
      <c r="B3151" s="25" t="s">
        <v>7574</v>
      </c>
      <c r="C3151" s="25" t="s">
        <v>7663</v>
      </c>
      <c r="D3151" s="21" t="s">
        <v>7664</v>
      </c>
      <c r="E3151" s="21" t="s">
        <v>7665</v>
      </c>
      <c r="F3151" s="21" t="str">
        <f t="shared" si="49"/>
        <v>RACINEWI</v>
      </c>
    </row>
    <row r="3152" spans="1:6" x14ac:dyDescent="0.25">
      <c r="A3152" s="25" t="s">
        <v>3381</v>
      </c>
      <c r="B3152" s="25" t="s">
        <v>7574</v>
      </c>
      <c r="C3152" s="25" t="s">
        <v>7666</v>
      </c>
      <c r="D3152" s="21" t="s">
        <v>0</v>
      </c>
      <c r="E3152" s="21" t="s">
        <v>0</v>
      </c>
      <c r="F3152" s="21" t="str">
        <f t="shared" si="49"/>
        <v>RICHLANDWI</v>
      </c>
    </row>
    <row r="3153" spans="1:6" x14ac:dyDescent="0.25">
      <c r="A3153" s="25" t="s">
        <v>4682</v>
      </c>
      <c r="B3153" s="25" t="s">
        <v>7574</v>
      </c>
      <c r="C3153" s="25" t="s">
        <v>7667</v>
      </c>
      <c r="D3153" s="21" t="s">
        <v>7668</v>
      </c>
      <c r="E3153" s="21" t="s">
        <v>7669</v>
      </c>
      <c r="F3153" s="21" t="str">
        <f t="shared" si="49"/>
        <v>ROCKWI</v>
      </c>
    </row>
    <row r="3154" spans="1:6" x14ac:dyDescent="0.25">
      <c r="A3154" s="25" t="s">
        <v>7030</v>
      </c>
      <c r="B3154" s="25" t="s">
        <v>7574</v>
      </c>
      <c r="C3154" s="25" t="s">
        <v>7670</v>
      </c>
      <c r="D3154" s="21" t="s">
        <v>0</v>
      </c>
      <c r="E3154" s="21" t="s">
        <v>0</v>
      </c>
      <c r="F3154" s="21" t="str">
        <f t="shared" si="49"/>
        <v>RUSKWI</v>
      </c>
    </row>
    <row r="3155" spans="1:6" x14ac:dyDescent="0.25">
      <c r="A3155" s="25" t="s">
        <v>7671</v>
      </c>
      <c r="B3155" s="25" t="s">
        <v>7574</v>
      </c>
      <c r="C3155" s="25" t="s">
        <v>7672</v>
      </c>
      <c r="D3155" s="21" t="s">
        <v>4560</v>
      </c>
      <c r="E3155" s="21" t="s">
        <v>4561</v>
      </c>
      <c r="F3155" s="21" t="str">
        <f t="shared" si="49"/>
        <v>ST. CROIXWI</v>
      </c>
    </row>
    <row r="3156" spans="1:6" x14ac:dyDescent="0.25">
      <c r="A3156" s="25" t="s">
        <v>7673</v>
      </c>
      <c r="B3156" s="25" t="s">
        <v>7574</v>
      </c>
      <c r="C3156" s="25" t="s">
        <v>7674</v>
      </c>
      <c r="D3156" s="21" t="s">
        <v>0</v>
      </c>
      <c r="E3156" s="21" t="s">
        <v>0</v>
      </c>
      <c r="F3156" s="21" t="str">
        <f t="shared" si="49"/>
        <v>SAUKWI</v>
      </c>
    </row>
    <row r="3157" spans="1:6" x14ac:dyDescent="0.25">
      <c r="A3157" s="25" t="s">
        <v>7675</v>
      </c>
      <c r="B3157" s="25" t="s">
        <v>7574</v>
      </c>
      <c r="C3157" s="25" t="s">
        <v>7676</v>
      </c>
      <c r="D3157" s="21" t="s">
        <v>0</v>
      </c>
      <c r="E3157" s="21" t="s">
        <v>0</v>
      </c>
      <c r="F3157" s="21" t="str">
        <f t="shared" si="49"/>
        <v>SAWYERWI</v>
      </c>
    </row>
    <row r="3158" spans="1:6" x14ac:dyDescent="0.25">
      <c r="A3158" s="25" t="s">
        <v>7677</v>
      </c>
      <c r="B3158" s="25" t="s">
        <v>7574</v>
      </c>
      <c r="C3158" s="25" t="s">
        <v>7678</v>
      </c>
      <c r="D3158" s="21" t="s">
        <v>0</v>
      </c>
      <c r="E3158" s="21" t="s">
        <v>0</v>
      </c>
      <c r="F3158" s="21" t="str">
        <f t="shared" si="49"/>
        <v>SHAWANOWI</v>
      </c>
    </row>
    <row r="3159" spans="1:6" x14ac:dyDescent="0.25">
      <c r="A3159" s="25" t="s">
        <v>7679</v>
      </c>
      <c r="B3159" s="25" t="s">
        <v>7574</v>
      </c>
      <c r="C3159" s="25" t="s">
        <v>7680</v>
      </c>
      <c r="D3159" s="21" t="s">
        <v>7681</v>
      </c>
      <c r="E3159" s="21" t="s">
        <v>7682</v>
      </c>
      <c r="F3159" s="21" t="str">
        <f t="shared" si="49"/>
        <v>SHEBOYGANWI</v>
      </c>
    </row>
    <row r="3160" spans="1:6" x14ac:dyDescent="0.25">
      <c r="A3160" s="25" t="s">
        <v>2816</v>
      </c>
      <c r="B3160" s="25" t="s">
        <v>7574</v>
      </c>
      <c r="C3160" s="25" t="s">
        <v>7683</v>
      </c>
      <c r="D3160" s="21" t="s">
        <v>0</v>
      </c>
      <c r="E3160" s="21" t="s">
        <v>0</v>
      </c>
      <c r="F3160" s="21" t="str">
        <f t="shared" si="49"/>
        <v>TAYLORWI</v>
      </c>
    </row>
    <row r="3161" spans="1:6" x14ac:dyDescent="0.25">
      <c r="A3161" s="25" t="s">
        <v>7684</v>
      </c>
      <c r="B3161" s="25" t="s">
        <v>7574</v>
      </c>
      <c r="C3161" s="25" t="s">
        <v>7685</v>
      </c>
      <c r="D3161" s="21" t="s">
        <v>0</v>
      </c>
      <c r="E3161" s="21" t="s">
        <v>0</v>
      </c>
      <c r="F3161" s="21" t="str">
        <f t="shared" si="49"/>
        <v>TREMPEALEAUWI</v>
      </c>
    </row>
    <row r="3162" spans="1:6" x14ac:dyDescent="0.25">
      <c r="A3162" s="25" t="s">
        <v>4240</v>
      </c>
      <c r="B3162" s="25" t="s">
        <v>7574</v>
      </c>
      <c r="C3162" s="25" t="s">
        <v>7686</v>
      </c>
      <c r="D3162" s="21" t="s">
        <v>0</v>
      </c>
      <c r="E3162" s="21" t="s">
        <v>0</v>
      </c>
      <c r="F3162" s="21" t="str">
        <f t="shared" si="49"/>
        <v>VERNONWI</v>
      </c>
    </row>
    <row r="3163" spans="1:6" x14ac:dyDescent="0.25">
      <c r="A3163" s="25" t="s">
        <v>7687</v>
      </c>
      <c r="B3163" s="25" t="s">
        <v>7574</v>
      </c>
      <c r="C3163" s="25" t="s">
        <v>7688</v>
      </c>
      <c r="D3163" s="21" t="s">
        <v>0</v>
      </c>
      <c r="E3163" s="21" t="s">
        <v>0</v>
      </c>
      <c r="F3163" s="21" t="str">
        <f t="shared" si="49"/>
        <v>VILASWI</v>
      </c>
    </row>
    <row r="3164" spans="1:6" x14ac:dyDescent="0.25">
      <c r="A3164" s="25" t="s">
        <v>6519</v>
      </c>
      <c r="B3164" s="25" t="s">
        <v>7574</v>
      </c>
      <c r="C3164" s="25" t="s">
        <v>7689</v>
      </c>
      <c r="D3164" s="21" t="s">
        <v>0</v>
      </c>
      <c r="E3164" s="21" t="s">
        <v>0</v>
      </c>
      <c r="F3164" s="21" t="str">
        <f t="shared" si="49"/>
        <v>WALWORTHWI</v>
      </c>
    </row>
    <row r="3165" spans="1:6" x14ac:dyDescent="0.25">
      <c r="A3165" s="25" t="s">
        <v>7690</v>
      </c>
      <c r="B3165" s="25" t="s">
        <v>7574</v>
      </c>
      <c r="C3165" s="25" t="s">
        <v>7691</v>
      </c>
      <c r="D3165" s="21" t="s">
        <v>0</v>
      </c>
      <c r="E3165" s="21" t="s">
        <v>0</v>
      </c>
      <c r="F3165" s="21" t="str">
        <f t="shared" si="49"/>
        <v>WASHBURNWI</v>
      </c>
    </row>
    <row r="3166" spans="1:6" x14ac:dyDescent="0.25">
      <c r="A3166" s="25" t="s">
        <v>2041</v>
      </c>
      <c r="B3166" s="25" t="s">
        <v>7574</v>
      </c>
      <c r="C3166" s="25" t="s">
        <v>7692</v>
      </c>
      <c r="D3166" s="21" t="s">
        <v>7645</v>
      </c>
      <c r="E3166" s="21" t="s">
        <v>7646</v>
      </c>
      <c r="F3166" s="21" t="str">
        <f t="shared" si="49"/>
        <v>WASHINGTONWI</v>
      </c>
    </row>
    <row r="3167" spans="1:6" x14ac:dyDescent="0.25">
      <c r="A3167" s="25" t="s">
        <v>7693</v>
      </c>
      <c r="B3167" s="25" t="s">
        <v>7574</v>
      </c>
      <c r="C3167" s="25" t="s">
        <v>7694</v>
      </c>
      <c r="D3167" s="21" t="s">
        <v>7645</v>
      </c>
      <c r="E3167" s="21" t="s">
        <v>7646</v>
      </c>
      <c r="F3167" s="21" t="str">
        <f t="shared" si="49"/>
        <v>WAUKESHAWI</v>
      </c>
    </row>
    <row r="3168" spans="1:6" x14ac:dyDescent="0.25">
      <c r="A3168" s="25" t="s">
        <v>7695</v>
      </c>
      <c r="B3168" s="25" t="s">
        <v>7574</v>
      </c>
      <c r="C3168" s="25" t="s">
        <v>7696</v>
      </c>
      <c r="D3168" s="21" t="s">
        <v>0</v>
      </c>
      <c r="E3168" s="21" t="s">
        <v>0</v>
      </c>
      <c r="F3168" s="21" t="str">
        <f t="shared" si="49"/>
        <v>WAUPACAWI</v>
      </c>
    </row>
    <row r="3169" spans="1:6" x14ac:dyDescent="0.25">
      <c r="A3169" s="25" t="s">
        <v>7697</v>
      </c>
      <c r="B3169" s="25" t="s">
        <v>7574</v>
      </c>
      <c r="C3169" s="25" t="s">
        <v>7698</v>
      </c>
      <c r="D3169" s="21" t="s">
        <v>0</v>
      </c>
      <c r="E3169" s="21" t="s">
        <v>0</v>
      </c>
      <c r="F3169" s="21" t="str">
        <f t="shared" si="49"/>
        <v>WAUSHARAWI</v>
      </c>
    </row>
    <row r="3170" spans="1:6" x14ac:dyDescent="0.25">
      <c r="A3170" s="25" t="s">
        <v>3416</v>
      </c>
      <c r="B3170" s="25" t="s">
        <v>7574</v>
      </c>
      <c r="C3170" s="25" t="s">
        <v>7699</v>
      </c>
      <c r="D3170" s="21" t="s">
        <v>7700</v>
      </c>
      <c r="E3170" s="21" t="s">
        <v>7701</v>
      </c>
      <c r="F3170" s="21" t="str">
        <f t="shared" si="49"/>
        <v>WINNEBAGOWI</v>
      </c>
    </row>
    <row r="3171" spans="1:6" x14ac:dyDescent="0.25">
      <c r="A3171" s="25" t="s">
        <v>5981</v>
      </c>
      <c r="B3171" s="25" t="s">
        <v>7574</v>
      </c>
      <c r="C3171" s="25" t="s">
        <v>7702</v>
      </c>
      <c r="D3171" s="21" t="s">
        <v>0</v>
      </c>
      <c r="E3171" s="21" t="s">
        <v>0</v>
      </c>
      <c r="F3171" s="21" t="str">
        <f t="shared" si="49"/>
        <v>WOODWI</v>
      </c>
    </row>
    <row r="3172" spans="1:6" x14ac:dyDescent="0.25">
      <c r="A3172" s="25" t="s">
        <v>2047</v>
      </c>
      <c r="B3172" s="25" t="s">
        <v>7574</v>
      </c>
      <c r="C3172" s="25" t="s">
        <v>7703</v>
      </c>
      <c r="D3172" s="21" t="s">
        <v>0</v>
      </c>
      <c r="E3172" s="21" t="s">
        <v>0</v>
      </c>
      <c r="F3172" s="21" t="str">
        <f t="shared" si="49"/>
        <v>STATEWIDEWI</v>
      </c>
    </row>
    <row r="3173" spans="1:6" x14ac:dyDescent="0.25">
      <c r="A3173" s="25" t="s">
        <v>5426</v>
      </c>
      <c r="B3173" s="25" t="s">
        <v>7704</v>
      </c>
      <c r="C3173" s="25" t="s">
        <v>7705</v>
      </c>
      <c r="D3173" s="21" t="s">
        <v>0</v>
      </c>
      <c r="E3173" s="21" t="s">
        <v>0</v>
      </c>
      <c r="F3173" s="21" t="str">
        <f t="shared" si="49"/>
        <v>ALBANYWY</v>
      </c>
    </row>
    <row r="3174" spans="1:6" x14ac:dyDescent="0.25">
      <c r="A3174" s="25" t="s">
        <v>5011</v>
      </c>
      <c r="B3174" s="25" t="s">
        <v>7704</v>
      </c>
      <c r="C3174" s="25" t="s">
        <v>7706</v>
      </c>
      <c r="D3174" s="21" t="s">
        <v>0</v>
      </c>
      <c r="E3174" s="21" t="s">
        <v>0</v>
      </c>
      <c r="F3174" s="21" t="str">
        <f t="shared" si="49"/>
        <v>BIG HORNWY</v>
      </c>
    </row>
    <row r="3175" spans="1:6" x14ac:dyDescent="0.25">
      <c r="A3175" s="25" t="s">
        <v>3971</v>
      </c>
      <c r="B3175" s="25" t="s">
        <v>7704</v>
      </c>
      <c r="C3175" s="25" t="s">
        <v>7707</v>
      </c>
      <c r="D3175" s="21" t="s">
        <v>0</v>
      </c>
      <c r="E3175" s="21" t="s">
        <v>0</v>
      </c>
      <c r="F3175" s="21" t="str">
        <f t="shared" si="49"/>
        <v>CAMPBELLWY</v>
      </c>
    </row>
    <row r="3176" spans="1:6" x14ac:dyDescent="0.25">
      <c r="A3176" s="25" t="s">
        <v>5016</v>
      </c>
      <c r="B3176" s="25" t="s">
        <v>7704</v>
      </c>
      <c r="C3176" s="25" t="s">
        <v>7708</v>
      </c>
      <c r="D3176" s="21" t="s">
        <v>0</v>
      </c>
      <c r="E3176" s="21" t="s">
        <v>0</v>
      </c>
      <c r="F3176" s="21" t="str">
        <f t="shared" si="49"/>
        <v>CARBONWY</v>
      </c>
    </row>
    <row r="3177" spans="1:6" x14ac:dyDescent="0.25">
      <c r="A3177" s="25" t="s">
        <v>7709</v>
      </c>
      <c r="B3177" s="25" t="s">
        <v>7704</v>
      </c>
      <c r="C3177" s="25" t="s">
        <v>7710</v>
      </c>
      <c r="D3177" s="21" t="s">
        <v>0</v>
      </c>
      <c r="E3177" s="21" t="s">
        <v>0</v>
      </c>
      <c r="F3177" s="21" t="str">
        <f t="shared" si="49"/>
        <v>CONVERSEWY</v>
      </c>
    </row>
    <row r="3178" spans="1:6" x14ac:dyDescent="0.25">
      <c r="A3178" s="25" t="s">
        <v>6127</v>
      </c>
      <c r="B3178" s="25" t="s">
        <v>7704</v>
      </c>
      <c r="C3178" s="25" t="s">
        <v>7711</v>
      </c>
      <c r="D3178" s="21" t="s">
        <v>0</v>
      </c>
      <c r="E3178" s="21" t="s">
        <v>0</v>
      </c>
      <c r="F3178" s="21" t="str">
        <f t="shared" si="49"/>
        <v>CROOKWY</v>
      </c>
    </row>
    <row r="3179" spans="1:6" x14ac:dyDescent="0.25">
      <c r="A3179" s="25" t="s">
        <v>2530</v>
      </c>
      <c r="B3179" s="25" t="s">
        <v>7704</v>
      </c>
      <c r="C3179" s="25" t="s">
        <v>7712</v>
      </c>
      <c r="D3179" s="21" t="s">
        <v>0</v>
      </c>
      <c r="E3179" s="21" t="s">
        <v>0</v>
      </c>
      <c r="F3179" s="21" t="str">
        <f t="shared" si="49"/>
        <v>FREMONTWY</v>
      </c>
    </row>
    <row r="3180" spans="1:6" x14ac:dyDescent="0.25">
      <c r="A3180" s="25" t="s">
        <v>7713</v>
      </c>
      <c r="B3180" s="25" t="s">
        <v>7704</v>
      </c>
      <c r="C3180" s="25" t="s">
        <v>7714</v>
      </c>
      <c r="D3180" s="21" t="s">
        <v>0</v>
      </c>
      <c r="E3180" s="21" t="s">
        <v>0</v>
      </c>
      <c r="F3180" s="21" t="str">
        <f t="shared" si="49"/>
        <v>GOSHENWY</v>
      </c>
    </row>
    <row r="3181" spans="1:6" x14ac:dyDescent="0.25">
      <c r="A3181" s="25" t="s">
        <v>7715</v>
      </c>
      <c r="B3181" s="25" t="s">
        <v>7704</v>
      </c>
      <c r="C3181" s="25" t="s">
        <v>7716</v>
      </c>
      <c r="D3181" s="21" t="s">
        <v>0</v>
      </c>
      <c r="E3181" s="21" t="s">
        <v>0</v>
      </c>
      <c r="F3181" s="21" t="str">
        <f t="shared" si="49"/>
        <v>HOT SPRINGSWY</v>
      </c>
    </row>
    <row r="3182" spans="1:6" x14ac:dyDescent="0.25">
      <c r="A3182" s="25" t="s">
        <v>2232</v>
      </c>
      <c r="B3182" s="25" t="s">
        <v>7704</v>
      </c>
      <c r="C3182" s="25" t="s">
        <v>7717</v>
      </c>
      <c r="D3182" s="21" t="s">
        <v>0</v>
      </c>
      <c r="E3182" s="21" t="s">
        <v>0</v>
      </c>
      <c r="F3182" s="21" t="str">
        <f t="shared" si="49"/>
        <v>JOHNSONWY</v>
      </c>
    </row>
    <row r="3183" spans="1:6" x14ac:dyDescent="0.25">
      <c r="A3183" s="25" t="s">
        <v>7718</v>
      </c>
      <c r="B3183" s="25" t="s">
        <v>7704</v>
      </c>
      <c r="C3183" s="25" t="s">
        <v>7719</v>
      </c>
      <c r="D3183" s="21" t="s">
        <v>7720</v>
      </c>
      <c r="E3183" s="21" t="s">
        <v>7721</v>
      </c>
      <c r="F3183" s="21" t="str">
        <f t="shared" si="49"/>
        <v>LARAMIEWY</v>
      </c>
    </row>
    <row r="3184" spans="1:6" x14ac:dyDescent="0.25">
      <c r="A3184" s="25" t="s">
        <v>2238</v>
      </c>
      <c r="B3184" s="25" t="s">
        <v>7704</v>
      </c>
      <c r="C3184" s="25" t="s">
        <v>7722</v>
      </c>
      <c r="D3184" s="21" t="s">
        <v>0</v>
      </c>
      <c r="E3184" s="21" t="s">
        <v>0</v>
      </c>
      <c r="F3184" s="21" t="str">
        <f t="shared" si="49"/>
        <v>LINCOLNWY</v>
      </c>
    </row>
    <row r="3185" spans="1:6" x14ac:dyDescent="0.25">
      <c r="A3185" s="25" t="s">
        <v>7723</v>
      </c>
      <c r="B3185" s="25" t="s">
        <v>7704</v>
      </c>
      <c r="C3185" s="25" t="s">
        <v>7724</v>
      </c>
      <c r="D3185" s="21" t="s">
        <v>7725</v>
      </c>
      <c r="E3185" s="21" t="s">
        <v>7726</v>
      </c>
      <c r="F3185" s="21" t="str">
        <f t="shared" si="49"/>
        <v>NATRONAWY</v>
      </c>
    </row>
    <row r="3186" spans="1:6" x14ac:dyDescent="0.25">
      <c r="A3186" s="25" t="s">
        <v>7727</v>
      </c>
      <c r="B3186" s="25" t="s">
        <v>7704</v>
      </c>
      <c r="C3186" s="25" t="s">
        <v>7728</v>
      </c>
      <c r="D3186" s="21" t="s">
        <v>0</v>
      </c>
      <c r="E3186" s="21" t="s">
        <v>0</v>
      </c>
      <c r="F3186" s="21" t="str">
        <f t="shared" si="49"/>
        <v>NIOBRARAWY</v>
      </c>
    </row>
    <row r="3187" spans="1:6" x14ac:dyDescent="0.25">
      <c r="A3187" s="25" t="s">
        <v>2578</v>
      </c>
      <c r="B3187" s="25" t="s">
        <v>7704</v>
      </c>
      <c r="C3187" s="25" t="s">
        <v>7729</v>
      </c>
      <c r="D3187" s="21" t="s">
        <v>0</v>
      </c>
      <c r="E3187" s="21" t="s">
        <v>0</v>
      </c>
      <c r="F3187" s="21" t="str">
        <f t="shared" si="49"/>
        <v>PARKWY</v>
      </c>
    </row>
    <row r="3188" spans="1:6" x14ac:dyDescent="0.25">
      <c r="A3188" s="25" t="s">
        <v>4962</v>
      </c>
      <c r="B3188" s="25" t="s">
        <v>7704</v>
      </c>
      <c r="C3188" s="25" t="s">
        <v>7730</v>
      </c>
      <c r="D3188" s="21" t="s">
        <v>0</v>
      </c>
      <c r="E3188" s="21" t="s">
        <v>0</v>
      </c>
      <c r="F3188" s="21" t="str">
        <f t="shared" si="49"/>
        <v>PLATTEWY</v>
      </c>
    </row>
    <row r="3189" spans="1:6" x14ac:dyDescent="0.25">
      <c r="A3189" s="25" t="s">
        <v>3903</v>
      </c>
      <c r="B3189" s="25" t="s">
        <v>7704</v>
      </c>
      <c r="C3189" s="25" t="s">
        <v>7731</v>
      </c>
      <c r="D3189" s="21" t="s">
        <v>0</v>
      </c>
      <c r="E3189" s="21" t="s">
        <v>0</v>
      </c>
      <c r="F3189" s="21" t="str">
        <f t="shared" si="49"/>
        <v>SHERIDANWY</v>
      </c>
    </row>
    <row r="3190" spans="1:6" x14ac:dyDescent="0.25">
      <c r="A3190" s="25" t="s">
        <v>7732</v>
      </c>
      <c r="B3190" s="25" t="s">
        <v>7704</v>
      </c>
      <c r="C3190" s="25" t="s">
        <v>7733</v>
      </c>
      <c r="D3190" s="21" t="s">
        <v>0</v>
      </c>
      <c r="E3190" s="21" t="s">
        <v>0</v>
      </c>
      <c r="F3190" s="21" t="str">
        <f t="shared" si="49"/>
        <v>SUBLETTEWY</v>
      </c>
    </row>
    <row r="3191" spans="1:6" x14ac:dyDescent="0.25">
      <c r="A3191" s="25" t="s">
        <v>7734</v>
      </c>
      <c r="B3191" s="25" t="s">
        <v>7704</v>
      </c>
      <c r="C3191" s="25" t="s">
        <v>7735</v>
      </c>
      <c r="D3191" s="21" t="s">
        <v>0</v>
      </c>
      <c r="E3191" s="21" t="s">
        <v>0</v>
      </c>
      <c r="F3191" s="21" t="str">
        <f t="shared" si="49"/>
        <v>SWEETWATERWY</v>
      </c>
    </row>
    <row r="3192" spans="1:6" x14ac:dyDescent="0.25">
      <c r="A3192" s="25" t="s">
        <v>3225</v>
      </c>
      <c r="B3192" s="25" t="s">
        <v>7704</v>
      </c>
      <c r="C3192" s="25" t="s">
        <v>7736</v>
      </c>
      <c r="D3192" s="21" t="s">
        <v>0</v>
      </c>
      <c r="E3192" s="21" t="s">
        <v>0</v>
      </c>
      <c r="F3192" s="21" t="str">
        <f t="shared" si="49"/>
        <v>TETONWY</v>
      </c>
    </row>
    <row r="3193" spans="1:6" x14ac:dyDescent="0.25">
      <c r="A3193" s="25" t="s">
        <v>7737</v>
      </c>
      <c r="B3193" s="25" t="s">
        <v>7704</v>
      </c>
      <c r="C3193" s="25" t="s">
        <v>7738</v>
      </c>
      <c r="D3193" s="21" t="s">
        <v>0</v>
      </c>
      <c r="E3193" s="21" t="s">
        <v>0</v>
      </c>
      <c r="F3193" s="21" t="str">
        <f t="shared" si="49"/>
        <v>UINTAWY</v>
      </c>
    </row>
    <row r="3194" spans="1:6" x14ac:dyDescent="0.25">
      <c r="A3194" s="25" t="s">
        <v>7739</v>
      </c>
      <c r="B3194" s="25" t="s">
        <v>7704</v>
      </c>
      <c r="C3194" s="25" t="s">
        <v>7740</v>
      </c>
      <c r="D3194" s="21" t="s">
        <v>0</v>
      </c>
      <c r="E3194" s="21" t="s">
        <v>0</v>
      </c>
      <c r="F3194" s="21" t="str">
        <f t="shared" si="49"/>
        <v>WASHAKIEWY</v>
      </c>
    </row>
    <row r="3195" spans="1:6" x14ac:dyDescent="0.25">
      <c r="A3195" s="25" t="s">
        <v>7741</v>
      </c>
      <c r="B3195" s="25" t="s">
        <v>7704</v>
      </c>
      <c r="C3195" s="25" t="s">
        <v>7742</v>
      </c>
      <c r="D3195" s="21" t="s">
        <v>0</v>
      </c>
      <c r="E3195" s="21" t="s">
        <v>0</v>
      </c>
      <c r="F3195" s="21" t="str">
        <f t="shared" si="49"/>
        <v>WESTONWY</v>
      </c>
    </row>
    <row r="3196" spans="1:6" x14ac:dyDescent="0.25">
      <c r="A3196" s="25" t="s">
        <v>2047</v>
      </c>
      <c r="B3196" s="25" t="s">
        <v>7704</v>
      </c>
      <c r="C3196" s="25" t="s">
        <v>7743</v>
      </c>
      <c r="D3196" s="21" t="s">
        <v>0</v>
      </c>
      <c r="E3196" s="21" t="s">
        <v>0</v>
      </c>
      <c r="F3196" s="21" t="str">
        <f t="shared" si="49"/>
        <v>STATEWIDEWY</v>
      </c>
    </row>
    <row r="3197" spans="1:6" x14ac:dyDescent="0.25">
      <c r="A3197" s="25" t="s">
        <v>7744</v>
      </c>
      <c r="B3197" s="25" t="s">
        <v>7745</v>
      </c>
      <c r="C3197" s="25" t="s">
        <v>7746</v>
      </c>
      <c r="D3197" s="21" t="s">
        <v>7747</v>
      </c>
      <c r="E3197" s="21" t="s">
        <v>7748</v>
      </c>
      <c r="F3197" s="21" t="str">
        <f t="shared" si="49"/>
        <v>ADJUNTASPR</v>
      </c>
    </row>
    <row r="3198" spans="1:6" x14ac:dyDescent="0.25">
      <c r="A3198" s="25" t="s">
        <v>7749</v>
      </c>
      <c r="B3198" s="25" t="s">
        <v>7745</v>
      </c>
      <c r="C3198" s="25" t="s">
        <v>7750</v>
      </c>
      <c r="D3198" s="21" t="s">
        <v>7751</v>
      </c>
      <c r="E3198" s="21" t="s">
        <v>7752</v>
      </c>
      <c r="F3198" s="21" t="str">
        <f t="shared" si="49"/>
        <v>AGUADAPR</v>
      </c>
    </row>
    <row r="3199" spans="1:6" x14ac:dyDescent="0.25">
      <c r="A3199" s="25" t="s">
        <v>7753</v>
      </c>
      <c r="B3199" s="25" t="s">
        <v>7745</v>
      </c>
      <c r="C3199" s="25" t="s">
        <v>7754</v>
      </c>
      <c r="D3199" s="21" t="s">
        <v>7751</v>
      </c>
      <c r="E3199" s="21" t="s">
        <v>7752</v>
      </c>
      <c r="F3199" s="21" t="str">
        <f t="shared" si="49"/>
        <v>AGUADILLAPR</v>
      </c>
    </row>
    <row r="3200" spans="1:6" x14ac:dyDescent="0.25">
      <c r="A3200" s="25" t="s">
        <v>7755</v>
      </c>
      <c r="B3200" s="25" t="s">
        <v>7745</v>
      </c>
      <c r="C3200" s="25" t="s">
        <v>7756</v>
      </c>
      <c r="D3200" s="21" t="s">
        <v>7757</v>
      </c>
      <c r="E3200" s="21" t="s">
        <v>7758</v>
      </c>
      <c r="F3200" s="21" t="str">
        <f t="shared" si="49"/>
        <v>AGUAS BUENASPR</v>
      </c>
    </row>
    <row r="3201" spans="1:6" x14ac:dyDescent="0.25">
      <c r="A3201" s="25" t="s">
        <v>7759</v>
      </c>
      <c r="B3201" s="25" t="s">
        <v>7745</v>
      </c>
      <c r="C3201" s="25" t="s">
        <v>7760</v>
      </c>
      <c r="D3201" s="21" t="s">
        <v>7757</v>
      </c>
      <c r="E3201" s="21" t="s">
        <v>7758</v>
      </c>
      <c r="F3201" s="21" t="str">
        <f t="shared" si="49"/>
        <v>AIBONITOPR</v>
      </c>
    </row>
    <row r="3202" spans="1:6" x14ac:dyDescent="0.25">
      <c r="A3202" s="25" t="s">
        <v>7761</v>
      </c>
      <c r="B3202" s="25" t="s">
        <v>7745</v>
      </c>
      <c r="C3202" s="25" t="s">
        <v>7762</v>
      </c>
      <c r="D3202" s="21" t="s">
        <v>7751</v>
      </c>
      <c r="E3202" s="21" t="s">
        <v>7752</v>
      </c>
      <c r="F3202" s="21" t="str">
        <f t="shared" si="49"/>
        <v>ANASCOPR</v>
      </c>
    </row>
    <row r="3203" spans="1:6" x14ac:dyDescent="0.25">
      <c r="A3203" s="25" t="s">
        <v>7763</v>
      </c>
      <c r="B3203" s="25" t="s">
        <v>7745</v>
      </c>
      <c r="C3203" s="25" t="s">
        <v>7764</v>
      </c>
      <c r="D3203" s="21" t="s">
        <v>7765</v>
      </c>
      <c r="E3203" s="21" t="s">
        <v>7766</v>
      </c>
      <c r="F3203" s="21" t="str">
        <f t="shared" si="49"/>
        <v>ARECIBOPR</v>
      </c>
    </row>
    <row r="3204" spans="1:6" x14ac:dyDescent="0.25">
      <c r="A3204" s="25" t="s">
        <v>7767</v>
      </c>
      <c r="B3204" s="25" t="s">
        <v>7745</v>
      </c>
      <c r="C3204" s="25" t="s">
        <v>7768</v>
      </c>
      <c r="D3204" s="21" t="s">
        <v>7769</v>
      </c>
      <c r="E3204" s="21" t="s">
        <v>7770</v>
      </c>
      <c r="F3204" s="21" t="str">
        <f t="shared" ref="F3204:F3267" si="50">_xlfn.CONCAT(A3204,B3204)</f>
        <v>ARROYOPR</v>
      </c>
    </row>
    <row r="3205" spans="1:6" x14ac:dyDescent="0.25">
      <c r="A3205" s="25" t="s">
        <v>7771</v>
      </c>
      <c r="B3205" s="25" t="s">
        <v>7745</v>
      </c>
      <c r="C3205" s="25" t="s">
        <v>7772</v>
      </c>
      <c r="D3205" s="21" t="s">
        <v>7757</v>
      </c>
      <c r="E3205" s="21" t="s">
        <v>7758</v>
      </c>
      <c r="F3205" s="21" t="str">
        <f t="shared" si="50"/>
        <v>BARCELONETAPR</v>
      </c>
    </row>
    <row r="3206" spans="1:6" x14ac:dyDescent="0.25">
      <c r="A3206" s="25" t="s">
        <v>7773</v>
      </c>
      <c r="B3206" s="25" t="s">
        <v>7745</v>
      </c>
      <c r="C3206" s="25" t="s">
        <v>7774</v>
      </c>
      <c r="D3206" s="21" t="s">
        <v>7757</v>
      </c>
      <c r="E3206" s="21" t="s">
        <v>7758</v>
      </c>
      <c r="F3206" s="21" t="str">
        <f t="shared" si="50"/>
        <v>BARRANQUITASPR</v>
      </c>
    </row>
    <row r="3207" spans="1:6" x14ac:dyDescent="0.25">
      <c r="A3207" s="25" t="s">
        <v>7775</v>
      </c>
      <c r="B3207" s="25" t="s">
        <v>7745</v>
      </c>
      <c r="C3207" s="25" t="s">
        <v>7776</v>
      </c>
      <c r="D3207" s="21" t="s">
        <v>7757</v>
      </c>
      <c r="E3207" s="21" t="s">
        <v>7758</v>
      </c>
      <c r="F3207" s="21" t="str">
        <f t="shared" si="50"/>
        <v>BAYAMONPR</v>
      </c>
    </row>
    <row r="3208" spans="1:6" x14ac:dyDescent="0.25">
      <c r="A3208" s="25" t="s">
        <v>7777</v>
      </c>
      <c r="B3208" s="25" t="s">
        <v>7745</v>
      </c>
      <c r="C3208" s="25" t="s">
        <v>7778</v>
      </c>
      <c r="D3208" s="21" t="s">
        <v>7779</v>
      </c>
      <c r="E3208" s="21" t="s">
        <v>7780</v>
      </c>
      <c r="F3208" s="21" t="str">
        <f t="shared" si="50"/>
        <v>CABO ROJOPR</v>
      </c>
    </row>
    <row r="3209" spans="1:6" x14ac:dyDescent="0.25">
      <c r="A3209" s="25" t="s">
        <v>7781</v>
      </c>
      <c r="B3209" s="25" t="s">
        <v>7745</v>
      </c>
      <c r="C3209" s="25" t="s">
        <v>7782</v>
      </c>
      <c r="D3209" s="21" t="s">
        <v>7757</v>
      </c>
      <c r="E3209" s="21" t="s">
        <v>7758</v>
      </c>
      <c r="F3209" s="21" t="str">
        <f t="shared" si="50"/>
        <v>CAGUASPR</v>
      </c>
    </row>
    <row r="3210" spans="1:6" x14ac:dyDescent="0.25">
      <c r="A3210" s="25" t="s">
        <v>7783</v>
      </c>
      <c r="B3210" s="25" t="s">
        <v>7745</v>
      </c>
      <c r="C3210" s="25" t="s">
        <v>7784</v>
      </c>
      <c r="D3210" s="21" t="s">
        <v>7765</v>
      </c>
      <c r="E3210" s="21" t="s">
        <v>7766</v>
      </c>
      <c r="F3210" s="21" t="str">
        <f t="shared" si="50"/>
        <v>CAMUYPR</v>
      </c>
    </row>
    <row r="3211" spans="1:6" x14ac:dyDescent="0.25">
      <c r="A3211" s="25" t="s">
        <v>7785</v>
      </c>
      <c r="B3211" s="25" t="s">
        <v>7745</v>
      </c>
      <c r="C3211" s="25" t="s">
        <v>7786</v>
      </c>
      <c r="D3211" s="21" t="s">
        <v>7757</v>
      </c>
      <c r="E3211" s="21" t="s">
        <v>7758</v>
      </c>
      <c r="F3211" s="21" t="str">
        <f t="shared" si="50"/>
        <v>CANOVANASPR</v>
      </c>
    </row>
    <row r="3212" spans="1:6" x14ac:dyDescent="0.25">
      <c r="A3212" s="25" t="s">
        <v>7787</v>
      </c>
      <c r="B3212" s="25" t="s">
        <v>7745</v>
      </c>
      <c r="C3212" s="25" t="s">
        <v>7788</v>
      </c>
      <c r="D3212" s="21" t="s">
        <v>7757</v>
      </c>
      <c r="E3212" s="21" t="s">
        <v>7758</v>
      </c>
      <c r="F3212" s="21" t="str">
        <f t="shared" si="50"/>
        <v>CAROLINAPR</v>
      </c>
    </row>
    <row r="3213" spans="1:6" x14ac:dyDescent="0.25">
      <c r="A3213" s="25" t="s">
        <v>7789</v>
      </c>
      <c r="B3213" s="25" t="s">
        <v>7745</v>
      </c>
      <c r="C3213" s="25" t="s">
        <v>7790</v>
      </c>
      <c r="D3213" s="21" t="s">
        <v>7757</v>
      </c>
      <c r="E3213" s="21" t="s">
        <v>7758</v>
      </c>
      <c r="F3213" s="21" t="str">
        <f t="shared" si="50"/>
        <v>CATANOPR</v>
      </c>
    </row>
    <row r="3214" spans="1:6" x14ac:dyDescent="0.25">
      <c r="A3214" s="25" t="s">
        <v>7791</v>
      </c>
      <c r="B3214" s="25" t="s">
        <v>7745</v>
      </c>
      <c r="C3214" s="25" t="s">
        <v>7792</v>
      </c>
      <c r="D3214" s="21" t="s">
        <v>7757</v>
      </c>
      <c r="E3214" s="21" t="s">
        <v>7758</v>
      </c>
      <c r="F3214" s="21" t="str">
        <f t="shared" si="50"/>
        <v>CAYEYPR</v>
      </c>
    </row>
    <row r="3215" spans="1:6" x14ac:dyDescent="0.25">
      <c r="A3215" s="25" t="s">
        <v>7793</v>
      </c>
      <c r="B3215" s="25" t="s">
        <v>7745</v>
      </c>
      <c r="C3215" s="25" t="s">
        <v>7794</v>
      </c>
      <c r="D3215" s="21" t="s">
        <v>7757</v>
      </c>
      <c r="E3215" s="21" t="s">
        <v>7758</v>
      </c>
      <c r="F3215" s="21" t="str">
        <f t="shared" si="50"/>
        <v>CEIBAPR</v>
      </c>
    </row>
    <row r="3216" spans="1:6" x14ac:dyDescent="0.25">
      <c r="A3216" s="25" t="s">
        <v>7795</v>
      </c>
      <c r="B3216" s="25" t="s">
        <v>7745</v>
      </c>
      <c r="C3216" s="25" t="s">
        <v>7796</v>
      </c>
      <c r="D3216" s="21" t="s">
        <v>7757</v>
      </c>
      <c r="E3216" s="21" t="s">
        <v>7758</v>
      </c>
      <c r="F3216" s="21" t="str">
        <f t="shared" si="50"/>
        <v>CIALESPR</v>
      </c>
    </row>
    <row r="3217" spans="1:6" x14ac:dyDescent="0.25">
      <c r="A3217" s="25" t="s">
        <v>7797</v>
      </c>
      <c r="B3217" s="25" t="s">
        <v>7745</v>
      </c>
      <c r="C3217" s="25" t="s">
        <v>7798</v>
      </c>
      <c r="D3217" s="21" t="s">
        <v>7757</v>
      </c>
      <c r="E3217" s="21" t="s">
        <v>7758</v>
      </c>
      <c r="F3217" s="21" t="str">
        <f t="shared" si="50"/>
        <v>CIDRAPR</v>
      </c>
    </row>
    <row r="3218" spans="1:6" x14ac:dyDescent="0.25">
      <c r="A3218" s="25" t="s">
        <v>7799</v>
      </c>
      <c r="B3218" s="25" t="s">
        <v>7745</v>
      </c>
      <c r="C3218" s="25" t="s">
        <v>7800</v>
      </c>
      <c r="D3218" s="21" t="s">
        <v>0</v>
      </c>
      <c r="E3218" s="21" t="s">
        <v>0</v>
      </c>
      <c r="F3218" s="21" t="str">
        <f t="shared" si="50"/>
        <v>COAMOPR</v>
      </c>
    </row>
    <row r="3219" spans="1:6" x14ac:dyDescent="0.25">
      <c r="A3219" s="25" t="s">
        <v>7801</v>
      </c>
      <c r="B3219" s="25" t="s">
        <v>7745</v>
      </c>
      <c r="C3219" s="25" t="s">
        <v>7802</v>
      </c>
      <c r="D3219" s="21" t="s">
        <v>7757</v>
      </c>
      <c r="E3219" s="21" t="s">
        <v>7758</v>
      </c>
      <c r="F3219" s="21" t="str">
        <f t="shared" si="50"/>
        <v>COMERIOPR</v>
      </c>
    </row>
    <row r="3220" spans="1:6" x14ac:dyDescent="0.25">
      <c r="A3220" s="25" t="s">
        <v>7803</v>
      </c>
      <c r="B3220" s="25" t="s">
        <v>7745</v>
      </c>
      <c r="C3220" s="25" t="s">
        <v>7804</v>
      </c>
      <c r="D3220" s="21" t="s">
        <v>7757</v>
      </c>
      <c r="E3220" s="21" t="s">
        <v>7758</v>
      </c>
      <c r="F3220" s="21" t="str">
        <f t="shared" si="50"/>
        <v>COROZALPR</v>
      </c>
    </row>
    <row r="3221" spans="1:6" x14ac:dyDescent="0.25">
      <c r="A3221" s="25" t="s">
        <v>7805</v>
      </c>
      <c r="B3221" s="25" t="s">
        <v>7745</v>
      </c>
      <c r="C3221" s="25" t="s">
        <v>7806</v>
      </c>
      <c r="D3221" s="21" t="s">
        <v>0</v>
      </c>
      <c r="E3221" s="21" t="s">
        <v>0</v>
      </c>
      <c r="F3221" s="21" t="str">
        <f t="shared" si="50"/>
        <v>CULEBRAPR</v>
      </c>
    </row>
    <row r="3222" spans="1:6" x14ac:dyDescent="0.25">
      <c r="A3222" s="25" t="s">
        <v>7807</v>
      </c>
      <c r="B3222" s="25" t="s">
        <v>7745</v>
      </c>
      <c r="C3222" s="25" t="s">
        <v>7808</v>
      </c>
      <c r="D3222" s="21" t="s">
        <v>7757</v>
      </c>
      <c r="E3222" s="21" t="s">
        <v>7758</v>
      </c>
      <c r="F3222" s="21" t="str">
        <f t="shared" si="50"/>
        <v>DORADOPR</v>
      </c>
    </row>
    <row r="3223" spans="1:6" x14ac:dyDescent="0.25">
      <c r="A3223" s="25" t="s">
        <v>7809</v>
      </c>
      <c r="B3223" s="25" t="s">
        <v>7745</v>
      </c>
      <c r="C3223" s="25" t="s">
        <v>7810</v>
      </c>
      <c r="D3223" s="21" t="s">
        <v>7757</v>
      </c>
      <c r="E3223" s="21" t="s">
        <v>7758</v>
      </c>
      <c r="F3223" s="21" t="str">
        <f t="shared" si="50"/>
        <v>FAJARDOPR</v>
      </c>
    </row>
    <row r="3224" spans="1:6" x14ac:dyDescent="0.25">
      <c r="A3224" s="25" t="s">
        <v>7811</v>
      </c>
      <c r="B3224" s="25" t="s">
        <v>7745</v>
      </c>
      <c r="C3224" s="25" t="s">
        <v>7812</v>
      </c>
      <c r="D3224" s="21" t="s">
        <v>7757</v>
      </c>
      <c r="E3224" s="21" t="s">
        <v>7758</v>
      </c>
      <c r="F3224" s="21" t="str">
        <f t="shared" si="50"/>
        <v>FLORIDAPR</v>
      </c>
    </row>
    <row r="3225" spans="1:6" x14ac:dyDescent="0.25">
      <c r="A3225" s="25" t="s">
        <v>7813</v>
      </c>
      <c r="B3225" s="25" t="s">
        <v>7745</v>
      </c>
      <c r="C3225" s="25" t="s">
        <v>7814</v>
      </c>
      <c r="D3225" s="21" t="s">
        <v>7815</v>
      </c>
      <c r="E3225" s="21" t="s">
        <v>7816</v>
      </c>
      <c r="F3225" s="21" t="str">
        <f t="shared" si="50"/>
        <v>GUANICAPR</v>
      </c>
    </row>
    <row r="3226" spans="1:6" x14ac:dyDescent="0.25">
      <c r="A3226" s="25" t="s">
        <v>7817</v>
      </c>
      <c r="B3226" s="25" t="s">
        <v>7745</v>
      </c>
      <c r="C3226" s="25" t="s">
        <v>7818</v>
      </c>
      <c r="D3226" s="21" t="s">
        <v>7769</v>
      </c>
      <c r="E3226" s="21" t="s">
        <v>7770</v>
      </c>
      <c r="F3226" s="21" t="str">
        <f t="shared" si="50"/>
        <v>GUAYAMAPR</v>
      </c>
    </row>
    <row r="3227" spans="1:6" x14ac:dyDescent="0.25">
      <c r="A3227" s="25" t="s">
        <v>7819</v>
      </c>
      <c r="B3227" s="25" t="s">
        <v>7745</v>
      </c>
      <c r="C3227" s="25" t="s">
        <v>7820</v>
      </c>
      <c r="D3227" s="21" t="s">
        <v>7815</v>
      </c>
      <c r="E3227" s="21" t="s">
        <v>7816</v>
      </c>
      <c r="F3227" s="21" t="str">
        <f t="shared" si="50"/>
        <v>GUAYANILLAPR</v>
      </c>
    </row>
    <row r="3228" spans="1:6" x14ac:dyDescent="0.25">
      <c r="A3228" s="25" t="s">
        <v>7821</v>
      </c>
      <c r="B3228" s="25" t="s">
        <v>7745</v>
      </c>
      <c r="C3228" s="25" t="s">
        <v>7822</v>
      </c>
      <c r="D3228" s="21" t="s">
        <v>7757</v>
      </c>
      <c r="E3228" s="21" t="s">
        <v>7758</v>
      </c>
      <c r="F3228" s="21" t="str">
        <f t="shared" si="50"/>
        <v>GUAYNABOPR</v>
      </c>
    </row>
    <row r="3229" spans="1:6" x14ac:dyDescent="0.25">
      <c r="A3229" s="25" t="s">
        <v>7823</v>
      </c>
      <c r="B3229" s="25" t="s">
        <v>7745</v>
      </c>
      <c r="C3229" s="25" t="s">
        <v>7824</v>
      </c>
      <c r="D3229" s="21" t="s">
        <v>7757</v>
      </c>
      <c r="E3229" s="21" t="s">
        <v>7758</v>
      </c>
      <c r="F3229" s="21" t="str">
        <f t="shared" si="50"/>
        <v>GURABOPR</v>
      </c>
    </row>
    <row r="3230" spans="1:6" x14ac:dyDescent="0.25">
      <c r="A3230" s="25" t="s">
        <v>7825</v>
      </c>
      <c r="B3230" s="25" t="s">
        <v>7745</v>
      </c>
      <c r="C3230" s="25" t="s">
        <v>7826</v>
      </c>
      <c r="D3230" s="21" t="s">
        <v>7765</v>
      </c>
      <c r="E3230" s="21" t="s">
        <v>7766</v>
      </c>
      <c r="F3230" s="21" t="str">
        <f t="shared" si="50"/>
        <v>HATILLOPR</v>
      </c>
    </row>
    <row r="3231" spans="1:6" x14ac:dyDescent="0.25">
      <c r="A3231" s="25" t="s">
        <v>7827</v>
      </c>
      <c r="B3231" s="25" t="s">
        <v>7745</v>
      </c>
      <c r="C3231" s="25" t="s">
        <v>7828</v>
      </c>
      <c r="D3231" s="21" t="s">
        <v>7829</v>
      </c>
      <c r="E3231" s="21" t="s">
        <v>7830</v>
      </c>
      <c r="F3231" s="21" t="str">
        <f t="shared" si="50"/>
        <v>HORMIGUEROSPR</v>
      </c>
    </row>
    <row r="3232" spans="1:6" x14ac:dyDescent="0.25">
      <c r="A3232" s="25" t="s">
        <v>7831</v>
      </c>
      <c r="B3232" s="25" t="s">
        <v>7745</v>
      </c>
      <c r="C3232" s="25" t="s">
        <v>7832</v>
      </c>
      <c r="D3232" s="21" t="s">
        <v>7757</v>
      </c>
      <c r="E3232" s="21" t="s">
        <v>7758</v>
      </c>
      <c r="F3232" s="21" t="str">
        <f t="shared" si="50"/>
        <v>HUMACAOPR</v>
      </c>
    </row>
    <row r="3233" spans="1:6" x14ac:dyDescent="0.25">
      <c r="A3233" s="25" t="s">
        <v>7833</v>
      </c>
      <c r="B3233" s="25" t="s">
        <v>7745</v>
      </c>
      <c r="C3233" s="25" t="s">
        <v>7834</v>
      </c>
      <c r="D3233" s="21" t="s">
        <v>7751</v>
      </c>
      <c r="E3233" s="21" t="s">
        <v>7752</v>
      </c>
      <c r="F3233" s="21" t="str">
        <f t="shared" si="50"/>
        <v>ISABELAPR</v>
      </c>
    </row>
    <row r="3234" spans="1:6" x14ac:dyDescent="0.25">
      <c r="A3234" s="25" t="s">
        <v>7835</v>
      </c>
      <c r="B3234" s="25" t="s">
        <v>7745</v>
      </c>
      <c r="C3234" s="25" t="s">
        <v>7836</v>
      </c>
      <c r="D3234" s="21" t="s">
        <v>0</v>
      </c>
      <c r="E3234" s="21" t="s">
        <v>0</v>
      </c>
      <c r="F3234" s="21" t="str">
        <f t="shared" si="50"/>
        <v>JAYUYAPR</v>
      </c>
    </row>
    <row r="3235" spans="1:6" x14ac:dyDescent="0.25">
      <c r="A3235" s="25" t="s">
        <v>7837</v>
      </c>
      <c r="B3235" s="25" t="s">
        <v>7745</v>
      </c>
      <c r="C3235" s="25" t="s">
        <v>7838</v>
      </c>
      <c r="D3235" s="21" t="s">
        <v>7747</v>
      </c>
      <c r="E3235" s="21" t="s">
        <v>7748</v>
      </c>
      <c r="F3235" s="21" t="str">
        <f t="shared" si="50"/>
        <v>JUANA DIAZPR</v>
      </c>
    </row>
    <row r="3236" spans="1:6" x14ac:dyDescent="0.25">
      <c r="A3236" s="25" t="s">
        <v>7839</v>
      </c>
      <c r="B3236" s="25" t="s">
        <v>7745</v>
      </c>
      <c r="C3236" s="25" t="s">
        <v>7840</v>
      </c>
      <c r="D3236" s="21" t="s">
        <v>7757</v>
      </c>
      <c r="E3236" s="21" t="s">
        <v>7758</v>
      </c>
      <c r="F3236" s="21" t="str">
        <f t="shared" si="50"/>
        <v>JUNCOSPR</v>
      </c>
    </row>
    <row r="3237" spans="1:6" x14ac:dyDescent="0.25">
      <c r="A3237" s="25" t="s">
        <v>7841</v>
      </c>
      <c r="B3237" s="25" t="s">
        <v>7745</v>
      </c>
      <c r="C3237" s="25" t="s">
        <v>7842</v>
      </c>
      <c r="D3237" s="21" t="s">
        <v>7779</v>
      </c>
      <c r="E3237" s="21" t="s">
        <v>7780</v>
      </c>
      <c r="F3237" s="21" t="str">
        <f t="shared" si="50"/>
        <v>LAJASPR</v>
      </c>
    </row>
    <row r="3238" spans="1:6" x14ac:dyDescent="0.25">
      <c r="A3238" s="25" t="s">
        <v>7843</v>
      </c>
      <c r="B3238" s="25" t="s">
        <v>7745</v>
      </c>
      <c r="C3238" s="25" t="s">
        <v>7844</v>
      </c>
      <c r="D3238" s="21" t="s">
        <v>7751</v>
      </c>
      <c r="E3238" s="21" t="s">
        <v>7752</v>
      </c>
      <c r="F3238" s="21" t="str">
        <f t="shared" si="50"/>
        <v>LARESPR</v>
      </c>
    </row>
    <row r="3239" spans="1:6" x14ac:dyDescent="0.25">
      <c r="A3239" s="25" t="s">
        <v>7845</v>
      </c>
      <c r="B3239" s="25" t="s">
        <v>7745</v>
      </c>
      <c r="C3239" s="25" t="s">
        <v>7846</v>
      </c>
      <c r="D3239" s="21" t="s">
        <v>7829</v>
      </c>
      <c r="E3239" s="21" t="s">
        <v>7830</v>
      </c>
      <c r="F3239" s="21" t="str">
        <f t="shared" si="50"/>
        <v>LAS MARIASPR</v>
      </c>
    </row>
    <row r="3240" spans="1:6" x14ac:dyDescent="0.25">
      <c r="A3240" s="25" t="s">
        <v>7847</v>
      </c>
      <c r="B3240" s="25" t="s">
        <v>7745</v>
      </c>
      <c r="C3240" s="25" t="s">
        <v>7848</v>
      </c>
      <c r="D3240" s="21" t="s">
        <v>7757</v>
      </c>
      <c r="E3240" s="21" t="s">
        <v>7758</v>
      </c>
      <c r="F3240" s="21" t="str">
        <f t="shared" si="50"/>
        <v>LAS PIEDRASPR</v>
      </c>
    </row>
    <row r="3241" spans="1:6" x14ac:dyDescent="0.25">
      <c r="A3241" s="25" t="s">
        <v>7849</v>
      </c>
      <c r="B3241" s="25" t="s">
        <v>7745</v>
      </c>
      <c r="C3241" s="25" t="s">
        <v>7850</v>
      </c>
      <c r="D3241" s="21" t="s">
        <v>7757</v>
      </c>
      <c r="E3241" s="21" t="s">
        <v>7758</v>
      </c>
      <c r="F3241" s="21" t="str">
        <f t="shared" si="50"/>
        <v>LOIZAPR</v>
      </c>
    </row>
    <row r="3242" spans="1:6" x14ac:dyDescent="0.25">
      <c r="A3242" s="25" t="s">
        <v>7851</v>
      </c>
      <c r="B3242" s="25" t="s">
        <v>7745</v>
      </c>
      <c r="C3242" s="25" t="s">
        <v>7852</v>
      </c>
      <c r="D3242" s="21" t="s">
        <v>7757</v>
      </c>
      <c r="E3242" s="21" t="s">
        <v>7758</v>
      </c>
      <c r="F3242" s="21" t="str">
        <f t="shared" si="50"/>
        <v>LUQUILLOPR</v>
      </c>
    </row>
    <row r="3243" spans="1:6" x14ac:dyDescent="0.25">
      <c r="A3243" s="25" t="s">
        <v>7853</v>
      </c>
      <c r="B3243" s="25" t="s">
        <v>7745</v>
      </c>
      <c r="C3243" s="25" t="s">
        <v>7854</v>
      </c>
      <c r="D3243" s="21" t="s">
        <v>7757</v>
      </c>
      <c r="E3243" s="21" t="s">
        <v>7758</v>
      </c>
      <c r="F3243" s="21" t="str">
        <f t="shared" si="50"/>
        <v>MANATIPR</v>
      </c>
    </row>
    <row r="3244" spans="1:6" x14ac:dyDescent="0.25">
      <c r="A3244" s="25" t="s">
        <v>7855</v>
      </c>
      <c r="B3244" s="25" t="s">
        <v>7745</v>
      </c>
      <c r="C3244" s="25" t="s">
        <v>7856</v>
      </c>
      <c r="D3244" s="21" t="s">
        <v>0</v>
      </c>
      <c r="E3244" s="21" t="s">
        <v>0</v>
      </c>
      <c r="F3244" s="21" t="str">
        <f t="shared" si="50"/>
        <v>MARICAOPR</v>
      </c>
    </row>
    <row r="3245" spans="1:6" x14ac:dyDescent="0.25">
      <c r="A3245" s="25" t="s">
        <v>7857</v>
      </c>
      <c r="B3245" s="25" t="s">
        <v>7745</v>
      </c>
      <c r="C3245" s="25" t="s">
        <v>7858</v>
      </c>
      <c r="D3245" s="21" t="s">
        <v>7757</v>
      </c>
      <c r="E3245" s="21" t="s">
        <v>7758</v>
      </c>
      <c r="F3245" s="21" t="str">
        <f t="shared" si="50"/>
        <v>MAUNABOPR</v>
      </c>
    </row>
    <row r="3246" spans="1:6" x14ac:dyDescent="0.25">
      <c r="A3246" s="25" t="s">
        <v>7859</v>
      </c>
      <c r="B3246" s="25" t="s">
        <v>7745</v>
      </c>
      <c r="C3246" s="25" t="s">
        <v>7860</v>
      </c>
      <c r="D3246" s="21" t="s">
        <v>7829</v>
      </c>
      <c r="E3246" s="21" t="s">
        <v>7830</v>
      </c>
      <c r="F3246" s="21" t="str">
        <f t="shared" si="50"/>
        <v>MAYAGUEZPR</v>
      </c>
    </row>
    <row r="3247" spans="1:6" x14ac:dyDescent="0.25">
      <c r="A3247" s="25" t="s">
        <v>7861</v>
      </c>
      <c r="B3247" s="25" t="s">
        <v>7745</v>
      </c>
      <c r="C3247" s="25" t="s">
        <v>7862</v>
      </c>
      <c r="D3247" s="21" t="s">
        <v>7751</v>
      </c>
      <c r="E3247" s="21" t="s">
        <v>7752</v>
      </c>
      <c r="F3247" s="21" t="str">
        <f t="shared" si="50"/>
        <v>MOCAPR</v>
      </c>
    </row>
    <row r="3248" spans="1:6" x14ac:dyDescent="0.25">
      <c r="A3248" s="25" t="s">
        <v>7863</v>
      </c>
      <c r="B3248" s="25" t="s">
        <v>7745</v>
      </c>
      <c r="C3248" s="25" t="s">
        <v>7864</v>
      </c>
      <c r="D3248" s="21" t="s">
        <v>7757</v>
      </c>
      <c r="E3248" s="21" t="s">
        <v>7758</v>
      </c>
      <c r="F3248" s="21" t="str">
        <f t="shared" si="50"/>
        <v>MOROVISPR</v>
      </c>
    </row>
    <row r="3249" spans="1:6" x14ac:dyDescent="0.25">
      <c r="A3249" s="25" t="s">
        <v>7865</v>
      </c>
      <c r="B3249" s="25" t="s">
        <v>7745</v>
      </c>
      <c r="C3249" s="25" t="s">
        <v>7866</v>
      </c>
      <c r="D3249" s="21" t="s">
        <v>7757</v>
      </c>
      <c r="E3249" s="21" t="s">
        <v>7758</v>
      </c>
      <c r="F3249" s="21" t="str">
        <f t="shared" si="50"/>
        <v>MAGUABOPR</v>
      </c>
    </row>
    <row r="3250" spans="1:6" x14ac:dyDescent="0.25">
      <c r="A3250" s="25" t="s">
        <v>7867</v>
      </c>
      <c r="B3250" s="25" t="s">
        <v>7745</v>
      </c>
      <c r="C3250" s="25" t="s">
        <v>7868</v>
      </c>
      <c r="D3250" s="21" t="s">
        <v>7757</v>
      </c>
      <c r="E3250" s="21" t="s">
        <v>7758</v>
      </c>
      <c r="F3250" s="21" t="str">
        <f t="shared" si="50"/>
        <v>NARANJITOPR</v>
      </c>
    </row>
    <row r="3251" spans="1:6" x14ac:dyDescent="0.25">
      <c r="A3251" s="25" t="s">
        <v>7869</v>
      </c>
      <c r="B3251" s="25" t="s">
        <v>7745</v>
      </c>
      <c r="C3251" s="25" t="s">
        <v>7870</v>
      </c>
      <c r="D3251" s="21" t="s">
        <v>7757</v>
      </c>
      <c r="E3251" s="21" t="s">
        <v>7758</v>
      </c>
      <c r="F3251" s="21" t="str">
        <f t="shared" si="50"/>
        <v>OROCOVISPR</v>
      </c>
    </row>
    <row r="3252" spans="1:6" x14ac:dyDescent="0.25">
      <c r="A3252" s="25" t="s">
        <v>7871</v>
      </c>
      <c r="B3252" s="25" t="s">
        <v>7745</v>
      </c>
      <c r="C3252" s="25" t="s">
        <v>7872</v>
      </c>
      <c r="D3252" s="21" t="s">
        <v>7769</v>
      </c>
      <c r="E3252" s="21" t="s">
        <v>7770</v>
      </c>
      <c r="F3252" s="21" t="str">
        <f t="shared" si="50"/>
        <v>PATILLASPR</v>
      </c>
    </row>
    <row r="3253" spans="1:6" x14ac:dyDescent="0.25">
      <c r="A3253" s="25" t="s">
        <v>7873</v>
      </c>
      <c r="B3253" s="25" t="s">
        <v>7745</v>
      </c>
      <c r="C3253" s="25" t="s">
        <v>7874</v>
      </c>
      <c r="D3253" s="21" t="s">
        <v>7815</v>
      </c>
      <c r="E3253" s="21" t="s">
        <v>7816</v>
      </c>
      <c r="F3253" s="21" t="str">
        <f t="shared" si="50"/>
        <v>PENUELASPR</v>
      </c>
    </row>
    <row r="3254" spans="1:6" x14ac:dyDescent="0.25">
      <c r="A3254" s="25" t="s">
        <v>7875</v>
      </c>
      <c r="B3254" s="25" t="s">
        <v>7745</v>
      </c>
      <c r="C3254" s="25" t="s">
        <v>7876</v>
      </c>
      <c r="D3254" s="21" t="s">
        <v>7747</v>
      </c>
      <c r="E3254" s="21" t="s">
        <v>7748</v>
      </c>
      <c r="F3254" s="21" t="str">
        <f t="shared" si="50"/>
        <v>PONCEPR</v>
      </c>
    </row>
    <row r="3255" spans="1:6" x14ac:dyDescent="0.25">
      <c r="A3255" s="25" t="s">
        <v>7877</v>
      </c>
      <c r="B3255" s="25" t="s">
        <v>7745</v>
      </c>
      <c r="C3255" s="25" t="s">
        <v>7878</v>
      </c>
      <c r="D3255" s="21" t="s">
        <v>7765</v>
      </c>
      <c r="E3255" s="21" t="s">
        <v>7766</v>
      </c>
      <c r="F3255" s="21" t="str">
        <f t="shared" si="50"/>
        <v>QUEBRADILLASPR</v>
      </c>
    </row>
    <row r="3256" spans="1:6" x14ac:dyDescent="0.25">
      <c r="A3256" s="25" t="s">
        <v>7879</v>
      </c>
      <c r="B3256" s="25" t="s">
        <v>7745</v>
      </c>
      <c r="C3256" s="25" t="s">
        <v>7880</v>
      </c>
      <c r="D3256" s="21" t="s">
        <v>7751</v>
      </c>
      <c r="E3256" s="21" t="s">
        <v>7752</v>
      </c>
      <c r="F3256" s="21" t="str">
        <f t="shared" si="50"/>
        <v>RINCONPR</v>
      </c>
    </row>
    <row r="3257" spans="1:6" x14ac:dyDescent="0.25">
      <c r="A3257" s="25" t="s">
        <v>2591</v>
      </c>
      <c r="B3257" s="25" t="s">
        <v>7745</v>
      </c>
      <c r="C3257" s="25" t="s">
        <v>7881</v>
      </c>
      <c r="D3257" s="21" t="s">
        <v>7757</v>
      </c>
      <c r="E3257" s="21" t="s">
        <v>7758</v>
      </c>
      <c r="F3257" s="21" t="str">
        <f t="shared" si="50"/>
        <v>RIO GRANDEPR</v>
      </c>
    </row>
    <row r="3258" spans="1:6" x14ac:dyDescent="0.25">
      <c r="A3258" s="25" t="s">
        <v>7882</v>
      </c>
      <c r="B3258" s="25" t="s">
        <v>7745</v>
      </c>
      <c r="C3258" s="25" t="s">
        <v>7883</v>
      </c>
      <c r="D3258" s="21" t="s">
        <v>7779</v>
      </c>
      <c r="E3258" s="21" t="s">
        <v>7780</v>
      </c>
      <c r="F3258" s="21" t="str">
        <f t="shared" si="50"/>
        <v>SABANA GRANDEPR</v>
      </c>
    </row>
    <row r="3259" spans="1:6" x14ac:dyDescent="0.25">
      <c r="A3259" s="25" t="s">
        <v>7884</v>
      </c>
      <c r="B3259" s="25" t="s">
        <v>7745</v>
      </c>
      <c r="C3259" s="25" t="s">
        <v>7885</v>
      </c>
      <c r="D3259" s="21" t="s">
        <v>0</v>
      </c>
      <c r="E3259" s="21" t="s">
        <v>0</v>
      </c>
      <c r="F3259" s="21" t="str">
        <f t="shared" si="50"/>
        <v>SALINASPR</v>
      </c>
    </row>
    <row r="3260" spans="1:6" x14ac:dyDescent="0.25">
      <c r="A3260" s="25" t="s">
        <v>7886</v>
      </c>
      <c r="B3260" s="25" t="s">
        <v>7745</v>
      </c>
      <c r="C3260" s="25" t="s">
        <v>7887</v>
      </c>
      <c r="D3260" s="21" t="s">
        <v>7779</v>
      </c>
      <c r="E3260" s="21" t="s">
        <v>7780</v>
      </c>
      <c r="F3260" s="21" t="str">
        <f t="shared" si="50"/>
        <v>SAN GERMANPR</v>
      </c>
    </row>
    <row r="3261" spans="1:6" x14ac:dyDescent="0.25">
      <c r="A3261" s="25" t="s">
        <v>2597</v>
      </c>
      <c r="B3261" s="25" t="s">
        <v>7745</v>
      </c>
      <c r="C3261" s="25" t="s">
        <v>7888</v>
      </c>
      <c r="D3261" s="21" t="s">
        <v>7757</v>
      </c>
      <c r="E3261" s="21" t="s">
        <v>7758</v>
      </c>
      <c r="F3261" s="21" t="str">
        <f t="shared" si="50"/>
        <v>SAN JUANPR</v>
      </c>
    </row>
    <row r="3262" spans="1:6" x14ac:dyDescent="0.25">
      <c r="A3262" s="25" t="s">
        <v>7889</v>
      </c>
      <c r="B3262" s="25" t="s">
        <v>7745</v>
      </c>
      <c r="C3262" s="25" t="s">
        <v>7890</v>
      </c>
      <c r="D3262" s="21" t="s">
        <v>7757</v>
      </c>
      <c r="E3262" s="21" t="s">
        <v>7758</v>
      </c>
      <c r="F3262" s="21" t="str">
        <f t="shared" si="50"/>
        <v>SAN LORENZOPR</v>
      </c>
    </row>
    <row r="3263" spans="1:6" x14ac:dyDescent="0.25">
      <c r="A3263" s="25" t="s">
        <v>7891</v>
      </c>
      <c r="B3263" s="25" t="s">
        <v>7745</v>
      </c>
      <c r="C3263" s="25" t="s">
        <v>7892</v>
      </c>
      <c r="D3263" s="21" t="s">
        <v>7751</v>
      </c>
      <c r="E3263" s="21" t="s">
        <v>7752</v>
      </c>
      <c r="F3263" s="21" t="str">
        <f t="shared" si="50"/>
        <v>SAN SEBASTIANPR</v>
      </c>
    </row>
    <row r="3264" spans="1:6" x14ac:dyDescent="0.25">
      <c r="A3264" s="25" t="s">
        <v>7893</v>
      </c>
      <c r="B3264" s="25" t="s">
        <v>7745</v>
      </c>
      <c r="C3264" s="25" t="s">
        <v>7894</v>
      </c>
      <c r="D3264" s="21" t="s">
        <v>0</v>
      </c>
      <c r="E3264" s="21" t="s">
        <v>0</v>
      </c>
      <c r="F3264" s="21" t="str">
        <f t="shared" si="50"/>
        <v>SANTA ISABELPR</v>
      </c>
    </row>
    <row r="3265" spans="1:6" x14ac:dyDescent="0.25">
      <c r="A3265" s="25" t="s">
        <v>7895</v>
      </c>
      <c r="B3265" s="25" t="s">
        <v>7745</v>
      </c>
      <c r="C3265" s="25" t="s">
        <v>7896</v>
      </c>
      <c r="D3265" s="21" t="s">
        <v>7757</v>
      </c>
      <c r="E3265" s="21" t="s">
        <v>7758</v>
      </c>
      <c r="F3265" s="21" t="str">
        <f t="shared" si="50"/>
        <v>TOA ALTAPR</v>
      </c>
    </row>
    <row r="3266" spans="1:6" x14ac:dyDescent="0.25">
      <c r="A3266" s="25" t="s">
        <v>7897</v>
      </c>
      <c r="B3266" s="25" t="s">
        <v>7745</v>
      </c>
      <c r="C3266" s="25" t="s">
        <v>7898</v>
      </c>
      <c r="D3266" s="21" t="s">
        <v>7757</v>
      </c>
      <c r="E3266" s="21" t="s">
        <v>7758</v>
      </c>
      <c r="F3266" s="21" t="str">
        <f t="shared" si="50"/>
        <v>TOA BAJAPR</v>
      </c>
    </row>
    <row r="3267" spans="1:6" x14ac:dyDescent="0.25">
      <c r="A3267" s="25" t="s">
        <v>7899</v>
      </c>
      <c r="B3267" s="25" t="s">
        <v>7745</v>
      </c>
      <c r="C3267" s="25" t="s">
        <v>7900</v>
      </c>
      <c r="D3267" s="21" t="s">
        <v>7757</v>
      </c>
      <c r="E3267" s="21" t="s">
        <v>7758</v>
      </c>
      <c r="F3267" s="21" t="str">
        <f t="shared" si="50"/>
        <v>TRUJILLO ALTOPR</v>
      </c>
    </row>
    <row r="3268" spans="1:6" x14ac:dyDescent="0.25">
      <c r="A3268" s="25" t="s">
        <v>7901</v>
      </c>
      <c r="B3268" s="25" t="s">
        <v>7745</v>
      </c>
      <c r="C3268" s="25" t="s">
        <v>7902</v>
      </c>
      <c r="D3268" s="21" t="s">
        <v>7751</v>
      </c>
      <c r="E3268" s="21" t="s">
        <v>7752</v>
      </c>
      <c r="F3268" s="21" t="str">
        <f t="shared" ref="F3268:F3275" si="51">_xlfn.CONCAT(A3268,B3268)</f>
        <v>UTUADOPR</v>
      </c>
    </row>
    <row r="3269" spans="1:6" x14ac:dyDescent="0.25">
      <c r="A3269" s="25" t="s">
        <v>7903</v>
      </c>
      <c r="B3269" s="25" t="s">
        <v>7745</v>
      </c>
      <c r="C3269" s="25" t="s">
        <v>7904</v>
      </c>
      <c r="D3269" s="21" t="s">
        <v>7757</v>
      </c>
      <c r="E3269" s="21" t="s">
        <v>7758</v>
      </c>
      <c r="F3269" s="21" t="str">
        <f t="shared" si="51"/>
        <v>VEGA ALTAPR</v>
      </c>
    </row>
    <row r="3270" spans="1:6" x14ac:dyDescent="0.25">
      <c r="A3270" s="25" t="s">
        <v>7905</v>
      </c>
      <c r="B3270" s="25" t="s">
        <v>7745</v>
      </c>
      <c r="C3270" s="25" t="s">
        <v>7906</v>
      </c>
      <c r="D3270" s="21" t="s">
        <v>7757</v>
      </c>
      <c r="E3270" s="21" t="s">
        <v>7758</v>
      </c>
      <c r="F3270" s="21" t="str">
        <f t="shared" si="51"/>
        <v>VEGA BAJAPR</v>
      </c>
    </row>
    <row r="3271" spans="1:6" x14ac:dyDescent="0.25">
      <c r="A3271" s="25" t="s">
        <v>7907</v>
      </c>
      <c r="B3271" s="25" t="s">
        <v>7745</v>
      </c>
      <c r="C3271" s="25" t="s">
        <v>7908</v>
      </c>
      <c r="D3271" s="21" t="s">
        <v>0</v>
      </c>
      <c r="E3271" s="21" t="s">
        <v>0</v>
      </c>
      <c r="F3271" s="21" t="str">
        <f t="shared" si="51"/>
        <v>VIEQUESPR</v>
      </c>
    </row>
    <row r="3272" spans="1:6" x14ac:dyDescent="0.25">
      <c r="A3272" s="25" t="s">
        <v>7909</v>
      </c>
      <c r="B3272" s="25" t="s">
        <v>7745</v>
      </c>
      <c r="C3272" s="25" t="s">
        <v>7910</v>
      </c>
      <c r="D3272" s="21" t="s">
        <v>7747</v>
      </c>
      <c r="E3272" s="21" t="s">
        <v>7748</v>
      </c>
      <c r="F3272" s="21" t="str">
        <f t="shared" si="51"/>
        <v>VILLALBAPR</v>
      </c>
    </row>
    <row r="3273" spans="1:6" x14ac:dyDescent="0.25">
      <c r="A3273" s="25" t="s">
        <v>7911</v>
      </c>
      <c r="B3273" s="25" t="s">
        <v>7745</v>
      </c>
      <c r="C3273" s="25" t="s">
        <v>7912</v>
      </c>
      <c r="D3273" s="21" t="s">
        <v>7757</v>
      </c>
      <c r="E3273" s="21" t="s">
        <v>7758</v>
      </c>
      <c r="F3273" s="21" t="str">
        <f t="shared" si="51"/>
        <v>YABUCOAPR</v>
      </c>
    </row>
    <row r="3274" spans="1:6" x14ac:dyDescent="0.25">
      <c r="A3274" s="25" t="s">
        <v>7913</v>
      </c>
      <c r="B3274" s="25" t="s">
        <v>7745</v>
      </c>
      <c r="C3274" s="25" t="s">
        <v>7914</v>
      </c>
      <c r="D3274" s="21" t="s">
        <v>7815</v>
      </c>
      <c r="E3274" s="21" t="s">
        <v>7816</v>
      </c>
      <c r="F3274" s="21" t="str">
        <f t="shared" si="51"/>
        <v>YAUCOPR</v>
      </c>
    </row>
    <row r="3275" spans="1:6" x14ac:dyDescent="0.25">
      <c r="A3275" s="25" t="s">
        <v>2047</v>
      </c>
      <c r="B3275" s="25" t="s">
        <v>7745</v>
      </c>
      <c r="C3275" s="25" t="s">
        <v>7915</v>
      </c>
      <c r="D3275" s="21" t="s">
        <v>0</v>
      </c>
      <c r="E3275" s="21" t="s">
        <v>0</v>
      </c>
      <c r="F3275" s="21" t="str">
        <f t="shared" si="51"/>
        <v>STATEWIDEPR</v>
      </c>
    </row>
  </sheetData>
  <mergeCells count="1">
    <mergeCell ref="A1:E1"/>
  </mergeCells>
  <pageMargins left="0.7" right="0.7" top="0.75" bottom="0.75" header="0.3" footer="0.3"/>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AAF7E-0903-491C-8A99-E83769EEB8DA}">
  <dimension ref="A1:P3118"/>
  <sheetViews>
    <sheetView tabSelected="1" workbookViewId="0">
      <selection activeCell="D1" sqref="D1"/>
    </sheetView>
  </sheetViews>
  <sheetFormatPr defaultRowHeight="12.75" x14ac:dyDescent="0.2"/>
  <cols>
    <col min="1" max="1" width="26" bestFit="1" customWidth="1"/>
    <col min="2" max="2" width="17" bestFit="1" customWidth="1"/>
    <col min="3" max="4" width="17" customWidth="1"/>
    <col min="5" max="5" width="10" bestFit="1" customWidth="1"/>
    <col min="6" max="7" width="10.7109375" bestFit="1" customWidth="1"/>
    <col min="8" max="9" width="11.7109375" bestFit="1" customWidth="1"/>
    <col min="10" max="10" width="12.42578125" bestFit="1" customWidth="1"/>
  </cols>
  <sheetData>
    <row r="1" spans="1:16" x14ac:dyDescent="0.2">
      <c r="A1" s="1" t="s">
        <v>7939</v>
      </c>
      <c r="B1" s="1">
        <v>2022</v>
      </c>
      <c r="C1" s="1" t="s">
        <v>8079</v>
      </c>
      <c r="D1" s="1" t="s">
        <v>8080</v>
      </c>
      <c r="E1" s="1" t="s">
        <v>7916</v>
      </c>
      <c r="F1" s="1" t="s">
        <v>8017</v>
      </c>
      <c r="G1" s="1" t="s">
        <v>8018</v>
      </c>
      <c r="H1" s="1" t="s">
        <v>8031</v>
      </c>
      <c r="I1" s="1" t="s">
        <v>8074</v>
      </c>
      <c r="J1" s="1" t="str">
        <f>_xlfn.CONCAT(F1," % of GDP")</f>
        <v>DEM % of GDP</v>
      </c>
      <c r="K1" s="1" t="str">
        <f t="shared" ref="K1:M1" si="0">_xlfn.CONCAT(G1," % of GDP")</f>
        <v>REP % of GDP</v>
      </c>
      <c r="L1" s="1" t="str">
        <f t="shared" si="0"/>
        <v>OTHER % of GDP</v>
      </c>
      <c r="M1" s="1" t="str">
        <f t="shared" si="0"/>
        <v>TOTAL % of GDP</v>
      </c>
    </row>
    <row r="2" spans="1:16" x14ac:dyDescent="0.2">
      <c r="A2" t="s">
        <v>1862</v>
      </c>
      <c r="B2" s="28">
        <v>279273000</v>
      </c>
      <c r="C2" s="28" t="str">
        <f>_xlfn.XLOOKUP(E2,Crosswalk!$C$3:$C$3275,Crosswalk!$B$3:$B$3275)</f>
        <v>WY</v>
      </c>
      <c r="D2" s="28" t="str" cm="1">
        <f t="array" ref="D2">_xlfn.XLOOKUP(C2,_xlfn.ANCHORARRAY($O$2),$P$2:$P$51)</f>
        <v>Wyoming</v>
      </c>
      <c r="E2" t="s">
        <v>7742</v>
      </c>
      <c r="F2" s="28">
        <v>1488</v>
      </c>
      <c r="G2" s="28">
        <v>24909</v>
      </c>
      <c r="H2" s="28">
        <v>18388</v>
      </c>
      <c r="I2" s="28">
        <v>44785</v>
      </c>
      <c r="J2" s="31">
        <f>F2/$B2</f>
        <v>5.3281197967580107E-6</v>
      </c>
      <c r="K2" s="31">
        <f t="shared" ref="K2:M2" si="1">G2/$B2</f>
        <v>8.9192295710648726E-5</v>
      </c>
      <c r="L2" s="31">
        <f t="shared" si="1"/>
        <v>6.584238361746391E-5</v>
      </c>
      <c r="M2" s="31">
        <f t="shared" si="1"/>
        <v>1.6036279912487065E-4</v>
      </c>
      <c r="O2" s="31" t="str" cm="1">
        <f t="array" ref="O2:O51">_xlfn.UNIQUE(C2:C3118)</f>
        <v>WY</v>
      </c>
      <c r="P2" s="20" t="s">
        <v>51</v>
      </c>
    </row>
    <row r="3" spans="1:16" x14ac:dyDescent="0.2">
      <c r="A3" t="s">
        <v>1861</v>
      </c>
      <c r="B3" s="28">
        <v>342039000</v>
      </c>
      <c r="C3" s="28" t="str">
        <f>_xlfn.XLOOKUP(E3,Crosswalk!$C$3:$C$3275,Crosswalk!$B$3:$B$3275)</f>
        <v>WY</v>
      </c>
      <c r="D3" s="28" t="str" cm="1">
        <f t="array" ref="D3">_xlfn.XLOOKUP(C3,_xlfn.ANCHORARRAY($O$2),$P$2:$P$51)</f>
        <v>Wyoming</v>
      </c>
      <c r="E3" t="s">
        <v>7740</v>
      </c>
      <c r="F3" s="28">
        <v>3860</v>
      </c>
      <c r="G3" s="28">
        <v>3576</v>
      </c>
      <c r="H3" s="28">
        <v>480</v>
      </c>
      <c r="I3" s="28">
        <v>7916</v>
      </c>
      <c r="J3" s="31">
        <f t="shared" ref="J3:J66" si="2">F3/$B3</f>
        <v>1.1285262791669955E-5</v>
      </c>
      <c r="K3" s="31">
        <f t="shared" ref="K3:K66" si="3">G3/$B3</f>
        <v>1.0454948119951234E-5</v>
      </c>
      <c r="L3" s="31">
        <f t="shared" ref="L3:L66" si="4">H3/$B3</f>
        <v>1.4033487409330514E-6</v>
      </c>
      <c r="M3" s="31">
        <f t="shared" ref="M3:M66" si="5">I3/$B3</f>
        <v>2.3143559652554241E-5</v>
      </c>
      <c r="O3" t="str">
        <v>WI</v>
      </c>
      <c r="P3" s="20" t="s">
        <v>50</v>
      </c>
    </row>
    <row r="4" spans="1:16" x14ac:dyDescent="0.2">
      <c r="A4" t="s">
        <v>1860</v>
      </c>
      <c r="B4" s="28">
        <v>813461000</v>
      </c>
      <c r="C4" s="28" t="str">
        <f>_xlfn.XLOOKUP(E4,Crosswalk!$C$3:$C$3275,Crosswalk!$B$3:$B$3275)</f>
        <v>WY</v>
      </c>
      <c r="D4" s="28" t="str" cm="1">
        <f t="array" ref="D4">_xlfn.XLOOKUP(C4,_xlfn.ANCHORARRAY($O$2),$P$2:$P$51)</f>
        <v>Wyoming</v>
      </c>
      <c r="E4" t="s">
        <v>7738</v>
      </c>
      <c r="F4" s="28">
        <v>10355</v>
      </c>
      <c r="G4" s="28">
        <v>15275</v>
      </c>
      <c r="H4" s="28">
        <v>37695</v>
      </c>
      <c r="I4" s="28">
        <v>63325</v>
      </c>
      <c r="J4" s="31">
        <f t="shared" si="2"/>
        <v>1.2729559253608963E-5</v>
      </c>
      <c r="K4" s="31">
        <f t="shared" si="3"/>
        <v>1.8777790207520705E-5</v>
      </c>
      <c r="L4" s="31">
        <f t="shared" si="4"/>
        <v>4.6339037765793319E-5</v>
      </c>
      <c r="M4" s="31">
        <f t="shared" si="5"/>
        <v>7.7846387226922984E-5</v>
      </c>
      <c r="O4" t="str">
        <v>WV</v>
      </c>
      <c r="P4" s="20" t="s">
        <v>49</v>
      </c>
    </row>
    <row r="5" spans="1:16" x14ac:dyDescent="0.2">
      <c r="A5" t="s">
        <v>528</v>
      </c>
      <c r="B5" s="28">
        <v>3507901000</v>
      </c>
      <c r="C5" s="28" t="str">
        <f>_xlfn.XLOOKUP(E5,Crosswalk!$C$3:$C$3275,Crosswalk!$B$3:$B$3275)</f>
        <v>WY</v>
      </c>
      <c r="D5" s="28" t="str" cm="1">
        <f t="array" ref="D5">_xlfn.XLOOKUP(C5,_xlfn.ANCHORARRAY($O$2),$P$2:$P$51)</f>
        <v>Wyoming</v>
      </c>
      <c r="E5" t="s">
        <v>7736</v>
      </c>
      <c r="F5" s="28">
        <v>886746</v>
      </c>
      <c r="G5" s="28">
        <v>1422300</v>
      </c>
      <c r="H5" s="28">
        <v>3089905</v>
      </c>
      <c r="I5" s="28">
        <v>5398951</v>
      </c>
      <c r="J5" s="31">
        <f t="shared" si="2"/>
        <v>2.5278535511692035E-4</v>
      </c>
      <c r="K5" s="31">
        <f t="shared" si="3"/>
        <v>4.0545614029586352E-4</v>
      </c>
      <c r="L5" s="31">
        <f t="shared" si="4"/>
        <v>8.8084156308858199E-4</v>
      </c>
      <c r="M5" s="31">
        <f t="shared" si="5"/>
        <v>1.539083058501366E-3</v>
      </c>
      <c r="O5" t="str">
        <v>WA</v>
      </c>
      <c r="P5" s="20" t="s">
        <v>48</v>
      </c>
    </row>
    <row r="6" spans="1:16" x14ac:dyDescent="0.2">
      <c r="A6" t="s">
        <v>1859</v>
      </c>
      <c r="B6" s="28">
        <v>3095421000</v>
      </c>
      <c r="C6" s="28" t="str">
        <f>_xlfn.XLOOKUP(E6,Crosswalk!$C$3:$C$3275,Crosswalk!$B$3:$B$3275)</f>
        <v>WY</v>
      </c>
      <c r="D6" s="28" t="str" cm="1">
        <f t="array" ref="D6">_xlfn.XLOOKUP(C6,_xlfn.ANCHORARRAY($O$2),$P$2:$P$51)</f>
        <v>Wyoming</v>
      </c>
      <c r="E6" t="s">
        <v>7735</v>
      </c>
      <c r="F6" s="28">
        <v>12582</v>
      </c>
      <c r="G6" s="28">
        <v>19766</v>
      </c>
      <c r="H6" s="28">
        <v>32160</v>
      </c>
      <c r="I6" s="28">
        <v>64508</v>
      </c>
      <c r="J6" s="31">
        <f t="shared" si="2"/>
        <v>4.0647136528439915E-6</v>
      </c>
      <c r="K6" s="31">
        <f t="shared" si="3"/>
        <v>6.3855611239957347E-6</v>
      </c>
      <c r="L6" s="31">
        <f t="shared" si="4"/>
        <v>1.0389539904265042E-5</v>
      </c>
      <c r="M6" s="31">
        <f t="shared" si="5"/>
        <v>2.0839814681104768E-5</v>
      </c>
      <c r="O6" t="str">
        <v>VA</v>
      </c>
      <c r="P6" s="20" t="s">
        <v>47</v>
      </c>
    </row>
    <row r="7" spans="1:16" x14ac:dyDescent="0.2">
      <c r="A7" t="s">
        <v>1858</v>
      </c>
      <c r="B7" s="28">
        <v>798463000</v>
      </c>
      <c r="C7" s="28" t="str">
        <f>_xlfn.XLOOKUP(E7,Crosswalk!$C$3:$C$3275,Crosswalk!$B$3:$B$3275)</f>
        <v>WY</v>
      </c>
      <c r="D7" s="28" t="str" cm="1">
        <f t="array" ref="D7">_xlfn.XLOOKUP(C7,_xlfn.ANCHORARRAY($O$2),$P$2:$P$51)</f>
        <v>Wyoming</v>
      </c>
      <c r="E7" t="s">
        <v>7733</v>
      </c>
      <c r="F7" s="28">
        <v>3082</v>
      </c>
      <c r="G7" s="28">
        <v>186370</v>
      </c>
      <c r="H7" s="28">
        <v>5876716</v>
      </c>
      <c r="I7" s="28">
        <v>6066168</v>
      </c>
      <c r="J7" s="31">
        <f t="shared" si="2"/>
        <v>3.8599158633524662E-6</v>
      </c>
      <c r="K7" s="31">
        <f t="shared" si="3"/>
        <v>2.3341094076995426E-4</v>
      </c>
      <c r="L7" s="31">
        <f t="shared" si="4"/>
        <v>7.3600354681431701E-3</v>
      </c>
      <c r="M7" s="31">
        <f t="shared" si="5"/>
        <v>7.5973063247764764E-3</v>
      </c>
      <c r="O7" t="str">
        <v>VT</v>
      </c>
      <c r="P7" s="20" t="s">
        <v>46</v>
      </c>
    </row>
    <row r="8" spans="1:16" x14ac:dyDescent="0.2">
      <c r="A8" t="s">
        <v>721</v>
      </c>
      <c r="B8" s="28">
        <v>1493225000</v>
      </c>
      <c r="C8" s="28" t="str">
        <f>_xlfn.XLOOKUP(E8,Crosswalk!$C$3:$C$3275,Crosswalk!$B$3:$B$3275)</f>
        <v>WY</v>
      </c>
      <c r="D8" s="28" t="str" cm="1">
        <f t="array" ref="D8">_xlfn.XLOOKUP(C8,_xlfn.ANCHORARRAY($O$2),$P$2:$P$51)</f>
        <v>Wyoming</v>
      </c>
      <c r="E8" t="s">
        <v>7731</v>
      </c>
      <c r="F8" s="28">
        <v>42009</v>
      </c>
      <c r="G8" s="28">
        <v>46347</v>
      </c>
      <c r="H8" s="28">
        <v>213751</v>
      </c>
      <c r="I8" s="28">
        <v>302107</v>
      </c>
      <c r="J8" s="31">
        <f t="shared" si="2"/>
        <v>2.8133067689062265E-5</v>
      </c>
      <c r="K8" s="31">
        <f t="shared" si="3"/>
        <v>3.1038189154347137E-5</v>
      </c>
      <c r="L8" s="31">
        <f t="shared" si="4"/>
        <v>1.4314721492072528E-4</v>
      </c>
      <c r="M8" s="31">
        <f t="shared" si="5"/>
        <v>2.0231847176413467E-4</v>
      </c>
      <c r="O8" t="str">
        <v>UT</v>
      </c>
      <c r="P8" s="20" t="s">
        <v>45</v>
      </c>
    </row>
    <row r="9" spans="1:16" x14ac:dyDescent="0.2">
      <c r="A9" t="s">
        <v>1058</v>
      </c>
      <c r="B9" s="28">
        <v>507244000</v>
      </c>
      <c r="C9" s="28" t="str">
        <f>_xlfn.XLOOKUP(E9,Crosswalk!$C$3:$C$3275,Crosswalk!$B$3:$B$3275)</f>
        <v>WY</v>
      </c>
      <c r="D9" s="28" t="str" cm="1">
        <f t="array" ref="D9">_xlfn.XLOOKUP(C9,_xlfn.ANCHORARRAY($O$2),$P$2:$P$51)</f>
        <v>Wyoming</v>
      </c>
      <c r="E9" t="s">
        <v>7730</v>
      </c>
      <c r="F9" s="28">
        <v>1890</v>
      </c>
      <c r="G9" s="28">
        <v>5073</v>
      </c>
      <c r="H9" s="28">
        <v>20107</v>
      </c>
      <c r="I9" s="28">
        <v>27070</v>
      </c>
      <c r="J9" s="31">
        <f t="shared" si="2"/>
        <v>3.7260174590532368E-6</v>
      </c>
      <c r="K9" s="31">
        <f t="shared" si="3"/>
        <v>1.0001104005173053E-5</v>
      </c>
      <c r="L9" s="31">
        <f t="shared" si="4"/>
        <v>3.9639700026022979E-5</v>
      </c>
      <c r="M9" s="31">
        <f t="shared" si="5"/>
        <v>5.3366821490249269E-5</v>
      </c>
      <c r="O9" t="str">
        <v>TX</v>
      </c>
      <c r="P9" s="20" t="s">
        <v>44</v>
      </c>
    </row>
    <row r="10" spans="1:16" x14ac:dyDescent="0.2">
      <c r="A10" t="s">
        <v>313</v>
      </c>
      <c r="B10" s="28">
        <v>1456902000</v>
      </c>
      <c r="C10" s="28" t="str">
        <f>_xlfn.XLOOKUP(E10,Crosswalk!$C$3:$C$3275,Crosswalk!$B$3:$B$3275)</f>
        <v>WY</v>
      </c>
      <c r="D10" s="28" t="str" cm="1">
        <f t="array" ref="D10">_xlfn.XLOOKUP(C10,_xlfn.ANCHORARRAY($O$2),$P$2:$P$51)</f>
        <v>Wyoming</v>
      </c>
      <c r="E10" t="s">
        <v>7729</v>
      </c>
      <c r="F10" s="28">
        <v>33370</v>
      </c>
      <c r="G10" s="28">
        <v>98237</v>
      </c>
      <c r="H10" s="28">
        <v>29477</v>
      </c>
      <c r="I10" s="28">
        <v>161084</v>
      </c>
      <c r="J10" s="31">
        <f t="shared" si="2"/>
        <v>2.2904766415311392E-5</v>
      </c>
      <c r="K10" s="31">
        <f t="shared" si="3"/>
        <v>6.7428694586183565E-5</v>
      </c>
      <c r="L10" s="31">
        <f t="shared" si="4"/>
        <v>2.023265806485268E-5</v>
      </c>
      <c r="M10" s="31">
        <f t="shared" si="5"/>
        <v>1.1056611906634763E-4</v>
      </c>
      <c r="O10" t="str">
        <v>TN</v>
      </c>
      <c r="P10" s="20" t="s">
        <v>43</v>
      </c>
    </row>
    <row r="11" spans="1:16" x14ac:dyDescent="0.2">
      <c r="A11" t="s">
        <v>1857</v>
      </c>
      <c r="B11" s="28">
        <v>100291000</v>
      </c>
      <c r="C11" s="28" t="str">
        <f>_xlfn.XLOOKUP(E11,Crosswalk!$C$3:$C$3275,Crosswalk!$B$3:$B$3275)</f>
        <v>WY</v>
      </c>
      <c r="D11" s="28" t="str" cm="1">
        <f t="array" ref="D11">_xlfn.XLOOKUP(C11,_xlfn.ANCHORARRAY($O$2),$P$2:$P$51)</f>
        <v>Wyoming</v>
      </c>
      <c r="E11" t="s">
        <v>7728</v>
      </c>
      <c r="F11" s="28">
        <v>388</v>
      </c>
      <c r="G11" s="28">
        <v>12675</v>
      </c>
      <c r="H11" s="28">
        <v>12775</v>
      </c>
      <c r="I11" s="28">
        <v>25838</v>
      </c>
      <c r="J11" s="31">
        <f t="shared" si="2"/>
        <v>3.868741960893799E-6</v>
      </c>
      <c r="K11" s="31">
        <f t="shared" si="3"/>
        <v>1.2638222771734254E-4</v>
      </c>
      <c r="L11" s="31">
        <f t="shared" si="4"/>
        <v>1.2737932616087186E-4</v>
      </c>
      <c r="M11" s="31">
        <f t="shared" si="5"/>
        <v>2.5763029583910821E-4</v>
      </c>
      <c r="O11" t="str">
        <v>SD</v>
      </c>
      <c r="P11" s="20" t="s">
        <v>42</v>
      </c>
    </row>
    <row r="12" spans="1:16" x14ac:dyDescent="0.2">
      <c r="A12" t="s">
        <v>1856</v>
      </c>
      <c r="B12" s="28">
        <v>4988595000</v>
      </c>
      <c r="C12" s="28" t="str">
        <f>_xlfn.XLOOKUP(E12,Crosswalk!$C$3:$C$3275,Crosswalk!$B$3:$B$3275)</f>
        <v>WY</v>
      </c>
      <c r="D12" s="28" t="str" cm="1">
        <f t="array" ref="D12">_xlfn.XLOOKUP(C12,_xlfn.ANCHORARRAY($O$2),$P$2:$P$51)</f>
        <v>Wyoming</v>
      </c>
      <c r="E12" t="s">
        <v>7724</v>
      </c>
      <c r="F12" s="28">
        <v>16338</v>
      </c>
      <c r="G12" s="28">
        <v>88759</v>
      </c>
      <c r="H12" s="28">
        <v>11229</v>
      </c>
      <c r="I12" s="28">
        <v>116326</v>
      </c>
      <c r="J12" s="31">
        <f t="shared" si="2"/>
        <v>3.2750704356637492E-6</v>
      </c>
      <c r="K12" s="31">
        <f t="shared" si="3"/>
        <v>1.779238442888228E-5</v>
      </c>
      <c r="L12" s="31">
        <f t="shared" si="4"/>
        <v>2.2509343813237995E-6</v>
      </c>
      <c r="M12" s="31">
        <f t="shared" si="5"/>
        <v>2.3318389245869829E-5</v>
      </c>
      <c r="O12" t="str">
        <v>SC</v>
      </c>
      <c r="P12" s="20" t="s">
        <v>41</v>
      </c>
    </row>
    <row r="13" spans="1:16" x14ac:dyDescent="0.2">
      <c r="A13" t="s">
        <v>190</v>
      </c>
      <c r="B13" s="28">
        <v>872367000</v>
      </c>
      <c r="C13" s="28" t="str">
        <f>_xlfn.XLOOKUP(E13,Crosswalk!$C$3:$C$3275,Crosswalk!$B$3:$B$3275)</f>
        <v>WY</v>
      </c>
      <c r="D13" s="28" t="str" cm="1">
        <f t="array" ref="D13">_xlfn.XLOOKUP(C13,_xlfn.ANCHORARRAY($O$2),$P$2:$P$51)</f>
        <v>Wyoming</v>
      </c>
      <c r="E13" t="s">
        <v>7722</v>
      </c>
      <c r="F13" s="28">
        <v>4220</v>
      </c>
      <c r="G13" s="28">
        <v>34217</v>
      </c>
      <c r="H13" s="28">
        <v>500</v>
      </c>
      <c r="I13" s="28">
        <v>38937</v>
      </c>
      <c r="J13" s="31">
        <f t="shared" si="2"/>
        <v>4.8374136114731526E-6</v>
      </c>
      <c r="K13" s="31">
        <f t="shared" si="3"/>
        <v>3.9223170981937647E-5</v>
      </c>
      <c r="L13" s="31">
        <f t="shared" si="4"/>
        <v>5.7315327150155836E-7</v>
      </c>
      <c r="M13" s="31">
        <f t="shared" si="5"/>
        <v>4.4633737864912356E-5</v>
      </c>
      <c r="O13" t="str">
        <v>RI</v>
      </c>
      <c r="P13" s="20" t="s">
        <v>40</v>
      </c>
    </row>
    <row r="14" spans="1:16" x14ac:dyDescent="0.2">
      <c r="A14" t="s">
        <v>1855</v>
      </c>
      <c r="B14" s="28">
        <v>5846867000</v>
      </c>
      <c r="C14" s="28" t="str">
        <f>_xlfn.XLOOKUP(E14,Crosswalk!$C$3:$C$3275,Crosswalk!$B$3:$B$3275)</f>
        <v>WY</v>
      </c>
      <c r="D14" s="28" t="str" cm="1">
        <f t="array" ref="D14">_xlfn.XLOOKUP(C14,_xlfn.ANCHORARRAY($O$2),$P$2:$P$51)</f>
        <v>Wyoming</v>
      </c>
      <c r="E14" t="s">
        <v>7719</v>
      </c>
      <c r="F14" s="28">
        <v>46221</v>
      </c>
      <c r="G14" s="28">
        <v>183702</v>
      </c>
      <c r="H14" s="28">
        <v>295515</v>
      </c>
      <c r="I14" s="28">
        <v>525438</v>
      </c>
      <c r="J14" s="31">
        <f t="shared" si="2"/>
        <v>7.9052593465868135E-6</v>
      </c>
      <c r="K14" s="31">
        <f t="shared" si="3"/>
        <v>3.1418877836626011E-5</v>
      </c>
      <c r="L14" s="31">
        <f t="shared" si="4"/>
        <v>5.0542452906830276E-5</v>
      </c>
      <c r="M14" s="31">
        <f t="shared" si="5"/>
        <v>8.9866590090043096E-5</v>
      </c>
      <c r="O14" t="str">
        <v>PA</v>
      </c>
      <c r="P14" s="20" t="s">
        <v>39</v>
      </c>
    </row>
    <row r="15" spans="1:16" x14ac:dyDescent="0.2">
      <c r="A15" t="s">
        <v>188</v>
      </c>
      <c r="B15" s="28">
        <v>388127000</v>
      </c>
      <c r="C15" s="28" t="str">
        <f>_xlfn.XLOOKUP(E15,Crosswalk!$C$3:$C$3275,Crosswalk!$B$3:$B$3275)</f>
        <v>WY</v>
      </c>
      <c r="D15" s="28" t="str" cm="1">
        <f t="array" ref="D15">_xlfn.XLOOKUP(C15,_xlfn.ANCHORARRAY($O$2),$P$2:$P$51)</f>
        <v>Wyoming</v>
      </c>
      <c r="E15" t="s">
        <v>7717</v>
      </c>
      <c r="F15" s="28">
        <v>3699</v>
      </c>
      <c r="G15" s="28">
        <v>5284</v>
      </c>
      <c r="H15" s="28">
        <v>2601</v>
      </c>
      <c r="I15" s="28">
        <v>11584</v>
      </c>
      <c r="J15" s="31">
        <f t="shared" si="2"/>
        <v>9.5303856727308327E-6</v>
      </c>
      <c r="K15" s="31">
        <f t="shared" si="3"/>
        <v>1.3614100539256481E-5</v>
      </c>
      <c r="L15" s="31">
        <f t="shared" si="4"/>
        <v>6.7014147431124349E-6</v>
      </c>
      <c r="M15" s="31">
        <f t="shared" si="5"/>
        <v>2.9845900955099747E-5</v>
      </c>
      <c r="O15" t="str">
        <v>OR</v>
      </c>
      <c r="P15" s="20" t="s">
        <v>38</v>
      </c>
    </row>
    <row r="16" spans="1:16" x14ac:dyDescent="0.2">
      <c r="A16" t="s">
        <v>1854</v>
      </c>
      <c r="B16" s="28">
        <v>239338000</v>
      </c>
      <c r="C16" s="28" t="str">
        <f>_xlfn.XLOOKUP(E16,Crosswalk!$C$3:$C$3275,Crosswalk!$B$3:$B$3275)</f>
        <v>WY</v>
      </c>
      <c r="D16" s="28" t="str" cm="1">
        <f t="array" ref="D16">_xlfn.XLOOKUP(C16,_xlfn.ANCHORARRAY($O$2),$P$2:$P$51)</f>
        <v>Wyoming</v>
      </c>
      <c r="E16" t="s">
        <v>7716</v>
      </c>
      <c r="F16" s="28">
        <v>4711</v>
      </c>
      <c r="G16" s="28">
        <v>4539</v>
      </c>
      <c r="H16" s="28">
        <v>480</v>
      </c>
      <c r="I16" s="28">
        <v>9730</v>
      </c>
      <c r="J16" s="31">
        <f t="shared" si="2"/>
        <v>1.9683460211082236E-5</v>
      </c>
      <c r="K16" s="31">
        <f t="shared" si="3"/>
        <v>1.896481127108942E-5</v>
      </c>
      <c r="L16" s="31">
        <f t="shared" si="4"/>
        <v>2.0055319255613399E-6</v>
      </c>
      <c r="M16" s="31">
        <f t="shared" si="5"/>
        <v>4.0653803407732999E-5</v>
      </c>
      <c r="O16" t="str">
        <v>OK</v>
      </c>
      <c r="P16" s="20" t="s">
        <v>37</v>
      </c>
    </row>
    <row r="17" spans="1:16" x14ac:dyDescent="0.2">
      <c r="A17" t="s">
        <v>1853</v>
      </c>
      <c r="B17" s="28">
        <v>439435000</v>
      </c>
      <c r="C17" s="28" t="str">
        <f>_xlfn.XLOOKUP(E17,Crosswalk!$C$3:$C$3275,Crosswalk!$B$3:$B$3275)</f>
        <v>WY</v>
      </c>
      <c r="D17" s="28" t="str" cm="1">
        <f t="array" ref="D17">_xlfn.XLOOKUP(C17,_xlfn.ANCHORARRAY($O$2),$P$2:$P$51)</f>
        <v>Wyoming</v>
      </c>
      <c r="E17" t="s">
        <v>7714</v>
      </c>
      <c r="F17" s="28">
        <v>6612</v>
      </c>
      <c r="G17" s="28">
        <v>34581</v>
      </c>
      <c r="H17" s="28">
        <v>53556</v>
      </c>
      <c r="I17" s="28">
        <v>94749</v>
      </c>
      <c r="J17" s="31">
        <f t="shared" si="2"/>
        <v>1.5046593921740416E-5</v>
      </c>
      <c r="K17" s="31">
        <f t="shared" si="3"/>
        <v>7.8694232366561609E-5</v>
      </c>
      <c r="L17" s="31">
        <f t="shared" si="4"/>
        <v>1.2187467998680123E-4</v>
      </c>
      <c r="M17" s="31">
        <f t="shared" si="5"/>
        <v>2.1561550627510325E-4</v>
      </c>
      <c r="O17" t="str">
        <v>OH</v>
      </c>
      <c r="P17" s="20" t="s">
        <v>36</v>
      </c>
    </row>
    <row r="18" spans="1:16" x14ac:dyDescent="0.2">
      <c r="A18" t="s">
        <v>294</v>
      </c>
      <c r="B18" s="28">
        <v>1505961000</v>
      </c>
      <c r="C18" s="28" t="str">
        <f>_xlfn.XLOOKUP(E18,Crosswalk!$C$3:$C$3275,Crosswalk!$B$3:$B$3275)</f>
        <v>WY</v>
      </c>
      <c r="D18" s="28" t="str" cm="1">
        <f t="array" ref="D18">_xlfn.XLOOKUP(C18,_xlfn.ANCHORARRAY($O$2),$P$2:$P$51)</f>
        <v>Wyoming</v>
      </c>
      <c r="E18" t="s">
        <v>7712</v>
      </c>
      <c r="F18" s="28">
        <v>14141</v>
      </c>
      <c r="G18" s="28">
        <v>80526</v>
      </c>
      <c r="H18" s="28">
        <v>3029</v>
      </c>
      <c r="I18" s="28">
        <v>97696</v>
      </c>
      <c r="J18" s="31">
        <f t="shared" si="2"/>
        <v>9.3900174041691651E-6</v>
      </c>
      <c r="K18" s="31">
        <f t="shared" si="3"/>
        <v>5.3471504242141731E-5</v>
      </c>
      <c r="L18" s="31">
        <f t="shared" si="4"/>
        <v>2.011340267111831E-6</v>
      </c>
      <c r="M18" s="31">
        <f t="shared" si="5"/>
        <v>6.4872861913422726E-5</v>
      </c>
      <c r="O18" t="str">
        <v>ND</v>
      </c>
      <c r="P18" s="20" t="s">
        <v>35</v>
      </c>
    </row>
    <row r="19" spans="1:16" x14ac:dyDescent="0.2">
      <c r="A19" t="s">
        <v>1398</v>
      </c>
      <c r="B19" s="28">
        <v>310992000</v>
      </c>
      <c r="C19" s="28" t="str">
        <f>_xlfn.XLOOKUP(E19,Crosswalk!$C$3:$C$3275,Crosswalk!$B$3:$B$3275)</f>
        <v>WY</v>
      </c>
      <c r="D19" s="28" t="str" cm="1">
        <f t="array" ref="D19">_xlfn.XLOOKUP(C19,_xlfn.ANCHORARRAY($O$2),$P$2:$P$51)</f>
        <v>Wyoming</v>
      </c>
      <c r="E19" t="s">
        <v>7711</v>
      </c>
      <c r="F19" s="28">
        <v>4385</v>
      </c>
      <c r="G19" s="28">
        <v>37548</v>
      </c>
      <c r="H19" s="28">
        <v>23266</v>
      </c>
      <c r="I19" s="28">
        <v>65199</v>
      </c>
      <c r="J19" s="31">
        <f t="shared" si="2"/>
        <v>1.4100041158615013E-5</v>
      </c>
      <c r="K19" s="31">
        <f t="shared" si="3"/>
        <v>1.2073622472603797E-4</v>
      </c>
      <c r="L19" s="31">
        <f t="shared" si="4"/>
        <v>7.4812213819004997E-5</v>
      </c>
      <c r="M19" s="31">
        <f t="shared" si="5"/>
        <v>2.0964847970365798E-4</v>
      </c>
      <c r="O19" t="str">
        <v>NC</v>
      </c>
      <c r="P19" s="20" t="s">
        <v>34</v>
      </c>
    </row>
    <row r="20" spans="1:16" x14ac:dyDescent="0.2">
      <c r="A20" t="s">
        <v>1852</v>
      </c>
      <c r="B20" s="28">
        <v>1334272000</v>
      </c>
      <c r="C20" s="28" t="str">
        <f>_xlfn.XLOOKUP(E20,Crosswalk!$C$3:$C$3275,Crosswalk!$B$3:$B$3275)</f>
        <v>WY</v>
      </c>
      <c r="D20" s="28" t="str" cm="1">
        <f t="array" ref="D20">_xlfn.XLOOKUP(C20,_xlfn.ANCHORARRAY($O$2),$P$2:$P$51)</f>
        <v>Wyoming</v>
      </c>
      <c r="E20" t="s">
        <v>7710</v>
      </c>
      <c r="F20" s="28">
        <v>6235</v>
      </c>
      <c r="G20" s="28">
        <v>20074</v>
      </c>
      <c r="H20" s="28">
        <v>1962</v>
      </c>
      <c r="I20" s="28">
        <v>28271</v>
      </c>
      <c r="J20" s="31">
        <f t="shared" si="2"/>
        <v>4.67296023599386E-6</v>
      </c>
      <c r="K20" s="31">
        <f t="shared" si="3"/>
        <v>1.5044908384497314E-5</v>
      </c>
      <c r="L20" s="31">
        <f t="shared" si="4"/>
        <v>1.4704647927858788E-6</v>
      </c>
      <c r="M20" s="31">
        <f t="shared" si="5"/>
        <v>2.1188333413277054E-5</v>
      </c>
      <c r="O20" t="str">
        <v>NY</v>
      </c>
      <c r="P20" s="20" t="s">
        <v>33</v>
      </c>
    </row>
    <row r="21" spans="1:16" x14ac:dyDescent="0.2">
      <c r="A21" t="s">
        <v>1072</v>
      </c>
      <c r="B21" s="28">
        <v>1197069000</v>
      </c>
      <c r="C21" s="28" t="str">
        <f>_xlfn.XLOOKUP(E21,Crosswalk!$C$3:$C$3275,Crosswalk!$B$3:$B$3275)</f>
        <v>WY</v>
      </c>
      <c r="D21" s="28" t="str" cm="1">
        <f t="array" ref="D21">_xlfn.XLOOKUP(C21,_xlfn.ANCHORARRAY($O$2),$P$2:$P$51)</f>
        <v>Wyoming</v>
      </c>
      <c r="E21" t="s">
        <v>7708</v>
      </c>
      <c r="F21" s="28">
        <v>2411</v>
      </c>
      <c r="G21" s="28">
        <v>72402</v>
      </c>
      <c r="H21" s="28">
        <v>5814</v>
      </c>
      <c r="I21" s="28">
        <v>80627</v>
      </c>
      <c r="J21" s="31">
        <f t="shared" si="2"/>
        <v>2.0140860718972759E-6</v>
      </c>
      <c r="K21" s="31">
        <f t="shared" si="3"/>
        <v>6.0482729065743074E-5</v>
      </c>
      <c r="L21" s="31">
        <f t="shared" si="4"/>
        <v>4.8568628876029703E-6</v>
      </c>
      <c r="M21" s="31">
        <f t="shared" si="5"/>
        <v>6.7353678025243322E-5</v>
      </c>
      <c r="O21" t="str">
        <v>NM</v>
      </c>
      <c r="P21" s="20" t="s">
        <v>32</v>
      </c>
    </row>
    <row r="22" spans="1:16" x14ac:dyDescent="0.2">
      <c r="A22" t="s">
        <v>747</v>
      </c>
      <c r="B22" s="28">
        <v>5697657000</v>
      </c>
      <c r="C22" s="28" t="str">
        <f>_xlfn.XLOOKUP(E22,Crosswalk!$C$3:$C$3275,Crosswalk!$B$3:$B$3275)</f>
        <v>WY</v>
      </c>
      <c r="D22" s="28" t="str" cm="1">
        <f t="array" ref="D22">_xlfn.XLOOKUP(C22,_xlfn.ANCHORARRAY($O$2),$P$2:$P$51)</f>
        <v>Wyoming</v>
      </c>
      <c r="E22" t="s">
        <v>7707</v>
      </c>
      <c r="F22" s="28">
        <v>4112</v>
      </c>
      <c r="G22" s="28">
        <v>55321</v>
      </c>
      <c r="H22" s="28">
        <v>69412</v>
      </c>
      <c r="I22" s="28">
        <v>128845</v>
      </c>
      <c r="J22" s="31">
        <f t="shared" si="2"/>
        <v>7.2170016552417954E-7</v>
      </c>
      <c r="K22" s="31">
        <f t="shared" si="3"/>
        <v>9.7094296831136032E-6</v>
      </c>
      <c r="L22" s="31">
        <f t="shared" si="4"/>
        <v>1.2182551529514677E-5</v>
      </c>
      <c r="M22" s="31">
        <f t="shared" si="5"/>
        <v>2.2613681378152457E-5</v>
      </c>
      <c r="O22" t="str">
        <v>NJ</v>
      </c>
      <c r="P22" s="20" t="s">
        <v>31</v>
      </c>
    </row>
    <row r="23" spans="1:16" x14ac:dyDescent="0.2">
      <c r="A23" t="s">
        <v>1070</v>
      </c>
      <c r="B23" s="28">
        <v>473264000</v>
      </c>
      <c r="C23" s="28" t="str">
        <f>_xlfn.XLOOKUP(E23,Crosswalk!$C$3:$C$3275,Crosswalk!$B$3:$B$3275)</f>
        <v>WY</v>
      </c>
      <c r="D23" s="28" t="str" cm="1">
        <f t="array" ref="D23">_xlfn.XLOOKUP(C23,_xlfn.ANCHORARRAY($O$2),$P$2:$P$51)</f>
        <v>Wyoming</v>
      </c>
      <c r="E23" t="s">
        <v>7706</v>
      </c>
      <c r="F23" s="28">
        <v>7929</v>
      </c>
      <c r="G23" s="28">
        <v>18065</v>
      </c>
      <c r="H23" s="28">
        <v>4601</v>
      </c>
      <c r="I23" s="28">
        <v>30595</v>
      </c>
      <c r="J23" s="31">
        <f t="shared" si="2"/>
        <v>1.6753862537611142E-5</v>
      </c>
      <c r="K23" s="31">
        <f t="shared" si="3"/>
        <v>3.8171084215152644E-5</v>
      </c>
      <c r="L23" s="31">
        <f t="shared" si="4"/>
        <v>9.7218465803441628E-6</v>
      </c>
      <c r="M23" s="31">
        <f t="shared" si="5"/>
        <v>6.4646793333107951E-5</v>
      </c>
      <c r="O23" t="str">
        <v>NH</v>
      </c>
      <c r="P23" s="20" t="s">
        <v>30</v>
      </c>
    </row>
    <row r="24" spans="1:16" x14ac:dyDescent="0.2">
      <c r="A24" t="s">
        <v>1198</v>
      </c>
      <c r="B24" s="28">
        <v>1615817000</v>
      </c>
      <c r="C24" s="28" t="str">
        <f>_xlfn.XLOOKUP(E24,Crosswalk!$C$3:$C$3275,Crosswalk!$B$3:$B$3275)</f>
        <v>WY</v>
      </c>
      <c r="D24" s="28" t="str" cm="1">
        <f t="array" ref="D24">_xlfn.XLOOKUP(C24,_xlfn.ANCHORARRAY($O$2),$P$2:$P$51)</f>
        <v>Wyoming</v>
      </c>
      <c r="E24" t="s">
        <v>7705</v>
      </c>
      <c r="F24" s="28">
        <v>32126</v>
      </c>
      <c r="G24" s="28">
        <v>72964</v>
      </c>
      <c r="H24" s="28">
        <v>9369</v>
      </c>
      <c r="I24" s="28">
        <v>114459</v>
      </c>
      <c r="J24" s="31">
        <f t="shared" si="2"/>
        <v>1.9882202006786658E-5</v>
      </c>
      <c r="K24" s="31">
        <f t="shared" si="3"/>
        <v>4.515610369243547E-5</v>
      </c>
      <c r="L24" s="31">
        <f t="shared" si="4"/>
        <v>5.7983051298507196E-6</v>
      </c>
      <c r="M24" s="31">
        <f t="shared" si="5"/>
        <v>7.0836610829072853E-5</v>
      </c>
      <c r="O24" t="str">
        <v>NV</v>
      </c>
      <c r="P24" s="20" t="s">
        <v>29</v>
      </c>
    </row>
    <row r="25" spans="1:16" x14ac:dyDescent="0.2">
      <c r="A25" t="s">
        <v>1354</v>
      </c>
      <c r="B25" s="28">
        <v>3911458000</v>
      </c>
      <c r="C25" s="28" t="str">
        <f>_xlfn.XLOOKUP(E25,Crosswalk!$C$3:$C$3275,Crosswalk!$B$3:$B$3275)</f>
        <v>WI</v>
      </c>
      <c r="D25" s="28" t="str" cm="1">
        <f t="array" ref="D25">_xlfn.XLOOKUP(C25,_xlfn.ANCHORARRAY($O$2),$P$2:$P$51)</f>
        <v>Wisconsin</v>
      </c>
      <c r="E25" t="s">
        <v>7702</v>
      </c>
      <c r="F25" s="28">
        <v>101225</v>
      </c>
      <c r="G25" s="28">
        <v>93112</v>
      </c>
      <c r="H25" s="28">
        <v>148525</v>
      </c>
      <c r="I25" s="28">
        <v>342862</v>
      </c>
      <c r="J25" s="31">
        <f t="shared" si="2"/>
        <v>2.5879096746021561E-5</v>
      </c>
      <c r="K25" s="31">
        <f t="shared" si="3"/>
        <v>2.3804934119195452E-5</v>
      </c>
      <c r="L25" s="31">
        <f t="shared" si="4"/>
        <v>3.7971774207980758E-5</v>
      </c>
      <c r="M25" s="31">
        <f t="shared" si="5"/>
        <v>8.7655805073197764E-5</v>
      </c>
      <c r="O25" t="str">
        <v>NE</v>
      </c>
      <c r="P25" s="20" t="s">
        <v>28</v>
      </c>
    </row>
    <row r="26" spans="1:16" x14ac:dyDescent="0.2">
      <c r="A26" t="s">
        <v>583</v>
      </c>
      <c r="B26" s="28">
        <v>10843847000</v>
      </c>
      <c r="C26" s="28" t="str">
        <f>_xlfn.XLOOKUP(E26,Crosswalk!$C$3:$C$3275,Crosswalk!$B$3:$B$3275)</f>
        <v>WI</v>
      </c>
      <c r="D26" s="28" t="str" cm="1">
        <f t="array" ref="D26">_xlfn.XLOOKUP(C26,_xlfn.ANCHORARRAY($O$2),$P$2:$P$51)</f>
        <v>Wisconsin</v>
      </c>
      <c r="E26" t="s">
        <v>7699</v>
      </c>
      <c r="F26" s="28">
        <v>155129</v>
      </c>
      <c r="G26" s="28">
        <v>210624</v>
      </c>
      <c r="H26" s="28">
        <v>5160</v>
      </c>
      <c r="I26" s="28">
        <v>370913</v>
      </c>
      <c r="J26" s="31">
        <f t="shared" si="2"/>
        <v>1.4305716412265868E-5</v>
      </c>
      <c r="K26" s="31">
        <f t="shared" si="3"/>
        <v>1.9423365158139911E-5</v>
      </c>
      <c r="L26" s="31">
        <f t="shared" si="4"/>
        <v>4.7584588753419337E-7</v>
      </c>
      <c r="M26" s="31">
        <f t="shared" si="5"/>
        <v>3.4204927457939969E-5</v>
      </c>
      <c r="O26" t="str">
        <v>MT</v>
      </c>
      <c r="P26" s="20" t="s">
        <v>27</v>
      </c>
    </row>
    <row r="27" spans="1:16" x14ac:dyDescent="0.2">
      <c r="A27" t="s">
        <v>1851</v>
      </c>
      <c r="B27" s="28">
        <v>647780000</v>
      </c>
      <c r="C27" s="28" t="str">
        <f>_xlfn.XLOOKUP(E27,Crosswalk!$C$3:$C$3275,Crosswalk!$B$3:$B$3275)</f>
        <v>WI</v>
      </c>
      <c r="D27" s="28" t="str" cm="1">
        <f t="array" ref="D27">_xlfn.XLOOKUP(C27,_xlfn.ANCHORARRAY($O$2),$P$2:$P$51)</f>
        <v>Wisconsin</v>
      </c>
      <c r="E27" t="s">
        <v>7698</v>
      </c>
      <c r="F27" s="28">
        <v>34463</v>
      </c>
      <c r="G27" s="28">
        <v>44954</v>
      </c>
      <c r="H27" s="28">
        <v>2651</v>
      </c>
      <c r="I27" s="28">
        <v>82068</v>
      </c>
      <c r="J27" s="31">
        <f t="shared" si="2"/>
        <v>5.3201704282318074E-5</v>
      </c>
      <c r="K27" s="31">
        <f t="shared" si="3"/>
        <v>6.9397017505943377E-5</v>
      </c>
      <c r="L27" s="31">
        <f t="shared" si="4"/>
        <v>4.0924387909475439E-6</v>
      </c>
      <c r="M27" s="31">
        <f t="shared" si="5"/>
        <v>1.2669116057920898E-4</v>
      </c>
      <c r="O27" t="str">
        <v>MO</v>
      </c>
      <c r="P27" s="20" t="s">
        <v>26</v>
      </c>
    </row>
    <row r="28" spans="1:16" x14ac:dyDescent="0.2">
      <c r="A28" t="s">
        <v>1850</v>
      </c>
      <c r="B28" s="28">
        <v>1907624000</v>
      </c>
      <c r="C28" s="28" t="str">
        <f>_xlfn.XLOOKUP(E28,Crosswalk!$C$3:$C$3275,Crosswalk!$B$3:$B$3275)</f>
        <v>WI</v>
      </c>
      <c r="D28" s="28" t="str" cm="1">
        <f t="array" ref="D28">_xlfn.XLOOKUP(C28,_xlfn.ANCHORARRAY($O$2),$P$2:$P$51)</f>
        <v>Wisconsin</v>
      </c>
      <c r="E28" t="s">
        <v>7696</v>
      </c>
      <c r="F28" s="28">
        <v>24369</v>
      </c>
      <c r="G28" s="28">
        <v>28816</v>
      </c>
      <c r="H28" s="28">
        <v>4462</v>
      </c>
      <c r="I28" s="28">
        <v>57647</v>
      </c>
      <c r="J28" s="31">
        <f t="shared" si="2"/>
        <v>1.2774529991235171E-5</v>
      </c>
      <c r="K28" s="31">
        <f t="shared" si="3"/>
        <v>1.5105702171916479E-5</v>
      </c>
      <c r="L28" s="31">
        <f t="shared" si="4"/>
        <v>2.3390353654598599E-6</v>
      </c>
      <c r="M28" s="31">
        <f t="shared" si="5"/>
        <v>3.0219267528611507E-5</v>
      </c>
      <c r="O28" t="str">
        <v>MS</v>
      </c>
      <c r="P28" s="20" t="s">
        <v>25</v>
      </c>
    </row>
    <row r="29" spans="1:16" x14ac:dyDescent="0.2">
      <c r="A29" t="s">
        <v>1849</v>
      </c>
      <c r="B29" s="28">
        <v>31804701000</v>
      </c>
      <c r="C29" s="28" t="str">
        <f>_xlfn.XLOOKUP(E29,Crosswalk!$C$3:$C$3275,Crosswalk!$B$3:$B$3275)</f>
        <v>WI</v>
      </c>
      <c r="D29" s="28" t="str" cm="1">
        <f t="array" ref="D29">_xlfn.XLOOKUP(C29,_xlfn.ANCHORARRAY($O$2),$P$2:$P$51)</f>
        <v>Wisconsin</v>
      </c>
      <c r="E29" t="s">
        <v>7694</v>
      </c>
      <c r="F29" s="28">
        <v>428279</v>
      </c>
      <c r="G29" s="28">
        <v>1218632</v>
      </c>
      <c r="H29" s="28">
        <v>48340</v>
      </c>
      <c r="I29" s="28">
        <v>1695251</v>
      </c>
      <c r="J29" s="31">
        <f t="shared" si="2"/>
        <v>1.346590241486628E-5</v>
      </c>
      <c r="K29" s="31">
        <f t="shared" si="3"/>
        <v>3.831609673048019E-5</v>
      </c>
      <c r="L29" s="31">
        <f t="shared" si="4"/>
        <v>1.5199010988972982E-6</v>
      </c>
      <c r="M29" s="31">
        <f t="shared" si="5"/>
        <v>5.3301900244243765E-5</v>
      </c>
      <c r="O29" t="str">
        <v>MN</v>
      </c>
      <c r="P29" s="20" t="s">
        <v>24</v>
      </c>
    </row>
    <row r="30" spans="1:16" x14ac:dyDescent="0.2">
      <c r="A30" t="s">
        <v>48</v>
      </c>
      <c r="B30" s="28">
        <v>6599490000</v>
      </c>
      <c r="C30" s="28" t="str">
        <f>_xlfn.XLOOKUP(E30,Crosswalk!$C$3:$C$3275,Crosswalk!$B$3:$B$3275)</f>
        <v>WI</v>
      </c>
      <c r="D30" s="28" t="str" cm="1">
        <f t="array" ref="D30">_xlfn.XLOOKUP(C30,_xlfn.ANCHORARRAY($O$2),$P$2:$P$51)</f>
        <v>Wisconsin</v>
      </c>
      <c r="E30" t="s">
        <v>7692</v>
      </c>
      <c r="F30" s="28">
        <v>115138</v>
      </c>
      <c r="G30" s="28">
        <v>709545</v>
      </c>
      <c r="H30" s="28">
        <v>24372</v>
      </c>
      <c r="I30" s="28">
        <v>849055</v>
      </c>
      <c r="J30" s="31">
        <f t="shared" si="2"/>
        <v>1.7446499653761124E-5</v>
      </c>
      <c r="K30" s="31">
        <f t="shared" si="3"/>
        <v>1.0751512616884033E-4</v>
      </c>
      <c r="L30" s="31">
        <f t="shared" si="4"/>
        <v>3.6930126418859639E-6</v>
      </c>
      <c r="M30" s="31">
        <f t="shared" si="5"/>
        <v>1.2865463846448741E-4</v>
      </c>
      <c r="O30" t="str">
        <v>MI</v>
      </c>
      <c r="P30" s="20" t="s">
        <v>23</v>
      </c>
    </row>
    <row r="31" spans="1:16" x14ac:dyDescent="0.2">
      <c r="A31" t="s">
        <v>1848</v>
      </c>
      <c r="B31" s="28">
        <v>572215000</v>
      </c>
      <c r="C31" s="28" t="str">
        <f>_xlfn.XLOOKUP(E31,Crosswalk!$C$3:$C$3275,Crosswalk!$B$3:$B$3275)</f>
        <v>WI</v>
      </c>
      <c r="D31" s="28" t="str" cm="1">
        <f t="array" ref="D31">_xlfn.XLOOKUP(C31,_xlfn.ANCHORARRAY($O$2),$P$2:$P$51)</f>
        <v>Wisconsin</v>
      </c>
      <c r="E31" t="s">
        <v>7691</v>
      </c>
      <c r="F31" s="28">
        <v>29129</v>
      </c>
      <c r="G31" s="28">
        <v>93523</v>
      </c>
      <c r="H31" s="28">
        <v>7448</v>
      </c>
      <c r="I31" s="28">
        <v>130100</v>
      </c>
      <c r="J31" s="31">
        <f t="shared" si="2"/>
        <v>5.090569104270248E-5</v>
      </c>
      <c r="K31" s="31">
        <f t="shared" si="3"/>
        <v>1.6344031526611502E-4</v>
      </c>
      <c r="L31" s="31">
        <f t="shared" si="4"/>
        <v>1.3016086610801885E-5</v>
      </c>
      <c r="M31" s="31">
        <f t="shared" si="5"/>
        <v>2.2736209291961937E-4</v>
      </c>
      <c r="O31" t="str">
        <v>MA</v>
      </c>
      <c r="P31" s="20" t="s">
        <v>22</v>
      </c>
    </row>
    <row r="32" spans="1:16" x14ac:dyDescent="0.2">
      <c r="A32" t="s">
        <v>1507</v>
      </c>
      <c r="B32" s="28">
        <v>4560662000</v>
      </c>
      <c r="C32" s="28" t="str">
        <f>_xlfn.XLOOKUP(E32,Crosswalk!$C$3:$C$3275,Crosswalk!$B$3:$B$3275)</f>
        <v>WI</v>
      </c>
      <c r="D32" s="28" t="str" cm="1">
        <f t="array" ref="D32">_xlfn.XLOOKUP(C32,_xlfn.ANCHORARRAY($O$2),$P$2:$P$51)</f>
        <v>Wisconsin</v>
      </c>
      <c r="E32" t="s">
        <v>7689</v>
      </c>
      <c r="F32" s="28">
        <v>127537</v>
      </c>
      <c r="G32" s="28">
        <v>224012</v>
      </c>
      <c r="H32" s="28">
        <v>618612</v>
      </c>
      <c r="I32" s="28">
        <v>970161</v>
      </c>
      <c r="J32" s="31">
        <f t="shared" si="2"/>
        <v>2.7964580580626234E-5</v>
      </c>
      <c r="K32" s="31">
        <f t="shared" si="3"/>
        <v>4.9118307824609674E-5</v>
      </c>
      <c r="L32" s="31">
        <f t="shared" si="4"/>
        <v>1.3564083459813509E-4</v>
      </c>
      <c r="M32" s="31">
        <f t="shared" si="5"/>
        <v>2.1272372300337099E-4</v>
      </c>
      <c r="O32" t="str">
        <v>MD</v>
      </c>
      <c r="P32" s="20" t="s">
        <v>21</v>
      </c>
    </row>
    <row r="33" spans="1:16" x14ac:dyDescent="0.2">
      <c r="A33" t="s">
        <v>1847</v>
      </c>
      <c r="B33" s="28">
        <v>854104000</v>
      </c>
      <c r="C33" s="28" t="str">
        <f>_xlfn.XLOOKUP(E33,Crosswalk!$C$3:$C$3275,Crosswalk!$B$3:$B$3275)</f>
        <v>WI</v>
      </c>
      <c r="D33" s="28" t="str" cm="1">
        <f t="array" ref="D33">_xlfn.XLOOKUP(C33,_xlfn.ANCHORARRAY($O$2),$P$2:$P$51)</f>
        <v>Wisconsin</v>
      </c>
      <c r="E33" t="s">
        <v>7688</v>
      </c>
      <c r="F33" s="28">
        <v>34055</v>
      </c>
      <c r="G33" s="28">
        <v>121897</v>
      </c>
      <c r="H33" s="28">
        <v>98410</v>
      </c>
      <c r="I33" s="28">
        <v>254362</v>
      </c>
      <c r="J33" s="31">
        <f t="shared" si="2"/>
        <v>3.9872193550199977E-5</v>
      </c>
      <c r="K33" s="31">
        <f t="shared" si="3"/>
        <v>1.4271915363936946E-4</v>
      </c>
      <c r="L33" s="31">
        <f t="shared" si="4"/>
        <v>1.1522016054251004E-4</v>
      </c>
      <c r="M33" s="31">
        <f t="shared" si="5"/>
        <v>2.9781150773207946E-4</v>
      </c>
      <c r="O33" t="str">
        <v>ME</v>
      </c>
      <c r="P33" s="20" t="s">
        <v>20</v>
      </c>
    </row>
    <row r="34" spans="1:16" x14ac:dyDescent="0.2">
      <c r="A34" t="s">
        <v>833</v>
      </c>
      <c r="B34" s="28">
        <v>1013361000</v>
      </c>
      <c r="C34" s="28" t="str">
        <f>_xlfn.XLOOKUP(E34,Crosswalk!$C$3:$C$3275,Crosswalk!$B$3:$B$3275)</f>
        <v>WI</v>
      </c>
      <c r="D34" s="28" t="str" cm="1">
        <f t="array" ref="D34">_xlfn.XLOOKUP(C34,_xlfn.ANCHORARRAY($O$2),$P$2:$P$51)</f>
        <v>Wisconsin</v>
      </c>
      <c r="E34" t="s">
        <v>7686</v>
      </c>
      <c r="F34" s="28">
        <v>33536</v>
      </c>
      <c r="G34" s="28">
        <v>7190</v>
      </c>
      <c r="H34" s="28">
        <v>60761</v>
      </c>
      <c r="I34" s="28">
        <v>101487</v>
      </c>
      <c r="J34" s="31">
        <f t="shared" si="2"/>
        <v>3.3093833293367322E-5</v>
      </c>
      <c r="K34" s="31">
        <f t="shared" si="3"/>
        <v>7.0952010191826998E-6</v>
      </c>
      <c r="L34" s="31">
        <f t="shared" si="4"/>
        <v>5.9959876095488182E-5</v>
      </c>
      <c r="M34" s="31">
        <f t="shared" si="5"/>
        <v>1.001489104080382E-4</v>
      </c>
      <c r="O34" t="str">
        <v>LA</v>
      </c>
      <c r="P34" s="20" t="s">
        <v>19</v>
      </c>
    </row>
    <row r="35" spans="1:16" x14ac:dyDescent="0.2">
      <c r="A35" t="s">
        <v>1846</v>
      </c>
      <c r="B35" s="28">
        <v>1362055000</v>
      </c>
      <c r="C35" s="28" t="str">
        <f>_xlfn.XLOOKUP(E35,Crosswalk!$C$3:$C$3275,Crosswalk!$B$3:$B$3275)</f>
        <v>WI</v>
      </c>
      <c r="D35" s="28" t="str" cm="1">
        <f t="array" ref="D35">_xlfn.XLOOKUP(C35,_xlfn.ANCHORARRAY($O$2),$P$2:$P$51)</f>
        <v>Wisconsin</v>
      </c>
      <c r="E35" t="s">
        <v>7685</v>
      </c>
      <c r="F35" s="28">
        <v>10180</v>
      </c>
      <c r="G35" s="28">
        <v>242034</v>
      </c>
      <c r="H35" s="28">
        <v>40178</v>
      </c>
      <c r="I35" s="28">
        <v>292392</v>
      </c>
      <c r="J35" s="31">
        <f t="shared" si="2"/>
        <v>7.4740006827918111E-6</v>
      </c>
      <c r="K35" s="31">
        <f t="shared" si="3"/>
        <v>1.7769767006471838E-4</v>
      </c>
      <c r="L35" s="31">
        <f t="shared" si="4"/>
        <v>2.9498074600511726E-5</v>
      </c>
      <c r="M35" s="31">
        <f t="shared" si="5"/>
        <v>2.1466974534802192E-4</v>
      </c>
      <c r="O35" t="str">
        <v>KY</v>
      </c>
      <c r="P35" s="20" t="s">
        <v>18</v>
      </c>
    </row>
    <row r="36" spans="1:16" x14ac:dyDescent="0.2">
      <c r="A36" t="s">
        <v>383</v>
      </c>
      <c r="B36" s="28">
        <v>764685000</v>
      </c>
      <c r="C36" s="28" t="str">
        <f>_xlfn.XLOOKUP(E36,Crosswalk!$C$3:$C$3275,Crosswalk!$B$3:$B$3275)</f>
        <v>WI</v>
      </c>
      <c r="D36" s="28" t="str" cm="1">
        <f t="array" ref="D36">_xlfn.XLOOKUP(C36,_xlfn.ANCHORARRAY($O$2),$P$2:$P$51)</f>
        <v>Wisconsin</v>
      </c>
      <c r="E36" t="s">
        <v>7683</v>
      </c>
      <c r="F36" s="28">
        <v>12205</v>
      </c>
      <c r="G36" s="28">
        <v>16872</v>
      </c>
      <c r="H36" s="28">
        <v>25355</v>
      </c>
      <c r="I36" s="28">
        <v>54432</v>
      </c>
      <c r="J36" s="31">
        <f t="shared" si="2"/>
        <v>1.5960820468558948E-5</v>
      </c>
      <c r="K36" s="31">
        <f t="shared" si="3"/>
        <v>2.2063987131956297E-5</v>
      </c>
      <c r="L36" s="31">
        <f t="shared" si="4"/>
        <v>3.3157443914814597E-5</v>
      </c>
      <c r="M36" s="31">
        <f t="shared" si="5"/>
        <v>7.1182251515329841E-5</v>
      </c>
      <c r="O36" t="str">
        <v>KS</v>
      </c>
      <c r="P36" s="20" t="s">
        <v>17</v>
      </c>
    </row>
    <row r="37" spans="1:16" x14ac:dyDescent="0.2">
      <c r="A37" t="s">
        <v>1845</v>
      </c>
      <c r="B37" s="28">
        <v>6777935000</v>
      </c>
      <c r="C37" s="28" t="str">
        <f>_xlfn.XLOOKUP(E37,Crosswalk!$C$3:$C$3275,Crosswalk!$B$3:$B$3275)</f>
        <v>WI</v>
      </c>
      <c r="D37" s="28" t="str" cm="1">
        <f t="array" ref="D37">_xlfn.XLOOKUP(C37,_xlfn.ANCHORARRAY($O$2),$P$2:$P$51)</f>
        <v>Wisconsin</v>
      </c>
      <c r="E37" t="s">
        <v>7680</v>
      </c>
      <c r="F37" s="28">
        <v>98670</v>
      </c>
      <c r="G37" s="28">
        <v>104451</v>
      </c>
      <c r="H37" s="28">
        <v>9205</v>
      </c>
      <c r="I37" s="28">
        <v>212326</v>
      </c>
      <c r="J37" s="31">
        <f t="shared" si="2"/>
        <v>1.4557531165465588E-5</v>
      </c>
      <c r="K37" s="31">
        <f t="shared" si="3"/>
        <v>1.5410445806871856E-5</v>
      </c>
      <c r="L37" s="31">
        <f t="shared" si="4"/>
        <v>1.358083251019669E-6</v>
      </c>
      <c r="M37" s="31">
        <f t="shared" si="5"/>
        <v>3.1326060223357115E-5</v>
      </c>
      <c r="O37" t="str">
        <v>IA</v>
      </c>
      <c r="P37" s="20" t="s">
        <v>16</v>
      </c>
    </row>
    <row r="38" spans="1:16" x14ac:dyDescent="0.2">
      <c r="A38" t="s">
        <v>1844</v>
      </c>
      <c r="B38" s="28">
        <v>1266221000</v>
      </c>
      <c r="C38" s="28" t="str">
        <f>_xlfn.XLOOKUP(E38,Crosswalk!$C$3:$C$3275,Crosswalk!$B$3:$B$3275)</f>
        <v>WI</v>
      </c>
      <c r="D38" s="28" t="str" cm="1">
        <f t="array" ref="D38">_xlfn.XLOOKUP(C38,_xlfn.ANCHORARRAY($O$2),$P$2:$P$51)</f>
        <v>Wisconsin</v>
      </c>
      <c r="E38" t="s">
        <v>7678</v>
      </c>
      <c r="F38" s="28">
        <v>38818</v>
      </c>
      <c r="G38" s="28">
        <v>41941</v>
      </c>
      <c r="H38" s="28">
        <v>77111</v>
      </c>
      <c r="I38" s="28">
        <v>157870</v>
      </c>
      <c r="J38" s="31">
        <f t="shared" si="2"/>
        <v>3.0656575747835488E-5</v>
      </c>
      <c r="K38" s="31">
        <f t="shared" si="3"/>
        <v>3.3122969844916486E-5</v>
      </c>
      <c r="L38" s="31">
        <f t="shared" si="4"/>
        <v>6.0898531930839876E-5</v>
      </c>
      <c r="M38" s="31">
        <f t="shared" si="5"/>
        <v>1.2467807752359185E-4</v>
      </c>
      <c r="O38" t="str">
        <v>IN</v>
      </c>
      <c r="P38" s="20" t="s">
        <v>15</v>
      </c>
    </row>
    <row r="39" spans="1:16" x14ac:dyDescent="0.2">
      <c r="A39" t="s">
        <v>1843</v>
      </c>
      <c r="B39" s="28">
        <v>675252000</v>
      </c>
      <c r="C39" s="28" t="str">
        <f>_xlfn.XLOOKUP(E39,Crosswalk!$C$3:$C$3275,Crosswalk!$B$3:$B$3275)</f>
        <v>WI</v>
      </c>
      <c r="D39" s="28" t="str" cm="1">
        <f t="array" ref="D39">_xlfn.XLOOKUP(C39,_xlfn.ANCHORARRAY($O$2),$P$2:$P$51)</f>
        <v>Wisconsin</v>
      </c>
      <c r="E39" t="s">
        <v>7676</v>
      </c>
      <c r="F39" s="28">
        <v>42683</v>
      </c>
      <c r="G39" s="28">
        <v>17120</v>
      </c>
      <c r="H39" s="28">
        <v>40819</v>
      </c>
      <c r="I39" s="28">
        <v>100622</v>
      </c>
      <c r="J39" s="31">
        <f t="shared" si="2"/>
        <v>6.3210475496555365E-5</v>
      </c>
      <c r="K39" s="31">
        <f t="shared" si="3"/>
        <v>2.5353497657170951E-5</v>
      </c>
      <c r="L39" s="31">
        <f t="shared" si="4"/>
        <v>6.0450024583414784E-5</v>
      </c>
      <c r="M39" s="31">
        <f t="shared" si="5"/>
        <v>1.4901399773714109E-4</v>
      </c>
      <c r="O39" t="str">
        <v>IL</v>
      </c>
      <c r="P39" s="20" t="s">
        <v>14</v>
      </c>
    </row>
    <row r="40" spans="1:16" x14ac:dyDescent="0.2">
      <c r="A40" t="s">
        <v>1842</v>
      </c>
      <c r="B40" s="28">
        <v>3962726000</v>
      </c>
      <c r="C40" s="28" t="str">
        <f>_xlfn.XLOOKUP(E40,Crosswalk!$C$3:$C$3275,Crosswalk!$B$3:$B$3275)</f>
        <v>WI</v>
      </c>
      <c r="D40" s="28" t="str" cm="1">
        <f t="array" ref="D40">_xlfn.XLOOKUP(C40,_xlfn.ANCHORARRAY($O$2),$P$2:$P$51)</f>
        <v>Wisconsin</v>
      </c>
      <c r="E40" t="s">
        <v>7674</v>
      </c>
      <c r="F40" s="28">
        <v>55507</v>
      </c>
      <c r="G40" s="28">
        <v>141738</v>
      </c>
      <c r="H40" s="28">
        <v>15842</v>
      </c>
      <c r="I40" s="28">
        <v>213087</v>
      </c>
      <c r="J40" s="31">
        <f t="shared" si="2"/>
        <v>1.4007276808944146E-5</v>
      </c>
      <c r="K40" s="31">
        <f t="shared" si="3"/>
        <v>3.5767802265410224E-5</v>
      </c>
      <c r="L40" s="31">
        <f t="shared" si="4"/>
        <v>3.997753061907384E-6</v>
      </c>
      <c r="M40" s="31">
        <f t="shared" si="5"/>
        <v>5.3772832136261752E-5</v>
      </c>
      <c r="O40" t="str">
        <v>ID</v>
      </c>
      <c r="P40" s="20" t="s">
        <v>13</v>
      </c>
    </row>
    <row r="41" spans="1:16" x14ac:dyDescent="0.2">
      <c r="A41" t="s">
        <v>1841</v>
      </c>
      <c r="B41" s="28">
        <v>4177004000</v>
      </c>
      <c r="C41" s="28" t="str">
        <f>_xlfn.XLOOKUP(E41,Crosswalk!$C$3:$C$3275,Crosswalk!$B$3:$B$3275)</f>
        <v>WI</v>
      </c>
      <c r="D41" s="28" t="str" cm="1">
        <f t="array" ref="D41">_xlfn.XLOOKUP(C41,_xlfn.ANCHORARRAY($O$2),$P$2:$P$51)</f>
        <v>Wisconsin</v>
      </c>
      <c r="E41" t="s">
        <v>7672</v>
      </c>
      <c r="F41" s="28">
        <v>119904</v>
      </c>
      <c r="G41" s="28">
        <v>157800</v>
      </c>
      <c r="H41" s="28">
        <v>12226</v>
      </c>
      <c r="I41" s="28">
        <v>289930</v>
      </c>
      <c r="J41" s="31">
        <f t="shared" si="2"/>
        <v>2.8705742201826955E-5</v>
      </c>
      <c r="K41" s="31">
        <f t="shared" si="3"/>
        <v>3.7778273614293884E-5</v>
      </c>
      <c r="L41" s="31">
        <f t="shared" si="4"/>
        <v>2.926978283956635E-6</v>
      </c>
      <c r="M41" s="31">
        <f t="shared" si="5"/>
        <v>6.9410994100077472E-5</v>
      </c>
      <c r="O41" t="str">
        <v>HI</v>
      </c>
      <c r="P41" s="20" t="s">
        <v>12</v>
      </c>
    </row>
    <row r="42" spans="1:16" x14ac:dyDescent="0.2">
      <c r="A42" t="s">
        <v>1656</v>
      </c>
      <c r="B42" s="28">
        <v>502872000</v>
      </c>
      <c r="C42" s="28" t="str">
        <f>_xlfn.XLOOKUP(E42,Crosswalk!$C$3:$C$3275,Crosswalk!$B$3:$B$3275)</f>
        <v>WI</v>
      </c>
      <c r="D42" s="28" t="str" cm="1">
        <f t="array" ref="D42">_xlfn.XLOOKUP(C42,_xlfn.ANCHORARRAY($O$2),$P$2:$P$51)</f>
        <v>Wisconsin</v>
      </c>
      <c r="E42" t="s">
        <v>7670</v>
      </c>
      <c r="F42" s="28">
        <v>18170</v>
      </c>
      <c r="G42" s="28">
        <v>64192</v>
      </c>
      <c r="H42" s="28">
        <v>47711</v>
      </c>
      <c r="I42" s="28">
        <v>130073</v>
      </c>
      <c r="J42" s="31">
        <f t="shared" si="2"/>
        <v>3.6132455177460664E-5</v>
      </c>
      <c r="K42" s="31">
        <f t="shared" si="3"/>
        <v>1.2765077395440589E-4</v>
      </c>
      <c r="L42" s="31">
        <f t="shared" si="4"/>
        <v>9.4877026360584796E-5</v>
      </c>
      <c r="M42" s="31">
        <f t="shared" si="5"/>
        <v>2.5866025549245138E-4</v>
      </c>
      <c r="O42" t="str">
        <v>GA</v>
      </c>
      <c r="P42" s="20" t="s">
        <v>11</v>
      </c>
    </row>
    <row r="43" spans="1:16" x14ac:dyDescent="0.2">
      <c r="A43" t="s">
        <v>982</v>
      </c>
      <c r="B43" s="28">
        <v>7784497000</v>
      </c>
      <c r="C43" s="28" t="str">
        <f>_xlfn.XLOOKUP(E43,Crosswalk!$C$3:$C$3275,Crosswalk!$B$3:$B$3275)</f>
        <v>WI</v>
      </c>
      <c r="D43" s="28" t="str" cm="1">
        <f t="array" ref="D43">_xlfn.XLOOKUP(C43,_xlfn.ANCHORARRAY($O$2),$P$2:$P$51)</f>
        <v>Wisconsin</v>
      </c>
      <c r="E43" t="s">
        <v>7667</v>
      </c>
      <c r="F43" s="28">
        <v>162873</v>
      </c>
      <c r="G43" s="28">
        <v>782089</v>
      </c>
      <c r="H43" s="28">
        <v>5893488</v>
      </c>
      <c r="I43" s="28">
        <v>6838450</v>
      </c>
      <c r="J43" s="31">
        <f t="shared" si="2"/>
        <v>2.0922739131378688E-5</v>
      </c>
      <c r="K43" s="31">
        <f t="shared" si="3"/>
        <v>1.0046750612146167E-4</v>
      </c>
      <c r="L43" s="31">
        <f t="shared" si="4"/>
        <v>7.5708012990434708E-4</v>
      </c>
      <c r="M43" s="31">
        <f t="shared" si="5"/>
        <v>8.7847037515718744E-4</v>
      </c>
      <c r="O43" t="str">
        <v>FL</v>
      </c>
      <c r="P43" s="20" t="s">
        <v>10</v>
      </c>
    </row>
    <row r="44" spans="1:16" x14ac:dyDescent="0.2">
      <c r="A44" t="s">
        <v>571</v>
      </c>
      <c r="B44" s="28">
        <v>703671000</v>
      </c>
      <c r="C44" s="28" t="str">
        <f>_xlfn.XLOOKUP(E44,Crosswalk!$C$3:$C$3275,Crosswalk!$B$3:$B$3275)</f>
        <v>WI</v>
      </c>
      <c r="D44" s="28" t="str" cm="1">
        <f t="array" ref="D44">_xlfn.XLOOKUP(C44,_xlfn.ANCHORARRAY($O$2),$P$2:$P$51)</f>
        <v>Wisconsin</v>
      </c>
      <c r="E44" t="s">
        <v>7666</v>
      </c>
      <c r="F44" s="28">
        <v>45872</v>
      </c>
      <c r="G44" s="28">
        <v>15000</v>
      </c>
      <c r="H44" s="28">
        <v>77042</v>
      </c>
      <c r="I44" s="28">
        <v>137914</v>
      </c>
      <c r="J44" s="31">
        <f t="shared" si="2"/>
        <v>6.5189555914624869E-5</v>
      </c>
      <c r="K44" s="31">
        <f t="shared" si="3"/>
        <v>2.1316780142992962E-5</v>
      </c>
      <c r="L44" s="31">
        <f t="shared" si="4"/>
        <v>1.0948582505176425E-4</v>
      </c>
      <c r="M44" s="31">
        <f t="shared" si="5"/>
        <v>1.9599216110938208E-4</v>
      </c>
      <c r="O44" t="str">
        <v>DE</v>
      </c>
      <c r="P44" s="20" t="s">
        <v>8</v>
      </c>
    </row>
    <row r="45" spans="1:16" x14ac:dyDescent="0.2">
      <c r="A45" t="s">
        <v>1840</v>
      </c>
      <c r="B45" s="28">
        <v>8389160000</v>
      </c>
      <c r="C45" s="28" t="str">
        <f>_xlfn.XLOOKUP(E45,Crosswalk!$C$3:$C$3275,Crosswalk!$B$3:$B$3275)</f>
        <v>WI</v>
      </c>
      <c r="D45" s="28" t="str" cm="1">
        <f t="array" ref="D45">_xlfn.XLOOKUP(C45,_xlfn.ANCHORARRAY($O$2),$P$2:$P$51)</f>
        <v>Wisconsin</v>
      </c>
      <c r="E45" t="s">
        <v>7663</v>
      </c>
      <c r="F45" s="28">
        <v>219406</v>
      </c>
      <c r="G45" s="28">
        <v>639125</v>
      </c>
      <c r="H45" s="28">
        <v>3285</v>
      </c>
      <c r="I45" s="28">
        <v>861816</v>
      </c>
      <c r="J45" s="31">
        <f t="shared" si="2"/>
        <v>2.6153512389798263E-5</v>
      </c>
      <c r="K45" s="31">
        <f t="shared" si="3"/>
        <v>7.618462396711947E-5</v>
      </c>
      <c r="L45" s="31">
        <f t="shared" si="4"/>
        <v>3.9157674904281241E-7</v>
      </c>
      <c r="M45" s="31">
        <f t="shared" si="5"/>
        <v>1.0272971310596055E-4</v>
      </c>
      <c r="O45" t="str">
        <v>CT</v>
      </c>
      <c r="P45" s="20" t="s">
        <v>7</v>
      </c>
    </row>
    <row r="46" spans="1:16" x14ac:dyDescent="0.2">
      <c r="A46" t="s">
        <v>1839</v>
      </c>
      <c r="B46" s="28">
        <v>555952000</v>
      </c>
      <c r="C46" s="28" t="str">
        <f>_xlfn.XLOOKUP(E46,Crosswalk!$C$3:$C$3275,Crosswalk!$B$3:$B$3275)</f>
        <v>WI</v>
      </c>
      <c r="D46" s="28" t="str" cm="1">
        <f t="array" ref="D46">_xlfn.XLOOKUP(C46,_xlfn.ANCHORARRAY($O$2),$P$2:$P$51)</f>
        <v>Wisconsin</v>
      </c>
      <c r="E46" t="s">
        <v>7661</v>
      </c>
      <c r="F46" s="28">
        <v>8318</v>
      </c>
      <c r="G46" s="28">
        <v>7938</v>
      </c>
      <c r="H46" s="28">
        <v>21594</v>
      </c>
      <c r="I46" s="28">
        <v>37850</v>
      </c>
      <c r="J46" s="31">
        <f t="shared" si="2"/>
        <v>1.4961723314242956E-5</v>
      </c>
      <c r="K46" s="31">
        <f t="shared" si="3"/>
        <v>1.4278211068581461E-5</v>
      </c>
      <c r="L46" s="31">
        <f t="shared" si="4"/>
        <v>3.8841482717932483E-5</v>
      </c>
      <c r="M46" s="31">
        <f t="shared" si="5"/>
        <v>6.8081417100756902E-5</v>
      </c>
      <c r="O46" t="str">
        <v>CO</v>
      </c>
      <c r="P46" s="20" t="s">
        <v>6</v>
      </c>
    </row>
    <row r="47" spans="1:16" x14ac:dyDescent="0.2">
      <c r="A47" t="s">
        <v>1345</v>
      </c>
      <c r="B47" s="28">
        <v>4136598000</v>
      </c>
      <c r="C47" s="28" t="str">
        <f>_xlfn.XLOOKUP(E47,Crosswalk!$C$3:$C$3275,Crosswalk!$B$3:$B$3275)</f>
        <v>WI</v>
      </c>
      <c r="D47" s="28" t="str" cm="1">
        <f t="array" ref="D47">_xlfn.XLOOKUP(C47,_xlfn.ANCHORARRAY($O$2),$P$2:$P$51)</f>
        <v>Wisconsin</v>
      </c>
      <c r="E47" t="s">
        <v>7659</v>
      </c>
      <c r="F47" s="28">
        <v>184334</v>
      </c>
      <c r="G47" s="28">
        <v>90946</v>
      </c>
      <c r="H47" s="28">
        <v>350475</v>
      </c>
      <c r="I47" s="28">
        <v>625755</v>
      </c>
      <c r="J47" s="31">
        <f t="shared" si="2"/>
        <v>4.4561738897519168E-5</v>
      </c>
      <c r="K47" s="31">
        <f t="shared" si="3"/>
        <v>2.19856993597154E-5</v>
      </c>
      <c r="L47" s="31">
        <f t="shared" si="4"/>
        <v>8.4725419293825503E-5</v>
      </c>
      <c r="M47" s="31">
        <f t="shared" si="5"/>
        <v>1.5127285755106007E-4</v>
      </c>
      <c r="O47" t="str">
        <v>CA</v>
      </c>
      <c r="P47" s="20" t="s">
        <v>5</v>
      </c>
    </row>
    <row r="48" spans="1:16" x14ac:dyDescent="0.2">
      <c r="A48" t="s">
        <v>199</v>
      </c>
      <c r="B48" s="28">
        <v>1561486000</v>
      </c>
      <c r="C48" s="28" t="str">
        <f>_xlfn.XLOOKUP(E48,Crosswalk!$C$3:$C$3275,Crosswalk!$B$3:$B$3275)</f>
        <v>WI</v>
      </c>
      <c r="D48" s="28" t="str" cm="1">
        <f t="array" ref="D48">_xlfn.XLOOKUP(C48,_xlfn.ANCHORARRAY($O$2),$P$2:$P$51)</f>
        <v>Wisconsin</v>
      </c>
      <c r="E48" t="s">
        <v>7658</v>
      </c>
      <c r="F48" s="28">
        <v>41087</v>
      </c>
      <c r="G48" s="28">
        <v>51463</v>
      </c>
      <c r="H48" s="28">
        <v>86933</v>
      </c>
      <c r="I48" s="28">
        <v>179483</v>
      </c>
      <c r="J48" s="31">
        <f t="shared" si="2"/>
        <v>2.6312755926085794E-5</v>
      </c>
      <c r="K48" s="31">
        <f t="shared" si="3"/>
        <v>3.2957708234335758E-5</v>
      </c>
      <c r="L48" s="31">
        <f t="shared" si="4"/>
        <v>5.5673249712133187E-5</v>
      </c>
      <c r="M48" s="31">
        <f t="shared" si="5"/>
        <v>1.1494371387255474E-4</v>
      </c>
      <c r="O48" t="str">
        <v>AR</v>
      </c>
      <c r="P48" s="20" t="s">
        <v>4</v>
      </c>
    </row>
    <row r="49" spans="1:16" x14ac:dyDescent="0.2">
      <c r="A49" t="s">
        <v>462</v>
      </c>
      <c r="B49" s="28">
        <v>1163597000</v>
      </c>
      <c r="C49" s="28" t="str">
        <f>_xlfn.XLOOKUP(E49,Crosswalk!$C$3:$C$3275,Crosswalk!$B$3:$B$3275)</f>
        <v>WI</v>
      </c>
      <c r="D49" s="28" t="str" cm="1">
        <f t="array" ref="D49">_xlfn.XLOOKUP(C49,_xlfn.ANCHORARRAY($O$2),$P$2:$P$51)</f>
        <v>Wisconsin</v>
      </c>
      <c r="E49" t="s">
        <v>7657</v>
      </c>
      <c r="F49" s="28">
        <v>58104</v>
      </c>
      <c r="G49" s="28">
        <v>40920</v>
      </c>
      <c r="H49" s="28">
        <v>132169</v>
      </c>
      <c r="I49" s="28">
        <v>231193</v>
      </c>
      <c r="J49" s="31">
        <f t="shared" si="2"/>
        <v>4.9934814201136647E-5</v>
      </c>
      <c r="K49" s="31">
        <f t="shared" si="3"/>
        <v>3.5166814627401067E-5</v>
      </c>
      <c r="L49" s="31">
        <f t="shared" si="4"/>
        <v>1.1358657679591818E-4</v>
      </c>
      <c r="M49" s="31">
        <f t="shared" si="5"/>
        <v>1.9868820562445589E-4</v>
      </c>
      <c r="O49" t="str">
        <v>AZ</v>
      </c>
      <c r="P49" s="20" t="s">
        <v>3</v>
      </c>
    </row>
    <row r="50" spans="1:16" x14ac:dyDescent="0.2">
      <c r="A50" t="s">
        <v>1838</v>
      </c>
      <c r="B50" s="28">
        <v>280283000</v>
      </c>
      <c r="C50" s="28" t="str">
        <f>_xlfn.XLOOKUP(E50,Crosswalk!$C$3:$C$3275,Crosswalk!$B$3:$B$3275)</f>
        <v>WI</v>
      </c>
      <c r="D50" s="28" t="str" cm="1">
        <f t="array" ref="D50">_xlfn.XLOOKUP(C50,_xlfn.ANCHORARRAY($O$2),$P$2:$P$51)</f>
        <v>Wisconsin</v>
      </c>
      <c r="E50" t="s">
        <v>7656</v>
      </c>
      <c r="F50" s="28">
        <v>2275</v>
      </c>
      <c r="G50" s="28">
        <v>18134</v>
      </c>
      <c r="H50" s="28">
        <v>20058</v>
      </c>
      <c r="I50" s="28">
        <v>40467</v>
      </c>
      <c r="J50" s="31">
        <f t="shared" si="2"/>
        <v>8.1167962380879331E-6</v>
      </c>
      <c r="K50" s="31">
        <f t="shared" si="3"/>
        <v>6.4698893618235856E-5</v>
      </c>
      <c r="L50" s="31">
        <f t="shared" si="4"/>
        <v>7.1563384151018795E-5</v>
      </c>
      <c r="M50" s="31">
        <f t="shared" si="5"/>
        <v>1.4437907400734258E-4</v>
      </c>
      <c r="O50" t="str">
        <v>AK</v>
      </c>
      <c r="P50" s="20" t="s">
        <v>2</v>
      </c>
    </row>
    <row r="51" spans="1:16" x14ac:dyDescent="0.2">
      <c r="A51" t="s">
        <v>1837</v>
      </c>
      <c r="B51" s="28">
        <v>5205595000</v>
      </c>
      <c r="C51" s="28" t="str">
        <f>_xlfn.XLOOKUP(E51,Crosswalk!$C$3:$C$3275,Crosswalk!$B$3:$B$3275)</f>
        <v>WI</v>
      </c>
      <c r="D51" s="28" t="str" cm="1">
        <f t="array" ref="D51">_xlfn.XLOOKUP(C51,_xlfn.ANCHORARRAY($O$2),$P$2:$P$51)</f>
        <v>Wisconsin</v>
      </c>
      <c r="E51" t="s">
        <v>7654</v>
      </c>
      <c r="F51" s="28">
        <v>567444</v>
      </c>
      <c r="G51" s="28">
        <v>761670</v>
      </c>
      <c r="H51" s="28">
        <v>23449</v>
      </c>
      <c r="I51" s="28">
        <v>1352563</v>
      </c>
      <c r="J51" s="31">
        <f t="shared" si="2"/>
        <v>1.0900655928861158E-4</v>
      </c>
      <c r="K51" s="31">
        <f t="shared" si="3"/>
        <v>1.46317567924512E-4</v>
      </c>
      <c r="L51" s="31">
        <f t="shared" si="4"/>
        <v>4.5045763260491837E-6</v>
      </c>
      <c r="M51" s="31">
        <f t="shared" si="5"/>
        <v>2.5982870353917275E-4</v>
      </c>
      <c r="O51" t="str">
        <v>AL</v>
      </c>
      <c r="P51" s="20" t="s">
        <v>1</v>
      </c>
    </row>
    <row r="52" spans="1:16" x14ac:dyDescent="0.2">
      <c r="A52" t="s">
        <v>1836</v>
      </c>
      <c r="B52" s="28">
        <v>12528296000</v>
      </c>
      <c r="C52" s="28" t="str">
        <f>_xlfn.XLOOKUP(E52,Crosswalk!$C$3:$C$3275,Crosswalk!$B$3:$B$3275)</f>
        <v>WI</v>
      </c>
      <c r="D52" s="28" t="str" cm="1">
        <f t="array" ref="D52">_xlfn.XLOOKUP(C52,_xlfn.ANCHORARRAY($O$2),$P$2:$P$51)</f>
        <v>Wisconsin</v>
      </c>
      <c r="E52" t="s">
        <v>7652</v>
      </c>
      <c r="F52" s="28">
        <v>266322</v>
      </c>
      <c r="G52" s="28">
        <v>373320</v>
      </c>
      <c r="H52" s="28">
        <v>853188</v>
      </c>
      <c r="I52" s="28">
        <v>1492830</v>
      </c>
      <c r="J52" s="31">
        <f t="shared" si="2"/>
        <v>2.1257639506601696E-5</v>
      </c>
      <c r="K52" s="31">
        <f t="shared" si="3"/>
        <v>2.9798146531659214E-5</v>
      </c>
      <c r="L52" s="31">
        <f t="shared" si="4"/>
        <v>6.8100881396799691E-5</v>
      </c>
      <c r="M52" s="31">
        <f t="shared" si="5"/>
        <v>1.191566674350606E-4</v>
      </c>
    </row>
    <row r="53" spans="1:16" x14ac:dyDescent="0.2">
      <c r="A53" t="s">
        <v>523</v>
      </c>
      <c r="B53" s="28">
        <v>1718155000</v>
      </c>
      <c r="C53" s="28" t="str">
        <f>_xlfn.XLOOKUP(E53,Crosswalk!$C$3:$C$3275,Crosswalk!$B$3:$B$3275)</f>
        <v>WI</v>
      </c>
      <c r="D53" s="28" t="str" cm="1">
        <f t="array" ref="D53">_xlfn.XLOOKUP(C53,_xlfn.ANCHORARRAY($O$2),$P$2:$P$51)</f>
        <v>Wisconsin</v>
      </c>
      <c r="E53" t="s">
        <v>7650</v>
      </c>
      <c r="F53" s="28">
        <v>74383</v>
      </c>
      <c r="G53" s="28">
        <v>113613</v>
      </c>
      <c r="H53" s="28">
        <v>6168</v>
      </c>
      <c r="I53" s="28">
        <v>194164</v>
      </c>
      <c r="J53" s="31">
        <f t="shared" si="2"/>
        <v>4.3292368849143413E-5</v>
      </c>
      <c r="K53" s="31">
        <f t="shared" si="3"/>
        <v>6.6125000363762292E-5</v>
      </c>
      <c r="L53" s="31">
        <f t="shared" si="4"/>
        <v>3.5898973026298557E-6</v>
      </c>
      <c r="M53" s="31">
        <f t="shared" si="5"/>
        <v>1.1300726651553556E-4</v>
      </c>
    </row>
    <row r="54" spans="1:16" x14ac:dyDescent="0.2">
      <c r="A54" t="s">
        <v>1835</v>
      </c>
      <c r="B54" s="28">
        <v>994369000</v>
      </c>
      <c r="C54" s="28" t="str">
        <f>_xlfn.XLOOKUP(E54,Crosswalk!$C$3:$C$3275,Crosswalk!$B$3:$B$3275)</f>
        <v>WI</v>
      </c>
      <c r="D54" s="28" t="str" cm="1">
        <f t="array" ref="D54">_xlfn.XLOOKUP(C54,_xlfn.ANCHORARRAY($O$2),$P$2:$P$51)</f>
        <v>Wisconsin</v>
      </c>
      <c r="E54" t="s">
        <v>7649</v>
      </c>
      <c r="F54" s="28">
        <v>33970</v>
      </c>
      <c r="G54" s="28">
        <v>76984</v>
      </c>
      <c r="H54" s="28">
        <v>5414</v>
      </c>
      <c r="I54" s="28">
        <v>116368</v>
      </c>
      <c r="J54" s="31">
        <f t="shared" si="2"/>
        <v>3.4162368295874066E-5</v>
      </c>
      <c r="K54" s="31">
        <f t="shared" si="3"/>
        <v>7.7419951748294649E-5</v>
      </c>
      <c r="L54" s="31">
        <f t="shared" si="4"/>
        <v>5.4446588741201705E-6</v>
      </c>
      <c r="M54" s="31">
        <f t="shared" si="5"/>
        <v>1.1702697891828888E-4</v>
      </c>
    </row>
    <row r="55" spans="1:16" x14ac:dyDescent="0.2">
      <c r="A55" t="s">
        <v>130</v>
      </c>
      <c r="B55" s="28">
        <v>2288756000</v>
      </c>
      <c r="C55" s="28" t="str">
        <f>_xlfn.XLOOKUP(E55,Crosswalk!$C$3:$C$3275,Crosswalk!$B$3:$B$3275)</f>
        <v>WI</v>
      </c>
      <c r="D55" s="28" t="str" cm="1">
        <f t="array" ref="D55">_xlfn.XLOOKUP(C55,_xlfn.ANCHORARRAY($O$2),$P$2:$P$51)</f>
        <v>Wisconsin</v>
      </c>
      <c r="E55" t="s">
        <v>7647</v>
      </c>
      <c r="F55" s="28">
        <v>59066</v>
      </c>
      <c r="G55" s="28">
        <v>51132</v>
      </c>
      <c r="H55" s="28">
        <v>291957</v>
      </c>
      <c r="I55" s="28">
        <v>402155</v>
      </c>
      <c r="J55" s="31">
        <f t="shared" si="2"/>
        <v>2.5807032291777717E-5</v>
      </c>
      <c r="K55" s="31">
        <f t="shared" si="3"/>
        <v>2.2340520352540858E-5</v>
      </c>
      <c r="L55" s="31">
        <f t="shared" si="4"/>
        <v>1.2756143512021378E-4</v>
      </c>
      <c r="M55" s="31">
        <f t="shared" si="5"/>
        <v>1.7570898776453234E-4</v>
      </c>
    </row>
    <row r="56" spans="1:16" x14ac:dyDescent="0.2">
      <c r="A56" t="s">
        <v>1834</v>
      </c>
      <c r="B56" s="28">
        <v>60057834000</v>
      </c>
      <c r="C56" s="28" t="str">
        <f>_xlfn.XLOOKUP(E56,Crosswalk!$C$3:$C$3275,Crosswalk!$B$3:$B$3275)</f>
        <v>WI</v>
      </c>
      <c r="D56" s="28" t="str" cm="1">
        <f t="array" ref="D56">_xlfn.XLOOKUP(C56,_xlfn.ANCHORARRAY($O$2),$P$2:$P$51)</f>
        <v>Wisconsin</v>
      </c>
      <c r="E56" t="s">
        <v>7644</v>
      </c>
      <c r="F56" s="28">
        <v>1472946</v>
      </c>
      <c r="G56" s="28">
        <v>881576</v>
      </c>
      <c r="H56" s="28">
        <v>78149</v>
      </c>
      <c r="I56" s="28">
        <v>2432671</v>
      </c>
      <c r="J56" s="31">
        <f t="shared" si="2"/>
        <v>2.4525459909193529E-5</v>
      </c>
      <c r="K56" s="31">
        <f t="shared" si="3"/>
        <v>1.4678784452999087E-5</v>
      </c>
      <c r="L56" s="31">
        <f t="shared" si="4"/>
        <v>1.3012290786244473E-6</v>
      </c>
      <c r="M56" s="31">
        <f t="shared" si="5"/>
        <v>4.050547344081706E-5</v>
      </c>
    </row>
    <row r="57" spans="1:16" x14ac:dyDescent="0.2">
      <c r="A57" t="s">
        <v>915</v>
      </c>
      <c r="B57" s="28">
        <v>172532000</v>
      </c>
      <c r="C57" s="28" t="str">
        <f>_xlfn.XLOOKUP(E57,Crosswalk!$C$3:$C$3275,Crosswalk!$B$3:$B$3275)</f>
        <v>WI</v>
      </c>
      <c r="D57" s="28" t="str" cm="1">
        <f t="array" ref="D57">_xlfn.XLOOKUP(C57,_xlfn.ANCHORARRAY($O$2),$P$2:$P$51)</f>
        <v>Wisconsin</v>
      </c>
      <c r="E57" t="s">
        <v>7642</v>
      </c>
      <c r="F57" s="28" t="e">
        <v>#N/A</v>
      </c>
      <c r="G57" s="28" t="e">
        <v>#N/A</v>
      </c>
      <c r="H57" s="28" t="e">
        <v>#N/A</v>
      </c>
      <c r="I57" s="28" t="e">
        <v>#N/A</v>
      </c>
      <c r="J57" s="31" t="e">
        <f t="shared" si="2"/>
        <v>#N/A</v>
      </c>
      <c r="K57" s="31" t="e">
        <f t="shared" si="3"/>
        <v>#N/A</v>
      </c>
      <c r="L57" s="31" t="e">
        <f t="shared" si="4"/>
        <v>#N/A</v>
      </c>
      <c r="M57" s="31" t="e">
        <f t="shared" si="5"/>
        <v>#N/A</v>
      </c>
    </row>
    <row r="58" spans="1:16" x14ac:dyDescent="0.2">
      <c r="A58" t="s">
        <v>913</v>
      </c>
      <c r="B58" s="28">
        <v>428620000</v>
      </c>
      <c r="C58" s="28" t="str">
        <f>_xlfn.XLOOKUP(E58,Crosswalk!$C$3:$C$3275,Crosswalk!$B$3:$B$3275)</f>
        <v>WI</v>
      </c>
      <c r="D58" s="28" t="str" cm="1">
        <f t="array" ref="D58">_xlfn.XLOOKUP(C58,_xlfn.ANCHORARRAY($O$2),$P$2:$P$51)</f>
        <v>Wisconsin</v>
      </c>
      <c r="E58" t="s">
        <v>7641</v>
      </c>
      <c r="F58" s="28">
        <v>21382</v>
      </c>
      <c r="G58" s="28">
        <v>77061</v>
      </c>
      <c r="H58" s="28">
        <v>3855</v>
      </c>
      <c r="I58" s="28">
        <v>102298</v>
      </c>
      <c r="J58" s="31">
        <f t="shared" si="2"/>
        <v>4.9885679622976061E-5</v>
      </c>
      <c r="K58" s="31">
        <f t="shared" si="3"/>
        <v>1.7978862395595167E-4</v>
      </c>
      <c r="L58" s="31">
        <f t="shared" si="4"/>
        <v>8.9939806821893523E-6</v>
      </c>
      <c r="M58" s="31">
        <f t="shared" si="5"/>
        <v>2.3866828426111707E-4</v>
      </c>
    </row>
    <row r="59" spans="1:16" x14ac:dyDescent="0.2">
      <c r="A59" t="s">
        <v>1833</v>
      </c>
      <c r="B59" s="28">
        <v>1941221000</v>
      </c>
      <c r="C59" s="28" t="str">
        <f>_xlfn.XLOOKUP(E59,Crosswalk!$C$3:$C$3275,Crosswalk!$B$3:$B$3275)</f>
        <v>WI</v>
      </c>
      <c r="D59" s="28" t="str" cm="1">
        <f t="array" ref="D59">_xlfn.XLOOKUP(C59,_xlfn.ANCHORARRAY($O$2),$P$2:$P$51)</f>
        <v>Wisconsin</v>
      </c>
      <c r="E59" t="s">
        <v>7640</v>
      </c>
      <c r="F59" s="28">
        <v>8477</v>
      </c>
      <c r="G59" s="28">
        <v>14344</v>
      </c>
      <c r="H59" s="28">
        <v>45055</v>
      </c>
      <c r="I59" s="28">
        <v>67876</v>
      </c>
      <c r="J59" s="31">
        <f t="shared" si="2"/>
        <v>4.3668392212942263E-6</v>
      </c>
      <c r="K59" s="31">
        <f t="shared" si="3"/>
        <v>7.3891638303933449E-6</v>
      </c>
      <c r="L59" s="31">
        <f t="shared" si="4"/>
        <v>2.3209619100555785E-5</v>
      </c>
      <c r="M59" s="31">
        <f t="shared" si="5"/>
        <v>3.4965622152243354E-5</v>
      </c>
    </row>
    <row r="60" spans="1:16" x14ac:dyDescent="0.2">
      <c r="A60" t="s">
        <v>1832</v>
      </c>
      <c r="B60" s="28">
        <v>8761912000</v>
      </c>
      <c r="C60" s="28" t="str">
        <f>_xlfn.XLOOKUP(E60,Crosswalk!$C$3:$C$3275,Crosswalk!$B$3:$B$3275)</f>
        <v>WI</v>
      </c>
      <c r="D60" s="28" t="str" cm="1">
        <f t="array" ref="D60">_xlfn.XLOOKUP(C60,_xlfn.ANCHORARRAY($O$2),$P$2:$P$51)</f>
        <v>Wisconsin</v>
      </c>
      <c r="E60" t="s">
        <v>7638</v>
      </c>
      <c r="F60" s="28">
        <v>253982</v>
      </c>
      <c r="G60" s="28">
        <v>208828</v>
      </c>
      <c r="H60" s="28">
        <v>423135</v>
      </c>
      <c r="I60" s="28">
        <v>885945</v>
      </c>
      <c r="J60" s="31">
        <f t="shared" si="2"/>
        <v>2.8987052141130838E-5</v>
      </c>
      <c r="K60" s="31">
        <f t="shared" si="3"/>
        <v>2.3833610746147646E-5</v>
      </c>
      <c r="L60" s="31">
        <f t="shared" si="4"/>
        <v>4.8292541627900392E-5</v>
      </c>
      <c r="M60" s="31">
        <f t="shared" si="5"/>
        <v>1.0111320451517887E-4</v>
      </c>
    </row>
    <row r="61" spans="1:16" x14ac:dyDescent="0.2">
      <c r="A61" t="s">
        <v>1831</v>
      </c>
      <c r="B61" s="28">
        <v>3902479000</v>
      </c>
      <c r="C61" s="28" t="str">
        <f>_xlfn.XLOOKUP(E61,Crosswalk!$C$3:$C$3275,Crosswalk!$B$3:$B$3275)</f>
        <v>WI</v>
      </c>
      <c r="D61" s="28" t="str" cm="1">
        <f t="array" ref="D61">_xlfn.XLOOKUP(C61,_xlfn.ANCHORARRAY($O$2),$P$2:$P$51)</f>
        <v>Wisconsin</v>
      </c>
      <c r="E61" t="s">
        <v>7636</v>
      </c>
      <c r="F61" s="28">
        <v>65500</v>
      </c>
      <c r="G61" s="28">
        <v>73804</v>
      </c>
      <c r="H61" s="28">
        <v>144533</v>
      </c>
      <c r="I61" s="28">
        <v>283837</v>
      </c>
      <c r="J61" s="31">
        <f t="shared" si="2"/>
        <v>1.6784203066819833E-5</v>
      </c>
      <c r="K61" s="31">
        <f t="shared" si="3"/>
        <v>1.8912081269367498E-5</v>
      </c>
      <c r="L61" s="31">
        <f t="shared" si="4"/>
        <v>3.703620186040719E-5</v>
      </c>
      <c r="M61" s="31">
        <f t="shared" si="5"/>
        <v>7.2732486196594521E-5</v>
      </c>
    </row>
    <row r="62" spans="1:16" x14ac:dyDescent="0.2">
      <c r="A62" t="s">
        <v>190</v>
      </c>
      <c r="B62" s="28">
        <v>1284727000</v>
      </c>
      <c r="C62" s="28" t="str">
        <f>_xlfn.XLOOKUP(E62,Crosswalk!$C$3:$C$3275,Crosswalk!$B$3:$B$3275)</f>
        <v>WI</v>
      </c>
      <c r="D62" s="28" t="str" cm="1">
        <f t="array" ref="D62">_xlfn.XLOOKUP(C62,_xlfn.ANCHORARRAY($O$2),$P$2:$P$51)</f>
        <v>Wisconsin</v>
      </c>
      <c r="E62" t="s">
        <v>7632</v>
      </c>
      <c r="F62" s="28">
        <v>58686</v>
      </c>
      <c r="G62" s="28">
        <v>30453</v>
      </c>
      <c r="H62" s="28">
        <v>3673</v>
      </c>
      <c r="I62" s="28">
        <v>92812</v>
      </c>
      <c r="J62" s="31">
        <f t="shared" si="2"/>
        <v>4.5679743634250702E-5</v>
      </c>
      <c r="K62" s="31">
        <f t="shared" si="3"/>
        <v>2.3703868603991355E-5</v>
      </c>
      <c r="L62" s="31">
        <f t="shared" si="4"/>
        <v>2.8589731514944421E-6</v>
      </c>
      <c r="M62" s="31">
        <f t="shared" si="5"/>
        <v>7.2242585389736499E-5</v>
      </c>
    </row>
    <row r="63" spans="1:16" x14ac:dyDescent="0.2">
      <c r="A63" t="s">
        <v>1830</v>
      </c>
      <c r="B63" s="28">
        <v>676197000</v>
      </c>
      <c r="C63" s="28" t="str">
        <f>_xlfn.XLOOKUP(E63,Crosswalk!$C$3:$C$3275,Crosswalk!$B$3:$B$3275)</f>
        <v>WI</v>
      </c>
      <c r="D63" s="28" t="str" cm="1">
        <f t="array" ref="D63">_xlfn.XLOOKUP(C63,_xlfn.ANCHORARRAY($O$2),$P$2:$P$51)</f>
        <v>Wisconsin</v>
      </c>
      <c r="E63" t="s">
        <v>7631</v>
      </c>
      <c r="F63" s="28">
        <v>46255</v>
      </c>
      <c r="G63" s="28">
        <v>24287</v>
      </c>
      <c r="H63" s="28">
        <v>2925</v>
      </c>
      <c r="I63" s="28">
        <v>73467</v>
      </c>
      <c r="J63" s="31">
        <f t="shared" si="2"/>
        <v>6.8404621730057958E-5</v>
      </c>
      <c r="K63" s="31">
        <f t="shared" si="3"/>
        <v>3.5917047842566587E-5</v>
      </c>
      <c r="L63" s="31">
        <f t="shared" si="4"/>
        <v>4.3256624918477897E-6</v>
      </c>
      <c r="M63" s="31">
        <f t="shared" si="5"/>
        <v>1.0864733206447233E-4</v>
      </c>
    </row>
    <row r="64" spans="1:16" x14ac:dyDescent="0.2">
      <c r="A64" t="s">
        <v>189</v>
      </c>
      <c r="B64" s="28">
        <v>605187000</v>
      </c>
      <c r="C64" s="28" t="str">
        <f>_xlfn.XLOOKUP(E64,Crosswalk!$C$3:$C$3275,Crosswalk!$B$3:$B$3275)</f>
        <v>WI</v>
      </c>
      <c r="D64" s="28" t="str" cm="1">
        <f t="array" ref="D64">_xlfn.XLOOKUP(C64,_xlfn.ANCHORARRAY($O$2),$P$2:$P$51)</f>
        <v>Wisconsin</v>
      </c>
      <c r="E64" t="s">
        <v>7629</v>
      </c>
      <c r="F64" s="28">
        <v>25402</v>
      </c>
      <c r="G64" s="28">
        <v>19532</v>
      </c>
      <c r="H64" s="28">
        <v>47152</v>
      </c>
      <c r="I64" s="28">
        <v>92086</v>
      </c>
      <c r="J64" s="31">
        <f t="shared" si="2"/>
        <v>4.1973803138534037E-5</v>
      </c>
      <c r="K64" s="31">
        <f t="shared" si="3"/>
        <v>3.2274321821189153E-5</v>
      </c>
      <c r="L64" s="31">
        <f t="shared" si="4"/>
        <v>7.7913107849309382E-5</v>
      </c>
      <c r="M64" s="31">
        <f t="shared" si="5"/>
        <v>1.5216123280903257E-4</v>
      </c>
    </row>
    <row r="65" spans="1:13" x14ac:dyDescent="0.2">
      <c r="A65" t="s">
        <v>1829</v>
      </c>
      <c r="B65" s="28">
        <v>7532653000</v>
      </c>
      <c r="C65" s="28" t="str">
        <f>_xlfn.XLOOKUP(E65,Crosswalk!$C$3:$C$3275,Crosswalk!$B$3:$B$3275)</f>
        <v>WI</v>
      </c>
      <c r="D65" s="28" t="str" cm="1">
        <f t="array" ref="D65">_xlfn.XLOOKUP(C65,_xlfn.ANCHORARRAY($O$2),$P$2:$P$51)</f>
        <v>Wisconsin</v>
      </c>
      <c r="E65" t="s">
        <v>7628</v>
      </c>
      <c r="F65" s="28">
        <v>186952</v>
      </c>
      <c r="G65" s="28">
        <v>174009</v>
      </c>
      <c r="H65" s="28">
        <v>438560</v>
      </c>
      <c r="I65" s="28">
        <v>799521</v>
      </c>
      <c r="J65" s="31">
        <f t="shared" si="2"/>
        <v>2.4818878554474764E-5</v>
      </c>
      <c r="K65" s="31">
        <f t="shared" si="3"/>
        <v>2.3100626034413107E-5</v>
      </c>
      <c r="L65" s="31">
        <f t="shared" si="4"/>
        <v>5.82211871434938E-5</v>
      </c>
      <c r="M65" s="31">
        <f t="shared" si="5"/>
        <v>1.0614069173238167E-4</v>
      </c>
    </row>
    <row r="66" spans="1:13" x14ac:dyDescent="0.2">
      <c r="A66" t="s">
        <v>1828</v>
      </c>
      <c r="B66" s="28">
        <v>716327000</v>
      </c>
      <c r="C66" s="28" t="str">
        <f>_xlfn.XLOOKUP(E66,Crosswalk!$C$3:$C$3275,Crosswalk!$B$3:$B$3275)</f>
        <v>WI</v>
      </c>
      <c r="D66" s="28" t="str" cm="1">
        <f t="array" ref="D66">_xlfn.XLOOKUP(C66,_xlfn.ANCHORARRAY($O$2),$P$2:$P$51)</f>
        <v>Wisconsin</v>
      </c>
      <c r="E66" t="s">
        <v>7626</v>
      </c>
      <c r="F66" s="28">
        <v>9899</v>
      </c>
      <c r="G66" s="28">
        <v>31604</v>
      </c>
      <c r="H66" s="28">
        <v>1324</v>
      </c>
      <c r="I66" s="28">
        <v>42827</v>
      </c>
      <c r="J66" s="31">
        <f t="shared" si="2"/>
        <v>1.3819107753861016E-5</v>
      </c>
      <c r="K66" s="31">
        <f t="shared" si="3"/>
        <v>4.4119515249320493E-5</v>
      </c>
      <c r="L66" s="31">
        <f t="shared" si="4"/>
        <v>1.8483178771706218E-6</v>
      </c>
      <c r="M66" s="31">
        <f t="shared" si="5"/>
        <v>5.9786940880352131E-5</v>
      </c>
    </row>
    <row r="67" spans="1:13" x14ac:dyDescent="0.2">
      <c r="A67" t="s">
        <v>1827</v>
      </c>
      <c r="B67" s="28">
        <v>7649149000</v>
      </c>
      <c r="C67" s="28" t="str">
        <f>_xlfn.XLOOKUP(E67,Crosswalk!$C$3:$C$3275,Crosswalk!$B$3:$B$3275)</f>
        <v>WI</v>
      </c>
      <c r="D67" s="28" t="str" cm="1">
        <f t="array" ref="D67">_xlfn.XLOOKUP(C67,_xlfn.ANCHORARRAY($O$2),$P$2:$P$51)</f>
        <v>Wisconsin</v>
      </c>
      <c r="E67" t="s">
        <v>7624</v>
      </c>
      <c r="F67" s="28">
        <v>171214</v>
      </c>
      <c r="G67" s="28">
        <v>1050717</v>
      </c>
      <c r="H67" s="28">
        <v>21254</v>
      </c>
      <c r="I67" s="28">
        <v>1243185</v>
      </c>
      <c r="J67" s="31">
        <f t="shared" ref="J67:J130" si="6">F67/$B67</f>
        <v>2.2383405003615435E-5</v>
      </c>
      <c r="K67" s="31">
        <f t="shared" ref="K67:K130" si="7">G67/$B67</f>
        <v>1.373639080634983E-4</v>
      </c>
      <c r="L67" s="31">
        <f t="shared" ref="L67:L130" si="8">H67/$B67</f>
        <v>2.7786097512285353E-6</v>
      </c>
      <c r="M67" s="31">
        <f t="shared" ref="M67:M130" si="9">I67/$B67</f>
        <v>1.6252592281834228E-4</v>
      </c>
    </row>
    <row r="68" spans="1:13" x14ac:dyDescent="0.2">
      <c r="A68" t="s">
        <v>1826</v>
      </c>
      <c r="B68" s="28">
        <v>912815000</v>
      </c>
      <c r="C68" s="28" t="str">
        <f>_xlfn.XLOOKUP(E68,Crosswalk!$C$3:$C$3275,Crosswalk!$B$3:$B$3275)</f>
        <v>WI</v>
      </c>
      <c r="D68" s="28" t="str" cm="1">
        <f t="array" ref="D68">_xlfn.XLOOKUP(C68,_xlfn.ANCHORARRAY($O$2),$P$2:$P$51)</f>
        <v>Wisconsin</v>
      </c>
      <c r="E68" t="s">
        <v>7622</v>
      </c>
      <c r="F68" s="28">
        <v>15029</v>
      </c>
      <c r="G68" s="28">
        <v>44874</v>
      </c>
      <c r="H68" s="28">
        <v>4593</v>
      </c>
      <c r="I68" s="28">
        <v>64496</v>
      </c>
      <c r="J68" s="31">
        <f t="shared" si="6"/>
        <v>1.6464453366782972E-5</v>
      </c>
      <c r="K68" s="31">
        <f t="shared" si="7"/>
        <v>4.916001599447862E-5</v>
      </c>
      <c r="L68" s="31">
        <f t="shared" si="8"/>
        <v>5.0316876913722938E-6</v>
      </c>
      <c r="M68" s="31">
        <f t="shared" si="9"/>
        <v>7.0656157052633887E-5</v>
      </c>
    </row>
    <row r="69" spans="1:13" x14ac:dyDescent="0.2">
      <c r="A69" t="s">
        <v>117</v>
      </c>
      <c r="B69" s="28">
        <v>3646527000</v>
      </c>
      <c r="C69" s="28" t="str">
        <f>_xlfn.XLOOKUP(E69,Crosswalk!$C$3:$C$3275,Crosswalk!$B$3:$B$3275)</f>
        <v>WI</v>
      </c>
      <c r="D69" s="28" t="str" cm="1">
        <f t="array" ref="D69">_xlfn.XLOOKUP(C69,_xlfn.ANCHORARRAY($O$2),$P$2:$P$51)</f>
        <v>Wisconsin</v>
      </c>
      <c r="E69" t="s">
        <v>7621</v>
      </c>
      <c r="F69" s="28">
        <v>134709</v>
      </c>
      <c r="G69" s="28">
        <v>143900</v>
      </c>
      <c r="H69" s="28">
        <v>14679</v>
      </c>
      <c r="I69" s="28">
        <v>293288</v>
      </c>
      <c r="J69" s="31">
        <f t="shared" si="6"/>
        <v>3.6941725647444813E-5</v>
      </c>
      <c r="K69" s="31">
        <f t="shared" si="7"/>
        <v>3.9462206093633752E-5</v>
      </c>
      <c r="L69" s="31">
        <f t="shared" si="8"/>
        <v>4.025474101796038E-6</v>
      </c>
      <c r="M69" s="31">
        <f t="shared" si="9"/>
        <v>8.0429405842874605E-5</v>
      </c>
    </row>
    <row r="70" spans="1:13" x14ac:dyDescent="0.2">
      <c r="A70" t="s">
        <v>116</v>
      </c>
      <c r="B70" s="28">
        <v>816595000</v>
      </c>
      <c r="C70" s="28" t="str">
        <f>_xlfn.XLOOKUP(E70,Crosswalk!$C$3:$C$3275,Crosswalk!$B$3:$B$3275)</f>
        <v>WI</v>
      </c>
      <c r="D70" s="28" t="str" cm="1">
        <f t="array" ref="D70">_xlfn.XLOOKUP(C70,_xlfn.ANCHORARRAY($O$2),$P$2:$P$51)</f>
        <v>Wisconsin</v>
      </c>
      <c r="E70" t="s">
        <v>7620</v>
      </c>
      <c r="F70" s="28">
        <v>54755</v>
      </c>
      <c r="G70" s="28">
        <v>65535</v>
      </c>
      <c r="H70" s="28">
        <v>268755</v>
      </c>
      <c r="I70" s="28">
        <v>389045</v>
      </c>
      <c r="J70" s="31">
        <f t="shared" si="6"/>
        <v>6.7052823002834944E-5</v>
      </c>
      <c r="K70" s="31">
        <f t="shared" si="7"/>
        <v>8.0253981471843446E-5</v>
      </c>
      <c r="L70" s="31">
        <f t="shared" si="8"/>
        <v>3.2911663676608356E-4</v>
      </c>
      <c r="M70" s="31">
        <f t="shared" si="9"/>
        <v>4.7642344124076193E-4</v>
      </c>
    </row>
    <row r="71" spans="1:13" x14ac:dyDescent="0.2">
      <c r="A71" t="s">
        <v>901</v>
      </c>
      <c r="B71" s="28">
        <v>159118000</v>
      </c>
      <c r="C71" s="28" t="str">
        <f>_xlfn.XLOOKUP(E71,Crosswalk!$C$3:$C$3275,Crosswalk!$B$3:$B$3275)</f>
        <v>WI</v>
      </c>
      <c r="D71" s="28" t="str" cm="1">
        <f t="array" ref="D71">_xlfn.XLOOKUP(C71,_xlfn.ANCHORARRAY($O$2),$P$2:$P$51)</f>
        <v>Wisconsin</v>
      </c>
      <c r="E71" t="s">
        <v>7619</v>
      </c>
      <c r="F71" s="28">
        <v>9556</v>
      </c>
      <c r="G71" s="28">
        <v>10617</v>
      </c>
      <c r="H71" s="28">
        <v>19975</v>
      </c>
      <c r="I71" s="28">
        <v>40148</v>
      </c>
      <c r="J71" s="31">
        <f t="shared" si="6"/>
        <v>6.0056059025377395E-5</v>
      </c>
      <c r="K71" s="31">
        <f t="shared" si="7"/>
        <v>6.6724066416118854E-5</v>
      </c>
      <c r="L71" s="31">
        <f t="shared" si="8"/>
        <v>1.2553576590957653E-4</v>
      </c>
      <c r="M71" s="31">
        <f t="shared" si="9"/>
        <v>2.5231589135107278E-4</v>
      </c>
    </row>
    <row r="72" spans="1:13" x14ac:dyDescent="0.2">
      <c r="A72" t="s">
        <v>16</v>
      </c>
      <c r="B72" s="28">
        <v>1220310000</v>
      </c>
      <c r="C72" s="28" t="str">
        <f>_xlfn.XLOOKUP(E72,Crosswalk!$C$3:$C$3275,Crosswalk!$B$3:$B$3275)</f>
        <v>WI</v>
      </c>
      <c r="D72" s="28" t="str" cm="1">
        <f t="array" ref="D72">_xlfn.XLOOKUP(C72,_xlfn.ANCHORARRAY($O$2),$P$2:$P$51)</f>
        <v>Wisconsin</v>
      </c>
      <c r="E72" t="s">
        <v>7618</v>
      </c>
      <c r="F72" s="28">
        <v>125643</v>
      </c>
      <c r="G72" s="28">
        <v>80893</v>
      </c>
      <c r="H72" s="28">
        <v>194064</v>
      </c>
      <c r="I72" s="28">
        <v>400600</v>
      </c>
      <c r="J72" s="31">
        <f t="shared" si="6"/>
        <v>1.0295990363104457E-4</v>
      </c>
      <c r="K72" s="31">
        <f t="shared" si="7"/>
        <v>6.6288893805672324E-5</v>
      </c>
      <c r="L72" s="31">
        <f t="shared" si="8"/>
        <v>1.5902844359220197E-4</v>
      </c>
      <c r="M72" s="31">
        <f t="shared" si="9"/>
        <v>3.2827724102891886E-4</v>
      </c>
    </row>
    <row r="73" spans="1:13" x14ac:dyDescent="0.2">
      <c r="A73" t="s">
        <v>1825</v>
      </c>
      <c r="B73" s="28">
        <v>639205000</v>
      </c>
      <c r="C73" s="28" t="str">
        <f>_xlfn.XLOOKUP(E73,Crosswalk!$C$3:$C$3275,Crosswalk!$B$3:$B$3275)</f>
        <v>WI</v>
      </c>
      <c r="D73" s="28" t="str" cm="1">
        <f t="array" ref="D73">_xlfn.XLOOKUP(C73,_xlfn.ANCHORARRAY($O$2),$P$2:$P$51)</f>
        <v>Wisconsin</v>
      </c>
      <c r="E73" t="s">
        <v>7617</v>
      </c>
      <c r="F73" s="28">
        <v>20562</v>
      </c>
      <c r="G73" s="28">
        <v>54210</v>
      </c>
      <c r="H73" s="28">
        <v>39374</v>
      </c>
      <c r="I73" s="28">
        <v>114146</v>
      </c>
      <c r="J73" s="31">
        <f t="shared" si="6"/>
        <v>3.2168083791584857E-5</v>
      </c>
      <c r="K73" s="31">
        <f t="shared" si="7"/>
        <v>8.4808473025085849E-5</v>
      </c>
      <c r="L73" s="31">
        <f t="shared" si="8"/>
        <v>6.1598391752254756E-5</v>
      </c>
      <c r="M73" s="31">
        <f t="shared" si="9"/>
        <v>1.7857494856892545E-4</v>
      </c>
    </row>
    <row r="74" spans="1:13" x14ac:dyDescent="0.2">
      <c r="A74" t="s">
        <v>758</v>
      </c>
      <c r="B74" s="28">
        <v>1883570000</v>
      </c>
      <c r="C74" s="28" t="str">
        <f>_xlfn.XLOOKUP(E74,Crosswalk!$C$3:$C$3275,Crosswalk!$B$3:$B$3275)</f>
        <v>WI</v>
      </c>
      <c r="D74" s="28" t="str" cm="1">
        <f t="array" ref="D74">_xlfn.XLOOKUP(C74,_xlfn.ANCHORARRAY($O$2),$P$2:$P$51)</f>
        <v>Wisconsin</v>
      </c>
      <c r="E74" t="s">
        <v>7615</v>
      </c>
      <c r="F74" s="28">
        <v>122721</v>
      </c>
      <c r="G74" s="28">
        <v>70664</v>
      </c>
      <c r="H74" s="28">
        <v>954</v>
      </c>
      <c r="I74" s="28">
        <v>194339</v>
      </c>
      <c r="J74" s="31">
        <f t="shared" si="6"/>
        <v>6.5153405501255598E-5</v>
      </c>
      <c r="K74" s="31">
        <f t="shared" si="7"/>
        <v>3.7515993565410361E-5</v>
      </c>
      <c r="L74" s="31">
        <f t="shared" si="8"/>
        <v>5.0648502577552202E-7</v>
      </c>
      <c r="M74" s="31">
        <f t="shared" si="9"/>
        <v>1.0317588409244148E-4</v>
      </c>
    </row>
    <row r="75" spans="1:13" x14ac:dyDescent="0.2">
      <c r="A75" t="s">
        <v>182</v>
      </c>
      <c r="B75" s="28">
        <v>2178795000</v>
      </c>
      <c r="C75" s="28" t="str">
        <f>_xlfn.XLOOKUP(E75,Crosswalk!$C$3:$C$3275,Crosswalk!$B$3:$B$3275)</f>
        <v>WI</v>
      </c>
      <c r="D75" s="28" t="str" cm="1">
        <f t="array" ref="D75">_xlfn.XLOOKUP(C75,_xlfn.ANCHORARRAY($O$2),$P$2:$P$51)</f>
        <v>Wisconsin</v>
      </c>
      <c r="E75" t="s">
        <v>7614</v>
      </c>
      <c r="F75" s="28">
        <v>30583</v>
      </c>
      <c r="G75" s="28">
        <v>22038</v>
      </c>
      <c r="H75" s="28">
        <v>63649</v>
      </c>
      <c r="I75" s="28">
        <v>116270</v>
      </c>
      <c r="J75" s="31">
        <f t="shared" si="6"/>
        <v>1.4036657877404713E-5</v>
      </c>
      <c r="K75" s="31">
        <f t="shared" si="7"/>
        <v>1.0114765271629501E-5</v>
      </c>
      <c r="L75" s="31">
        <f t="shared" si="8"/>
        <v>2.9212936508482899E-5</v>
      </c>
      <c r="M75" s="31">
        <f t="shared" si="9"/>
        <v>5.3364359657517113E-5</v>
      </c>
    </row>
    <row r="76" spans="1:13" x14ac:dyDescent="0.2">
      <c r="A76" t="s">
        <v>1424</v>
      </c>
      <c r="B76" s="28">
        <v>295483000</v>
      </c>
      <c r="C76" s="28" t="str">
        <f>_xlfn.XLOOKUP(E76,Crosswalk!$C$3:$C$3275,Crosswalk!$B$3:$B$3275)</f>
        <v>WI</v>
      </c>
      <c r="D76" s="28" t="str" cm="1">
        <f t="array" ref="D76">_xlfn.XLOOKUP(C76,_xlfn.ANCHORARRAY($O$2),$P$2:$P$51)</f>
        <v>Wisconsin</v>
      </c>
      <c r="E76" t="s">
        <v>7613</v>
      </c>
      <c r="F76" s="28">
        <v>85619</v>
      </c>
      <c r="G76" s="28">
        <v>78050</v>
      </c>
      <c r="H76" s="28">
        <v>57141</v>
      </c>
      <c r="I76" s="28">
        <v>220810</v>
      </c>
      <c r="J76" s="31">
        <f t="shared" si="6"/>
        <v>2.8975947854868132E-4</v>
      </c>
      <c r="K76" s="31">
        <f t="shared" si="7"/>
        <v>2.6414379169021566E-4</v>
      </c>
      <c r="L76" s="31">
        <f t="shared" si="8"/>
        <v>1.9338168354863055E-4</v>
      </c>
      <c r="M76" s="31">
        <f t="shared" si="9"/>
        <v>7.4728495378752755E-4</v>
      </c>
    </row>
    <row r="77" spans="1:13" x14ac:dyDescent="0.2">
      <c r="A77" t="s">
        <v>1824</v>
      </c>
      <c r="B77" s="28">
        <v>5174306000</v>
      </c>
      <c r="C77" s="28" t="str">
        <f>_xlfn.XLOOKUP(E77,Crosswalk!$C$3:$C$3275,Crosswalk!$B$3:$B$3275)</f>
        <v>WI</v>
      </c>
      <c r="D77" s="28" t="str" cm="1">
        <f t="array" ref="D77">_xlfn.XLOOKUP(C77,_xlfn.ANCHORARRAY($O$2),$P$2:$P$51)</f>
        <v>Wisconsin</v>
      </c>
      <c r="E77" t="s">
        <v>7610</v>
      </c>
      <c r="F77" s="28">
        <v>52338</v>
      </c>
      <c r="G77" s="28">
        <v>106741</v>
      </c>
      <c r="H77" s="28">
        <v>12252</v>
      </c>
      <c r="I77" s="28">
        <v>171331</v>
      </c>
      <c r="J77" s="31">
        <f t="shared" si="6"/>
        <v>1.0114979670703666E-5</v>
      </c>
      <c r="K77" s="31">
        <f t="shared" si="7"/>
        <v>2.0629046677950627E-5</v>
      </c>
      <c r="L77" s="31">
        <f t="shared" si="8"/>
        <v>2.3678537759459918E-6</v>
      </c>
      <c r="M77" s="31">
        <f t="shared" si="9"/>
        <v>3.3111880124600284E-5</v>
      </c>
    </row>
    <row r="78" spans="1:13" x14ac:dyDescent="0.2">
      <c r="A78" t="s">
        <v>1458</v>
      </c>
      <c r="B78" s="28">
        <v>126173000</v>
      </c>
      <c r="C78" s="28" t="str">
        <f>_xlfn.XLOOKUP(E78,Crosswalk!$C$3:$C$3275,Crosswalk!$B$3:$B$3275)</f>
        <v>WI</v>
      </c>
      <c r="D78" s="28" t="str" cm="1">
        <f t="array" ref="D78">_xlfn.XLOOKUP(C78,_xlfn.ANCHORARRAY($O$2),$P$2:$P$51)</f>
        <v>Wisconsin</v>
      </c>
      <c r="E78" t="s">
        <v>7608</v>
      </c>
      <c r="F78" s="28">
        <v>1060</v>
      </c>
      <c r="G78" s="28">
        <v>3721</v>
      </c>
      <c r="H78" s="28">
        <v>5505</v>
      </c>
      <c r="I78" s="28">
        <v>10286</v>
      </c>
      <c r="J78" s="31">
        <f t="shared" si="6"/>
        <v>8.4011634818859822E-6</v>
      </c>
      <c r="K78" s="31">
        <f t="shared" si="7"/>
        <v>2.9491254071790319E-5</v>
      </c>
      <c r="L78" s="31">
        <f t="shared" si="8"/>
        <v>4.3630570724322952E-5</v>
      </c>
      <c r="M78" s="31">
        <f t="shared" si="9"/>
        <v>8.1522988277999255E-5</v>
      </c>
    </row>
    <row r="79" spans="1:13" x14ac:dyDescent="0.2">
      <c r="A79" t="s">
        <v>1823</v>
      </c>
      <c r="B79" s="28">
        <v>6438940000</v>
      </c>
      <c r="C79" s="28" t="str">
        <f>_xlfn.XLOOKUP(E79,Crosswalk!$C$3:$C$3275,Crosswalk!$B$3:$B$3275)</f>
        <v>WI</v>
      </c>
      <c r="D79" s="28" t="str" cm="1">
        <f t="array" ref="D79">_xlfn.XLOOKUP(C79,_xlfn.ANCHORARRAY($O$2),$P$2:$P$51)</f>
        <v>Wisconsin</v>
      </c>
      <c r="E79" t="s">
        <v>7607</v>
      </c>
      <c r="F79" s="28">
        <v>246054</v>
      </c>
      <c r="G79" s="28">
        <v>84241</v>
      </c>
      <c r="H79" s="28">
        <v>20576</v>
      </c>
      <c r="I79" s="28">
        <v>350871</v>
      </c>
      <c r="J79" s="31">
        <f t="shared" si="6"/>
        <v>3.821343264574604E-5</v>
      </c>
      <c r="K79" s="31">
        <f t="shared" si="7"/>
        <v>1.3083054043056776E-5</v>
      </c>
      <c r="L79" s="31">
        <f t="shared" si="8"/>
        <v>3.195557032679292E-6</v>
      </c>
      <c r="M79" s="31">
        <f t="shared" si="9"/>
        <v>5.4492043721482109E-5</v>
      </c>
    </row>
    <row r="80" spans="1:13" x14ac:dyDescent="0.2">
      <c r="A80" t="s">
        <v>1299</v>
      </c>
      <c r="B80" s="28">
        <v>1850541000</v>
      </c>
      <c r="C80" s="28" t="str">
        <f>_xlfn.XLOOKUP(E80,Crosswalk!$C$3:$C$3275,Crosswalk!$B$3:$B$3275)</f>
        <v>WI</v>
      </c>
      <c r="D80" s="28" t="str" cm="1">
        <f t="array" ref="D80">_xlfn.XLOOKUP(C80,_xlfn.ANCHORARRAY($O$2),$P$2:$P$51)</f>
        <v>Wisconsin</v>
      </c>
      <c r="E80" t="s">
        <v>7605</v>
      </c>
      <c r="F80" s="28">
        <v>245904</v>
      </c>
      <c r="G80" s="28">
        <v>81938</v>
      </c>
      <c r="H80" s="28">
        <v>24919</v>
      </c>
      <c r="I80" s="28">
        <v>352761</v>
      </c>
      <c r="J80" s="31">
        <f t="shared" si="6"/>
        <v>1.3288222200967176E-4</v>
      </c>
      <c r="K80" s="31">
        <f t="shared" si="7"/>
        <v>4.4277862527768904E-5</v>
      </c>
      <c r="L80" s="31">
        <f t="shared" si="8"/>
        <v>1.3465791895451113E-5</v>
      </c>
      <c r="M80" s="31">
        <f t="shared" si="9"/>
        <v>1.9062587643289179E-4</v>
      </c>
    </row>
    <row r="81" spans="1:13" x14ac:dyDescent="0.2">
      <c r="A81" t="s">
        <v>290</v>
      </c>
      <c r="B81" s="28">
        <v>1760641000</v>
      </c>
      <c r="C81" s="28" t="str">
        <f>_xlfn.XLOOKUP(E81,Crosswalk!$C$3:$C$3275,Crosswalk!$B$3:$B$3275)</f>
        <v>WI</v>
      </c>
      <c r="D81" s="28" t="str" cm="1">
        <f t="array" ref="D81">_xlfn.XLOOKUP(C81,_xlfn.ANCHORARRAY($O$2),$P$2:$P$51)</f>
        <v>Wisconsin</v>
      </c>
      <c r="E81" t="s">
        <v>7604</v>
      </c>
      <c r="F81" s="28">
        <v>28840</v>
      </c>
      <c r="G81" s="28">
        <v>36253</v>
      </c>
      <c r="H81" s="28">
        <v>1868</v>
      </c>
      <c r="I81" s="28">
        <v>66961</v>
      </c>
      <c r="J81" s="31">
        <f t="shared" si="6"/>
        <v>1.6380397821020865E-5</v>
      </c>
      <c r="K81" s="31">
        <f t="shared" si="7"/>
        <v>2.0590796192977445E-5</v>
      </c>
      <c r="L81" s="31">
        <f t="shared" si="8"/>
        <v>1.0609772236361643E-6</v>
      </c>
      <c r="M81" s="31">
        <f t="shared" si="9"/>
        <v>3.8032171237634476E-5</v>
      </c>
    </row>
    <row r="82" spans="1:13" x14ac:dyDescent="0.2">
      <c r="A82" t="s">
        <v>1822</v>
      </c>
      <c r="B82" s="28">
        <v>1357875000</v>
      </c>
      <c r="C82" s="28" t="str">
        <f>_xlfn.XLOOKUP(E82,Crosswalk!$C$3:$C$3275,Crosswalk!$B$3:$B$3275)</f>
        <v>WI</v>
      </c>
      <c r="D82" s="28" t="str" cm="1">
        <f t="array" ref="D82">_xlfn.XLOOKUP(C82,_xlfn.ANCHORARRAY($O$2),$P$2:$P$51)</f>
        <v>Wisconsin</v>
      </c>
      <c r="E82" t="s">
        <v>7603</v>
      </c>
      <c r="F82" s="28">
        <v>58691</v>
      </c>
      <c r="G82" s="28">
        <v>63814</v>
      </c>
      <c r="H82" s="28">
        <v>6604</v>
      </c>
      <c r="I82" s="28">
        <v>129109</v>
      </c>
      <c r="J82" s="31">
        <f t="shared" si="6"/>
        <v>4.322268250023014E-5</v>
      </c>
      <c r="K82" s="31">
        <f t="shared" si="7"/>
        <v>4.6995489275522414E-5</v>
      </c>
      <c r="L82" s="31">
        <f t="shared" si="8"/>
        <v>4.8634815428518825E-6</v>
      </c>
      <c r="M82" s="31">
        <f t="shared" si="9"/>
        <v>9.5081653318604436E-5</v>
      </c>
    </row>
    <row r="83" spans="1:13" x14ac:dyDescent="0.2">
      <c r="A83" t="s">
        <v>419</v>
      </c>
      <c r="B83" s="28">
        <v>3742959000</v>
      </c>
      <c r="C83" s="28" t="str">
        <f>_xlfn.XLOOKUP(E83,Crosswalk!$C$3:$C$3275,Crosswalk!$B$3:$B$3275)</f>
        <v>WI</v>
      </c>
      <c r="D83" s="28" t="str" cm="1">
        <f t="array" ref="D83">_xlfn.XLOOKUP(C83,_xlfn.ANCHORARRAY($O$2),$P$2:$P$51)</f>
        <v>Wisconsin</v>
      </c>
      <c r="E83" t="s">
        <v>7601</v>
      </c>
      <c r="F83" s="28">
        <v>59407</v>
      </c>
      <c r="G83" s="28">
        <v>129372</v>
      </c>
      <c r="H83" s="28">
        <v>13472</v>
      </c>
      <c r="I83" s="28">
        <v>202251</v>
      </c>
      <c r="J83" s="31">
        <f t="shared" si="6"/>
        <v>1.5871667309206432E-5</v>
      </c>
      <c r="K83" s="31">
        <f t="shared" si="7"/>
        <v>3.4564097549559051E-5</v>
      </c>
      <c r="L83" s="31">
        <f t="shared" si="8"/>
        <v>3.5992913627961193E-6</v>
      </c>
      <c r="M83" s="31">
        <f t="shared" si="9"/>
        <v>5.4035056221561606E-5</v>
      </c>
    </row>
    <row r="84" spans="1:13" x14ac:dyDescent="0.2">
      <c r="A84" t="s">
        <v>1821</v>
      </c>
      <c r="B84" s="28">
        <v>47231963000</v>
      </c>
      <c r="C84" s="28" t="str">
        <f>_xlfn.XLOOKUP(E84,Crosswalk!$C$3:$C$3275,Crosswalk!$B$3:$B$3275)</f>
        <v>WI</v>
      </c>
      <c r="D84" s="28" t="str" cm="1">
        <f t="array" ref="D84">_xlfn.XLOOKUP(C84,_xlfn.ANCHORARRAY($O$2),$P$2:$P$51)</f>
        <v>Wisconsin</v>
      </c>
      <c r="E84" t="s">
        <v>7600</v>
      </c>
      <c r="F84" s="28">
        <v>2868407</v>
      </c>
      <c r="G84" s="28">
        <v>590518</v>
      </c>
      <c r="H84" s="28">
        <v>5743491</v>
      </c>
      <c r="I84" s="28">
        <v>9202416</v>
      </c>
      <c r="J84" s="31">
        <f t="shared" si="6"/>
        <v>6.0730209328797111E-5</v>
      </c>
      <c r="K84" s="31">
        <f t="shared" si="7"/>
        <v>1.2502508100287935E-5</v>
      </c>
      <c r="L84" s="31">
        <f t="shared" si="8"/>
        <v>1.2160178479137105E-4</v>
      </c>
      <c r="M84" s="31">
        <f t="shared" si="9"/>
        <v>1.948345022204561E-4</v>
      </c>
    </row>
    <row r="85" spans="1:13" x14ac:dyDescent="0.2">
      <c r="A85" t="s">
        <v>174</v>
      </c>
      <c r="B85" s="28">
        <v>700788000</v>
      </c>
      <c r="C85" s="28" t="str">
        <f>_xlfn.XLOOKUP(E85,Crosswalk!$C$3:$C$3275,Crosswalk!$B$3:$B$3275)</f>
        <v>WI</v>
      </c>
      <c r="D85" s="28" t="str" cm="1">
        <f t="array" ref="D85">_xlfn.XLOOKUP(C85,_xlfn.ANCHORARRAY($O$2),$P$2:$P$51)</f>
        <v>Wisconsin</v>
      </c>
      <c r="E85" t="s">
        <v>7598</v>
      </c>
      <c r="F85" s="28">
        <v>31244</v>
      </c>
      <c r="G85" s="28">
        <v>12272</v>
      </c>
      <c r="H85" s="28">
        <v>65167</v>
      </c>
      <c r="I85" s="28">
        <v>108683</v>
      </c>
      <c r="J85" s="31">
        <f t="shared" si="6"/>
        <v>4.458409675964771E-5</v>
      </c>
      <c r="K85" s="31">
        <f t="shared" si="7"/>
        <v>1.7511715383254278E-5</v>
      </c>
      <c r="L85" s="31">
        <f t="shared" si="8"/>
        <v>9.2991032951477475E-5</v>
      </c>
      <c r="M85" s="31">
        <f t="shared" si="9"/>
        <v>1.5508684509437946E-4</v>
      </c>
    </row>
    <row r="86" spans="1:13" x14ac:dyDescent="0.2">
      <c r="A86" t="s">
        <v>171</v>
      </c>
      <c r="B86" s="28">
        <v>2691480000</v>
      </c>
      <c r="C86" s="28" t="str">
        <f>_xlfn.XLOOKUP(E86,Crosswalk!$C$3:$C$3275,Crosswalk!$B$3:$B$3275)</f>
        <v>WI</v>
      </c>
      <c r="D86" s="28" t="str" cm="1">
        <f t="array" ref="D86">_xlfn.XLOOKUP(C86,_xlfn.ANCHORARRAY($O$2),$P$2:$P$51)</f>
        <v>Wisconsin</v>
      </c>
      <c r="E86" t="s">
        <v>7595</v>
      </c>
      <c r="F86" s="28">
        <v>55808</v>
      </c>
      <c r="G86" s="28">
        <v>114035</v>
      </c>
      <c r="H86" s="28">
        <v>11301</v>
      </c>
      <c r="I86" s="28">
        <v>181144</v>
      </c>
      <c r="J86" s="31">
        <f t="shared" si="6"/>
        <v>2.0735060264241236E-5</v>
      </c>
      <c r="K86" s="31">
        <f t="shared" si="7"/>
        <v>4.2368882547891869E-5</v>
      </c>
      <c r="L86" s="31">
        <f t="shared" si="8"/>
        <v>4.1988051183735344E-6</v>
      </c>
      <c r="M86" s="31">
        <f t="shared" si="9"/>
        <v>6.7302747930506632E-5</v>
      </c>
    </row>
    <row r="87" spans="1:13" x14ac:dyDescent="0.2">
      <c r="A87" t="s">
        <v>169</v>
      </c>
      <c r="B87" s="28">
        <v>1327738000</v>
      </c>
      <c r="C87" s="28" t="str">
        <f>_xlfn.XLOOKUP(E87,Crosswalk!$C$3:$C$3275,Crosswalk!$B$3:$B$3275)</f>
        <v>WI</v>
      </c>
      <c r="D87" s="28" t="str" cm="1">
        <f t="array" ref="D87">_xlfn.XLOOKUP(C87,_xlfn.ANCHORARRAY($O$2),$P$2:$P$51)</f>
        <v>Wisconsin</v>
      </c>
      <c r="E87" t="s">
        <v>7594</v>
      </c>
      <c r="F87" s="28">
        <v>64843</v>
      </c>
      <c r="G87" s="28">
        <v>103123</v>
      </c>
      <c r="H87" s="28">
        <v>88458</v>
      </c>
      <c r="I87" s="28">
        <v>256424</v>
      </c>
      <c r="J87" s="31">
        <f t="shared" si="6"/>
        <v>4.8837195290034632E-5</v>
      </c>
      <c r="K87" s="31">
        <f t="shared" si="7"/>
        <v>7.7668184536407032E-5</v>
      </c>
      <c r="L87" s="31">
        <f t="shared" si="8"/>
        <v>6.6623083771045197E-5</v>
      </c>
      <c r="M87" s="31">
        <f t="shared" si="9"/>
        <v>1.9312846359748685E-4</v>
      </c>
    </row>
    <row r="88" spans="1:13" x14ac:dyDescent="0.2">
      <c r="A88" t="s">
        <v>887</v>
      </c>
      <c r="B88" s="28">
        <v>2751784000</v>
      </c>
      <c r="C88" s="28" t="str">
        <f>_xlfn.XLOOKUP(E88,Crosswalk!$C$3:$C$3275,Crosswalk!$B$3:$B$3275)</f>
        <v>WI</v>
      </c>
      <c r="D88" s="28" t="str" cm="1">
        <f t="array" ref="D88">_xlfn.XLOOKUP(C88,_xlfn.ANCHORARRAY($O$2),$P$2:$P$51)</f>
        <v>Wisconsin</v>
      </c>
      <c r="E88" t="s">
        <v>7591</v>
      </c>
      <c r="F88" s="28">
        <v>94832</v>
      </c>
      <c r="G88" s="28">
        <v>47169</v>
      </c>
      <c r="H88" s="28">
        <v>13440</v>
      </c>
      <c r="I88" s="28">
        <v>155441</v>
      </c>
      <c r="J88" s="31">
        <f t="shared" si="6"/>
        <v>3.446200719242499E-5</v>
      </c>
      <c r="K88" s="31">
        <f t="shared" si="7"/>
        <v>1.7141243644123232E-5</v>
      </c>
      <c r="L88" s="31">
        <f t="shared" si="8"/>
        <v>4.8841042756262842E-6</v>
      </c>
      <c r="M88" s="31">
        <f t="shared" si="9"/>
        <v>5.6487355112174505E-5</v>
      </c>
    </row>
    <row r="89" spans="1:13" x14ac:dyDescent="0.2">
      <c r="A89" t="s">
        <v>1820</v>
      </c>
      <c r="B89" s="28">
        <v>1666786000</v>
      </c>
      <c r="C89" s="28" t="str">
        <f>_xlfn.XLOOKUP(E89,Crosswalk!$C$3:$C$3275,Crosswalk!$B$3:$B$3275)</f>
        <v>WI</v>
      </c>
      <c r="D89" s="28" t="str" cm="1">
        <f t="array" ref="D89">_xlfn.XLOOKUP(C89,_xlfn.ANCHORARRAY($O$2),$P$2:$P$51)</f>
        <v>Wisconsin</v>
      </c>
      <c r="E89" t="s">
        <v>7588</v>
      </c>
      <c r="F89" s="28">
        <v>55436</v>
      </c>
      <c r="G89" s="28">
        <v>77867</v>
      </c>
      <c r="H89" s="28">
        <v>5939</v>
      </c>
      <c r="I89" s="28">
        <v>139242</v>
      </c>
      <c r="J89" s="31">
        <f t="shared" si="6"/>
        <v>3.3259218639945383E-5</v>
      </c>
      <c r="K89" s="31">
        <f t="shared" si="7"/>
        <v>4.6716855073176759E-5</v>
      </c>
      <c r="L89" s="31">
        <f t="shared" si="8"/>
        <v>3.563144878826676E-6</v>
      </c>
      <c r="M89" s="31">
        <f t="shared" si="9"/>
        <v>8.353921859194881E-5</v>
      </c>
    </row>
    <row r="90" spans="1:13" x14ac:dyDescent="0.2">
      <c r="A90" t="s">
        <v>1819</v>
      </c>
      <c r="B90" s="28">
        <v>508928000</v>
      </c>
      <c r="C90" s="28" t="str">
        <f>_xlfn.XLOOKUP(E90,Crosswalk!$C$3:$C$3275,Crosswalk!$B$3:$B$3275)</f>
        <v>WI</v>
      </c>
      <c r="D90" s="28" t="str" cm="1">
        <f t="array" ref="D90">_xlfn.XLOOKUP(C90,_xlfn.ANCHORARRAY($O$2),$P$2:$P$51)</f>
        <v>Wisconsin</v>
      </c>
      <c r="E90" t="s">
        <v>7586</v>
      </c>
      <c r="F90" s="28">
        <v>21076</v>
      </c>
      <c r="G90" s="28">
        <v>53879</v>
      </c>
      <c r="H90" s="28">
        <v>63312</v>
      </c>
      <c r="I90" s="28">
        <v>138267</v>
      </c>
      <c r="J90" s="31">
        <f t="shared" si="6"/>
        <v>4.1412537726358147E-5</v>
      </c>
      <c r="K90" s="31">
        <f t="shared" si="7"/>
        <v>1.0586762764084507E-4</v>
      </c>
      <c r="L90" s="31">
        <f t="shared" si="8"/>
        <v>1.2440266599597586E-4</v>
      </c>
      <c r="M90" s="31">
        <f t="shared" si="9"/>
        <v>2.7168283136317907E-4</v>
      </c>
    </row>
    <row r="91" spans="1:13" x14ac:dyDescent="0.2">
      <c r="A91" t="s">
        <v>1109</v>
      </c>
      <c r="B91" s="28">
        <v>577602000</v>
      </c>
      <c r="C91" s="28" t="str">
        <f>_xlfn.XLOOKUP(E91,Crosswalk!$C$3:$C$3275,Crosswalk!$B$3:$B$3275)</f>
        <v>WI</v>
      </c>
      <c r="D91" s="28" t="str" cm="1">
        <f t="array" ref="D91">_xlfn.XLOOKUP(C91,_xlfn.ANCHORARRAY($O$2),$P$2:$P$51)</f>
        <v>Wisconsin</v>
      </c>
      <c r="E91" t="s">
        <v>7584</v>
      </c>
      <c r="F91" s="28">
        <v>25727</v>
      </c>
      <c r="G91" s="28">
        <v>238207</v>
      </c>
      <c r="H91" s="28">
        <v>57954</v>
      </c>
      <c r="I91" s="28">
        <v>321888</v>
      </c>
      <c r="J91" s="31">
        <f t="shared" si="6"/>
        <v>4.4541050758134491E-5</v>
      </c>
      <c r="K91" s="31">
        <f t="shared" si="7"/>
        <v>4.1240681299579989E-4</v>
      </c>
      <c r="L91" s="31">
        <f t="shared" si="8"/>
        <v>1.0033552515399877E-4</v>
      </c>
      <c r="M91" s="31">
        <f t="shared" si="9"/>
        <v>5.572833889079332E-4</v>
      </c>
    </row>
    <row r="92" spans="1:13" x14ac:dyDescent="0.2">
      <c r="A92" t="s">
        <v>533</v>
      </c>
      <c r="B92" s="28">
        <v>19107490000</v>
      </c>
      <c r="C92" s="28" t="str">
        <f>_xlfn.XLOOKUP(E92,Crosswalk!$C$3:$C$3275,Crosswalk!$B$3:$B$3275)</f>
        <v>WI</v>
      </c>
      <c r="D92" s="28" t="str" cm="1">
        <f t="array" ref="D92">_xlfn.XLOOKUP(C92,_xlfn.ANCHORARRAY($O$2),$P$2:$P$51)</f>
        <v>Wisconsin</v>
      </c>
      <c r="E92" t="s">
        <v>7581</v>
      </c>
      <c r="F92" s="28">
        <v>191314</v>
      </c>
      <c r="G92" s="28">
        <v>283734</v>
      </c>
      <c r="H92" s="28">
        <v>34644</v>
      </c>
      <c r="I92" s="28">
        <v>509692</v>
      </c>
      <c r="J92" s="31">
        <f t="shared" si="6"/>
        <v>1.0012513417513238E-5</v>
      </c>
      <c r="K92" s="31">
        <f t="shared" si="7"/>
        <v>1.4849360120036698E-5</v>
      </c>
      <c r="L92" s="31">
        <f t="shared" si="8"/>
        <v>1.8131109842266043E-6</v>
      </c>
      <c r="M92" s="31">
        <f t="shared" si="9"/>
        <v>2.6674984521776538E-5</v>
      </c>
    </row>
    <row r="93" spans="1:13" x14ac:dyDescent="0.2">
      <c r="A93" t="s">
        <v>1818</v>
      </c>
      <c r="B93" s="28">
        <v>409605000</v>
      </c>
      <c r="C93" s="28" t="str">
        <f>_xlfn.XLOOKUP(E93,Crosswalk!$C$3:$C$3275,Crosswalk!$B$3:$B$3275)</f>
        <v>WI</v>
      </c>
      <c r="D93" s="28" t="str" cm="1">
        <f t="array" ref="D93">_xlfn.XLOOKUP(C93,_xlfn.ANCHORARRAY($O$2),$P$2:$P$51)</f>
        <v>Wisconsin</v>
      </c>
      <c r="E93" t="s">
        <v>7580</v>
      </c>
      <c r="F93" s="28">
        <v>87677</v>
      </c>
      <c r="G93" s="28">
        <v>17143</v>
      </c>
      <c r="H93" s="28">
        <v>900</v>
      </c>
      <c r="I93" s="28">
        <v>105720</v>
      </c>
      <c r="J93" s="31">
        <f t="shared" si="6"/>
        <v>2.1405256283492632E-4</v>
      </c>
      <c r="K93" s="31">
        <f t="shared" si="7"/>
        <v>4.185251644877382E-5</v>
      </c>
      <c r="L93" s="31">
        <f t="shared" si="8"/>
        <v>2.1972388032372651E-6</v>
      </c>
      <c r="M93" s="31">
        <f t="shared" si="9"/>
        <v>2.5810231808693739E-4</v>
      </c>
    </row>
    <row r="94" spans="1:13" x14ac:dyDescent="0.2">
      <c r="A94" t="s">
        <v>1817</v>
      </c>
      <c r="B94" s="28">
        <v>2147689000</v>
      </c>
      <c r="C94" s="28" t="str">
        <f>_xlfn.XLOOKUP(E94,Crosswalk!$C$3:$C$3275,Crosswalk!$B$3:$B$3275)</f>
        <v>WI</v>
      </c>
      <c r="D94" s="28" t="str" cm="1">
        <f t="array" ref="D94">_xlfn.XLOOKUP(C94,_xlfn.ANCHORARRAY($O$2),$P$2:$P$51)</f>
        <v>Wisconsin</v>
      </c>
      <c r="E94" t="s">
        <v>7578</v>
      </c>
      <c r="F94" s="28">
        <v>27138</v>
      </c>
      <c r="G94" s="28">
        <v>67444</v>
      </c>
      <c r="H94" s="28">
        <v>65381</v>
      </c>
      <c r="I94" s="28">
        <v>159963</v>
      </c>
      <c r="J94" s="31">
        <f t="shared" si="6"/>
        <v>1.2635907712895117E-5</v>
      </c>
      <c r="K94" s="31">
        <f t="shared" si="7"/>
        <v>3.1403056960295459E-5</v>
      </c>
      <c r="L94" s="31">
        <f t="shared" si="8"/>
        <v>3.0442489578332804E-5</v>
      </c>
      <c r="M94" s="31">
        <f t="shared" si="9"/>
        <v>7.448145425152338E-5</v>
      </c>
    </row>
    <row r="95" spans="1:13" x14ac:dyDescent="0.2">
      <c r="A95" t="s">
        <v>1321</v>
      </c>
      <c r="B95" s="28">
        <v>675210000</v>
      </c>
      <c r="C95" s="28" t="str">
        <f>_xlfn.XLOOKUP(E95,Crosswalk!$C$3:$C$3275,Crosswalk!$B$3:$B$3275)</f>
        <v>WI</v>
      </c>
      <c r="D95" s="28" t="str" cm="1">
        <f t="array" ref="D95">_xlfn.XLOOKUP(C95,_xlfn.ANCHORARRAY($O$2),$P$2:$P$51)</f>
        <v>Wisconsin</v>
      </c>
      <c r="E95" t="s">
        <v>7576</v>
      </c>
      <c r="F95" s="28">
        <v>28988</v>
      </c>
      <c r="G95" s="28">
        <v>9910</v>
      </c>
      <c r="H95" s="28">
        <v>30726</v>
      </c>
      <c r="I95" s="28">
        <v>69624</v>
      </c>
      <c r="J95" s="31">
        <f t="shared" si="6"/>
        <v>4.2931828616282339E-5</v>
      </c>
      <c r="K95" s="31">
        <f t="shared" si="7"/>
        <v>1.4676915330045467E-5</v>
      </c>
      <c r="L95" s="31">
        <f t="shared" si="8"/>
        <v>4.5505842626738348E-5</v>
      </c>
      <c r="M95" s="31">
        <f t="shared" si="9"/>
        <v>1.0311458657306616E-4</v>
      </c>
    </row>
    <row r="96" spans="1:13" x14ac:dyDescent="0.2">
      <c r="A96" t="s">
        <v>272</v>
      </c>
      <c r="B96" s="28">
        <v>547419000</v>
      </c>
      <c r="C96" s="28" t="str">
        <f>_xlfn.XLOOKUP(E96,Crosswalk!$C$3:$C$3275,Crosswalk!$B$3:$B$3275)</f>
        <v>WI</v>
      </c>
      <c r="D96" s="28" t="str" cm="1">
        <f t="array" ref="D96">_xlfn.XLOOKUP(C96,_xlfn.ANCHORARRAY($O$2),$P$2:$P$51)</f>
        <v>Wisconsin</v>
      </c>
      <c r="E96" t="s">
        <v>7575</v>
      </c>
      <c r="F96" s="28">
        <v>49298</v>
      </c>
      <c r="G96" s="28">
        <v>66533</v>
      </c>
      <c r="H96" s="28">
        <v>114603</v>
      </c>
      <c r="I96" s="28">
        <v>230434</v>
      </c>
      <c r="J96" s="31">
        <f t="shared" si="6"/>
        <v>9.0055332387074615E-5</v>
      </c>
      <c r="K96" s="31">
        <f t="shared" si="7"/>
        <v>1.2153944236498915E-4</v>
      </c>
      <c r="L96" s="31">
        <f t="shared" si="8"/>
        <v>2.0935152049892313E-4</v>
      </c>
      <c r="M96" s="31">
        <f t="shared" si="9"/>
        <v>4.2094629525098691E-4</v>
      </c>
    </row>
    <row r="97" spans="1:13" x14ac:dyDescent="0.2">
      <c r="A97" t="s">
        <v>51</v>
      </c>
      <c r="B97" s="28">
        <v>698761000</v>
      </c>
      <c r="C97" s="28" t="str">
        <f>_xlfn.XLOOKUP(E97,Crosswalk!$C$3:$C$3275,Crosswalk!$B$3:$B$3275)</f>
        <v>WV</v>
      </c>
      <c r="D97" s="28" t="str" cm="1">
        <f t="array" ref="D97">_xlfn.XLOOKUP(C97,_xlfn.ANCHORARRAY($O$2),$P$2:$P$51)</f>
        <v>West Virginia</v>
      </c>
      <c r="E97" t="s">
        <v>7572</v>
      </c>
      <c r="F97" s="28">
        <v>100</v>
      </c>
      <c r="G97" s="28">
        <v>2919</v>
      </c>
      <c r="H97" s="28">
        <v>4773</v>
      </c>
      <c r="I97" s="28">
        <v>7792</v>
      </c>
      <c r="J97" s="31">
        <f t="shared" si="6"/>
        <v>1.4311044835072363E-7</v>
      </c>
      <c r="K97" s="31">
        <f t="shared" si="7"/>
        <v>4.1773939873576227E-6</v>
      </c>
      <c r="L97" s="31">
        <f t="shared" si="8"/>
        <v>6.8306616997800392E-6</v>
      </c>
      <c r="M97" s="31">
        <f t="shared" si="9"/>
        <v>1.1151166135488386E-5</v>
      </c>
    </row>
    <row r="98" spans="1:13" x14ac:dyDescent="0.2">
      <c r="A98" t="s">
        <v>1354</v>
      </c>
      <c r="B98" s="28">
        <v>3574890000</v>
      </c>
      <c r="C98" s="28" t="str">
        <f>_xlfn.XLOOKUP(E98,Crosswalk!$C$3:$C$3275,Crosswalk!$B$3:$B$3275)</f>
        <v>WV</v>
      </c>
      <c r="D98" s="28" t="str" cm="1">
        <f t="array" ref="D98">_xlfn.XLOOKUP(C98,_xlfn.ANCHORARRAY($O$2),$P$2:$P$51)</f>
        <v>West Virginia</v>
      </c>
      <c r="E98" t="s">
        <v>7571</v>
      </c>
      <c r="F98" s="28">
        <v>4018</v>
      </c>
      <c r="G98" s="28">
        <v>97845</v>
      </c>
      <c r="H98" s="28">
        <v>16102</v>
      </c>
      <c r="I98" s="28">
        <v>117965</v>
      </c>
      <c r="J98" s="31">
        <f t="shared" si="6"/>
        <v>1.1239506670135305E-6</v>
      </c>
      <c r="K98" s="31">
        <f t="shared" si="7"/>
        <v>2.7370072925320778E-5</v>
      </c>
      <c r="L98" s="31">
        <f t="shared" si="8"/>
        <v>4.5041945346570103E-6</v>
      </c>
      <c r="M98" s="31">
        <f t="shared" si="9"/>
        <v>3.2998218126991321E-5</v>
      </c>
    </row>
    <row r="99" spans="1:13" x14ac:dyDescent="0.2">
      <c r="A99" t="s">
        <v>1816</v>
      </c>
      <c r="B99" s="28">
        <v>69663000</v>
      </c>
      <c r="C99" s="28" t="str">
        <f>_xlfn.XLOOKUP(E99,Crosswalk!$C$3:$C$3275,Crosswalk!$B$3:$B$3275)</f>
        <v>WV</v>
      </c>
      <c r="D99" s="28" t="str" cm="1">
        <f t="array" ref="D99">_xlfn.XLOOKUP(C99,_xlfn.ANCHORARRAY($O$2),$P$2:$P$51)</f>
        <v>West Virginia</v>
      </c>
      <c r="E99" t="s">
        <v>7568</v>
      </c>
      <c r="F99" s="28" t="s">
        <v>8073</v>
      </c>
      <c r="G99" s="28">
        <v>912</v>
      </c>
      <c r="H99" s="28">
        <v>765</v>
      </c>
      <c r="I99" s="28">
        <v>1677</v>
      </c>
      <c r="J99" s="31" t="e">
        <f t="shared" si="6"/>
        <v>#VALUE!</v>
      </c>
      <c r="K99" s="31">
        <f t="shared" si="7"/>
        <v>1.3091598122389217E-5</v>
      </c>
      <c r="L99" s="31">
        <f t="shared" si="8"/>
        <v>1.0981439214504112E-5</v>
      </c>
      <c r="M99" s="31">
        <f t="shared" si="9"/>
        <v>2.4073037336893331E-5</v>
      </c>
    </row>
    <row r="100" spans="1:13" x14ac:dyDescent="0.2">
      <c r="A100" t="s">
        <v>1815</v>
      </c>
      <c r="B100" s="28">
        <v>977745000</v>
      </c>
      <c r="C100" s="28" t="str">
        <f>_xlfn.XLOOKUP(E100,Crosswalk!$C$3:$C$3275,Crosswalk!$B$3:$B$3275)</f>
        <v>WV</v>
      </c>
      <c r="D100" s="28" t="str" cm="1">
        <f t="array" ref="D100">_xlfn.XLOOKUP(C100,_xlfn.ANCHORARRAY($O$2),$P$2:$P$51)</f>
        <v>West Virginia</v>
      </c>
      <c r="E100" t="s">
        <v>7566</v>
      </c>
      <c r="F100" s="28">
        <v>220</v>
      </c>
      <c r="G100" s="28">
        <v>13286</v>
      </c>
      <c r="H100" s="28">
        <v>1265</v>
      </c>
      <c r="I100" s="28">
        <v>14771</v>
      </c>
      <c r="J100" s="31">
        <f t="shared" si="6"/>
        <v>2.2500754286649383E-7</v>
      </c>
      <c r="K100" s="31">
        <f t="shared" si="7"/>
        <v>1.3588410066019258E-5</v>
      </c>
      <c r="L100" s="31">
        <f t="shared" si="8"/>
        <v>1.2937933714823395E-6</v>
      </c>
      <c r="M100" s="31">
        <f t="shared" si="9"/>
        <v>1.5107210980368092E-5</v>
      </c>
    </row>
    <row r="101" spans="1:13" x14ac:dyDescent="0.2">
      <c r="A101" t="s">
        <v>489</v>
      </c>
      <c r="B101" s="28">
        <v>137784000</v>
      </c>
      <c r="C101" s="28" t="str">
        <f>_xlfn.XLOOKUP(E101,Crosswalk!$C$3:$C$3275,Crosswalk!$B$3:$B$3275)</f>
        <v>WV</v>
      </c>
      <c r="D101" s="28" t="str" cm="1">
        <f t="array" ref="D101">_xlfn.XLOOKUP(C101,_xlfn.ANCHORARRAY($O$2),$P$2:$P$51)</f>
        <v>West Virginia</v>
      </c>
      <c r="E101" t="s">
        <v>7564</v>
      </c>
      <c r="F101" s="28">
        <v>81</v>
      </c>
      <c r="G101" s="28">
        <v>315</v>
      </c>
      <c r="H101" s="28">
        <v>1990</v>
      </c>
      <c r="I101" s="28">
        <v>2386</v>
      </c>
      <c r="J101" s="31">
        <f t="shared" si="6"/>
        <v>5.8787667653718862E-7</v>
      </c>
      <c r="K101" s="31">
        <f t="shared" si="7"/>
        <v>2.2861870754224001E-6</v>
      </c>
      <c r="L101" s="31">
        <f t="shared" si="8"/>
        <v>1.4442896127271672E-5</v>
      </c>
      <c r="M101" s="31">
        <f t="shared" si="9"/>
        <v>1.731695987923126E-5</v>
      </c>
    </row>
    <row r="102" spans="1:13" x14ac:dyDescent="0.2">
      <c r="A102" t="s">
        <v>488</v>
      </c>
      <c r="B102" s="28">
        <v>989347000</v>
      </c>
      <c r="C102" s="28" t="str">
        <f>_xlfn.XLOOKUP(E102,Crosswalk!$C$3:$C$3275,Crosswalk!$B$3:$B$3275)</f>
        <v>WV</v>
      </c>
      <c r="D102" s="28" t="str" cm="1">
        <f t="array" ref="D102">_xlfn.XLOOKUP(C102,_xlfn.ANCHORARRAY($O$2),$P$2:$P$51)</f>
        <v>West Virginia</v>
      </c>
      <c r="E102" t="s">
        <v>7563</v>
      </c>
      <c r="F102" s="28">
        <v>15775</v>
      </c>
      <c r="G102" s="28">
        <v>137309</v>
      </c>
      <c r="H102" s="28">
        <v>181657</v>
      </c>
      <c r="I102" s="28">
        <v>334741</v>
      </c>
      <c r="J102" s="31">
        <f t="shared" si="6"/>
        <v>1.5944860599971496E-5</v>
      </c>
      <c r="K102" s="31">
        <f t="shared" si="7"/>
        <v>1.3878750327236044E-4</v>
      </c>
      <c r="L102" s="31">
        <f t="shared" si="8"/>
        <v>1.8361302960437541E-4</v>
      </c>
      <c r="M102" s="31">
        <f t="shared" si="9"/>
        <v>3.3834539347670737E-4</v>
      </c>
    </row>
    <row r="103" spans="1:13" x14ac:dyDescent="0.2">
      <c r="A103" t="s">
        <v>1677</v>
      </c>
      <c r="B103" s="28">
        <v>689916000</v>
      </c>
      <c r="C103" s="28" t="str">
        <f>_xlfn.XLOOKUP(E103,Crosswalk!$C$3:$C$3275,Crosswalk!$B$3:$B$3275)</f>
        <v>WV</v>
      </c>
      <c r="D103" s="28" t="str" cm="1">
        <f t="array" ref="D103">_xlfn.XLOOKUP(C103,_xlfn.ANCHORARRAY($O$2),$P$2:$P$51)</f>
        <v>West Virginia</v>
      </c>
      <c r="E103" t="s">
        <v>7562</v>
      </c>
      <c r="F103" s="28">
        <v>3576</v>
      </c>
      <c r="G103" s="28">
        <v>19267</v>
      </c>
      <c r="H103" s="28">
        <v>58535</v>
      </c>
      <c r="I103" s="28">
        <v>81378</v>
      </c>
      <c r="J103" s="31">
        <f t="shared" si="6"/>
        <v>5.1832396987459341E-6</v>
      </c>
      <c r="K103" s="31">
        <f t="shared" si="7"/>
        <v>2.7926588164356242E-5</v>
      </c>
      <c r="L103" s="31">
        <f t="shared" si="8"/>
        <v>8.4843662126983573E-5</v>
      </c>
      <c r="M103" s="31">
        <f t="shared" si="9"/>
        <v>1.1795348999008575E-4</v>
      </c>
    </row>
    <row r="104" spans="1:13" x14ac:dyDescent="0.2">
      <c r="A104" t="s">
        <v>1676</v>
      </c>
      <c r="B104" s="28">
        <v>1036490000</v>
      </c>
      <c r="C104" s="28" t="str">
        <f>_xlfn.XLOOKUP(E104,Crosswalk!$C$3:$C$3275,Crosswalk!$B$3:$B$3275)</f>
        <v>WV</v>
      </c>
      <c r="D104" s="28" t="str" cm="1">
        <f t="array" ref="D104">_xlfn.XLOOKUP(C104,_xlfn.ANCHORARRAY($O$2),$P$2:$P$51)</f>
        <v>West Virginia</v>
      </c>
      <c r="E104" t="s">
        <v>7561</v>
      </c>
      <c r="F104" s="28">
        <v>1170</v>
      </c>
      <c r="G104" s="28">
        <v>15988</v>
      </c>
      <c r="H104" s="28">
        <v>3625</v>
      </c>
      <c r="I104" s="28">
        <v>20783</v>
      </c>
      <c r="J104" s="31">
        <f t="shared" si="6"/>
        <v>1.1288097328483633E-6</v>
      </c>
      <c r="K104" s="31">
        <f t="shared" si="7"/>
        <v>1.542513675964071E-5</v>
      </c>
      <c r="L104" s="31">
        <f t="shared" si="8"/>
        <v>3.4973805825430055E-6</v>
      </c>
      <c r="M104" s="31">
        <f t="shared" si="9"/>
        <v>2.0051327075032079E-5</v>
      </c>
    </row>
    <row r="105" spans="1:13" x14ac:dyDescent="0.2">
      <c r="A105" t="s">
        <v>1814</v>
      </c>
      <c r="B105" s="28">
        <v>328967000</v>
      </c>
      <c r="C105" s="28" t="str">
        <f>_xlfn.XLOOKUP(E105,Crosswalk!$C$3:$C$3275,Crosswalk!$B$3:$B$3275)</f>
        <v>WV</v>
      </c>
      <c r="D105" s="28" t="str" cm="1">
        <f t="array" ref="D105">_xlfn.XLOOKUP(C105,_xlfn.ANCHORARRAY($O$2),$P$2:$P$51)</f>
        <v>West Virginia</v>
      </c>
      <c r="E105" t="s">
        <v>7560</v>
      </c>
      <c r="F105" s="28">
        <v>4952</v>
      </c>
      <c r="G105" s="28">
        <v>6145</v>
      </c>
      <c r="H105" s="28">
        <v>5224</v>
      </c>
      <c r="I105" s="28">
        <v>16321</v>
      </c>
      <c r="J105" s="31">
        <f t="shared" si="6"/>
        <v>1.5053181626120552E-5</v>
      </c>
      <c r="K105" s="31">
        <f t="shared" si="7"/>
        <v>1.8679685196387478E-5</v>
      </c>
      <c r="L105" s="31">
        <f t="shared" si="8"/>
        <v>1.5880012280867079E-5</v>
      </c>
      <c r="M105" s="31">
        <f t="shared" si="9"/>
        <v>4.9612879103375109E-5</v>
      </c>
    </row>
    <row r="106" spans="1:13" x14ac:dyDescent="0.2">
      <c r="A106" t="s">
        <v>383</v>
      </c>
      <c r="B106" s="28">
        <v>590102000</v>
      </c>
      <c r="C106" s="28" t="str">
        <f>_xlfn.XLOOKUP(E106,Crosswalk!$C$3:$C$3275,Crosswalk!$B$3:$B$3275)</f>
        <v>WV</v>
      </c>
      <c r="D106" s="28" t="str" cm="1">
        <f t="array" ref="D106">_xlfn.XLOOKUP(C106,_xlfn.ANCHORARRAY($O$2),$P$2:$P$51)</f>
        <v>West Virginia</v>
      </c>
      <c r="E106" t="s">
        <v>7558</v>
      </c>
      <c r="F106" s="28">
        <v>5956</v>
      </c>
      <c r="G106" s="28">
        <v>178968</v>
      </c>
      <c r="H106" s="28">
        <v>227351</v>
      </c>
      <c r="I106" s="28">
        <v>412275</v>
      </c>
      <c r="J106" s="31">
        <f t="shared" si="6"/>
        <v>1.0093170333264418E-5</v>
      </c>
      <c r="K106" s="31">
        <f t="shared" si="7"/>
        <v>3.0328316121619654E-4</v>
      </c>
      <c r="L106" s="31">
        <f t="shared" si="8"/>
        <v>3.8527407126225636E-4</v>
      </c>
      <c r="M106" s="31">
        <f t="shared" si="9"/>
        <v>6.9865040281171735E-4</v>
      </c>
    </row>
    <row r="107" spans="1:13" x14ac:dyDescent="0.2">
      <c r="A107" t="s">
        <v>1813</v>
      </c>
      <c r="B107" s="28">
        <v>210793000</v>
      </c>
      <c r="C107" s="28" t="str">
        <f>_xlfn.XLOOKUP(E107,Crosswalk!$C$3:$C$3275,Crosswalk!$B$3:$B$3275)</f>
        <v>WV</v>
      </c>
      <c r="D107" s="28" t="str" cm="1">
        <f t="array" ref="D107">_xlfn.XLOOKUP(C107,_xlfn.ANCHORARRAY($O$2),$P$2:$P$51)</f>
        <v>West Virginia</v>
      </c>
      <c r="E107" t="s">
        <v>7557</v>
      </c>
      <c r="F107" s="28">
        <v>3858</v>
      </c>
      <c r="G107" s="28">
        <v>11817</v>
      </c>
      <c r="H107" s="28">
        <v>10081</v>
      </c>
      <c r="I107" s="28">
        <v>25756</v>
      </c>
      <c r="J107" s="31">
        <f t="shared" si="6"/>
        <v>1.830231554178744E-5</v>
      </c>
      <c r="K107" s="31">
        <f t="shared" si="7"/>
        <v>5.6059736329005235E-5</v>
      </c>
      <c r="L107" s="31">
        <f t="shared" si="8"/>
        <v>4.7824168734255878E-5</v>
      </c>
      <c r="M107" s="31">
        <f t="shared" si="9"/>
        <v>1.2218622060504856E-4</v>
      </c>
    </row>
    <row r="108" spans="1:13" x14ac:dyDescent="0.2">
      <c r="A108" t="s">
        <v>1531</v>
      </c>
      <c r="B108" s="28">
        <v>285428000</v>
      </c>
      <c r="C108" s="28" t="str">
        <f>_xlfn.XLOOKUP(E108,Crosswalk!$C$3:$C$3275,Crosswalk!$B$3:$B$3275)</f>
        <v>WV</v>
      </c>
      <c r="D108" s="28" t="str" cm="1">
        <f t="array" ref="D108">_xlfn.XLOOKUP(C108,_xlfn.ANCHORARRAY($O$2),$P$2:$P$51)</f>
        <v>West Virginia</v>
      </c>
      <c r="E108" t="s">
        <v>7555</v>
      </c>
      <c r="F108" s="28">
        <v>-2415</v>
      </c>
      <c r="G108" s="28">
        <v>13794</v>
      </c>
      <c r="H108" s="28">
        <v>53732</v>
      </c>
      <c r="I108" s="28">
        <v>65111</v>
      </c>
      <c r="J108" s="31">
        <f t="shared" si="6"/>
        <v>-8.4609778998556561E-6</v>
      </c>
      <c r="K108" s="31">
        <f t="shared" si="7"/>
        <v>4.8327424078927085E-5</v>
      </c>
      <c r="L108" s="31">
        <f t="shared" si="8"/>
        <v>1.8825062712838264E-4</v>
      </c>
      <c r="M108" s="31">
        <f t="shared" si="9"/>
        <v>2.2811707330745406E-4</v>
      </c>
    </row>
    <row r="109" spans="1:13" x14ac:dyDescent="0.2">
      <c r="A109" t="s">
        <v>1812</v>
      </c>
      <c r="B109" s="28">
        <v>550187000</v>
      </c>
      <c r="C109" s="28" t="str">
        <f>_xlfn.XLOOKUP(E109,Crosswalk!$C$3:$C$3275,Crosswalk!$B$3:$B$3275)</f>
        <v>WV</v>
      </c>
      <c r="D109" s="28" t="str" cm="1">
        <f t="array" ref="D109">_xlfn.XLOOKUP(C109,_xlfn.ANCHORARRAY($O$2),$P$2:$P$51)</f>
        <v>West Virginia</v>
      </c>
      <c r="E109" t="s">
        <v>7554</v>
      </c>
      <c r="F109" s="28">
        <v>1170</v>
      </c>
      <c r="G109" s="28">
        <v>8228</v>
      </c>
      <c r="H109" s="28">
        <v>913</v>
      </c>
      <c r="I109" s="28">
        <v>10311</v>
      </c>
      <c r="J109" s="31">
        <f t="shared" si="6"/>
        <v>2.1265497003746001E-6</v>
      </c>
      <c r="K109" s="31">
        <f t="shared" si="7"/>
        <v>1.4954915328788213E-5</v>
      </c>
      <c r="L109" s="31">
        <f t="shared" si="8"/>
        <v>1.6594357918307776E-6</v>
      </c>
      <c r="M109" s="31">
        <f t="shared" si="9"/>
        <v>1.8740900820993588E-5</v>
      </c>
    </row>
    <row r="110" spans="1:13" x14ac:dyDescent="0.2">
      <c r="A110" t="s">
        <v>136</v>
      </c>
      <c r="B110" s="28">
        <v>844922000</v>
      </c>
      <c r="C110" s="28" t="str">
        <f>_xlfn.XLOOKUP(E110,Crosswalk!$C$3:$C$3275,Crosswalk!$B$3:$B$3275)</f>
        <v>WV</v>
      </c>
      <c r="D110" s="28" t="str" cm="1">
        <f t="array" ref="D110">_xlfn.XLOOKUP(C110,_xlfn.ANCHORARRAY($O$2),$P$2:$P$51)</f>
        <v>West Virginia</v>
      </c>
      <c r="E110" t="s">
        <v>7552</v>
      </c>
      <c r="F110" s="28">
        <v>7103</v>
      </c>
      <c r="G110" s="28">
        <v>16759</v>
      </c>
      <c r="H110" s="28">
        <v>345</v>
      </c>
      <c r="I110" s="28">
        <v>24207</v>
      </c>
      <c r="J110" s="31">
        <f t="shared" si="6"/>
        <v>8.4066931622090552E-6</v>
      </c>
      <c r="K110" s="31">
        <f t="shared" si="7"/>
        <v>1.9834967014706683E-5</v>
      </c>
      <c r="L110" s="31">
        <f t="shared" si="8"/>
        <v>4.0832171490386093E-7</v>
      </c>
      <c r="M110" s="31">
        <f t="shared" si="9"/>
        <v>2.8649981891819601E-5</v>
      </c>
    </row>
    <row r="111" spans="1:13" x14ac:dyDescent="0.2">
      <c r="A111" t="s">
        <v>1811</v>
      </c>
      <c r="B111" s="28">
        <v>3130413000</v>
      </c>
      <c r="C111" s="28" t="str">
        <f>_xlfn.XLOOKUP(E111,Crosswalk!$C$3:$C$3275,Crosswalk!$B$3:$B$3275)</f>
        <v>WV</v>
      </c>
      <c r="D111" s="28" t="str" cm="1">
        <f t="array" ref="D111">_xlfn.XLOOKUP(C111,_xlfn.ANCHORARRAY($O$2),$P$2:$P$51)</f>
        <v>West Virginia</v>
      </c>
      <c r="E111" t="s">
        <v>7551</v>
      </c>
      <c r="F111" s="28">
        <v>6150</v>
      </c>
      <c r="G111" s="28">
        <v>86998</v>
      </c>
      <c r="H111" s="28">
        <v>1023</v>
      </c>
      <c r="I111" s="28">
        <v>94171</v>
      </c>
      <c r="J111" s="31">
        <f t="shared" si="6"/>
        <v>1.9645970036541505E-6</v>
      </c>
      <c r="K111" s="31">
        <f t="shared" si="7"/>
        <v>2.7791221158358339E-5</v>
      </c>
      <c r="L111" s="31">
        <f t="shared" si="8"/>
        <v>3.2679394060783675E-7</v>
      </c>
      <c r="M111" s="31">
        <f t="shared" si="9"/>
        <v>3.0082612102620324E-5</v>
      </c>
    </row>
    <row r="112" spans="1:13" x14ac:dyDescent="0.2">
      <c r="A112" t="s">
        <v>376</v>
      </c>
      <c r="B112" s="28">
        <v>2900856000</v>
      </c>
      <c r="C112" s="28" t="str">
        <f>_xlfn.XLOOKUP(E112,Crosswalk!$C$3:$C$3275,Crosswalk!$B$3:$B$3275)</f>
        <v>WV</v>
      </c>
      <c r="D112" s="28" t="str" cm="1">
        <f t="array" ref="D112">_xlfn.XLOOKUP(C112,_xlfn.ANCHORARRAY($O$2),$P$2:$P$51)</f>
        <v>West Virginia</v>
      </c>
      <c r="E112" t="s">
        <v>7549</v>
      </c>
      <c r="F112" s="28">
        <v>15873</v>
      </c>
      <c r="G112" s="28">
        <v>101770</v>
      </c>
      <c r="H112" s="28">
        <v>21577</v>
      </c>
      <c r="I112" s="28">
        <v>139220</v>
      </c>
      <c r="J112" s="31">
        <f t="shared" si="6"/>
        <v>5.4718331416657701E-6</v>
      </c>
      <c r="K112" s="31">
        <f t="shared" si="7"/>
        <v>3.5082747988869492E-5</v>
      </c>
      <c r="L112" s="31">
        <f t="shared" si="8"/>
        <v>7.438149291105798E-6</v>
      </c>
      <c r="M112" s="31">
        <f t="shared" si="9"/>
        <v>4.7992730421641062E-5</v>
      </c>
    </row>
    <row r="113" spans="1:13" x14ac:dyDescent="0.2">
      <c r="A113" t="s">
        <v>1810</v>
      </c>
      <c r="B113" s="28">
        <v>747062000</v>
      </c>
      <c r="C113" s="28" t="str">
        <f>_xlfn.XLOOKUP(E113,Crosswalk!$C$3:$C$3275,Crosswalk!$B$3:$B$3275)</f>
        <v>WV</v>
      </c>
      <c r="D113" s="28" t="str" cm="1">
        <f t="array" ref="D113">_xlfn.XLOOKUP(C113,_xlfn.ANCHORARRAY($O$2),$P$2:$P$51)</f>
        <v>West Virginia</v>
      </c>
      <c r="E113" t="s">
        <v>7548</v>
      </c>
      <c r="F113" s="28">
        <v>17115</v>
      </c>
      <c r="G113" s="28">
        <v>89194</v>
      </c>
      <c r="H113" s="28">
        <v>204168</v>
      </c>
      <c r="I113" s="28">
        <v>310477</v>
      </c>
      <c r="J113" s="31">
        <f t="shared" si="6"/>
        <v>2.2909745108170405E-5</v>
      </c>
      <c r="K113" s="31">
        <f t="shared" si="7"/>
        <v>1.1939303565165944E-4</v>
      </c>
      <c r="L113" s="31">
        <f t="shared" si="8"/>
        <v>2.7329458599152412E-4</v>
      </c>
      <c r="M113" s="31">
        <f t="shared" si="9"/>
        <v>4.1559736675135398E-4</v>
      </c>
    </row>
    <row r="114" spans="1:13" x14ac:dyDescent="0.2">
      <c r="A114" t="s">
        <v>656</v>
      </c>
      <c r="B114" s="28">
        <v>266493000</v>
      </c>
      <c r="C114" s="28" t="str">
        <f>_xlfn.XLOOKUP(E114,Crosswalk!$C$3:$C$3275,Crosswalk!$B$3:$B$3275)</f>
        <v>WV</v>
      </c>
      <c r="D114" s="28" t="str" cm="1">
        <f t="array" ref="D114">_xlfn.XLOOKUP(C114,_xlfn.ANCHORARRAY($O$2),$P$2:$P$51)</f>
        <v>West Virginia</v>
      </c>
      <c r="E114" t="s">
        <v>7546</v>
      </c>
      <c r="F114" s="28">
        <v>5320</v>
      </c>
      <c r="G114" s="28">
        <v>66105</v>
      </c>
      <c r="H114" s="28">
        <v>136163</v>
      </c>
      <c r="I114" s="28">
        <v>207588</v>
      </c>
      <c r="J114" s="31">
        <f t="shared" si="6"/>
        <v>1.996300090433895E-5</v>
      </c>
      <c r="K114" s="31">
        <f t="shared" si="7"/>
        <v>2.4805529601152753E-4</v>
      </c>
      <c r="L114" s="31">
        <f t="shared" si="8"/>
        <v>5.1094400228148581E-4</v>
      </c>
      <c r="M114" s="31">
        <f t="shared" si="9"/>
        <v>7.7896229919735224E-4</v>
      </c>
    </row>
    <row r="115" spans="1:13" x14ac:dyDescent="0.2">
      <c r="A115" t="s">
        <v>1809</v>
      </c>
      <c r="B115" s="28">
        <v>551594000</v>
      </c>
      <c r="C115" s="28" t="str">
        <f>_xlfn.XLOOKUP(E115,Crosswalk!$C$3:$C$3275,Crosswalk!$B$3:$B$3275)</f>
        <v>WV</v>
      </c>
      <c r="D115" s="28" t="str" cm="1">
        <f t="array" ref="D115">_xlfn.XLOOKUP(C115,_xlfn.ANCHORARRAY($O$2),$P$2:$P$51)</f>
        <v>West Virginia</v>
      </c>
      <c r="E115" t="s">
        <v>7545</v>
      </c>
      <c r="F115" s="28">
        <v>1365</v>
      </c>
      <c r="G115" s="28">
        <v>4517</v>
      </c>
      <c r="H115" s="28">
        <v>480</v>
      </c>
      <c r="I115" s="28">
        <v>6362</v>
      </c>
      <c r="J115" s="31">
        <f t="shared" si="6"/>
        <v>2.4746462071741174E-6</v>
      </c>
      <c r="K115" s="31">
        <f t="shared" si="7"/>
        <v>8.1889940789783796E-6</v>
      </c>
      <c r="L115" s="31">
        <f t="shared" si="8"/>
        <v>8.7020525966562365E-7</v>
      </c>
      <c r="M115" s="31">
        <f t="shared" si="9"/>
        <v>1.153384554581812E-5</v>
      </c>
    </row>
    <row r="116" spans="1:13" x14ac:dyDescent="0.2">
      <c r="A116" t="s">
        <v>780</v>
      </c>
      <c r="B116" s="28">
        <v>184863000</v>
      </c>
      <c r="C116" s="28" t="str">
        <f>_xlfn.XLOOKUP(E116,Crosswalk!$C$3:$C$3275,Crosswalk!$B$3:$B$3275)</f>
        <v>WV</v>
      </c>
      <c r="D116" s="28" t="str" cm="1">
        <f t="array" ref="D116">_xlfn.XLOOKUP(C116,_xlfn.ANCHORARRAY($O$2),$P$2:$P$51)</f>
        <v>West Virginia</v>
      </c>
      <c r="E116" t="s">
        <v>7543</v>
      </c>
      <c r="F116" s="28">
        <v>860</v>
      </c>
      <c r="G116" s="28">
        <v>3312</v>
      </c>
      <c r="H116" s="28">
        <v>5290</v>
      </c>
      <c r="I116" s="28">
        <v>9462</v>
      </c>
      <c r="J116" s="31">
        <f t="shared" si="6"/>
        <v>4.652093712641253E-6</v>
      </c>
      <c r="K116" s="31">
        <f t="shared" si="7"/>
        <v>1.7915970204962594E-5</v>
      </c>
      <c r="L116" s="31">
        <f t="shared" si="8"/>
        <v>2.8615785744037475E-5</v>
      </c>
      <c r="M116" s="31">
        <f t="shared" si="9"/>
        <v>5.1183849661641325E-5</v>
      </c>
    </row>
    <row r="117" spans="1:13" x14ac:dyDescent="0.2">
      <c r="A117" t="s">
        <v>36</v>
      </c>
      <c r="B117" s="28">
        <v>3589091000</v>
      </c>
      <c r="C117" s="28" t="str">
        <f>_xlfn.XLOOKUP(E117,Crosswalk!$C$3:$C$3275,Crosswalk!$B$3:$B$3275)</f>
        <v>WV</v>
      </c>
      <c r="D117" s="28" t="str" cm="1">
        <f t="array" ref="D117">_xlfn.XLOOKUP(C117,_xlfn.ANCHORARRAY($O$2),$P$2:$P$51)</f>
        <v>West Virginia</v>
      </c>
      <c r="E117" t="s">
        <v>7542</v>
      </c>
      <c r="F117" s="28">
        <v>20049</v>
      </c>
      <c r="G117" s="28">
        <v>118145</v>
      </c>
      <c r="H117" s="28">
        <v>131422</v>
      </c>
      <c r="I117" s="28">
        <v>269616</v>
      </c>
      <c r="J117" s="31">
        <f t="shared" si="6"/>
        <v>5.5860940834322676E-6</v>
      </c>
      <c r="K117" s="31">
        <f t="shared" si="7"/>
        <v>3.2917805650511511E-5</v>
      </c>
      <c r="L117" s="31">
        <f t="shared" si="8"/>
        <v>3.6617071007672973E-5</v>
      </c>
      <c r="M117" s="31">
        <f t="shared" si="9"/>
        <v>7.5120970741616755E-5</v>
      </c>
    </row>
    <row r="118" spans="1:13" x14ac:dyDescent="0.2">
      <c r="A118" t="s">
        <v>777</v>
      </c>
      <c r="B118" s="28">
        <v>640028000</v>
      </c>
      <c r="C118" s="28" t="str">
        <f>_xlfn.XLOOKUP(E118,Crosswalk!$C$3:$C$3275,Crosswalk!$B$3:$B$3275)</f>
        <v>WV</v>
      </c>
      <c r="D118" s="28" t="str" cm="1">
        <f t="array" ref="D118">_xlfn.XLOOKUP(C118,_xlfn.ANCHORARRAY($O$2),$P$2:$P$51)</f>
        <v>West Virginia</v>
      </c>
      <c r="E118" t="s">
        <v>7541</v>
      </c>
      <c r="F118" s="28">
        <v>4385</v>
      </c>
      <c r="G118" s="28">
        <v>30233</v>
      </c>
      <c r="H118" s="28">
        <v>170201</v>
      </c>
      <c r="I118" s="28">
        <v>204819</v>
      </c>
      <c r="J118" s="31">
        <f t="shared" si="6"/>
        <v>6.8512627572543702E-6</v>
      </c>
      <c r="K118" s="31">
        <f t="shared" si="7"/>
        <v>4.7236995881430184E-5</v>
      </c>
      <c r="L118" s="31">
        <f t="shared" si="8"/>
        <v>2.6592742817501736E-4</v>
      </c>
      <c r="M118" s="31">
        <f t="shared" si="9"/>
        <v>3.2001568681370188E-4</v>
      </c>
    </row>
    <row r="119" spans="1:13" x14ac:dyDescent="0.2">
      <c r="A119" t="s">
        <v>132</v>
      </c>
      <c r="B119" s="28">
        <v>333730000</v>
      </c>
      <c r="C119" s="28" t="str">
        <f>_xlfn.XLOOKUP(E119,Crosswalk!$C$3:$C$3275,Crosswalk!$B$3:$B$3275)</f>
        <v>WV</v>
      </c>
      <c r="D119" s="28" t="str" cm="1">
        <f t="array" ref="D119">_xlfn.XLOOKUP(C119,_xlfn.ANCHORARRAY($O$2),$P$2:$P$51)</f>
        <v>West Virginia</v>
      </c>
      <c r="E119" t="s">
        <v>7540</v>
      </c>
      <c r="F119" s="28">
        <v>8017</v>
      </c>
      <c r="G119" s="28">
        <v>57128</v>
      </c>
      <c r="H119" s="28">
        <v>38580</v>
      </c>
      <c r="I119" s="28">
        <v>103725</v>
      </c>
      <c r="J119" s="31">
        <f t="shared" si="6"/>
        <v>2.4022413328139515E-5</v>
      </c>
      <c r="K119" s="31">
        <f t="shared" si="7"/>
        <v>1.7118029544841638E-4</v>
      </c>
      <c r="L119" s="31">
        <f t="shared" si="8"/>
        <v>1.1560243310460552E-4</v>
      </c>
      <c r="M119" s="31">
        <f t="shared" si="9"/>
        <v>3.1080514188116143E-4</v>
      </c>
    </row>
    <row r="120" spans="1:13" x14ac:dyDescent="0.2">
      <c r="A120" t="s">
        <v>130</v>
      </c>
      <c r="B120" s="28">
        <v>211057000</v>
      </c>
      <c r="C120" s="28" t="str">
        <f>_xlfn.XLOOKUP(E120,Crosswalk!$C$3:$C$3275,Crosswalk!$B$3:$B$3275)</f>
        <v>WV</v>
      </c>
      <c r="D120" s="28" t="str" cm="1">
        <f t="array" ref="D120">_xlfn.XLOOKUP(C120,_xlfn.ANCHORARRAY($O$2),$P$2:$P$51)</f>
        <v>West Virginia</v>
      </c>
      <c r="E120" t="s">
        <v>7539</v>
      </c>
      <c r="F120" s="28">
        <v>9639</v>
      </c>
      <c r="G120" s="28">
        <v>11630</v>
      </c>
      <c r="H120" s="28">
        <v>41245</v>
      </c>
      <c r="I120" s="28">
        <v>62514</v>
      </c>
      <c r="J120" s="31">
        <f t="shared" si="6"/>
        <v>4.5670127027295944E-5</v>
      </c>
      <c r="K120" s="31">
        <f t="shared" si="7"/>
        <v>5.5103597606333835E-5</v>
      </c>
      <c r="L120" s="31">
        <f t="shared" si="8"/>
        <v>1.9542114215591048E-4</v>
      </c>
      <c r="M120" s="31">
        <f t="shared" si="9"/>
        <v>2.9619486678954027E-4</v>
      </c>
    </row>
    <row r="121" spans="1:13" x14ac:dyDescent="0.2">
      <c r="A121" t="s">
        <v>1808</v>
      </c>
      <c r="B121" s="28">
        <v>7181398000</v>
      </c>
      <c r="C121" s="28" t="str">
        <f>_xlfn.XLOOKUP(E121,Crosswalk!$C$3:$C$3275,Crosswalk!$B$3:$B$3275)</f>
        <v>WV</v>
      </c>
      <c r="D121" s="28" t="str" cm="1">
        <f t="array" ref="D121">_xlfn.XLOOKUP(C121,_xlfn.ANCHORARRAY($O$2),$P$2:$P$51)</f>
        <v>West Virginia</v>
      </c>
      <c r="E121" t="s">
        <v>7536</v>
      </c>
      <c r="F121" s="28">
        <v>49759</v>
      </c>
      <c r="G121" s="28">
        <v>228414</v>
      </c>
      <c r="H121" s="28">
        <v>467259</v>
      </c>
      <c r="I121" s="28">
        <v>745432</v>
      </c>
      <c r="J121" s="31">
        <f t="shared" si="6"/>
        <v>6.9288737373976487E-6</v>
      </c>
      <c r="K121" s="31">
        <f t="shared" si="7"/>
        <v>3.1806341884964458E-5</v>
      </c>
      <c r="L121" s="31">
        <f t="shared" si="8"/>
        <v>6.5065186472049039E-5</v>
      </c>
      <c r="M121" s="31">
        <f t="shared" si="9"/>
        <v>1.0380040209441114E-4</v>
      </c>
    </row>
    <row r="122" spans="1:13" x14ac:dyDescent="0.2">
      <c r="A122" t="s">
        <v>1807</v>
      </c>
      <c r="B122" s="28">
        <v>520422000</v>
      </c>
      <c r="C122" s="28" t="str">
        <f>_xlfn.XLOOKUP(E122,Crosswalk!$C$3:$C$3275,Crosswalk!$B$3:$B$3275)</f>
        <v>WV</v>
      </c>
      <c r="D122" s="28" t="str" cm="1">
        <f t="array" ref="D122">_xlfn.XLOOKUP(C122,_xlfn.ANCHORARRAY($O$2),$P$2:$P$51)</f>
        <v>West Virginia</v>
      </c>
      <c r="E122" t="s">
        <v>7534</v>
      </c>
      <c r="F122" s="28">
        <v>3845</v>
      </c>
      <c r="G122" s="28">
        <v>2375</v>
      </c>
      <c r="H122" s="28">
        <v>5451</v>
      </c>
      <c r="I122" s="28">
        <v>11671</v>
      </c>
      <c r="J122" s="31">
        <f t="shared" si="6"/>
        <v>7.3882349324202282E-6</v>
      </c>
      <c r="K122" s="31">
        <f t="shared" si="7"/>
        <v>4.5636041520150954E-6</v>
      </c>
      <c r="L122" s="31">
        <f t="shared" si="8"/>
        <v>1.0474192097951278E-5</v>
      </c>
      <c r="M122" s="31">
        <f t="shared" si="9"/>
        <v>2.24260311823866E-5</v>
      </c>
    </row>
    <row r="123" spans="1:13" x14ac:dyDescent="0.2">
      <c r="A123" t="s">
        <v>307</v>
      </c>
      <c r="B123" s="28">
        <v>958033000</v>
      </c>
      <c r="C123" s="28" t="str">
        <f>_xlfn.XLOOKUP(E123,Crosswalk!$C$3:$C$3275,Crosswalk!$B$3:$B$3275)</f>
        <v>WV</v>
      </c>
      <c r="D123" s="28" t="str" cm="1">
        <f t="array" ref="D123">_xlfn.XLOOKUP(C123,_xlfn.ANCHORARRAY($O$2),$P$2:$P$51)</f>
        <v>West Virginia</v>
      </c>
      <c r="E123" t="s">
        <v>7532</v>
      </c>
      <c r="F123" s="28">
        <v>1876</v>
      </c>
      <c r="G123" s="28">
        <v>5505</v>
      </c>
      <c r="H123" s="28">
        <v>29521</v>
      </c>
      <c r="I123" s="28">
        <v>36902</v>
      </c>
      <c r="J123" s="31">
        <f t="shared" si="6"/>
        <v>1.9581788936289251E-6</v>
      </c>
      <c r="K123" s="31">
        <f t="shared" si="7"/>
        <v>5.7461486190976716E-6</v>
      </c>
      <c r="L123" s="31">
        <f t="shared" si="8"/>
        <v>3.081417863476519E-5</v>
      </c>
      <c r="M123" s="31">
        <f t="shared" si="9"/>
        <v>3.8518506147491791E-5</v>
      </c>
    </row>
    <row r="124" spans="1:13" x14ac:dyDescent="0.2">
      <c r="A124" t="s">
        <v>566</v>
      </c>
      <c r="B124" s="28">
        <v>1700038000</v>
      </c>
      <c r="C124" s="28" t="str">
        <f>_xlfn.XLOOKUP(E124,Crosswalk!$C$3:$C$3275,Crosswalk!$B$3:$B$3275)</f>
        <v>WV</v>
      </c>
      <c r="D124" s="28" t="str" cm="1">
        <f t="array" ref="D124">_xlfn.XLOOKUP(C124,_xlfn.ANCHORARRAY($O$2),$P$2:$P$51)</f>
        <v>West Virginia</v>
      </c>
      <c r="E124" t="s">
        <v>7531</v>
      </c>
      <c r="F124" s="28">
        <v>2387</v>
      </c>
      <c r="G124" s="28">
        <v>61469</v>
      </c>
      <c r="H124" s="28">
        <v>6890</v>
      </c>
      <c r="I124" s="28">
        <v>70746</v>
      </c>
      <c r="J124" s="31">
        <f t="shared" si="6"/>
        <v>1.4040862616012113E-6</v>
      </c>
      <c r="K124" s="31">
        <f t="shared" si="7"/>
        <v>3.6157427069277274E-5</v>
      </c>
      <c r="L124" s="31">
        <f t="shared" si="8"/>
        <v>4.0528505833399022E-6</v>
      </c>
      <c r="M124" s="31">
        <f t="shared" si="9"/>
        <v>4.1614363914218386E-5</v>
      </c>
    </row>
    <row r="125" spans="1:13" x14ac:dyDescent="0.2">
      <c r="A125" t="s">
        <v>563</v>
      </c>
      <c r="B125" s="28">
        <v>693364000</v>
      </c>
      <c r="C125" s="28" t="str">
        <f>_xlfn.XLOOKUP(E125,Crosswalk!$C$3:$C$3275,Crosswalk!$B$3:$B$3275)</f>
        <v>WV</v>
      </c>
      <c r="D125" s="28" t="str" cm="1">
        <f t="array" ref="D125">_xlfn.XLOOKUP(C125,_xlfn.ANCHORARRAY($O$2),$P$2:$P$51)</f>
        <v>West Virginia</v>
      </c>
      <c r="E125" t="s">
        <v>7530</v>
      </c>
      <c r="F125" s="28">
        <v>1037</v>
      </c>
      <c r="G125" s="28">
        <v>6856</v>
      </c>
      <c r="H125" s="28">
        <v>18549</v>
      </c>
      <c r="I125" s="28">
        <v>26442</v>
      </c>
      <c r="J125" s="31">
        <f t="shared" si="6"/>
        <v>1.4956069250783139E-6</v>
      </c>
      <c r="K125" s="31">
        <f t="shared" si="7"/>
        <v>9.8880241835457274E-6</v>
      </c>
      <c r="L125" s="31">
        <f t="shared" si="8"/>
        <v>2.6752182115021835E-5</v>
      </c>
      <c r="M125" s="31">
        <f t="shared" si="9"/>
        <v>3.8135813223645874E-5</v>
      </c>
    </row>
    <row r="126" spans="1:13" x14ac:dyDescent="0.2">
      <c r="A126" t="s">
        <v>128</v>
      </c>
      <c r="B126" s="28">
        <v>2593250000</v>
      </c>
      <c r="C126" s="28" t="str">
        <f>_xlfn.XLOOKUP(E126,Crosswalk!$C$3:$C$3275,Crosswalk!$B$3:$B$3275)</f>
        <v>WV</v>
      </c>
      <c r="D126" s="28" t="str" cm="1">
        <f t="array" ref="D126">_xlfn.XLOOKUP(C126,_xlfn.ANCHORARRAY($O$2),$P$2:$P$51)</f>
        <v>West Virginia</v>
      </c>
      <c r="E126" t="s">
        <v>7529</v>
      </c>
      <c r="F126" s="28">
        <v>18184</v>
      </c>
      <c r="G126" s="28">
        <v>92577</v>
      </c>
      <c r="H126" s="28">
        <v>121280</v>
      </c>
      <c r="I126" s="28">
        <v>232041</v>
      </c>
      <c r="J126" s="31">
        <f t="shared" si="6"/>
        <v>7.012050515762075E-6</v>
      </c>
      <c r="K126" s="31">
        <f t="shared" si="7"/>
        <v>3.5699219126578615E-5</v>
      </c>
      <c r="L126" s="31">
        <f t="shared" si="8"/>
        <v>4.6767569651981105E-5</v>
      </c>
      <c r="M126" s="31">
        <f t="shared" si="9"/>
        <v>8.9478839294321799E-5</v>
      </c>
    </row>
    <row r="127" spans="1:13" x14ac:dyDescent="0.2">
      <c r="A127" t="s">
        <v>127</v>
      </c>
      <c r="B127" s="28">
        <v>2168076000</v>
      </c>
      <c r="C127" s="28" t="str">
        <f>_xlfn.XLOOKUP(E127,Crosswalk!$C$3:$C$3275,Crosswalk!$B$3:$B$3275)</f>
        <v>WV</v>
      </c>
      <c r="D127" s="28" t="str" cm="1">
        <f t="array" ref="D127">_xlfn.XLOOKUP(C127,_xlfn.ANCHORARRAY($O$2),$P$2:$P$51)</f>
        <v>West Virginia</v>
      </c>
      <c r="E127" t="s">
        <v>7528</v>
      </c>
      <c r="F127" s="28">
        <v>7726</v>
      </c>
      <c r="G127" s="28">
        <v>184707</v>
      </c>
      <c r="H127" s="28">
        <v>233342</v>
      </c>
      <c r="I127" s="28">
        <v>425775</v>
      </c>
      <c r="J127" s="31">
        <f t="shared" si="6"/>
        <v>3.5635282158005531E-6</v>
      </c>
      <c r="K127" s="31">
        <f t="shared" si="7"/>
        <v>8.519396921510132E-5</v>
      </c>
      <c r="L127" s="31">
        <f t="shared" si="8"/>
        <v>1.0762630092303038E-4</v>
      </c>
      <c r="M127" s="31">
        <f t="shared" si="9"/>
        <v>1.9638379835393223E-4</v>
      </c>
    </row>
    <row r="128" spans="1:13" x14ac:dyDescent="0.2">
      <c r="A128" t="s">
        <v>7964</v>
      </c>
      <c r="B128" s="28">
        <v>531552000</v>
      </c>
      <c r="C128" s="28" t="str">
        <f>_xlfn.XLOOKUP(E128,Crosswalk!$C$3:$C$3275,Crosswalk!$B$3:$B$3275)</f>
        <v>WV</v>
      </c>
      <c r="D128" s="28" t="str" cm="1">
        <f t="array" ref="D128">_xlfn.XLOOKUP(C128,_xlfn.ANCHORARRAY($O$2),$P$2:$P$51)</f>
        <v>West Virginia</v>
      </c>
      <c r="E128" t="s">
        <v>7527</v>
      </c>
      <c r="F128" s="28">
        <v>200</v>
      </c>
      <c r="G128" s="28">
        <v>394</v>
      </c>
      <c r="H128" s="28">
        <v>485</v>
      </c>
      <c r="I128" s="28">
        <v>1079</v>
      </c>
      <c r="J128" s="31">
        <f t="shared" si="6"/>
        <v>3.7625669736921318E-7</v>
      </c>
      <c r="K128" s="31">
        <f t="shared" si="7"/>
        <v>7.4122569381734997E-7</v>
      </c>
      <c r="L128" s="31">
        <f t="shared" si="8"/>
        <v>9.1242249112034199E-7</v>
      </c>
      <c r="M128" s="31">
        <f t="shared" si="9"/>
        <v>2.029904882306905E-6</v>
      </c>
    </row>
    <row r="129" spans="1:13" x14ac:dyDescent="0.2">
      <c r="A129" t="s">
        <v>192</v>
      </c>
      <c r="B129" s="28">
        <v>1397203000</v>
      </c>
      <c r="C129" s="28" t="str">
        <f>_xlfn.XLOOKUP(E129,Crosswalk!$C$3:$C$3275,Crosswalk!$B$3:$B$3275)</f>
        <v>WV</v>
      </c>
      <c r="D129" s="28" t="str" cm="1">
        <f t="array" ref="D129">_xlfn.XLOOKUP(C129,_xlfn.ANCHORARRAY($O$2),$P$2:$P$51)</f>
        <v>West Virginia</v>
      </c>
      <c r="E129" t="s">
        <v>7526</v>
      </c>
      <c r="F129" s="28">
        <v>875</v>
      </c>
      <c r="G129" s="28">
        <v>25599</v>
      </c>
      <c r="H129" s="28">
        <v>24477</v>
      </c>
      <c r="I129" s="28">
        <v>50951</v>
      </c>
      <c r="J129" s="31">
        <f t="shared" si="6"/>
        <v>6.2625116035393569E-7</v>
      </c>
      <c r="K129" s="31">
        <f t="shared" si="7"/>
        <v>1.8321603947314742E-5</v>
      </c>
      <c r="L129" s="31">
        <f t="shared" si="8"/>
        <v>1.751857103083804E-5</v>
      </c>
      <c r="M129" s="31">
        <f t="shared" si="9"/>
        <v>3.6466426138506717E-5</v>
      </c>
    </row>
    <row r="130" spans="1:13" x14ac:dyDescent="0.2">
      <c r="A130" t="s">
        <v>190</v>
      </c>
      <c r="B130" s="28">
        <v>235828000</v>
      </c>
      <c r="C130" s="28" t="str">
        <f>_xlfn.XLOOKUP(E130,Crosswalk!$C$3:$C$3275,Crosswalk!$B$3:$B$3275)</f>
        <v>WV</v>
      </c>
      <c r="D130" s="28" t="str" cm="1">
        <f t="array" ref="D130">_xlfn.XLOOKUP(C130,_xlfn.ANCHORARRAY($O$2),$P$2:$P$51)</f>
        <v>West Virginia</v>
      </c>
      <c r="E130" t="s">
        <v>7525</v>
      </c>
      <c r="F130" s="28">
        <v>12272</v>
      </c>
      <c r="G130" s="28">
        <v>34769</v>
      </c>
      <c r="H130" s="28">
        <v>13922</v>
      </c>
      <c r="I130" s="28">
        <v>60963</v>
      </c>
      <c r="J130" s="31">
        <f t="shared" si="6"/>
        <v>5.203792594602846E-5</v>
      </c>
      <c r="K130" s="31">
        <f t="shared" si="7"/>
        <v>1.4743372288277898E-4</v>
      </c>
      <c r="L130" s="31">
        <f t="shared" si="8"/>
        <v>5.9034550604677985E-5</v>
      </c>
      <c r="M130" s="31">
        <f t="shared" si="9"/>
        <v>2.5850619943348544E-4</v>
      </c>
    </row>
    <row r="131" spans="1:13" x14ac:dyDescent="0.2">
      <c r="A131" t="s">
        <v>520</v>
      </c>
      <c r="B131" s="28">
        <v>520858000</v>
      </c>
      <c r="C131" s="28" t="str">
        <f>_xlfn.XLOOKUP(E131,Crosswalk!$C$3:$C$3275,Crosswalk!$B$3:$B$3275)</f>
        <v>WV</v>
      </c>
      <c r="D131" s="28" t="str" cm="1">
        <f t="array" ref="D131">_xlfn.XLOOKUP(C131,_xlfn.ANCHORARRAY($O$2),$P$2:$P$51)</f>
        <v>West Virginia</v>
      </c>
      <c r="E131" t="s">
        <v>7524</v>
      </c>
      <c r="F131" s="28">
        <v>4767</v>
      </c>
      <c r="G131" s="28">
        <v>39131</v>
      </c>
      <c r="H131" s="28">
        <v>73044</v>
      </c>
      <c r="I131" s="28">
        <v>116942</v>
      </c>
      <c r="J131" s="31">
        <f t="shared" ref="J131:J194" si="10">F131/$B131</f>
        <v>9.1522065514977208E-6</v>
      </c>
      <c r="K131" s="31">
        <f t="shared" ref="K131:K194" si="11">G131/$B131</f>
        <v>7.5127961939722539E-5</v>
      </c>
      <c r="L131" s="31">
        <f t="shared" ref="L131:L194" si="12">H131/$B131</f>
        <v>1.4023783833597641E-4</v>
      </c>
      <c r="M131" s="31">
        <f t="shared" ref="M131:M194" si="13">I131/$B131</f>
        <v>2.2451800682719665E-4</v>
      </c>
    </row>
    <row r="132" spans="1:13" x14ac:dyDescent="0.2">
      <c r="A132" t="s">
        <v>1806</v>
      </c>
      <c r="B132" s="28">
        <v>10762317000</v>
      </c>
      <c r="C132" s="28" t="str">
        <f>_xlfn.XLOOKUP(E132,Crosswalk!$C$3:$C$3275,Crosswalk!$B$3:$B$3275)</f>
        <v>WV</v>
      </c>
      <c r="D132" s="28" t="str" cm="1">
        <f t="array" ref="D132">_xlfn.XLOOKUP(C132,_xlfn.ANCHORARRAY($O$2),$P$2:$P$51)</f>
        <v>West Virginia</v>
      </c>
      <c r="E132" t="s">
        <v>7523</v>
      </c>
      <c r="F132" s="28">
        <v>119532</v>
      </c>
      <c r="G132" s="28">
        <v>468952</v>
      </c>
      <c r="H132" s="28">
        <v>75167</v>
      </c>
      <c r="I132" s="28">
        <v>663651</v>
      </c>
      <c r="J132" s="31">
        <f t="shared" si="10"/>
        <v>1.110653031312867E-5</v>
      </c>
      <c r="K132" s="31">
        <f t="shared" si="11"/>
        <v>4.3573516743652877E-5</v>
      </c>
      <c r="L132" s="31">
        <f t="shared" si="12"/>
        <v>6.984276712904851E-6</v>
      </c>
      <c r="M132" s="31">
        <f t="shared" si="13"/>
        <v>6.1664323769686393E-5</v>
      </c>
    </row>
    <row r="133" spans="1:13" x14ac:dyDescent="0.2">
      <c r="A133" t="s">
        <v>117</v>
      </c>
      <c r="B133" s="28">
        <v>1862402000</v>
      </c>
      <c r="C133" s="28" t="str">
        <f>_xlfn.XLOOKUP(E133,Crosswalk!$C$3:$C$3275,Crosswalk!$B$3:$B$3275)</f>
        <v>WV</v>
      </c>
      <c r="D133" s="28" t="str" cm="1">
        <f t="array" ref="D133">_xlfn.XLOOKUP(C133,_xlfn.ANCHORARRAY($O$2),$P$2:$P$51)</f>
        <v>West Virginia</v>
      </c>
      <c r="E133" t="s">
        <v>7521</v>
      </c>
      <c r="F133" s="28">
        <v>54219</v>
      </c>
      <c r="G133" s="28">
        <v>86135</v>
      </c>
      <c r="H133" s="28">
        <v>255290</v>
      </c>
      <c r="I133" s="28">
        <v>395644</v>
      </c>
      <c r="J133" s="31">
        <f t="shared" si="10"/>
        <v>2.9112404303689535E-5</v>
      </c>
      <c r="K133" s="31">
        <f t="shared" si="11"/>
        <v>4.624941339195297E-5</v>
      </c>
      <c r="L133" s="31">
        <f t="shared" si="12"/>
        <v>1.3707566894795002E-4</v>
      </c>
      <c r="M133" s="31">
        <f t="shared" si="13"/>
        <v>2.1243748664359253E-4</v>
      </c>
    </row>
    <row r="134" spans="1:13" x14ac:dyDescent="0.2">
      <c r="A134" t="s">
        <v>116</v>
      </c>
      <c r="B134" s="28">
        <v>795376000</v>
      </c>
      <c r="C134" s="28" t="str">
        <f>_xlfn.XLOOKUP(E134,Crosswalk!$C$3:$C$3275,Crosswalk!$B$3:$B$3275)</f>
        <v>WV</v>
      </c>
      <c r="D134" s="28" t="str" cm="1">
        <f t="array" ref="D134">_xlfn.XLOOKUP(C134,_xlfn.ANCHORARRAY($O$2),$P$2:$P$51)</f>
        <v>West Virginia</v>
      </c>
      <c r="E134" t="s">
        <v>7520</v>
      </c>
      <c r="F134" s="28">
        <v>1800</v>
      </c>
      <c r="G134" s="28">
        <v>13511</v>
      </c>
      <c r="H134" s="28">
        <v>25996</v>
      </c>
      <c r="I134" s="28">
        <v>41307</v>
      </c>
      <c r="J134" s="31">
        <f t="shared" si="10"/>
        <v>2.2630806059021141E-6</v>
      </c>
      <c r="K134" s="31">
        <f t="shared" si="11"/>
        <v>1.6986934481301927E-5</v>
      </c>
      <c r="L134" s="31">
        <f t="shared" si="12"/>
        <v>3.2683913017239644E-5</v>
      </c>
      <c r="M134" s="31">
        <f t="shared" si="13"/>
        <v>5.1933928104443686E-5</v>
      </c>
    </row>
    <row r="135" spans="1:13" x14ac:dyDescent="0.2">
      <c r="A135" t="s">
        <v>594</v>
      </c>
      <c r="B135" s="28">
        <v>4333795000</v>
      </c>
      <c r="C135" s="28" t="str">
        <f>_xlfn.XLOOKUP(E135,Crosswalk!$C$3:$C$3275,Crosswalk!$B$3:$B$3275)</f>
        <v>WV</v>
      </c>
      <c r="D135" s="28" t="str" cm="1">
        <f t="array" ref="D135">_xlfn.XLOOKUP(C135,_xlfn.ANCHORARRAY($O$2),$P$2:$P$51)</f>
        <v>West Virginia</v>
      </c>
      <c r="E135" t="s">
        <v>7519</v>
      </c>
      <c r="F135" s="28">
        <v>9093</v>
      </c>
      <c r="G135" s="28">
        <v>239112</v>
      </c>
      <c r="H135" s="28">
        <v>258019</v>
      </c>
      <c r="I135" s="28">
        <v>506224</v>
      </c>
      <c r="J135" s="31">
        <f t="shared" si="10"/>
        <v>2.0981610805310358E-6</v>
      </c>
      <c r="K135" s="31">
        <f t="shared" si="11"/>
        <v>5.5173814174412956E-5</v>
      </c>
      <c r="L135" s="31">
        <f t="shared" si="12"/>
        <v>5.9536503226387034E-5</v>
      </c>
      <c r="M135" s="31">
        <f t="shared" si="13"/>
        <v>1.1680847848133102E-4</v>
      </c>
    </row>
    <row r="136" spans="1:13" x14ac:dyDescent="0.2">
      <c r="A136" t="s">
        <v>1805</v>
      </c>
      <c r="B136" s="28">
        <v>631107000</v>
      </c>
      <c r="C136" s="28" t="str">
        <f>_xlfn.XLOOKUP(E136,Crosswalk!$C$3:$C$3275,Crosswalk!$B$3:$B$3275)</f>
        <v>WV</v>
      </c>
      <c r="D136" s="28" t="str" cm="1">
        <f t="array" ref="D136">_xlfn.XLOOKUP(C136,_xlfn.ANCHORARRAY($O$2),$P$2:$P$51)</f>
        <v>West Virginia</v>
      </c>
      <c r="E136" t="s">
        <v>7518</v>
      </c>
      <c r="F136" s="28">
        <v>705</v>
      </c>
      <c r="G136" s="28">
        <v>16503</v>
      </c>
      <c r="H136" s="28">
        <v>1250</v>
      </c>
      <c r="I136" s="28">
        <v>18458</v>
      </c>
      <c r="J136" s="31">
        <f t="shared" si="10"/>
        <v>1.1170847415731405E-6</v>
      </c>
      <c r="K136" s="31">
        <f t="shared" si="11"/>
        <v>2.6149290056995088E-5</v>
      </c>
      <c r="L136" s="31">
        <f t="shared" si="12"/>
        <v>1.9806467049169159E-6</v>
      </c>
      <c r="M136" s="31">
        <f t="shared" si="13"/>
        <v>2.9247021503485146E-5</v>
      </c>
    </row>
    <row r="137" spans="1:13" x14ac:dyDescent="0.2">
      <c r="A137" t="s">
        <v>438</v>
      </c>
      <c r="B137" s="28">
        <v>964192000</v>
      </c>
      <c r="C137" s="28" t="str">
        <f>_xlfn.XLOOKUP(E137,Crosswalk!$C$3:$C$3275,Crosswalk!$B$3:$B$3275)</f>
        <v>WV</v>
      </c>
      <c r="D137" s="28" t="str" cm="1">
        <f t="array" ref="D137">_xlfn.XLOOKUP(C137,_xlfn.ANCHORARRAY($O$2),$P$2:$P$51)</f>
        <v>West Virginia</v>
      </c>
      <c r="E137" t="s">
        <v>7516</v>
      </c>
      <c r="F137" s="28">
        <v>5140</v>
      </c>
      <c r="G137" s="28">
        <v>22009</v>
      </c>
      <c r="H137" s="28">
        <v>12943</v>
      </c>
      <c r="I137" s="28">
        <v>40092</v>
      </c>
      <c r="J137" s="31">
        <f t="shared" si="10"/>
        <v>5.3308884537519497E-6</v>
      </c>
      <c r="K137" s="31">
        <f t="shared" si="11"/>
        <v>2.2826366532806745E-5</v>
      </c>
      <c r="L137" s="31">
        <f t="shared" si="12"/>
        <v>1.3423674952706515E-5</v>
      </c>
      <c r="M137" s="31">
        <f t="shared" si="13"/>
        <v>4.1580929939265206E-5</v>
      </c>
    </row>
    <row r="138" spans="1:13" x14ac:dyDescent="0.2">
      <c r="A138" t="s">
        <v>871</v>
      </c>
      <c r="B138" s="28">
        <v>457427000</v>
      </c>
      <c r="C138" s="28" t="str">
        <f>_xlfn.XLOOKUP(E138,Crosswalk!$C$3:$C$3275,Crosswalk!$B$3:$B$3275)</f>
        <v>WV</v>
      </c>
      <c r="D138" s="28" t="str" cm="1">
        <f t="array" ref="D138">_xlfn.XLOOKUP(C138,_xlfn.ANCHORARRAY($O$2),$P$2:$P$51)</f>
        <v>West Virginia</v>
      </c>
      <c r="E138" t="s">
        <v>7515</v>
      </c>
      <c r="F138" s="28">
        <v>3241</v>
      </c>
      <c r="G138" s="28">
        <v>30079</v>
      </c>
      <c r="H138" s="28">
        <v>38295</v>
      </c>
      <c r="I138" s="28">
        <v>71615</v>
      </c>
      <c r="J138" s="31">
        <f t="shared" si="10"/>
        <v>7.085283553441314E-6</v>
      </c>
      <c r="K138" s="31">
        <f t="shared" si="11"/>
        <v>6.5756940451700495E-5</v>
      </c>
      <c r="L138" s="31">
        <f t="shared" si="12"/>
        <v>8.3718276358850708E-5</v>
      </c>
      <c r="M138" s="31">
        <f t="shared" si="13"/>
        <v>1.5656050036399251E-4</v>
      </c>
    </row>
    <row r="139" spans="1:13" x14ac:dyDescent="0.2">
      <c r="A139" t="s">
        <v>1804</v>
      </c>
      <c r="B139" s="28">
        <v>1115659000</v>
      </c>
      <c r="C139" s="28" t="str">
        <f>_xlfn.XLOOKUP(E139,Crosswalk!$C$3:$C$3275,Crosswalk!$B$3:$B$3275)</f>
        <v>WV</v>
      </c>
      <c r="D139" s="28" t="str" cm="1">
        <f t="array" ref="D139">_xlfn.XLOOKUP(C139,_xlfn.ANCHORARRAY($O$2),$P$2:$P$51)</f>
        <v>West Virginia</v>
      </c>
      <c r="E139" t="s">
        <v>7514</v>
      </c>
      <c r="F139" s="28">
        <v>58472</v>
      </c>
      <c r="G139" s="28">
        <v>127245</v>
      </c>
      <c r="H139" s="28">
        <v>215705</v>
      </c>
      <c r="I139" s="28">
        <v>401422</v>
      </c>
      <c r="J139" s="31">
        <f t="shared" si="10"/>
        <v>5.2410279485039781E-5</v>
      </c>
      <c r="K139" s="31">
        <f t="shared" si="11"/>
        <v>1.1405366693586481E-4</v>
      </c>
      <c r="L139" s="31">
        <f t="shared" si="12"/>
        <v>1.9334312724586994E-4</v>
      </c>
      <c r="M139" s="31">
        <f t="shared" si="13"/>
        <v>3.5980707366677452E-4</v>
      </c>
    </row>
    <row r="140" spans="1:13" x14ac:dyDescent="0.2">
      <c r="A140" t="s">
        <v>182</v>
      </c>
      <c r="B140" s="28">
        <v>445441000</v>
      </c>
      <c r="C140" s="28" t="str">
        <f>_xlfn.XLOOKUP(E140,Crosswalk!$C$3:$C$3275,Crosswalk!$B$3:$B$3275)</f>
        <v>WV</v>
      </c>
      <c r="D140" s="28" t="str" cm="1">
        <f t="array" ref="D140">_xlfn.XLOOKUP(C140,_xlfn.ANCHORARRAY($O$2),$P$2:$P$51)</f>
        <v>West Virginia</v>
      </c>
      <c r="E140" t="s">
        <v>7512</v>
      </c>
      <c r="F140" s="28">
        <v>1496</v>
      </c>
      <c r="G140" s="28">
        <v>9581</v>
      </c>
      <c r="H140" s="28">
        <v>16717</v>
      </c>
      <c r="I140" s="28">
        <v>27794</v>
      </c>
      <c r="J140" s="31">
        <f t="shared" si="10"/>
        <v>3.3584694718267965E-6</v>
      </c>
      <c r="K140" s="31">
        <f t="shared" si="11"/>
        <v>2.1509021396773086E-5</v>
      </c>
      <c r="L140" s="31">
        <f t="shared" si="12"/>
        <v>3.7529100374684861E-5</v>
      </c>
      <c r="M140" s="31">
        <f t="shared" si="13"/>
        <v>6.2396591243284749E-5</v>
      </c>
    </row>
    <row r="141" spans="1:13" x14ac:dyDescent="0.2">
      <c r="A141" t="s">
        <v>430</v>
      </c>
      <c r="B141" s="28">
        <v>166408000</v>
      </c>
      <c r="C141" s="28" t="str">
        <f>_xlfn.XLOOKUP(E141,Crosswalk!$C$3:$C$3275,Crosswalk!$B$3:$B$3275)</f>
        <v>WV</v>
      </c>
      <c r="D141" s="28" t="str" cm="1">
        <f t="array" ref="D141">_xlfn.XLOOKUP(C141,_xlfn.ANCHORARRAY($O$2),$P$2:$P$51)</f>
        <v>West Virginia</v>
      </c>
      <c r="E141" t="s">
        <v>7511</v>
      </c>
      <c r="F141" s="28">
        <v>1451</v>
      </c>
      <c r="G141" s="28">
        <v>21817</v>
      </c>
      <c r="H141" s="28">
        <v>17077</v>
      </c>
      <c r="I141" s="28">
        <v>40345</v>
      </c>
      <c r="J141" s="31">
        <f t="shared" si="10"/>
        <v>8.7195327147733275E-6</v>
      </c>
      <c r="K141" s="31">
        <f t="shared" si="11"/>
        <v>1.3110547569828373E-4</v>
      </c>
      <c r="L141" s="31">
        <f t="shared" si="12"/>
        <v>1.0262126820825922E-4</v>
      </c>
      <c r="M141" s="31">
        <f t="shared" si="13"/>
        <v>2.424462766213163E-4</v>
      </c>
    </row>
    <row r="142" spans="1:13" x14ac:dyDescent="0.2">
      <c r="A142" t="s">
        <v>109</v>
      </c>
      <c r="B142" s="28">
        <v>1107199000</v>
      </c>
      <c r="C142" s="28" t="str">
        <f>_xlfn.XLOOKUP(E142,Crosswalk!$C$3:$C$3275,Crosswalk!$B$3:$B$3275)</f>
        <v>WV</v>
      </c>
      <c r="D142" s="28" t="str" cm="1">
        <f t="array" ref="D142">_xlfn.XLOOKUP(C142,_xlfn.ANCHORARRAY($O$2),$P$2:$P$51)</f>
        <v>West Virginia</v>
      </c>
      <c r="E142" t="s">
        <v>7508</v>
      </c>
      <c r="F142" s="28">
        <v>13120</v>
      </c>
      <c r="G142" s="28">
        <v>39421</v>
      </c>
      <c r="H142" s="28">
        <v>6455</v>
      </c>
      <c r="I142" s="28">
        <v>58996</v>
      </c>
      <c r="J142" s="31">
        <f t="shared" si="10"/>
        <v>1.1849721685081002E-5</v>
      </c>
      <c r="K142" s="31">
        <f t="shared" si="11"/>
        <v>3.5604259035638581E-5</v>
      </c>
      <c r="L142" s="31">
        <f t="shared" si="12"/>
        <v>5.8300269418595931E-6</v>
      </c>
      <c r="M142" s="31">
        <f t="shared" si="13"/>
        <v>5.3284007662579176E-5</v>
      </c>
    </row>
    <row r="143" spans="1:13" x14ac:dyDescent="0.2">
      <c r="A143" t="s">
        <v>1803</v>
      </c>
      <c r="B143" s="28">
        <v>500087000</v>
      </c>
      <c r="C143" s="28" t="str">
        <f>_xlfn.XLOOKUP(E143,Crosswalk!$C$3:$C$3275,Crosswalk!$B$3:$B$3275)</f>
        <v>WV</v>
      </c>
      <c r="D143" s="28" t="str" cm="1">
        <f t="array" ref="D143">_xlfn.XLOOKUP(C143,_xlfn.ANCHORARRAY($O$2),$P$2:$P$51)</f>
        <v>West Virginia</v>
      </c>
      <c r="E143" t="s">
        <v>7507</v>
      </c>
      <c r="F143" s="28">
        <v>725</v>
      </c>
      <c r="G143" s="28">
        <v>13737</v>
      </c>
      <c r="H143" s="28">
        <v>322</v>
      </c>
      <c r="I143" s="28">
        <v>14784</v>
      </c>
      <c r="J143" s="31">
        <f t="shared" si="10"/>
        <v>1.4497477438925626E-6</v>
      </c>
      <c r="K143" s="31">
        <f t="shared" si="11"/>
        <v>2.7469220355658116E-5</v>
      </c>
      <c r="L143" s="31">
        <f t="shared" si="12"/>
        <v>6.4388796349435199E-7</v>
      </c>
      <c r="M143" s="31">
        <f t="shared" si="13"/>
        <v>2.9562856063045029E-5</v>
      </c>
    </row>
    <row r="144" spans="1:13" x14ac:dyDescent="0.2">
      <c r="A144" t="s">
        <v>94</v>
      </c>
      <c r="B144" s="28">
        <v>117029000</v>
      </c>
      <c r="C144" s="28" t="str">
        <f>_xlfn.XLOOKUP(E144,Crosswalk!$C$3:$C$3275,Crosswalk!$B$3:$B$3275)</f>
        <v>WV</v>
      </c>
      <c r="D144" s="28" t="str" cm="1">
        <f t="array" ref="D144">_xlfn.XLOOKUP(C144,_xlfn.ANCHORARRAY($O$2),$P$2:$P$51)</f>
        <v>West Virginia</v>
      </c>
      <c r="E144" t="s">
        <v>7505</v>
      </c>
      <c r="F144" s="28">
        <v>4151</v>
      </c>
      <c r="G144" s="28">
        <v>19477</v>
      </c>
      <c r="H144" s="28">
        <v>5729</v>
      </c>
      <c r="I144" s="28">
        <v>29357</v>
      </c>
      <c r="J144" s="31">
        <f t="shared" si="10"/>
        <v>3.5469840808688443E-5</v>
      </c>
      <c r="K144" s="31">
        <f t="shared" si="11"/>
        <v>1.6642883387878217E-4</v>
      </c>
      <c r="L144" s="31">
        <f t="shared" si="12"/>
        <v>4.8953678148151312E-5</v>
      </c>
      <c r="M144" s="31">
        <f t="shared" si="13"/>
        <v>2.5085235283562192E-4</v>
      </c>
    </row>
    <row r="145" spans="1:13" x14ac:dyDescent="0.2">
      <c r="A145" t="s">
        <v>88</v>
      </c>
      <c r="B145" s="28">
        <v>110526000</v>
      </c>
      <c r="C145" s="28" t="str">
        <f>_xlfn.XLOOKUP(E145,Crosswalk!$C$3:$C$3275,Crosswalk!$B$3:$B$3275)</f>
        <v>WV</v>
      </c>
      <c r="D145" s="28" t="str" cm="1">
        <f t="array" ref="D145">_xlfn.XLOOKUP(C145,_xlfn.ANCHORARRAY($O$2),$P$2:$P$51)</f>
        <v>West Virginia</v>
      </c>
      <c r="E145" t="s">
        <v>7504</v>
      </c>
      <c r="F145" s="28">
        <v>-754</v>
      </c>
      <c r="G145" s="28">
        <v>8088</v>
      </c>
      <c r="H145" s="28">
        <v>50211</v>
      </c>
      <c r="I145" s="28">
        <v>57545</v>
      </c>
      <c r="J145" s="31">
        <f t="shared" si="10"/>
        <v>-6.8219242531169139E-6</v>
      </c>
      <c r="K145" s="31">
        <f t="shared" si="11"/>
        <v>7.3177351935291247E-5</v>
      </c>
      <c r="L145" s="31">
        <f t="shared" si="12"/>
        <v>4.5429129797513708E-4</v>
      </c>
      <c r="M145" s="31">
        <f t="shared" si="13"/>
        <v>5.2064672565731141E-4</v>
      </c>
    </row>
    <row r="146" spans="1:13" x14ac:dyDescent="0.2">
      <c r="A146" t="s">
        <v>1802</v>
      </c>
      <c r="B146" s="28">
        <v>4988932000</v>
      </c>
      <c r="C146" s="28" t="str">
        <f>_xlfn.XLOOKUP(E146,Crosswalk!$C$3:$C$3275,Crosswalk!$B$3:$B$3275)</f>
        <v>WV</v>
      </c>
      <c r="D146" s="28" t="str" cm="1">
        <f t="array" ref="D146">_xlfn.XLOOKUP(C146,_xlfn.ANCHORARRAY($O$2),$P$2:$P$51)</f>
        <v>West Virginia</v>
      </c>
      <c r="E146" t="s">
        <v>7503</v>
      </c>
      <c r="F146" s="28">
        <v>26251</v>
      </c>
      <c r="G146" s="28">
        <v>178230</v>
      </c>
      <c r="H146" s="28">
        <v>37517</v>
      </c>
      <c r="I146" s="28">
        <v>241998</v>
      </c>
      <c r="J146" s="31">
        <f t="shared" si="10"/>
        <v>5.2618476259047028E-6</v>
      </c>
      <c r="K146" s="31">
        <f t="shared" si="11"/>
        <v>3.572508103938879E-5</v>
      </c>
      <c r="L146" s="31">
        <f t="shared" si="12"/>
        <v>7.5200463746549359E-6</v>
      </c>
      <c r="M146" s="31">
        <f t="shared" si="13"/>
        <v>4.8506975039948432E-5</v>
      </c>
    </row>
    <row r="147" spans="1:13" x14ac:dyDescent="0.2">
      <c r="A147" t="s">
        <v>1801</v>
      </c>
      <c r="B147" s="28">
        <v>836967000</v>
      </c>
      <c r="C147" s="28" t="str">
        <f>_xlfn.XLOOKUP(E147,Crosswalk!$C$3:$C$3275,Crosswalk!$B$3:$B$3275)</f>
        <v>WV</v>
      </c>
      <c r="D147" s="28" t="str" cm="1">
        <f t="array" ref="D147">_xlfn.XLOOKUP(C147,_xlfn.ANCHORARRAY($O$2),$P$2:$P$51)</f>
        <v>West Virginia</v>
      </c>
      <c r="E147" t="s">
        <v>7501</v>
      </c>
      <c r="F147" s="28">
        <v>25289</v>
      </c>
      <c r="G147" s="28">
        <v>139639</v>
      </c>
      <c r="H147" s="28">
        <v>125562</v>
      </c>
      <c r="I147" s="28">
        <v>290490</v>
      </c>
      <c r="J147" s="31">
        <f t="shared" si="10"/>
        <v>3.0215050294695012E-5</v>
      </c>
      <c r="K147" s="31">
        <f t="shared" si="11"/>
        <v>1.6683931385586288E-4</v>
      </c>
      <c r="L147" s="31">
        <f t="shared" si="12"/>
        <v>1.5002025169451127E-4</v>
      </c>
      <c r="M147" s="31">
        <f t="shared" si="13"/>
        <v>3.4707461584506917E-4</v>
      </c>
    </row>
    <row r="148" spans="1:13" x14ac:dyDescent="0.2">
      <c r="A148" t="s">
        <v>1800</v>
      </c>
      <c r="B148" s="28">
        <v>293222000</v>
      </c>
      <c r="C148" s="28" t="str">
        <f>_xlfn.XLOOKUP(E148,Crosswalk!$C$3:$C$3275,Crosswalk!$B$3:$B$3275)</f>
        <v>WV</v>
      </c>
      <c r="D148" s="28" t="str" cm="1">
        <f t="array" ref="D148">_xlfn.XLOOKUP(C148,_xlfn.ANCHORARRAY($O$2),$P$2:$P$51)</f>
        <v>West Virginia</v>
      </c>
      <c r="E148" t="s">
        <v>7499</v>
      </c>
      <c r="F148" s="28">
        <v>15</v>
      </c>
      <c r="G148" s="28">
        <v>5761</v>
      </c>
      <c r="H148" s="28">
        <v>650</v>
      </c>
      <c r="I148" s="28">
        <v>6426</v>
      </c>
      <c r="J148" s="31">
        <f t="shared" si="10"/>
        <v>5.1155779579976943E-8</v>
      </c>
      <c r="K148" s="31">
        <f t="shared" si="11"/>
        <v>1.9647229744016478E-5</v>
      </c>
      <c r="L148" s="31">
        <f t="shared" si="12"/>
        <v>2.2167504484656677E-6</v>
      </c>
      <c r="M148" s="31">
        <f t="shared" si="13"/>
        <v>2.1915135972062124E-5</v>
      </c>
    </row>
    <row r="149" spans="1:13" x14ac:dyDescent="0.2">
      <c r="A149" t="s">
        <v>165</v>
      </c>
      <c r="B149" s="28">
        <v>653743000</v>
      </c>
      <c r="C149" s="28" t="str">
        <f>_xlfn.XLOOKUP(E149,Crosswalk!$C$3:$C$3275,Crosswalk!$B$3:$B$3275)</f>
        <v>WV</v>
      </c>
      <c r="D149" s="28" t="str" cm="1">
        <f t="array" ref="D149">_xlfn.XLOOKUP(C149,_xlfn.ANCHORARRAY($O$2),$P$2:$P$51)</f>
        <v>West Virginia</v>
      </c>
      <c r="E149" t="s">
        <v>7495</v>
      </c>
      <c r="F149" s="28">
        <v>20250</v>
      </c>
      <c r="G149" s="28">
        <v>8928</v>
      </c>
      <c r="H149" s="28">
        <v>5542</v>
      </c>
      <c r="I149" s="28">
        <v>34720</v>
      </c>
      <c r="J149" s="31">
        <f t="shared" si="10"/>
        <v>3.0975475072008419E-5</v>
      </c>
      <c r="K149" s="31">
        <f t="shared" si="11"/>
        <v>1.3656742787303268E-5</v>
      </c>
      <c r="L149" s="31">
        <f t="shared" si="12"/>
        <v>8.477337424645464E-6</v>
      </c>
      <c r="M149" s="31">
        <f t="shared" si="13"/>
        <v>5.3109555283957151E-5</v>
      </c>
    </row>
    <row r="150" spans="1:13" x14ac:dyDescent="0.2">
      <c r="A150" t="s">
        <v>1450</v>
      </c>
      <c r="B150" s="28">
        <v>4075738000</v>
      </c>
      <c r="C150" s="28" t="str">
        <f>_xlfn.XLOOKUP(E150,Crosswalk!$C$3:$C$3275,Crosswalk!$B$3:$B$3275)</f>
        <v>WV</v>
      </c>
      <c r="D150" s="28" t="str" cm="1">
        <f t="array" ref="D150">_xlfn.XLOOKUP(C150,_xlfn.ANCHORARRAY($O$2),$P$2:$P$51)</f>
        <v>West Virginia</v>
      </c>
      <c r="E150" t="s">
        <v>7494</v>
      </c>
      <c r="F150" s="28">
        <v>61027</v>
      </c>
      <c r="G150" s="28">
        <v>134092</v>
      </c>
      <c r="H150" s="28">
        <v>242556</v>
      </c>
      <c r="I150" s="28">
        <v>437675</v>
      </c>
      <c r="J150" s="31">
        <f t="shared" si="10"/>
        <v>1.4973239202323604E-5</v>
      </c>
      <c r="K150" s="31">
        <f t="shared" si="11"/>
        <v>3.2900053928883555E-5</v>
      </c>
      <c r="L150" s="31">
        <f t="shared" si="12"/>
        <v>5.9512166876281059E-5</v>
      </c>
      <c r="M150" s="31">
        <f t="shared" si="13"/>
        <v>1.0738546000748821E-4</v>
      </c>
    </row>
    <row r="151" spans="1:13" x14ac:dyDescent="0.2">
      <c r="A151" t="s">
        <v>83</v>
      </c>
      <c r="B151" s="28">
        <v>477730000</v>
      </c>
      <c r="C151" s="28" t="str">
        <f>_xlfn.XLOOKUP(E151,Crosswalk!$C$3:$C$3275,Crosswalk!$B$3:$B$3275)</f>
        <v>WV</v>
      </c>
      <c r="D151" s="28" t="str" cm="1">
        <f t="array" ref="D151">_xlfn.XLOOKUP(C151,_xlfn.ANCHORARRAY($O$2),$P$2:$P$51)</f>
        <v>West Virginia</v>
      </c>
      <c r="E151" t="s">
        <v>7493</v>
      </c>
      <c r="F151" s="28">
        <v>6449</v>
      </c>
      <c r="G151" s="28">
        <v>161832</v>
      </c>
      <c r="H151" s="28">
        <v>188272</v>
      </c>
      <c r="I151" s="28">
        <v>356553</v>
      </c>
      <c r="J151" s="31">
        <f t="shared" si="10"/>
        <v>1.3499256902434429E-5</v>
      </c>
      <c r="K151" s="31">
        <f t="shared" si="11"/>
        <v>3.3875201473635737E-4</v>
      </c>
      <c r="L151" s="31">
        <f t="shared" si="12"/>
        <v>3.9409708412701736E-4</v>
      </c>
      <c r="M151" s="31">
        <f t="shared" si="13"/>
        <v>7.4634835576580915E-4</v>
      </c>
    </row>
    <row r="152" spans="1:13" x14ac:dyDescent="0.2">
      <c r="A152" t="s">
        <v>1799</v>
      </c>
      <c r="B152" s="28">
        <v>10476526000</v>
      </c>
      <c r="C152" s="28" t="str">
        <f>_xlfn.XLOOKUP(E152,Crosswalk!$C$3:$C$3275,Crosswalk!$B$3:$B$3275)</f>
        <v>WA</v>
      </c>
      <c r="D152" s="28" t="str" cm="1">
        <f t="array" ref="D152">_xlfn.XLOOKUP(C152,_xlfn.ANCHORARRAY($O$2),$P$2:$P$51)</f>
        <v>Washington</v>
      </c>
      <c r="E152" t="s">
        <v>7488</v>
      </c>
      <c r="F152" s="28">
        <v>47401</v>
      </c>
      <c r="G152" s="28">
        <v>247898</v>
      </c>
      <c r="H152" s="28">
        <v>307907</v>
      </c>
      <c r="I152" s="28">
        <v>603206</v>
      </c>
      <c r="J152" s="31">
        <f t="shared" si="10"/>
        <v>4.5244960018235056E-6</v>
      </c>
      <c r="K152" s="31">
        <f t="shared" si="11"/>
        <v>2.3662233072298967E-5</v>
      </c>
      <c r="L152" s="31">
        <f t="shared" si="12"/>
        <v>2.9390181439916248E-5</v>
      </c>
      <c r="M152" s="31">
        <f t="shared" si="13"/>
        <v>5.7576910514038717E-5</v>
      </c>
    </row>
    <row r="153" spans="1:13" x14ac:dyDescent="0.2">
      <c r="A153" t="s">
        <v>1798</v>
      </c>
      <c r="B153" s="28">
        <v>2691438000</v>
      </c>
      <c r="C153" s="28" t="str">
        <f>_xlfn.XLOOKUP(E153,Crosswalk!$C$3:$C$3275,Crosswalk!$B$3:$B$3275)</f>
        <v>WA</v>
      </c>
      <c r="D153" s="28" t="str" cm="1">
        <f t="array" ref="D153">_xlfn.XLOOKUP(C153,_xlfn.ANCHORARRAY($O$2),$P$2:$P$51)</f>
        <v>Washington</v>
      </c>
      <c r="E153" t="s">
        <v>7486</v>
      </c>
      <c r="F153" s="28">
        <v>316870</v>
      </c>
      <c r="G153" s="28">
        <v>86163</v>
      </c>
      <c r="H153" s="28">
        <v>487790</v>
      </c>
      <c r="I153" s="28">
        <v>890823</v>
      </c>
      <c r="J153" s="31">
        <f t="shared" si="10"/>
        <v>1.1773260242294268E-4</v>
      </c>
      <c r="K153" s="31">
        <f t="shared" si="11"/>
        <v>3.2013741353135388E-5</v>
      </c>
      <c r="L153" s="31">
        <f t="shared" si="12"/>
        <v>1.8123768780852465E-4</v>
      </c>
      <c r="M153" s="31">
        <f t="shared" si="13"/>
        <v>3.309840315846027E-4</v>
      </c>
    </row>
    <row r="154" spans="1:13" x14ac:dyDescent="0.2">
      <c r="A154" t="s">
        <v>1797</v>
      </c>
      <c r="B154" s="28">
        <v>13584365000</v>
      </c>
      <c r="C154" s="28" t="str">
        <f>_xlfn.XLOOKUP(E154,Crosswalk!$C$3:$C$3275,Crosswalk!$B$3:$B$3275)</f>
        <v>WA</v>
      </c>
      <c r="D154" s="28" t="str" cm="1">
        <f t="array" ref="D154">_xlfn.XLOOKUP(C154,_xlfn.ANCHORARRAY($O$2),$P$2:$P$51)</f>
        <v>Washington</v>
      </c>
      <c r="E154" t="s">
        <v>7482</v>
      </c>
      <c r="F154" s="28">
        <v>560648</v>
      </c>
      <c r="G154" s="28">
        <v>211276</v>
      </c>
      <c r="H154" s="28">
        <v>870615</v>
      </c>
      <c r="I154" s="28">
        <v>1642539</v>
      </c>
      <c r="J154" s="31">
        <f t="shared" si="10"/>
        <v>4.1271564773178574E-5</v>
      </c>
      <c r="K154" s="31">
        <f t="shared" si="11"/>
        <v>1.5552880094137636E-5</v>
      </c>
      <c r="L154" s="31">
        <f t="shared" si="12"/>
        <v>6.408948817261609E-5</v>
      </c>
      <c r="M154" s="31">
        <f t="shared" si="13"/>
        <v>1.209139330399323E-4</v>
      </c>
    </row>
    <row r="155" spans="1:13" x14ac:dyDescent="0.2">
      <c r="A155" t="s">
        <v>1796</v>
      </c>
      <c r="B155" s="28">
        <v>3417318000</v>
      </c>
      <c r="C155" s="28" t="str">
        <f>_xlfn.XLOOKUP(E155,Crosswalk!$C$3:$C$3275,Crosswalk!$B$3:$B$3275)</f>
        <v>WA</v>
      </c>
      <c r="D155" s="28" t="str" cm="1">
        <f t="array" ref="D155">_xlfn.XLOOKUP(C155,_xlfn.ANCHORARRAY($O$2),$P$2:$P$51)</f>
        <v>Washington</v>
      </c>
      <c r="E155" t="s">
        <v>7478</v>
      </c>
      <c r="F155" s="28">
        <v>42396</v>
      </c>
      <c r="G155" s="28">
        <v>80369</v>
      </c>
      <c r="H155" s="28">
        <v>3327</v>
      </c>
      <c r="I155" s="28">
        <v>126092</v>
      </c>
      <c r="J155" s="31">
        <f t="shared" si="10"/>
        <v>1.2406220316634273E-5</v>
      </c>
      <c r="K155" s="31">
        <f t="shared" si="11"/>
        <v>2.3518150783743273E-5</v>
      </c>
      <c r="L155" s="31">
        <f t="shared" si="12"/>
        <v>9.7357050177946568E-7</v>
      </c>
      <c r="M155" s="31">
        <f t="shared" si="13"/>
        <v>3.6897941602157013E-5</v>
      </c>
    </row>
    <row r="156" spans="1:13" x14ac:dyDescent="0.2">
      <c r="A156" t="s">
        <v>1795</v>
      </c>
      <c r="B156" s="28">
        <v>102526000</v>
      </c>
      <c r="C156" s="28" t="str">
        <f>_xlfn.XLOOKUP(E156,Crosswalk!$C$3:$C$3275,Crosswalk!$B$3:$B$3275)</f>
        <v>WA</v>
      </c>
      <c r="D156" s="28" t="str" cm="1">
        <f t="array" ref="D156">_xlfn.XLOOKUP(C156,_xlfn.ANCHORARRAY($O$2),$P$2:$P$51)</f>
        <v>Washington</v>
      </c>
      <c r="E156" t="s">
        <v>7476</v>
      </c>
      <c r="F156" s="28">
        <v>65574</v>
      </c>
      <c r="G156" s="28">
        <v>40758</v>
      </c>
      <c r="H156" s="28">
        <v>7694</v>
      </c>
      <c r="I156" s="28">
        <v>114026</v>
      </c>
      <c r="J156" s="31">
        <f t="shared" si="10"/>
        <v>6.3958410549519147E-4</v>
      </c>
      <c r="K156" s="31">
        <f t="shared" si="11"/>
        <v>3.9753818543588942E-4</v>
      </c>
      <c r="L156" s="31">
        <f t="shared" si="12"/>
        <v>7.5044378986793589E-5</v>
      </c>
      <c r="M156" s="31">
        <f t="shared" si="13"/>
        <v>1.1121666699178746E-3</v>
      </c>
    </row>
    <row r="157" spans="1:13" x14ac:dyDescent="0.2">
      <c r="A157" t="s">
        <v>1144</v>
      </c>
      <c r="B157" s="28">
        <v>15179737000</v>
      </c>
      <c r="C157" s="28" t="str">
        <f>_xlfn.XLOOKUP(E157,Crosswalk!$C$3:$C$3275,Crosswalk!$B$3:$B$3275)</f>
        <v>WA</v>
      </c>
      <c r="D157" s="28" t="str" cm="1">
        <f t="array" ref="D157">_xlfn.XLOOKUP(C157,_xlfn.ANCHORARRAY($O$2),$P$2:$P$51)</f>
        <v>Washington</v>
      </c>
      <c r="E157" t="s">
        <v>7472</v>
      </c>
      <c r="F157" s="28">
        <v>362433</v>
      </c>
      <c r="G157" s="28">
        <v>263740</v>
      </c>
      <c r="H157" s="28">
        <v>73050</v>
      </c>
      <c r="I157" s="28">
        <v>699223</v>
      </c>
      <c r="J157" s="31">
        <f t="shared" si="10"/>
        <v>2.387610536335379E-5</v>
      </c>
      <c r="K157" s="31">
        <f t="shared" si="11"/>
        <v>1.7374477568353129E-5</v>
      </c>
      <c r="L157" s="31">
        <f t="shared" si="12"/>
        <v>4.8123363402145896E-6</v>
      </c>
      <c r="M157" s="31">
        <f t="shared" si="13"/>
        <v>4.6062919271921511E-5</v>
      </c>
    </row>
    <row r="158" spans="1:13" x14ac:dyDescent="0.2">
      <c r="A158" t="s">
        <v>726</v>
      </c>
      <c r="B158" s="28">
        <v>1150506000</v>
      </c>
      <c r="C158" s="28" t="str">
        <f>_xlfn.XLOOKUP(E158,Crosswalk!$C$3:$C$3275,Crosswalk!$B$3:$B$3275)</f>
        <v>WA</v>
      </c>
      <c r="D158" s="28" t="str" cm="1">
        <f t="array" ref="D158">_xlfn.XLOOKUP(C158,_xlfn.ANCHORARRAY($O$2),$P$2:$P$51)</f>
        <v>Washington</v>
      </c>
      <c r="E158" t="s">
        <v>7471</v>
      </c>
      <c r="F158" s="28">
        <v>20530</v>
      </c>
      <c r="G158" s="28">
        <v>42460</v>
      </c>
      <c r="H158" s="28">
        <v>96097</v>
      </c>
      <c r="I158" s="28">
        <v>159087</v>
      </c>
      <c r="J158" s="31">
        <f t="shared" si="10"/>
        <v>1.7844322411182557E-5</v>
      </c>
      <c r="K158" s="31">
        <f t="shared" si="11"/>
        <v>3.6905500710122331E-5</v>
      </c>
      <c r="L158" s="31">
        <f t="shared" si="12"/>
        <v>8.3525857318432064E-5</v>
      </c>
      <c r="M158" s="31">
        <f t="shared" si="13"/>
        <v>1.3827568043973696E-4</v>
      </c>
    </row>
    <row r="159" spans="1:13" x14ac:dyDescent="0.2">
      <c r="A159" t="s">
        <v>1794</v>
      </c>
      <c r="B159" s="28">
        <v>28861522000</v>
      </c>
      <c r="C159" s="28" t="str">
        <f>_xlfn.XLOOKUP(E159,Crosswalk!$C$3:$C$3275,Crosswalk!$B$3:$B$3275)</f>
        <v>WA</v>
      </c>
      <c r="D159" s="28" t="str" cm="1">
        <f t="array" ref="D159">_xlfn.XLOOKUP(C159,_xlfn.ANCHORARRAY($O$2),$P$2:$P$51)</f>
        <v>Washington</v>
      </c>
      <c r="E159" t="s">
        <v>7468</v>
      </c>
      <c r="F159" s="28">
        <v>441544</v>
      </c>
      <c r="G159" s="28">
        <v>511103</v>
      </c>
      <c r="H159" s="28">
        <v>128879</v>
      </c>
      <c r="I159" s="28">
        <v>1081526</v>
      </c>
      <c r="J159" s="31">
        <f t="shared" si="10"/>
        <v>1.5298708086150134E-5</v>
      </c>
      <c r="K159" s="31">
        <f t="shared" si="11"/>
        <v>1.7708802744359775E-5</v>
      </c>
      <c r="L159" s="31">
        <f t="shared" si="12"/>
        <v>4.4654263208988081E-6</v>
      </c>
      <c r="M159" s="31">
        <f t="shared" si="13"/>
        <v>3.7472937151408718E-5</v>
      </c>
    </row>
    <row r="160" spans="1:13" x14ac:dyDescent="0.2">
      <c r="A160" t="s">
        <v>1793</v>
      </c>
      <c r="B160" s="28">
        <v>48304328000</v>
      </c>
      <c r="C160" s="28" t="str">
        <f>_xlfn.XLOOKUP(E160,Crosswalk!$C$3:$C$3275,Crosswalk!$B$3:$B$3275)</f>
        <v>WA</v>
      </c>
      <c r="D160" s="28" t="str" cm="1">
        <f t="array" ref="D160">_xlfn.XLOOKUP(C160,_xlfn.ANCHORARRAY($O$2),$P$2:$P$51)</f>
        <v>Washington</v>
      </c>
      <c r="E160" t="s">
        <v>7466</v>
      </c>
      <c r="F160" s="28">
        <v>1578473</v>
      </c>
      <c r="G160" s="28">
        <v>849349</v>
      </c>
      <c r="H160" s="28">
        <v>132426</v>
      </c>
      <c r="I160" s="28">
        <v>2560248</v>
      </c>
      <c r="J160" s="31">
        <f t="shared" si="10"/>
        <v>3.2677672278144516E-5</v>
      </c>
      <c r="K160" s="31">
        <f t="shared" si="11"/>
        <v>1.7583289845166667E-5</v>
      </c>
      <c r="L160" s="31">
        <f t="shared" si="12"/>
        <v>2.7414934744563676E-6</v>
      </c>
      <c r="M160" s="31">
        <f t="shared" si="13"/>
        <v>5.3002455597767553E-5</v>
      </c>
    </row>
    <row r="161" spans="1:13" x14ac:dyDescent="0.2">
      <c r="A161" t="s">
        <v>1792</v>
      </c>
      <c r="B161" s="28">
        <v>305994000</v>
      </c>
      <c r="C161" s="28" t="str">
        <f>_xlfn.XLOOKUP(E161,Crosswalk!$C$3:$C$3275,Crosswalk!$B$3:$B$3275)</f>
        <v>WA</v>
      </c>
      <c r="D161" s="28" t="str" cm="1">
        <f t="array" ref="D161">_xlfn.XLOOKUP(C161,_xlfn.ANCHORARRAY($O$2),$P$2:$P$51)</f>
        <v>Washington</v>
      </c>
      <c r="E161" t="s">
        <v>7464</v>
      </c>
      <c r="F161" s="28">
        <v>116133</v>
      </c>
      <c r="G161" s="28">
        <v>59757</v>
      </c>
      <c r="H161" s="28">
        <v>1238</v>
      </c>
      <c r="I161" s="28">
        <v>177128</v>
      </c>
      <c r="J161" s="31">
        <f t="shared" si="10"/>
        <v>3.7952704954999117E-4</v>
      </c>
      <c r="K161" s="31">
        <f t="shared" si="11"/>
        <v>1.9528814290476284E-4</v>
      </c>
      <c r="L161" s="31">
        <f t="shared" si="12"/>
        <v>4.0458309640058305E-6</v>
      </c>
      <c r="M161" s="31">
        <f t="shared" si="13"/>
        <v>5.7886102341875984E-4</v>
      </c>
    </row>
    <row r="162" spans="1:13" x14ac:dyDescent="0.2">
      <c r="A162" t="s">
        <v>1791</v>
      </c>
      <c r="B162" s="28">
        <v>6468582000</v>
      </c>
      <c r="C162" s="28" t="str">
        <f>_xlfn.XLOOKUP(E162,Crosswalk!$C$3:$C$3275,Crosswalk!$B$3:$B$3275)</f>
        <v>WA</v>
      </c>
      <c r="D162" s="28" t="str" cm="1">
        <f t="array" ref="D162">_xlfn.XLOOKUP(C162,_xlfn.ANCHORARRAY($O$2),$P$2:$P$51)</f>
        <v>Washington</v>
      </c>
      <c r="E162" t="s">
        <v>7460</v>
      </c>
      <c r="F162" s="28">
        <v>820512</v>
      </c>
      <c r="G162" s="28">
        <v>127011</v>
      </c>
      <c r="H162" s="28">
        <v>38661</v>
      </c>
      <c r="I162" s="28">
        <v>986184</v>
      </c>
      <c r="J162" s="31">
        <f t="shared" si="10"/>
        <v>1.2684572909487735E-4</v>
      </c>
      <c r="K162" s="31">
        <f t="shared" si="11"/>
        <v>1.9635060667082832E-5</v>
      </c>
      <c r="L162" s="31">
        <f t="shared" si="12"/>
        <v>5.9767349320144664E-6</v>
      </c>
      <c r="M162" s="31">
        <f t="shared" si="13"/>
        <v>1.5245752469397465E-4</v>
      </c>
    </row>
    <row r="163" spans="1:13" x14ac:dyDescent="0.2">
      <c r="A163" t="s">
        <v>321</v>
      </c>
      <c r="B163" s="28">
        <v>892560000</v>
      </c>
      <c r="C163" s="28" t="str">
        <f>_xlfn.XLOOKUP(E163,Crosswalk!$C$3:$C$3275,Crosswalk!$B$3:$B$3275)</f>
        <v>WA</v>
      </c>
      <c r="D163" s="28" t="str" cm="1">
        <f t="array" ref="D163">_xlfn.XLOOKUP(C163,_xlfn.ANCHORARRAY($O$2),$P$2:$P$51)</f>
        <v>Washington</v>
      </c>
      <c r="E163" t="s">
        <v>7458</v>
      </c>
      <c r="F163" s="28">
        <v>743662</v>
      </c>
      <c r="G163" s="28">
        <v>87587</v>
      </c>
      <c r="H163" s="28">
        <v>9838469</v>
      </c>
      <c r="I163" s="28">
        <v>10669718</v>
      </c>
      <c r="J163" s="31">
        <f t="shared" si="10"/>
        <v>8.3317872187864124E-4</v>
      </c>
      <c r="K163" s="31">
        <f t="shared" si="11"/>
        <v>9.8130097696513406E-5</v>
      </c>
      <c r="L163" s="31">
        <f t="shared" si="12"/>
        <v>1.1022753652415524E-2</v>
      </c>
      <c r="M163" s="31">
        <f t="shared" si="13"/>
        <v>1.1954062471990679E-2</v>
      </c>
    </row>
    <row r="164" spans="1:13" x14ac:dyDescent="0.2">
      <c r="A164" t="s">
        <v>462</v>
      </c>
      <c r="B164" s="28">
        <v>47097871000</v>
      </c>
      <c r="C164" s="28" t="str">
        <f>_xlfn.XLOOKUP(E164,Crosswalk!$C$3:$C$3275,Crosswalk!$B$3:$B$3275)</f>
        <v>WA</v>
      </c>
      <c r="D164" s="28" t="str" cm="1">
        <f t="array" ref="D164">_xlfn.XLOOKUP(C164,_xlfn.ANCHORARRAY($O$2),$P$2:$P$51)</f>
        <v>Washington</v>
      </c>
      <c r="E164" t="s">
        <v>7455</v>
      </c>
      <c r="F164" s="28">
        <v>2324338</v>
      </c>
      <c r="G164" s="28">
        <v>810978</v>
      </c>
      <c r="H164" s="28">
        <v>171120</v>
      </c>
      <c r="I164" s="28">
        <v>3306436</v>
      </c>
      <c r="J164" s="31">
        <f t="shared" si="10"/>
        <v>4.9351232882692299E-5</v>
      </c>
      <c r="K164" s="31">
        <f t="shared" si="11"/>
        <v>1.7218994888325206E-5</v>
      </c>
      <c r="L164" s="31">
        <f t="shared" si="12"/>
        <v>3.6332852497727551E-6</v>
      </c>
      <c r="M164" s="31">
        <f t="shared" si="13"/>
        <v>7.0203513020790256E-5</v>
      </c>
    </row>
    <row r="165" spans="1:13" x14ac:dyDescent="0.2">
      <c r="A165" t="s">
        <v>1790</v>
      </c>
      <c r="B165" s="28">
        <v>522873000</v>
      </c>
      <c r="C165" s="28" t="str">
        <f>_xlfn.XLOOKUP(E165,Crosswalk!$C$3:$C$3275,Crosswalk!$B$3:$B$3275)</f>
        <v>WA</v>
      </c>
      <c r="D165" s="28" t="str" cm="1">
        <f t="array" ref="D165">_xlfn.XLOOKUP(C165,_xlfn.ANCHORARRAY($O$2),$P$2:$P$51)</f>
        <v>Washington</v>
      </c>
      <c r="E165" t="s">
        <v>7454</v>
      </c>
      <c r="F165" s="28">
        <v>24472</v>
      </c>
      <c r="G165" s="28">
        <v>18099</v>
      </c>
      <c r="H165" s="28">
        <v>55802</v>
      </c>
      <c r="I165" s="28">
        <v>98373</v>
      </c>
      <c r="J165" s="31">
        <f t="shared" si="10"/>
        <v>4.6802952150904714E-5</v>
      </c>
      <c r="K165" s="31">
        <f t="shared" si="11"/>
        <v>3.461452398574797E-5</v>
      </c>
      <c r="L165" s="31">
        <f t="shared" si="12"/>
        <v>1.0672189996423605E-4</v>
      </c>
      <c r="M165" s="31">
        <f t="shared" si="13"/>
        <v>1.8813937610088875E-4</v>
      </c>
    </row>
    <row r="166" spans="1:13" x14ac:dyDescent="0.2">
      <c r="A166" t="s">
        <v>1789</v>
      </c>
      <c r="B166" s="28">
        <v>742289000</v>
      </c>
      <c r="C166" s="28" t="str">
        <f>_xlfn.XLOOKUP(E166,Crosswalk!$C$3:$C$3275,Crosswalk!$B$3:$B$3275)</f>
        <v>WA</v>
      </c>
      <c r="D166" s="28" t="str" cm="1">
        <f t="array" ref="D166">_xlfn.XLOOKUP(C166,_xlfn.ANCHORARRAY($O$2),$P$2:$P$51)</f>
        <v>Washington</v>
      </c>
      <c r="E166" t="s">
        <v>7452</v>
      </c>
      <c r="F166" s="28">
        <v>20239</v>
      </c>
      <c r="G166" s="28">
        <v>17839</v>
      </c>
      <c r="H166" s="28">
        <v>60049</v>
      </c>
      <c r="I166" s="28">
        <v>98127</v>
      </c>
      <c r="J166" s="31">
        <f t="shared" si="10"/>
        <v>2.7265660679331096E-5</v>
      </c>
      <c r="K166" s="31">
        <f t="shared" si="11"/>
        <v>2.4032418640179231E-5</v>
      </c>
      <c r="L166" s="31">
        <f t="shared" si="12"/>
        <v>8.0897063003762683E-5</v>
      </c>
      <c r="M166" s="31">
        <f t="shared" si="13"/>
        <v>1.32195142323273E-4</v>
      </c>
    </row>
    <row r="167" spans="1:13" x14ac:dyDescent="0.2">
      <c r="A167" t="s">
        <v>1788</v>
      </c>
      <c r="B167" s="28">
        <v>1411887000</v>
      </c>
      <c r="C167" s="28" t="str">
        <f>_xlfn.XLOOKUP(E167,Crosswalk!$C$3:$C$3275,Crosswalk!$B$3:$B$3275)</f>
        <v>WA</v>
      </c>
      <c r="D167" s="28" t="str" cm="1">
        <f t="array" ref="D167">_xlfn.XLOOKUP(C167,_xlfn.ANCHORARRAY($O$2),$P$2:$P$51)</f>
        <v>Washington</v>
      </c>
      <c r="E167" t="s">
        <v>7450</v>
      </c>
      <c r="F167" s="28">
        <v>51204</v>
      </c>
      <c r="G167" s="28">
        <v>72317</v>
      </c>
      <c r="H167" s="28">
        <v>102783</v>
      </c>
      <c r="I167" s="28">
        <v>226304</v>
      </c>
      <c r="J167" s="31">
        <f t="shared" si="10"/>
        <v>3.6266358426701284E-5</v>
      </c>
      <c r="K167" s="31">
        <f t="shared" si="11"/>
        <v>5.1220104725094855E-5</v>
      </c>
      <c r="L167" s="31">
        <f t="shared" si="12"/>
        <v>7.2798318845629996E-5</v>
      </c>
      <c r="M167" s="31">
        <f t="shared" si="13"/>
        <v>1.6028478199742614E-4</v>
      </c>
    </row>
    <row r="168" spans="1:13" x14ac:dyDescent="0.2">
      <c r="A168" t="s">
        <v>563</v>
      </c>
      <c r="B168" s="28">
        <v>1683356000</v>
      </c>
      <c r="C168" s="28" t="str">
        <f>_xlfn.XLOOKUP(E168,Crosswalk!$C$3:$C$3275,Crosswalk!$B$3:$B$3275)</f>
        <v>WA</v>
      </c>
      <c r="D168" s="28" t="str" cm="1">
        <f t="array" ref="D168">_xlfn.XLOOKUP(C168,_xlfn.ANCHORARRAY($O$2),$P$2:$P$51)</f>
        <v>Washington</v>
      </c>
      <c r="E168" t="s">
        <v>7448</v>
      </c>
      <c r="F168" s="28">
        <v>157544</v>
      </c>
      <c r="G168" s="28">
        <v>144726</v>
      </c>
      <c r="H168" s="28">
        <v>395736</v>
      </c>
      <c r="I168" s="28">
        <v>698006</v>
      </c>
      <c r="J168" s="31">
        <f t="shared" si="10"/>
        <v>9.3589234838025939E-5</v>
      </c>
      <c r="K168" s="31">
        <f t="shared" si="11"/>
        <v>8.5974683905246427E-5</v>
      </c>
      <c r="L168" s="31">
        <f t="shared" si="12"/>
        <v>2.350875275342827E-4</v>
      </c>
      <c r="M168" s="31">
        <f t="shared" si="13"/>
        <v>4.146514462775551E-4</v>
      </c>
    </row>
    <row r="169" spans="1:13" x14ac:dyDescent="0.2">
      <c r="A169" t="s">
        <v>190</v>
      </c>
      <c r="B169" s="28">
        <v>520372000</v>
      </c>
      <c r="C169" s="28" t="str">
        <f>_xlfn.XLOOKUP(E169,Crosswalk!$C$3:$C$3275,Crosswalk!$B$3:$B$3275)</f>
        <v>WA</v>
      </c>
      <c r="D169" s="28" t="str" cm="1">
        <f t="array" ref="D169">_xlfn.XLOOKUP(C169,_xlfn.ANCHORARRAY($O$2),$P$2:$P$51)</f>
        <v>Washington</v>
      </c>
      <c r="E169" t="s">
        <v>7447</v>
      </c>
      <c r="F169" s="28">
        <v>14850</v>
      </c>
      <c r="G169" s="28">
        <v>48632</v>
      </c>
      <c r="H169" s="28">
        <v>58525</v>
      </c>
      <c r="I169" s="28">
        <v>122007</v>
      </c>
      <c r="J169" s="31">
        <f t="shared" si="10"/>
        <v>2.8537277178633745E-5</v>
      </c>
      <c r="K169" s="31">
        <f t="shared" si="11"/>
        <v>9.3456219781233422E-5</v>
      </c>
      <c r="L169" s="31">
        <f t="shared" si="12"/>
        <v>1.1246761931848754E-4</v>
      </c>
      <c r="M169" s="31">
        <f t="shared" si="13"/>
        <v>2.3446111627835472E-4</v>
      </c>
    </row>
    <row r="170" spans="1:13" x14ac:dyDescent="0.2">
      <c r="A170" t="s">
        <v>520</v>
      </c>
      <c r="B170" s="28">
        <v>3576678000</v>
      </c>
      <c r="C170" s="28" t="str">
        <f>_xlfn.XLOOKUP(E170,Crosswalk!$C$3:$C$3275,Crosswalk!$B$3:$B$3275)</f>
        <v>WA</v>
      </c>
      <c r="D170" s="28" t="str" cm="1">
        <f t="array" ref="D170">_xlfn.XLOOKUP(C170,_xlfn.ANCHORARRAY($O$2),$P$2:$P$51)</f>
        <v>Washington</v>
      </c>
      <c r="E170" t="s">
        <v>7446</v>
      </c>
      <c r="F170" s="28">
        <v>23644</v>
      </c>
      <c r="G170" s="28">
        <v>82236</v>
      </c>
      <c r="H170" s="28">
        <v>1209</v>
      </c>
      <c r="I170" s="28">
        <v>107089</v>
      </c>
      <c r="J170" s="31">
        <f t="shared" si="10"/>
        <v>6.6106034705947806E-6</v>
      </c>
      <c r="K170" s="31">
        <f t="shared" si="11"/>
        <v>2.2992285019786516E-5</v>
      </c>
      <c r="L170" s="31">
        <f t="shared" si="12"/>
        <v>3.3802316003844908E-7</v>
      </c>
      <c r="M170" s="31">
        <f t="shared" si="13"/>
        <v>2.9940911650419748E-5</v>
      </c>
    </row>
    <row r="171" spans="1:13" x14ac:dyDescent="0.2">
      <c r="A171" t="s">
        <v>1787</v>
      </c>
      <c r="B171" s="28">
        <v>1636567000</v>
      </c>
      <c r="C171" s="28" t="str">
        <f>_xlfn.XLOOKUP(E171,Crosswalk!$C$3:$C$3275,Crosswalk!$B$3:$B$3275)</f>
        <v>WA</v>
      </c>
      <c r="D171" s="28" t="str" cm="1">
        <f t="array" ref="D171">_xlfn.XLOOKUP(C171,_xlfn.ANCHORARRAY($O$2),$P$2:$P$51)</f>
        <v>Washington</v>
      </c>
      <c r="E171" t="s">
        <v>7445</v>
      </c>
      <c r="F171" s="28">
        <v>71142</v>
      </c>
      <c r="G171" s="28">
        <v>70789</v>
      </c>
      <c r="H171" s="28">
        <v>181495</v>
      </c>
      <c r="I171" s="28">
        <v>323426</v>
      </c>
      <c r="J171" s="31">
        <f t="shared" si="10"/>
        <v>4.3470264278822685E-5</v>
      </c>
      <c r="K171" s="31">
        <f t="shared" si="11"/>
        <v>4.3254568862747445E-5</v>
      </c>
      <c r="L171" s="31">
        <f t="shared" si="12"/>
        <v>1.10899828726841E-4</v>
      </c>
      <c r="M171" s="31">
        <f t="shared" si="13"/>
        <v>1.9762466186841113E-4</v>
      </c>
    </row>
    <row r="172" spans="1:13" x14ac:dyDescent="0.2">
      <c r="A172" t="s">
        <v>1786</v>
      </c>
      <c r="B172" s="28">
        <v>1874167000</v>
      </c>
      <c r="C172" s="28" t="str">
        <f>_xlfn.XLOOKUP(E172,Crosswalk!$C$3:$C$3275,Crosswalk!$B$3:$B$3275)</f>
        <v>WA</v>
      </c>
      <c r="D172" s="28" t="str" cm="1">
        <f t="array" ref="D172">_xlfn.XLOOKUP(C172,_xlfn.ANCHORARRAY($O$2),$P$2:$P$51)</f>
        <v>Washington</v>
      </c>
      <c r="E172" t="s">
        <v>7443</v>
      </c>
      <c r="F172" s="28">
        <v>61626</v>
      </c>
      <c r="G172" s="28">
        <v>77780</v>
      </c>
      <c r="H172" s="28">
        <v>17145</v>
      </c>
      <c r="I172" s="28">
        <v>156551</v>
      </c>
      <c r="J172" s="31">
        <f t="shared" si="10"/>
        <v>3.2881808291363575E-5</v>
      </c>
      <c r="K172" s="31">
        <f t="shared" si="11"/>
        <v>4.1501104223903204E-5</v>
      </c>
      <c r="L172" s="31">
        <f t="shared" si="12"/>
        <v>9.148064179979693E-6</v>
      </c>
      <c r="M172" s="31">
        <f t="shared" si="13"/>
        <v>8.3530976695246471E-5</v>
      </c>
    </row>
    <row r="173" spans="1:13" x14ac:dyDescent="0.2">
      <c r="A173" t="s">
        <v>1785</v>
      </c>
      <c r="B173" s="28">
        <v>13211612000</v>
      </c>
      <c r="C173" s="28" t="str">
        <f>_xlfn.XLOOKUP(E173,Crosswalk!$C$3:$C$3275,Crosswalk!$B$3:$B$3275)</f>
        <v>WA</v>
      </c>
      <c r="D173" s="28" t="str" cm="1">
        <f t="array" ref="D173">_xlfn.XLOOKUP(C173,_xlfn.ANCHORARRAY($O$2),$P$2:$P$51)</f>
        <v>Washington</v>
      </c>
      <c r="E173" t="s">
        <v>7439</v>
      </c>
      <c r="F173" s="28">
        <v>1040473</v>
      </c>
      <c r="G173" s="28">
        <v>262649</v>
      </c>
      <c r="H173" s="28">
        <v>45536</v>
      </c>
      <c r="I173" s="28">
        <v>1348658</v>
      </c>
      <c r="J173" s="31">
        <f t="shared" si="10"/>
        <v>7.8754432085955894E-5</v>
      </c>
      <c r="K173" s="31">
        <f t="shared" si="11"/>
        <v>1.9880162996006845E-5</v>
      </c>
      <c r="L173" s="31">
        <f t="shared" si="12"/>
        <v>3.4466649489857861E-6</v>
      </c>
      <c r="M173" s="31">
        <f t="shared" si="13"/>
        <v>1.0208126003094853E-4</v>
      </c>
    </row>
    <row r="174" spans="1:13" x14ac:dyDescent="0.2">
      <c r="A174" t="s">
        <v>1618</v>
      </c>
      <c r="B174" s="28">
        <v>367176011000</v>
      </c>
      <c r="C174" s="28" t="str">
        <f>_xlfn.XLOOKUP(E174,Crosswalk!$C$3:$C$3275,Crosswalk!$B$3:$B$3275)</f>
        <v>WA</v>
      </c>
      <c r="D174" s="28" t="str" cm="1">
        <f t="array" ref="D174">_xlfn.XLOOKUP(C174,_xlfn.ANCHORARRAY($O$2),$P$2:$P$51)</f>
        <v>Washington</v>
      </c>
      <c r="E174" t="s">
        <v>7435</v>
      </c>
      <c r="F174" s="28">
        <v>15079928</v>
      </c>
      <c r="G174" s="28">
        <v>3104686</v>
      </c>
      <c r="H174" s="28">
        <v>166611</v>
      </c>
      <c r="I174" s="28">
        <v>18351225</v>
      </c>
      <c r="J174" s="31">
        <f t="shared" si="10"/>
        <v>4.1070025132987242E-5</v>
      </c>
      <c r="K174" s="31">
        <f t="shared" si="11"/>
        <v>8.4555796320800495E-6</v>
      </c>
      <c r="L174" s="31">
        <f t="shared" si="12"/>
        <v>4.5376330426989686E-7</v>
      </c>
      <c r="M174" s="31">
        <f t="shared" si="13"/>
        <v>4.9979368069337186E-5</v>
      </c>
    </row>
    <row r="175" spans="1:13" x14ac:dyDescent="0.2">
      <c r="A175" t="s">
        <v>117</v>
      </c>
      <c r="B175" s="28">
        <v>1161813000</v>
      </c>
      <c r="C175" s="28" t="str">
        <f>_xlfn.XLOOKUP(E175,Crosswalk!$C$3:$C$3275,Crosswalk!$B$3:$B$3275)</f>
        <v>WA</v>
      </c>
      <c r="D175" s="28" t="str" cm="1">
        <f t="array" ref="D175">_xlfn.XLOOKUP(C175,_xlfn.ANCHORARRAY($O$2),$P$2:$P$51)</f>
        <v>Washington</v>
      </c>
      <c r="E175" t="s">
        <v>7434</v>
      </c>
      <c r="F175" s="28">
        <v>274704</v>
      </c>
      <c r="G175" s="28">
        <v>83362</v>
      </c>
      <c r="H175" s="28">
        <v>455700</v>
      </c>
      <c r="I175" s="28">
        <v>813766</v>
      </c>
      <c r="J175" s="31">
        <f t="shared" si="10"/>
        <v>2.3644424705180611E-4</v>
      </c>
      <c r="K175" s="31">
        <f t="shared" si="11"/>
        <v>7.1751650222540115E-5</v>
      </c>
      <c r="L175" s="31">
        <f t="shared" si="12"/>
        <v>3.9223179633899777E-4</v>
      </c>
      <c r="M175" s="31">
        <f t="shared" si="13"/>
        <v>7.0042769361334395E-4</v>
      </c>
    </row>
    <row r="176" spans="1:13" x14ac:dyDescent="0.2">
      <c r="A176" t="s">
        <v>1784</v>
      </c>
      <c r="B176" s="28">
        <v>3442637000</v>
      </c>
      <c r="C176" s="28" t="str">
        <f>_xlfn.XLOOKUP(E176,Crosswalk!$C$3:$C$3275,Crosswalk!$B$3:$B$3275)</f>
        <v>WA</v>
      </c>
      <c r="D176" s="28" t="str" cm="1">
        <f t="array" ref="D176">_xlfn.XLOOKUP(C176,_xlfn.ANCHORARRAY($O$2),$P$2:$P$51)</f>
        <v>Washington</v>
      </c>
      <c r="E176" t="s">
        <v>7433</v>
      </c>
      <c r="F176" s="28">
        <v>459160</v>
      </c>
      <c r="G176" s="28">
        <v>71997</v>
      </c>
      <c r="H176" s="28">
        <v>1088</v>
      </c>
      <c r="I176" s="28">
        <v>532245</v>
      </c>
      <c r="J176" s="31">
        <f t="shared" si="10"/>
        <v>1.3337450332405072E-4</v>
      </c>
      <c r="K176" s="31">
        <f t="shared" si="11"/>
        <v>2.0913328939414757E-5</v>
      </c>
      <c r="L176" s="31">
        <f t="shared" si="12"/>
        <v>3.1603680550694135E-7</v>
      </c>
      <c r="M176" s="31">
        <f t="shared" si="13"/>
        <v>1.5460386906897242E-4</v>
      </c>
    </row>
    <row r="177" spans="1:13" x14ac:dyDescent="0.2">
      <c r="A177" t="s">
        <v>1783</v>
      </c>
      <c r="B177" s="28">
        <v>2644418000</v>
      </c>
      <c r="C177" s="28" t="str">
        <f>_xlfn.XLOOKUP(E177,Crosswalk!$C$3:$C$3275,Crosswalk!$B$3:$B$3275)</f>
        <v>WA</v>
      </c>
      <c r="D177" s="28" t="str" cm="1">
        <f t="array" ref="D177">_xlfn.XLOOKUP(C177,_xlfn.ANCHORARRAY($O$2),$P$2:$P$51)</f>
        <v>Washington</v>
      </c>
      <c r="E177" t="s">
        <v>7431</v>
      </c>
      <c r="F177" s="28">
        <v>51344</v>
      </c>
      <c r="G177" s="28">
        <v>27942</v>
      </c>
      <c r="H177" s="28">
        <v>7756</v>
      </c>
      <c r="I177" s="28">
        <v>87042</v>
      </c>
      <c r="J177" s="31">
        <f t="shared" si="10"/>
        <v>1.9415992479252522E-5</v>
      </c>
      <c r="K177" s="31">
        <f t="shared" si="11"/>
        <v>1.0566408185090254E-5</v>
      </c>
      <c r="L177" s="31">
        <f t="shared" si="12"/>
        <v>2.9329705061756501E-6</v>
      </c>
      <c r="M177" s="31">
        <f t="shared" si="13"/>
        <v>3.2915371170518426E-5</v>
      </c>
    </row>
    <row r="178" spans="1:13" x14ac:dyDescent="0.2">
      <c r="A178" t="s">
        <v>182</v>
      </c>
      <c r="B178" s="28">
        <v>5810498000</v>
      </c>
      <c r="C178" s="28" t="str">
        <f>_xlfn.XLOOKUP(E178,Crosswalk!$C$3:$C$3275,Crosswalk!$B$3:$B$3275)</f>
        <v>WA</v>
      </c>
      <c r="D178" s="28" t="str" cm="1">
        <f t="array" ref="D178">_xlfn.XLOOKUP(C178,_xlfn.ANCHORARRAY($O$2),$P$2:$P$51)</f>
        <v>Washington</v>
      </c>
      <c r="E178" t="s">
        <v>7429</v>
      </c>
      <c r="F178" s="28">
        <v>11626</v>
      </c>
      <c r="G178" s="28">
        <v>129994</v>
      </c>
      <c r="H178" s="28">
        <v>10397</v>
      </c>
      <c r="I178" s="28">
        <v>152017</v>
      </c>
      <c r="J178" s="31">
        <f t="shared" si="10"/>
        <v>2.0008611998489631E-6</v>
      </c>
      <c r="K178" s="31">
        <f t="shared" si="11"/>
        <v>2.2372264821362988E-5</v>
      </c>
      <c r="L178" s="31">
        <f t="shared" si="12"/>
        <v>1.7893474879433742E-6</v>
      </c>
      <c r="M178" s="31">
        <f t="shared" si="13"/>
        <v>2.6162473509155325E-5</v>
      </c>
    </row>
    <row r="179" spans="1:13" x14ac:dyDescent="0.2">
      <c r="A179" t="s">
        <v>295</v>
      </c>
      <c r="B179" s="28">
        <v>181443000</v>
      </c>
      <c r="C179" s="28" t="str">
        <f>_xlfn.XLOOKUP(E179,Crosswalk!$C$3:$C$3275,Crosswalk!$B$3:$B$3275)</f>
        <v>WA</v>
      </c>
      <c r="D179" s="28" t="str" cm="1">
        <f t="array" ref="D179">_xlfn.XLOOKUP(C179,_xlfn.ANCHORARRAY($O$2),$P$2:$P$51)</f>
        <v>Washington</v>
      </c>
      <c r="E179" t="s">
        <v>7428</v>
      </c>
      <c r="F179" s="28">
        <v>262015</v>
      </c>
      <c r="G179" s="28">
        <v>30142</v>
      </c>
      <c r="H179" s="28">
        <v>1418</v>
      </c>
      <c r="I179" s="28">
        <v>293575</v>
      </c>
      <c r="J179" s="31">
        <f t="shared" si="10"/>
        <v>1.4440623226026907E-3</v>
      </c>
      <c r="K179" s="31">
        <f t="shared" si="11"/>
        <v>1.661237964539828E-4</v>
      </c>
      <c r="L179" s="31">
        <f t="shared" si="12"/>
        <v>7.8151265135607331E-6</v>
      </c>
      <c r="M179" s="31">
        <f t="shared" si="13"/>
        <v>1.6180012455702343E-3</v>
      </c>
    </row>
    <row r="180" spans="1:13" x14ac:dyDescent="0.2">
      <c r="A180" t="s">
        <v>110</v>
      </c>
      <c r="B180" s="28">
        <v>4203214000</v>
      </c>
      <c r="C180" s="28" t="str">
        <f>_xlfn.XLOOKUP(E180,Crosswalk!$C$3:$C$3275,Crosswalk!$B$3:$B$3275)</f>
        <v>WA</v>
      </c>
      <c r="D180" s="28" t="str" cm="1">
        <f t="array" ref="D180">_xlfn.XLOOKUP(C180,_xlfn.ANCHORARRAY($O$2),$P$2:$P$51)</f>
        <v>Washington</v>
      </c>
      <c r="E180" t="s">
        <v>7427</v>
      </c>
      <c r="F180" s="28">
        <v>11771</v>
      </c>
      <c r="G180" s="28">
        <v>71729</v>
      </c>
      <c r="H180" s="28">
        <v>20047</v>
      </c>
      <c r="I180" s="28">
        <v>103547</v>
      </c>
      <c r="J180" s="31">
        <f t="shared" si="10"/>
        <v>2.8004760166862787E-6</v>
      </c>
      <c r="K180" s="31">
        <f t="shared" si="11"/>
        <v>1.7065274335306269E-5</v>
      </c>
      <c r="L180" s="31">
        <f t="shared" si="12"/>
        <v>4.769445476723288E-6</v>
      </c>
      <c r="M180" s="31">
        <f t="shared" si="13"/>
        <v>2.4635195828715837E-5</v>
      </c>
    </row>
    <row r="181" spans="1:13" x14ac:dyDescent="0.2">
      <c r="A181" t="s">
        <v>1782</v>
      </c>
      <c r="B181" s="28">
        <v>184698000</v>
      </c>
      <c r="C181" s="28" t="str">
        <f>_xlfn.XLOOKUP(E181,Crosswalk!$C$3:$C$3275,Crosswalk!$B$3:$B$3275)</f>
        <v>WA</v>
      </c>
      <c r="D181" s="28" t="str" cm="1">
        <f t="array" ref="D181">_xlfn.XLOOKUP(C181,_xlfn.ANCHORARRAY($O$2),$P$2:$P$51)</f>
        <v>Washington</v>
      </c>
      <c r="E181" t="s">
        <v>7426</v>
      </c>
      <c r="F181" s="28">
        <v>7106</v>
      </c>
      <c r="G181" s="28">
        <v>5656</v>
      </c>
      <c r="H181" s="28">
        <v>14707</v>
      </c>
      <c r="I181" s="28">
        <v>27469</v>
      </c>
      <c r="J181" s="31">
        <f t="shared" si="10"/>
        <v>3.8473616389998812E-5</v>
      </c>
      <c r="K181" s="31">
        <f t="shared" si="11"/>
        <v>3.0622962890773048E-5</v>
      </c>
      <c r="L181" s="31">
        <f t="shared" si="12"/>
        <v>7.9627283457319522E-5</v>
      </c>
      <c r="M181" s="31">
        <f t="shared" si="13"/>
        <v>1.4872386273809138E-4</v>
      </c>
    </row>
    <row r="182" spans="1:13" x14ac:dyDescent="0.2">
      <c r="A182" t="s">
        <v>290</v>
      </c>
      <c r="B182" s="28">
        <v>1905866000</v>
      </c>
      <c r="C182" s="28" t="str">
        <f>_xlfn.XLOOKUP(E182,Crosswalk!$C$3:$C$3275,Crosswalk!$B$3:$B$3275)</f>
        <v>WA</v>
      </c>
      <c r="D182" s="28" t="str" cm="1">
        <f t="array" ref="D182">_xlfn.XLOOKUP(C182,_xlfn.ANCHORARRAY($O$2),$P$2:$P$51)</f>
        <v>Washington</v>
      </c>
      <c r="E182" t="s">
        <v>7424</v>
      </c>
      <c r="F182" s="28">
        <v>18269</v>
      </c>
      <c r="G182" s="28">
        <v>29327</v>
      </c>
      <c r="H182" s="28">
        <v>89089</v>
      </c>
      <c r="I182" s="28">
        <v>136685</v>
      </c>
      <c r="J182" s="31">
        <f t="shared" si="10"/>
        <v>9.5856686671570826E-6</v>
      </c>
      <c r="K182" s="31">
        <f t="shared" si="11"/>
        <v>1.5387755487531652E-5</v>
      </c>
      <c r="L182" s="31">
        <f t="shared" si="12"/>
        <v>4.6744629475524512E-5</v>
      </c>
      <c r="M182" s="31">
        <f t="shared" si="13"/>
        <v>7.1718053630213247E-5</v>
      </c>
    </row>
    <row r="183" spans="1:13" x14ac:dyDescent="0.2">
      <c r="A183" t="s">
        <v>1781</v>
      </c>
      <c r="B183" s="28">
        <v>5449102000</v>
      </c>
      <c r="C183" s="28" t="str">
        <f>_xlfn.XLOOKUP(E183,Crosswalk!$C$3:$C$3275,Crosswalk!$B$3:$B$3275)</f>
        <v>WA</v>
      </c>
      <c r="D183" s="28" t="str" cm="1">
        <f t="array" ref="D183">_xlfn.XLOOKUP(C183,_xlfn.ANCHORARRAY($O$2),$P$2:$P$51)</f>
        <v>Washington</v>
      </c>
      <c r="E183" t="s">
        <v>7421</v>
      </c>
      <c r="F183" s="28">
        <v>96631</v>
      </c>
      <c r="G183" s="28">
        <v>68953</v>
      </c>
      <c r="H183" s="28">
        <v>12768</v>
      </c>
      <c r="I183" s="28">
        <v>178352</v>
      </c>
      <c r="J183" s="31">
        <f t="shared" si="10"/>
        <v>1.7733380656115449E-5</v>
      </c>
      <c r="K183" s="31">
        <f t="shared" si="11"/>
        <v>1.2654011615124841E-5</v>
      </c>
      <c r="L183" s="31">
        <f t="shared" si="12"/>
        <v>2.3431383739926322E-6</v>
      </c>
      <c r="M183" s="31">
        <f t="shared" si="13"/>
        <v>3.2730530645232921E-5</v>
      </c>
    </row>
    <row r="184" spans="1:13" x14ac:dyDescent="0.2">
      <c r="A184" t="s">
        <v>171</v>
      </c>
      <c r="B184" s="28">
        <v>345160000</v>
      </c>
      <c r="C184" s="28" t="str">
        <f>_xlfn.XLOOKUP(E184,Crosswalk!$C$3:$C$3275,Crosswalk!$B$3:$B$3275)</f>
        <v>WA</v>
      </c>
      <c r="D184" s="28" t="str" cm="1">
        <f t="array" ref="D184">_xlfn.XLOOKUP(C184,_xlfn.ANCHORARRAY($O$2),$P$2:$P$51)</f>
        <v>Washington</v>
      </c>
      <c r="E184" t="s">
        <v>7419</v>
      </c>
      <c r="F184" s="28">
        <v>11335</v>
      </c>
      <c r="G184" s="28">
        <v>9046</v>
      </c>
      <c r="H184" s="28">
        <v>16018</v>
      </c>
      <c r="I184" s="28">
        <v>36399</v>
      </c>
      <c r="J184" s="31">
        <f t="shared" si="10"/>
        <v>3.2839842391934178E-5</v>
      </c>
      <c r="K184" s="31">
        <f t="shared" si="11"/>
        <v>2.6208135357515354E-5</v>
      </c>
      <c r="L184" s="31">
        <f t="shared" si="12"/>
        <v>4.640746320546993E-5</v>
      </c>
      <c r="M184" s="31">
        <f t="shared" si="13"/>
        <v>1.0545544095491946E-4</v>
      </c>
    </row>
    <row r="185" spans="1:13" x14ac:dyDescent="0.2">
      <c r="A185" t="s">
        <v>169</v>
      </c>
      <c r="B185" s="28">
        <v>24511742000</v>
      </c>
      <c r="C185" s="28" t="str">
        <f>_xlfn.XLOOKUP(E185,Crosswalk!$C$3:$C$3275,Crosswalk!$B$3:$B$3275)</f>
        <v>WA</v>
      </c>
      <c r="D185" s="28" t="str" cm="1">
        <f t="array" ref="D185">_xlfn.XLOOKUP(C185,_xlfn.ANCHORARRAY($O$2),$P$2:$P$51)</f>
        <v>Washington</v>
      </c>
      <c r="E185" t="s">
        <v>7418</v>
      </c>
      <c r="F185" s="28">
        <v>997995</v>
      </c>
      <c r="G185" s="28">
        <v>510065</v>
      </c>
      <c r="H185" s="28">
        <v>45655</v>
      </c>
      <c r="I185" s="28">
        <v>1553715</v>
      </c>
      <c r="J185" s="31">
        <f t="shared" si="10"/>
        <v>4.0714976520232627E-5</v>
      </c>
      <c r="K185" s="31">
        <f t="shared" si="11"/>
        <v>2.0809006556939118E-5</v>
      </c>
      <c r="L185" s="31">
        <f t="shared" si="12"/>
        <v>1.8625767193535246E-6</v>
      </c>
      <c r="M185" s="31">
        <f t="shared" si="13"/>
        <v>6.3386559796525276E-5</v>
      </c>
    </row>
    <row r="186" spans="1:13" x14ac:dyDescent="0.2">
      <c r="A186" t="s">
        <v>1780</v>
      </c>
      <c r="B186" s="28">
        <v>2669936000</v>
      </c>
      <c r="C186" s="28" t="str">
        <f>_xlfn.XLOOKUP(E186,Crosswalk!$C$3:$C$3275,Crosswalk!$B$3:$B$3275)</f>
        <v>WA</v>
      </c>
      <c r="D186" s="28" t="str" cm="1">
        <f t="array" ref="D186">_xlfn.XLOOKUP(C186,_xlfn.ANCHORARRAY($O$2),$P$2:$P$51)</f>
        <v>Washington</v>
      </c>
      <c r="E186" t="s">
        <v>7417</v>
      </c>
      <c r="F186" s="28">
        <v>208345</v>
      </c>
      <c r="G186" s="28">
        <v>87499</v>
      </c>
      <c r="H186" s="28">
        <v>15792</v>
      </c>
      <c r="I186" s="28">
        <v>311636</v>
      </c>
      <c r="J186" s="31">
        <f t="shared" si="10"/>
        <v>7.8033705676840194E-5</v>
      </c>
      <c r="K186" s="31">
        <f t="shared" si="11"/>
        <v>3.2771946593476395E-5</v>
      </c>
      <c r="L186" s="31">
        <f t="shared" si="12"/>
        <v>5.9147485183165442E-6</v>
      </c>
      <c r="M186" s="31">
        <f t="shared" si="13"/>
        <v>1.1672040078863314E-4</v>
      </c>
    </row>
    <row r="187" spans="1:13" x14ac:dyDescent="0.2">
      <c r="A187" t="s">
        <v>1779</v>
      </c>
      <c r="B187" s="28">
        <v>4899098000</v>
      </c>
      <c r="C187" s="28" t="str">
        <f>_xlfn.XLOOKUP(E187,Crosswalk!$C$3:$C$3275,Crosswalk!$B$3:$B$3275)</f>
        <v>WA</v>
      </c>
      <c r="D187" s="28" t="str" cm="1">
        <f t="array" ref="D187">_xlfn.XLOOKUP(C187,_xlfn.ANCHORARRAY($O$2),$P$2:$P$51)</f>
        <v>Washington</v>
      </c>
      <c r="E187" t="s">
        <v>7413</v>
      </c>
      <c r="F187" s="28">
        <v>133908</v>
      </c>
      <c r="G187" s="28">
        <v>78951</v>
      </c>
      <c r="H187" s="28">
        <v>221022</v>
      </c>
      <c r="I187" s="28">
        <v>433881</v>
      </c>
      <c r="J187" s="31">
        <f t="shared" si="10"/>
        <v>2.7333194804431345E-5</v>
      </c>
      <c r="K187" s="31">
        <f t="shared" si="11"/>
        <v>1.6115415531593774E-5</v>
      </c>
      <c r="L187" s="31">
        <f t="shared" si="12"/>
        <v>4.5114835424806769E-5</v>
      </c>
      <c r="M187" s="31">
        <f t="shared" si="13"/>
        <v>8.8563445760831891E-5</v>
      </c>
    </row>
    <row r="188" spans="1:13" x14ac:dyDescent="0.2">
      <c r="A188" t="s">
        <v>164</v>
      </c>
      <c r="B188" s="28">
        <v>12003056000</v>
      </c>
      <c r="C188" s="28" t="str">
        <f>_xlfn.XLOOKUP(E188,Crosswalk!$C$3:$C$3275,Crosswalk!$B$3:$B$3275)</f>
        <v>WA</v>
      </c>
      <c r="D188" s="28" t="str" cm="1">
        <f t="array" ref="D188">_xlfn.XLOOKUP(C188,_xlfn.ANCHORARRAY($O$2),$P$2:$P$51)</f>
        <v>Washington</v>
      </c>
      <c r="E188" t="s">
        <v>7409</v>
      </c>
      <c r="F188" s="28">
        <v>135860</v>
      </c>
      <c r="G188" s="28">
        <v>219080</v>
      </c>
      <c r="H188" s="28">
        <v>29089</v>
      </c>
      <c r="I188" s="28">
        <v>384029</v>
      </c>
      <c r="J188" s="31">
        <f t="shared" si="10"/>
        <v>1.131878414963656E-5</v>
      </c>
      <c r="K188" s="31">
        <f t="shared" si="11"/>
        <v>1.8252018485958909E-5</v>
      </c>
      <c r="L188" s="31">
        <f t="shared" si="12"/>
        <v>2.4234661572852779E-6</v>
      </c>
      <c r="M188" s="31">
        <f t="shared" si="13"/>
        <v>3.1994268792880747E-5</v>
      </c>
    </row>
    <row r="189" spans="1:13" x14ac:dyDescent="0.2">
      <c r="A189" t="s">
        <v>1778</v>
      </c>
      <c r="B189" s="28">
        <v>684569000</v>
      </c>
      <c r="C189" s="28" t="str">
        <f>_xlfn.XLOOKUP(E189,Crosswalk!$C$3:$C$3275,Crosswalk!$B$3:$B$3275)</f>
        <v>WA</v>
      </c>
      <c r="D189" s="28" t="str" cm="1">
        <f t="array" ref="D189">_xlfn.XLOOKUP(C189,_xlfn.ANCHORARRAY($O$2),$P$2:$P$51)</f>
        <v>Washington</v>
      </c>
      <c r="E189" t="s">
        <v>7408</v>
      </c>
      <c r="F189" s="28">
        <v>252890</v>
      </c>
      <c r="G189" s="28">
        <v>32369</v>
      </c>
      <c r="H189" s="28">
        <v>1418</v>
      </c>
      <c r="I189" s="28">
        <v>286677</v>
      </c>
      <c r="J189" s="31">
        <f t="shared" si="10"/>
        <v>3.6941491653872728E-4</v>
      </c>
      <c r="K189" s="31">
        <f t="shared" si="11"/>
        <v>4.7283765405678611E-5</v>
      </c>
      <c r="L189" s="31">
        <f t="shared" si="12"/>
        <v>2.0713762966187484E-6</v>
      </c>
      <c r="M189" s="31">
        <f t="shared" si="13"/>
        <v>4.1877005824102464E-4</v>
      </c>
    </row>
    <row r="190" spans="1:13" x14ac:dyDescent="0.2">
      <c r="A190" t="s">
        <v>272</v>
      </c>
      <c r="B190" s="28">
        <v>993916000</v>
      </c>
      <c r="C190" s="28" t="str">
        <f>_xlfn.XLOOKUP(E190,Crosswalk!$C$3:$C$3275,Crosswalk!$B$3:$B$3275)</f>
        <v>WA</v>
      </c>
      <c r="D190" s="28" t="str" cm="1">
        <f t="array" ref="D190">_xlfn.XLOOKUP(C190,_xlfn.ANCHORARRAY($O$2),$P$2:$P$51)</f>
        <v>Washington</v>
      </c>
      <c r="E190" t="s">
        <v>7406</v>
      </c>
      <c r="F190" s="28">
        <v>5605</v>
      </c>
      <c r="G190" s="28">
        <v>28765</v>
      </c>
      <c r="H190" s="28">
        <v>31640</v>
      </c>
      <c r="I190" s="28">
        <v>66010</v>
      </c>
      <c r="J190" s="31">
        <f t="shared" si="10"/>
        <v>5.6393095593591411E-6</v>
      </c>
      <c r="K190" s="31">
        <f t="shared" si="11"/>
        <v>2.894107751560494E-5</v>
      </c>
      <c r="L190" s="31">
        <f t="shared" si="12"/>
        <v>3.1833676085302981E-5</v>
      </c>
      <c r="M190" s="31">
        <f t="shared" si="13"/>
        <v>6.641406316026706E-5</v>
      </c>
    </row>
    <row r="191" spans="1:13" x14ac:dyDescent="0.2">
      <c r="A191" t="s">
        <v>1754</v>
      </c>
      <c r="B191" s="28">
        <v>23245091000</v>
      </c>
      <c r="C191" s="28" t="str">
        <f>_xlfn.XLOOKUP(E191,Crosswalk!$C$3:$C$3275,Crosswalk!$B$3:$B$3275)</f>
        <v>VA</v>
      </c>
      <c r="D191" s="28" t="str" cm="1">
        <f t="array" ref="D191">_xlfn.XLOOKUP(C191,_xlfn.ANCHORARRAY($O$2),$P$2:$P$51)</f>
        <v>Virginia</v>
      </c>
      <c r="E191" t="s">
        <v>7400</v>
      </c>
      <c r="F191" s="28">
        <v>528142</v>
      </c>
      <c r="G191" s="28">
        <v>956066</v>
      </c>
      <c r="H191" s="28">
        <v>110076</v>
      </c>
      <c r="I191" s="28">
        <v>1594284</v>
      </c>
      <c r="J191" s="31">
        <f t="shared" si="10"/>
        <v>2.2720582165068745E-5</v>
      </c>
      <c r="K191" s="31">
        <f t="shared" si="11"/>
        <v>4.1129802417207141E-5</v>
      </c>
      <c r="L191" s="31">
        <f t="shared" si="12"/>
        <v>4.7354514551050799E-6</v>
      </c>
      <c r="M191" s="31">
        <f t="shared" si="13"/>
        <v>6.8585836037380962E-5</v>
      </c>
    </row>
    <row r="192" spans="1:13" x14ac:dyDescent="0.2">
      <c r="A192" t="s">
        <v>874</v>
      </c>
      <c r="B192" s="28">
        <v>4083418000</v>
      </c>
      <c r="C192" s="28" t="str">
        <f>_xlfn.XLOOKUP(E192,Crosswalk!$C$3:$C$3275,Crosswalk!$B$3:$B$3275)</f>
        <v>VA</v>
      </c>
      <c r="D192" s="28" t="str" cm="1">
        <f t="array" ref="D192">_xlfn.XLOOKUP(C192,_xlfn.ANCHORARRAY($O$2),$P$2:$P$51)</f>
        <v>Virginia</v>
      </c>
      <c r="E192" t="s">
        <v>7399</v>
      </c>
      <c r="F192" s="28">
        <v>60254</v>
      </c>
      <c r="G192" s="28">
        <v>96772</v>
      </c>
      <c r="H192" s="28">
        <v>314490</v>
      </c>
      <c r="I192" s="28">
        <v>471516</v>
      </c>
      <c r="J192" s="31">
        <f t="shared" si="10"/>
        <v>1.4755775676161491E-5</v>
      </c>
      <c r="K192" s="31">
        <f t="shared" si="11"/>
        <v>2.3698773919299959E-5</v>
      </c>
      <c r="L192" s="31">
        <f t="shared" si="12"/>
        <v>7.7016362272978173E-5</v>
      </c>
      <c r="M192" s="31">
        <f t="shared" si="13"/>
        <v>1.1547091186843962E-4</v>
      </c>
    </row>
    <row r="193" spans="1:13" x14ac:dyDescent="0.2">
      <c r="A193" t="s">
        <v>1752</v>
      </c>
      <c r="B193" s="28">
        <v>6192136000</v>
      </c>
      <c r="C193" s="28" t="str">
        <f>_xlfn.XLOOKUP(E193,Crosswalk!$C$3:$C$3275,Crosswalk!$B$3:$B$3275)</f>
        <v>VA</v>
      </c>
      <c r="D193" s="28" t="str" cm="1">
        <f t="array" ref="D193">_xlfn.XLOOKUP(C193,_xlfn.ANCHORARRAY($O$2),$P$2:$P$51)</f>
        <v>Virginia</v>
      </c>
      <c r="E193" t="s">
        <v>7393</v>
      </c>
      <c r="F193" s="28">
        <v>36030</v>
      </c>
      <c r="G193" s="28">
        <v>54671</v>
      </c>
      <c r="H193" s="28">
        <v>147258</v>
      </c>
      <c r="I193" s="28">
        <v>237959</v>
      </c>
      <c r="J193" s="31">
        <f t="shared" si="10"/>
        <v>5.8186706493526626E-6</v>
      </c>
      <c r="K193" s="31">
        <f t="shared" si="11"/>
        <v>8.8291019447893256E-6</v>
      </c>
      <c r="L193" s="31">
        <f t="shared" si="12"/>
        <v>2.3781454412499984E-5</v>
      </c>
      <c r="M193" s="31">
        <f t="shared" si="13"/>
        <v>3.8429227006641973E-5</v>
      </c>
    </row>
    <row r="194" spans="1:13" x14ac:dyDescent="0.2">
      <c r="A194" t="s">
        <v>873</v>
      </c>
      <c r="B194" s="28">
        <v>20534141000</v>
      </c>
      <c r="C194" s="28" t="str">
        <f>_xlfn.XLOOKUP(E194,Crosswalk!$C$3:$C$3275,Crosswalk!$B$3:$B$3275)</f>
        <v>VA</v>
      </c>
      <c r="D194" s="28" t="str" cm="1">
        <f t="array" ref="D194">_xlfn.XLOOKUP(C194,_xlfn.ANCHORARRAY($O$2),$P$2:$P$51)</f>
        <v>Virginia</v>
      </c>
      <c r="E194" t="s">
        <v>7388</v>
      </c>
      <c r="F194" s="28">
        <v>220035</v>
      </c>
      <c r="G194" s="28">
        <v>172529</v>
      </c>
      <c r="H194" s="28">
        <v>32211</v>
      </c>
      <c r="I194" s="28">
        <v>424775</v>
      </c>
      <c r="J194" s="31">
        <f t="shared" si="10"/>
        <v>1.0715568769105073E-5</v>
      </c>
      <c r="K194" s="31">
        <f t="shared" si="11"/>
        <v>8.4020558736788646E-6</v>
      </c>
      <c r="L194" s="31">
        <f t="shared" si="12"/>
        <v>1.5686558303071943E-6</v>
      </c>
      <c r="M194" s="31">
        <f t="shared" si="13"/>
        <v>2.0686280473091131E-5</v>
      </c>
    </row>
    <row r="195" spans="1:13" x14ac:dyDescent="0.2">
      <c r="A195" t="s">
        <v>1751</v>
      </c>
      <c r="B195" s="28">
        <v>15339116000</v>
      </c>
      <c r="C195" s="28" t="str">
        <f>_xlfn.XLOOKUP(E195,Crosswalk!$C$3:$C$3275,Crosswalk!$B$3:$B$3275)</f>
        <v>VA</v>
      </c>
      <c r="D195" s="28" t="str" cm="1">
        <f t="array" ref="D195">_xlfn.XLOOKUP(C195,_xlfn.ANCHORARRAY($O$2),$P$2:$P$51)</f>
        <v>Virginia</v>
      </c>
      <c r="E195" t="s">
        <v>7387</v>
      </c>
      <c r="F195" s="28">
        <v>114502</v>
      </c>
      <c r="G195" s="28">
        <v>91741</v>
      </c>
      <c r="H195" s="28">
        <v>11392</v>
      </c>
      <c r="I195" s="28">
        <v>217635</v>
      </c>
      <c r="J195" s="31">
        <f t="shared" ref="J195:J258" si="14">F195/$B195</f>
        <v>7.4647065710957529E-6</v>
      </c>
      <c r="K195" s="31">
        <f t="shared" ref="K195:K258" si="15">G195/$B195</f>
        <v>5.9808531339094118E-6</v>
      </c>
      <c r="L195" s="31">
        <f t="shared" ref="L195:L258" si="16">H195/$B195</f>
        <v>7.4267643585197482E-7</v>
      </c>
      <c r="M195" s="31">
        <f t="shared" ref="M195:M258" si="17">I195/$B195</f>
        <v>1.418823614085714E-5</v>
      </c>
    </row>
    <row r="196" spans="1:13" x14ac:dyDescent="0.2">
      <c r="A196" t="s">
        <v>1461</v>
      </c>
      <c r="B196" s="28">
        <v>6665814000</v>
      </c>
      <c r="C196" s="28" t="str">
        <f>_xlfn.XLOOKUP(E196,Crosswalk!$C$3:$C$3275,Crosswalk!$B$3:$B$3275)</f>
        <v>VA</v>
      </c>
      <c r="D196" s="28" t="str" cm="1">
        <f t="array" ref="D196">_xlfn.XLOOKUP(C196,_xlfn.ANCHORARRAY($O$2),$P$2:$P$51)</f>
        <v>Virginia</v>
      </c>
      <c r="E196" t="s">
        <v>7379</v>
      </c>
      <c r="F196" s="28">
        <v>121524</v>
      </c>
      <c r="G196" s="28">
        <v>55227</v>
      </c>
      <c r="H196" s="28">
        <v>328424</v>
      </c>
      <c r="I196" s="28">
        <v>505175</v>
      </c>
      <c r="J196" s="31">
        <f t="shared" si="14"/>
        <v>1.8230931736169057E-5</v>
      </c>
      <c r="K196" s="31">
        <f t="shared" si="15"/>
        <v>8.2851096655262204E-6</v>
      </c>
      <c r="L196" s="31">
        <f t="shared" si="16"/>
        <v>4.9269901620417255E-5</v>
      </c>
      <c r="M196" s="31">
        <f t="shared" si="17"/>
        <v>7.5785943022112527E-5</v>
      </c>
    </row>
    <row r="197" spans="1:13" x14ac:dyDescent="0.2">
      <c r="A197" t="s">
        <v>1750</v>
      </c>
      <c r="B197" s="28">
        <v>11218526000</v>
      </c>
      <c r="C197" s="28" t="str">
        <f>_xlfn.XLOOKUP(E197,Crosswalk!$C$3:$C$3275,Crosswalk!$B$3:$B$3275)</f>
        <v>VA</v>
      </c>
      <c r="D197" s="28" t="str" cm="1">
        <f t="array" ref="D197">_xlfn.XLOOKUP(C197,_xlfn.ANCHORARRAY($O$2),$P$2:$P$51)</f>
        <v>Virginia</v>
      </c>
      <c r="E197" t="s">
        <v>7369</v>
      </c>
      <c r="F197" s="28">
        <v>130989</v>
      </c>
      <c r="G197" s="28">
        <v>307461</v>
      </c>
      <c r="H197" s="28">
        <v>615220</v>
      </c>
      <c r="I197" s="28">
        <v>1053670</v>
      </c>
      <c r="J197" s="31">
        <f t="shared" si="14"/>
        <v>1.1676132853816981E-5</v>
      </c>
      <c r="K197" s="31">
        <f t="shared" si="15"/>
        <v>2.7406541643706135E-5</v>
      </c>
      <c r="L197" s="31">
        <f t="shared" si="16"/>
        <v>5.4839646491883161E-5</v>
      </c>
      <c r="M197" s="31">
        <f t="shared" si="17"/>
        <v>9.3922320989406279E-5</v>
      </c>
    </row>
    <row r="198" spans="1:13" x14ac:dyDescent="0.2">
      <c r="A198" t="s">
        <v>1749</v>
      </c>
      <c r="B198" s="28">
        <v>14979536000</v>
      </c>
      <c r="C198" s="28" t="str">
        <f>_xlfn.XLOOKUP(E198,Crosswalk!$C$3:$C$3275,Crosswalk!$B$3:$B$3275)</f>
        <v>VA</v>
      </c>
      <c r="D198" s="28" t="str" cm="1">
        <f t="array" ref="D198">_xlfn.XLOOKUP(C198,_xlfn.ANCHORARRAY($O$2),$P$2:$P$51)</f>
        <v>Virginia</v>
      </c>
      <c r="E198" t="s">
        <v>7365</v>
      </c>
      <c r="F198" s="28">
        <v>1958228</v>
      </c>
      <c r="G198" s="28">
        <v>2917889</v>
      </c>
      <c r="H198" s="28">
        <v>21610</v>
      </c>
      <c r="I198" s="28">
        <v>4897727</v>
      </c>
      <c r="J198" s="31">
        <f t="shared" si="14"/>
        <v>1.3072687965768766E-4</v>
      </c>
      <c r="K198" s="31">
        <f t="shared" si="15"/>
        <v>1.947916811308441E-4</v>
      </c>
      <c r="L198" s="31">
        <f t="shared" si="16"/>
        <v>1.4426348052436337E-6</v>
      </c>
      <c r="M198" s="31">
        <f t="shared" si="17"/>
        <v>3.269611955937754E-4</v>
      </c>
    </row>
    <row r="199" spans="1:13" x14ac:dyDescent="0.2">
      <c r="A199" t="s">
        <v>847</v>
      </c>
      <c r="B199" s="28">
        <v>2853838000</v>
      </c>
      <c r="C199" s="28" t="str">
        <f>_xlfn.XLOOKUP(E199,Crosswalk!$C$3:$C$3275,Crosswalk!$B$3:$B$3275)</f>
        <v>VA</v>
      </c>
      <c r="D199" s="28" t="str" cm="1">
        <f t="array" ref="D199">_xlfn.XLOOKUP(C199,_xlfn.ANCHORARRAY($O$2),$P$2:$P$51)</f>
        <v>Virginia</v>
      </c>
      <c r="E199" t="s">
        <v>7364</v>
      </c>
      <c r="F199" s="28">
        <v>193657</v>
      </c>
      <c r="G199" s="28">
        <v>422365</v>
      </c>
      <c r="H199" s="28">
        <v>785353</v>
      </c>
      <c r="I199" s="28">
        <v>1401375</v>
      </c>
      <c r="J199" s="31">
        <f t="shared" si="14"/>
        <v>6.7858441859699112E-5</v>
      </c>
      <c r="K199" s="31">
        <f t="shared" si="15"/>
        <v>1.4799894037433099E-4</v>
      </c>
      <c r="L199" s="31">
        <f t="shared" si="16"/>
        <v>2.7519186442958568E-4</v>
      </c>
      <c r="M199" s="31">
        <f t="shared" si="17"/>
        <v>4.9104924666361577E-4</v>
      </c>
    </row>
    <row r="200" spans="1:13" x14ac:dyDescent="0.2">
      <c r="A200" t="s">
        <v>1748</v>
      </c>
      <c r="B200" s="28">
        <v>1520838000</v>
      </c>
      <c r="C200" s="28" t="str">
        <f>_xlfn.XLOOKUP(E200,Crosswalk!$C$3:$C$3275,Crosswalk!$B$3:$B$3275)</f>
        <v>VA</v>
      </c>
      <c r="D200" s="28" t="str" cm="1">
        <f t="array" ref="D200">_xlfn.XLOOKUP(C200,_xlfn.ANCHORARRAY($O$2),$P$2:$P$51)</f>
        <v>Virginia</v>
      </c>
      <c r="E200" t="s">
        <v>7363</v>
      </c>
      <c r="F200" s="28">
        <v>7962</v>
      </c>
      <c r="G200" s="28">
        <v>5279</v>
      </c>
      <c r="H200" s="28">
        <v>1890</v>
      </c>
      <c r="I200" s="28">
        <v>15131</v>
      </c>
      <c r="J200" s="31">
        <f t="shared" si="14"/>
        <v>5.235271606837809E-6</v>
      </c>
      <c r="K200" s="31">
        <f t="shared" si="15"/>
        <v>3.4711126365858823E-6</v>
      </c>
      <c r="L200" s="31">
        <f t="shared" si="16"/>
        <v>1.242735912700761E-6</v>
      </c>
      <c r="M200" s="31">
        <f t="shared" si="17"/>
        <v>9.9491201561244529E-6</v>
      </c>
    </row>
    <row r="201" spans="1:13" x14ac:dyDescent="0.2">
      <c r="A201" t="s">
        <v>1689</v>
      </c>
      <c r="B201" s="28">
        <v>1602095000</v>
      </c>
      <c r="C201" s="28" t="str">
        <f>_xlfn.XLOOKUP(E201,Crosswalk!$C$3:$C$3275,Crosswalk!$B$3:$B$3275)</f>
        <v>VA</v>
      </c>
      <c r="D201" s="28" t="str" cm="1">
        <f t="array" ref="D201">_xlfn.XLOOKUP(C201,_xlfn.ANCHORARRAY($O$2),$P$2:$P$51)</f>
        <v>Virginia</v>
      </c>
      <c r="E201" t="s">
        <v>7361</v>
      </c>
      <c r="F201" s="28">
        <v>7369</v>
      </c>
      <c r="G201" s="28">
        <v>6335</v>
      </c>
      <c r="H201" s="28">
        <v>19676</v>
      </c>
      <c r="I201" s="28">
        <v>33380</v>
      </c>
      <c r="J201" s="31">
        <f t="shared" si="14"/>
        <v>4.5996023956132437E-6</v>
      </c>
      <c r="K201" s="31">
        <f t="shared" si="15"/>
        <v>3.9541974726842039E-6</v>
      </c>
      <c r="L201" s="31">
        <f t="shared" si="16"/>
        <v>1.2281419016974648E-5</v>
      </c>
      <c r="M201" s="31">
        <f t="shared" si="17"/>
        <v>2.0835218885272096E-5</v>
      </c>
    </row>
    <row r="202" spans="1:13" x14ac:dyDescent="0.2">
      <c r="A202" t="s">
        <v>1442</v>
      </c>
      <c r="B202" s="28">
        <v>439101000</v>
      </c>
      <c r="C202" s="28" t="str">
        <f>_xlfn.XLOOKUP(E202,Crosswalk!$C$3:$C$3275,Crosswalk!$B$3:$B$3275)</f>
        <v>VA</v>
      </c>
      <c r="D202" s="28" t="str" cm="1">
        <f t="array" ref="D202">_xlfn.XLOOKUP(C202,_xlfn.ANCHORARRAY($O$2),$P$2:$P$51)</f>
        <v>Virginia</v>
      </c>
      <c r="E202" t="s">
        <v>7360</v>
      </c>
      <c r="F202" s="28">
        <v>33417</v>
      </c>
      <c r="G202" s="28">
        <v>18271</v>
      </c>
      <c r="H202" s="28">
        <v>59453</v>
      </c>
      <c r="I202" s="28">
        <v>111141</v>
      </c>
      <c r="J202" s="31">
        <f t="shared" si="14"/>
        <v>7.6103219988112077E-5</v>
      </c>
      <c r="K202" s="31">
        <f t="shared" si="15"/>
        <v>4.161001682984097E-5</v>
      </c>
      <c r="L202" s="31">
        <f t="shared" si="16"/>
        <v>1.3539709542906986E-4</v>
      </c>
      <c r="M202" s="31">
        <f t="shared" si="17"/>
        <v>2.5311033224702288E-4</v>
      </c>
    </row>
    <row r="203" spans="1:13" x14ac:dyDescent="0.2">
      <c r="A203" t="s">
        <v>48</v>
      </c>
      <c r="B203" s="28">
        <v>3683432000</v>
      </c>
      <c r="C203" s="28" t="str">
        <f>_xlfn.XLOOKUP(E203,Crosswalk!$C$3:$C$3275,Crosswalk!$B$3:$B$3275)</f>
        <v>VA</v>
      </c>
      <c r="D203" s="28" t="str" cm="1">
        <f t="array" ref="D203">_xlfn.XLOOKUP(C203,_xlfn.ANCHORARRAY($O$2),$P$2:$P$51)</f>
        <v>Virginia</v>
      </c>
      <c r="E203" t="s">
        <v>7359</v>
      </c>
      <c r="F203" s="28">
        <v>69831</v>
      </c>
      <c r="G203" s="28">
        <v>92992</v>
      </c>
      <c r="H203" s="28">
        <v>479979</v>
      </c>
      <c r="I203" s="28">
        <v>642802</v>
      </c>
      <c r="J203" s="31">
        <f t="shared" si="14"/>
        <v>1.8958134696120357E-5</v>
      </c>
      <c r="K203" s="31">
        <f t="shared" si="15"/>
        <v>2.5246020559087285E-5</v>
      </c>
      <c r="L203" s="31">
        <f t="shared" si="16"/>
        <v>1.3030755013259372E-4</v>
      </c>
      <c r="M203" s="31">
        <f t="shared" si="17"/>
        <v>1.7451170538780139E-4</v>
      </c>
    </row>
    <row r="204" spans="1:13" x14ac:dyDescent="0.2">
      <c r="A204" t="s">
        <v>487</v>
      </c>
      <c r="B204" s="28">
        <v>1815278000</v>
      </c>
      <c r="C204" s="28" t="str">
        <f>_xlfn.XLOOKUP(E204,Crosswalk!$C$3:$C$3275,Crosswalk!$B$3:$B$3275)</f>
        <v>VA</v>
      </c>
      <c r="D204" s="28" t="str" cm="1">
        <f t="array" ref="D204">_xlfn.XLOOKUP(C204,_xlfn.ANCHORARRAY($O$2),$P$2:$P$51)</f>
        <v>Virginia</v>
      </c>
      <c r="E204" t="s">
        <v>7358</v>
      </c>
      <c r="F204" s="28">
        <v>36141</v>
      </c>
      <c r="G204" s="28">
        <v>55438</v>
      </c>
      <c r="H204" s="28">
        <v>16041</v>
      </c>
      <c r="I204" s="28">
        <v>107620</v>
      </c>
      <c r="J204" s="31">
        <f t="shared" si="14"/>
        <v>1.9909347218442575E-5</v>
      </c>
      <c r="K204" s="31">
        <f t="shared" si="15"/>
        <v>3.0539674914806436E-5</v>
      </c>
      <c r="L204" s="31">
        <f t="shared" si="16"/>
        <v>8.8366630345324525E-6</v>
      </c>
      <c r="M204" s="31">
        <f t="shared" si="17"/>
        <v>5.9285685167781465E-5</v>
      </c>
    </row>
    <row r="205" spans="1:13" x14ac:dyDescent="0.2">
      <c r="A205" t="s">
        <v>577</v>
      </c>
      <c r="B205" s="28">
        <v>1172985000</v>
      </c>
      <c r="C205" s="28" t="str">
        <f>_xlfn.XLOOKUP(E205,Crosswalk!$C$3:$C$3275,Crosswalk!$B$3:$B$3275)</f>
        <v>VA</v>
      </c>
      <c r="D205" s="28" t="str" cm="1">
        <f t="array" ref="D205">_xlfn.XLOOKUP(C205,_xlfn.ANCHORARRAY($O$2),$P$2:$P$51)</f>
        <v>Virginia</v>
      </c>
      <c r="E205" t="s">
        <v>7357</v>
      </c>
      <c r="F205" s="28">
        <v>2980</v>
      </c>
      <c r="G205" s="28">
        <v>21673</v>
      </c>
      <c r="H205" s="28">
        <v>56390</v>
      </c>
      <c r="I205" s="28">
        <v>81043</v>
      </c>
      <c r="J205" s="31">
        <f t="shared" si="14"/>
        <v>2.5405269462098835E-6</v>
      </c>
      <c r="K205" s="31">
        <f t="shared" si="15"/>
        <v>1.8476792115841209E-5</v>
      </c>
      <c r="L205" s="31">
        <f t="shared" si="16"/>
        <v>4.8073931039186352E-5</v>
      </c>
      <c r="M205" s="31">
        <f t="shared" si="17"/>
        <v>6.9091250101237442E-5</v>
      </c>
    </row>
    <row r="206" spans="1:13" x14ac:dyDescent="0.2">
      <c r="A206" t="s">
        <v>337</v>
      </c>
      <c r="B206" s="28">
        <v>322233000</v>
      </c>
      <c r="C206" s="28" t="str">
        <f>_xlfn.XLOOKUP(E206,Crosswalk!$C$3:$C$3275,Crosswalk!$B$3:$B$3275)</f>
        <v>VA</v>
      </c>
      <c r="D206" s="28" t="str" cm="1">
        <f t="array" ref="D206">_xlfn.XLOOKUP(C206,_xlfn.ANCHORARRAY($O$2),$P$2:$P$51)</f>
        <v>Virginia</v>
      </c>
      <c r="E206" t="s">
        <v>7356</v>
      </c>
      <c r="F206" s="28">
        <v>1105</v>
      </c>
      <c r="G206" s="28">
        <v>35019</v>
      </c>
      <c r="H206" s="28">
        <v>1273</v>
      </c>
      <c r="I206" s="28">
        <v>37397</v>
      </c>
      <c r="J206" s="31">
        <f t="shared" si="14"/>
        <v>3.429195644145696E-6</v>
      </c>
      <c r="K206" s="31">
        <f t="shared" si="15"/>
        <v>1.0867602014691232E-4</v>
      </c>
      <c r="L206" s="31">
        <f t="shared" si="16"/>
        <v>3.9505575158348154E-6</v>
      </c>
      <c r="M206" s="31">
        <f t="shared" si="17"/>
        <v>1.1605577330689284E-4</v>
      </c>
    </row>
    <row r="207" spans="1:13" x14ac:dyDescent="0.2">
      <c r="A207" t="s">
        <v>1281</v>
      </c>
      <c r="B207" s="28">
        <v>1224350000</v>
      </c>
      <c r="C207" s="28" t="str">
        <f>_xlfn.XLOOKUP(E207,Crosswalk!$C$3:$C$3275,Crosswalk!$B$3:$B$3275)</f>
        <v>VA</v>
      </c>
      <c r="D207" s="28" t="str" cm="1">
        <f t="array" ref="D207">_xlfn.XLOOKUP(C207,_xlfn.ANCHORARRAY($O$2),$P$2:$P$51)</f>
        <v>Virginia</v>
      </c>
      <c r="E207" t="s">
        <v>7355</v>
      </c>
      <c r="F207" s="28">
        <v>9945</v>
      </c>
      <c r="G207" s="28">
        <v>16164</v>
      </c>
      <c r="H207" s="28">
        <v>97041</v>
      </c>
      <c r="I207" s="28">
        <v>123150</v>
      </c>
      <c r="J207" s="31">
        <f t="shared" si="14"/>
        <v>8.1226773389962021E-6</v>
      </c>
      <c r="K207" s="31">
        <f t="shared" si="15"/>
        <v>1.3202107240576633E-5</v>
      </c>
      <c r="L207" s="31">
        <f t="shared" si="16"/>
        <v>7.9259198758524933E-5</v>
      </c>
      <c r="M207" s="31">
        <f t="shared" si="17"/>
        <v>1.0058398333809777E-4</v>
      </c>
    </row>
    <row r="208" spans="1:13" x14ac:dyDescent="0.2">
      <c r="A208" t="s">
        <v>724</v>
      </c>
      <c r="B208" s="28">
        <v>6447173000</v>
      </c>
      <c r="C208" s="28" t="str">
        <f>_xlfn.XLOOKUP(E208,Crosswalk!$C$3:$C$3275,Crosswalk!$B$3:$B$3275)</f>
        <v>VA</v>
      </c>
      <c r="D208" s="28" t="str" cm="1">
        <f t="array" ref="D208">_xlfn.XLOOKUP(C208,_xlfn.ANCHORARRAY($O$2),$P$2:$P$51)</f>
        <v>Virginia</v>
      </c>
      <c r="E208" t="s">
        <v>7354</v>
      </c>
      <c r="F208" s="28">
        <v>113230</v>
      </c>
      <c r="G208" s="28">
        <v>162705</v>
      </c>
      <c r="H208" s="28">
        <v>315860</v>
      </c>
      <c r="I208" s="28">
        <v>591795</v>
      </c>
      <c r="J208" s="31">
        <f t="shared" si="14"/>
        <v>1.7562736411757524E-5</v>
      </c>
      <c r="K208" s="31">
        <f t="shared" si="15"/>
        <v>2.5236642478804276E-5</v>
      </c>
      <c r="L208" s="31">
        <f t="shared" si="16"/>
        <v>4.89920155702352E-5</v>
      </c>
      <c r="M208" s="31">
        <f t="shared" si="17"/>
        <v>9.179139446079701E-5</v>
      </c>
    </row>
    <row r="209" spans="1:13" x14ac:dyDescent="0.2">
      <c r="A209" t="s">
        <v>8008</v>
      </c>
      <c r="B209" s="28">
        <v>6996859000</v>
      </c>
      <c r="C209" s="28" t="str">
        <f>_xlfn.XLOOKUP(E209,Crosswalk!$C$3:$C$3275,Crosswalk!$B$3:$B$3275)</f>
        <v>VA</v>
      </c>
      <c r="D209" s="28" t="str" cm="1">
        <f t="array" ref="D209">_xlfn.XLOOKUP(C209,_xlfn.ANCHORARRAY($O$2),$P$2:$P$51)</f>
        <v>Virginia</v>
      </c>
      <c r="E209" t="s">
        <v>7353</v>
      </c>
      <c r="F209" s="28">
        <v>156241</v>
      </c>
      <c r="G209" s="28">
        <v>183863</v>
      </c>
      <c r="H209" s="28">
        <v>391843</v>
      </c>
      <c r="I209" s="28">
        <v>731947</v>
      </c>
      <c r="J209" s="31">
        <f t="shared" si="14"/>
        <v>2.2330162720157716E-5</v>
      </c>
      <c r="K209" s="31">
        <f t="shared" si="15"/>
        <v>2.6277934141591248E-5</v>
      </c>
      <c r="L209" s="31">
        <f t="shared" si="16"/>
        <v>5.6002700640387352E-5</v>
      </c>
      <c r="M209" s="31">
        <f t="shared" si="17"/>
        <v>1.0461079750213631E-4</v>
      </c>
    </row>
    <row r="210" spans="1:13" x14ac:dyDescent="0.2">
      <c r="A210" t="s">
        <v>8007</v>
      </c>
      <c r="B210" s="28">
        <v>802221000</v>
      </c>
      <c r="C210" s="28" t="str">
        <f>_xlfn.XLOOKUP(E210,Crosswalk!$C$3:$C$3275,Crosswalk!$B$3:$B$3275)</f>
        <v>VA</v>
      </c>
      <c r="D210" s="28" t="str" cm="1">
        <f t="array" ref="D210">_xlfn.XLOOKUP(C210,_xlfn.ANCHORARRAY($O$2),$P$2:$P$51)</f>
        <v>Virginia</v>
      </c>
      <c r="E210" t="s">
        <v>7351</v>
      </c>
      <c r="F210" s="28">
        <v>1010</v>
      </c>
      <c r="G210" s="28">
        <v>51073</v>
      </c>
      <c r="H210" s="28">
        <v>3211</v>
      </c>
      <c r="I210" s="28">
        <v>55294</v>
      </c>
      <c r="J210" s="31">
        <f t="shared" si="14"/>
        <v>1.2590046882342895E-6</v>
      </c>
      <c r="K210" s="31">
        <f t="shared" si="15"/>
        <v>6.3664501427910768E-5</v>
      </c>
      <c r="L210" s="31">
        <f t="shared" si="16"/>
        <v>4.0026376771488159E-6</v>
      </c>
      <c r="M210" s="31">
        <f t="shared" si="17"/>
        <v>6.8926143793293865E-5</v>
      </c>
    </row>
    <row r="211" spans="1:13" x14ac:dyDescent="0.2">
      <c r="A211" t="s">
        <v>1747</v>
      </c>
      <c r="B211" s="28">
        <v>1050205000</v>
      </c>
      <c r="C211" s="28" t="str">
        <f>_xlfn.XLOOKUP(E211,Crosswalk!$C$3:$C$3275,Crosswalk!$B$3:$B$3275)</f>
        <v>VA</v>
      </c>
      <c r="D211" s="28" t="str" cm="1">
        <f t="array" ref="D211">_xlfn.XLOOKUP(C211,_xlfn.ANCHORARRAY($O$2),$P$2:$P$51)</f>
        <v>Virginia</v>
      </c>
      <c r="E211" t="s">
        <v>7349</v>
      </c>
      <c r="F211" s="28">
        <v>10216</v>
      </c>
      <c r="G211" s="28">
        <v>26286</v>
      </c>
      <c r="H211" s="28">
        <v>45817</v>
      </c>
      <c r="I211" s="28">
        <v>82319</v>
      </c>
      <c r="J211" s="31">
        <f t="shared" si="14"/>
        <v>9.7276246066244212E-6</v>
      </c>
      <c r="K211" s="31">
        <f t="shared" si="15"/>
        <v>2.5029399022095686E-5</v>
      </c>
      <c r="L211" s="31">
        <f t="shared" si="16"/>
        <v>4.3626720497426693E-5</v>
      </c>
      <c r="M211" s="31">
        <f t="shared" si="17"/>
        <v>7.8383744126146794E-5</v>
      </c>
    </row>
    <row r="212" spans="1:13" x14ac:dyDescent="0.2">
      <c r="A212" t="s">
        <v>1746</v>
      </c>
      <c r="B212" s="28">
        <v>1801065000</v>
      </c>
      <c r="C212" s="28" t="str">
        <f>_xlfn.XLOOKUP(E212,Crosswalk!$C$3:$C$3275,Crosswalk!$B$3:$B$3275)</f>
        <v>VA</v>
      </c>
      <c r="D212" s="28" t="str" cm="1">
        <f t="array" ref="D212">_xlfn.XLOOKUP(C212,_xlfn.ANCHORARRAY($O$2),$P$2:$P$51)</f>
        <v>Virginia</v>
      </c>
      <c r="E212" t="s">
        <v>7347</v>
      </c>
      <c r="F212" s="28">
        <v>22680</v>
      </c>
      <c r="G212" s="28">
        <v>57366</v>
      </c>
      <c r="H212" s="28">
        <v>70067</v>
      </c>
      <c r="I212" s="28">
        <v>150113</v>
      </c>
      <c r="J212" s="31">
        <f t="shared" si="14"/>
        <v>1.2592549408266776E-5</v>
      </c>
      <c r="K212" s="31">
        <f t="shared" si="15"/>
        <v>3.1851154733449378E-5</v>
      </c>
      <c r="L212" s="31">
        <f t="shared" si="16"/>
        <v>3.8903093447488012E-5</v>
      </c>
      <c r="M212" s="31">
        <f t="shared" si="17"/>
        <v>8.3346797589204166E-5</v>
      </c>
    </row>
    <row r="213" spans="1:13" x14ac:dyDescent="0.2">
      <c r="A213" t="s">
        <v>205</v>
      </c>
      <c r="B213" s="28">
        <v>410808000</v>
      </c>
      <c r="C213" s="28" t="str">
        <f>_xlfn.XLOOKUP(E213,Crosswalk!$C$3:$C$3275,Crosswalk!$B$3:$B$3275)</f>
        <v>VA</v>
      </c>
      <c r="D213" s="28" t="str" cm="1">
        <f t="array" ref="D213">_xlfn.XLOOKUP(C213,_xlfn.ANCHORARRAY($O$2),$P$2:$P$51)</f>
        <v>Virginia</v>
      </c>
      <c r="E213" t="s">
        <v>7345</v>
      </c>
      <c r="F213" s="28">
        <v>35048</v>
      </c>
      <c r="G213" s="28">
        <v>42435</v>
      </c>
      <c r="H213" s="28">
        <v>1206</v>
      </c>
      <c r="I213" s="28">
        <v>78689</v>
      </c>
      <c r="J213" s="31">
        <f t="shared" si="14"/>
        <v>8.5314794259118616E-5</v>
      </c>
      <c r="K213" s="31">
        <f t="shared" si="15"/>
        <v>1.0329643044926097E-4</v>
      </c>
      <c r="L213" s="31">
        <f t="shared" si="16"/>
        <v>2.9356779809546064E-6</v>
      </c>
      <c r="M213" s="31">
        <f t="shared" si="17"/>
        <v>1.9154690268933418E-4</v>
      </c>
    </row>
    <row r="214" spans="1:13" x14ac:dyDescent="0.2">
      <c r="A214" t="s">
        <v>137</v>
      </c>
      <c r="B214" s="28">
        <v>633533000</v>
      </c>
      <c r="C214" s="28" t="str">
        <f>_xlfn.XLOOKUP(E214,Crosswalk!$C$3:$C$3275,Crosswalk!$B$3:$B$3275)</f>
        <v>VA</v>
      </c>
      <c r="D214" s="28" t="str" cm="1">
        <f t="array" ref="D214">_xlfn.XLOOKUP(C214,_xlfn.ANCHORARRAY($O$2),$P$2:$P$51)</f>
        <v>Virginia</v>
      </c>
      <c r="E214" t="s">
        <v>7344</v>
      </c>
      <c r="F214" s="28">
        <v>9690</v>
      </c>
      <c r="G214" s="28">
        <v>4540</v>
      </c>
      <c r="H214" s="28">
        <v>1932</v>
      </c>
      <c r="I214" s="28">
        <v>16162</v>
      </c>
      <c r="J214" s="31">
        <f t="shared" si="14"/>
        <v>1.5295177993885085E-5</v>
      </c>
      <c r="K214" s="31">
        <f t="shared" si="15"/>
        <v>7.166161825824385E-6</v>
      </c>
      <c r="L214" s="31">
        <f t="shared" si="16"/>
        <v>3.0495649003287912E-6</v>
      </c>
      <c r="M214" s="31">
        <f t="shared" si="17"/>
        <v>2.5510904720038261E-5</v>
      </c>
    </row>
    <row r="215" spans="1:13" x14ac:dyDescent="0.2">
      <c r="A215" t="s">
        <v>1161</v>
      </c>
      <c r="B215" s="28">
        <v>8693159000</v>
      </c>
      <c r="C215" s="28" t="str">
        <f>_xlfn.XLOOKUP(E215,Crosswalk!$C$3:$C$3275,Crosswalk!$B$3:$B$3275)</f>
        <v>VA</v>
      </c>
      <c r="D215" s="28" t="str" cm="1">
        <f t="array" ref="D215">_xlfn.XLOOKUP(C215,_xlfn.ANCHORARRAY($O$2),$P$2:$P$51)</f>
        <v>Virginia</v>
      </c>
      <c r="E215" t="s">
        <v>7341</v>
      </c>
      <c r="F215" s="28">
        <v>71638</v>
      </c>
      <c r="G215" s="28">
        <v>81188</v>
      </c>
      <c r="H215" s="28">
        <v>151697</v>
      </c>
      <c r="I215" s="28">
        <v>304523</v>
      </c>
      <c r="J215" s="31">
        <f t="shared" si="14"/>
        <v>8.2407327416880337E-6</v>
      </c>
      <c r="K215" s="31">
        <f t="shared" si="15"/>
        <v>9.3392977167448573E-6</v>
      </c>
      <c r="L215" s="31">
        <f t="shared" si="16"/>
        <v>1.7450158222114654E-5</v>
      </c>
      <c r="M215" s="31">
        <f t="shared" si="17"/>
        <v>3.503018868054754E-5</v>
      </c>
    </row>
    <row r="216" spans="1:13" x14ac:dyDescent="0.2">
      <c r="A216" t="s">
        <v>8006</v>
      </c>
      <c r="B216" s="28">
        <v>1269066000</v>
      </c>
      <c r="C216" s="28" t="str">
        <f>_xlfn.XLOOKUP(E216,Crosswalk!$C$3:$C$3275,Crosswalk!$B$3:$B$3275)</f>
        <v>VA</v>
      </c>
      <c r="D216" s="28" t="str" cm="1">
        <f t="array" ref="D216">_xlfn.XLOOKUP(C216,_xlfn.ANCHORARRAY($O$2),$P$2:$P$51)</f>
        <v>Virginia</v>
      </c>
      <c r="E216" t="s">
        <v>7340</v>
      </c>
      <c r="F216" s="28">
        <v>37395</v>
      </c>
      <c r="G216" s="28">
        <v>41487</v>
      </c>
      <c r="H216" s="28">
        <v>125376</v>
      </c>
      <c r="I216" s="28">
        <v>204258</v>
      </c>
      <c r="J216" s="31">
        <f t="shared" si="14"/>
        <v>2.9466552567005971E-5</v>
      </c>
      <c r="K216" s="31">
        <f t="shared" si="15"/>
        <v>3.2690971155164506E-5</v>
      </c>
      <c r="L216" s="31">
        <f t="shared" si="16"/>
        <v>9.8793916155660939E-5</v>
      </c>
      <c r="M216" s="31">
        <f t="shared" si="17"/>
        <v>1.6095143987783142E-4</v>
      </c>
    </row>
    <row r="217" spans="1:13" x14ac:dyDescent="0.2">
      <c r="A217" t="s">
        <v>1753</v>
      </c>
      <c r="B217" s="28">
        <v>7617071000</v>
      </c>
      <c r="C217" s="28" t="str">
        <f>_xlfn.XLOOKUP(E217,Crosswalk!$C$3:$C$3275,Crosswalk!$B$3:$B$3275)</f>
        <v>VA</v>
      </c>
      <c r="D217" s="28" t="str" cm="1">
        <f t="array" ref="D217">_xlfn.XLOOKUP(C217,_xlfn.ANCHORARRAY($O$2),$P$2:$P$51)</f>
        <v>Virginia</v>
      </c>
      <c r="E217" t="s">
        <v>7338</v>
      </c>
      <c r="F217" s="28">
        <v>146704</v>
      </c>
      <c r="G217" s="28">
        <v>411639</v>
      </c>
      <c r="H217" s="28">
        <v>585704</v>
      </c>
      <c r="I217" s="28">
        <v>1144047</v>
      </c>
      <c r="J217" s="31">
        <f t="shared" si="14"/>
        <v>1.9259896619054752E-5</v>
      </c>
      <c r="K217" s="31">
        <f t="shared" si="15"/>
        <v>5.404163883991629E-5</v>
      </c>
      <c r="L217" s="31">
        <f t="shared" si="16"/>
        <v>7.6893598602402425E-5</v>
      </c>
      <c r="M217" s="31">
        <f t="shared" si="17"/>
        <v>1.5019513406137346E-4</v>
      </c>
    </row>
    <row r="218" spans="1:13" x14ac:dyDescent="0.2">
      <c r="A218" t="s">
        <v>465</v>
      </c>
      <c r="B218" s="28">
        <v>25350816000</v>
      </c>
      <c r="C218" s="28" t="str">
        <f>_xlfn.XLOOKUP(E218,Crosswalk!$C$3:$C$3275,Crosswalk!$B$3:$B$3275)</f>
        <v>VA</v>
      </c>
      <c r="D218" s="28" t="str" cm="1">
        <f t="array" ref="D218">_xlfn.XLOOKUP(C218,_xlfn.ANCHORARRAY($O$2),$P$2:$P$51)</f>
        <v>Virginia</v>
      </c>
      <c r="E218" t="s">
        <v>7336</v>
      </c>
      <c r="F218" s="28">
        <v>21256</v>
      </c>
      <c r="G218" s="28">
        <v>17440</v>
      </c>
      <c r="H218" s="28">
        <v>54650</v>
      </c>
      <c r="I218" s="28">
        <v>93346</v>
      </c>
      <c r="J218" s="31">
        <f t="shared" si="14"/>
        <v>8.3847399626110659E-7</v>
      </c>
      <c r="K218" s="31">
        <f t="shared" si="15"/>
        <v>6.8794629727106222E-7</v>
      </c>
      <c r="L218" s="31">
        <f t="shared" si="16"/>
        <v>2.1557491482719924E-6</v>
      </c>
      <c r="M218" s="31">
        <f t="shared" si="17"/>
        <v>3.6821694418041613E-6</v>
      </c>
    </row>
    <row r="219" spans="1:13" x14ac:dyDescent="0.2">
      <c r="A219" t="s">
        <v>1745</v>
      </c>
      <c r="B219" s="28">
        <v>305139000</v>
      </c>
      <c r="C219" s="28" t="str">
        <f>_xlfn.XLOOKUP(E219,Crosswalk!$C$3:$C$3275,Crosswalk!$B$3:$B$3275)</f>
        <v>VA</v>
      </c>
      <c r="D219" s="28" t="str" cm="1">
        <f t="array" ref="D219">_xlfn.XLOOKUP(C219,_xlfn.ANCHORARRAY($O$2),$P$2:$P$51)</f>
        <v>Virginia</v>
      </c>
      <c r="E219" t="s">
        <v>7335</v>
      </c>
      <c r="F219" s="28">
        <v>65785</v>
      </c>
      <c r="G219" s="28">
        <v>62121</v>
      </c>
      <c r="H219" s="28">
        <v>14666</v>
      </c>
      <c r="I219" s="28">
        <v>142572</v>
      </c>
      <c r="J219" s="31">
        <f t="shared" si="14"/>
        <v>2.1559027197441168E-4</v>
      </c>
      <c r="K219" s="31">
        <f t="shared" si="15"/>
        <v>2.0358262955571068E-4</v>
      </c>
      <c r="L219" s="31">
        <f t="shared" si="16"/>
        <v>4.8063341624636644E-5</v>
      </c>
      <c r="M219" s="31">
        <f t="shared" si="17"/>
        <v>4.6723624315475897E-4</v>
      </c>
    </row>
    <row r="220" spans="1:13" x14ac:dyDescent="0.2">
      <c r="A220" t="s">
        <v>202</v>
      </c>
      <c r="B220" s="28">
        <v>1573994000</v>
      </c>
      <c r="C220" s="28" t="str">
        <f>_xlfn.XLOOKUP(E220,Crosswalk!$C$3:$C$3275,Crosswalk!$B$3:$B$3275)</f>
        <v>VA</v>
      </c>
      <c r="D220" s="28" t="str" cm="1">
        <f t="array" ref="D220">_xlfn.XLOOKUP(C220,_xlfn.ANCHORARRAY($O$2),$P$2:$P$51)</f>
        <v>Virginia</v>
      </c>
      <c r="E220" t="s">
        <v>7333</v>
      </c>
      <c r="F220" s="28">
        <v>9589</v>
      </c>
      <c r="G220" s="28">
        <v>14663</v>
      </c>
      <c r="H220" s="28">
        <v>32409</v>
      </c>
      <c r="I220" s="28">
        <v>56661</v>
      </c>
      <c r="J220" s="31">
        <f t="shared" si="14"/>
        <v>6.092145205127847E-6</v>
      </c>
      <c r="K220" s="31">
        <f t="shared" si="15"/>
        <v>9.3157915468546896E-6</v>
      </c>
      <c r="L220" s="31">
        <f t="shared" si="16"/>
        <v>2.0590294499216644E-5</v>
      </c>
      <c r="M220" s="31">
        <f t="shared" si="17"/>
        <v>3.5998231251199176E-5</v>
      </c>
    </row>
    <row r="221" spans="1:13" x14ac:dyDescent="0.2">
      <c r="A221" t="s">
        <v>8005</v>
      </c>
      <c r="B221" s="28">
        <v>22585884000</v>
      </c>
      <c r="C221" s="28" t="str">
        <f>_xlfn.XLOOKUP(E221,Crosswalk!$C$3:$C$3275,Crosswalk!$B$3:$B$3275)</f>
        <v>VA</v>
      </c>
      <c r="D221" s="28" t="str" cm="1">
        <f t="array" ref="D221">_xlfn.XLOOKUP(C221,_xlfn.ANCHORARRAY($O$2),$P$2:$P$51)</f>
        <v>Virginia</v>
      </c>
      <c r="E221" t="s">
        <v>7332</v>
      </c>
      <c r="F221" s="28">
        <v>469509</v>
      </c>
      <c r="G221" s="28">
        <v>441041</v>
      </c>
      <c r="H221" s="28">
        <v>45928</v>
      </c>
      <c r="I221" s="28">
        <v>956478</v>
      </c>
      <c r="J221" s="31">
        <f t="shared" si="14"/>
        <v>2.0787718559078761E-5</v>
      </c>
      <c r="K221" s="31">
        <f t="shared" si="15"/>
        <v>1.9527285272518001E-5</v>
      </c>
      <c r="L221" s="31">
        <f t="shared" si="16"/>
        <v>2.033482506152958E-6</v>
      </c>
      <c r="M221" s="31">
        <f t="shared" si="17"/>
        <v>4.2348486337749723E-5</v>
      </c>
    </row>
    <row r="222" spans="1:13" x14ac:dyDescent="0.2">
      <c r="A222" t="s">
        <v>7954</v>
      </c>
      <c r="B222" s="28">
        <v>3799065000</v>
      </c>
      <c r="C222" s="28" t="str">
        <f>_xlfn.XLOOKUP(E222,Crosswalk!$C$3:$C$3275,Crosswalk!$B$3:$B$3275)</f>
        <v>VA</v>
      </c>
      <c r="D222" s="28" t="str" cm="1">
        <f t="array" ref="D222">_xlfn.XLOOKUP(C222,_xlfn.ANCHORARRAY($O$2),$P$2:$P$51)</f>
        <v>Virginia</v>
      </c>
      <c r="E222" t="s">
        <v>7330</v>
      </c>
      <c r="F222" s="28">
        <v>37716</v>
      </c>
      <c r="G222" s="28">
        <v>38339</v>
      </c>
      <c r="H222" s="28">
        <v>99484</v>
      </c>
      <c r="I222" s="28">
        <v>175539</v>
      </c>
      <c r="J222" s="31">
        <f t="shared" si="14"/>
        <v>9.9277058960560025E-6</v>
      </c>
      <c r="K222" s="31">
        <f t="shared" si="15"/>
        <v>1.0091693614086625E-5</v>
      </c>
      <c r="L222" s="31">
        <f t="shared" si="16"/>
        <v>2.6186443243271699E-5</v>
      </c>
      <c r="M222" s="31">
        <f t="shared" si="17"/>
        <v>4.6205842753414325E-5</v>
      </c>
    </row>
    <row r="223" spans="1:13" x14ac:dyDescent="0.2">
      <c r="A223" t="s">
        <v>1744</v>
      </c>
      <c r="B223" s="28">
        <v>731520000</v>
      </c>
      <c r="C223" s="28" t="str">
        <f>_xlfn.XLOOKUP(E223,Crosswalk!$C$3:$C$3275,Crosswalk!$B$3:$B$3275)</f>
        <v>VA</v>
      </c>
      <c r="D223" s="28" t="str" cm="1">
        <f t="array" ref="D223">_xlfn.XLOOKUP(C223,_xlfn.ANCHORARRAY($O$2),$P$2:$P$51)</f>
        <v>Virginia</v>
      </c>
      <c r="E223" t="s">
        <v>7328</v>
      </c>
      <c r="F223" s="28">
        <v>11067</v>
      </c>
      <c r="G223" s="28">
        <v>31153</v>
      </c>
      <c r="H223" s="28">
        <v>25574</v>
      </c>
      <c r="I223" s="28">
        <v>67794</v>
      </c>
      <c r="J223" s="31">
        <f t="shared" si="14"/>
        <v>1.5128772965879266E-5</v>
      </c>
      <c r="K223" s="31">
        <f t="shared" si="15"/>
        <v>4.2586668853893266E-5</v>
      </c>
      <c r="L223" s="31">
        <f t="shared" si="16"/>
        <v>3.4960083114610671E-5</v>
      </c>
      <c r="M223" s="31">
        <f t="shared" si="17"/>
        <v>9.2675524934383196E-5</v>
      </c>
    </row>
    <row r="224" spans="1:13" x14ac:dyDescent="0.2">
      <c r="A224" t="s">
        <v>1743</v>
      </c>
      <c r="B224" s="28">
        <v>835209000</v>
      </c>
      <c r="C224" s="28" t="str">
        <f>_xlfn.XLOOKUP(E224,Crosswalk!$C$3:$C$3275,Crosswalk!$B$3:$B$3275)</f>
        <v>VA</v>
      </c>
      <c r="D224" s="28" t="str" cm="1">
        <f t="array" ref="D224">_xlfn.XLOOKUP(C224,_xlfn.ANCHORARRAY($O$2),$P$2:$P$51)</f>
        <v>Virginia</v>
      </c>
      <c r="E224" t="s">
        <v>7326</v>
      </c>
      <c r="F224" s="28">
        <v>144691</v>
      </c>
      <c r="G224" s="28">
        <v>309567</v>
      </c>
      <c r="H224" s="28">
        <v>7097</v>
      </c>
      <c r="I224" s="28">
        <v>461355</v>
      </c>
      <c r="J224" s="31">
        <f t="shared" si="14"/>
        <v>1.7323927304423205E-4</v>
      </c>
      <c r="K224" s="31">
        <f t="shared" si="15"/>
        <v>3.7064614964637594E-4</v>
      </c>
      <c r="L224" s="31">
        <f t="shared" si="16"/>
        <v>8.4972743349269456E-6</v>
      </c>
      <c r="M224" s="31">
        <f t="shared" si="17"/>
        <v>5.5238269702553497E-4</v>
      </c>
    </row>
    <row r="225" spans="1:13" x14ac:dyDescent="0.2">
      <c r="A225" t="s">
        <v>8004</v>
      </c>
      <c r="B225" s="28">
        <v>3452985000</v>
      </c>
      <c r="C225" s="28" t="str">
        <f>_xlfn.XLOOKUP(E225,Crosswalk!$C$3:$C$3275,Crosswalk!$B$3:$B$3275)</f>
        <v>VA</v>
      </c>
      <c r="D225" s="28" t="str" cm="1">
        <f t="array" ref="D225">_xlfn.XLOOKUP(C225,_xlfn.ANCHORARRAY($O$2),$P$2:$P$51)</f>
        <v>Virginia</v>
      </c>
      <c r="E225" t="s">
        <v>7324</v>
      </c>
      <c r="F225" s="28">
        <v>8415</v>
      </c>
      <c r="G225" s="28">
        <v>32710</v>
      </c>
      <c r="H225" s="28">
        <v>6515</v>
      </c>
      <c r="I225" s="28">
        <v>47640</v>
      </c>
      <c r="J225" s="31">
        <f t="shared" si="14"/>
        <v>2.4370218810681194E-6</v>
      </c>
      <c r="K225" s="31">
        <f t="shared" si="15"/>
        <v>9.4729632477407226E-6</v>
      </c>
      <c r="L225" s="31">
        <f t="shared" si="16"/>
        <v>1.8867733280046105E-6</v>
      </c>
      <c r="M225" s="31">
        <f t="shared" si="17"/>
        <v>1.3796758456813452E-5</v>
      </c>
    </row>
    <row r="226" spans="1:13" x14ac:dyDescent="0.2">
      <c r="A226" t="s">
        <v>1742</v>
      </c>
      <c r="B226" s="28">
        <v>375171000</v>
      </c>
      <c r="C226" s="28" t="str">
        <f>_xlfn.XLOOKUP(E226,Crosswalk!$C$3:$C$3275,Crosswalk!$B$3:$B$3275)</f>
        <v>VA</v>
      </c>
      <c r="D226" s="28" t="str" cm="1">
        <f t="array" ref="D226">_xlfn.XLOOKUP(C226,_xlfn.ANCHORARRAY($O$2),$P$2:$P$51)</f>
        <v>Virginia</v>
      </c>
      <c r="E226" t="s">
        <v>7322</v>
      </c>
      <c r="F226" s="28">
        <v>14961</v>
      </c>
      <c r="G226" s="28">
        <v>16173</v>
      </c>
      <c r="H226" s="28">
        <v>47489</v>
      </c>
      <c r="I226" s="28">
        <v>78623</v>
      </c>
      <c r="J226" s="31">
        <f t="shared" si="14"/>
        <v>3.9877815716033489E-5</v>
      </c>
      <c r="K226" s="31">
        <f t="shared" si="15"/>
        <v>4.3108342595776328E-5</v>
      </c>
      <c r="L226" s="31">
        <f t="shared" si="16"/>
        <v>1.2657961302979176E-4</v>
      </c>
      <c r="M226" s="31">
        <f t="shared" si="17"/>
        <v>2.0956577134160156E-4</v>
      </c>
    </row>
    <row r="227" spans="1:13" x14ac:dyDescent="0.2">
      <c r="A227" t="s">
        <v>653</v>
      </c>
      <c r="B227" s="28">
        <v>690215000</v>
      </c>
      <c r="C227" s="28" t="str">
        <f>_xlfn.XLOOKUP(E227,Crosswalk!$C$3:$C$3275,Crosswalk!$B$3:$B$3275)</f>
        <v>VA</v>
      </c>
      <c r="D227" s="28" t="str" cm="1">
        <f t="array" ref="D227">_xlfn.XLOOKUP(C227,_xlfn.ANCHORARRAY($O$2),$P$2:$P$51)</f>
        <v>Virginia</v>
      </c>
      <c r="E227" t="s">
        <v>7320</v>
      </c>
      <c r="F227" s="28">
        <v>16481</v>
      </c>
      <c r="G227" s="28">
        <v>10125</v>
      </c>
      <c r="H227" s="28">
        <v>43652</v>
      </c>
      <c r="I227" s="28">
        <v>70258</v>
      </c>
      <c r="J227" s="31">
        <f t="shared" si="14"/>
        <v>2.3878066979129692E-5</v>
      </c>
      <c r="K227" s="31">
        <f t="shared" si="15"/>
        <v>1.4669342161500403E-5</v>
      </c>
      <c r="L227" s="31">
        <f t="shared" si="16"/>
        <v>6.3244061632969432E-5</v>
      </c>
      <c r="M227" s="31">
        <f t="shared" si="17"/>
        <v>1.0179147077359954E-4</v>
      </c>
    </row>
    <row r="228" spans="1:13" x14ac:dyDescent="0.2">
      <c r="A228" t="s">
        <v>244</v>
      </c>
      <c r="B228" s="28">
        <v>1045916000</v>
      </c>
      <c r="C228" s="28" t="str">
        <f>_xlfn.XLOOKUP(E228,Crosswalk!$C$3:$C$3275,Crosswalk!$B$3:$B$3275)</f>
        <v>VA</v>
      </c>
      <c r="D228" s="28" t="str" cm="1">
        <f t="array" ref="D228">_xlfn.XLOOKUP(C228,_xlfn.ANCHORARRAY($O$2),$P$2:$P$51)</f>
        <v>Virginia</v>
      </c>
      <c r="E228" t="s">
        <v>7319</v>
      </c>
      <c r="F228" s="28">
        <v>153912</v>
      </c>
      <c r="G228" s="28">
        <v>125307</v>
      </c>
      <c r="H228" s="28">
        <v>381381</v>
      </c>
      <c r="I228" s="28">
        <v>660600</v>
      </c>
      <c r="J228" s="31">
        <f t="shared" si="14"/>
        <v>1.4715522087815848E-4</v>
      </c>
      <c r="K228" s="31">
        <f t="shared" si="15"/>
        <v>1.1980598824379778E-4</v>
      </c>
      <c r="L228" s="31">
        <f t="shared" si="16"/>
        <v>3.6463826923003375E-4</v>
      </c>
      <c r="M228" s="31">
        <f t="shared" si="17"/>
        <v>6.3159947835199001E-4</v>
      </c>
    </row>
    <row r="229" spans="1:13" x14ac:dyDescent="0.2">
      <c r="A229" t="s">
        <v>1741</v>
      </c>
      <c r="B229" s="28">
        <v>552648000</v>
      </c>
      <c r="C229" s="28" t="str">
        <f>_xlfn.XLOOKUP(E229,Crosswalk!$C$3:$C$3275,Crosswalk!$B$3:$B$3275)</f>
        <v>VA</v>
      </c>
      <c r="D229" s="28" t="str" cm="1">
        <f t="array" ref="D229">_xlfn.XLOOKUP(C229,_xlfn.ANCHORARRAY($O$2),$P$2:$P$51)</f>
        <v>Virginia</v>
      </c>
      <c r="E229" t="s">
        <v>7318</v>
      </c>
      <c r="F229" s="28">
        <v>3240</v>
      </c>
      <c r="G229" s="28">
        <v>11618</v>
      </c>
      <c r="H229" s="28">
        <v>20986</v>
      </c>
      <c r="I229" s="28">
        <v>35844</v>
      </c>
      <c r="J229" s="31">
        <f t="shared" si="14"/>
        <v>5.862682937421288E-6</v>
      </c>
      <c r="K229" s="31">
        <f t="shared" si="15"/>
        <v>2.1022422952765594E-5</v>
      </c>
      <c r="L229" s="31">
        <f t="shared" si="16"/>
        <v>3.797353831009974E-5</v>
      </c>
      <c r="M229" s="31">
        <f t="shared" si="17"/>
        <v>6.4858644200286615E-5</v>
      </c>
    </row>
    <row r="230" spans="1:13" x14ac:dyDescent="0.2">
      <c r="A230" t="s">
        <v>1435</v>
      </c>
      <c r="B230" s="28">
        <v>383097000</v>
      </c>
      <c r="C230" s="28" t="str">
        <f>_xlfn.XLOOKUP(E230,Crosswalk!$C$3:$C$3275,Crosswalk!$B$3:$B$3275)</f>
        <v>VA</v>
      </c>
      <c r="D230" s="28" t="str" cm="1">
        <f t="array" ref="D230">_xlfn.XLOOKUP(C230,_xlfn.ANCHORARRAY($O$2),$P$2:$P$51)</f>
        <v>Virginia</v>
      </c>
      <c r="E230" t="s">
        <v>7316</v>
      </c>
      <c r="F230" s="28">
        <v>23645</v>
      </c>
      <c r="G230" s="28">
        <v>33349</v>
      </c>
      <c r="H230" s="28">
        <v>60753</v>
      </c>
      <c r="I230" s="28">
        <v>117747</v>
      </c>
      <c r="J230" s="31">
        <f t="shared" si="14"/>
        <v>6.1720660824804164E-5</v>
      </c>
      <c r="K230" s="31">
        <f t="shared" si="15"/>
        <v>8.7051060175360291E-5</v>
      </c>
      <c r="L230" s="31">
        <f t="shared" si="16"/>
        <v>1.5858385735205443E-4</v>
      </c>
      <c r="M230" s="31">
        <f t="shared" si="17"/>
        <v>3.0735557835221891E-4</v>
      </c>
    </row>
    <row r="231" spans="1:13" x14ac:dyDescent="0.2">
      <c r="A231" t="s">
        <v>1268</v>
      </c>
      <c r="B231" s="28">
        <v>395919000</v>
      </c>
      <c r="C231" s="28" t="str">
        <f>_xlfn.XLOOKUP(E231,Crosswalk!$C$3:$C$3275,Crosswalk!$B$3:$B$3275)</f>
        <v>VA</v>
      </c>
      <c r="D231" s="28" t="str" cm="1">
        <f t="array" ref="D231">_xlfn.XLOOKUP(C231,_xlfn.ANCHORARRAY($O$2),$P$2:$P$51)</f>
        <v>Virginia</v>
      </c>
      <c r="E231" t="s">
        <v>7315</v>
      </c>
      <c r="F231" s="28">
        <v>9580</v>
      </c>
      <c r="G231" s="28">
        <v>13684</v>
      </c>
      <c r="H231" s="28">
        <v>84846</v>
      </c>
      <c r="I231" s="28">
        <v>108110</v>
      </c>
      <c r="J231" s="31">
        <f t="shared" si="14"/>
        <v>2.4196868551395614E-5</v>
      </c>
      <c r="K231" s="31">
        <f t="shared" si="15"/>
        <v>3.4562625183433985E-5</v>
      </c>
      <c r="L231" s="31">
        <f t="shared" si="16"/>
        <v>2.1430141013692195E-4</v>
      </c>
      <c r="M231" s="31">
        <f t="shared" si="17"/>
        <v>2.7306090387175152E-4</v>
      </c>
    </row>
    <row r="232" spans="1:13" x14ac:dyDescent="0.2">
      <c r="A232" t="s">
        <v>1740</v>
      </c>
      <c r="B232" s="28">
        <v>630942000</v>
      </c>
      <c r="C232" s="28" t="str">
        <f>_xlfn.XLOOKUP(E232,Crosswalk!$C$3:$C$3275,Crosswalk!$B$3:$B$3275)</f>
        <v>VA</v>
      </c>
      <c r="D232" s="28" t="str" cm="1">
        <f t="array" ref="D232">_xlfn.XLOOKUP(C232,_xlfn.ANCHORARRAY($O$2),$P$2:$P$51)</f>
        <v>Virginia</v>
      </c>
      <c r="E232" t="s">
        <v>7314</v>
      </c>
      <c r="F232" s="28">
        <v>58792</v>
      </c>
      <c r="G232" s="28">
        <v>32727</v>
      </c>
      <c r="H232" s="28">
        <v>188655</v>
      </c>
      <c r="I232" s="28">
        <v>280174</v>
      </c>
      <c r="J232" s="31">
        <f t="shared" si="14"/>
        <v>9.3181306681121241E-5</v>
      </c>
      <c r="K232" s="31">
        <f t="shared" si="15"/>
        <v>5.1870060956474605E-5</v>
      </c>
      <c r="L232" s="31">
        <f t="shared" si="16"/>
        <v>2.9900529684186503E-4</v>
      </c>
      <c r="M232" s="31">
        <f t="shared" si="17"/>
        <v>4.4405666447946089E-4</v>
      </c>
    </row>
    <row r="233" spans="1:13" x14ac:dyDescent="0.2">
      <c r="A233" t="s">
        <v>776</v>
      </c>
      <c r="B233" s="28">
        <v>563612000</v>
      </c>
      <c r="C233" s="28" t="str">
        <f>_xlfn.XLOOKUP(E233,Crosswalk!$C$3:$C$3275,Crosswalk!$B$3:$B$3275)</f>
        <v>VA</v>
      </c>
      <c r="D233" s="28" t="str" cm="1">
        <f t="array" ref="D233">_xlfn.XLOOKUP(C233,_xlfn.ANCHORARRAY($O$2),$P$2:$P$51)</f>
        <v>Virginia</v>
      </c>
      <c r="E233" t="s">
        <v>7312</v>
      </c>
      <c r="F233" s="28">
        <v>44877</v>
      </c>
      <c r="G233" s="28">
        <v>37921</v>
      </c>
      <c r="H233" s="28">
        <v>80482</v>
      </c>
      <c r="I233" s="28">
        <v>163280</v>
      </c>
      <c r="J233" s="31">
        <f t="shared" si="14"/>
        <v>7.9623925679368071E-5</v>
      </c>
      <c r="K233" s="31">
        <f t="shared" si="15"/>
        <v>6.7282101871500246E-5</v>
      </c>
      <c r="L233" s="31">
        <f t="shared" si="16"/>
        <v>1.4279681766889279E-4</v>
      </c>
      <c r="M233" s="31">
        <f t="shared" si="17"/>
        <v>2.8970284521976112E-4</v>
      </c>
    </row>
    <row r="234" spans="1:13" x14ac:dyDescent="0.2">
      <c r="A234" t="s">
        <v>131</v>
      </c>
      <c r="B234" s="28">
        <v>5777746000</v>
      </c>
      <c r="C234" s="28" t="str">
        <f>_xlfn.XLOOKUP(E234,Crosswalk!$C$3:$C$3275,Crosswalk!$B$3:$B$3275)</f>
        <v>VA</v>
      </c>
      <c r="D234" s="28" t="str" cm="1">
        <f t="array" ref="D234">_xlfn.XLOOKUP(C234,_xlfn.ANCHORARRAY($O$2),$P$2:$P$51)</f>
        <v>Virginia</v>
      </c>
      <c r="E234" t="s">
        <v>7311</v>
      </c>
      <c r="F234" s="28">
        <v>142793</v>
      </c>
      <c r="G234" s="28">
        <v>85133</v>
      </c>
      <c r="H234" s="28">
        <v>9412</v>
      </c>
      <c r="I234" s="28">
        <v>237338</v>
      </c>
      <c r="J234" s="31">
        <f t="shared" si="14"/>
        <v>2.4714309005622608E-5</v>
      </c>
      <c r="K234" s="31">
        <f t="shared" si="15"/>
        <v>1.4734638732820722E-5</v>
      </c>
      <c r="L234" s="31">
        <f t="shared" si="16"/>
        <v>1.6290089595492776E-6</v>
      </c>
      <c r="M234" s="31">
        <f t="shared" si="17"/>
        <v>4.1077956697992609E-5</v>
      </c>
    </row>
    <row r="235" spans="1:13" x14ac:dyDescent="0.2">
      <c r="A235" t="s">
        <v>330</v>
      </c>
      <c r="B235" s="28">
        <v>365585000</v>
      </c>
      <c r="C235" s="28" t="str">
        <f>_xlfn.XLOOKUP(E235,Crosswalk!$C$3:$C$3275,Crosswalk!$B$3:$B$3275)</f>
        <v>VA</v>
      </c>
      <c r="D235" s="28" t="str" cm="1">
        <f t="array" ref="D235">_xlfn.XLOOKUP(C235,_xlfn.ANCHORARRAY($O$2),$P$2:$P$51)</f>
        <v>Virginia</v>
      </c>
      <c r="E235" t="s">
        <v>7310</v>
      </c>
      <c r="F235" s="28">
        <v>7937</v>
      </c>
      <c r="G235" s="28">
        <v>32652</v>
      </c>
      <c r="H235" s="28">
        <v>44298</v>
      </c>
      <c r="I235" s="28">
        <v>84887</v>
      </c>
      <c r="J235" s="31">
        <f t="shared" si="14"/>
        <v>2.1710409343928224E-5</v>
      </c>
      <c r="K235" s="31">
        <f t="shared" si="15"/>
        <v>8.9314386531176064E-5</v>
      </c>
      <c r="L235" s="31">
        <f t="shared" si="16"/>
        <v>1.2117017930166719E-4</v>
      </c>
      <c r="M235" s="31">
        <f t="shared" si="17"/>
        <v>2.3219497517677147E-4</v>
      </c>
    </row>
    <row r="236" spans="1:13" x14ac:dyDescent="0.2">
      <c r="A236" t="s">
        <v>1264</v>
      </c>
      <c r="B236" s="28">
        <v>1099951000</v>
      </c>
      <c r="C236" s="28" t="str">
        <f>_xlfn.XLOOKUP(E236,Crosswalk!$C$3:$C$3275,Crosswalk!$B$3:$B$3275)</f>
        <v>VA</v>
      </c>
      <c r="D236" s="28" t="str" cm="1">
        <f t="array" ref="D236">_xlfn.XLOOKUP(C236,_xlfn.ANCHORARRAY($O$2),$P$2:$P$51)</f>
        <v>Virginia</v>
      </c>
      <c r="E236" t="s">
        <v>7309</v>
      </c>
      <c r="F236" s="28">
        <v>1837</v>
      </c>
      <c r="G236" s="28">
        <v>27691</v>
      </c>
      <c r="H236" s="28">
        <v>31023</v>
      </c>
      <c r="I236" s="28">
        <v>60551</v>
      </c>
      <c r="J236" s="31">
        <f t="shared" si="14"/>
        <v>1.6700743942230155E-6</v>
      </c>
      <c r="K236" s="31">
        <f t="shared" si="15"/>
        <v>2.5174757784664953E-5</v>
      </c>
      <c r="L236" s="31">
        <f t="shared" si="16"/>
        <v>2.8203983631998153E-5</v>
      </c>
      <c r="M236" s="31">
        <f t="shared" si="17"/>
        <v>5.5048815810886123E-5</v>
      </c>
    </row>
    <row r="237" spans="1:13" x14ac:dyDescent="0.2">
      <c r="A237" t="s">
        <v>1739</v>
      </c>
      <c r="B237" s="28">
        <v>185800000</v>
      </c>
      <c r="C237" s="28" t="str">
        <f>_xlfn.XLOOKUP(E237,Crosswalk!$C$3:$C$3275,Crosswalk!$B$3:$B$3275)</f>
        <v>VA</v>
      </c>
      <c r="D237" s="28" t="str" cm="1">
        <f t="array" ref="D237">_xlfn.XLOOKUP(C237,_xlfn.ANCHORARRAY($O$2),$P$2:$P$51)</f>
        <v>Virginia</v>
      </c>
      <c r="E237" t="s">
        <v>7308</v>
      </c>
      <c r="F237" s="28">
        <v>9244</v>
      </c>
      <c r="G237" s="28">
        <v>21765</v>
      </c>
      <c r="H237" s="28">
        <v>21012</v>
      </c>
      <c r="I237" s="28">
        <v>52021</v>
      </c>
      <c r="J237" s="31">
        <f t="shared" si="14"/>
        <v>4.9752421959095805E-5</v>
      </c>
      <c r="K237" s="31">
        <f t="shared" si="15"/>
        <v>1.1714208826695371E-4</v>
      </c>
      <c r="L237" s="31">
        <f t="shared" si="16"/>
        <v>1.1308934337997848E-4</v>
      </c>
      <c r="M237" s="31">
        <f t="shared" si="17"/>
        <v>2.7998385360602796E-4</v>
      </c>
    </row>
    <row r="238" spans="1:13" x14ac:dyDescent="0.2">
      <c r="A238" t="s">
        <v>125</v>
      </c>
      <c r="B238" s="28">
        <v>363273000</v>
      </c>
      <c r="C238" s="28" t="str">
        <f>_xlfn.XLOOKUP(E238,Crosswalk!$C$3:$C$3275,Crosswalk!$B$3:$B$3275)</f>
        <v>VA</v>
      </c>
      <c r="D238" s="28" t="str" cm="1">
        <f t="array" ref="D238">_xlfn.XLOOKUP(C238,_xlfn.ANCHORARRAY($O$2),$P$2:$P$51)</f>
        <v>Virginia</v>
      </c>
      <c r="E238" t="s">
        <v>7306</v>
      </c>
      <c r="F238" s="28">
        <v>152933</v>
      </c>
      <c r="G238" s="28">
        <v>68757</v>
      </c>
      <c r="H238" s="28">
        <v>249348</v>
      </c>
      <c r="I238" s="28">
        <v>471038</v>
      </c>
      <c r="J238" s="31">
        <f t="shared" si="14"/>
        <v>4.2098642068086534E-4</v>
      </c>
      <c r="K238" s="31">
        <f t="shared" si="15"/>
        <v>1.8927087892576657E-4</v>
      </c>
      <c r="L238" s="31">
        <f t="shared" si="16"/>
        <v>6.8639287808342484E-4</v>
      </c>
      <c r="M238" s="31">
        <f t="shared" si="17"/>
        <v>1.2966501776900568E-3</v>
      </c>
    </row>
    <row r="239" spans="1:13" x14ac:dyDescent="0.2">
      <c r="A239" t="s">
        <v>1738</v>
      </c>
      <c r="B239" s="28">
        <v>230025000</v>
      </c>
      <c r="C239" s="28" t="str">
        <f>_xlfn.XLOOKUP(E239,Crosswalk!$C$3:$C$3275,Crosswalk!$B$3:$B$3275)</f>
        <v>VA</v>
      </c>
      <c r="D239" s="28" t="str" cm="1">
        <f t="array" ref="D239">_xlfn.XLOOKUP(C239,_xlfn.ANCHORARRAY($O$2),$P$2:$P$51)</f>
        <v>Virginia</v>
      </c>
      <c r="E239" t="s">
        <v>7305</v>
      </c>
      <c r="F239" s="28">
        <v>2425</v>
      </c>
      <c r="G239" s="28">
        <v>32557</v>
      </c>
      <c r="H239" s="28">
        <v>23154</v>
      </c>
      <c r="I239" s="28">
        <v>58136</v>
      </c>
      <c r="J239" s="31">
        <f t="shared" si="14"/>
        <v>1.0542332355178785E-5</v>
      </c>
      <c r="K239" s="31">
        <f t="shared" si="15"/>
        <v>1.4153678947940443E-4</v>
      </c>
      <c r="L239" s="31">
        <f t="shared" si="16"/>
        <v>1.0065862406260189E-4</v>
      </c>
      <c r="M239" s="31">
        <f t="shared" si="17"/>
        <v>2.5273774589718511E-4</v>
      </c>
    </row>
    <row r="240" spans="1:13" x14ac:dyDescent="0.2">
      <c r="A240" t="s">
        <v>645</v>
      </c>
      <c r="B240" s="28">
        <v>2238553000</v>
      </c>
      <c r="C240" s="28" t="str">
        <f>_xlfn.XLOOKUP(E240,Crosswalk!$C$3:$C$3275,Crosswalk!$B$3:$B$3275)</f>
        <v>VA</v>
      </c>
      <c r="D240" s="28" t="str" cm="1">
        <f t="array" ref="D240">_xlfn.XLOOKUP(C240,_xlfn.ANCHORARRAY($O$2),$P$2:$P$51)</f>
        <v>Virginia</v>
      </c>
      <c r="E240" t="s">
        <v>7303</v>
      </c>
      <c r="F240" s="28">
        <v>72501</v>
      </c>
      <c r="G240" s="28">
        <v>702503</v>
      </c>
      <c r="H240" s="28">
        <v>1801886</v>
      </c>
      <c r="I240" s="28">
        <v>2576890</v>
      </c>
      <c r="J240" s="31">
        <f t="shared" si="14"/>
        <v>3.2387439564754557E-5</v>
      </c>
      <c r="K240" s="31">
        <f t="shared" si="15"/>
        <v>3.1382013291621864E-4</v>
      </c>
      <c r="L240" s="31">
        <f t="shared" si="16"/>
        <v>8.0493336543740535E-4</v>
      </c>
      <c r="M240" s="31">
        <f t="shared" si="17"/>
        <v>1.1511409379183785E-3</v>
      </c>
    </row>
    <row r="241" spans="1:13" x14ac:dyDescent="0.2">
      <c r="A241" t="s">
        <v>1737</v>
      </c>
      <c r="B241" s="28">
        <v>33771834000</v>
      </c>
      <c r="C241" s="28" t="str">
        <f>_xlfn.XLOOKUP(E241,Crosswalk!$C$3:$C$3275,Crosswalk!$B$3:$B$3275)</f>
        <v>VA</v>
      </c>
      <c r="D241" s="28" t="str" cm="1">
        <f t="array" ref="D241">_xlfn.XLOOKUP(C241,_xlfn.ANCHORARRAY($O$2),$P$2:$P$51)</f>
        <v>Virginia</v>
      </c>
      <c r="E241" t="s">
        <v>7302</v>
      </c>
      <c r="F241" s="28">
        <v>1287989</v>
      </c>
      <c r="G241" s="28">
        <v>1358632</v>
      </c>
      <c r="H241" s="28">
        <v>66720</v>
      </c>
      <c r="I241" s="28">
        <v>2713341</v>
      </c>
      <c r="J241" s="31">
        <f t="shared" si="14"/>
        <v>3.8137964316655117E-5</v>
      </c>
      <c r="K241" s="31">
        <f t="shared" si="15"/>
        <v>4.022973700510313E-5</v>
      </c>
      <c r="L241" s="31">
        <f t="shared" si="16"/>
        <v>1.9756108004084113E-6</v>
      </c>
      <c r="M241" s="31">
        <f t="shared" si="17"/>
        <v>8.0343312122166654E-5</v>
      </c>
    </row>
    <row r="242" spans="1:13" x14ac:dyDescent="0.2">
      <c r="A242" t="s">
        <v>121</v>
      </c>
      <c r="B242" s="28">
        <v>376911000</v>
      </c>
      <c r="C242" s="28" t="str">
        <f>_xlfn.XLOOKUP(E242,Crosswalk!$C$3:$C$3275,Crosswalk!$B$3:$B$3275)</f>
        <v>VA</v>
      </c>
      <c r="D242" s="28" t="str" cm="1">
        <f t="array" ref="D242">_xlfn.XLOOKUP(C242,_xlfn.ANCHORARRAY($O$2),$P$2:$P$51)</f>
        <v>Virginia</v>
      </c>
      <c r="E242" t="s">
        <v>7300</v>
      </c>
      <c r="F242" s="28">
        <v>7275</v>
      </c>
      <c r="G242" s="28">
        <v>2119</v>
      </c>
      <c r="H242" s="28">
        <v>15221</v>
      </c>
      <c r="I242" s="28">
        <v>24615</v>
      </c>
      <c r="J242" s="31">
        <f t="shared" si="14"/>
        <v>1.9301638848428409E-5</v>
      </c>
      <c r="K242" s="31">
        <f t="shared" si="15"/>
        <v>5.6220168687037526E-6</v>
      </c>
      <c r="L242" s="31">
        <f t="shared" si="16"/>
        <v>4.0383538819509114E-5</v>
      </c>
      <c r="M242" s="31">
        <f t="shared" si="17"/>
        <v>6.5307194536641275E-5</v>
      </c>
    </row>
    <row r="243" spans="1:13" x14ac:dyDescent="0.2">
      <c r="A243" t="s">
        <v>1130</v>
      </c>
      <c r="B243" s="28">
        <v>452906000</v>
      </c>
      <c r="C243" s="28" t="str">
        <f>_xlfn.XLOOKUP(E243,Crosswalk!$C$3:$C$3275,Crosswalk!$B$3:$B$3275)</f>
        <v>VA</v>
      </c>
      <c r="D243" s="28" t="str" cm="1">
        <f t="array" ref="D243">_xlfn.XLOOKUP(C243,_xlfn.ANCHORARRAY($O$2),$P$2:$P$51)</f>
        <v>Virginia</v>
      </c>
      <c r="E243" t="s">
        <v>7299</v>
      </c>
      <c r="F243" s="28">
        <v>18763</v>
      </c>
      <c r="G243" s="28">
        <v>49692</v>
      </c>
      <c r="H243" s="28">
        <v>80762</v>
      </c>
      <c r="I243" s="28">
        <v>149217</v>
      </c>
      <c r="J243" s="31">
        <f t="shared" si="14"/>
        <v>4.1428022591884408E-5</v>
      </c>
      <c r="K243" s="31">
        <f t="shared" si="15"/>
        <v>1.0971813135617546E-4</v>
      </c>
      <c r="L243" s="31">
        <f t="shared" si="16"/>
        <v>1.7831956299982777E-4</v>
      </c>
      <c r="M243" s="31">
        <f t="shared" si="17"/>
        <v>3.2946571694788765E-4</v>
      </c>
    </row>
    <row r="244" spans="1:13" x14ac:dyDescent="0.2">
      <c r="A244" t="s">
        <v>1736</v>
      </c>
      <c r="B244" s="28">
        <v>530227000</v>
      </c>
      <c r="C244" s="28" t="str">
        <f>_xlfn.XLOOKUP(E244,Crosswalk!$C$3:$C$3275,Crosswalk!$B$3:$B$3275)</f>
        <v>VA</v>
      </c>
      <c r="D244" s="28" t="str" cm="1">
        <f t="array" ref="D244">_xlfn.XLOOKUP(C244,_xlfn.ANCHORARRAY($O$2),$P$2:$P$51)</f>
        <v>Virginia</v>
      </c>
      <c r="E244" t="s">
        <v>7298</v>
      </c>
      <c r="F244" s="28">
        <v>6790</v>
      </c>
      <c r="G244" s="28">
        <v>5474</v>
      </c>
      <c r="H244" s="28">
        <v>14579</v>
      </c>
      <c r="I244" s="28">
        <v>26843</v>
      </c>
      <c r="J244" s="31">
        <f t="shared" si="14"/>
        <v>1.2805835991000081E-5</v>
      </c>
      <c r="K244" s="31">
        <f t="shared" si="15"/>
        <v>1.0323880149445426E-5</v>
      </c>
      <c r="L244" s="31">
        <f t="shared" si="16"/>
        <v>2.7495770679350541E-5</v>
      </c>
      <c r="M244" s="31">
        <f t="shared" si="17"/>
        <v>5.0625486819796047E-5</v>
      </c>
    </row>
    <row r="245" spans="1:13" x14ac:dyDescent="0.2">
      <c r="A245" t="s">
        <v>1735</v>
      </c>
      <c r="B245" s="28">
        <v>2172678000</v>
      </c>
      <c r="C245" s="28" t="str">
        <f>_xlfn.XLOOKUP(E245,Crosswalk!$C$3:$C$3275,Crosswalk!$B$3:$B$3275)</f>
        <v>VA</v>
      </c>
      <c r="D245" s="28" t="str" cm="1">
        <f t="array" ref="D245">_xlfn.XLOOKUP(C245,_xlfn.ANCHORARRAY($O$2),$P$2:$P$51)</f>
        <v>Virginia</v>
      </c>
      <c r="E245" t="s">
        <v>7296</v>
      </c>
      <c r="F245" s="28">
        <v>23588</v>
      </c>
      <c r="G245" s="28">
        <v>12228</v>
      </c>
      <c r="H245" s="28">
        <v>39180</v>
      </c>
      <c r="I245" s="28">
        <v>74996</v>
      </c>
      <c r="J245" s="31">
        <f t="shared" si="14"/>
        <v>1.0856647878792901E-5</v>
      </c>
      <c r="K245" s="31">
        <f t="shared" si="15"/>
        <v>5.6280774233457515E-6</v>
      </c>
      <c r="L245" s="31">
        <f t="shared" si="16"/>
        <v>1.8033044933487613E-5</v>
      </c>
      <c r="M245" s="31">
        <f t="shared" si="17"/>
        <v>3.4517770235626265E-5</v>
      </c>
    </row>
    <row r="246" spans="1:13" x14ac:dyDescent="0.2">
      <c r="A246" t="s">
        <v>1734</v>
      </c>
      <c r="B246" s="28">
        <v>139116000</v>
      </c>
      <c r="C246" s="28" t="str">
        <f>_xlfn.XLOOKUP(E246,Crosswalk!$C$3:$C$3275,Crosswalk!$B$3:$B$3275)</f>
        <v>VA</v>
      </c>
      <c r="D246" s="28" t="str" cm="1">
        <f t="array" ref="D246">_xlfn.XLOOKUP(C246,_xlfn.ANCHORARRAY($O$2),$P$2:$P$51)</f>
        <v>Virginia</v>
      </c>
      <c r="E246" t="s">
        <v>7294</v>
      </c>
      <c r="F246" s="28">
        <v>11258</v>
      </c>
      <c r="G246" s="28">
        <v>12860</v>
      </c>
      <c r="H246" s="28">
        <v>3490</v>
      </c>
      <c r="I246" s="28">
        <v>27608</v>
      </c>
      <c r="J246" s="31">
        <f t="shared" si="14"/>
        <v>8.0925270996865927E-5</v>
      </c>
      <c r="K246" s="31">
        <f t="shared" si="15"/>
        <v>9.244084073722649E-5</v>
      </c>
      <c r="L246" s="31">
        <f t="shared" si="16"/>
        <v>2.5086977773944046E-5</v>
      </c>
      <c r="M246" s="31">
        <f t="shared" si="17"/>
        <v>1.9845308950803645E-4</v>
      </c>
    </row>
    <row r="247" spans="1:13" x14ac:dyDescent="0.2">
      <c r="A247" t="s">
        <v>8003</v>
      </c>
      <c r="B247" s="28">
        <v>5769225000</v>
      </c>
      <c r="C247" s="28" t="str">
        <f>_xlfn.XLOOKUP(E247,Crosswalk!$C$3:$C$3275,Crosswalk!$B$3:$B$3275)</f>
        <v>VA</v>
      </c>
      <c r="D247" s="28" t="str" cm="1">
        <f t="array" ref="D247">_xlfn.XLOOKUP(C247,_xlfn.ANCHORARRAY($O$2),$P$2:$P$51)</f>
        <v>Virginia</v>
      </c>
      <c r="E247" t="s">
        <v>7292</v>
      </c>
      <c r="F247" s="28">
        <v>146504</v>
      </c>
      <c r="G247" s="28">
        <v>284544</v>
      </c>
      <c r="H247" s="28">
        <v>517930</v>
      </c>
      <c r="I247" s="28">
        <v>948978</v>
      </c>
      <c r="J247" s="31">
        <f t="shared" si="14"/>
        <v>2.5394052060718727E-5</v>
      </c>
      <c r="K247" s="31">
        <f t="shared" si="15"/>
        <v>4.9321009321009321E-5</v>
      </c>
      <c r="L247" s="31">
        <f t="shared" si="16"/>
        <v>8.9774623107956439E-5</v>
      </c>
      <c r="M247" s="31">
        <f t="shared" si="17"/>
        <v>1.644896844896845E-4</v>
      </c>
    </row>
    <row r="248" spans="1:13" x14ac:dyDescent="0.2">
      <c r="A248" t="s">
        <v>1733</v>
      </c>
      <c r="B248" s="28">
        <v>1313076000</v>
      </c>
      <c r="C248" s="28" t="str">
        <f>_xlfn.XLOOKUP(E248,Crosswalk!$C$3:$C$3275,Crosswalk!$B$3:$B$3275)</f>
        <v>VA</v>
      </c>
      <c r="D248" s="28" t="str" cm="1">
        <f t="array" ref="D248">_xlfn.XLOOKUP(C248,_xlfn.ANCHORARRAY($O$2),$P$2:$P$51)</f>
        <v>Virginia</v>
      </c>
      <c r="E248" t="s">
        <v>7290</v>
      </c>
      <c r="F248" s="28">
        <v>19645</v>
      </c>
      <c r="G248" s="28">
        <v>44757</v>
      </c>
      <c r="H248" s="28">
        <v>137398</v>
      </c>
      <c r="I248" s="28">
        <v>201800</v>
      </c>
      <c r="J248" s="31">
        <f t="shared" si="14"/>
        <v>1.4961053282521347E-5</v>
      </c>
      <c r="K248" s="31">
        <f t="shared" si="15"/>
        <v>3.4085612713963242E-5</v>
      </c>
      <c r="L248" s="31">
        <f t="shared" si="16"/>
        <v>1.0463826922432518E-4</v>
      </c>
      <c r="M248" s="31">
        <f t="shared" si="17"/>
        <v>1.5368493522080977E-4</v>
      </c>
    </row>
    <row r="249" spans="1:13" x14ac:dyDescent="0.2">
      <c r="A249" t="s">
        <v>1335</v>
      </c>
      <c r="B249" s="28">
        <v>75022000</v>
      </c>
      <c r="C249" s="28" t="str">
        <f>_xlfn.XLOOKUP(E249,Crosswalk!$C$3:$C$3275,Crosswalk!$B$3:$B$3275)</f>
        <v>VA</v>
      </c>
      <c r="D249" s="28" t="str" cm="1">
        <f t="array" ref="D249">_xlfn.XLOOKUP(C249,_xlfn.ANCHORARRAY($O$2),$P$2:$P$51)</f>
        <v>Virginia</v>
      </c>
      <c r="E249" t="s">
        <v>7288</v>
      </c>
      <c r="F249" s="28">
        <v>22715</v>
      </c>
      <c r="G249" s="28">
        <v>7571</v>
      </c>
      <c r="H249" s="28">
        <v>16529</v>
      </c>
      <c r="I249" s="28">
        <v>46815</v>
      </c>
      <c r="J249" s="31">
        <f t="shared" si="14"/>
        <v>3.0277785183012982E-4</v>
      </c>
      <c r="K249" s="31">
        <f t="shared" si="15"/>
        <v>1.0091706432779718E-4</v>
      </c>
      <c r="L249" s="31">
        <f t="shared" si="16"/>
        <v>2.2032203886859853E-4</v>
      </c>
      <c r="M249" s="31">
        <f t="shared" si="17"/>
        <v>6.2401695502652555E-4</v>
      </c>
    </row>
    <row r="250" spans="1:13" x14ac:dyDescent="0.2">
      <c r="A250" t="s">
        <v>114</v>
      </c>
      <c r="B250" s="28">
        <v>2214765000</v>
      </c>
      <c r="C250" s="28" t="str">
        <f>_xlfn.XLOOKUP(E250,Crosswalk!$C$3:$C$3275,Crosswalk!$B$3:$B$3275)</f>
        <v>VA</v>
      </c>
      <c r="D250" s="28" t="str" cm="1">
        <f t="array" ref="D250">_xlfn.XLOOKUP(C250,_xlfn.ANCHORARRAY($O$2),$P$2:$P$51)</f>
        <v>Virginia</v>
      </c>
      <c r="E250" t="s">
        <v>7287</v>
      </c>
      <c r="F250" s="28">
        <v>2555</v>
      </c>
      <c r="G250" s="28">
        <v>19180</v>
      </c>
      <c r="H250" s="28">
        <v>27345</v>
      </c>
      <c r="I250" s="28">
        <v>49080</v>
      </c>
      <c r="J250" s="31">
        <f t="shared" si="14"/>
        <v>1.1536212645585423E-6</v>
      </c>
      <c r="K250" s="31">
        <f t="shared" si="15"/>
        <v>8.6600609996997424E-6</v>
      </c>
      <c r="L250" s="31">
        <f t="shared" si="16"/>
        <v>1.2346682379394653E-5</v>
      </c>
      <c r="M250" s="31">
        <f t="shared" si="17"/>
        <v>2.2160364643652937E-5</v>
      </c>
    </row>
    <row r="251" spans="1:13" x14ac:dyDescent="0.2">
      <c r="A251" t="s">
        <v>1732</v>
      </c>
      <c r="B251" s="28">
        <v>32073153000</v>
      </c>
      <c r="C251" s="28" t="str">
        <f>_xlfn.XLOOKUP(E251,Crosswalk!$C$3:$C$3275,Crosswalk!$B$3:$B$3275)</f>
        <v>VA</v>
      </c>
      <c r="D251" s="28" t="str" cm="1">
        <f t="array" ref="D251">_xlfn.XLOOKUP(C251,_xlfn.ANCHORARRAY($O$2),$P$2:$P$51)</f>
        <v>Virginia</v>
      </c>
      <c r="E251" t="s">
        <v>7286</v>
      </c>
      <c r="F251" s="28">
        <v>565918</v>
      </c>
      <c r="G251" s="28">
        <v>548145</v>
      </c>
      <c r="H251" s="28">
        <v>92202</v>
      </c>
      <c r="I251" s="28">
        <v>1206265</v>
      </c>
      <c r="J251" s="31">
        <f t="shared" si="14"/>
        <v>1.7644601389829058E-5</v>
      </c>
      <c r="K251" s="31">
        <f t="shared" si="15"/>
        <v>1.7090461919974005E-5</v>
      </c>
      <c r="L251" s="31">
        <f t="shared" si="16"/>
        <v>2.8747407528034427E-6</v>
      </c>
      <c r="M251" s="31">
        <f t="shared" si="17"/>
        <v>3.7609804062606507E-5</v>
      </c>
    </row>
    <row r="252" spans="1:13" x14ac:dyDescent="0.2">
      <c r="A252" t="s">
        <v>1731</v>
      </c>
      <c r="B252" s="28">
        <v>6459459000</v>
      </c>
      <c r="C252" s="28" t="str">
        <f>_xlfn.XLOOKUP(E252,Crosswalk!$C$3:$C$3275,Crosswalk!$B$3:$B$3275)</f>
        <v>VA</v>
      </c>
      <c r="D252" s="28" t="str" cm="1">
        <f t="array" ref="D252">_xlfn.XLOOKUP(C252,_xlfn.ANCHORARRAY($O$2),$P$2:$P$51)</f>
        <v>Virginia</v>
      </c>
      <c r="E252" t="s">
        <v>7284</v>
      </c>
      <c r="F252" s="28">
        <v>163960</v>
      </c>
      <c r="G252" s="28">
        <v>164809</v>
      </c>
      <c r="H252" s="28">
        <v>23147</v>
      </c>
      <c r="I252" s="28">
        <v>351916</v>
      </c>
      <c r="J252" s="31">
        <f t="shared" si="14"/>
        <v>2.5382930675773313E-5</v>
      </c>
      <c r="K252" s="31">
        <f t="shared" si="15"/>
        <v>2.5514365831565772E-5</v>
      </c>
      <c r="L252" s="31">
        <f t="shared" si="16"/>
        <v>3.5834270331307933E-6</v>
      </c>
      <c r="M252" s="31">
        <f t="shared" si="17"/>
        <v>5.4480723540469875E-5</v>
      </c>
    </row>
    <row r="253" spans="1:13" x14ac:dyDescent="0.2">
      <c r="A253" t="s">
        <v>1254</v>
      </c>
      <c r="B253" s="28">
        <v>1136989000</v>
      </c>
      <c r="C253" s="28" t="str">
        <f>_xlfn.XLOOKUP(E253,Crosswalk!$C$3:$C$3275,Crosswalk!$B$3:$B$3275)</f>
        <v>VA</v>
      </c>
      <c r="D253" s="28" t="str" cm="1">
        <f t="array" ref="D253">_xlfn.XLOOKUP(C253,_xlfn.ANCHORARRAY($O$2),$P$2:$P$51)</f>
        <v>Virginia</v>
      </c>
      <c r="E253" t="s">
        <v>7282</v>
      </c>
      <c r="F253" s="28">
        <v>885</v>
      </c>
      <c r="G253" s="28">
        <v>17709</v>
      </c>
      <c r="H253" s="28">
        <v>787</v>
      </c>
      <c r="I253" s="28">
        <v>19381</v>
      </c>
      <c r="J253" s="31">
        <f t="shared" si="14"/>
        <v>7.7837164651548963E-7</v>
      </c>
      <c r="K253" s="31">
        <f t="shared" si="15"/>
        <v>1.5575348574172662E-5</v>
      </c>
      <c r="L253" s="31">
        <f t="shared" si="16"/>
        <v>6.9217908000868965E-7</v>
      </c>
      <c r="M253" s="31">
        <f t="shared" si="17"/>
        <v>1.7045899300696841E-5</v>
      </c>
    </row>
    <row r="254" spans="1:13" x14ac:dyDescent="0.2">
      <c r="A254" t="s">
        <v>8002</v>
      </c>
      <c r="B254" s="28">
        <v>1574256000</v>
      </c>
      <c r="C254" s="28" t="str">
        <f>_xlfn.XLOOKUP(E254,Crosswalk!$C$3:$C$3275,Crosswalk!$B$3:$B$3275)</f>
        <v>VA</v>
      </c>
      <c r="D254" s="28" t="str" cm="1">
        <f t="array" ref="D254">_xlfn.XLOOKUP(C254,_xlfn.ANCHORARRAY($O$2),$P$2:$P$51)</f>
        <v>Virginia</v>
      </c>
      <c r="E254" t="s">
        <v>7281</v>
      </c>
      <c r="F254" s="28">
        <v>550</v>
      </c>
      <c r="G254" s="28">
        <v>3485</v>
      </c>
      <c r="H254" s="28">
        <v>13220</v>
      </c>
      <c r="I254" s="28">
        <v>17255</v>
      </c>
      <c r="J254" s="31">
        <f t="shared" si="14"/>
        <v>3.4937138559421088E-7</v>
      </c>
      <c r="K254" s="31">
        <f t="shared" si="15"/>
        <v>2.2137441432651359E-6</v>
      </c>
      <c r="L254" s="31">
        <f t="shared" si="16"/>
        <v>8.3976176682826684E-6</v>
      </c>
      <c r="M254" s="31">
        <f t="shared" si="17"/>
        <v>1.0960733197142014E-5</v>
      </c>
    </row>
    <row r="255" spans="1:13" x14ac:dyDescent="0.2">
      <c r="A255" t="s">
        <v>112</v>
      </c>
      <c r="B255" s="28">
        <v>458967000</v>
      </c>
      <c r="C255" s="28" t="str">
        <f>_xlfn.XLOOKUP(E255,Crosswalk!$C$3:$C$3275,Crosswalk!$B$3:$B$3275)</f>
        <v>VA</v>
      </c>
      <c r="D255" s="28" t="str" cm="1">
        <f t="array" ref="D255">_xlfn.XLOOKUP(C255,_xlfn.ANCHORARRAY($O$2),$P$2:$P$51)</f>
        <v>Virginia</v>
      </c>
      <c r="E255" t="s">
        <v>7279</v>
      </c>
      <c r="F255" s="28">
        <v>102162</v>
      </c>
      <c r="G255" s="28">
        <v>36258</v>
      </c>
      <c r="H255" s="28">
        <v>413201</v>
      </c>
      <c r="I255" s="28">
        <v>551621</v>
      </c>
      <c r="J255" s="31">
        <f t="shared" si="14"/>
        <v>2.2259116668518652E-4</v>
      </c>
      <c r="K255" s="31">
        <f t="shared" si="15"/>
        <v>7.8999143729287729E-5</v>
      </c>
      <c r="L255" s="31">
        <f t="shared" si="16"/>
        <v>9.0028476992899274E-4</v>
      </c>
      <c r="M255" s="31">
        <f t="shared" si="17"/>
        <v>1.2018750803434669E-3</v>
      </c>
    </row>
    <row r="256" spans="1:13" x14ac:dyDescent="0.2">
      <c r="A256" t="s">
        <v>757</v>
      </c>
      <c r="B256" s="28">
        <v>264121000</v>
      </c>
      <c r="C256" s="28" t="str">
        <f>_xlfn.XLOOKUP(E256,Crosswalk!$C$3:$C$3275,Crosswalk!$B$3:$B$3275)</f>
        <v>VA</v>
      </c>
      <c r="D256" s="28" t="str" cm="1">
        <f t="array" ref="D256">_xlfn.XLOOKUP(C256,_xlfn.ANCHORARRAY($O$2),$P$2:$P$51)</f>
        <v>Virginia</v>
      </c>
      <c r="E256" t="s">
        <v>7278</v>
      </c>
      <c r="F256" s="28">
        <v>4634</v>
      </c>
      <c r="G256" s="28">
        <v>4556</v>
      </c>
      <c r="H256" s="28">
        <v>24685</v>
      </c>
      <c r="I256" s="28">
        <v>33875</v>
      </c>
      <c r="J256" s="31">
        <f t="shared" si="14"/>
        <v>1.7544988849807474E-5</v>
      </c>
      <c r="K256" s="31">
        <f t="shared" si="15"/>
        <v>1.7249669658982059E-5</v>
      </c>
      <c r="L256" s="31">
        <f t="shared" si="16"/>
        <v>9.3460951609300287E-5</v>
      </c>
      <c r="M256" s="31">
        <f t="shared" si="17"/>
        <v>1.2825561011808981E-4</v>
      </c>
    </row>
    <row r="257" spans="1:13" x14ac:dyDescent="0.2">
      <c r="A257" t="s">
        <v>1730</v>
      </c>
      <c r="B257" s="28">
        <v>3069526000</v>
      </c>
      <c r="C257" s="28" t="str">
        <f>_xlfn.XLOOKUP(E257,Crosswalk!$C$3:$C$3275,Crosswalk!$B$3:$B$3275)</f>
        <v>VA</v>
      </c>
      <c r="D257" s="28" t="str" cm="1">
        <f t="array" ref="D257">_xlfn.XLOOKUP(C257,_xlfn.ANCHORARRAY($O$2),$P$2:$P$51)</f>
        <v>Virginia</v>
      </c>
      <c r="E257" t="s">
        <v>7277</v>
      </c>
      <c r="F257" s="28">
        <v>243994</v>
      </c>
      <c r="G257" s="28">
        <v>289495</v>
      </c>
      <c r="H257" s="28">
        <v>24109</v>
      </c>
      <c r="I257" s="28">
        <v>557598</v>
      </c>
      <c r="J257" s="31">
        <f t="shared" si="14"/>
        <v>7.9489145881155596E-5</v>
      </c>
      <c r="K257" s="31">
        <f t="shared" si="15"/>
        <v>9.43126072233954E-5</v>
      </c>
      <c r="L257" s="31">
        <f t="shared" si="16"/>
        <v>7.8543071470969778E-6</v>
      </c>
      <c r="M257" s="31">
        <f t="shared" si="17"/>
        <v>1.8165606025164797E-4</v>
      </c>
    </row>
    <row r="258" spans="1:13" x14ac:dyDescent="0.2">
      <c r="A258" t="s">
        <v>1167</v>
      </c>
      <c r="B258" s="28">
        <v>918753000</v>
      </c>
      <c r="C258" s="28" t="str">
        <f>_xlfn.XLOOKUP(E258,Crosswalk!$C$3:$C$3275,Crosswalk!$B$3:$B$3275)</f>
        <v>VA</v>
      </c>
      <c r="D258" s="28" t="str" cm="1">
        <f t="array" ref="D258">_xlfn.XLOOKUP(C258,_xlfn.ANCHORARRAY($O$2),$P$2:$P$51)</f>
        <v>Virginia</v>
      </c>
      <c r="E258" t="s">
        <v>7275</v>
      </c>
      <c r="F258" s="28">
        <v>16393</v>
      </c>
      <c r="G258" s="28">
        <v>16636</v>
      </c>
      <c r="H258" s="28">
        <v>6400</v>
      </c>
      <c r="I258" s="28">
        <v>39429</v>
      </c>
      <c r="J258" s="31">
        <f t="shared" si="14"/>
        <v>1.7842662826679207E-5</v>
      </c>
      <c r="K258" s="31">
        <f t="shared" si="15"/>
        <v>1.8107151758960241E-5</v>
      </c>
      <c r="L258" s="31">
        <f t="shared" si="16"/>
        <v>6.9659636485540724E-6</v>
      </c>
      <c r="M258" s="31">
        <f t="shared" si="17"/>
        <v>4.2915778234193524E-5</v>
      </c>
    </row>
    <row r="259" spans="1:13" x14ac:dyDescent="0.2">
      <c r="A259" t="s">
        <v>1518</v>
      </c>
      <c r="B259" s="28">
        <v>570480000</v>
      </c>
      <c r="C259" s="28" t="str">
        <f>_xlfn.XLOOKUP(E259,Crosswalk!$C$3:$C$3275,Crosswalk!$B$3:$B$3275)</f>
        <v>VA</v>
      </c>
      <c r="D259" s="28" t="str" cm="1">
        <f t="array" ref="D259">_xlfn.XLOOKUP(C259,_xlfn.ANCHORARRAY($O$2),$P$2:$P$51)</f>
        <v>Virginia</v>
      </c>
      <c r="E259" t="s">
        <v>7272</v>
      </c>
      <c r="F259" s="28">
        <v>1222</v>
      </c>
      <c r="G259" s="28">
        <v>2566</v>
      </c>
      <c r="H259" s="28">
        <v>11025</v>
      </c>
      <c r="I259" s="28">
        <v>14813</v>
      </c>
      <c r="J259" s="31">
        <f t="shared" ref="J259:J322" si="18">F259/$B259</f>
        <v>2.1420558126489975E-6</v>
      </c>
      <c r="K259" s="31">
        <f t="shared" ref="K259:K322" si="19">G259/$B259</f>
        <v>4.4979666245968304E-6</v>
      </c>
      <c r="L259" s="31">
        <f t="shared" ref="L259:L322" si="20">H259/$B259</f>
        <v>1.9325830879259572E-5</v>
      </c>
      <c r="M259" s="31">
        <f t="shared" ref="M259:M322" si="21">I259/$B259</f>
        <v>2.59658533165054E-5</v>
      </c>
    </row>
    <row r="260" spans="1:13" x14ac:dyDescent="0.2">
      <c r="A260" t="s">
        <v>856</v>
      </c>
      <c r="B260" s="28">
        <v>7220706000</v>
      </c>
      <c r="C260" s="28" t="str">
        <f>_xlfn.XLOOKUP(E260,Crosswalk!$C$3:$C$3275,Crosswalk!$B$3:$B$3275)</f>
        <v>VA</v>
      </c>
      <c r="D260" s="28" t="str" cm="1">
        <f t="array" ref="D260">_xlfn.XLOOKUP(C260,_xlfn.ANCHORARRAY($O$2),$P$2:$P$51)</f>
        <v>Virginia</v>
      </c>
      <c r="E260" t="s">
        <v>7269</v>
      </c>
      <c r="F260" s="28">
        <v>89034</v>
      </c>
      <c r="G260" s="28">
        <v>101089</v>
      </c>
      <c r="H260" s="28">
        <v>28269</v>
      </c>
      <c r="I260" s="28">
        <v>218392</v>
      </c>
      <c r="J260" s="31">
        <f t="shared" si="18"/>
        <v>1.233037323497176E-5</v>
      </c>
      <c r="K260" s="31">
        <f t="shared" si="19"/>
        <v>1.3999877574298137E-5</v>
      </c>
      <c r="L260" s="31">
        <f t="shared" si="20"/>
        <v>3.9149911379856763E-6</v>
      </c>
      <c r="M260" s="31">
        <f t="shared" si="21"/>
        <v>3.0245241947255575E-5</v>
      </c>
    </row>
    <row r="261" spans="1:13" x14ac:dyDescent="0.2">
      <c r="A261" t="s">
        <v>110</v>
      </c>
      <c r="B261" s="28">
        <v>1618697000</v>
      </c>
      <c r="C261" s="28" t="str">
        <f>_xlfn.XLOOKUP(E261,Crosswalk!$C$3:$C$3275,Crosswalk!$B$3:$B$3275)</f>
        <v>VA</v>
      </c>
      <c r="D261" s="28" t="str" cm="1">
        <f t="array" ref="D261">_xlfn.XLOOKUP(C261,_xlfn.ANCHORARRAY($O$2),$P$2:$P$51)</f>
        <v>Virginia</v>
      </c>
      <c r="E261" t="s">
        <v>7268</v>
      </c>
      <c r="F261" s="28">
        <v>65582</v>
      </c>
      <c r="G261" s="28">
        <v>123863</v>
      </c>
      <c r="H261" s="28">
        <v>178876</v>
      </c>
      <c r="I261" s="28">
        <v>368321</v>
      </c>
      <c r="J261" s="31">
        <f t="shared" si="18"/>
        <v>4.0515303358194895E-5</v>
      </c>
      <c r="K261" s="31">
        <f t="shared" si="19"/>
        <v>7.6520188769114915E-5</v>
      </c>
      <c r="L261" s="31">
        <f t="shared" si="20"/>
        <v>1.1050616637950154E-4</v>
      </c>
      <c r="M261" s="31">
        <f t="shared" si="21"/>
        <v>2.2754165850681133E-4</v>
      </c>
    </row>
    <row r="262" spans="1:13" x14ac:dyDescent="0.2">
      <c r="A262" t="s">
        <v>1729</v>
      </c>
      <c r="B262" s="28">
        <v>894789000</v>
      </c>
      <c r="C262" s="28" t="str">
        <f>_xlfn.XLOOKUP(E262,Crosswalk!$C$3:$C$3275,Crosswalk!$B$3:$B$3275)</f>
        <v>VA</v>
      </c>
      <c r="D262" s="28" t="str" cm="1">
        <f t="array" ref="D262">_xlfn.XLOOKUP(C262,_xlfn.ANCHORARRAY($O$2),$P$2:$P$51)</f>
        <v>Virginia</v>
      </c>
      <c r="E262" t="s">
        <v>7267</v>
      </c>
      <c r="F262" s="28">
        <v>102652</v>
      </c>
      <c r="G262" s="28">
        <v>699427</v>
      </c>
      <c r="H262" s="28">
        <v>2747455</v>
      </c>
      <c r="I262" s="28">
        <v>3549534</v>
      </c>
      <c r="J262" s="31">
        <f t="shared" si="18"/>
        <v>1.1472201826352358E-4</v>
      </c>
      <c r="K262" s="31">
        <f t="shared" si="19"/>
        <v>7.8166696282587294E-4</v>
      </c>
      <c r="L262" s="31">
        <f t="shared" si="20"/>
        <v>3.0705060075615592E-3</v>
      </c>
      <c r="M262" s="31">
        <f t="shared" si="21"/>
        <v>3.9668949886509557E-3</v>
      </c>
    </row>
    <row r="263" spans="1:13" x14ac:dyDescent="0.2">
      <c r="A263" t="s">
        <v>428</v>
      </c>
      <c r="B263" s="28">
        <v>392303000</v>
      </c>
      <c r="C263" s="28" t="str">
        <f>_xlfn.XLOOKUP(E263,Crosswalk!$C$3:$C$3275,Crosswalk!$B$3:$B$3275)</f>
        <v>VA</v>
      </c>
      <c r="D263" s="28" t="str" cm="1">
        <f t="array" ref="D263">_xlfn.XLOOKUP(C263,_xlfn.ANCHORARRAY($O$2),$P$2:$P$51)</f>
        <v>Virginia</v>
      </c>
      <c r="E263" t="s">
        <v>7265</v>
      </c>
      <c r="F263" s="28">
        <v>39082</v>
      </c>
      <c r="G263" s="28">
        <v>24546</v>
      </c>
      <c r="H263" s="28">
        <v>95038</v>
      </c>
      <c r="I263" s="28">
        <v>158666</v>
      </c>
      <c r="J263" s="31">
        <f t="shared" si="18"/>
        <v>9.9621975870691791E-5</v>
      </c>
      <c r="K263" s="31">
        <f t="shared" si="19"/>
        <v>6.2568983668236032E-5</v>
      </c>
      <c r="L263" s="31">
        <f t="shared" si="20"/>
        <v>2.4225662306941319E-4</v>
      </c>
      <c r="M263" s="31">
        <f t="shared" si="21"/>
        <v>4.0444758260834102E-4</v>
      </c>
    </row>
    <row r="264" spans="1:13" x14ac:dyDescent="0.2">
      <c r="A264" t="s">
        <v>1728</v>
      </c>
      <c r="B264" s="28">
        <v>2967634000</v>
      </c>
      <c r="C264" s="28" t="str">
        <f>_xlfn.XLOOKUP(E264,Crosswalk!$C$3:$C$3275,Crosswalk!$B$3:$B$3275)</f>
        <v>VA</v>
      </c>
      <c r="D264" s="28" t="str" cm="1">
        <f t="array" ref="D264">_xlfn.XLOOKUP(C264,_xlfn.ANCHORARRAY($O$2),$P$2:$P$51)</f>
        <v>Virginia</v>
      </c>
      <c r="E264" t="s">
        <v>7264</v>
      </c>
      <c r="F264" s="28">
        <v>335733</v>
      </c>
      <c r="G264" s="28">
        <v>455645</v>
      </c>
      <c r="H264" s="28">
        <v>43934</v>
      </c>
      <c r="I264" s="28">
        <v>835312</v>
      </c>
      <c r="J264" s="31">
        <f t="shared" si="18"/>
        <v>1.1313153845790957E-4</v>
      </c>
      <c r="K264" s="31">
        <f t="shared" si="19"/>
        <v>1.5353813846316627E-4</v>
      </c>
      <c r="L264" s="31">
        <f t="shared" si="20"/>
        <v>1.4804386255178367E-5</v>
      </c>
      <c r="M264" s="31">
        <f t="shared" si="21"/>
        <v>2.8147406317625419E-4</v>
      </c>
    </row>
    <row r="265" spans="1:13" x14ac:dyDescent="0.2">
      <c r="A265" t="s">
        <v>8001</v>
      </c>
      <c r="B265" s="28">
        <v>137925802000</v>
      </c>
      <c r="C265" s="28" t="str">
        <f>_xlfn.XLOOKUP(E265,Crosswalk!$C$3:$C$3275,Crosswalk!$B$3:$B$3275)</f>
        <v>VA</v>
      </c>
      <c r="D265" s="28" t="str" cm="1">
        <f t="array" ref="D265">_xlfn.XLOOKUP(C265,_xlfn.ANCHORARRAY($O$2),$P$2:$P$51)</f>
        <v>Virginia</v>
      </c>
      <c r="E265" t="s">
        <v>7262</v>
      </c>
      <c r="F265" s="28">
        <v>9119978</v>
      </c>
      <c r="G265" s="28">
        <v>10172092</v>
      </c>
      <c r="H265" s="28">
        <v>52606</v>
      </c>
      <c r="I265" s="28">
        <v>19344676</v>
      </c>
      <c r="J265" s="31">
        <f t="shared" si="18"/>
        <v>6.6122348884366101E-5</v>
      </c>
      <c r="K265" s="31">
        <f t="shared" si="19"/>
        <v>7.3750464760755926E-5</v>
      </c>
      <c r="L265" s="31">
        <f t="shared" si="20"/>
        <v>3.8140796890200429E-7</v>
      </c>
      <c r="M265" s="31">
        <f t="shared" si="21"/>
        <v>1.4025422161402404E-4</v>
      </c>
    </row>
    <row r="266" spans="1:13" x14ac:dyDescent="0.2">
      <c r="A266" t="s">
        <v>869</v>
      </c>
      <c r="B266" s="28">
        <v>349375000</v>
      </c>
      <c r="C266" s="28" t="str">
        <f>_xlfn.XLOOKUP(E266,Crosswalk!$C$3:$C$3275,Crosswalk!$B$3:$B$3275)</f>
        <v>VA</v>
      </c>
      <c r="D266" s="28" t="str" cm="1">
        <f t="array" ref="D266">_xlfn.XLOOKUP(C266,_xlfn.ANCHORARRAY($O$2),$P$2:$P$51)</f>
        <v>Virginia</v>
      </c>
      <c r="E266" t="s">
        <v>7260</v>
      </c>
      <c r="F266" s="28">
        <v>2016</v>
      </c>
      <c r="G266" s="28">
        <v>2533</v>
      </c>
      <c r="H266" s="28">
        <v>9170</v>
      </c>
      <c r="I266" s="28">
        <v>13719</v>
      </c>
      <c r="J266" s="31">
        <f t="shared" si="18"/>
        <v>5.770304114490161E-6</v>
      </c>
      <c r="K266" s="31">
        <f t="shared" si="19"/>
        <v>7.2500894454382828E-6</v>
      </c>
      <c r="L266" s="31">
        <f t="shared" si="20"/>
        <v>2.6246869409660109E-5</v>
      </c>
      <c r="M266" s="31">
        <f t="shared" si="21"/>
        <v>3.9267262969588551E-5</v>
      </c>
    </row>
    <row r="267" spans="1:13" x14ac:dyDescent="0.2">
      <c r="A267" t="s">
        <v>8000</v>
      </c>
      <c r="B267" s="28">
        <v>2914662000</v>
      </c>
      <c r="C267" s="28" t="str">
        <f>_xlfn.XLOOKUP(E267,Crosswalk!$C$3:$C$3275,Crosswalk!$B$3:$B$3275)</f>
        <v>VA</v>
      </c>
      <c r="D267" s="28" t="str" cm="1">
        <f t="array" ref="D267">_xlfn.XLOOKUP(C267,_xlfn.ANCHORARRAY($O$2),$P$2:$P$51)</f>
        <v>Virginia</v>
      </c>
      <c r="E267" t="s">
        <v>7259</v>
      </c>
      <c r="F267" s="28">
        <v>28128</v>
      </c>
      <c r="G267" s="28">
        <v>12161</v>
      </c>
      <c r="H267" s="28">
        <v>60995</v>
      </c>
      <c r="I267" s="28">
        <v>101284</v>
      </c>
      <c r="J267" s="31">
        <f t="shared" si="18"/>
        <v>9.6505186536208997E-6</v>
      </c>
      <c r="K267" s="31">
        <f t="shared" si="19"/>
        <v>4.1723534324048552E-6</v>
      </c>
      <c r="L267" s="31">
        <f t="shared" si="20"/>
        <v>2.092695482357817E-5</v>
      </c>
      <c r="M267" s="31">
        <f t="shared" si="21"/>
        <v>3.4749826909603923E-5</v>
      </c>
    </row>
    <row r="268" spans="1:13" x14ac:dyDescent="0.2">
      <c r="A268" t="s">
        <v>1727</v>
      </c>
      <c r="B268" s="28">
        <v>560013000</v>
      </c>
      <c r="C268" s="28" t="str">
        <f>_xlfn.XLOOKUP(E268,Crosswalk!$C$3:$C$3275,Crosswalk!$B$3:$B$3275)</f>
        <v>VA</v>
      </c>
      <c r="D268" s="28" t="str" cm="1">
        <f t="array" ref="D268">_xlfn.XLOOKUP(C268,_xlfn.ANCHORARRAY($O$2),$P$2:$P$51)</f>
        <v>Virginia</v>
      </c>
      <c r="E268" t="s">
        <v>7257</v>
      </c>
      <c r="F268" s="28">
        <v>1940</v>
      </c>
      <c r="G268" s="28">
        <v>5402</v>
      </c>
      <c r="H268" s="28">
        <v>6824</v>
      </c>
      <c r="I268" s="28">
        <v>14166</v>
      </c>
      <c r="J268" s="31">
        <f t="shared" si="18"/>
        <v>3.4642052952342178E-6</v>
      </c>
      <c r="K268" s="31">
        <f t="shared" si="19"/>
        <v>9.6462046416779612E-6</v>
      </c>
      <c r="L268" s="31">
        <f t="shared" si="20"/>
        <v>1.2185431409627991E-5</v>
      </c>
      <c r="M268" s="31">
        <f t="shared" si="21"/>
        <v>2.5295841346540171E-5</v>
      </c>
    </row>
    <row r="269" spans="1:13" x14ac:dyDescent="0.2">
      <c r="A269" t="s">
        <v>540</v>
      </c>
      <c r="B269" s="28">
        <v>170421000</v>
      </c>
      <c r="C269" s="28" t="str">
        <f>_xlfn.XLOOKUP(E269,Crosswalk!$C$3:$C$3275,Crosswalk!$B$3:$B$3275)</f>
        <v>VA</v>
      </c>
      <c r="D269" s="28" t="str" cm="1">
        <f t="array" ref="D269">_xlfn.XLOOKUP(C269,_xlfn.ANCHORARRAY($O$2),$P$2:$P$51)</f>
        <v>Virginia</v>
      </c>
      <c r="E269" t="s">
        <v>7255</v>
      </c>
      <c r="F269" s="28">
        <v>22502</v>
      </c>
      <c r="G269" s="28">
        <v>30858</v>
      </c>
      <c r="H269" s="28">
        <v>71724</v>
      </c>
      <c r="I269" s="28">
        <v>125084</v>
      </c>
      <c r="J269" s="31">
        <f t="shared" si="18"/>
        <v>1.3203771835630586E-4</v>
      </c>
      <c r="K269" s="31">
        <f t="shared" si="19"/>
        <v>1.8106923442533489E-4</v>
      </c>
      <c r="L269" s="31">
        <f t="shared" si="20"/>
        <v>4.2086362596158926E-4</v>
      </c>
      <c r="M269" s="31">
        <f t="shared" si="21"/>
        <v>7.3397057874323001E-4</v>
      </c>
    </row>
    <row r="270" spans="1:13" x14ac:dyDescent="0.2">
      <c r="A270" t="s">
        <v>1726</v>
      </c>
      <c r="B270" s="28">
        <v>1960780000</v>
      </c>
      <c r="C270" s="28" t="str">
        <f>_xlfn.XLOOKUP(E270,Crosswalk!$C$3:$C$3275,Crosswalk!$B$3:$B$3275)</f>
        <v>VA</v>
      </c>
      <c r="D270" s="28" t="str" cm="1">
        <f t="array" ref="D270">_xlfn.XLOOKUP(C270,_xlfn.ANCHORARRAY($O$2),$P$2:$P$51)</f>
        <v>Virginia</v>
      </c>
      <c r="E270" t="s">
        <v>7254</v>
      </c>
      <c r="F270" s="28">
        <v>142707</v>
      </c>
      <c r="G270" s="28">
        <v>121681</v>
      </c>
      <c r="H270" s="28">
        <v>450145</v>
      </c>
      <c r="I270" s="28">
        <v>714533</v>
      </c>
      <c r="J270" s="31">
        <f t="shared" si="18"/>
        <v>7.2780730117606257E-5</v>
      </c>
      <c r="K270" s="31">
        <f t="shared" si="19"/>
        <v>6.2057446526382363E-5</v>
      </c>
      <c r="L270" s="31">
        <f t="shared" si="20"/>
        <v>2.2957445506380114E-4</v>
      </c>
      <c r="M270" s="31">
        <f t="shared" si="21"/>
        <v>3.6441263170778975E-4</v>
      </c>
    </row>
    <row r="271" spans="1:13" x14ac:dyDescent="0.2">
      <c r="A271" t="s">
        <v>1364</v>
      </c>
      <c r="B271" s="28">
        <v>111043000</v>
      </c>
      <c r="C271" s="28" t="str">
        <f>_xlfn.XLOOKUP(E271,Crosswalk!$C$3:$C$3275,Crosswalk!$B$3:$B$3275)</f>
        <v>VA</v>
      </c>
      <c r="D271" s="28" t="str" cm="1">
        <f t="array" ref="D271">_xlfn.XLOOKUP(C271,_xlfn.ANCHORARRAY($O$2),$P$2:$P$51)</f>
        <v>Virginia</v>
      </c>
      <c r="E271" t="s">
        <v>7252</v>
      </c>
      <c r="F271" s="28">
        <v>3580</v>
      </c>
      <c r="G271" s="28">
        <v>2244</v>
      </c>
      <c r="H271" s="28">
        <v>12399</v>
      </c>
      <c r="I271" s="28">
        <v>18223</v>
      </c>
      <c r="J271" s="31">
        <f t="shared" si="18"/>
        <v>3.2239762974703491E-5</v>
      </c>
      <c r="K271" s="31">
        <f t="shared" si="19"/>
        <v>2.0208387741685653E-5</v>
      </c>
      <c r="L271" s="31">
        <f t="shared" si="20"/>
        <v>1.1165944724115883E-4</v>
      </c>
      <c r="M271" s="31">
        <f t="shared" si="21"/>
        <v>1.6410759795754798E-4</v>
      </c>
    </row>
    <row r="272" spans="1:13" x14ac:dyDescent="0.2">
      <c r="A272" t="s">
        <v>93</v>
      </c>
      <c r="B272" s="28">
        <v>456723000</v>
      </c>
      <c r="C272" s="28" t="str">
        <f>_xlfn.XLOOKUP(E272,Crosswalk!$C$3:$C$3275,Crosswalk!$B$3:$B$3275)</f>
        <v>VA</v>
      </c>
      <c r="D272" s="28" t="str" cm="1">
        <f t="array" ref="D272">_xlfn.XLOOKUP(C272,_xlfn.ANCHORARRAY($O$2),$P$2:$P$51)</f>
        <v>Virginia</v>
      </c>
      <c r="E272" t="s">
        <v>7251</v>
      </c>
      <c r="F272" s="28">
        <v>68395</v>
      </c>
      <c r="G272" s="28">
        <v>70836</v>
      </c>
      <c r="H272" s="28">
        <v>239102</v>
      </c>
      <c r="I272" s="28">
        <v>378333</v>
      </c>
      <c r="J272" s="31">
        <f t="shared" si="18"/>
        <v>1.4975159998511131E-4</v>
      </c>
      <c r="K272" s="31">
        <f t="shared" si="19"/>
        <v>1.5509619616266315E-4</v>
      </c>
      <c r="L272" s="31">
        <f t="shared" si="20"/>
        <v>5.235164421323209E-4</v>
      </c>
      <c r="M272" s="31">
        <f t="shared" si="21"/>
        <v>8.2836423828009536E-4</v>
      </c>
    </row>
    <row r="273" spans="1:13" x14ac:dyDescent="0.2">
      <c r="A273" t="s">
        <v>1452</v>
      </c>
      <c r="B273" s="28">
        <v>16951584000</v>
      </c>
      <c r="C273" s="28" t="str">
        <f>_xlfn.XLOOKUP(E273,Crosswalk!$C$3:$C$3275,Crosswalk!$B$3:$B$3275)</f>
        <v>VA</v>
      </c>
      <c r="D273" s="28" t="str" cm="1">
        <f t="array" ref="D273">_xlfn.XLOOKUP(C273,_xlfn.ANCHORARRAY($O$2),$P$2:$P$51)</f>
        <v>Virginia</v>
      </c>
      <c r="E273" t="s">
        <v>7250</v>
      </c>
      <c r="F273" s="28">
        <v>360102</v>
      </c>
      <c r="G273" s="28">
        <v>544084</v>
      </c>
      <c r="H273" s="28">
        <v>24841</v>
      </c>
      <c r="I273" s="28">
        <v>929027</v>
      </c>
      <c r="J273" s="31">
        <f t="shared" si="18"/>
        <v>2.1242970568414139E-5</v>
      </c>
      <c r="K273" s="31">
        <f t="shared" si="19"/>
        <v>3.2096351585786911E-5</v>
      </c>
      <c r="L273" s="31">
        <f t="shared" si="20"/>
        <v>1.4654087783182977E-6</v>
      </c>
      <c r="M273" s="31">
        <f t="shared" si="21"/>
        <v>5.4804730932519344E-5</v>
      </c>
    </row>
    <row r="274" spans="1:13" x14ac:dyDescent="0.2">
      <c r="A274" t="s">
        <v>344</v>
      </c>
      <c r="B274" s="28">
        <v>277497000</v>
      </c>
      <c r="C274" s="28" t="str">
        <f>_xlfn.XLOOKUP(E274,Crosswalk!$C$3:$C$3275,Crosswalk!$B$3:$B$3275)</f>
        <v>VA</v>
      </c>
      <c r="D274" s="28" t="str" cm="1">
        <f t="array" ref="D274">_xlfn.XLOOKUP(C274,_xlfn.ANCHORARRAY($O$2),$P$2:$P$51)</f>
        <v>Virginia</v>
      </c>
      <c r="E274" t="s">
        <v>7249</v>
      </c>
      <c r="F274" s="28">
        <v>12388</v>
      </c>
      <c r="G274" s="28">
        <v>50884</v>
      </c>
      <c r="H274" s="28">
        <v>39834</v>
      </c>
      <c r="I274" s="28">
        <v>103106</v>
      </c>
      <c r="J274" s="31">
        <f t="shared" si="18"/>
        <v>4.4641924056836652E-5</v>
      </c>
      <c r="K274" s="31">
        <f t="shared" si="19"/>
        <v>1.8336774811979949E-4</v>
      </c>
      <c r="L274" s="31">
        <f t="shared" si="20"/>
        <v>1.4354749781078714E-4</v>
      </c>
      <c r="M274" s="31">
        <f t="shared" si="21"/>
        <v>3.7155716998742329E-4</v>
      </c>
    </row>
    <row r="275" spans="1:13" x14ac:dyDescent="0.2">
      <c r="A275" t="s">
        <v>1725</v>
      </c>
      <c r="B275" s="28">
        <v>225948000</v>
      </c>
      <c r="C275" s="28" t="str">
        <f>_xlfn.XLOOKUP(E275,Crosswalk!$C$3:$C$3275,Crosswalk!$B$3:$B$3275)</f>
        <v>VA</v>
      </c>
      <c r="D275" s="28" t="str" cm="1">
        <f t="array" ref="D275">_xlfn.XLOOKUP(C275,_xlfn.ANCHORARRAY($O$2),$P$2:$P$51)</f>
        <v>Virginia</v>
      </c>
      <c r="E275" t="s">
        <v>7248</v>
      </c>
      <c r="F275" s="28">
        <v>118632</v>
      </c>
      <c r="G275" s="28">
        <v>222748</v>
      </c>
      <c r="H275" s="28">
        <v>429044</v>
      </c>
      <c r="I275" s="28">
        <v>770424</v>
      </c>
      <c r="J275" s="31">
        <f t="shared" si="18"/>
        <v>5.2504115991290027E-4</v>
      </c>
      <c r="K275" s="31">
        <f t="shared" si="19"/>
        <v>9.8583744932462334E-4</v>
      </c>
      <c r="L275" s="31">
        <f t="shared" si="20"/>
        <v>1.8988616849894666E-3</v>
      </c>
      <c r="M275" s="31">
        <f t="shared" si="21"/>
        <v>3.4097402942269901E-3</v>
      </c>
    </row>
    <row r="276" spans="1:13" x14ac:dyDescent="0.2">
      <c r="A276" t="s">
        <v>167</v>
      </c>
      <c r="B276" s="28">
        <v>924084000</v>
      </c>
      <c r="C276" s="28" t="str">
        <f>_xlfn.XLOOKUP(E276,Crosswalk!$C$3:$C$3275,Crosswalk!$B$3:$B$3275)</f>
        <v>VA</v>
      </c>
      <c r="D276" s="28" t="str" cm="1">
        <f t="array" ref="D276">_xlfn.XLOOKUP(C276,_xlfn.ANCHORARRAY($O$2),$P$2:$P$51)</f>
        <v>Virginia</v>
      </c>
      <c r="E276" t="s">
        <v>7246</v>
      </c>
      <c r="F276" s="28">
        <v>7804</v>
      </c>
      <c r="G276" s="28">
        <v>8982</v>
      </c>
      <c r="H276" s="28">
        <v>1445</v>
      </c>
      <c r="I276" s="28">
        <v>18231</v>
      </c>
      <c r="J276" s="31">
        <f t="shared" si="18"/>
        <v>8.4451197077321976E-6</v>
      </c>
      <c r="K276" s="31">
        <f t="shared" si="19"/>
        <v>9.7198955939070472E-6</v>
      </c>
      <c r="L276" s="31">
        <f t="shared" si="20"/>
        <v>1.5637106583384194E-6</v>
      </c>
      <c r="M276" s="31">
        <f t="shared" si="21"/>
        <v>1.9728725959977664E-5</v>
      </c>
    </row>
    <row r="277" spans="1:13" x14ac:dyDescent="0.2">
      <c r="A277" t="s">
        <v>852</v>
      </c>
      <c r="B277" s="28">
        <v>819814000</v>
      </c>
      <c r="C277" s="28" t="str">
        <f>_xlfn.XLOOKUP(E277,Crosswalk!$C$3:$C$3275,Crosswalk!$B$3:$B$3275)</f>
        <v>VA</v>
      </c>
      <c r="D277" s="28" t="str" cm="1">
        <f t="array" ref="D277">_xlfn.XLOOKUP(C277,_xlfn.ANCHORARRAY($O$2),$P$2:$P$51)</f>
        <v>Virginia</v>
      </c>
      <c r="E277" t="s">
        <v>7245</v>
      </c>
      <c r="F277" s="28">
        <v>11585</v>
      </c>
      <c r="G277" s="28">
        <v>49727</v>
      </c>
      <c r="H277" s="28">
        <v>81093</v>
      </c>
      <c r="I277" s="28">
        <v>142405</v>
      </c>
      <c r="J277" s="31">
        <f t="shared" si="18"/>
        <v>1.413125416252955E-5</v>
      </c>
      <c r="K277" s="31">
        <f t="shared" si="19"/>
        <v>6.0656441583090796E-5</v>
      </c>
      <c r="L277" s="31">
        <f t="shared" si="20"/>
        <v>9.8916339559948965E-5</v>
      </c>
      <c r="M277" s="31">
        <f t="shared" si="21"/>
        <v>1.7370403530556932E-4</v>
      </c>
    </row>
    <row r="278" spans="1:13" x14ac:dyDescent="0.2">
      <c r="A278" t="s">
        <v>747</v>
      </c>
      <c r="B278" s="28">
        <v>7301812000</v>
      </c>
      <c r="C278" s="28" t="str">
        <f>_xlfn.XLOOKUP(E278,Crosswalk!$C$3:$C$3275,Crosswalk!$B$3:$B$3275)</f>
        <v>VA</v>
      </c>
      <c r="D278" s="28" t="str" cm="1">
        <f t="array" ref="D278">_xlfn.XLOOKUP(C278,_xlfn.ANCHORARRAY($O$2),$P$2:$P$51)</f>
        <v>Virginia</v>
      </c>
      <c r="E278" t="s">
        <v>7244</v>
      </c>
      <c r="F278" s="28">
        <v>33979</v>
      </c>
      <c r="G278" s="28">
        <v>143271</v>
      </c>
      <c r="H278" s="28">
        <v>15159</v>
      </c>
      <c r="I278" s="28">
        <v>192409</v>
      </c>
      <c r="J278" s="31">
        <f t="shared" si="18"/>
        <v>4.6535024456943018E-6</v>
      </c>
      <c r="K278" s="31">
        <f t="shared" si="19"/>
        <v>1.9621294002091536E-5</v>
      </c>
      <c r="L278" s="31">
        <f t="shared" si="20"/>
        <v>2.0760600245528094E-6</v>
      </c>
      <c r="M278" s="31">
        <f t="shared" si="21"/>
        <v>2.6350856472338648E-5</v>
      </c>
    </row>
    <row r="279" spans="1:13" x14ac:dyDescent="0.2">
      <c r="A279" t="s">
        <v>1724</v>
      </c>
      <c r="B279" s="28">
        <v>475903000</v>
      </c>
      <c r="C279" s="28" t="str">
        <f>_xlfn.XLOOKUP(E279,Crosswalk!$C$3:$C$3275,Crosswalk!$B$3:$B$3275)</f>
        <v>VA</v>
      </c>
      <c r="D279" s="28" t="str" cm="1">
        <f t="array" ref="D279">_xlfn.XLOOKUP(C279,_xlfn.ANCHORARRAY($O$2),$P$2:$P$51)</f>
        <v>Virginia</v>
      </c>
      <c r="E279" t="s">
        <v>7243</v>
      </c>
      <c r="F279" s="28">
        <v>10971</v>
      </c>
      <c r="G279" s="28">
        <v>20797</v>
      </c>
      <c r="H279" s="28">
        <v>41734</v>
      </c>
      <c r="I279" s="28">
        <v>73502</v>
      </c>
      <c r="J279" s="31">
        <f t="shared" si="18"/>
        <v>2.305301710642715E-5</v>
      </c>
      <c r="K279" s="31">
        <f t="shared" si="19"/>
        <v>4.3700081739346044E-5</v>
      </c>
      <c r="L279" s="31">
        <f t="shared" si="20"/>
        <v>8.7694341073706202E-5</v>
      </c>
      <c r="M279" s="31">
        <f t="shared" si="21"/>
        <v>1.5444743991947939E-4</v>
      </c>
    </row>
    <row r="280" spans="1:13" x14ac:dyDescent="0.2">
      <c r="A280" t="s">
        <v>630</v>
      </c>
      <c r="B280" s="28">
        <v>1071412000</v>
      </c>
      <c r="C280" s="28" t="str">
        <f>_xlfn.XLOOKUP(E280,Crosswalk!$C$3:$C$3275,Crosswalk!$B$3:$B$3275)</f>
        <v>VA</v>
      </c>
      <c r="D280" s="28" t="str" cm="1">
        <f t="array" ref="D280">_xlfn.XLOOKUP(C280,_xlfn.ANCHORARRAY($O$2),$P$2:$P$51)</f>
        <v>Virginia</v>
      </c>
      <c r="E280" t="s">
        <v>7241</v>
      </c>
      <c r="F280" s="28">
        <v>50</v>
      </c>
      <c r="G280" s="28">
        <v>6038</v>
      </c>
      <c r="H280" s="28">
        <v>2573</v>
      </c>
      <c r="I280" s="28">
        <v>8661</v>
      </c>
      <c r="J280" s="31">
        <f t="shared" si="18"/>
        <v>4.6667388455608112E-8</v>
      </c>
      <c r="K280" s="31">
        <f t="shared" si="19"/>
        <v>5.6355538298992356E-6</v>
      </c>
      <c r="L280" s="31">
        <f t="shared" si="20"/>
        <v>2.4015038099255935E-6</v>
      </c>
      <c r="M280" s="31">
        <f t="shared" si="21"/>
        <v>8.0837250282804382E-6</v>
      </c>
    </row>
    <row r="281" spans="1:13" x14ac:dyDescent="0.2">
      <c r="A281" t="s">
        <v>1234</v>
      </c>
      <c r="B281" s="28">
        <v>786598000</v>
      </c>
      <c r="C281" s="28" t="str">
        <f>_xlfn.XLOOKUP(E281,Crosswalk!$C$3:$C$3275,Crosswalk!$B$3:$B$3275)</f>
        <v>VA</v>
      </c>
      <c r="D281" s="28" t="str" cm="1">
        <f t="array" ref="D281">_xlfn.XLOOKUP(C281,_xlfn.ANCHORARRAY($O$2),$P$2:$P$51)</f>
        <v>Virginia</v>
      </c>
      <c r="E281" t="s">
        <v>7240</v>
      </c>
      <c r="F281" s="28">
        <v>3020</v>
      </c>
      <c r="G281" s="28">
        <v>11238</v>
      </c>
      <c r="H281" s="28">
        <v>36840</v>
      </c>
      <c r="I281" s="28">
        <v>51098</v>
      </c>
      <c r="J281" s="31">
        <f t="shared" si="18"/>
        <v>3.8393181777731446E-6</v>
      </c>
      <c r="K281" s="31">
        <f t="shared" si="19"/>
        <v>1.4286840291991589E-5</v>
      </c>
      <c r="L281" s="31">
        <f t="shared" si="20"/>
        <v>4.6834596579192926E-5</v>
      </c>
      <c r="M281" s="31">
        <f t="shared" si="21"/>
        <v>6.4960755048957657E-5</v>
      </c>
    </row>
    <row r="282" spans="1:13" x14ac:dyDescent="0.2">
      <c r="A282" t="s">
        <v>1723</v>
      </c>
      <c r="B282" s="28">
        <v>1375303000</v>
      </c>
      <c r="C282" s="28" t="str">
        <f>_xlfn.XLOOKUP(E282,Crosswalk!$C$3:$C$3275,Crosswalk!$B$3:$B$3275)</f>
        <v>VA</v>
      </c>
      <c r="D282" s="28" t="str" cm="1">
        <f t="array" ref="D282">_xlfn.XLOOKUP(C282,_xlfn.ANCHORARRAY($O$2),$P$2:$P$51)</f>
        <v>Virginia</v>
      </c>
      <c r="E282" t="s">
        <v>7237</v>
      </c>
      <c r="F282" s="28">
        <v>52735</v>
      </c>
      <c r="G282" s="28">
        <v>82069</v>
      </c>
      <c r="H282" s="28">
        <v>160095</v>
      </c>
      <c r="I282" s="28">
        <v>294899</v>
      </c>
      <c r="J282" s="31">
        <f t="shared" si="18"/>
        <v>3.8344277588284184E-5</v>
      </c>
      <c r="K282" s="31">
        <f t="shared" si="19"/>
        <v>5.9673395608095087E-5</v>
      </c>
      <c r="L282" s="31">
        <f t="shared" si="20"/>
        <v>1.1640707538629669E-4</v>
      </c>
      <c r="M282" s="31">
        <f t="shared" si="21"/>
        <v>2.1442474858267597E-4</v>
      </c>
    </row>
    <row r="283" spans="1:13" x14ac:dyDescent="0.2">
      <c r="A283" t="s">
        <v>1722</v>
      </c>
      <c r="B283" s="28">
        <v>189716000</v>
      </c>
      <c r="C283" s="28" t="str">
        <f>_xlfn.XLOOKUP(E283,Crosswalk!$C$3:$C$3275,Crosswalk!$B$3:$B$3275)</f>
        <v>VA</v>
      </c>
      <c r="D283" s="28" t="str" cm="1">
        <f t="array" ref="D283">_xlfn.XLOOKUP(C283,_xlfn.ANCHORARRAY($O$2),$P$2:$P$51)</f>
        <v>Virginia</v>
      </c>
      <c r="E283" t="s">
        <v>7235</v>
      </c>
      <c r="F283" s="28">
        <v>1227</v>
      </c>
      <c r="G283" s="28">
        <v>3078</v>
      </c>
      <c r="H283" s="28">
        <v>8225</v>
      </c>
      <c r="I283" s="28">
        <v>12530</v>
      </c>
      <c r="J283" s="31">
        <f t="shared" si="18"/>
        <v>6.4675620401020472E-6</v>
      </c>
      <c r="K283" s="31">
        <f t="shared" si="19"/>
        <v>1.6224250985683865E-5</v>
      </c>
      <c r="L283" s="31">
        <f t="shared" si="20"/>
        <v>4.3354276919184468E-5</v>
      </c>
      <c r="M283" s="31">
        <f t="shared" si="21"/>
        <v>6.6046089944970374E-5</v>
      </c>
    </row>
    <row r="284" spans="1:13" x14ac:dyDescent="0.2">
      <c r="A284" t="s">
        <v>1414</v>
      </c>
      <c r="B284" s="28">
        <v>2040196000</v>
      </c>
      <c r="C284" s="28" t="str">
        <f>_xlfn.XLOOKUP(E284,Crosswalk!$C$3:$C$3275,Crosswalk!$B$3:$B$3275)</f>
        <v>VA</v>
      </c>
      <c r="D284" s="28" t="str" cm="1">
        <f t="array" ref="D284">_xlfn.XLOOKUP(C284,_xlfn.ANCHORARRAY($O$2),$P$2:$P$51)</f>
        <v>Virginia</v>
      </c>
      <c r="E284" t="s">
        <v>7233</v>
      </c>
      <c r="F284" s="28">
        <v>55248</v>
      </c>
      <c r="G284" s="28">
        <v>199890</v>
      </c>
      <c r="H284" s="28">
        <v>24453</v>
      </c>
      <c r="I284" s="28">
        <v>279591</v>
      </c>
      <c r="J284" s="31">
        <f t="shared" si="18"/>
        <v>2.7079751161162947E-5</v>
      </c>
      <c r="K284" s="31">
        <f t="shared" si="19"/>
        <v>9.7975880748712375E-5</v>
      </c>
      <c r="L284" s="31">
        <f t="shared" si="20"/>
        <v>1.1985613146972154E-5</v>
      </c>
      <c r="M284" s="31">
        <f t="shared" si="21"/>
        <v>1.3704124505684747E-4</v>
      </c>
    </row>
    <row r="285" spans="1:13" x14ac:dyDescent="0.2">
      <c r="A285" t="s">
        <v>737</v>
      </c>
      <c r="B285" s="28">
        <v>224816000</v>
      </c>
      <c r="C285" s="28" t="str">
        <f>_xlfn.XLOOKUP(E285,Crosswalk!$C$3:$C$3275,Crosswalk!$B$3:$B$3275)</f>
        <v>VA</v>
      </c>
      <c r="D285" s="28" t="str" cm="1">
        <f t="array" ref="D285">_xlfn.XLOOKUP(C285,_xlfn.ANCHORARRAY($O$2),$P$2:$P$51)</f>
        <v>Virginia</v>
      </c>
      <c r="E285" t="s">
        <v>7232</v>
      </c>
      <c r="F285" s="28">
        <v>3710</v>
      </c>
      <c r="G285" s="28">
        <v>9074</v>
      </c>
      <c r="H285" s="28">
        <v>11318</v>
      </c>
      <c r="I285" s="28">
        <v>24102</v>
      </c>
      <c r="J285" s="31">
        <f t="shared" si="18"/>
        <v>1.6502384171945058E-5</v>
      </c>
      <c r="K285" s="31">
        <f t="shared" si="19"/>
        <v>4.0361895950466157E-5</v>
      </c>
      <c r="L285" s="31">
        <f t="shared" si="20"/>
        <v>5.0343391929400042E-5</v>
      </c>
      <c r="M285" s="31">
        <f t="shared" si="21"/>
        <v>1.0720767205181126E-4</v>
      </c>
    </row>
    <row r="286" spans="1:13" x14ac:dyDescent="0.2">
      <c r="A286" t="s">
        <v>7999</v>
      </c>
      <c r="B286" s="28">
        <v>5295475000</v>
      </c>
      <c r="C286" s="28" t="str">
        <f>_xlfn.XLOOKUP(E286,Crosswalk!$C$3:$C$3275,Crosswalk!$B$3:$B$3275)</f>
        <v>VA</v>
      </c>
      <c r="D286" s="28" t="str" cm="1">
        <f t="array" ref="D286">_xlfn.XLOOKUP(C286,_xlfn.ANCHORARRAY($O$2),$P$2:$P$51)</f>
        <v>Virginia</v>
      </c>
      <c r="E286" t="s">
        <v>7229</v>
      </c>
      <c r="F286" s="28">
        <v>182667</v>
      </c>
      <c r="G286" s="28">
        <v>126181</v>
      </c>
      <c r="H286" s="28">
        <v>540809</v>
      </c>
      <c r="I286" s="28">
        <v>849657</v>
      </c>
      <c r="J286" s="31">
        <f t="shared" si="18"/>
        <v>3.4494922551801302E-5</v>
      </c>
      <c r="K286" s="31">
        <f t="shared" si="19"/>
        <v>2.3828079634027165E-5</v>
      </c>
      <c r="L286" s="31">
        <f t="shared" si="20"/>
        <v>1.0212662697869408E-4</v>
      </c>
      <c r="M286" s="31">
        <f t="shared" si="21"/>
        <v>1.6044962916452255E-4</v>
      </c>
    </row>
    <row r="287" spans="1:13" x14ac:dyDescent="0.2">
      <c r="A287" t="s">
        <v>1721</v>
      </c>
      <c r="B287" s="28">
        <v>38871754000</v>
      </c>
      <c r="C287" s="28" t="str">
        <f>_xlfn.XLOOKUP(E287,Crosswalk!$C$3:$C$3275,Crosswalk!$B$3:$B$3275)</f>
        <v>VA</v>
      </c>
      <c r="D287" s="28" t="str" cm="1">
        <f t="array" ref="D287">_xlfn.XLOOKUP(C287,_xlfn.ANCHORARRAY($O$2),$P$2:$P$51)</f>
        <v>Virginia</v>
      </c>
      <c r="E287" t="s">
        <v>7227</v>
      </c>
      <c r="F287" s="28">
        <v>4980734</v>
      </c>
      <c r="G287" s="28">
        <v>5144019</v>
      </c>
      <c r="H287" s="28">
        <v>250858</v>
      </c>
      <c r="I287" s="28">
        <v>10375611</v>
      </c>
      <c r="J287" s="31">
        <f t="shared" si="18"/>
        <v>1.2813247377517362E-4</v>
      </c>
      <c r="K287" s="31">
        <f t="shared" si="19"/>
        <v>1.3233308175391315E-4</v>
      </c>
      <c r="L287" s="31">
        <f t="shared" si="20"/>
        <v>6.4534777617701531E-6</v>
      </c>
      <c r="M287" s="31">
        <f t="shared" si="21"/>
        <v>2.669190332908569E-4</v>
      </c>
    </row>
    <row r="288" spans="1:13" x14ac:dyDescent="0.2">
      <c r="A288" t="s">
        <v>1720</v>
      </c>
      <c r="B288" s="28">
        <v>335803000</v>
      </c>
      <c r="C288" s="28" t="str">
        <f>_xlfn.XLOOKUP(E288,Crosswalk!$C$3:$C$3275,Crosswalk!$B$3:$B$3275)</f>
        <v>VA</v>
      </c>
      <c r="D288" s="28" t="str" cm="1">
        <f t="array" ref="D288">_xlfn.XLOOKUP(C288,_xlfn.ANCHORARRAY($O$2),$P$2:$P$51)</f>
        <v>Virginia</v>
      </c>
      <c r="E288" t="s">
        <v>7225</v>
      </c>
      <c r="F288" s="28">
        <v>1303</v>
      </c>
      <c r="G288" s="28">
        <v>23308</v>
      </c>
      <c r="H288" s="28">
        <v>36562</v>
      </c>
      <c r="I288" s="28">
        <v>61173</v>
      </c>
      <c r="J288" s="31">
        <f t="shared" si="18"/>
        <v>3.8802512187204996E-6</v>
      </c>
      <c r="K288" s="31">
        <f t="shared" si="19"/>
        <v>6.9409743212538305E-5</v>
      </c>
      <c r="L288" s="31">
        <f t="shared" si="20"/>
        <v>1.0887931316873286E-4</v>
      </c>
      <c r="M288" s="31">
        <f t="shared" si="21"/>
        <v>1.8216930759999166E-4</v>
      </c>
    </row>
    <row r="289" spans="1:13" x14ac:dyDescent="0.2">
      <c r="A289" t="s">
        <v>1719</v>
      </c>
      <c r="B289" s="28">
        <v>813435000</v>
      </c>
      <c r="C289" s="28" t="str">
        <f>_xlfn.XLOOKUP(E289,Crosswalk!$C$3:$C$3275,Crosswalk!$B$3:$B$3275)</f>
        <v>VA</v>
      </c>
      <c r="D289" s="28" t="str" cm="1">
        <f t="array" ref="D289">_xlfn.XLOOKUP(C289,_xlfn.ANCHORARRAY($O$2),$P$2:$P$51)</f>
        <v>Virginia</v>
      </c>
      <c r="E289" t="s">
        <v>7221</v>
      </c>
      <c r="F289" s="28">
        <v>3384</v>
      </c>
      <c r="G289" s="28">
        <v>15577</v>
      </c>
      <c r="H289" s="28">
        <v>28465</v>
      </c>
      <c r="I289" s="28">
        <v>47426</v>
      </c>
      <c r="J289" s="31">
        <f t="shared" si="18"/>
        <v>4.1601357207398259E-6</v>
      </c>
      <c r="K289" s="31">
        <f t="shared" si="19"/>
        <v>1.9149655473393695E-5</v>
      </c>
      <c r="L289" s="31">
        <f t="shared" si="20"/>
        <v>3.4993576622594306E-5</v>
      </c>
      <c r="M289" s="31">
        <f t="shared" si="21"/>
        <v>5.8303367816727827E-5</v>
      </c>
    </row>
    <row r="290" spans="1:13" x14ac:dyDescent="0.2">
      <c r="A290" t="s">
        <v>1718</v>
      </c>
      <c r="B290" s="28">
        <v>323164000</v>
      </c>
      <c r="C290" s="28" t="str">
        <f>_xlfn.XLOOKUP(E290,Crosswalk!$C$3:$C$3275,Crosswalk!$B$3:$B$3275)</f>
        <v>VA</v>
      </c>
      <c r="D290" s="28" t="str" cm="1">
        <f t="array" ref="D290">_xlfn.XLOOKUP(C290,_xlfn.ANCHORARRAY($O$2),$P$2:$P$51)</f>
        <v>Virginia</v>
      </c>
      <c r="E290" t="s">
        <v>7217</v>
      </c>
      <c r="F290" s="28">
        <v>3120</v>
      </c>
      <c r="G290" s="28">
        <v>9371</v>
      </c>
      <c r="H290" s="28">
        <v>17800</v>
      </c>
      <c r="I290" s="28">
        <v>30291</v>
      </c>
      <c r="J290" s="31">
        <f t="shared" si="18"/>
        <v>9.6545407285464972E-6</v>
      </c>
      <c r="K290" s="31">
        <f t="shared" si="19"/>
        <v>2.8997660630515777E-5</v>
      </c>
      <c r="L290" s="31">
        <f t="shared" si="20"/>
        <v>5.5080392617989628E-5</v>
      </c>
      <c r="M290" s="31">
        <f t="shared" si="21"/>
        <v>9.37325939770519E-5</v>
      </c>
    </row>
    <row r="291" spans="1:13" x14ac:dyDescent="0.2">
      <c r="A291" t="s">
        <v>1227</v>
      </c>
      <c r="B291" s="28">
        <v>865140000</v>
      </c>
      <c r="C291" s="28" t="str">
        <f>_xlfn.XLOOKUP(E291,Crosswalk!$C$3:$C$3275,Crosswalk!$B$3:$B$3275)</f>
        <v>VA</v>
      </c>
      <c r="D291" s="28" t="str" cm="1">
        <f t="array" ref="D291">_xlfn.XLOOKUP(C291,_xlfn.ANCHORARRAY($O$2),$P$2:$P$51)</f>
        <v>Virginia</v>
      </c>
      <c r="E291" t="s">
        <v>7215</v>
      </c>
      <c r="F291" s="28">
        <v>2322</v>
      </c>
      <c r="G291" s="28">
        <v>1514</v>
      </c>
      <c r="H291" s="28">
        <v>8957</v>
      </c>
      <c r="I291" s="28">
        <v>12793</v>
      </c>
      <c r="J291" s="31">
        <f t="shared" si="18"/>
        <v>2.6839586656494904E-6</v>
      </c>
      <c r="K291" s="31">
        <f t="shared" si="19"/>
        <v>1.7500057794114247E-6</v>
      </c>
      <c r="L291" s="31">
        <f t="shared" si="20"/>
        <v>1.0353237626280139E-5</v>
      </c>
      <c r="M291" s="31">
        <f t="shared" si="21"/>
        <v>1.4787202071341055E-5</v>
      </c>
    </row>
    <row r="292" spans="1:13" x14ac:dyDescent="0.2">
      <c r="A292" t="s">
        <v>7998</v>
      </c>
      <c r="B292" s="28">
        <v>12901635000</v>
      </c>
      <c r="C292" s="28" t="str">
        <f>_xlfn.XLOOKUP(E292,Crosswalk!$C$3:$C$3275,Crosswalk!$B$3:$B$3275)</f>
        <v>VA</v>
      </c>
      <c r="D292" s="28" t="str" cm="1">
        <f t="array" ref="D292">_xlfn.XLOOKUP(C292,_xlfn.ANCHORARRAY($O$2),$P$2:$P$51)</f>
        <v>Virginia</v>
      </c>
      <c r="E292" t="s">
        <v>7212</v>
      </c>
      <c r="F292" s="28">
        <v>942342</v>
      </c>
      <c r="G292" s="28">
        <v>1092610</v>
      </c>
      <c r="H292" s="28">
        <v>6013483</v>
      </c>
      <c r="I292" s="28">
        <v>8048435</v>
      </c>
      <c r="J292" s="31">
        <f t="shared" si="18"/>
        <v>7.304050998187439E-5</v>
      </c>
      <c r="K292" s="31">
        <f t="shared" si="19"/>
        <v>8.4687715936778555E-5</v>
      </c>
      <c r="L292" s="31">
        <f t="shared" si="20"/>
        <v>4.6610239709928236E-4</v>
      </c>
      <c r="M292" s="31">
        <f t="shared" si="21"/>
        <v>6.2383062301793533E-4</v>
      </c>
    </row>
    <row r="293" spans="1:13" x14ac:dyDescent="0.2">
      <c r="A293" t="s">
        <v>1717</v>
      </c>
      <c r="B293" s="28">
        <v>1750550000</v>
      </c>
      <c r="C293" s="28" t="str">
        <f>_xlfn.XLOOKUP(E293,Crosswalk!$C$3:$C$3275,Crosswalk!$B$3:$B$3275)</f>
        <v>VA</v>
      </c>
      <c r="D293" s="28" t="str" cm="1">
        <f t="array" ref="D293">_xlfn.XLOOKUP(C293,_xlfn.ANCHORARRAY($O$2),$P$2:$P$51)</f>
        <v>Virginia</v>
      </c>
      <c r="E293" t="s">
        <v>7210</v>
      </c>
      <c r="F293" s="28">
        <v>15538</v>
      </c>
      <c r="G293" s="28">
        <v>18560</v>
      </c>
      <c r="H293" s="28">
        <v>39034</v>
      </c>
      <c r="I293" s="28">
        <v>73132</v>
      </c>
      <c r="J293" s="31">
        <f t="shared" si="18"/>
        <v>8.8760675216360581E-6</v>
      </c>
      <c r="K293" s="31">
        <f t="shared" si="19"/>
        <v>1.0602382108480192E-5</v>
      </c>
      <c r="L293" s="31">
        <f t="shared" si="20"/>
        <v>2.2298134871897405E-5</v>
      </c>
      <c r="M293" s="31">
        <f t="shared" si="21"/>
        <v>4.1776584502013651E-5</v>
      </c>
    </row>
    <row r="294" spans="1:13" x14ac:dyDescent="0.2">
      <c r="A294" t="s">
        <v>1716</v>
      </c>
      <c r="B294" s="28">
        <v>2802347000</v>
      </c>
      <c r="C294" s="28" t="str">
        <f>_xlfn.XLOOKUP(E294,Crosswalk!$C$3:$C$3275,Crosswalk!$B$3:$B$3275)</f>
        <v>VT</v>
      </c>
      <c r="D294" s="28" t="str" cm="1">
        <f t="array" ref="D294">_xlfn.XLOOKUP(C294,_xlfn.ANCHORARRAY($O$2),$P$2:$P$51)</f>
        <v>Vermont</v>
      </c>
      <c r="E294" t="s">
        <v>7206</v>
      </c>
      <c r="F294" s="28">
        <v>254355</v>
      </c>
      <c r="G294" s="28">
        <v>62746</v>
      </c>
      <c r="H294" s="28">
        <v>682801</v>
      </c>
      <c r="I294" s="28">
        <v>999902</v>
      </c>
      <c r="J294" s="31">
        <f t="shared" si="18"/>
        <v>9.0764990916542451E-5</v>
      </c>
      <c r="K294" s="31">
        <f t="shared" si="19"/>
        <v>2.2390517662516454E-5</v>
      </c>
      <c r="L294" s="31">
        <f t="shared" si="20"/>
        <v>2.4365326635138331E-4</v>
      </c>
      <c r="M294" s="31">
        <f t="shared" si="21"/>
        <v>3.5680877493044221E-4</v>
      </c>
    </row>
    <row r="295" spans="1:13" x14ac:dyDescent="0.2">
      <c r="A295" t="s">
        <v>334</v>
      </c>
      <c r="B295" s="28">
        <v>2329838000</v>
      </c>
      <c r="C295" s="28" t="str">
        <f>_xlfn.XLOOKUP(E295,Crosswalk!$C$3:$C$3275,Crosswalk!$B$3:$B$3275)</f>
        <v>VT</v>
      </c>
      <c r="D295" s="28" t="str" cm="1">
        <f t="array" ref="D295">_xlfn.XLOOKUP(C295,_xlfn.ANCHORARRAY($O$2),$P$2:$P$51)</f>
        <v>Vermont</v>
      </c>
      <c r="E295" t="s">
        <v>7204</v>
      </c>
      <c r="F295" s="28">
        <v>176165</v>
      </c>
      <c r="G295" s="28">
        <v>30576</v>
      </c>
      <c r="H295" s="28">
        <v>632864</v>
      </c>
      <c r="I295" s="28">
        <v>839605</v>
      </c>
      <c r="J295" s="31">
        <f t="shared" si="18"/>
        <v>7.5612553319157806E-5</v>
      </c>
      <c r="K295" s="31">
        <f t="shared" si="19"/>
        <v>1.3123659241543833E-5</v>
      </c>
      <c r="L295" s="31">
        <f t="shared" si="20"/>
        <v>2.7163433680796691E-4</v>
      </c>
      <c r="M295" s="31">
        <f t="shared" si="21"/>
        <v>3.6037054936866855E-4</v>
      </c>
    </row>
    <row r="296" spans="1:13" x14ac:dyDescent="0.2">
      <c r="A296" t="s">
        <v>48</v>
      </c>
      <c r="B296" s="28">
        <v>3868214000</v>
      </c>
      <c r="C296" s="28" t="str">
        <f>_xlfn.XLOOKUP(E296,Crosswalk!$C$3:$C$3275,Crosswalk!$B$3:$B$3275)</f>
        <v>VT</v>
      </c>
      <c r="D296" s="28" t="str" cm="1">
        <f t="array" ref="D296">_xlfn.XLOOKUP(C296,_xlfn.ANCHORARRAY($O$2),$P$2:$P$51)</f>
        <v>Vermont</v>
      </c>
      <c r="E296" t="s">
        <v>7203</v>
      </c>
      <c r="F296" s="28">
        <v>145012</v>
      </c>
      <c r="G296" s="28">
        <v>12679</v>
      </c>
      <c r="H296" s="28">
        <v>418502</v>
      </c>
      <c r="I296" s="28">
        <v>576193</v>
      </c>
      <c r="J296" s="31">
        <f t="shared" si="18"/>
        <v>3.74881017441124E-5</v>
      </c>
      <c r="K296" s="31">
        <f t="shared" si="19"/>
        <v>3.2777400629851398E-6</v>
      </c>
      <c r="L296" s="31">
        <f t="shared" si="20"/>
        <v>1.0818998121613748E-4</v>
      </c>
      <c r="M296" s="31">
        <f t="shared" si="21"/>
        <v>1.48955823023235E-4</v>
      </c>
    </row>
    <row r="297" spans="1:13" x14ac:dyDescent="0.2">
      <c r="A297" t="s">
        <v>1715</v>
      </c>
      <c r="B297" s="28">
        <v>2645533000</v>
      </c>
      <c r="C297" s="28" t="str">
        <f>_xlfn.XLOOKUP(E297,Crosswalk!$C$3:$C$3275,Crosswalk!$B$3:$B$3275)</f>
        <v>VT</v>
      </c>
      <c r="D297" s="28" t="str" cm="1">
        <f t="array" ref="D297">_xlfn.XLOOKUP(C297,_xlfn.ANCHORARRAY($O$2),$P$2:$P$51)</f>
        <v>Vermont</v>
      </c>
      <c r="E297" t="s">
        <v>7202</v>
      </c>
      <c r="F297" s="28">
        <v>74017</v>
      </c>
      <c r="G297" s="28">
        <v>12035</v>
      </c>
      <c r="H297" s="28">
        <v>173526</v>
      </c>
      <c r="I297" s="28">
        <v>259578</v>
      </c>
      <c r="J297" s="31">
        <f t="shared" si="18"/>
        <v>2.7978104979223467E-5</v>
      </c>
      <c r="K297" s="31">
        <f t="shared" si="19"/>
        <v>4.5491778027338915E-6</v>
      </c>
      <c r="L297" s="31">
        <f t="shared" si="20"/>
        <v>6.5592075396526904E-5</v>
      </c>
      <c r="M297" s="31">
        <f t="shared" si="21"/>
        <v>9.8119358178484255E-5</v>
      </c>
    </row>
    <row r="298" spans="1:13" x14ac:dyDescent="0.2">
      <c r="A298" t="s">
        <v>815</v>
      </c>
      <c r="B298" s="28">
        <v>1129192000</v>
      </c>
      <c r="C298" s="28" t="str">
        <f>_xlfn.XLOOKUP(E298,Crosswalk!$C$3:$C$3275,Crosswalk!$B$3:$B$3275)</f>
        <v>VT</v>
      </c>
      <c r="D298" s="28" t="str" cm="1">
        <f t="array" ref="D298">_xlfn.XLOOKUP(C298,_xlfn.ANCHORARRAY($O$2),$P$2:$P$51)</f>
        <v>Vermont</v>
      </c>
      <c r="E298" t="s">
        <v>7200</v>
      </c>
      <c r="F298" s="28">
        <v>18319</v>
      </c>
      <c r="G298" s="28">
        <v>12674</v>
      </c>
      <c r="H298" s="28">
        <v>1000</v>
      </c>
      <c r="I298" s="28">
        <v>31993</v>
      </c>
      <c r="J298" s="31">
        <f t="shared" si="18"/>
        <v>1.6223104662448901E-5</v>
      </c>
      <c r="K298" s="31">
        <f t="shared" si="19"/>
        <v>1.1223954827876925E-5</v>
      </c>
      <c r="L298" s="31">
        <f t="shared" si="20"/>
        <v>8.8558898752382234E-7</v>
      </c>
      <c r="M298" s="31">
        <f t="shared" si="21"/>
        <v>2.8332648477849648E-5</v>
      </c>
    </row>
    <row r="299" spans="1:13" x14ac:dyDescent="0.2">
      <c r="A299" t="s">
        <v>244</v>
      </c>
      <c r="B299" s="28">
        <v>832385000</v>
      </c>
      <c r="C299" s="28" t="str">
        <f>_xlfn.XLOOKUP(E299,Crosswalk!$C$3:$C$3275,Crosswalk!$B$3:$B$3275)</f>
        <v>VT</v>
      </c>
      <c r="D299" s="28" t="str" cm="1">
        <f t="array" ref="D299">_xlfn.XLOOKUP(C299,_xlfn.ANCHORARRAY($O$2),$P$2:$P$51)</f>
        <v>Vermont</v>
      </c>
      <c r="E299" t="s">
        <v>7199</v>
      </c>
      <c r="F299" s="28">
        <v>67353</v>
      </c>
      <c r="G299" s="28">
        <v>45589</v>
      </c>
      <c r="H299" s="28">
        <v>110004</v>
      </c>
      <c r="I299" s="28">
        <v>222946</v>
      </c>
      <c r="J299" s="31">
        <f t="shared" si="18"/>
        <v>8.0915682046168546E-5</v>
      </c>
      <c r="K299" s="31">
        <f t="shared" si="19"/>
        <v>5.4769127266829654E-5</v>
      </c>
      <c r="L299" s="31">
        <f t="shared" si="20"/>
        <v>1.3215519260918927E-4</v>
      </c>
      <c r="M299" s="31">
        <f t="shared" si="21"/>
        <v>2.6784000192218744E-4</v>
      </c>
    </row>
    <row r="300" spans="1:13" x14ac:dyDescent="0.2">
      <c r="A300" t="s">
        <v>1714</v>
      </c>
      <c r="B300" s="28">
        <v>1213884000</v>
      </c>
      <c r="C300" s="28" t="str">
        <f>_xlfn.XLOOKUP(E300,Crosswalk!$C$3:$C$3275,Crosswalk!$B$3:$B$3275)</f>
        <v>VT</v>
      </c>
      <c r="D300" s="28" t="str" cm="1">
        <f t="array" ref="D300">_xlfn.XLOOKUP(C300,_xlfn.ANCHORARRAY($O$2),$P$2:$P$51)</f>
        <v>Vermont</v>
      </c>
      <c r="E300" t="s">
        <v>7198</v>
      </c>
      <c r="F300" s="28">
        <v>53635</v>
      </c>
      <c r="G300" s="28">
        <v>16251</v>
      </c>
      <c r="H300" s="28">
        <v>119259</v>
      </c>
      <c r="I300" s="28">
        <v>189145</v>
      </c>
      <c r="J300" s="31">
        <f t="shared" si="18"/>
        <v>4.4184617311044549E-5</v>
      </c>
      <c r="K300" s="31">
        <f t="shared" si="19"/>
        <v>1.3387605405458842E-5</v>
      </c>
      <c r="L300" s="31">
        <f t="shared" si="20"/>
        <v>9.8245796138675526E-5</v>
      </c>
      <c r="M300" s="31">
        <f t="shared" si="21"/>
        <v>1.5581801885517892E-4</v>
      </c>
    </row>
    <row r="301" spans="1:13" x14ac:dyDescent="0.2">
      <c r="A301" t="s">
        <v>1713</v>
      </c>
      <c r="B301" s="28">
        <v>211193000</v>
      </c>
      <c r="C301" s="28" t="str">
        <f>_xlfn.XLOOKUP(E301,Crosswalk!$C$3:$C$3275,Crosswalk!$B$3:$B$3275)</f>
        <v>VT</v>
      </c>
      <c r="D301" s="28" t="str" cm="1">
        <f t="array" ref="D301">_xlfn.XLOOKUP(C301,_xlfn.ANCHORARRAY($O$2),$P$2:$P$51)</f>
        <v>Vermont</v>
      </c>
      <c r="E301" t="s">
        <v>7196</v>
      </c>
      <c r="F301" s="28">
        <v>13592</v>
      </c>
      <c r="G301" s="28">
        <v>6304</v>
      </c>
      <c r="H301" s="28">
        <v>1410</v>
      </c>
      <c r="I301" s="28">
        <v>21306</v>
      </c>
      <c r="J301" s="31">
        <f t="shared" si="18"/>
        <v>6.4358193690131773E-5</v>
      </c>
      <c r="K301" s="31">
        <f t="shared" si="19"/>
        <v>2.9849474177647934E-5</v>
      </c>
      <c r="L301" s="31">
        <f t="shared" si="20"/>
        <v>6.6763576444295027E-6</v>
      </c>
      <c r="M301" s="31">
        <f t="shared" si="21"/>
        <v>1.0088402551220921E-4</v>
      </c>
    </row>
    <row r="302" spans="1:13" x14ac:dyDescent="0.2">
      <c r="A302" t="s">
        <v>110</v>
      </c>
      <c r="B302" s="28">
        <v>2108763000</v>
      </c>
      <c r="C302" s="28" t="str">
        <f>_xlfn.XLOOKUP(E302,Crosswalk!$C$3:$C$3275,Crosswalk!$B$3:$B$3275)</f>
        <v>VT</v>
      </c>
      <c r="D302" s="28" t="str" cm="1">
        <f t="array" ref="D302">_xlfn.XLOOKUP(C302,_xlfn.ANCHORARRAY($O$2),$P$2:$P$51)</f>
        <v>Vermont</v>
      </c>
      <c r="E302" t="s">
        <v>7194</v>
      </c>
      <c r="F302" s="28">
        <v>11295</v>
      </c>
      <c r="G302" s="28">
        <v>9332</v>
      </c>
      <c r="H302" s="28">
        <v>31520</v>
      </c>
      <c r="I302" s="28">
        <v>52147</v>
      </c>
      <c r="J302" s="31">
        <f t="shared" si="18"/>
        <v>5.3562206848280244E-6</v>
      </c>
      <c r="K302" s="31">
        <f t="shared" si="19"/>
        <v>4.4253431988326808E-6</v>
      </c>
      <c r="L302" s="31">
        <f t="shared" si="20"/>
        <v>1.4947151481698038E-5</v>
      </c>
      <c r="M302" s="31">
        <f t="shared" si="21"/>
        <v>2.4728715365358745E-5</v>
      </c>
    </row>
    <row r="303" spans="1:13" x14ac:dyDescent="0.2">
      <c r="A303" t="s">
        <v>869</v>
      </c>
      <c r="B303" s="28">
        <v>141811000</v>
      </c>
      <c r="C303" s="28" t="str">
        <f>_xlfn.XLOOKUP(E303,Crosswalk!$C$3:$C$3275,Crosswalk!$B$3:$B$3275)</f>
        <v>VT</v>
      </c>
      <c r="D303" s="28" t="str" cm="1">
        <f t="array" ref="D303">_xlfn.XLOOKUP(C303,_xlfn.ANCHORARRAY($O$2),$P$2:$P$51)</f>
        <v>Vermont</v>
      </c>
      <c r="E303" t="s">
        <v>7193</v>
      </c>
      <c r="F303" s="28">
        <v>16984</v>
      </c>
      <c r="G303" s="28">
        <v>2334</v>
      </c>
      <c r="H303" s="28">
        <v>25125</v>
      </c>
      <c r="I303" s="28">
        <v>44443</v>
      </c>
      <c r="J303" s="31">
        <f t="shared" si="18"/>
        <v>1.1976503938340468E-4</v>
      </c>
      <c r="K303" s="31">
        <f t="shared" si="19"/>
        <v>1.6458525784318564E-5</v>
      </c>
      <c r="L303" s="31">
        <f t="shared" si="20"/>
        <v>1.7717243373222105E-4</v>
      </c>
      <c r="M303" s="31">
        <f t="shared" si="21"/>
        <v>3.1339599889994432E-4</v>
      </c>
    </row>
    <row r="304" spans="1:13" x14ac:dyDescent="0.2">
      <c r="A304" t="s">
        <v>1712</v>
      </c>
      <c r="B304" s="28">
        <v>12699864000</v>
      </c>
      <c r="C304" s="28" t="str">
        <f>_xlfn.XLOOKUP(E304,Crosswalk!$C$3:$C$3275,Crosswalk!$B$3:$B$3275)</f>
        <v>VT</v>
      </c>
      <c r="D304" s="28" t="str" cm="1">
        <f t="array" ref="D304">_xlfn.XLOOKUP(C304,_xlfn.ANCHORARRAY($O$2),$P$2:$P$51)</f>
        <v>Vermont</v>
      </c>
      <c r="E304" t="s">
        <v>7190</v>
      </c>
      <c r="F304" s="28">
        <v>354406</v>
      </c>
      <c r="G304" s="28">
        <v>92457</v>
      </c>
      <c r="H304" s="28">
        <v>10985</v>
      </c>
      <c r="I304" s="28">
        <v>457848</v>
      </c>
      <c r="J304" s="31">
        <f t="shared" si="18"/>
        <v>2.7906283090905542E-5</v>
      </c>
      <c r="K304" s="31">
        <f t="shared" si="19"/>
        <v>7.2801567008906554E-6</v>
      </c>
      <c r="L304" s="31">
        <f t="shared" si="20"/>
        <v>8.6496989259097576E-7</v>
      </c>
      <c r="M304" s="31">
        <f t="shared" si="21"/>
        <v>3.6051409684387175E-5</v>
      </c>
    </row>
    <row r="305" spans="1:13" x14ac:dyDescent="0.2">
      <c r="A305" t="s">
        <v>1711</v>
      </c>
      <c r="B305" s="28">
        <v>1171143000</v>
      </c>
      <c r="C305" s="28" t="str">
        <f>_xlfn.XLOOKUP(E305,Crosswalk!$C$3:$C$3275,Crosswalk!$B$3:$B$3275)</f>
        <v>VT</v>
      </c>
      <c r="D305" s="28" t="str" cm="1">
        <f t="array" ref="D305">_xlfn.XLOOKUP(C305,_xlfn.ANCHORARRAY($O$2),$P$2:$P$51)</f>
        <v>Vermont</v>
      </c>
      <c r="E305" t="s">
        <v>7188</v>
      </c>
      <c r="F305" s="28">
        <v>51119</v>
      </c>
      <c r="G305" s="28">
        <v>14367</v>
      </c>
      <c r="H305" s="28">
        <v>73918</v>
      </c>
      <c r="I305" s="28">
        <v>139404</v>
      </c>
      <c r="J305" s="31">
        <f t="shared" si="18"/>
        <v>4.3648811460257203E-5</v>
      </c>
      <c r="K305" s="31">
        <f t="shared" si="19"/>
        <v>1.2267502772932084E-5</v>
      </c>
      <c r="L305" s="31">
        <f t="shared" si="20"/>
        <v>6.311611818539666E-5</v>
      </c>
      <c r="M305" s="31">
        <f t="shared" si="21"/>
        <v>1.1903243241858595E-4</v>
      </c>
    </row>
    <row r="306" spans="1:13" x14ac:dyDescent="0.2">
      <c r="A306" t="s">
        <v>1710</v>
      </c>
      <c r="B306" s="28">
        <v>1742201000</v>
      </c>
      <c r="C306" s="28" t="str">
        <f>_xlfn.XLOOKUP(E306,Crosswalk!$C$3:$C$3275,Crosswalk!$B$3:$B$3275)</f>
        <v>VT</v>
      </c>
      <c r="D306" s="28" t="str" cm="1">
        <f t="array" ref="D306">_xlfn.XLOOKUP(C306,_xlfn.ANCHORARRAY($O$2),$P$2:$P$51)</f>
        <v>Vermont</v>
      </c>
      <c r="E306" t="s">
        <v>7186</v>
      </c>
      <c r="F306" s="28">
        <v>96335</v>
      </c>
      <c r="G306" s="28">
        <v>43446</v>
      </c>
      <c r="H306" s="28">
        <v>160817</v>
      </c>
      <c r="I306" s="28">
        <v>300598</v>
      </c>
      <c r="J306" s="31">
        <f t="shared" si="18"/>
        <v>5.5294997534727621E-5</v>
      </c>
      <c r="K306" s="31">
        <f t="shared" si="19"/>
        <v>2.493742111271891E-5</v>
      </c>
      <c r="L306" s="31">
        <f t="shared" si="20"/>
        <v>9.230680042084696E-5</v>
      </c>
      <c r="M306" s="31">
        <f t="shared" si="21"/>
        <v>1.7253921906829349E-4</v>
      </c>
    </row>
    <row r="307" spans="1:13" x14ac:dyDescent="0.2">
      <c r="A307" t="s">
        <v>1709</v>
      </c>
      <c r="B307" s="28">
        <v>1724774000</v>
      </c>
      <c r="C307" s="28" t="str">
        <f>_xlfn.XLOOKUP(E307,Crosswalk!$C$3:$C$3275,Crosswalk!$B$3:$B$3275)</f>
        <v>VT</v>
      </c>
      <c r="D307" s="28" t="str" cm="1">
        <f t="array" ref="D307">_xlfn.XLOOKUP(C307,_xlfn.ANCHORARRAY($O$2),$P$2:$P$51)</f>
        <v>Vermont</v>
      </c>
      <c r="E307" t="s">
        <v>7184</v>
      </c>
      <c r="F307" s="28">
        <v>125777</v>
      </c>
      <c r="G307" s="28">
        <v>44334</v>
      </c>
      <c r="H307" s="28">
        <v>317445</v>
      </c>
      <c r="I307" s="28">
        <v>487556</v>
      </c>
      <c r="J307" s="31">
        <f t="shared" si="18"/>
        <v>7.2923756967579526E-5</v>
      </c>
      <c r="K307" s="31">
        <f t="shared" si="19"/>
        <v>2.5704237192814828E-5</v>
      </c>
      <c r="L307" s="31">
        <f t="shared" si="20"/>
        <v>1.8405020020014216E-4</v>
      </c>
      <c r="M307" s="31">
        <f t="shared" si="21"/>
        <v>2.8267819436053653E-4</v>
      </c>
    </row>
    <row r="308" spans="1:13" x14ac:dyDescent="0.2">
      <c r="A308" t="s">
        <v>1708</v>
      </c>
      <c r="B308" s="28">
        <v>13096916000</v>
      </c>
      <c r="C308" s="28" t="str">
        <f>_xlfn.XLOOKUP(E308,Crosswalk!$C$3:$C$3275,Crosswalk!$B$3:$B$3275)</f>
        <v>UT</v>
      </c>
      <c r="D308" s="28" t="str" cm="1">
        <f t="array" ref="D308">_xlfn.XLOOKUP(C308,_xlfn.ANCHORARRAY($O$2),$P$2:$P$51)</f>
        <v>Utah</v>
      </c>
      <c r="E308" t="s">
        <v>7180</v>
      </c>
      <c r="F308" s="28">
        <v>34472</v>
      </c>
      <c r="G308" s="28">
        <v>407419</v>
      </c>
      <c r="H308" s="28">
        <v>39903</v>
      </c>
      <c r="I308" s="28">
        <v>481794</v>
      </c>
      <c r="J308" s="31">
        <f t="shared" si="18"/>
        <v>2.6320700232024091E-6</v>
      </c>
      <c r="K308" s="31">
        <f t="shared" si="19"/>
        <v>3.110801046597535E-5</v>
      </c>
      <c r="L308" s="31">
        <f t="shared" si="20"/>
        <v>3.046747799252893E-6</v>
      </c>
      <c r="M308" s="31">
        <f t="shared" si="21"/>
        <v>3.6786828288430651E-5</v>
      </c>
    </row>
    <row r="309" spans="1:13" x14ac:dyDescent="0.2">
      <c r="A309" t="s">
        <v>488</v>
      </c>
      <c r="B309" s="28">
        <v>107335000</v>
      </c>
      <c r="C309" s="28" t="str">
        <f>_xlfn.XLOOKUP(E309,Crosswalk!$C$3:$C$3275,Crosswalk!$B$3:$B$3275)</f>
        <v>UT</v>
      </c>
      <c r="D309" s="28" t="str" cm="1">
        <f t="array" ref="D309">_xlfn.XLOOKUP(C309,_xlfn.ANCHORARRAY($O$2),$P$2:$P$51)</f>
        <v>Utah</v>
      </c>
      <c r="E309" t="s">
        <v>7178</v>
      </c>
      <c r="F309" s="28">
        <v>1315</v>
      </c>
      <c r="G309" s="28">
        <v>619</v>
      </c>
      <c r="H309" s="28">
        <v>1721</v>
      </c>
      <c r="I309" s="28">
        <v>3655</v>
      </c>
      <c r="J309" s="31">
        <f t="shared" si="18"/>
        <v>1.2251362556482042E-5</v>
      </c>
      <c r="K309" s="31">
        <f t="shared" si="19"/>
        <v>5.7669911957888853E-6</v>
      </c>
      <c r="L309" s="31">
        <f t="shared" si="20"/>
        <v>1.6033912516886384E-5</v>
      </c>
      <c r="M309" s="31">
        <f t="shared" si="21"/>
        <v>3.4052266269157309E-5</v>
      </c>
    </row>
    <row r="310" spans="1:13" x14ac:dyDescent="0.2">
      <c r="A310" t="s">
        <v>48</v>
      </c>
      <c r="B310" s="28">
        <v>7944998000</v>
      </c>
      <c r="C310" s="28" t="str">
        <f>_xlfn.XLOOKUP(E310,Crosswalk!$C$3:$C$3275,Crosswalk!$B$3:$B$3275)</f>
        <v>UT</v>
      </c>
      <c r="D310" s="28" t="str" cm="1">
        <f t="array" ref="D310">_xlfn.XLOOKUP(C310,_xlfn.ANCHORARRAY($O$2),$P$2:$P$51)</f>
        <v>Utah</v>
      </c>
      <c r="E310" t="s">
        <v>7175</v>
      </c>
      <c r="F310" s="28">
        <v>41770</v>
      </c>
      <c r="G310" s="28">
        <v>500682</v>
      </c>
      <c r="H310" s="28">
        <v>16095</v>
      </c>
      <c r="I310" s="28">
        <v>558547</v>
      </c>
      <c r="J310" s="31">
        <f t="shared" si="18"/>
        <v>5.2573959112387438E-6</v>
      </c>
      <c r="K310" s="31">
        <f t="shared" si="19"/>
        <v>6.3018518066335571E-5</v>
      </c>
      <c r="L310" s="31">
        <f t="shared" si="20"/>
        <v>2.0258029013978353E-6</v>
      </c>
      <c r="M310" s="31">
        <f t="shared" si="21"/>
        <v>7.0301716878972149E-5</v>
      </c>
    </row>
    <row r="311" spans="1:13" x14ac:dyDescent="0.2">
      <c r="A311" t="s">
        <v>1707</v>
      </c>
      <c r="B311" s="28">
        <v>1267180000</v>
      </c>
      <c r="C311" s="28" t="str">
        <f>_xlfn.XLOOKUP(E311,Crosswalk!$C$3:$C$3275,Crosswalk!$B$3:$B$3275)</f>
        <v>UT</v>
      </c>
      <c r="D311" s="28" t="str" cm="1">
        <f t="array" ref="D311">_xlfn.XLOOKUP(C311,_xlfn.ANCHORARRAY($O$2),$P$2:$P$51)</f>
        <v>Utah</v>
      </c>
      <c r="E311" t="s">
        <v>7174</v>
      </c>
      <c r="F311" s="28">
        <v>250798</v>
      </c>
      <c r="G311" s="28">
        <v>838778</v>
      </c>
      <c r="H311" s="28">
        <v>23922</v>
      </c>
      <c r="I311" s="28">
        <v>1113498</v>
      </c>
      <c r="J311" s="31">
        <f t="shared" si="18"/>
        <v>1.9791821209299388E-4</v>
      </c>
      <c r="K311" s="31">
        <f t="shared" si="19"/>
        <v>6.6192490411780486E-4</v>
      </c>
      <c r="L311" s="31">
        <f t="shared" si="20"/>
        <v>1.8878138859514827E-5</v>
      </c>
      <c r="M311" s="31">
        <f t="shared" si="21"/>
        <v>8.7872125507031356E-4</v>
      </c>
    </row>
    <row r="312" spans="1:13" x14ac:dyDescent="0.2">
      <c r="A312" t="s">
        <v>45</v>
      </c>
      <c r="B312" s="28">
        <v>213898311000</v>
      </c>
      <c r="C312" s="28" t="str">
        <f>_xlfn.XLOOKUP(E312,Crosswalk!$C$3:$C$3275,Crosswalk!$B$3:$B$3275)</f>
        <v>UT</v>
      </c>
      <c r="D312" s="28" t="str" cm="1">
        <f t="array" ref="D312">_xlfn.XLOOKUP(C312,_xlfn.ANCHORARRAY($O$2),$P$2:$P$51)</f>
        <v>Utah</v>
      </c>
      <c r="E312" t="s">
        <v>7172</v>
      </c>
      <c r="F312" s="28">
        <v>129675</v>
      </c>
      <c r="G312" s="28">
        <v>1353518</v>
      </c>
      <c r="H312" s="28">
        <v>1599906</v>
      </c>
      <c r="I312" s="28">
        <v>3083099</v>
      </c>
      <c r="J312" s="31">
        <f t="shared" si="18"/>
        <v>6.0624602126942465E-7</v>
      </c>
      <c r="K312" s="31">
        <f t="shared" si="19"/>
        <v>6.3278573527399192E-6</v>
      </c>
      <c r="L312" s="31">
        <f t="shared" si="20"/>
        <v>7.4797505063048393E-6</v>
      </c>
      <c r="M312" s="31">
        <f t="shared" si="21"/>
        <v>1.4413853880314184E-5</v>
      </c>
    </row>
    <row r="313" spans="1:13" x14ac:dyDescent="0.2">
      <c r="A313" t="s">
        <v>45</v>
      </c>
      <c r="B313" s="28">
        <v>34604155000</v>
      </c>
      <c r="C313" s="28" t="str">
        <f>_xlfn.XLOOKUP(E313,Crosswalk!$C$3:$C$3275,Crosswalk!$B$3:$B$3275)</f>
        <v>UT</v>
      </c>
      <c r="D313" s="28" t="str" cm="1">
        <f t="array" ref="D313">_xlfn.XLOOKUP(C313,_xlfn.ANCHORARRAY($O$2),$P$2:$P$51)</f>
        <v>Utah</v>
      </c>
      <c r="E313" t="s">
        <v>7172</v>
      </c>
      <c r="F313" s="28">
        <v>129675</v>
      </c>
      <c r="G313" s="28">
        <v>1353518</v>
      </c>
      <c r="H313" s="28">
        <v>1599906</v>
      </c>
      <c r="I313" s="28">
        <v>3083099</v>
      </c>
      <c r="J313" s="31">
        <f t="shared" si="18"/>
        <v>3.747382359141554E-6</v>
      </c>
      <c r="K313" s="31">
        <f t="shared" si="19"/>
        <v>3.9114320231197671E-5</v>
      </c>
      <c r="L313" s="31">
        <f t="shared" si="20"/>
        <v>4.6234505654017557E-5</v>
      </c>
      <c r="M313" s="31">
        <f t="shared" si="21"/>
        <v>8.9096208244356779E-5</v>
      </c>
    </row>
    <row r="314" spans="1:13" x14ac:dyDescent="0.2">
      <c r="A314" t="s">
        <v>1706</v>
      </c>
      <c r="B314" s="28">
        <v>1772587000</v>
      </c>
      <c r="C314" s="28" t="str">
        <f>_xlfn.XLOOKUP(E314,Crosswalk!$C$3:$C$3275,Crosswalk!$B$3:$B$3275)</f>
        <v>UT</v>
      </c>
      <c r="D314" s="28" t="str" cm="1">
        <f t="array" ref="D314">_xlfn.XLOOKUP(C314,_xlfn.ANCHORARRAY($O$2),$P$2:$P$51)</f>
        <v>Utah</v>
      </c>
      <c r="E314" t="s">
        <v>7170</v>
      </c>
      <c r="F314" s="28">
        <v>5810</v>
      </c>
      <c r="G314" s="28">
        <v>117138</v>
      </c>
      <c r="H314" s="28">
        <v>49193</v>
      </c>
      <c r="I314" s="28">
        <v>172141</v>
      </c>
      <c r="J314" s="31">
        <f t="shared" si="18"/>
        <v>3.2776952555784284E-6</v>
      </c>
      <c r="K314" s="31">
        <f t="shared" si="19"/>
        <v>6.6083075188975215E-5</v>
      </c>
      <c r="L314" s="31">
        <f t="shared" si="20"/>
        <v>2.7752093409237459E-5</v>
      </c>
      <c r="M314" s="31">
        <f t="shared" si="21"/>
        <v>9.71128638537911E-5</v>
      </c>
    </row>
    <row r="315" spans="1:13" x14ac:dyDescent="0.2">
      <c r="A315" t="s">
        <v>1705</v>
      </c>
      <c r="B315" s="28">
        <v>2125272000</v>
      </c>
      <c r="C315" s="28" t="str">
        <f>_xlfn.XLOOKUP(E315,Crosswalk!$C$3:$C$3275,Crosswalk!$B$3:$B$3275)</f>
        <v>UT</v>
      </c>
      <c r="D315" s="28" t="str" cm="1">
        <f t="array" ref="D315">_xlfn.XLOOKUP(C315,_xlfn.ANCHORARRAY($O$2),$P$2:$P$51)</f>
        <v>Utah</v>
      </c>
      <c r="E315" t="s">
        <v>7168</v>
      </c>
      <c r="F315" s="28">
        <v>2688</v>
      </c>
      <c r="G315" s="28">
        <v>24181</v>
      </c>
      <c r="H315" s="28">
        <v>44190</v>
      </c>
      <c r="I315" s="28">
        <v>71059</v>
      </c>
      <c r="J315" s="31">
        <f t="shared" si="18"/>
        <v>1.2647792847221438E-6</v>
      </c>
      <c r="K315" s="31">
        <f t="shared" si="19"/>
        <v>1.1377837754414493E-5</v>
      </c>
      <c r="L315" s="31">
        <f t="shared" si="20"/>
        <v>2.0792632660666494E-5</v>
      </c>
      <c r="M315" s="31">
        <f t="shared" si="21"/>
        <v>3.3435249699803133E-5</v>
      </c>
    </row>
    <row r="316" spans="1:13" x14ac:dyDescent="0.2">
      <c r="A316" t="s">
        <v>324</v>
      </c>
      <c r="B316" s="28">
        <v>4363032000</v>
      </c>
      <c r="C316" s="28" t="str">
        <f>_xlfn.XLOOKUP(E316,Crosswalk!$C$3:$C$3275,Crosswalk!$B$3:$B$3275)</f>
        <v>UT</v>
      </c>
      <c r="D316" s="28" t="str" cm="1">
        <f t="array" ref="D316">_xlfn.XLOOKUP(C316,_xlfn.ANCHORARRAY($O$2),$P$2:$P$51)</f>
        <v>Utah</v>
      </c>
      <c r="E316" t="s">
        <v>7166</v>
      </c>
      <c r="F316" s="28">
        <v>383959</v>
      </c>
      <c r="G316" s="28">
        <v>756932</v>
      </c>
      <c r="H316" s="28">
        <v>3284935</v>
      </c>
      <c r="I316" s="28">
        <v>4425826</v>
      </c>
      <c r="J316" s="31">
        <f t="shared" si="18"/>
        <v>8.8002792553435317E-5</v>
      </c>
      <c r="K316" s="31">
        <f t="shared" si="19"/>
        <v>1.7348761136750773E-4</v>
      </c>
      <c r="L316" s="31">
        <f t="shared" si="20"/>
        <v>7.5290188107719584E-4</v>
      </c>
      <c r="M316" s="31">
        <f t="shared" si="21"/>
        <v>1.0143922849981388E-3</v>
      </c>
    </row>
    <row r="317" spans="1:13" x14ac:dyDescent="0.2">
      <c r="A317" t="s">
        <v>208</v>
      </c>
      <c r="B317" s="28">
        <v>1239529000</v>
      </c>
      <c r="C317" s="28" t="str">
        <f>_xlfn.XLOOKUP(E317,Crosswalk!$C$3:$C$3275,Crosswalk!$B$3:$B$3275)</f>
        <v>UT</v>
      </c>
      <c r="D317" s="28" t="str" cm="1">
        <f t="array" ref="D317">_xlfn.XLOOKUP(C317,_xlfn.ANCHORARRAY($O$2),$P$2:$P$51)</f>
        <v>Utah</v>
      </c>
      <c r="E317" t="s">
        <v>7165</v>
      </c>
      <c r="F317" s="28">
        <v>708</v>
      </c>
      <c r="G317" s="28">
        <v>14695</v>
      </c>
      <c r="H317" s="28">
        <v>13951</v>
      </c>
      <c r="I317" s="28">
        <v>29354</v>
      </c>
      <c r="J317" s="31">
        <f t="shared" si="18"/>
        <v>5.7118469999491739E-7</v>
      </c>
      <c r="K317" s="31">
        <f t="shared" si="19"/>
        <v>1.1855309557097897E-5</v>
      </c>
      <c r="L317" s="31">
        <f t="shared" si="20"/>
        <v>1.125508156727273E-5</v>
      </c>
      <c r="M317" s="31">
        <f t="shared" si="21"/>
        <v>2.3681575824365545E-5</v>
      </c>
    </row>
    <row r="318" spans="1:13" x14ac:dyDescent="0.2">
      <c r="A318" t="s">
        <v>1704</v>
      </c>
      <c r="B318" s="28">
        <v>1018245000</v>
      </c>
      <c r="C318" s="28" t="str">
        <f>_xlfn.XLOOKUP(E318,Crosswalk!$C$3:$C$3275,Crosswalk!$B$3:$B$3275)</f>
        <v>UT</v>
      </c>
      <c r="D318" s="28" t="str" cm="1">
        <f t="array" ref="D318">_xlfn.XLOOKUP(C318,_xlfn.ANCHORARRAY($O$2),$P$2:$P$51)</f>
        <v>Utah</v>
      </c>
      <c r="E318" t="s">
        <v>7164</v>
      </c>
      <c r="F318" s="28">
        <v>10899</v>
      </c>
      <c r="G318" s="28">
        <v>11305</v>
      </c>
      <c r="H318" s="28">
        <v>901</v>
      </c>
      <c r="I318" s="28">
        <v>23105</v>
      </c>
      <c r="J318" s="31">
        <f t="shared" si="18"/>
        <v>1.0703710796517538E-5</v>
      </c>
      <c r="K318" s="31">
        <f t="shared" si="19"/>
        <v>1.110243605419128E-5</v>
      </c>
      <c r="L318" s="31">
        <f t="shared" si="20"/>
        <v>8.8485580582276363E-7</v>
      </c>
      <c r="M318" s="31">
        <f t="shared" si="21"/>
        <v>2.2691002656531581E-5</v>
      </c>
    </row>
    <row r="319" spans="1:13" x14ac:dyDescent="0.2">
      <c r="A319" t="s">
        <v>321</v>
      </c>
      <c r="B319" s="28">
        <v>498364000</v>
      </c>
      <c r="C319" s="28" t="str">
        <f>_xlfn.XLOOKUP(E319,Crosswalk!$C$3:$C$3275,Crosswalk!$B$3:$B$3275)</f>
        <v>UT</v>
      </c>
      <c r="D319" s="28" t="str" cm="1">
        <f t="array" ref="D319">_xlfn.XLOOKUP(C319,_xlfn.ANCHORARRAY($O$2),$P$2:$P$51)</f>
        <v>Utah</v>
      </c>
      <c r="E319" t="s">
        <v>7162</v>
      </c>
      <c r="F319" s="28">
        <v>10082</v>
      </c>
      <c r="G319" s="28">
        <v>6981</v>
      </c>
      <c r="H319" s="28">
        <v>27110</v>
      </c>
      <c r="I319" s="28">
        <v>44173</v>
      </c>
      <c r="J319" s="31">
        <f t="shared" si="18"/>
        <v>2.0230193192124632E-5</v>
      </c>
      <c r="K319" s="31">
        <f t="shared" si="19"/>
        <v>1.4007833631642735E-5</v>
      </c>
      <c r="L319" s="31">
        <f t="shared" si="20"/>
        <v>5.439799022401297E-5</v>
      </c>
      <c r="M319" s="31">
        <f t="shared" si="21"/>
        <v>8.8636017047780339E-5</v>
      </c>
    </row>
    <row r="320" spans="1:13" x14ac:dyDescent="0.2">
      <c r="A320" t="s">
        <v>1703</v>
      </c>
      <c r="B320" s="28">
        <v>110953294000</v>
      </c>
      <c r="C320" s="28" t="str">
        <f>_xlfn.XLOOKUP(E320,Crosswalk!$C$3:$C$3275,Crosswalk!$B$3:$B$3275)</f>
        <v>UT</v>
      </c>
      <c r="D320" s="28" t="str" cm="1">
        <f t="array" ref="D320">_xlfn.XLOOKUP(C320,_xlfn.ANCHORARRAY($O$2),$P$2:$P$51)</f>
        <v>Utah</v>
      </c>
      <c r="E320" t="s">
        <v>7159</v>
      </c>
      <c r="F320" s="28">
        <v>945833</v>
      </c>
      <c r="G320" s="28">
        <v>3129432</v>
      </c>
      <c r="H320" s="28">
        <v>210055</v>
      </c>
      <c r="I320" s="28">
        <v>4285320</v>
      </c>
      <c r="J320" s="31">
        <f t="shared" si="18"/>
        <v>8.5246049567487376E-6</v>
      </c>
      <c r="K320" s="31">
        <f t="shared" si="19"/>
        <v>2.8204949012149203E-5</v>
      </c>
      <c r="L320" s="31">
        <f t="shared" si="20"/>
        <v>1.893183991454999E-6</v>
      </c>
      <c r="M320" s="31">
        <f t="shared" si="21"/>
        <v>3.8622737960352938E-5</v>
      </c>
    </row>
    <row r="321" spans="1:13" x14ac:dyDescent="0.2">
      <c r="A321" t="s">
        <v>1702</v>
      </c>
      <c r="B321" s="28">
        <v>140929000</v>
      </c>
      <c r="C321" s="28" t="str">
        <f>_xlfn.XLOOKUP(E321,Crosswalk!$C$3:$C$3275,Crosswalk!$B$3:$B$3275)</f>
        <v>UT</v>
      </c>
      <c r="D321" s="28" t="str" cm="1">
        <f t="array" ref="D321">_xlfn.XLOOKUP(C321,_xlfn.ANCHORARRAY($O$2),$P$2:$P$51)</f>
        <v>Utah</v>
      </c>
      <c r="E321" t="s">
        <v>7157</v>
      </c>
      <c r="F321" s="28">
        <v>2833</v>
      </c>
      <c r="G321" s="28">
        <v>3153</v>
      </c>
      <c r="H321" s="28">
        <v>6069</v>
      </c>
      <c r="I321" s="28">
        <v>12055</v>
      </c>
      <c r="J321" s="31">
        <f t="shared" si="18"/>
        <v>2.0102321026900069E-5</v>
      </c>
      <c r="K321" s="31">
        <f t="shared" si="19"/>
        <v>2.2372967948399549E-5</v>
      </c>
      <c r="L321" s="31">
        <f t="shared" si="20"/>
        <v>4.3064238020563545E-5</v>
      </c>
      <c r="M321" s="31">
        <f t="shared" si="21"/>
        <v>8.5539526995863163E-5</v>
      </c>
    </row>
    <row r="322" spans="1:13" x14ac:dyDescent="0.2">
      <c r="A322" t="s">
        <v>1701</v>
      </c>
      <c r="B322" s="28">
        <v>69777000</v>
      </c>
      <c r="C322" s="28" t="str">
        <f>_xlfn.XLOOKUP(E322,Crosswalk!$C$3:$C$3275,Crosswalk!$B$3:$B$3275)</f>
        <v>UT</v>
      </c>
      <c r="D322" s="28" t="str" cm="1">
        <f t="array" ref="D322">_xlfn.XLOOKUP(C322,_xlfn.ANCHORARRAY($O$2),$P$2:$P$51)</f>
        <v>Utah</v>
      </c>
      <c r="E322" t="s">
        <v>7155</v>
      </c>
      <c r="F322" s="28" t="s">
        <v>8073</v>
      </c>
      <c r="G322" s="28">
        <v>1750</v>
      </c>
      <c r="H322" s="28">
        <v>1194</v>
      </c>
      <c r="I322" s="28">
        <v>2944</v>
      </c>
      <c r="J322" s="31" t="e">
        <f t="shared" si="18"/>
        <v>#VALUE!</v>
      </c>
      <c r="K322" s="31">
        <f t="shared" si="19"/>
        <v>2.5079897387391259E-5</v>
      </c>
      <c r="L322" s="31">
        <f t="shared" si="20"/>
        <v>1.7111655703168665E-5</v>
      </c>
      <c r="M322" s="31">
        <f t="shared" si="21"/>
        <v>4.2191553090559927E-5</v>
      </c>
    </row>
    <row r="323" spans="1:13" x14ac:dyDescent="0.2">
      <c r="A323" t="s">
        <v>132</v>
      </c>
      <c r="B323" s="28">
        <v>363878000</v>
      </c>
      <c r="C323" s="28" t="str">
        <f>_xlfn.XLOOKUP(E323,Crosswalk!$C$3:$C$3275,Crosswalk!$B$3:$B$3275)</f>
        <v>UT</v>
      </c>
      <c r="D323" s="28" t="str" cm="1">
        <f t="array" ref="D323">_xlfn.XLOOKUP(C323,_xlfn.ANCHORARRAY($O$2),$P$2:$P$51)</f>
        <v>Utah</v>
      </c>
      <c r="E323" t="s">
        <v>7153</v>
      </c>
      <c r="F323" s="28">
        <v>845</v>
      </c>
      <c r="G323" s="28">
        <v>18208</v>
      </c>
      <c r="H323" s="28">
        <v>46192</v>
      </c>
      <c r="I323" s="28">
        <v>65245</v>
      </c>
      <c r="J323" s="31">
        <f t="shared" ref="J323:J386" si="22">F323/$B323</f>
        <v>2.3222068935192565E-6</v>
      </c>
      <c r="K323" s="31">
        <f t="shared" ref="K323:K386" si="23">G323/$B323</f>
        <v>5.0038749251122629E-5</v>
      </c>
      <c r="L323" s="31">
        <f t="shared" ref="L323:L386" si="24">H323/$B323</f>
        <v>1.2694364594726805E-4</v>
      </c>
      <c r="M323" s="31">
        <f t="shared" ref="M323:M386" si="25">I323/$B323</f>
        <v>1.7930460209190992E-4</v>
      </c>
    </row>
    <row r="324" spans="1:13" x14ac:dyDescent="0.2">
      <c r="A324" t="s">
        <v>1700</v>
      </c>
      <c r="B324" s="28">
        <v>963314000</v>
      </c>
      <c r="C324" s="28" t="str">
        <f>_xlfn.XLOOKUP(E324,Crosswalk!$C$3:$C$3275,Crosswalk!$B$3:$B$3275)</f>
        <v>UT</v>
      </c>
      <c r="D324" s="28" t="str" cm="1">
        <f t="array" ref="D324">_xlfn.XLOOKUP(C324,_xlfn.ANCHORARRAY($O$2),$P$2:$P$51)</f>
        <v>Utah</v>
      </c>
      <c r="E324" t="s">
        <v>7152</v>
      </c>
      <c r="F324" s="28">
        <v>50</v>
      </c>
      <c r="G324" s="28">
        <v>4876</v>
      </c>
      <c r="H324" s="28">
        <v>5488</v>
      </c>
      <c r="I324" s="28">
        <v>10414</v>
      </c>
      <c r="J324" s="31">
        <f t="shared" si="22"/>
        <v>5.1904155861951552E-8</v>
      </c>
      <c r="K324" s="31">
        <f t="shared" si="23"/>
        <v>5.0616932796575153E-6</v>
      </c>
      <c r="L324" s="31">
        <f t="shared" si="24"/>
        <v>5.6970001474078028E-6</v>
      </c>
      <c r="M324" s="31">
        <f t="shared" si="25"/>
        <v>1.0810597582927269E-5</v>
      </c>
    </row>
    <row r="325" spans="1:13" x14ac:dyDescent="0.2">
      <c r="A325" t="s">
        <v>553</v>
      </c>
      <c r="B325" s="28">
        <v>417970000</v>
      </c>
      <c r="C325" s="28" t="str">
        <f>_xlfn.XLOOKUP(E325,Crosswalk!$C$3:$C$3275,Crosswalk!$B$3:$B$3275)</f>
        <v>UT</v>
      </c>
      <c r="D325" s="28" t="str" cm="1">
        <f t="array" ref="D325">_xlfn.XLOOKUP(C325,_xlfn.ANCHORARRAY($O$2),$P$2:$P$51)</f>
        <v>Utah</v>
      </c>
      <c r="E325" t="s">
        <v>7150</v>
      </c>
      <c r="F325" s="28">
        <v>2144</v>
      </c>
      <c r="G325" s="28">
        <v>14223</v>
      </c>
      <c r="H325" s="28">
        <v>10143</v>
      </c>
      <c r="I325" s="28">
        <v>26510</v>
      </c>
      <c r="J325" s="31">
        <f t="shared" si="22"/>
        <v>5.1295547527334494E-6</v>
      </c>
      <c r="K325" s="31">
        <f t="shared" si="23"/>
        <v>3.4028758044835751E-5</v>
      </c>
      <c r="L325" s="31">
        <f t="shared" si="24"/>
        <v>2.4267291910902697E-5</v>
      </c>
      <c r="M325" s="31">
        <f t="shared" si="25"/>
        <v>6.3425604708471905E-5</v>
      </c>
    </row>
    <row r="326" spans="1:13" x14ac:dyDescent="0.2">
      <c r="A326" t="s">
        <v>1699</v>
      </c>
      <c r="B326" s="28">
        <v>684092000</v>
      </c>
      <c r="C326" s="28" t="str">
        <f>_xlfn.XLOOKUP(E326,Crosswalk!$C$3:$C$3275,Crosswalk!$B$3:$B$3275)</f>
        <v>UT</v>
      </c>
      <c r="D326" s="28" t="str" cm="1">
        <f t="array" ref="D326">_xlfn.XLOOKUP(C326,_xlfn.ANCHORARRAY($O$2),$P$2:$P$51)</f>
        <v>Utah</v>
      </c>
      <c r="E326" t="s">
        <v>7147</v>
      </c>
      <c r="F326" s="28">
        <v>6369</v>
      </c>
      <c r="G326" s="28">
        <v>16480</v>
      </c>
      <c r="H326" s="28">
        <v>13403</v>
      </c>
      <c r="I326" s="28">
        <v>36252</v>
      </c>
      <c r="J326" s="31">
        <f t="shared" si="22"/>
        <v>9.3101512662039616E-6</v>
      </c>
      <c r="K326" s="31">
        <f t="shared" si="23"/>
        <v>2.4090327032036625E-5</v>
      </c>
      <c r="L326" s="31">
        <f t="shared" si="24"/>
        <v>1.9592394005484643E-5</v>
      </c>
      <c r="M326" s="31">
        <f t="shared" si="25"/>
        <v>5.2992872303725228E-5</v>
      </c>
    </row>
    <row r="327" spans="1:13" x14ac:dyDescent="0.2">
      <c r="A327" t="s">
        <v>901</v>
      </c>
      <c r="B327" s="28">
        <v>2211325000</v>
      </c>
      <c r="C327" s="28" t="str">
        <f>_xlfn.XLOOKUP(E327,Crosswalk!$C$3:$C$3275,Crosswalk!$B$3:$B$3275)</f>
        <v>UT</v>
      </c>
      <c r="D327" s="28" t="str" cm="1">
        <f t="array" ref="D327">_xlfn.XLOOKUP(C327,_xlfn.ANCHORARRAY($O$2),$P$2:$P$51)</f>
        <v>Utah</v>
      </c>
      <c r="E327" t="s">
        <v>7145</v>
      </c>
      <c r="F327" s="28">
        <v>10595</v>
      </c>
      <c r="G327" s="28">
        <v>45632</v>
      </c>
      <c r="H327" s="28">
        <v>68865</v>
      </c>
      <c r="I327" s="28">
        <v>125092</v>
      </c>
      <c r="J327" s="31">
        <f t="shared" si="22"/>
        <v>4.7912450680022162E-6</v>
      </c>
      <c r="K327" s="31">
        <f t="shared" si="23"/>
        <v>2.0635591783206902E-5</v>
      </c>
      <c r="L327" s="31">
        <f t="shared" si="24"/>
        <v>3.1141962398109731E-5</v>
      </c>
      <c r="M327" s="31">
        <f t="shared" si="25"/>
        <v>5.6568799249318846E-5</v>
      </c>
    </row>
    <row r="328" spans="1:13" x14ac:dyDescent="0.2">
      <c r="A328" t="s">
        <v>297</v>
      </c>
      <c r="B328" s="28">
        <v>673728000</v>
      </c>
      <c r="C328" s="28" t="str">
        <f>_xlfn.XLOOKUP(E328,Crosswalk!$C$3:$C$3275,Crosswalk!$B$3:$B$3275)</f>
        <v>UT</v>
      </c>
      <c r="D328" s="28" t="str" cm="1">
        <f t="array" ref="D328">_xlfn.XLOOKUP(C328,_xlfn.ANCHORARRAY($O$2),$P$2:$P$51)</f>
        <v>Utah</v>
      </c>
      <c r="E328" t="s">
        <v>7144</v>
      </c>
      <c r="F328" s="28">
        <v>8170</v>
      </c>
      <c r="G328" s="28">
        <v>6184</v>
      </c>
      <c r="H328" s="28">
        <v>19869</v>
      </c>
      <c r="I328" s="28">
        <v>34223</v>
      </c>
      <c r="J328" s="31">
        <f t="shared" si="22"/>
        <v>1.2126555523890947E-5</v>
      </c>
      <c r="K328" s="31">
        <f t="shared" si="23"/>
        <v>9.178778379405338E-6</v>
      </c>
      <c r="L328" s="31">
        <f t="shared" si="24"/>
        <v>2.9491129951553149E-5</v>
      </c>
      <c r="M328" s="31">
        <f t="shared" si="25"/>
        <v>5.0796463854849434E-5</v>
      </c>
    </row>
    <row r="329" spans="1:13" x14ac:dyDescent="0.2">
      <c r="A329" t="s">
        <v>295</v>
      </c>
      <c r="B329" s="28">
        <v>347748000</v>
      </c>
      <c r="C329" s="28" t="str">
        <f>_xlfn.XLOOKUP(E329,Crosswalk!$C$3:$C$3275,Crosswalk!$B$3:$B$3275)</f>
        <v>UT</v>
      </c>
      <c r="D329" s="28" t="str" cm="1">
        <f t="array" ref="D329">_xlfn.XLOOKUP(C329,_xlfn.ANCHORARRAY($O$2),$P$2:$P$51)</f>
        <v>Utah</v>
      </c>
      <c r="E329" t="s">
        <v>7143</v>
      </c>
      <c r="F329" s="28">
        <v>2513</v>
      </c>
      <c r="G329" s="28">
        <v>10854</v>
      </c>
      <c r="H329" s="28">
        <v>11817</v>
      </c>
      <c r="I329" s="28">
        <v>25184</v>
      </c>
      <c r="J329" s="31">
        <f t="shared" si="22"/>
        <v>7.2264973486547729E-6</v>
      </c>
      <c r="K329" s="31">
        <f t="shared" si="23"/>
        <v>3.1212257151730565E-5</v>
      </c>
      <c r="L329" s="31">
        <f t="shared" si="24"/>
        <v>3.398150384761379E-5</v>
      </c>
      <c r="M329" s="31">
        <f t="shared" si="25"/>
        <v>7.2420258347999123E-5</v>
      </c>
    </row>
    <row r="330" spans="1:13" x14ac:dyDescent="0.2">
      <c r="A330" t="s">
        <v>1698</v>
      </c>
      <c r="B330" s="28">
        <v>1203860000</v>
      </c>
      <c r="C330" s="28" t="str">
        <f>_xlfn.XLOOKUP(E330,Crosswalk!$C$3:$C$3275,Crosswalk!$B$3:$B$3275)</f>
        <v>UT</v>
      </c>
      <c r="D330" s="28" t="str" cm="1">
        <f t="array" ref="D330">_xlfn.XLOOKUP(C330,_xlfn.ANCHORARRAY($O$2),$P$2:$P$51)</f>
        <v>Utah</v>
      </c>
      <c r="E330" t="s">
        <v>7142</v>
      </c>
      <c r="F330" s="28">
        <v>1255</v>
      </c>
      <c r="G330" s="28">
        <v>10520</v>
      </c>
      <c r="H330" s="28">
        <v>10743</v>
      </c>
      <c r="I330" s="28">
        <v>22518</v>
      </c>
      <c r="J330" s="31">
        <f t="shared" si="22"/>
        <v>1.0424800225939894E-6</v>
      </c>
      <c r="K330" s="31">
        <f t="shared" si="23"/>
        <v>8.7385576395926442E-6</v>
      </c>
      <c r="L330" s="31">
        <f t="shared" si="24"/>
        <v>8.9237951256790663E-6</v>
      </c>
      <c r="M330" s="31">
        <f t="shared" si="25"/>
        <v>1.8704832787865699E-5</v>
      </c>
    </row>
    <row r="331" spans="1:13" x14ac:dyDescent="0.2">
      <c r="A331" t="s">
        <v>1697</v>
      </c>
      <c r="B331" s="28">
        <v>1066994000</v>
      </c>
      <c r="C331" s="28" t="str">
        <f>_xlfn.XLOOKUP(E331,Crosswalk!$C$3:$C$3275,Crosswalk!$B$3:$B$3275)</f>
        <v>UT</v>
      </c>
      <c r="D331" s="28" t="str" cm="1">
        <f t="array" ref="D331">_xlfn.XLOOKUP(C331,_xlfn.ANCHORARRAY($O$2),$P$2:$P$51)</f>
        <v>Utah</v>
      </c>
      <c r="E331" t="s">
        <v>7140</v>
      </c>
      <c r="F331" s="28">
        <v>100</v>
      </c>
      <c r="G331" s="28">
        <v>142939</v>
      </c>
      <c r="H331" s="28">
        <v>66245</v>
      </c>
      <c r="I331" s="28">
        <v>209284</v>
      </c>
      <c r="J331" s="31">
        <f t="shared" si="22"/>
        <v>9.3721239294691447E-8</v>
      </c>
      <c r="K331" s="31">
        <f t="shared" si="23"/>
        <v>1.3396420223543899E-4</v>
      </c>
      <c r="L331" s="31">
        <f t="shared" si="24"/>
        <v>6.2085634970768347E-5</v>
      </c>
      <c r="M331" s="31">
        <f t="shared" si="25"/>
        <v>1.9614355844550205E-4</v>
      </c>
    </row>
    <row r="332" spans="1:13" x14ac:dyDescent="0.2">
      <c r="A332" t="s">
        <v>635</v>
      </c>
      <c r="B332" s="28">
        <v>16232965000</v>
      </c>
      <c r="C332" s="28" t="str">
        <f>_xlfn.XLOOKUP(E332,Crosswalk!$C$3:$C$3275,Crosswalk!$B$3:$B$3275)</f>
        <v>UT</v>
      </c>
      <c r="D332" s="28" t="str" cm="1">
        <f t="array" ref="D332">_xlfn.XLOOKUP(C332,_xlfn.ANCHORARRAY($O$2),$P$2:$P$51)</f>
        <v>Utah</v>
      </c>
      <c r="E332" t="s">
        <v>7138</v>
      </c>
      <c r="F332" s="28">
        <v>78242</v>
      </c>
      <c r="G332" s="28">
        <v>1328585</v>
      </c>
      <c r="H332" s="28">
        <v>65839</v>
      </c>
      <c r="I332" s="28">
        <v>1472666</v>
      </c>
      <c r="J332" s="31">
        <f t="shared" si="22"/>
        <v>4.8199450932100203E-6</v>
      </c>
      <c r="K332" s="31">
        <f t="shared" si="23"/>
        <v>8.1844875535676942E-5</v>
      </c>
      <c r="L332" s="31">
        <f t="shared" si="24"/>
        <v>4.0558825821407245E-6</v>
      </c>
      <c r="M332" s="31">
        <f t="shared" si="25"/>
        <v>9.0720703211027683E-5</v>
      </c>
    </row>
    <row r="333" spans="1:13" x14ac:dyDescent="0.2">
      <c r="A333" t="s">
        <v>1696</v>
      </c>
      <c r="B333" s="28">
        <v>103876000</v>
      </c>
      <c r="C333" s="28" t="str">
        <f>_xlfn.XLOOKUP(E333,Crosswalk!$C$3:$C$3275,Crosswalk!$B$3:$B$3275)</f>
        <v>UT</v>
      </c>
      <c r="D333" s="28" t="str" cm="1">
        <f t="array" ref="D333">_xlfn.XLOOKUP(C333,_xlfn.ANCHORARRAY($O$2),$P$2:$P$51)</f>
        <v>Utah</v>
      </c>
      <c r="E333" t="s">
        <v>7137</v>
      </c>
      <c r="F333" s="28" t="s">
        <v>8073</v>
      </c>
      <c r="G333" s="28">
        <v>501</v>
      </c>
      <c r="H333" s="28">
        <v>7</v>
      </c>
      <c r="I333" s="28">
        <v>508</v>
      </c>
      <c r="J333" s="31" t="e">
        <f t="shared" si="22"/>
        <v>#VALUE!</v>
      </c>
      <c r="K333" s="31">
        <f t="shared" si="23"/>
        <v>4.8230582617736534E-6</v>
      </c>
      <c r="L333" s="31">
        <f t="shared" si="24"/>
        <v>6.7388039585659825E-8</v>
      </c>
      <c r="M333" s="31">
        <f t="shared" si="25"/>
        <v>4.890446301359313E-6</v>
      </c>
    </row>
    <row r="334" spans="1:13" x14ac:dyDescent="0.2">
      <c r="A334" t="s">
        <v>1072</v>
      </c>
      <c r="B334" s="28">
        <v>967164000</v>
      </c>
      <c r="C334" s="28" t="str">
        <f>_xlfn.XLOOKUP(E334,Crosswalk!$C$3:$C$3275,Crosswalk!$B$3:$B$3275)</f>
        <v>UT</v>
      </c>
      <c r="D334" s="28" t="str" cm="1">
        <f t="array" ref="D334">_xlfn.XLOOKUP(C334,_xlfn.ANCHORARRAY($O$2),$P$2:$P$51)</f>
        <v>Utah</v>
      </c>
      <c r="E334" t="s">
        <v>7135</v>
      </c>
      <c r="F334" s="28">
        <v>855</v>
      </c>
      <c r="G334" s="28">
        <v>13429</v>
      </c>
      <c r="H334" s="28">
        <v>15852</v>
      </c>
      <c r="I334" s="28">
        <v>30136</v>
      </c>
      <c r="J334" s="31">
        <f t="shared" si="22"/>
        <v>8.8402794148665585E-7</v>
      </c>
      <c r="K334" s="31">
        <f t="shared" si="23"/>
        <v>1.3884925410788657E-5</v>
      </c>
      <c r="L334" s="31">
        <f t="shared" si="24"/>
        <v>1.6390188220405225E-5</v>
      </c>
      <c r="M334" s="31">
        <f t="shared" si="25"/>
        <v>3.1159141572680538E-5</v>
      </c>
    </row>
    <row r="335" spans="1:13" x14ac:dyDescent="0.2">
      <c r="A335" t="s">
        <v>1695</v>
      </c>
      <c r="B335" s="28">
        <v>6371260000</v>
      </c>
      <c r="C335" s="28" t="str">
        <f>_xlfn.XLOOKUP(E335,Crosswalk!$C$3:$C$3275,Crosswalk!$B$3:$B$3275)</f>
        <v>UT</v>
      </c>
      <c r="D335" s="28" t="str" cm="1">
        <f t="array" ref="D335">_xlfn.XLOOKUP(C335,_xlfn.ANCHORARRAY($O$2),$P$2:$P$51)</f>
        <v>Utah</v>
      </c>
      <c r="E335" t="s">
        <v>7134</v>
      </c>
      <c r="F335" s="28">
        <v>20690</v>
      </c>
      <c r="G335" s="28">
        <v>61847</v>
      </c>
      <c r="H335" s="28">
        <v>31345</v>
      </c>
      <c r="I335" s="28">
        <v>113882</v>
      </c>
      <c r="J335" s="31">
        <f t="shared" si="22"/>
        <v>3.2473953346747738E-6</v>
      </c>
      <c r="K335" s="31">
        <f t="shared" si="23"/>
        <v>9.7071850779908532E-6</v>
      </c>
      <c r="L335" s="31">
        <f t="shared" si="24"/>
        <v>4.919748997843441E-6</v>
      </c>
      <c r="M335" s="31">
        <f t="shared" si="25"/>
        <v>1.7874329410509068E-5</v>
      </c>
    </row>
    <row r="336" spans="1:13" x14ac:dyDescent="0.2">
      <c r="A336" t="s">
        <v>1694</v>
      </c>
      <c r="B336" s="28">
        <v>2610519000</v>
      </c>
      <c r="C336" s="28" t="str">
        <f>_xlfn.XLOOKUP(E336,Crosswalk!$C$3:$C$3275,Crosswalk!$B$3:$B$3275)</f>
        <v>UT</v>
      </c>
      <c r="D336" s="28" t="str" cm="1">
        <f t="array" ref="D336">_xlfn.XLOOKUP(C336,_xlfn.ANCHORARRAY($O$2),$P$2:$P$51)</f>
        <v>Utah</v>
      </c>
      <c r="E336" t="s">
        <v>7130</v>
      </c>
      <c r="F336" s="28">
        <v>2236</v>
      </c>
      <c r="G336" s="28">
        <v>71262</v>
      </c>
      <c r="H336" s="28">
        <v>123976</v>
      </c>
      <c r="I336" s="28">
        <v>197474</v>
      </c>
      <c r="J336" s="31">
        <f t="shared" si="22"/>
        <v>8.5653465843382096E-7</v>
      </c>
      <c r="K336" s="31">
        <f t="shared" si="23"/>
        <v>2.7298020048886832E-5</v>
      </c>
      <c r="L336" s="31">
        <f t="shared" si="24"/>
        <v>4.7490939541141055E-5</v>
      </c>
      <c r="M336" s="31">
        <f t="shared" si="25"/>
        <v>7.5645494248461709E-5</v>
      </c>
    </row>
    <row r="337" spans="1:13" x14ac:dyDescent="0.2">
      <c r="A337" t="s">
        <v>1358</v>
      </c>
      <c r="B337" s="28">
        <v>504761000</v>
      </c>
      <c r="C337" s="28" t="str">
        <f>_xlfn.XLOOKUP(E337,Crosswalk!$C$3:$C$3275,Crosswalk!$B$3:$B$3275)</f>
        <v>UT</v>
      </c>
      <c r="D337" s="28" t="str" cm="1">
        <f t="array" ref="D337">_xlfn.XLOOKUP(C337,_xlfn.ANCHORARRAY($O$2),$P$2:$P$51)</f>
        <v>Utah</v>
      </c>
      <c r="E337" t="s">
        <v>7128</v>
      </c>
      <c r="F337" s="28" t="s">
        <v>8073</v>
      </c>
      <c r="G337" s="28">
        <v>22495</v>
      </c>
      <c r="H337" s="28">
        <v>27225</v>
      </c>
      <c r="I337" s="28">
        <v>49720</v>
      </c>
      <c r="J337" s="31" t="e">
        <f t="shared" si="22"/>
        <v>#VALUE!</v>
      </c>
      <c r="K337" s="31">
        <f t="shared" si="23"/>
        <v>4.4565645919554006E-5</v>
      </c>
      <c r="L337" s="31">
        <f t="shared" si="24"/>
        <v>5.3936417433201063E-5</v>
      </c>
      <c r="M337" s="31">
        <f t="shared" si="25"/>
        <v>9.8502063352755062E-5</v>
      </c>
    </row>
    <row r="338" spans="1:13" x14ac:dyDescent="0.2">
      <c r="A338" t="s">
        <v>1693</v>
      </c>
      <c r="B338" s="28">
        <v>541952000</v>
      </c>
      <c r="C338" s="28" t="str">
        <f>_xlfn.XLOOKUP(E338,Crosswalk!$C$3:$C$3275,Crosswalk!$B$3:$B$3275)</f>
        <v>TX</v>
      </c>
      <c r="D338" s="28" t="str" cm="1">
        <f t="array" ref="D338">_xlfn.XLOOKUP(C338,_xlfn.ANCHORARRAY($O$2),$P$2:$P$51)</f>
        <v>Texas</v>
      </c>
      <c r="E338" t="s">
        <v>7125</v>
      </c>
      <c r="F338" s="28">
        <v>330</v>
      </c>
      <c r="G338" s="28">
        <v>27269</v>
      </c>
      <c r="H338" s="28">
        <v>89341</v>
      </c>
      <c r="I338" s="28">
        <v>116940</v>
      </c>
      <c r="J338" s="31">
        <f t="shared" si="22"/>
        <v>6.089100141709967E-7</v>
      </c>
      <c r="K338" s="31">
        <f t="shared" si="23"/>
        <v>5.0316264170996693E-5</v>
      </c>
      <c r="L338" s="31">
        <f t="shared" si="24"/>
        <v>1.6485039265470004E-4</v>
      </c>
      <c r="M338" s="31">
        <f t="shared" si="25"/>
        <v>2.1577556683986774E-4</v>
      </c>
    </row>
    <row r="339" spans="1:13" x14ac:dyDescent="0.2">
      <c r="A339" t="s">
        <v>1692</v>
      </c>
      <c r="B339" s="28">
        <v>590581000</v>
      </c>
      <c r="C339" s="28" t="str">
        <f>_xlfn.XLOOKUP(E339,Crosswalk!$C$3:$C$3275,Crosswalk!$B$3:$B$3275)</f>
        <v>TX</v>
      </c>
      <c r="D339" s="28" t="str" cm="1">
        <f t="array" ref="D339">_xlfn.XLOOKUP(C339,_xlfn.ANCHORARRAY($O$2),$P$2:$P$51)</f>
        <v>Texas</v>
      </c>
      <c r="E339" t="s">
        <v>7123</v>
      </c>
      <c r="F339" s="28">
        <v>2000</v>
      </c>
      <c r="G339" s="28">
        <v>52485</v>
      </c>
      <c r="H339" s="28">
        <v>11589</v>
      </c>
      <c r="I339" s="28">
        <v>66074</v>
      </c>
      <c r="J339" s="31">
        <f t="shared" si="22"/>
        <v>3.3864956712119083E-6</v>
      </c>
      <c r="K339" s="31">
        <f t="shared" si="23"/>
        <v>8.8870112651778498E-5</v>
      </c>
      <c r="L339" s="31">
        <f t="shared" si="24"/>
        <v>1.9623049166837402E-5</v>
      </c>
      <c r="M339" s="31">
        <f t="shared" si="25"/>
        <v>1.1187965748982782E-4</v>
      </c>
    </row>
    <row r="340" spans="1:13" x14ac:dyDescent="0.2">
      <c r="A340" t="s">
        <v>1691</v>
      </c>
      <c r="B340" s="28">
        <v>899955000</v>
      </c>
      <c r="C340" s="28" t="str">
        <f>_xlfn.XLOOKUP(E340,Crosswalk!$C$3:$C$3275,Crosswalk!$B$3:$B$3275)</f>
        <v>TX</v>
      </c>
      <c r="D340" s="28" t="str" cm="1">
        <f t="array" ref="D340">_xlfn.XLOOKUP(C340,_xlfn.ANCHORARRAY($O$2),$P$2:$P$51)</f>
        <v>Texas</v>
      </c>
      <c r="E340" t="s">
        <v>7121</v>
      </c>
      <c r="F340" s="28">
        <v>1630</v>
      </c>
      <c r="G340" s="28">
        <v>40756</v>
      </c>
      <c r="H340" s="28">
        <v>53817</v>
      </c>
      <c r="I340" s="28">
        <v>96203</v>
      </c>
      <c r="J340" s="31">
        <f t="shared" si="22"/>
        <v>1.8112016711946708E-6</v>
      </c>
      <c r="K340" s="31">
        <f t="shared" si="23"/>
        <v>4.5286708779883438E-5</v>
      </c>
      <c r="L340" s="31">
        <f t="shared" si="24"/>
        <v>5.979965664949914E-5</v>
      </c>
      <c r="M340" s="31">
        <f t="shared" si="25"/>
        <v>1.0689756710057725E-4</v>
      </c>
    </row>
    <row r="341" spans="1:13" x14ac:dyDescent="0.2">
      <c r="A341" t="s">
        <v>1690</v>
      </c>
      <c r="B341" s="28">
        <v>1316435000</v>
      </c>
      <c r="C341" s="28" t="str">
        <f>_xlfn.XLOOKUP(E341,Crosswalk!$C$3:$C$3275,Crosswalk!$B$3:$B$3275)</f>
        <v>TX</v>
      </c>
      <c r="D341" s="28" t="str" cm="1">
        <f t="array" ref="D341">_xlfn.XLOOKUP(C341,_xlfn.ANCHORARRAY($O$2),$P$2:$P$51)</f>
        <v>Texas</v>
      </c>
      <c r="E341" t="s">
        <v>7119</v>
      </c>
      <c r="F341" s="28" t="s">
        <v>8073</v>
      </c>
      <c r="G341" s="28">
        <v>13446</v>
      </c>
      <c r="H341" s="28">
        <v>28816</v>
      </c>
      <c r="I341" s="28">
        <v>42262</v>
      </c>
      <c r="J341" s="31" t="e">
        <f t="shared" si="22"/>
        <v>#VALUE!</v>
      </c>
      <c r="K341" s="31">
        <f t="shared" si="23"/>
        <v>1.0213949036602643E-5</v>
      </c>
      <c r="L341" s="31">
        <f t="shared" si="24"/>
        <v>2.1889421050032855E-5</v>
      </c>
      <c r="M341" s="31">
        <f t="shared" si="25"/>
        <v>3.2103370086635498E-5</v>
      </c>
    </row>
    <row r="342" spans="1:13" x14ac:dyDescent="0.2">
      <c r="A342" t="s">
        <v>1354</v>
      </c>
      <c r="B342" s="28">
        <v>1456214000</v>
      </c>
      <c r="C342" s="28" t="str">
        <f>_xlfn.XLOOKUP(E342,Crosswalk!$C$3:$C$3275,Crosswalk!$B$3:$B$3275)</f>
        <v>TX</v>
      </c>
      <c r="D342" s="28" t="str" cm="1">
        <f t="array" ref="D342">_xlfn.XLOOKUP(C342,_xlfn.ANCHORARRAY($O$2),$P$2:$P$51)</f>
        <v>Texas</v>
      </c>
      <c r="E342" t="s">
        <v>7117</v>
      </c>
      <c r="F342" s="28">
        <v>5532</v>
      </c>
      <c r="G342" s="28">
        <v>41193</v>
      </c>
      <c r="H342" s="28">
        <v>78967</v>
      </c>
      <c r="I342" s="28">
        <v>125692</v>
      </c>
      <c r="J342" s="31">
        <f t="shared" si="22"/>
        <v>3.7988921957899043E-6</v>
      </c>
      <c r="K342" s="31">
        <f t="shared" si="23"/>
        <v>2.8287737928628622E-5</v>
      </c>
      <c r="L342" s="31">
        <f t="shared" si="24"/>
        <v>5.4227606656713919E-5</v>
      </c>
      <c r="M342" s="31">
        <f t="shared" si="25"/>
        <v>8.6314236781132449E-5</v>
      </c>
    </row>
    <row r="343" spans="1:13" x14ac:dyDescent="0.2">
      <c r="A343" t="s">
        <v>1689</v>
      </c>
      <c r="B343" s="28">
        <v>3105224000</v>
      </c>
      <c r="C343" s="28" t="str">
        <f>_xlfn.XLOOKUP(E343,Crosswalk!$C$3:$C$3275,Crosswalk!$B$3:$B$3275)</f>
        <v>TX</v>
      </c>
      <c r="D343" s="28" t="str" cm="1">
        <f t="array" ref="D343">_xlfn.XLOOKUP(C343,_xlfn.ANCHORARRAY($O$2),$P$2:$P$51)</f>
        <v>Texas</v>
      </c>
      <c r="E343" t="s">
        <v>7116</v>
      </c>
      <c r="F343" s="28">
        <v>19047</v>
      </c>
      <c r="G343" s="28">
        <v>118842</v>
      </c>
      <c r="H343" s="28">
        <v>219497</v>
      </c>
      <c r="I343" s="28">
        <v>357386</v>
      </c>
      <c r="J343" s="31">
        <f t="shared" si="22"/>
        <v>6.1338570099934816E-6</v>
      </c>
      <c r="K343" s="31">
        <f t="shared" si="23"/>
        <v>3.8271635154178892E-5</v>
      </c>
      <c r="L343" s="31">
        <f t="shared" si="24"/>
        <v>7.0686365943326471E-5</v>
      </c>
      <c r="M343" s="31">
        <f t="shared" si="25"/>
        <v>1.1509185810749885E-4</v>
      </c>
    </row>
    <row r="344" spans="1:13" x14ac:dyDescent="0.2">
      <c r="A344" t="s">
        <v>1688</v>
      </c>
      <c r="B344" s="28">
        <v>1225985000</v>
      </c>
      <c r="C344" s="28" t="str">
        <f>_xlfn.XLOOKUP(E344,Crosswalk!$C$3:$C$3275,Crosswalk!$B$3:$B$3275)</f>
        <v>TX</v>
      </c>
      <c r="D344" s="28" t="str" cm="1">
        <f t="array" ref="D344">_xlfn.XLOOKUP(C344,_xlfn.ANCHORARRAY($O$2),$P$2:$P$51)</f>
        <v>Texas</v>
      </c>
      <c r="E344" t="s">
        <v>7114</v>
      </c>
      <c r="F344" s="28" t="s">
        <v>8073</v>
      </c>
      <c r="G344" s="28">
        <v>7831</v>
      </c>
      <c r="H344" s="28">
        <v>1023</v>
      </c>
      <c r="I344" s="28">
        <v>8854</v>
      </c>
      <c r="J344" s="31" t="e">
        <f t="shared" si="22"/>
        <v>#VALUE!</v>
      </c>
      <c r="K344" s="31">
        <f t="shared" si="23"/>
        <v>6.3875169761457117E-6</v>
      </c>
      <c r="L344" s="31">
        <f t="shared" si="24"/>
        <v>8.3443109010306001E-7</v>
      </c>
      <c r="M344" s="31">
        <f t="shared" si="25"/>
        <v>7.2219480662487718E-6</v>
      </c>
    </row>
    <row r="345" spans="1:13" x14ac:dyDescent="0.2">
      <c r="A345" t="s">
        <v>732</v>
      </c>
      <c r="B345" s="28">
        <v>1092947000</v>
      </c>
      <c r="C345" s="28" t="str">
        <f>_xlfn.XLOOKUP(E345,Crosswalk!$C$3:$C$3275,Crosswalk!$B$3:$B$3275)</f>
        <v>TX</v>
      </c>
      <c r="D345" s="28" t="str" cm="1">
        <f t="array" ref="D345">_xlfn.XLOOKUP(C345,_xlfn.ANCHORARRAY($O$2),$P$2:$P$51)</f>
        <v>Texas</v>
      </c>
      <c r="E345" t="s">
        <v>7112</v>
      </c>
      <c r="F345" s="28">
        <v>24099</v>
      </c>
      <c r="G345" s="28">
        <v>60644</v>
      </c>
      <c r="H345" s="28">
        <v>105798</v>
      </c>
      <c r="I345" s="28">
        <v>190541</v>
      </c>
      <c r="J345" s="31">
        <f t="shared" si="22"/>
        <v>2.204955958523149E-5</v>
      </c>
      <c r="K345" s="31">
        <f t="shared" si="23"/>
        <v>5.5486679591965578E-5</v>
      </c>
      <c r="L345" s="31">
        <f t="shared" si="24"/>
        <v>9.6800668284921415E-5</v>
      </c>
      <c r="M345" s="31">
        <f t="shared" si="25"/>
        <v>1.7433690746211848E-4</v>
      </c>
    </row>
    <row r="346" spans="1:13" x14ac:dyDescent="0.2">
      <c r="A346" t="s">
        <v>582</v>
      </c>
      <c r="B346" s="28">
        <v>29305284000</v>
      </c>
      <c r="C346" s="28" t="str">
        <f>_xlfn.XLOOKUP(E346,Crosswalk!$C$3:$C$3275,Crosswalk!$B$3:$B$3275)</f>
        <v>TX</v>
      </c>
      <c r="D346" s="28" t="str" cm="1">
        <f t="array" ref="D346">_xlfn.XLOOKUP(C346,_xlfn.ANCHORARRAY($O$2),$P$2:$P$51)</f>
        <v>Texas</v>
      </c>
      <c r="E346" t="s">
        <v>7111</v>
      </c>
      <c r="F346" s="28">
        <v>593854</v>
      </c>
      <c r="G346" s="28">
        <v>942315</v>
      </c>
      <c r="H346" s="28">
        <v>41602</v>
      </c>
      <c r="I346" s="28">
        <v>1577771</v>
      </c>
      <c r="J346" s="31">
        <f t="shared" si="22"/>
        <v>2.0264400099313148E-5</v>
      </c>
      <c r="K346" s="31">
        <f t="shared" si="23"/>
        <v>3.2155122605192972E-5</v>
      </c>
      <c r="L346" s="31">
        <f t="shared" si="24"/>
        <v>1.4196074673768731E-6</v>
      </c>
      <c r="M346" s="31">
        <f t="shared" si="25"/>
        <v>5.3839130171882995E-5</v>
      </c>
    </row>
    <row r="347" spans="1:13" x14ac:dyDescent="0.2">
      <c r="A347" t="s">
        <v>1687</v>
      </c>
      <c r="B347" s="28">
        <v>540059000</v>
      </c>
      <c r="C347" s="28" t="str">
        <f>_xlfn.XLOOKUP(E347,Crosswalk!$C$3:$C$3275,Crosswalk!$B$3:$B$3275)</f>
        <v>TX</v>
      </c>
      <c r="D347" s="28" t="str" cm="1">
        <f t="array" ref="D347">_xlfn.XLOOKUP(C347,_xlfn.ANCHORARRAY($O$2),$P$2:$P$51)</f>
        <v>Texas</v>
      </c>
      <c r="E347" t="s">
        <v>7110</v>
      </c>
      <c r="F347" s="28">
        <v>11749</v>
      </c>
      <c r="G347" s="28">
        <v>64906</v>
      </c>
      <c r="H347" s="28">
        <v>730</v>
      </c>
      <c r="I347" s="28">
        <v>77385</v>
      </c>
      <c r="J347" s="31">
        <f t="shared" si="22"/>
        <v>2.1755030468893214E-5</v>
      </c>
      <c r="K347" s="31">
        <f t="shared" si="23"/>
        <v>1.201831651726941E-4</v>
      </c>
      <c r="L347" s="31">
        <f t="shared" si="24"/>
        <v>1.3517041656559746E-6</v>
      </c>
      <c r="M347" s="31">
        <f t="shared" si="25"/>
        <v>1.4328989980724329E-4</v>
      </c>
    </row>
    <row r="348" spans="1:13" x14ac:dyDescent="0.2">
      <c r="A348" t="s">
        <v>1686</v>
      </c>
      <c r="B348" s="28">
        <v>757113000</v>
      </c>
      <c r="C348" s="28" t="str">
        <f>_xlfn.XLOOKUP(E348,Crosswalk!$C$3:$C$3275,Crosswalk!$B$3:$B$3275)</f>
        <v>TX</v>
      </c>
      <c r="D348" s="28" t="str" cm="1">
        <f t="array" ref="D348">_xlfn.XLOOKUP(C348,_xlfn.ANCHORARRAY($O$2),$P$2:$P$51)</f>
        <v>Texas</v>
      </c>
      <c r="E348" t="s">
        <v>7108</v>
      </c>
      <c r="F348" s="28">
        <v>1375</v>
      </c>
      <c r="G348" s="28">
        <v>8624</v>
      </c>
      <c r="H348" s="28">
        <v>11306</v>
      </c>
      <c r="I348" s="28">
        <v>21305</v>
      </c>
      <c r="J348" s="31">
        <f t="shared" si="22"/>
        <v>1.8161093522367202E-6</v>
      </c>
      <c r="K348" s="31">
        <f t="shared" si="23"/>
        <v>1.139063785722871E-5</v>
      </c>
      <c r="L348" s="31">
        <f t="shared" si="24"/>
        <v>1.4933041699191533E-5</v>
      </c>
      <c r="M348" s="31">
        <f t="shared" si="25"/>
        <v>2.8139788908656964E-5</v>
      </c>
    </row>
    <row r="349" spans="1:13" x14ac:dyDescent="0.2">
      <c r="A349" t="s">
        <v>731</v>
      </c>
      <c r="B349" s="28">
        <v>5801591000</v>
      </c>
      <c r="C349" s="28" t="str">
        <f>_xlfn.XLOOKUP(E349,Crosswalk!$C$3:$C$3275,Crosswalk!$B$3:$B$3275)</f>
        <v>TX</v>
      </c>
      <c r="D349" s="28" t="str" cm="1">
        <f t="array" ref="D349">_xlfn.XLOOKUP(C349,_xlfn.ANCHORARRAY($O$2),$P$2:$P$51)</f>
        <v>Texas</v>
      </c>
      <c r="E349" t="s">
        <v>7106</v>
      </c>
      <c r="F349" s="28">
        <v>22349</v>
      </c>
      <c r="G349" s="28">
        <v>96156</v>
      </c>
      <c r="H349" s="28">
        <v>531171</v>
      </c>
      <c r="I349" s="28">
        <v>649676</v>
      </c>
      <c r="J349" s="31">
        <f t="shared" si="22"/>
        <v>3.8522191585032447E-6</v>
      </c>
      <c r="K349" s="31">
        <f t="shared" si="23"/>
        <v>1.6574074249632556E-5</v>
      </c>
      <c r="L349" s="31">
        <f t="shared" si="24"/>
        <v>9.155609211335304E-5</v>
      </c>
      <c r="M349" s="31">
        <f t="shared" si="25"/>
        <v>1.1198238552148885E-4</v>
      </c>
    </row>
    <row r="350" spans="1:13" x14ac:dyDescent="0.2">
      <c r="A350" t="s">
        <v>490</v>
      </c>
      <c r="B350" s="28">
        <v>324267000</v>
      </c>
      <c r="C350" s="28" t="str">
        <f>_xlfn.XLOOKUP(E350,Crosswalk!$C$3:$C$3275,Crosswalk!$B$3:$B$3275)</f>
        <v>TX</v>
      </c>
      <c r="D350" s="28" t="str" cm="1">
        <f t="array" ref="D350">_xlfn.XLOOKUP(C350,_xlfn.ANCHORARRAY($O$2),$P$2:$P$51)</f>
        <v>Texas</v>
      </c>
      <c r="E350" t="s">
        <v>7105</v>
      </c>
      <c r="F350" s="28">
        <v>600</v>
      </c>
      <c r="G350" s="28">
        <v>6024</v>
      </c>
      <c r="H350" s="28">
        <v>20915</v>
      </c>
      <c r="I350" s="28">
        <v>27539</v>
      </c>
      <c r="J350" s="31">
        <f t="shared" si="22"/>
        <v>1.8503270453052576E-6</v>
      </c>
      <c r="K350" s="31">
        <f t="shared" si="23"/>
        <v>1.8577283534864788E-5</v>
      </c>
      <c r="L350" s="31">
        <f t="shared" si="24"/>
        <v>6.4499316920932443E-5</v>
      </c>
      <c r="M350" s="31">
        <f t="shared" si="25"/>
        <v>8.4926927501102485E-5</v>
      </c>
    </row>
    <row r="351" spans="1:13" x14ac:dyDescent="0.2">
      <c r="A351" t="s">
        <v>1685</v>
      </c>
      <c r="B351" s="28">
        <v>1826651000</v>
      </c>
      <c r="C351" s="28" t="str">
        <f>_xlfn.XLOOKUP(E351,Crosswalk!$C$3:$C$3275,Crosswalk!$B$3:$B$3275)</f>
        <v>TX</v>
      </c>
      <c r="D351" s="28" t="str" cm="1">
        <f t="array" ref="D351">_xlfn.XLOOKUP(C351,_xlfn.ANCHORARRAY($O$2),$P$2:$P$51)</f>
        <v>Texas</v>
      </c>
      <c r="E351" t="s">
        <v>7104</v>
      </c>
      <c r="F351" s="28">
        <v>1600</v>
      </c>
      <c r="G351" s="28">
        <v>22380</v>
      </c>
      <c r="H351" s="28">
        <v>54551</v>
      </c>
      <c r="I351" s="28">
        <v>78531</v>
      </c>
      <c r="J351" s="31">
        <f t="shared" si="22"/>
        <v>8.7591992121100311E-7</v>
      </c>
      <c r="K351" s="31">
        <f t="shared" si="23"/>
        <v>1.2251929897938905E-5</v>
      </c>
      <c r="L351" s="31">
        <f t="shared" si="24"/>
        <v>2.9863942263738394E-5</v>
      </c>
      <c r="M351" s="31">
        <f t="shared" si="25"/>
        <v>4.2991792082888302E-5</v>
      </c>
    </row>
    <row r="352" spans="1:13" x14ac:dyDescent="0.2">
      <c r="A352" t="s">
        <v>1684</v>
      </c>
      <c r="B352" s="28">
        <v>11679742000</v>
      </c>
      <c r="C352" s="28" t="str">
        <f>_xlfn.XLOOKUP(E352,Crosswalk!$C$3:$C$3275,Crosswalk!$B$3:$B$3275)</f>
        <v>TX</v>
      </c>
      <c r="D352" s="28" t="str" cm="1">
        <f t="array" ref="D352">_xlfn.XLOOKUP(C352,_xlfn.ANCHORARRAY($O$2),$P$2:$P$51)</f>
        <v>Texas</v>
      </c>
      <c r="E352" t="s">
        <v>7100</v>
      </c>
      <c r="F352" s="28">
        <v>194812</v>
      </c>
      <c r="G352" s="28">
        <v>404747</v>
      </c>
      <c r="H352" s="28">
        <v>411549</v>
      </c>
      <c r="I352" s="28">
        <v>1011108</v>
      </c>
      <c r="J352" s="31">
        <f t="shared" si="22"/>
        <v>1.6679478022716599E-5</v>
      </c>
      <c r="K352" s="31">
        <f t="shared" si="23"/>
        <v>3.465376204371638E-5</v>
      </c>
      <c r="L352" s="31">
        <f t="shared" si="24"/>
        <v>3.5236137921539708E-5</v>
      </c>
      <c r="M352" s="31">
        <f t="shared" si="25"/>
        <v>8.6569377987972686E-5</v>
      </c>
    </row>
    <row r="353" spans="1:13" x14ac:dyDescent="0.2">
      <c r="A353" t="s">
        <v>48</v>
      </c>
      <c r="B353" s="28">
        <v>2258874000</v>
      </c>
      <c r="C353" s="28" t="str">
        <f>_xlfn.XLOOKUP(E353,Crosswalk!$C$3:$C$3275,Crosswalk!$B$3:$B$3275)</f>
        <v>TX</v>
      </c>
      <c r="D353" s="28" t="str" cm="1">
        <f t="array" ref="D353">_xlfn.XLOOKUP(C353,_xlfn.ANCHORARRAY($O$2),$P$2:$P$51)</f>
        <v>Texas</v>
      </c>
      <c r="E353" t="s">
        <v>7098</v>
      </c>
      <c r="F353" s="28">
        <v>22400</v>
      </c>
      <c r="G353" s="28">
        <v>43742</v>
      </c>
      <c r="H353" s="28">
        <v>355229</v>
      </c>
      <c r="I353" s="28">
        <v>421371</v>
      </c>
      <c r="J353" s="31">
        <f t="shared" si="22"/>
        <v>9.9164450960965505E-6</v>
      </c>
      <c r="K353" s="31">
        <f t="shared" si="23"/>
        <v>1.9364515240779254E-5</v>
      </c>
      <c r="L353" s="31">
        <f t="shared" si="24"/>
        <v>1.5725932477862864E-4</v>
      </c>
      <c r="M353" s="31">
        <f t="shared" si="25"/>
        <v>1.8654028511550446E-4</v>
      </c>
    </row>
    <row r="354" spans="1:13" x14ac:dyDescent="0.2">
      <c r="A354" t="s">
        <v>1319</v>
      </c>
      <c r="B354" s="28">
        <v>2488336000</v>
      </c>
      <c r="C354" s="28" t="str">
        <f>_xlfn.XLOOKUP(E354,Crosswalk!$C$3:$C$3275,Crosswalk!$B$3:$B$3275)</f>
        <v>TX</v>
      </c>
      <c r="D354" s="28" t="str" cm="1">
        <f t="array" ref="D354">_xlfn.XLOOKUP(C354,_xlfn.ANCHORARRAY($O$2),$P$2:$P$51)</f>
        <v>Texas</v>
      </c>
      <c r="E354" t="s">
        <v>7097</v>
      </c>
      <c r="F354" s="28" t="s">
        <v>8073</v>
      </c>
      <c r="G354" s="28">
        <v>4023</v>
      </c>
      <c r="H354" s="28">
        <v>22511</v>
      </c>
      <c r="I354" s="28">
        <v>26534</v>
      </c>
      <c r="J354" s="31" t="e">
        <f t="shared" si="22"/>
        <v>#VALUE!</v>
      </c>
      <c r="K354" s="31">
        <f t="shared" si="23"/>
        <v>1.6167430764977078E-6</v>
      </c>
      <c r="L354" s="31">
        <f t="shared" si="24"/>
        <v>9.0466078536017639E-6</v>
      </c>
      <c r="M354" s="31">
        <f t="shared" si="25"/>
        <v>1.0663350930099473E-5</v>
      </c>
    </row>
    <row r="355" spans="1:13" x14ac:dyDescent="0.2">
      <c r="A355" t="s">
        <v>1683</v>
      </c>
      <c r="B355" s="28">
        <v>3159376000</v>
      </c>
      <c r="C355" s="28" t="str">
        <f>_xlfn.XLOOKUP(E355,Crosswalk!$C$3:$C$3275,Crosswalk!$B$3:$B$3275)</f>
        <v>TX</v>
      </c>
      <c r="D355" s="28" t="str" cm="1">
        <f t="array" ref="D355">_xlfn.XLOOKUP(C355,_xlfn.ANCHORARRAY($O$2),$P$2:$P$51)</f>
        <v>Texas</v>
      </c>
      <c r="E355" t="s">
        <v>7096</v>
      </c>
      <c r="F355" s="28">
        <v>94978</v>
      </c>
      <c r="G355" s="28">
        <v>280078</v>
      </c>
      <c r="H355" s="28">
        <v>860020</v>
      </c>
      <c r="I355" s="28">
        <v>1235076</v>
      </c>
      <c r="J355" s="31">
        <f t="shared" si="22"/>
        <v>3.0062265460014889E-5</v>
      </c>
      <c r="K355" s="31">
        <f t="shared" si="23"/>
        <v>8.8649784007981323E-5</v>
      </c>
      <c r="L355" s="31">
        <f t="shared" si="24"/>
        <v>2.7221198110006535E-4</v>
      </c>
      <c r="M355" s="31">
        <f t="shared" si="25"/>
        <v>3.9092403056806155E-4</v>
      </c>
    </row>
    <row r="356" spans="1:13" x14ac:dyDescent="0.2">
      <c r="A356" t="s">
        <v>144</v>
      </c>
      <c r="B356" s="28">
        <v>2196217000</v>
      </c>
      <c r="C356" s="28" t="str">
        <f>_xlfn.XLOOKUP(E356,Crosswalk!$C$3:$C$3275,Crosswalk!$B$3:$B$3275)</f>
        <v>TX</v>
      </c>
      <c r="D356" s="28" t="str" cm="1">
        <f t="array" ref="D356">_xlfn.XLOOKUP(C356,_xlfn.ANCHORARRAY($O$2),$P$2:$P$51)</f>
        <v>Texas</v>
      </c>
      <c r="E356" t="s">
        <v>7094</v>
      </c>
      <c r="F356" s="28">
        <v>14797</v>
      </c>
      <c r="G356" s="28">
        <v>129245</v>
      </c>
      <c r="H356" s="28">
        <v>140897</v>
      </c>
      <c r="I356" s="28">
        <v>284939</v>
      </c>
      <c r="J356" s="31">
        <f t="shared" si="22"/>
        <v>6.7374945189842354E-6</v>
      </c>
      <c r="K356" s="31">
        <f t="shared" si="23"/>
        <v>5.8848920666764712E-5</v>
      </c>
      <c r="L356" s="31">
        <f t="shared" si="24"/>
        <v>6.4154407328601861E-5</v>
      </c>
      <c r="M356" s="31">
        <f t="shared" si="25"/>
        <v>1.2974082251435081E-4</v>
      </c>
    </row>
    <row r="357" spans="1:13" x14ac:dyDescent="0.2">
      <c r="A357" t="s">
        <v>1682</v>
      </c>
      <c r="B357" s="28">
        <v>4602176000</v>
      </c>
      <c r="C357" s="28" t="str">
        <f>_xlfn.XLOOKUP(E357,Crosswalk!$C$3:$C$3275,Crosswalk!$B$3:$B$3275)</f>
        <v>TX</v>
      </c>
      <c r="D357" s="28" t="str" cm="1">
        <f t="array" ref="D357">_xlfn.XLOOKUP(C357,_xlfn.ANCHORARRAY($O$2),$P$2:$P$51)</f>
        <v>Texas</v>
      </c>
      <c r="E357" t="s">
        <v>7093</v>
      </c>
      <c r="F357" s="28">
        <v>14810</v>
      </c>
      <c r="G357" s="28">
        <v>152926</v>
      </c>
      <c r="H357" s="28">
        <v>18998</v>
      </c>
      <c r="I357" s="28">
        <v>186734</v>
      </c>
      <c r="J357" s="31">
        <f t="shared" si="22"/>
        <v>3.2180429431642769E-6</v>
      </c>
      <c r="K357" s="31">
        <f t="shared" si="23"/>
        <v>3.3229063816768415E-5</v>
      </c>
      <c r="L357" s="31">
        <f t="shared" si="24"/>
        <v>4.1280472541684628E-6</v>
      </c>
      <c r="M357" s="31">
        <f t="shared" si="25"/>
        <v>4.0575154014101159E-5</v>
      </c>
    </row>
    <row r="358" spans="1:13" x14ac:dyDescent="0.2">
      <c r="A358" t="s">
        <v>1681</v>
      </c>
      <c r="B358" s="28">
        <v>1289175000</v>
      </c>
      <c r="C358" s="28" t="str">
        <f>_xlfn.XLOOKUP(E358,Crosswalk!$C$3:$C$3275,Crosswalk!$B$3:$B$3275)</f>
        <v>TX</v>
      </c>
      <c r="D358" s="28" t="str" cm="1">
        <f t="array" ref="D358">_xlfn.XLOOKUP(C358,_xlfn.ANCHORARRAY($O$2),$P$2:$P$51)</f>
        <v>Texas</v>
      </c>
      <c r="E358" t="s">
        <v>7091</v>
      </c>
      <c r="F358" s="28">
        <v>11429</v>
      </c>
      <c r="G358" s="28">
        <v>69109</v>
      </c>
      <c r="H358" s="28">
        <v>217599</v>
      </c>
      <c r="I358" s="28">
        <v>298137</v>
      </c>
      <c r="J358" s="31">
        <f t="shared" si="22"/>
        <v>8.8653596292202386E-6</v>
      </c>
      <c r="K358" s="31">
        <f t="shared" si="23"/>
        <v>5.3607151860686098E-5</v>
      </c>
      <c r="L358" s="31">
        <f t="shared" si="24"/>
        <v>1.6878934202105999E-4</v>
      </c>
      <c r="M358" s="31">
        <f t="shared" si="25"/>
        <v>2.3126185351096632E-4</v>
      </c>
    </row>
    <row r="359" spans="1:13" x14ac:dyDescent="0.2">
      <c r="A359" t="s">
        <v>1680</v>
      </c>
      <c r="B359" s="28">
        <v>1850013000</v>
      </c>
      <c r="C359" s="28" t="str">
        <f>_xlfn.XLOOKUP(E359,Crosswalk!$C$3:$C$3275,Crosswalk!$B$3:$B$3275)</f>
        <v>TX</v>
      </c>
      <c r="D359" s="28" t="str" cm="1">
        <f t="array" ref="D359">_xlfn.XLOOKUP(C359,_xlfn.ANCHORARRAY($O$2),$P$2:$P$51)</f>
        <v>Texas</v>
      </c>
      <c r="E359" t="s">
        <v>7089</v>
      </c>
      <c r="F359" s="28">
        <v>4774</v>
      </c>
      <c r="G359" s="28">
        <v>23779</v>
      </c>
      <c r="H359" s="28">
        <v>64206</v>
      </c>
      <c r="I359" s="28">
        <v>92759</v>
      </c>
      <c r="J359" s="31">
        <f t="shared" si="22"/>
        <v>2.5805224071398415E-6</v>
      </c>
      <c r="K359" s="31">
        <f t="shared" si="23"/>
        <v>1.2853423192161353E-5</v>
      </c>
      <c r="L359" s="31">
        <f t="shared" si="24"/>
        <v>3.4705702068039522E-5</v>
      </c>
      <c r="M359" s="31">
        <f t="shared" si="25"/>
        <v>5.0139647667340713E-5</v>
      </c>
    </row>
    <row r="360" spans="1:13" x14ac:dyDescent="0.2">
      <c r="A360" t="s">
        <v>1679</v>
      </c>
      <c r="B360" s="28">
        <v>892593000</v>
      </c>
      <c r="C360" s="28" t="str">
        <f>_xlfn.XLOOKUP(E360,Crosswalk!$C$3:$C$3275,Crosswalk!$B$3:$B$3275)</f>
        <v>TX</v>
      </c>
      <c r="D360" s="28" t="str" cm="1">
        <f t="array" ref="D360">_xlfn.XLOOKUP(C360,_xlfn.ANCHORARRAY($O$2),$P$2:$P$51)</f>
        <v>Texas</v>
      </c>
      <c r="E360" t="s">
        <v>7087</v>
      </c>
      <c r="F360" s="28">
        <v>2830</v>
      </c>
      <c r="G360" s="28">
        <v>25327</v>
      </c>
      <c r="H360" s="28">
        <v>33748</v>
      </c>
      <c r="I360" s="28">
        <v>61905</v>
      </c>
      <c r="J360" s="31">
        <f t="shared" si="22"/>
        <v>3.1705379719536229E-6</v>
      </c>
      <c r="K360" s="31">
        <f t="shared" si="23"/>
        <v>2.8374634351826645E-5</v>
      </c>
      <c r="L360" s="31">
        <f t="shared" si="24"/>
        <v>3.7808945398406663E-5</v>
      </c>
      <c r="M360" s="31">
        <f t="shared" si="25"/>
        <v>6.9354117722186925E-5</v>
      </c>
    </row>
    <row r="361" spans="1:13" x14ac:dyDescent="0.2">
      <c r="A361" t="s">
        <v>1678</v>
      </c>
      <c r="B361" s="28">
        <v>3929483000</v>
      </c>
      <c r="C361" s="28" t="str">
        <f>_xlfn.XLOOKUP(E361,Crosswalk!$C$3:$C$3275,Crosswalk!$B$3:$B$3275)</f>
        <v>TX</v>
      </c>
      <c r="D361" s="28" t="str" cm="1">
        <f t="array" ref="D361">_xlfn.XLOOKUP(C361,_xlfn.ANCHORARRAY($O$2),$P$2:$P$51)</f>
        <v>Texas</v>
      </c>
      <c r="E361" t="s">
        <v>7085</v>
      </c>
      <c r="F361" s="28">
        <v>400</v>
      </c>
      <c r="G361" s="28">
        <v>2481</v>
      </c>
      <c r="H361" s="28">
        <v>992</v>
      </c>
      <c r="I361" s="28">
        <v>3873</v>
      </c>
      <c r="J361" s="31">
        <f t="shared" si="22"/>
        <v>1.0179456177822885E-7</v>
      </c>
      <c r="K361" s="31">
        <f t="shared" si="23"/>
        <v>6.3138076942946436E-7</v>
      </c>
      <c r="L361" s="31">
        <f t="shared" si="24"/>
        <v>2.5245051321000755E-7</v>
      </c>
      <c r="M361" s="31">
        <f t="shared" si="25"/>
        <v>9.8562584441770083E-7</v>
      </c>
    </row>
    <row r="362" spans="1:13" x14ac:dyDescent="0.2">
      <c r="A362" t="s">
        <v>1677</v>
      </c>
      <c r="B362" s="28">
        <v>853384000</v>
      </c>
      <c r="C362" s="28" t="str">
        <f>_xlfn.XLOOKUP(E362,Crosswalk!$C$3:$C$3275,Crosswalk!$B$3:$B$3275)</f>
        <v>TX</v>
      </c>
      <c r="D362" s="28" t="str" cm="1">
        <f t="array" ref="D362">_xlfn.XLOOKUP(C362,_xlfn.ANCHORARRAY($O$2),$P$2:$P$51)</f>
        <v>Texas</v>
      </c>
      <c r="E362" t="s">
        <v>7083</v>
      </c>
      <c r="F362" s="28">
        <v>7764</v>
      </c>
      <c r="G362" s="28">
        <v>119396</v>
      </c>
      <c r="H362" s="28">
        <v>12714</v>
      </c>
      <c r="I362" s="28">
        <v>139874</v>
      </c>
      <c r="J362" s="31">
        <f t="shared" si="22"/>
        <v>9.0978973123470787E-6</v>
      </c>
      <c r="K362" s="31">
        <f t="shared" si="23"/>
        <v>1.3990888041022566E-4</v>
      </c>
      <c r="L362" s="31">
        <f t="shared" si="24"/>
        <v>1.4898334161409166E-5</v>
      </c>
      <c r="M362" s="31">
        <f t="shared" si="25"/>
        <v>1.6390511188398189E-4</v>
      </c>
    </row>
    <row r="363" spans="1:13" x14ac:dyDescent="0.2">
      <c r="A363" t="s">
        <v>1676</v>
      </c>
      <c r="B363" s="28">
        <v>467877000</v>
      </c>
      <c r="C363" s="28" t="str">
        <f>_xlfn.XLOOKUP(E363,Crosswalk!$C$3:$C$3275,Crosswalk!$B$3:$B$3275)</f>
        <v>TX</v>
      </c>
      <c r="D363" s="28" t="str" cm="1">
        <f t="array" ref="D363">_xlfn.XLOOKUP(C363,_xlfn.ANCHORARRAY($O$2),$P$2:$P$51)</f>
        <v>Texas</v>
      </c>
      <c r="E363" t="s">
        <v>7081</v>
      </c>
      <c r="F363" s="28">
        <v>16931</v>
      </c>
      <c r="G363" s="28">
        <v>29329</v>
      </c>
      <c r="H363" s="28">
        <v>18759</v>
      </c>
      <c r="I363" s="28">
        <v>65019</v>
      </c>
      <c r="J363" s="31">
        <f t="shared" si="22"/>
        <v>3.6186861076735978E-5</v>
      </c>
      <c r="K363" s="31">
        <f t="shared" si="23"/>
        <v>6.2685278395817698E-5</v>
      </c>
      <c r="L363" s="31">
        <f t="shared" si="24"/>
        <v>4.0093870825024528E-5</v>
      </c>
      <c r="M363" s="31">
        <f t="shared" si="25"/>
        <v>1.3896601029757822E-4</v>
      </c>
    </row>
    <row r="364" spans="1:13" x14ac:dyDescent="0.2">
      <c r="A364" t="s">
        <v>266</v>
      </c>
      <c r="B364" s="28">
        <v>258117000</v>
      </c>
      <c r="C364" s="28" t="str">
        <f>_xlfn.XLOOKUP(E364,Crosswalk!$C$3:$C$3275,Crosswalk!$B$3:$B$3275)</f>
        <v>TX</v>
      </c>
      <c r="D364" s="28" t="str" cm="1">
        <f t="array" ref="D364">_xlfn.XLOOKUP(C364,_xlfn.ANCHORARRAY($O$2),$P$2:$P$51)</f>
        <v>Texas</v>
      </c>
      <c r="E364" t="s">
        <v>7079</v>
      </c>
      <c r="F364" s="28">
        <v>18448</v>
      </c>
      <c r="G364" s="28">
        <v>50624</v>
      </c>
      <c r="H364" s="28">
        <v>78014</v>
      </c>
      <c r="I364" s="28">
        <v>147086</v>
      </c>
      <c r="J364" s="31">
        <f t="shared" si="22"/>
        <v>7.1471464490909163E-5</v>
      </c>
      <c r="K364" s="31">
        <f t="shared" si="23"/>
        <v>1.9612811244513147E-4</v>
      </c>
      <c r="L364" s="31">
        <f t="shared" si="24"/>
        <v>3.0224278137433799E-4</v>
      </c>
      <c r="M364" s="31">
        <f t="shared" si="25"/>
        <v>5.6984235831037864E-4</v>
      </c>
    </row>
    <row r="365" spans="1:13" x14ac:dyDescent="0.2">
      <c r="A365" t="s">
        <v>1675</v>
      </c>
      <c r="B365" s="28">
        <v>150752659000</v>
      </c>
      <c r="C365" s="28" t="str">
        <f>_xlfn.XLOOKUP(E365,Crosswalk!$C$3:$C$3275,Crosswalk!$B$3:$B$3275)</f>
        <v>TX</v>
      </c>
      <c r="D365" s="28" t="str" cm="1">
        <f t="array" ref="D365">_xlfn.XLOOKUP(C365,_xlfn.ANCHORARRAY($O$2),$P$2:$P$51)</f>
        <v>Texas</v>
      </c>
      <c r="E365" t="s">
        <v>7078</v>
      </c>
      <c r="F365" s="28">
        <v>5090607</v>
      </c>
      <c r="G365" s="28">
        <v>4772495</v>
      </c>
      <c r="H365" s="28">
        <v>4977</v>
      </c>
      <c r="I365" s="28">
        <v>9868079</v>
      </c>
      <c r="J365" s="31">
        <f t="shared" si="22"/>
        <v>3.3767941698461184E-5</v>
      </c>
      <c r="K365" s="31">
        <f t="shared" si="23"/>
        <v>3.1657783230211548E-5</v>
      </c>
      <c r="L365" s="31">
        <f t="shared" si="24"/>
        <v>3.3014343050493057E-8</v>
      </c>
      <c r="M365" s="31">
        <f t="shared" si="25"/>
        <v>6.5458739271723234E-5</v>
      </c>
    </row>
    <row r="366" spans="1:13" x14ac:dyDescent="0.2">
      <c r="A366" t="s">
        <v>1674</v>
      </c>
      <c r="B366" s="28">
        <v>6499206000</v>
      </c>
      <c r="C366" s="28" t="str">
        <f>_xlfn.XLOOKUP(E366,Crosswalk!$C$3:$C$3275,Crosswalk!$B$3:$B$3275)</f>
        <v>TX</v>
      </c>
      <c r="D366" s="28" t="str" cm="1">
        <f t="array" ref="D366">_xlfn.XLOOKUP(C366,_xlfn.ANCHORARRAY($O$2),$P$2:$P$51)</f>
        <v>Texas</v>
      </c>
      <c r="E366" t="s">
        <v>7076</v>
      </c>
      <c r="F366" s="28">
        <v>23599</v>
      </c>
      <c r="G366" s="28">
        <v>394521</v>
      </c>
      <c r="H366" s="28">
        <v>17368</v>
      </c>
      <c r="I366" s="28">
        <v>435488</v>
      </c>
      <c r="J366" s="31">
        <f t="shared" si="22"/>
        <v>3.6310589324295922E-6</v>
      </c>
      <c r="K366" s="31">
        <f t="shared" si="23"/>
        <v>6.0702953560788811E-5</v>
      </c>
      <c r="L366" s="31">
        <f t="shared" si="24"/>
        <v>2.672326434952208E-6</v>
      </c>
      <c r="M366" s="31">
        <f t="shared" si="25"/>
        <v>6.7006338928170606E-5</v>
      </c>
    </row>
    <row r="367" spans="1:13" x14ac:dyDescent="0.2">
      <c r="A367" t="s">
        <v>1673</v>
      </c>
      <c r="B367" s="28">
        <v>2084581000</v>
      </c>
      <c r="C367" s="28" t="str">
        <f>_xlfn.XLOOKUP(E367,Crosswalk!$C$3:$C$3275,Crosswalk!$B$3:$B$3275)</f>
        <v>TX</v>
      </c>
      <c r="D367" s="28" t="str" cm="1">
        <f t="array" ref="D367">_xlfn.XLOOKUP(C367,_xlfn.ANCHORARRAY($O$2),$P$2:$P$51)</f>
        <v>Texas</v>
      </c>
      <c r="E367" t="s">
        <v>7074</v>
      </c>
      <c r="F367" s="28">
        <v>883</v>
      </c>
      <c r="G367" s="28">
        <v>15589</v>
      </c>
      <c r="H367" s="28">
        <v>28164</v>
      </c>
      <c r="I367" s="28">
        <v>44636</v>
      </c>
      <c r="J367" s="31">
        <f t="shared" si="22"/>
        <v>4.2358632262310745E-7</v>
      </c>
      <c r="K367" s="31">
        <f t="shared" si="23"/>
        <v>7.4782414307719396E-6</v>
      </c>
      <c r="L367" s="31">
        <f t="shared" si="24"/>
        <v>1.3510628754651415E-5</v>
      </c>
      <c r="M367" s="31">
        <f t="shared" si="25"/>
        <v>2.141245650804646E-5</v>
      </c>
    </row>
    <row r="368" spans="1:13" x14ac:dyDescent="0.2">
      <c r="A368" t="s">
        <v>1672</v>
      </c>
      <c r="B368" s="28">
        <v>62810000</v>
      </c>
      <c r="C368" s="28" t="str">
        <f>_xlfn.XLOOKUP(E368,Crosswalk!$C$3:$C$3275,Crosswalk!$B$3:$B$3275)</f>
        <v>TX</v>
      </c>
      <c r="D368" s="28" t="str" cm="1">
        <f t="array" ref="D368">_xlfn.XLOOKUP(C368,_xlfn.ANCHORARRAY($O$2),$P$2:$P$51)</f>
        <v>Texas</v>
      </c>
      <c r="E368" t="s">
        <v>7072</v>
      </c>
      <c r="F368" s="28">
        <v>160</v>
      </c>
      <c r="G368" s="28">
        <v>48634</v>
      </c>
      <c r="H368" s="28">
        <v>60216</v>
      </c>
      <c r="I368" s="28">
        <v>109010</v>
      </c>
      <c r="J368" s="31">
        <f t="shared" si="22"/>
        <v>2.5473650692564877E-6</v>
      </c>
      <c r="K368" s="31">
        <f t="shared" si="23"/>
        <v>7.7430345486387514E-4</v>
      </c>
      <c r="L368" s="31">
        <f t="shared" si="24"/>
        <v>9.587008438146792E-4</v>
      </c>
      <c r="M368" s="31">
        <f t="shared" si="25"/>
        <v>1.7355516637478109E-3</v>
      </c>
    </row>
    <row r="369" spans="1:13" x14ac:dyDescent="0.2">
      <c r="A369" t="s">
        <v>1671</v>
      </c>
      <c r="B369" s="28">
        <v>401198000</v>
      </c>
      <c r="C369" s="28" t="str">
        <f>_xlfn.XLOOKUP(E369,Crosswalk!$C$3:$C$3275,Crosswalk!$B$3:$B$3275)</f>
        <v>TX</v>
      </c>
      <c r="D369" s="28" t="str" cm="1">
        <f t="array" ref="D369">_xlfn.XLOOKUP(C369,_xlfn.ANCHORARRAY($O$2),$P$2:$P$51)</f>
        <v>Texas</v>
      </c>
      <c r="E369" t="s">
        <v>7070</v>
      </c>
      <c r="F369" s="28" t="s">
        <v>8073</v>
      </c>
      <c r="G369" s="28">
        <v>27817</v>
      </c>
      <c r="H369" s="28">
        <v>54787</v>
      </c>
      <c r="I369" s="28">
        <v>82604</v>
      </c>
      <c r="J369" s="31" t="e">
        <f t="shared" si="22"/>
        <v>#VALUE!</v>
      </c>
      <c r="K369" s="31">
        <f t="shared" si="23"/>
        <v>6.9334842147767439E-5</v>
      </c>
      <c r="L369" s="31">
        <f t="shared" si="24"/>
        <v>1.3655850727072418E-4</v>
      </c>
      <c r="M369" s="31">
        <f t="shared" si="25"/>
        <v>2.0589334941849161E-4</v>
      </c>
    </row>
    <row r="370" spans="1:13" x14ac:dyDescent="0.2">
      <c r="A370" t="s">
        <v>476</v>
      </c>
      <c r="B370" s="28">
        <v>71932000</v>
      </c>
      <c r="C370" s="28" t="str">
        <f>_xlfn.XLOOKUP(E370,Crosswalk!$C$3:$C$3275,Crosswalk!$B$3:$B$3275)</f>
        <v>TX</v>
      </c>
      <c r="D370" s="28" t="str" cm="1">
        <f t="array" ref="D370">_xlfn.XLOOKUP(C370,_xlfn.ANCHORARRAY($O$2),$P$2:$P$51)</f>
        <v>Texas</v>
      </c>
      <c r="E370" t="s">
        <v>7068</v>
      </c>
      <c r="F370" s="28">
        <v>185</v>
      </c>
      <c r="G370" s="28">
        <v>9863</v>
      </c>
      <c r="H370" s="28">
        <v>18094</v>
      </c>
      <c r="I370" s="28">
        <v>28142</v>
      </c>
      <c r="J370" s="31">
        <f t="shared" si="22"/>
        <v>2.5718734360229106E-6</v>
      </c>
      <c r="K370" s="31">
        <f t="shared" si="23"/>
        <v>1.3711560918645388E-4</v>
      </c>
      <c r="L370" s="31">
        <f t="shared" si="24"/>
        <v>2.5154312406161375E-4</v>
      </c>
      <c r="M370" s="31">
        <f t="shared" si="25"/>
        <v>3.912306066840905E-4</v>
      </c>
    </row>
    <row r="371" spans="1:13" x14ac:dyDescent="0.2">
      <c r="A371" t="s">
        <v>383</v>
      </c>
      <c r="B371" s="28">
        <v>7087583000</v>
      </c>
      <c r="C371" s="28" t="str">
        <f>_xlfn.XLOOKUP(E371,Crosswalk!$C$3:$C$3275,Crosswalk!$B$3:$B$3275)</f>
        <v>TX</v>
      </c>
      <c r="D371" s="28" t="str" cm="1">
        <f t="array" ref="D371">_xlfn.XLOOKUP(C371,_xlfn.ANCHORARRAY($O$2),$P$2:$P$51)</f>
        <v>Texas</v>
      </c>
      <c r="E371" t="s">
        <v>7067</v>
      </c>
      <c r="F371" s="28">
        <v>23706</v>
      </c>
      <c r="G371" s="28">
        <v>130630</v>
      </c>
      <c r="H371" s="28">
        <v>622904</v>
      </c>
      <c r="I371" s="28">
        <v>777240</v>
      </c>
      <c r="J371" s="31">
        <f t="shared" si="22"/>
        <v>3.3447227355221098E-6</v>
      </c>
      <c r="K371" s="31">
        <f t="shared" si="23"/>
        <v>1.8430824725438842E-5</v>
      </c>
      <c r="L371" s="31">
        <f t="shared" si="24"/>
        <v>8.7886660374912013E-5</v>
      </c>
      <c r="M371" s="31">
        <f t="shared" si="25"/>
        <v>1.0966220783587296E-4</v>
      </c>
    </row>
    <row r="372" spans="1:13" x14ac:dyDescent="0.2">
      <c r="A372" t="s">
        <v>1670</v>
      </c>
      <c r="B372" s="28">
        <v>127597428000</v>
      </c>
      <c r="C372" s="28" t="str">
        <f>_xlfn.XLOOKUP(E372,Crosswalk!$C$3:$C$3275,Crosswalk!$B$3:$B$3275)</f>
        <v>TX</v>
      </c>
      <c r="D372" s="28" t="str" cm="1">
        <f t="array" ref="D372">_xlfn.XLOOKUP(C372,_xlfn.ANCHORARRAY($O$2),$P$2:$P$51)</f>
        <v>Texas</v>
      </c>
      <c r="E372" t="s">
        <v>7066</v>
      </c>
      <c r="F372" s="28">
        <v>1583665</v>
      </c>
      <c r="G372" s="28">
        <v>4965061</v>
      </c>
      <c r="H372" s="28">
        <v>13060927</v>
      </c>
      <c r="I372" s="28">
        <v>19609653</v>
      </c>
      <c r="J372" s="31">
        <f t="shared" si="22"/>
        <v>1.2411417885319757E-5</v>
      </c>
      <c r="K372" s="31">
        <f t="shared" si="23"/>
        <v>3.8911920701097516E-5</v>
      </c>
      <c r="L372" s="31">
        <f t="shared" si="24"/>
        <v>1.0236042532142576E-4</v>
      </c>
      <c r="M372" s="31">
        <f t="shared" si="25"/>
        <v>1.5368376390784304E-4</v>
      </c>
    </row>
    <row r="373" spans="1:13" x14ac:dyDescent="0.2">
      <c r="A373" t="s">
        <v>1669</v>
      </c>
      <c r="B373" s="28">
        <v>343178000</v>
      </c>
      <c r="C373" s="28" t="str">
        <f>_xlfn.XLOOKUP(E373,Crosswalk!$C$3:$C$3275,Crosswalk!$B$3:$B$3275)</f>
        <v>TX</v>
      </c>
      <c r="D373" s="28" t="str" cm="1">
        <f t="array" ref="D373">_xlfn.XLOOKUP(C373,_xlfn.ANCHORARRAY($O$2),$P$2:$P$51)</f>
        <v>Texas</v>
      </c>
      <c r="E373" t="s">
        <v>7064</v>
      </c>
      <c r="F373" s="28" t="s">
        <v>8073</v>
      </c>
      <c r="G373" s="28">
        <v>6373</v>
      </c>
      <c r="H373" s="28">
        <v>18965</v>
      </c>
      <c r="I373" s="28">
        <v>25338</v>
      </c>
      <c r="J373" s="31" t="e">
        <f t="shared" si="22"/>
        <v>#VALUE!</v>
      </c>
      <c r="K373" s="31">
        <f t="shared" si="23"/>
        <v>1.8570537738433117E-5</v>
      </c>
      <c r="L373" s="31">
        <f t="shared" si="24"/>
        <v>5.5262866500766369E-5</v>
      </c>
      <c r="M373" s="31">
        <f t="shared" si="25"/>
        <v>7.3833404239199483E-5</v>
      </c>
    </row>
    <row r="374" spans="1:13" x14ac:dyDescent="0.2">
      <c r="A374" t="s">
        <v>1668</v>
      </c>
      <c r="B374" s="28">
        <v>189108000</v>
      </c>
      <c r="C374" s="28" t="str">
        <f>_xlfn.XLOOKUP(E374,Crosswalk!$C$3:$C$3275,Crosswalk!$B$3:$B$3275)</f>
        <v>TX</v>
      </c>
      <c r="D374" s="28" t="str" cm="1">
        <f t="array" ref="D374">_xlfn.XLOOKUP(C374,_xlfn.ANCHORARRAY($O$2),$P$2:$P$51)</f>
        <v>Texas</v>
      </c>
      <c r="E374" t="s">
        <v>7062</v>
      </c>
      <c r="F374" s="28">
        <v>500</v>
      </c>
      <c r="G374" s="28">
        <v>6208</v>
      </c>
      <c r="H374" s="28">
        <v>28875</v>
      </c>
      <c r="I374" s="28">
        <v>35583</v>
      </c>
      <c r="J374" s="31">
        <f t="shared" si="22"/>
        <v>2.6439917930494746E-6</v>
      </c>
      <c r="K374" s="31">
        <f t="shared" si="23"/>
        <v>3.2827802102502272E-5</v>
      </c>
      <c r="L374" s="31">
        <f t="shared" si="24"/>
        <v>1.5269052604860716E-4</v>
      </c>
      <c r="M374" s="31">
        <f t="shared" si="25"/>
        <v>1.8816231994415889E-4</v>
      </c>
    </row>
    <row r="375" spans="1:13" x14ac:dyDescent="0.2">
      <c r="A375" t="s">
        <v>1667</v>
      </c>
      <c r="B375" s="28">
        <v>109223000</v>
      </c>
      <c r="C375" s="28" t="str">
        <f>_xlfn.XLOOKUP(E375,Crosswalk!$C$3:$C$3275,Crosswalk!$B$3:$B$3275)</f>
        <v>TX</v>
      </c>
      <c r="D375" s="28" t="str" cm="1">
        <f t="array" ref="D375">_xlfn.XLOOKUP(C375,_xlfn.ANCHORARRAY($O$2),$P$2:$P$51)</f>
        <v>Texas</v>
      </c>
      <c r="E375" t="s">
        <v>7060</v>
      </c>
      <c r="F375" s="28">
        <v>8775</v>
      </c>
      <c r="G375" s="28">
        <v>4955</v>
      </c>
      <c r="H375" s="28">
        <v>20281</v>
      </c>
      <c r="I375" s="28">
        <v>34011</v>
      </c>
      <c r="J375" s="31">
        <f t="shared" si="22"/>
        <v>8.0340221381943369E-5</v>
      </c>
      <c r="K375" s="31">
        <f t="shared" si="23"/>
        <v>4.5365902786043232E-5</v>
      </c>
      <c r="L375" s="31">
        <f t="shared" si="24"/>
        <v>1.8568433388572005E-4</v>
      </c>
      <c r="M375" s="31">
        <f t="shared" si="25"/>
        <v>3.1139045805370666E-4</v>
      </c>
    </row>
    <row r="376" spans="1:13" x14ac:dyDescent="0.2">
      <c r="A376" t="s">
        <v>1666</v>
      </c>
      <c r="B376" s="28">
        <v>200070000</v>
      </c>
      <c r="C376" s="28" t="str">
        <f>_xlfn.XLOOKUP(E376,Crosswalk!$C$3:$C$3275,Crosswalk!$B$3:$B$3275)</f>
        <v>TX</v>
      </c>
      <c r="D376" s="28" t="str" cm="1">
        <f t="array" ref="D376">_xlfn.XLOOKUP(C376,_xlfn.ANCHORARRAY($O$2),$P$2:$P$51)</f>
        <v>Texas</v>
      </c>
      <c r="E376" t="s">
        <v>7058</v>
      </c>
      <c r="F376" s="28" t="s">
        <v>8073</v>
      </c>
      <c r="G376" s="28" t="s">
        <v>8073</v>
      </c>
      <c r="H376" s="28">
        <v>250</v>
      </c>
      <c r="I376" s="28">
        <v>250</v>
      </c>
      <c r="J376" s="31" t="e">
        <f t="shared" si="22"/>
        <v>#VALUE!</v>
      </c>
      <c r="K376" s="31" t="e">
        <f t="shared" si="23"/>
        <v>#VALUE!</v>
      </c>
      <c r="L376" s="31">
        <f t="shared" si="24"/>
        <v>1.249562653071425E-6</v>
      </c>
      <c r="M376" s="31">
        <f t="shared" si="25"/>
        <v>1.249562653071425E-6</v>
      </c>
    </row>
    <row r="377" spans="1:13" x14ac:dyDescent="0.2">
      <c r="A377" t="s">
        <v>470</v>
      </c>
      <c r="B377" s="28">
        <v>339718000</v>
      </c>
      <c r="C377" s="28" t="str">
        <f>_xlfn.XLOOKUP(E377,Crosswalk!$C$3:$C$3275,Crosswalk!$B$3:$B$3275)</f>
        <v>TX</v>
      </c>
      <c r="D377" s="28" t="str" cm="1">
        <f t="array" ref="D377">_xlfn.XLOOKUP(C377,_xlfn.ANCHORARRAY($O$2),$P$2:$P$51)</f>
        <v>Texas</v>
      </c>
      <c r="E377" t="s">
        <v>7056</v>
      </c>
      <c r="F377" s="28">
        <v>1895</v>
      </c>
      <c r="G377" s="28">
        <v>56190</v>
      </c>
      <c r="H377" s="28">
        <v>37154</v>
      </c>
      <c r="I377" s="28">
        <v>95239</v>
      </c>
      <c r="J377" s="31">
        <f t="shared" si="22"/>
        <v>5.5781559999764506E-6</v>
      </c>
      <c r="K377" s="31">
        <f t="shared" si="23"/>
        <v>1.6540189215761308E-4</v>
      </c>
      <c r="L377" s="31">
        <f t="shared" si="24"/>
        <v>1.0936718101484172E-4</v>
      </c>
      <c r="M377" s="31">
        <f t="shared" si="25"/>
        <v>2.8034722917243127E-4</v>
      </c>
    </row>
    <row r="378" spans="1:13" x14ac:dyDescent="0.2">
      <c r="A378" t="s">
        <v>1665</v>
      </c>
      <c r="B378" s="28">
        <v>1285475000</v>
      </c>
      <c r="C378" s="28" t="str">
        <f>_xlfn.XLOOKUP(E378,Crosswalk!$C$3:$C$3275,Crosswalk!$B$3:$B$3275)</f>
        <v>TX</v>
      </c>
      <c r="D378" s="28" t="str" cm="1">
        <f t="array" ref="D378">_xlfn.XLOOKUP(C378,_xlfn.ANCHORARRAY($O$2),$P$2:$P$51)</f>
        <v>Texas</v>
      </c>
      <c r="E378" t="s">
        <v>7055</v>
      </c>
      <c r="F378" s="28">
        <v>13200</v>
      </c>
      <c r="G378" s="28">
        <v>65486</v>
      </c>
      <c r="H378" s="28">
        <v>40982</v>
      </c>
      <c r="I378" s="28">
        <v>119668</v>
      </c>
      <c r="J378" s="31">
        <f t="shared" si="22"/>
        <v>1.0268577763083685E-5</v>
      </c>
      <c r="K378" s="31">
        <f t="shared" si="23"/>
        <v>5.0943036620704411E-5</v>
      </c>
      <c r="L378" s="31">
        <f t="shared" si="24"/>
        <v>3.1880822264143608E-5</v>
      </c>
      <c r="M378" s="31">
        <f t="shared" si="25"/>
        <v>9.3092436647931702E-5</v>
      </c>
    </row>
    <row r="379" spans="1:13" x14ac:dyDescent="0.2">
      <c r="A379" t="s">
        <v>1664</v>
      </c>
      <c r="B379" s="28">
        <v>1257277000</v>
      </c>
      <c r="C379" s="28" t="str">
        <f>_xlfn.XLOOKUP(E379,Crosswalk!$C$3:$C$3275,Crosswalk!$B$3:$B$3275)</f>
        <v>TX</v>
      </c>
      <c r="D379" s="28" t="str" cm="1">
        <f t="array" ref="D379">_xlfn.XLOOKUP(C379,_xlfn.ANCHORARRAY($O$2),$P$2:$P$51)</f>
        <v>Texas</v>
      </c>
      <c r="E379" t="s">
        <v>7053</v>
      </c>
      <c r="F379" s="28">
        <v>13282</v>
      </c>
      <c r="G379" s="28">
        <v>93676</v>
      </c>
      <c r="H379" s="28">
        <v>111897</v>
      </c>
      <c r="I379" s="28">
        <v>218855</v>
      </c>
      <c r="J379" s="31">
        <f t="shared" si="22"/>
        <v>1.0564100035234876E-5</v>
      </c>
      <c r="K379" s="31">
        <f t="shared" si="23"/>
        <v>7.4507049759122288E-5</v>
      </c>
      <c r="L379" s="31">
        <f t="shared" si="24"/>
        <v>8.8999480623601647E-5</v>
      </c>
      <c r="M379" s="31">
        <f t="shared" si="25"/>
        <v>1.7407063041795882E-4</v>
      </c>
    </row>
    <row r="380" spans="1:13" x14ac:dyDescent="0.2">
      <c r="A380" t="s">
        <v>723</v>
      </c>
      <c r="B380" s="28">
        <v>12000949000</v>
      </c>
      <c r="C380" s="28" t="str">
        <f>_xlfn.XLOOKUP(E380,Crosswalk!$C$3:$C$3275,Crosswalk!$B$3:$B$3275)</f>
        <v>TX</v>
      </c>
      <c r="D380" s="28" t="str" cm="1">
        <f t="array" ref="D380">_xlfn.XLOOKUP(C380,_xlfn.ANCHORARRAY($O$2),$P$2:$P$51)</f>
        <v>Texas</v>
      </c>
      <c r="E380" t="s">
        <v>7049</v>
      </c>
      <c r="F380" s="28">
        <v>64250</v>
      </c>
      <c r="G380" s="28">
        <v>617622</v>
      </c>
      <c r="H380" s="28">
        <v>1400312</v>
      </c>
      <c r="I380" s="28">
        <v>2082184</v>
      </c>
      <c r="J380" s="31">
        <f t="shared" si="22"/>
        <v>5.3537432748026841E-6</v>
      </c>
      <c r="K380" s="31">
        <f t="shared" si="23"/>
        <v>5.1464430021325813E-5</v>
      </c>
      <c r="L380" s="31">
        <f t="shared" si="24"/>
        <v>1.1668343895136959E-4</v>
      </c>
      <c r="M380" s="31">
        <f t="shared" si="25"/>
        <v>1.7350161224749809E-4</v>
      </c>
    </row>
    <row r="381" spans="1:13" x14ac:dyDescent="0.2">
      <c r="A381" t="s">
        <v>722</v>
      </c>
      <c r="B381" s="28">
        <v>259091000</v>
      </c>
      <c r="C381" s="28" t="str">
        <f>_xlfn.XLOOKUP(E381,Crosswalk!$C$3:$C$3275,Crosswalk!$B$3:$B$3275)</f>
        <v>TX</v>
      </c>
      <c r="D381" s="28" t="str" cm="1">
        <f t="array" ref="D381">_xlfn.XLOOKUP(C381,_xlfn.ANCHORARRAY($O$2),$P$2:$P$51)</f>
        <v>Texas</v>
      </c>
      <c r="E381" t="s">
        <v>7048</v>
      </c>
      <c r="F381" s="28">
        <v>4215</v>
      </c>
      <c r="G381" s="28">
        <v>69864</v>
      </c>
      <c r="H381" s="28">
        <v>161255</v>
      </c>
      <c r="I381" s="28">
        <v>235334</v>
      </c>
      <c r="J381" s="31">
        <f t="shared" si="22"/>
        <v>1.6268415344415668E-5</v>
      </c>
      <c r="K381" s="31">
        <f t="shared" si="23"/>
        <v>2.6965043170160293E-4</v>
      </c>
      <c r="L381" s="31">
        <f t="shared" si="24"/>
        <v>6.223875009166664E-4</v>
      </c>
      <c r="M381" s="31">
        <f t="shared" si="25"/>
        <v>9.0830634796268492E-4</v>
      </c>
    </row>
    <row r="382" spans="1:13" x14ac:dyDescent="0.2">
      <c r="A382" t="s">
        <v>139</v>
      </c>
      <c r="B382" s="28">
        <v>1410124000</v>
      </c>
      <c r="C382" s="28" t="str">
        <f>_xlfn.XLOOKUP(E382,Crosswalk!$C$3:$C$3275,Crosswalk!$B$3:$B$3275)</f>
        <v>TX</v>
      </c>
      <c r="D382" s="28" t="str" cm="1">
        <f t="array" ref="D382">_xlfn.XLOOKUP(C382,_xlfn.ANCHORARRAY($O$2),$P$2:$P$51)</f>
        <v>Texas</v>
      </c>
      <c r="E382" t="s">
        <v>7047</v>
      </c>
      <c r="F382" s="28">
        <v>450</v>
      </c>
      <c r="G382" s="28">
        <v>38234</v>
      </c>
      <c r="H382" s="28">
        <v>500</v>
      </c>
      <c r="I382" s="28">
        <v>39184</v>
      </c>
      <c r="J382" s="31">
        <f t="shared" si="22"/>
        <v>3.191208716396572E-7</v>
      </c>
      <c r="K382" s="31">
        <f t="shared" si="23"/>
        <v>2.7113927569490342E-5</v>
      </c>
      <c r="L382" s="31">
        <f t="shared" si="24"/>
        <v>3.5457874626628582E-7</v>
      </c>
      <c r="M382" s="31">
        <f t="shared" si="25"/>
        <v>2.7787627187396287E-5</v>
      </c>
    </row>
    <row r="383" spans="1:13" x14ac:dyDescent="0.2">
      <c r="A383" t="s">
        <v>1663</v>
      </c>
      <c r="B383" s="28">
        <v>265462000</v>
      </c>
      <c r="C383" s="28" t="str">
        <f>_xlfn.XLOOKUP(E383,Crosswalk!$C$3:$C$3275,Crosswalk!$B$3:$B$3275)</f>
        <v>TX</v>
      </c>
      <c r="D383" s="28" t="str" cm="1">
        <f t="array" ref="D383">_xlfn.XLOOKUP(C383,_xlfn.ANCHORARRAY($O$2),$P$2:$P$51)</f>
        <v>Texas</v>
      </c>
      <c r="E383" t="s">
        <v>7046</v>
      </c>
      <c r="F383" s="28">
        <v>2796</v>
      </c>
      <c r="G383" s="28">
        <v>31341</v>
      </c>
      <c r="H383" s="28">
        <v>273600</v>
      </c>
      <c r="I383" s="28">
        <v>307737</v>
      </c>
      <c r="J383" s="31">
        <f t="shared" si="22"/>
        <v>1.0532580934371021E-5</v>
      </c>
      <c r="K383" s="31">
        <f t="shared" si="23"/>
        <v>1.1806209551649576E-4</v>
      </c>
      <c r="L383" s="31">
        <f t="shared" si="24"/>
        <v>1.0306559884277222E-3</v>
      </c>
      <c r="M383" s="31">
        <f t="shared" si="25"/>
        <v>1.1592506648785889E-3</v>
      </c>
    </row>
    <row r="384" spans="1:13" x14ac:dyDescent="0.2">
      <c r="A384" t="s">
        <v>1662</v>
      </c>
      <c r="B384" s="28">
        <v>1327482000</v>
      </c>
      <c r="C384" s="28" t="str">
        <f>_xlfn.XLOOKUP(E384,Crosswalk!$C$3:$C$3275,Crosswalk!$B$3:$B$3275)</f>
        <v>TX</v>
      </c>
      <c r="D384" s="28" t="str" cm="1">
        <f t="array" ref="D384">_xlfn.XLOOKUP(C384,_xlfn.ANCHORARRAY($O$2),$P$2:$P$51)</f>
        <v>Texas</v>
      </c>
      <c r="E384" t="s">
        <v>7044</v>
      </c>
      <c r="F384" s="28">
        <v>9252</v>
      </c>
      <c r="G384" s="28">
        <v>17500</v>
      </c>
      <c r="H384" s="28">
        <v>48350</v>
      </c>
      <c r="I384" s="28">
        <v>75102</v>
      </c>
      <c r="J384" s="31">
        <f t="shared" si="22"/>
        <v>6.9695860282851289E-6</v>
      </c>
      <c r="K384" s="31">
        <f t="shared" si="23"/>
        <v>1.3182852950171828E-5</v>
      </c>
      <c r="L384" s="31">
        <f t="shared" si="24"/>
        <v>3.6422339436617599E-5</v>
      </c>
      <c r="M384" s="31">
        <f t="shared" si="25"/>
        <v>5.6574778415074556E-5</v>
      </c>
    </row>
    <row r="385" spans="1:13" x14ac:dyDescent="0.2">
      <c r="A385" t="s">
        <v>1661</v>
      </c>
      <c r="B385" s="28">
        <v>118107000</v>
      </c>
      <c r="C385" s="28" t="str">
        <f>_xlfn.XLOOKUP(E385,Crosswalk!$C$3:$C$3275,Crosswalk!$B$3:$B$3275)</f>
        <v>TX</v>
      </c>
      <c r="D385" s="28" t="str" cm="1">
        <f t="array" ref="D385">_xlfn.XLOOKUP(C385,_xlfn.ANCHORARRAY($O$2),$P$2:$P$51)</f>
        <v>Texas</v>
      </c>
      <c r="E385" t="s">
        <v>7042</v>
      </c>
      <c r="F385" s="28">
        <v>400</v>
      </c>
      <c r="G385" s="28">
        <v>4441</v>
      </c>
      <c r="H385" s="28">
        <v>4970</v>
      </c>
      <c r="I385" s="28">
        <v>9811</v>
      </c>
      <c r="J385" s="31">
        <f t="shared" si="22"/>
        <v>3.3867594638759768E-6</v>
      </c>
      <c r="K385" s="31">
        <f t="shared" si="23"/>
        <v>3.7601496947683031E-5</v>
      </c>
      <c r="L385" s="31">
        <f t="shared" si="24"/>
        <v>4.2080486338659012E-5</v>
      </c>
      <c r="M385" s="31">
        <f t="shared" si="25"/>
        <v>8.3068742750218018E-5</v>
      </c>
    </row>
    <row r="386" spans="1:13" x14ac:dyDescent="0.2">
      <c r="A386" t="s">
        <v>1660</v>
      </c>
      <c r="B386" s="28">
        <v>148626000</v>
      </c>
      <c r="C386" s="28" t="str">
        <f>_xlfn.XLOOKUP(E386,Crosswalk!$C$3:$C$3275,Crosswalk!$B$3:$B$3275)</f>
        <v>TX</v>
      </c>
      <c r="D386" s="28" t="str" cm="1">
        <f t="array" ref="D386">_xlfn.XLOOKUP(C386,_xlfn.ANCHORARRAY($O$2),$P$2:$P$51)</f>
        <v>Texas</v>
      </c>
      <c r="E386" t="s">
        <v>7040</v>
      </c>
      <c r="F386" s="28">
        <v>4646</v>
      </c>
      <c r="G386" s="28">
        <v>56932</v>
      </c>
      <c r="H386" s="28">
        <v>14630</v>
      </c>
      <c r="I386" s="28">
        <v>76208</v>
      </c>
      <c r="J386" s="31">
        <f t="shared" si="22"/>
        <v>3.1259671928195606E-5</v>
      </c>
      <c r="K386" s="31">
        <f t="shared" si="23"/>
        <v>3.8305545463108743E-4</v>
      </c>
      <c r="L386" s="31">
        <f t="shared" si="24"/>
        <v>9.8434997914227665E-5</v>
      </c>
      <c r="M386" s="31">
        <f t="shared" si="25"/>
        <v>5.1275012447351068E-4</v>
      </c>
    </row>
    <row r="387" spans="1:13" x14ac:dyDescent="0.2">
      <c r="A387" t="s">
        <v>1659</v>
      </c>
      <c r="B387" s="28">
        <v>2722849000</v>
      </c>
      <c r="C387" s="28" t="str">
        <f>_xlfn.XLOOKUP(E387,Crosswalk!$C$3:$C$3275,Crosswalk!$B$3:$B$3275)</f>
        <v>TX</v>
      </c>
      <c r="D387" s="28" t="str" cm="1">
        <f t="array" ref="D387">_xlfn.XLOOKUP(C387,_xlfn.ANCHORARRAY($O$2),$P$2:$P$51)</f>
        <v>Texas</v>
      </c>
      <c r="E387" t="s">
        <v>7038</v>
      </c>
      <c r="F387" s="28">
        <v>6752</v>
      </c>
      <c r="G387" s="28">
        <v>48145</v>
      </c>
      <c r="H387" s="28">
        <v>60310</v>
      </c>
      <c r="I387" s="28">
        <v>115207</v>
      </c>
      <c r="J387" s="31">
        <f t="shared" ref="J387:J450" si="26">F387/$B387</f>
        <v>2.4797555795418697E-6</v>
      </c>
      <c r="K387" s="31">
        <f t="shared" ref="K387:K450" si="27">G387/$B387</f>
        <v>1.7681847212239825E-5</v>
      </c>
      <c r="L387" s="31">
        <f t="shared" ref="L387:L450" si="28">H387/$B387</f>
        <v>2.2149594046529941E-5</v>
      </c>
      <c r="M387" s="31">
        <f t="shared" ref="M387:M450" si="29">I387/$B387</f>
        <v>4.2311196838311637E-5</v>
      </c>
    </row>
    <row r="388" spans="1:13" x14ac:dyDescent="0.2">
      <c r="A388" t="s">
        <v>1658</v>
      </c>
      <c r="B388" s="28">
        <v>334986000</v>
      </c>
      <c r="C388" s="28" t="str">
        <f>_xlfn.XLOOKUP(E388,Crosswalk!$C$3:$C$3275,Crosswalk!$B$3:$B$3275)</f>
        <v>TX</v>
      </c>
      <c r="D388" s="28" t="str" cm="1">
        <f t="array" ref="D388">_xlfn.XLOOKUP(C388,_xlfn.ANCHORARRAY($O$2),$P$2:$P$51)</f>
        <v>Texas</v>
      </c>
      <c r="E388" t="s">
        <v>7036</v>
      </c>
      <c r="F388" s="28">
        <v>6322</v>
      </c>
      <c r="G388" s="28">
        <v>51811</v>
      </c>
      <c r="H388" s="28">
        <v>117582</v>
      </c>
      <c r="I388" s="28">
        <v>175715</v>
      </c>
      <c r="J388" s="31">
        <f t="shared" si="26"/>
        <v>1.8872430489632404E-5</v>
      </c>
      <c r="K388" s="31">
        <f t="shared" si="27"/>
        <v>1.5466616515317057E-4</v>
      </c>
      <c r="L388" s="31">
        <f t="shared" si="28"/>
        <v>3.5100571367161615E-4</v>
      </c>
      <c r="M388" s="31">
        <f t="shared" si="29"/>
        <v>5.2454430931441907E-4</v>
      </c>
    </row>
    <row r="389" spans="1:13" x14ac:dyDescent="0.2">
      <c r="A389" t="s">
        <v>1657</v>
      </c>
      <c r="B389" s="28">
        <v>634514000</v>
      </c>
      <c r="C389" s="28" t="str">
        <f>_xlfn.XLOOKUP(E389,Crosswalk!$C$3:$C$3275,Crosswalk!$B$3:$B$3275)</f>
        <v>TX</v>
      </c>
      <c r="D389" s="28" t="str" cm="1">
        <f t="array" ref="D389">_xlfn.XLOOKUP(C389,_xlfn.ANCHORARRAY($O$2),$P$2:$P$51)</f>
        <v>Texas</v>
      </c>
      <c r="E389" t="s">
        <v>7034</v>
      </c>
      <c r="F389" s="28">
        <v>2925</v>
      </c>
      <c r="G389" s="28">
        <v>47495</v>
      </c>
      <c r="H389" s="28">
        <v>500</v>
      </c>
      <c r="I389" s="28">
        <v>50920</v>
      </c>
      <c r="J389" s="31">
        <f t="shared" si="26"/>
        <v>4.6098273639352325E-6</v>
      </c>
      <c r="K389" s="31">
        <f t="shared" si="27"/>
        <v>7.4852564324821838E-5</v>
      </c>
      <c r="L389" s="31">
        <f t="shared" si="28"/>
        <v>7.8800467759576617E-7</v>
      </c>
      <c r="M389" s="31">
        <f t="shared" si="29"/>
        <v>8.0250396366352824E-5</v>
      </c>
    </row>
    <row r="390" spans="1:13" x14ac:dyDescent="0.2">
      <c r="A390" t="s">
        <v>820</v>
      </c>
      <c r="B390" s="28">
        <v>242637000</v>
      </c>
      <c r="C390" s="28" t="str">
        <f>_xlfn.XLOOKUP(E390,Crosswalk!$C$3:$C$3275,Crosswalk!$B$3:$B$3275)</f>
        <v>TX</v>
      </c>
      <c r="D390" s="28" t="str" cm="1">
        <f t="array" ref="D390">_xlfn.XLOOKUP(C390,_xlfn.ANCHORARRAY($O$2),$P$2:$P$51)</f>
        <v>Texas</v>
      </c>
      <c r="E390" t="s">
        <v>7032</v>
      </c>
      <c r="F390" s="28">
        <v>400</v>
      </c>
      <c r="G390" s="28">
        <v>13554</v>
      </c>
      <c r="H390" s="28">
        <v>25134</v>
      </c>
      <c r="I390" s="28">
        <v>39088</v>
      </c>
      <c r="J390" s="31">
        <f t="shared" si="26"/>
        <v>1.6485531885079358E-6</v>
      </c>
      <c r="K390" s="31">
        <f t="shared" si="27"/>
        <v>5.5861224792591401E-5</v>
      </c>
      <c r="L390" s="31">
        <f t="shared" si="28"/>
        <v>1.0358683959989614E-4</v>
      </c>
      <c r="M390" s="31">
        <f t="shared" si="29"/>
        <v>1.6109661758099549E-4</v>
      </c>
    </row>
    <row r="391" spans="1:13" x14ac:dyDescent="0.2">
      <c r="A391" t="s">
        <v>1656</v>
      </c>
      <c r="B391" s="28">
        <v>2363178000</v>
      </c>
      <c r="C391" s="28" t="str">
        <f>_xlfn.XLOOKUP(E391,Crosswalk!$C$3:$C$3275,Crosswalk!$B$3:$B$3275)</f>
        <v>TX</v>
      </c>
      <c r="D391" s="28" t="str" cm="1">
        <f t="array" ref="D391">_xlfn.XLOOKUP(C391,_xlfn.ANCHORARRAY($O$2),$P$2:$P$51)</f>
        <v>Texas</v>
      </c>
      <c r="E391" t="s">
        <v>7031</v>
      </c>
      <c r="F391" s="28">
        <v>8185</v>
      </c>
      <c r="G391" s="28">
        <v>98566</v>
      </c>
      <c r="H391" s="28">
        <v>134972</v>
      </c>
      <c r="I391" s="28">
        <v>241723</v>
      </c>
      <c r="J391" s="31">
        <f t="shared" si="26"/>
        <v>3.4635562788753113E-6</v>
      </c>
      <c r="K391" s="31">
        <f t="shared" si="27"/>
        <v>4.170908835474941E-5</v>
      </c>
      <c r="L391" s="31">
        <f t="shared" si="28"/>
        <v>5.7114614303281429E-5</v>
      </c>
      <c r="M391" s="31">
        <f t="shared" si="29"/>
        <v>1.0228725893690616E-4</v>
      </c>
    </row>
    <row r="392" spans="1:13" x14ac:dyDescent="0.2">
      <c r="A392" t="s">
        <v>1655</v>
      </c>
      <c r="B392" s="28">
        <v>289758000</v>
      </c>
      <c r="C392" s="28" t="str">
        <f>_xlfn.XLOOKUP(E392,Crosswalk!$C$3:$C$3275,Crosswalk!$B$3:$B$3275)</f>
        <v>TX</v>
      </c>
      <c r="D392" s="28" t="str" cm="1">
        <f t="array" ref="D392">_xlfn.XLOOKUP(C392,_xlfn.ANCHORARRAY($O$2),$P$2:$P$51)</f>
        <v>Texas</v>
      </c>
      <c r="E392" t="s">
        <v>7029</v>
      </c>
      <c r="F392" s="28">
        <v>1050</v>
      </c>
      <c r="G392" s="28">
        <v>19008</v>
      </c>
      <c r="H392" s="28">
        <v>66358</v>
      </c>
      <c r="I392" s="28">
        <v>86416</v>
      </c>
      <c r="J392" s="31">
        <f t="shared" si="26"/>
        <v>3.6237135816785041E-6</v>
      </c>
      <c r="K392" s="31">
        <f t="shared" si="27"/>
        <v>6.5599569295757149E-5</v>
      </c>
      <c r="L392" s="31">
        <f t="shared" si="28"/>
        <v>2.2901179605049732E-4</v>
      </c>
      <c r="M392" s="31">
        <f t="shared" si="29"/>
        <v>2.9823507892793298E-4</v>
      </c>
    </row>
    <row r="393" spans="1:13" x14ac:dyDescent="0.2">
      <c r="A393" t="s">
        <v>1654</v>
      </c>
      <c r="B393" s="28">
        <v>4939265000</v>
      </c>
      <c r="C393" s="28" t="str">
        <f>_xlfn.XLOOKUP(E393,Crosswalk!$C$3:$C$3275,Crosswalk!$B$3:$B$3275)</f>
        <v>TX</v>
      </c>
      <c r="D393" s="28" t="str" cm="1">
        <f t="array" ref="D393">_xlfn.XLOOKUP(C393,_xlfn.ANCHORARRAY($O$2),$P$2:$P$51)</f>
        <v>Texas</v>
      </c>
      <c r="E393" t="s">
        <v>7027</v>
      </c>
      <c r="F393" s="28">
        <v>107356</v>
      </c>
      <c r="G393" s="28">
        <v>223536</v>
      </c>
      <c r="H393" s="28">
        <v>643908</v>
      </c>
      <c r="I393" s="28">
        <v>974800</v>
      </c>
      <c r="J393" s="31">
        <f t="shared" si="26"/>
        <v>2.1735217689271582E-5</v>
      </c>
      <c r="K393" s="31">
        <f t="shared" si="27"/>
        <v>4.5256936001611574E-5</v>
      </c>
      <c r="L393" s="31">
        <f t="shared" si="28"/>
        <v>1.3036514542143416E-4</v>
      </c>
      <c r="M393" s="31">
        <f t="shared" si="29"/>
        <v>1.9735729911231733E-4</v>
      </c>
    </row>
    <row r="394" spans="1:13" x14ac:dyDescent="0.2">
      <c r="A394" t="s">
        <v>782</v>
      </c>
      <c r="B394" s="28">
        <v>2202531000</v>
      </c>
      <c r="C394" s="28" t="str">
        <f>_xlfn.XLOOKUP(E394,Crosswalk!$C$3:$C$3275,Crosswalk!$B$3:$B$3275)</f>
        <v>TX</v>
      </c>
      <c r="D394" s="28" t="str" cm="1">
        <f t="array" ref="D394">_xlfn.XLOOKUP(C394,_xlfn.ANCHORARRAY($O$2),$P$2:$P$51)</f>
        <v>Texas</v>
      </c>
      <c r="E394" t="s">
        <v>7025</v>
      </c>
      <c r="F394" s="28">
        <v>16787</v>
      </c>
      <c r="G394" s="28">
        <v>70490</v>
      </c>
      <c r="H394" s="28">
        <v>118740</v>
      </c>
      <c r="I394" s="28">
        <v>206017</v>
      </c>
      <c r="J394" s="31">
        <f t="shared" si="26"/>
        <v>7.6216861419884669E-6</v>
      </c>
      <c r="K394" s="31">
        <f t="shared" si="27"/>
        <v>3.2004089840279205E-5</v>
      </c>
      <c r="L394" s="31">
        <f t="shared" si="28"/>
        <v>5.3910705456586082E-5</v>
      </c>
      <c r="M394" s="31">
        <f t="shared" si="29"/>
        <v>9.3536481438853756E-5</v>
      </c>
    </row>
    <row r="395" spans="1:13" x14ac:dyDescent="0.2">
      <c r="A395" t="s">
        <v>1501</v>
      </c>
      <c r="B395" s="28">
        <v>159711000</v>
      </c>
      <c r="C395" s="28" t="str">
        <f>_xlfn.XLOOKUP(E395,Crosswalk!$C$3:$C$3275,Crosswalk!$B$3:$B$3275)</f>
        <v>TX</v>
      </c>
      <c r="D395" s="28" t="str" cm="1">
        <f t="array" ref="D395">_xlfn.XLOOKUP(C395,_xlfn.ANCHORARRAY($O$2),$P$2:$P$51)</f>
        <v>Texas</v>
      </c>
      <c r="E395" t="s">
        <v>7024</v>
      </c>
      <c r="F395" s="28">
        <v>640</v>
      </c>
      <c r="G395" s="28">
        <v>42384</v>
      </c>
      <c r="H395" s="28">
        <v>41149</v>
      </c>
      <c r="I395" s="28">
        <v>84173</v>
      </c>
      <c r="J395" s="31">
        <f t="shared" si="26"/>
        <v>4.0072380737707482E-6</v>
      </c>
      <c r="K395" s="31">
        <f t="shared" si="27"/>
        <v>2.6537934143546784E-4</v>
      </c>
      <c r="L395" s="31">
        <f t="shared" si="28"/>
        <v>2.5764662421498834E-4</v>
      </c>
      <c r="M395" s="31">
        <f t="shared" si="29"/>
        <v>5.2703320372422693E-4</v>
      </c>
    </row>
    <row r="396" spans="1:13" x14ac:dyDescent="0.2">
      <c r="A396" t="s">
        <v>1653</v>
      </c>
      <c r="B396" s="28">
        <v>340204000</v>
      </c>
      <c r="C396" s="28" t="str">
        <f>_xlfn.XLOOKUP(E396,Crosswalk!$C$3:$C$3275,Crosswalk!$B$3:$B$3275)</f>
        <v>TX</v>
      </c>
      <c r="D396" s="28" t="str" cm="1">
        <f t="array" ref="D396">_xlfn.XLOOKUP(C396,_xlfn.ANCHORARRAY($O$2),$P$2:$P$51)</f>
        <v>Texas</v>
      </c>
      <c r="E396" t="s">
        <v>7023</v>
      </c>
      <c r="F396" s="28">
        <v>1117</v>
      </c>
      <c r="G396" s="28">
        <v>2979</v>
      </c>
      <c r="H396" s="28">
        <v>5005</v>
      </c>
      <c r="I396" s="28">
        <v>9101</v>
      </c>
      <c r="J396" s="31">
        <f t="shared" si="26"/>
        <v>3.2833241231731551E-6</v>
      </c>
      <c r="K396" s="31">
        <f t="shared" si="27"/>
        <v>8.7565107994027115E-6</v>
      </c>
      <c r="L396" s="31">
        <f t="shared" si="28"/>
        <v>1.4711761178586965E-5</v>
      </c>
      <c r="M396" s="31">
        <f t="shared" si="29"/>
        <v>2.6751596101162831E-5</v>
      </c>
    </row>
    <row r="397" spans="1:13" x14ac:dyDescent="0.2">
      <c r="A397" t="s">
        <v>1652</v>
      </c>
      <c r="B397" s="28">
        <v>8050242000</v>
      </c>
      <c r="C397" s="28" t="str">
        <f>_xlfn.XLOOKUP(E397,Crosswalk!$C$3:$C$3275,Crosswalk!$B$3:$B$3275)</f>
        <v>TX</v>
      </c>
      <c r="D397" s="28" t="str" cm="1">
        <f t="array" ref="D397">_xlfn.XLOOKUP(C397,_xlfn.ANCHORARRAY($O$2),$P$2:$P$51)</f>
        <v>Texas</v>
      </c>
      <c r="E397" t="s">
        <v>7021</v>
      </c>
      <c r="F397" s="28">
        <v>-5632</v>
      </c>
      <c r="G397" s="28">
        <v>14844</v>
      </c>
      <c r="H397" s="28">
        <v>42483</v>
      </c>
      <c r="I397" s="28">
        <v>51695</v>
      </c>
      <c r="J397" s="31">
        <f t="shared" si="26"/>
        <v>-6.9960629754981281E-7</v>
      </c>
      <c r="K397" s="31">
        <f t="shared" si="27"/>
        <v>1.8439197231586331E-6</v>
      </c>
      <c r="L397" s="31">
        <f t="shared" si="28"/>
        <v>5.2772326595896121E-6</v>
      </c>
      <c r="M397" s="31">
        <f t="shared" si="29"/>
        <v>6.4215460851984323E-6</v>
      </c>
    </row>
    <row r="398" spans="1:13" x14ac:dyDescent="0.2">
      <c r="A398" t="s">
        <v>819</v>
      </c>
      <c r="B398" s="28">
        <v>306516000</v>
      </c>
      <c r="C398" s="28" t="str">
        <f>_xlfn.XLOOKUP(E398,Crosswalk!$C$3:$C$3275,Crosswalk!$B$3:$B$3275)</f>
        <v>TX</v>
      </c>
      <c r="D398" s="28" t="str" cm="1">
        <f t="array" ref="D398">_xlfn.XLOOKUP(C398,_xlfn.ANCHORARRAY($O$2),$P$2:$P$51)</f>
        <v>Texas</v>
      </c>
      <c r="E398" t="s">
        <v>7019</v>
      </c>
      <c r="F398" s="28">
        <v>1275</v>
      </c>
      <c r="G398" s="28">
        <v>10676</v>
      </c>
      <c r="H398" s="28">
        <v>10905</v>
      </c>
      <c r="I398" s="28">
        <v>22856</v>
      </c>
      <c r="J398" s="31">
        <f t="shared" si="26"/>
        <v>4.1596523509376345E-6</v>
      </c>
      <c r="K398" s="31">
        <f t="shared" si="27"/>
        <v>3.4830155685184461E-5</v>
      </c>
      <c r="L398" s="31">
        <f t="shared" si="28"/>
        <v>3.5577261872137183E-5</v>
      </c>
      <c r="M398" s="31">
        <f t="shared" si="29"/>
        <v>7.4567069908259269E-5</v>
      </c>
    </row>
    <row r="399" spans="1:13" x14ac:dyDescent="0.2">
      <c r="A399" t="s">
        <v>1651</v>
      </c>
      <c r="B399" s="28">
        <v>89264000</v>
      </c>
      <c r="C399" s="28" t="str">
        <f>_xlfn.XLOOKUP(E399,Crosswalk!$C$3:$C$3275,Crosswalk!$B$3:$B$3275)</f>
        <v>TX</v>
      </c>
      <c r="D399" s="28" t="str" cm="1">
        <f t="array" ref="D399">_xlfn.XLOOKUP(C399,_xlfn.ANCHORARRAY($O$2),$P$2:$P$51)</f>
        <v>Texas</v>
      </c>
      <c r="E399" t="s">
        <v>7018</v>
      </c>
      <c r="F399" s="28">
        <v>7240</v>
      </c>
      <c r="G399" s="28">
        <v>23734</v>
      </c>
      <c r="H399" s="28">
        <v>51981</v>
      </c>
      <c r="I399" s="28">
        <v>82955</v>
      </c>
      <c r="J399" s="31">
        <f t="shared" si="26"/>
        <v>8.1107725398816991E-5</v>
      </c>
      <c r="K399" s="31">
        <f t="shared" si="27"/>
        <v>2.6588546334468542E-4</v>
      </c>
      <c r="L399" s="31">
        <f t="shared" si="28"/>
        <v>5.8232882236960027E-4</v>
      </c>
      <c r="M399" s="31">
        <f t="shared" si="29"/>
        <v>9.2932201111310274E-4</v>
      </c>
    </row>
    <row r="400" spans="1:13" x14ac:dyDescent="0.2">
      <c r="A400" t="s">
        <v>1650</v>
      </c>
      <c r="B400" s="28">
        <v>2239205000</v>
      </c>
      <c r="C400" s="28" t="str">
        <f>_xlfn.XLOOKUP(E400,Crosswalk!$C$3:$C$3275,Crosswalk!$B$3:$B$3275)</f>
        <v>TX</v>
      </c>
      <c r="D400" s="28" t="str" cm="1">
        <f t="array" ref="D400">_xlfn.XLOOKUP(C400,_xlfn.ANCHORARRAY($O$2),$P$2:$P$51)</f>
        <v>Texas</v>
      </c>
      <c r="E400" t="s">
        <v>7016</v>
      </c>
      <c r="F400" s="28" t="s">
        <v>8073</v>
      </c>
      <c r="G400" s="28">
        <v>7203</v>
      </c>
      <c r="H400" s="28">
        <v>3592</v>
      </c>
      <c r="I400" s="28">
        <v>10795</v>
      </c>
      <c r="J400" s="31" t="e">
        <f t="shared" si="26"/>
        <v>#VALUE!</v>
      </c>
      <c r="K400" s="31">
        <f t="shared" si="27"/>
        <v>3.2167666649547498E-6</v>
      </c>
      <c r="L400" s="31">
        <f t="shared" si="28"/>
        <v>1.6041407553127114E-6</v>
      </c>
      <c r="M400" s="31">
        <f t="shared" si="29"/>
        <v>4.8209074202674609E-6</v>
      </c>
    </row>
    <row r="401" spans="1:13" x14ac:dyDescent="0.2">
      <c r="A401" t="s">
        <v>1649</v>
      </c>
      <c r="B401" s="28">
        <v>4229413000</v>
      </c>
      <c r="C401" s="28" t="str">
        <f>_xlfn.XLOOKUP(E401,Crosswalk!$C$3:$C$3275,Crosswalk!$B$3:$B$3275)</f>
        <v>TX</v>
      </c>
      <c r="D401" s="28" t="str" cm="1">
        <f t="array" ref="D401">_xlfn.XLOOKUP(C401,_xlfn.ANCHORARRAY($O$2),$P$2:$P$51)</f>
        <v>Texas</v>
      </c>
      <c r="E401" t="s">
        <v>7014</v>
      </c>
      <c r="F401" s="28">
        <v>59368</v>
      </c>
      <c r="G401" s="28">
        <v>265139</v>
      </c>
      <c r="H401" s="28">
        <v>639944</v>
      </c>
      <c r="I401" s="28">
        <v>964451</v>
      </c>
      <c r="J401" s="31">
        <f t="shared" si="26"/>
        <v>1.4036936094914353E-5</v>
      </c>
      <c r="K401" s="31">
        <f t="shared" si="27"/>
        <v>6.2689314096306035E-5</v>
      </c>
      <c r="L401" s="31">
        <f t="shared" si="28"/>
        <v>1.5130799475009888E-4</v>
      </c>
      <c r="M401" s="31">
        <f t="shared" si="29"/>
        <v>2.2803424494131927E-4</v>
      </c>
    </row>
    <row r="402" spans="1:13" x14ac:dyDescent="0.2">
      <c r="A402" t="s">
        <v>1648</v>
      </c>
      <c r="B402" s="28">
        <v>222077000</v>
      </c>
      <c r="C402" s="28" t="str">
        <f>_xlfn.XLOOKUP(E402,Crosswalk!$C$3:$C$3275,Crosswalk!$B$3:$B$3275)</f>
        <v>TX</v>
      </c>
      <c r="D402" s="28" t="str" cm="1">
        <f t="array" ref="D402">_xlfn.XLOOKUP(C402,_xlfn.ANCHORARRAY($O$2),$P$2:$P$51)</f>
        <v>Texas</v>
      </c>
      <c r="E402" t="s">
        <v>7012</v>
      </c>
      <c r="F402" s="28">
        <v>2454</v>
      </c>
      <c r="G402" s="28">
        <v>20882</v>
      </c>
      <c r="H402" s="28">
        <v>27801</v>
      </c>
      <c r="I402" s="28">
        <v>51137</v>
      </c>
      <c r="J402" s="31">
        <f t="shared" si="26"/>
        <v>1.1050221319632379E-5</v>
      </c>
      <c r="K402" s="31">
        <f t="shared" si="27"/>
        <v>9.4030448898355071E-5</v>
      </c>
      <c r="L402" s="31">
        <f t="shared" si="28"/>
        <v>1.251863092530969E-4</v>
      </c>
      <c r="M402" s="31">
        <f t="shared" si="29"/>
        <v>2.3026697947108437E-4</v>
      </c>
    </row>
    <row r="403" spans="1:13" x14ac:dyDescent="0.2">
      <c r="A403" t="s">
        <v>1647</v>
      </c>
      <c r="B403" s="28">
        <v>224332000</v>
      </c>
      <c r="C403" s="28" t="str">
        <f>_xlfn.XLOOKUP(E403,Crosswalk!$C$3:$C$3275,Crosswalk!$B$3:$B$3275)</f>
        <v>TX</v>
      </c>
      <c r="D403" s="28" t="str" cm="1">
        <f t="array" ref="D403">_xlfn.XLOOKUP(C403,_xlfn.ANCHORARRAY($O$2),$P$2:$P$51)</f>
        <v>Texas</v>
      </c>
      <c r="E403" t="s">
        <v>7010</v>
      </c>
      <c r="F403" s="28">
        <v>2841</v>
      </c>
      <c r="G403" s="28">
        <v>1208</v>
      </c>
      <c r="H403" s="28">
        <v>8621</v>
      </c>
      <c r="I403" s="28">
        <v>12670</v>
      </c>
      <c r="J403" s="31">
        <f t="shared" si="26"/>
        <v>1.2664265463687749E-5</v>
      </c>
      <c r="K403" s="31">
        <f t="shared" si="27"/>
        <v>5.3848759873758541E-6</v>
      </c>
      <c r="L403" s="31">
        <f t="shared" si="28"/>
        <v>3.8429648913217906E-5</v>
      </c>
      <c r="M403" s="31">
        <f t="shared" si="29"/>
        <v>5.6478790364281513E-5</v>
      </c>
    </row>
    <row r="404" spans="1:13" x14ac:dyDescent="0.2">
      <c r="A404" t="s">
        <v>1437</v>
      </c>
      <c r="B404" s="28">
        <v>8875835000</v>
      </c>
      <c r="C404" s="28" t="str">
        <f>_xlfn.XLOOKUP(E404,Crosswalk!$C$3:$C$3275,Crosswalk!$B$3:$B$3275)</f>
        <v>TX</v>
      </c>
      <c r="D404" s="28" t="str" cm="1">
        <f t="array" ref="D404">_xlfn.XLOOKUP(C404,_xlfn.ANCHORARRAY($O$2),$P$2:$P$51)</f>
        <v>Texas</v>
      </c>
      <c r="E404" t="s">
        <v>7008</v>
      </c>
      <c r="F404" s="28">
        <v>52328</v>
      </c>
      <c r="G404" s="28">
        <v>218590</v>
      </c>
      <c r="H404" s="28">
        <v>595669</v>
      </c>
      <c r="I404" s="28">
        <v>866587</v>
      </c>
      <c r="J404" s="31">
        <f t="shared" si="26"/>
        <v>5.8955579953886028E-6</v>
      </c>
      <c r="K404" s="31">
        <f t="shared" si="27"/>
        <v>2.4627542084772869E-5</v>
      </c>
      <c r="L404" s="31">
        <f t="shared" si="28"/>
        <v>6.7111319667389037E-5</v>
      </c>
      <c r="M404" s="31">
        <f t="shared" si="29"/>
        <v>9.7634419747550513E-5</v>
      </c>
    </row>
    <row r="405" spans="1:13" x14ac:dyDescent="0.2">
      <c r="A405" t="s">
        <v>199</v>
      </c>
      <c r="B405" s="28">
        <v>1286541000</v>
      </c>
      <c r="C405" s="28" t="str">
        <f>_xlfn.XLOOKUP(E405,Crosswalk!$C$3:$C$3275,Crosswalk!$B$3:$B$3275)</f>
        <v>TX</v>
      </c>
      <c r="D405" s="28" t="str" cm="1">
        <f t="array" ref="D405">_xlfn.XLOOKUP(C405,_xlfn.ANCHORARRAY($O$2),$P$2:$P$51)</f>
        <v>Texas</v>
      </c>
      <c r="E405" t="s">
        <v>7007</v>
      </c>
      <c r="F405" s="28">
        <v>56675</v>
      </c>
      <c r="G405" s="28">
        <v>70920</v>
      </c>
      <c r="H405" s="28">
        <v>1210</v>
      </c>
      <c r="I405" s="28">
        <v>128805</v>
      </c>
      <c r="J405" s="31">
        <f t="shared" si="26"/>
        <v>4.4052229971683763E-5</v>
      </c>
      <c r="K405" s="31">
        <f t="shared" si="27"/>
        <v>5.5124554911192107E-5</v>
      </c>
      <c r="L405" s="31">
        <f t="shared" si="28"/>
        <v>9.4050636551808298E-7</v>
      </c>
      <c r="M405" s="31">
        <f t="shared" si="29"/>
        <v>1.0011729124839395E-4</v>
      </c>
    </row>
    <row r="406" spans="1:13" x14ac:dyDescent="0.2">
      <c r="A406" t="s">
        <v>1646</v>
      </c>
      <c r="B406" s="28">
        <v>1898933000</v>
      </c>
      <c r="C406" s="28" t="str">
        <f>_xlfn.XLOOKUP(E406,Crosswalk!$C$3:$C$3275,Crosswalk!$B$3:$B$3275)</f>
        <v>TX</v>
      </c>
      <c r="D406" s="28" t="str" cm="1">
        <f t="array" ref="D406">_xlfn.XLOOKUP(C406,_xlfn.ANCHORARRAY($O$2),$P$2:$P$51)</f>
        <v>Texas</v>
      </c>
      <c r="E406" t="s">
        <v>7006</v>
      </c>
      <c r="F406" s="28">
        <v>185</v>
      </c>
      <c r="G406" s="28">
        <v>15450</v>
      </c>
      <c r="H406" s="28">
        <v>28677</v>
      </c>
      <c r="I406" s="28">
        <v>44312</v>
      </c>
      <c r="J406" s="31">
        <f t="shared" si="26"/>
        <v>9.7423131832455388E-8</v>
      </c>
      <c r="K406" s="31">
        <f t="shared" si="27"/>
        <v>8.1361480368185719E-6</v>
      </c>
      <c r="L406" s="31">
        <f t="shared" si="28"/>
        <v>1.5101638657077422E-5</v>
      </c>
      <c r="M406" s="31">
        <f t="shared" si="29"/>
        <v>2.333520982572845E-5</v>
      </c>
    </row>
    <row r="407" spans="1:13" x14ac:dyDescent="0.2">
      <c r="A407" t="s">
        <v>1645</v>
      </c>
      <c r="B407" s="28">
        <v>876318000</v>
      </c>
      <c r="C407" s="28" t="str">
        <f>_xlfn.XLOOKUP(E407,Crosswalk!$C$3:$C$3275,Crosswalk!$B$3:$B$3275)</f>
        <v>TX</v>
      </c>
      <c r="D407" s="28" t="str" cm="1">
        <f t="array" ref="D407">_xlfn.XLOOKUP(C407,_xlfn.ANCHORARRAY($O$2),$P$2:$P$51)</f>
        <v>Texas</v>
      </c>
      <c r="E407" t="s">
        <v>7004</v>
      </c>
      <c r="F407" s="28">
        <v>515</v>
      </c>
      <c r="G407" s="28">
        <v>14398</v>
      </c>
      <c r="H407" s="28">
        <v>23666</v>
      </c>
      <c r="I407" s="28">
        <v>38579</v>
      </c>
      <c r="J407" s="31">
        <f t="shared" si="26"/>
        <v>5.8768620523599877E-7</v>
      </c>
      <c r="K407" s="31">
        <f t="shared" si="27"/>
        <v>1.6430108704830893E-5</v>
      </c>
      <c r="L407" s="31">
        <f t="shared" si="28"/>
        <v>2.7006178122553686E-5</v>
      </c>
      <c r="M407" s="31">
        <f t="shared" si="29"/>
        <v>4.4023973032620577E-5</v>
      </c>
    </row>
    <row r="408" spans="1:13" x14ac:dyDescent="0.2">
      <c r="A408" t="s">
        <v>1644</v>
      </c>
      <c r="B408" s="28">
        <v>5105148000</v>
      </c>
      <c r="C408" s="28" t="str">
        <f>_xlfn.XLOOKUP(E408,Crosswalk!$C$3:$C$3275,Crosswalk!$B$3:$B$3275)</f>
        <v>TX</v>
      </c>
      <c r="D408" s="28" t="str" cm="1">
        <f t="array" ref="D408">_xlfn.XLOOKUP(C408,_xlfn.ANCHORARRAY($O$2),$P$2:$P$51)</f>
        <v>Texas</v>
      </c>
      <c r="E408" t="s">
        <v>7002</v>
      </c>
      <c r="F408" s="28">
        <v>85289</v>
      </c>
      <c r="G408" s="28">
        <v>445391</v>
      </c>
      <c r="H408" s="28">
        <v>1075724</v>
      </c>
      <c r="I408" s="28">
        <v>1606404</v>
      </c>
      <c r="J408" s="31">
        <f t="shared" si="26"/>
        <v>1.6706469626345799E-5</v>
      </c>
      <c r="K408" s="31">
        <f t="shared" si="27"/>
        <v>8.7243504008111022E-5</v>
      </c>
      <c r="L408" s="31">
        <f t="shared" si="28"/>
        <v>2.1071357774544441E-4</v>
      </c>
      <c r="M408" s="31">
        <f t="shared" si="29"/>
        <v>3.1466355137990123E-4</v>
      </c>
    </row>
    <row r="409" spans="1:13" x14ac:dyDescent="0.2">
      <c r="A409" t="s">
        <v>1017</v>
      </c>
      <c r="B409" s="28">
        <v>2352003000</v>
      </c>
      <c r="C409" s="28" t="str">
        <f>_xlfn.XLOOKUP(E409,Crosswalk!$C$3:$C$3275,Crosswalk!$B$3:$B$3275)</f>
        <v>TX</v>
      </c>
      <c r="D409" s="28" t="str" cm="1">
        <f t="array" ref="D409">_xlfn.XLOOKUP(C409,_xlfn.ANCHORARRAY($O$2),$P$2:$P$51)</f>
        <v>Texas</v>
      </c>
      <c r="E409" t="s">
        <v>7000</v>
      </c>
      <c r="F409" s="28">
        <v>1886</v>
      </c>
      <c r="G409" s="28">
        <v>34264</v>
      </c>
      <c r="H409" s="28">
        <v>93379</v>
      </c>
      <c r="I409" s="28">
        <v>129529</v>
      </c>
      <c r="J409" s="31">
        <f t="shared" si="26"/>
        <v>8.0186972550630248E-7</v>
      </c>
      <c r="K409" s="31">
        <f t="shared" si="27"/>
        <v>1.4568008629240694E-5</v>
      </c>
      <c r="L409" s="31">
        <f t="shared" si="28"/>
        <v>3.9701905142127792E-5</v>
      </c>
      <c r="M409" s="31">
        <f t="shared" si="29"/>
        <v>5.5071783496874789E-5</v>
      </c>
    </row>
    <row r="410" spans="1:13" x14ac:dyDescent="0.2">
      <c r="A410" t="s">
        <v>1643</v>
      </c>
      <c r="B410" s="28">
        <v>996325000</v>
      </c>
      <c r="C410" s="28" t="str">
        <f>_xlfn.XLOOKUP(E410,Crosswalk!$C$3:$C$3275,Crosswalk!$B$3:$B$3275)</f>
        <v>TX</v>
      </c>
      <c r="D410" s="28" t="str" cm="1">
        <f t="array" ref="D410">_xlfn.XLOOKUP(C410,_xlfn.ANCHORARRAY($O$2),$P$2:$P$51)</f>
        <v>Texas</v>
      </c>
      <c r="E410" t="s">
        <v>6999</v>
      </c>
      <c r="F410" s="28">
        <v>11151</v>
      </c>
      <c r="G410" s="28">
        <v>59029</v>
      </c>
      <c r="H410" s="28">
        <v>88130</v>
      </c>
      <c r="I410" s="28">
        <v>158310</v>
      </c>
      <c r="J410" s="31">
        <f t="shared" si="26"/>
        <v>1.1192131081725341E-5</v>
      </c>
      <c r="K410" s="31">
        <f t="shared" si="27"/>
        <v>5.9246731739141348E-5</v>
      </c>
      <c r="L410" s="31">
        <f t="shared" si="28"/>
        <v>8.8455072391037059E-5</v>
      </c>
      <c r="M410" s="31">
        <f t="shared" si="29"/>
        <v>1.5889393521190375E-4</v>
      </c>
    </row>
    <row r="411" spans="1:13" x14ac:dyDescent="0.2">
      <c r="A411" t="s">
        <v>244</v>
      </c>
      <c r="B411" s="28">
        <v>3859712000</v>
      </c>
      <c r="C411" s="28" t="str">
        <f>_xlfn.XLOOKUP(E411,Crosswalk!$C$3:$C$3275,Crosswalk!$B$3:$B$3275)</f>
        <v>TX</v>
      </c>
      <c r="D411" s="28" t="str" cm="1">
        <f t="array" ref="D411">_xlfn.XLOOKUP(C411,_xlfn.ANCHORARRAY($O$2),$P$2:$P$51)</f>
        <v>Texas</v>
      </c>
      <c r="E411" t="s">
        <v>6997</v>
      </c>
      <c r="F411" s="28">
        <v>3156</v>
      </c>
      <c r="G411" s="28">
        <v>24760</v>
      </c>
      <c r="H411" s="28">
        <v>57641</v>
      </c>
      <c r="I411" s="28">
        <v>85557</v>
      </c>
      <c r="J411" s="31">
        <f t="shared" si="26"/>
        <v>8.1767758837965111E-7</v>
      </c>
      <c r="K411" s="31">
        <f t="shared" si="27"/>
        <v>6.4149864031305959E-6</v>
      </c>
      <c r="L411" s="31">
        <f t="shared" si="28"/>
        <v>1.4934015802215295E-5</v>
      </c>
      <c r="M411" s="31">
        <f t="shared" si="29"/>
        <v>2.2166679793725544E-5</v>
      </c>
    </row>
    <row r="412" spans="1:13" x14ac:dyDescent="0.2">
      <c r="A412" t="s">
        <v>778</v>
      </c>
      <c r="B412" s="28">
        <v>283786000</v>
      </c>
      <c r="C412" s="28" t="str">
        <f>_xlfn.XLOOKUP(E412,Crosswalk!$C$3:$C$3275,Crosswalk!$B$3:$B$3275)</f>
        <v>TX</v>
      </c>
      <c r="D412" s="28" t="str" cm="1">
        <f t="array" ref="D412">_xlfn.XLOOKUP(C412,_xlfn.ANCHORARRAY($O$2),$P$2:$P$51)</f>
        <v>Texas</v>
      </c>
      <c r="E412" t="s">
        <v>6996</v>
      </c>
      <c r="F412" s="28" t="s">
        <v>8073</v>
      </c>
      <c r="G412" s="28">
        <v>4436</v>
      </c>
      <c r="H412" s="28">
        <v>6110</v>
      </c>
      <c r="I412" s="28">
        <v>10546</v>
      </c>
      <c r="J412" s="31" t="e">
        <f t="shared" si="26"/>
        <v>#VALUE!</v>
      </c>
      <c r="K412" s="31">
        <f t="shared" si="27"/>
        <v>1.5631496973071257E-5</v>
      </c>
      <c r="L412" s="31">
        <f t="shared" si="28"/>
        <v>2.1530308049022857E-5</v>
      </c>
      <c r="M412" s="31">
        <f t="shared" si="29"/>
        <v>3.716180502209411E-5</v>
      </c>
    </row>
    <row r="413" spans="1:13" x14ac:dyDescent="0.2">
      <c r="A413" t="s">
        <v>1642</v>
      </c>
      <c r="B413" s="28">
        <v>698434000</v>
      </c>
      <c r="C413" s="28" t="str">
        <f>_xlfn.XLOOKUP(E413,Crosswalk!$C$3:$C$3275,Crosswalk!$B$3:$B$3275)</f>
        <v>TX</v>
      </c>
      <c r="D413" s="28" t="str" cm="1">
        <f t="array" ref="D413">_xlfn.XLOOKUP(C413,_xlfn.ANCHORARRAY($O$2),$P$2:$P$51)</f>
        <v>Texas</v>
      </c>
      <c r="E413" t="s">
        <v>6995</v>
      </c>
      <c r="F413" s="28">
        <v>1000</v>
      </c>
      <c r="G413" s="28">
        <v>36197</v>
      </c>
      <c r="H413" s="28">
        <v>36096</v>
      </c>
      <c r="I413" s="28">
        <v>73293</v>
      </c>
      <c r="J413" s="31">
        <f t="shared" si="26"/>
        <v>1.4317745126955446E-6</v>
      </c>
      <c r="K413" s="31">
        <f t="shared" si="27"/>
        <v>5.1825942036040631E-5</v>
      </c>
      <c r="L413" s="31">
        <f t="shared" si="28"/>
        <v>5.1681332810258378E-5</v>
      </c>
      <c r="M413" s="31">
        <f t="shared" si="29"/>
        <v>1.0493904935899455E-4</v>
      </c>
    </row>
    <row r="414" spans="1:13" x14ac:dyDescent="0.2">
      <c r="A414" t="s">
        <v>1641</v>
      </c>
      <c r="B414" s="28">
        <v>18312690000</v>
      </c>
      <c r="C414" s="28" t="str">
        <f>_xlfn.XLOOKUP(E414,Crosswalk!$C$3:$C$3275,Crosswalk!$B$3:$B$3275)</f>
        <v>TX</v>
      </c>
      <c r="D414" s="28" t="str" cm="1">
        <f t="array" ref="D414">_xlfn.XLOOKUP(C414,_xlfn.ANCHORARRAY($O$2),$P$2:$P$51)</f>
        <v>Texas</v>
      </c>
      <c r="E414" t="s">
        <v>6991</v>
      </c>
      <c r="F414" s="28">
        <v>132377</v>
      </c>
      <c r="G414" s="28">
        <v>613666</v>
      </c>
      <c r="H414" s="28">
        <v>658252</v>
      </c>
      <c r="I414" s="28">
        <v>1404295</v>
      </c>
      <c r="J414" s="31">
        <f t="shared" si="26"/>
        <v>7.228703156117425E-6</v>
      </c>
      <c r="K414" s="31">
        <f t="shared" si="27"/>
        <v>3.3510423646116434E-5</v>
      </c>
      <c r="L414" s="31">
        <f t="shared" si="28"/>
        <v>3.5945128760438796E-5</v>
      </c>
      <c r="M414" s="31">
        <f t="shared" si="29"/>
        <v>7.6684255562672654E-5</v>
      </c>
    </row>
    <row r="415" spans="1:13" x14ac:dyDescent="0.2">
      <c r="A415" t="s">
        <v>1640</v>
      </c>
      <c r="B415" s="28">
        <v>909100000</v>
      </c>
      <c r="C415" s="28" t="str">
        <f>_xlfn.XLOOKUP(E415,Crosswalk!$C$3:$C$3275,Crosswalk!$B$3:$B$3275)</f>
        <v>TX</v>
      </c>
      <c r="D415" s="28" t="str" cm="1">
        <f t="array" ref="D415">_xlfn.XLOOKUP(C415,_xlfn.ANCHORARRAY($O$2),$P$2:$P$51)</f>
        <v>Texas</v>
      </c>
      <c r="E415" t="s">
        <v>6989</v>
      </c>
      <c r="F415" s="28">
        <v>1899</v>
      </c>
      <c r="G415" s="28">
        <v>15300</v>
      </c>
      <c r="H415" s="28">
        <v>19072</v>
      </c>
      <c r="I415" s="28">
        <v>36271</v>
      </c>
      <c r="J415" s="31">
        <f t="shared" si="26"/>
        <v>2.0888791112088878E-6</v>
      </c>
      <c r="K415" s="31">
        <f t="shared" si="27"/>
        <v>1.6829831701682982E-5</v>
      </c>
      <c r="L415" s="31">
        <f t="shared" si="28"/>
        <v>2.0978990210097899E-5</v>
      </c>
      <c r="M415" s="31">
        <f t="shared" si="29"/>
        <v>3.9897701022989767E-5</v>
      </c>
    </row>
    <row r="416" spans="1:13" x14ac:dyDescent="0.2">
      <c r="A416" t="s">
        <v>195</v>
      </c>
      <c r="B416" s="28">
        <v>463362000</v>
      </c>
      <c r="C416" s="28" t="str">
        <f>_xlfn.XLOOKUP(E416,Crosswalk!$C$3:$C$3275,Crosswalk!$B$3:$B$3275)</f>
        <v>TX</v>
      </c>
      <c r="D416" s="28" t="str" cm="1">
        <f t="array" ref="D416">_xlfn.XLOOKUP(C416,_xlfn.ANCHORARRAY($O$2),$P$2:$P$51)</f>
        <v>Texas</v>
      </c>
      <c r="E416" t="s">
        <v>6987</v>
      </c>
      <c r="F416" s="28">
        <v>1580</v>
      </c>
      <c r="G416" s="28">
        <v>21233</v>
      </c>
      <c r="H416" s="28">
        <v>7465</v>
      </c>
      <c r="I416" s="28">
        <v>30278</v>
      </c>
      <c r="J416" s="31">
        <f t="shared" si="26"/>
        <v>3.4098609726304704E-6</v>
      </c>
      <c r="K416" s="31">
        <f t="shared" si="27"/>
        <v>4.5823783564470115E-5</v>
      </c>
      <c r="L416" s="31">
        <f t="shared" si="28"/>
        <v>1.6110514025750926E-5</v>
      </c>
      <c r="M416" s="31">
        <f t="shared" si="29"/>
        <v>6.5344158562851505E-5</v>
      </c>
    </row>
    <row r="417" spans="1:13" x14ac:dyDescent="0.2">
      <c r="A417" t="s">
        <v>1639</v>
      </c>
      <c r="B417" s="28">
        <v>1637023000</v>
      </c>
      <c r="C417" s="28" t="str">
        <f>_xlfn.XLOOKUP(E417,Crosswalk!$C$3:$C$3275,Crosswalk!$B$3:$B$3275)</f>
        <v>TX</v>
      </c>
      <c r="D417" s="28" t="str" cm="1">
        <f t="array" ref="D417">_xlfn.XLOOKUP(C417,_xlfn.ANCHORARRAY($O$2),$P$2:$P$51)</f>
        <v>Texas</v>
      </c>
      <c r="E417" t="s">
        <v>6986</v>
      </c>
      <c r="F417" s="28">
        <v>8453</v>
      </c>
      <c r="G417" s="28">
        <v>75203</v>
      </c>
      <c r="H417" s="28">
        <v>91740</v>
      </c>
      <c r="I417" s="28">
        <v>175396</v>
      </c>
      <c r="J417" s="31">
        <f t="shared" si="26"/>
        <v>5.1636415615418964E-6</v>
      </c>
      <c r="K417" s="31">
        <f t="shared" si="27"/>
        <v>4.5938878073185288E-5</v>
      </c>
      <c r="L417" s="31">
        <f t="shared" si="28"/>
        <v>5.6040752023642915E-5</v>
      </c>
      <c r="M417" s="31">
        <f t="shared" si="29"/>
        <v>1.071432716583701E-4</v>
      </c>
    </row>
    <row r="418" spans="1:13" x14ac:dyDescent="0.2">
      <c r="A418" t="s">
        <v>1638</v>
      </c>
      <c r="B418" s="28">
        <v>2671272000</v>
      </c>
      <c r="C418" s="28" t="str">
        <f>_xlfn.XLOOKUP(E418,Crosswalk!$C$3:$C$3275,Crosswalk!$B$3:$B$3275)</f>
        <v>TX</v>
      </c>
      <c r="D418" s="28" t="str" cm="1">
        <f t="array" ref="D418">_xlfn.XLOOKUP(C418,_xlfn.ANCHORARRAY($O$2),$P$2:$P$51)</f>
        <v>Texas</v>
      </c>
      <c r="E418" t="s">
        <v>6984</v>
      </c>
      <c r="F418" s="28">
        <v>15632</v>
      </c>
      <c r="G418" s="28">
        <v>99302</v>
      </c>
      <c r="H418" s="28">
        <v>103999</v>
      </c>
      <c r="I418" s="28">
        <v>218933</v>
      </c>
      <c r="J418" s="31">
        <f t="shared" si="26"/>
        <v>5.8518937794429019E-6</v>
      </c>
      <c r="K418" s="31">
        <f t="shared" si="27"/>
        <v>3.7174050414933411E-5</v>
      </c>
      <c r="L418" s="31">
        <f t="shared" si="28"/>
        <v>3.893238876460353E-5</v>
      </c>
      <c r="M418" s="31">
        <f t="shared" si="29"/>
        <v>8.1958332958979835E-5</v>
      </c>
    </row>
    <row r="419" spans="1:13" x14ac:dyDescent="0.2">
      <c r="A419" t="s">
        <v>1637</v>
      </c>
      <c r="B419" s="28">
        <v>26355000</v>
      </c>
      <c r="C419" s="28" t="str">
        <f>_xlfn.XLOOKUP(E419,Crosswalk!$C$3:$C$3275,Crosswalk!$B$3:$B$3275)</f>
        <v>TX</v>
      </c>
      <c r="D419" s="28" t="str" cm="1">
        <f t="array" ref="D419">_xlfn.XLOOKUP(C419,_xlfn.ANCHORARRAY($O$2),$P$2:$P$51)</f>
        <v>Texas</v>
      </c>
      <c r="E419" t="s">
        <v>6982</v>
      </c>
      <c r="F419" s="28">
        <v>408</v>
      </c>
      <c r="G419" s="28">
        <v>7097</v>
      </c>
      <c r="H419" s="28">
        <v>31619</v>
      </c>
      <c r="I419" s="28">
        <v>39124</v>
      </c>
      <c r="J419" s="31">
        <f t="shared" si="26"/>
        <v>1.5480933409220261E-5</v>
      </c>
      <c r="K419" s="31">
        <f t="shared" si="27"/>
        <v>2.6928476569910834E-4</v>
      </c>
      <c r="L419" s="31">
        <f t="shared" si="28"/>
        <v>1.1997343957503321E-3</v>
      </c>
      <c r="M419" s="31">
        <f t="shared" si="29"/>
        <v>1.4845000948586606E-3</v>
      </c>
    </row>
    <row r="420" spans="1:13" x14ac:dyDescent="0.2">
      <c r="A420" t="s">
        <v>701</v>
      </c>
      <c r="B420" s="28">
        <v>589952000</v>
      </c>
      <c r="C420" s="28" t="str">
        <f>_xlfn.XLOOKUP(E420,Crosswalk!$C$3:$C$3275,Crosswalk!$B$3:$B$3275)</f>
        <v>TX</v>
      </c>
      <c r="D420" s="28" t="str" cm="1">
        <f t="array" ref="D420">_xlfn.XLOOKUP(C420,_xlfn.ANCHORARRAY($O$2),$P$2:$P$51)</f>
        <v>Texas</v>
      </c>
      <c r="E420" t="s">
        <v>6980</v>
      </c>
      <c r="F420" s="28">
        <v>5478</v>
      </c>
      <c r="G420" s="28">
        <v>22827</v>
      </c>
      <c r="H420" s="28">
        <v>65652</v>
      </c>
      <c r="I420" s="28">
        <v>93957</v>
      </c>
      <c r="J420" s="31">
        <f t="shared" si="26"/>
        <v>9.2855011933174221E-6</v>
      </c>
      <c r="K420" s="31">
        <f t="shared" si="27"/>
        <v>3.8692978411802994E-5</v>
      </c>
      <c r="L420" s="31">
        <f t="shared" si="28"/>
        <v>1.1128362985463225E-4</v>
      </c>
      <c r="M420" s="31">
        <f t="shared" si="29"/>
        <v>1.5926210945975267E-4</v>
      </c>
    </row>
    <row r="421" spans="1:13" x14ac:dyDescent="0.2">
      <c r="A421" t="s">
        <v>1265</v>
      </c>
      <c r="B421" s="28">
        <v>2590813000</v>
      </c>
      <c r="C421" s="28" t="str">
        <f>_xlfn.XLOOKUP(E421,Crosswalk!$C$3:$C$3275,Crosswalk!$B$3:$B$3275)</f>
        <v>TX</v>
      </c>
      <c r="D421" s="28" t="str" cm="1">
        <f t="array" ref="D421">_xlfn.XLOOKUP(C421,_xlfn.ANCHORARRAY($O$2),$P$2:$P$51)</f>
        <v>Texas</v>
      </c>
      <c r="E421" t="s">
        <v>6979</v>
      </c>
      <c r="F421" s="28">
        <v>4515</v>
      </c>
      <c r="G421" s="28">
        <v>64369</v>
      </c>
      <c r="H421" s="28">
        <v>150346</v>
      </c>
      <c r="I421" s="28">
        <v>219230</v>
      </c>
      <c r="J421" s="31">
        <f t="shared" si="26"/>
        <v>1.7426962115752855E-6</v>
      </c>
      <c r="K421" s="31">
        <f t="shared" si="27"/>
        <v>2.4845096886575758E-5</v>
      </c>
      <c r="L421" s="31">
        <f t="shared" si="28"/>
        <v>5.8030432918161211E-5</v>
      </c>
      <c r="M421" s="31">
        <f t="shared" si="29"/>
        <v>8.4618226016312256E-5</v>
      </c>
    </row>
    <row r="422" spans="1:13" x14ac:dyDescent="0.2">
      <c r="A422" t="s">
        <v>131</v>
      </c>
      <c r="B422" s="28">
        <v>35006940000</v>
      </c>
      <c r="C422" s="28" t="str">
        <f>_xlfn.XLOOKUP(E422,Crosswalk!$C$3:$C$3275,Crosswalk!$B$3:$B$3275)</f>
        <v>TX</v>
      </c>
      <c r="D422" s="28" t="str" cm="1">
        <f t="array" ref="D422">_xlfn.XLOOKUP(C422,_xlfn.ANCHORARRAY($O$2),$P$2:$P$51)</f>
        <v>Texas</v>
      </c>
      <c r="E422" t="s">
        <v>6978</v>
      </c>
      <c r="F422" s="28">
        <v>343699</v>
      </c>
      <c r="G422" s="28">
        <v>1284604</v>
      </c>
      <c r="H422" s="28">
        <v>6454</v>
      </c>
      <c r="I422" s="28">
        <v>1634757</v>
      </c>
      <c r="J422" s="31">
        <f t="shared" si="26"/>
        <v>9.8180246545399282E-6</v>
      </c>
      <c r="K422" s="31">
        <f t="shared" si="27"/>
        <v>3.669569519643819E-5</v>
      </c>
      <c r="L422" s="31">
        <f t="shared" si="28"/>
        <v>1.8436344336294461E-7</v>
      </c>
      <c r="M422" s="31">
        <f t="shared" si="29"/>
        <v>4.6698083294341062E-5</v>
      </c>
    </row>
    <row r="423" spans="1:13" x14ac:dyDescent="0.2">
      <c r="A423" t="s">
        <v>1636</v>
      </c>
      <c r="B423" s="28">
        <v>608269000</v>
      </c>
      <c r="C423" s="28" t="str">
        <f>_xlfn.XLOOKUP(E423,Crosswalk!$C$3:$C$3275,Crosswalk!$B$3:$B$3275)</f>
        <v>TX</v>
      </c>
      <c r="D423" s="28" t="str" cm="1">
        <f t="array" ref="D423">_xlfn.XLOOKUP(C423,_xlfn.ANCHORARRAY($O$2),$P$2:$P$51)</f>
        <v>Texas</v>
      </c>
      <c r="E423" t="s">
        <v>6977</v>
      </c>
      <c r="F423" s="28">
        <v>5914</v>
      </c>
      <c r="G423" s="28">
        <v>53862</v>
      </c>
      <c r="H423" s="28">
        <v>68386</v>
      </c>
      <c r="I423" s="28">
        <v>128162</v>
      </c>
      <c r="J423" s="31">
        <f t="shared" si="26"/>
        <v>9.7226720414816473E-6</v>
      </c>
      <c r="K423" s="31">
        <f t="shared" si="27"/>
        <v>8.8549638400115739E-5</v>
      </c>
      <c r="L423" s="31">
        <f t="shared" si="28"/>
        <v>1.1242723203056543E-4</v>
      </c>
      <c r="M423" s="31">
        <f t="shared" si="29"/>
        <v>2.1069954247216282E-4</v>
      </c>
    </row>
    <row r="424" spans="1:13" x14ac:dyDescent="0.2">
      <c r="A424" t="s">
        <v>455</v>
      </c>
      <c r="B424" s="28">
        <v>236682000</v>
      </c>
      <c r="C424" s="28" t="str">
        <f>_xlfn.XLOOKUP(E424,Crosswalk!$C$3:$C$3275,Crosswalk!$B$3:$B$3275)</f>
        <v>TX</v>
      </c>
      <c r="D424" s="28" t="str" cm="1">
        <f t="array" ref="D424">_xlfn.XLOOKUP(C424,_xlfn.ANCHORARRAY($O$2),$P$2:$P$51)</f>
        <v>Texas</v>
      </c>
      <c r="E424" t="s">
        <v>6975</v>
      </c>
      <c r="F424" s="28">
        <v>325</v>
      </c>
      <c r="G424" s="28">
        <v>5121</v>
      </c>
      <c r="H424" s="28">
        <v>9622</v>
      </c>
      <c r="I424" s="28">
        <v>15068</v>
      </c>
      <c r="J424" s="31">
        <f t="shared" si="26"/>
        <v>1.3731504719412546E-6</v>
      </c>
      <c r="K424" s="31">
        <f t="shared" si="27"/>
        <v>2.1636626359418966E-5</v>
      </c>
      <c r="L424" s="31">
        <f t="shared" si="28"/>
        <v>4.0653704126211539E-5</v>
      </c>
      <c r="M424" s="31">
        <f t="shared" si="29"/>
        <v>6.366348095757176E-5</v>
      </c>
    </row>
    <row r="425" spans="1:13" x14ac:dyDescent="0.2">
      <c r="A425" t="s">
        <v>649</v>
      </c>
      <c r="B425" s="28">
        <v>252785000</v>
      </c>
      <c r="C425" s="28" t="str">
        <f>_xlfn.XLOOKUP(E425,Crosswalk!$C$3:$C$3275,Crosswalk!$B$3:$B$3275)</f>
        <v>TX</v>
      </c>
      <c r="D425" s="28" t="str" cm="1">
        <f t="array" ref="D425">_xlfn.XLOOKUP(C425,_xlfn.ANCHORARRAY($O$2),$P$2:$P$51)</f>
        <v>Texas</v>
      </c>
      <c r="E425" t="s">
        <v>6974</v>
      </c>
      <c r="F425" s="28">
        <v>3353</v>
      </c>
      <c r="G425" s="28">
        <v>94364</v>
      </c>
      <c r="H425" s="28">
        <v>84899</v>
      </c>
      <c r="I425" s="28">
        <v>182616</v>
      </c>
      <c r="J425" s="31">
        <f t="shared" si="26"/>
        <v>1.3264236406432344E-5</v>
      </c>
      <c r="K425" s="31">
        <f t="shared" si="27"/>
        <v>3.7329746622623966E-4</v>
      </c>
      <c r="L425" s="31">
        <f t="shared" si="28"/>
        <v>3.3585457997903356E-4</v>
      </c>
      <c r="M425" s="31">
        <f t="shared" si="29"/>
        <v>7.2241628261170555E-4</v>
      </c>
    </row>
    <row r="426" spans="1:13" x14ac:dyDescent="0.2">
      <c r="A426" t="s">
        <v>1635</v>
      </c>
      <c r="B426" s="28">
        <v>612757000</v>
      </c>
      <c r="C426" s="28" t="str">
        <f>_xlfn.XLOOKUP(E426,Crosswalk!$C$3:$C$3275,Crosswalk!$B$3:$B$3275)</f>
        <v>TX</v>
      </c>
      <c r="D426" s="28" t="str" cm="1">
        <f t="array" ref="D426">_xlfn.XLOOKUP(C426,_xlfn.ANCHORARRAY($O$2),$P$2:$P$51)</f>
        <v>Texas</v>
      </c>
      <c r="E426" t="s">
        <v>6973</v>
      </c>
      <c r="F426" s="28">
        <v>9694</v>
      </c>
      <c r="G426" s="28">
        <v>35116</v>
      </c>
      <c r="H426" s="28">
        <v>51962</v>
      </c>
      <c r="I426" s="28">
        <v>96772</v>
      </c>
      <c r="J426" s="31">
        <f t="shared" si="26"/>
        <v>1.5820300706479077E-5</v>
      </c>
      <c r="K426" s="31">
        <f t="shared" si="27"/>
        <v>5.7308198845545621E-5</v>
      </c>
      <c r="L426" s="31">
        <f t="shared" si="28"/>
        <v>8.4800336838257253E-5</v>
      </c>
      <c r="M426" s="31">
        <f t="shared" si="29"/>
        <v>1.5792883639028195E-4</v>
      </c>
    </row>
    <row r="427" spans="1:13" x14ac:dyDescent="0.2">
      <c r="A427" t="s">
        <v>916</v>
      </c>
      <c r="B427" s="28">
        <v>23980249000</v>
      </c>
      <c r="C427" s="28" t="str">
        <f>_xlfn.XLOOKUP(E427,Crosswalk!$C$3:$C$3275,Crosswalk!$B$3:$B$3275)</f>
        <v>TX</v>
      </c>
      <c r="D427" s="28" t="str" cm="1">
        <f t="array" ref="D427">_xlfn.XLOOKUP(C427,_xlfn.ANCHORARRAY($O$2),$P$2:$P$51)</f>
        <v>Texas</v>
      </c>
      <c r="E427" t="s">
        <v>6971</v>
      </c>
      <c r="F427" s="28">
        <v>91868</v>
      </c>
      <c r="G427" s="28">
        <v>1962726</v>
      </c>
      <c r="H427" s="28">
        <v>12440542</v>
      </c>
      <c r="I427" s="28">
        <v>14495136</v>
      </c>
      <c r="J427" s="31">
        <f t="shared" si="26"/>
        <v>3.8309860752488437E-6</v>
      </c>
      <c r="K427" s="31">
        <f t="shared" si="27"/>
        <v>8.184760717038426E-5</v>
      </c>
      <c r="L427" s="31">
        <f t="shared" si="28"/>
        <v>5.1878285333901248E-4</v>
      </c>
      <c r="M427" s="31">
        <f t="shared" si="29"/>
        <v>6.044614465846456E-4</v>
      </c>
    </row>
    <row r="428" spans="1:13" x14ac:dyDescent="0.2">
      <c r="A428" t="s">
        <v>565</v>
      </c>
      <c r="B428" s="28">
        <v>46861000</v>
      </c>
      <c r="C428" s="28" t="str">
        <f>_xlfn.XLOOKUP(E428,Crosswalk!$C$3:$C$3275,Crosswalk!$B$3:$B$3275)</f>
        <v>TX</v>
      </c>
      <c r="D428" s="28" t="str" cm="1">
        <f t="array" ref="D428">_xlfn.XLOOKUP(C428,_xlfn.ANCHORARRAY($O$2),$P$2:$P$51)</f>
        <v>Texas</v>
      </c>
      <c r="E428" t="s">
        <v>6970</v>
      </c>
      <c r="F428" s="28">
        <v>16344</v>
      </c>
      <c r="G428" s="28">
        <v>9313</v>
      </c>
      <c r="H428" s="28">
        <v>48258</v>
      </c>
      <c r="I428" s="28">
        <v>73915</v>
      </c>
      <c r="J428" s="31">
        <f t="shared" si="26"/>
        <v>3.4877616781545421E-4</v>
      </c>
      <c r="K428" s="31">
        <f t="shared" si="27"/>
        <v>1.9873668935788821E-4</v>
      </c>
      <c r="L428" s="31">
        <f t="shared" si="28"/>
        <v>1.029811570389023E-3</v>
      </c>
      <c r="M428" s="31">
        <f t="shared" si="29"/>
        <v>1.5773244275623652E-3</v>
      </c>
    </row>
    <row r="429" spans="1:13" x14ac:dyDescent="0.2">
      <c r="A429" t="s">
        <v>1340</v>
      </c>
      <c r="B429" s="28">
        <v>1096891000</v>
      </c>
      <c r="C429" s="28" t="str">
        <f>_xlfn.XLOOKUP(E429,Crosswalk!$C$3:$C$3275,Crosswalk!$B$3:$B$3275)</f>
        <v>TX</v>
      </c>
      <c r="D429" s="28" t="str" cm="1">
        <f t="array" ref="D429">_xlfn.XLOOKUP(C429,_xlfn.ANCHORARRAY($O$2),$P$2:$P$51)</f>
        <v>Texas</v>
      </c>
      <c r="E429" t="s">
        <v>6969</v>
      </c>
      <c r="F429" s="28">
        <v>78340</v>
      </c>
      <c r="G429" s="28">
        <v>1218959</v>
      </c>
      <c r="H429" s="28">
        <v>366397</v>
      </c>
      <c r="I429" s="28">
        <v>1663696</v>
      </c>
      <c r="J429" s="31">
        <f t="shared" si="26"/>
        <v>7.1420040824475721E-5</v>
      </c>
      <c r="K429" s="31">
        <f t="shared" si="27"/>
        <v>1.1112854422180509E-3</v>
      </c>
      <c r="L429" s="31">
        <f t="shared" si="28"/>
        <v>3.3403227850351583E-4</v>
      </c>
      <c r="M429" s="31">
        <f t="shared" si="29"/>
        <v>1.5167377615460424E-3</v>
      </c>
    </row>
    <row r="430" spans="1:13" x14ac:dyDescent="0.2">
      <c r="A430" t="s">
        <v>1634</v>
      </c>
      <c r="B430" s="28">
        <v>1808257000</v>
      </c>
      <c r="C430" s="28" t="str">
        <f>_xlfn.XLOOKUP(E430,Crosswalk!$C$3:$C$3275,Crosswalk!$B$3:$B$3275)</f>
        <v>TX</v>
      </c>
      <c r="D430" s="28" t="str" cm="1">
        <f t="array" ref="D430">_xlfn.XLOOKUP(C430,_xlfn.ANCHORARRAY($O$2),$P$2:$P$51)</f>
        <v>Texas</v>
      </c>
      <c r="E430" t="s">
        <v>6968</v>
      </c>
      <c r="F430" s="28">
        <v>1070</v>
      </c>
      <c r="G430" s="28">
        <v>60854</v>
      </c>
      <c r="H430" s="28">
        <v>2400</v>
      </c>
      <c r="I430" s="28">
        <v>64324</v>
      </c>
      <c r="J430" s="31">
        <f t="shared" si="26"/>
        <v>5.9173004722226984E-7</v>
      </c>
      <c r="K430" s="31">
        <f t="shared" si="27"/>
        <v>3.3653402143611222E-5</v>
      </c>
      <c r="L430" s="31">
        <f t="shared" si="28"/>
        <v>1.327244965732194E-6</v>
      </c>
      <c r="M430" s="31">
        <f t="shared" si="29"/>
        <v>3.5572377156565687E-5</v>
      </c>
    </row>
    <row r="431" spans="1:13" x14ac:dyDescent="0.2">
      <c r="A431" t="s">
        <v>1633</v>
      </c>
      <c r="B431" s="28">
        <v>2170089000</v>
      </c>
      <c r="C431" s="28" t="str">
        <f>_xlfn.XLOOKUP(E431,Crosswalk!$C$3:$C$3275,Crosswalk!$B$3:$B$3275)</f>
        <v>TX</v>
      </c>
      <c r="D431" s="28" t="str" cm="1">
        <f t="array" ref="D431">_xlfn.XLOOKUP(C431,_xlfn.ANCHORARRAY($O$2),$P$2:$P$51)</f>
        <v>Texas</v>
      </c>
      <c r="E431" t="s">
        <v>6966</v>
      </c>
      <c r="F431" s="28">
        <v>2172</v>
      </c>
      <c r="G431" s="28">
        <v>37346</v>
      </c>
      <c r="H431" s="28">
        <v>63344</v>
      </c>
      <c r="I431" s="28">
        <v>102862</v>
      </c>
      <c r="J431" s="31">
        <f t="shared" si="26"/>
        <v>1.0008806090441451E-6</v>
      </c>
      <c r="K431" s="31">
        <f t="shared" si="27"/>
        <v>1.7209432424200113E-5</v>
      </c>
      <c r="L431" s="31">
        <f t="shared" si="28"/>
        <v>2.9189586233560005E-5</v>
      </c>
      <c r="M431" s="31">
        <f t="shared" si="29"/>
        <v>4.7399899266804262E-5</v>
      </c>
    </row>
    <row r="432" spans="1:13" x14ac:dyDescent="0.2">
      <c r="A432" t="s">
        <v>563</v>
      </c>
      <c r="B432" s="28">
        <v>112246000</v>
      </c>
      <c r="C432" s="28" t="str">
        <f>_xlfn.XLOOKUP(E432,Crosswalk!$C$3:$C$3275,Crosswalk!$B$3:$B$3275)</f>
        <v>TX</v>
      </c>
      <c r="D432" s="28" t="str" cm="1">
        <f t="array" ref="D432">_xlfn.XLOOKUP(C432,_xlfn.ANCHORARRAY($O$2),$P$2:$P$51)</f>
        <v>Texas</v>
      </c>
      <c r="E432" t="s">
        <v>6964</v>
      </c>
      <c r="F432" s="28">
        <v>27454</v>
      </c>
      <c r="G432" s="28">
        <v>141281</v>
      </c>
      <c r="H432" s="28">
        <v>243464</v>
      </c>
      <c r="I432" s="28">
        <v>412199</v>
      </c>
      <c r="J432" s="31">
        <f t="shared" si="26"/>
        <v>2.4458778041088326E-4</v>
      </c>
      <c r="K432" s="31">
        <f t="shared" si="27"/>
        <v>1.258672914847745E-3</v>
      </c>
      <c r="L432" s="31">
        <f t="shared" si="28"/>
        <v>2.1690216132423429E-3</v>
      </c>
      <c r="M432" s="31">
        <f t="shared" si="29"/>
        <v>3.6722823085009711E-3</v>
      </c>
    </row>
    <row r="433" spans="1:13" x14ac:dyDescent="0.2">
      <c r="A433" t="s">
        <v>367</v>
      </c>
      <c r="B433" s="28">
        <v>6677211000</v>
      </c>
      <c r="C433" s="28" t="str">
        <f>_xlfn.XLOOKUP(E433,Crosswalk!$C$3:$C$3275,Crosswalk!$B$3:$B$3275)</f>
        <v>TX</v>
      </c>
      <c r="D433" s="28" t="str" cm="1">
        <f t="array" ref="D433">_xlfn.XLOOKUP(C433,_xlfn.ANCHORARRAY($O$2),$P$2:$P$51)</f>
        <v>Texas</v>
      </c>
      <c r="E433" t="s">
        <v>6961</v>
      </c>
      <c r="F433" s="28">
        <v>29637</v>
      </c>
      <c r="G433" s="28">
        <v>548735</v>
      </c>
      <c r="H433" s="28">
        <v>959267</v>
      </c>
      <c r="I433" s="28">
        <v>1537639</v>
      </c>
      <c r="J433" s="31">
        <f t="shared" si="26"/>
        <v>4.4385297993428698E-6</v>
      </c>
      <c r="K433" s="31">
        <f t="shared" si="27"/>
        <v>8.2180269576624128E-5</v>
      </c>
      <c r="L433" s="31">
        <f t="shared" si="28"/>
        <v>1.4366282569174465E-4</v>
      </c>
      <c r="M433" s="31">
        <f t="shared" si="29"/>
        <v>2.3028162506771166E-4</v>
      </c>
    </row>
    <row r="434" spans="1:13" x14ac:dyDescent="0.2">
      <c r="A434" t="s">
        <v>127</v>
      </c>
      <c r="B434" s="28">
        <v>270565000</v>
      </c>
      <c r="C434" s="28" t="str">
        <f>_xlfn.XLOOKUP(E434,Crosswalk!$C$3:$C$3275,Crosswalk!$B$3:$B$3275)</f>
        <v>TX</v>
      </c>
      <c r="D434" s="28" t="str" cm="1">
        <f t="array" ref="D434">_xlfn.XLOOKUP(C434,_xlfn.ANCHORARRAY($O$2),$P$2:$P$51)</f>
        <v>Texas</v>
      </c>
      <c r="E434" t="s">
        <v>6960</v>
      </c>
      <c r="F434" s="28">
        <v>2230</v>
      </c>
      <c r="G434" s="28">
        <v>16639</v>
      </c>
      <c r="H434" s="28">
        <v>19666</v>
      </c>
      <c r="I434" s="28">
        <v>38535</v>
      </c>
      <c r="J434" s="31">
        <f t="shared" si="26"/>
        <v>8.2420120858204121E-6</v>
      </c>
      <c r="K434" s="31">
        <f t="shared" si="27"/>
        <v>6.1497237262764961E-5</v>
      </c>
      <c r="L434" s="31">
        <f t="shared" si="28"/>
        <v>7.2684937076118494E-5</v>
      </c>
      <c r="M434" s="31">
        <f t="shared" si="29"/>
        <v>1.4242418642470387E-4</v>
      </c>
    </row>
    <row r="435" spans="1:13" x14ac:dyDescent="0.2">
      <c r="A435" t="s">
        <v>125</v>
      </c>
      <c r="B435" s="28">
        <v>470026000</v>
      </c>
      <c r="C435" s="28" t="str">
        <f>_xlfn.XLOOKUP(E435,Crosswalk!$C$3:$C$3275,Crosswalk!$B$3:$B$3275)</f>
        <v>TX</v>
      </c>
      <c r="D435" s="28" t="str" cm="1">
        <f t="array" ref="D435">_xlfn.XLOOKUP(C435,_xlfn.ANCHORARRAY($O$2),$P$2:$P$51)</f>
        <v>Texas</v>
      </c>
      <c r="E435" t="s">
        <v>6959</v>
      </c>
      <c r="F435" s="28">
        <v>1260</v>
      </c>
      <c r="G435" s="28">
        <v>12973</v>
      </c>
      <c r="H435" s="28">
        <v>44724</v>
      </c>
      <c r="I435" s="28">
        <v>58957</v>
      </c>
      <c r="J435" s="31">
        <f t="shared" si="26"/>
        <v>2.68070276963402E-6</v>
      </c>
      <c r="K435" s="31">
        <f t="shared" si="27"/>
        <v>2.76006008178271E-5</v>
      </c>
      <c r="L435" s="31">
        <f t="shared" si="28"/>
        <v>9.5152183070723741E-5</v>
      </c>
      <c r="M435" s="31">
        <f t="shared" si="29"/>
        <v>1.2543348665818488E-4</v>
      </c>
    </row>
    <row r="436" spans="1:13" x14ac:dyDescent="0.2">
      <c r="A436" t="s">
        <v>7974</v>
      </c>
      <c r="B436" s="28">
        <v>908593000</v>
      </c>
      <c r="C436" s="28" t="str">
        <f>_xlfn.XLOOKUP(E436,Crosswalk!$C$3:$C$3275,Crosswalk!$B$3:$B$3275)</f>
        <v>TX</v>
      </c>
      <c r="D436" s="28" t="str" cm="1">
        <f t="array" ref="D436">_xlfn.XLOOKUP(C436,_xlfn.ANCHORARRAY($O$2),$P$2:$P$51)</f>
        <v>Texas</v>
      </c>
      <c r="E436" t="s">
        <v>6958</v>
      </c>
      <c r="F436" s="28" t="s">
        <v>8073</v>
      </c>
      <c r="G436" s="28">
        <v>15095</v>
      </c>
      <c r="H436" s="28">
        <v>20791</v>
      </c>
      <c r="I436" s="28">
        <v>35886</v>
      </c>
      <c r="J436" s="31" t="e">
        <f t="shared" si="26"/>
        <v>#VALUE!</v>
      </c>
      <c r="K436" s="31">
        <f t="shared" si="27"/>
        <v>1.6613599268319259E-5</v>
      </c>
      <c r="L436" s="31">
        <f t="shared" si="28"/>
        <v>2.2882632817994416E-5</v>
      </c>
      <c r="M436" s="31">
        <f t="shared" si="29"/>
        <v>3.9496232086313671E-5</v>
      </c>
    </row>
    <row r="437" spans="1:13" x14ac:dyDescent="0.2">
      <c r="A437" t="s">
        <v>7973</v>
      </c>
      <c r="B437" s="28">
        <v>13355996000</v>
      </c>
      <c r="C437" s="28" t="str">
        <f>_xlfn.XLOOKUP(E437,Crosswalk!$C$3:$C$3275,Crosswalk!$B$3:$B$3275)</f>
        <v>TX</v>
      </c>
      <c r="D437" s="28" t="str" cm="1">
        <f t="array" ref="D437">_xlfn.XLOOKUP(C437,_xlfn.ANCHORARRAY($O$2),$P$2:$P$51)</f>
        <v>Texas</v>
      </c>
      <c r="E437" t="s">
        <v>6956</v>
      </c>
      <c r="F437" s="28">
        <v>224296</v>
      </c>
      <c r="G437" s="28">
        <v>300071</v>
      </c>
      <c r="H437" s="28">
        <v>14617</v>
      </c>
      <c r="I437" s="28">
        <v>538984</v>
      </c>
      <c r="J437" s="31">
        <f t="shared" si="26"/>
        <v>1.6793655823197313E-5</v>
      </c>
      <c r="K437" s="31">
        <f t="shared" si="27"/>
        <v>2.2467137606210725E-5</v>
      </c>
      <c r="L437" s="31">
        <f t="shared" si="28"/>
        <v>1.0944148231251342E-6</v>
      </c>
      <c r="M437" s="31">
        <f t="shared" si="29"/>
        <v>4.0355208252533168E-5</v>
      </c>
    </row>
    <row r="438" spans="1:13" x14ac:dyDescent="0.2">
      <c r="A438" t="s">
        <v>7972</v>
      </c>
      <c r="B438" s="28">
        <v>319628000</v>
      </c>
      <c r="C438" s="28" t="str">
        <f>_xlfn.XLOOKUP(E438,Crosswalk!$C$3:$C$3275,Crosswalk!$B$3:$B$3275)</f>
        <v>TX</v>
      </c>
      <c r="D438" s="28" t="str" cm="1">
        <f t="array" ref="D438">_xlfn.XLOOKUP(C438,_xlfn.ANCHORARRAY($O$2),$P$2:$P$51)</f>
        <v>Texas</v>
      </c>
      <c r="E438" t="s">
        <v>6954</v>
      </c>
      <c r="F438" s="28">
        <v>15314</v>
      </c>
      <c r="G438" s="28">
        <v>56749</v>
      </c>
      <c r="H438" s="28">
        <v>50118</v>
      </c>
      <c r="I438" s="28">
        <v>122181</v>
      </c>
      <c r="J438" s="31">
        <f t="shared" si="26"/>
        <v>4.7911947639130492E-5</v>
      </c>
      <c r="K438" s="31">
        <f t="shared" si="27"/>
        <v>1.7754702341471961E-4</v>
      </c>
      <c r="L438" s="31">
        <f t="shared" si="28"/>
        <v>1.5680103119876856E-4</v>
      </c>
      <c r="M438" s="31">
        <f t="shared" si="29"/>
        <v>3.8226000225261865E-4</v>
      </c>
    </row>
    <row r="439" spans="1:13" x14ac:dyDescent="0.2">
      <c r="A439" t="s">
        <v>1629</v>
      </c>
      <c r="B439" s="28">
        <v>304552000</v>
      </c>
      <c r="C439" s="28" t="str">
        <f>_xlfn.XLOOKUP(E439,Crosswalk!$C$3:$C$3275,Crosswalk!$B$3:$B$3275)</f>
        <v>TX</v>
      </c>
      <c r="D439" s="28" t="str" cm="1">
        <f t="array" ref="D439">_xlfn.XLOOKUP(C439,_xlfn.ANCHORARRAY($O$2),$P$2:$P$51)</f>
        <v>Texas</v>
      </c>
      <c r="E439" t="s">
        <v>6952</v>
      </c>
      <c r="F439" s="28">
        <v>5425</v>
      </c>
      <c r="G439" s="28">
        <v>103114</v>
      </c>
      <c r="H439" s="28">
        <v>33173</v>
      </c>
      <c r="I439" s="28">
        <v>141712</v>
      </c>
      <c r="J439" s="31">
        <f t="shared" si="26"/>
        <v>1.7813049988179358E-5</v>
      </c>
      <c r="K439" s="31">
        <f t="shared" si="27"/>
        <v>3.3857600672463159E-4</v>
      </c>
      <c r="L439" s="31">
        <f t="shared" si="28"/>
        <v>1.0892392760513803E-4</v>
      </c>
      <c r="M439" s="31">
        <f t="shared" si="29"/>
        <v>4.6531298431794899E-4</v>
      </c>
    </row>
    <row r="440" spans="1:13" x14ac:dyDescent="0.2">
      <c r="A440" t="s">
        <v>1628</v>
      </c>
      <c r="B440" s="28">
        <v>14606518000</v>
      </c>
      <c r="C440" s="28" t="str">
        <f>_xlfn.XLOOKUP(E440,Crosswalk!$C$3:$C$3275,Crosswalk!$B$3:$B$3275)</f>
        <v>TX</v>
      </c>
      <c r="D440" s="28" t="str" cm="1">
        <f t="array" ref="D440">_xlfn.XLOOKUP(C440,_xlfn.ANCHORARRAY($O$2),$P$2:$P$51)</f>
        <v>Texas</v>
      </c>
      <c r="E440" t="s">
        <v>6950</v>
      </c>
      <c r="F440" s="28">
        <v>72111</v>
      </c>
      <c r="G440" s="28">
        <v>490987</v>
      </c>
      <c r="H440" s="28">
        <v>68320</v>
      </c>
      <c r="I440" s="28">
        <v>631418</v>
      </c>
      <c r="J440" s="31">
        <f t="shared" si="26"/>
        <v>4.9369055650361021E-6</v>
      </c>
      <c r="K440" s="31">
        <f t="shared" si="27"/>
        <v>3.3614239889342556E-5</v>
      </c>
      <c r="L440" s="31">
        <f t="shared" si="28"/>
        <v>4.6773639001437578E-6</v>
      </c>
      <c r="M440" s="31">
        <f t="shared" si="29"/>
        <v>4.3228509354522414E-5</v>
      </c>
    </row>
    <row r="441" spans="1:13" x14ac:dyDescent="0.2">
      <c r="A441" t="s">
        <v>1627</v>
      </c>
      <c r="B441" s="28">
        <v>5423583000</v>
      </c>
      <c r="C441" s="28" t="str">
        <f>_xlfn.XLOOKUP(E441,Crosswalk!$C$3:$C$3275,Crosswalk!$B$3:$B$3275)</f>
        <v>TX</v>
      </c>
      <c r="D441" s="28" t="str" cm="1">
        <f t="array" ref="D441">_xlfn.XLOOKUP(C441,_xlfn.ANCHORARRAY($O$2),$P$2:$P$51)</f>
        <v>Texas</v>
      </c>
      <c r="E441" t="s">
        <v>6948</v>
      </c>
      <c r="F441" s="28" t="s">
        <v>8073</v>
      </c>
      <c r="G441" s="28">
        <v>-3000</v>
      </c>
      <c r="H441" s="28">
        <v>1683</v>
      </c>
      <c r="I441" s="28">
        <v>-1317</v>
      </c>
      <c r="J441" s="31" t="e">
        <f t="shared" si="26"/>
        <v>#VALUE!</v>
      </c>
      <c r="K441" s="31">
        <f t="shared" si="27"/>
        <v>-5.5313987081971459E-7</v>
      </c>
      <c r="L441" s="31">
        <f t="shared" si="28"/>
        <v>3.1031146752985988E-7</v>
      </c>
      <c r="M441" s="31">
        <f t="shared" si="29"/>
        <v>-2.4282840328985472E-7</v>
      </c>
    </row>
    <row r="442" spans="1:13" x14ac:dyDescent="0.2">
      <c r="A442" t="s">
        <v>1626</v>
      </c>
      <c r="B442" s="28">
        <v>776794000</v>
      </c>
      <c r="C442" s="28" t="str">
        <f>_xlfn.XLOOKUP(E442,Crosswalk!$C$3:$C$3275,Crosswalk!$B$3:$B$3275)</f>
        <v>TX</v>
      </c>
      <c r="D442" s="28" t="str" cm="1">
        <f t="array" ref="D442">_xlfn.XLOOKUP(C442,_xlfn.ANCHORARRAY($O$2),$P$2:$P$51)</f>
        <v>Texas</v>
      </c>
      <c r="E442" t="s">
        <v>6946</v>
      </c>
      <c r="F442" s="28">
        <v>37104</v>
      </c>
      <c r="G442" s="28">
        <v>308108</v>
      </c>
      <c r="H442" s="28">
        <v>398159</v>
      </c>
      <c r="I442" s="28">
        <v>743371</v>
      </c>
      <c r="J442" s="31">
        <f t="shared" si="26"/>
        <v>4.7765559466216269E-5</v>
      </c>
      <c r="K442" s="31">
        <f t="shared" si="27"/>
        <v>3.966405507766538E-4</v>
      </c>
      <c r="L442" s="31">
        <f t="shared" si="28"/>
        <v>5.1256703836538391E-4</v>
      </c>
      <c r="M442" s="31">
        <f t="shared" si="29"/>
        <v>9.5697314860825392E-4</v>
      </c>
    </row>
    <row r="443" spans="1:13" x14ac:dyDescent="0.2">
      <c r="A443" t="s">
        <v>1625</v>
      </c>
      <c r="B443" s="28">
        <v>1277802000</v>
      </c>
      <c r="C443" s="28" t="str">
        <f>_xlfn.XLOOKUP(E443,Crosswalk!$C$3:$C$3275,Crosswalk!$B$3:$B$3275)</f>
        <v>TX</v>
      </c>
      <c r="D443" s="28" t="str" cm="1">
        <f t="array" ref="D443">_xlfn.XLOOKUP(C443,_xlfn.ANCHORARRAY($O$2),$P$2:$P$51)</f>
        <v>Texas</v>
      </c>
      <c r="E443" t="s">
        <v>6944</v>
      </c>
      <c r="F443" s="28">
        <v>15280</v>
      </c>
      <c r="G443" s="28">
        <v>85589</v>
      </c>
      <c r="H443" s="28">
        <v>119285</v>
      </c>
      <c r="I443" s="28">
        <v>220154</v>
      </c>
      <c r="J443" s="31">
        <f t="shared" si="26"/>
        <v>1.1958034186830197E-5</v>
      </c>
      <c r="K443" s="31">
        <f t="shared" si="27"/>
        <v>6.6981425917317394E-5</v>
      </c>
      <c r="L443" s="31">
        <f t="shared" si="28"/>
        <v>9.3351708637175396E-5</v>
      </c>
      <c r="M443" s="31">
        <f t="shared" si="29"/>
        <v>1.7229116874132298E-4</v>
      </c>
    </row>
    <row r="444" spans="1:13" x14ac:dyDescent="0.2">
      <c r="A444" t="s">
        <v>1624</v>
      </c>
      <c r="B444" s="28">
        <v>407380000</v>
      </c>
      <c r="C444" s="28" t="str">
        <f>_xlfn.XLOOKUP(E444,Crosswalk!$C$3:$C$3275,Crosswalk!$B$3:$B$3275)</f>
        <v>TX</v>
      </c>
      <c r="D444" s="28" t="str" cm="1">
        <f t="array" ref="D444">_xlfn.XLOOKUP(C444,_xlfn.ANCHORARRAY($O$2),$P$2:$P$51)</f>
        <v>Texas</v>
      </c>
      <c r="E444" t="s">
        <v>6942</v>
      </c>
      <c r="F444" s="28">
        <v>900</v>
      </c>
      <c r="G444" s="28">
        <v>37625</v>
      </c>
      <c r="H444" s="28">
        <v>41821</v>
      </c>
      <c r="I444" s="28">
        <v>80346</v>
      </c>
      <c r="J444" s="31">
        <f t="shared" si="26"/>
        <v>2.2092395306593351E-6</v>
      </c>
      <c r="K444" s="31">
        <f t="shared" si="27"/>
        <v>9.2358485934508316E-5</v>
      </c>
      <c r="L444" s="31">
        <f t="shared" si="28"/>
        <v>1.0265845156856007E-4</v>
      </c>
      <c r="M444" s="31">
        <f t="shared" si="29"/>
        <v>1.9722617703372774E-4</v>
      </c>
    </row>
    <row r="445" spans="1:13" x14ac:dyDescent="0.2">
      <c r="A445" t="s">
        <v>122</v>
      </c>
      <c r="B445" s="28">
        <v>1353048000</v>
      </c>
      <c r="C445" s="28" t="str">
        <f>_xlfn.XLOOKUP(E445,Crosswalk!$C$3:$C$3275,Crosswalk!$B$3:$B$3275)</f>
        <v>TX</v>
      </c>
      <c r="D445" s="28" t="str" cm="1">
        <f t="array" ref="D445">_xlfn.XLOOKUP(C445,_xlfn.ANCHORARRAY($O$2),$P$2:$P$51)</f>
        <v>Texas</v>
      </c>
      <c r="E445" t="s">
        <v>6940</v>
      </c>
      <c r="F445" s="28">
        <v>4479</v>
      </c>
      <c r="G445" s="28">
        <v>25861</v>
      </c>
      <c r="H445" s="28">
        <v>35049</v>
      </c>
      <c r="I445" s="28">
        <v>65389</v>
      </c>
      <c r="J445" s="31">
        <f t="shared" si="26"/>
        <v>3.3103038473136207E-6</v>
      </c>
      <c r="K445" s="31">
        <f t="shared" si="27"/>
        <v>1.9113143066617003E-5</v>
      </c>
      <c r="L445" s="31">
        <f t="shared" si="28"/>
        <v>2.5903737339695267E-5</v>
      </c>
      <c r="M445" s="31">
        <f t="shared" si="29"/>
        <v>4.8327184253625886E-5</v>
      </c>
    </row>
    <row r="446" spans="1:13" x14ac:dyDescent="0.2">
      <c r="A446" t="s">
        <v>365</v>
      </c>
      <c r="B446" s="28">
        <v>2223527000</v>
      </c>
      <c r="C446" s="28" t="str">
        <f>_xlfn.XLOOKUP(E446,Crosswalk!$C$3:$C$3275,Crosswalk!$B$3:$B$3275)</f>
        <v>TX</v>
      </c>
      <c r="D446" s="28" t="str" cm="1">
        <f t="array" ref="D446">_xlfn.XLOOKUP(C446,_xlfn.ANCHORARRAY($O$2),$P$2:$P$51)</f>
        <v>Texas</v>
      </c>
      <c r="E446" t="s">
        <v>6939</v>
      </c>
      <c r="F446" s="28">
        <v>6923</v>
      </c>
      <c r="G446" s="28">
        <v>75424</v>
      </c>
      <c r="H446" s="28">
        <v>151337</v>
      </c>
      <c r="I446" s="28">
        <v>233684</v>
      </c>
      <c r="J446" s="31">
        <f t="shared" si="26"/>
        <v>3.1135218956189874E-6</v>
      </c>
      <c r="K446" s="31">
        <f t="shared" si="27"/>
        <v>3.3920883353339085E-5</v>
      </c>
      <c r="L446" s="31">
        <f t="shared" si="28"/>
        <v>6.8061687580137328E-5</v>
      </c>
      <c r="M446" s="31">
        <f t="shared" si="29"/>
        <v>1.050960928290954E-4</v>
      </c>
    </row>
    <row r="447" spans="1:13" x14ac:dyDescent="0.2">
      <c r="A447" t="s">
        <v>363</v>
      </c>
      <c r="B447" s="28">
        <v>743965000</v>
      </c>
      <c r="C447" s="28" t="str">
        <f>_xlfn.XLOOKUP(E447,Crosswalk!$C$3:$C$3275,Crosswalk!$B$3:$B$3275)</f>
        <v>TX</v>
      </c>
      <c r="D447" s="28" t="str" cm="1">
        <f t="array" ref="D447">_xlfn.XLOOKUP(C447,_xlfn.ANCHORARRAY($O$2),$P$2:$P$51)</f>
        <v>Texas</v>
      </c>
      <c r="E447" t="s">
        <v>6938</v>
      </c>
      <c r="F447" s="28">
        <v>2109</v>
      </c>
      <c r="G447" s="28">
        <v>14565</v>
      </c>
      <c r="H447" s="28">
        <v>50884</v>
      </c>
      <c r="I447" s="28">
        <v>67558</v>
      </c>
      <c r="J447" s="31">
        <f t="shared" si="26"/>
        <v>2.8348107773887212E-6</v>
      </c>
      <c r="K447" s="31">
        <f t="shared" si="27"/>
        <v>1.9577533889363074E-5</v>
      </c>
      <c r="L447" s="31">
        <f t="shared" si="28"/>
        <v>6.8395690657490602E-5</v>
      </c>
      <c r="M447" s="31">
        <f t="shared" si="29"/>
        <v>9.0808035324242407E-5</v>
      </c>
    </row>
    <row r="448" spans="1:13" x14ac:dyDescent="0.2">
      <c r="A448" t="s">
        <v>121</v>
      </c>
      <c r="B448" s="28">
        <v>801574000</v>
      </c>
      <c r="C448" s="28" t="str">
        <f>_xlfn.XLOOKUP(E448,Crosswalk!$C$3:$C$3275,Crosswalk!$B$3:$B$3275)</f>
        <v>TX</v>
      </c>
      <c r="D448" s="28" t="str" cm="1">
        <f t="array" ref="D448">_xlfn.XLOOKUP(C448,_xlfn.ANCHORARRAY($O$2),$P$2:$P$51)</f>
        <v>Texas</v>
      </c>
      <c r="E448" t="s">
        <v>6937</v>
      </c>
      <c r="F448" s="28">
        <v>19659</v>
      </c>
      <c r="G448" s="28">
        <v>86377</v>
      </c>
      <c r="H448" s="28">
        <v>188554</v>
      </c>
      <c r="I448" s="28">
        <v>294590</v>
      </c>
      <c r="J448" s="31">
        <f t="shared" si="26"/>
        <v>2.452549608644991E-5</v>
      </c>
      <c r="K448" s="31">
        <f t="shared" si="27"/>
        <v>1.0775923370768014E-4</v>
      </c>
      <c r="L448" s="31">
        <f t="shared" si="28"/>
        <v>2.3522968559359461E-4</v>
      </c>
      <c r="M448" s="31">
        <f t="shared" si="29"/>
        <v>3.6751441538772464E-4</v>
      </c>
    </row>
    <row r="449" spans="1:13" x14ac:dyDescent="0.2">
      <c r="A449" t="s">
        <v>1623</v>
      </c>
      <c r="B449" s="28">
        <v>1096909000</v>
      </c>
      <c r="C449" s="28" t="str">
        <f>_xlfn.XLOOKUP(E449,Crosswalk!$C$3:$C$3275,Crosswalk!$B$3:$B$3275)</f>
        <v>TX</v>
      </c>
      <c r="D449" s="28" t="str" cm="1">
        <f t="array" ref="D449">_xlfn.XLOOKUP(C449,_xlfn.ANCHORARRAY($O$2),$P$2:$P$51)</f>
        <v>Texas</v>
      </c>
      <c r="E449" t="s">
        <v>6936</v>
      </c>
      <c r="F449" s="28">
        <v>4394</v>
      </c>
      <c r="G449" s="28">
        <v>38781</v>
      </c>
      <c r="H449" s="28">
        <v>40347</v>
      </c>
      <c r="I449" s="28">
        <v>83522</v>
      </c>
      <c r="J449" s="31">
        <f t="shared" si="26"/>
        <v>4.0058017574839846E-6</v>
      </c>
      <c r="K449" s="31">
        <f t="shared" si="27"/>
        <v>3.5354801537775694E-5</v>
      </c>
      <c r="L449" s="31">
        <f t="shared" si="28"/>
        <v>3.6782449592445678E-5</v>
      </c>
      <c r="M449" s="31">
        <f t="shared" si="29"/>
        <v>7.6143052887705357E-5</v>
      </c>
    </row>
    <row r="450" spans="1:13" x14ac:dyDescent="0.2">
      <c r="A450" t="s">
        <v>812</v>
      </c>
      <c r="B450" s="28">
        <v>2247116000</v>
      </c>
      <c r="C450" s="28" t="str">
        <f>_xlfn.XLOOKUP(E450,Crosswalk!$C$3:$C$3275,Crosswalk!$B$3:$B$3275)</f>
        <v>TX</v>
      </c>
      <c r="D450" s="28" t="str" cm="1">
        <f t="array" ref="D450">_xlfn.XLOOKUP(C450,_xlfn.ANCHORARRAY($O$2),$P$2:$P$51)</f>
        <v>Texas</v>
      </c>
      <c r="E450" t="s">
        <v>6934</v>
      </c>
      <c r="F450" s="28">
        <v>14</v>
      </c>
      <c r="G450" s="28">
        <v>6359</v>
      </c>
      <c r="H450" s="28">
        <v>9794</v>
      </c>
      <c r="I450" s="28">
        <v>16167</v>
      </c>
      <c r="J450" s="31">
        <f t="shared" si="26"/>
        <v>6.2302079643418497E-9</v>
      </c>
      <c r="K450" s="31">
        <f t="shared" si="27"/>
        <v>2.8298494603749873E-6</v>
      </c>
      <c r="L450" s="31">
        <f t="shared" si="28"/>
        <v>4.3584754859117198E-6</v>
      </c>
      <c r="M450" s="31">
        <f t="shared" si="29"/>
        <v>7.194555154251049E-6</v>
      </c>
    </row>
    <row r="451" spans="1:13" x14ac:dyDescent="0.2">
      <c r="A451" t="s">
        <v>1622</v>
      </c>
      <c r="B451" s="28">
        <v>521561000</v>
      </c>
      <c r="C451" s="28" t="str">
        <f>_xlfn.XLOOKUP(E451,Crosswalk!$C$3:$C$3275,Crosswalk!$B$3:$B$3275)</f>
        <v>TX</v>
      </c>
      <c r="D451" s="28" t="str" cm="1">
        <f t="array" ref="D451">_xlfn.XLOOKUP(C451,_xlfn.ANCHORARRAY($O$2),$P$2:$P$51)</f>
        <v>Texas</v>
      </c>
      <c r="E451" t="s">
        <v>6933</v>
      </c>
      <c r="F451" s="28">
        <v>15827</v>
      </c>
      <c r="G451" s="28">
        <v>72524</v>
      </c>
      <c r="H451" s="28">
        <v>5313</v>
      </c>
      <c r="I451" s="28">
        <v>93664</v>
      </c>
      <c r="J451" s="31">
        <f t="shared" ref="J451:J514" si="30">F451/$B451</f>
        <v>3.0345443773595035E-5</v>
      </c>
      <c r="K451" s="31">
        <f t="shared" ref="K451:K514" si="31">G451/$B451</f>
        <v>1.3905180793809352E-4</v>
      </c>
      <c r="L451" s="31">
        <f t="shared" ref="L451:L514" si="32">H451/$B451</f>
        <v>1.018672791869024E-5</v>
      </c>
      <c r="M451" s="31">
        <f t="shared" ref="M451:M514" si="33">I451/$B451</f>
        <v>1.795839796303788E-4</v>
      </c>
    </row>
    <row r="452" spans="1:13" x14ac:dyDescent="0.2">
      <c r="A452" t="s">
        <v>1621</v>
      </c>
      <c r="B452" s="28">
        <v>605093000</v>
      </c>
      <c r="C452" s="28" t="str">
        <f>_xlfn.XLOOKUP(E452,Crosswalk!$C$3:$C$3275,Crosswalk!$B$3:$B$3275)</f>
        <v>TX</v>
      </c>
      <c r="D452" s="28" t="str" cm="1">
        <f t="array" ref="D452">_xlfn.XLOOKUP(C452,_xlfn.ANCHORARRAY($O$2),$P$2:$P$51)</f>
        <v>Texas</v>
      </c>
      <c r="E452" t="s">
        <v>6931</v>
      </c>
      <c r="F452" s="28">
        <v>2375</v>
      </c>
      <c r="G452" s="28">
        <v>27037</v>
      </c>
      <c r="H452" s="28">
        <v>97164</v>
      </c>
      <c r="I452" s="28">
        <v>126576</v>
      </c>
      <c r="J452" s="31">
        <f t="shared" si="30"/>
        <v>3.9250164850692374E-6</v>
      </c>
      <c r="K452" s="31">
        <f t="shared" si="31"/>
        <v>4.4682387666028195E-5</v>
      </c>
      <c r="L452" s="31">
        <f t="shared" si="32"/>
        <v>1.6057696916011257E-4</v>
      </c>
      <c r="M452" s="31">
        <f t="shared" si="33"/>
        <v>2.0918437331121002E-4</v>
      </c>
    </row>
    <row r="453" spans="1:13" x14ac:dyDescent="0.2">
      <c r="A453" t="s">
        <v>118</v>
      </c>
      <c r="B453" s="28">
        <v>2694410000</v>
      </c>
      <c r="C453" s="28" t="str">
        <f>_xlfn.XLOOKUP(E453,Crosswalk!$C$3:$C$3275,Crosswalk!$B$3:$B$3275)</f>
        <v>TX</v>
      </c>
      <c r="D453" s="28" t="str" cm="1">
        <f t="array" ref="D453">_xlfn.XLOOKUP(C453,_xlfn.ANCHORARRAY($O$2),$P$2:$P$51)</f>
        <v>Texas</v>
      </c>
      <c r="E453" t="s">
        <v>6929</v>
      </c>
      <c r="F453" s="28">
        <v>13119</v>
      </c>
      <c r="G453" s="28">
        <v>39292</v>
      </c>
      <c r="H453" s="28">
        <v>66818</v>
      </c>
      <c r="I453" s="28">
        <v>119229</v>
      </c>
      <c r="J453" s="31">
        <f t="shared" si="30"/>
        <v>4.868969458991022E-6</v>
      </c>
      <c r="K453" s="31">
        <f t="shared" si="31"/>
        <v>1.458278435724333E-5</v>
      </c>
      <c r="L453" s="31">
        <f t="shared" si="32"/>
        <v>2.4798750004639234E-5</v>
      </c>
      <c r="M453" s="31">
        <f t="shared" si="33"/>
        <v>4.4250503820873589E-5</v>
      </c>
    </row>
    <row r="454" spans="1:13" x14ac:dyDescent="0.2">
      <c r="A454" t="s">
        <v>556</v>
      </c>
      <c r="B454" s="28">
        <v>224920000</v>
      </c>
      <c r="C454" s="28" t="str">
        <f>_xlfn.XLOOKUP(E454,Crosswalk!$C$3:$C$3275,Crosswalk!$B$3:$B$3275)</f>
        <v>TX</v>
      </c>
      <c r="D454" s="28" t="str" cm="1">
        <f t="array" ref="D454">_xlfn.XLOOKUP(C454,_xlfn.ANCHORARRAY($O$2),$P$2:$P$51)</f>
        <v>Texas</v>
      </c>
      <c r="E454" t="s">
        <v>6928</v>
      </c>
      <c r="F454" s="28">
        <v>250</v>
      </c>
      <c r="G454" s="28">
        <v>1679</v>
      </c>
      <c r="H454" s="28">
        <v>5858</v>
      </c>
      <c r="I454" s="28">
        <v>7787</v>
      </c>
      <c r="J454" s="31">
        <f t="shared" si="30"/>
        <v>1.1115063133558599E-6</v>
      </c>
      <c r="K454" s="31">
        <f t="shared" si="31"/>
        <v>7.4648764004979548E-6</v>
      </c>
      <c r="L454" s="31">
        <f t="shared" si="32"/>
        <v>2.604481593455451E-5</v>
      </c>
      <c r="M454" s="31">
        <f t="shared" si="33"/>
        <v>3.4621198648408323E-5</v>
      </c>
    </row>
    <row r="455" spans="1:13" x14ac:dyDescent="0.2">
      <c r="A455" t="s">
        <v>1620</v>
      </c>
      <c r="B455" s="28">
        <v>1101754000</v>
      </c>
      <c r="C455" s="28" t="str">
        <f>_xlfn.XLOOKUP(E455,Crosswalk!$C$3:$C$3275,Crosswalk!$B$3:$B$3275)</f>
        <v>TX</v>
      </c>
      <c r="D455" s="28" t="str" cm="1">
        <f t="array" ref="D455">_xlfn.XLOOKUP(C455,_xlfn.ANCHORARRAY($O$2),$P$2:$P$51)</f>
        <v>Texas</v>
      </c>
      <c r="E455" t="s">
        <v>6927</v>
      </c>
      <c r="F455" s="28">
        <v>5782</v>
      </c>
      <c r="G455" s="28">
        <v>16931</v>
      </c>
      <c r="H455" s="28">
        <v>37995</v>
      </c>
      <c r="I455" s="28">
        <v>60708</v>
      </c>
      <c r="J455" s="31">
        <f t="shared" si="30"/>
        <v>5.2479954690429987E-6</v>
      </c>
      <c r="K455" s="31">
        <f t="shared" si="31"/>
        <v>1.5367314300651508E-5</v>
      </c>
      <c r="L455" s="31">
        <f t="shared" si="32"/>
        <v>3.4485919724366781E-5</v>
      </c>
      <c r="M455" s="31">
        <f t="shared" si="33"/>
        <v>5.5101229494061287E-5</v>
      </c>
    </row>
    <row r="456" spans="1:13" x14ac:dyDescent="0.2">
      <c r="A456" t="s">
        <v>1619</v>
      </c>
      <c r="B456" s="28">
        <v>112401000</v>
      </c>
      <c r="C456" s="28" t="str">
        <f>_xlfn.XLOOKUP(E456,Crosswalk!$C$3:$C$3275,Crosswalk!$B$3:$B$3275)</f>
        <v>TX</v>
      </c>
      <c r="D456" s="28" t="str" cm="1">
        <f t="array" ref="D456">_xlfn.XLOOKUP(C456,_xlfn.ANCHORARRAY($O$2),$P$2:$P$51)</f>
        <v>Texas</v>
      </c>
      <c r="E456" t="s">
        <v>6925</v>
      </c>
      <c r="F456" s="28" t="s">
        <v>8073</v>
      </c>
      <c r="G456" s="28">
        <v>14072</v>
      </c>
      <c r="H456" s="28">
        <v>135803</v>
      </c>
      <c r="I456" s="28">
        <v>149875</v>
      </c>
      <c r="J456" s="31" t="e">
        <f t="shared" si="30"/>
        <v>#VALUE!</v>
      </c>
      <c r="K456" s="31">
        <f t="shared" si="31"/>
        <v>1.2519461570626597E-4</v>
      </c>
      <c r="L456" s="31">
        <f t="shared" si="32"/>
        <v>1.2082009946530726E-3</v>
      </c>
      <c r="M456" s="31">
        <f t="shared" si="33"/>
        <v>1.3333956103593384E-3</v>
      </c>
    </row>
    <row r="457" spans="1:13" x14ac:dyDescent="0.2">
      <c r="A457" t="s">
        <v>1618</v>
      </c>
      <c r="B457" s="28">
        <v>63481000</v>
      </c>
      <c r="C457" s="28" t="str">
        <f>_xlfn.XLOOKUP(E457,Crosswalk!$C$3:$C$3275,Crosswalk!$B$3:$B$3275)</f>
        <v>TX</v>
      </c>
      <c r="D457" s="28" t="str" cm="1">
        <f t="array" ref="D457">_xlfn.XLOOKUP(C457,_xlfn.ANCHORARRAY($O$2),$P$2:$P$51)</f>
        <v>Texas</v>
      </c>
      <c r="E457" t="s">
        <v>6923</v>
      </c>
      <c r="F457" s="28" t="s">
        <v>8073</v>
      </c>
      <c r="G457" s="28">
        <v>3172</v>
      </c>
      <c r="H457" s="28">
        <v>3533</v>
      </c>
      <c r="I457" s="28">
        <v>6705</v>
      </c>
      <c r="J457" s="31" t="e">
        <f t="shared" si="30"/>
        <v>#VALUE!</v>
      </c>
      <c r="K457" s="31">
        <f t="shared" si="31"/>
        <v>4.9967706872922607E-5</v>
      </c>
      <c r="L457" s="31">
        <f t="shared" si="32"/>
        <v>5.5654447787526974E-5</v>
      </c>
      <c r="M457" s="31">
        <f t="shared" si="33"/>
        <v>1.0562215466044958E-4</v>
      </c>
    </row>
    <row r="458" spans="1:13" x14ac:dyDescent="0.2">
      <c r="A458" t="s">
        <v>1617</v>
      </c>
      <c r="B458" s="28">
        <v>145609000</v>
      </c>
      <c r="C458" s="28" t="str">
        <f>_xlfn.XLOOKUP(E458,Crosswalk!$C$3:$C$3275,Crosswalk!$B$3:$B$3275)</f>
        <v>TX</v>
      </c>
      <c r="D458" s="28" t="str" cm="1">
        <f t="array" ref="D458">_xlfn.XLOOKUP(C458,_xlfn.ANCHORARRAY($O$2),$P$2:$P$51)</f>
        <v>Texas</v>
      </c>
      <c r="E458" t="s">
        <v>6921</v>
      </c>
      <c r="F458" s="28">
        <v>3330</v>
      </c>
      <c r="G458" s="28">
        <v>16681</v>
      </c>
      <c r="H458" s="28">
        <v>20418</v>
      </c>
      <c r="I458" s="28">
        <v>40429</v>
      </c>
      <c r="J458" s="31">
        <f t="shared" si="30"/>
        <v>2.2869465486336695E-5</v>
      </c>
      <c r="K458" s="31">
        <f t="shared" si="31"/>
        <v>1.1456022635963437E-4</v>
      </c>
      <c r="L458" s="31">
        <f t="shared" si="32"/>
        <v>1.4022484873874554E-4</v>
      </c>
      <c r="M458" s="31">
        <f t="shared" si="33"/>
        <v>2.7765454058471659E-4</v>
      </c>
    </row>
    <row r="459" spans="1:13" x14ac:dyDescent="0.2">
      <c r="A459" t="s">
        <v>1616</v>
      </c>
      <c r="B459" s="28">
        <v>2289090000</v>
      </c>
      <c r="C459" s="28" t="str">
        <f>_xlfn.XLOOKUP(E459,Crosswalk!$C$3:$C$3275,Crosswalk!$B$3:$B$3275)</f>
        <v>TX</v>
      </c>
      <c r="D459" s="28" t="str" cm="1">
        <f t="array" ref="D459">_xlfn.XLOOKUP(C459,_xlfn.ANCHORARRAY($O$2),$P$2:$P$51)</f>
        <v>Texas</v>
      </c>
      <c r="E459" t="s">
        <v>6919</v>
      </c>
      <c r="F459" s="28">
        <v>47900</v>
      </c>
      <c r="G459" s="28">
        <v>366039</v>
      </c>
      <c r="H459" s="28">
        <v>514137</v>
      </c>
      <c r="I459" s="28">
        <v>928076</v>
      </c>
      <c r="J459" s="31">
        <f t="shared" si="30"/>
        <v>2.0925345879803765E-5</v>
      </c>
      <c r="K459" s="31">
        <f t="shared" si="31"/>
        <v>1.5990590147176389E-4</v>
      </c>
      <c r="L459" s="31">
        <f t="shared" si="32"/>
        <v>2.2460322660970079E-4</v>
      </c>
      <c r="M459" s="31">
        <f t="shared" si="33"/>
        <v>4.0543447396126843E-4</v>
      </c>
    </row>
    <row r="460" spans="1:13" x14ac:dyDescent="0.2">
      <c r="A460" t="s">
        <v>335</v>
      </c>
      <c r="B460" s="28">
        <v>105753000</v>
      </c>
      <c r="C460" s="28" t="str">
        <f>_xlfn.XLOOKUP(E460,Crosswalk!$C$3:$C$3275,Crosswalk!$B$3:$B$3275)</f>
        <v>TX</v>
      </c>
      <c r="D460" s="28" t="str" cm="1">
        <f t="array" ref="D460">_xlfn.XLOOKUP(C460,_xlfn.ANCHORARRAY($O$2),$P$2:$P$51)</f>
        <v>Texas</v>
      </c>
      <c r="E460" t="s">
        <v>6917</v>
      </c>
      <c r="F460" s="28">
        <v>402</v>
      </c>
      <c r="G460" s="28">
        <v>7674</v>
      </c>
      <c r="H460" s="28">
        <v>672</v>
      </c>
      <c r="I460" s="28">
        <v>8748</v>
      </c>
      <c r="J460" s="31">
        <f t="shared" si="30"/>
        <v>3.8013106011176988E-6</v>
      </c>
      <c r="K460" s="31">
        <f t="shared" si="31"/>
        <v>7.2565317295963233E-5</v>
      </c>
      <c r="L460" s="31">
        <f t="shared" si="32"/>
        <v>6.3544296615698842E-6</v>
      </c>
      <c r="M460" s="31">
        <f t="shared" si="33"/>
        <v>8.2721057558650821E-5</v>
      </c>
    </row>
    <row r="461" spans="1:13" x14ac:dyDescent="0.2">
      <c r="A461" t="s">
        <v>1615</v>
      </c>
      <c r="B461" s="28">
        <v>241052000</v>
      </c>
      <c r="C461" s="28" t="str">
        <f>_xlfn.XLOOKUP(E461,Crosswalk!$C$3:$C$3275,Crosswalk!$B$3:$B$3275)</f>
        <v>TX</v>
      </c>
      <c r="D461" s="28" t="str" cm="1">
        <f t="array" ref="D461">_xlfn.XLOOKUP(C461,_xlfn.ANCHORARRAY($O$2),$P$2:$P$51)</f>
        <v>Texas</v>
      </c>
      <c r="E461" t="s">
        <v>6916</v>
      </c>
      <c r="F461" s="28" t="s">
        <v>8073</v>
      </c>
      <c r="G461" s="28">
        <v>5516</v>
      </c>
      <c r="H461" s="28" t="s">
        <v>8073</v>
      </c>
      <c r="I461" s="28">
        <v>5516</v>
      </c>
      <c r="J461" s="31" t="e">
        <f t="shared" si="30"/>
        <v>#VALUE!</v>
      </c>
      <c r="K461" s="31">
        <f t="shared" si="31"/>
        <v>2.2883029387849926E-5</v>
      </c>
      <c r="L461" s="31" t="e">
        <f t="shared" si="32"/>
        <v>#VALUE!</v>
      </c>
      <c r="M461" s="31">
        <f t="shared" si="33"/>
        <v>2.2883029387849926E-5</v>
      </c>
    </row>
    <row r="462" spans="1:13" x14ac:dyDescent="0.2">
      <c r="A462" t="s">
        <v>555</v>
      </c>
      <c r="B462" s="28">
        <v>2318665000</v>
      </c>
      <c r="C462" s="28" t="str">
        <f>_xlfn.XLOOKUP(E462,Crosswalk!$C$3:$C$3275,Crosswalk!$B$3:$B$3275)</f>
        <v>TX</v>
      </c>
      <c r="D462" s="28" t="str" cm="1">
        <f t="array" ref="D462">_xlfn.XLOOKUP(C462,_xlfn.ANCHORARRAY($O$2),$P$2:$P$51)</f>
        <v>Texas</v>
      </c>
      <c r="E462" t="s">
        <v>6914</v>
      </c>
      <c r="F462" s="28">
        <v>108309</v>
      </c>
      <c r="G462" s="28">
        <v>474781</v>
      </c>
      <c r="H462" s="28">
        <v>15219</v>
      </c>
      <c r="I462" s="28">
        <v>598309</v>
      </c>
      <c r="J462" s="31">
        <f t="shared" si="30"/>
        <v>4.671179320859201E-5</v>
      </c>
      <c r="K462" s="31">
        <f t="shared" si="31"/>
        <v>2.0476481078551665E-4</v>
      </c>
      <c r="L462" s="31">
        <f t="shared" si="32"/>
        <v>6.5636907444585572E-6</v>
      </c>
      <c r="M462" s="31">
        <f t="shared" si="33"/>
        <v>2.5804029473856723E-4</v>
      </c>
    </row>
    <row r="463" spans="1:13" x14ac:dyDescent="0.2">
      <c r="A463" t="s">
        <v>1614</v>
      </c>
      <c r="B463" s="28">
        <v>4631701000</v>
      </c>
      <c r="C463" s="28" t="str">
        <f>_xlfn.XLOOKUP(E463,Crosswalk!$C$3:$C$3275,Crosswalk!$B$3:$B$3275)</f>
        <v>TX</v>
      </c>
      <c r="D463" s="28" t="str" cm="1">
        <f t="array" ref="D463">_xlfn.XLOOKUP(C463,_xlfn.ANCHORARRAY($O$2),$P$2:$P$51)</f>
        <v>Texas</v>
      </c>
      <c r="E463" t="s">
        <v>6913</v>
      </c>
      <c r="F463" s="28">
        <v>54406</v>
      </c>
      <c r="G463" s="28">
        <v>207874</v>
      </c>
      <c r="H463" s="28">
        <v>521719</v>
      </c>
      <c r="I463" s="28">
        <v>783999</v>
      </c>
      <c r="J463" s="31">
        <f t="shared" si="30"/>
        <v>1.1746440454597566E-5</v>
      </c>
      <c r="K463" s="31">
        <f t="shared" si="31"/>
        <v>4.4880703655093452E-5</v>
      </c>
      <c r="L463" s="31">
        <f t="shared" si="32"/>
        <v>1.1264090665610755E-4</v>
      </c>
      <c r="M463" s="31">
        <f t="shared" si="33"/>
        <v>1.6926805076579858E-4</v>
      </c>
    </row>
    <row r="464" spans="1:13" x14ac:dyDescent="0.2">
      <c r="A464" t="s">
        <v>1613</v>
      </c>
      <c r="B464" s="28">
        <v>4796419000</v>
      </c>
      <c r="C464" s="28" t="str">
        <f>_xlfn.XLOOKUP(E464,Crosswalk!$C$3:$C$3275,Crosswalk!$B$3:$B$3275)</f>
        <v>TX</v>
      </c>
      <c r="D464" s="28" t="str" cm="1">
        <f t="array" ref="D464">_xlfn.XLOOKUP(C464,_xlfn.ANCHORARRAY($O$2),$P$2:$P$51)</f>
        <v>Texas</v>
      </c>
      <c r="E464" t="s">
        <v>6911</v>
      </c>
      <c r="F464" s="28">
        <v>5320</v>
      </c>
      <c r="G464" s="28">
        <v>45659</v>
      </c>
      <c r="H464" s="28">
        <v>46587</v>
      </c>
      <c r="I464" s="28">
        <v>97566</v>
      </c>
      <c r="J464" s="31">
        <f t="shared" si="30"/>
        <v>1.1091608135152497E-6</v>
      </c>
      <c r="K464" s="31">
        <f t="shared" si="31"/>
        <v>9.5193935308821026E-6</v>
      </c>
      <c r="L464" s="31">
        <f t="shared" si="32"/>
        <v>9.7128712066231085E-6</v>
      </c>
      <c r="M464" s="31">
        <f t="shared" si="33"/>
        <v>2.0341425551020458E-5</v>
      </c>
    </row>
    <row r="465" spans="1:13" x14ac:dyDescent="0.2">
      <c r="A465" t="s">
        <v>447</v>
      </c>
      <c r="B465" s="28">
        <v>445483000</v>
      </c>
      <c r="C465" s="28" t="str">
        <f>_xlfn.XLOOKUP(E465,Crosswalk!$C$3:$C$3275,Crosswalk!$B$3:$B$3275)</f>
        <v>TX</v>
      </c>
      <c r="D465" s="28" t="str" cm="1">
        <f t="array" ref="D465">_xlfn.XLOOKUP(C465,_xlfn.ANCHORARRAY($O$2),$P$2:$P$51)</f>
        <v>Texas</v>
      </c>
      <c r="E465" t="s">
        <v>6909</v>
      </c>
      <c r="F465" s="28">
        <v>3821</v>
      </c>
      <c r="G465" s="28">
        <v>27834</v>
      </c>
      <c r="H465" s="28">
        <v>288523</v>
      </c>
      <c r="I465" s="28">
        <v>320178</v>
      </c>
      <c r="J465" s="31">
        <f t="shared" si="30"/>
        <v>8.5772072110495792E-6</v>
      </c>
      <c r="K465" s="31">
        <f t="shared" si="31"/>
        <v>6.2480498694675221E-5</v>
      </c>
      <c r="L465" s="31">
        <f t="shared" si="32"/>
        <v>6.476633227306092E-4</v>
      </c>
      <c r="M465" s="31">
        <f t="shared" si="33"/>
        <v>7.1872102863633405E-4</v>
      </c>
    </row>
    <row r="466" spans="1:13" x14ac:dyDescent="0.2">
      <c r="A466" t="s">
        <v>188</v>
      </c>
      <c r="B466" s="28">
        <v>6303488000</v>
      </c>
      <c r="C466" s="28" t="str">
        <f>_xlfn.XLOOKUP(E466,Crosswalk!$C$3:$C$3275,Crosswalk!$B$3:$B$3275)</f>
        <v>TX</v>
      </c>
      <c r="D466" s="28" t="str" cm="1">
        <f t="array" ref="D466">_xlfn.XLOOKUP(C466,_xlfn.ANCHORARRAY($O$2),$P$2:$P$51)</f>
        <v>Texas</v>
      </c>
      <c r="E466" t="s">
        <v>6906</v>
      </c>
      <c r="F466" s="28">
        <v>67760</v>
      </c>
      <c r="G466" s="28">
        <v>330502</v>
      </c>
      <c r="H466" s="28">
        <v>588621</v>
      </c>
      <c r="I466" s="28">
        <v>986883</v>
      </c>
      <c r="J466" s="31">
        <f t="shared" si="30"/>
        <v>1.0749604028753605E-5</v>
      </c>
      <c r="K466" s="31">
        <f t="shared" si="31"/>
        <v>5.2431606120294031E-5</v>
      </c>
      <c r="L466" s="31">
        <f t="shared" si="32"/>
        <v>9.3380204737440601E-5</v>
      </c>
      <c r="M466" s="31">
        <f t="shared" si="33"/>
        <v>1.5656141488648825E-4</v>
      </c>
    </row>
    <row r="467" spans="1:13" x14ac:dyDescent="0.2">
      <c r="A467" t="s">
        <v>1612</v>
      </c>
      <c r="B467" s="28">
        <v>1474235000</v>
      </c>
      <c r="C467" s="28" t="str">
        <f>_xlfn.XLOOKUP(E467,Crosswalk!$C$3:$C$3275,Crosswalk!$B$3:$B$3275)</f>
        <v>TX</v>
      </c>
      <c r="D467" s="28" t="str" cm="1">
        <f t="array" ref="D467">_xlfn.XLOOKUP(C467,_xlfn.ANCHORARRAY($O$2),$P$2:$P$51)</f>
        <v>Texas</v>
      </c>
      <c r="E467" t="s">
        <v>6905</v>
      </c>
      <c r="F467" s="28">
        <v>11246</v>
      </c>
      <c r="G467" s="28">
        <v>63588</v>
      </c>
      <c r="H467" s="28">
        <v>99135</v>
      </c>
      <c r="I467" s="28">
        <v>173969</v>
      </c>
      <c r="J467" s="31">
        <f t="shared" si="30"/>
        <v>7.6283631849739015E-6</v>
      </c>
      <c r="K467" s="31">
        <f t="shared" si="31"/>
        <v>4.3132879086441444E-5</v>
      </c>
      <c r="L467" s="31">
        <f t="shared" si="32"/>
        <v>6.7245045735584899E-5</v>
      </c>
      <c r="M467" s="31">
        <f t="shared" si="33"/>
        <v>1.1800628800700024E-4</v>
      </c>
    </row>
    <row r="468" spans="1:13" x14ac:dyDescent="0.2">
      <c r="A468" t="s">
        <v>1611</v>
      </c>
      <c r="B468" s="28">
        <v>160858000</v>
      </c>
      <c r="C468" s="28" t="str">
        <f>_xlfn.XLOOKUP(E468,Crosswalk!$C$3:$C$3275,Crosswalk!$B$3:$B$3275)</f>
        <v>TX</v>
      </c>
      <c r="D468" s="28" t="str" cm="1">
        <f t="array" ref="D468">_xlfn.XLOOKUP(C468,_xlfn.ANCHORARRAY($O$2),$P$2:$P$51)</f>
        <v>Texas</v>
      </c>
      <c r="E468" t="s">
        <v>6903</v>
      </c>
      <c r="F468" s="28">
        <v>2000</v>
      </c>
      <c r="G468" s="28">
        <v>40876</v>
      </c>
      <c r="H468" s="28">
        <v>8626</v>
      </c>
      <c r="I468" s="28">
        <v>51502</v>
      </c>
      <c r="J468" s="31">
        <f t="shared" si="30"/>
        <v>1.2433326287781771E-5</v>
      </c>
      <c r="K468" s="31">
        <f t="shared" si="31"/>
        <v>2.541123226696838E-4</v>
      </c>
      <c r="L468" s="31">
        <f t="shared" si="32"/>
        <v>5.3624936279202775E-5</v>
      </c>
      <c r="M468" s="31">
        <f t="shared" si="33"/>
        <v>3.2017058523666836E-4</v>
      </c>
    </row>
    <row r="469" spans="1:13" x14ac:dyDescent="0.2">
      <c r="A469" t="s">
        <v>117</v>
      </c>
      <c r="B469" s="28">
        <v>16611587000</v>
      </c>
      <c r="C469" s="28" t="str">
        <f>_xlfn.XLOOKUP(E469,Crosswalk!$C$3:$C$3275,Crosswalk!$B$3:$B$3275)</f>
        <v>TX</v>
      </c>
      <c r="D469" s="28" t="str" cm="1">
        <f t="array" ref="D469">_xlfn.XLOOKUP(C469,_xlfn.ANCHORARRAY($O$2),$P$2:$P$51)</f>
        <v>Texas</v>
      </c>
      <c r="E469" t="s">
        <v>6901</v>
      </c>
      <c r="F469" s="28">
        <v>91217</v>
      </c>
      <c r="G469" s="28">
        <v>472922</v>
      </c>
      <c r="H469" s="28">
        <v>17417</v>
      </c>
      <c r="I469" s="28">
        <v>581556</v>
      </c>
      <c r="J469" s="31">
        <f t="shared" si="30"/>
        <v>5.4911670992061147E-6</v>
      </c>
      <c r="K469" s="31">
        <f t="shared" si="31"/>
        <v>2.8469405120654638E-5</v>
      </c>
      <c r="L469" s="31">
        <f t="shared" si="32"/>
        <v>1.0484850122989453E-6</v>
      </c>
      <c r="M469" s="31">
        <f t="shared" si="33"/>
        <v>3.5009057232159695E-5</v>
      </c>
    </row>
    <row r="470" spans="1:13" x14ac:dyDescent="0.2">
      <c r="A470" t="s">
        <v>445</v>
      </c>
      <c r="B470" s="28">
        <v>68796000</v>
      </c>
      <c r="C470" s="28" t="str">
        <f>_xlfn.XLOOKUP(E470,Crosswalk!$C$3:$C$3275,Crosswalk!$B$3:$B$3275)</f>
        <v>TX</v>
      </c>
      <c r="D470" s="28" t="str" cm="1">
        <f t="array" ref="D470">_xlfn.XLOOKUP(C470,_xlfn.ANCHORARRAY($O$2),$P$2:$P$51)</f>
        <v>Texas</v>
      </c>
      <c r="E470" t="s">
        <v>6900</v>
      </c>
      <c r="F470" s="28">
        <v>5004</v>
      </c>
      <c r="G470" s="28">
        <v>2190</v>
      </c>
      <c r="H470" s="28">
        <v>25198</v>
      </c>
      <c r="I470" s="28">
        <v>32392</v>
      </c>
      <c r="J470" s="31">
        <f t="shared" si="30"/>
        <v>7.2736787022501304E-5</v>
      </c>
      <c r="K470" s="31">
        <f t="shared" si="31"/>
        <v>3.1833246118960402E-5</v>
      </c>
      <c r="L470" s="31">
        <f t="shared" si="32"/>
        <v>3.6627129484272341E-4</v>
      </c>
      <c r="M470" s="31">
        <f t="shared" si="33"/>
        <v>4.7084132798418511E-4</v>
      </c>
    </row>
    <row r="471" spans="1:13" x14ac:dyDescent="0.2">
      <c r="A471" t="s">
        <v>444</v>
      </c>
      <c r="B471" s="28">
        <v>990549000</v>
      </c>
      <c r="C471" s="28" t="str">
        <f>_xlfn.XLOOKUP(E471,Crosswalk!$C$3:$C$3275,Crosswalk!$B$3:$B$3275)</f>
        <v>TX</v>
      </c>
      <c r="D471" s="28" t="str" cm="1">
        <f t="array" ref="D471">_xlfn.XLOOKUP(C471,_xlfn.ANCHORARRAY($O$2),$P$2:$P$51)</f>
        <v>Texas</v>
      </c>
      <c r="E471" t="s">
        <v>6899</v>
      </c>
      <c r="F471" s="28">
        <v>1628</v>
      </c>
      <c r="G471" s="28">
        <v>30612</v>
      </c>
      <c r="H471" s="28">
        <v>58395</v>
      </c>
      <c r="I471" s="28">
        <v>90635</v>
      </c>
      <c r="J471" s="31">
        <f t="shared" si="30"/>
        <v>1.6435330306728895E-6</v>
      </c>
      <c r="K471" s="31">
        <f t="shared" si="31"/>
        <v>3.090407440722266E-5</v>
      </c>
      <c r="L471" s="31">
        <f t="shared" si="32"/>
        <v>5.8952156834240406E-5</v>
      </c>
      <c r="M471" s="31">
        <f t="shared" si="33"/>
        <v>9.1499764272135961E-5</v>
      </c>
    </row>
    <row r="472" spans="1:13" x14ac:dyDescent="0.2">
      <c r="A472" t="s">
        <v>116</v>
      </c>
      <c r="B472" s="28">
        <v>547675000</v>
      </c>
      <c r="C472" s="28" t="str">
        <f>_xlfn.XLOOKUP(E472,Crosswalk!$C$3:$C$3275,Crosswalk!$B$3:$B$3275)</f>
        <v>TX</v>
      </c>
      <c r="D472" s="28" t="str" cm="1">
        <f t="array" ref="D472">_xlfn.XLOOKUP(C472,_xlfn.ANCHORARRAY($O$2),$P$2:$P$51)</f>
        <v>Texas</v>
      </c>
      <c r="E472" t="s">
        <v>6898</v>
      </c>
      <c r="F472" s="28">
        <v>25979</v>
      </c>
      <c r="G472" s="28">
        <v>43474</v>
      </c>
      <c r="H472" s="28">
        <v>72409</v>
      </c>
      <c r="I472" s="28">
        <v>141862</v>
      </c>
      <c r="J472" s="31">
        <f t="shared" si="30"/>
        <v>4.7435066417126948E-5</v>
      </c>
      <c r="K472" s="31">
        <f t="shared" si="31"/>
        <v>7.9379193864974665E-5</v>
      </c>
      <c r="L472" s="31">
        <f t="shared" si="32"/>
        <v>1.3221162185602774E-4</v>
      </c>
      <c r="M472" s="31">
        <f t="shared" si="33"/>
        <v>2.5902588213812938E-4</v>
      </c>
    </row>
    <row r="473" spans="1:13" x14ac:dyDescent="0.2">
      <c r="A473" t="s">
        <v>1610</v>
      </c>
      <c r="B473" s="28">
        <v>421298000</v>
      </c>
      <c r="C473" s="28" t="str">
        <f>_xlfn.XLOOKUP(E473,Crosswalk!$C$3:$C$3275,Crosswalk!$B$3:$B$3275)</f>
        <v>TX</v>
      </c>
      <c r="D473" s="28" t="str" cm="1">
        <f t="array" ref="D473">_xlfn.XLOOKUP(C473,_xlfn.ANCHORARRAY($O$2),$P$2:$P$51)</f>
        <v>Texas</v>
      </c>
      <c r="E473" t="s">
        <v>6897</v>
      </c>
      <c r="F473" s="28">
        <v>1792</v>
      </c>
      <c r="G473" s="28">
        <v>27775</v>
      </c>
      <c r="H473" s="28">
        <v>33037</v>
      </c>
      <c r="I473" s="28">
        <v>62604</v>
      </c>
      <c r="J473" s="31">
        <f t="shared" si="30"/>
        <v>4.253521260485452E-6</v>
      </c>
      <c r="K473" s="31">
        <f t="shared" si="31"/>
        <v>6.5927205920749684E-5</v>
      </c>
      <c r="L473" s="31">
        <f t="shared" si="32"/>
        <v>7.8417177389876054E-5</v>
      </c>
      <c r="M473" s="31">
        <f t="shared" si="33"/>
        <v>1.4859790457111117E-4</v>
      </c>
    </row>
    <row r="474" spans="1:13" x14ac:dyDescent="0.2">
      <c r="A474" t="s">
        <v>1609</v>
      </c>
      <c r="B474" s="28">
        <v>679303000</v>
      </c>
      <c r="C474" s="28" t="str">
        <f>_xlfn.XLOOKUP(E474,Crosswalk!$C$3:$C$3275,Crosswalk!$B$3:$B$3275)</f>
        <v>TX</v>
      </c>
      <c r="D474" s="28" t="str" cm="1">
        <f t="array" ref="D474">_xlfn.XLOOKUP(C474,_xlfn.ANCHORARRAY($O$2),$P$2:$P$51)</f>
        <v>Texas</v>
      </c>
      <c r="E474" t="s">
        <v>6893</v>
      </c>
      <c r="F474" s="28">
        <v>12630</v>
      </c>
      <c r="G474" s="28">
        <v>277137</v>
      </c>
      <c r="H474" s="28">
        <v>511216</v>
      </c>
      <c r="I474" s="28">
        <v>800983</v>
      </c>
      <c r="J474" s="31">
        <f t="shared" si="30"/>
        <v>1.8592586813248287E-5</v>
      </c>
      <c r="K474" s="31">
        <f t="shared" si="31"/>
        <v>4.079725836629604E-4</v>
      </c>
      <c r="L474" s="31">
        <f t="shared" si="32"/>
        <v>7.5255960889323323E-4</v>
      </c>
      <c r="M474" s="31">
        <f t="shared" si="33"/>
        <v>1.179124779369442E-3</v>
      </c>
    </row>
    <row r="475" spans="1:13" x14ac:dyDescent="0.2">
      <c r="A475" t="s">
        <v>1491</v>
      </c>
      <c r="B475" s="28">
        <v>4439446000</v>
      </c>
      <c r="C475" s="28" t="str">
        <f>_xlfn.XLOOKUP(E475,Crosswalk!$C$3:$C$3275,Crosswalk!$B$3:$B$3275)</f>
        <v>TX</v>
      </c>
      <c r="D475" s="28" t="str" cm="1">
        <f t="array" ref="D475">_xlfn.XLOOKUP(C475,_xlfn.ANCHORARRAY($O$2),$P$2:$P$51)</f>
        <v>Texas</v>
      </c>
      <c r="E475" t="s">
        <v>6891</v>
      </c>
      <c r="F475" s="28">
        <v>1000</v>
      </c>
      <c r="G475" s="28">
        <v>8643</v>
      </c>
      <c r="H475" s="28">
        <v>39917</v>
      </c>
      <c r="I475" s="28">
        <v>49560</v>
      </c>
      <c r="J475" s="31">
        <f t="shared" si="30"/>
        <v>2.2525333115888784E-7</v>
      </c>
      <c r="K475" s="31">
        <f t="shared" si="31"/>
        <v>1.9468645412062677E-6</v>
      </c>
      <c r="L475" s="31">
        <f t="shared" si="32"/>
        <v>8.9914372198693256E-6</v>
      </c>
      <c r="M475" s="31">
        <f t="shared" si="33"/>
        <v>1.1163555092234481E-5</v>
      </c>
    </row>
    <row r="476" spans="1:13" x14ac:dyDescent="0.2">
      <c r="A476" t="s">
        <v>1608</v>
      </c>
      <c r="B476" s="28">
        <v>5065001000</v>
      </c>
      <c r="C476" s="28" t="str">
        <f>_xlfn.XLOOKUP(E476,Crosswalk!$C$3:$C$3275,Crosswalk!$B$3:$B$3275)</f>
        <v>TX</v>
      </c>
      <c r="D476" s="28" t="str" cm="1">
        <f t="array" ref="D476">_xlfn.XLOOKUP(C476,_xlfn.ANCHORARRAY($O$2),$P$2:$P$51)</f>
        <v>Texas</v>
      </c>
      <c r="E476" t="s">
        <v>6890</v>
      </c>
      <c r="F476" s="28">
        <v>33371</v>
      </c>
      <c r="G476" s="28">
        <v>86158</v>
      </c>
      <c r="H476" s="28">
        <v>216814</v>
      </c>
      <c r="I476" s="28">
        <v>336343</v>
      </c>
      <c r="J476" s="31">
        <f t="shared" si="30"/>
        <v>6.5885475639590196E-6</v>
      </c>
      <c r="K476" s="31">
        <f t="shared" si="31"/>
        <v>1.7010460609978163E-5</v>
      </c>
      <c r="L476" s="31">
        <f t="shared" si="32"/>
        <v>4.2806309416325877E-5</v>
      </c>
      <c r="M476" s="31">
        <f t="shared" si="33"/>
        <v>6.640531759026306E-5</v>
      </c>
    </row>
    <row r="477" spans="1:13" x14ac:dyDescent="0.2">
      <c r="A477" t="s">
        <v>1607</v>
      </c>
      <c r="B477" s="28">
        <v>146220000</v>
      </c>
      <c r="C477" s="28" t="str">
        <f>_xlfn.XLOOKUP(E477,Crosswalk!$C$3:$C$3275,Crosswalk!$B$3:$B$3275)</f>
        <v>TX</v>
      </c>
      <c r="D477" s="28" t="str" cm="1">
        <f t="array" ref="D477">_xlfn.XLOOKUP(C477,_xlfn.ANCHORARRAY($O$2),$P$2:$P$51)</f>
        <v>Texas</v>
      </c>
      <c r="E477" t="s">
        <v>6888</v>
      </c>
      <c r="F477" s="28">
        <v>12039</v>
      </c>
      <c r="G477" s="28">
        <v>8434</v>
      </c>
      <c r="H477" s="28">
        <v>35518</v>
      </c>
      <c r="I477" s="28">
        <v>55991</v>
      </c>
      <c r="J477" s="31">
        <f t="shared" si="30"/>
        <v>8.2334837915469839E-5</v>
      </c>
      <c r="K477" s="31">
        <f t="shared" si="31"/>
        <v>5.7680207905895228E-5</v>
      </c>
      <c r="L477" s="31">
        <f t="shared" si="32"/>
        <v>2.4290794692928463E-4</v>
      </c>
      <c r="M477" s="31">
        <f t="shared" si="33"/>
        <v>3.829229927506497E-4</v>
      </c>
    </row>
    <row r="478" spans="1:13" x14ac:dyDescent="0.2">
      <c r="A478" t="s">
        <v>185</v>
      </c>
      <c r="B478" s="28">
        <v>5849258000</v>
      </c>
      <c r="C478" s="28" t="str">
        <f>_xlfn.XLOOKUP(E478,Crosswalk!$C$3:$C$3275,Crosswalk!$B$3:$B$3275)</f>
        <v>TX</v>
      </c>
      <c r="D478" s="28" t="str" cm="1">
        <f t="array" ref="D478">_xlfn.XLOOKUP(C478,_xlfn.ANCHORARRAY($O$2),$P$2:$P$51)</f>
        <v>Texas</v>
      </c>
      <c r="E478" t="s">
        <v>6886</v>
      </c>
      <c r="F478" s="28">
        <v>1050</v>
      </c>
      <c r="G478" s="28">
        <v>21870</v>
      </c>
      <c r="H478" s="28">
        <v>20117</v>
      </c>
      <c r="I478" s="28">
        <v>43037</v>
      </c>
      <c r="J478" s="31">
        <f t="shared" si="30"/>
        <v>1.7950994809939995E-7</v>
      </c>
      <c r="K478" s="31">
        <f t="shared" si="31"/>
        <v>3.7389357761275018E-6</v>
      </c>
      <c r="L478" s="31">
        <f t="shared" si="32"/>
        <v>3.4392396437291704E-6</v>
      </c>
      <c r="M478" s="31">
        <f t="shared" si="33"/>
        <v>7.3576853679560722E-6</v>
      </c>
    </row>
    <row r="479" spans="1:13" x14ac:dyDescent="0.2">
      <c r="A479" t="s">
        <v>115</v>
      </c>
      <c r="B479" s="28">
        <v>873777000</v>
      </c>
      <c r="C479" s="28" t="str">
        <f>_xlfn.XLOOKUP(E479,Crosswalk!$C$3:$C$3275,Crosswalk!$B$3:$B$3275)</f>
        <v>TX</v>
      </c>
      <c r="D479" s="28" t="str" cm="1">
        <f t="array" ref="D479">_xlfn.XLOOKUP(C479,_xlfn.ANCHORARRAY($O$2),$P$2:$P$51)</f>
        <v>Texas</v>
      </c>
      <c r="E479" t="s">
        <v>6885</v>
      </c>
      <c r="F479" s="28">
        <v>20742</v>
      </c>
      <c r="G479" s="28">
        <v>19218</v>
      </c>
      <c r="H479" s="28">
        <v>36942</v>
      </c>
      <c r="I479" s="28">
        <v>76902</v>
      </c>
      <c r="J479" s="31">
        <f t="shared" si="30"/>
        <v>2.3738322249269551E-5</v>
      </c>
      <c r="K479" s="31">
        <f t="shared" si="31"/>
        <v>2.1994170137231811E-5</v>
      </c>
      <c r="L479" s="31">
        <f t="shared" si="32"/>
        <v>4.2278521865418749E-5</v>
      </c>
      <c r="M479" s="31">
        <f t="shared" si="33"/>
        <v>8.8011014251920114E-5</v>
      </c>
    </row>
    <row r="480" spans="1:13" x14ac:dyDescent="0.2">
      <c r="A480" t="s">
        <v>762</v>
      </c>
      <c r="B480" s="28">
        <v>1706381000</v>
      </c>
      <c r="C480" s="28" t="str">
        <f>_xlfn.XLOOKUP(E480,Crosswalk!$C$3:$C$3275,Crosswalk!$B$3:$B$3275)</f>
        <v>TX</v>
      </c>
      <c r="D480" s="28" t="str" cm="1">
        <f t="array" ref="D480">_xlfn.XLOOKUP(C480,_xlfn.ANCHORARRAY($O$2),$P$2:$P$51)</f>
        <v>Texas</v>
      </c>
      <c r="E480" t="s">
        <v>6884</v>
      </c>
      <c r="F480" s="28">
        <v>5055</v>
      </c>
      <c r="G480" s="28">
        <v>45409</v>
      </c>
      <c r="H480" s="28">
        <v>77834</v>
      </c>
      <c r="I480" s="28">
        <v>128298</v>
      </c>
      <c r="J480" s="31">
        <f t="shared" si="30"/>
        <v>2.9624099190040207E-6</v>
      </c>
      <c r="K480" s="31">
        <f t="shared" si="31"/>
        <v>2.6611290210099621E-5</v>
      </c>
      <c r="L480" s="31">
        <f t="shared" si="32"/>
        <v>4.5613494289962204E-5</v>
      </c>
      <c r="M480" s="31">
        <f t="shared" si="33"/>
        <v>7.5187194419065845E-5</v>
      </c>
    </row>
    <row r="481" spans="1:13" x14ac:dyDescent="0.2">
      <c r="A481" t="s">
        <v>1606</v>
      </c>
      <c r="B481" s="28">
        <v>2420953000</v>
      </c>
      <c r="C481" s="28" t="str">
        <f>_xlfn.XLOOKUP(E481,Crosswalk!$C$3:$C$3275,Crosswalk!$B$3:$B$3275)</f>
        <v>TX</v>
      </c>
      <c r="D481" s="28" t="str" cm="1">
        <f t="array" ref="D481">_xlfn.XLOOKUP(C481,_xlfn.ANCHORARRAY($O$2),$P$2:$P$51)</f>
        <v>Texas</v>
      </c>
      <c r="E481" t="s">
        <v>6883</v>
      </c>
      <c r="F481" s="28">
        <v>53254</v>
      </c>
      <c r="G481" s="28">
        <v>174941</v>
      </c>
      <c r="H481" s="28">
        <v>356560</v>
      </c>
      <c r="I481" s="28">
        <v>584755</v>
      </c>
      <c r="J481" s="31">
        <f t="shared" si="30"/>
        <v>2.1997122620720021E-5</v>
      </c>
      <c r="K481" s="31">
        <f t="shared" si="31"/>
        <v>7.2261212836432592E-5</v>
      </c>
      <c r="L481" s="31">
        <f t="shared" si="32"/>
        <v>1.472808435355829E-4</v>
      </c>
      <c r="M481" s="31">
        <f t="shared" si="33"/>
        <v>2.4153917899273552E-4</v>
      </c>
    </row>
    <row r="482" spans="1:13" x14ac:dyDescent="0.2">
      <c r="A482" t="s">
        <v>1605</v>
      </c>
      <c r="B482" s="28">
        <v>1300445000</v>
      </c>
      <c r="C482" s="28" t="str">
        <f>_xlfn.XLOOKUP(E482,Crosswalk!$C$3:$C$3275,Crosswalk!$B$3:$B$3275)</f>
        <v>TX</v>
      </c>
      <c r="D482" s="28" t="str" cm="1">
        <f t="array" ref="D482">_xlfn.XLOOKUP(C482,_xlfn.ANCHORARRAY($O$2),$P$2:$P$51)</f>
        <v>Texas</v>
      </c>
      <c r="E482" t="s">
        <v>6881</v>
      </c>
      <c r="F482" s="28">
        <v>6841</v>
      </c>
      <c r="G482" s="28">
        <v>69507</v>
      </c>
      <c r="H482" s="28">
        <v>216131</v>
      </c>
      <c r="I482" s="28">
        <v>292479</v>
      </c>
      <c r="J482" s="31">
        <f t="shared" si="30"/>
        <v>5.2605069803028966E-6</v>
      </c>
      <c r="K482" s="31">
        <f t="shared" si="31"/>
        <v>5.3448627200688996E-5</v>
      </c>
      <c r="L482" s="31">
        <f t="shared" si="32"/>
        <v>1.6619772462503221E-4</v>
      </c>
      <c r="M482" s="31">
        <f t="shared" si="33"/>
        <v>2.249068588060241E-4</v>
      </c>
    </row>
    <row r="483" spans="1:13" x14ac:dyDescent="0.2">
      <c r="A483" t="s">
        <v>1083</v>
      </c>
      <c r="B483" s="28">
        <v>1090539000</v>
      </c>
      <c r="C483" s="28" t="str">
        <f>_xlfn.XLOOKUP(E483,Crosswalk!$C$3:$C$3275,Crosswalk!$B$3:$B$3275)</f>
        <v>TX</v>
      </c>
      <c r="D483" s="28" t="str" cm="1">
        <f t="array" ref="D483">_xlfn.XLOOKUP(C483,_xlfn.ANCHORARRAY($O$2),$P$2:$P$51)</f>
        <v>Texas</v>
      </c>
      <c r="E483" t="s">
        <v>6879</v>
      </c>
      <c r="F483" s="28">
        <v>3996</v>
      </c>
      <c r="G483" s="28">
        <v>37624</v>
      </c>
      <c r="H483" s="28">
        <v>58711</v>
      </c>
      <c r="I483" s="28">
        <v>100331</v>
      </c>
      <c r="J483" s="31">
        <f t="shared" si="30"/>
        <v>3.664243094469799E-6</v>
      </c>
      <c r="K483" s="31">
        <f t="shared" si="31"/>
        <v>3.4500370917500427E-5</v>
      </c>
      <c r="L483" s="31">
        <f t="shared" si="32"/>
        <v>5.3836680760614707E-5</v>
      </c>
      <c r="M483" s="31">
        <f t="shared" si="33"/>
        <v>9.2001294772584938E-5</v>
      </c>
    </row>
    <row r="484" spans="1:13" x14ac:dyDescent="0.2">
      <c r="A484" t="s">
        <v>1184</v>
      </c>
      <c r="B484" s="28">
        <v>22818175000</v>
      </c>
      <c r="C484" s="28" t="str">
        <f>_xlfn.XLOOKUP(E484,Crosswalk!$C$3:$C$3275,Crosswalk!$B$3:$B$3275)</f>
        <v>TX</v>
      </c>
      <c r="D484" s="28" t="str" cm="1">
        <f t="array" ref="D484">_xlfn.XLOOKUP(C484,_xlfn.ANCHORARRAY($O$2),$P$2:$P$51)</f>
        <v>Texas</v>
      </c>
      <c r="E484" t="s">
        <v>6876</v>
      </c>
      <c r="F484" s="28">
        <v>787040</v>
      </c>
      <c r="G484" s="28">
        <v>483083</v>
      </c>
      <c r="H484" s="28">
        <v>1485259</v>
      </c>
      <c r="I484" s="28">
        <v>2755382</v>
      </c>
      <c r="J484" s="31">
        <f t="shared" si="30"/>
        <v>3.449180313500094E-5</v>
      </c>
      <c r="K484" s="31">
        <f t="shared" si="31"/>
        <v>2.1170974453478421E-5</v>
      </c>
      <c r="L484" s="31">
        <f t="shared" si="32"/>
        <v>6.5091051322027293E-5</v>
      </c>
      <c r="M484" s="31">
        <f t="shared" si="33"/>
        <v>1.2075382891050664E-4</v>
      </c>
    </row>
    <row r="485" spans="1:13" x14ac:dyDescent="0.2">
      <c r="A485" t="s">
        <v>549</v>
      </c>
      <c r="B485" s="28">
        <v>1835540000</v>
      </c>
      <c r="C485" s="28" t="str">
        <f>_xlfn.XLOOKUP(E485,Crosswalk!$C$3:$C$3275,Crosswalk!$B$3:$B$3275)</f>
        <v>TX</v>
      </c>
      <c r="D485" s="28" t="str" cm="1">
        <f t="array" ref="D485">_xlfn.XLOOKUP(C485,_xlfn.ANCHORARRAY($O$2),$P$2:$P$51)</f>
        <v>Texas</v>
      </c>
      <c r="E485" t="s">
        <v>6875</v>
      </c>
      <c r="F485" s="28">
        <v>22647</v>
      </c>
      <c r="G485" s="28">
        <v>100373</v>
      </c>
      <c r="H485" s="28">
        <v>246286</v>
      </c>
      <c r="I485" s="28">
        <v>369306</v>
      </c>
      <c r="J485" s="31">
        <f t="shared" si="30"/>
        <v>1.2338058554975648E-5</v>
      </c>
      <c r="K485" s="31">
        <f t="shared" si="31"/>
        <v>5.4683090534665551E-5</v>
      </c>
      <c r="L485" s="31">
        <f t="shared" si="32"/>
        <v>1.3417631868550944E-4</v>
      </c>
      <c r="M485" s="31">
        <f t="shared" si="33"/>
        <v>2.0119746777515064E-4</v>
      </c>
    </row>
    <row r="486" spans="1:13" x14ac:dyDescent="0.2">
      <c r="A486" t="s">
        <v>1604</v>
      </c>
      <c r="B486" s="28">
        <v>341666000</v>
      </c>
      <c r="C486" s="28" t="str">
        <f>_xlfn.XLOOKUP(E486,Crosswalk!$C$3:$C$3275,Crosswalk!$B$3:$B$3275)</f>
        <v>TX</v>
      </c>
      <c r="D486" s="28" t="str" cm="1">
        <f t="array" ref="D486">_xlfn.XLOOKUP(C486,_xlfn.ANCHORARRAY($O$2),$P$2:$P$51)</f>
        <v>Texas</v>
      </c>
      <c r="E486" t="s">
        <v>6874</v>
      </c>
      <c r="F486" s="28">
        <v>500</v>
      </c>
      <c r="G486" s="28">
        <v>3999</v>
      </c>
      <c r="H486" s="28">
        <v>15297</v>
      </c>
      <c r="I486" s="28">
        <v>19796</v>
      </c>
      <c r="J486" s="31">
        <f t="shared" si="30"/>
        <v>1.4634174895951017E-6</v>
      </c>
      <c r="K486" s="31">
        <f t="shared" si="31"/>
        <v>1.1704413081781624E-5</v>
      </c>
      <c r="L486" s="31">
        <f t="shared" si="32"/>
        <v>4.4771794676672538E-5</v>
      </c>
      <c r="M486" s="31">
        <f t="shared" si="33"/>
        <v>5.7939625248049267E-5</v>
      </c>
    </row>
    <row r="487" spans="1:13" x14ac:dyDescent="0.2">
      <c r="A487" t="s">
        <v>1603</v>
      </c>
      <c r="B487" s="28">
        <v>9724156000</v>
      </c>
      <c r="C487" s="28" t="str">
        <f>_xlfn.XLOOKUP(E487,Crosswalk!$C$3:$C$3275,Crosswalk!$B$3:$B$3275)</f>
        <v>TX</v>
      </c>
      <c r="D487" s="28" t="str" cm="1">
        <f t="array" ref="D487">_xlfn.XLOOKUP(C487,_xlfn.ANCHORARRAY($O$2),$P$2:$P$51)</f>
        <v>Texas</v>
      </c>
      <c r="E487" t="s">
        <v>6872</v>
      </c>
      <c r="F487" s="28">
        <v>393045</v>
      </c>
      <c r="G487" s="28">
        <v>759553</v>
      </c>
      <c r="H487" s="28">
        <v>1863319</v>
      </c>
      <c r="I487" s="28">
        <v>3015917</v>
      </c>
      <c r="J487" s="31">
        <f t="shared" si="30"/>
        <v>4.0419446170958178E-5</v>
      </c>
      <c r="K487" s="31">
        <f t="shared" si="31"/>
        <v>7.8109915143278249E-5</v>
      </c>
      <c r="L487" s="31">
        <f t="shared" si="32"/>
        <v>1.9161755529220221E-4</v>
      </c>
      <c r="M487" s="31">
        <f t="shared" si="33"/>
        <v>3.1014691660643867E-4</v>
      </c>
    </row>
    <row r="488" spans="1:13" x14ac:dyDescent="0.2">
      <c r="A488" t="s">
        <v>691</v>
      </c>
      <c r="B488" s="28">
        <v>294641000</v>
      </c>
      <c r="C488" s="28" t="str">
        <f>_xlfn.XLOOKUP(E488,Crosswalk!$C$3:$C$3275,Crosswalk!$B$3:$B$3275)</f>
        <v>TX</v>
      </c>
      <c r="D488" s="28" t="str" cm="1">
        <f t="array" ref="D488">_xlfn.XLOOKUP(C488,_xlfn.ANCHORARRAY($O$2),$P$2:$P$51)</f>
        <v>Texas</v>
      </c>
      <c r="E488" t="s">
        <v>6870</v>
      </c>
      <c r="F488" s="28">
        <v>315</v>
      </c>
      <c r="G488" s="28">
        <v>2873</v>
      </c>
      <c r="H488" s="28">
        <v>6964</v>
      </c>
      <c r="I488" s="28">
        <v>10152</v>
      </c>
      <c r="J488" s="31">
        <f t="shared" si="30"/>
        <v>1.0690976476457791E-6</v>
      </c>
      <c r="K488" s="31">
        <f t="shared" si="31"/>
        <v>9.7508493386867412E-6</v>
      </c>
      <c r="L488" s="31">
        <f t="shared" si="32"/>
        <v>2.3635542914937162E-5</v>
      </c>
      <c r="M488" s="31">
        <f t="shared" si="33"/>
        <v>3.4455489901269679E-5</v>
      </c>
    </row>
    <row r="489" spans="1:13" x14ac:dyDescent="0.2">
      <c r="A489" t="s">
        <v>1602</v>
      </c>
      <c r="B489" s="28">
        <v>534332000</v>
      </c>
      <c r="C489" s="28" t="str">
        <f>_xlfn.XLOOKUP(E489,Crosswalk!$C$3:$C$3275,Crosswalk!$B$3:$B$3275)</f>
        <v>TX</v>
      </c>
      <c r="D489" s="28" t="str" cm="1">
        <f t="array" ref="D489">_xlfn.XLOOKUP(C489,_xlfn.ANCHORARRAY($O$2),$P$2:$P$51)</f>
        <v>Texas</v>
      </c>
      <c r="E489" t="s">
        <v>6869</v>
      </c>
      <c r="F489" s="28">
        <v>4215</v>
      </c>
      <c r="G489" s="28">
        <v>59436</v>
      </c>
      <c r="H489" s="28">
        <v>135751</v>
      </c>
      <c r="I489" s="28">
        <v>199402</v>
      </c>
      <c r="J489" s="31">
        <f t="shared" si="30"/>
        <v>7.8883540570282141E-6</v>
      </c>
      <c r="K489" s="31">
        <f t="shared" si="31"/>
        <v>1.1123421393440783E-4</v>
      </c>
      <c r="L489" s="31">
        <f t="shared" si="32"/>
        <v>2.5405740251379294E-4</v>
      </c>
      <c r="M489" s="31">
        <f t="shared" si="33"/>
        <v>3.7317997050522898E-4</v>
      </c>
    </row>
    <row r="490" spans="1:13" x14ac:dyDescent="0.2">
      <c r="A490" t="s">
        <v>594</v>
      </c>
      <c r="B490" s="28">
        <v>4355012000</v>
      </c>
      <c r="C490" s="28" t="str">
        <f>_xlfn.XLOOKUP(E490,Crosswalk!$C$3:$C$3275,Crosswalk!$B$3:$B$3275)</f>
        <v>TX</v>
      </c>
      <c r="D490" s="28" t="str" cm="1">
        <f t="array" ref="D490">_xlfn.XLOOKUP(C490,_xlfn.ANCHORARRAY($O$2),$P$2:$P$51)</f>
        <v>Texas</v>
      </c>
      <c r="E490" t="s">
        <v>6867</v>
      </c>
      <c r="F490" s="28">
        <v>21341</v>
      </c>
      <c r="G490" s="28">
        <v>206186</v>
      </c>
      <c r="H490" s="28">
        <v>16799</v>
      </c>
      <c r="I490" s="28">
        <v>244326</v>
      </c>
      <c r="J490" s="31">
        <f t="shared" si="30"/>
        <v>4.900330929053697E-6</v>
      </c>
      <c r="K490" s="31">
        <f t="shared" si="31"/>
        <v>4.7344530853187085E-5</v>
      </c>
      <c r="L490" s="31">
        <f t="shared" si="32"/>
        <v>3.8573946524142755E-6</v>
      </c>
      <c r="M490" s="31">
        <f t="shared" si="33"/>
        <v>5.6102256434655058E-5</v>
      </c>
    </row>
    <row r="491" spans="1:13" x14ac:dyDescent="0.2">
      <c r="A491" t="s">
        <v>440</v>
      </c>
      <c r="B491" s="28">
        <v>402792333000</v>
      </c>
      <c r="C491" s="28" t="str">
        <f>_xlfn.XLOOKUP(E491,Crosswalk!$C$3:$C$3275,Crosswalk!$B$3:$B$3275)</f>
        <v>TX</v>
      </c>
      <c r="D491" s="28" t="str" cm="1">
        <f t="array" ref="D491">_xlfn.XLOOKUP(C491,_xlfn.ANCHORARRAY($O$2),$P$2:$P$51)</f>
        <v>Texas</v>
      </c>
      <c r="E491" t="s">
        <v>6866</v>
      </c>
      <c r="F491" s="28">
        <v>7825926</v>
      </c>
      <c r="G491" s="28">
        <v>12642523</v>
      </c>
      <c r="H491" s="28">
        <v>658463</v>
      </c>
      <c r="I491" s="28">
        <v>21126912</v>
      </c>
      <c r="J491" s="31">
        <f t="shared" si="30"/>
        <v>1.9429183126978737E-5</v>
      </c>
      <c r="K491" s="31">
        <f t="shared" si="31"/>
        <v>3.1387198723070032E-5</v>
      </c>
      <c r="L491" s="31">
        <f t="shared" si="32"/>
        <v>1.6347456146837829E-6</v>
      </c>
      <c r="M491" s="31">
        <f t="shared" si="33"/>
        <v>5.2451127464732552E-5</v>
      </c>
    </row>
    <row r="492" spans="1:13" x14ac:dyDescent="0.2">
      <c r="A492" t="s">
        <v>548</v>
      </c>
      <c r="B492" s="28">
        <v>1357119000</v>
      </c>
      <c r="C492" s="28" t="str">
        <f>_xlfn.XLOOKUP(E492,Crosswalk!$C$3:$C$3275,Crosswalk!$B$3:$B$3275)</f>
        <v>TX</v>
      </c>
      <c r="D492" s="28" t="str" cm="1">
        <f t="array" ref="D492">_xlfn.XLOOKUP(C492,_xlfn.ANCHORARRAY($O$2),$P$2:$P$51)</f>
        <v>Texas</v>
      </c>
      <c r="E492" t="s">
        <v>6863</v>
      </c>
      <c r="F492" s="28">
        <v>2334</v>
      </c>
      <c r="G492" s="28">
        <v>39909</v>
      </c>
      <c r="H492" s="28">
        <v>96369</v>
      </c>
      <c r="I492" s="28">
        <v>138612</v>
      </c>
      <c r="J492" s="31">
        <f t="shared" si="30"/>
        <v>1.7198197063043107E-6</v>
      </c>
      <c r="K492" s="31">
        <f t="shared" si="31"/>
        <v>2.9407148525663558E-5</v>
      </c>
      <c r="L492" s="31">
        <f t="shared" si="32"/>
        <v>7.1009985122896368E-5</v>
      </c>
      <c r="M492" s="31">
        <f t="shared" si="33"/>
        <v>1.0213695335486424E-4</v>
      </c>
    </row>
    <row r="493" spans="1:13" x14ac:dyDescent="0.2">
      <c r="A493" t="s">
        <v>1521</v>
      </c>
      <c r="B493" s="28">
        <v>207916000</v>
      </c>
      <c r="C493" s="28" t="str">
        <f>_xlfn.XLOOKUP(E493,Crosswalk!$C$3:$C$3275,Crosswalk!$B$3:$B$3275)</f>
        <v>TX</v>
      </c>
      <c r="D493" s="28" t="str" cm="1">
        <f t="array" ref="D493">_xlfn.XLOOKUP(C493,_xlfn.ANCHORARRAY($O$2),$P$2:$P$51)</f>
        <v>Texas</v>
      </c>
      <c r="E493" t="s">
        <v>6862</v>
      </c>
      <c r="F493" s="28" t="s">
        <v>8073</v>
      </c>
      <c r="G493" s="28">
        <v>1733</v>
      </c>
      <c r="H493" s="28">
        <v>818</v>
      </c>
      <c r="I493" s="28">
        <v>2551</v>
      </c>
      <c r="J493" s="31" t="e">
        <f t="shared" si="30"/>
        <v>#VALUE!</v>
      </c>
      <c r="K493" s="31">
        <f t="shared" si="31"/>
        <v>8.3350968660420555E-6</v>
      </c>
      <c r="L493" s="31">
        <f t="shared" si="32"/>
        <v>3.9342811520036939E-6</v>
      </c>
      <c r="M493" s="31">
        <f t="shared" si="33"/>
        <v>1.2269378018045749E-5</v>
      </c>
    </row>
    <row r="494" spans="1:13" x14ac:dyDescent="0.2">
      <c r="A494" t="s">
        <v>1601</v>
      </c>
      <c r="B494" s="28">
        <v>351711000</v>
      </c>
      <c r="C494" s="28" t="str">
        <f>_xlfn.XLOOKUP(E494,Crosswalk!$C$3:$C$3275,Crosswalk!$B$3:$B$3275)</f>
        <v>TX</v>
      </c>
      <c r="D494" s="28" t="str" cm="1">
        <f t="array" ref="D494">_xlfn.XLOOKUP(C494,_xlfn.ANCHORARRAY($O$2),$P$2:$P$51)</f>
        <v>Texas</v>
      </c>
      <c r="E494" t="s">
        <v>6861</v>
      </c>
      <c r="F494" s="28">
        <v>600</v>
      </c>
      <c r="G494" s="28">
        <v>9773</v>
      </c>
      <c r="H494" s="28">
        <v>27974</v>
      </c>
      <c r="I494" s="28">
        <v>38347</v>
      </c>
      <c r="J494" s="31">
        <f t="shared" si="30"/>
        <v>1.7059460750445679E-6</v>
      </c>
      <c r="K494" s="31">
        <f t="shared" si="31"/>
        <v>2.7787018319017602E-5</v>
      </c>
      <c r="L494" s="31">
        <f t="shared" si="32"/>
        <v>7.9536892505494564E-5</v>
      </c>
      <c r="M494" s="31">
        <f t="shared" si="33"/>
        <v>1.0902985689955674E-4</v>
      </c>
    </row>
    <row r="495" spans="1:13" x14ac:dyDescent="0.2">
      <c r="A495" t="s">
        <v>355</v>
      </c>
      <c r="B495" s="28">
        <v>257654000</v>
      </c>
      <c r="C495" s="28" t="str">
        <f>_xlfn.XLOOKUP(E495,Crosswalk!$C$3:$C$3275,Crosswalk!$B$3:$B$3275)</f>
        <v>TX</v>
      </c>
      <c r="D495" s="28" t="str" cm="1">
        <f t="array" ref="D495">_xlfn.XLOOKUP(C495,_xlfn.ANCHORARRAY($O$2),$P$2:$P$51)</f>
        <v>Texas</v>
      </c>
      <c r="E495" t="s">
        <v>6859</v>
      </c>
      <c r="F495" s="28">
        <v>11245</v>
      </c>
      <c r="G495" s="28">
        <v>25734</v>
      </c>
      <c r="H495" s="28">
        <v>47708</v>
      </c>
      <c r="I495" s="28">
        <v>84687</v>
      </c>
      <c r="J495" s="31">
        <f t="shared" si="30"/>
        <v>4.3643801377040528E-5</v>
      </c>
      <c r="K495" s="31">
        <f t="shared" si="31"/>
        <v>9.987813113710635E-5</v>
      </c>
      <c r="L495" s="31">
        <f t="shared" si="32"/>
        <v>1.8516304811879496E-4</v>
      </c>
      <c r="M495" s="31">
        <f t="shared" si="33"/>
        <v>3.2868498063294186E-4</v>
      </c>
    </row>
    <row r="496" spans="1:13" x14ac:dyDescent="0.2">
      <c r="A496" t="s">
        <v>437</v>
      </c>
      <c r="B496" s="28">
        <v>65719000</v>
      </c>
      <c r="C496" s="28" t="str">
        <f>_xlfn.XLOOKUP(E496,Crosswalk!$C$3:$C$3275,Crosswalk!$B$3:$B$3275)</f>
        <v>TX</v>
      </c>
      <c r="D496" s="28" t="str" cm="1">
        <f t="array" ref="D496">_xlfn.XLOOKUP(C496,_xlfn.ANCHORARRAY($O$2),$P$2:$P$51)</f>
        <v>Texas</v>
      </c>
      <c r="E496" t="s">
        <v>6858</v>
      </c>
      <c r="F496" s="28">
        <v>2935</v>
      </c>
      <c r="G496" s="28">
        <v>19759</v>
      </c>
      <c r="H496" s="28">
        <v>41736</v>
      </c>
      <c r="I496" s="28">
        <v>64430</v>
      </c>
      <c r="J496" s="31">
        <f t="shared" si="30"/>
        <v>4.4659839620201158E-5</v>
      </c>
      <c r="K496" s="31">
        <f t="shared" si="31"/>
        <v>3.0065886577702037E-4</v>
      </c>
      <c r="L496" s="31">
        <f t="shared" si="32"/>
        <v>6.3506748428917052E-4</v>
      </c>
      <c r="M496" s="31">
        <f t="shared" si="33"/>
        <v>9.80386189686392E-4</v>
      </c>
    </row>
    <row r="497" spans="1:13" x14ac:dyDescent="0.2">
      <c r="A497" t="s">
        <v>113</v>
      </c>
      <c r="B497" s="28">
        <v>1160738000</v>
      </c>
      <c r="C497" s="28" t="str">
        <f>_xlfn.XLOOKUP(E497,Crosswalk!$C$3:$C$3275,Crosswalk!$B$3:$B$3275)</f>
        <v>TX</v>
      </c>
      <c r="D497" s="28" t="str" cm="1">
        <f t="array" ref="D497">_xlfn.XLOOKUP(C497,_xlfn.ANCHORARRAY($O$2),$P$2:$P$51)</f>
        <v>Texas</v>
      </c>
      <c r="E497" t="s">
        <v>6857</v>
      </c>
      <c r="F497" s="28">
        <v>2195</v>
      </c>
      <c r="G497" s="28">
        <v>36715</v>
      </c>
      <c r="H497" s="28">
        <v>84066</v>
      </c>
      <c r="I497" s="28">
        <v>122976</v>
      </c>
      <c r="J497" s="31">
        <f t="shared" si="30"/>
        <v>1.8910382877100604E-6</v>
      </c>
      <c r="K497" s="31">
        <f t="shared" si="31"/>
        <v>3.1630738375068275E-5</v>
      </c>
      <c r="L497" s="31">
        <f t="shared" si="32"/>
        <v>7.2424612617145296E-5</v>
      </c>
      <c r="M497" s="31">
        <f t="shared" si="33"/>
        <v>1.0594638927992364E-4</v>
      </c>
    </row>
    <row r="498" spans="1:13" x14ac:dyDescent="0.2">
      <c r="A498" t="s">
        <v>1182</v>
      </c>
      <c r="B498" s="28">
        <v>9590455000</v>
      </c>
      <c r="C498" s="28" t="str">
        <f>_xlfn.XLOOKUP(E498,Crosswalk!$C$3:$C$3275,Crosswalk!$B$3:$B$3275)</f>
        <v>TX</v>
      </c>
      <c r="D498" s="28" t="str" cm="1">
        <f t="array" ref="D498">_xlfn.XLOOKUP(C498,_xlfn.ANCHORARRAY($O$2),$P$2:$P$51)</f>
        <v>Texas</v>
      </c>
      <c r="E498" t="s">
        <v>6856</v>
      </c>
      <c r="F498" s="28">
        <v>126715</v>
      </c>
      <c r="G498" s="28">
        <v>368624</v>
      </c>
      <c r="H498" s="28">
        <v>782505</v>
      </c>
      <c r="I498" s="28">
        <v>1277844</v>
      </c>
      <c r="J498" s="31">
        <f t="shared" si="30"/>
        <v>1.3212616085472484E-5</v>
      </c>
      <c r="K498" s="31">
        <f t="shared" si="31"/>
        <v>3.8436549673607767E-5</v>
      </c>
      <c r="L498" s="31">
        <f t="shared" si="32"/>
        <v>8.1592062107585094E-5</v>
      </c>
      <c r="M498" s="31">
        <f t="shared" si="33"/>
        <v>1.3324122786666535E-4</v>
      </c>
    </row>
    <row r="499" spans="1:13" x14ac:dyDescent="0.2">
      <c r="A499" t="s">
        <v>1600</v>
      </c>
      <c r="B499" s="28">
        <v>1053305000</v>
      </c>
      <c r="C499" s="28" t="str">
        <f>_xlfn.XLOOKUP(E499,Crosswalk!$C$3:$C$3275,Crosswalk!$B$3:$B$3275)</f>
        <v>TX</v>
      </c>
      <c r="D499" s="28" t="str" cm="1">
        <f t="array" ref="D499">_xlfn.XLOOKUP(C499,_xlfn.ANCHORARRAY($O$2),$P$2:$P$51)</f>
        <v>Texas</v>
      </c>
      <c r="E499" t="s">
        <v>6855</v>
      </c>
      <c r="F499" s="28">
        <v>23763</v>
      </c>
      <c r="G499" s="28">
        <v>226399</v>
      </c>
      <c r="H499" s="28">
        <v>2089</v>
      </c>
      <c r="I499" s="28">
        <v>252251</v>
      </c>
      <c r="J499" s="31">
        <f t="shared" si="30"/>
        <v>2.256041697324137E-5</v>
      </c>
      <c r="K499" s="31">
        <f t="shared" si="31"/>
        <v>2.149415411490499E-4</v>
      </c>
      <c r="L499" s="31">
        <f t="shared" si="32"/>
        <v>1.9832811958549516E-6</v>
      </c>
      <c r="M499" s="31">
        <f t="shared" si="33"/>
        <v>2.3948523931814622E-4</v>
      </c>
    </row>
    <row r="500" spans="1:13" x14ac:dyDescent="0.2">
      <c r="A500" t="s">
        <v>1599</v>
      </c>
      <c r="B500" s="28">
        <v>7885905000</v>
      </c>
      <c r="C500" s="28" t="str">
        <f>_xlfn.XLOOKUP(E500,Crosswalk!$C$3:$C$3275,Crosswalk!$B$3:$B$3275)</f>
        <v>TX</v>
      </c>
      <c r="D500" s="28" t="str" cm="1">
        <f t="array" ref="D500">_xlfn.XLOOKUP(C500,_xlfn.ANCHORARRAY($O$2),$P$2:$P$51)</f>
        <v>Texas</v>
      </c>
      <c r="E500" t="s">
        <v>6851</v>
      </c>
      <c r="F500" s="28">
        <v>7101</v>
      </c>
      <c r="G500" s="28">
        <v>276914</v>
      </c>
      <c r="H500" s="28">
        <v>13254</v>
      </c>
      <c r="I500" s="28">
        <v>297269</v>
      </c>
      <c r="J500" s="31">
        <f t="shared" si="30"/>
        <v>9.004673528276082E-7</v>
      </c>
      <c r="K500" s="31">
        <f t="shared" si="31"/>
        <v>3.5115056547092568E-5</v>
      </c>
      <c r="L500" s="31">
        <f t="shared" si="32"/>
        <v>1.6807202217120293E-6</v>
      </c>
      <c r="M500" s="31">
        <f t="shared" si="33"/>
        <v>3.7696244121632204E-5</v>
      </c>
    </row>
    <row r="501" spans="1:13" x14ac:dyDescent="0.2">
      <c r="A501" t="s">
        <v>757</v>
      </c>
      <c r="B501" s="28">
        <v>5325544000</v>
      </c>
      <c r="C501" s="28" t="str">
        <f>_xlfn.XLOOKUP(E501,Crosswalk!$C$3:$C$3275,Crosswalk!$B$3:$B$3275)</f>
        <v>TX</v>
      </c>
      <c r="D501" s="28" t="str" cm="1">
        <f t="array" ref="D501">_xlfn.XLOOKUP(C501,_xlfn.ANCHORARRAY($O$2),$P$2:$P$51)</f>
        <v>Texas</v>
      </c>
      <c r="E501" t="s">
        <v>6847</v>
      </c>
      <c r="F501" s="28">
        <v>38351</v>
      </c>
      <c r="G501" s="28">
        <v>171102</v>
      </c>
      <c r="H501" s="28">
        <v>5655</v>
      </c>
      <c r="I501" s="28">
        <v>215108</v>
      </c>
      <c r="J501" s="31">
        <f t="shared" si="30"/>
        <v>7.2013300425271106E-6</v>
      </c>
      <c r="K501" s="31">
        <f t="shared" si="31"/>
        <v>3.2128548745442716E-5</v>
      </c>
      <c r="L501" s="31">
        <f t="shared" si="32"/>
        <v>1.0618633514247558E-6</v>
      </c>
      <c r="M501" s="31">
        <f t="shared" si="33"/>
        <v>4.0391742139394589E-5</v>
      </c>
    </row>
    <row r="502" spans="1:13" x14ac:dyDescent="0.2">
      <c r="A502" t="s">
        <v>686</v>
      </c>
      <c r="B502" s="28">
        <v>936442000</v>
      </c>
      <c r="C502" s="28" t="str">
        <f>_xlfn.XLOOKUP(E502,Crosswalk!$C$3:$C$3275,Crosswalk!$B$3:$B$3275)</f>
        <v>TX</v>
      </c>
      <c r="D502" s="28" t="str" cm="1">
        <f t="array" ref="D502">_xlfn.XLOOKUP(C502,_xlfn.ANCHORARRAY($O$2),$P$2:$P$51)</f>
        <v>Texas</v>
      </c>
      <c r="E502" t="s">
        <v>6846</v>
      </c>
      <c r="F502" s="28">
        <v>276</v>
      </c>
      <c r="G502" s="28">
        <v>13620</v>
      </c>
      <c r="H502" s="28">
        <v>3730</v>
      </c>
      <c r="I502" s="28">
        <v>17626</v>
      </c>
      <c r="J502" s="31">
        <f t="shared" si="30"/>
        <v>2.9473261558110378E-7</v>
      </c>
      <c r="K502" s="31">
        <f t="shared" si="31"/>
        <v>1.4544413855850121E-5</v>
      </c>
      <c r="L502" s="31">
        <f t="shared" si="32"/>
        <v>3.9831617975272361E-6</v>
      </c>
      <c r="M502" s="31">
        <f t="shared" si="33"/>
        <v>1.8822308268958463E-5</v>
      </c>
    </row>
    <row r="503" spans="1:13" x14ac:dyDescent="0.2">
      <c r="A503" t="s">
        <v>1598</v>
      </c>
      <c r="B503" s="28">
        <v>2269355000</v>
      </c>
      <c r="C503" s="28" t="str">
        <f>_xlfn.XLOOKUP(E503,Crosswalk!$C$3:$C$3275,Crosswalk!$B$3:$B$3275)</f>
        <v>TX</v>
      </c>
      <c r="D503" s="28" t="str" cm="1">
        <f t="array" ref="D503">_xlfn.XLOOKUP(C503,_xlfn.ANCHORARRAY($O$2),$P$2:$P$51)</f>
        <v>Texas</v>
      </c>
      <c r="E503" t="s">
        <v>6845</v>
      </c>
      <c r="F503" s="28">
        <v>54980</v>
      </c>
      <c r="G503" s="28">
        <v>54548</v>
      </c>
      <c r="H503" s="28">
        <v>110712</v>
      </c>
      <c r="I503" s="28">
        <v>220240</v>
      </c>
      <c r="J503" s="31">
        <f t="shared" si="30"/>
        <v>2.4227148242562313E-5</v>
      </c>
      <c r="K503" s="31">
        <f t="shared" si="31"/>
        <v>2.4036785782744436E-5</v>
      </c>
      <c r="L503" s="31">
        <f t="shared" si="32"/>
        <v>4.8785668174437229E-5</v>
      </c>
      <c r="M503" s="31">
        <f t="shared" si="33"/>
        <v>9.7049602199743981E-5</v>
      </c>
    </row>
    <row r="504" spans="1:13" x14ac:dyDescent="0.2">
      <c r="A504" t="s">
        <v>1597</v>
      </c>
      <c r="B504" s="28">
        <v>268571000</v>
      </c>
      <c r="C504" s="28" t="str">
        <f>_xlfn.XLOOKUP(E504,Crosswalk!$C$3:$C$3275,Crosswalk!$B$3:$B$3275)</f>
        <v>TX</v>
      </c>
      <c r="D504" s="28" t="str" cm="1">
        <f t="array" ref="D504">_xlfn.XLOOKUP(C504,_xlfn.ANCHORARRAY($O$2),$P$2:$P$51)</f>
        <v>Texas</v>
      </c>
      <c r="E504" t="s">
        <v>6841</v>
      </c>
      <c r="F504" s="28">
        <v>6360</v>
      </c>
      <c r="G504" s="28">
        <v>47739</v>
      </c>
      <c r="H504" s="28">
        <v>59832</v>
      </c>
      <c r="I504" s="28">
        <v>113931</v>
      </c>
      <c r="J504" s="31">
        <f t="shared" si="30"/>
        <v>2.3680888852482211E-5</v>
      </c>
      <c r="K504" s="31">
        <f t="shared" si="31"/>
        <v>1.777518793912969E-4</v>
      </c>
      <c r="L504" s="31">
        <f t="shared" si="32"/>
        <v>2.2277907890278547E-4</v>
      </c>
      <c r="M504" s="31">
        <f t="shared" si="33"/>
        <v>4.2421184714656462E-4</v>
      </c>
    </row>
    <row r="505" spans="1:13" x14ac:dyDescent="0.2">
      <c r="A505" t="s">
        <v>1596</v>
      </c>
      <c r="B505" s="28">
        <v>2093218000</v>
      </c>
      <c r="C505" s="28" t="str">
        <f>_xlfn.XLOOKUP(E505,Crosswalk!$C$3:$C$3275,Crosswalk!$B$3:$B$3275)</f>
        <v>TX</v>
      </c>
      <c r="D505" s="28" t="str" cm="1">
        <f t="array" ref="D505">_xlfn.XLOOKUP(C505,_xlfn.ANCHORARRAY($O$2),$P$2:$P$51)</f>
        <v>Texas</v>
      </c>
      <c r="E505" t="s">
        <v>6839</v>
      </c>
      <c r="F505" s="28">
        <v>1050</v>
      </c>
      <c r="G505" s="28">
        <v>23488</v>
      </c>
      <c r="H505" s="28">
        <v>3592</v>
      </c>
      <c r="I505" s="28">
        <v>28130</v>
      </c>
      <c r="J505" s="31">
        <f t="shared" si="30"/>
        <v>5.0161999371302936E-7</v>
      </c>
      <c r="K505" s="31">
        <f t="shared" si="31"/>
        <v>1.1221000392696795E-5</v>
      </c>
      <c r="L505" s="31">
        <f t="shared" si="32"/>
        <v>1.7160181118259064E-6</v>
      </c>
      <c r="M505" s="31">
        <f t="shared" si="33"/>
        <v>1.3438638498235731E-5</v>
      </c>
    </row>
    <row r="506" spans="1:13" x14ac:dyDescent="0.2">
      <c r="A506" t="s">
        <v>1595</v>
      </c>
      <c r="B506" s="28">
        <v>1286201000</v>
      </c>
      <c r="C506" s="28" t="str">
        <f>_xlfn.XLOOKUP(E506,Crosswalk!$C$3:$C$3275,Crosswalk!$B$3:$B$3275)</f>
        <v>TX</v>
      </c>
      <c r="D506" s="28" t="str" cm="1">
        <f t="array" ref="D506">_xlfn.XLOOKUP(C506,_xlfn.ANCHORARRAY($O$2),$P$2:$P$51)</f>
        <v>Texas</v>
      </c>
      <c r="E506" t="s">
        <v>6837</v>
      </c>
      <c r="F506" s="28">
        <v>34377</v>
      </c>
      <c r="G506" s="28">
        <v>342731</v>
      </c>
      <c r="H506" s="28">
        <v>1331598</v>
      </c>
      <c r="I506" s="28">
        <v>1708706</v>
      </c>
      <c r="J506" s="31">
        <f t="shared" si="30"/>
        <v>2.6727548804580309E-5</v>
      </c>
      <c r="K506" s="31">
        <f t="shared" si="31"/>
        <v>2.6646768273388066E-4</v>
      </c>
      <c r="L506" s="31">
        <f t="shared" si="32"/>
        <v>1.0352954165017754E-3</v>
      </c>
      <c r="M506" s="31">
        <f t="shared" si="33"/>
        <v>1.3284906480402364E-3</v>
      </c>
    </row>
    <row r="507" spans="1:13" x14ac:dyDescent="0.2">
      <c r="A507" t="s">
        <v>1594</v>
      </c>
      <c r="B507" s="28">
        <v>185708000</v>
      </c>
      <c r="C507" s="28" t="str">
        <f>_xlfn.XLOOKUP(E507,Crosswalk!$C$3:$C$3275,Crosswalk!$B$3:$B$3275)</f>
        <v>TX</v>
      </c>
      <c r="D507" s="28" t="str" cm="1">
        <f t="array" ref="D507">_xlfn.XLOOKUP(C507,_xlfn.ANCHORARRAY($O$2),$P$2:$P$51)</f>
        <v>Texas</v>
      </c>
      <c r="E507" t="s">
        <v>6835</v>
      </c>
      <c r="F507" s="28">
        <v>350</v>
      </c>
      <c r="G507" s="28">
        <v>7416</v>
      </c>
      <c r="H507" s="28">
        <v>24779</v>
      </c>
      <c r="I507" s="28">
        <v>32545</v>
      </c>
      <c r="J507" s="31">
        <f t="shared" si="30"/>
        <v>1.8846791737566502E-6</v>
      </c>
      <c r="K507" s="31">
        <f t="shared" si="31"/>
        <v>3.9933659293083769E-5</v>
      </c>
      <c r="L507" s="31">
        <f t="shared" si="32"/>
        <v>1.3342990070433153E-4</v>
      </c>
      <c r="M507" s="31">
        <f t="shared" si="33"/>
        <v>1.7524823917117194E-4</v>
      </c>
    </row>
    <row r="508" spans="1:13" x14ac:dyDescent="0.2">
      <c r="A508" t="s">
        <v>1593</v>
      </c>
      <c r="B508" s="28">
        <v>16281603000</v>
      </c>
      <c r="C508" s="28" t="str">
        <f>_xlfn.XLOOKUP(E508,Crosswalk!$C$3:$C$3275,Crosswalk!$B$3:$B$3275)</f>
        <v>TX</v>
      </c>
      <c r="D508" s="28" t="str" cm="1">
        <f t="array" ref="D508">_xlfn.XLOOKUP(C508,_xlfn.ANCHORARRAY($O$2),$P$2:$P$51)</f>
        <v>Texas</v>
      </c>
      <c r="E508" t="s">
        <v>6833</v>
      </c>
      <c r="F508" s="28">
        <v>327378</v>
      </c>
      <c r="G508" s="28">
        <v>618451</v>
      </c>
      <c r="H508" s="28">
        <v>35080</v>
      </c>
      <c r="I508" s="28">
        <v>980909</v>
      </c>
      <c r="J508" s="31">
        <f t="shared" si="30"/>
        <v>2.0107233913024413E-5</v>
      </c>
      <c r="K508" s="31">
        <f t="shared" si="31"/>
        <v>3.7984650528575107E-5</v>
      </c>
      <c r="L508" s="31">
        <f t="shared" si="32"/>
        <v>2.1545790055192969E-6</v>
      </c>
      <c r="M508" s="31">
        <f t="shared" si="33"/>
        <v>6.0246463447118815E-5</v>
      </c>
    </row>
    <row r="509" spans="1:13" x14ac:dyDescent="0.2">
      <c r="A509" t="s">
        <v>1592</v>
      </c>
      <c r="B509" s="28">
        <v>1413581000</v>
      </c>
      <c r="C509" s="28" t="str">
        <f>_xlfn.XLOOKUP(E509,Crosswalk!$C$3:$C$3275,Crosswalk!$B$3:$B$3275)</f>
        <v>TX</v>
      </c>
      <c r="D509" s="28" t="str" cm="1">
        <f t="array" ref="D509">_xlfn.XLOOKUP(C509,_xlfn.ANCHORARRAY($O$2),$P$2:$P$51)</f>
        <v>Texas</v>
      </c>
      <c r="E509" t="s">
        <v>6831</v>
      </c>
      <c r="F509" s="28">
        <v>85</v>
      </c>
      <c r="G509" s="28">
        <v>16478</v>
      </c>
      <c r="H509" s="28">
        <v>83653</v>
      </c>
      <c r="I509" s="28">
        <v>100216</v>
      </c>
      <c r="J509" s="31">
        <f t="shared" si="30"/>
        <v>6.0130972331971074E-8</v>
      </c>
      <c r="K509" s="31">
        <f t="shared" si="31"/>
        <v>1.1656919553955521E-5</v>
      </c>
      <c r="L509" s="31">
        <f t="shared" si="32"/>
        <v>5.9178073276310307E-5</v>
      </c>
      <c r="M509" s="31">
        <f t="shared" si="33"/>
        <v>7.0895123802597803E-5</v>
      </c>
    </row>
    <row r="510" spans="1:13" x14ac:dyDescent="0.2">
      <c r="A510" t="s">
        <v>1591</v>
      </c>
      <c r="B510" s="28">
        <v>964524000</v>
      </c>
      <c r="C510" s="28" t="str">
        <f>_xlfn.XLOOKUP(E510,Crosswalk!$C$3:$C$3275,Crosswalk!$B$3:$B$3275)</f>
        <v>TX</v>
      </c>
      <c r="D510" s="28" t="str" cm="1">
        <f t="array" ref="D510">_xlfn.XLOOKUP(C510,_xlfn.ANCHORARRAY($O$2),$P$2:$P$51)</f>
        <v>Texas</v>
      </c>
      <c r="E510" t="s">
        <v>6829</v>
      </c>
      <c r="F510" s="28">
        <v>4449</v>
      </c>
      <c r="G510" s="28">
        <v>13299</v>
      </c>
      <c r="H510" s="28">
        <v>33456</v>
      </c>
      <c r="I510" s="28">
        <v>51204</v>
      </c>
      <c r="J510" s="31">
        <f t="shared" si="30"/>
        <v>4.6126379436903596E-6</v>
      </c>
      <c r="K510" s="31">
        <f t="shared" si="31"/>
        <v>1.3788148350896401E-5</v>
      </c>
      <c r="L510" s="31">
        <f t="shared" si="32"/>
        <v>3.4686539681749756E-5</v>
      </c>
      <c r="M510" s="31">
        <f t="shared" si="33"/>
        <v>5.3087325976336515E-5</v>
      </c>
    </row>
    <row r="511" spans="1:13" x14ac:dyDescent="0.2">
      <c r="A511" t="s">
        <v>1590</v>
      </c>
      <c r="B511" s="28">
        <v>874483000</v>
      </c>
      <c r="C511" s="28" t="str">
        <f>_xlfn.XLOOKUP(E511,Crosswalk!$C$3:$C$3275,Crosswalk!$B$3:$B$3275)</f>
        <v>TX</v>
      </c>
      <c r="D511" s="28" t="str" cm="1">
        <f t="array" ref="D511">_xlfn.XLOOKUP(C511,_xlfn.ANCHORARRAY($O$2),$P$2:$P$51)</f>
        <v>Texas</v>
      </c>
      <c r="E511" t="s">
        <v>6827</v>
      </c>
      <c r="F511" s="28">
        <v>3796</v>
      </c>
      <c r="G511" s="28">
        <v>22009</v>
      </c>
      <c r="H511" s="28">
        <v>26015</v>
      </c>
      <c r="I511" s="28">
        <v>51820</v>
      </c>
      <c r="J511" s="31">
        <f t="shared" si="30"/>
        <v>4.3408505368314767E-6</v>
      </c>
      <c r="K511" s="31">
        <f t="shared" si="31"/>
        <v>2.5168013557724964E-5</v>
      </c>
      <c r="L511" s="31">
        <f t="shared" si="32"/>
        <v>2.9749005984107181E-5</v>
      </c>
      <c r="M511" s="31">
        <f t="shared" si="33"/>
        <v>5.9257870078663623E-5</v>
      </c>
    </row>
    <row r="512" spans="1:13" x14ac:dyDescent="0.2">
      <c r="A512" t="s">
        <v>110</v>
      </c>
      <c r="B512" s="28">
        <v>446746000</v>
      </c>
      <c r="C512" s="28" t="str">
        <f>_xlfn.XLOOKUP(E512,Crosswalk!$C$3:$C$3275,Crosswalk!$B$3:$B$3275)</f>
        <v>TX</v>
      </c>
      <c r="D512" s="28" t="str" cm="1">
        <f t="array" ref="D512">_xlfn.XLOOKUP(C512,_xlfn.ANCHORARRAY($O$2),$P$2:$P$51)</f>
        <v>Texas</v>
      </c>
      <c r="E512" t="s">
        <v>6825</v>
      </c>
      <c r="F512" s="28">
        <v>1649</v>
      </c>
      <c r="G512" s="28">
        <v>13829</v>
      </c>
      <c r="H512" s="28">
        <v>36957</v>
      </c>
      <c r="I512" s="28">
        <v>52435</v>
      </c>
      <c r="J512" s="31">
        <f t="shared" si="30"/>
        <v>3.691135455046044E-6</v>
      </c>
      <c r="K512" s="31">
        <f t="shared" si="31"/>
        <v>3.0954949792499541E-5</v>
      </c>
      <c r="L512" s="31">
        <f t="shared" si="32"/>
        <v>8.2724859316031922E-5</v>
      </c>
      <c r="M512" s="31">
        <f t="shared" si="33"/>
        <v>1.1737094456357751E-4</v>
      </c>
    </row>
    <row r="513" spans="1:13" x14ac:dyDescent="0.2">
      <c r="A513" t="s">
        <v>1589</v>
      </c>
      <c r="B513" s="28">
        <v>33408557000</v>
      </c>
      <c r="C513" s="28" t="str">
        <f>_xlfn.XLOOKUP(E513,Crosswalk!$C$3:$C$3275,Crosswalk!$B$3:$B$3275)</f>
        <v>TX</v>
      </c>
      <c r="D513" s="28" t="str" cm="1">
        <f t="array" ref="D513">_xlfn.XLOOKUP(C513,_xlfn.ANCHORARRAY($O$2),$P$2:$P$51)</f>
        <v>Texas</v>
      </c>
      <c r="E513" t="s">
        <v>6824</v>
      </c>
      <c r="F513" s="28">
        <v>917238</v>
      </c>
      <c r="G513" s="28">
        <v>1650477</v>
      </c>
      <c r="H513" s="28">
        <v>4239825</v>
      </c>
      <c r="I513" s="28">
        <v>6807540</v>
      </c>
      <c r="J513" s="31">
        <f t="shared" si="30"/>
        <v>2.745518161709289E-5</v>
      </c>
      <c r="K513" s="31">
        <f t="shared" si="31"/>
        <v>4.9402822157209601E-5</v>
      </c>
      <c r="L513" s="31">
        <f t="shared" si="32"/>
        <v>1.2690835464698462E-4</v>
      </c>
      <c r="M513" s="31">
        <f t="shared" si="33"/>
        <v>2.0376635842128709E-4</v>
      </c>
    </row>
    <row r="514" spans="1:13" x14ac:dyDescent="0.2">
      <c r="A514" t="s">
        <v>1588</v>
      </c>
      <c r="B514" s="28">
        <v>96296000</v>
      </c>
      <c r="C514" s="28" t="str">
        <f>_xlfn.XLOOKUP(E514,Crosswalk!$C$3:$C$3275,Crosswalk!$B$3:$B$3275)</f>
        <v>TX</v>
      </c>
      <c r="D514" s="28" t="str" cm="1">
        <f t="array" ref="D514">_xlfn.XLOOKUP(C514,_xlfn.ANCHORARRAY($O$2),$P$2:$P$51)</f>
        <v>Texas</v>
      </c>
      <c r="E514" t="s">
        <v>6822</v>
      </c>
      <c r="F514" s="28">
        <v>1064</v>
      </c>
      <c r="G514" s="28">
        <v>10686</v>
      </c>
      <c r="H514" s="28">
        <v>9206</v>
      </c>
      <c r="I514" s="28">
        <v>20956</v>
      </c>
      <c r="J514" s="31">
        <f t="shared" si="30"/>
        <v>1.1049264766968514E-5</v>
      </c>
      <c r="K514" s="31">
        <f t="shared" si="31"/>
        <v>1.1097034144720446E-4</v>
      </c>
      <c r="L514" s="31">
        <f t="shared" si="32"/>
        <v>9.5601063387887341E-5</v>
      </c>
      <c r="M514" s="31">
        <f t="shared" si="33"/>
        <v>2.1762066960206032E-4</v>
      </c>
    </row>
    <row r="515" spans="1:13" x14ac:dyDescent="0.2">
      <c r="A515" t="s">
        <v>428</v>
      </c>
      <c r="B515" s="28">
        <v>240399000</v>
      </c>
      <c r="C515" s="28" t="str">
        <f>_xlfn.XLOOKUP(E515,Crosswalk!$C$3:$C$3275,Crosswalk!$B$3:$B$3275)</f>
        <v>TX</v>
      </c>
      <c r="D515" s="28" t="str" cm="1">
        <f t="array" ref="D515">_xlfn.XLOOKUP(C515,_xlfn.ANCHORARRAY($O$2),$P$2:$P$51)</f>
        <v>Texas</v>
      </c>
      <c r="E515" t="s">
        <v>6820</v>
      </c>
      <c r="F515" s="28" t="s">
        <v>8073</v>
      </c>
      <c r="G515" s="28">
        <v>4250</v>
      </c>
      <c r="H515" s="28">
        <v>21013</v>
      </c>
      <c r="I515" s="28">
        <v>25263</v>
      </c>
      <c r="J515" s="31" t="e">
        <f t="shared" ref="J515:J578" si="34">F515/$B515</f>
        <v>#VALUE!</v>
      </c>
      <c r="K515" s="31">
        <f t="shared" ref="K515:K578" si="35">G515/$B515</f>
        <v>1.767894209210521E-5</v>
      </c>
      <c r="L515" s="31">
        <f t="shared" ref="L515:L578" si="36">H515/$B515</f>
        <v>8.740884945444865E-5</v>
      </c>
      <c r="M515" s="31">
        <f t="shared" ref="M515:M578" si="37">I515/$B515</f>
        <v>1.0508779154655385E-4</v>
      </c>
    </row>
    <row r="516" spans="1:13" x14ac:dyDescent="0.2">
      <c r="A516" t="s">
        <v>1587</v>
      </c>
      <c r="B516" s="28">
        <v>326840000</v>
      </c>
      <c r="C516" s="28" t="str">
        <f>_xlfn.XLOOKUP(E516,Crosswalk!$C$3:$C$3275,Crosswalk!$B$3:$B$3275)</f>
        <v>TX</v>
      </c>
      <c r="D516" s="28" t="str" cm="1">
        <f t="array" ref="D516">_xlfn.XLOOKUP(C516,_xlfn.ANCHORARRAY($O$2),$P$2:$P$51)</f>
        <v>Texas</v>
      </c>
      <c r="E516" t="s">
        <v>6819</v>
      </c>
      <c r="F516" s="28">
        <v>10186</v>
      </c>
      <c r="G516" s="28">
        <v>14882</v>
      </c>
      <c r="H516" s="28">
        <v>35971</v>
      </c>
      <c r="I516" s="28">
        <v>61039</v>
      </c>
      <c r="J516" s="31">
        <f t="shared" si="34"/>
        <v>3.1165096071472281E-5</v>
      </c>
      <c r="K516" s="31">
        <f t="shared" si="35"/>
        <v>4.5532982499082123E-5</v>
      </c>
      <c r="L516" s="31">
        <f t="shared" si="36"/>
        <v>1.1005690857912129E-4</v>
      </c>
      <c r="M516" s="31">
        <f t="shared" si="37"/>
        <v>1.8675498714967569E-4</v>
      </c>
    </row>
    <row r="517" spans="1:13" x14ac:dyDescent="0.2">
      <c r="A517" t="s">
        <v>109</v>
      </c>
      <c r="B517" s="28">
        <v>1616234000</v>
      </c>
      <c r="C517" s="28" t="str">
        <f>_xlfn.XLOOKUP(E517,Crosswalk!$C$3:$C$3275,Crosswalk!$B$3:$B$3275)</f>
        <v>TX</v>
      </c>
      <c r="D517" s="28" t="str" cm="1">
        <f t="array" ref="D517">_xlfn.XLOOKUP(C517,_xlfn.ANCHORARRAY($O$2),$P$2:$P$51)</f>
        <v>Texas</v>
      </c>
      <c r="E517" t="s">
        <v>6817</v>
      </c>
      <c r="F517" s="28">
        <v>22290</v>
      </c>
      <c r="G517" s="28">
        <v>88947</v>
      </c>
      <c r="H517" s="28">
        <v>154195</v>
      </c>
      <c r="I517" s="28">
        <v>265432</v>
      </c>
      <c r="J517" s="31">
        <f t="shared" si="34"/>
        <v>1.3791319821263505E-5</v>
      </c>
      <c r="K517" s="31">
        <f t="shared" si="35"/>
        <v>5.5033491437502244E-5</v>
      </c>
      <c r="L517" s="31">
        <f t="shared" si="36"/>
        <v>9.5403883348574525E-5</v>
      </c>
      <c r="M517" s="31">
        <f t="shared" si="37"/>
        <v>1.6422869460734027E-4</v>
      </c>
    </row>
    <row r="518" spans="1:13" x14ac:dyDescent="0.2">
      <c r="A518" t="s">
        <v>427</v>
      </c>
      <c r="B518" s="28">
        <v>964099000</v>
      </c>
      <c r="C518" s="28" t="str">
        <f>_xlfn.XLOOKUP(E518,Crosswalk!$C$3:$C$3275,Crosswalk!$B$3:$B$3275)</f>
        <v>TX</v>
      </c>
      <c r="D518" s="28" t="str" cm="1">
        <f t="array" ref="D518">_xlfn.XLOOKUP(C518,_xlfn.ANCHORARRAY($O$2),$P$2:$P$51)</f>
        <v>Texas</v>
      </c>
      <c r="E518" t="s">
        <v>6816</v>
      </c>
      <c r="F518" s="28">
        <v>7997</v>
      </c>
      <c r="G518" s="28">
        <v>51430</v>
      </c>
      <c r="H518" s="28">
        <v>93626</v>
      </c>
      <c r="I518" s="28">
        <v>153053</v>
      </c>
      <c r="J518" s="31">
        <f t="shared" si="34"/>
        <v>8.294791302552953E-6</v>
      </c>
      <c r="K518" s="31">
        <f t="shared" si="35"/>
        <v>5.3345144015293036E-5</v>
      </c>
      <c r="L518" s="31">
        <f t="shared" si="36"/>
        <v>9.711243347415566E-5</v>
      </c>
      <c r="M518" s="31">
        <f t="shared" si="37"/>
        <v>1.5875236879200164E-4</v>
      </c>
    </row>
    <row r="519" spans="1:13" x14ac:dyDescent="0.2">
      <c r="A519" t="s">
        <v>1586</v>
      </c>
      <c r="B519" s="28">
        <v>383430000</v>
      </c>
      <c r="C519" s="28" t="str">
        <f>_xlfn.XLOOKUP(E519,Crosswalk!$C$3:$C$3275,Crosswalk!$B$3:$B$3275)</f>
        <v>TX</v>
      </c>
      <c r="D519" s="28" t="str" cm="1">
        <f t="array" ref="D519">_xlfn.XLOOKUP(C519,_xlfn.ANCHORARRAY($O$2),$P$2:$P$51)</f>
        <v>Texas</v>
      </c>
      <c r="E519" t="s">
        <v>6813</v>
      </c>
      <c r="F519" s="28">
        <v>11449</v>
      </c>
      <c r="G519" s="28">
        <v>30215</v>
      </c>
      <c r="H519" s="28">
        <v>67249</v>
      </c>
      <c r="I519" s="28">
        <v>108913</v>
      </c>
      <c r="J519" s="31">
        <f t="shared" si="34"/>
        <v>2.9859426753253527E-5</v>
      </c>
      <c r="K519" s="31">
        <f t="shared" si="35"/>
        <v>7.8801867355188696E-5</v>
      </c>
      <c r="L519" s="31">
        <f t="shared" si="36"/>
        <v>1.7538794564848865E-4</v>
      </c>
      <c r="M519" s="31">
        <f t="shared" si="37"/>
        <v>2.8404923975693087E-4</v>
      </c>
    </row>
    <row r="520" spans="1:13" x14ac:dyDescent="0.2">
      <c r="A520" t="s">
        <v>1585</v>
      </c>
      <c r="B520" s="28">
        <v>1613999000</v>
      </c>
      <c r="C520" s="28" t="str">
        <f>_xlfn.XLOOKUP(E520,Crosswalk!$C$3:$C$3275,Crosswalk!$B$3:$B$3275)</f>
        <v>TX</v>
      </c>
      <c r="D520" s="28" t="str" cm="1">
        <f t="array" ref="D520">_xlfn.XLOOKUP(C520,_xlfn.ANCHORARRAY($O$2),$P$2:$P$51)</f>
        <v>Texas</v>
      </c>
      <c r="E520" t="s">
        <v>6811</v>
      </c>
      <c r="F520" s="28">
        <v>10383</v>
      </c>
      <c r="G520" s="28">
        <v>80761</v>
      </c>
      <c r="H520" s="28">
        <v>172154</v>
      </c>
      <c r="I520" s="28">
        <v>263298</v>
      </c>
      <c r="J520" s="31">
        <f t="shared" si="34"/>
        <v>6.4330894876638705E-6</v>
      </c>
      <c r="K520" s="31">
        <f t="shared" si="35"/>
        <v>5.0037825302246162E-5</v>
      </c>
      <c r="L520" s="31">
        <f t="shared" si="36"/>
        <v>1.0666301528067861E-4</v>
      </c>
      <c r="M520" s="31">
        <f t="shared" si="37"/>
        <v>1.6313393007058864E-4</v>
      </c>
    </row>
    <row r="521" spans="1:13" x14ac:dyDescent="0.2">
      <c r="A521" t="s">
        <v>293</v>
      </c>
      <c r="B521" s="28">
        <v>34763020000</v>
      </c>
      <c r="C521" s="28" t="str">
        <f>_xlfn.XLOOKUP(E521,Crosswalk!$C$3:$C$3275,Crosswalk!$B$3:$B$3275)</f>
        <v>TX</v>
      </c>
      <c r="D521" s="28" t="str" cm="1">
        <f t="array" ref="D521">_xlfn.XLOOKUP(C521,_xlfn.ANCHORARRAY($O$2),$P$2:$P$51)</f>
        <v>Texas</v>
      </c>
      <c r="E521" t="s">
        <v>6807</v>
      </c>
      <c r="F521" s="28">
        <v>590011</v>
      </c>
      <c r="G521" s="28">
        <v>554621</v>
      </c>
      <c r="H521" s="28">
        <v>61674</v>
      </c>
      <c r="I521" s="28">
        <v>1206306</v>
      </c>
      <c r="J521" s="31">
        <f t="shared" si="34"/>
        <v>1.6972374667103145E-5</v>
      </c>
      <c r="K521" s="31">
        <f t="shared" si="35"/>
        <v>1.5954338834773275E-5</v>
      </c>
      <c r="L521" s="31">
        <f t="shared" si="36"/>
        <v>1.7741266437726066E-6</v>
      </c>
      <c r="M521" s="31">
        <f t="shared" si="37"/>
        <v>3.4700840145649024E-5</v>
      </c>
    </row>
    <row r="522" spans="1:13" x14ac:dyDescent="0.2">
      <c r="A522" t="s">
        <v>681</v>
      </c>
      <c r="B522" s="28">
        <v>6964273000</v>
      </c>
      <c r="C522" s="28" t="str">
        <f>_xlfn.XLOOKUP(E522,Crosswalk!$C$3:$C$3275,Crosswalk!$B$3:$B$3275)</f>
        <v>TX</v>
      </c>
      <c r="D522" s="28" t="str" cm="1">
        <f t="array" ref="D522">_xlfn.XLOOKUP(C522,_xlfn.ANCHORARRAY($O$2),$P$2:$P$51)</f>
        <v>Texas</v>
      </c>
      <c r="E522" t="s">
        <v>6806</v>
      </c>
      <c r="F522" s="28">
        <v>82503</v>
      </c>
      <c r="G522" s="28">
        <v>416318</v>
      </c>
      <c r="H522" s="28">
        <v>739796</v>
      </c>
      <c r="I522" s="28">
        <v>1238617</v>
      </c>
      <c r="J522" s="31">
        <f t="shared" si="34"/>
        <v>1.1846606243034987E-5</v>
      </c>
      <c r="K522" s="31">
        <f t="shared" si="35"/>
        <v>5.9779104006979622E-5</v>
      </c>
      <c r="L522" s="31">
        <f t="shared" si="36"/>
        <v>1.0622731188165657E-4</v>
      </c>
      <c r="M522" s="31">
        <f t="shared" si="37"/>
        <v>1.7785302213167118E-4</v>
      </c>
    </row>
    <row r="523" spans="1:13" x14ac:dyDescent="0.2">
      <c r="A523" t="s">
        <v>544</v>
      </c>
      <c r="B523" s="28">
        <v>79523000</v>
      </c>
      <c r="C523" s="28" t="str">
        <f>_xlfn.XLOOKUP(E523,Crosswalk!$C$3:$C$3275,Crosswalk!$B$3:$B$3275)</f>
        <v>TX</v>
      </c>
      <c r="D523" s="28" t="str" cm="1">
        <f t="array" ref="D523">_xlfn.XLOOKUP(C523,_xlfn.ANCHORARRAY($O$2),$P$2:$P$51)</f>
        <v>Texas</v>
      </c>
      <c r="E523" t="s">
        <v>6805</v>
      </c>
      <c r="F523" s="28">
        <v>1774</v>
      </c>
      <c r="G523" s="28">
        <v>16527</v>
      </c>
      <c r="H523" s="28">
        <v>36026</v>
      </c>
      <c r="I523" s="28">
        <v>54327</v>
      </c>
      <c r="J523" s="31">
        <f t="shared" si="34"/>
        <v>2.2308011518680131E-5</v>
      </c>
      <c r="K523" s="31">
        <f t="shared" si="35"/>
        <v>2.0782666649900029E-4</v>
      </c>
      <c r="L523" s="31">
        <f t="shared" si="36"/>
        <v>4.5302616852985927E-4</v>
      </c>
      <c r="M523" s="31">
        <f t="shared" si="37"/>
        <v>6.8316084654753968E-4</v>
      </c>
    </row>
    <row r="524" spans="1:13" x14ac:dyDescent="0.2">
      <c r="A524" t="s">
        <v>1584</v>
      </c>
      <c r="B524" s="28">
        <v>11363572000</v>
      </c>
      <c r="C524" s="28" t="str">
        <f>_xlfn.XLOOKUP(E524,Crosswalk!$C$3:$C$3275,Crosswalk!$B$3:$B$3275)</f>
        <v>TX</v>
      </c>
      <c r="D524" s="28" t="str" cm="1">
        <f t="array" ref="D524">_xlfn.XLOOKUP(C524,_xlfn.ANCHORARRAY($O$2),$P$2:$P$51)</f>
        <v>Texas</v>
      </c>
      <c r="E524" t="s">
        <v>6802</v>
      </c>
      <c r="F524" s="28">
        <v>28902</v>
      </c>
      <c r="G524" s="28">
        <v>595962</v>
      </c>
      <c r="H524" s="28">
        <v>1105333</v>
      </c>
      <c r="I524" s="28">
        <v>1730197</v>
      </c>
      <c r="J524" s="31">
        <f t="shared" si="34"/>
        <v>2.5433904057632583E-6</v>
      </c>
      <c r="K524" s="31">
        <f t="shared" si="35"/>
        <v>5.2444953048214066E-5</v>
      </c>
      <c r="L524" s="31">
        <f t="shared" si="36"/>
        <v>9.7269854936458359E-5</v>
      </c>
      <c r="M524" s="31">
        <f t="shared" si="37"/>
        <v>1.5225819839043568E-4</v>
      </c>
    </row>
    <row r="525" spans="1:13" x14ac:dyDescent="0.2">
      <c r="A525" t="s">
        <v>1583</v>
      </c>
      <c r="B525" s="28">
        <v>721781000</v>
      </c>
      <c r="C525" s="28" t="str">
        <f>_xlfn.XLOOKUP(E525,Crosswalk!$C$3:$C$3275,Crosswalk!$B$3:$B$3275)</f>
        <v>TX</v>
      </c>
      <c r="D525" s="28" t="str" cm="1">
        <f t="array" ref="D525">_xlfn.XLOOKUP(C525,_xlfn.ANCHORARRAY($O$2),$P$2:$P$51)</f>
        <v>Texas</v>
      </c>
      <c r="E525" t="s">
        <v>6800</v>
      </c>
      <c r="F525" s="28">
        <v>915</v>
      </c>
      <c r="G525" s="28">
        <v>42690</v>
      </c>
      <c r="H525" s="28">
        <v>39668</v>
      </c>
      <c r="I525" s="28">
        <v>83273</v>
      </c>
      <c r="J525" s="31">
        <f t="shared" si="34"/>
        <v>1.2676975426064139E-6</v>
      </c>
      <c r="K525" s="31">
        <f t="shared" si="35"/>
        <v>5.9145364037013998E-5</v>
      </c>
      <c r="L525" s="31">
        <f t="shared" si="36"/>
        <v>5.4958498491924833E-5</v>
      </c>
      <c r="M525" s="31">
        <f t="shared" si="37"/>
        <v>1.1537156007154524E-4</v>
      </c>
    </row>
    <row r="526" spans="1:13" x14ac:dyDescent="0.2">
      <c r="A526" t="s">
        <v>349</v>
      </c>
      <c r="B526" s="28">
        <v>309646000</v>
      </c>
      <c r="C526" s="28" t="str">
        <f>_xlfn.XLOOKUP(E526,Crosswalk!$C$3:$C$3275,Crosswalk!$B$3:$B$3275)</f>
        <v>TX</v>
      </c>
      <c r="D526" s="28" t="str" cm="1">
        <f t="array" ref="D526">_xlfn.XLOOKUP(C526,_xlfn.ANCHORARRAY($O$2),$P$2:$P$51)</f>
        <v>Texas</v>
      </c>
      <c r="E526" t="s">
        <v>6798</v>
      </c>
      <c r="F526" s="28">
        <v>565</v>
      </c>
      <c r="G526" s="28">
        <v>7532</v>
      </c>
      <c r="H526" s="28">
        <v>5063</v>
      </c>
      <c r="I526" s="28">
        <v>13160</v>
      </c>
      <c r="J526" s="31">
        <f t="shared" si="34"/>
        <v>1.8246642940648352E-6</v>
      </c>
      <c r="K526" s="31">
        <f t="shared" si="35"/>
        <v>2.4324551261763433E-5</v>
      </c>
      <c r="L526" s="31">
        <f t="shared" si="36"/>
        <v>1.6350929771416391E-5</v>
      </c>
      <c r="M526" s="31">
        <f t="shared" si="37"/>
        <v>4.250014532724466E-5</v>
      </c>
    </row>
    <row r="527" spans="1:13" x14ac:dyDescent="0.2">
      <c r="A527" t="s">
        <v>1582</v>
      </c>
      <c r="B527" s="28">
        <v>110541000</v>
      </c>
      <c r="C527" s="28" t="str">
        <f>_xlfn.XLOOKUP(E527,Crosswalk!$C$3:$C$3275,Crosswalk!$B$3:$B$3275)</f>
        <v>TX</v>
      </c>
      <c r="D527" s="28" t="str" cm="1">
        <f t="array" ref="D527">_xlfn.XLOOKUP(C527,_xlfn.ANCHORARRAY($O$2),$P$2:$P$51)</f>
        <v>Texas</v>
      </c>
      <c r="E527" t="s">
        <v>6797</v>
      </c>
      <c r="F527" s="28">
        <v>67</v>
      </c>
      <c r="G527" s="28">
        <v>16288</v>
      </c>
      <c r="H527" s="28">
        <v>3010</v>
      </c>
      <c r="I527" s="28">
        <v>19365</v>
      </c>
      <c r="J527" s="31">
        <f t="shared" si="34"/>
        <v>6.0610995015424141E-7</v>
      </c>
      <c r="K527" s="31">
        <f t="shared" si="35"/>
        <v>1.4734804280764604E-4</v>
      </c>
      <c r="L527" s="31">
        <f t="shared" si="36"/>
        <v>2.7229715671108458E-5</v>
      </c>
      <c r="M527" s="31">
        <f t="shared" si="37"/>
        <v>1.7518386842890873E-4</v>
      </c>
    </row>
    <row r="528" spans="1:13" x14ac:dyDescent="0.2">
      <c r="A528" t="s">
        <v>1581</v>
      </c>
      <c r="B528" s="28">
        <v>2125196000</v>
      </c>
      <c r="C528" s="28" t="str">
        <f>_xlfn.XLOOKUP(E528,Crosswalk!$C$3:$C$3275,Crosswalk!$B$3:$B$3275)</f>
        <v>TX</v>
      </c>
      <c r="D528" s="28" t="str" cm="1">
        <f t="array" ref="D528">_xlfn.XLOOKUP(C528,_xlfn.ANCHORARRAY($O$2),$P$2:$P$51)</f>
        <v>Texas</v>
      </c>
      <c r="E528" t="s">
        <v>6795</v>
      </c>
      <c r="F528" s="28">
        <v>14</v>
      </c>
      <c r="G528" s="28">
        <v>7365</v>
      </c>
      <c r="H528" s="28">
        <v>15086</v>
      </c>
      <c r="I528" s="28">
        <v>22465</v>
      </c>
      <c r="J528" s="31">
        <f t="shared" si="34"/>
        <v>6.5876276823408284E-9</v>
      </c>
      <c r="K528" s="31">
        <f t="shared" si="35"/>
        <v>3.4655627057457287E-6</v>
      </c>
      <c r="L528" s="31">
        <f t="shared" si="36"/>
        <v>7.0986393725566957E-6</v>
      </c>
      <c r="M528" s="31">
        <f t="shared" si="37"/>
        <v>1.0570789705984765E-5</v>
      </c>
    </row>
    <row r="529" spans="1:13" x14ac:dyDescent="0.2">
      <c r="A529" t="s">
        <v>1580</v>
      </c>
      <c r="B529" s="28">
        <v>88159000</v>
      </c>
      <c r="C529" s="28" t="str">
        <f>_xlfn.XLOOKUP(E529,Crosswalk!$C$3:$C$3275,Crosswalk!$B$3:$B$3275)</f>
        <v>TX</v>
      </c>
      <c r="D529" s="28" t="str" cm="1">
        <f t="array" ref="D529">_xlfn.XLOOKUP(C529,_xlfn.ANCHORARRAY($O$2),$P$2:$P$51)</f>
        <v>Texas</v>
      </c>
      <c r="E529" t="s">
        <v>6793</v>
      </c>
      <c r="F529" s="28">
        <v>133</v>
      </c>
      <c r="G529" s="28">
        <v>300</v>
      </c>
      <c r="H529" s="28">
        <v>3278</v>
      </c>
      <c r="I529" s="28">
        <v>3711</v>
      </c>
      <c r="J529" s="31">
        <f t="shared" si="34"/>
        <v>1.5086378021529282E-6</v>
      </c>
      <c r="K529" s="31">
        <f t="shared" si="35"/>
        <v>3.4029424108712665E-6</v>
      </c>
      <c r="L529" s="31">
        <f t="shared" si="36"/>
        <v>3.7182817409453374E-5</v>
      </c>
      <c r="M529" s="31">
        <f t="shared" si="37"/>
        <v>4.2094397622477567E-5</v>
      </c>
    </row>
    <row r="530" spans="1:13" x14ac:dyDescent="0.2">
      <c r="A530" t="s">
        <v>541</v>
      </c>
      <c r="B530" s="28">
        <v>2589637000</v>
      </c>
      <c r="C530" s="28" t="str">
        <f>_xlfn.XLOOKUP(E530,Crosswalk!$C$3:$C$3275,Crosswalk!$B$3:$B$3275)</f>
        <v>TX</v>
      </c>
      <c r="D530" s="28" t="str" cm="1">
        <f t="array" ref="D530">_xlfn.XLOOKUP(C530,_xlfn.ANCHORARRAY($O$2),$P$2:$P$51)</f>
        <v>Texas</v>
      </c>
      <c r="E530" t="s">
        <v>6791</v>
      </c>
      <c r="F530" s="28">
        <v>58565</v>
      </c>
      <c r="G530" s="28">
        <v>63779</v>
      </c>
      <c r="H530" s="28">
        <v>137055</v>
      </c>
      <c r="I530" s="28">
        <v>259399</v>
      </c>
      <c r="J530" s="31">
        <f t="shared" si="34"/>
        <v>2.2615138724075998E-5</v>
      </c>
      <c r="K530" s="31">
        <f t="shared" si="35"/>
        <v>2.4628548325498903E-5</v>
      </c>
      <c r="L530" s="31">
        <f t="shared" si="36"/>
        <v>5.29244060074829E-5</v>
      </c>
      <c r="M530" s="31">
        <f t="shared" si="37"/>
        <v>1.0016809305705781E-4</v>
      </c>
    </row>
    <row r="531" spans="1:13" x14ac:dyDescent="0.2">
      <c r="A531" t="s">
        <v>1578</v>
      </c>
      <c r="B531" s="28">
        <v>45868233000</v>
      </c>
      <c r="C531" s="28" t="str">
        <f>_xlfn.XLOOKUP(E531,Crosswalk!$C$3:$C$3275,Crosswalk!$B$3:$B$3275)</f>
        <v>TX</v>
      </c>
      <c r="D531" s="28" t="str" cm="1">
        <f t="array" ref="D531">_xlfn.XLOOKUP(C531,_xlfn.ANCHORARRAY($O$2),$P$2:$P$51)</f>
        <v>Texas</v>
      </c>
      <c r="E531" t="s">
        <v>6790</v>
      </c>
      <c r="F531" s="28">
        <v>1194176</v>
      </c>
      <c r="G531" s="28">
        <v>5427799</v>
      </c>
      <c r="H531" s="28">
        <v>154479</v>
      </c>
      <c r="I531" s="28">
        <v>6776454</v>
      </c>
      <c r="J531" s="31">
        <f t="shared" si="34"/>
        <v>2.603492486837241E-5</v>
      </c>
      <c r="K531" s="31">
        <f t="shared" si="35"/>
        <v>1.1833459989618523E-4</v>
      </c>
      <c r="L531" s="31">
        <f t="shared" si="36"/>
        <v>3.3678864411454438E-6</v>
      </c>
      <c r="M531" s="31">
        <f t="shared" si="37"/>
        <v>1.4773741120570309E-4</v>
      </c>
    </row>
    <row r="532" spans="1:13" x14ac:dyDescent="0.2">
      <c r="A532" t="s">
        <v>287</v>
      </c>
      <c r="B532" s="28">
        <v>87909000</v>
      </c>
      <c r="C532" s="28" t="str">
        <f>_xlfn.XLOOKUP(E532,Crosswalk!$C$3:$C$3275,Crosswalk!$B$3:$B$3275)</f>
        <v>TX</v>
      </c>
      <c r="D532" s="28" t="str" cm="1">
        <f t="array" ref="D532">_xlfn.XLOOKUP(C532,_xlfn.ANCHORARRAY($O$2),$P$2:$P$51)</f>
        <v>Texas</v>
      </c>
      <c r="E532" t="s">
        <v>6788</v>
      </c>
      <c r="F532" s="28">
        <v>503</v>
      </c>
      <c r="G532" s="28">
        <v>3546</v>
      </c>
      <c r="H532" s="28">
        <v>6151</v>
      </c>
      <c r="I532" s="28">
        <v>10200</v>
      </c>
      <c r="J532" s="31">
        <f t="shared" si="34"/>
        <v>5.721825979137517E-6</v>
      </c>
      <c r="K532" s="31">
        <f t="shared" si="35"/>
        <v>4.0337166842985361E-5</v>
      </c>
      <c r="L532" s="31">
        <f t="shared" si="36"/>
        <v>6.9970082699154812E-5</v>
      </c>
      <c r="M532" s="31">
        <f t="shared" si="37"/>
        <v>1.1602907552127769E-4</v>
      </c>
    </row>
    <row r="533" spans="1:13" x14ac:dyDescent="0.2">
      <c r="A533" t="s">
        <v>1577</v>
      </c>
      <c r="B533" s="28">
        <v>1249449000</v>
      </c>
      <c r="C533" s="28" t="str">
        <f>_xlfn.XLOOKUP(E533,Crosswalk!$C$3:$C$3275,Crosswalk!$B$3:$B$3275)</f>
        <v>TX</v>
      </c>
      <c r="D533" s="28" t="str" cm="1">
        <f t="array" ref="D533">_xlfn.XLOOKUP(C533,_xlfn.ANCHORARRAY($O$2),$P$2:$P$51)</f>
        <v>Texas</v>
      </c>
      <c r="E533" t="s">
        <v>6787</v>
      </c>
      <c r="F533" s="28">
        <v>5570</v>
      </c>
      <c r="G533" s="28">
        <v>59181</v>
      </c>
      <c r="H533" s="28">
        <v>112905</v>
      </c>
      <c r="I533" s="28">
        <v>177656</v>
      </c>
      <c r="J533" s="31">
        <f t="shared" si="34"/>
        <v>4.4579650710032979E-6</v>
      </c>
      <c r="K533" s="31">
        <f t="shared" si="35"/>
        <v>4.7365678791211165E-5</v>
      </c>
      <c r="L533" s="31">
        <f t="shared" si="36"/>
        <v>9.0363832377311922E-5</v>
      </c>
      <c r="M533" s="31">
        <f t="shared" si="37"/>
        <v>1.4218747623952638E-4</v>
      </c>
    </row>
    <row r="534" spans="1:13" x14ac:dyDescent="0.2">
      <c r="A534" t="s">
        <v>417</v>
      </c>
      <c r="B534" s="28">
        <v>589964000</v>
      </c>
      <c r="C534" s="28" t="str">
        <f>_xlfn.XLOOKUP(E534,Crosswalk!$C$3:$C$3275,Crosswalk!$B$3:$B$3275)</f>
        <v>TX</v>
      </c>
      <c r="D534" s="28" t="str" cm="1">
        <f t="array" ref="D534">_xlfn.XLOOKUP(C534,_xlfn.ANCHORARRAY($O$2),$P$2:$P$51)</f>
        <v>Texas</v>
      </c>
      <c r="E534" t="s">
        <v>6785</v>
      </c>
      <c r="F534" s="28">
        <v>1000</v>
      </c>
      <c r="G534" s="28">
        <v>18069</v>
      </c>
      <c r="H534" s="28">
        <v>39571</v>
      </c>
      <c r="I534" s="28">
        <v>58640</v>
      </c>
      <c r="J534" s="31">
        <f t="shared" si="34"/>
        <v>1.6950186791058437E-6</v>
      </c>
      <c r="K534" s="31">
        <f t="shared" si="35"/>
        <v>3.0627292512763492E-5</v>
      </c>
      <c r="L534" s="31">
        <f t="shared" si="36"/>
        <v>6.7073584150897345E-5</v>
      </c>
      <c r="M534" s="31">
        <f t="shared" si="37"/>
        <v>9.9395895342766676E-5</v>
      </c>
    </row>
    <row r="535" spans="1:13" x14ac:dyDescent="0.2">
      <c r="A535" t="s">
        <v>104</v>
      </c>
      <c r="B535" s="28">
        <v>299773355000</v>
      </c>
      <c r="C535" s="28" t="str">
        <f>_xlfn.XLOOKUP(E535,Crosswalk!$C$3:$C$3275,Crosswalk!$B$3:$B$3275)</f>
        <v>TX</v>
      </c>
      <c r="D535" s="28" t="str" cm="1">
        <f t="array" ref="D535">_xlfn.XLOOKUP(C535,_xlfn.ANCHORARRAY($O$2),$P$2:$P$51)</f>
        <v>Texas</v>
      </c>
      <c r="E535" t="s">
        <v>6784</v>
      </c>
      <c r="F535" s="28">
        <v>8745764</v>
      </c>
      <c r="G535" s="28">
        <v>15286647</v>
      </c>
      <c r="H535" s="28">
        <v>413342</v>
      </c>
      <c r="I535" s="28">
        <v>24445753</v>
      </c>
      <c r="J535" s="31">
        <f t="shared" si="34"/>
        <v>2.9174587581341244E-5</v>
      </c>
      <c r="K535" s="31">
        <f t="shared" si="35"/>
        <v>5.099401512852935E-5</v>
      </c>
      <c r="L535" s="31">
        <f t="shared" si="36"/>
        <v>1.378848363624579E-6</v>
      </c>
      <c r="M535" s="31">
        <f t="shared" si="37"/>
        <v>8.1547451073495176E-5</v>
      </c>
    </row>
    <row r="536" spans="1:13" x14ac:dyDescent="0.2">
      <c r="A536" t="s">
        <v>1576</v>
      </c>
      <c r="B536" s="28">
        <v>565224000</v>
      </c>
      <c r="C536" s="28" t="str">
        <f>_xlfn.XLOOKUP(E536,Crosswalk!$C$3:$C$3275,Crosswalk!$B$3:$B$3275)</f>
        <v>TX</v>
      </c>
      <c r="D536" s="28" t="str" cm="1">
        <f t="array" ref="D536">_xlfn.XLOOKUP(C536,_xlfn.ANCHORARRAY($O$2),$P$2:$P$51)</f>
        <v>Texas</v>
      </c>
      <c r="E536" t="s">
        <v>6783</v>
      </c>
      <c r="F536" s="28">
        <v>2675</v>
      </c>
      <c r="G536" s="28">
        <v>47915</v>
      </c>
      <c r="H536" s="28">
        <v>137649</v>
      </c>
      <c r="I536" s="28">
        <v>188239</v>
      </c>
      <c r="J536" s="31">
        <f t="shared" si="34"/>
        <v>4.7326369722446325E-6</v>
      </c>
      <c r="K536" s="31">
        <f t="shared" si="35"/>
        <v>8.4771701130879082E-5</v>
      </c>
      <c r="L536" s="31">
        <f t="shared" si="36"/>
        <v>2.4352999872616875E-4</v>
      </c>
      <c r="M536" s="31">
        <f t="shared" si="37"/>
        <v>3.3303433682929244E-4</v>
      </c>
    </row>
    <row r="537" spans="1:13" x14ac:dyDescent="0.2">
      <c r="A537" t="s">
        <v>1575</v>
      </c>
      <c r="B537" s="28">
        <v>2288356000</v>
      </c>
      <c r="C537" s="28" t="str">
        <f>_xlfn.XLOOKUP(E537,Crosswalk!$C$3:$C$3275,Crosswalk!$B$3:$B$3275)</f>
        <v>TX</v>
      </c>
      <c r="D537" s="28" t="str" cm="1">
        <f t="array" ref="D537">_xlfn.XLOOKUP(C537,_xlfn.ANCHORARRAY($O$2),$P$2:$P$51)</f>
        <v>Texas</v>
      </c>
      <c r="E537" t="s">
        <v>6781</v>
      </c>
      <c r="F537" s="28" t="s">
        <v>8073</v>
      </c>
      <c r="G537" s="28">
        <v>1875</v>
      </c>
      <c r="H537" s="28">
        <v>3565</v>
      </c>
      <c r="I537" s="28">
        <v>5440</v>
      </c>
      <c r="J537" s="31" t="e">
        <f t="shared" si="34"/>
        <v>#VALUE!</v>
      </c>
      <c r="K537" s="31">
        <f t="shared" si="35"/>
        <v>8.1936551830222221E-7</v>
      </c>
      <c r="L537" s="31">
        <f t="shared" si="36"/>
        <v>1.5578869721319585E-6</v>
      </c>
      <c r="M537" s="31">
        <f t="shared" si="37"/>
        <v>2.3772524904341805E-6</v>
      </c>
    </row>
    <row r="538" spans="1:13" x14ac:dyDescent="0.2">
      <c r="A538" t="s">
        <v>1574</v>
      </c>
      <c r="B538" s="28">
        <v>191567000</v>
      </c>
      <c r="C538" s="28" t="str">
        <f>_xlfn.XLOOKUP(E538,Crosswalk!$C$3:$C$3275,Crosswalk!$B$3:$B$3275)</f>
        <v>TX</v>
      </c>
      <c r="D538" s="28" t="str" cm="1">
        <f t="array" ref="D538">_xlfn.XLOOKUP(C538,_xlfn.ANCHORARRAY($O$2),$P$2:$P$51)</f>
        <v>Texas</v>
      </c>
      <c r="E538" t="s">
        <v>6777</v>
      </c>
      <c r="F538" s="28">
        <v>483</v>
      </c>
      <c r="G538" s="28">
        <v>9684</v>
      </c>
      <c r="H538" s="28">
        <v>39019</v>
      </c>
      <c r="I538" s="28">
        <v>49186</v>
      </c>
      <c r="J538" s="31">
        <f t="shared" si="34"/>
        <v>2.5213110817625166E-6</v>
      </c>
      <c r="K538" s="31">
        <f t="shared" si="35"/>
        <v>5.0551504173474553E-5</v>
      </c>
      <c r="L538" s="31">
        <f t="shared" si="36"/>
        <v>2.0368330662379219E-4</v>
      </c>
      <c r="M538" s="31">
        <f t="shared" si="37"/>
        <v>2.567561218790293E-4</v>
      </c>
    </row>
    <row r="539" spans="1:13" x14ac:dyDescent="0.2">
      <c r="A539" t="s">
        <v>1514</v>
      </c>
      <c r="B539" s="28">
        <v>479913000</v>
      </c>
      <c r="C539" s="28" t="str">
        <f>_xlfn.XLOOKUP(E539,Crosswalk!$C$3:$C$3275,Crosswalk!$B$3:$B$3275)</f>
        <v>TX</v>
      </c>
      <c r="D539" s="28" t="str" cm="1">
        <f t="array" ref="D539">_xlfn.XLOOKUP(C539,_xlfn.ANCHORARRAY($O$2),$P$2:$P$51)</f>
        <v>Texas</v>
      </c>
      <c r="E539" t="s">
        <v>6775</v>
      </c>
      <c r="F539" s="28" t="s">
        <v>8073</v>
      </c>
      <c r="G539" s="28">
        <v>4101</v>
      </c>
      <c r="H539" s="28">
        <v>4022</v>
      </c>
      <c r="I539" s="28">
        <v>8123</v>
      </c>
      <c r="J539" s="31" t="e">
        <f t="shared" si="34"/>
        <v>#VALUE!</v>
      </c>
      <c r="K539" s="31">
        <f t="shared" si="35"/>
        <v>8.545298835413919E-6</v>
      </c>
      <c r="L539" s="31">
        <f t="shared" si="36"/>
        <v>8.3806856659436185E-6</v>
      </c>
      <c r="M539" s="31">
        <f t="shared" si="37"/>
        <v>1.6925984501357538E-5</v>
      </c>
    </row>
    <row r="540" spans="1:13" x14ac:dyDescent="0.2">
      <c r="A540" t="s">
        <v>1573</v>
      </c>
      <c r="B540" s="28">
        <v>634570000</v>
      </c>
      <c r="C540" s="28" t="str">
        <f>_xlfn.XLOOKUP(E540,Crosswalk!$C$3:$C$3275,Crosswalk!$B$3:$B$3275)</f>
        <v>TX</v>
      </c>
      <c r="D540" s="28" t="str" cm="1">
        <f t="array" ref="D540">_xlfn.XLOOKUP(C540,_xlfn.ANCHORARRAY($O$2),$P$2:$P$51)</f>
        <v>Texas</v>
      </c>
      <c r="E540" t="s">
        <v>6774</v>
      </c>
      <c r="F540" s="28" t="s">
        <v>8073</v>
      </c>
      <c r="G540" s="28">
        <v>4218</v>
      </c>
      <c r="H540" s="28">
        <v>500</v>
      </c>
      <c r="I540" s="28">
        <v>4718</v>
      </c>
      <c r="J540" s="31" t="e">
        <f t="shared" si="34"/>
        <v>#VALUE!</v>
      </c>
      <c r="K540" s="31">
        <f t="shared" si="35"/>
        <v>6.6470208172463245E-6</v>
      </c>
      <c r="L540" s="31">
        <f t="shared" si="36"/>
        <v>7.8793513717950734E-7</v>
      </c>
      <c r="M540" s="31">
        <f t="shared" si="37"/>
        <v>7.4349559544258315E-6</v>
      </c>
    </row>
    <row r="541" spans="1:13" x14ac:dyDescent="0.2">
      <c r="A541" t="s">
        <v>1572</v>
      </c>
      <c r="B541" s="28">
        <v>81059000</v>
      </c>
      <c r="C541" s="28" t="str">
        <f>_xlfn.XLOOKUP(E541,Crosswalk!$C$3:$C$3275,Crosswalk!$B$3:$B$3275)</f>
        <v>TX</v>
      </c>
      <c r="D541" s="28" t="str" cm="1">
        <f t="array" ref="D541">_xlfn.XLOOKUP(C541,_xlfn.ANCHORARRAY($O$2),$P$2:$P$51)</f>
        <v>Texas</v>
      </c>
      <c r="E541" t="s">
        <v>6772</v>
      </c>
      <c r="F541" s="28" t="s">
        <v>8073</v>
      </c>
      <c r="G541" s="28">
        <v>7482</v>
      </c>
      <c r="H541" s="28">
        <v>9982</v>
      </c>
      <c r="I541" s="28">
        <v>17464</v>
      </c>
      <c r="J541" s="31" t="e">
        <f t="shared" si="34"/>
        <v>#VALUE!</v>
      </c>
      <c r="K541" s="31">
        <f t="shared" si="35"/>
        <v>9.2303137221036522E-5</v>
      </c>
      <c r="L541" s="31">
        <f t="shared" si="36"/>
        <v>1.2314486978620511E-4</v>
      </c>
      <c r="M541" s="31">
        <f t="shared" si="37"/>
        <v>2.1544800700724163E-4</v>
      </c>
    </row>
    <row r="542" spans="1:13" x14ac:dyDescent="0.2">
      <c r="A542" t="s">
        <v>1571</v>
      </c>
      <c r="B542" s="28">
        <v>1660310000</v>
      </c>
      <c r="C542" s="28" t="str">
        <f>_xlfn.XLOOKUP(E542,Crosswalk!$C$3:$C$3275,Crosswalk!$B$3:$B$3275)</f>
        <v>TX</v>
      </c>
      <c r="D542" s="28" t="str" cm="1">
        <f t="array" ref="D542">_xlfn.XLOOKUP(C542,_xlfn.ANCHORARRAY($O$2),$P$2:$P$51)</f>
        <v>Texas</v>
      </c>
      <c r="E542" t="s">
        <v>6770</v>
      </c>
      <c r="F542" s="28">
        <v>42949</v>
      </c>
      <c r="G542" s="28">
        <v>163410</v>
      </c>
      <c r="H542" s="28">
        <v>295477</v>
      </c>
      <c r="I542" s="28">
        <v>501836</v>
      </c>
      <c r="J542" s="31">
        <f t="shared" si="34"/>
        <v>2.5868060783829525E-5</v>
      </c>
      <c r="K542" s="31">
        <f t="shared" si="35"/>
        <v>9.8421379140040108E-5</v>
      </c>
      <c r="L542" s="31">
        <f t="shared" si="36"/>
        <v>1.779649583511513E-4</v>
      </c>
      <c r="M542" s="31">
        <f t="shared" si="37"/>
        <v>3.0225439827502094E-4</v>
      </c>
    </row>
    <row r="543" spans="1:13" x14ac:dyDescent="0.2">
      <c r="A543" t="s">
        <v>1570</v>
      </c>
      <c r="B543" s="28">
        <v>2346919000</v>
      </c>
      <c r="C543" s="28" t="str">
        <f>_xlfn.XLOOKUP(E543,Crosswalk!$C$3:$C$3275,Crosswalk!$B$3:$B$3275)</f>
        <v>TX</v>
      </c>
      <c r="D543" s="28" t="str" cm="1">
        <f t="array" ref="D543">_xlfn.XLOOKUP(C543,_xlfn.ANCHORARRAY($O$2),$P$2:$P$51)</f>
        <v>Texas</v>
      </c>
      <c r="E543" t="s">
        <v>6768</v>
      </c>
      <c r="F543" s="28">
        <v>13431</v>
      </c>
      <c r="G543" s="28">
        <v>111697</v>
      </c>
      <c r="H543" s="28">
        <v>179750</v>
      </c>
      <c r="I543" s="28">
        <v>304878</v>
      </c>
      <c r="J543" s="31">
        <f t="shared" si="34"/>
        <v>5.7228221340404167E-6</v>
      </c>
      <c r="K543" s="31">
        <f t="shared" si="35"/>
        <v>4.759303580566692E-5</v>
      </c>
      <c r="L543" s="31">
        <f t="shared" si="36"/>
        <v>7.6589775786893365E-5</v>
      </c>
      <c r="M543" s="31">
        <f t="shared" si="37"/>
        <v>1.2990563372660069E-4</v>
      </c>
    </row>
    <row r="544" spans="1:13" x14ac:dyDescent="0.2">
      <c r="A544" t="s">
        <v>1569</v>
      </c>
      <c r="B544" s="28">
        <v>184092000</v>
      </c>
      <c r="C544" s="28" t="str">
        <f>_xlfn.XLOOKUP(E544,Crosswalk!$C$3:$C$3275,Crosswalk!$B$3:$B$3275)</f>
        <v>TX</v>
      </c>
      <c r="D544" s="28" t="str" cm="1">
        <f t="array" ref="D544">_xlfn.XLOOKUP(C544,_xlfn.ANCHORARRAY($O$2),$P$2:$P$51)</f>
        <v>Texas</v>
      </c>
      <c r="E544" t="s">
        <v>6766</v>
      </c>
      <c r="F544" s="28">
        <v>250</v>
      </c>
      <c r="G544" s="28">
        <v>10912</v>
      </c>
      <c r="H544" s="28">
        <v>39642</v>
      </c>
      <c r="I544" s="28">
        <v>50804</v>
      </c>
      <c r="J544" s="31">
        <f t="shared" si="34"/>
        <v>1.3580166438519871E-6</v>
      </c>
      <c r="K544" s="31">
        <f t="shared" si="35"/>
        <v>5.9274710470851532E-5</v>
      </c>
      <c r="L544" s="31">
        <f t="shared" si="36"/>
        <v>2.1533798318232189E-4</v>
      </c>
      <c r="M544" s="31">
        <f t="shared" si="37"/>
        <v>2.7597071029702541E-4</v>
      </c>
    </row>
    <row r="545" spans="1:13" x14ac:dyDescent="0.2">
      <c r="A545" t="s">
        <v>677</v>
      </c>
      <c r="B545" s="28">
        <v>429900000</v>
      </c>
      <c r="C545" s="28" t="str">
        <f>_xlfn.XLOOKUP(E545,Crosswalk!$C$3:$C$3275,Crosswalk!$B$3:$B$3275)</f>
        <v>TX</v>
      </c>
      <c r="D545" s="28" t="str" cm="1">
        <f t="array" ref="D545">_xlfn.XLOOKUP(C545,_xlfn.ANCHORARRAY($O$2),$P$2:$P$51)</f>
        <v>Texas</v>
      </c>
      <c r="E545" t="s">
        <v>6764</v>
      </c>
      <c r="F545" s="28">
        <v>5320</v>
      </c>
      <c r="G545" s="28">
        <v>24492</v>
      </c>
      <c r="H545" s="28">
        <v>64721</v>
      </c>
      <c r="I545" s="28">
        <v>94533</v>
      </c>
      <c r="J545" s="31">
        <f t="shared" si="34"/>
        <v>1.2374970923470575E-5</v>
      </c>
      <c r="K545" s="31">
        <f t="shared" si="35"/>
        <v>5.6971388695045362E-5</v>
      </c>
      <c r="L545" s="31">
        <f t="shared" si="36"/>
        <v>1.5054896487555244E-4</v>
      </c>
      <c r="M545" s="31">
        <f t="shared" si="37"/>
        <v>2.198953244940684E-4</v>
      </c>
    </row>
    <row r="546" spans="1:13" x14ac:dyDescent="0.2">
      <c r="A546" t="s">
        <v>1568</v>
      </c>
      <c r="B546" s="28">
        <v>7965447000</v>
      </c>
      <c r="C546" s="28" t="str">
        <f>_xlfn.XLOOKUP(E546,Crosswalk!$C$3:$C$3275,Crosswalk!$B$3:$B$3275)</f>
        <v>TX</v>
      </c>
      <c r="D546" s="28" t="str" cm="1">
        <f t="array" ref="D546">_xlfn.XLOOKUP(C546,_xlfn.ANCHORARRAY($O$2),$P$2:$P$51)</f>
        <v>Texas</v>
      </c>
      <c r="E546" t="s">
        <v>6763</v>
      </c>
      <c r="F546" s="28">
        <v>272392</v>
      </c>
      <c r="G546" s="28">
        <v>806506</v>
      </c>
      <c r="H546" s="28">
        <v>1675157</v>
      </c>
      <c r="I546" s="28">
        <v>2754055</v>
      </c>
      <c r="J546" s="31">
        <f t="shared" si="34"/>
        <v>3.4196699821114872E-5</v>
      </c>
      <c r="K546" s="31">
        <f t="shared" si="35"/>
        <v>1.0125056384155214E-4</v>
      </c>
      <c r="L546" s="31">
        <f t="shared" si="36"/>
        <v>2.1030294972774284E-4</v>
      </c>
      <c r="M546" s="31">
        <f t="shared" si="37"/>
        <v>3.4575021339040986E-4</v>
      </c>
    </row>
    <row r="547" spans="1:13" x14ac:dyDescent="0.2">
      <c r="A547" t="s">
        <v>6</v>
      </c>
      <c r="B547" s="28">
        <v>878495000</v>
      </c>
      <c r="C547" s="28" t="str">
        <f>_xlfn.XLOOKUP(E547,Crosswalk!$C$3:$C$3275,Crosswalk!$B$3:$B$3275)</f>
        <v>TX</v>
      </c>
      <c r="D547" s="28" t="str" cm="1">
        <f t="array" ref="D547">_xlfn.XLOOKUP(C547,_xlfn.ANCHORARRAY($O$2),$P$2:$P$51)</f>
        <v>Texas</v>
      </c>
      <c r="E547" t="s">
        <v>6761</v>
      </c>
      <c r="F547" s="28">
        <v>6717</v>
      </c>
      <c r="G547" s="28">
        <v>49300</v>
      </c>
      <c r="H547" s="28">
        <v>89026</v>
      </c>
      <c r="I547" s="28">
        <v>145043</v>
      </c>
      <c r="J547" s="31">
        <f t="shared" si="34"/>
        <v>7.6460309961923522E-6</v>
      </c>
      <c r="K547" s="31">
        <f t="shared" si="35"/>
        <v>5.6118703009123558E-5</v>
      </c>
      <c r="L547" s="31">
        <f t="shared" si="36"/>
        <v>1.0133922219249967E-4</v>
      </c>
      <c r="M547" s="31">
        <f t="shared" si="37"/>
        <v>1.6510395619781558E-4</v>
      </c>
    </row>
    <row r="548" spans="1:13" x14ac:dyDescent="0.2">
      <c r="A548" t="s">
        <v>1567</v>
      </c>
      <c r="B548" s="28">
        <v>73519000</v>
      </c>
      <c r="C548" s="28" t="str">
        <f>_xlfn.XLOOKUP(E548,Crosswalk!$C$3:$C$3275,Crosswalk!$B$3:$B$3275)</f>
        <v>TX</v>
      </c>
      <c r="D548" s="28" t="str" cm="1">
        <f t="array" ref="D548">_xlfn.XLOOKUP(C548,_xlfn.ANCHORARRAY($O$2),$P$2:$P$51)</f>
        <v>Texas</v>
      </c>
      <c r="E548" t="s">
        <v>6759</v>
      </c>
      <c r="F548" s="28">
        <v>2600</v>
      </c>
      <c r="G548" s="28">
        <v>10695</v>
      </c>
      <c r="H548" s="28">
        <v>20155</v>
      </c>
      <c r="I548" s="28">
        <v>33450</v>
      </c>
      <c r="J548" s="31">
        <f t="shared" si="34"/>
        <v>3.5365007685088207E-5</v>
      </c>
      <c r="K548" s="31">
        <f t="shared" si="35"/>
        <v>1.4547259892000707E-4</v>
      </c>
      <c r="L548" s="31">
        <f t="shared" si="36"/>
        <v>2.7414681918959725E-4</v>
      </c>
      <c r="M548" s="31">
        <f t="shared" si="37"/>
        <v>4.5498442579469255E-4</v>
      </c>
    </row>
    <row r="549" spans="1:13" x14ac:dyDescent="0.2">
      <c r="A549" t="s">
        <v>1566</v>
      </c>
      <c r="B549" s="28">
        <v>83208852000</v>
      </c>
      <c r="C549" s="28" t="str">
        <f>_xlfn.XLOOKUP(E549,Crosswalk!$C$3:$C$3275,Crosswalk!$B$3:$B$3275)</f>
        <v>TX</v>
      </c>
      <c r="D549" s="28" t="str" cm="1">
        <f t="array" ref="D549">_xlfn.XLOOKUP(C549,_xlfn.ANCHORARRAY($O$2),$P$2:$P$51)</f>
        <v>Texas</v>
      </c>
      <c r="E549" t="s">
        <v>6755</v>
      </c>
      <c r="F549" s="28">
        <v>1639105</v>
      </c>
      <c r="G549" s="28">
        <v>4869531</v>
      </c>
      <c r="H549" s="28">
        <v>193412</v>
      </c>
      <c r="I549" s="28">
        <v>6702048</v>
      </c>
      <c r="J549" s="31">
        <f t="shared" si="34"/>
        <v>1.9698685423517199E-5</v>
      </c>
      <c r="K549" s="31">
        <f t="shared" si="35"/>
        <v>5.8521790446045333E-5</v>
      </c>
      <c r="L549" s="31">
        <f t="shared" si="36"/>
        <v>2.3244161570694425E-6</v>
      </c>
      <c r="M549" s="31">
        <f t="shared" si="37"/>
        <v>8.054489202663197E-5</v>
      </c>
    </row>
    <row r="550" spans="1:13" x14ac:dyDescent="0.2">
      <c r="A550" t="s">
        <v>1565</v>
      </c>
      <c r="B550" s="28">
        <v>214247000</v>
      </c>
      <c r="C550" s="28" t="str">
        <f>_xlfn.XLOOKUP(E550,Crosswalk!$C$3:$C$3275,Crosswalk!$B$3:$B$3275)</f>
        <v>TX</v>
      </c>
      <c r="D550" s="28" t="str" cm="1">
        <f t="array" ref="D550">_xlfn.XLOOKUP(C550,_xlfn.ANCHORARRAY($O$2),$P$2:$P$51)</f>
        <v>Texas</v>
      </c>
      <c r="E550" t="s">
        <v>6753</v>
      </c>
      <c r="F550" s="28">
        <v>250</v>
      </c>
      <c r="G550" s="28">
        <v>27993</v>
      </c>
      <c r="H550" s="28">
        <v>46509</v>
      </c>
      <c r="I550" s="28">
        <v>74752</v>
      </c>
      <c r="J550" s="31">
        <f t="shared" si="34"/>
        <v>1.166877482531844E-6</v>
      </c>
      <c r="K550" s="31">
        <f t="shared" si="35"/>
        <v>1.3065760547405564E-4</v>
      </c>
      <c r="L550" s="31">
        <f t="shared" si="36"/>
        <v>2.1708121934029415E-4</v>
      </c>
      <c r="M550" s="31">
        <f t="shared" si="37"/>
        <v>3.4890570229688161E-4</v>
      </c>
    </row>
    <row r="551" spans="1:13" x14ac:dyDescent="0.2">
      <c r="A551" t="s">
        <v>1564</v>
      </c>
      <c r="B551" s="28">
        <v>194838000</v>
      </c>
      <c r="C551" s="28" t="str">
        <f>_xlfn.XLOOKUP(E551,Crosswalk!$C$3:$C$3275,Crosswalk!$B$3:$B$3275)</f>
        <v>TX</v>
      </c>
      <c r="D551" s="28" t="str" cm="1">
        <f t="array" ref="D551">_xlfn.XLOOKUP(C551,_xlfn.ANCHORARRAY($O$2),$P$2:$P$51)</f>
        <v>Texas</v>
      </c>
      <c r="E551" t="s">
        <v>6751</v>
      </c>
      <c r="F551" s="28">
        <v>6045</v>
      </c>
      <c r="G551" s="28">
        <v>31919</v>
      </c>
      <c r="H551" s="28">
        <v>58438</v>
      </c>
      <c r="I551" s="28">
        <v>96402</v>
      </c>
      <c r="J551" s="31">
        <f t="shared" si="34"/>
        <v>3.1025775259446309E-5</v>
      </c>
      <c r="K551" s="31">
        <f t="shared" si="35"/>
        <v>1.6382327882651229E-4</v>
      </c>
      <c r="L551" s="31">
        <f t="shared" si="36"/>
        <v>2.9993122491505763E-4</v>
      </c>
      <c r="M551" s="31">
        <f t="shared" si="37"/>
        <v>4.9478027900101619E-4</v>
      </c>
    </row>
    <row r="552" spans="1:13" x14ac:dyDescent="0.2">
      <c r="A552" t="s">
        <v>1563</v>
      </c>
      <c r="B552" s="28">
        <v>180558000</v>
      </c>
      <c r="C552" s="28" t="str">
        <f>_xlfn.XLOOKUP(E552,Crosswalk!$C$3:$C$3275,Crosswalk!$B$3:$B$3275)</f>
        <v>TX</v>
      </c>
      <c r="D552" s="28" t="str" cm="1">
        <f t="array" ref="D552">_xlfn.XLOOKUP(C552,_xlfn.ANCHORARRAY($O$2),$P$2:$P$51)</f>
        <v>Texas</v>
      </c>
      <c r="E552" t="s">
        <v>6749</v>
      </c>
      <c r="F552" s="28">
        <v>875</v>
      </c>
      <c r="G552" s="28">
        <v>17517</v>
      </c>
      <c r="H552" s="28">
        <v>34850</v>
      </c>
      <c r="I552" s="28">
        <v>53242</v>
      </c>
      <c r="J552" s="31">
        <f t="shared" si="34"/>
        <v>4.8460882375746293E-6</v>
      </c>
      <c r="K552" s="31">
        <f t="shared" si="35"/>
        <v>9.7015917322965478E-5</v>
      </c>
      <c r="L552" s="31">
        <f t="shared" si="36"/>
        <v>1.9301277151940097E-4</v>
      </c>
      <c r="M552" s="31">
        <f t="shared" si="37"/>
        <v>2.9487477707994107E-4</v>
      </c>
    </row>
    <row r="553" spans="1:13" x14ac:dyDescent="0.2">
      <c r="A553" t="s">
        <v>94</v>
      </c>
      <c r="B553" s="28">
        <v>217969000</v>
      </c>
      <c r="C553" s="28" t="str">
        <f>_xlfn.XLOOKUP(E553,Crosswalk!$C$3:$C$3275,Crosswalk!$B$3:$B$3275)</f>
        <v>TX</v>
      </c>
      <c r="D553" s="28" t="str" cm="1">
        <f t="array" ref="D553">_xlfn.XLOOKUP(C553,_xlfn.ANCHORARRAY($O$2),$P$2:$P$51)</f>
        <v>Texas</v>
      </c>
      <c r="E553" t="s">
        <v>6747</v>
      </c>
      <c r="F553" s="28">
        <v>440</v>
      </c>
      <c r="G553" s="28">
        <v>26101</v>
      </c>
      <c r="H553" s="28">
        <v>37084</v>
      </c>
      <c r="I553" s="28">
        <v>63625</v>
      </c>
      <c r="J553" s="31">
        <f t="shared" si="34"/>
        <v>2.0186356775504776E-6</v>
      </c>
      <c r="K553" s="31">
        <f t="shared" si="35"/>
        <v>1.1974638595396593E-4</v>
      </c>
      <c r="L553" s="31">
        <f t="shared" si="36"/>
        <v>1.7013428515064068E-4</v>
      </c>
      <c r="M553" s="31">
        <f t="shared" si="37"/>
        <v>2.9189930678215711E-4</v>
      </c>
    </row>
    <row r="554" spans="1:13" x14ac:dyDescent="0.2">
      <c r="A554" t="s">
        <v>1562</v>
      </c>
      <c r="B554" s="28">
        <v>282215000</v>
      </c>
      <c r="C554" s="28" t="str">
        <f>_xlfn.XLOOKUP(E554,Crosswalk!$C$3:$C$3275,Crosswalk!$B$3:$B$3275)</f>
        <v>TX</v>
      </c>
      <c r="D554" s="28" t="str" cm="1">
        <f t="array" ref="D554">_xlfn.XLOOKUP(C554,_xlfn.ANCHORARRAY($O$2),$P$2:$P$51)</f>
        <v>Texas</v>
      </c>
      <c r="E554" t="s">
        <v>6746</v>
      </c>
      <c r="F554" s="28">
        <v>2500</v>
      </c>
      <c r="G554" s="28">
        <v>11917</v>
      </c>
      <c r="H554" s="28">
        <v>20155</v>
      </c>
      <c r="I554" s="28">
        <v>34572</v>
      </c>
      <c r="J554" s="31">
        <f t="shared" si="34"/>
        <v>8.8584944102900273E-6</v>
      </c>
      <c r="K554" s="31">
        <f t="shared" si="35"/>
        <v>4.2226671154970499E-5</v>
      </c>
      <c r="L554" s="31">
        <f t="shared" si="36"/>
        <v>7.1417181935758204E-5</v>
      </c>
      <c r="M554" s="31">
        <f t="shared" si="37"/>
        <v>1.2250234750101874E-4</v>
      </c>
    </row>
    <row r="555" spans="1:13" x14ac:dyDescent="0.2">
      <c r="A555" t="s">
        <v>90</v>
      </c>
      <c r="B555" s="28">
        <v>1337756000</v>
      </c>
      <c r="C555" s="28" t="str">
        <f>_xlfn.XLOOKUP(E555,Crosswalk!$C$3:$C$3275,Crosswalk!$B$3:$B$3275)</f>
        <v>TX</v>
      </c>
      <c r="D555" s="28" t="str" cm="1">
        <f t="array" ref="D555">_xlfn.XLOOKUP(C555,_xlfn.ANCHORARRAY($O$2),$P$2:$P$51)</f>
        <v>Texas</v>
      </c>
      <c r="E555" t="s">
        <v>6744</v>
      </c>
      <c r="F555" s="28">
        <v>10672</v>
      </c>
      <c r="G555" s="28">
        <v>62747</v>
      </c>
      <c r="H555" s="28">
        <v>65863</v>
      </c>
      <c r="I555" s="28">
        <v>139282</v>
      </c>
      <c r="J555" s="31">
        <f t="shared" si="34"/>
        <v>7.9775385047796457E-6</v>
      </c>
      <c r="K555" s="31">
        <f t="shared" si="35"/>
        <v>4.6904667218835124E-5</v>
      </c>
      <c r="L555" s="31">
        <f t="shared" si="36"/>
        <v>4.9233941017644471E-5</v>
      </c>
      <c r="M555" s="31">
        <f t="shared" si="37"/>
        <v>1.0411614674125924E-4</v>
      </c>
    </row>
    <row r="556" spans="1:13" x14ac:dyDescent="0.2">
      <c r="A556" t="s">
        <v>89</v>
      </c>
      <c r="B556" s="28">
        <v>2517353000</v>
      </c>
      <c r="C556" s="28" t="str">
        <f>_xlfn.XLOOKUP(E556,Crosswalk!$C$3:$C$3275,Crosswalk!$B$3:$B$3275)</f>
        <v>TX</v>
      </c>
      <c r="D556" s="28" t="str" cm="1">
        <f t="array" ref="D556">_xlfn.XLOOKUP(C556,_xlfn.ANCHORARRAY($O$2),$P$2:$P$51)</f>
        <v>Texas</v>
      </c>
      <c r="E556" t="s">
        <v>6743</v>
      </c>
      <c r="F556" s="28">
        <v>14832</v>
      </c>
      <c r="G556" s="28">
        <v>78849</v>
      </c>
      <c r="H556" s="28">
        <v>114265</v>
      </c>
      <c r="I556" s="28">
        <v>207946</v>
      </c>
      <c r="J556" s="31">
        <f t="shared" si="34"/>
        <v>5.8919031220492316E-6</v>
      </c>
      <c r="K556" s="31">
        <f t="shared" si="35"/>
        <v>3.1322186439486241E-5</v>
      </c>
      <c r="L556" s="31">
        <f t="shared" si="36"/>
        <v>4.5390932459611346E-5</v>
      </c>
      <c r="M556" s="31">
        <f t="shared" si="37"/>
        <v>8.2605022021146814E-5</v>
      </c>
    </row>
    <row r="557" spans="1:13" x14ac:dyDescent="0.2">
      <c r="A557" t="s">
        <v>1561</v>
      </c>
      <c r="B557" s="28">
        <v>516273000</v>
      </c>
      <c r="C557" s="28" t="str">
        <f>_xlfn.XLOOKUP(E557,Crosswalk!$C$3:$C$3275,Crosswalk!$B$3:$B$3275)</f>
        <v>TX</v>
      </c>
      <c r="D557" s="28" t="str" cm="1">
        <f t="array" ref="D557">_xlfn.XLOOKUP(C557,_xlfn.ANCHORARRAY($O$2),$P$2:$P$51)</f>
        <v>Texas</v>
      </c>
      <c r="E557" t="s">
        <v>6742</v>
      </c>
      <c r="F557" s="28">
        <v>2925</v>
      </c>
      <c r="G557" s="28">
        <v>44791</v>
      </c>
      <c r="H557" s="28">
        <v>120510</v>
      </c>
      <c r="I557" s="28">
        <v>168226</v>
      </c>
      <c r="J557" s="31">
        <f t="shared" si="34"/>
        <v>5.6656071497056793E-6</v>
      </c>
      <c r="K557" s="31">
        <f t="shared" si="35"/>
        <v>8.6758362339304975E-5</v>
      </c>
      <c r="L557" s="31">
        <f t="shared" si="36"/>
        <v>2.3342301456787397E-4</v>
      </c>
      <c r="M557" s="31">
        <f t="shared" si="37"/>
        <v>3.2584698405688461E-4</v>
      </c>
    </row>
    <row r="558" spans="1:13" x14ac:dyDescent="0.2">
      <c r="A558" t="s">
        <v>535</v>
      </c>
      <c r="B558" s="28">
        <v>999944000</v>
      </c>
      <c r="C558" s="28" t="str">
        <f>_xlfn.XLOOKUP(E558,Crosswalk!$C$3:$C$3275,Crosswalk!$B$3:$B$3275)</f>
        <v>TX</v>
      </c>
      <c r="D558" s="28" t="str" cm="1">
        <f t="array" ref="D558">_xlfn.XLOOKUP(C558,_xlfn.ANCHORARRAY($O$2),$P$2:$P$51)</f>
        <v>Texas</v>
      </c>
      <c r="E558" t="s">
        <v>6740</v>
      </c>
      <c r="F558" s="28">
        <v>9890</v>
      </c>
      <c r="G558" s="28">
        <v>65440</v>
      </c>
      <c r="H558" s="28">
        <v>102312</v>
      </c>
      <c r="I558" s="28">
        <v>177642</v>
      </c>
      <c r="J558" s="31">
        <f t="shared" si="34"/>
        <v>9.8905538710167762E-6</v>
      </c>
      <c r="K558" s="31">
        <f t="shared" si="35"/>
        <v>6.5443664845231335E-5</v>
      </c>
      <c r="L558" s="31">
        <f t="shared" si="36"/>
        <v>1.0231772979286841E-4</v>
      </c>
      <c r="M558" s="31">
        <f t="shared" si="37"/>
        <v>1.7765194850911652E-4</v>
      </c>
    </row>
    <row r="559" spans="1:13" x14ac:dyDescent="0.2">
      <c r="A559" t="s">
        <v>1560</v>
      </c>
      <c r="B559" s="28">
        <v>907787000</v>
      </c>
      <c r="C559" s="28" t="str">
        <f>_xlfn.XLOOKUP(E559,Crosswalk!$C$3:$C$3275,Crosswalk!$B$3:$B$3275)</f>
        <v>TX</v>
      </c>
      <c r="D559" s="28" t="str" cm="1">
        <f t="array" ref="D559">_xlfn.XLOOKUP(C559,_xlfn.ANCHORARRAY($O$2),$P$2:$P$51)</f>
        <v>Texas</v>
      </c>
      <c r="E559" t="s">
        <v>6739</v>
      </c>
      <c r="F559" s="28">
        <v>1498</v>
      </c>
      <c r="G559" s="28">
        <v>13852</v>
      </c>
      <c r="H559" s="28">
        <v>22489</v>
      </c>
      <c r="I559" s="28">
        <v>37839</v>
      </c>
      <c r="J559" s="31">
        <f t="shared" si="34"/>
        <v>1.6501668342904227E-6</v>
      </c>
      <c r="K559" s="31">
        <f t="shared" si="35"/>
        <v>1.5259086107203562E-5</v>
      </c>
      <c r="L559" s="31">
        <f t="shared" si="36"/>
        <v>2.4773432534283924E-5</v>
      </c>
      <c r="M559" s="31">
        <f t="shared" si="37"/>
        <v>4.1682685475777911E-5</v>
      </c>
    </row>
    <row r="560" spans="1:13" x14ac:dyDescent="0.2">
      <c r="A560" t="s">
        <v>1559</v>
      </c>
      <c r="B560" s="28">
        <v>396199000</v>
      </c>
      <c r="C560" s="28" t="str">
        <f>_xlfn.XLOOKUP(E560,Crosswalk!$C$3:$C$3275,Crosswalk!$B$3:$B$3275)</f>
        <v>TX</v>
      </c>
      <c r="D560" s="28" t="str" cm="1">
        <f t="array" ref="D560">_xlfn.XLOOKUP(C560,_xlfn.ANCHORARRAY($O$2),$P$2:$P$51)</f>
        <v>Texas</v>
      </c>
      <c r="E560" t="s">
        <v>6737</v>
      </c>
      <c r="F560" s="28">
        <v>1375</v>
      </c>
      <c r="G560" s="28">
        <v>22445</v>
      </c>
      <c r="H560" s="28">
        <v>32212</v>
      </c>
      <c r="I560" s="28">
        <v>56032</v>
      </c>
      <c r="J560" s="31">
        <f t="shared" si="34"/>
        <v>3.4704782192786958E-6</v>
      </c>
      <c r="K560" s="31">
        <f t="shared" si="35"/>
        <v>5.6650824459425692E-5</v>
      </c>
      <c r="L560" s="31">
        <f t="shared" si="36"/>
        <v>8.1302577745022073E-5</v>
      </c>
      <c r="M560" s="31">
        <f t="shared" si="37"/>
        <v>1.4142388042372647E-4</v>
      </c>
    </row>
    <row r="561" spans="1:13" x14ac:dyDescent="0.2">
      <c r="A561" t="s">
        <v>799</v>
      </c>
      <c r="B561" s="28">
        <v>12032752000</v>
      </c>
      <c r="C561" s="28" t="str">
        <f>_xlfn.XLOOKUP(E561,Crosswalk!$C$3:$C$3275,Crosswalk!$B$3:$B$3275)</f>
        <v>TX</v>
      </c>
      <c r="D561" s="28" t="str" cm="1">
        <f t="array" ref="D561">_xlfn.XLOOKUP(C561,_xlfn.ANCHORARRAY($O$2),$P$2:$P$51)</f>
        <v>Texas</v>
      </c>
      <c r="E561" t="s">
        <v>6733</v>
      </c>
      <c r="F561" s="28">
        <v>293152</v>
      </c>
      <c r="G561" s="28">
        <v>438376</v>
      </c>
      <c r="H561" s="28">
        <v>3397</v>
      </c>
      <c r="I561" s="28">
        <v>734925</v>
      </c>
      <c r="J561" s="31">
        <f t="shared" si="34"/>
        <v>2.4362839024688615E-5</v>
      </c>
      <c r="K561" s="31">
        <f t="shared" si="35"/>
        <v>3.6431898538256255E-5</v>
      </c>
      <c r="L561" s="31">
        <f t="shared" si="36"/>
        <v>2.8231280757718599E-7</v>
      </c>
      <c r="M561" s="31">
        <f t="shared" si="37"/>
        <v>6.1077050370522055E-5</v>
      </c>
    </row>
    <row r="562" spans="1:13" x14ac:dyDescent="0.2">
      <c r="A562" t="s">
        <v>1558</v>
      </c>
      <c r="B562" s="28">
        <v>361404000</v>
      </c>
      <c r="C562" s="28" t="str">
        <f>_xlfn.XLOOKUP(E562,Crosswalk!$C$3:$C$3275,Crosswalk!$B$3:$B$3275)</f>
        <v>TX</v>
      </c>
      <c r="D562" s="28" t="str" cm="1">
        <f t="array" ref="D562">_xlfn.XLOOKUP(C562,_xlfn.ANCHORARRAY($O$2),$P$2:$P$51)</f>
        <v>Texas</v>
      </c>
      <c r="E562" t="s">
        <v>6730</v>
      </c>
      <c r="F562" s="28">
        <v>4386</v>
      </c>
      <c r="G562" s="28">
        <v>81123</v>
      </c>
      <c r="H562" s="28">
        <v>332578</v>
      </c>
      <c r="I562" s="28">
        <v>418087</v>
      </c>
      <c r="J562" s="31">
        <f t="shared" si="34"/>
        <v>1.2136002921937776E-5</v>
      </c>
      <c r="K562" s="31">
        <f t="shared" si="35"/>
        <v>2.2446624829830329E-4</v>
      </c>
      <c r="L562" s="31">
        <f t="shared" si="36"/>
        <v>9.2023884627729638E-4</v>
      </c>
      <c r="M562" s="31">
        <f t="shared" si="37"/>
        <v>1.1568410974975374E-3</v>
      </c>
    </row>
    <row r="563" spans="1:13" x14ac:dyDescent="0.2">
      <c r="A563" t="s">
        <v>88</v>
      </c>
      <c r="B563" s="28">
        <v>3508866000</v>
      </c>
      <c r="C563" s="28" t="str">
        <f>_xlfn.XLOOKUP(E563,Crosswalk!$C$3:$C$3275,Crosswalk!$B$3:$B$3275)</f>
        <v>TX</v>
      </c>
      <c r="D563" s="28" t="str" cm="1">
        <f t="array" ref="D563">_xlfn.XLOOKUP(C563,_xlfn.ANCHORARRAY($O$2),$P$2:$P$51)</f>
        <v>Texas</v>
      </c>
      <c r="E563" t="s">
        <v>6728</v>
      </c>
      <c r="F563" s="28">
        <v>1439</v>
      </c>
      <c r="G563" s="28">
        <v>17395</v>
      </c>
      <c r="H563" s="28">
        <v>21132</v>
      </c>
      <c r="I563" s="28">
        <v>39966</v>
      </c>
      <c r="J563" s="31">
        <f t="shared" si="34"/>
        <v>4.1010400511162298E-7</v>
      </c>
      <c r="K563" s="31">
        <f t="shared" si="35"/>
        <v>4.9574420909775406E-6</v>
      </c>
      <c r="L563" s="31">
        <f t="shared" si="36"/>
        <v>6.0224585378865989E-6</v>
      </c>
      <c r="M563" s="31">
        <f t="shared" si="37"/>
        <v>1.1390004633975764E-5</v>
      </c>
    </row>
    <row r="564" spans="1:13" x14ac:dyDescent="0.2">
      <c r="A564" t="s">
        <v>745</v>
      </c>
      <c r="B564" s="28">
        <v>1033608000</v>
      </c>
      <c r="C564" s="28" t="str">
        <f>_xlfn.XLOOKUP(E564,Crosswalk!$C$3:$C$3275,Crosswalk!$B$3:$B$3275)</f>
        <v>TX</v>
      </c>
      <c r="D564" s="28" t="str" cm="1">
        <f t="array" ref="D564">_xlfn.XLOOKUP(C564,_xlfn.ANCHORARRAY($O$2),$P$2:$P$51)</f>
        <v>Texas</v>
      </c>
      <c r="E564" t="s">
        <v>6727</v>
      </c>
      <c r="F564" s="28">
        <v>119371</v>
      </c>
      <c r="G564" s="28">
        <v>116951</v>
      </c>
      <c r="H564" s="28">
        <v>406144</v>
      </c>
      <c r="I564" s="28">
        <v>642466</v>
      </c>
      <c r="J564" s="31">
        <f t="shared" si="34"/>
        <v>1.1548962469330733E-4</v>
      </c>
      <c r="K564" s="31">
        <f t="shared" si="35"/>
        <v>1.1314831154557628E-4</v>
      </c>
      <c r="L564" s="31">
        <f t="shared" si="36"/>
        <v>3.9293813515375268E-4</v>
      </c>
      <c r="M564" s="31">
        <f t="shared" si="37"/>
        <v>6.2157607139263626E-4</v>
      </c>
    </row>
    <row r="565" spans="1:13" x14ac:dyDescent="0.2">
      <c r="A565" t="s">
        <v>1557</v>
      </c>
      <c r="B565" s="28">
        <v>1911392000</v>
      </c>
      <c r="C565" s="28" t="str">
        <f>_xlfn.XLOOKUP(E565,Crosswalk!$C$3:$C$3275,Crosswalk!$B$3:$B$3275)</f>
        <v>TX</v>
      </c>
      <c r="D565" s="28" t="str" cm="1">
        <f t="array" ref="D565">_xlfn.XLOOKUP(C565,_xlfn.ANCHORARRAY($O$2),$P$2:$P$51)</f>
        <v>Texas</v>
      </c>
      <c r="E565" t="s">
        <v>6726</v>
      </c>
      <c r="F565" s="28">
        <v>79639</v>
      </c>
      <c r="G565" s="28">
        <v>294091</v>
      </c>
      <c r="H565" s="28">
        <v>454711</v>
      </c>
      <c r="I565" s="28">
        <v>828441</v>
      </c>
      <c r="J565" s="31">
        <f t="shared" si="34"/>
        <v>4.1665445915856088E-5</v>
      </c>
      <c r="K565" s="31">
        <f t="shared" si="35"/>
        <v>1.5386221141450838E-4</v>
      </c>
      <c r="L565" s="31">
        <f t="shared" si="36"/>
        <v>2.3789520935527616E-4</v>
      </c>
      <c r="M565" s="31">
        <f t="shared" si="37"/>
        <v>4.3342286668564061E-4</v>
      </c>
    </row>
    <row r="566" spans="1:13" x14ac:dyDescent="0.2">
      <c r="A566" t="s">
        <v>1556</v>
      </c>
      <c r="B566" s="28">
        <v>827068000</v>
      </c>
      <c r="C566" s="28" t="str">
        <f>_xlfn.XLOOKUP(E566,Crosswalk!$C$3:$C$3275,Crosswalk!$B$3:$B$3275)</f>
        <v>TX</v>
      </c>
      <c r="D566" s="28" t="str" cm="1">
        <f t="array" ref="D566">_xlfn.XLOOKUP(C566,_xlfn.ANCHORARRAY($O$2),$P$2:$P$51)</f>
        <v>Texas</v>
      </c>
      <c r="E566" t="s">
        <v>6724</v>
      </c>
      <c r="F566" s="28">
        <v>1715</v>
      </c>
      <c r="G566" s="28">
        <v>15891</v>
      </c>
      <c r="H566" s="28">
        <v>35139</v>
      </c>
      <c r="I566" s="28">
        <v>52745</v>
      </c>
      <c r="J566" s="31">
        <f t="shared" si="34"/>
        <v>2.0735900796548772E-6</v>
      </c>
      <c r="K566" s="31">
        <f t="shared" si="35"/>
        <v>1.9213655950901256E-5</v>
      </c>
      <c r="L566" s="31">
        <f t="shared" si="36"/>
        <v>4.248622846005407E-5</v>
      </c>
      <c r="M566" s="31">
        <f t="shared" si="37"/>
        <v>6.3773474490610201E-5</v>
      </c>
    </row>
    <row r="567" spans="1:13" x14ac:dyDescent="0.2">
      <c r="A567" t="s">
        <v>533</v>
      </c>
      <c r="B567" s="28">
        <v>1401067000</v>
      </c>
      <c r="C567" s="28" t="str">
        <f>_xlfn.XLOOKUP(E567,Crosswalk!$C$3:$C$3275,Crosswalk!$B$3:$B$3275)</f>
        <v>TX</v>
      </c>
      <c r="D567" s="28" t="str" cm="1">
        <f t="array" ref="D567">_xlfn.XLOOKUP(C567,_xlfn.ANCHORARRAY($O$2),$P$2:$P$51)</f>
        <v>Texas</v>
      </c>
      <c r="E567" t="s">
        <v>6722</v>
      </c>
      <c r="F567" s="28">
        <v>13109</v>
      </c>
      <c r="G567" s="28">
        <v>98282</v>
      </c>
      <c r="H567" s="28">
        <v>91304</v>
      </c>
      <c r="I567" s="28">
        <v>202695</v>
      </c>
      <c r="J567" s="31">
        <f t="shared" si="34"/>
        <v>9.3564404842880469E-6</v>
      </c>
      <c r="K567" s="31">
        <f t="shared" si="35"/>
        <v>7.0147965800350736E-5</v>
      </c>
      <c r="L567" s="31">
        <f t="shared" si="36"/>
        <v>6.5167475930844141E-5</v>
      </c>
      <c r="M567" s="31">
        <f t="shared" si="37"/>
        <v>1.446718822154829E-4</v>
      </c>
    </row>
    <row r="568" spans="1:13" x14ac:dyDescent="0.2">
      <c r="A568" t="s">
        <v>397</v>
      </c>
      <c r="B568" s="28">
        <v>262147000</v>
      </c>
      <c r="C568" s="28" t="str">
        <f>_xlfn.XLOOKUP(E568,Crosswalk!$C$3:$C$3275,Crosswalk!$B$3:$B$3275)</f>
        <v>TX</v>
      </c>
      <c r="D568" s="28" t="str" cm="1">
        <f t="array" ref="D568">_xlfn.XLOOKUP(C568,_xlfn.ANCHORARRAY($O$2),$P$2:$P$51)</f>
        <v>Texas</v>
      </c>
      <c r="E568" t="s">
        <v>6721</v>
      </c>
      <c r="F568" s="28">
        <v>1369</v>
      </c>
      <c r="G568" s="28">
        <v>1240</v>
      </c>
      <c r="H568" s="28">
        <v>2933</v>
      </c>
      <c r="I568" s="28">
        <v>5542</v>
      </c>
      <c r="J568" s="31">
        <f t="shared" si="34"/>
        <v>5.222260792608727E-6</v>
      </c>
      <c r="K568" s="31">
        <f t="shared" si="35"/>
        <v>4.7301704768698479E-6</v>
      </c>
      <c r="L568" s="31">
        <f t="shared" si="36"/>
        <v>1.1188379039241341E-5</v>
      </c>
      <c r="M568" s="31">
        <f t="shared" si="37"/>
        <v>2.1140810308719918E-5</v>
      </c>
    </row>
    <row r="569" spans="1:13" x14ac:dyDescent="0.2">
      <c r="A569" t="s">
        <v>1555</v>
      </c>
      <c r="B569" s="28">
        <v>92662000</v>
      </c>
      <c r="C569" s="28" t="str">
        <f>_xlfn.XLOOKUP(E569,Crosswalk!$C$3:$C$3275,Crosswalk!$B$3:$B$3275)</f>
        <v>TX</v>
      </c>
      <c r="D569" s="28" t="str" cm="1">
        <f t="array" ref="D569">_xlfn.XLOOKUP(C569,_xlfn.ANCHORARRAY($O$2),$P$2:$P$51)</f>
        <v>Texas</v>
      </c>
      <c r="E569" t="s">
        <v>6720</v>
      </c>
      <c r="F569" s="28">
        <v>435</v>
      </c>
      <c r="G569" s="28">
        <v>9618</v>
      </c>
      <c r="H569" s="28">
        <v>20647</v>
      </c>
      <c r="I569" s="28">
        <v>30700</v>
      </c>
      <c r="J569" s="31">
        <f t="shared" si="34"/>
        <v>4.6944810170296349E-6</v>
      </c>
      <c r="K569" s="31">
        <f t="shared" si="35"/>
        <v>1.0379659407308282E-4</v>
      </c>
      <c r="L569" s="31">
        <f t="shared" si="36"/>
        <v>2.2282057369795601E-4</v>
      </c>
      <c r="M569" s="31">
        <f t="shared" si="37"/>
        <v>3.3131164878806845E-4</v>
      </c>
    </row>
    <row r="570" spans="1:13" x14ac:dyDescent="0.2">
      <c r="A570" t="s">
        <v>1554</v>
      </c>
      <c r="B570" s="28">
        <v>400762000</v>
      </c>
      <c r="C570" s="28" t="str">
        <f>_xlfn.XLOOKUP(E570,Crosswalk!$C$3:$C$3275,Crosswalk!$B$3:$B$3275)</f>
        <v>TX</v>
      </c>
      <c r="D570" s="28" t="str" cm="1">
        <f t="array" ref="D570">_xlfn.XLOOKUP(C570,_xlfn.ANCHORARRAY($O$2),$P$2:$P$51)</f>
        <v>Texas</v>
      </c>
      <c r="E570" t="s">
        <v>6718</v>
      </c>
      <c r="F570" s="28">
        <v>4080</v>
      </c>
      <c r="G570" s="28">
        <v>30777</v>
      </c>
      <c r="H570" s="28">
        <v>52860</v>
      </c>
      <c r="I570" s="28">
        <v>87717</v>
      </c>
      <c r="J570" s="31">
        <f t="shared" si="34"/>
        <v>1.0180605945673492E-5</v>
      </c>
      <c r="K570" s="31">
        <f t="shared" si="35"/>
        <v>7.6796203232841432E-5</v>
      </c>
      <c r="L570" s="31">
        <f t="shared" si="36"/>
        <v>1.3189873291379921E-4</v>
      </c>
      <c r="M570" s="31">
        <f t="shared" si="37"/>
        <v>2.1887554209231415E-4</v>
      </c>
    </row>
    <row r="571" spans="1:13" x14ac:dyDescent="0.2">
      <c r="A571" t="s">
        <v>1553</v>
      </c>
      <c r="B571" s="28">
        <v>11495568000</v>
      </c>
      <c r="C571" s="28" t="str">
        <f>_xlfn.XLOOKUP(E571,Crosswalk!$C$3:$C$3275,Crosswalk!$B$3:$B$3275)</f>
        <v>TX</v>
      </c>
      <c r="D571" s="28" t="str" cm="1">
        <f t="array" ref="D571">_xlfn.XLOOKUP(C571,_xlfn.ANCHORARRAY($O$2),$P$2:$P$51)</f>
        <v>Texas</v>
      </c>
      <c r="E571" t="s">
        <v>6714</v>
      </c>
      <c r="F571" s="28">
        <v>75822</v>
      </c>
      <c r="G571" s="28">
        <v>259635</v>
      </c>
      <c r="H571" s="28">
        <v>452432</v>
      </c>
      <c r="I571" s="28">
        <v>787889</v>
      </c>
      <c r="J571" s="31">
        <f t="shared" si="34"/>
        <v>6.5957593395994008E-6</v>
      </c>
      <c r="K571" s="31">
        <f t="shared" si="35"/>
        <v>2.2585660839029442E-5</v>
      </c>
      <c r="L571" s="31">
        <f t="shared" si="36"/>
        <v>3.935708092022943E-5</v>
      </c>
      <c r="M571" s="31">
        <f t="shared" si="37"/>
        <v>6.8538501098858276E-5</v>
      </c>
    </row>
    <row r="572" spans="1:13" x14ac:dyDescent="0.2">
      <c r="A572" t="s">
        <v>1552</v>
      </c>
      <c r="B572" s="28">
        <v>16348599000</v>
      </c>
      <c r="C572" s="28" t="str">
        <f>_xlfn.XLOOKUP(E572,Crosswalk!$C$3:$C$3275,Crosswalk!$B$3:$B$3275)</f>
        <v>TX</v>
      </c>
      <c r="D572" s="28" t="str" cm="1">
        <f t="array" ref="D572">_xlfn.XLOOKUP(C572,_xlfn.ANCHORARRAY($O$2),$P$2:$P$51)</f>
        <v>Texas</v>
      </c>
      <c r="E572" t="s">
        <v>6712</v>
      </c>
      <c r="F572" s="28">
        <v>229291</v>
      </c>
      <c r="G572" s="28">
        <v>388042</v>
      </c>
      <c r="H572" s="28">
        <v>13735</v>
      </c>
      <c r="I572" s="28">
        <v>631068</v>
      </c>
      <c r="J572" s="31">
        <f t="shared" si="34"/>
        <v>1.4025116158271421E-5</v>
      </c>
      <c r="K572" s="31">
        <f t="shared" si="35"/>
        <v>2.3735489505859186E-5</v>
      </c>
      <c r="L572" s="31">
        <f t="shared" si="36"/>
        <v>8.4013315147065512E-7</v>
      </c>
      <c r="M572" s="31">
        <f t="shared" si="37"/>
        <v>3.8600738815601264E-5</v>
      </c>
    </row>
    <row r="573" spans="1:13" x14ac:dyDescent="0.2">
      <c r="A573" t="s">
        <v>1551</v>
      </c>
      <c r="B573" s="28">
        <v>3706115000</v>
      </c>
      <c r="C573" s="28" t="str">
        <f>_xlfn.XLOOKUP(E573,Crosswalk!$C$3:$C$3275,Crosswalk!$B$3:$B$3275)</f>
        <v>TX</v>
      </c>
      <c r="D573" s="28" t="str" cm="1">
        <f t="array" ref="D573">_xlfn.XLOOKUP(C573,_xlfn.ANCHORARRAY($O$2),$P$2:$P$51)</f>
        <v>Texas</v>
      </c>
      <c r="E573" t="s">
        <v>6710</v>
      </c>
      <c r="F573" s="28">
        <v>37930</v>
      </c>
      <c r="G573" s="28">
        <v>153794</v>
      </c>
      <c r="H573" s="28">
        <v>230926</v>
      </c>
      <c r="I573" s="28">
        <v>422650</v>
      </c>
      <c r="J573" s="31">
        <f t="shared" si="34"/>
        <v>1.0234436869875867E-5</v>
      </c>
      <c r="K573" s="31">
        <f t="shared" si="35"/>
        <v>4.1497363141726582E-5</v>
      </c>
      <c r="L573" s="31">
        <f t="shared" si="36"/>
        <v>6.2309453430344178E-5</v>
      </c>
      <c r="M573" s="31">
        <f t="shared" si="37"/>
        <v>1.1404125344194662E-4</v>
      </c>
    </row>
    <row r="574" spans="1:13" x14ac:dyDescent="0.2">
      <c r="A574" t="s">
        <v>1550</v>
      </c>
      <c r="B574" s="28">
        <v>606269000</v>
      </c>
      <c r="C574" s="28" t="str">
        <f>_xlfn.XLOOKUP(E574,Crosswalk!$C$3:$C$3275,Crosswalk!$B$3:$B$3275)</f>
        <v>TX</v>
      </c>
      <c r="D574" s="28" t="str" cm="1">
        <f t="array" ref="D574">_xlfn.XLOOKUP(C574,_xlfn.ANCHORARRAY($O$2),$P$2:$P$51)</f>
        <v>Texas</v>
      </c>
      <c r="E574" t="s">
        <v>6708</v>
      </c>
      <c r="F574" s="28">
        <v>12625</v>
      </c>
      <c r="G574" s="28">
        <v>98654</v>
      </c>
      <c r="H574" s="28">
        <v>112141</v>
      </c>
      <c r="I574" s="28">
        <v>223420</v>
      </c>
      <c r="J574" s="31">
        <f t="shared" si="34"/>
        <v>2.0824089636778393E-5</v>
      </c>
      <c r="K574" s="31">
        <f t="shared" si="35"/>
        <v>1.6272314764568204E-4</v>
      </c>
      <c r="L574" s="31">
        <f t="shared" si="36"/>
        <v>1.8496904839271017E-4</v>
      </c>
      <c r="M574" s="31">
        <f t="shared" si="37"/>
        <v>3.6851628567517058E-4</v>
      </c>
    </row>
    <row r="575" spans="1:13" x14ac:dyDescent="0.2">
      <c r="A575" t="s">
        <v>1549</v>
      </c>
      <c r="B575" s="28">
        <v>464480000</v>
      </c>
      <c r="C575" s="28" t="str">
        <f>_xlfn.XLOOKUP(E575,Crosswalk!$C$3:$C$3275,Crosswalk!$B$3:$B$3275)</f>
        <v>TX</v>
      </c>
      <c r="D575" s="28" t="str" cm="1">
        <f t="array" ref="D575">_xlfn.XLOOKUP(C575,_xlfn.ANCHORARRAY($O$2),$P$2:$P$51)</f>
        <v>Texas</v>
      </c>
      <c r="E575" t="s">
        <v>6706</v>
      </c>
      <c r="F575" s="28">
        <v>1100</v>
      </c>
      <c r="G575" s="28">
        <v>27928</v>
      </c>
      <c r="H575" s="28">
        <v>59383</v>
      </c>
      <c r="I575" s="28">
        <v>88411</v>
      </c>
      <c r="J575" s="31">
        <f t="shared" si="34"/>
        <v>2.3682397519807095E-6</v>
      </c>
      <c r="K575" s="31">
        <f t="shared" si="35"/>
        <v>6.0127454357561146E-5</v>
      </c>
      <c r="L575" s="31">
        <f t="shared" si="36"/>
        <v>1.2784834653806407E-4</v>
      </c>
      <c r="M575" s="31">
        <f t="shared" si="37"/>
        <v>1.9034404064760592E-4</v>
      </c>
    </row>
    <row r="576" spans="1:13" x14ac:dyDescent="0.2">
      <c r="A576" t="s">
        <v>1548</v>
      </c>
      <c r="B576" s="28">
        <v>493454000</v>
      </c>
      <c r="C576" s="28" t="str">
        <f>_xlfn.XLOOKUP(E576,Crosswalk!$C$3:$C$3275,Crosswalk!$B$3:$B$3275)</f>
        <v>TX</v>
      </c>
      <c r="D576" s="28" t="str" cm="1">
        <f t="array" ref="D576">_xlfn.XLOOKUP(C576,_xlfn.ANCHORARRAY($O$2),$P$2:$P$51)</f>
        <v>Texas</v>
      </c>
      <c r="E576" t="s">
        <v>6704</v>
      </c>
      <c r="F576" s="28">
        <v>110571</v>
      </c>
      <c r="G576" s="28">
        <v>255498</v>
      </c>
      <c r="H576" s="28">
        <v>549571</v>
      </c>
      <c r="I576" s="28">
        <v>915640</v>
      </c>
      <c r="J576" s="31">
        <f t="shared" si="34"/>
        <v>2.2407559772542123E-4</v>
      </c>
      <c r="K576" s="31">
        <f t="shared" si="35"/>
        <v>5.1777470645693422E-4</v>
      </c>
      <c r="L576" s="31">
        <f t="shared" si="36"/>
        <v>1.1137228596789163E-3</v>
      </c>
      <c r="M576" s="31">
        <f t="shared" si="37"/>
        <v>1.8555731638612717E-3</v>
      </c>
    </row>
    <row r="577" spans="1:13" x14ac:dyDescent="0.2">
      <c r="A577" t="s">
        <v>1547</v>
      </c>
      <c r="B577" s="28">
        <v>115265382000</v>
      </c>
      <c r="C577" s="28" t="str">
        <f>_xlfn.XLOOKUP(E577,Crosswalk!$C$3:$C$3275,Crosswalk!$B$3:$B$3275)</f>
        <v>TX</v>
      </c>
      <c r="D577" s="28" t="str" cm="1">
        <f t="array" ref="D577">_xlfn.XLOOKUP(C577,_xlfn.ANCHORARRAY($O$2),$P$2:$P$51)</f>
        <v>Texas</v>
      </c>
      <c r="E577" t="s">
        <v>6702</v>
      </c>
      <c r="F577" s="28">
        <v>1424111</v>
      </c>
      <c r="G577" s="28">
        <v>4125961</v>
      </c>
      <c r="H577" s="28">
        <v>306447</v>
      </c>
      <c r="I577" s="28">
        <v>5856519</v>
      </c>
      <c r="J577" s="31">
        <f t="shared" si="34"/>
        <v>1.2355062511309771E-5</v>
      </c>
      <c r="K577" s="31">
        <f t="shared" si="35"/>
        <v>3.5795317973266246E-5</v>
      </c>
      <c r="L577" s="31">
        <f t="shared" si="36"/>
        <v>2.658621302274433E-6</v>
      </c>
      <c r="M577" s="31">
        <f t="shared" si="37"/>
        <v>5.0809001786850454E-5</v>
      </c>
    </row>
    <row r="578" spans="1:13" x14ac:dyDescent="0.2">
      <c r="A578" t="s">
        <v>738</v>
      </c>
      <c r="B578" s="28">
        <v>17980355000</v>
      </c>
      <c r="C578" s="28" t="str">
        <f>_xlfn.XLOOKUP(E578,Crosswalk!$C$3:$C$3275,Crosswalk!$B$3:$B$3275)</f>
        <v>TX</v>
      </c>
      <c r="D578" s="28" t="str" cm="1">
        <f t="array" ref="D578">_xlfn.XLOOKUP(C578,_xlfn.ANCHORARRAY($O$2),$P$2:$P$51)</f>
        <v>Texas</v>
      </c>
      <c r="E578" t="s">
        <v>6698</v>
      </c>
      <c r="F578" s="28">
        <v>191966</v>
      </c>
      <c r="G578" s="28">
        <v>361055</v>
      </c>
      <c r="H578" s="28">
        <v>875286</v>
      </c>
      <c r="I578" s="28">
        <v>1428307</v>
      </c>
      <c r="J578" s="31">
        <f t="shared" si="34"/>
        <v>1.0676429914759748E-5</v>
      </c>
      <c r="K578" s="31">
        <f t="shared" si="35"/>
        <v>2.0080526774916291E-5</v>
      </c>
      <c r="L578" s="31">
        <f t="shared" si="36"/>
        <v>4.8680128951847723E-5</v>
      </c>
      <c r="M578" s="31">
        <f t="shared" si="37"/>
        <v>7.9437085641523758E-5</v>
      </c>
    </row>
    <row r="579" spans="1:13" x14ac:dyDescent="0.2">
      <c r="A579" t="s">
        <v>1546</v>
      </c>
      <c r="B579" s="28">
        <v>715139000</v>
      </c>
      <c r="C579" s="28" t="str">
        <f>_xlfn.XLOOKUP(E579,Crosswalk!$C$3:$C$3275,Crosswalk!$B$3:$B$3275)</f>
        <v>TX</v>
      </c>
      <c r="D579" s="28" t="str" cm="1">
        <f t="array" ref="D579">_xlfn.XLOOKUP(C579,_xlfn.ANCHORARRAY($O$2),$P$2:$P$51)</f>
        <v>Texas</v>
      </c>
      <c r="E579" t="s">
        <v>6697</v>
      </c>
      <c r="F579" s="28">
        <v>6152</v>
      </c>
      <c r="G579" s="28">
        <v>36973</v>
      </c>
      <c r="H579" s="28">
        <v>55301</v>
      </c>
      <c r="I579" s="28">
        <v>98426</v>
      </c>
      <c r="J579" s="31">
        <f t="shared" ref="J579:J642" si="38">F579/$B579</f>
        <v>8.6025234255158786E-6</v>
      </c>
      <c r="K579" s="31">
        <f t="shared" ref="K579:K642" si="39">G579/$B579</f>
        <v>5.1700438655981564E-5</v>
      </c>
      <c r="L579" s="31">
        <f t="shared" ref="L579:L642" si="40">H579/$B579</f>
        <v>7.7329022749423538E-5</v>
      </c>
      <c r="M579" s="31">
        <f t="shared" ref="M579:M642" si="41">I579/$B579</f>
        <v>1.3763198483092098E-4</v>
      </c>
    </row>
    <row r="580" spans="1:13" x14ac:dyDescent="0.2">
      <c r="A580" t="s">
        <v>1545</v>
      </c>
      <c r="B580" s="28">
        <v>162377000</v>
      </c>
      <c r="C580" s="28" t="str">
        <f>_xlfn.XLOOKUP(E580,Crosswalk!$C$3:$C$3275,Crosswalk!$B$3:$B$3275)</f>
        <v>TX</v>
      </c>
      <c r="D580" s="28" t="str" cm="1">
        <f t="array" ref="D580">_xlfn.XLOOKUP(C580,_xlfn.ANCHORARRAY($O$2),$P$2:$P$51)</f>
        <v>Texas</v>
      </c>
      <c r="E580" t="s">
        <v>6695</v>
      </c>
      <c r="F580" s="28" t="s">
        <v>8073</v>
      </c>
      <c r="G580" s="28">
        <v>408</v>
      </c>
      <c r="H580" s="28">
        <v>2608</v>
      </c>
      <c r="I580" s="28">
        <v>3016</v>
      </c>
      <c r="J580" s="31" t="e">
        <f t="shared" si="38"/>
        <v>#VALUE!</v>
      </c>
      <c r="K580" s="31">
        <f t="shared" si="39"/>
        <v>2.5126711295318917E-6</v>
      </c>
      <c r="L580" s="31">
        <f t="shared" si="40"/>
        <v>1.606138800445876E-5</v>
      </c>
      <c r="M580" s="31">
        <f t="shared" si="41"/>
        <v>1.8574059133990651E-5</v>
      </c>
    </row>
    <row r="581" spans="1:13" x14ac:dyDescent="0.2">
      <c r="A581" t="s">
        <v>1544</v>
      </c>
      <c r="B581" s="28">
        <v>2842297000</v>
      </c>
      <c r="C581" s="28" t="str">
        <f>_xlfn.XLOOKUP(E581,Crosswalk!$C$3:$C$3275,Crosswalk!$B$3:$B$3275)</f>
        <v>TX</v>
      </c>
      <c r="D581" s="28" t="str" cm="1">
        <f t="array" ref="D581">_xlfn.XLOOKUP(C581,_xlfn.ANCHORARRAY($O$2),$P$2:$P$51)</f>
        <v>Texas</v>
      </c>
      <c r="E581" t="s">
        <v>6691</v>
      </c>
      <c r="F581" s="28">
        <v>48118</v>
      </c>
      <c r="G581" s="28">
        <v>109990</v>
      </c>
      <c r="H581" s="28">
        <v>197848</v>
      </c>
      <c r="I581" s="28">
        <v>355956</v>
      </c>
      <c r="J581" s="31">
        <f t="shared" si="38"/>
        <v>1.6929265309008876E-5</v>
      </c>
      <c r="K581" s="31">
        <f t="shared" si="39"/>
        <v>3.8697574532147767E-5</v>
      </c>
      <c r="L581" s="31">
        <f t="shared" si="40"/>
        <v>6.960848919025703E-5</v>
      </c>
      <c r="M581" s="31">
        <f t="shared" si="41"/>
        <v>1.2523532903141368E-4</v>
      </c>
    </row>
    <row r="582" spans="1:13" x14ac:dyDescent="0.2">
      <c r="A582" t="s">
        <v>1543</v>
      </c>
      <c r="B582" s="28">
        <v>391445000</v>
      </c>
      <c r="C582" s="28" t="str">
        <f>_xlfn.XLOOKUP(E582,Crosswalk!$C$3:$C$3275,Crosswalk!$B$3:$B$3275)</f>
        <v>TX</v>
      </c>
      <c r="D582" s="28" t="str" cm="1">
        <f t="array" ref="D582">_xlfn.XLOOKUP(C582,_xlfn.ANCHORARRAY($O$2),$P$2:$P$51)</f>
        <v>Texas</v>
      </c>
      <c r="E582" t="s">
        <v>6689</v>
      </c>
      <c r="F582" s="28">
        <v>37607</v>
      </c>
      <c r="G582" s="28">
        <v>194561</v>
      </c>
      <c r="H582" s="28">
        <v>200962</v>
      </c>
      <c r="I582" s="28">
        <v>433130</v>
      </c>
      <c r="J582" s="31">
        <f t="shared" si="38"/>
        <v>9.6072245142995826E-5</v>
      </c>
      <c r="K582" s="31">
        <f t="shared" si="39"/>
        <v>4.9703278876981445E-4</v>
      </c>
      <c r="L582" s="31">
        <f t="shared" si="40"/>
        <v>5.1338502216147859E-4</v>
      </c>
      <c r="M582" s="31">
        <f t="shared" si="41"/>
        <v>1.1064900560742888E-3</v>
      </c>
    </row>
    <row r="583" spans="1:13" x14ac:dyDescent="0.2">
      <c r="A583" t="s">
        <v>1542</v>
      </c>
      <c r="B583" s="28">
        <v>329459000</v>
      </c>
      <c r="C583" s="28" t="str">
        <f>_xlfn.XLOOKUP(E583,Crosswalk!$C$3:$C$3275,Crosswalk!$B$3:$B$3275)</f>
        <v>TX</v>
      </c>
      <c r="D583" s="28" t="str" cm="1">
        <f t="array" ref="D583">_xlfn.XLOOKUP(C583,_xlfn.ANCHORARRAY($O$2),$P$2:$P$51)</f>
        <v>Texas</v>
      </c>
      <c r="E583" t="s">
        <v>6687</v>
      </c>
      <c r="F583" s="28">
        <v>175</v>
      </c>
      <c r="G583" s="28">
        <v>11794</v>
      </c>
      <c r="H583" s="28">
        <v>28830</v>
      </c>
      <c r="I583" s="28">
        <v>40799</v>
      </c>
      <c r="J583" s="31">
        <f t="shared" si="38"/>
        <v>5.3117383346637977E-7</v>
      </c>
      <c r="K583" s="31">
        <f t="shared" si="39"/>
        <v>3.5798081096585615E-5</v>
      </c>
      <c r="L583" s="31">
        <f t="shared" si="40"/>
        <v>8.7507094964775587E-5</v>
      </c>
      <c r="M583" s="31">
        <f t="shared" si="41"/>
        <v>1.2383634989482757E-4</v>
      </c>
    </row>
    <row r="584" spans="1:13" x14ac:dyDescent="0.2">
      <c r="A584" t="s">
        <v>1541</v>
      </c>
      <c r="B584" s="28">
        <v>1644744000</v>
      </c>
      <c r="C584" s="28" t="str">
        <f>_xlfn.XLOOKUP(E584,Crosswalk!$C$3:$C$3275,Crosswalk!$B$3:$B$3275)</f>
        <v>TX</v>
      </c>
      <c r="D584" s="28" t="str" cm="1">
        <f t="array" ref="D584">_xlfn.XLOOKUP(C584,_xlfn.ANCHORARRAY($O$2),$P$2:$P$51)</f>
        <v>Texas</v>
      </c>
      <c r="E584" t="s">
        <v>6683</v>
      </c>
      <c r="F584" s="28">
        <v>23356</v>
      </c>
      <c r="G584" s="28">
        <v>60212</v>
      </c>
      <c r="H584" s="28">
        <v>403624</v>
      </c>
      <c r="I584" s="28">
        <v>487192</v>
      </c>
      <c r="J584" s="31">
        <f t="shared" si="38"/>
        <v>1.4200386199919258E-5</v>
      </c>
      <c r="K584" s="31">
        <f t="shared" si="39"/>
        <v>3.6608736678777976E-5</v>
      </c>
      <c r="L584" s="31">
        <f t="shared" si="40"/>
        <v>2.4540232400908592E-4</v>
      </c>
      <c r="M584" s="31">
        <f t="shared" si="41"/>
        <v>2.9621144688778313E-4</v>
      </c>
    </row>
    <row r="585" spans="1:13" x14ac:dyDescent="0.2">
      <c r="A585" t="s">
        <v>1540</v>
      </c>
      <c r="B585" s="28">
        <v>2621346000</v>
      </c>
      <c r="C585" s="28" t="str">
        <f>_xlfn.XLOOKUP(E585,Crosswalk!$C$3:$C$3275,Crosswalk!$B$3:$B$3275)</f>
        <v>TX</v>
      </c>
      <c r="D585" s="28" t="str" cm="1">
        <f t="array" ref="D585">_xlfn.XLOOKUP(C585,_xlfn.ANCHORARRAY($O$2),$P$2:$P$51)</f>
        <v>Texas</v>
      </c>
      <c r="E585" t="s">
        <v>6679</v>
      </c>
      <c r="F585" s="28">
        <v>26818</v>
      </c>
      <c r="G585" s="28">
        <v>69553</v>
      </c>
      <c r="H585" s="28">
        <v>107168</v>
      </c>
      <c r="I585" s="28">
        <v>203539</v>
      </c>
      <c r="J585" s="31">
        <f t="shared" si="38"/>
        <v>1.0230621978174572E-5</v>
      </c>
      <c r="K585" s="31">
        <f t="shared" si="39"/>
        <v>2.6533315327316577E-5</v>
      </c>
      <c r="L585" s="31">
        <f t="shared" si="40"/>
        <v>4.0882813638489543E-5</v>
      </c>
      <c r="M585" s="31">
        <f t="shared" si="41"/>
        <v>7.7646750943980686E-5</v>
      </c>
    </row>
    <row r="586" spans="1:13" x14ac:dyDescent="0.2">
      <c r="A586" t="s">
        <v>1413</v>
      </c>
      <c r="B586" s="28">
        <v>43599000</v>
      </c>
      <c r="C586" s="28" t="str">
        <f>_xlfn.XLOOKUP(E586,Crosswalk!$C$3:$C$3275,Crosswalk!$B$3:$B$3275)</f>
        <v>TX</v>
      </c>
      <c r="D586" s="28" t="str" cm="1">
        <f t="array" ref="D586">_xlfn.XLOOKUP(C586,_xlfn.ANCHORARRAY($O$2),$P$2:$P$51)</f>
        <v>Texas</v>
      </c>
      <c r="E586" t="s">
        <v>6675</v>
      </c>
      <c r="F586" s="28">
        <v>3656</v>
      </c>
      <c r="G586" s="28">
        <v>54896</v>
      </c>
      <c r="H586" s="28">
        <v>72594</v>
      </c>
      <c r="I586" s="28">
        <v>131146</v>
      </c>
      <c r="J586" s="31">
        <f t="shared" si="38"/>
        <v>8.3855134292070915E-5</v>
      </c>
      <c r="K586" s="31">
        <f t="shared" si="39"/>
        <v>1.2591114475102639E-3</v>
      </c>
      <c r="L586" s="31">
        <f t="shared" si="40"/>
        <v>1.6650381889492878E-3</v>
      </c>
      <c r="M586" s="31">
        <f t="shared" si="41"/>
        <v>3.0080047707516226E-3</v>
      </c>
    </row>
    <row r="587" spans="1:13" x14ac:dyDescent="0.2">
      <c r="A587" t="s">
        <v>1539</v>
      </c>
      <c r="B587" s="28">
        <v>283399000</v>
      </c>
      <c r="C587" s="28" t="str">
        <f>_xlfn.XLOOKUP(E587,Crosswalk!$C$3:$C$3275,Crosswalk!$B$3:$B$3275)</f>
        <v>TX</v>
      </c>
      <c r="D587" s="28" t="str" cm="1">
        <f t="array" ref="D587">_xlfn.XLOOKUP(C587,_xlfn.ANCHORARRAY($O$2),$P$2:$P$51)</f>
        <v>Texas</v>
      </c>
      <c r="E587" t="s">
        <v>6672</v>
      </c>
      <c r="F587" s="28">
        <v>19110</v>
      </c>
      <c r="G587" s="28">
        <v>87407</v>
      </c>
      <c r="H587" s="28">
        <v>513254</v>
      </c>
      <c r="I587" s="28">
        <v>619771</v>
      </c>
      <c r="J587" s="31">
        <f t="shared" si="38"/>
        <v>6.7431430597849679E-5</v>
      </c>
      <c r="K587" s="31">
        <f t="shared" si="39"/>
        <v>3.0842381236348751E-4</v>
      </c>
      <c r="L587" s="31">
        <f t="shared" si="40"/>
        <v>1.811064964943419E-3</v>
      </c>
      <c r="M587" s="31">
        <f t="shared" si="41"/>
        <v>2.1869202079047561E-3</v>
      </c>
    </row>
    <row r="588" spans="1:13" x14ac:dyDescent="0.2">
      <c r="A588" t="s">
        <v>1538</v>
      </c>
      <c r="B588" s="28">
        <v>731431000</v>
      </c>
      <c r="C588" s="28" t="str">
        <f>_xlfn.XLOOKUP(E588,Crosswalk!$C$3:$C$3275,Crosswalk!$B$3:$B$3275)</f>
        <v>TX</v>
      </c>
      <c r="D588" s="28" t="str" cm="1">
        <f t="array" ref="D588">_xlfn.XLOOKUP(C588,_xlfn.ANCHORARRAY($O$2),$P$2:$P$51)</f>
        <v>Texas</v>
      </c>
      <c r="E588" t="s">
        <v>6670</v>
      </c>
      <c r="F588" s="28">
        <v>14359</v>
      </c>
      <c r="G588" s="28">
        <v>38351</v>
      </c>
      <c r="H588" s="28">
        <v>83370</v>
      </c>
      <c r="I588" s="28">
        <v>136080</v>
      </c>
      <c r="J588" s="31">
        <f t="shared" si="38"/>
        <v>1.9631380130183162E-5</v>
      </c>
      <c r="K588" s="31">
        <f t="shared" si="39"/>
        <v>5.2432833719106795E-5</v>
      </c>
      <c r="L588" s="31">
        <f t="shared" si="40"/>
        <v>1.1398204341899646E-4</v>
      </c>
      <c r="M588" s="31">
        <f t="shared" si="41"/>
        <v>1.8604625726828641E-4</v>
      </c>
    </row>
    <row r="589" spans="1:13" x14ac:dyDescent="0.2">
      <c r="A589" t="s">
        <v>1537</v>
      </c>
      <c r="B589" s="28">
        <v>3322589000</v>
      </c>
      <c r="C589" s="28" t="str">
        <f>_xlfn.XLOOKUP(E589,Crosswalk!$C$3:$C$3275,Crosswalk!$B$3:$B$3275)</f>
        <v>TX</v>
      </c>
      <c r="D589" s="28" t="str" cm="1">
        <f t="array" ref="D589">_xlfn.XLOOKUP(C589,_xlfn.ANCHORARRAY($O$2),$P$2:$P$51)</f>
        <v>Texas</v>
      </c>
      <c r="E589" t="s">
        <v>6668</v>
      </c>
      <c r="F589" s="28">
        <v>28161</v>
      </c>
      <c r="G589" s="28">
        <v>100985</v>
      </c>
      <c r="H589" s="28">
        <v>121502</v>
      </c>
      <c r="I589" s="28">
        <v>250648</v>
      </c>
      <c r="J589" s="31">
        <f t="shared" si="38"/>
        <v>8.4756194642190166E-6</v>
      </c>
      <c r="K589" s="31">
        <f t="shared" si="39"/>
        <v>3.039346726302892E-5</v>
      </c>
      <c r="L589" s="31">
        <f t="shared" si="40"/>
        <v>3.6568471153067684E-5</v>
      </c>
      <c r="M589" s="31">
        <f t="shared" si="41"/>
        <v>7.5437557880315623E-5</v>
      </c>
    </row>
    <row r="590" spans="1:13" x14ac:dyDescent="0.2">
      <c r="A590" t="s">
        <v>1536</v>
      </c>
      <c r="B590" s="28">
        <v>2703487000</v>
      </c>
      <c r="C590" s="28" t="str">
        <f>_xlfn.XLOOKUP(E590,Crosswalk!$C$3:$C$3275,Crosswalk!$B$3:$B$3275)</f>
        <v>TX</v>
      </c>
      <c r="D590" s="28" t="str" cm="1">
        <f t="array" ref="D590">_xlfn.XLOOKUP(C590,_xlfn.ANCHORARRAY($O$2),$P$2:$P$51)</f>
        <v>Texas</v>
      </c>
      <c r="E590" t="s">
        <v>6666</v>
      </c>
      <c r="F590" s="28">
        <v>389</v>
      </c>
      <c r="G590" s="28">
        <v>12227</v>
      </c>
      <c r="H590" s="28">
        <v>15006</v>
      </c>
      <c r="I590" s="28">
        <v>27622</v>
      </c>
      <c r="J590" s="31">
        <f t="shared" si="38"/>
        <v>1.4388824507016309E-7</v>
      </c>
      <c r="K590" s="31">
        <f t="shared" si="39"/>
        <v>4.5226775641976452E-6</v>
      </c>
      <c r="L590" s="31">
        <f t="shared" si="40"/>
        <v>5.550609268696317E-6</v>
      </c>
      <c r="M590" s="31">
        <f t="shared" si="41"/>
        <v>1.0217175077964125E-5</v>
      </c>
    </row>
    <row r="591" spans="1:13" x14ac:dyDescent="0.2">
      <c r="A591" t="s">
        <v>668</v>
      </c>
      <c r="B591" s="28">
        <v>2080081000</v>
      </c>
      <c r="C591" s="28" t="str">
        <f>_xlfn.XLOOKUP(E591,Crosswalk!$C$3:$C$3275,Crosswalk!$B$3:$B$3275)</f>
        <v>TX</v>
      </c>
      <c r="D591" s="28" t="str" cm="1">
        <f t="array" ref="D591">_xlfn.XLOOKUP(C591,_xlfn.ANCHORARRAY($O$2),$P$2:$P$51)</f>
        <v>Texas</v>
      </c>
      <c r="E591" t="s">
        <v>6664</v>
      </c>
      <c r="F591" s="28">
        <v>17565</v>
      </c>
      <c r="G591" s="28">
        <v>66499</v>
      </c>
      <c r="H591" s="28">
        <v>7891</v>
      </c>
      <c r="I591" s="28">
        <v>91955</v>
      </c>
      <c r="J591" s="31">
        <f t="shared" si="38"/>
        <v>8.4443826947123701E-6</v>
      </c>
      <c r="K591" s="31">
        <f t="shared" si="39"/>
        <v>3.1969428113616726E-5</v>
      </c>
      <c r="L591" s="31">
        <f t="shared" si="40"/>
        <v>3.7936022683732029E-6</v>
      </c>
      <c r="M591" s="31">
        <f t="shared" si="41"/>
        <v>4.4207413076702305E-5</v>
      </c>
    </row>
    <row r="592" spans="1:13" x14ac:dyDescent="0.2">
      <c r="A592" t="s">
        <v>732</v>
      </c>
      <c r="B592" s="28">
        <v>6833539000</v>
      </c>
      <c r="C592" s="28" t="str">
        <f>_xlfn.XLOOKUP(E592,Crosswalk!$C$3:$C$3275,Crosswalk!$B$3:$B$3275)</f>
        <v>TN</v>
      </c>
      <c r="D592" s="28" t="str" cm="1">
        <f t="array" ref="D592">_xlfn.XLOOKUP(C592,_xlfn.ANCHORARRAY($O$2),$P$2:$P$51)</f>
        <v>Tennessee</v>
      </c>
      <c r="E592" t="s">
        <v>6661</v>
      </c>
      <c r="F592" s="28">
        <v>61130</v>
      </c>
      <c r="G592" s="28">
        <v>195046</v>
      </c>
      <c r="H592" s="28">
        <v>30321</v>
      </c>
      <c r="I592" s="28">
        <v>286497</v>
      </c>
      <c r="J592" s="31">
        <f t="shared" si="38"/>
        <v>8.9455844182640943E-6</v>
      </c>
      <c r="K592" s="31">
        <f t="shared" si="39"/>
        <v>2.8542458014800239E-5</v>
      </c>
      <c r="L592" s="31">
        <f t="shared" si="40"/>
        <v>4.4370859667296845E-6</v>
      </c>
      <c r="M592" s="31">
        <f t="shared" si="41"/>
        <v>4.1925128399794014E-5</v>
      </c>
    </row>
    <row r="593" spans="1:13" x14ac:dyDescent="0.2">
      <c r="A593" t="s">
        <v>582</v>
      </c>
      <c r="B593" s="28">
        <v>28843963000</v>
      </c>
      <c r="C593" s="28" t="str">
        <f>_xlfn.XLOOKUP(E593,Crosswalk!$C$3:$C$3275,Crosswalk!$B$3:$B$3275)</f>
        <v>TN</v>
      </c>
      <c r="D593" s="28" t="str" cm="1">
        <f t="array" ref="D593">_xlfn.XLOOKUP(C593,_xlfn.ANCHORARRAY($O$2),$P$2:$P$51)</f>
        <v>Tennessee</v>
      </c>
      <c r="E593" t="s">
        <v>6660</v>
      </c>
      <c r="F593" s="28">
        <v>732216</v>
      </c>
      <c r="G593" s="28">
        <v>1989699</v>
      </c>
      <c r="H593" s="28">
        <v>192391</v>
      </c>
      <c r="I593" s="28">
        <v>2914306</v>
      </c>
      <c r="J593" s="31">
        <f t="shared" si="38"/>
        <v>2.5385416005422E-5</v>
      </c>
      <c r="K593" s="31">
        <f t="shared" si="39"/>
        <v>6.8981471096742151E-5</v>
      </c>
      <c r="L593" s="31">
        <f t="shared" si="40"/>
        <v>6.6700612533721531E-6</v>
      </c>
      <c r="M593" s="31">
        <f t="shared" si="41"/>
        <v>1.010369483555363E-4</v>
      </c>
    </row>
    <row r="594" spans="1:13" x14ac:dyDescent="0.2">
      <c r="A594" t="s">
        <v>213</v>
      </c>
      <c r="B594" s="28">
        <v>820925000</v>
      </c>
      <c r="C594" s="28" t="str">
        <f>_xlfn.XLOOKUP(E594,Crosswalk!$C$3:$C$3275,Crosswalk!$B$3:$B$3275)</f>
        <v>TN</v>
      </c>
      <c r="D594" s="28" t="str" cm="1">
        <f t="array" ref="D594">_xlfn.XLOOKUP(C594,_xlfn.ANCHORARRAY($O$2),$P$2:$P$51)</f>
        <v>Tennessee</v>
      </c>
      <c r="E594" t="s">
        <v>6659</v>
      </c>
      <c r="F594" s="28">
        <v>16455</v>
      </c>
      <c r="G594" s="28">
        <v>65525</v>
      </c>
      <c r="H594" s="28">
        <v>103855</v>
      </c>
      <c r="I594" s="28">
        <v>185835</v>
      </c>
      <c r="J594" s="31">
        <f t="shared" si="38"/>
        <v>2.0044462039772209E-5</v>
      </c>
      <c r="K594" s="31">
        <f t="shared" si="39"/>
        <v>7.9818497426683313E-5</v>
      </c>
      <c r="L594" s="31">
        <f t="shared" si="40"/>
        <v>1.2650972987788165E-4</v>
      </c>
      <c r="M594" s="31">
        <f t="shared" si="41"/>
        <v>2.2637268934433719E-4</v>
      </c>
    </row>
    <row r="595" spans="1:13" x14ac:dyDescent="0.2">
      <c r="A595" t="s">
        <v>1535</v>
      </c>
      <c r="B595" s="28">
        <v>1129336000</v>
      </c>
      <c r="C595" s="28" t="str">
        <f>_xlfn.XLOOKUP(E595,Crosswalk!$C$3:$C$3275,Crosswalk!$B$3:$B$3275)</f>
        <v>TN</v>
      </c>
      <c r="D595" s="28" t="str" cm="1">
        <f t="array" ref="D595">_xlfn.XLOOKUP(C595,_xlfn.ANCHORARRAY($O$2),$P$2:$P$51)</f>
        <v>Tennessee</v>
      </c>
      <c r="E595" t="s">
        <v>6658</v>
      </c>
      <c r="F595" s="28">
        <v>17516</v>
      </c>
      <c r="G595" s="28">
        <v>35556</v>
      </c>
      <c r="H595" s="28">
        <v>66926</v>
      </c>
      <c r="I595" s="28">
        <v>119998</v>
      </c>
      <c r="J595" s="31">
        <f t="shared" si="38"/>
        <v>1.550999879575255E-5</v>
      </c>
      <c r="K595" s="31">
        <f t="shared" si="39"/>
        <v>3.1483987050797992E-5</v>
      </c>
      <c r="L595" s="31">
        <f t="shared" si="40"/>
        <v>5.9261371283656943E-5</v>
      </c>
      <c r="M595" s="31">
        <f t="shared" si="41"/>
        <v>1.0625535713020748E-4</v>
      </c>
    </row>
    <row r="596" spans="1:13" x14ac:dyDescent="0.2">
      <c r="A596" t="s">
        <v>488</v>
      </c>
      <c r="B596" s="28">
        <v>376701000</v>
      </c>
      <c r="C596" s="28" t="str">
        <f>_xlfn.XLOOKUP(E596,Crosswalk!$C$3:$C$3275,Crosswalk!$B$3:$B$3275)</f>
        <v>TN</v>
      </c>
      <c r="D596" s="28" t="str" cm="1">
        <f t="array" ref="D596">_xlfn.XLOOKUP(C596,_xlfn.ANCHORARRAY($O$2),$P$2:$P$51)</f>
        <v>Tennessee</v>
      </c>
      <c r="E596" t="s">
        <v>6656</v>
      </c>
      <c r="F596" s="28">
        <v>5477</v>
      </c>
      <c r="G596" s="28">
        <v>21689</v>
      </c>
      <c r="H596" s="28">
        <v>29976</v>
      </c>
      <c r="I596" s="28">
        <v>57142</v>
      </c>
      <c r="J596" s="31">
        <f t="shared" si="38"/>
        <v>1.4539382693435908E-5</v>
      </c>
      <c r="K596" s="31">
        <f t="shared" si="39"/>
        <v>5.7576167836029104E-5</v>
      </c>
      <c r="L596" s="31">
        <f t="shared" si="40"/>
        <v>7.9575047584158262E-5</v>
      </c>
      <c r="M596" s="31">
        <f t="shared" si="41"/>
        <v>1.5169059811362328E-4</v>
      </c>
    </row>
    <row r="597" spans="1:13" x14ac:dyDescent="0.2">
      <c r="A597" t="s">
        <v>48</v>
      </c>
      <c r="B597" s="28">
        <v>6671260000</v>
      </c>
      <c r="C597" s="28" t="str">
        <f>_xlfn.XLOOKUP(E597,Crosswalk!$C$3:$C$3275,Crosswalk!$B$3:$B$3275)</f>
        <v>TN</v>
      </c>
      <c r="D597" s="28" t="str" cm="1">
        <f t="array" ref="D597">_xlfn.XLOOKUP(C597,_xlfn.ANCHORARRAY($O$2),$P$2:$P$51)</f>
        <v>Tennessee</v>
      </c>
      <c r="E597" t="s">
        <v>6655</v>
      </c>
      <c r="F597" s="28">
        <v>70355</v>
      </c>
      <c r="G597" s="28">
        <v>244539</v>
      </c>
      <c r="H597" s="28">
        <v>11315</v>
      </c>
      <c r="I597" s="28">
        <v>326209</v>
      </c>
      <c r="J597" s="31">
        <f t="shared" si="38"/>
        <v>1.0545983817149983E-5</v>
      </c>
      <c r="K597" s="31">
        <f t="shared" si="39"/>
        <v>3.6655594295530377E-5</v>
      </c>
      <c r="L597" s="31">
        <f t="shared" si="40"/>
        <v>1.6960813999154583E-6</v>
      </c>
      <c r="M597" s="31">
        <f t="shared" si="41"/>
        <v>4.8897659512595824E-5</v>
      </c>
    </row>
    <row r="598" spans="1:13" x14ac:dyDescent="0.2">
      <c r="A598" t="s">
        <v>487</v>
      </c>
      <c r="B598" s="28">
        <v>1415198000</v>
      </c>
      <c r="C598" s="28" t="str">
        <f>_xlfn.XLOOKUP(E598,Crosswalk!$C$3:$C$3275,Crosswalk!$B$3:$B$3275)</f>
        <v>TN</v>
      </c>
      <c r="D598" s="28" t="str" cm="1">
        <f t="array" ref="D598">_xlfn.XLOOKUP(C598,_xlfn.ANCHORARRAY($O$2),$P$2:$P$51)</f>
        <v>Tennessee</v>
      </c>
      <c r="E598" t="s">
        <v>6654</v>
      </c>
      <c r="F598" s="28">
        <v>7657</v>
      </c>
      <c r="G598" s="28">
        <v>30597</v>
      </c>
      <c r="H598" s="28">
        <v>46321</v>
      </c>
      <c r="I598" s="28">
        <v>84575</v>
      </c>
      <c r="J598" s="31">
        <f t="shared" si="38"/>
        <v>5.4105503258201325E-6</v>
      </c>
      <c r="K598" s="31">
        <f t="shared" si="39"/>
        <v>2.1620296241232675E-5</v>
      </c>
      <c r="L598" s="31">
        <f t="shared" si="40"/>
        <v>3.273110900382844E-5</v>
      </c>
      <c r="M598" s="31">
        <f t="shared" si="41"/>
        <v>5.9761955570881245E-5</v>
      </c>
    </row>
    <row r="599" spans="1:13" x14ac:dyDescent="0.2">
      <c r="A599" t="s">
        <v>212</v>
      </c>
      <c r="B599" s="28">
        <v>106320000</v>
      </c>
      <c r="C599" s="28" t="str">
        <f>_xlfn.XLOOKUP(E599,Crosswalk!$C$3:$C$3275,Crosswalk!$B$3:$B$3275)</f>
        <v>TN</v>
      </c>
      <c r="D599" s="28" t="str" cm="1">
        <f t="array" ref="D599">_xlfn.XLOOKUP(C599,_xlfn.ANCHORARRAY($O$2),$P$2:$P$51)</f>
        <v>Tennessee</v>
      </c>
      <c r="E599" t="s">
        <v>6653</v>
      </c>
      <c r="F599" s="28">
        <v>8699</v>
      </c>
      <c r="G599" s="28">
        <v>23439</v>
      </c>
      <c r="H599" s="28">
        <v>39114</v>
      </c>
      <c r="I599" s="28">
        <v>71252</v>
      </c>
      <c r="J599" s="31">
        <f t="shared" si="38"/>
        <v>8.1819036869826931E-5</v>
      </c>
      <c r="K599" s="31">
        <f t="shared" si="39"/>
        <v>2.2045711060948082E-4</v>
      </c>
      <c r="L599" s="31">
        <f t="shared" si="40"/>
        <v>3.6788939051918734E-4</v>
      </c>
      <c r="M599" s="31">
        <f t="shared" si="41"/>
        <v>6.7016553799849506E-4</v>
      </c>
    </row>
    <row r="600" spans="1:13" x14ac:dyDescent="0.2">
      <c r="A600" t="s">
        <v>211</v>
      </c>
      <c r="B600" s="28">
        <v>341585000</v>
      </c>
      <c r="C600" s="28" t="str">
        <f>_xlfn.XLOOKUP(E600,Crosswalk!$C$3:$C$3275,Crosswalk!$B$3:$B$3275)</f>
        <v>TN</v>
      </c>
      <c r="D600" s="28" t="str" cm="1">
        <f t="array" ref="D600">_xlfn.XLOOKUP(C600,_xlfn.ANCHORARRAY($O$2),$P$2:$P$51)</f>
        <v>Tennessee</v>
      </c>
      <c r="E600" t="s">
        <v>6652</v>
      </c>
      <c r="F600" s="28">
        <v>12140</v>
      </c>
      <c r="G600" s="28">
        <v>61416</v>
      </c>
      <c r="H600" s="28">
        <v>54452</v>
      </c>
      <c r="I600" s="28">
        <v>128008</v>
      </c>
      <c r="J600" s="31">
        <f t="shared" si="38"/>
        <v>3.5540202292255221E-5</v>
      </c>
      <c r="K600" s="31">
        <f t="shared" si="39"/>
        <v>1.7979712223897419E-4</v>
      </c>
      <c r="L600" s="31">
        <f t="shared" si="40"/>
        <v>1.5940981014974311E-4</v>
      </c>
      <c r="M600" s="31">
        <f t="shared" si="41"/>
        <v>3.7474713468097252E-4</v>
      </c>
    </row>
    <row r="601" spans="1:13" x14ac:dyDescent="0.2">
      <c r="A601" t="s">
        <v>1534</v>
      </c>
      <c r="B601" s="28">
        <v>585718000</v>
      </c>
      <c r="C601" s="28" t="str">
        <f>_xlfn.XLOOKUP(E601,Crosswalk!$C$3:$C$3275,Crosswalk!$B$3:$B$3275)</f>
        <v>TN</v>
      </c>
      <c r="D601" s="28" t="str" cm="1">
        <f t="array" ref="D601">_xlfn.XLOOKUP(C601,_xlfn.ANCHORARRAY($O$2),$P$2:$P$51)</f>
        <v>Tennessee</v>
      </c>
      <c r="E601" t="s">
        <v>6651</v>
      </c>
      <c r="F601" s="28">
        <v>21997</v>
      </c>
      <c r="G601" s="28">
        <v>58039</v>
      </c>
      <c r="H601" s="28">
        <v>97115</v>
      </c>
      <c r="I601" s="28">
        <v>177151</v>
      </c>
      <c r="J601" s="31">
        <f t="shared" si="38"/>
        <v>3.755561550097487E-5</v>
      </c>
      <c r="K601" s="31">
        <f t="shared" si="39"/>
        <v>9.9090347231944385E-5</v>
      </c>
      <c r="L601" s="31">
        <f t="shared" si="40"/>
        <v>1.6580504611434172E-4</v>
      </c>
      <c r="M601" s="31">
        <f t="shared" si="41"/>
        <v>3.0245100884726094E-4</v>
      </c>
    </row>
    <row r="602" spans="1:13" x14ac:dyDescent="0.2">
      <c r="A602" t="s">
        <v>1533</v>
      </c>
      <c r="B602" s="28">
        <v>210374000</v>
      </c>
      <c r="C602" s="28" t="str">
        <f>_xlfn.XLOOKUP(E602,Crosswalk!$C$3:$C$3275,Crosswalk!$B$3:$B$3275)</f>
        <v>TN</v>
      </c>
      <c r="D602" s="28" t="str" cm="1">
        <f t="array" ref="D602">_xlfn.XLOOKUP(C602,_xlfn.ANCHORARRAY($O$2),$P$2:$P$51)</f>
        <v>Tennessee</v>
      </c>
      <c r="E602" t="s">
        <v>6649</v>
      </c>
      <c r="F602" s="28">
        <v>13965</v>
      </c>
      <c r="G602" s="28">
        <v>83203</v>
      </c>
      <c r="H602" s="28">
        <v>120239</v>
      </c>
      <c r="I602" s="28">
        <v>217407</v>
      </c>
      <c r="J602" s="31">
        <f t="shared" si="38"/>
        <v>6.6381777215815646E-5</v>
      </c>
      <c r="K602" s="31">
        <f t="shared" si="39"/>
        <v>3.9550039453544638E-4</v>
      </c>
      <c r="L602" s="31">
        <f t="shared" si="40"/>
        <v>5.7154876553186225E-4</v>
      </c>
      <c r="M602" s="31">
        <f t="shared" si="41"/>
        <v>1.0334309372831243E-3</v>
      </c>
    </row>
    <row r="603" spans="1:13" x14ac:dyDescent="0.2">
      <c r="A603" t="s">
        <v>617</v>
      </c>
      <c r="B603" s="28">
        <v>1303519000</v>
      </c>
      <c r="C603" s="28" t="str">
        <f>_xlfn.XLOOKUP(E603,Crosswalk!$C$3:$C$3275,Crosswalk!$B$3:$B$3275)</f>
        <v>TN</v>
      </c>
      <c r="D603" s="28" t="str" cm="1">
        <f t="array" ref="D603">_xlfn.XLOOKUP(C603,_xlfn.ANCHORARRAY($O$2),$P$2:$P$51)</f>
        <v>Tennessee</v>
      </c>
      <c r="E603" t="s">
        <v>6647</v>
      </c>
      <c r="F603" s="28">
        <v>9481</v>
      </c>
      <c r="G603" s="28">
        <v>84410</v>
      </c>
      <c r="H603" s="28">
        <v>22992</v>
      </c>
      <c r="I603" s="28">
        <v>116883</v>
      </c>
      <c r="J603" s="31">
        <f t="shared" si="38"/>
        <v>7.2733884201150885E-6</v>
      </c>
      <c r="K603" s="31">
        <f t="shared" si="39"/>
        <v>6.4755481124555912E-5</v>
      </c>
      <c r="L603" s="31">
        <f t="shared" si="40"/>
        <v>1.7638408032410729E-5</v>
      </c>
      <c r="M603" s="31">
        <f t="shared" si="41"/>
        <v>8.9667277577081729E-5</v>
      </c>
    </row>
    <row r="604" spans="1:13" x14ac:dyDescent="0.2">
      <c r="A604" t="s">
        <v>727</v>
      </c>
      <c r="B604" s="28">
        <v>8425032000</v>
      </c>
      <c r="C604" s="28" t="str">
        <f>_xlfn.XLOOKUP(E604,Crosswalk!$C$3:$C$3275,Crosswalk!$B$3:$B$3275)</f>
        <v>TN</v>
      </c>
      <c r="D604" s="28" t="str" cm="1">
        <f t="array" ref="D604">_xlfn.XLOOKUP(C604,_xlfn.ANCHORARRAY($O$2),$P$2:$P$51)</f>
        <v>Tennessee</v>
      </c>
      <c r="E604" t="s">
        <v>6646</v>
      </c>
      <c r="F604" s="28">
        <v>62791</v>
      </c>
      <c r="G604" s="28">
        <v>335664</v>
      </c>
      <c r="H604" s="28">
        <v>624131</v>
      </c>
      <c r="I604" s="28">
        <v>1022586</v>
      </c>
      <c r="J604" s="31">
        <f t="shared" si="38"/>
        <v>7.4529093776735799E-6</v>
      </c>
      <c r="K604" s="31">
        <f t="shared" si="39"/>
        <v>3.9841273006440805E-5</v>
      </c>
      <c r="L604" s="31">
        <f t="shared" si="40"/>
        <v>7.4080549486340227E-5</v>
      </c>
      <c r="M604" s="31">
        <f t="shared" si="41"/>
        <v>1.2137473187045461E-4</v>
      </c>
    </row>
    <row r="605" spans="1:13" x14ac:dyDescent="0.2">
      <c r="A605" t="s">
        <v>614</v>
      </c>
      <c r="B605" s="28">
        <v>8914979000</v>
      </c>
      <c r="C605" s="28" t="str">
        <f>_xlfn.XLOOKUP(E605,Crosswalk!$C$3:$C$3275,Crosswalk!$B$3:$B$3275)</f>
        <v>TN</v>
      </c>
      <c r="D605" s="28" t="str" cm="1">
        <f t="array" ref="D605">_xlfn.XLOOKUP(C605,_xlfn.ANCHORARRAY($O$2),$P$2:$P$51)</f>
        <v>Tennessee</v>
      </c>
      <c r="E605" t="s">
        <v>6645</v>
      </c>
      <c r="F605" s="28">
        <v>42823</v>
      </c>
      <c r="G605" s="28">
        <v>303120</v>
      </c>
      <c r="H605" s="28">
        <v>610054</v>
      </c>
      <c r="I605" s="28">
        <v>955997</v>
      </c>
      <c r="J605" s="31">
        <f t="shared" si="38"/>
        <v>4.8034886004779146E-6</v>
      </c>
      <c r="K605" s="31">
        <f t="shared" si="39"/>
        <v>3.4001201797558917E-5</v>
      </c>
      <c r="L605" s="31">
        <f t="shared" si="40"/>
        <v>6.8430222886671976E-5</v>
      </c>
      <c r="M605" s="31">
        <f t="shared" si="41"/>
        <v>1.072349132847088E-4</v>
      </c>
    </row>
    <row r="606" spans="1:13" x14ac:dyDescent="0.2">
      <c r="A606" t="s">
        <v>471</v>
      </c>
      <c r="B606" s="28">
        <v>882596000</v>
      </c>
      <c r="C606" s="28" t="str">
        <f>_xlfn.XLOOKUP(E606,Crosswalk!$C$3:$C$3275,Crosswalk!$B$3:$B$3275)</f>
        <v>TN</v>
      </c>
      <c r="D606" s="28" t="str" cm="1">
        <f t="array" ref="D606">_xlfn.XLOOKUP(C606,_xlfn.ANCHORARRAY($O$2),$P$2:$P$51)</f>
        <v>Tennessee</v>
      </c>
      <c r="E606" t="s">
        <v>6644</v>
      </c>
      <c r="F606" s="28">
        <v>1926</v>
      </c>
      <c r="G606" s="28">
        <v>7439</v>
      </c>
      <c r="H606" s="28">
        <v>1594</v>
      </c>
      <c r="I606" s="28">
        <v>10959</v>
      </c>
      <c r="J606" s="31">
        <f t="shared" si="38"/>
        <v>2.1821988769493632E-6</v>
      </c>
      <c r="K606" s="31">
        <f t="shared" si="39"/>
        <v>8.4285448835027582E-6</v>
      </c>
      <c r="L606" s="31">
        <f t="shared" si="40"/>
        <v>1.8060358306631799E-6</v>
      </c>
      <c r="M606" s="31">
        <f t="shared" si="41"/>
        <v>1.24167795911153E-5</v>
      </c>
    </row>
    <row r="607" spans="1:13" x14ac:dyDescent="0.2">
      <c r="A607" t="s">
        <v>723</v>
      </c>
      <c r="B607" s="28">
        <v>745620000</v>
      </c>
      <c r="C607" s="28" t="str">
        <f>_xlfn.XLOOKUP(E607,Crosswalk!$C$3:$C$3275,Crosswalk!$B$3:$B$3275)</f>
        <v>TN</v>
      </c>
      <c r="D607" s="28" t="str" cm="1">
        <f t="array" ref="D607">_xlfn.XLOOKUP(C607,_xlfn.ANCHORARRAY($O$2),$P$2:$P$51)</f>
        <v>Tennessee</v>
      </c>
      <c r="E607" t="s">
        <v>6643</v>
      </c>
      <c r="F607" s="28">
        <v>18803</v>
      </c>
      <c r="G607" s="28">
        <v>125858</v>
      </c>
      <c r="H607" s="28">
        <v>161325</v>
      </c>
      <c r="I607" s="28">
        <v>305986</v>
      </c>
      <c r="J607" s="31">
        <f t="shared" si="38"/>
        <v>2.5217939432955126E-5</v>
      </c>
      <c r="K607" s="31">
        <f t="shared" si="39"/>
        <v>1.6879643786379121E-4</v>
      </c>
      <c r="L607" s="31">
        <f t="shared" si="40"/>
        <v>2.1636356320914139E-4</v>
      </c>
      <c r="M607" s="31">
        <f t="shared" si="41"/>
        <v>4.1037794050588771E-4</v>
      </c>
    </row>
    <row r="608" spans="1:13" x14ac:dyDescent="0.2">
      <c r="A608" t="s">
        <v>139</v>
      </c>
      <c r="B608" s="28">
        <v>66224936000</v>
      </c>
      <c r="C608" s="28" t="str">
        <f>_xlfn.XLOOKUP(E608,Crosswalk!$C$3:$C$3275,Crosswalk!$B$3:$B$3275)</f>
        <v>TN</v>
      </c>
      <c r="D608" s="28" t="str" cm="1">
        <f t="array" ref="D608">_xlfn.XLOOKUP(C608,_xlfn.ANCHORARRAY($O$2),$P$2:$P$51)</f>
        <v>Tennessee</v>
      </c>
      <c r="E608" t="s">
        <v>6642</v>
      </c>
      <c r="F608" s="28">
        <v>461551</v>
      </c>
      <c r="G608" s="28">
        <v>1410026</v>
      </c>
      <c r="H608" s="28">
        <v>787863</v>
      </c>
      <c r="I608" s="28">
        <v>2659440</v>
      </c>
      <c r="J608" s="31">
        <f t="shared" si="38"/>
        <v>6.9694442588815791E-6</v>
      </c>
      <c r="K608" s="31">
        <f t="shared" si="39"/>
        <v>2.1291466404739144E-5</v>
      </c>
      <c r="L608" s="31">
        <f t="shared" si="40"/>
        <v>1.1896772538972329E-5</v>
      </c>
      <c r="M608" s="31">
        <f t="shared" si="41"/>
        <v>4.0157683202593053E-5</v>
      </c>
    </row>
    <row r="609" spans="1:13" x14ac:dyDescent="0.2">
      <c r="A609" t="s">
        <v>208</v>
      </c>
      <c r="B609" s="28">
        <v>5189391000</v>
      </c>
      <c r="C609" s="28" t="str">
        <f>_xlfn.XLOOKUP(E609,Crosswalk!$C$3:$C$3275,Crosswalk!$B$3:$B$3275)</f>
        <v>TN</v>
      </c>
      <c r="D609" s="28" t="str" cm="1">
        <f t="array" ref="D609">_xlfn.XLOOKUP(C609,_xlfn.ANCHORARRAY($O$2),$P$2:$P$51)</f>
        <v>Tennessee</v>
      </c>
      <c r="E609" t="s">
        <v>6641</v>
      </c>
      <c r="F609" s="28">
        <v>71356</v>
      </c>
      <c r="G609" s="28">
        <v>221846</v>
      </c>
      <c r="H609" s="28">
        <v>513935</v>
      </c>
      <c r="I609" s="28">
        <v>807137</v>
      </c>
      <c r="J609" s="31">
        <f t="shared" si="38"/>
        <v>1.3750361073197221E-5</v>
      </c>
      <c r="K609" s="31">
        <f t="shared" si="39"/>
        <v>4.2749910345934621E-5</v>
      </c>
      <c r="L609" s="31">
        <f t="shared" si="40"/>
        <v>9.9035705731173468E-5</v>
      </c>
      <c r="M609" s="31">
        <f t="shared" si="41"/>
        <v>1.555359771503053E-4</v>
      </c>
    </row>
    <row r="610" spans="1:13" x14ac:dyDescent="0.2">
      <c r="A610" t="s">
        <v>1532</v>
      </c>
      <c r="B610" s="28">
        <v>326371000</v>
      </c>
      <c r="C610" s="28" t="str">
        <f>_xlfn.XLOOKUP(E610,Crosswalk!$C$3:$C$3275,Crosswalk!$B$3:$B$3275)</f>
        <v>TN</v>
      </c>
      <c r="D610" s="28" t="str" cm="1">
        <f t="array" ref="D610">_xlfn.XLOOKUP(C610,_xlfn.ANCHORARRAY($O$2),$P$2:$P$51)</f>
        <v>Tennessee</v>
      </c>
      <c r="E610" t="s">
        <v>6640</v>
      </c>
      <c r="F610" s="28">
        <v>38948</v>
      </c>
      <c r="G610" s="28">
        <v>88501</v>
      </c>
      <c r="H610" s="28">
        <v>175424</v>
      </c>
      <c r="I610" s="28">
        <v>302873</v>
      </c>
      <c r="J610" s="31">
        <f t="shared" si="38"/>
        <v>1.1933658321358209E-4</v>
      </c>
      <c r="K610" s="31">
        <f t="shared" si="39"/>
        <v>2.7116686225185448E-4</v>
      </c>
      <c r="L610" s="31">
        <f t="shared" si="40"/>
        <v>5.3749873610094037E-4</v>
      </c>
      <c r="M610" s="31">
        <f t="shared" si="41"/>
        <v>9.2800218156637688E-4</v>
      </c>
    </row>
    <row r="611" spans="1:13" x14ac:dyDescent="0.2">
      <c r="A611" t="s">
        <v>205</v>
      </c>
      <c r="B611" s="28">
        <v>494257000</v>
      </c>
      <c r="C611" s="28" t="str">
        <f>_xlfn.XLOOKUP(E611,Crosswalk!$C$3:$C$3275,Crosswalk!$B$3:$B$3275)</f>
        <v>TN</v>
      </c>
      <c r="D611" s="28" t="str" cm="1">
        <f t="array" ref="D611">_xlfn.XLOOKUP(C611,_xlfn.ANCHORARRAY($O$2),$P$2:$P$51)</f>
        <v>Tennessee</v>
      </c>
      <c r="E611" t="s">
        <v>6638</v>
      </c>
      <c r="F611" s="28">
        <v>100</v>
      </c>
      <c r="G611" s="28">
        <v>5656</v>
      </c>
      <c r="H611" s="28">
        <v>6750</v>
      </c>
      <c r="I611" s="28">
        <v>12506</v>
      </c>
      <c r="J611" s="31">
        <f t="shared" si="38"/>
        <v>2.0232389222610908E-7</v>
      </c>
      <c r="K611" s="31">
        <f t="shared" si="39"/>
        <v>1.144343934430873E-5</v>
      </c>
      <c r="L611" s="31">
        <f t="shared" si="40"/>
        <v>1.3656862725262363E-5</v>
      </c>
      <c r="M611" s="31">
        <f t="shared" si="41"/>
        <v>2.5302625961797203E-5</v>
      </c>
    </row>
    <row r="612" spans="1:13" x14ac:dyDescent="0.2">
      <c r="A612" t="s">
        <v>1277</v>
      </c>
      <c r="B612" s="28">
        <v>20367932000</v>
      </c>
      <c r="C612" s="28" t="str">
        <f>_xlfn.XLOOKUP(E612,Crosswalk!$C$3:$C$3275,Crosswalk!$B$3:$B$3275)</f>
        <v>TN</v>
      </c>
      <c r="D612" s="28" t="str" cm="1">
        <f t="array" ref="D612">_xlfn.XLOOKUP(C612,_xlfn.ANCHORARRAY($O$2),$P$2:$P$51)</f>
        <v>Tennessee</v>
      </c>
      <c r="E612" t="s">
        <v>6637</v>
      </c>
      <c r="F612" s="28">
        <v>80432</v>
      </c>
      <c r="G612" s="28">
        <v>1394229</v>
      </c>
      <c r="H612" s="28">
        <v>60368</v>
      </c>
      <c r="I612" s="28">
        <v>1535029</v>
      </c>
      <c r="J612" s="31">
        <f t="shared" si="38"/>
        <v>3.9489526968177232E-6</v>
      </c>
      <c r="K612" s="31">
        <f t="shared" si="39"/>
        <v>6.8452162939271397E-5</v>
      </c>
      <c r="L612" s="31">
        <f t="shared" si="40"/>
        <v>2.963874781200173E-6</v>
      </c>
      <c r="M612" s="31">
        <f t="shared" si="41"/>
        <v>7.5364990417289298E-5</v>
      </c>
    </row>
    <row r="613" spans="1:13" x14ac:dyDescent="0.2">
      <c r="A613" t="s">
        <v>782</v>
      </c>
      <c r="B613" s="28">
        <v>2523155000</v>
      </c>
      <c r="C613" s="28" t="str">
        <f>_xlfn.XLOOKUP(E613,Crosswalk!$C$3:$C$3275,Crosswalk!$B$3:$B$3275)</f>
        <v>TN</v>
      </c>
      <c r="D613" s="28" t="str" cm="1">
        <f t="array" ref="D613">_xlfn.XLOOKUP(C613,_xlfn.ANCHORARRAY($O$2),$P$2:$P$51)</f>
        <v>Tennessee</v>
      </c>
      <c r="E613" t="s">
        <v>6636</v>
      </c>
      <c r="F613" s="28">
        <v>52900</v>
      </c>
      <c r="G613" s="28">
        <v>232303</v>
      </c>
      <c r="H613" s="28">
        <v>384491</v>
      </c>
      <c r="I613" s="28">
        <v>669694</v>
      </c>
      <c r="J613" s="31">
        <f t="shared" si="38"/>
        <v>2.0965814624943771E-5</v>
      </c>
      <c r="K613" s="31">
        <f t="shared" si="39"/>
        <v>9.2068461905828216E-5</v>
      </c>
      <c r="L613" s="31">
        <f t="shared" si="40"/>
        <v>1.5238501003703696E-4</v>
      </c>
      <c r="M613" s="31">
        <f t="shared" si="41"/>
        <v>2.6541928656780895E-4</v>
      </c>
    </row>
    <row r="614" spans="1:13" x14ac:dyDescent="0.2">
      <c r="A614" t="s">
        <v>1531</v>
      </c>
      <c r="B614" s="28">
        <v>2725719000</v>
      </c>
      <c r="C614" s="28" t="str">
        <f>_xlfn.XLOOKUP(E614,Crosswalk!$C$3:$C$3275,Crosswalk!$B$3:$B$3275)</f>
        <v>TN</v>
      </c>
      <c r="D614" s="28" t="str" cm="1">
        <f t="array" ref="D614">_xlfn.XLOOKUP(C614,_xlfn.ANCHORARRAY($O$2),$P$2:$P$51)</f>
        <v>Tennessee</v>
      </c>
      <c r="E614" t="s">
        <v>6635</v>
      </c>
      <c r="F614" s="28">
        <v>76649</v>
      </c>
      <c r="G614" s="28">
        <v>178433</v>
      </c>
      <c r="H614" s="28">
        <v>296496</v>
      </c>
      <c r="I614" s="28">
        <v>551578</v>
      </c>
      <c r="J614" s="31">
        <f t="shared" si="38"/>
        <v>2.8120653669728976E-5</v>
      </c>
      <c r="K614" s="31">
        <f t="shared" si="39"/>
        <v>6.5462727449161121E-5</v>
      </c>
      <c r="L614" s="31">
        <f t="shared" si="40"/>
        <v>1.0877717035395065E-4</v>
      </c>
      <c r="M614" s="31">
        <f t="shared" si="41"/>
        <v>2.0236055147284073E-4</v>
      </c>
    </row>
    <row r="615" spans="1:13" x14ac:dyDescent="0.2">
      <c r="A615" t="s">
        <v>1530</v>
      </c>
      <c r="B615" s="28">
        <v>2444762000</v>
      </c>
      <c r="C615" s="28" t="str">
        <f>_xlfn.XLOOKUP(E615,Crosswalk!$C$3:$C$3275,Crosswalk!$B$3:$B$3275)</f>
        <v>TN</v>
      </c>
      <c r="D615" s="28" t="str" cm="1">
        <f t="array" ref="D615">_xlfn.XLOOKUP(C615,_xlfn.ANCHORARRAY($O$2),$P$2:$P$51)</f>
        <v>Tennessee</v>
      </c>
      <c r="E615" t="s">
        <v>6633</v>
      </c>
      <c r="F615" s="28">
        <v>6739</v>
      </c>
      <c r="G615" s="28">
        <v>11806</v>
      </c>
      <c r="H615" s="28">
        <v>854</v>
      </c>
      <c r="I615" s="28">
        <v>19399</v>
      </c>
      <c r="J615" s="31">
        <f t="shared" si="38"/>
        <v>2.7565055412346886E-6</v>
      </c>
      <c r="K615" s="31">
        <f t="shared" si="39"/>
        <v>4.82909992874562E-6</v>
      </c>
      <c r="L615" s="31">
        <f t="shared" si="40"/>
        <v>3.4931825674646449E-7</v>
      </c>
      <c r="M615" s="31">
        <f t="shared" si="41"/>
        <v>7.9349237267267728E-6</v>
      </c>
    </row>
    <row r="616" spans="1:13" x14ac:dyDescent="0.2">
      <c r="A616" t="s">
        <v>376</v>
      </c>
      <c r="B616" s="28">
        <v>3848819000</v>
      </c>
      <c r="C616" s="28" t="str">
        <f>_xlfn.XLOOKUP(E616,Crosswalk!$C$3:$C$3275,Crosswalk!$B$3:$B$3275)</f>
        <v>TN</v>
      </c>
      <c r="D616" s="28" t="str" cm="1">
        <f t="array" ref="D616">_xlfn.XLOOKUP(C616,_xlfn.ANCHORARRAY($O$2),$P$2:$P$51)</f>
        <v>Tennessee</v>
      </c>
      <c r="E616" t="s">
        <v>6631</v>
      </c>
      <c r="F616" s="28">
        <v>64066</v>
      </c>
      <c r="G616" s="28">
        <v>270902</v>
      </c>
      <c r="H616" s="28">
        <v>288178</v>
      </c>
      <c r="I616" s="28">
        <v>623146</v>
      </c>
      <c r="J616" s="31">
        <f t="shared" si="38"/>
        <v>1.6645625580210447E-5</v>
      </c>
      <c r="K616" s="31">
        <f t="shared" si="39"/>
        <v>7.0385746900542741E-5</v>
      </c>
      <c r="L616" s="31">
        <f t="shared" si="40"/>
        <v>7.4874396535664576E-5</v>
      </c>
      <c r="M616" s="31">
        <f t="shared" si="41"/>
        <v>1.6190576901641777E-4</v>
      </c>
    </row>
    <row r="617" spans="1:13" x14ac:dyDescent="0.2">
      <c r="A617" t="s">
        <v>199</v>
      </c>
      <c r="B617" s="28">
        <v>376568000</v>
      </c>
      <c r="C617" s="28" t="str">
        <f>_xlfn.XLOOKUP(E617,Crosswalk!$C$3:$C$3275,Crosswalk!$B$3:$B$3275)</f>
        <v>TN</v>
      </c>
      <c r="D617" s="28" t="str" cm="1">
        <f t="array" ref="D617">_xlfn.XLOOKUP(C617,_xlfn.ANCHORARRAY($O$2),$P$2:$P$51)</f>
        <v>Tennessee</v>
      </c>
      <c r="E617" t="s">
        <v>6630</v>
      </c>
      <c r="F617" s="28">
        <v>4065</v>
      </c>
      <c r="G617" s="28">
        <v>13750</v>
      </c>
      <c r="H617" s="28">
        <v>1200</v>
      </c>
      <c r="I617" s="28">
        <v>19015</v>
      </c>
      <c r="J617" s="31">
        <f t="shared" si="38"/>
        <v>1.0794863079178263E-5</v>
      </c>
      <c r="K617" s="31">
        <f t="shared" si="39"/>
        <v>3.6513989505215525E-5</v>
      </c>
      <c r="L617" s="31">
        <f t="shared" si="40"/>
        <v>3.1866754477279002E-6</v>
      </c>
      <c r="M617" s="31">
        <f t="shared" si="41"/>
        <v>5.0495528032121686E-5</v>
      </c>
    </row>
    <row r="618" spans="1:13" x14ac:dyDescent="0.2">
      <c r="A618" t="s">
        <v>1529</v>
      </c>
      <c r="B618" s="28">
        <v>141680000</v>
      </c>
      <c r="C618" s="28" t="str">
        <f>_xlfn.XLOOKUP(E618,Crosswalk!$C$3:$C$3275,Crosswalk!$B$3:$B$3275)</f>
        <v>TN</v>
      </c>
      <c r="D618" s="28" t="str" cm="1">
        <f t="array" ref="D618">_xlfn.XLOOKUP(C618,_xlfn.ANCHORARRAY($O$2),$P$2:$P$51)</f>
        <v>Tennessee</v>
      </c>
      <c r="E618" t="s">
        <v>6629</v>
      </c>
      <c r="F618" s="28">
        <v>940</v>
      </c>
      <c r="G618" s="28">
        <v>16625</v>
      </c>
      <c r="H618" s="28">
        <v>25622</v>
      </c>
      <c r="I618" s="28">
        <v>43187</v>
      </c>
      <c r="J618" s="31">
        <f t="shared" si="38"/>
        <v>6.6346696781479391E-6</v>
      </c>
      <c r="K618" s="31">
        <f t="shared" si="39"/>
        <v>1.1734189723320158E-4</v>
      </c>
      <c r="L618" s="31">
        <f t="shared" si="40"/>
        <v>1.8084415584415585E-4</v>
      </c>
      <c r="M618" s="31">
        <f t="shared" si="41"/>
        <v>3.0482072275550537E-4</v>
      </c>
    </row>
    <row r="619" spans="1:13" x14ac:dyDescent="0.2">
      <c r="A619" t="s">
        <v>133</v>
      </c>
      <c r="B619" s="28">
        <v>177094000</v>
      </c>
      <c r="C619" s="28" t="str">
        <f>_xlfn.XLOOKUP(E619,Crosswalk!$C$3:$C$3275,Crosswalk!$B$3:$B$3275)</f>
        <v>TN</v>
      </c>
      <c r="D619" s="28" t="str" cm="1">
        <f t="array" ref="D619">_xlfn.XLOOKUP(C619,_xlfn.ANCHORARRAY($O$2),$P$2:$P$51)</f>
        <v>Tennessee</v>
      </c>
      <c r="E619" t="s">
        <v>6627</v>
      </c>
      <c r="F619" s="28">
        <v>2572</v>
      </c>
      <c r="G619" s="28">
        <v>4592</v>
      </c>
      <c r="H619" s="28">
        <v>18692</v>
      </c>
      <c r="I619" s="28">
        <v>25856</v>
      </c>
      <c r="J619" s="31">
        <f t="shared" si="38"/>
        <v>1.4523360475227845E-5</v>
      </c>
      <c r="K619" s="31">
        <f t="shared" si="39"/>
        <v>2.5929732232599636E-5</v>
      </c>
      <c r="L619" s="31">
        <f t="shared" si="40"/>
        <v>1.0554846578653144E-4</v>
      </c>
      <c r="M619" s="31">
        <f t="shared" si="41"/>
        <v>1.4600155849435893E-4</v>
      </c>
    </row>
    <row r="620" spans="1:13" x14ac:dyDescent="0.2">
      <c r="A620" t="s">
        <v>1528</v>
      </c>
      <c r="B620" s="28">
        <v>566568000</v>
      </c>
      <c r="C620" s="28" t="str">
        <f>_xlfn.XLOOKUP(E620,Crosswalk!$C$3:$C$3275,Crosswalk!$B$3:$B$3275)</f>
        <v>TN</v>
      </c>
      <c r="D620" s="28" t="str" cm="1">
        <f t="array" ref="D620">_xlfn.XLOOKUP(C620,_xlfn.ANCHORARRAY($O$2),$P$2:$P$51)</f>
        <v>Tennessee</v>
      </c>
      <c r="E620" t="s">
        <v>6626</v>
      </c>
      <c r="F620" s="28">
        <v>45969</v>
      </c>
      <c r="G620" s="28">
        <v>255324</v>
      </c>
      <c r="H620" s="28">
        <v>258163</v>
      </c>
      <c r="I620" s="28">
        <v>559456</v>
      </c>
      <c r="J620" s="31">
        <f t="shared" si="38"/>
        <v>8.1135891896471379E-5</v>
      </c>
      <c r="K620" s="31">
        <f t="shared" si="39"/>
        <v>4.5065023086372687E-4</v>
      </c>
      <c r="L620" s="31">
        <f t="shared" si="40"/>
        <v>4.55661103345053E-4</v>
      </c>
      <c r="M620" s="31">
        <f t="shared" si="41"/>
        <v>9.874472261052513E-4</v>
      </c>
    </row>
    <row r="621" spans="1:13" x14ac:dyDescent="0.2">
      <c r="A621" t="s">
        <v>1527</v>
      </c>
      <c r="B621" s="28">
        <v>1284924000</v>
      </c>
      <c r="C621" s="28" t="str">
        <f>_xlfn.XLOOKUP(E621,Crosswalk!$C$3:$C$3275,Crosswalk!$B$3:$B$3275)</f>
        <v>TN</v>
      </c>
      <c r="D621" s="28" t="str" cm="1">
        <f t="array" ref="D621">_xlfn.XLOOKUP(C621,_xlfn.ANCHORARRAY($O$2),$P$2:$P$51)</f>
        <v>Tennessee</v>
      </c>
      <c r="E621" t="s">
        <v>6624</v>
      </c>
      <c r="F621" s="28">
        <v>13284</v>
      </c>
      <c r="G621" s="28">
        <v>21668</v>
      </c>
      <c r="H621" s="28">
        <v>44426</v>
      </c>
      <c r="I621" s="28">
        <v>79378</v>
      </c>
      <c r="J621" s="31">
        <f t="shared" si="38"/>
        <v>1.0338354641986608E-5</v>
      </c>
      <c r="K621" s="31">
        <f t="shared" si="39"/>
        <v>1.6863254169118174E-5</v>
      </c>
      <c r="L621" s="31">
        <f t="shared" si="40"/>
        <v>3.4574807537255122E-5</v>
      </c>
      <c r="M621" s="31">
        <f t="shared" si="41"/>
        <v>6.1776416348359908E-5</v>
      </c>
    </row>
    <row r="622" spans="1:13" x14ac:dyDescent="0.2">
      <c r="A622" t="s">
        <v>132</v>
      </c>
      <c r="B622" s="28">
        <v>308165000</v>
      </c>
      <c r="C622" s="28" t="str">
        <f>_xlfn.XLOOKUP(E622,Crosswalk!$C$3:$C$3275,Crosswalk!$B$3:$B$3275)</f>
        <v>TN</v>
      </c>
      <c r="D622" s="28" t="str" cm="1">
        <f t="array" ref="D622">_xlfn.XLOOKUP(C622,_xlfn.ANCHORARRAY($O$2),$P$2:$P$51)</f>
        <v>Tennessee</v>
      </c>
      <c r="E622" t="s">
        <v>6622</v>
      </c>
      <c r="F622" s="28">
        <v>12612</v>
      </c>
      <c r="G622" s="28">
        <v>36034</v>
      </c>
      <c r="H622" s="28">
        <v>58680</v>
      </c>
      <c r="I622" s="28">
        <v>107326</v>
      </c>
      <c r="J622" s="31">
        <f t="shared" si="38"/>
        <v>4.0926127237032109E-5</v>
      </c>
      <c r="K622" s="31">
        <f t="shared" si="39"/>
        <v>1.1693086495870719E-4</v>
      </c>
      <c r="L622" s="31">
        <f t="shared" si="40"/>
        <v>1.9041747115993056E-4</v>
      </c>
      <c r="M622" s="31">
        <f t="shared" si="41"/>
        <v>3.4827446335566984E-4</v>
      </c>
    </row>
    <row r="623" spans="1:13" x14ac:dyDescent="0.2">
      <c r="A623" t="s">
        <v>1265</v>
      </c>
      <c r="B623" s="28">
        <v>581867000</v>
      </c>
      <c r="C623" s="28" t="str">
        <f>_xlfn.XLOOKUP(E623,Crosswalk!$C$3:$C$3275,Crosswalk!$B$3:$B$3275)</f>
        <v>TN</v>
      </c>
      <c r="D623" s="28" t="str" cm="1">
        <f t="array" ref="D623">_xlfn.XLOOKUP(C623,_xlfn.ANCHORARRAY($O$2),$P$2:$P$51)</f>
        <v>Tennessee</v>
      </c>
      <c r="E623" t="s">
        <v>6621</v>
      </c>
      <c r="F623" s="28">
        <v>16641</v>
      </c>
      <c r="G623" s="28">
        <v>105908</v>
      </c>
      <c r="H623" s="28">
        <v>24507</v>
      </c>
      <c r="I623" s="28">
        <v>147056</v>
      </c>
      <c r="J623" s="31">
        <f t="shared" si="38"/>
        <v>2.8599319088382739E-5</v>
      </c>
      <c r="K623" s="31">
        <f t="shared" si="39"/>
        <v>1.8201410287918028E-4</v>
      </c>
      <c r="L623" s="31">
        <f t="shared" si="40"/>
        <v>4.2117872297277558E-5</v>
      </c>
      <c r="M623" s="31">
        <f t="shared" si="41"/>
        <v>2.5273129426484059E-4</v>
      </c>
    </row>
    <row r="624" spans="1:13" x14ac:dyDescent="0.2">
      <c r="A624" t="s">
        <v>131</v>
      </c>
      <c r="B624" s="28">
        <v>6608140000</v>
      </c>
      <c r="C624" s="28" t="str">
        <f>_xlfn.XLOOKUP(E624,Crosswalk!$C$3:$C$3275,Crosswalk!$B$3:$B$3275)</f>
        <v>TN</v>
      </c>
      <c r="D624" s="28" t="str" cm="1">
        <f t="array" ref="D624">_xlfn.XLOOKUP(C624,_xlfn.ANCHORARRAY($O$2),$P$2:$P$51)</f>
        <v>Tennessee</v>
      </c>
      <c r="E624" t="s">
        <v>6620</v>
      </c>
      <c r="F624" s="28">
        <v>37193</v>
      </c>
      <c r="G624" s="28">
        <v>257552</v>
      </c>
      <c r="H624" s="28">
        <v>38430</v>
      </c>
      <c r="I624" s="28">
        <v>333175</v>
      </c>
      <c r="J624" s="31">
        <f t="shared" si="38"/>
        <v>5.6283613845953624E-6</v>
      </c>
      <c r="K624" s="31">
        <f t="shared" si="39"/>
        <v>3.8974961184236414E-5</v>
      </c>
      <c r="L624" s="31">
        <f t="shared" si="40"/>
        <v>5.8155547551958647E-6</v>
      </c>
      <c r="M624" s="31">
        <f t="shared" si="41"/>
        <v>5.0418877324027639E-5</v>
      </c>
    </row>
    <row r="625" spans="1:13" x14ac:dyDescent="0.2">
      <c r="A625" t="s">
        <v>130</v>
      </c>
      <c r="B625" s="28">
        <v>1557106000</v>
      </c>
      <c r="C625" s="28" t="str">
        <f>_xlfn.XLOOKUP(E625,Crosswalk!$C$3:$C$3275,Crosswalk!$B$3:$B$3275)</f>
        <v>TN</v>
      </c>
      <c r="D625" s="28" t="str" cm="1">
        <f t="array" ref="D625">_xlfn.XLOOKUP(C625,_xlfn.ANCHORARRAY($O$2),$P$2:$P$51)</f>
        <v>Tennessee</v>
      </c>
      <c r="E625" t="s">
        <v>6619</v>
      </c>
      <c r="F625" s="28">
        <v>29163</v>
      </c>
      <c r="G625" s="28">
        <v>93704</v>
      </c>
      <c r="H625" s="28">
        <v>152229</v>
      </c>
      <c r="I625" s="28">
        <v>275096</v>
      </c>
      <c r="J625" s="31">
        <f t="shared" si="38"/>
        <v>1.8728975419785166E-5</v>
      </c>
      <c r="K625" s="31">
        <f t="shared" si="39"/>
        <v>6.0178305137864729E-5</v>
      </c>
      <c r="L625" s="31">
        <f t="shared" si="40"/>
        <v>9.7764057167591673E-5</v>
      </c>
      <c r="M625" s="31">
        <f t="shared" si="41"/>
        <v>1.7667133772524156E-4</v>
      </c>
    </row>
    <row r="626" spans="1:13" x14ac:dyDescent="0.2">
      <c r="A626" t="s">
        <v>1341</v>
      </c>
      <c r="B626" s="28">
        <v>263537000</v>
      </c>
      <c r="C626" s="28" t="str">
        <f>_xlfn.XLOOKUP(E626,Crosswalk!$C$3:$C$3275,Crosswalk!$B$3:$B$3275)</f>
        <v>TN</v>
      </c>
      <c r="D626" s="28" t="str" cm="1">
        <f t="array" ref="D626">_xlfn.XLOOKUP(C626,_xlfn.ANCHORARRAY($O$2),$P$2:$P$51)</f>
        <v>Tennessee</v>
      </c>
      <c r="E626" t="s">
        <v>6618</v>
      </c>
      <c r="F626" s="28">
        <v>4510</v>
      </c>
      <c r="G626" s="28">
        <v>13403</v>
      </c>
      <c r="H626" s="28">
        <v>854</v>
      </c>
      <c r="I626" s="28">
        <v>18767</v>
      </c>
      <c r="J626" s="31">
        <f t="shared" si="38"/>
        <v>1.7113346513013352E-5</v>
      </c>
      <c r="K626" s="31">
        <f t="shared" si="39"/>
        <v>5.0858133772487357E-5</v>
      </c>
      <c r="L626" s="31">
        <f t="shared" si="40"/>
        <v>3.2405316900473179E-6</v>
      </c>
      <c r="M626" s="31">
        <f t="shared" si="41"/>
        <v>7.121201197554803E-5</v>
      </c>
    </row>
    <row r="627" spans="1:13" x14ac:dyDescent="0.2">
      <c r="A627" t="s">
        <v>1526</v>
      </c>
      <c r="B627" s="28">
        <v>4932361000</v>
      </c>
      <c r="C627" s="28" t="str">
        <f>_xlfn.XLOOKUP(E627,Crosswalk!$C$3:$C$3275,Crosswalk!$B$3:$B$3275)</f>
        <v>TN</v>
      </c>
      <c r="D627" s="28" t="str" cm="1">
        <f t="array" ref="D627">_xlfn.XLOOKUP(C627,_xlfn.ANCHORARRAY($O$2),$P$2:$P$51)</f>
        <v>Tennessee</v>
      </c>
      <c r="E627" t="s">
        <v>6617</v>
      </c>
      <c r="F627" s="28">
        <v>33111</v>
      </c>
      <c r="G627" s="28">
        <v>86822</v>
      </c>
      <c r="H627" s="28">
        <v>196797</v>
      </c>
      <c r="I627" s="28">
        <v>316730</v>
      </c>
      <c r="J627" s="31">
        <f t="shared" si="38"/>
        <v>6.7130122876245268E-6</v>
      </c>
      <c r="K627" s="31">
        <f t="shared" si="39"/>
        <v>1.7602523416270624E-5</v>
      </c>
      <c r="L627" s="31">
        <f t="shared" si="40"/>
        <v>3.9899147690122439E-5</v>
      </c>
      <c r="M627" s="31">
        <f t="shared" si="41"/>
        <v>6.4214683394017596E-5</v>
      </c>
    </row>
    <row r="628" spans="1:13" x14ac:dyDescent="0.2">
      <c r="A628" t="s">
        <v>128</v>
      </c>
      <c r="B628" s="28">
        <v>1353372000</v>
      </c>
      <c r="C628" s="28" t="str">
        <f>_xlfn.XLOOKUP(E628,Crosswalk!$C$3:$C$3275,Crosswalk!$B$3:$B$3275)</f>
        <v>TN</v>
      </c>
      <c r="D628" s="28" t="str" cm="1">
        <f t="array" ref="D628">_xlfn.XLOOKUP(C628,_xlfn.ANCHORARRAY($O$2),$P$2:$P$51)</f>
        <v>Tennessee</v>
      </c>
      <c r="E628" t="s">
        <v>6615</v>
      </c>
      <c r="F628" s="28">
        <v>36835</v>
      </c>
      <c r="G628" s="28">
        <v>129864</v>
      </c>
      <c r="H628" s="28">
        <v>344548</v>
      </c>
      <c r="I628" s="28">
        <v>511247</v>
      </c>
      <c r="J628" s="31">
        <f t="shared" si="38"/>
        <v>2.7217202661204754E-5</v>
      </c>
      <c r="K628" s="31">
        <f t="shared" si="39"/>
        <v>9.5955879093109653E-5</v>
      </c>
      <c r="L628" s="31">
        <f t="shared" si="40"/>
        <v>2.5458484437390459E-4</v>
      </c>
      <c r="M628" s="31">
        <f t="shared" si="41"/>
        <v>3.7775792612821898E-4</v>
      </c>
    </row>
    <row r="629" spans="1:13" x14ac:dyDescent="0.2">
      <c r="A629" t="s">
        <v>127</v>
      </c>
      <c r="B629" s="28">
        <v>853126000</v>
      </c>
      <c r="C629" s="28" t="str">
        <f>_xlfn.XLOOKUP(E629,Crosswalk!$C$3:$C$3275,Crosswalk!$B$3:$B$3275)</f>
        <v>TN</v>
      </c>
      <c r="D629" s="28" t="str" cm="1">
        <f t="array" ref="D629">_xlfn.XLOOKUP(C629,_xlfn.ANCHORARRAY($O$2),$P$2:$P$51)</f>
        <v>Tennessee</v>
      </c>
      <c r="E629" t="s">
        <v>6614</v>
      </c>
      <c r="F629" s="28">
        <v>60615</v>
      </c>
      <c r="G629" s="28">
        <v>190911</v>
      </c>
      <c r="H629" s="28">
        <v>849444</v>
      </c>
      <c r="I629" s="28">
        <v>1100970</v>
      </c>
      <c r="J629" s="31">
        <f t="shared" si="38"/>
        <v>7.105046616795174E-5</v>
      </c>
      <c r="K629" s="31">
        <f t="shared" si="39"/>
        <v>2.2377819923434522E-4</v>
      </c>
      <c r="L629" s="31">
        <f t="shared" si="40"/>
        <v>9.9568410762302393E-4</v>
      </c>
      <c r="M629" s="31">
        <f t="shared" si="41"/>
        <v>1.290512773025321E-3</v>
      </c>
    </row>
    <row r="630" spans="1:13" x14ac:dyDescent="0.2">
      <c r="A630" t="s">
        <v>125</v>
      </c>
      <c r="B630" s="28">
        <v>6441399000</v>
      </c>
      <c r="C630" s="28" t="str">
        <f>_xlfn.XLOOKUP(E630,Crosswalk!$C$3:$C$3275,Crosswalk!$B$3:$B$3275)</f>
        <v>TN</v>
      </c>
      <c r="D630" s="28" t="str" cm="1">
        <f t="array" ref="D630">_xlfn.XLOOKUP(C630,_xlfn.ANCHORARRAY($O$2),$P$2:$P$51)</f>
        <v>Tennessee</v>
      </c>
      <c r="E630" t="s">
        <v>6613</v>
      </c>
      <c r="F630" s="28">
        <v>12099</v>
      </c>
      <c r="G630" s="28">
        <v>97966</v>
      </c>
      <c r="H630" s="28">
        <v>196797</v>
      </c>
      <c r="I630" s="28">
        <v>306862</v>
      </c>
      <c r="J630" s="31">
        <f t="shared" si="38"/>
        <v>1.8783186695933601E-6</v>
      </c>
      <c r="K630" s="31">
        <f t="shared" si="39"/>
        <v>1.5208807900271355E-5</v>
      </c>
      <c r="L630" s="31">
        <f t="shared" si="40"/>
        <v>3.0551903398625051E-5</v>
      </c>
      <c r="M630" s="31">
        <f t="shared" si="41"/>
        <v>4.7639029968489762E-5</v>
      </c>
    </row>
    <row r="631" spans="1:13" x14ac:dyDescent="0.2">
      <c r="A631" t="s">
        <v>124</v>
      </c>
      <c r="B631" s="28">
        <v>569007000</v>
      </c>
      <c r="C631" s="28" t="str">
        <f>_xlfn.XLOOKUP(E631,Crosswalk!$C$3:$C$3275,Crosswalk!$B$3:$B$3275)</f>
        <v>TN</v>
      </c>
      <c r="D631" s="28" t="str" cm="1">
        <f t="array" ref="D631">_xlfn.XLOOKUP(C631,_xlfn.ANCHORARRAY($O$2),$P$2:$P$51)</f>
        <v>Tennessee</v>
      </c>
      <c r="E631" t="s">
        <v>6612</v>
      </c>
      <c r="F631" s="28">
        <v>3725</v>
      </c>
      <c r="G631" s="28">
        <v>14943</v>
      </c>
      <c r="H631" s="28">
        <v>37816</v>
      </c>
      <c r="I631" s="28">
        <v>56484</v>
      </c>
      <c r="J631" s="31">
        <f t="shared" si="38"/>
        <v>6.546492398160304E-6</v>
      </c>
      <c r="K631" s="31">
        <f t="shared" si="39"/>
        <v>2.6261539840458904E-5</v>
      </c>
      <c r="L631" s="31">
        <f t="shared" si="40"/>
        <v>6.6459639336598672E-5</v>
      </c>
      <c r="M631" s="31">
        <f t="shared" si="41"/>
        <v>9.9267671575217878E-5</v>
      </c>
    </row>
    <row r="632" spans="1:13" x14ac:dyDescent="0.2">
      <c r="A632" t="s">
        <v>7971</v>
      </c>
      <c r="B632" s="28">
        <v>548036000</v>
      </c>
      <c r="C632" s="28" t="str">
        <f>_xlfn.XLOOKUP(E632,Crosswalk!$C$3:$C$3275,Crosswalk!$B$3:$B$3275)</f>
        <v>TN</v>
      </c>
      <c r="D632" s="28" t="str" cm="1">
        <f t="array" ref="D632">_xlfn.XLOOKUP(C632,_xlfn.ANCHORARRAY($O$2),$P$2:$P$51)</f>
        <v>Tennessee</v>
      </c>
      <c r="E632" t="s">
        <v>6611</v>
      </c>
      <c r="F632" s="28">
        <v>540</v>
      </c>
      <c r="G632" s="28">
        <v>10607</v>
      </c>
      <c r="H632" s="28">
        <v>13552</v>
      </c>
      <c r="I632" s="28">
        <v>24699</v>
      </c>
      <c r="J632" s="31">
        <f t="shared" si="38"/>
        <v>9.8533672970388803E-7</v>
      </c>
      <c r="K632" s="31">
        <f t="shared" si="39"/>
        <v>1.9354567948091E-5</v>
      </c>
      <c r="L632" s="31">
        <f t="shared" si="40"/>
        <v>2.472830252027239E-5</v>
      </c>
      <c r="M632" s="31">
        <f t="shared" si="41"/>
        <v>4.506820719806728E-5</v>
      </c>
    </row>
    <row r="633" spans="1:13" x14ac:dyDescent="0.2">
      <c r="A633" t="s">
        <v>7970</v>
      </c>
      <c r="B633" s="28">
        <v>2265351000</v>
      </c>
      <c r="C633" s="28" t="str">
        <f>_xlfn.XLOOKUP(E633,Crosswalk!$C$3:$C$3275,Crosswalk!$B$3:$B$3275)</f>
        <v>TN</v>
      </c>
      <c r="D633" s="28" t="str" cm="1">
        <f t="array" ref="D633">_xlfn.XLOOKUP(C633,_xlfn.ANCHORARRAY($O$2),$P$2:$P$51)</f>
        <v>Tennessee</v>
      </c>
      <c r="E633" t="s">
        <v>6609</v>
      </c>
      <c r="F633" s="28">
        <v>13846</v>
      </c>
      <c r="G633" s="28">
        <v>34970</v>
      </c>
      <c r="H633" s="28">
        <v>66539</v>
      </c>
      <c r="I633" s="28">
        <v>115355</v>
      </c>
      <c r="J633" s="31">
        <f t="shared" si="38"/>
        <v>6.1120771129948515E-6</v>
      </c>
      <c r="K633" s="31">
        <f t="shared" si="39"/>
        <v>1.5436901389674272E-5</v>
      </c>
      <c r="L633" s="31">
        <f t="shared" si="40"/>
        <v>2.937249017922609E-5</v>
      </c>
      <c r="M633" s="31">
        <f t="shared" si="41"/>
        <v>5.092146868189521E-5</v>
      </c>
    </row>
    <row r="634" spans="1:13" x14ac:dyDescent="0.2">
      <c r="A634" t="s">
        <v>1523</v>
      </c>
      <c r="B634" s="28">
        <v>2367297000</v>
      </c>
      <c r="C634" s="28" t="str">
        <f>_xlfn.XLOOKUP(E634,Crosswalk!$C$3:$C$3275,Crosswalk!$B$3:$B$3275)</f>
        <v>TN</v>
      </c>
      <c r="D634" s="28" t="str" cm="1">
        <f t="array" ref="D634">_xlfn.XLOOKUP(C634,_xlfn.ANCHORARRAY($O$2),$P$2:$P$51)</f>
        <v>Tennessee</v>
      </c>
      <c r="E634" t="s">
        <v>6607</v>
      </c>
      <c r="F634" s="28">
        <v>85938</v>
      </c>
      <c r="G634" s="28">
        <v>429320</v>
      </c>
      <c r="H634" s="28">
        <v>414948</v>
      </c>
      <c r="I634" s="28">
        <v>930206</v>
      </c>
      <c r="J634" s="31">
        <f t="shared" si="38"/>
        <v>3.6302162339579699E-5</v>
      </c>
      <c r="K634" s="31">
        <f t="shared" si="39"/>
        <v>1.813545152974046E-4</v>
      </c>
      <c r="L634" s="31">
        <f t="shared" si="40"/>
        <v>1.752834561949768E-4</v>
      </c>
      <c r="M634" s="31">
        <f t="shared" si="41"/>
        <v>3.9294013383196107E-4</v>
      </c>
    </row>
    <row r="635" spans="1:13" x14ac:dyDescent="0.2">
      <c r="A635" t="s">
        <v>190</v>
      </c>
      <c r="B635" s="28">
        <v>1191329000</v>
      </c>
      <c r="C635" s="28" t="str">
        <f>_xlfn.XLOOKUP(E635,Crosswalk!$C$3:$C$3275,Crosswalk!$B$3:$B$3275)</f>
        <v>TN</v>
      </c>
      <c r="D635" s="28" t="str" cm="1">
        <f t="array" ref="D635">_xlfn.XLOOKUP(C635,_xlfn.ANCHORARRAY($O$2),$P$2:$P$51)</f>
        <v>Tennessee</v>
      </c>
      <c r="E635" t="s">
        <v>6605</v>
      </c>
      <c r="F635" s="28">
        <v>5989</v>
      </c>
      <c r="G635" s="28">
        <v>59194</v>
      </c>
      <c r="H635" s="28">
        <v>3347</v>
      </c>
      <c r="I635" s="28">
        <v>68530</v>
      </c>
      <c r="J635" s="31">
        <f t="shared" si="38"/>
        <v>5.0271587445617457E-6</v>
      </c>
      <c r="K635" s="31">
        <f t="shared" si="39"/>
        <v>4.968736595852195E-5</v>
      </c>
      <c r="L635" s="31">
        <f t="shared" si="40"/>
        <v>2.8094674099262252E-6</v>
      </c>
      <c r="M635" s="31">
        <f t="shared" si="41"/>
        <v>5.7523992113009921E-5</v>
      </c>
    </row>
    <row r="636" spans="1:13" x14ac:dyDescent="0.2">
      <c r="A636" t="s">
        <v>520</v>
      </c>
      <c r="B636" s="28">
        <v>328694000</v>
      </c>
      <c r="C636" s="28" t="str">
        <f>_xlfn.XLOOKUP(E636,Crosswalk!$C$3:$C$3275,Crosswalk!$B$3:$B$3275)</f>
        <v>TN</v>
      </c>
      <c r="D636" s="28" t="str" cm="1">
        <f t="array" ref="D636">_xlfn.XLOOKUP(C636,_xlfn.ANCHORARRAY($O$2),$P$2:$P$51)</f>
        <v>Tennessee</v>
      </c>
      <c r="E636" t="s">
        <v>6604</v>
      </c>
      <c r="F636" s="28">
        <v>5077</v>
      </c>
      <c r="G636" s="28">
        <v>13208</v>
      </c>
      <c r="H636" s="28">
        <v>24357</v>
      </c>
      <c r="I636" s="28">
        <v>42642</v>
      </c>
      <c r="J636" s="31">
        <f t="shared" si="38"/>
        <v>1.544597710940875E-5</v>
      </c>
      <c r="K636" s="31">
        <f t="shared" si="39"/>
        <v>4.0183270762472086E-5</v>
      </c>
      <c r="L636" s="31">
        <f t="shared" si="40"/>
        <v>7.4102356599146929E-5</v>
      </c>
      <c r="M636" s="31">
        <f t="shared" si="41"/>
        <v>1.2973160447102777E-4</v>
      </c>
    </row>
    <row r="637" spans="1:13" x14ac:dyDescent="0.2">
      <c r="A637" t="s">
        <v>120</v>
      </c>
      <c r="B637" s="28">
        <v>1140579000</v>
      </c>
      <c r="C637" s="28" t="str">
        <f>_xlfn.XLOOKUP(E637,Crosswalk!$C$3:$C$3275,Crosswalk!$B$3:$B$3275)</f>
        <v>TN</v>
      </c>
      <c r="D637" s="28" t="str" cm="1">
        <f t="array" ref="D637">_xlfn.XLOOKUP(C637,_xlfn.ANCHORARRAY($O$2),$P$2:$P$51)</f>
        <v>Tennessee</v>
      </c>
      <c r="E637" t="s">
        <v>6603</v>
      </c>
      <c r="F637" s="28">
        <v>2874</v>
      </c>
      <c r="G637" s="28">
        <v>21211</v>
      </c>
      <c r="H637" s="28">
        <v>29130</v>
      </c>
      <c r="I637" s="28">
        <v>53215</v>
      </c>
      <c r="J637" s="31">
        <f t="shared" si="38"/>
        <v>2.5197728522092728E-6</v>
      </c>
      <c r="K637" s="31">
        <f t="shared" si="39"/>
        <v>1.8596695187268923E-5</v>
      </c>
      <c r="L637" s="31">
        <f t="shared" si="40"/>
        <v>2.553966011999169E-5</v>
      </c>
      <c r="M637" s="31">
        <f t="shared" si="41"/>
        <v>4.6656128159469882E-5</v>
      </c>
    </row>
    <row r="638" spans="1:13" x14ac:dyDescent="0.2">
      <c r="A638" t="s">
        <v>119</v>
      </c>
      <c r="B638" s="28">
        <v>705230000</v>
      </c>
      <c r="C638" s="28" t="str">
        <f>_xlfn.XLOOKUP(E638,Crosswalk!$C$3:$C$3275,Crosswalk!$B$3:$B$3275)</f>
        <v>TN</v>
      </c>
      <c r="D638" s="28" t="str" cm="1">
        <f t="array" ref="D638">_xlfn.XLOOKUP(C638,_xlfn.ANCHORARRAY($O$2),$P$2:$P$51)</f>
        <v>Tennessee</v>
      </c>
      <c r="E638" t="s">
        <v>6602</v>
      </c>
      <c r="F638" s="28">
        <v>6428</v>
      </c>
      <c r="G638" s="28">
        <v>16826</v>
      </c>
      <c r="H638" s="28">
        <v>31127</v>
      </c>
      <c r="I638" s="28">
        <v>54381</v>
      </c>
      <c r="J638" s="31">
        <f t="shared" si="38"/>
        <v>9.1147568878238305E-6</v>
      </c>
      <c r="K638" s="31">
        <f t="shared" si="39"/>
        <v>2.3858882917629708E-5</v>
      </c>
      <c r="L638" s="31">
        <f t="shared" si="40"/>
        <v>4.4137373622789731E-5</v>
      </c>
      <c r="M638" s="31">
        <f t="shared" si="41"/>
        <v>7.7111013428243273E-5</v>
      </c>
    </row>
    <row r="639" spans="1:13" x14ac:dyDescent="0.2">
      <c r="A639" t="s">
        <v>232</v>
      </c>
      <c r="B639" s="28">
        <v>117085000</v>
      </c>
      <c r="C639" s="28" t="str">
        <f>_xlfn.XLOOKUP(E639,Crosswalk!$C$3:$C$3275,Crosswalk!$B$3:$B$3275)</f>
        <v>TN</v>
      </c>
      <c r="D639" s="28" t="str" cm="1">
        <f t="array" ref="D639">_xlfn.XLOOKUP(C639,_xlfn.ANCHORARRAY($O$2),$P$2:$P$51)</f>
        <v>Tennessee</v>
      </c>
      <c r="E639" t="s">
        <v>6601</v>
      </c>
      <c r="F639" s="28" t="s">
        <v>8073</v>
      </c>
      <c r="G639" s="28">
        <v>2023</v>
      </c>
      <c r="H639" s="28">
        <v>1475</v>
      </c>
      <c r="I639" s="28">
        <v>3498</v>
      </c>
      <c r="J639" s="31" t="e">
        <f t="shared" si="38"/>
        <v>#VALUE!</v>
      </c>
      <c r="K639" s="31">
        <f t="shared" si="39"/>
        <v>1.7278045864115812E-5</v>
      </c>
      <c r="L639" s="31">
        <f t="shared" si="40"/>
        <v>1.2597685442200112E-5</v>
      </c>
      <c r="M639" s="31">
        <f t="shared" si="41"/>
        <v>2.9875731306315924E-5</v>
      </c>
    </row>
    <row r="640" spans="1:13" x14ac:dyDescent="0.2">
      <c r="A640" t="s">
        <v>556</v>
      </c>
      <c r="B640" s="28">
        <v>31306893000</v>
      </c>
      <c r="C640" s="28" t="str">
        <f>_xlfn.XLOOKUP(E640,Crosswalk!$C$3:$C$3275,Crosswalk!$B$3:$B$3275)</f>
        <v>TN</v>
      </c>
      <c r="D640" s="28" t="str" cm="1">
        <f t="array" ref="D640">_xlfn.XLOOKUP(C640,_xlfn.ANCHORARRAY($O$2),$P$2:$P$51)</f>
        <v>Tennessee</v>
      </c>
      <c r="E640" t="s">
        <v>6600</v>
      </c>
      <c r="F640" s="28">
        <v>505975</v>
      </c>
      <c r="G640" s="28">
        <v>2276091</v>
      </c>
      <c r="H640" s="28">
        <v>3737594</v>
      </c>
      <c r="I640" s="28">
        <v>6519660</v>
      </c>
      <c r="J640" s="31">
        <f t="shared" si="38"/>
        <v>1.6161776258027265E-5</v>
      </c>
      <c r="K640" s="31">
        <f t="shared" si="39"/>
        <v>7.2702551479637411E-5</v>
      </c>
      <c r="L640" s="31">
        <f t="shared" si="40"/>
        <v>1.1938565733750711E-4</v>
      </c>
      <c r="M640" s="31">
        <f t="shared" si="41"/>
        <v>2.0824998507517177E-4</v>
      </c>
    </row>
    <row r="641" spans="1:13" x14ac:dyDescent="0.2">
      <c r="A641" t="s">
        <v>188</v>
      </c>
      <c r="B641" s="28">
        <v>425810000</v>
      </c>
      <c r="C641" s="28" t="str">
        <f>_xlfn.XLOOKUP(E641,Crosswalk!$C$3:$C$3275,Crosswalk!$B$3:$B$3275)</f>
        <v>TN</v>
      </c>
      <c r="D641" s="28" t="str" cm="1">
        <f t="array" ref="D641">_xlfn.XLOOKUP(C641,_xlfn.ANCHORARRAY($O$2),$P$2:$P$51)</f>
        <v>Tennessee</v>
      </c>
      <c r="E641" t="s">
        <v>6599</v>
      </c>
      <c r="F641" s="28">
        <v>1921</v>
      </c>
      <c r="G641" s="28">
        <v>10648</v>
      </c>
      <c r="H641" s="28">
        <v>845</v>
      </c>
      <c r="I641" s="28">
        <v>13414</v>
      </c>
      <c r="J641" s="31">
        <f t="shared" si="38"/>
        <v>4.5114017989244031E-6</v>
      </c>
      <c r="K641" s="31">
        <f t="shared" si="39"/>
        <v>2.5006458279514337E-5</v>
      </c>
      <c r="L641" s="31">
        <f t="shared" si="40"/>
        <v>1.9844531598600313E-6</v>
      </c>
      <c r="M641" s="31">
        <f t="shared" si="41"/>
        <v>3.1502313238298775E-5</v>
      </c>
    </row>
    <row r="642" spans="1:13" x14ac:dyDescent="0.2">
      <c r="A642" t="s">
        <v>117</v>
      </c>
      <c r="B642" s="28">
        <v>1724316000</v>
      </c>
      <c r="C642" s="28" t="str">
        <f>_xlfn.XLOOKUP(E642,Crosswalk!$C$3:$C$3275,Crosswalk!$B$3:$B$3275)</f>
        <v>TN</v>
      </c>
      <c r="D642" s="28" t="str" cm="1">
        <f t="array" ref="D642">_xlfn.XLOOKUP(C642,_xlfn.ANCHORARRAY($O$2),$P$2:$P$51)</f>
        <v>Tennessee</v>
      </c>
      <c r="E642" t="s">
        <v>6598</v>
      </c>
      <c r="F642" s="28">
        <v>15247</v>
      </c>
      <c r="G642" s="28">
        <v>98139</v>
      </c>
      <c r="H642" s="28">
        <v>102237</v>
      </c>
      <c r="I642" s="28">
        <v>215623</v>
      </c>
      <c r="J642" s="31">
        <f t="shared" si="38"/>
        <v>8.8423467624263761E-6</v>
      </c>
      <c r="K642" s="31">
        <f t="shared" si="39"/>
        <v>5.69147418454622E-5</v>
      </c>
      <c r="L642" s="31">
        <f t="shared" si="40"/>
        <v>5.9291336390777564E-5</v>
      </c>
      <c r="M642" s="31">
        <f t="shared" si="41"/>
        <v>1.2504842499866614E-4</v>
      </c>
    </row>
    <row r="643" spans="1:13" x14ac:dyDescent="0.2">
      <c r="A643" t="s">
        <v>116</v>
      </c>
      <c r="B643" s="28">
        <v>225351000</v>
      </c>
      <c r="C643" s="28" t="str">
        <f>_xlfn.XLOOKUP(E643,Crosswalk!$C$3:$C$3275,Crosswalk!$B$3:$B$3275)</f>
        <v>TN</v>
      </c>
      <c r="D643" s="28" t="str" cm="1">
        <f t="array" ref="D643">_xlfn.XLOOKUP(C643,_xlfn.ANCHORARRAY($O$2),$P$2:$P$51)</f>
        <v>Tennessee</v>
      </c>
      <c r="E643" t="s">
        <v>6597</v>
      </c>
      <c r="F643" s="28">
        <v>56194</v>
      </c>
      <c r="G643" s="28">
        <v>224668</v>
      </c>
      <c r="H643" s="28">
        <v>257818</v>
      </c>
      <c r="I643" s="28">
        <v>538680</v>
      </c>
      <c r="J643" s="31">
        <f t="shared" ref="J643:J706" si="42">F643/$B643</f>
        <v>2.493621062253995E-4</v>
      </c>
      <c r="K643" s="31">
        <f t="shared" ref="K643:K706" si="43">G643/$B643</f>
        <v>9.9696917253528933E-4</v>
      </c>
      <c r="L643" s="31">
        <f t="shared" ref="L643:L706" si="44">H643/$B643</f>
        <v>1.1440730238605553E-3</v>
      </c>
      <c r="M643" s="31">
        <f t="shared" ref="M643:M706" si="45">I643/$B643</f>
        <v>2.3904043026212441E-3</v>
      </c>
    </row>
    <row r="644" spans="1:13" x14ac:dyDescent="0.2">
      <c r="A644" t="s">
        <v>1008</v>
      </c>
      <c r="B644" s="28">
        <v>841682000</v>
      </c>
      <c r="C644" s="28" t="str">
        <f>_xlfn.XLOOKUP(E644,Crosswalk!$C$3:$C$3275,Crosswalk!$B$3:$B$3275)</f>
        <v>TN</v>
      </c>
      <c r="D644" s="28" t="str" cm="1">
        <f t="array" ref="D644">_xlfn.XLOOKUP(C644,_xlfn.ANCHORARRAY($O$2),$P$2:$P$51)</f>
        <v>Tennessee</v>
      </c>
      <c r="E644" t="s">
        <v>6596</v>
      </c>
      <c r="F644" s="28">
        <v>4146</v>
      </c>
      <c r="G644" s="28">
        <v>10616</v>
      </c>
      <c r="H644" s="28">
        <v>17775</v>
      </c>
      <c r="I644" s="28">
        <v>32537</v>
      </c>
      <c r="J644" s="31">
        <f t="shared" si="42"/>
        <v>4.9258508557863895E-6</v>
      </c>
      <c r="K644" s="31">
        <f t="shared" si="43"/>
        <v>1.2612839528467997E-5</v>
      </c>
      <c r="L644" s="31">
        <f t="shared" si="44"/>
        <v>2.1118427149445992E-5</v>
      </c>
      <c r="M644" s="31">
        <f t="shared" si="45"/>
        <v>3.8657117533700376E-5</v>
      </c>
    </row>
    <row r="645" spans="1:13" x14ac:dyDescent="0.2">
      <c r="A645" t="s">
        <v>115</v>
      </c>
      <c r="B645" s="28">
        <v>150484000</v>
      </c>
      <c r="C645" s="28" t="str">
        <f>_xlfn.XLOOKUP(E645,Crosswalk!$C$3:$C$3275,Crosswalk!$B$3:$B$3275)</f>
        <v>TN</v>
      </c>
      <c r="D645" s="28" t="str" cm="1">
        <f t="array" ref="D645">_xlfn.XLOOKUP(C645,_xlfn.ANCHORARRAY($O$2),$P$2:$P$51)</f>
        <v>Tennessee</v>
      </c>
      <c r="E645" t="s">
        <v>6595</v>
      </c>
      <c r="F645" s="28">
        <v>5597</v>
      </c>
      <c r="G645" s="28">
        <v>13220</v>
      </c>
      <c r="H645" s="28">
        <v>774</v>
      </c>
      <c r="I645" s="28">
        <v>19591</v>
      </c>
      <c r="J645" s="31">
        <f t="shared" si="42"/>
        <v>3.719332287817974E-5</v>
      </c>
      <c r="K645" s="31">
        <f t="shared" si="43"/>
        <v>8.7849871082640012E-5</v>
      </c>
      <c r="L645" s="31">
        <f t="shared" si="44"/>
        <v>5.1434039499215867E-6</v>
      </c>
      <c r="M645" s="31">
        <f t="shared" si="45"/>
        <v>1.3018659791074133E-4</v>
      </c>
    </row>
    <row r="646" spans="1:13" x14ac:dyDescent="0.2">
      <c r="A646" t="s">
        <v>761</v>
      </c>
      <c r="B646" s="28">
        <v>536795000</v>
      </c>
      <c r="C646" s="28" t="str">
        <f>_xlfn.XLOOKUP(E646,Crosswalk!$C$3:$C$3275,Crosswalk!$B$3:$B$3275)</f>
        <v>TN</v>
      </c>
      <c r="D646" s="28" t="str" cm="1">
        <f t="array" ref="D646">_xlfn.XLOOKUP(C646,_xlfn.ANCHORARRAY($O$2),$P$2:$P$51)</f>
        <v>Tennessee</v>
      </c>
      <c r="E646" t="s">
        <v>6594</v>
      </c>
      <c r="F646" s="28">
        <v>5664</v>
      </c>
      <c r="G646" s="28">
        <v>42781</v>
      </c>
      <c r="H646" s="28">
        <v>69304</v>
      </c>
      <c r="I646" s="28">
        <v>117749</v>
      </c>
      <c r="J646" s="31">
        <f t="shared" si="42"/>
        <v>1.0551514078931435E-5</v>
      </c>
      <c r="K646" s="31">
        <f t="shared" si="43"/>
        <v>7.9697091068284918E-5</v>
      </c>
      <c r="L646" s="31">
        <f t="shared" si="44"/>
        <v>1.2910701478217941E-4</v>
      </c>
      <c r="M646" s="31">
        <f t="shared" si="45"/>
        <v>2.1935561992939576E-4</v>
      </c>
    </row>
    <row r="647" spans="1:13" x14ac:dyDescent="0.2">
      <c r="A647" t="s">
        <v>114</v>
      </c>
      <c r="B647" s="28">
        <v>1295266000</v>
      </c>
      <c r="C647" s="28" t="str">
        <f>_xlfn.XLOOKUP(E647,Crosswalk!$C$3:$C$3275,Crosswalk!$B$3:$B$3275)</f>
        <v>TN</v>
      </c>
      <c r="D647" s="28" t="str" cm="1">
        <f t="array" ref="D647">_xlfn.XLOOKUP(C647,_xlfn.ANCHORARRAY($O$2),$P$2:$P$51)</f>
        <v>Tennessee</v>
      </c>
      <c r="E647" t="s">
        <v>6593</v>
      </c>
      <c r="F647" s="28">
        <v>4966</v>
      </c>
      <c r="G647" s="28">
        <v>29836</v>
      </c>
      <c r="H647" s="28">
        <v>52227</v>
      </c>
      <c r="I647" s="28">
        <v>87029</v>
      </c>
      <c r="J647" s="31">
        <f t="shared" si="42"/>
        <v>3.8339615183290533E-6</v>
      </c>
      <c r="K647" s="31">
        <f t="shared" si="43"/>
        <v>2.3034650797596786E-5</v>
      </c>
      <c r="L647" s="31">
        <f t="shared" si="44"/>
        <v>4.0321447486462242E-5</v>
      </c>
      <c r="M647" s="31">
        <f t="shared" si="45"/>
        <v>6.7190059802388084E-5</v>
      </c>
    </row>
    <row r="648" spans="1:13" x14ac:dyDescent="0.2">
      <c r="A648" t="s">
        <v>549</v>
      </c>
      <c r="B648" s="28">
        <v>774043000</v>
      </c>
      <c r="C648" s="28" t="str">
        <f>_xlfn.XLOOKUP(E648,Crosswalk!$C$3:$C$3275,Crosswalk!$B$3:$B$3275)</f>
        <v>TN</v>
      </c>
      <c r="D648" s="28" t="str" cm="1">
        <f t="array" ref="D648">_xlfn.XLOOKUP(C648,_xlfn.ANCHORARRAY($O$2),$P$2:$P$51)</f>
        <v>Tennessee</v>
      </c>
      <c r="E648" t="s">
        <v>6592</v>
      </c>
      <c r="F648" s="28">
        <v>1955</v>
      </c>
      <c r="G648" s="28">
        <v>28146</v>
      </c>
      <c r="H648" s="28">
        <v>1708</v>
      </c>
      <c r="I648" s="28">
        <v>31809</v>
      </c>
      <c r="J648" s="31">
        <f t="shared" si="42"/>
        <v>2.5256994766440623E-6</v>
      </c>
      <c r="K648" s="31">
        <f t="shared" si="43"/>
        <v>3.6362320956329299E-5</v>
      </c>
      <c r="L648" s="31">
        <f t="shared" si="44"/>
        <v>2.20659575760003E-6</v>
      </c>
      <c r="M648" s="31">
        <f t="shared" si="45"/>
        <v>4.1094616190573389E-5</v>
      </c>
    </row>
    <row r="649" spans="1:13" x14ac:dyDescent="0.2">
      <c r="A649" t="s">
        <v>1256</v>
      </c>
      <c r="B649" s="28">
        <v>853635000</v>
      </c>
      <c r="C649" s="28" t="str">
        <f>_xlfn.XLOOKUP(E649,Crosswalk!$C$3:$C$3275,Crosswalk!$B$3:$B$3275)</f>
        <v>TN</v>
      </c>
      <c r="D649" s="28" t="str" cm="1">
        <f t="array" ref="D649">_xlfn.XLOOKUP(C649,_xlfn.ANCHORARRAY($O$2),$P$2:$P$51)</f>
        <v>Tennessee</v>
      </c>
      <c r="E649" t="s">
        <v>6591</v>
      </c>
      <c r="F649" s="28">
        <v>14927</v>
      </c>
      <c r="G649" s="28">
        <v>33032</v>
      </c>
      <c r="H649" s="28">
        <v>24649</v>
      </c>
      <c r="I649" s="28">
        <v>72608</v>
      </c>
      <c r="J649" s="31">
        <f t="shared" si="42"/>
        <v>1.7486396410643892E-5</v>
      </c>
      <c r="K649" s="31">
        <f t="shared" si="43"/>
        <v>3.8695695467032164E-5</v>
      </c>
      <c r="L649" s="31">
        <f t="shared" si="44"/>
        <v>2.8875338991489336E-5</v>
      </c>
      <c r="M649" s="31">
        <f t="shared" si="45"/>
        <v>8.5057430869165388E-5</v>
      </c>
    </row>
    <row r="650" spans="1:13" x14ac:dyDescent="0.2">
      <c r="A650" t="s">
        <v>1522</v>
      </c>
      <c r="B650" s="28">
        <v>1824164000</v>
      </c>
      <c r="C650" s="28" t="str">
        <f>_xlfn.XLOOKUP(E650,Crosswalk!$C$3:$C$3275,Crosswalk!$B$3:$B$3275)</f>
        <v>TN</v>
      </c>
      <c r="D650" s="28" t="str" cm="1">
        <f t="array" ref="D650">_xlfn.XLOOKUP(C650,_xlfn.ANCHORARRAY($O$2),$P$2:$P$51)</f>
        <v>Tennessee</v>
      </c>
      <c r="E650" t="s">
        <v>6588</v>
      </c>
      <c r="F650" s="28">
        <v>7761</v>
      </c>
      <c r="G650" s="28">
        <v>56459</v>
      </c>
      <c r="H650" s="28">
        <v>313264</v>
      </c>
      <c r="I650" s="28">
        <v>377484</v>
      </c>
      <c r="J650" s="31">
        <f t="shared" si="42"/>
        <v>4.2545516740819357E-6</v>
      </c>
      <c r="K650" s="31">
        <f t="shared" si="43"/>
        <v>3.0950616282307948E-5</v>
      </c>
      <c r="L650" s="31">
        <f t="shared" si="44"/>
        <v>1.7173017338353351E-4</v>
      </c>
      <c r="M650" s="31">
        <f t="shared" si="45"/>
        <v>2.0693534133992339E-4</v>
      </c>
    </row>
    <row r="651" spans="1:13" x14ac:dyDescent="0.2">
      <c r="A651" t="s">
        <v>548</v>
      </c>
      <c r="B651" s="28">
        <v>1032198000</v>
      </c>
      <c r="C651" s="28" t="str">
        <f>_xlfn.XLOOKUP(E651,Crosswalk!$C$3:$C$3275,Crosswalk!$B$3:$B$3275)</f>
        <v>TN</v>
      </c>
      <c r="D651" s="28" t="str" cm="1">
        <f t="array" ref="D651">_xlfn.XLOOKUP(C651,_xlfn.ANCHORARRAY($O$2),$P$2:$P$51)</f>
        <v>Tennessee</v>
      </c>
      <c r="E651" t="s">
        <v>6586</v>
      </c>
      <c r="F651" s="28">
        <v>12813</v>
      </c>
      <c r="G651" s="28">
        <v>15982</v>
      </c>
      <c r="H651" s="28">
        <v>29195</v>
      </c>
      <c r="I651" s="28">
        <v>57990</v>
      </c>
      <c r="J651" s="31">
        <f t="shared" si="42"/>
        <v>1.2413316049827649E-5</v>
      </c>
      <c r="K651" s="31">
        <f t="shared" si="43"/>
        <v>1.5483463444029149E-5</v>
      </c>
      <c r="L651" s="31">
        <f t="shared" si="44"/>
        <v>2.8284302042825117E-5</v>
      </c>
      <c r="M651" s="31">
        <f t="shared" si="45"/>
        <v>5.6181081536681916E-5</v>
      </c>
    </row>
    <row r="652" spans="1:13" x14ac:dyDescent="0.2">
      <c r="A652" t="s">
        <v>1521</v>
      </c>
      <c r="B652" s="28">
        <v>616839000</v>
      </c>
      <c r="C652" s="28" t="str">
        <f>_xlfn.XLOOKUP(E652,Crosswalk!$C$3:$C$3275,Crosswalk!$B$3:$B$3275)</f>
        <v>TN</v>
      </c>
      <c r="D652" s="28" t="str" cm="1">
        <f t="array" ref="D652">_xlfn.XLOOKUP(C652,_xlfn.ANCHORARRAY($O$2),$P$2:$P$51)</f>
        <v>Tennessee</v>
      </c>
      <c r="E652" t="s">
        <v>6585</v>
      </c>
      <c r="F652" s="28">
        <v>5575</v>
      </c>
      <c r="G652" s="28">
        <v>8932</v>
      </c>
      <c r="H652" s="28">
        <v>1390</v>
      </c>
      <c r="I652" s="28">
        <v>15897</v>
      </c>
      <c r="J652" s="31">
        <f t="shared" si="42"/>
        <v>9.0380147818150277E-6</v>
      </c>
      <c r="K652" s="31">
        <f t="shared" si="43"/>
        <v>1.4480277673752794E-5</v>
      </c>
      <c r="L652" s="31">
        <f t="shared" si="44"/>
        <v>2.2534243133135228E-6</v>
      </c>
      <c r="M652" s="31">
        <f t="shared" si="45"/>
        <v>2.5771716768881344E-5</v>
      </c>
    </row>
    <row r="653" spans="1:13" x14ac:dyDescent="0.2">
      <c r="A653" t="s">
        <v>438</v>
      </c>
      <c r="B653" s="28">
        <v>88244000</v>
      </c>
      <c r="C653" s="28" t="str">
        <f>_xlfn.XLOOKUP(E653,Crosswalk!$C$3:$C$3275,Crosswalk!$B$3:$B$3275)</f>
        <v>TN</v>
      </c>
      <c r="D653" s="28" t="str" cm="1">
        <f t="array" ref="D653">_xlfn.XLOOKUP(C653,_xlfn.ANCHORARRAY($O$2),$P$2:$P$51)</f>
        <v>Tennessee</v>
      </c>
      <c r="E653" t="s">
        <v>6583</v>
      </c>
      <c r="F653" s="28">
        <v>876</v>
      </c>
      <c r="G653" s="28">
        <v>21805</v>
      </c>
      <c r="H653" s="28">
        <v>1221</v>
      </c>
      <c r="I653" s="28">
        <v>23902</v>
      </c>
      <c r="J653" s="31">
        <f t="shared" si="42"/>
        <v>9.927020533973981E-6</v>
      </c>
      <c r="K653" s="31">
        <f t="shared" si="43"/>
        <v>2.4709895290331356E-4</v>
      </c>
      <c r="L653" s="31">
        <f t="shared" si="44"/>
        <v>1.3836634785367844E-5</v>
      </c>
      <c r="M653" s="31">
        <f t="shared" si="45"/>
        <v>2.7086260822265537E-4</v>
      </c>
    </row>
    <row r="654" spans="1:13" x14ac:dyDescent="0.2">
      <c r="A654" t="s">
        <v>355</v>
      </c>
      <c r="B654" s="28">
        <v>29064512000</v>
      </c>
      <c r="C654" s="28" t="str">
        <f>_xlfn.XLOOKUP(E654,Crosswalk!$C$3:$C$3275,Crosswalk!$B$3:$B$3275)</f>
        <v>TN</v>
      </c>
      <c r="D654" s="28" t="str" cm="1">
        <f t="array" ref="D654">_xlfn.XLOOKUP(C654,_xlfn.ANCHORARRAY($O$2),$P$2:$P$51)</f>
        <v>Tennessee</v>
      </c>
      <c r="E654" t="s">
        <v>6582</v>
      </c>
      <c r="F654" s="28">
        <v>577395</v>
      </c>
      <c r="G654" s="28">
        <v>1453863</v>
      </c>
      <c r="H654" s="28">
        <v>49108</v>
      </c>
      <c r="I654" s="28">
        <v>2080366</v>
      </c>
      <c r="J654" s="31">
        <f t="shared" si="42"/>
        <v>1.986597951481174E-5</v>
      </c>
      <c r="K654" s="31">
        <f t="shared" si="43"/>
        <v>5.0021930524758166E-5</v>
      </c>
      <c r="L654" s="31">
        <f t="shared" si="44"/>
        <v>1.689620661788507E-6</v>
      </c>
      <c r="M654" s="31">
        <f t="shared" si="45"/>
        <v>7.1577530701358411E-5</v>
      </c>
    </row>
    <row r="655" spans="1:13" x14ac:dyDescent="0.2">
      <c r="A655" t="s">
        <v>1520</v>
      </c>
      <c r="B655" s="28">
        <v>3458238000</v>
      </c>
      <c r="C655" s="28" t="str">
        <f>_xlfn.XLOOKUP(E655,Crosswalk!$C$3:$C$3275,Crosswalk!$B$3:$B$3275)</f>
        <v>TN</v>
      </c>
      <c r="D655" s="28" t="str" cm="1">
        <f t="array" ref="D655">_xlfn.XLOOKUP(C655,_xlfn.ANCHORARRAY($O$2),$P$2:$P$51)</f>
        <v>Tennessee</v>
      </c>
      <c r="E655" t="s">
        <v>6581</v>
      </c>
      <c r="F655" s="28">
        <v>6481</v>
      </c>
      <c r="G655" s="28">
        <v>24331</v>
      </c>
      <c r="H655" s="28">
        <v>5355</v>
      </c>
      <c r="I655" s="28">
        <v>36167</v>
      </c>
      <c r="J655" s="31">
        <f t="shared" si="42"/>
        <v>1.8740757576546205E-6</v>
      </c>
      <c r="K655" s="31">
        <f t="shared" si="43"/>
        <v>7.0356638264919882E-6</v>
      </c>
      <c r="L655" s="31">
        <f t="shared" si="44"/>
        <v>1.5484764206512102E-6</v>
      </c>
      <c r="M655" s="31">
        <f t="shared" si="45"/>
        <v>1.045821600479782E-5</v>
      </c>
    </row>
    <row r="656" spans="1:13" x14ac:dyDescent="0.2">
      <c r="A656" t="s">
        <v>547</v>
      </c>
      <c r="B656" s="28">
        <v>248294000</v>
      </c>
      <c r="C656" s="28" t="str">
        <f>_xlfn.XLOOKUP(E656,Crosswalk!$C$3:$C$3275,Crosswalk!$B$3:$B$3275)</f>
        <v>TN</v>
      </c>
      <c r="D656" s="28" t="str" cm="1">
        <f t="array" ref="D656">_xlfn.XLOOKUP(C656,_xlfn.ANCHORARRAY($O$2),$P$2:$P$51)</f>
        <v>Tennessee</v>
      </c>
      <c r="E656" t="s">
        <v>6579</v>
      </c>
      <c r="F656" s="28">
        <v>5125</v>
      </c>
      <c r="G656" s="28">
        <v>18323</v>
      </c>
      <c r="H656" s="28">
        <v>1989</v>
      </c>
      <c r="I656" s="28">
        <v>25437</v>
      </c>
      <c r="J656" s="31">
        <f t="shared" si="42"/>
        <v>2.0640853182114752E-5</v>
      </c>
      <c r="K656" s="31">
        <f t="shared" si="43"/>
        <v>7.3795581045051436E-5</v>
      </c>
      <c r="L656" s="31">
        <f t="shared" si="44"/>
        <v>8.0106647764343885E-6</v>
      </c>
      <c r="M656" s="31">
        <f t="shared" si="45"/>
        <v>1.0244709900360057E-4</v>
      </c>
    </row>
    <row r="657" spans="1:13" x14ac:dyDescent="0.2">
      <c r="A657" t="s">
        <v>112</v>
      </c>
      <c r="B657" s="28">
        <v>2473363000</v>
      </c>
      <c r="C657" s="28" t="str">
        <f>_xlfn.XLOOKUP(E657,Crosswalk!$C$3:$C$3275,Crosswalk!$B$3:$B$3275)</f>
        <v>TN</v>
      </c>
      <c r="D657" s="28" t="str" cm="1">
        <f t="array" ref="D657">_xlfn.XLOOKUP(C657,_xlfn.ANCHORARRAY($O$2),$P$2:$P$51)</f>
        <v>Tennessee</v>
      </c>
      <c r="E657" t="s">
        <v>6578</v>
      </c>
      <c r="F657" s="28">
        <v>9877</v>
      </c>
      <c r="G657" s="28">
        <v>84462</v>
      </c>
      <c r="H657" s="28">
        <v>102896</v>
      </c>
      <c r="I657" s="28">
        <v>197235</v>
      </c>
      <c r="J657" s="31">
        <f t="shared" si="42"/>
        <v>3.9933483277626456E-6</v>
      </c>
      <c r="K657" s="31">
        <f t="shared" si="43"/>
        <v>3.4148647004099276E-5</v>
      </c>
      <c r="L657" s="31">
        <f t="shared" si="44"/>
        <v>4.1601657338611437E-5</v>
      </c>
      <c r="M657" s="31">
        <f t="shared" si="45"/>
        <v>7.9743652670473357E-5</v>
      </c>
    </row>
    <row r="658" spans="1:13" x14ac:dyDescent="0.2">
      <c r="A658" t="s">
        <v>1519</v>
      </c>
      <c r="B658" s="28">
        <v>491949000</v>
      </c>
      <c r="C658" s="28" t="str">
        <f>_xlfn.XLOOKUP(E658,Crosswalk!$C$3:$C$3275,Crosswalk!$B$3:$B$3275)</f>
        <v>TN</v>
      </c>
      <c r="D658" s="28" t="str" cm="1">
        <f t="array" ref="D658">_xlfn.XLOOKUP(C658,_xlfn.ANCHORARRAY($O$2),$P$2:$P$51)</f>
        <v>Tennessee</v>
      </c>
      <c r="E658" t="s">
        <v>6575</v>
      </c>
      <c r="F658" s="28">
        <v>1945</v>
      </c>
      <c r="G658" s="28">
        <v>7550</v>
      </c>
      <c r="H658" s="28">
        <v>21218</v>
      </c>
      <c r="I658" s="28">
        <v>30713</v>
      </c>
      <c r="J658" s="31">
        <f t="shared" si="42"/>
        <v>3.9536618633232305E-6</v>
      </c>
      <c r="K658" s="31">
        <f t="shared" si="43"/>
        <v>1.534711931521357E-5</v>
      </c>
      <c r="L658" s="31">
        <f t="shared" si="44"/>
        <v>4.3130487103337946E-5</v>
      </c>
      <c r="M658" s="31">
        <f t="shared" si="45"/>
        <v>6.2431268281874742E-5</v>
      </c>
    </row>
    <row r="659" spans="1:13" x14ac:dyDescent="0.2">
      <c r="A659" t="s">
        <v>1518</v>
      </c>
      <c r="B659" s="28">
        <v>1256240000</v>
      </c>
      <c r="C659" s="28" t="str">
        <f>_xlfn.XLOOKUP(E659,Crosswalk!$C$3:$C$3275,Crosswalk!$B$3:$B$3275)</f>
        <v>TN</v>
      </c>
      <c r="D659" s="28" t="str" cm="1">
        <f t="array" ref="D659">_xlfn.XLOOKUP(C659,_xlfn.ANCHORARRAY($O$2),$P$2:$P$51)</f>
        <v>Tennessee</v>
      </c>
      <c r="E659" t="s">
        <v>6573</v>
      </c>
      <c r="F659" s="28">
        <v>4836</v>
      </c>
      <c r="G659" s="28">
        <v>52665</v>
      </c>
      <c r="H659" s="28">
        <v>4514</v>
      </c>
      <c r="I659" s="28">
        <v>62015</v>
      </c>
      <c r="J659" s="31">
        <f t="shared" si="42"/>
        <v>3.8495828822517991E-6</v>
      </c>
      <c r="K659" s="31">
        <f t="shared" si="43"/>
        <v>4.1922721772909638E-5</v>
      </c>
      <c r="L659" s="31">
        <f t="shared" si="44"/>
        <v>3.5932624339298223E-6</v>
      </c>
      <c r="M659" s="31">
        <f t="shared" si="45"/>
        <v>4.9365567089091254E-5</v>
      </c>
    </row>
    <row r="660" spans="1:13" x14ac:dyDescent="0.2">
      <c r="A660" t="s">
        <v>593</v>
      </c>
      <c r="B660" s="28">
        <v>1459094000</v>
      </c>
      <c r="C660" s="28" t="str">
        <f>_xlfn.XLOOKUP(E660,Crosswalk!$C$3:$C$3275,Crosswalk!$B$3:$B$3275)</f>
        <v>TN</v>
      </c>
      <c r="D660" s="28" t="str" cm="1">
        <f t="array" ref="D660">_xlfn.XLOOKUP(C660,_xlfn.ANCHORARRAY($O$2),$P$2:$P$51)</f>
        <v>Tennessee</v>
      </c>
      <c r="E660" t="s">
        <v>6571</v>
      </c>
      <c r="F660" s="28">
        <v>3081</v>
      </c>
      <c r="G660" s="28">
        <v>41009</v>
      </c>
      <c r="H660" s="28">
        <v>44723</v>
      </c>
      <c r="I660" s="28">
        <v>88813</v>
      </c>
      <c r="J660" s="31">
        <f t="shared" si="42"/>
        <v>2.1115843119086226E-6</v>
      </c>
      <c r="K660" s="31">
        <f t="shared" si="43"/>
        <v>2.8105797159058977E-5</v>
      </c>
      <c r="L660" s="31">
        <f t="shared" si="44"/>
        <v>3.0651212327649896E-5</v>
      </c>
      <c r="M660" s="31">
        <f t="shared" si="45"/>
        <v>6.0868593798617496E-5</v>
      </c>
    </row>
    <row r="661" spans="1:13" x14ac:dyDescent="0.2">
      <c r="A661" t="s">
        <v>110</v>
      </c>
      <c r="B661" s="28">
        <v>1301389000</v>
      </c>
      <c r="C661" s="28" t="str">
        <f>_xlfn.XLOOKUP(E661,Crosswalk!$C$3:$C$3275,Crosswalk!$B$3:$B$3275)</f>
        <v>TN</v>
      </c>
      <c r="D661" s="28" t="str" cm="1">
        <f t="array" ref="D661">_xlfn.XLOOKUP(C661,_xlfn.ANCHORARRAY($O$2),$P$2:$P$51)</f>
        <v>Tennessee</v>
      </c>
      <c r="E661" t="s">
        <v>6570</v>
      </c>
      <c r="F661" s="28">
        <v>19540</v>
      </c>
      <c r="G661" s="28">
        <v>91540</v>
      </c>
      <c r="H661" s="28">
        <v>23632</v>
      </c>
      <c r="I661" s="28">
        <v>134712</v>
      </c>
      <c r="J661" s="31">
        <f t="shared" si="42"/>
        <v>1.5014726572915554E-5</v>
      </c>
      <c r="K661" s="31">
        <f t="shared" si="43"/>
        <v>7.0340228786319853E-5</v>
      </c>
      <c r="L661" s="31">
        <f t="shared" si="44"/>
        <v>1.8159059282044033E-5</v>
      </c>
      <c r="M661" s="31">
        <f t="shared" si="45"/>
        <v>1.0351401464127944E-4</v>
      </c>
    </row>
    <row r="662" spans="1:13" x14ac:dyDescent="0.2">
      <c r="A662" t="s">
        <v>1517</v>
      </c>
      <c r="B662" s="28">
        <v>512498000</v>
      </c>
      <c r="C662" s="28" t="str">
        <f>_xlfn.XLOOKUP(E662,Crosswalk!$C$3:$C$3275,Crosswalk!$B$3:$B$3275)</f>
        <v>TN</v>
      </c>
      <c r="D662" s="28" t="str" cm="1">
        <f t="array" ref="D662">_xlfn.XLOOKUP(C662,_xlfn.ANCHORARRAY($O$2),$P$2:$P$51)</f>
        <v>Tennessee</v>
      </c>
      <c r="E662" t="s">
        <v>6569</v>
      </c>
      <c r="F662" s="28">
        <v>3375</v>
      </c>
      <c r="G662" s="28">
        <v>37839</v>
      </c>
      <c r="H662" s="28">
        <v>33087</v>
      </c>
      <c r="I662" s="28">
        <v>74301</v>
      </c>
      <c r="J662" s="31">
        <f t="shared" si="42"/>
        <v>6.585391552747523E-6</v>
      </c>
      <c r="K662" s="31">
        <f t="shared" si="43"/>
        <v>7.3832483248715113E-5</v>
      </c>
      <c r="L662" s="31">
        <f t="shared" si="44"/>
        <v>6.4560251942446606E-5</v>
      </c>
      <c r="M662" s="31">
        <f t="shared" si="45"/>
        <v>1.4497812674390924E-4</v>
      </c>
    </row>
    <row r="663" spans="1:13" x14ac:dyDescent="0.2">
      <c r="A663" t="s">
        <v>109</v>
      </c>
      <c r="B663" s="28">
        <v>1346086000</v>
      </c>
      <c r="C663" s="28" t="str">
        <f>_xlfn.XLOOKUP(E663,Crosswalk!$C$3:$C$3275,Crosswalk!$B$3:$B$3275)</f>
        <v>TN</v>
      </c>
      <c r="D663" s="28" t="str" cm="1">
        <f t="array" ref="D663">_xlfn.XLOOKUP(C663,_xlfn.ANCHORARRAY($O$2),$P$2:$P$51)</f>
        <v>Tennessee</v>
      </c>
      <c r="E663" t="s">
        <v>6567</v>
      </c>
      <c r="F663" s="28">
        <v>54765</v>
      </c>
      <c r="G663" s="28">
        <v>248411</v>
      </c>
      <c r="H663" s="28">
        <v>250672</v>
      </c>
      <c r="I663" s="28">
        <v>553848</v>
      </c>
      <c r="J663" s="31">
        <f t="shared" si="42"/>
        <v>4.0684621933516879E-5</v>
      </c>
      <c r="K663" s="31">
        <f t="shared" si="43"/>
        <v>1.8454318669089493E-4</v>
      </c>
      <c r="L663" s="31">
        <f t="shared" si="44"/>
        <v>1.862228713470016E-4</v>
      </c>
      <c r="M663" s="31">
        <f t="shared" si="45"/>
        <v>4.1145067997141343E-4</v>
      </c>
    </row>
    <row r="664" spans="1:13" x14ac:dyDescent="0.2">
      <c r="A664" t="s">
        <v>1516</v>
      </c>
      <c r="B664" s="28">
        <v>1794520000</v>
      </c>
      <c r="C664" s="28" t="str">
        <f>_xlfn.XLOOKUP(E664,Crosswalk!$C$3:$C$3275,Crosswalk!$B$3:$B$3275)</f>
        <v>TN</v>
      </c>
      <c r="D664" s="28" t="str" cm="1">
        <f t="array" ref="D664">_xlfn.XLOOKUP(C664,_xlfn.ANCHORARRAY($O$2),$P$2:$P$51)</f>
        <v>Tennessee</v>
      </c>
      <c r="E664" t="s">
        <v>6566</v>
      </c>
      <c r="F664" s="28">
        <v>5509</v>
      </c>
      <c r="G664" s="28">
        <v>29000</v>
      </c>
      <c r="H664" s="28">
        <v>47018</v>
      </c>
      <c r="I664" s="28">
        <v>81527</v>
      </c>
      <c r="J664" s="31">
        <f t="shared" si="42"/>
        <v>3.0699017007333436E-6</v>
      </c>
      <c r="K664" s="31">
        <f t="shared" si="43"/>
        <v>1.6160310277957337E-5</v>
      </c>
      <c r="L664" s="31">
        <f t="shared" si="44"/>
        <v>2.6200878229275795E-5</v>
      </c>
      <c r="M664" s="31">
        <f t="shared" si="45"/>
        <v>4.5431090207966476E-5</v>
      </c>
    </row>
    <row r="665" spans="1:13" x14ac:dyDescent="0.2">
      <c r="A665" t="s">
        <v>1515</v>
      </c>
      <c r="B665" s="28">
        <v>2100186000</v>
      </c>
      <c r="C665" s="28" t="str">
        <f>_xlfn.XLOOKUP(E665,Crosswalk!$C$3:$C$3275,Crosswalk!$B$3:$B$3275)</f>
        <v>TN</v>
      </c>
      <c r="D665" s="28" t="str" cm="1">
        <f t="array" ref="D665">_xlfn.XLOOKUP(C665,_xlfn.ANCHORARRAY($O$2),$P$2:$P$51)</f>
        <v>Tennessee</v>
      </c>
      <c r="E665" t="s">
        <v>6564</v>
      </c>
      <c r="F665" s="28">
        <v>7360</v>
      </c>
      <c r="G665" s="28">
        <v>141655</v>
      </c>
      <c r="H665" s="28">
        <v>1890</v>
      </c>
      <c r="I665" s="28">
        <v>150905</v>
      </c>
      <c r="J665" s="31">
        <f t="shared" si="42"/>
        <v>3.5044515104852619E-6</v>
      </c>
      <c r="K665" s="31">
        <f t="shared" si="43"/>
        <v>6.7448787869264914E-5</v>
      </c>
      <c r="L665" s="31">
        <f t="shared" si="44"/>
        <v>8.9992029277406855E-7</v>
      </c>
      <c r="M665" s="31">
        <f t="shared" si="45"/>
        <v>7.1853159672524244E-5</v>
      </c>
    </row>
    <row r="666" spans="1:13" x14ac:dyDescent="0.2">
      <c r="A666" t="s">
        <v>7941</v>
      </c>
      <c r="B666" s="28">
        <v>824964000</v>
      </c>
      <c r="C666" s="28" t="str">
        <f>_xlfn.XLOOKUP(E666,Crosswalk!$C$3:$C$3275,Crosswalk!$B$3:$B$3275)</f>
        <v>TN</v>
      </c>
      <c r="D666" s="28" t="str" cm="1">
        <f t="array" ref="D666">_xlfn.XLOOKUP(C666,_xlfn.ANCHORARRAY($O$2),$P$2:$P$51)</f>
        <v>Tennessee</v>
      </c>
      <c r="E666" t="s">
        <v>6562</v>
      </c>
      <c r="F666" s="28">
        <v>12818</v>
      </c>
      <c r="G666" s="28">
        <v>57412</v>
      </c>
      <c r="H666" s="28">
        <v>69318</v>
      </c>
      <c r="I666" s="28">
        <v>139548</v>
      </c>
      <c r="J666" s="31">
        <f t="shared" si="42"/>
        <v>1.5537647703414937E-5</v>
      </c>
      <c r="K666" s="31">
        <f t="shared" si="43"/>
        <v>6.9593339830586546E-5</v>
      </c>
      <c r="L666" s="31">
        <f t="shared" si="44"/>
        <v>8.4025484748425383E-5</v>
      </c>
      <c r="M666" s="31">
        <f t="shared" si="45"/>
        <v>1.6915647228242688E-4</v>
      </c>
    </row>
    <row r="667" spans="1:13" x14ac:dyDescent="0.2">
      <c r="A667" t="s">
        <v>418</v>
      </c>
      <c r="B667" s="28">
        <v>320711000</v>
      </c>
      <c r="C667" s="28" t="str">
        <f>_xlfn.XLOOKUP(E667,Crosswalk!$C$3:$C$3275,Crosswalk!$B$3:$B$3275)</f>
        <v>TN</v>
      </c>
      <c r="D667" s="28" t="str" cm="1">
        <f t="array" ref="D667">_xlfn.XLOOKUP(C667,_xlfn.ANCHORARRAY($O$2),$P$2:$P$51)</f>
        <v>Tennessee</v>
      </c>
      <c r="E667" t="s">
        <v>6561</v>
      </c>
      <c r="F667" s="28">
        <v>1705</v>
      </c>
      <c r="G667" s="28">
        <v>12931</v>
      </c>
      <c r="H667" s="28">
        <v>28651</v>
      </c>
      <c r="I667" s="28">
        <v>43287</v>
      </c>
      <c r="J667" s="31">
        <f t="shared" si="42"/>
        <v>5.3163128174587086E-6</v>
      </c>
      <c r="K667" s="31">
        <f t="shared" si="43"/>
        <v>4.0319789467776286E-5</v>
      </c>
      <c r="L667" s="31">
        <f t="shared" si="44"/>
        <v>8.9335881837542208E-5</v>
      </c>
      <c r="M667" s="31">
        <f t="shared" si="45"/>
        <v>1.349719841227772E-4</v>
      </c>
    </row>
    <row r="668" spans="1:13" x14ac:dyDescent="0.2">
      <c r="A668" t="s">
        <v>1245</v>
      </c>
      <c r="B668" s="28">
        <v>85468316000</v>
      </c>
      <c r="C668" s="28" t="str">
        <f>_xlfn.XLOOKUP(E668,Crosswalk!$C$3:$C$3275,Crosswalk!$B$3:$B$3275)</f>
        <v>TN</v>
      </c>
      <c r="D668" s="28" t="str" cm="1">
        <f t="array" ref="D668">_xlfn.XLOOKUP(C668,_xlfn.ANCHORARRAY($O$2),$P$2:$P$51)</f>
        <v>Tennessee</v>
      </c>
      <c r="E668" t="s">
        <v>6560</v>
      </c>
      <c r="F668" s="28">
        <v>1844948</v>
      </c>
      <c r="G668" s="28">
        <v>3794711</v>
      </c>
      <c r="H668" s="28">
        <v>394258</v>
      </c>
      <c r="I668" s="28">
        <v>6033917</v>
      </c>
      <c r="J668" s="31">
        <f t="shared" si="42"/>
        <v>2.1586338497648649E-5</v>
      </c>
      <c r="K668" s="31">
        <f t="shared" si="43"/>
        <v>4.4399037884401514E-5</v>
      </c>
      <c r="L668" s="31">
        <f t="shared" si="44"/>
        <v>4.6129141002380343E-6</v>
      </c>
      <c r="M668" s="31">
        <f t="shared" si="45"/>
        <v>7.0598290482288198E-5</v>
      </c>
    </row>
    <row r="669" spans="1:13" x14ac:dyDescent="0.2">
      <c r="A669" t="s">
        <v>540</v>
      </c>
      <c r="B669" s="28">
        <v>1810683000</v>
      </c>
      <c r="C669" s="28" t="str">
        <f>_xlfn.XLOOKUP(E669,Crosswalk!$C$3:$C$3275,Crosswalk!$B$3:$B$3275)</f>
        <v>TN</v>
      </c>
      <c r="D669" s="28" t="str" cm="1">
        <f t="array" ref="D669">_xlfn.XLOOKUP(C669,_xlfn.ANCHORARRAY($O$2),$P$2:$P$51)</f>
        <v>Tennessee</v>
      </c>
      <c r="E669" t="s">
        <v>6559</v>
      </c>
      <c r="F669" s="28">
        <v>30694</v>
      </c>
      <c r="G669" s="28">
        <v>156667</v>
      </c>
      <c r="H669" s="28">
        <v>158029</v>
      </c>
      <c r="I669" s="28">
        <v>345390</v>
      </c>
      <c r="J669" s="31">
        <f t="shared" si="42"/>
        <v>1.6951614390812749E-5</v>
      </c>
      <c r="K669" s="31">
        <f t="shared" si="43"/>
        <v>8.6523704038752222E-5</v>
      </c>
      <c r="L669" s="31">
        <f t="shared" si="44"/>
        <v>8.7275906384496897E-5</v>
      </c>
      <c r="M669" s="31">
        <f t="shared" si="45"/>
        <v>1.9075122481406189E-4</v>
      </c>
    </row>
    <row r="670" spans="1:13" x14ac:dyDescent="0.2">
      <c r="A670" t="s">
        <v>1514</v>
      </c>
      <c r="B670" s="28">
        <v>577457000</v>
      </c>
      <c r="C670" s="28" t="str">
        <f>_xlfn.XLOOKUP(E670,Crosswalk!$C$3:$C$3275,Crosswalk!$B$3:$B$3275)</f>
        <v>TN</v>
      </c>
      <c r="D670" s="28" t="str" cm="1">
        <f t="array" ref="D670">_xlfn.XLOOKUP(C670,_xlfn.ANCHORARRAY($O$2),$P$2:$P$51)</f>
        <v>Tennessee</v>
      </c>
      <c r="E670" t="s">
        <v>6558</v>
      </c>
      <c r="F670" s="28">
        <v>3463</v>
      </c>
      <c r="G670" s="28">
        <v>27150</v>
      </c>
      <c r="H670" s="28">
        <v>75153</v>
      </c>
      <c r="I670" s="28">
        <v>105766</v>
      </c>
      <c r="J670" s="31">
        <f t="shared" si="42"/>
        <v>5.9969833251653373E-6</v>
      </c>
      <c r="K670" s="31">
        <f t="shared" si="43"/>
        <v>4.7016487807750186E-5</v>
      </c>
      <c r="L670" s="31">
        <f t="shared" si="44"/>
        <v>1.3014475536706629E-4</v>
      </c>
      <c r="M670" s="31">
        <f t="shared" si="45"/>
        <v>1.8315822649998183E-4</v>
      </c>
    </row>
    <row r="671" spans="1:13" x14ac:dyDescent="0.2">
      <c r="A671" t="s">
        <v>96</v>
      </c>
      <c r="B671" s="28">
        <v>3141646000</v>
      </c>
      <c r="C671" s="28" t="str">
        <f>_xlfn.XLOOKUP(E671,Crosswalk!$C$3:$C$3275,Crosswalk!$B$3:$B$3275)</f>
        <v>TN</v>
      </c>
      <c r="D671" s="28" t="str" cm="1">
        <f t="array" ref="D671">_xlfn.XLOOKUP(C671,_xlfn.ANCHORARRAY($O$2),$P$2:$P$51)</f>
        <v>Tennessee</v>
      </c>
      <c r="E671" t="s">
        <v>6556</v>
      </c>
      <c r="F671" s="28">
        <v>10904</v>
      </c>
      <c r="G671" s="28">
        <v>47097</v>
      </c>
      <c r="H671" s="28">
        <v>16684</v>
      </c>
      <c r="I671" s="28">
        <v>74685</v>
      </c>
      <c r="J671" s="31">
        <f t="shared" si="42"/>
        <v>3.4707920625048144E-6</v>
      </c>
      <c r="K671" s="31">
        <f t="shared" si="43"/>
        <v>1.4991186148916842E-5</v>
      </c>
      <c r="L671" s="31">
        <f t="shared" si="44"/>
        <v>5.3105919635757819E-6</v>
      </c>
      <c r="M671" s="31">
        <f t="shared" si="45"/>
        <v>2.3772570174997439E-5</v>
      </c>
    </row>
    <row r="672" spans="1:13" x14ac:dyDescent="0.2">
      <c r="A672" t="s">
        <v>1513</v>
      </c>
      <c r="B672" s="28">
        <v>826257000</v>
      </c>
      <c r="C672" s="28" t="str">
        <f>_xlfn.XLOOKUP(E672,Crosswalk!$C$3:$C$3275,Crosswalk!$B$3:$B$3275)</f>
        <v>TN</v>
      </c>
      <c r="D672" s="28" t="str" cm="1">
        <f t="array" ref="D672">_xlfn.XLOOKUP(C672,_xlfn.ANCHORARRAY($O$2),$P$2:$P$51)</f>
        <v>Tennessee</v>
      </c>
      <c r="E672" t="s">
        <v>6555</v>
      </c>
      <c r="F672" s="28">
        <v>6308</v>
      </c>
      <c r="G672" s="28">
        <v>27874</v>
      </c>
      <c r="H672" s="28">
        <v>5033</v>
      </c>
      <c r="I672" s="28">
        <v>39215</v>
      </c>
      <c r="J672" s="31">
        <f t="shared" si="42"/>
        <v>7.6344285131623691E-6</v>
      </c>
      <c r="K672" s="31">
        <f t="shared" si="43"/>
        <v>3.3735266388060856E-5</v>
      </c>
      <c r="L672" s="31">
        <f t="shared" si="44"/>
        <v>6.0913250961867792E-6</v>
      </c>
      <c r="M672" s="31">
        <f t="shared" si="45"/>
        <v>4.7461019997410003E-5</v>
      </c>
    </row>
    <row r="673" spans="1:13" x14ac:dyDescent="0.2">
      <c r="A673" t="s">
        <v>94</v>
      </c>
      <c r="B673" s="28">
        <v>225514000</v>
      </c>
      <c r="C673" s="28" t="str">
        <f>_xlfn.XLOOKUP(E673,Crosswalk!$C$3:$C$3275,Crosswalk!$B$3:$B$3275)</f>
        <v>TN</v>
      </c>
      <c r="D673" s="28" t="str" cm="1">
        <f t="array" ref="D673">_xlfn.XLOOKUP(C673,_xlfn.ANCHORARRAY($O$2),$P$2:$P$51)</f>
        <v>Tennessee</v>
      </c>
      <c r="E673" t="s">
        <v>6553</v>
      </c>
      <c r="F673" s="28">
        <v>2690</v>
      </c>
      <c r="G673" s="28">
        <v>15983</v>
      </c>
      <c r="H673" s="28">
        <v>21867</v>
      </c>
      <c r="I673" s="28">
        <v>40540</v>
      </c>
      <c r="J673" s="31">
        <f t="shared" si="42"/>
        <v>1.192830600317497E-5</v>
      </c>
      <c r="K673" s="31">
        <f t="shared" si="43"/>
        <v>7.0873648642656335E-5</v>
      </c>
      <c r="L673" s="31">
        <f t="shared" si="44"/>
        <v>9.6965155156664336E-5</v>
      </c>
      <c r="M673" s="31">
        <f t="shared" si="45"/>
        <v>1.7976710980249563E-4</v>
      </c>
    </row>
    <row r="674" spans="1:13" x14ac:dyDescent="0.2">
      <c r="A674" t="s">
        <v>801</v>
      </c>
      <c r="B674" s="28">
        <v>774012000</v>
      </c>
      <c r="C674" s="28" t="str">
        <f>_xlfn.XLOOKUP(E674,Crosswalk!$C$3:$C$3275,Crosswalk!$B$3:$B$3275)</f>
        <v>TN</v>
      </c>
      <c r="D674" s="28" t="str" cm="1">
        <f t="array" ref="D674">_xlfn.XLOOKUP(C674,_xlfn.ANCHORARRAY($O$2),$P$2:$P$51)</f>
        <v>Tennessee</v>
      </c>
      <c r="E674" t="s">
        <v>6552</v>
      </c>
      <c r="F674" s="28">
        <v>11046</v>
      </c>
      <c r="G674" s="28">
        <v>39448</v>
      </c>
      <c r="H674" s="28">
        <v>24713</v>
      </c>
      <c r="I674" s="28">
        <v>75207</v>
      </c>
      <c r="J674" s="31">
        <f t="shared" si="42"/>
        <v>1.4271096572146169E-5</v>
      </c>
      <c r="K674" s="31">
        <f t="shared" si="43"/>
        <v>5.096561810411208E-5</v>
      </c>
      <c r="L674" s="31">
        <f t="shared" si="44"/>
        <v>3.1928445553815702E-5</v>
      </c>
      <c r="M674" s="31">
        <f t="shared" si="45"/>
        <v>9.7165160230073955E-5</v>
      </c>
    </row>
    <row r="675" spans="1:13" x14ac:dyDescent="0.2">
      <c r="A675" t="s">
        <v>1420</v>
      </c>
      <c r="B675" s="28">
        <v>370833000</v>
      </c>
      <c r="C675" s="28" t="str">
        <f>_xlfn.XLOOKUP(E675,Crosswalk!$C$3:$C$3275,Crosswalk!$B$3:$B$3275)</f>
        <v>TN</v>
      </c>
      <c r="D675" s="28" t="str" cm="1">
        <f t="array" ref="D675">_xlfn.XLOOKUP(C675,_xlfn.ANCHORARRAY($O$2),$P$2:$P$51)</f>
        <v>Tennessee</v>
      </c>
      <c r="E675" t="s">
        <v>6549</v>
      </c>
      <c r="F675" s="28">
        <v>3666</v>
      </c>
      <c r="G675" s="28">
        <v>16592</v>
      </c>
      <c r="H675" s="28">
        <v>19782</v>
      </c>
      <c r="I675" s="28">
        <v>40040</v>
      </c>
      <c r="J675" s="31">
        <f t="shared" si="42"/>
        <v>9.8858515827879401E-6</v>
      </c>
      <c r="K675" s="31">
        <f t="shared" si="43"/>
        <v>4.4742512128100791E-5</v>
      </c>
      <c r="L675" s="31">
        <f t="shared" si="44"/>
        <v>5.3344767051476002E-5</v>
      </c>
      <c r="M675" s="31">
        <f t="shared" si="45"/>
        <v>1.0797313076236473E-4</v>
      </c>
    </row>
    <row r="676" spans="1:13" x14ac:dyDescent="0.2">
      <c r="A676" t="s">
        <v>1512</v>
      </c>
      <c r="B676" s="28">
        <v>1279600000</v>
      </c>
      <c r="C676" s="28" t="str">
        <f>_xlfn.XLOOKUP(E676,Crosswalk!$C$3:$C$3275,Crosswalk!$B$3:$B$3275)</f>
        <v>TN</v>
      </c>
      <c r="D676" s="28" t="str" cm="1">
        <f t="array" ref="D676">_xlfn.XLOOKUP(C676,_xlfn.ANCHORARRAY($O$2),$P$2:$P$51)</f>
        <v>Tennessee</v>
      </c>
      <c r="E676" t="s">
        <v>6548</v>
      </c>
      <c r="F676" s="28">
        <v>80546</v>
      </c>
      <c r="G676" s="28">
        <v>304081</v>
      </c>
      <c r="H676" s="28">
        <v>458277</v>
      </c>
      <c r="I676" s="28">
        <v>842904</v>
      </c>
      <c r="J676" s="31">
        <f t="shared" si="42"/>
        <v>6.2946233197874331E-5</v>
      </c>
      <c r="K676" s="31">
        <f t="shared" si="43"/>
        <v>2.3763754298218194E-4</v>
      </c>
      <c r="L676" s="31">
        <f t="shared" si="44"/>
        <v>3.5814082525789307E-4</v>
      </c>
      <c r="M676" s="31">
        <f t="shared" si="45"/>
        <v>6.5872460143794932E-4</v>
      </c>
    </row>
    <row r="677" spans="1:13" x14ac:dyDescent="0.2">
      <c r="A677" t="s">
        <v>749</v>
      </c>
      <c r="B677" s="28">
        <v>1103034000</v>
      </c>
      <c r="C677" s="28" t="str">
        <f>_xlfn.XLOOKUP(E677,Crosswalk!$C$3:$C$3275,Crosswalk!$B$3:$B$3275)</f>
        <v>TN</v>
      </c>
      <c r="D677" s="28" t="str" cm="1">
        <f t="array" ref="D677">_xlfn.XLOOKUP(C677,_xlfn.ANCHORARRAY($O$2),$P$2:$P$51)</f>
        <v>Tennessee</v>
      </c>
      <c r="E677" t="s">
        <v>6544</v>
      </c>
      <c r="F677" s="28">
        <v>50195</v>
      </c>
      <c r="G677" s="28">
        <v>88365</v>
      </c>
      <c r="H677" s="28">
        <v>258665</v>
      </c>
      <c r="I677" s="28">
        <v>397225</v>
      </c>
      <c r="J677" s="31">
        <f t="shared" si="42"/>
        <v>4.5506303522828854E-5</v>
      </c>
      <c r="K677" s="31">
        <f t="shared" si="43"/>
        <v>8.0110857870201638E-5</v>
      </c>
      <c r="L677" s="31">
        <f t="shared" si="44"/>
        <v>2.3450319754422802E-4</v>
      </c>
      <c r="M677" s="31">
        <f t="shared" si="45"/>
        <v>3.6012035893725851E-4</v>
      </c>
    </row>
    <row r="678" spans="1:13" x14ac:dyDescent="0.2">
      <c r="A678" t="s">
        <v>167</v>
      </c>
      <c r="B678" s="28">
        <v>643026000</v>
      </c>
      <c r="C678" s="28" t="str">
        <f>_xlfn.XLOOKUP(E678,Crosswalk!$C$3:$C$3275,Crosswalk!$B$3:$B$3275)</f>
        <v>TN</v>
      </c>
      <c r="D678" s="28" t="str" cm="1">
        <f t="array" ref="D678">_xlfn.XLOOKUP(C678,_xlfn.ANCHORARRAY($O$2),$P$2:$P$51)</f>
        <v>Tennessee</v>
      </c>
      <c r="E678" t="s">
        <v>6543</v>
      </c>
      <c r="F678" s="28">
        <v>9469</v>
      </c>
      <c r="G678" s="28">
        <v>85408</v>
      </c>
      <c r="H678" s="28">
        <v>142606</v>
      </c>
      <c r="I678" s="28">
        <v>237483</v>
      </c>
      <c r="J678" s="31">
        <f t="shared" si="42"/>
        <v>1.4725687608277116E-5</v>
      </c>
      <c r="K678" s="31">
        <f t="shared" si="43"/>
        <v>1.3282200097663237E-4</v>
      </c>
      <c r="L678" s="31">
        <f t="shared" si="44"/>
        <v>2.2177330310127428E-4</v>
      </c>
      <c r="M678" s="31">
        <f t="shared" si="45"/>
        <v>3.6932099168618377E-4</v>
      </c>
    </row>
    <row r="679" spans="1:13" x14ac:dyDescent="0.2">
      <c r="A679" t="s">
        <v>1511</v>
      </c>
      <c r="B679" s="28">
        <v>312201000</v>
      </c>
      <c r="C679" s="28" t="str">
        <f>_xlfn.XLOOKUP(E679,Crosswalk!$C$3:$C$3275,Crosswalk!$B$3:$B$3275)</f>
        <v>TN</v>
      </c>
      <c r="D679" s="28" t="str" cm="1">
        <f t="array" ref="D679">_xlfn.XLOOKUP(C679,_xlfn.ANCHORARRAY($O$2),$P$2:$P$51)</f>
        <v>Tennessee</v>
      </c>
      <c r="E679" t="s">
        <v>6540</v>
      </c>
      <c r="F679" s="28">
        <v>9222</v>
      </c>
      <c r="G679" s="28">
        <v>38480</v>
      </c>
      <c r="H679" s="28">
        <v>59229</v>
      </c>
      <c r="I679" s="28">
        <v>106931</v>
      </c>
      <c r="J679" s="31">
        <f t="shared" si="42"/>
        <v>2.9538662592368377E-5</v>
      </c>
      <c r="K679" s="31">
        <f t="shared" si="43"/>
        <v>1.2325392935961128E-4</v>
      </c>
      <c r="L679" s="31">
        <f t="shared" si="44"/>
        <v>1.8971431866009398E-4</v>
      </c>
      <c r="M679" s="31">
        <f t="shared" si="45"/>
        <v>3.4250691061207361E-4</v>
      </c>
    </row>
    <row r="680" spans="1:13" x14ac:dyDescent="0.2">
      <c r="A680" t="s">
        <v>747</v>
      </c>
      <c r="B680" s="28">
        <v>994736000</v>
      </c>
      <c r="C680" s="28" t="str">
        <f>_xlfn.XLOOKUP(E680,Crosswalk!$C$3:$C$3275,Crosswalk!$B$3:$B$3275)</f>
        <v>TN</v>
      </c>
      <c r="D680" s="28" t="str" cm="1">
        <f t="array" ref="D680">_xlfn.XLOOKUP(C680,_xlfn.ANCHORARRAY($O$2),$P$2:$P$51)</f>
        <v>Tennessee</v>
      </c>
      <c r="E680" t="s">
        <v>6538</v>
      </c>
      <c r="F680" s="28">
        <v>2235</v>
      </c>
      <c r="G680" s="28">
        <v>18270</v>
      </c>
      <c r="H680" s="28">
        <v>55761</v>
      </c>
      <c r="I680" s="28">
        <v>76266</v>
      </c>
      <c r="J680" s="31">
        <f t="shared" si="42"/>
        <v>2.2468272989014171E-6</v>
      </c>
      <c r="K680" s="31">
        <f t="shared" si="43"/>
        <v>1.836668221518071E-5</v>
      </c>
      <c r="L680" s="31">
        <f t="shared" si="44"/>
        <v>5.6056079200913609E-5</v>
      </c>
      <c r="M680" s="31">
        <f t="shared" si="45"/>
        <v>7.6669588714995733E-5</v>
      </c>
    </row>
    <row r="681" spans="1:13" x14ac:dyDescent="0.2">
      <c r="A681" t="s">
        <v>166</v>
      </c>
      <c r="B681" s="28">
        <v>4812055000</v>
      </c>
      <c r="C681" s="28" t="str">
        <f>_xlfn.XLOOKUP(E681,Crosswalk!$C$3:$C$3275,Crosswalk!$B$3:$B$3275)</f>
        <v>TN</v>
      </c>
      <c r="D681" s="28" t="str" cm="1">
        <f t="array" ref="D681">_xlfn.XLOOKUP(C681,_xlfn.ANCHORARRAY($O$2),$P$2:$P$51)</f>
        <v>Tennessee</v>
      </c>
      <c r="E681" t="s">
        <v>6535</v>
      </c>
      <c r="F681" s="28">
        <v>6945</v>
      </c>
      <c r="G681" s="28">
        <v>89393</v>
      </c>
      <c r="H681" s="28">
        <v>250</v>
      </c>
      <c r="I681" s="28">
        <v>96588</v>
      </c>
      <c r="J681" s="31">
        <f t="shared" si="42"/>
        <v>1.4432503369142705E-6</v>
      </c>
      <c r="K681" s="31">
        <f t="shared" si="43"/>
        <v>1.8576886590032739E-5</v>
      </c>
      <c r="L681" s="31">
        <f t="shared" si="44"/>
        <v>5.1952855900441702E-8</v>
      </c>
      <c r="M681" s="31">
        <f t="shared" si="45"/>
        <v>2.0072089782847454E-5</v>
      </c>
    </row>
    <row r="682" spans="1:13" x14ac:dyDescent="0.2">
      <c r="A682" t="s">
        <v>85</v>
      </c>
      <c r="B682" s="28">
        <v>6626401000</v>
      </c>
      <c r="C682" s="28" t="str">
        <f>_xlfn.XLOOKUP(E682,Crosswalk!$C$3:$C$3275,Crosswalk!$B$3:$B$3275)</f>
        <v>TN</v>
      </c>
      <c r="D682" s="28" t="str" cm="1">
        <f t="array" ref="D682">_xlfn.XLOOKUP(C682,_xlfn.ANCHORARRAY($O$2),$P$2:$P$51)</f>
        <v>Tennessee</v>
      </c>
      <c r="E682" t="s">
        <v>6534</v>
      </c>
      <c r="F682" s="28">
        <v>97202</v>
      </c>
      <c r="G682" s="28">
        <v>201097</v>
      </c>
      <c r="H682" s="28">
        <v>448097</v>
      </c>
      <c r="I682" s="28">
        <v>746396</v>
      </c>
      <c r="J682" s="31">
        <f t="shared" si="42"/>
        <v>1.4668897943242493E-5</v>
      </c>
      <c r="K682" s="31">
        <f t="shared" si="43"/>
        <v>3.0347846440322583E-5</v>
      </c>
      <c r="L682" s="31">
        <f t="shared" si="44"/>
        <v>6.7622982671890824E-5</v>
      </c>
      <c r="M682" s="31">
        <f t="shared" si="45"/>
        <v>1.126397270554559E-4</v>
      </c>
    </row>
    <row r="683" spans="1:13" x14ac:dyDescent="0.2">
      <c r="A683" t="s">
        <v>1510</v>
      </c>
      <c r="B683" s="28">
        <v>232583000</v>
      </c>
      <c r="C683" s="28" t="str">
        <f>_xlfn.XLOOKUP(E683,Crosswalk!$C$3:$C$3275,Crosswalk!$B$3:$B$3275)</f>
        <v>TN</v>
      </c>
      <c r="D683" s="28" t="str" cm="1">
        <f t="array" ref="D683">_xlfn.XLOOKUP(C683,_xlfn.ANCHORARRAY($O$2),$P$2:$P$51)</f>
        <v>Tennessee</v>
      </c>
      <c r="E683" t="s">
        <v>6533</v>
      </c>
      <c r="F683" s="28">
        <v>11247</v>
      </c>
      <c r="G683" s="28">
        <v>46180</v>
      </c>
      <c r="H683" s="28">
        <v>82695</v>
      </c>
      <c r="I683" s="28">
        <v>140122</v>
      </c>
      <c r="J683" s="31">
        <f t="shared" si="42"/>
        <v>4.8356930644114143E-5</v>
      </c>
      <c r="K683" s="31">
        <f t="shared" si="43"/>
        <v>1.9855277470838369E-4</v>
      </c>
      <c r="L683" s="31">
        <f t="shared" si="44"/>
        <v>3.5555049165244233E-4</v>
      </c>
      <c r="M683" s="31">
        <f t="shared" si="45"/>
        <v>6.0246019700494022E-4</v>
      </c>
    </row>
    <row r="684" spans="1:13" x14ac:dyDescent="0.2">
      <c r="A684" t="s">
        <v>164</v>
      </c>
      <c r="B684" s="28">
        <v>402589000</v>
      </c>
      <c r="C684" s="28" t="str">
        <f>_xlfn.XLOOKUP(E684,Crosswalk!$C$3:$C$3275,Crosswalk!$B$3:$B$3275)</f>
        <v>TN</v>
      </c>
      <c r="D684" s="28" t="str" cm="1">
        <f t="array" ref="D684">_xlfn.XLOOKUP(C684,_xlfn.ANCHORARRAY($O$2),$P$2:$P$51)</f>
        <v>Tennessee</v>
      </c>
      <c r="E684" t="s">
        <v>6531</v>
      </c>
      <c r="F684" s="28">
        <v>2560</v>
      </c>
      <c r="G684" s="28">
        <v>6031</v>
      </c>
      <c r="H684" s="28">
        <v>15401</v>
      </c>
      <c r="I684" s="28">
        <v>23992</v>
      </c>
      <c r="J684" s="31">
        <f t="shared" si="42"/>
        <v>6.3588423926138071E-6</v>
      </c>
      <c r="K684" s="31">
        <f t="shared" si="43"/>
        <v>1.4980538464786669E-5</v>
      </c>
      <c r="L684" s="31">
        <f t="shared" si="44"/>
        <v>3.825489519087705E-5</v>
      </c>
      <c r="M684" s="31">
        <f t="shared" si="45"/>
        <v>5.9594276048277524E-5</v>
      </c>
    </row>
    <row r="685" spans="1:13" x14ac:dyDescent="0.2">
      <c r="A685" t="s">
        <v>1414</v>
      </c>
      <c r="B685" s="28">
        <v>2227334000</v>
      </c>
      <c r="C685" s="28" t="str">
        <f>_xlfn.XLOOKUP(E685,Crosswalk!$C$3:$C$3275,Crosswalk!$B$3:$B$3275)</f>
        <v>TN</v>
      </c>
      <c r="D685" s="28" t="str" cm="1">
        <f t="array" ref="D685">_xlfn.XLOOKUP(C685,_xlfn.ANCHORARRAY($O$2),$P$2:$P$51)</f>
        <v>Tennessee</v>
      </c>
      <c r="E685" t="s">
        <v>6530</v>
      </c>
      <c r="F685" s="28">
        <v>20571</v>
      </c>
      <c r="G685" s="28">
        <v>114095</v>
      </c>
      <c r="H685" s="28">
        <v>24275</v>
      </c>
      <c r="I685" s="28">
        <v>158941</v>
      </c>
      <c r="J685" s="31">
        <f t="shared" si="42"/>
        <v>9.2357051075411231E-6</v>
      </c>
      <c r="K685" s="31">
        <f t="shared" si="43"/>
        <v>5.1224917322682634E-5</v>
      </c>
      <c r="L685" s="31">
        <f t="shared" si="44"/>
        <v>1.0898679766932127E-5</v>
      </c>
      <c r="M685" s="31">
        <f t="shared" si="45"/>
        <v>7.1359302197155882E-5</v>
      </c>
    </row>
    <row r="686" spans="1:13" x14ac:dyDescent="0.2">
      <c r="A686" t="s">
        <v>668</v>
      </c>
      <c r="B686" s="28">
        <v>5753009000</v>
      </c>
      <c r="C686" s="28" t="str">
        <f>_xlfn.XLOOKUP(E686,Crosswalk!$C$3:$C$3275,Crosswalk!$B$3:$B$3275)</f>
        <v>TN</v>
      </c>
      <c r="D686" s="28" t="str" cm="1">
        <f t="array" ref="D686">_xlfn.XLOOKUP(C686,_xlfn.ANCHORARRAY($O$2),$P$2:$P$51)</f>
        <v>Tennessee</v>
      </c>
      <c r="E686" t="s">
        <v>6527</v>
      </c>
      <c r="F686" s="28">
        <v>80259</v>
      </c>
      <c r="G686" s="28">
        <v>195947</v>
      </c>
      <c r="H686" s="28">
        <v>377601</v>
      </c>
      <c r="I686" s="28">
        <v>653807</v>
      </c>
      <c r="J686" s="31">
        <f t="shared" si="42"/>
        <v>1.3950786449317218E-5</v>
      </c>
      <c r="K686" s="31">
        <f t="shared" si="43"/>
        <v>3.4059915428604407E-5</v>
      </c>
      <c r="L686" s="31">
        <f t="shared" si="44"/>
        <v>6.5635391844511283E-5</v>
      </c>
      <c r="M686" s="31">
        <f t="shared" si="45"/>
        <v>1.1364609372243291E-4</v>
      </c>
    </row>
    <row r="687" spans="1:13" x14ac:dyDescent="0.2">
      <c r="A687" t="s">
        <v>1509</v>
      </c>
      <c r="B687" s="28">
        <v>46773000</v>
      </c>
      <c r="C687" s="28" t="str">
        <f>_xlfn.XLOOKUP(E687,Crosswalk!$C$3:$C$3275,Crosswalk!$B$3:$B$3275)</f>
        <v>SD</v>
      </c>
      <c r="D687" s="28" t="str" cm="1">
        <f t="array" ref="D687">_xlfn.XLOOKUP(C687,_xlfn.ANCHORARRAY($O$2),$P$2:$P$51)</f>
        <v>South Dakota</v>
      </c>
      <c r="E687" t="s">
        <v>6524</v>
      </c>
      <c r="F687" s="28">
        <v>235</v>
      </c>
      <c r="G687" s="28" t="s">
        <v>8073</v>
      </c>
      <c r="H687" s="28">
        <v>360</v>
      </c>
      <c r="I687" s="28">
        <v>595</v>
      </c>
      <c r="J687" s="31">
        <f t="shared" si="42"/>
        <v>5.0242661364462401E-6</v>
      </c>
      <c r="K687" s="31" t="e">
        <f t="shared" si="43"/>
        <v>#VALUE!</v>
      </c>
      <c r="L687" s="31">
        <f t="shared" si="44"/>
        <v>7.6967481239176455E-6</v>
      </c>
      <c r="M687" s="31">
        <f t="shared" si="45"/>
        <v>1.2721014260363885E-5</v>
      </c>
    </row>
    <row r="688" spans="1:13" x14ac:dyDescent="0.2">
      <c r="A688" t="s">
        <v>1508</v>
      </c>
      <c r="B688" s="28">
        <v>1385821000</v>
      </c>
      <c r="C688" s="28" t="str">
        <f>_xlfn.XLOOKUP(E688,Crosswalk!$C$3:$C$3275,Crosswalk!$B$3:$B$3275)</f>
        <v>SD</v>
      </c>
      <c r="D688" s="28" t="str" cm="1">
        <f t="array" ref="D688">_xlfn.XLOOKUP(C688,_xlfn.ANCHORARRAY($O$2),$P$2:$P$51)</f>
        <v>South Dakota</v>
      </c>
      <c r="E688" t="s">
        <v>6522</v>
      </c>
      <c r="F688" s="28">
        <v>2455</v>
      </c>
      <c r="G688" s="28">
        <v>32647</v>
      </c>
      <c r="H688" s="28">
        <v>58189</v>
      </c>
      <c r="I688" s="28">
        <v>93291</v>
      </c>
      <c r="J688" s="31">
        <f t="shared" si="42"/>
        <v>1.7715130597674592E-6</v>
      </c>
      <c r="K688" s="31">
        <f t="shared" si="43"/>
        <v>2.3557876522292561E-5</v>
      </c>
      <c r="L688" s="31">
        <f t="shared" si="44"/>
        <v>4.1988828283017794E-5</v>
      </c>
      <c r="M688" s="31">
        <f t="shared" si="45"/>
        <v>6.7318217865077807E-5</v>
      </c>
    </row>
    <row r="689" spans="1:13" x14ac:dyDescent="0.2">
      <c r="A689" t="s">
        <v>1507</v>
      </c>
      <c r="B689" s="28">
        <v>248457000</v>
      </c>
      <c r="C689" s="28" t="str">
        <f>_xlfn.XLOOKUP(E689,Crosswalk!$C$3:$C$3275,Crosswalk!$B$3:$B$3275)</f>
        <v>SD</v>
      </c>
      <c r="D689" s="28" t="str" cm="1">
        <f t="array" ref="D689">_xlfn.XLOOKUP(C689,_xlfn.ANCHORARRAY($O$2),$P$2:$P$51)</f>
        <v>South Dakota</v>
      </c>
      <c r="E689" t="s">
        <v>6520</v>
      </c>
      <c r="F689" s="28">
        <v>1064</v>
      </c>
      <c r="G689" s="28">
        <v>2520</v>
      </c>
      <c r="H689" s="28">
        <v>1100</v>
      </c>
      <c r="I689" s="28">
        <v>4684</v>
      </c>
      <c r="J689" s="31">
        <f t="shared" si="42"/>
        <v>4.2824311651513141E-6</v>
      </c>
      <c r="K689" s="31">
        <f t="shared" si="43"/>
        <v>1.0142600127989955E-5</v>
      </c>
      <c r="L689" s="31">
        <f t="shared" si="44"/>
        <v>4.4273254526940278E-6</v>
      </c>
      <c r="M689" s="31">
        <f t="shared" si="45"/>
        <v>1.8852356745835294E-5</v>
      </c>
    </row>
    <row r="690" spans="1:13" x14ac:dyDescent="0.2">
      <c r="A690" t="s">
        <v>211</v>
      </c>
      <c r="B690" s="28">
        <v>1723797000</v>
      </c>
      <c r="C690" s="28" t="str">
        <f>_xlfn.XLOOKUP(E690,Crosswalk!$C$3:$C$3275,Crosswalk!$B$3:$B$3275)</f>
        <v>SD</v>
      </c>
      <c r="D690" s="28" t="str" cm="1">
        <f t="array" ref="D690">_xlfn.XLOOKUP(C690,_xlfn.ANCHORARRAY($O$2),$P$2:$P$51)</f>
        <v>South Dakota</v>
      </c>
      <c r="E690" t="s">
        <v>6518</v>
      </c>
      <c r="F690" s="28">
        <v>8780</v>
      </c>
      <c r="G690" s="28">
        <v>62052</v>
      </c>
      <c r="H690" s="28">
        <v>55048</v>
      </c>
      <c r="I690" s="28">
        <v>125880</v>
      </c>
      <c r="J690" s="31">
        <f t="shared" si="42"/>
        <v>5.093407170333862E-6</v>
      </c>
      <c r="K690" s="31">
        <f t="shared" si="43"/>
        <v>3.5997278101771844E-5</v>
      </c>
      <c r="L690" s="31">
        <f t="shared" si="44"/>
        <v>3.193415465974242E-5</v>
      </c>
      <c r="M690" s="31">
        <f t="shared" si="45"/>
        <v>7.3024839931848124E-5</v>
      </c>
    </row>
    <row r="691" spans="1:13" x14ac:dyDescent="0.2">
      <c r="A691" t="s">
        <v>483</v>
      </c>
      <c r="B691" s="28">
        <v>458647000</v>
      </c>
      <c r="C691" s="28" t="str">
        <f>_xlfn.XLOOKUP(E691,Crosswalk!$C$3:$C$3275,Crosswalk!$B$3:$B$3275)</f>
        <v>SD</v>
      </c>
      <c r="D691" s="28" t="str" cm="1">
        <f t="array" ref="D691">_xlfn.XLOOKUP(C691,_xlfn.ANCHORARRAY($O$2),$P$2:$P$51)</f>
        <v>South Dakota</v>
      </c>
      <c r="E691" t="s">
        <v>6517</v>
      </c>
      <c r="F691" s="28">
        <v>6487</v>
      </c>
      <c r="G691" s="28">
        <v>18156</v>
      </c>
      <c r="H691" s="28">
        <v>45480</v>
      </c>
      <c r="I691" s="28">
        <v>70123</v>
      </c>
      <c r="J691" s="31">
        <f t="shared" si="42"/>
        <v>1.414377506012249E-5</v>
      </c>
      <c r="K691" s="31">
        <f t="shared" si="43"/>
        <v>3.95859996903937E-5</v>
      </c>
      <c r="L691" s="31">
        <f t="shared" si="44"/>
        <v>9.9161228570120372E-5</v>
      </c>
      <c r="M691" s="31">
        <f t="shared" si="45"/>
        <v>1.5289100332063657E-4</v>
      </c>
    </row>
    <row r="692" spans="1:13" x14ac:dyDescent="0.2">
      <c r="A692" t="s">
        <v>1506</v>
      </c>
      <c r="B692" s="28">
        <v>254743000</v>
      </c>
      <c r="C692" s="28" t="str">
        <f>_xlfn.XLOOKUP(E692,Crosswalk!$C$3:$C$3275,Crosswalk!$B$3:$B$3275)</f>
        <v>SD</v>
      </c>
      <c r="D692" s="28" t="str" cm="1">
        <f t="array" ref="D692">_xlfn.XLOOKUP(C692,_xlfn.ANCHORARRAY($O$2),$P$2:$P$51)</f>
        <v>South Dakota</v>
      </c>
      <c r="E692" t="s">
        <v>6516</v>
      </c>
      <c r="F692" s="28">
        <v>515</v>
      </c>
      <c r="G692" s="28">
        <v>6346</v>
      </c>
      <c r="H692" s="28">
        <v>5250</v>
      </c>
      <c r="I692" s="28">
        <v>12111</v>
      </c>
      <c r="J692" s="31">
        <f t="shared" si="42"/>
        <v>2.0216453445236963E-6</v>
      </c>
      <c r="K692" s="31">
        <f t="shared" si="43"/>
        <v>2.4911381274460926E-5</v>
      </c>
      <c r="L692" s="31">
        <f t="shared" si="44"/>
        <v>2.0609005939319236E-5</v>
      </c>
      <c r="M692" s="31">
        <f t="shared" si="45"/>
        <v>4.7542032558303858E-5</v>
      </c>
    </row>
    <row r="693" spans="1:13" x14ac:dyDescent="0.2">
      <c r="A693" t="s">
        <v>786</v>
      </c>
      <c r="B693" s="28">
        <v>229437000</v>
      </c>
      <c r="C693" s="28" t="str">
        <f>_xlfn.XLOOKUP(E693,Crosswalk!$C$3:$C$3275,Crosswalk!$B$3:$B$3275)</f>
        <v>SD</v>
      </c>
      <c r="D693" s="28" t="str" cm="1">
        <f t="array" ref="D693">_xlfn.XLOOKUP(C693,_xlfn.ANCHORARRAY($O$2),$P$2:$P$51)</f>
        <v>South Dakota</v>
      </c>
      <c r="E693" t="s">
        <v>6514</v>
      </c>
      <c r="F693" s="28">
        <v>350</v>
      </c>
      <c r="G693" s="28">
        <v>6199</v>
      </c>
      <c r="H693" s="28">
        <v>3250</v>
      </c>
      <c r="I693" s="28">
        <v>9799</v>
      </c>
      <c r="J693" s="31">
        <f t="shared" si="42"/>
        <v>1.5254732235864312E-6</v>
      </c>
      <c r="K693" s="31">
        <f t="shared" si="43"/>
        <v>2.7018310037177963E-5</v>
      </c>
      <c r="L693" s="31">
        <f t="shared" si="44"/>
        <v>1.4165108504731146E-5</v>
      </c>
      <c r="M693" s="31">
        <f t="shared" si="45"/>
        <v>4.2708891765495539E-5</v>
      </c>
    </row>
    <row r="694" spans="1:13" x14ac:dyDescent="0.2">
      <c r="A694" t="s">
        <v>1505</v>
      </c>
      <c r="B694" s="28">
        <v>130017000</v>
      </c>
      <c r="C694" s="28" t="str">
        <f>_xlfn.XLOOKUP(E694,Crosswalk!$C$3:$C$3275,Crosswalk!$B$3:$B$3275)</f>
        <v>SD</v>
      </c>
      <c r="D694" s="28" t="str" cm="1">
        <f t="array" ref="D694">_xlfn.XLOOKUP(C694,_xlfn.ANCHORARRAY($O$2),$P$2:$P$51)</f>
        <v>South Dakota</v>
      </c>
      <c r="E694" t="s">
        <v>6513</v>
      </c>
      <c r="F694" s="28">
        <v>3919</v>
      </c>
      <c r="G694" s="28">
        <v>91220</v>
      </c>
      <c r="H694" s="28">
        <v>9400</v>
      </c>
      <c r="I694" s="28">
        <v>104539</v>
      </c>
      <c r="J694" s="31">
        <f t="shared" si="42"/>
        <v>3.0142212172254396E-5</v>
      </c>
      <c r="K694" s="31">
        <f t="shared" si="43"/>
        <v>7.016005599267788E-4</v>
      </c>
      <c r="L694" s="31">
        <f t="shared" si="44"/>
        <v>7.2298237922733183E-5</v>
      </c>
      <c r="M694" s="31">
        <f t="shared" si="45"/>
        <v>8.0404101002176643E-4</v>
      </c>
    </row>
    <row r="695" spans="1:13" x14ac:dyDescent="0.2">
      <c r="A695" t="s">
        <v>1504</v>
      </c>
      <c r="B695" s="28">
        <v>137398000</v>
      </c>
      <c r="C695" s="28" t="str">
        <f>_xlfn.XLOOKUP(E695,Crosswalk!$C$3:$C$3275,Crosswalk!$B$3:$B$3275)</f>
        <v>SD</v>
      </c>
      <c r="D695" s="28" t="str" cm="1">
        <f t="array" ref="D695">_xlfn.XLOOKUP(C695,_xlfn.ANCHORARRAY($O$2),$P$2:$P$51)</f>
        <v>South Dakota</v>
      </c>
      <c r="E695" t="s">
        <v>6511</v>
      </c>
      <c r="F695" s="28">
        <v>4918</v>
      </c>
      <c r="G695" s="28">
        <v>13949</v>
      </c>
      <c r="H695" s="28">
        <v>20510</v>
      </c>
      <c r="I695" s="28">
        <v>39377</v>
      </c>
      <c r="J695" s="31">
        <f t="shared" si="42"/>
        <v>3.5793825237630822E-5</v>
      </c>
      <c r="K695" s="31">
        <f t="shared" si="43"/>
        <v>1.0152258402596836E-4</v>
      </c>
      <c r="L695" s="31">
        <f t="shared" si="44"/>
        <v>1.4927437080597972E-4</v>
      </c>
      <c r="M695" s="31">
        <f t="shared" si="45"/>
        <v>2.865907800695789E-4</v>
      </c>
    </row>
    <row r="696" spans="1:13" x14ac:dyDescent="0.2">
      <c r="A696" t="s">
        <v>1503</v>
      </c>
      <c r="B696" s="28">
        <v>411532000</v>
      </c>
      <c r="C696" s="28" t="str">
        <f>_xlfn.XLOOKUP(E696,Crosswalk!$C$3:$C$3275,Crosswalk!$B$3:$B$3275)</f>
        <v>SD</v>
      </c>
      <c r="D696" s="28" t="str" cm="1">
        <f t="array" ref="D696">_xlfn.XLOOKUP(C696,_xlfn.ANCHORARRAY($O$2),$P$2:$P$51)</f>
        <v>South Dakota</v>
      </c>
      <c r="E696" t="s">
        <v>6509</v>
      </c>
      <c r="F696" s="28">
        <v>2612</v>
      </c>
      <c r="G696" s="28">
        <v>3151</v>
      </c>
      <c r="H696" s="28">
        <v>10841</v>
      </c>
      <c r="I696" s="28">
        <v>16604</v>
      </c>
      <c r="J696" s="31">
        <f t="shared" si="42"/>
        <v>6.347015541926266E-6</v>
      </c>
      <c r="K696" s="31">
        <f t="shared" si="43"/>
        <v>7.656755732239535E-6</v>
      </c>
      <c r="L696" s="31">
        <f t="shared" si="44"/>
        <v>2.6343030432627354E-5</v>
      </c>
      <c r="M696" s="31">
        <f t="shared" si="45"/>
        <v>4.0346801706793152E-5</v>
      </c>
    </row>
    <row r="697" spans="1:13" x14ac:dyDescent="0.2">
      <c r="A697" t="s">
        <v>1502</v>
      </c>
      <c r="B697" s="28">
        <v>117900000</v>
      </c>
      <c r="C697" s="28" t="str">
        <f>_xlfn.XLOOKUP(E697,Crosswalk!$C$3:$C$3275,Crosswalk!$B$3:$B$3275)</f>
        <v>SD</v>
      </c>
      <c r="D697" s="28" t="str" cm="1">
        <f t="array" ref="D697">_xlfn.XLOOKUP(C697,_xlfn.ANCHORARRAY($O$2),$P$2:$P$51)</f>
        <v>South Dakota</v>
      </c>
      <c r="E697" t="s">
        <v>6507</v>
      </c>
      <c r="F697" s="28">
        <v>4770</v>
      </c>
      <c r="G697" s="28">
        <v>30204</v>
      </c>
      <c r="H697" s="28">
        <v>2505</v>
      </c>
      <c r="I697" s="28">
        <v>37479</v>
      </c>
      <c r="J697" s="31">
        <f t="shared" si="42"/>
        <v>4.045801526717557E-5</v>
      </c>
      <c r="K697" s="31">
        <f t="shared" si="43"/>
        <v>2.5618320610687023E-4</v>
      </c>
      <c r="L697" s="31">
        <f t="shared" si="44"/>
        <v>2.1246819338422392E-5</v>
      </c>
      <c r="M697" s="31">
        <f t="shared" si="45"/>
        <v>3.1788804071246818E-4</v>
      </c>
    </row>
    <row r="698" spans="1:13" x14ac:dyDescent="0.2">
      <c r="A698" t="s">
        <v>1501</v>
      </c>
      <c r="B698" s="28">
        <v>381981000</v>
      </c>
      <c r="C698" s="28" t="str">
        <f>_xlfn.XLOOKUP(E698,Crosswalk!$C$3:$C$3275,Crosswalk!$B$3:$B$3275)</f>
        <v>SD</v>
      </c>
      <c r="D698" s="28" t="str" cm="1">
        <f t="array" ref="D698">_xlfn.XLOOKUP(C698,_xlfn.ANCHORARRAY($O$2),$P$2:$P$51)</f>
        <v>South Dakota</v>
      </c>
      <c r="E698" t="s">
        <v>6505</v>
      </c>
      <c r="F698" s="28">
        <v>8682</v>
      </c>
      <c r="G698" s="28">
        <v>26438</v>
      </c>
      <c r="H698" s="28">
        <v>38084</v>
      </c>
      <c r="I698" s="28">
        <v>73204</v>
      </c>
      <c r="J698" s="31">
        <f t="shared" si="42"/>
        <v>2.2728879185090358E-5</v>
      </c>
      <c r="K698" s="31">
        <f t="shared" si="43"/>
        <v>6.9212866608548595E-5</v>
      </c>
      <c r="L698" s="31">
        <f t="shared" si="44"/>
        <v>9.9701294043421014E-5</v>
      </c>
      <c r="M698" s="31">
        <f t="shared" si="45"/>
        <v>1.9164303983705997E-4</v>
      </c>
    </row>
    <row r="699" spans="1:13" x14ac:dyDescent="0.2">
      <c r="A699" t="s">
        <v>1437</v>
      </c>
      <c r="B699" s="28">
        <v>167125000</v>
      </c>
      <c r="C699" s="28" t="str">
        <f>_xlfn.XLOOKUP(E699,Crosswalk!$C$3:$C$3275,Crosswalk!$B$3:$B$3275)</f>
        <v>SD</v>
      </c>
      <c r="D699" s="28" t="str" cm="1">
        <f t="array" ref="D699">_xlfn.XLOOKUP(C699,_xlfn.ANCHORARRAY($O$2),$P$2:$P$51)</f>
        <v>South Dakota</v>
      </c>
      <c r="E699" t="s">
        <v>6503</v>
      </c>
      <c r="F699" s="28">
        <v>250</v>
      </c>
      <c r="G699" s="28">
        <v>4610</v>
      </c>
      <c r="H699" s="28">
        <v>4450</v>
      </c>
      <c r="I699" s="28">
        <v>9310</v>
      </c>
      <c r="J699" s="31">
        <f t="shared" si="42"/>
        <v>1.4958863126402394E-6</v>
      </c>
      <c r="K699" s="31">
        <f t="shared" si="43"/>
        <v>2.7584143605086012E-5</v>
      </c>
      <c r="L699" s="31">
        <f t="shared" si="44"/>
        <v>2.662677636499626E-5</v>
      </c>
      <c r="M699" s="31">
        <f t="shared" si="45"/>
        <v>5.5706806282722511E-5</v>
      </c>
    </row>
    <row r="700" spans="1:13" x14ac:dyDescent="0.2">
      <c r="A700" t="s">
        <v>1137</v>
      </c>
      <c r="B700" s="28">
        <v>134954000</v>
      </c>
      <c r="C700" s="28" t="str">
        <f>_xlfn.XLOOKUP(E700,Crosswalk!$C$3:$C$3275,Crosswalk!$B$3:$B$3275)</f>
        <v>SD</v>
      </c>
      <c r="D700" s="28" t="str" cm="1">
        <f t="array" ref="D700">_xlfn.XLOOKUP(C700,_xlfn.ANCHORARRAY($O$2),$P$2:$P$51)</f>
        <v>South Dakota</v>
      </c>
      <c r="E700" t="s">
        <v>6502</v>
      </c>
      <c r="F700" s="28">
        <v>1478</v>
      </c>
      <c r="G700" s="28">
        <v>2624</v>
      </c>
      <c r="H700" s="28">
        <v>7214</v>
      </c>
      <c r="I700" s="28">
        <v>11316</v>
      </c>
      <c r="J700" s="31">
        <f t="shared" si="42"/>
        <v>1.0951879899817716E-5</v>
      </c>
      <c r="K700" s="31">
        <f t="shared" si="43"/>
        <v>1.9443662284926716E-5</v>
      </c>
      <c r="L700" s="31">
        <f t="shared" si="44"/>
        <v>5.3455251419002027E-5</v>
      </c>
      <c r="M700" s="31">
        <f t="shared" si="45"/>
        <v>8.3850793603746458E-5</v>
      </c>
    </row>
    <row r="701" spans="1:13" x14ac:dyDescent="0.2">
      <c r="A701" t="s">
        <v>975</v>
      </c>
      <c r="B701" s="28">
        <v>6153718000</v>
      </c>
      <c r="C701" s="28" t="str">
        <f>_xlfn.XLOOKUP(E701,Crosswalk!$C$3:$C$3275,Crosswalk!$B$3:$B$3275)</f>
        <v>SD</v>
      </c>
      <c r="D701" s="28" t="str" cm="1">
        <f t="array" ref="D701">_xlfn.XLOOKUP(C701,_xlfn.ANCHORARRAY($O$2),$P$2:$P$51)</f>
        <v>South Dakota</v>
      </c>
      <c r="E701" t="s">
        <v>6501</v>
      </c>
      <c r="F701" s="28">
        <v>43904</v>
      </c>
      <c r="G701" s="28">
        <v>445744</v>
      </c>
      <c r="H701" s="28">
        <v>41619</v>
      </c>
      <c r="I701" s="28">
        <v>531267</v>
      </c>
      <c r="J701" s="31">
        <f t="shared" si="42"/>
        <v>7.1345485769741151E-6</v>
      </c>
      <c r="K701" s="31">
        <f t="shared" si="43"/>
        <v>7.2434908456968619E-5</v>
      </c>
      <c r="L701" s="31">
        <f t="shared" si="44"/>
        <v>6.7632283442302687E-6</v>
      </c>
      <c r="M701" s="31">
        <f t="shared" si="45"/>
        <v>8.6332685378172997E-5</v>
      </c>
    </row>
    <row r="702" spans="1:13" x14ac:dyDescent="0.2">
      <c r="A702" t="s">
        <v>1499</v>
      </c>
      <c r="B702" s="28">
        <v>299021000</v>
      </c>
      <c r="C702" s="28" t="str">
        <f>_xlfn.XLOOKUP(E702,Crosswalk!$C$3:$C$3275,Crosswalk!$B$3:$B$3275)</f>
        <v>SD</v>
      </c>
      <c r="D702" s="28" t="str" cm="1">
        <f t="array" ref="D702">_xlfn.XLOOKUP(C702,_xlfn.ANCHORARRAY($O$2),$P$2:$P$51)</f>
        <v>South Dakota</v>
      </c>
      <c r="E702" t="s">
        <v>6500</v>
      </c>
      <c r="F702" s="28">
        <v>8653</v>
      </c>
      <c r="G702" s="28">
        <v>88573</v>
      </c>
      <c r="H702" s="28">
        <v>593533</v>
      </c>
      <c r="I702" s="28">
        <v>690759</v>
      </c>
      <c r="J702" s="31">
        <f t="shared" si="42"/>
        <v>2.8937766912691749E-5</v>
      </c>
      <c r="K702" s="31">
        <f t="shared" si="43"/>
        <v>2.9620996518639161E-4</v>
      </c>
      <c r="L702" s="31">
        <f t="shared" si="44"/>
        <v>1.984920791516315E-3</v>
      </c>
      <c r="M702" s="31">
        <f t="shared" si="45"/>
        <v>2.3100685236153982E-3</v>
      </c>
    </row>
    <row r="703" spans="1:13" x14ac:dyDescent="0.2">
      <c r="A703" t="s">
        <v>1498</v>
      </c>
      <c r="B703" s="28">
        <v>15780685000</v>
      </c>
      <c r="C703" s="28" t="str">
        <f>_xlfn.XLOOKUP(E703,Crosswalk!$C$3:$C$3275,Crosswalk!$B$3:$B$3275)</f>
        <v>SD</v>
      </c>
      <c r="D703" s="28" t="str" cm="1">
        <f t="array" ref="D703">_xlfn.XLOOKUP(C703,_xlfn.ANCHORARRAY($O$2),$P$2:$P$51)</f>
        <v>South Dakota</v>
      </c>
      <c r="E703" t="s">
        <v>6498</v>
      </c>
      <c r="F703" s="28">
        <v>201192</v>
      </c>
      <c r="G703" s="28">
        <v>1125673</v>
      </c>
      <c r="H703" s="28">
        <v>101602</v>
      </c>
      <c r="I703" s="28">
        <v>1428467</v>
      </c>
      <c r="J703" s="31">
        <f t="shared" si="42"/>
        <v>1.2749256448626912E-5</v>
      </c>
      <c r="K703" s="31">
        <f t="shared" si="43"/>
        <v>7.1332328096023712E-5</v>
      </c>
      <c r="L703" s="31">
        <f t="shared" si="44"/>
        <v>6.4383770413008052E-6</v>
      </c>
      <c r="M703" s="31">
        <f t="shared" si="45"/>
        <v>9.0519961585951427E-5</v>
      </c>
    </row>
    <row r="704" spans="1:13" x14ac:dyDescent="0.2">
      <c r="A704" t="s">
        <v>1497</v>
      </c>
      <c r="B704" s="28">
        <v>119997000</v>
      </c>
      <c r="C704" s="28" t="str">
        <f>_xlfn.XLOOKUP(E704,Crosswalk!$C$3:$C$3275,Crosswalk!$B$3:$B$3275)</f>
        <v>SD</v>
      </c>
      <c r="D704" s="28" t="str" cm="1">
        <f t="array" ref="D704">_xlfn.XLOOKUP(C704,_xlfn.ANCHORARRAY($O$2),$P$2:$P$51)</f>
        <v>South Dakota</v>
      </c>
      <c r="E704" t="s">
        <v>6496</v>
      </c>
      <c r="F704" s="28">
        <v>1960</v>
      </c>
      <c r="G704" s="28">
        <v>5565</v>
      </c>
      <c r="H704" s="28">
        <v>10372</v>
      </c>
      <c r="I704" s="28">
        <v>17897</v>
      </c>
      <c r="J704" s="31">
        <f t="shared" si="42"/>
        <v>1.6333741676875254E-5</v>
      </c>
      <c r="K704" s="31">
        <f t="shared" si="43"/>
        <v>4.6376159403985099E-5</v>
      </c>
      <c r="L704" s="31">
        <f t="shared" si="44"/>
        <v>8.643549422068885E-5</v>
      </c>
      <c r="M704" s="31">
        <f t="shared" si="45"/>
        <v>1.4914539530154919E-4</v>
      </c>
    </row>
    <row r="705" spans="1:13" x14ac:dyDescent="0.2">
      <c r="A705" t="s">
        <v>1496</v>
      </c>
      <c r="B705" s="28">
        <v>39673000</v>
      </c>
      <c r="C705" s="28" t="str">
        <f>_xlfn.XLOOKUP(E705,Crosswalk!$C$3:$C$3275,Crosswalk!$B$3:$B$3275)</f>
        <v>SD</v>
      </c>
      <c r="D705" s="28" t="str" cm="1">
        <f t="array" ref="D705">_xlfn.XLOOKUP(C705,_xlfn.ANCHORARRAY($O$2),$P$2:$P$51)</f>
        <v>South Dakota</v>
      </c>
      <c r="E705" t="s">
        <v>6494</v>
      </c>
      <c r="F705" s="28">
        <v>350</v>
      </c>
      <c r="G705" s="28">
        <v>7640</v>
      </c>
      <c r="H705" s="28">
        <v>3250</v>
      </c>
      <c r="I705" s="28">
        <v>11240</v>
      </c>
      <c r="J705" s="31">
        <f t="shared" si="42"/>
        <v>8.8221208378494189E-6</v>
      </c>
      <c r="K705" s="31">
        <f t="shared" si="43"/>
        <v>1.9257429486048446E-4</v>
      </c>
      <c r="L705" s="31">
        <f t="shared" si="44"/>
        <v>8.1919693494316036E-5</v>
      </c>
      <c r="M705" s="31">
        <f t="shared" si="45"/>
        <v>2.8331610919264991E-4</v>
      </c>
    </row>
    <row r="706" spans="1:13" x14ac:dyDescent="0.2">
      <c r="A706" t="s">
        <v>700</v>
      </c>
      <c r="B706" s="28">
        <v>885739000</v>
      </c>
      <c r="C706" s="28" t="str">
        <f>_xlfn.XLOOKUP(E706,Crosswalk!$C$3:$C$3275,Crosswalk!$B$3:$B$3275)</f>
        <v>SD</v>
      </c>
      <c r="D706" s="28" t="str" cm="1">
        <f t="array" ref="D706">_xlfn.XLOOKUP(C706,_xlfn.ANCHORARRAY($O$2),$P$2:$P$51)</f>
        <v>South Dakota</v>
      </c>
      <c r="E706" t="s">
        <v>6490</v>
      </c>
      <c r="F706" s="28">
        <v>36591</v>
      </c>
      <c r="G706" s="28">
        <v>240380</v>
      </c>
      <c r="H706" s="28">
        <v>28779</v>
      </c>
      <c r="I706" s="28">
        <v>305750</v>
      </c>
      <c r="J706" s="31">
        <f t="shared" si="42"/>
        <v>4.131126663723738E-5</v>
      </c>
      <c r="K706" s="31">
        <f t="shared" si="43"/>
        <v>2.7138920155937582E-4</v>
      </c>
      <c r="L706" s="31">
        <f t="shared" si="44"/>
        <v>3.2491512736822019E-5</v>
      </c>
      <c r="M706" s="31">
        <f t="shared" si="45"/>
        <v>3.4519198093343524E-4</v>
      </c>
    </row>
    <row r="707" spans="1:13" x14ac:dyDescent="0.2">
      <c r="A707" t="s">
        <v>128</v>
      </c>
      <c r="B707" s="28">
        <v>285321000</v>
      </c>
      <c r="C707" s="28" t="str">
        <f>_xlfn.XLOOKUP(E707,Crosswalk!$C$3:$C$3275,Crosswalk!$B$3:$B$3275)</f>
        <v>SD</v>
      </c>
      <c r="D707" s="28" t="str" cm="1">
        <f t="array" ref="D707">_xlfn.XLOOKUP(C707,_xlfn.ANCHORARRAY($O$2),$P$2:$P$51)</f>
        <v>South Dakota</v>
      </c>
      <c r="E707" t="s">
        <v>6489</v>
      </c>
      <c r="F707" s="28">
        <v>10545</v>
      </c>
      <c r="G707" s="28">
        <v>5005</v>
      </c>
      <c r="H707" s="28">
        <v>13602</v>
      </c>
      <c r="I707" s="28">
        <v>29152</v>
      </c>
      <c r="J707" s="31">
        <f t="shared" ref="J707:J770" si="46">F707/$B707</f>
        <v>3.695837320071078E-5</v>
      </c>
      <c r="K707" s="31">
        <f t="shared" ref="K707:K770" si="47">G707/$B707</f>
        <v>1.7541646075823371E-5</v>
      </c>
      <c r="L707" s="31">
        <f t="shared" ref="L707:L770" si="48">H707/$B707</f>
        <v>4.7672621363306592E-5</v>
      </c>
      <c r="M707" s="31">
        <f t="shared" ref="M707:M770" si="49">I707/$B707</f>
        <v>1.0217264063984073E-4</v>
      </c>
    </row>
    <row r="708" spans="1:13" x14ac:dyDescent="0.2">
      <c r="A708" t="s">
        <v>8078</v>
      </c>
      <c r="B708" s="28">
        <v>119306000</v>
      </c>
      <c r="C708" s="28" t="str">
        <f>_xlfn.XLOOKUP(E708,Crosswalk!$C$3:$C$3275,Crosswalk!$B$3:$B$3275)</f>
        <v>SD</v>
      </c>
      <c r="D708" s="28" t="str" cm="1">
        <f t="array" ref="D708">_xlfn.XLOOKUP(C708,_xlfn.ANCHORARRAY($O$2),$P$2:$P$51)</f>
        <v>South Dakota</v>
      </c>
      <c r="E708" t="s">
        <v>6488</v>
      </c>
      <c r="F708" s="28" t="e">
        <v>#N/A</v>
      </c>
      <c r="G708" s="28" t="e">
        <v>#N/A</v>
      </c>
      <c r="H708" s="28" t="e">
        <v>#N/A</v>
      </c>
      <c r="I708" s="28" t="e">
        <v>#N/A</v>
      </c>
      <c r="J708" s="31" t="e">
        <f t="shared" si="46"/>
        <v>#N/A</v>
      </c>
      <c r="K708" s="31" t="e">
        <f t="shared" si="47"/>
        <v>#N/A</v>
      </c>
      <c r="L708" s="31" t="e">
        <f t="shared" si="48"/>
        <v>#N/A</v>
      </c>
      <c r="M708" s="31" t="e">
        <f t="shared" si="49"/>
        <v>#N/A</v>
      </c>
    </row>
    <row r="709" spans="1:13" x14ac:dyDescent="0.2">
      <c r="A709" t="s">
        <v>7968</v>
      </c>
      <c r="B709" s="28">
        <v>288562000</v>
      </c>
      <c r="C709" s="28" t="str">
        <f>_xlfn.XLOOKUP(E709,Crosswalk!$C$3:$C$3275,Crosswalk!$B$3:$B$3275)</f>
        <v>SD</v>
      </c>
      <c r="D709" s="28" t="str" cm="1">
        <f t="array" ref="D709">_xlfn.XLOOKUP(C709,_xlfn.ANCHORARRAY($O$2),$P$2:$P$51)</f>
        <v>South Dakota</v>
      </c>
      <c r="E709" t="s">
        <v>6487</v>
      </c>
      <c r="F709" s="28">
        <v>18512</v>
      </c>
      <c r="G709" s="28">
        <v>23498</v>
      </c>
      <c r="H709" s="28">
        <v>63300</v>
      </c>
      <c r="I709" s="28">
        <v>105310</v>
      </c>
      <c r="J709" s="31">
        <f t="shared" si="46"/>
        <v>6.4152591124264451E-5</v>
      </c>
      <c r="K709" s="31">
        <f t="shared" si="47"/>
        <v>8.1431373500322291E-5</v>
      </c>
      <c r="L709" s="31">
        <f t="shared" si="48"/>
        <v>2.1936360296920593E-4</v>
      </c>
      <c r="M709" s="31">
        <f t="shared" si="49"/>
        <v>3.6494756759379267E-4</v>
      </c>
    </row>
    <row r="710" spans="1:13" x14ac:dyDescent="0.2">
      <c r="A710" t="s">
        <v>1494</v>
      </c>
      <c r="B710" s="28">
        <v>171488000</v>
      </c>
      <c r="C710" s="28" t="str">
        <f>_xlfn.XLOOKUP(E710,Crosswalk!$C$3:$C$3275,Crosswalk!$B$3:$B$3275)</f>
        <v>SD</v>
      </c>
      <c r="D710" s="28" t="str" cm="1">
        <f t="array" ref="D710">_xlfn.XLOOKUP(C710,_xlfn.ANCHORARRAY($O$2),$P$2:$P$51)</f>
        <v>South Dakota</v>
      </c>
      <c r="E710" t="s">
        <v>6485</v>
      </c>
      <c r="F710" s="28">
        <v>6383</v>
      </c>
      <c r="G710" s="28">
        <v>19767</v>
      </c>
      <c r="H710" s="28">
        <v>28019</v>
      </c>
      <c r="I710" s="28">
        <v>54169</v>
      </c>
      <c r="J710" s="31">
        <f t="shared" si="46"/>
        <v>3.722126329539093E-5</v>
      </c>
      <c r="K710" s="31">
        <f t="shared" si="47"/>
        <v>1.1526754058593021E-4</v>
      </c>
      <c r="L710" s="31">
        <f t="shared" si="48"/>
        <v>1.6338752565777198E-4</v>
      </c>
      <c r="M710" s="31">
        <f t="shared" si="49"/>
        <v>3.158763295390931E-4</v>
      </c>
    </row>
    <row r="711" spans="1:13" x14ac:dyDescent="0.2">
      <c r="A711" t="s">
        <v>190</v>
      </c>
      <c r="B711" s="28">
        <v>6136824000</v>
      </c>
      <c r="C711" s="28" t="str">
        <f>_xlfn.XLOOKUP(E711,Crosswalk!$C$3:$C$3275,Crosswalk!$B$3:$B$3275)</f>
        <v>SD</v>
      </c>
      <c r="D711" s="28" t="str" cm="1">
        <f t="array" ref="D711">_xlfn.XLOOKUP(C711,_xlfn.ANCHORARRAY($O$2),$P$2:$P$51)</f>
        <v>South Dakota</v>
      </c>
      <c r="E711" t="s">
        <v>6481</v>
      </c>
      <c r="F711" s="28">
        <v>95647</v>
      </c>
      <c r="G711" s="28">
        <v>545421</v>
      </c>
      <c r="H711" s="28">
        <v>1363106</v>
      </c>
      <c r="I711" s="28">
        <v>2004174</v>
      </c>
      <c r="J711" s="31">
        <f t="shared" si="46"/>
        <v>1.5585749240975462E-5</v>
      </c>
      <c r="K711" s="31">
        <f t="shared" si="47"/>
        <v>8.8876754490596445E-5</v>
      </c>
      <c r="L711" s="31">
        <f t="shared" si="48"/>
        <v>2.2211912872195779E-4</v>
      </c>
      <c r="M711" s="31">
        <f t="shared" si="49"/>
        <v>3.265816324535297E-4</v>
      </c>
    </row>
    <row r="712" spans="1:13" x14ac:dyDescent="0.2">
      <c r="A712" t="s">
        <v>120</v>
      </c>
      <c r="B712" s="28">
        <v>1320749000</v>
      </c>
      <c r="C712" s="28" t="str">
        <f>_xlfn.XLOOKUP(E712,Crosswalk!$C$3:$C$3275,Crosswalk!$B$3:$B$3275)</f>
        <v>SD</v>
      </c>
      <c r="D712" s="28" t="str" cm="1">
        <f t="array" ref="D712">_xlfn.XLOOKUP(C712,_xlfn.ANCHORARRAY($O$2),$P$2:$P$51)</f>
        <v>South Dakota</v>
      </c>
      <c r="E712" t="s">
        <v>6480</v>
      </c>
      <c r="F712" s="28">
        <v>5476</v>
      </c>
      <c r="G712" s="28">
        <v>300987</v>
      </c>
      <c r="H712" s="28">
        <v>119401</v>
      </c>
      <c r="I712" s="28">
        <v>425864</v>
      </c>
      <c r="J712" s="31">
        <f t="shared" si="46"/>
        <v>4.1461322325438062E-6</v>
      </c>
      <c r="K712" s="31">
        <f t="shared" si="47"/>
        <v>2.278911435859501E-4</v>
      </c>
      <c r="L712" s="31">
        <f t="shared" si="48"/>
        <v>9.040400560590998E-5</v>
      </c>
      <c r="M712" s="31">
        <f t="shared" si="49"/>
        <v>3.2244128142440388E-4</v>
      </c>
    </row>
    <row r="713" spans="1:13" x14ac:dyDescent="0.2">
      <c r="A713" t="s">
        <v>232</v>
      </c>
      <c r="B713" s="28">
        <v>577441000</v>
      </c>
      <c r="C713" s="28" t="str">
        <f>_xlfn.XLOOKUP(E713,Crosswalk!$C$3:$C$3275,Crosswalk!$B$3:$B$3275)</f>
        <v>SD</v>
      </c>
      <c r="D713" s="28" t="str" cm="1">
        <f t="array" ref="D713">_xlfn.XLOOKUP(C713,_xlfn.ANCHORARRAY($O$2),$P$2:$P$51)</f>
        <v>South Dakota</v>
      </c>
      <c r="E713" t="s">
        <v>6479</v>
      </c>
      <c r="F713" s="28">
        <v>10675</v>
      </c>
      <c r="G713" s="28">
        <v>50053</v>
      </c>
      <c r="H713" s="28">
        <v>591051</v>
      </c>
      <c r="I713" s="28">
        <v>651779</v>
      </c>
      <c r="J713" s="31">
        <f t="shared" si="46"/>
        <v>1.8486737173148427E-5</v>
      </c>
      <c r="K713" s="31">
        <f t="shared" si="47"/>
        <v>8.6680717164177806E-5</v>
      </c>
      <c r="L713" s="31">
        <f t="shared" si="48"/>
        <v>1.0235695075341031E-3</v>
      </c>
      <c r="M713" s="31">
        <f t="shared" si="49"/>
        <v>1.1287369618714293E-3</v>
      </c>
    </row>
    <row r="714" spans="1:13" x14ac:dyDescent="0.2">
      <c r="A714" t="s">
        <v>1493</v>
      </c>
      <c r="B714" s="28">
        <v>263710000</v>
      </c>
      <c r="C714" s="28" t="str">
        <f>_xlfn.XLOOKUP(E714,Crosswalk!$C$3:$C$3275,Crosswalk!$B$3:$B$3275)</f>
        <v>SD</v>
      </c>
      <c r="D714" s="28" t="str" cm="1">
        <f t="array" ref="D714">_xlfn.XLOOKUP(C714,_xlfn.ANCHORARRAY($O$2),$P$2:$P$51)</f>
        <v>South Dakota</v>
      </c>
      <c r="E714" t="s">
        <v>6478</v>
      </c>
      <c r="F714" s="28">
        <v>890</v>
      </c>
      <c r="G714" s="28">
        <v>2928</v>
      </c>
      <c r="H714" s="28">
        <v>20518</v>
      </c>
      <c r="I714" s="28">
        <v>24336</v>
      </c>
      <c r="J714" s="31">
        <f t="shared" si="46"/>
        <v>3.3749194190588145E-6</v>
      </c>
      <c r="K714" s="31">
        <f t="shared" si="47"/>
        <v>1.1103105684274392E-5</v>
      </c>
      <c r="L714" s="31">
        <f t="shared" si="48"/>
        <v>7.7805164764324449E-5</v>
      </c>
      <c r="M714" s="31">
        <f t="shared" si="49"/>
        <v>9.2283189867657658E-5</v>
      </c>
    </row>
    <row r="715" spans="1:13" x14ac:dyDescent="0.2">
      <c r="A715" t="s">
        <v>447</v>
      </c>
      <c r="B715" s="28">
        <v>62255000</v>
      </c>
      <c r="C715" s="28" t="str">
        <f>_xlfn.XLOOKUP(E715,Crosswalk!$C$3:$C$3275,Crosswalk!$B$3:$B$3275)</f>
        <v>SD</v>
      </c>
      <c r="D715" s="28" t="str" cm="1">
        <f t="array" ref="D715">_xlfn.XLOOKUP(C715,_xlfn.ANCHORARRAY($O$2),$P$2:$P$51)</f>
        <v>South Dakota</v>
      </c>
      <c r="E715" t="s">
        <v>6476</v>
      </c>
      <c r="F715" s="28" t="s">
        <v>8073</v>
      </c>
      <c r="G715" s="28">
        <v>2611</v>
      </c>
      <c r="H715" s="28">
        <v>1200</v>
      </c>
      <c r="I715" s="28">
        <v>3811</v>
      </c>
      <c r="J715" s="31" t="e">
        <f t="shared" si="46"/>
        <v>#VALUE!</v>
      </c>
      <c r="K715" s="31">
        <f t="shared" si="47"/>
        <v>4.19404063930608E-5</v>
      </c>
      <c r="L715" s="31">
        <f t="shared" si="48"/>
        <v>1.9275560195968194E-5</v>
      </c>
      <c r="M715" s="31">
        <f t="shared" si="49"/>
        <v>6.1215966589028993E-5</v>
      </c>
    </row>
    <row r="716" spans="1:13" x14ac:dyDescent="0.2">
      <c r="A716" t="s">
        <v>1492</v>
      </c>
      <c r="B716" s="28">
        <v>184081000</v>
      </c>
      <c r="C716" s="28" t="str">
        <f>_xlfn.XLOOKUP(E716,Crosswalk!$C$3:$C$3275,Crosswalk!$B$3:$B$3275)</f>
        <v>SD</v>
      </c>
      <c r="D716" s="28" t="str" cm="1">
        <f t="array" ref="D716">_xlfn.XLOOKUP(C716,_xlfn.ANCHORARRAY($O$2),$P$2:$P$51)</f>
        <v>South Dakota</v>
      </c>
      <c r="E716" t="s">
        <v>6475</v>
      </c>
      <c r="F716" s="28">
        <v>6473</v>
      </c>
      <c r="G716" s="28">
        <v>8319</v>
      </c>
      <c r="H716" s="28">
        <v>17427</v>
      </c>
      <c r="I716" s="28">
        <v>32219</v>
      </c>
      <c r="J716" s="31">
        <f t="shared" si="46"/>
        <v>3.5163868079812692E-5</v>
      </c>
      <c r="K716" s="31">
        <f t="shared" si="47"/>
        <v>4.5192062190014176E-5</v>
      </c>
      <c r="L716" s="31">
        <f t="shared" si="48"/>
        <v>9.4670281017595519E-5</v>
      </c>
      <c r="M716" s="31">
        <f t="shared" si="49"/>
        <v>1.7502621128742237E-4</v>
      </c>
    </row>
    <row r="717" spans="1:13" x14ac:dyDescent="0.2">
      <c r="A717" t="s">
        <v>116</v>
      </c>
      <c r="B717" s="28">
        <v>78859000</v>
      </c>
      <c r="C717" s="28" t="str">
        <f>_xlfn.XLOOKUP(E717,Crosswalk!$C$3:$C$3275,Crosswalk!$B$3:$B$3275)</f>
        <v>SD</v>
      </c>
      <c r="D717" s="28" t="str" cm="1">
        <f t="array" ref="D717">_xlfn.XLOOKUP(C717,_xlfn.ANCHORARRAY($O$2),$P$2:$P$51)</f>
        <v>South Dakota</v>
      </c>
      <c r="E717" t="s">
        <v>6473</v>
      </c>
      <c r="F717" s="28" t="s">
        <v>8073</v>
      </c>
      <c r="G717" s="28">
        <v>6276</v>
      </c>
      <c r="H717" s="28">
        <v>5420</v>
      </c>
      <c r="I717" s="28">
        <v>11696</v>
      </c>
      <c r="J717" s="31" t="e">
        <f t="shared" si="46"/>
        <v>#VALUE!</v>
      </c>
      <c r="K717" s="31">
        <f t="shared" si="47"/>
        <v>7.9585082235382137E-5</v>
      </c>
      <c r="L717" s="31">
        <f t="shared" si="48"/>
        <v>6.8730265410416058E-5</v>
      </c>
      <c r="M717" s="31">
        <f t="shared" si="49"/>
        <v>1.4831534764579821E-4</v>
      </c>
    </row>
    <row r="718" spans="1:13" x14ac:dyDescent="0.2">
      <c r="A718" t="s">
        <v>1259</v>
      </c>
      <c r="B718" s="28">
        <v>130364000</v>
      </c>
      <c r="C718" s="28" t="str">
        <f>_xlfn.XLOOKUP(E718,Crosswalk!$C$3:$C$3275,Crosswalk!$B$3:$B$3275)</f>
        <v>SD</v>
      </c>
      <c r="D718" s="28" t="str" cm="1">
        <f t="array" ref="D718">_xlfn.XLOOKUP(C718,_xlfn.ANCHORARRAY($O$2),$P$2:$P$51)</f>
        <v>South Dakota</v>
      </c>
      <c r="E718" t="s">
        <v>6472</v>
      </c>
      <c r="F718" s="28">
        <v>1800</v>
      </c>
      <c r="G718" s="28">
        <v>3059</v>
      </c>
      <c r="H718" s="28">
        <v>5428</v>
      </c>
      <c r="I718" s="28">
        <v>10287</v>
      </c>
      <c r="J718" s="31">
        <f t="shared" si="46"/>
        <v>1.3807492866128686E-5</v>
      </c>
      <c r="K718" s="31">
        <f t="shared" si="47"/>
        <v>2.3465067043048694E-5</v>
      </c>
      <c r="L718" s="31">
        <f t="shared" si="48"/>
        <v>4.163726182074806E-5</v>
      </c>
      <c r="M718" s="31">
        <f t="shared" si="49"/>
        <v>7.8909821729925437E-5</v>
      </c>
    </row>
    <row r="719" spans="1:13" x14ac:dyDescent="0.2">
      <c r="A719" t="s">
        <v>1491</v>
      </c>
      <c r="B719" s="28">
        <v>422461000</v>
      </c>
      <c r="C719" s="28" t="str">
        <f>_xlfn.XLOOKUP(E719,Crosswalk!$C$3:$C$3275,Crosswalk!$B$3:$B$3275)</f>
        <v>SD</v>
      </c>
      <c r="D719" s="28" t="str" cm="1">
        <f t="array" ref="D719">_xlfn.XLOOKUP(C719,_xlfn.ANCHORARRAY($O$2),$P$2:$P$51)</f>
        <v>South Dakota</v>
      </c>
      <c r="E719" t="s">
        <v>6471</v>
      </c>
      <c r="F719" s="28">
        <v>920</v>
      </c>
      <c r="G719" s="28">
        <v>6392</v>
      </c>
      <c r="H719" s="28">
        <v>18672</v>
      </c>
      <c r="I719" s="28">
        <v>25984</v>
      </c>
      <c r="J719" s="31">
        <f t="shared" si="46"/>
        <v>2.1777158128205916E-6</v>
      </c>
      <c r="K719" s="31">
        <f t="shared" si="47"/>
        <v>1.5130390734292633E-5</v>
      </c>
      <c r="L719" s="31">
        <f t="shared" si="48"/>
        <v>4.4198162670637051E-5</v>
      </c>
      <c r="M719" s="31">
        <f t="shared" si="49"/>
        <v>6.1506269217750283E-5</v>
      </c>
    </row>
    <row r="720" spans="1:13" x14ac:dyDescent="0.2">
      <c r="A720" t="s">
        <v>1370</v>
      </c>
      <c r="B720" s="28">
        <v>1209786000</v>
      </c>
      <c r="C720" s="28" t="str">
        <f>_xlfn.XLOOKUP(E720,Crosswalk!$C$3:$C$3275,Crosswalk!$B$3:$B$3275)</f>
        <v>SD</v>
      </c>
      <c r="D720" s="28" t="str" cm="1">
        <f t="array" ref="D720">_xlfn.XLOOKUP(C720,_xlfn.ANCHORARRAY($O$2),$P$2:$P$51)</f>
        <v>South Dakota</v>
      </c>
      <c r="E720" t="s">
        <v>6469</v>
      </c>
      <c r="F720" s="28">
        <v>5519</v>
      </c>
      <c r="G720" s="28">
        <v>87110</v>
      </c>
      <c r="H720" s="28">
        <v>9400</v>
      </c>
      <c r="I720" s="28">
        <v>102029</v>
      </c>
      <c r="J720" s="31">
        <f t="shared" si="46"/>
        <v>4.5619638514580262E-6</v>
      </c>
      <c r="K720" s="31">
        <f t="shared" si="47"/>
        <v>7.2004470212087092E-5</v>
      </c>
      <c r="L720" s="31">
        <f t="shared" si="48"/>
        <v>7.7699692342282018E-6</v>
      </c>
      <c r="M720" s="31">
        <f t="shared" si="49"/>
        <v>8.4336403297773324E-5</v>
      </c>
    </row>
    <row r="721" spans="1:13" x14ac:dyDescent="0.2">
      <c r="A721" t="s">
        <v>1183</v>
      </c>
      <c r="B721" s="28">
        <v>52387000</v>
      </c>
      <c r="C721" s="28" t="str">
        <f>_xlfn.XLOOKUP(E721,Crosswalk!$C$3:$C$3275,Crosswalk!$B$3:$B$3275)</f>
        <v>SD</v>
      </c>
      <c r="D721" s="28" t="str" cm="1">
        <f t="array" ref="D721">_xlfn.XLOOKUP(C721,_xlfn.ANCHORARRAY($O$2),$P$2:$P$51)</f>
        <v>South Dakota</v>
      </c>
      <c r="E721" t="s">
        <v>6468</v>
      </c>
      <c r="F721" s="28">
        <v>1528</v>
      </c>
      <c r="G721" s="28">
        <v>90096</v>
      </c>
      <c r="H721" s="28">
        <v>490</v>
      </c>
      <c r="I721" s="28">
        <v>92114</v>
      </c>
      <c r="J721" s="31">
        <f t="shared" si="46"/>
        <v>2.9167541565655602E-5</v>
      </c>
      <c r="K721" s="31">
        <f t="shared" si="47"/>
        <v>1.7198159848817456E-3</v>
      </c>
      <c r="L721" s="31">
        <f t="shared" si="48"/>
        <v>9.3534655544314435E-6</v>
      </c>
      <c r="M721" s="31">
        <f t="shared" si="49"/>
        <v>1.7583369920018326E-3</v>
      </c>
    </row>
    <row r="722" spans="1:13" x14ac:dyDescent="0.2">
      <c r="A722" t="s">
        <v>1490</v>
      </c>
      <c r="B722" s="28">
        <v>156117000</v>
      </c>
      <c r="C722" s="28" t="str">
        <f>_xlfn.XLOOKUP(E722,Crosswalk!$C$3:$C$3275,Crosswalk!$B$3:$B$3275)</f>
        <v>SD</v>
      </c>
      <c r="D722" s="28" t="str" cm="1">
        <f t="array" ref="D722">_xlfn.XLOOKUP(C722,_xlfn.ANCHORARRAY($O$2),$P$2:$P$51)</f>
        <v>South Dakota</v>
      </c>
      <c r="E722" t="s">
        <v>6467</v>
      </c>
      <c r="F722" s="28">
        <v>14265</v>
      </c>
      <c r="G722" s="28">
        <v>88552</v>
      </c>
      <c r="H722" s="28">
        <v>91494</v>
      </c>
      <c r="I722" s="28">
        <v>194311</v>
      </c>
      <c r="J722" s="31">
        <f t="shared" si="46"/>
        <v>9.1373777359288221E-5</v>
      </c>
      <c r="K722" s="31">
        <f t="shared" si="47"/>
        <v>5.6721561393057774E-4</v>
      </c>
      <c r="L722" s="31">
        <f t="shared" si="48"/>
        <v>5.8606045465900577E-4</v>
      </c>
      <c r="M722" s="31">
        <f t="shared" si="49"/>
        <v>1.2446498459488717E-3</v>
      </c>
    </row>
    <row r="723" spans="1:13" x14ac:dyDescent="0.2">
      <c r="A723" t="s">
        <v>1489</v>
      </c>
      <c r="B723" s="28">
        <v>199542000</v>
      </c>
      <c r="C723" s="28" t="str">
        <f>_xlfn.XLOOKUP(E723,Crosswalk!$C$3:$C$3275,Crosswalk!$B$3:$B$3275)</f>
        <v>SD</v>
      </c>
      <c r="D723" s="28" t="str" cm="1">
        <f t="array" ref="D723">_xlfn.XLOOKUP(C723,_xlfn.ANCHORARRAY($O$2),$P$2:$P$51)</f>
        <v>South Dakota</v>
      </c>
      <c r="E723" t="s">
        <v>6465</v>
      </c>
      <c r="F723" s="28">
        <v>8270</v>
      </c>
      <c r="G723" s="28">
        <v>7998</v>
      </c>
      <c r="H723" s="28">
        <v>12806</v>
      </c>
      <c r="I723" s="28">
        <v>29074</v>
      </c>
      <c r="J723" s="31">
        <f t="shared" si="46"/>
        <v>4.1444908841246454E-5</v>
      </c>
      <c r="K723" s="31">
        <f t="shared" si="47"/>
        <v>4.0081787292900745E-5</v>
      </c>
      <c r="L723" s="31">
        <f t="shared" si="48"/>
        <v>6.4176965250423471E-5</v>
      </c>
      <c r="M723" s="31">
        <f t="shared" si="49"/>
        <v>1.4570366138457066E-4</v>
      </c>
    </row>
    <row r="724" spans="1:13" x14ac:dyDescent="0.2">
      <c r="A724" t="s">
        <v>1488</v>
      </c>
      <c r="B724" s="28">
        <v>278027000</v>
      </c>
      <c r="C724" s="28" t="str">
        <f>_xlfn.XLOOKUP(E724,Crosswalk!$C$3:$C$3275,Crosswalk!$B$3:$B$3275)</f>
        <v>SD</v>
      </c>
      <c r="D724" s="28" t="str" cm="1">
        <f t="array" ref="D724">_xlfn.XLOOKUP(C724,_xlfn.ANCHORARRAY($O$2),$P$2:$P$51)</f>
        <v>South Dakota</v>
      </c>
      <c r="E724" t="s">
        <v>6463</v>
      </c>
      <c r="F724" s="28">
        <v>5015</v>
      </c>
      <c r="G724" s="28">
        <v>47548</v>
      </c>
      <c r="H724" s="28">
        <v>23789</v>
      </c>
      <c r="I724" s="28">
        <v>76352</v>
      </c>
      <c r="J724" s="31">
        <f t="shared" si="46"/>
        <v>1.8037816471062163E-5</v>
      </c>
      <c r="K724" s="31">
        <f t="shared" si="47"/>
        <v>1.7101936142892597E-4</v>
      </c>
      <c r="L724" s="31">
        <f t="shared" si="48"/>
        <v>8.5563632309092286E-5</v>
      </c>
      <c r="M724" s="31">
        <f t="shared" si="49"/>
        <v>2.7462081020908043E-4</v>
      </c>
    </row>
    <row r="725" spans="1:13" x14ac:dyDescent="0.2">
      <c r="A725" t="s">
        <v>1487</v>
      </c>
      <c r="B725" s="28">
        <v>118479000</v>
      </c>
      <c r="C725" s="28" t="str">
        <f>_xlfn.XLOOKUP(E725,Crosswalk!$C$3:$C$3275,Crosswalk!$B$3:$B$3275)</f>
        <v>SD</v>
      </c>
      <c r="D725" s="28" t="str" cm="1">
        <f t="array" ref="D725">_xlfn.XLOOKUP(C725,_xlfn.ANCHORARRAY($O$2),$P$2:$P$51)</f>
        <v>South Dakota</v>
      </c>
      <c r="E725" t="s">
        <v>6461</v>
      </c>
      <c r="F725" s="28" t="s">
        <v>8073</v>
      </c>
      <c r="G725" s="28">
        <v>4845</v>
      </c>
      <c r="H725" s="28">
        <v>3987</v>
      </c>
      <c r="I725" s="28">
        <v>8832</v>
      </c>
      <c r="J725" s="31" t="e">
        <f t="shared" si="46"/>
        <v>#VALUE!</v>
      </c>
      <c r="K725" s="31">
        <f t="shared" si="47"/>
        <v>4.0893322867343581E-5</v>
      </c>
      <c r="L725" s="31">
        <f t="shared" si="48"/>
        <v>3.3651533183095738E-5</v>
      </c>
      <c r="M725" s="31">
        <f t="shared" si="49"/>
        <v>7.4544856050439313E-5</v>
      </c>
    </row>
    <row r="726" spans="1:13" x14ac:dyDescent="0.2">
      <c r="A726" t="s">
        <v>1486</v>
      </c>
      <c r="B726" s="28">
        <v>174832000</v>
      </c>
      <c r="C726" s="28" t="str">
        <f>_xlfn.XLOOKUP(E726,Crosswalk!$C$3:$C$3275,Crosswalk!$B$3:$B$3275)</f>
        <v>SD</v>
      </c>
      <c r="D726" s="28" t="str" cm="1">
        <f t="array" ref="D726">_xlfn.XLOOKUP(C726,_xlfn.ANCHORARRAY($O$2),$P$2:$P$51)</f>
        <v>South Dakota</v>
      </c>
      <c r="E726" t="s">
        <v>6459</v>
      </c>
      <c r="F726" s="28">
        <v>1190</v>
      </c>
      <c r="G726" s="28">
        <v>3857</v>
      </c>
      <c r="H726" s="28">
        <v>4766</v>
      </c>
      <c r="I726" s="28">
        <v>9813</v>
      </c>
      <c r="J726" s="31">
        <f t="shared" si="46"/>
        <v>6.8065342729019857E-6</v>
      </c>
      <c r="K726" s="31">
        <f t="shared" si="47"/>
        <v>2.2061178731582321E-5</v>
      </c>
      <c r="L726" s="31">
        <f t="shared" si="48"/>
        <v>2.7260455751807448E-5</v>
      </c>
      <c r="M726" s="31">
        <f t="shared" si="49"/>
        <v>5.6128168756291753E-5</v>
      </c>
    </row>
    <row r="727" spans="1:13" x14ac:dyDescent="0.2">
      <c r="A727" t="s">
        <v>182</v>
      </c>
      <c r="B727" s="28">
        <v>536423000</v>
      </c>
      <c r="C727" s="28" t="str">
        <f>_xlfn.XLOOKUP(E727,Crosswalk!$C$3:$C$3275,Crosswalk!$B$3:$B$3275)</f>
        <v>SD</v>
      </c>
      <c r="D727" s="28" t="str" cm="1">
        <f t="array" ref="D727">_xlfn.XLOOKUP(C727,_xlfn.ANCHORARRAY($O$2),$P$2:$P$51)</f>
        <v>South Dakota</v>
      </c>
      <c r="E727" t="s">
        <v>6457</v>
      </c>
      <c r="F727" s="28">
        <v>1827</v>
      </c>
      <c r="G727" s="28">
        <v>22504</v>
      </c>
      <c r="H727" s="28">
        <v>29110</v>
      </c>
      <c r="I727" s="28">
        <v>53441</v>
      </c>
      <c r="J727" s="31">
        <f t="shared" si="46"/>
        <v>3.4058942289946552E-6</v>
      </c>
      <c r="K727" s="31">
        <f t="shared" si="47"/>
        <v>4.1951967011108773E-5</v>
      </c>
      <c r="L727" s="31">
        <f t="shared" si="48"/>
        <v>5.4266875208557427E-5</v>
      </c>
      <c r="M727" s="31">
        <f t="shared" si="49"/>
        <v>9.962473644866085E-5</v>
      </c>
    </row>
    <row r="728" spans="1:13" x14ac:dyDescent="0.2">
      <c r="A728" t="s">
        <v>1485</v>
      </c>
      <c r="B728" s="28">
        <v>148234000</v>
      </c>
      <c r="C728" s="28" t="str">
        <f>_xlfn.XLOOKUP(E728,Crosswalk!$C$3:$C$3275,Crosswalk!$B$3:$B$3275)</f>
        <v>SD</v>
      </c>
      <c r="D728" s="28" t="str" cm="1">
        <f t="array" ref="D728">_xlfn.XLOOKUP(C728,_xlfn.ANCHORARRAY($O$2),$P$2:$P$51)</f>
        <v>South Dakota</v>
      </c>
      <c r="E728" t="s">
        <v>6456</v>
      </c>
      <c r="F728" s="28">
        <v>2452</v>
      </c>
      <c r="G728" s="28">
        <v>4640</v>
      </c>
      <c r="H728" s="28">
        <v>8398</v>
      </c>
      <c r="I728" s="28">
        <v>15490</v>
      </c>
      <c r="J728" s="31">
        <f t="shared" si="46"/>
        <v>1.6541414250441868E-5</v>
      </c>
      <c r="K728" s="31">
        <f t="shared" si="47"/>
        <v>3.1301860571798641E-5</v>
      </c>
      <c r="L728" s="31">
        <f t="shared" si="48"/>
        <v>5.6653669198699352E-5</v>
      </c>
      <c r="M728" s="31">
        <f t="shared" si="49"/>
        <v>1.0449694402093987E-4</v>
      </c>
    </row>
    <row r="729" spans="1:13" x14ac:dyDescent="0.2">
      <c r="A729" t="s">
        <v>1484</v>
      </c>
      <c r="B729" s="28">
        <v>238515000</v>
      </c>
      <c r="C729" s="28" t="str">
        <f>_xlfn.XLOOKUP(E729,Crosswalk!$C$3:$C$3275,Crosswalk!$B$3:$B$3275)</f>
        <v>SD</v>
      </c>
      <c r="D729" s="28" t="str" cm="1">
        <f t="array" ref="D729">_xlfn.XLOOKUP(C729,_xlfn.ANCHORARRAY($O$2),$P$2:$P$51)</f>
        <v>South Dakota</v>
      </c>
      <c r="E729" t="s">
        <v>6454</v>
      </c>
      <c r="F729" s="28">
        <v>3057</v>
      </c>
      <c r="G729" s="28">
        <v>8353</v>
      </c>
      <c r="H729" s="28">
        <v>24968</v>
      </c>
      <c r="I729" s="28">
        <v>36378</v>
      </c>
      <c r="J729" s="31">
        <f t="shared" si="46"/>
        <v>1.2816803974592793E-5</v>
      </c>
      <c r="K729" s="31">
        <f t="shared" si="47"/>
        <v>3.5020858226945897E-5</v>
      </c>
      <c r="L729" s="31">
        <f t="shared" si="48"/>
        <v>1.0468104731358615E-4</v>
      </c>
      <c r="M729" s="31">
        <f t="shared" si="49"/>
        <v>1.5251870951512483E-4</v>
      </c>
    </row>
    <row r="730" spans="1:13" x14ac:dyDescent="0.2">
      <c r="A730" t="s">
        <v>1483</v>
      </c>
      <c r="B730" s="28">
        <v>281108000</v>
      </c>
      <c r="C730" s="28" t="str">
        <f>_xlfn.XLOOKUP(E730,Crosswalk!$C$3:$C$3275,Crosswalk!$B$3:$B$3275)</f>
        <v>SD</v>
      </c>
      <c r="D730" s="28" t="str" cm="1">
        <f t="array" ref="D730">_xlfn.XLOOKUP(C730,_xlfn.ANCHORARRAY($O$2),$P$2:$P$51)</f>
        <v>South Dakota</v>
      </c>
      <c r="E730" t="s">
        <v>6452</v>
      </c>
      <c r="F730" s="28">
        <v>1662</v>
      </c>
      <c r="G730" s="28">
        <v>2750</v>
      </c>
      <c r="H730" s="28">
        <v>250</v>
      </c>
      <c r="I730" s="28">
        <v>4662</v>
      </c>
      <c r="J730" s="31">
        <f t="shared" si="46"/>
        <v>5.9123183971996531E-6</v>
      </c>
      <c r="K730" s="31">
        <f t="shared" si="47"/>
        <v>9.7827169628754779E-6</v>
      </c>
      <c r="L730" s="31">
        <f t="shared" si="48"/>
        <v>8.8933790571595255E-7</v>
      </c>
      <c r="M730" s="31">
        <f t="shared" si="49"/>
        <v>1.6584373265791085E-5</v>
      </c>
    </row>
    <row r="731" spans="1:13" x14ac:dyDescent="0.2">
      <c r="A731" t="s">
        <v>290</v>
      </c>
      <c r="B731" s="28">
        <v>188512000</v>
      </c>
      <c r="C731" s="28" t="str">
        <f>_xlfn.XLOOKUP(E731,Crosswalk!$C$3:$C$3275,Crosswalk!$B$3:$B$3275)</f>
        <v>SD</v>
      </c>
      <c r="D731" s="28" t="str" cm="1">
        <f t="array" ref="D731">_xlfn.XLOOKUP(C731,_xlfn.ANCHORARRAY($O$2),$P$2:$P$51)</f>
        <v>South Dakota</v>
      </c>
      <c r="E731" t="s">
        <v>6450</v>
      </c>
      <c r="F731" s="28">
        <v>1445</v>
      </c>
      <c r="G731" s="28">
        <v>5397</v>
      </c>
      <c r="H731" s="28">
        <v>7947</v>
      </c>
      <c r="I731" s="28">
        <v>14789</v>
      </c>
      <c r="J731" s="31">
        <f t="shared" si="46"/>
        <v>7.6652945170599221E-6</v>
      </c>
      <c r="K731" s="31">
        <f t="shared" si="47"/>
        <v>2.8629477168562214E-5</v>
      </c>
      <c r="L731" s="31">
        <f t="shared" si="48"/>
        <v>4.2156467492785607E-5</v>
      </c>
      <c r="M731" s="31">
        <f t="shared" si="49"/>
        <v>7.8451239178407736E-5</v>
      </c>
    </row>
    <row r="732" spans="1:13" x14ac:dyDescent="0.2">
      <c r="A732" t="s">
        <v>1366</v>
      </c>
      <c r="B732" s="28">
        <v>202130000</v>
      </c>
      <c r="C732" s="28" t="str">
        <f>_xlfn.XLOOKUP(E732,Crosswalk!$C$3:$C$3275,Crosswalk!$B$3:$B$3275)</f>
        <v>SD</v>
      </c>
      <c r="D732" s="28" t="str" cm="1">
        <f t="array" ref="D732">_xlfn.XLOOKUP(C732,_xlfn.ANCHORARRAY($O$2),$P$2:$P$51)</f>
        <v>South Dakota</v>
      </c>
      <c r="E732" t="s">
        <v>6449</v>
      </c>
      <c r="F732" s="28">
        <v>235</v>
      </c>
      <c r="G732" s="28">
        <v>8000</v>
      </c>
      <c r="H732" s="28">
        <v>3360</v>
      </c>
      <c r="I732" s="28">
        <v>11595</v>
      </c>
      <c r="J732" s="31">
        <f t="shared" si="46"/>
        <v>1.1626181170533816E-6</v>
      </c>
      <c r="K732" s="31">
        <f t="shared" si="47"/>
        <v>3.9578489091178947E-5</v>
      </c>
      <c r="L732" s="31">
        <f t="shared" si="48"/>
        <v>1.6622965418295157E-5</v>
      </c>
      <c r="M732" s="31">
        <f t="shared" si="49"/>
        <v>5.7364072626527481E-5</v>
      </c>
    </row>
    <row r="733" spans="1:13" x14ac:dyDescent="0.2">
      <c r="A733" t="s">
        <v>1115</v>
      </c>
      <c r="B733" s="28">
        <v>340494000</v>
      </c>
      <c r="C733" s="28" t="str">
        <f>_xlfn.XLOOKUP(E733,Crosswalk!$C$3:$C$3275,Crosswalk!$B$3:$B$3275)</f>
        <v>SD</v>
      </c>
      <c r="D733" s="28" t="str" cm="1">
        <f t="array" ref="D733">_xlfn.XLOOKUP(C733,_xlfn.ANCHORARRAY($O$2),$P$2:$P$51)</f>
        <v>South Dakota</v>
      </c>
      <c r="E733" t="s">
        <v>6448</v>
      </c>
      <c r="F733" s="28">
        <v>1121</v>
      </c>
      <c r="G733" s="28">
        <v>2532</v>
      </c>
      <c r="H733" s="28">
        <v>6129</v>
      </c>
      <c r="I733" s="28">
        <v>9782</v>
      </c>
      <c r="J733" s="31">
        <f t="shared" si="46"/>
        <v>3.2922753411220168E-6</v>
      </c>
      <c r="K733" s="31">
        <f t="shared" si="47"/>
        <v>7.436254383337151E-6</v>
      </c>
      <c r="L733" s="31">
        <f t="shared" si="48"/>
        <v>1.8000317186205924E-5</v>
      </c>
      <c r="M733" s="31">
        <f t="shared" si="49"/>
        <v>2.8728846910665092E-5</v>
      </c>
    </row>
    <row r="734" spans="1:13" x14ac:dyDescent="0.2">
      <c r="A734" t="s">
        <v>1482</v>
      </c>
      <c r="B734" s="28">
        <v>293788000</v>
      </c>
      <c r="C734" s="28" t="str">
        <f>_xlfn.XLOOKUP(E734,Crosswalk!$C$3:$C$3275,Crosswalk!$B$3:$B$3275)</f>
        <v>SD</v>
      </c>
      <c r="D734" s="28" t="str" cm="1">
        <f t="array" ref="D734">_xlfn.XLOOKUP(C734,_xlfn.ANCHORARRAY($O$2),$P$2:$P$51)</f>
        <v>South Dakota</v>
      </c>
      <c r="E734" t="s">
        <v>6447</v>
      </c>
      <c r="F734" s="28">
        <v>7037</v>
      </c>
      <c r="G734" s="28">
        <v>13391</v>
      </c>
      <c r="H734" s="28">
        <v>40706</v>
      </c>
      <c r="I734" s="28">
        <v>61134</v>
      </c>
      <c r="J734" s="31">
        <f t="shared" si="46"/>
        <v>2.3952646125777773E-5</v>
      </c>
      <c r="K734" s="31">
        <f t="shared" si="47"/>
        <v>4.5580486609391806E-5</v>
      </c>
      <c r="L734" s="31">
        <f t="shared" si="48"/>
        <v>1.3855569322096206E-4</v>
      </c>
      <c r="M734" s="31">
        <f t="shared" si="49"/>
        <v>2.0808882595613163E-4</v>
      </c>
    </row>
    <row r="735" spans="1:13" x14ac:dyDescent="0.2">
      <c r="A735" t="s">
        <v>1481</v>
      </c>
      <c r="B735" s="28">
        <v>1213135000</v>
      </c>
      <c r="C735" s="28" t="str">
        <f>_xlfn.XLOOKUP(E735,Crosswalk!$C$3:$C$3275,Crosswalk!$B$3:$B$3275)</f>
        <v>SD</v>
      </c>
      <c r="D735" s="28" t="str" cm="1">
        <f t="array" ref="D735">_xlfn.XLOOKUP(C735,_xlfn.ANCHORARRAY($O$2),$P$2:$P$51)</f>
        <v>South Dakota</v>
      </c>
      <c r="E735" t="s">
        <v>6445</v>
      </c>
      <c r="F735" s="28">
        <v>3910</v>
      </c>
      <c r="G735" s="28">
        <v>90012</v>
      </c>
      <c r="H735" s="28">
        <v>5553</v>
      </c>
      <c r="I735" s="28">
        <v>99475</v>
      </c>
      <c r="J735" s="31">
        <f t="shared" si="46"/>
        <v>3.2230543179448287E-6</v>
      </c>
      <c r="K735" s="31">
        <f t="shared" si="47"/>
        <v>7.4197842779245515E-5</v>
      </c>
      <c r="L735" s="31">
        <f t="shared" si="48"/>
        <v>4.5773965799354564E-6</v>
      </c>
      <c r="M735" s="31">
        <f t="shared" si="49"/>
        <v>8.19982936771258E-5</v>
      </c>
    </row>
    <row r="736" spans="1:13" x14ac:dyDescent="0.2">
      <c r="A736" t="s">
        <v>286</v>
      </c>
      <c r="B736" s="28">
        <v>261080000</v>
      </c>
      <c r="C736" s="28" t="str">
        <f>_xlfn.XLOOKUP(E736,Crosswalk!$C$3:$C$3275,Crosswalk!$B$3:$B$3275)</f>
        <v>SD</v>
      </c>
      <c r="D736" s="28" t="str" cm="1">
        <f t="array" ref="D736">_xlfn.XLOOKUP(C736,_xlfn.ANCHORARRAY($O$2),$P$2:$P$51)</f>
        <v>South Dakota</v>
      </c>
      <c r="E736" t="s">
        <v>6443</v>
      </c>
      <c r="F736" s="28">
        <v>8674</v>
      </c>
      <c r="G736" s="28">
        <v>24699</v>
      </c>
      <c r="H736" s="28">
        <v>64371</v>
      </c>
      <c r="I736" s="28">
        <v>97744</v>
      </c>
      <c r="J736" s="31">
        <f t="shared" si="46"/>
        <v>3.3223533016699859E-5</v>
      </c>
      <c r="K736" s="31">
        <f t="shared" si="47"/>
        <v>9.4603186762678106E-5</v>
      </c>
      <c r="L736" s="31">
        <f t="shared" si="48"/>
        <v>2.4655661100045963E-4</v>
      </c>
      <c r="M736" s="31">
        <f t="shared" si="49"/>
        <v>3.743833307798376E-4</v>
      </c>
    </row>
    <row r="737" spans="1:13" x14ac:dyDescent="0.2">
      <c r="A737" t="s">
        <v>1480</v>
      </c>
      <c r="B737" s="28">
        <v>103718000</v>
      </c>
      <c r="C737" s="28" t="str">
        <f>_xlfn.XLOOKUP(E737,Crosswalk!$C$3:$C$3275,Crosswalk!$B$3:$B$3275)</f>
        <v>SD</v>
      </c>
      <c r="D737" s="28" t="str" cm="1">
        <f t="array" ref="D737">_xlfn.XLOOKUP(C737,_xlfn.ANCHORARRAY($O$2),$P$2:$P$51)</f>
        <v>South Dakota</v>
      </c>
      <c r="E737" t="s">
        <v>6442</v>
      </c>
      <c r="F737" s="28" t="s">
        <v>8073</v>
      </c>
      <c r="G737" s="28">
        <v>11784</v>
      </c>
      <c r="H737" s="28">
        <v>1672</v>
      </c>
      <c r="I737" s="28">
        <v>13456</v>
      </c>
      <c r="J737" s="31" t="e">
        <f t="shared" si="46"/>
        <v>#VALUE!</v>
      </c>
      <c r="K737" s="31">
        <f t="shared" si="47"/>
        <v>1.1361576582656819E-4</v>
      </c>
      <c r="L737" s="31">
        <f t="shared" si="48"/>
        <v>1.6120634798202818E-5</v>
      </c>
      <c r="M737" s="31">
        <f t="shared" si="49"/>
        <v>1.2973640062477102E-4</v>
      </c>
    </row>
    <row r="738" spans="1:13" x14ac:dyDescent="0.2">
      <c r="A738" t="s">
        <v>1479</v>
      </c>
      <c r="B738" s="28">
        <v>1539280000</v>
      </c>
      <c r="C738" s="28" t="str">
        <f>_xlfn.XLOOKUP(E738,Crosswalk!$C$3:$C$3275,Crosswalk!$B$3:$B$3275)</f>
        <v>SD</v>
      </c>
      <c r="D738" s="28" t="str" cm="1">
        <f t="array" ref="D738">_xlfn.XLOOKUP(C738,_xlfn.ANCHORARRAY($O$2),$P$2:$P$51)</f>
        <v>South Dakota</v>
      </c>
      <c r="E738" t="s">
        <v>6440</v>
      </c>
      <c r="F738" s="28">
        <v>4150</v>
      </c>
      <c r="G738" s="28">
        <v>44393</v>
      </c>
      <c r="H738" s="28">
        <v>22634</v>
      </c>
      <c r="I738" s="28">
        <v>71177</v>
      </c>
      <c r="J738" s="31">
        <f t="shared" si="46"/>
        <v>2.6960656930512966E-6</v>
      </c>
      <c r="K738" s="31">
        <f t="shared" si="47"/>
        <v>2.8840107063042461E-5</v>
      </c>
      <c r="L738" s="31">
        <f t="shared" si="48"/>
        <v>1.4704277324463385E-5</v>
      </c>
      <c r="M738" s="31">
        <f t="shared" si="49"/>
        <v>4.6240450080557145E-5</v>
      </c>
    </row>
    <row r="739" spans="1:13" x14ac:dyDescent="0.2">
      <c r="A739" t="s">
        <v>94</v>
      </c>
      <c r="B739" s="28">
        <v>652226000</v>
      </c>
      <c r="C739" s="28" t="str">
        <f>_xlfn.XLOOKUP(E739,Crosswalk!$C$3:$C$3275,Crosswalk!$B$3:$B$3275)</f>
        <v>SD</v>
      </c>
      <c r="D739" s="28" t="str" cm="1">
        <f t="array" ref="D739">_xlfn.XLOOKUP(C739,_xlfn.ANCHORARRAY($O$2),$P$2:$P$51)</f>
        <v>South Dakota</v>
      </c>
      <c r="E739" t="s">
        <v>6438</v>
      </c>
      <c r="F739" s="28">
        <v>8624</v>
      </c>
      <c r="G739" s="28">
        <v>10107</v>
      </c>
      <c r="H739" s="28">
        <v>46184</v>
      </c>
      <c r="I739" s="28">
        <v>64915</v>
      </c>
      <c r="J739" s="31">
        <f t="shared" si="46"/>
        <v>1.3222410636803808E-5</v>
      </c>
      <c r="K739" s="31">
        <f t="shared" si="47"/>
        <v>1.5496162373165131E-5</v>
      </c>
      <c r="L739" s="31">
        <f t="shared" si="48"/>
        <v>7.0809811323068996E-5</v>
      </c>
      <c r="M739" s="31">
        <f t="shared" si="49"/>
        <v>9.9528384333037929E-5</v>
      </c>
    </row>
    <row r="740" spans="1:13" x14ac:dyDescent="0.2">
      <c r="A740" t="s">
        <v>169</v>
      </c>
      <c r="B740" s="28">
        <v>232570000</v>
      </c>
      <c r="C740" s="28" t="str">
        <f>_xlfn.XLOOKUP(E740,Crosswalk!$C$3:$C$3275,Crosswalk!$B$3:$B$3275)</f>
        <v>SD</v>
      </c>
      <c r="D740" s="28" t="str" cm="1">
        <f t="array" ref="D740">_xlfn.XLOOKUP(C740,_xlfn.ANCHORARRAY($O$2),$P$2:$P$51)</f>
        <v>South Dakota</v>
      </c>
      <c r="E740" t="s">
        <v>6437</v>
      </c>
      <c r="F740" s="28">
        <v>100</v>
      </c>
      <c r="G740" s="28">
        <v>1719</v>
      </c>
      <c r="H740" s="28">
        <v>12145</v>
      </c>
      <c r="I740" s="28">
        <v>13964</v>
      </c>
      <c r="J740" s="31">
        <f t="shared" si="46"/>
        <v>4.2997807111837294E-7</v>
      </c>
      <c r="K740" s="31">
        <f t="shared" si="47"/>
        <v>7.3913230425248312E-6</v>
      </c>
      <c r="L740" s="31">
        <f t="shared" si="48"/>
        <v>5.2220836737326397E-5</v>
      </c>
      <c r="M740" s="31">
        <f t="shared" si="49"/>
        <v>6.0042137850969597E-5</v>
      </c>
    </row>
    <row r="741" spans="1:13" x14ac:dyDescent="0.2">
      <c r="A741" t="s">
        <v>1478</v>
      </c>
      <c r="B741" s="28">
        <v>426284000</v>
      </c>
      <c r="C741" s="28" t="str">
        <f>_xlfn.XLOOKUP(E741,Crosswalk!$C$3:$C$3275,Crosswalk!$B$3:$B$3275)</f>
        <v>SD</v>
      </c>
      <c r="D741" s="28" t="str" cm="1">
        <f t="array" ref="D741">_xlfn.XLOOKUP(C741,_xlfn.ANCHORARRAY($O$2),$P$2:$P$51)</f>
        <v>South Dakota</v>
      </c>
      <c r="E741" t="s">
        <v>6436</v>
      </c>
      <c r="F741" s="28">
        <v>1315</v>
      </c>
      <c r="G741" s="28">
        <v>7987</v>
      </c>
      <c r="H741" s="28">
        <v>9330</v>
      </c>
      <c r="I741" s="28">
        <v>18632</v>
      </c>
      <c r="J741" s="31">
        <f t="shared" si="46"/>
        <v>3.084797928141802E-6</v>
      </c>
      <c r="K741" s="31">
        <f t="shared" si="47"/>
        <v>1.8736335400812604E-5</v>
      </c>
      <c r="L741" s="31">
        <f t="shared" si="48"/>
        <v>2.1886817239211417E-5</v>
      </c>
      <c r="M741" s="31">
        <f t="shared" si="49"/>
        <v>4.3707950568165827E-5</v>
      </c>
    </row>
    <row r="742" spans="1:13" x14ac:dyDescent="0.2">
      <c r="A742" t="s">
        <v>747</v>
      </c>
      <c r="B742" s="28">
        <v>105320000</v>
      </c>
      <c r="C742" s="28" t="str">
        <f>_xlfn.XLOOKUP(E742,Crosswalk!$C$3:$C$3275,Crosswalk!$B$3:$B$3275)</f>
        <v>SD</v>
      </c>
      <c r="D742" s="28" t="str" cm="1">
        <f t="array" ref="D742">_xlfn.XLOOKUP(C742,_xlfn.ANCHORARRAY($O$2),$P$2:$P$51)</f>
        <v>South Dakota</v>
      </c>
      <c r="E742" t="s">
        <v>6434</v>
      </c>
      <c r="F742" s="28">
        <v>1464</v>
      </c>
      <c r="G742" s="28">
        <v>3245</v>
      </c>
      <c r="H742" s="28">
        <v>17219</v>
      </c>
      <c r="I742" s="28">
        <v>21928</v>
      </c>
      <c r="J742" s="31">
        <f t="shared" si="46"/>
        <v>1.3900493733383973E-5</v>
      </c>
      <c r="K742" s="31">
        <f t="shared" si="47"/>
        <v>3.0810862134447401E-5</v>
      </c>
      <c r="L742" s="31">
        <f t="shared" si="48"/>
        <v>1.6349221420432967E-4</v>
      </c>
      <c r="M742" s="31">
        <f t="shared" si="49"/>
        <v>2.0820357007216104E-4</v>
      </c>
    </row>
    <row r="743" spans="1:13" x14ac:dyDescent="0.2">
      <c r="A743" t="s">
        <v>219</v>
      </c>
      <c r="B743" s="28">
        <v>321201000</v>
      </c>
      <c r="C743" s="28" t="str">
        <f>_xlfn.XLOOKUP(E743,Crosswalk!$C$3:$C$3275,Crosswalk!$B$3:$B$3275)</f>
        <v>SD</v>
      </c>
      <c r="D743" s="28" t="str" cm="1">
        <f t="array" ref="D743">_xlfn.XLOOKUP(C743,_xlfn.ANCHORARRAY($O$2),$P$2:$P$51)</f>
        <v>South Dakota</v>
      </c>
      <c r="E743" t="s">
        <v>6433</v>
      </c>
      <c r="F743" s="28">
        <v>5436</v>
      </c>
      <c r="G743" s="28">
        <v>142452</v>
      </c>
      <c r="H743" s="28">
        <v>100660</v>
      </c>
      <c r="I743" s="28">
        <v>248548</v>
      </c>
      <c r="J743" s="31">
        <f t="shared" si="46"/>
        <v>1.6923982179383005E-5</v>
      </c>
      <c r="K743" s="31">
        <f t="shared" si="47"/>
        <v>4.4349799658157974E-4</v>
      </c>
      <c r="L743" s="31">
        <f t="shared" si="48"/>
        <v>3.133863219603924E-4</v>
      </c>
      <c r="M743" s="31">
        <f t="shared" si="49"/>
        <v>7.7380830072135511E-4</v>
      </c>
    </row>
    <row r="744" spans="1:13" x14ac:dyDescent="0.2">
      <c r="A744" t="s">
        <v>1109</v>
      </c>
      <c r="B744" s="28">
        <v>74947000</v>
      </c>
      <c r="C744" s="28" t="str">
        <f>_xlfn.XLOOKUP(E744,Crosswalk!$C$3:$C$3275,Crosswalk!$B$3:$B$3275)</f>
        <v>SD</v>
      </c>
      <c r="D744" s="28" t="str" cm="1">
        <f t="array" ref="D744">_xlfn.XLOOKUP(C744,_xlfn.ANCHORARRAY($O$2),$P$2:$P$51)</f>
        <v>South Dakota</v>
      </c>
      <c r="E744" t="s">
        <v>6432</v>
      </c>
      <c r="F744" s="28">
        <v>1145</v>
      </c>
      <c r="G744" s="28">
        <v>10951</v>
      </c>
      <c r="H744" s="28">
        <v>5391</v>
      </c>
      <c r="I744" s="28">
        <v>17487</v>
      </c>
      <c r="J744" s="31">
        <f t="shared" si="46"/>
        <v>1.5277462740336503E-5</v>
      </c>
      <c r="K744" s="31">
        <f t="shared" si="47"/>
        <v>1.4611658905626642E-4</v>
      </c>
      <c r="L744" s="31">
        <f t="shared" si="48"/>
        <v>7.1930831120658594E-5</v>
      </c>
      <c r="M744" s="31">
        <f t="shared" si="49"/>
        <v>2.3332488291726152E-4</v>
      </c>
    </row>
    <row r="745" spans="1:13" x14ac:dyDescent="0.2">
      <c r="A745" t="s">
        <v>1477</v>
      </c>
      <c r="B745" s="28">
        <v>262528000</v>
      </c>
      <c r="C745" s="28" t="str">
        <f>_xlfn.XLOOKUP(E745,Crosswalk!$C$3:$C$3275,Crosswalk!$B$3:$B$3275)</f>
        <v>SD</v>
      </c>
      <c r="D745" s="28" t="str" cm="1">
        <f t="array" ref="D745">_xlfn.XLOOKUP(C745,_xlfn.ANCHORARRAY($O$2),$P$2:$P$51)</f>
        <v>South Dakota</v>
      </c>
      <c r="E745" t="s">
        <v>6431</v>
      </c>
      <c r="F745" s="28">
        <v>2708</v>
      </c>
      <c r="G745" s="28">
        <v>14048</v>
      </c>
      <c r="H745" s="28">
        <v>14980</v>
      </c>
      <c r="I745" s="28">
        <v>31736</v>
      </c>
      <c r="J745" s="31">
        <f t="shared" si="46"/>
        <v>1.0315090199902486E-5</v>
      </c>
      <c r="K745" s="31">
        <f t="shared" si="47"/>
        <v>5.3510482691370063E-5</v>
      </c>
      <c r="L745" s="31">
        <f t="shared" si="48"/>
        <v>5.7060580204778156E-5</v>
      </c>
      <c r="M745" s="31">
        <f t="shared" si="49"/>
        <v>1.2088615309605071E-4</v>
      </c>
    </row>
    <row r="746" spans="1:13" x14ac:dyDescent="0.2">
      <c r="A746" t="s">
        <v>533</v>
      </c>
      <c r="B746" s="28">
        <v>2429956000</v>
      </c>
      <c r="C746" s="28" t="str">
        <f>_xlfn.XLOOKUP(E746,Crosswalk!$C$3:$C$3275,Crosswalk!$B$3:$B$3275)</f>
        <v>SD</v>
      </c>
      <c r="D746" s="28" t="str" cm="1">
        <f t="array" ref="D746">_xlfn.XLOOKUP(C746,_xlfn.ANCHORARRAY($O$2),$P$2:$P$51)</f>
        <v>South Dakota</v>
      </c>
      <c r="E746" t="s">
        <v>6429</v>
      </c>
      <c r="F746" s="28">
        <v>34284</v>
      </c>
      <c r="G746" s="28">
        <v>83908</v>
      </c>
      <c r="H746" s="28">
        <v>210310</v>
      </c>
      <c r="I746" s="28">
        <v>328502</v>
      </c>
      <c r="J746" s="31">
        <f t="shared" si="46"/>
        <v>1.4108897445056618E-5</v>
      </c>
      <c r="K746" s="31">
        <f t="shared" si="47"/>
        <v>3.4530666398897757E-5</v>
      </c>
      <c r="L746" s="31">
        <f t="shared" si="48"/>
        <v>8.6548892243316339E-5</v>
      </c>
      <c r="M746" s="31">
        <f t="shared" si="49"/>
        <v>1.3518845608727071E-4</v>
      </c>
    </row>
    <row r="747" spans="1:13" x14ac:dyDescent="0.2">
      <c r="A747" t="s">
        <v>1476</v>
      </c>
      <c r="B747" s="28">
        <v>2160300000</v>
      </c>
      <c r="C747" s="28" t="str">
        <f>_xlfn.XLOOKUP(E747,Crosswalk!$C$3:$C$3275,Crosswalk!$B$3:$B$3275)</f>
        <v>SD</v>
      </c>
      <c r="D747" s="28" t="str" cm="1">
        <f t="array" ref="D747">_xlfn.XLOOKUP(C747,_xlfn.ANCHORARRAY($O$2),$P$2:$P$51)</f>
        <v>South Dakota</v>
      </c>
      <c r="E747" t="s">
        <v>6428</v>
      </c>
      <c r="F747" s="28">
        <v>5121</v>
      </c>
      <c r="G747" s="28">
        <v>55125</v>
      </c>
      <c r="H747" s="28">
        <v>48560</v>
      </c>
      <c r="I747" s="28">
        <v>108806</v>
      </c>
      <c r="J747" s="31">
        <f t="shared" si="46"/>
        <v>2.3705040966532424E-6</v>
      </c>
      <c r="K747" s="31">
        <f t="shared" si="47"/>
        <v>2.5517289265379807E-5</v>
      </c>
      <c r="L747" s="31">
        <f t="shared" si="48"/>
        <v>2.2478359487108271E-5</v>
      </c>
      <c r="M747" s="31">
        <f t="shared" si="49"/>
        <v>5.0366152849141322E-5</v>
      </c>
    </row>
    <row r="748" spans="1:13" x14ac:dyDescent="0.2">
      <c r="A748" t="s">
        <v>1475</v>
      </c>
      <c r="B748" s="28">
        <v>257934000</v>
      </c>
      <c r="C748" s="28" t="str">
        <f>_xlfn.XLOOKUP(E748,Crosswalk!$C$3:$C$3275,Crosswalk!$B$3:$B$3275)</f>
        <v>SD</v>
      </c>
      <c r="D748" s="28" t="str" cm="1">
        <f t="array" ref="D748">_xlfn.XLOOKUP(C748,_xlfn.ANCHORARRAY($O$2),$P$2:$P$51)</f>
        <v>South Dakota</v>
      </c>
      <c r="E748" t="s">
        <v>6426</v>
      </c>
      <c r="F748" s="28">
        <v>120</v>
      </c>
      <c r="G748" s="28">
        <v>2947</v>
      </c>
      <c r="H748" s="28">
        <v>1650</v>
      </c>
      <c r="I748" s="28">
        <v>4717</v>
      </c>
      <c r="J748" s="31">
        <f t="shared" si="46"/>
        <v>4.6523529274930797E-7</v>
      </c>
      <c r="K748" s="31">
        <f t="shared" si="47"/>
        <v>1.1425403397768421E-5</v>
      </c>
      <c r="L748" s="31">
        <f t="shared" si="48"/>
        <v>6.3969852753029845E-6</v>
      </c>
      <c r="M748" s="31">
        <f t="shared" si="49"/>
        <v>1.8287623965820713E-5</v>
      </c>
    </row>
    <row r="749" spans="1:13" x14ac:dyDescent="0.2">
      <c r="A749" t="s">
        <v>1474</v>
      </c>
      <c r="B749" s="28">
        <v>103304000</v>
      </c>
      <c r="C749" s="28" t="str">
        <f>_xlfn.XLOOKUP(E749,Crosswalk!$C$3:$C$3275,Crosswalk!$B$3:$B$3275)</f>
        <v>SD</v>
      </c>
      <c r="D749" s="28" t="str" cm="1">
        <f t="array" ref="D749">_xlfn.XLOOKUP(C749,_xlfn.ANCHORARRAY($O$2),$P$2:$P$51)</f>
        <v>South Dakota</v>
      </c>
      <c r="E749" t="s">
        <v>6424</v>
      </c>
      <c r="F749" s="28" t="s">
        <v>8073</v>
      </c>
      <c r="G749" s="28">
        <v>1504</v>
      </c>
      <c r="H749" s="28">
        <v>2306</v>
      </c>
      <c r="I749" s="28">
        <v>3810</v>
      </c>
      <c r="J749" s="31" t="e">
        <f t="shared" si="46"/>
        <v>#VALUE!</v>
      </c>
      <c r="K749" s="31">
        <f t="shared" si="47"/>
        <v>1.4558971579028885E-5</v>
      </c>
      <c r="L749" s="31">
        <f t="shared" si="48"/>
        <v>2.2322465732207853E-5</v>
      </c>
      <c r="M749" s="31">
        <f t="shared" si="49"/>
        <v>3.6881437311236737E-5</v>
      </c>
    </row>
    <row r="750" spans="1:13" x14ac:dyDescent="0.2">
      <c r="A750" t="s">
        <v>1473</v>
      </c>
      <c r="B750" s="28">
        <v>856987000</v>
      </c>
      <c r="C750" s="28" t="str">
        <f>_xlfn.XLOOKUP(E750,Crosswalk!$C$3:$C$3275,Crosswalk!$B$3:$B$3275)</f>
        <v>SD</v>
      </c>
      <c r="D750" s="28" t="str" cm="1">
        <f t="array" ref="D750">_xlfn.XLOOKUP(C750,_xlfn.ANCHORARRAY($O$2),$P$2:$P$51)</f>
        <v>South Dakota</v>
      </c>
      <c r="E750" t="s">
        <v>6422</v>
      </c>
      <c r="F750" s="28">
        <v>10550</v>
      </c>
      <c r="G750" s="28">
        <v>24296</v>
      </c>
      <c r="H750" s="28">
        <v>42846</v>
      </c>
      <c r="I750" s="28">
        <v>77692</v>
      </c>
      <c r="J750" s="31">
        <f t="shared" si="46"/>
        <v>1.2310571805639991E-5</v>
      </c>
      <c r="K750" s="31">
        <f t="shared" si="47"/>
        <v>2.8350488397140213E-5</v>
      </c>
      <c r="L750" s="31">
        <f t="shared" si="48"/>
        <v>4.9996090955872141E-5</v>
      </c>
      <c r="M750" s="31">
        <f t="shared" si="49"/>
        <v>9.065715115865235E-5</v>
      </c>
    </row>
    <row r="751" spans="1:13" x14ac:dyDescent="0.2">
      <c r="A751" t="s">
        <v>1472</v>
      </c>
      <c r="B751" s="28">
        <v>114447000</v>
      </c>
      <c r="C751" s="28" t="str">
        <f>_xlfn.XLOOKUP(E751,Crosswalk!$C$3:$C$3275,Crosswalk!$B$3:$B$3275)</f>
        <v>SD</v>
      </c>
      <c r="D751" s="28" t="str" cm="1">
        <f t="array" ref="D751">_xlfn.XLOOKUP(C751,_xlfn.ANCHORARRAY($O$2),$P$2:$P$51)</f>
        <v>South Dakota</v>
      </c>
      <c r="E751" t="s">
        <v>6420</v>
      </c>
      <c r="F751" s="28">
        <v>7805</v>
      </c>
      <c r="G751" s="28">
        <v>12038</v>
      </c>
      <c r="H751" s="28">
        <v>12593</v>
      </c>
      <c r="I751" s="28">
        <v>32436</v>
      </c>
      <c r="J751" s="31">
        <f t="shared" si="46"/>
        <v>6.8197506269277488E-5</v>
      </c>
      <c r="K751" s="31">
        <f t="shared" si="47"/>
        <v>1.0518405899674084E-4</v>
      </c>
      <c r="L751" s="31">
        <f t="shared" si="48"/>
        <v>1.100334652721347E-4</v>
      </c>
      <c r="M751" s="31">
        <f t="shared" si="49"/>
        <v>2.8341503053815303E-4</v>
      </c>
    </row>
    <row r="752" spans="1:13" x14ac:dyDescent="0.2">
      <c r="A752" t="s">
        <v>847</v>
      </c>
      <c r="B752" s="28">
        <v>14094314000</v>
      </c>
      <c r="C752" s="28" t="str">
        <f>_xlfn.XLOOKUP(E752,Crosswalk!$C$3:$C$3275,Crosswalk!$B$3:$B$3275)</f>
        <v>SC</v>
      </c>
      <c r="D752" s="28" t="str" cm="1">
        <f t="array" ref="D752">_xlfn.XLOOKUP(C752,_xlfn.ANCHORARRAY($O$2),$P$2:$P$51)</f>
        <v>South Carolina</v>
      </c>
      <c r="E752" t="s">
        <v>6416</v>
      </c>
      <c r="F752" s="28">
        <v>79701</v>
      </c>
      <c r="G752" s="28">
        <v>314160</v>
      </c>
      <c r="H752" s="28">
        <v>5804</v>
      </c>
      <c r="I752" s="28">
        <v>399665</v>
      </c>
      <c r="J752" s="31">
        <f t="shared" si="46"/>
        <v>5.654833573311904E-6</v>
      </c>
      <c r="K752" s="31">
        <f t="shared" si="47"/>
        <v>2.2289839718343155E-5</v>
      </c>
      <c r="L752" s="31">
        <f t="shared" si="48"/>
        <v>4.1179726803305219E-7</v>
      </c>
      <c r="M752" s="31">
        <f t="shared" si="49"/>
        <v>2.8356470559688113E-5</v>
      </c>
    </row>
    <row r="753" spans="1:13" x14ac:dyDescent="0.2">
      <c r="A753" t="s">
        <v>1471</v>
      </c>
      <c r="B753" s="28">
        <v>703658000</v>
      </c>
      <c r="C753" s="28" t="str">
        <f>_xlfn.XLOOKUP(E753,Crosswalk!$C$3:$C$3275,Crosswalk!$B$3:$B$3275)</f>
        <v>SC</v>
      </c>
      <c r="D753" s="28" t="str" cm="1">
        <f t="array" ref="D753">_xlfn.XLOOKUP(C753,_xlfn.ANCHORARRAY($O$2),$P$2:$P$51)</f>
        <v>South Carolina</v>
      </c>
      <c r="E753" t="s">
        <v>6415</v>
      </c>
      <c r="F753" s="28">
        <v>144218</v>
      </c>
      <c r="G753" s="28">
        <v>111028</v>
      </c>
      <c r="H753" s="28">
        <v>8128</v>
      </c>
      <c r="I753" s="28">
        <v>263374</v>
      </c>
      <c r="J753" s="31">
        <f t="shared" si="46"/>
        <v>2.0495467968814396E-4</v>
      </c>
      <c r="K753" s="31">
        <f t="shared" si="47"/>
        <v>1.5778687942153718E-4</v>
      </c>
      <c r="L753" s="31">
        <f t="shared" si="48"/>
        <v>1.1551066000812895E-5</v>
      </c>
      <c r="M753" s="31">
        <f t="shared" si="49"/>
        <v>3.7429262511049399E-4</v>
      </c>
    </row>
    <row r="754" spans="1:13" x14ac:dyDescent="0.2">
      <c r="A754" t="s">
        <v>211</v>
      </c>
      <c r="B754" s="28">
        <v>709481000</v>
      </c>
      <c r="C754" s="28" t="str">
        <f>_xlfn.XLOOKUP(E754,Crosswalk!$C$3:$C$3275,Crosswalk!$B$3:$B$3275)</f>
        <v>SC</v>
      </c>
      <c r="D754" s="28" t="str" cm="1">
        <f t="array" ref="D754">_xlfn.XLOOKUP(C754,_xlfn.ANCHORARRAY($O$2),$P$2:$P$51)</f>
        <v>South Carolina</v>
      </c>
      <c r="E754" t="s">
        <v>6413</v>
      </c>
      <c r="F754" s="28">
        <v>4882</v>
      </c>
      <c r="G754" s="28">
        <v>5656</v>
      </c>
      <c r="H754" s="28">
        <v>11176</v>
      </c>
      <c r="I754" s="28">
        <v>21714</v>
      </c>
      <c r="J754" s="31">
        <f t="shared" si="46"/>
        <v>6.8810863152078776E-6</v>
      </c>
      <c r="K754" s="31">
        <f t="shared" si="47"/>
        <v>7.9720246208143705E-6</v>
      </c>
      <c r="L754" s="31">
        <f t="shared" si="48"/>
        <v>1.5752359823589355E-5</v>
      </c>
      <c r="M754" s="31">
        <f t="shared" si="49"/>
        <v>3.0605470759611607E-5</v>
      </c>
    </row>
    <row r="755" spans="1:13" x14ac:dyDescent="0.2">
      <c r="A755" t="s">
        <v>140</v>
      </c>
      <c r="B755" s="28">
        <v>4217560000</v>
      </c>
      <c r="C755" s="28" t="str">
        <f>_xlfn.XLOOKUP(E755,Crosswalk!$C$3:$C$3275,Crosswalk!$B$3:$B$3275)</f>
        <v>SC</v>
      </c>
      <c r="D755" s="28" t="str" cm="1">
        <f t="array" ref="D755">_xlfn.XLOOKUP(C755,_xlfn.ANCHORARRAY($O$2),$P$2:$P$51)</f>
        <v>South Carolina</v>
      </c>
      <c r="E755" t="s">
        <v>6412</v>
      </c>
      <c r="F755" s="28">
        <v>18443</v>
      </c>
      <c r="G755" s="28">
        <v>151969</v>
      </c>
      <c r="H755" s="28">
        <v>123038</v>
      </c>
      <c r="I755" s="28">
        <v>293450</v>
      </c>
      <c r="J755" s="31">
        <f t="shared" si="46"/>
        <v>4.3729075579244868E-6</v>
      </c>
      <c r="K755" s="31">
        <f t="shared" si="47"/>
        <v>3.6032445300126142E-5</v>
      </c>
      <c r="L755" s="31">
        <f t="shared" si="48"/>
        <v>2.9172791851212548E-5</v>
      </c>
      <c r="M755" s="31">
        <f t="shared" si="49"/>
        <v>6.9578144709263171E-5</v>
      </c>
    </row>
    <row r="756" spans="1:13" x14ac:dyDescent="0.2">
      <c r="A756" t="s">
        <v>1470</v>
      </c>
      <c r="B756" s="28">
        <v>16727329000</v>
      </c>
      <c r="C756" s="28" t="str">
        <f>_xlfn.XLOOKUP(E756,Crosswalk!$C$3:$C$3275,Crosswalk!$B$3:$B$3275)</f>
        <v>SC</v>
      </c>
      <c r="D756" s="28" t="str" cm="1">
        <f t="array" ref="D756">_xlfn.XLOOKUP(C756,_xlfn.ANCHORARRAY($O$2),$P$2:$P$51)</f>
        <v>South Carolina</v>
      </c>
      <c r="E756" t="s">
        <v>6409</v>
      </c>
      <c r="F756" s="28">
        <v>243323</v>
      </c>
      <c r="G756" s="28">
        <v>695858</v>
      </c>
      <c r="H756" s="28">
        <v>2178292</v>
      </c>
      <c r="I756" s="28">
        <v>3117473</v>
      </c>
      <c r="J756" s="31">
        <f t="shared" si="46"/>
        <v>1.4546434759548282E-5</v>
      </c>
      <c r="K756" s="31">
        <f t="shared" si="47"/>
        <v>4.1600066573689081E-5</v>
      </c>
      <c r="L756" s="31">
        <f t="shared" si="48"/>
        <v>1.3022354017189474E-4</v>
      </c>
      <c r="M756" s="31">
        <f t="shared" si="49"/>
        <v>1.8637004150513211E-4</v>
      </c>
    </row>
    <row r="757" spans="1:13" x14ac:dyDescent="0.2">
      <c r="A757" t="s">
        <v>1469</v>
      </c>
      <c r="B757" s="28">
        <v>495636000</v>
      </c>
      <c r="C757" s="28" t="str">
        <f>_xlfn.XLOOKUP(E757,Crosswalk!$C$3:$C$3275,Crosswalk!$B$3:$B$3275)</f>
        <v>SC</v>
      </c>
      <c r="D757" s="28" t="str" cm="1">
        <f t="array" ref="D757">_xlfn.XLOOKUP(C757,_xlfn.ANCHORARRAY($O$2),$P$2:$P$51)</f>
        <v>South Carolina</v>
      </c>
      <c r="E757" t="s">
        <v>6407</v>
      </c>
      <c r="F757" s="28">
        <v>4231</v>
      </c>
      <c r="G757" s="28">
        <v>121907</v>
      </c>
      <c r="H757" s="28">
        <v>112397</v>
      </c>
      <c r="I757" s="28">
        <v>238535</v>
      </c>
      <c r="J757" s="31">
        <f t="shared" si="46"/>
        <v>8.536506629865465E-6</v>
      </c>
      <c r="K757" s="31">
        <f t="shared" si="47"/>
        <v>2.4596074538572665E-4</v>
      </c>
      <c r="L757" s="31">
        <f t="shared" si="48"/>
        <v>2.2677327716307934E-4</v>
      </c>
      <c r="M757" s="31">
        <f t="shared" si="49"/>
        <v>4.8127052917867143E-4</v>
      </c>
    </row>
    <row r="758" spans="1:13" x14ac:dyDescent="0.2">
      <c r="A758" t="s">
        <v>571</v>
      </c>
      <c r="B758" s="28">
        <v>27337102000</v>
      </c>
      <c r="C758" s="28" t="str">
        <f>_xlfn.XLOOKUP(E758,Crosswalk!$C$3:$C$3275,Crosswalk!$B$3:$B$3275)</f>
        <v>SC</v>
      </c>
      <c r="D758" s="28" t="str" cm="1">
        <f t="array" ref="D758">_xlfn.XLOOKUP(C758,_xlfn.ANCHORARRAY($O$2),$P$2:$P$51)</f>
        <v>South Carolina</v>
      </c>
      <c r="E758" t="s">
        <v>6405</v>
      </c>
      <c r="F758" s="28">
        <v>338546</v>
      </c>
      <c r="G758" s="28">
        <v>863164</v>
      </c>
      <c r="H758" s="28">
        <v>122821</v>
      </c>
      <c r="I758" s="28">
        <v>1324531</v>
      </c>
      <c r="J758" s="31">
        <f t="shared" si="46"/>
        <v>1.238412176974721E-5</v>
      </c>
      <c r="K758" s="31">
        <f t="shared" si="47"/>
        <v>3.157481725751325E-5</v>
      </c>
      <c r="L758" s="31">
        <f t="shared" si="48"/>
        <v>4.4928317566360912E-6</v>
      </c>
      <c r="M758" s="31">
        <f t="shared" si="49"/>
        <v>4.8451770783896555E-5</v>
      </c>
    </row>
    <row r="759" spans="1:13" x14ac:dyDescent="0.2">
      <c r="A759" t="s">
        <v>134</v>
      </c>
      <c r="B759" s="28">
        <v>4172579000</v>
      </c>
      <c r="C759" s="28" t="str">
        <f>_xlfn.XLOOKUP(E759,Crosswalk!$C$3:$C$3275,Crosswalk!$B$3:$B$3275)</f>
        <v>SC</v>
      </c>
      <c r="D759" s="28" t="str" cm="1">
        <f t="array" ref="D759">_xlfn.XLOOKUP(C759,_xlfn.ANCHORARRAY($O$2),$P$2:$P$51)</f>
        <v>South Carolina</v>
      </c>
      <c r="E759" t="s">
        <v>6404</v>
      </c>
      <c r="F759" s="28">
        <v>52425</v>
      </c>
      <c r="G759" s="28">
        <v>187538</v>
      </c>
      <c r="H759" s="28">
        <v>228137</v>
      </c>
      <c r="I759" s="28">
        <v>468100</v>
      </c>
      <c r="J759" s="31">
        <f t="shared" si="46"/>
        <v>1.2564171942580356E-5</v>
      </c>
      <c r="K759" s="31">
        <f t="shared" si="47"/>
        <v>4.4945344354175197E-5</v>
      </c>
      <c r="L759" s="31">
        <f t="shared" si="48"/>
        <v>5.4675297939236143E-5</v>
      </c>
      <c r="M759" s="31">
        <f t="shared" si="49"/>
        <v>1.121848142359917E-4</v>
      </c>
    </row>
    <row r="760" spans="1:13" x14ac:dyDescent="0.2">
      <c r="A760" t="s">
        <v>1468</v>
      </c>
      <c r="B760" s="28">
        <v>2751189000</v>
      </c>
      <c r="C760" s="28" t="str">
        <f>_xlfn.XLOOKUP(E760,Crosswalk!$C$3:$C$3275,Crosswalk!$B$3:$B$3275)</f>
        <v>SC</v>
      </c>
      <c r="D760" s="28" t="str" cm="1">
        <f t="array" ref="D760">_xlfn.XLOOKUP(C760,_xlfn.ANCHORARRAY($O$2),$P$2:$P$51)</f>
        <v>South Carolina</v>
      </c>
      <c r="E760" t="s">
        <v>6403</v>
      </c>
      <c r="F760" s="28">
        <v>17532</v>
      </c>
      <c r="G760" s="28">
        <v>55438</v>
      </c>
      <c r="H760" s="28">
        <v>94490</v>
      </c>
      <c r="I760" s="28">
        <v>167460</v>
      </c>
      <c r="J760" s="31">
        <f t="shared" si="46"/>
        <v>6.372517482441228E-6</v>
      </c>
      <c r="K760" s="31">
        <f t="shared" si="47"/>
        <v>2.0150560357721699E-5</v>
      </c>
      <c r="L760" s="31">
        <f t="shared" si="48"/>
        <v>3.434515040587906E-5</v>
      </c>
      <c r="M760" s="31">
        <f t="shared" si="49"/>
        <v>6.0868228246041981E-5</v>
      </c>
    </row>
    <row r="761" spans="1:13" x14ac:dyDescent="0.2">
      <c r="A761" t="s">
        <v>458</v>
      </c>
      <c r="B761" s="28">
        <v>3724438000</v>
      </c>
      <c r="C761" s="28" t="str">
        <f>_xlfn.XLOOKUP(E761,Crosswalk!$C$3:$C$3275,Crosswalk!$B$3:$B$3275)</f>
        <v>SC</v>
      </c>
      <c r="D761" s="28" t="str" cm="1">
        <f t="array" ref="D761">_xlfn.XLOOKUP(C761,_xlfn.ANCHORARRAY($O$2),$P$2:$P$51)</f>
        <v>South Carolina</v>
      </c>
      <c r="E761" t="s">
        <v>6401</v>
      </c>
      <c r="F761" s="28">
        <v>36686</v>
      </c>
      <c r="G761" s="28">
        <v>130074</v>
      </c>
      <c r="H761" s="28">
        <v>4934</v>
      </c>
      <c r="I761" s="28">
        <v>171694</v>
      </c>
      <c r="J761" s="31">
        <f t="shared" si="46"/>
        <v>9.8500767095599388E-6</v>
      </c>
      <c r="K761" s="31">
        <f t="shared" si="47"/>
        <v>3.4924463771446857E-5</v>
      </c>
      <c r="L761" s="31">
        <f t="shared" si="48"/>
        <v>1.3247636287676153E-6</v>
      </c>
      <c r="M761" s="31">
        <f t="shared" si="49"/>
        <v>4.6099304109774411E-5</v>
      </c>
    </row>
    <row r="762" spans="1:13" x14ac:dyDescent="0.2">
      <c r="A762" t="s">
        <v>1467</v>
      </c>
      <c r="B762" s="28">
        <v>1457486000</v>
      </c>
      <c r="C762" s="28" t="str">
        <f>_xlfn.XLOOKUP(E762,Crosswalk!$C$3:$C$3275,Crosswalk!$B$3:$B$3275)</f>
        <v>SC</v>
      </c>
      <c r="D762" s="28" t="str" cm="1">
        <f t="array" ref="D762">_xlfn.XLOOKUP(C762,_xlfn.ANCHORARRAY($O$2),$P$2:$P$51)</f>
        <v>South Carolina</v>
      </c>
      <c r="E762" t="s">
        <v>6400</v>
      </c>
      <c r="F762" s="28">
        <v>10644</v>
      </c>
      <c r="G762" s="28">
        <v>91570</v>
      </c>
      <c r="H762" s="28">
        <v>123519</v>
      </c>
      <c r="I762" s="28">
        <v>225733</v>
      </c>
      <c r="J762" s="31">
        <f t="shared" si="46"/>
        <v>7.3029861007241236E-6</v>
      </c>
      <c r="K762" s="31">
        <f t="shared" si="47"/>
        <v>6.2827361635034567E-5</v>
      </c>
      <c r="L762" s="31">
        <f t="shared" si="48"/>
        <v>8.4747983857134821E-5</v>
      </c>
      <c r="M762" s="31">
        <f t="shared" si="49"/>
        <v>1.5487833159289353E-4</v>
      </c>
    </row>
    <row r="763" spans="1:13" x14ac:dyDescent="0.2">
      <c r="A763" t="s">
        <v>1466</v>
      </c>
      <c r="B763" s="28">
        <v>753000000</v>
      </c>
      <c r="C763" s="28" t="str">
        <f>_xlfn.XLOOKUP(E763,Crosswalk!$C$3:$C$3275,Crosswalk!$B$3:$B$3275)</f>
        <v>SC</v>
      </c>
      <c r="D763" s="28" t="str" cm="1">
        <f t="array" ref="D763">_xlfn.XLOOKUP(C763,_xlfn.ANCHORARRAY($O$2),$P$2:$P$51)</f>
        <v>South Carolina</v>
      </c>
      <c r="E763" t="s">
        <v>6398</v>
      </c>
      <c r="F763" s="28">
        <v>1060</v>
      </c>
      <c r="G763" s="28">
        <v>9968</v>
      </c>
      <c r="H763" s="28">
        <v>12168</v>
      </c>
      <c r="I763" s="28">
        <v>23196</v>
      </c>
      <c r="J763" s="31">
        <f t="shared" si="46"/>
        <v>1.4077025232403719E-6</v>
      </c>
      <c r="K763" s="31">
        <f t="shared" si="47"/>
        <v>1.3237715803452854E-5</v>
      </c>
      <c r="L763" s="31">
        <f t="shared" si="48"/>
        <v>1.6159362549800798E-5</v>
      </c>
      <c r="M763" s="31">
        <f t="shared" si="49"/>
        <v>3.0804780876494026E-5</v>
      </c>
    </row>
    <row r="764" spans="1:13" x14ac:dyDescent="0.2">
      <c r="A764" t="s">
        <v>127</v>
      </c>
      <c r="B764" s="28">
        <v>610429000</v>
      </c>
      <c r="C764" s="28" t="str">
        <f>_xlfn.XLOOKUP(E764,Crosswalk!$C$3:$C$3275,Crosswalk!$B$3:$B$3275)</f>
        <v>SC</v>
      </c>
      <c r="D764" s="28" t="str" cm="1">
        <f t="array" ref="D764">_xlfn.XLOOKUP(C764,_xlfn.ANCHORARRAY($O$2),$P$2:$P$51)</f>
        <v>South Carolina</v>
      </c>
      <c r="E764" t="s">
        <v>6396</v>
      </c>
      <c r="F764" s="28">
        <v>2854</v>
      </c>
      <c r="G764" s="28">
        <v>3759</v>
      </c>
      <c r="H764" s="28">
        <v>20278</v>
      </c>
      <c r="I764" s="28">
        <v>26891</v>
      </c>
      <c r="J764" s="31">
        <f t="shared" si="46"/>
        <v>4.6754004151178922E-6</v>
      </c>
      <c r="K764" s="31">
        <f t="shared" si="47"/>
        <v>6.1579643168984435E-6</v>
      </c>
      <c r="L764" s="31">
        <f t="shared" si="48"/>
        <v>3.3219260552824326E-5</v>
      </c>
      <c r="M764" s="31">
        <f t="shared" si="49"/>
        <v>4.405262528484066E-5</v>
      </c>
    </row>
    <row r="765" spans="1:13" x14ac:dyDescent="0.2">
      <c r="A765" t="s">
        <v>1465</v>
      </c>
      <c r="B765" s="28">
        <v>222774000</v>
      </c>
      <c r="C765" s="28" t="str">
        <f>_xlfn.XLOOKUP(E765,Crosswalk!$C$3:$C$3275,Crosswalk!$B$3:$B$3275)</f>
        <v>SC</v>
      </c>
      <c r="D765" s="28" t="str" cm="1">
        <f t="array" ref="D765">_xlfn.XLOOKUP(C765,_xlfn.ANCHORARRAY($O$2),$P$2:$P$51)</f>
        <v>South Carolina</v>
      </c>
      <c r="E765" t="s">
        <v>6395</v>
      </c>
      <c r="F765" s="28">
        <v>2450</v>
      </c>
      <c r="G765" s="28">
        <v>57867</v>
      </c>
      <c r="H765" s="28">
        <v>51982</v>
      </c>
      <c r="I765" s="28">
        <v>112299</v>
      </c>
      <c r="J765" s="31">
        <f t="shared" si="46"/>
        <v>1.0997692728954008E-5</v>
      </c>
      <c r="K765" s="31">
        <f t="shared" si="47"/>
        <v>2.5975652454954349E-4</v>
      </c>
      <c r="L765" s="31">
        <f t="shared" si="48"/>
        <v>2.3333961772917846E-4</v>
      </c>
      <c r="M765" s="31">
        <f t="shared" si="49"/>
        <v>5.040938350076759E-4</v>
      </c>
    </row>
    <row r="766" spans="1:13" x14ac:dyDescent="0.2">
      <c r="A766" t="s">
        <v>1464</v>
      </c>
      <c r="B766" s="28">
        <v>13793436000</v>
      </c>
      <c r="C766" s="28" t="str">
        <f>_xlfn.XLOOKUP(E766,Crosswalk!$C$3:$C$3275,Crosswalk!$B$3:$B$3275)</f>
        <v>SC</v>
      </c>
      <c r="D766" s="28" t="str" cm="1">
        <f t="array" ref="D766">_xlfn.XLOOKUP(C766,_xlfn.ANCHORARRAY($O$2),$P$2:$P$51)</f>
        <v>South Carolina</v>
      </c>
      <c r="E766" t="s">
        <v>6393</v>
      </c>
      <c r="F766" s="28">
        <v>75638</v>
      </c>
      <c r="G766" s="28">
        <v>496931</v>
      </c>
      <c r="H766" s="28">
        <v>64692</v>
      </c>
      <c r="I766" s="28">
        <v>637261</v>
      </c>
      <c r="J766" s="31">
        <f t="shared" si="46"/>
        <v>5.4836227898545367E-6</v>
      </c>
      <c r="K766" s="31">
        <f t="shared" si="47"/>
        <v>3.6026628897977271E-5</v>
      </c>
      <c r="L766" s="31">
        <f t="shared" si="48"/>
        <v>4.6900569227275933E-6</v>
      </c>
      <c r="M766" s="31">
        <f t="shared" si="49"/>
        <v>4.6200308610559401E-5</v>
      </c>
    </row>
    <row r="767" spans="1:13" x14ac:dyDescent="0.2">
      <c r="A767" t="s">
        <v>121</v>
      </c>
      <c r="B767" s="28">
        <v>345004000</v>
      </c>
      <c r="C767" s="28" t="str">
        <f>_xlfn.XLOOKUP(E767,Crosswalk!$C$3:$C$3275,Crosswalk!$B$3:$B$3275)</f>
        <v>SC</v>
      </c>
      <c r="D767" s="28" t="str" cm="1">
        <f t="array" ref="D767">_xlfn.XLOOKUP(C767,_xlfn.ANCHORARRAY($O$2),$P$2:$P$51)</f>
        <v>South Carolina</v>
      </c>
      <c r="E767" t="s">
        <v>6391</v>
      </c>
      <c r="F767" s="28">
        <v>6638</v>
      </c>
      <c r="G767" s="28">
        <v>91215</v>
      </c>
      <c r="H767" s="28">
        <v>6712</v>
      </c>
      <c r="I767" s="28">
        <v>104565</v>
      </c>
      <c r="J767" s="31">
        <f t="shared" si="46"/>
        <v>1.9240356633546278E-5</v>
      </c>
      <c r="K767" s="31">
        <f t="shared" si="47"/>
        <v>2.6438823897693942E-4</v>
      </c>
      <c r="L767" s="31">
        <f t="shared" si="48"/>
        <v>1.9454846900325792E-5</v>
      </c>
      <c r="M767" s="31">
        <f t="shared" si="49"/>
        <v>3.0308344251081147E-4</v>
      </c>
    </row>
    <row r="768" spans="1:13" x14ac:dyDescent="0.2">
      <c r="A768" t="s">
        <v>449</v>
      </c>
      <c r="B768" s="28">
        <v>2399195000</v>
      </c>
      <c r="C768" s="28" t="str">
        <f>_xlfn.XLOOKUP(E768,Crosswalk!$C$3:$C$3275,Crosswalk!$B$3:$B$3275)</f>
        <v>SC</v>
      </c>
      <c r="D768" s="28" t="str" cm="1">
        <f t="array" ref="D768">_xlfn.XLOOKUP(C768,_xlfn.ANCHORARRAY($O$2),$P$2:$P$51)</f>
        <v>South Carolina</v>
      </c>
      <c r="E768" t="s">
        <v>6390</v>
      </c>
      <c r="F768" s="28">
        <v>32205</v>
      </c>
      <c r="G768" s="28">
        <v>234071</v>
      </c>
      <c r="H768" s="28">
        <v>405885</v>
      </c>
      <c r="I768" s="28">
        <v>672161</v>
      </c>
      <c r="J768" s="31">
        <f t="shared" si="46"/>
        <v>1.3423252382569987E-5</v>
      </c>
      <c r="K768" s="31">
        <f t="shared" si="47"/>
        <v>9.756230735725942E-5</v>
      </c>
      <c r="L768" s="31">
        <f t="shared" si="48"/>
        <v>1.691754942803732E-4</v>
      </c>
      <c r="M768" s="31">
        <f t="shared" si="49"/>
        <v>2.8016105402020261E-4</v>
      </c>
    </row>
    <row r="769" spans="1:13" x14ac:dyDescent="0.2">
      <c r="A769" t="s">
        <v>1130</v>
      </c>
      <c r="B769" s="28">
        <v>3759395000</v>
      </c>
      <c r="C769" s="28" t="str">
        <f>_xlfn.XLOOKUP(E769,Crosswalk!$C$3:$C$3275,Crosswalk!$B$3:$B$3275)</f>
        <v>SC</v>
      </c>
      <c r="D769" s="28" t="str" cm="1">
        <f t="array" ref="D769">_xlfn.XLOOKUP(C769,_xlfn.ANCHORARRAY($O$2),$P$2:$P$51)</f>
        <v>South Carolina</v>
      </c>
      <c r="E769" t="s">
        <v>6389</v>
      </c>
      <c r="F769" s="28">
        <v>30023</v>
      </c>
      <c r="G769" s="28">
        <v>197257</v>
      </c>
      <c r="H769" s="28">
        <v>248858</v>
      </c>
      <c r="I769" s="28">
        <v>476138</v>
      </c>
      <c r="J769" s="31">
        <f t="shared" si="46"/>
        <v>7.9861254270966478E-6</v>
      </c>
      <c r="K769" s="31">
        <f t="shared" si="47"/>
        <v>5.2470410797482041E-5</v>
      </c>
      <c r="L769" s="31">
        <f t="shared" si="48"/>
        <v>6.6196289562549287E-5</v>
      </c>
      <c r="M769" s="31">
        <f t="shared" si="49"/>
        <v>1.2665282578712799E-4</v>
      </c>
    </row>
    <row r="770" spans="1:13" x14ac:dyDescent="0.2">
      <c r="A770" t="s">
        <v>1463</v>
      </c>
      <c r="B770" s="28">
        <v>2182052000</v>
      </c>
      <c r="C770" s="28" t="str">
        <f>_xlfn.XLOOKUP(E770,Crosswalk!$C$3:$C$3275,Crosswalk!$B$3:$B$3275)</f>
        <v>SC</v>
      </c>
      <c r="D770" s="28" t="str" cm="1">
        <f t="array" ref="D770">_xlfn.XLOOKUP(C770,_xlfn.ANCHORARRAY($O$2),$P$2:$P$51)</f>
        <v>South Carolina</v>
      </c>
      <c r="E770" t="s">
        <v>6388</v>
      </c>
      <c r="F770" s="28">
        <v>13134</v>
      </c>
      <c r="G770" s="28">
        <v>112911</v>
      </c>
      <c r="H770" s="28">
        <v>13855</v>
      </c>
      <c r="I770" s="28">
        <v>139900</v>
      </c>
      <c r="J770" s="31">
        <f t="shared" si="46"/>
        <v>6.0191049525859146E-6</v>
      </c>
      <c r="K770" s="31">
        <f t="shared" si="47"/>
        <v>5.1745329625508468E-5</v>
      </c>
      <c r="L770" s="31">
        <f t="shared" si="48"/>
        <v>6.349527875595999E-6</v>
      </c>
      <c r="M770" s="31">
        <f t="shared" si="49"/>
        <v>6.4113962453690382E-5</v>
      </c>
    </row>
    <row r="771" spans="1:13" x14ac:dyDescent="0.2">
      <c r="A771" t="s">
        <v>444</v>
      </c>
      <c r="B771" s="28">
        <v>1333219000</v>
      </c>
      <c r="C771" s="28" t="str">
        <f>_xlfn.XLOOKUP(E771,Crosswalk!$C$3:$C$3275,Crosswalk!$B$3:$B$3275)</f>
        <v>SC</v>
      </c>
      <c r="D771" s="28" t="str" cm="1">
        <f t="array" ref="D771">_xlfn.XLOOKUP(C771,_xlfn.ANCHORARRAY($O$2),$P$2:$P$51)</f>
        <v>South Carolina</v>
      </c>
      <c r="E771" t="s">
        <v>6386</v>
      </c>
      <c r="F771" s="28">
        <v>40481</v>
      </c>
      <c r="G771" s="28">
        <v>171721</v>
      </c>
      <c r="H771" s="28">
        <v>174900</v>
      </c>
      <c r="I771" s="28">
        <v>387102</v>
      </c>
      <c r="J771" s="31">
        <f t="shared" ref="J771:J834" si="50">F771/$B771</f>
        <v>3.0363353657576139E-5</v>
      </c>
      <c r="K771" s="31">
        <f t="shared" ref="K771:K834" si="51">G771/$B771</f>
        <v>1.2880179475390014E-4</v>
      </c>
      <c r="L771" s="31">
        <f t="shared" ref="L771:L834" si="52">H771/$B771</f>
        <v>1.3118624922087068E-4</v>
      </c>
      <c r="M771" s="31">
        <f t="shared" ref="M771:M834" si="53">I771/$B771</f>
        <v>2.9035139763234697E-4</v>
      </c>
    </row>
    <row r="772" spans="1:13" x14ac:dyDescent="0.2">
      <c r="A772" t="s">
        <v>1462</v>
      </c>
      <c r="B772" s="28">
        <v>15291632000</v>
      </c>
      <c r="C772" s="28" t="str">
        <f>_xlfn.XLOOKUP(E772,Crosswalk!$C$3:$C$3275,Crosswalk!$B$3:$B$3275)</f>
        <v>SC</v>
      </c>
      <c r="D772" s="28" t="str" cm="1">
        <f t="array" ref="D772">_xlfn.XLOOKUP(C772,_xlfn.ANCHORARRAY($O$2),$P$2:$P$51)</f>
        <v>South Carolina</v>
      </c>
      <c r="E772" t="s">
        <v>6385</v>
      </c>
      <c r="F772" s="28">
        <v>58197</v>
      </c>
      <c r="G772" s="28">
        <v>862013</v>
      </c>
      <c r="H772" s="28">
        <v>57137</v>
      </c>
      <c r="I772" s="28">
        <v>977347</v>
      </c>
      <c r="J772" s="31">
        <f t="shared" si="50"/>
        <v>3.8058069930011396E-6</v>
      </c>
      <c r="K772" s="31">
        <f t="shared" si="51"/>
        <v>5.6371550139318025E-5</v>
      </c>
      <c r="L772" s="31">
        <f t="shared" si="52"/>
        <v>3.736488034763065E-6</v>
      </c>
      <c r="M772" s="31">
        <f t="shared" si="53"/>
        <v>6.391384516708223E-5</v>
      </c>
    </row>
    <row r="773" spans="1:13" x14ac:dyDescent="0.2">
      <c r="A773" t="s">
        <v>1461</v>
      </c>
      <c r="B773" s="28">
        <v>431276000</v>
      </c>
      <c r="C773" s="28" t="str">
        <f>_xlfn.XLOOKUP(E773,Crosswalk!$C$3:$C$3275,Crosswalk!$B$3:$B$3275)</f>
        <v>SC</v>
      </c>
      <c r="D773" s="28" t="str" cm="1">
        <f t="array" ref="D773">_xlfn.XLOOKUP(C773,_xlfn.ANCHORARRAY($O$2),$P$2:$P$51)</f>
        <v>South Carolina</v>
      </c>
      <c r="E773" t="s">
        <v>6383</v>
      </c>
      <c r="F773" s="28">
        <v>207</v>
      </c>
      <c r="G773" s="28">
        <v>17722</v>
      </c>
      <c r="H773" s="28">
        <v>1517</v>
      </c>
      <c r="I773" s="28">
        <v>19446</v>
      </c>
      <c r="J773" s="31">
        <f t="shared" si="50"/>
        <v>4.7997106261419599E-7</v>
      </c>
      <c r="K773" s="31">
        <f t="shared" si="51"/>
        <v>4.1092015321974794E-5</v>
      </c>
      <c r="L773" s="31">
        <f t="shared" si="52"/>
        <v>3.5174690917185283E-6</v>
      </c>
      <c r="M773" s="31">
        <f t="shared" si="53"/>
        <v>4.5089455476307517E-5</v>
      </c>
    </row>
    <row r="774" spans="1:13" x14ac:dyDescent="0.2">
      <c r="A774" t="s">
        <v>688</v>
      </c>
      <c r="B774" s="28">
        <v>3373972000</v>
      </c>
      <c r="C774" s="28" t="str">
        <f>_xlfn.XLOOKUP(E774,Crosswalk!$C$3:$C$3275,Crosswalk!$B$3:$B$3275)</f>
        <v>SC</v>
      </c>
      <c r="D774" s="28" t="str" cm="1">
        <f t="array" ref="D774">_xlfn.XLOOKUP(C774,_xlfn.ANCHORARRAY($O$2),$P$2:$P$51)</f>
        <v>South Carolina</v>
      </c>
      <c r="E774" t="s">
        <v>6381</v>
      </c>
      <c r="F774" s="28">
        <v>10075</v>
      </c>
      <c r="G774" s="28">
        <v>115184</v>
      </c>
      <c r="H774" s="28">
        <v>100449</v>
      </c>
      <c r="I774" s="28">
        <v>225708</v>
      </c>
      <c r="J774" s="31">
        <f t="shared" si="50"/>
        <v>2.9860947275199674E-6</v>
      </c>
      <c r="K774" s="31">
        <f t="shared" si="51"/>
        <v>3.4138991076393049E-5</v>
      </c>
      <c r="L774" s="31">
        <f t="shared" si="52"/>
        <v>2.9771734916590891E-5</v>
      </c>
      <c r="M774" s="31">
        <f t="shared" si="53"/>
        <v>6.6896820720503905E-5</v>
      </c>
    </row>
    <row r="775" spans="1:13" x14ac:dyDescent="0.2">
      <c r="A775" t="s">
        <v>1460</v>
      </c>
      <c r="B775" s="28">
        <v>34323026000</v>
      </c>
      <c r="C775" s="28" t="str">
        <f>_xlfn.XLOOKUP(E775,Crosswalk!$C$3:$C$3275,Crosswalk!$B$3:$B$3275)</f>
        <v>SC</v>
      </c>
      <c r="D775" s="28" t="str" cm="1">
        <f t="array" ref="D775">_xlfn.XLOOKUP(C775,_xlfn.ANCHORARRAY($O$2),$P$2:$P$51)</f>
        <v>South Carolina</v>
      </c>
      <c r="E775" t="s">
        <v>6380</v>
      </c>
      <c r="F775" s="28">
        <v>239974</v>
      </c>
      <c r="G775" s="28">
        <v>1357807</v>
      </c>
      <c r="H775" s="28">
        <v>2559922</v>
      </c>
      <c r="I775" s="28">
        <v>4157703</v>
      </c>
      <c r="J775" s="31">
        <f t="shared" si="50"/>
        <v>6.9916329638301706E-6</v>
      </c>
      <c r="K775" s="31">
        <f t="shared" si="51"/>
        <v>3.9559653044577133E-5</v>
      </c>
      <c r="L775" s="31">
        <f t="shared" si="52"/>
        <v>7.4583225849608953E-5</v>
      </c>
      <c r="M775" s="31">
        <f t="shared" si="53"/>
        <v>1.2113451185801625E-4</v>
      </c>
    </row>
    <row r="776" spans="1:13" x14ac:dyDescent="0.2">
      <c r="A776" t="s">
        <v>1459</v>
      </c>
      <c r="B776" s="28">
        <v>2760418000</v>
      </c>
      <c r="C776" s="28" t="str">
        <f>_xlfn.XLOOKUP(E776,Crosswalk!$C$3:$C$3275,Crosswalk!$B$3:$B$3275)</f>
        <v>SC</v>
      </c>
      <c r="D776" s="28" t="str" cm="1">
        <f t="array" ref="D776">_xlfn.XLOOKUP(C776,_xlfn.ANCHORARRAY($O$2),$P$2:$P$51)</f>
        <v>South Carolina</v>
      </c>
      <c r="E776" t="s">
        <v>6378</v>
      </c>
      <c r="F776" s="28">
        <v>168598</v>
      </c>
      <c r="G776" s="28">
        <v>343607</v>
      </c>
      <c r="H776" s="28">
        <v>20206</v>
      </c>
      <c r="I776" s="28">
        <v>532411</v>
      </c>
      <c r="J776" s="31">
        <f t="shared" si="50"/>
        <v>6.10769818194201E-5</v>
      </c>
      <c r="K776" s="31">
        <f t="shared" si="51"/>
        <v>1.244764379887394E-4</v>
      </c>
      <c r="L776" s="31">
        <f t="shared" si="52"/>
        <v>7.3199058983096041E-6</v>
      </c>
      <c r="M776" s="31">
        <f t="shared" si="53"/>
        <v>1.928733257064691E-4</v>
      </c>
    </row>
    <row r="777" spans="1:13" x14ac:dyDescent="0.2">
      <c r="A777" t="s">
        <v>1458</v>
      </c>
      <c r="B777" s="28">
        <v>7246018000</v>
      </c>
      <c r="C777" s="28" t="str">
        <f>_xlfn.XLOOKUP(E777,Crosswalk!$C$3:$C$3275,Crosswalk!$B$3:$B$3275)</f>
        <v>SC</v>
      </c>
      <c r="D777" s="28" t="str" cm="1">
        <f t="array" ref="D777">_xlfn.XLOOKUP(C777,_xlfn.ANCHORARRAY($O$2),$P$2:$P$51)</f>
        <v>South Carolina</v>
      </c>
      <c r="E777" t="s">
        <v>6376</v>
      </c>
      <c r="F777" s="28">
        <v>62663</v>
      </c>
      <c r="G777" s="28">
        <v>473673</v>
      </c>
      <c r="H777" s="28">
        <v>251350</v>
      </c>
      <c r="I777" s="28">
        <v>787686</v>
      </c>
      <c r="J777" s="31">
        <f t="shared" si="50"/>
        <v>8.6479222105161757E-6</v>
      </c>
      <c r="K777" s="31">
        <f t="shared" si="51"/>
        <v>6.537011086640966E-5</v>
      </c>
      <c r="L777" s="31">
        <f t="shared" si="52"/>
        <v>3.4688017611880071E-5</v>
      </c>
      <c r="M777" s="31">
        <f t="shared" si="53"/>
        <v>1.0870605068880591E-4</v>
      </c>
    </row>
    <row r="778" spans="1:13" x14ac:dyDescent="0.2">
      <c r="A778" t="s">
        <v>327</v>
      </c>
      <c r="B778" s="28">
        <v>1107965000</v>
      </c>
      <c r="C778" s="28" t="str">
        <f>_xlfn.XLOOKUP(E778,Crosswalk!$C$3:$C$3275,Crosswalk!$B$3:$B$3275)</f>
        <v>SC</v>
      </c>
      <c r="D778" s="28" t="str" cm="1">
        <f t="array" ref="D778">_xlfn.XLOOKUP(C778,_xlfn.ANCHORARRAY($O$2),$P$2:$P$51)</f>
        <v>South Carolina</v>
      </c>
      <c r="E778" t="s">
        <v>6374</v>
      </c>
      <c r="F778" s="28">
        <v>22407</v>
      </c>
      <c r="G778" s="28">
        <v>95721</v>
      </c>
      <c r="H778" s="28">
        <v>12869</v>
      </c>
      <c r="I778" s="28">
        <v>130997</v>
      </c>
      <c r="J778" s="31">
        <f t="shared" si="50"/>
        <v>2.0223563018687413E-5</v>
      </c>
      <c r="K778" s="31">
        <f t="shared" si="51"/>
        <v>8.6393523261113839E-5</v>
      </c>
      <c r="L778" s="31">
        <f t="shared" si="52"/>
        <v>1.1614987838063477E-5</v>
      </c>
      <c r="M778" s="31">
        <f t="shared" si="53"/>
        <v>1.1823207411786473E-4</v>
      </c>
    </row>
    <row r="779" spans="1:13" x14ac:dyDescent="0.2">
      <c r="A779" t="s">
        <v>1457</v>
      </c>
      <c r="B779" s="28">
        <v>645611000</v>
      </c>
      <c r="C779" s="28" t="str">
        <f>_xlfn.XLOOKUP(E779,Crosswalk!$C$3:$C$3275,Crosswalk!$B$3:$B$3275)</f>
        <v>SC</v>
      </c>
      <c r="D779" s="28" t="str" cm="1">
        <f t="array" ref="D779">_xlfn.XLOOKUP(C779,_xlfn.ANCHORARRAY($O$2),$P$2:$P$51)</f>
        <v>South Carolina</v>
      </c>
      <c r="E779" t="s">
        <v>6373</v>
      </c>
      <c r="F779" s="28">
        <v>15196</v>
      </c>
      <c r="G779" s="28">
        <v>186848</v>
      </c>
      <c r="H779" s="28">
        <v>292329</v>
      </c>
      <c r="I779" s="28">
        <v>494373</v>
      </c>
      <c r="J779" s="31">
        <f t="shared" si="50"/>
        <v>2.3537393260028097E-5</v>
      </c>
      <c r="K779" s="31">
        <f t="shared" si="51"/>
        <v>2.8941266490193013E-4</v>
      </c>
      <c r="L779" s="31">
        <f t="shared" si="52"/>
        <v>4.5279432971247392E-4</v>
      </c>
      <c r="M779" s="31">
        <f t="shared" si="53"/>
        <v>7.6574438787443218E-4</v>
      </c>
    </row>
    <row r="780" spans="1:13" x14ac:dyDescent="0.2">
      <c r="A780" t="s">
        <v>855</v>
      </c>
      <c r="B780" s="28">
        <v>4523498000</v>
      </c>
      <c r="C780" s="28" t="str">
        <f>_xlfn.XLOOKUP(E780,Crosswalk!$C$3:$C$3275,Crosswalk!$B$3:$B$3275)</f>
        <v>SC</v>
      </c>
      <c r="D780" s="28" t="str" cm="1">
        <f t="array" ref="D780">_xlfn.XLOOKUP(C780,_xlfn.ANCHORARRAY($O$2),$P$2:$P$51)</f>
        <v>South Carolina</v>
      </c>
      <c r="E780" t="s">
        <v>6371</v>
      </c>
      <c r="F780" s="28">
        <v>46193</v>
      </c>
      <c r="G780" s="28">
        <v>217850</v>
      </c>
      <c r="H780" s="28">
        <v>21286</v>
      </c>
      <c r="I780" s="28">
        <v>285329</v>
      </c>
      <c r="J780" s="31">
        <f t="shared" si="50"/>
        <v>1.0211787426456251E-5</v>
      </c>
      <c r="K780" s="31">
        <f t="shared" si="51"/>
        <v>4.815963221383098E-5</v>
      </c>
      <c r="L780" s="31">
        <f t="shared" si="52"/>
        <v>4.705650361733331E-6</v>
      </c>
      <c r="M780" s="31">
        <f t="shared" si="53"/>
        <v>6.3077070002020557E-5</v>
      </c>
    </row>
    <row r="781" spans="1:13" x14ac:dyDescent="0.2">
      <c r="A781" t="s">
        <v>1456</v>
      </c>
      <c r="B781" s="28">
        <v>742518000</v>
      </c>
      <c r="C781" s="28" t="str">
        <f>_xlfn.XLOOKUP(E781,Crosswalk!$C$3:$C$3275,Crosswalk!$B$3:$B$3275)</f>
        <v>SC</v>
      </c>
      <c r="D781" s="28" t="str" cm="1">
        <f t="array" ref="D781">_xlfn.XLOOKUP(C781,_xlfn.ANCHORARRAY($O$2),$P$2:$P$51)</f>
        <v>South Carolina</v>
      </c>
      <c r="E781" t="s">
        <v>6370</v>
      </c>
      <c r="F781" s="28">
        <v>2394</v>
      </c>
      <c r="G781" s="28">
        <v>7639</v>
      </c>
      <c r="H781" s="28">
        <v>26922</v>
      </c>
      <c r="I781" s="28">
        <v>36955</v>
      </c>
      <c r="J781" s="31">
        <f t="shared" si="50"/>
        <v>3.2241642626845408E-6</v>
      </c>
      <c r="K781" s="31">
        <f t="shared" si="51"/>
        <v>1.0287966082977113E-5</v>
      </c>
      <c r="L781" s="31">
        <f t="shared" si="52"/>
        <v>3.625770688387352E-5</v>
      </c>
      <c r="M781" s="31">
        <f t="shared" si="53"/>
        <v>4.9769837229535175E-5</v>
      </c>
    </row>
    <row r="782" spans="1:13" x14ac:dyDescent="0.2">
      <c r="A782" t="s">
        <v>1455</v>
      </c>
      <c r="B782" s="28">
        <v>2657582000</v>
      </c>
      <c r="C782" s="28" t="str">
        <f>_xlfn.XLOOKUP(E782,Crosswalk!$C$3:$C$3275,Crosswalk!$B$3:$B$3275)</f>
        <v>SC</v>
      </c>
      <c r="D782" s="28" t="str" cm="1">
        <f t="array" ref="D782">_xlfn.XLOOKUP(C782,_xlfn.ANCHORARRAY($O$2),$P$2:$P$51)</f>
        <v>South Carolina</v>
      </c>
      <c r="E782" t="s">
        <v>6366</v>
      </c>
      <c r="F782" s="28">
        <v>50158</v>
      </c>
      <c r="G782" s="28">
        <v>434816</v>
      </c>
      <c r="H782" s="28">
        <v>230276</v>
      </c>
      <c r="I782" s="28">
        <v>715250</v>
      </c>
      <c r="J782" s="31">
        <f t="shared" si="50"/>
        <v>1.8873547457801867E-5</v>
      </c>
      <c r="K782" s="31">
        <f t="shared" si="51"/>
        <v>1.6361338991609665E-4</v>
      </c>
      <c r="L782" s="31">
        <f t="shared" si="52"/>
        <v>8.6648690426109149E-5</v>
      </c>
      <c r="M782" s="31">
        <f t="shared" si="53"/>
        <v>2.6913562780000766E-4</v>
      </c>
    </row>
    <row r="783" spans="1:13" x14ac:dyDescent="0.2">
      <c r="A783" t="s">
        <v>1454</v>
      </c>
      <c r="B783" s="28">
        <v>933346000</v>
      </c>
      <c r="C783" s="28" t="str">
        <f>_xlfn.XLOOKUP(E783,Crosswalk!$C$3:$C$3275,Crosswalk!$B$3:$B$3275)</f>
        <v>SC</v>
      </c>
      <c r="D783" s="28" t="str" cm="1">
        <f t="array" ref="D783">_xlfn.XLOOKUP(C783,_xlfn.ANCHORARRAY($O$2),$P$2:$P$51)</f>
        <v>South Carolina</v>
      </c>
      <c r="E783" t="s">
        <v>6364</v>
      </c>
      <c r="F783" s="28">
        <v>10346</v>
      </c>
      <c r="G783" s="28">
        <v>76962</v>
      </c>
      <c r="H783" s="28">
        <v>72486</v>
      </c>
      <c r="I783" s="28">
        <v>159794</v>
      </c>
      <c r="J783" s="31">
        <f t="shared" si="50"/>
        <v>1.1084849562755934E-5</v>
      </c>
      <c r="K783" s="31">
        <f t="shared" si="51"/>
        <v>8.245816663916704E-5</v>
      </c>
      <c r="L783" s="31">
        <f t="shared" si="52"/>
        <v>7.7662517437263355E-5</v>
      </c>
      <c r="M783" s="31">
        <f t="shared" si="53"/>
        <v>1.7120553363918632E-4</v>
      </c>
    </row>
    <row r="784" spans="1:13" x14ac:dyDescent="0.2">
      <c r="A784" t="s">
        <v>1453</v>
      </c>
      <c r="B784" s="28">
        <v>619942000</v>
      </c>
      <c r="C784" s="28" t="str">
        <f>_xlfn.XLOOKUP(E784,Crosswalk!$C$3:$C$3275,Crosswalk!$B$3:$B$3275)</f>
        <v>SC</v>
      </c>
      <c r="D784" s="28" t="str" cm="1">
        <f t="array" ref="D784">_xlfn.XLOOKUP(C784,_xlfn.ANCHORARRAY($O$2),$P$2:$P$51)</f>
        <v>South Carolina</v>
      </c>
      <c r="E784" t="s">
        <v>6360</v>
      </c>
      <c r="F784" s="28">
        <v>7554</v>
      </c>
      <c r="G784" s="28">
        <v>47826</v>
      </c>
      <c r="H784" s="28">
        <v>3812</v>
      </c>
      <c r="I784" s="28">
        <v>59192</v>
      </c>
      <c r="J784" s="31">
        <f t="shared" si="50"/>
        <v>1.2185010855854257E-5</v>
      </c>
      <c r="K784" s="31">
        <f t="shared" si="51"/>
        <v>7.7145926554419609E-5</v>
      </c>
      <c r="L784" s="31">
        <f t="shared" si="52"/>
        <v>6.1489623222817615E-6</v>
      </c>
      <c r="M784" s="31">
        <f t="shared" si="53"/>
        <v>9.5479899732555629E-5</v>
      </c>
    </row>
    <row r="785" spans="1:13" x14ac:dyDescent="0.2">
      <c r="A785" t="s">
        <v>1452</v>
      </c>
      <c r="B785" s="28">
        <v>1366251000</v>
      </c>
      <c r="C785" s="28" t="str">
        <f>_xlfn.XLOOKUP(E785,Crosswalk!$C$3:$C$3275,Crosswalk!$B$3:$B$3275)</f>
        <v>SC</v>
      </c>
      <c r="D785" s="28" t="str" cm="1">
        <f t="array" ref="D785">_xlfn.XLOOKUP(C785,_xlfn.ANCHORARRAY($O$2),$P$2:$P$51)</f>
        <v>South Carolina</v>
      </c>
      <c r="E785" t="s">
        <v>6358</v>
      </c>
      <c r="F785" s="28">
        <v>5590</v>
      </c>
      <c r="G785" s="28">
        <v>80613</v>
      </c>
      <c r="H785" s="28">
        <v>76226</v>
      </c>
      <c r="I785" s="28">
        <v>162429</v>
      </c>
      <c r="J785" s="31">
        <f t="shared" si="50"/>
        <v>4.0914883136407584E-6</v>
      </c>
      <c r="K785" s="31">
        <f t="shared" si="51"/>
        <v>5.9003067518340336E-5</v>
      </c>
      <c r="L785" s="31">
        <f t="shared" si="52"/>
        <v>5.5792090911552853E-5</v>
      </c>
      <c r="M785" s="31">
        <f t="shared" si="53"/>
        <v>1.1888664674353394E-4</v>
      </c>
    </row>
    <row r="786" spans="1:13" x14ac:dyDescent="0.2">
      <c r="A786" t="s">
        <v>1420</v>
      </c>
      <c r="B786" s="28">
        <v>1142616000</v>
      </c>
      <c r="C786" s="28" t="str">
        <f>_xlfn.XLOOKUP(E786,Crosswalk!$C$3:$C$3275,Crosswalk!$B$3:$B$3275)</f>
        <v>SC</v>
      </c>
      <c r="D786" s="28" t="str" cm="1">
        <f t="array" ref="D786">_xlfn.XLOOKUP(C786,_xlfn.ANCHORARRAY($O$2),$P$2:$P$51)</f>
        <v>South Carolina</v>
      </c>
      <c r="E786" t="s">
        <v>6356</v>
      </c>
      <c r="F786" s="28">
        <v>32414</v>
      </c>
      <c r="G786" s="28">
        <v>74079</v>
      </c>
      <c r="H786" s="28">
        <v>8861</v>
      </c>
      <c r="I786" s="28">
        <v>115354</v>
      </c>
      <c r="J786" s="31">
        <f t="shared" si="50"/>
        <v>2.8368235697732223E-5</v>
      </c>
      <c r="K786" s="31">
        <f t="shared" si="51"/>
        <v>6.4832804721796298E-5</v>
      </c>
      <c r="L786" s="31">
        <f t="shared" si="52"/>
        <v>7.755011307385859E-6</v>
      </c>
      <c r="M786" s="31">
        <f t="shared" si="53"/>
        <v>1.0095605172691438E-4</v>
      </c>
    </row>
    <row r="787" spans="1:13" x14ac:dyDescent="0.2">
      <c r="A787" t="s">
        <v>90</v>
      </c>
      <c r="B787" s="28">
        <v>1794858000</v>
      </c>
      <c r="C787" s="28" t="str">
        <f>_xlfn.XLOOKUP(E787,Crosswalk!$C$3:$C$3275,Crosswalk!$B$3:$B$3275)</f>
        <v>SC</v>
      </c>
      <c r="D787" s="28" t="str" cm="1">
        <f t="array" ref="D787">_xlfn.XLOOKUP(C787,_xlfn.ANCHORARRAY($O$2),$P$2:$P$51)</f>
        <v>South Carolina</v>
      </c>
      <c r="E787" t="s">
        <v>6355</v>
      </c>
      <c r="F787" s="28">
        <v>19950</v>
      </c>
      <c r="G787" s="28">
        <v>205045</v>
      </c>
      <c r="H787" s="28">
        <v>2088</v>
      </c>
      <c r="I787" s="28">
        <v>227083</v>
      </c>
      <c r="J787" s="31">
        <f t="shared" si="50"/>
        <v>1.1115085427370857E-5</v>
      </c>
      <c r="K787" s="31">
        <f t="shared" si="51"/>
        <v>1.1424023516066452E-4</v>
      </c>
      <c r="L787" s="31">
        <f t="shared" si="52"/>
        <v>1.163323226684228E-6</v>
      </c>
      <c r="M787" s="31">
        <f t="shared" si="53"/>
        <v>1.2651864381471961E-4</v>
      </c>
    </row>
    <row r="788" spans="1:13" x14ac:dyDescent="0.2">
      <c r="A788" t="s">
        <v>1451</v>
      </c>
      <c r="B788" s="28">
        <v>35090098000</v>
      </c>
      <c r="C788" s="28" t="str">
        <f>_xlfn.XLOOKUP(E788,Crosswalk!$C$3:$C$3275,Crosswalk!$B$3:$B$3275)</f>
        <v>SC</v>
      </c>
      <c r="D788" s="28" t="str" cm="1">
        <f t="array" ref="D788">_xlfn.XLOOKUP(C788,_xlfn.ANCHORARRAY($O$2),$P$2:$P$51)</f>
        <v>South Carolina</v>
      </c>
      <c r="E788" t="s">
        <v>6354</v>
      </c>
      <c r="F788" s="28">
        <v>649333</v>
      </c>
      <c r="G788" s="28">
        <v>3015913</v>
      </c>
      <c r="H788" s="28">
        <v>111193</v>
      </c>
      <c r="I788" s="28">
        <v>3776439</v>
      </c>
      <c r="J788" s="31">
        <f t="shared" si="50"/>
        <v>1.850473600843178E-5</v>
      </c>
      <c r="K788" s="31">
        <f t="shared" si="51"/>
        <v>8.5947693847990967E-5</v>
      </c>
      <c r="L788" s="31">
        <f t="shared" si="52"/>
        <v>3.1687856785124964E-6</v>
      </c>
      <c r="M788" s="31">
        <f t="shared" si="53"/>
        <v>1.0762121553493524E-4</v>
      </c>
    </row>
    <row r="789" spans="1:13" x14ac:dyDescent="0.2">
      <c r="A789" t="s">
        <v>88</v>
      </c>
      <c r="B789" s="28">
        <v>628565000</v>
      </c>
      <c r="C789" s="28" t="str">
        <f>_xlfn.XLOOKUP(E789,Crosswalk!$C$3:$C$3275,Crosswalk!$B$3:$B$3275)</f>
        <v>SC</v>
      </c>
      <c r="D789" s="28" t="str" cm="1">
        <f t="array" ref="D789">_xlfn.XLOOKUP(C789,_xlfn.ANCHORARRAY($O$2),$P$2:$P$51)</f>
        <v>South Carolina</v>
      </c>
      <c r="E789" t="s">
        <v>6350</v>
      </c>
      <c r="F789" s="28">
        <v>11205</v>
      </c>
      <c r="G789" s="28">
        <v>52243</v>
      </c>
      <c r="H789" s="28">
        <v>63422</v>
      </c>
      <c r="I789" s="28">
        <v>126870</v>
      </c>
      <c r="J789" s="31">
        <f t="shared" si="50"/>
        <v>1.7826318678259208E-5</v>
      </c>
      <c r="K789" s="31">
        <f t="shared" si="51"/>
        <v>8.3114713673208018E-5</v>
      </c>
      <c r="L789" s="31">
        <f t="shared" si="52"/>
        <v>1.0089966829206208E-4</v>
      </c>
      <c r="M789" s="31">
        <f t="shared" si="53"/>
        <v>2.0184070064352931E-4</v>
      </c>
    </row>
    <row r="790" spans="1:13" x14ac:dyDescent="0.2">
      <c r="A790" t="s">
        <v>1450</v>
      </c>
      <c r="B790" s="28">
        <v>9041520000</v>
      </c>
      <c r="C790" s="28" t="str">
        <f>_xlfn.XLOOKUP(E790,Crosswalk!$C$3:$C$3275,Crosswalk!$B$3:$B$3275)</f>
        <v>SC</v>
      </c>
      <c r="D790" s="28" t="str" cm="1">
        <f t="array" ref="D790">_xlfn.XLOOKUP(C790,_xlfn.ANCHORARRAY($O$2),$P$2:$P$51)</f>
        <v>South Carolina</v>
      </c>
      <c r="E790" t="s">
        <v>6347</v>
      </c>
      <c r="F790" s="28">
        <v>110006</v>
      </c>
      <c r="G790" s="28">
        <v>712348</v>
      </c>
      <c r="H790" s="28">
        <v>31296</v>
      </c>
      <c r="I790" s="28">
        <v>853650</v>
      </c>
      <c r="J790" s="31">
        <f t="shared" si="50"/>
        <v>1.21667595713995E-5</v>
      </c>
      <c r="K790" s="31">
        <f t="shared" si="51"/>
        <v>7.8786310266415385E-5</v>
      </c>
      <c r="L790" s="31">
        <f t="shared" si="52"/>
        <v>3.4613649032463569E-6</v>
      </c>
      <c r="M790" s="31">
        <f t="shared" si="53"/>
        <v>9.4414434741061233E-5</v>
      </c>
    </row>
    <row r="791" spans="1:13" x14ac:dyDescent="0.2">
      <c r="A791" t="s">
        <v>1231</v>
      </c>
      <c r="B791" s="28">
        <v>9155690000</v>
      </c>
      <c r="C791" s="28" t="str">
        <f>_xlfn.XLOOKUP(E791,Crosswalk!$C$3:$C$3275,Crosswalk!$B$3:$B$3275)</f>
        <v>SC</v>
      </c>
      <c r="D791" s="28" t="str" cm="1">
        <f t="array" ref="D791">_xlfn.XLOOKUP(C791,_xlfn.ANCHORARRAY($O$2),$P$2:$P$51)</f>
        <v>South Carolina</v>
      </c>
      <c r="E791" t="s">
        <v>6343</v>
      </c>
      <c r="F791" s="28">
        <v>219211</v>
      </c>
      <c r="G791" s="28">
        <v>1105935</v>
      </c>
      <c r="H791" s="28">
        <v>1143736</v>
      </c>
      <c r="I791" s="28">
        <v>2468882</v>
      </c>
      <c r="J791" s="31">
        <f t="shared" si="50"/>
        <v>2.3942597444867618E-5</v>
      </c>
      <c r="K791" s="31">
        <f t="shared" si="51"/>
        <v>1.207920975917708E-4</v>
      </c>
      <c r="L791" s="31">
        <f t="shared" si="52"/>
        <v>1.2492078696417201E-4</v>
      </c>
      <c r="M791" s="31">
        <f t="shared" si="53"/>
        <v>2.696554820008104E-4</v>
      </c>
    </row>
    <row r="792" spans="1:13" x14ac:dyDescent="0.2">
      <c r="A792" t="s">
        <v>1449</v>
      </c>
      <c r="B792" s="28">
        <v>448308000</v>
      </c>
      <c r="C792" s="28" t="str">
        <f>_xlfn.XLOOKUP(E792,Crosswalk!$C$3:$C$3275,Crosswalk!$B$3:$B$3275)</f>
        <v>SC</v>
      </c>
      <c r="D792" s="28" t="str" cm="1">
        <f t="array" ref="D792">_xlfn.XLOOKUP(C792,_xlfn.ANCHORARRAY($O$2),$P$2:$P$51)</f>
        <v>South Carolina</v>
      </c>
      <c r="E792" t="s">
        <v>6342</v>
      </c>
      <c r="F792" s="28">
        <v>3405</v>
      </c>
      <c r="G792" s="28">
        <v>15031</v>
      </c>
      <c r="H792" s="28">
        <v>9970</v>
      </c>
      <c r="I792" s="28">
        <v>28406</v>
      </c>
      <c r="J792" s="31">
        <f t="shared" si="50"/>
        <v>7.5952247115822158E-6</v>
      </c>
      <c r="K792" s="31">
        <f t="shared" si="51"/>
        <v>3.352828858731051E-5</v>
      </c>
      <c r="L792" s="31">
        <f t="shared" si="52"/>
        <v>2.2239174853002847E-5</v>
      </c>
      <c r="M792" s="31">
        <f t="shared" si="53"/>
        <v>6.3362688151895569E-5</v>
      </c>
    </row>
    <row r="793" spans="1:13" x14ac:dyDescent="0.2">
      <c r="A793" t="s">
        <v>1448</v>
      </c>
      <c r="B793" s="28">
        <v>305543000</v>
      </c>
      <c r="C793" s="28" t="str">
        <f>_xlfn.XLOOKUP(E793,Crosswalk!$C$3:$C$3275,Crosswalk!$B$3:$B$3275)</f>
        <v>SC</v>
      </c>
      <c r="D793" s="28" t="str" cm="1">
        <f t="array" ref="D793">_xlfn.XLOOKUP(C793,_xlfn.ANCHORARRAY($O$2),$P$2:$P$51)</f>
        <v>South Carolina</v>
      </c>
      <c r="E793" t="s">
        <v>6340</v>
      </c>
      <c r="F793" s="28">
        <v>3895</v>
      </c>
      <c r="G793" s="28">
        <v>13048</v>
      </c>
      <c r="H793" s="28">
        <v>250</v>
      </c>
      <c r="I793" s="28">
        <v>17193</v>
      </c>
      <c r="J793" s="31">
        <f t="shared" si="50"/>
        <v>1.2747796545821701E-5</v>
      </c>
      <c r="K793" s="31">
        <f t="shared" si="51"/>
        <v>4.2704300213063302E-5</v>
      </c>
      <c r="L793" s="31">
        <f t="shared" si="52"/>
        <v>8.1821543939805525E-7</v>
      </c>
      <c r="M793" s="31">
        <f t="shared" si="53"/>
        <v>5.6270312198283056E-5</v>
      </c>
    </row>
    <row r="794" spans="1:13" x14ac:dyDescent="0.2">
      <c r="A794" t="s">
        <v>668</v>
      </c>
      <c r="B794" s="28">
        <v>7635645000</v>
      </c>
      <c r="C794" s="28" t="str">
        <f>_xlfn.XLOOKUP(E794,Crosswalk!$C$3:$C$3275,Crosswalk!$B$3:$B$3275)</f>
        <v>SC</v>
      </c>
      <c r="D794" s="28" t="str" cm="1">
        <f t="array" ref="D794">_xlfn.XLOOKUP(C794,_xlfn.ANCHORARRAY($O$2),$P$2:$P$51)</f>
        <v>South Carolina</v>
      </c>
      <c r="E794" t="s">
        <v>6336</v>
      </c>
      <c r="F794" s="28">
        <v>67035</v>
      </c>
      <c r="G794" s="28">
        <v>283590</v>
      </c>
      <c r="H794" s="28">
        <v>405326</v>
      </c>
      <c r="I794" s="28">
        <v>755951</v>
      </c>
      <c r="J794" s="31">
        <f t="shared" si="50"/>
        <v>8.7792190443636395E-6</v>
      </c>
      <c r="K794" s="31">
        <f t="shared" si="51"/>
        <v>3.7140280880004246E-5</v>
      </c>
      <c r="L794" s="31">
        <f t="shared" si="52"/>
        <v>5.3083400289039104E-5</v>
      </c>
      <c r="M794" s="31">
        <f t="shared" si="53"/>
        <v>9.900290021340699E-5</v>
      </c>
    </row>
    <row r="795" spans="1:13" x14ac:dyDescent="0.2">
      <c r="A795" t="s">
        <v>1447</v>
      </c>
      <c r="B795" s="28">
        <v>240383000</v>
      </c>
      <c r="C795" s="28" t="str">
        <f>_xlfn.XLOOKUP(E795,Crosswalk!$C$3:$C$3275,Crosswalk!$B$3:$B$3275)</f>
        <v>SC</v>
      </c>
      <c r="D795" s="28" t="str" cm="1">
        <f t="array" ref="D795">_xlfn.XLOOKUP(C795,_xlfn.ANCHORARRAY($O$2),$P$2:$P$51)</f>
        <v>South Carolina</v>
      </c>
      <c r="E795" t="s">
        <v>6335</v>
      </c>
      <c r="F795" s="28">
        <v>500</v>
      </c>
      <c r="G795" s="28">
        <v>36280</v>
      </c>
      <c r="H795" s="28">
        <v>1005159</v>
      </c>
      <c r="I795" s="28">
        <v>1041939</v>
      </c>
      <c r="J795" s="31">
        <f t="shared" si="50"/>
        <v>2.0800139776939302E-6</v>
      </c>
      <c r="K795" s="31">
        <f t="shared" si="51"/>
        <v>1.5092581422147157E-4</v>
      </c>
      <c r="L795" s="31">
        <f t="shared" si="52"/>
        <v>4.1814895396097059E-3</v>
      </c>
      <c r="M795" s="31">
        <f t="shared" si="53"/>
        <v>4.3344953678088717E-3</v>
      </c>
    </row>
    <row r="796" spans="1:13" x14ac:dyDescent="0.2">
      <c r="A796" t="s">
        <v>1446</v>
      </c>
      <c r="B796" s="28">
        <v>7057685000</v>
      </c>
      <c r="C796" s="28" t="str">
        <f>_xlfn.XLOOKUP(E796,Crosswalk!$C$3:$C$3275,Crosswalk!$B$3:$B$3275)</f>
        <v>SC</v>
      </c>
      <c r="D796" s="28" t="str" cm="1">
        <f t="array" ref="D796">_xlfn.XLOOKUP(C796,_xlfn.ANCHORARRAY($O$2),$P$2:$P$51)</f>
        <v>South Carolina</v>
      </c>
      <c r="E796" t="s">
        <v>6333</v>
      </c>
      <c r="F796" s="28">
        <v>52605</v>
      </c>
      <c r="G796" s="28">
        <v>288326</v>
      </c>
      <c r="H796" s="28">
        <v>415714</v>
      </c>
      <c r="I796" s="28">
        <v>756645</v>
      </c>
      <c r="J796" s="31">
        <f t="shared" si="50"/>
        <v>7.4535771998891992E-6</v>
      </c>
      <c r="K796" s="31">
        <f t="shared" si="51"/>
        <v>4.0852772545105085E-5</v>
      </c>
      <c r="L796" s="31">
        <f t="shared" si="52"/>
        <v>5.8902317119565409E-5</v>
      </c>
      <c r="M796" s="31">
        <f t="shared" si="53"/>
        <v>1.072086668645597E-4</v>
      </c>
    </row>
    <row r="797" spans="1:13" x14ac:dyDescent="0.2">
      <c r="A797" t="s">
        <v>1445</v>
      </c>
      <c r="B797" s="28">
        <v>551141000</v>
      </c>
      <c r="C797" s="28" t="str">
        <f>_xlfn.XLOOKUP(E797,Crosswalk!$C$3:$C$3275,Crosswalk!$B$3:$B$3275)</f>
        <v>SC</v>
      </c>
      <c r="D797" s="28" t="str" cm="1">
        <f t="array" ref="D797">_xlfn.XLOOKUP(C797,_xlfn.ANCHORARRAY($O$2),$P$2:$P$51)</f>
        <v>South Carolina</v>
      </c>
      <c r="E797" t="s">
        <v>6331</v>
      </c>
      <c r="F797" s="28">
        <v>11796</v>
      </c>
      <c r="G797" s="28">
        <v>85996</v>
      </c>
      <c r="H797" s="28">
        <v>116706</v>
      </c>
      <c r="I797" s="28">
        <v>214498</v>
      </c>
      <c r="J797" s="31">
        <f t="shared" si="50"/>
        <v>2.1402871497493382E-5</v>
      </c>
      <c r="K797" s="31">
        <f t="shared" si="51"/>
        <v>1.5603266677674134E-4</v>
      </c>
      <c r="L797" s="31">
        <f t="shared" si="52"/>
        <v>2.1175343514636002E-4</v>
      </c>
      <c r="M797" s="31">
        <f t="shared" si="53"/>
        <v>3.8918897342059473E-4</v>
      </c>
    </row>
    <row r="798" spans="1:13" x14ac:dyDescent="0.2">
      <c r="A798" t="s">
        <v>48</v>
      </c>
      <c r="B798" s="28">
        <v>7384834000</v>
      </c>
      <c r="C798" s="28" t="str">
        <f>_xlfn.XLOOKUP(E798,Crosswalk!$C$3:$C$3275,Crosswalk!$B$3:$B$3275)</f>
        <v>RI</v>
      </c>
      <c r="D798" s="28" t="str" cm="1">
        <f t="array" ref="D798">_xlfn.XLOOKUP(C798,_xlfn.ANCHORARRAY($O$2),$P$2:$P$51)</f>
        <v>Rhode Island</v>
      </c>
      <c r="E798" t="s">
        <v>6327</v>
      </c>
      <c r="F798" s="28">
        <v>319699</v>
      </c>
      <c r="G798" s="28">
        <v>98216</v>
      </c>
      <c r="H798" s="28">
        <v>3070</v>
      </c>
      <c r="I798" s="28">
        <v>420985</v>
      </c>
      <c r="J798" s="31">
        <f t="shared" si="50"/>
        <v>4.329129131406339E-5</v>
      </c>
      <c r="K798" s="31">
        <f t="shared" si="51"/>
        <v>1.329968960710559E-5</v>
      </c>
      <c r="L798" s="31">
        <f t="shared" si="52"/>
        <v>4.157168597154655E-7</v>
      </c>
      <c r="M798" s="31">
        <f t="shared" si="53"/>
        <v>5.7006697780884447E-5</v>
      </c>
    </row>
    <row r="799" spans="1:13" x14ac:dyDescent="0.2">
      <c r="A799" t="s">
        <v>1444</v>
      </c>
      <c r="B799" s="28">
        <v>36416663000</v>
      </c>
      <c r="C799" s="28" t="str">
        <f>_xlfn.XLOOKUP(E799,Crosswalk!$C$3:$C$3275,Crosswalk!$B$3:$B$3275)</f>
        <v>RI</v>
      </c>
      <c r="D799" s="28" t="str" cm="1">
        <f t="array" ref="D799">_xlfn.XLOOKUP(C799,_xlfn.ANCHORARRAY($O$2),$P$2:$P$51)</f>
        <v>Rhode Island</v>
      </c>
      <c r="E799" t="s">
        <v>6326</v>
      </c>
      <c r="F799" s="28">
        <v>1712380</v>
      </c>
      <c r="G799" s="28">
        <v>242155</v>
      </c>
      <c r="H799" s="28">
        <v>61755</v>
      </c>
      <c r="I799" s="28">
        <v>2016290</v>
      </c>
      <c r="J799" s="31">
        <f t="shared" si="50"/>
        <v>4.7021881164674534E-5</v>
      </c>
      <c r="K799" s="31">
        <f t="shared" si="51"/>
        <v>6.6495658869128126E-6</v>
      </c>
      <c r="L799" s="31">
        <f t="shared" si="52"/>
        <v>1.6957896444273326E-6</v>
      </c>
      <c r="M799" s="31">
        <f t="shared" si="53"/>
        <v>5.5367236696014677E-5</v>
      </c>
    </row>
    <row r="800" spans="1:13" x14ac:dyDescent="0.2">
      <c r="A800" t="s">
        <v>1443</v>
      </c>
      <c r="B800" s="28">
        <v>6750253000</v>
      </c>
      <c r="C800" s="28" t="str">
        <f>_xlfn.XLOOKUP(E800,Crosswalk!$C$3:$C$3275,Crosswalk!$B$3:$B$3275)</f>
        <v>RI</v>
      </c>
      <c r="D800" s="28" t="str" cm="1">
        <f t="array" ref="D800">_xlfn.XLOOKUP(C800,_xlfn.ANCHORARRAY($O$2),$P$2:$P$51)</f>
        <v>Rhode Island</v>
      </c>
      <c r="E800" t="s">
        <v>6324</v>
      </c>
      <c r="F800" s="28">
        <v>1141058</v>
      </c>
      <c r="G800" s="28">
        <v>248684</v>
      </c>
      <c r="H800" s="28">
        <v>1100378</v>
      </c>
      <c r="I800" s="28">
        <v>2490120</v>
      </c>
      <c r="J800" s="31">
        <f t="shared" si="50"/>
        <v>1.6903929378646993E-4</v>
      </c>
      <c r="K800" s="31">
        <f t="shared" si="51"/>
        <v>3.6840693230312997E-5</v>
      </c>
      <c r="L800" s="31">
        <f t="shared" si="52"/>
        <v>1.6301285299973202E-4</v>
      </c>
      <c r="M800" s="31">
        <f t="shared" si="53"/>
        <v>3.6889284001651496E-4</v>
      </c>
    </row>
    <row r="801" spans="1:13" x14ac:dyDescent="0.2">
      <c r="A801" t="s">
        <v>335</v>
      </c>
      <c r="B801" s="28">
        <v>9690992000</v>
      </c>
      <c r="C801" s="28" t="str">
        <f>_xlfn.XLOOKUP(E801,Crosswalk!$C$3:$C$3275,Crosswalk!$B$3:$B$3275)</f>
        <v>RI</v>
      </c>
      <c r="D801" s="28" t="str" cm="1">
        <f t="array" ref="D801">_xlfn.XLOOKUP(C801,_xlfn.ANCHORARRAY($O$2),$P$2:$P$51)</f>
        <v>Rhode Island</v>
      </c>
      <c r="E801" t="s">
        <v>6322</v>
      </c>
      <c r="F801" s="28">
        <v>340770</v>
      </c>
      <c r="G801" s="28">
        <v>139270</v>
      </c>
      <c r="H801" s="28">
        <v>45675</v>
      </c>
      <c r="I801" s="28">
        <v>525715</v>
      </c>
      <c r="J801" s="31">
        <f t="shared" si="50"/>
        <v>3.5163582840642111E-5</v>
      </c>
      <c r="K801" s="31">
        <f t="shared" si="51"/>
        <v>1.4371077800910371E-5</v>
      </c>
      <c r="L801" s="31">
        <f t="shared" si="52"/>
        <v>4.7131397900235597E-6</v>
      </c>
      <c r="M801" s="31">
        <f t="shared" si="53"/>
        <v>5.4247800431576046E-5</v>
      </c>
    </row>
    <row r="802" spans="1:13" x14ac:dyDescent="0.2">
      <c r="A802" t="s">
        <v>867</v>
      </c>
      <c r="B802" s="28">
        <v>1949701000</v>
      </c>
      <c r="C802" s="28" t="str">
        <f>_xlfn.XLOOKUP(E802,Crosswalk!$C$3:$C$3275,Crosswalk!$B$3:$B$3275)</f>
        <v>RI</v>
      </c>
      <c r="D802" s="28" t="str" cm="1">
        <f t="array" ref="D802">_xlfn.XLOOKUP(C802,_xlfn.ANCHORARRAY($O$2),$P$2:$P$51)</f>
        <v>Rhode Island</v>
      </c>
      <c r="E802" t="s">
        <v>6321</v>
      </c>
      <c r="F802" s="28">
        <v>329574</v>
      </c>
      <c r="G802" s="28">
        <v>64704</v>
      </c>
      <c r="H802" s="28">
        <v>561611</v>
      </c>
      <c r="I802" s="28">
        <v>955889</v>
      </c>
      <c r="J802" s="31">
        <f t="shared" si="50"/>
        <v>1.6903822688709704E-4</v>
      </c>
      <c r="K802" s="31">
        <f t="shared" si="51"/>
        <v>3.3186627077690376E-5</v>
      </c>
      <c r="L802" s="31">
        <f t="shared" si="52"/>
        <v>2.8804980866296934E-4</v>
      </c>
      <c r="M802" s="31">
        <f t="shared" si="53"/>
        <v>4.9027466262775677E-4</v>
      </c>
    </row>
    <row r="803" spans="1:13" x14ac:dyDescent="0.2">
      <c r="A803" t="s">
        <v>847</v>
      </c>
      <c r="B803" s="28">
        <v>21185253000</v>
      </c>
      <c r="C803" s="28" t="str">
        <f>_xlfn.XLOOKUP(E803,Crosswalk!$C$3:$C$3275,Crosswalk!$B$3:$B$3275)</f>
        <v>PA</v>
      </c>
      <c r="D803" s="28" t="str" cm="1">
        <f t="array" ref="D803">_xlfn.XLOOKUP(C803,_xlfn.ANCHORARRAY($O$2),$P$2:$P$51)</f>
        <v>Pennsylvania</v>
      </c>
      <c r="E803" t="s">
        <v>6316</v>
      </c>
      <c r="F803" s="28">
        <v>544441</v>
      </c>
      <c r="G803" s="28">
        <v>467739</v>
      </c>
      <c r="H803" s="28">
        <v>49886</v>
      </c>
      <c r="I803" s="28">
        <v>1062066</v>
      </c>
      <c r="J803" s="31">
        <f t="shared" si="50"/>
        <v>2.5699055847952347E-5</v>
      </c>
      <c r="K803" s="31">
        <f t="shared" si="51"/>
        <v>2.207851848642072E-5</v>
      </c>
      <c r="L803" s="31">
        <f t="shared" si="52"/>
        <v>2.3547512035848712E-6</v>
      </c>
      <c r="M803" s="31">
        <f t="shared" si="53"/>
        <v>5.0132325537957939E-5</v>
      </c>
    </row>
    <row r="804" spans="1:13" x14ac:dyDescent="0.2">
      <c r="A804" t="s">
        <v>51</v>
      </c>
      <c r="B804" s="28">
        <v>1391253000</v>
      </c>
      <c r="C804" s="28" t="str">
        <f>_xlfn.XLOOKUP(E804,Crosswalk!$C$3:$C$3275,Crosswalk!$B$3:$B$3275)</f>
        <v>PA</v>
      </c>
      <c r="D804" s="28" t="str" cm="1">
        <f t="array" ref="D804">_xlfn.XLOOKUP(C804,_xlfn.ANCHORARRAY($O$2),$P$2:$P$51)</f>
        <v>Pennsylvania</v>
      </c>
      <c r="E804" t="s">
        <v>6315</v>
      </c>
      <c r="F804" s="28">
        <v>32101</v>
      </c>
      <c r="G804" s="28">
        <v>60607</v>
      </c>
      <c r="H804" s="28">
        <v>84849</v>
      </c>
      <c r="I804" s="28">
        <v>177557</v>
      </c>
      <c r="J804" s="31">
        <f t="shared" si="50"/>
        <v>2.3073445304340762E-5</v>
      </c>
      <c r="K804" s="31">
        <f t="shared" si="51"/>
        <v>4.3562888992871892E-5</v>
      </c>
      <c r="L804" s="31">
        <f t="shared" si="52"/>
        <v>6.0987469568798772E-5</v>
      </c>
      <c r="M804" s="31">
        <f t="shared" si="53"/>
        <v>1.2762380386601143E-4</v>
      </c>
    </row>
    <row r="805" spans="1:13" x14ac:dyDescent="0.2">
      <c r="A805" t="s">
        <v>1442</v>
      </c>
      <c r="B805" s="28">
        <v>14546227000</v>
      </c>
      <c r="C805" s="28" t="str">
        <f>_xlfn.XLOOKUP(E805,Crosswalk!$C$3:$C$3275,Crosswalk!$B$3:$B$3275)</f>
        <v>PA</v>
      </c>
      <c r="D805" s="28" t="str" cm="1">
        <f t="array" ref="D805">_xlfn.XLOOKUP(C805,_xlfn.ANCHORARRAY($O$2),$P$2:$P$51)</f>
        <v>Pennsylvania</v>
      </c>
      <c r="E805" t="s">
        <v>6314</v>
      </c>
      <c r="F805" s="28">
        <v>311109</v>
      </c>
      <c r="G805" s="28">
        <v>481131</v>
      </c>
      <c r="H805" s="28">
        <v>59171</v>
      </c>
      <c r="I805" s="28">
        <v>851411</v>
      </c>
      <c r="J805" s="31">
        <f t="shared" si="50"/>
        <v>2.1387607934346138E-5</v>
      </c>
      <c r="K805" s="31">
        <f t="shared" si="51"/>
        <v>3.3075999707690522E-5</v>
      </c>
      <c r="L805" s="31">
        <f t="shared" si="52"/>
        <v>4.0677902249153677E-6</v>
      </c>
      <c r="M805" s="31">
        <f t="shared" si="53"/>
        <v>5.853139786695203E-5</v>
      </c>
    </row>
    <row r="806" spans="1:13" x14ac:dyDescent="0.2">
      <c r="A806" t="s">
        <v>488</v>
      </c>
      <c r="B806" s="28">
        <v>1872874000</v>
      </c>
      <c r="C806" s="28" t="str">
        <f>_xlfn.XLOOKUP(E806,Crosswalk!$C$3:$C$3275,Crosswalk!$B$3:$B$3275)</f>
        <v>PA</v>
      </c>
      <c r="D806" s="28" t="str" cm="1">
        <f t="array" ref="D806">_xlfn.XLOOKUP(C806,_xlfn.ANCHORARRAY($O$2),$P$2:$P$51)</f>
        <v>Pennsylvania</v>
      </c>
      <c r="E806" t="s">
        <v>6312</v>
      </c>
      <c r="F806" s="28">
        <v>92908</v>
      </c>
      <c r="G806" s="28">
        <v>60081</v>
      </c>
      <c r="H806" s="28">
        <v>192081</v>
      </c>
      <c r="I806" s="28">
        <v>345070</v>
      </c>
      <c r="J806" s="31">
        <f t="shared" si="50"/>
        <v>4.9607181262594277E-5</v>
      </c>
      <c r="K806" s="31">
        <f t="shared" si="51"/>
        <v>3.2079573959593654E-5</v>
      </c>
      <c r="L806" s="31">
        <f t="shared" si="52"/>
        <v>1.0255948878568446E-4</v>
      </c>
      <c r="M806" s="31">
        <f t="shared" si="53"/>
        <v>1.8424624400787239E-4</v>
      </c>
    </row>
    <row r="807" spans="1:13" x14ac:dyDescent="0.2">
      <c r="A807" t="s">
        <v>48</v>
      </c>
      <c r="B807" s="28">
        <v>13232174000</v>
      </c>
      <c r="C807" s="28" t="str">
        <f>_xlfn.XLOOKUP(E807,Crosswalk!$C$3:$C$3275,Crosswalk!$B$3:$B$3275)</f>
        <v>PA</v>
      </c>
      <c r="D807" s="28" t="str" cm="1">
        <f t="array" ref="D807">_xlfn.XLOOKUP(C807,_xlfn.ANCHORARRAY($O$2),$P$2:$P$51)</f>
        <v>Pennsylvania</v>
      </c>
      <c r="E807" t="s">
        <v>6311</v>
      </c>
      <c r="F807" s="28">
        <v>126421</v>
      </c>
      <c r="G807" s="28">
        <v>285993</v>
      </c>
      <c r="H807" s="28">
        <v>38250</v>
      </c>
      <c r="I807" s="28">
        <v>450664</v>
      </c>
      <c r="J807" s="31">
        <f t="shared" si="50"/>
        <v>9.5540611845037715E-6</v>
      </c>
      <c r="K807" s="31">
        <f t="shared" si="51"/>
        <v>2.1613455203959682E-5</v>
      </c>
      <c r="L807" s="31">
        <f t="shared" si="52"/>
        <v>2.8906814556700961E-6</v>
      </c>
      <c r="M807" s="31">
        <f t="shared" si="53"/>
        <v>3.4058197844133551E-5</v>
      </c>
    </row>
    <row r="808" spans="1:13" x14ac:dyDescent="0.2">
      <c r="A808" t="s">
        <v>487</v>
      </c>
      <c r="B808" s="28">
        <v>1227239000</v>
      </c>
      <c r="C808" s="28" t="str">
        <f>_xlfn.XLOOKUP(E808,Crosswalk!$C$3:$C$3275,Crosswalk!$B$3:$B$3275)</f>
        <v>PA</v>
      </c>
      <c r="D808" s="28" t="str" cm="1">
        <f t="array" ref="D808">_xlfn.XLOOKUP(C808,_xlfn.ANCHORARRAY($O$2),$P$2:$P$51)</f>
        <v>Pennsylvania</v>
      </c>
      <c r="E808" t="s">
        <v>6310</v>
      </c>
      <c r="F808" s="28">
        <v>12777</v>
      </c>
      <c r="G808" s="28">
        <v>38633</v>
      </c>
      <c r="H808" s="28">
        <v>4348</v>
      </c>
      <c r="I808" s="28">
        <v>55758</v>
      </c>
      <c r="J808" s="31">
        <f t="shared" si="50"/>
        <v>1.0411175003401945E-5</v>
      </c>
      <c r="K808" s="31">
        <f t="shared" si="51"/>
        <v>3.1479605846945868E-5</v>
      </c>
      <c r="L808" s="31">
        <f t="shared" si="52"/>
        <v>3.5429121792902606E-6</v>
      </c>
      <c r="M808" s="31">
        <f t="shared" si="53"/>
        <v>4.5433693029638075E-5</v>
      </c>
    </row>
    <row r="809" spans="1:13" x14ac:dyDescent="0.2">
      <c r="A809" t="s">
        <v>1441</v>
      </c>
      <c r="B809" s="28">
        <v>1651979000</v>
      </c>
      <c r="C809" s="28" t="str">
        <f>_xlfn.XLOOKUP(E809,Crosswalk!$C$3:$C$3275,Crosswalk!$B$3:$B$3275)</f>
        <v>PA</v>
      </c>
      <c r="D809" s="28" t="str" cm="1">
        <f t="array" ref="D809">_xlfn.XLOOKUP(C809,_xlfn.ANCHORARRAY($O$2),$P$2:$P$51)</f>
        <v>Pennsylvania</v>
      </c>
      <c r="E809" t="s">
        <v>6309</v>
      </c>
      <c r="F809" s="28">
        <v>13787</v>
      </c>
      <c r="G809" s="28">
        <v>46098</v>
      </c>
      <c r="H809" s="28">
        <v>75935</v>
      </c>
      <c r="I809" s="28">
        <v>135820</v>
      </c>
      <c r="J809" s="31">
        <f t="shared" si="50"/>
        <v>8.3457477365027038E-6</v>
      </c>
      <c r="K809" s="31">
        <f t="shared" si="51"/>
        <v>2.790471307443981E-5</v>
      </c>
      <c r="L809" s="31">
        <f t="shared" si="52"/>
        <v>4.5966080682623688E-5</v>
      </c>
      <c r="M809" s="31">
        <f t="shared" si="53"/>
        <v>8.22165414935662E-5</v>
      </c>
    </row>
    <row r="810" spans="1:13" x14ac:dyDescent="0.2">
      <c r="A810" t="s">
        <v>211</v>
      </c>
      <c r="B810" s="28">
        <v>1907125000</v>
      </c>
      <c r="C810" s="28" t="str">
        <f>_xlfn.XLOOKUP(E810,Crosswalk!$C$3:$C$3275,Crosswalk!$B$3:$B$3275)</f>
        <v>PA</v>
      </c>
      <c r="D810" s="28" t="str" cm="1">
        <f t="array" ref="D810">_xlfn.XLOOKUP(C810,_xlfn.ANCHORARRAY($O$2),$P$2:$P$51)</f>
        <v>Pennsylvania</v>
      </c>
      <c r="E810" t="s">
        <v>6307</v>
      </c>
      <c r="F810" s="28">
        <v>43189</v>
      </c>
      <c r="G810" s="28">
        <v>38027</v>
      </c>
      <c r="H810" s="28">
        <v>73125</v>
      </c>
      <c r="I810" s="28">
        <v>154341</v>
      </c>
      <c r="J810" s="31">
        <f t="shared" si="50"/>
        <v>2.2646129645408666E-5</v>
      </c>
      <c r="K810" s="31">
        <f t="shared" si="51"/>
        <v>1.993943763518385E-5</v>
      </c>
      <c r="L810" s="31">
        <f t="shared" si="52"/>
        <v>3.8343055646588454E-5</v>
      </c>
      <c r="M810" s="31">
        <f t="shared" si="53"/>
        <v>8.092862292718097E-5</v>
      </c>
    </row>
    <row r="811" spans="1:13" x14ac:dyDescent="0.2">
      <c r="A811" t="s">
        <v>1221</v>
      </c>
      <c r="B811" s="28">
        <v>1520323000</v>
      </c>
      <c r="C811" s="28" t="str">
        <f>_xlfn.XLOOKUP(E811,Crosswalk!$C$3:$C$3275,Crosswalk!$B$3:$B$3275)</f>
        <v>PA</v>
      </c>
      <c r="D811" s="28" t="str" cm="1">
        <f t="array" ref="D811">_xlfn.XLOOKUP(C811,_xlfn.ANCHORARRAY($O$2),$P$2:$P$51)</f>
        <v>Pennsylvania</v>
      </c>
      <c r="E811" t="s">
        <v>6306</v>
      </c>
      <c r="F811" s="28">
        <v>18879</v>
      </c>
      <c r="G811" s="28">
        <v>29723</v>
      </c>
      <c r="H811" s="28">
        <v>62113</v>
      </c>
      <c r="I811" s="28">
        <v>110715</v>
      </c>
      <c r="J811" s="31">
        <f t="shared" si="50"/>
        <v>1.241775596369982E-5</v>
      </c>
      <c r="K811" s="31">
        <f t="shared" si="51"/>
        <v>1.9550450792364518E-5</v>
      </c>
      <c r="L811" s="31">
        <f t="shared" si="52"/>
        <v>4.085513407348307E-5</v>
      </c>
      <c r="M811" s="31">
        <f t="shared" si="53"/>
        <v>7.282334082954741E-5</v>
      </c>
    </row>
    <row r="812" spans="1:13" x14ac:dyDescent="0.2">
      <c r="A812" t="s">
        <v>1440</v>
      </c>
      <c r="B812" s="28">
        <v>2023866000</v>
      </c>
      <c r="C812" s="28" t="str">
        <f>_xlfn.XLOOKUP(E812,Crosswalk!$C$3:$C$3275,Crosswalk!$B$3:$B$3275)</f>
        <v>PA</v>
      </c>
      <c r="D812" s="28" t="str" cm="1">
        <f t="array" ref="D812">_xlfn.XLOOKUP(C812,_xlfn.ANCHORARRAY($O$2),$P$2:$P$51)</f>
        <v>Pennsylvania</v>
      </c>
      <c r="E812" t="s">
        <v>6305</v>
      </c>
      <c r="F812" s="28">
        <v>30200</v>
      </c>
      <c r="G812" s="28">
        <v>57094</v>
      </c>
      <c r="H812" s="28">
        <v>2536</v>
      </c>
      <c r="I812" s="28">
        <v>89830</v>
      </c>
      <c r="J812" s="31">
        <f t="shared" si="50"/>
        <v>1.4921936531371148E-5</v>
      </c>
      <c r="K812" s="31">
        <f t="shared" si="51"/>
        <v>2.8210365706029945E-5</v>
      </c>
      <c r="L812" s="31">
        <f t="shared" si="52"/>
        <v>1.2530473855482526E-6</v>
      </c>
      <c r="M812" s="31">
        <f t="shared" si="53"/>
        <v>4.4385349622949348E-5</v>
      </c>
    </row>
    <row r="813" spans="1:13" x14ac:dyDescent="0.2">
      <c r="A813" t="s">
        <v>614</v>
      </c>
      <c r="B813" s="28">
        <v>265014000</v>
      </c>
      <c r="C813" s="28" t="str">
        <f>_xlfn.XLOOKUP(E813,Crosswalk!$C$3:$C$3275,Crosswalk!$B$3:$B$3275)</f>
        <v>PA</v>
      </c>
      <c r="D813" s="28" t="str" cm="1">
        <f t="array" ref="D813">_xlfn.XLOOKUP(C813,_xlfn.ANCHORARRAY($O$2),$P$2:$P$51)</f>
        <v>Pennsylvania</v>
      </c>
      <c r="E813" t="s">
        <v>6303</v>
      </c>
      <c r="F813" s="28">
        <v>19197</v>
      </c>
      <c r="G813" s="28">
        <v>81738</v>
      </c>
      <c r="H813" s="28">
        <v>59017</v>
      </c>
      <c r="I813" s="28">
        <v>159952</v>
      </c>
      <c r="J813" s="31">
        <f t="shared" si="50"/>
        <v>7.2437682537526319E-5</v>
      </c>
      <c r="K813" s="31">
        <f t="shared" si="51"/>
        <v>3.08428988657203E-4</v>
      </c>
      <c r="L813" s="31">
        <f t="shared" si="52"/>
        <v>2.2269389541684591E-4</v>
      </c>
      <c r="M813" s="31">
        <f t="shared" si="53"/>
        <v>6.0356056661157521E-4</v>
      </c>
    </row>
    <row r="814" spans="1:13" x14ac:dyDescent="0.2">
      <c r="A814" t="s">
        <v>845</v>
      </c>
      <c r="B814" s="28">
        <v>2322556000</v>
      </c>
      <c r="C814" s="28" t="str">
        <f>_xlfn.XLOOKUP(E814,Crosswalk!$C$3:$C$3275,Crosswalk!$B$3:$B$3275)</f>
        <v>PA</v>
      </c>
      <c r="D814" s="28" t="str" cm="1">
        <f t="array" ref="D814">_xlfn.XLOOKUP(C814,_xlfn.ANCHORARRAY($O$2),$P$2:$P$51)</f>
        <v>Pennsylvania</v>
      </c>
      <c r="E814" t="s">
        <v>6302</v>
      </c>
      <c r="F814" s="28">
        <v>31335</v>
      </c>
      <c r="G814" s="28">
        <v>86343</v>
      </c>
      <c r="H814" s="28">
        <v>1712</v>
      </c>
      <c r="I814" s="28">
        <v>119390</v>
      </c>
      <c r="J814" s="31">
        <f t="shared" si="50"/>
        <v>1.3491601494215855E-5</v>
      </c>
      <c r="K814" s="31">
        <f t="shared" si="51"/>
        <v>3.7175852810438156E-5</v>
      </c>
      <c r="L814" s="31">
        <f t="shared" si="52"/>
        <v>7.371189327620088E-7</v>
      </c>
      <c r="M814" s="31">
        <f t="shared" si="53"/>
        <v>5.1404573237416022E-5</v>
      </c>
    </row>
    <row r="815" spans="1:13" x14ac:dyDescent="0.2">
      <c r="A815" t="s">
        <v>1439</v>
      </c>
      <c r="B815" s="28">
        <v>1611949000</v>
      </c>
      <c r="C815" s="28" t="str">
        <f>_xlfn.XLOOKUP(E815,Crosswalk!$C$3:$C$3275,Crosswalk!$B$3:$B$3275)</f>
        <v>PA</v>
      </c>
      <c r="D815" s="28" t="str" cm="1">
        <f t="array" ref="D815">_xlfn.XLOOKUP(C815,_xlfn.ANCHORARRAY($O$2),$P$2:$P$51)</f>
        <v>Pennsylvania</v>
      </c>
      <c r="E815" t="s">
        <v>6301</v>
      </c>
      <c r="F815" s="28">
        <v>13530</v>
      </c>
      <c r="G815" s="28">
        <v>18008</v>
      </c>
      <c r="H815" s="28">
        <v>38367</v>
      </c>
      <c r="I815" s="28">
        <v>69905</v>
      </c>
      <c r="J815" s="31">
        <f t="shared" si="50"/>
        <v>8.3935658013994247E-6</v>
      </c>
      <c r="K815" s="31">
        <f t="shared" si="51"/>
        <v>1.1171569323843373E-5</v>
      </c>
      <c r="L815" s="31">
        <f t="shared" si="52"/>
        <v>2.3801621515320893E-5</v>
      </c>
      <c r="M815" s="31">
        <f t="shared" si="53"/>
        <v>4.3366756640563692E-5</v>
      </c>
    </row>
    <row r="816" spans="1:13" x14ac:dyDescent="0.2">
      <c r="A816" t="s">
        <v>1438</v>
      </c>
      <c r="B816" s="28">
        <v>4783835000</v>
      </c>
      <c r="C816" s="28" t="str">
        <f>_xlfn.XLOOKUP(E816,Crosswalk!$C$3:$C$3275,Crosswalk!$B$3:$B$3275)</f>
        <v>PA</v>
      </c>
      <c r="D816" s="28" t="str" cm="1">
        <f t="array" ref="D816">_xlfn.XLOOKUP(C816,_xlfn.ANCHORARRAY($O$2),$P$2:$P$51)</f>
        <v>Pennsylvania</v>
      </c>
      <c r="E816" t="s">
        <v>6299</v>
      </c>
      <c r="F816" s="28">
        <v>43397</v>
      </c>
      <c r="G816" s="28">
        <v>82596</v>
      </c>
      <c r="H816" s="28">
        <v>8199</v>
      </c>
      <c r="I816" s="28">
        <v>134192</v>
      </c>
      <c r="J816" s="31">
        <f t="shared" si="50"/>
        <v>9.0715921431236648E-6</v>
      </c>
      <c r="K816" s="31">
        <f t="shared" si="51"/>
        <v>1.7265645658765403E-5</v>
      </c>
      <c r="L816" s="31">
        <f t="shared" si="52"/>
        <v>1.7138969048890691E-6</v>
      </c>
      <c r="M816" s="31">
        <f t="shared" si="53"/>
        <v>2.8051134706778138E-5</v>
      </c>
    </row>
    <row r="817" spans="1:13" x14ac:dyDescent="0.2">
      <c r="A817" t="s">
        <v>1437</v>
      </c>
      <c r="B817" s="28">
        <v>837223000</v>
      </c>
      <c r="C817" s="28" t="str">
        <f>_xlfn.XLOOKUP(E817,Crosswalk!$C$3:$C$3275,Crosswalk!$B$3:$B$3275)</f>
        <v>PA</v>
      </c>
      <c r="D817" s="28" t="str" cm="1">
        <f t="array" ref="D817">_xlfn.XLOOKUP(C817,_xlfn.ANCHORARRAY($O$2),$P$2:$P$51)</f>
        <v>Pennsylvania</v>
      </c>
      <c r="E817" t="s">
        <v>6297</v>
      </c>
      <c r="F817" s="28">
        <v>3420</v>
      </c>
      <c r="G817" s="28">
        <v>11424</v>
      </c>
      <c r="H817" s="28">
        <v>2710</v>
      </c>
      <c r="I817" s="28">
        <v>17554</v>
      </c>
      <c r="J817" s="31">
        <f t="shared" si="50"/>
        <v>4.0849331659545904E-6</v>
      </c>
      <c r="K817" s="31">
        <f t="shared" si="51"/>
        <v>1.3645110084171122E-5</v>
      </c>
      <c r="L817" s="31">
        <f t="shared" si="52"/>
        <v>3.2368914853031986E-6</v>
      </c>
      <c r="M817" s="31">
        <f t="shared" si="53"/>
        <v>2.0966934735428913E-5</v>
      </c>
    </row>
    <row r="818" spans="1:13" x14ac:dyDescent="0.2">
      <c r="A818" t="s">
        <v>135</v>
      </c>
      <c r="B818" s="28">
        <v>1398020000</v>
      </c>
      <c r="C818" s="28" t="str">
        <f>_xlfn.XLOOKUP(E818,Crosswalk!$C$3:$C$3275,Crosswalk!$B$3:$B$3275)</f>
        <v>PA</v>
      </c>
      <c r="D818" s="28" t="str" cm="1">
        <f t="array" ref="D818">_xlfn.XLOOKUP(C818,_xlfn.ANCHORARRAY($O$2),$P$2:$P$51)</f>
        <v>Pennsylvania</v>
      </c>
      <c r="E818" t="s">
        <v>6295</v>
      </c>
      <c r="F818" s="28">
        <v>125066</v>
      </c>
      <c r="G818" s="28">
        <v>54772</v>
      </c>
      <c r="H818" s="28">
        <v>262297</v>
      </c>
      <c r="I818" s="28">
        <v>442135</v>
      </c>
      <c r="J818" s="31">
        <f t="shared" si="50"/>
        <v>8.9459378263544157E-5</v>
      </c>
      <c r="K818" s="31">
        <f t="shared" si="51"/>
        <v>3.9178266405344701E-5</v>
      </c>
      <c r="L818" s="31">
        <f t="shared" si="52"/>
        <v>1.8762034877898743E-4</v>
      </c>
      <c r="M818" s="31">
        <f t="shared" si="53"/>
        <v>3.1625799344787628E-4</v>
      </c>
    </row>
    <row r="819" spans="1:13" x14ac:dyDescent="0.2">
      <c r="A819" t="s">
        <v>1436</v>
      </c>
      <c r="B819" s="28">
        <v>107668917000</v>
      </c>
      <c r="C819" s="28" t="str">
        <f>_xlfn.XLOOKUP(E819,Crosswalk!$C$3:$C$3275,Crosswalk!$B$3:$B$3275)</f>
        <v>PA</v>
      </c>
      <c r="D819" s="28" t="str" cm="1">
        <f t="array" ref="D819">_xlfn.XLOOKUP(C819,_xlfn.ANCHORARRAY($O$2),$P$2:$P$51)</f>
        <v>Pennsylvania</v>
      </c>
      <c r="E819" t="s">
        <v>6294</v>
      </c>
      <c r="F819" s="28">
        <v>2827988</v>
      </c>
      <c r="G819" s="28">
        <v>483502</v>
      </c>
      <c r="H819" s="28">
        <v>11316900</v>
      </c>
      <c r="I819" s="28">
        <v>14628390</v>
      </c>
      <c r="J819" s="31">
        <f t="shared" si="50"/>
        <v>2.6265593439562505E-5</v>
      </c>
      <c r="K819" s="31">
        <f t="shared" si="51"/>
        <v>4.4906367916749828E-6</v>
      </c>
      <c r="L819" s="31">
        <f t="shared" si="52"/>
        <v>1.0510832945408005E-4</v>
      </c>
      <c r="M819" s="31">
        <f t="shared" si="53"/>
        <v>1.3586455968531754E-4</v>
      </c>
    </row>
    <row r="820" spans="1:13" x14ac:dyDescent="0.2">
      <c r="A820" t="s">
        <v>133</v>
      </c>
      <c r="B820" s="28">
        <v>990403000</v>
      </c>
      <c r="C820" s="28" t="str">
        <f>_xlfn.XLOOKUP(E820,Crosswalk!$C$3:$C$3275,Crosswalk!$B$3:$B$3275)</f>
        <v>PA</v>
      </c>
      <c r="D820" s="28" t="str" cm="1">
        <f t="array" ref="D820">_xlfn.XLOOKUP(C820,_xlfn.ANCHORARRAY($O$2),$P$2:$P$51)</f>
        <v>Pennsylvania</v>
      </c>
      <c r="E820" t="s">
        <v>6292</v>
      </c>
      <c r="F820" s="28">
        <v>11686</v>
      </c>
      <c r="G820" s="28">
        <v>13584</v>
      </c>
      <c r="H820" s="28">
        <v>52127</v>
      </c>
      <c r="I820" s="28">
        <v>77397</v>
      </c>
      <c r="J820" s="31">
        <f t="shared" si="50"/>
        <v>1.1799237280177867E-5</v>
      </c>
      <c r="K820" s="31">
        <f t="shared" si="51"/>
        <v>1.3715628890461761E-5</v>
      </c>
      <c r="L820" s="31">
        <f t="shared" si="52"/>
        <v>5.2632110363155199E-5</v>
      </c>
      <c r="M820" s="31">
        <f t="shared" si="53"/>
        <v>7.8146976533794834E-5</v>
      </c>
    </row>
    <row r="821" spans="1:13" x14ac:dyDescent="0.2">
      <c r="A821" t="s">
        <v>1435</v>
      </c>
      <c r="B821" s="28">
        <v>3270446000</v>
      </c>
      <c r="C821" s="28" t="str">
        <f>_xlfn.XLOOKUP(E821,Crosswalk!$C$3:$C$3275,Crosswalk!$B$3:$B$3275)</f>
        <v>PA</v>
      </c>
      <c r="D821" s="28" t="str" cm="1">
        <f t="array" ref="D821">_xlfn.XLOOKUP(C821,_xlfn.ANCHORARRAY($O$2),$P$2:$P$51)</f>
        <v>Pennsylvania</v>
      </c>
      <c r="E821" t="s">
        <v>6291</v>
      </c>
      <c r="F821" s="28">
        <v>18038</v>
      </c>
      <c r="G821" s="28">
        <v>128475</v>
      </c>
      <c r="H821" s="28">
        <v>135183</v>
      </c>
      <c r="I821" s="28">
        <v>281696</v>
      </c>
      <c r="J821" s="31">
        <f t="shared" si="50"/>
        <v>5.5154556901413443E-6</v>
      </c>
      <c r="K821" s="31">
        <f t="shared" si="51"/>
        <v>3.9283632874537603E-5</v>
      </c>
      <c r="L821" s="31">
        <f t="shared" si="52"/>
        <v>4.1334729269341246E-5</v>
      </c>
      <c r="M821" s="31">
        <f t="shared" si="53"/>
        <v>8.6133817834020189E-5</v>
      </c>
    </row>
    <row r="822" spans="1:13" x14ac:dyDescent="0.2">
      <c r="A822" t="s">
        <v>1268</v>
      </c>
      <c r="B822" s="28">
        <v>15537166000</v>
      </c>
      <c r="C822" s="28" t="str">
        <f>_xlfn.XLOOKUP(E822,Crosswalk!$C$3:$C$3275,Crosswalk!$B$3:$B$3275)</f>
        <v>PA</v>
      </c>
      <c r="D822" s="28" t="str" cm="1">
        <f t="array" ref="D822">_xlfn.XLOOKUP(C822,_xlfn.ANCHORARRAY($O$2),$P$2:$P$51)</f>
        <v>Pennsylvania</v>
      </c>
      <c r="E822" t="s">
        <v>6290</v>
      </c>
      <c r="F822" s="28">
        <v>400009</v>
      </c>
      <c r="G822" s="28">
        <v>301353</v>
      </c>
      <c r="H822" s="28">
        <v>896652</v>
      </c>
      <c r="I822" s="28">
        <v>1598014</v>
      </c>
      <c r="J822" s="31">
        <f t="shared" si="50"/>
        <v>2.5745300011597998E-5</v>
      </c>
      <c r="K822" s="31">
        <f t="shared" si="51"/>
        <v>1.9395622084490826E-5</v>
      </c>
      <c r="L822" s="31">
        <f t="shared" si="52"/>
        <v>5.771013838688471E-5</v>
      </c>
      <c r="M822" s="31">
        <f t="shared" si="53"/>
        <v>1.0285106048297354E-4</v>
      </c>
    </row>
    <row r="823" spans="1:13" x14ac:dyDescent="0.2">
      <c r="A823" t="s">
        <v>1434</v>
      </c>
      <c r="B823" s="28">
        <v>2128472000</v>
      </c>
      <c r="C823" s="28" t="str">
        <f>_xlfn.XLOOKUP(E823,Crosswalk!$C$3:$C$3275,Crosswalk!$B$3:$B$3275)</f>
        <v>PA</v>
      </c>
      <c r="D823" s="28" t="str" cm="1">
        <f t="array" ref="D823">_xlfn.XLOOKUP(C823,_xlfn.ANCHORARRAY($O$2),$P$2:$P$51)</f>
        <v>Pennsylvania</v>
      </c>
      <c r="E823" t="s">
        <v>6289</v>
      </c>
      <c r="F823" s="28">
        <v>22192</v>
      </c>
      <c r="G823" s="28">
        <v>159977</v>
      </c>
      <c r="H823" s="28">
        <v>132158</v>
      </c>
      <c r="I823" s="28">
        <v>314327</v>
      </c>
      <c r="J823" s="31">
        <f t="shared" si="50"/>
        <v>1.0426258837325556E-5</v>
      </c>
      <c r="K823" s="31">
        <f t="shared" si="51"/>
        <v>7.5160490718224158E-5</v>
      </c>
      <c r="L823" s="31">
        <f t="shared" si="52"/>
        <v>6.2090551343874849E-5</v>
      </c>
      <c r="M823" s="31">
        <f t="shared" si="53"/>
        <v>1.4767730089942457E-4</v>
      </c>
    </row>
    <row r="824" spans="1:13" x14ac:dyDescent="0.2">
      <c r="A824" t="s">
        <v>131</v>
      </c>
      <c r="B824" s="28">
        <v>86932684000</v>
      </c>
      <c r="C824" s="28" t="str">
        <f>_xlfn.XLOOKUP(E824,Crosswalk!$C$3:$C$3275,Crosswalk!$B$3:$B$3275)</f>
        <v>PA</v>
      </c>
      <c r="D824" s="28" t="str" cm="1">
        <f t="array" ref="D824">_xlfn.XLOOKUP(C824,_xlfn.ANCHORARRAY($O$2),$P$2:$P$51)</f>
        <v>Pennsylvania</v>
      </c>
      <c r="E824" t="s">
        <v>6287</v>
      </c>
      <c r="F824" s="28">
        <v>3678908</v>
      </c>
      <c r="G824" s="28">
        <v>1712159</v>
      </c>
      <c r="H824" s="28">
        <v>184200</v>
      </c>
      <c r="I824" s="28">
        <v>5575267</v>
      </c>
      <c r="J824" s="31">
        <f t="shared" si="50"/>
        <v>4.2319043088558037E-5</v>
      </c>
      <c r="K824" s="31">
        <f t="shared" si="51"/>
        <v>1.9695227631531541E-5</v>
      </c>
      <c r="L824" s="31">
        <f t="shared" si="52"/>
        <v>2.1188808572849309E-6</v>
      </c>
      <c r="M824" s="31">
        <f t="shared" si="53"/>
        <v>6.4133151577374517E-5</v>
      </c>
    </row>
    <row r="825" spans="1:13" x14ac:dyDescent="0.2">
      <c r="A825" t="s">
        <v>130</v>
      </c>
      <c r="B825" s="28">
        <v>8325939000</v>
      </c>
      <c r="C825" s="28" t="str">
        <f>_xlfn.XLOOKUP(E825,Crosswalk!$C$3:$C$3275,Crosswalk!$B$3:$B$3275)</f>
        <v>PA</v>
      </c>
      <c r="D825" s="28" t="str" cm="1">
        <f t="array" ref="D825">_xlfn.XLOOKUP(C825,_xlfn.ANCHORARRAY($O$2),$P$2:$P$51)</f>
        <v>Pennsylvania</v>
      </c>
      <c r="E825" t="s">
        <v>6284</v>
      </c>
      <c r="F825" s="28">
        <v>171547</v>
      </c>
      <c r="G825" s="28">
        <v>240485</v>
      </c>
      <c r="H825" s="28">
        <v>477229</v>
      </c>
      <c r="I825" s="28">
        <v>889261</v>
      </c>
      <c r="J825" s="31">
        <f t="shared" si="50"/>
        <v>2.0603922272310665E-5</v>
      </c>
      <c r="K825" s="31">
        <f t="shared" si="51"/>
        <v>2.8883829199325144E-5</v>
      </c>
      <c r="L825" s="31">
        <f t="shared" si="52"/>
        <v>5.7318339709190759E-5</v>
      </c>
      <c r="M825" s="31">
        <f t="shared" si="53"/>
        <v>1.0680609118082657E-4</v>
      </c>
    </row>
    <row r="826" spans="1:13" x14ac:dyDescent="0.2">
      <c r="A826" t="s">
        <v>1433</v>
      </c>
      <c r="B826" s="28">
        <v>1729774000</v>
      </c>
      <c r="C826" s="28" t="str">
        <f>_xlfn.XLOOKUP(E826,Crosswalk!$C$3:$C$3275,Crosswalk!$B$3:$B$3275)</f>
        <v>PA</v>
      </c>
      <c r="D826" s="28" t="str" cm="1">
        <f t="array" ref="D826">_xlfn.XLOOKUP(C826,_xlfn.ANCHORARRAY($O$2),$P$2:$P$51)</f>
        <v>Pennsylvania</v>
      </c>
      <c r="E826" t="s">
        <v>6283</v>
      </c>
      <c r="F826" s="28">
        <v>3359</v>
      </c>
      <c r="G826" s="28">
        <v>22969</v>
      </c>
      <c r="H826" s="28">
        <v>44909</v>
      </c>
      <c r="I826" s="28">
        <v>71237</v>
      </c>
      <c r="J826" s="31">
        <f t="shared" si="50"/>
        <v>1.9418721752090159E-6</v>
      </c>
      <c r="K826" s="31">
        <f t="shared" si="51"/>
        <v>1.327861327549148E-5</v>
      </c>
      <c r="L826" s="31">
        <f t="shared" si="52"/>
        <v>2.5962351151075228E-5</v>
      </c>
      <c r="M826" s="31">
        <f t="shared" si="53"/>
        <v>4.1182836601775723E-5</v>
      </c>
    </row>
    <row r="827" spans="1:13" x14ac:dyDescent="0.2">
      <c r="A827" t="s">
        <v>566</v>
      </c>
      <c r="B827" s="28">
        <v>4208267000</v>
      </c>
      <c r="C827" s="28" t="str">
        <f>_xlfn.XLOOKUP(E827,Crosswalk!$C$3:$C$3275,Crosswalk!$B$3:$B$3275)</f>
        <v>PA</v>
      </c>
      <c r="D827" s="28" t="str" cm="1">
        <f t="array" ref="D827">_xlfn.XLOOKUP(C827,_xlfn.ANCHORARRAY($O$2),$P$2:$P$51)</f>
        <v>Pennsylvania</v>
      </c>
      <c r="E827" t="s">
        <v>6281</v>
      </c>
      <c r="F827" s="28">
        <v>40062</v>
      </c>
      <c r="G827" s="28">
        <v>98962</v>
      </c>
      <c r="H827" s="28">
        <v>138584</v>
      </c>
      <c r="I827" s="28">
        <v>277608</v>
      </c>
      <c r="J827" s="31">
        <f t="shared" si="50"/>
        <v>9.5198332235098196E-6</v>
      </c>
      <c r="K827" s="31">
        <f t="shared" si="51"/>
        <v>2.3516093441789696E-5</v>
      </c>
      <c r="L827" s="31">
        <f t="shared" si="52"/>
        <v>3.293137056180133E-5</v>
      </c>
      <c r="M827" s="31">
        <f t="shared" si="53"/>
        <v>6.5967297227100842E-5</v>
      </c>
    </row>
    <row r="828" spans="1:13" x14ac:dyDescent="0.2">
      <c r="A828" t="s">
        <v>7966</v>
      </c>
      <c r="B828" s="28">
        <v>1526114000</v>
      </c>
      <c r="C828" s="28" t="str">
        <f>_xlfn.XLOOKUP(E828,Crosswalk!$C$3:$C$3275,Crosswalk!$B$3:$B$3275)</f>
        <v>PA</v>
      </c>
      <c r="D828" s="28" t="str" cm="1">
        <f t="array" ref="D828">_xlfn.XLOOKUP(C828,_xlfn.ANCHORARRAY($O$2),$P$2:$P$51)</f>
        <v>Pennsylvania</v>
      </c>
      <c r="E828" t="s">
        <v>6280</v>
      </c>
      <c r="F828" s="28">
        <v>2286</v>
      </c>
      <c r="G828" s="28">
        <v>27612</v>
      </c>
      <c r="H828" s="28">
        <v>137280</v>
      </c>
      <c r="I828" s="28">
        <v>167178</v>
      </c>
      <c r="J828" s="31">
        <f t="shared" si="50"/>
        <v>1.4979221735728786E-6</v>
      </c>
      <c r="K828" s="31">
        <f t="shared" si="51"/>
        <v>1.8093012710714928E-5</v>
      </c>
      <c r="L828" s="31">
        <f t="shared" si="52"/>
        <v>8.9953961499599636E-5</v>
      </c>
      <c r="M828" s="31">
        <f t="shared" si="53"/>
        <v>1.0954489638388744E-4</v>
      </c>
    </row>
    <row r="829" spans="1:13" x14ac:dyDescent="0.2">
      <c r="A829" t="s">
        <v>1431</v>
      </c>
      <c r="B829" s="28">
        <v>5556207000</v>
      </c>
      <c r="C829" s="28" t="str">
        <f>_xlfn.XLOOKUP(E829,Crosswalk!$C$3:$C$3275,Crosswalk!$B$3:$B$3275)</f>
        <v>PA</v>
      </c>
      <c r="D829" s="28" t="str" cm="1">
        <f t="array" ref="D829">_xlfn.XLOOKUP(C829,_xlfn.ANCHORARRAY($O$2),$P$2:$P$51)</f>
        <v>Pennsylvania</v>
      </c>
      <c r="E829" t="s">
        <v>6276</v>
      </c>
      <c r="F829" s="28">
        <v>37268</v>
      </c>
      <c r="G829" s="28">
        <v>208178</v>
      </c>
      <c r="H829" s="28">
        <v>14743</v>
      </c>
      <c r="I829" s="28">
        <v>260189</v>
      </c>
      <c r="J829" s="31">
        <f t="shared" si="50"/>
        <v>6.7074534840044655E-6</v>
      </c>
      <c r="K829" s="31">
        <f t="shared" si="51"/>
        <v>3.7467646543766278E-5</v>
      </c>
      <c r="L829" s="31">
        <f t="shared" si="52"/>
        <v>2.6534288589320015E-6</v>
      </c>
      <c r="M829" s="31">
        <f t="shared" si="53"/>
        <v>4.6828528886702743E-5</v>
      </c>
    </row>
    <row r="830" spans="1:13" x14ac:dyDescent="0.2">
      <c r="A830" t="s">
        <v>1430</v>
      </c>
      <c r="B830" s="28">
        <v>15046493000</v>
      </c>
      <c r="C830" s="28" t="str">
        <f>_xlfn.XLOOKUP(E830,Crosswalk!$C$3:$C$3275,Crosswalk!$B$3:$B$3275)</f>
        <v>PA</v>
      </c>
      <c r="D830" s="28" t="str" cm="1">
        <f t="array" ref="D830">_xlfn.XLOOKUP(C830,_xlfn.ANCHORARRAY($O$2),$P$2:$P$51)</f>
        <v>Pennsylvania</v>
      </c>
      <c r="E830" t="s">
        <v>6274</v>
      </c>
      <c r="F830" s="28">
        <v>261750</v>
      </c>
      <c r="G830" s="28">
        <v>316563</v>
      </c>
      <c r="H830" s="28">
        <v>635510</v>
      </c>
      <c r="I830" s="28">
        <v>1213823</v>
      </c>
      <c r="J830" s="31">
        <f t="shared" si="50"/>
        <v>1.739608026933585E-5</v>
      </c>
      <c r="K830" s="31">
        <f t="shared" si="51"/>
        <v>2.1038988952442274E-5</v>
      </c>
      <c r="L830" s="31">
        <f t="shared" si="52"/>
        <v>4.2236420141224938E-5</v>
      </c>
      <c r="M830" s="31">
        <f t="shared" si="53"/>
        <v>8.0671489363003056E-5</v>
      </c>
    </row>
    <row r="831" spans="1:13" x14ac:dyDescent="0.2">
      <c r="A831" t="s">
        <v>1429</v>
      </c>
      <c r="B831" s="28">
        <v>24522310000</v>
      </c>
      <c r="C831" s="28" t="str">
        <f>_xlfn.XLOOKUP(E831,Crosswalk!$C$3:$C$3275,Crosswalk!$B$3:$B$3275)</f>
        <v>PA</v>
      </c>
      <c r="D831" s="28" t="str" cm="1">
        <f t="array" ref="D831">_xlfn.XLOOKUP(C831,_xlfn.ANCHORARRAY($O$2),$P$2:$P$51)</f>
        <v>Pennsylvania</v>
      </c>
      <c r="E831" t="s">
        <v>6272</v>
      </c>
      <c r="F831" s="28">
        <v>656534</v>
      </c>
      <c r="G831" s="28">
        <v>630069</v>
      </c>
      <c r="H831" s="28">
        <v>3199150</v>
      </c>
      <c r="I831" s="28">
        <v>4485753</v>
      </c>
      <c r="J831" s="31">
        <f t="shared" si="50"/>
        <v>2.677292636786665E-5</v>
      </c>
      <c r="K831" s="31">
        <f t="shared" si="51"/>
        <v>2.569370503839157E-5</v>
      </c>
      <c r="L831" s="31">
        <f t="shared" si="52"/>
        <v>1.3045875368185135E-4</v>
      </c>
      <c r="M831" s="31">
        <f t="shared" si="53"/>
        <v>1.8292538508810955E-4</v>
      </c>
    </row>
    <row r="832" spans="1:13" x14ac:dyDescent="0.2">
      <c r="A832" t="s">
        <v>1428</v>
      </c>
      <c r="B832" s="28">
        <v>6130358000</v>
      </c>
      <c r="C832" s="28" t="str">
        <f>_xlfn.XLOOKUP(E832,Crosswalk!$C$3:$C$3275,Crosswalk!$B$3:$B$3275)</f>
        <v>PA</v>
      </c>
      <c r="D832" s="28" t="str" cm="1">
        <f t="array" ref="D832">_xlfn.XLOOKUP(C832,_xlfn.ANCHORARRAY($O$2),$P$2:$P$51)</f>
        <v>Pennsylvania</v>
      </c>
      <c r="E832" t="s">
        <v>6268</v>
      </c>
      <c r="F832" s="28">
        <v>84210</v>
      </c>
      <c r="G832" s="28">
        <v>182183</v>
      </c>
      <c r="H832" s="28">
        <v>1491999</v>
      </c>
      <c r="I832" s="28">
        <v>1758392</v>
      </c>
      <c r="J832" s="31">
        <f t="shared" si="50"/>
        <v>1.3736555026639554E-5</v>
      </c>
      <c r="K832" s="31">
        <f t="shared" si="51"/>
        <v>2.9718166541007882E-5</v>
      </c>
      <c r="L832" s="31">
        <f t="shared" si="52"/>
        <v>2.4337877168021836E-4</v>
      </c>
      <c r="M832" s="31">
        <f t="shared" si="53"/>
        <v>2.8683349324786579E-4</v>
      </c>
    </row>
    <row r="833" spans="1:13" x14ac:dyDescent="0.2">
      <c r="A833" t="s">
        <v>120</v>
      </c>
      <c r="B833" s="28">
        <v>3217688000</v>
      </c>
      <c r="C833" s="28" t="str">
        <f>_xlfn.XLOOKUP(E833,Crosswalk!$C$3:$C$3275,Crosswalk!$B$3:$B$3275)</f>
        <v>PA</v>
      </c>
      <c r="D833" s="28" t="str" cm="1">
        <f t="array" ref="D833">_xlfn.XLOOKUP(C833,_xlfn.ANCHORARRAY($O$2),$P$2:$P$51)</f>
        <v>Pennsylvania</v>
      </c>
      <c r="E833" t="s">
        <v>6266</v>
      </c>
      <c r="F833" s="28">
        <v>47720</v>
      </c>
      <c r="G833" s="28">
        <v>72292</v>
      </c>
      <c r="H833" s="28">
        <v>213257</v>
      </c>
      <c r="I833" s="28">
        <v>333269</v>
      </c>
      <c r="J833" s="31">
        <f t="shared" si="50"/>
        <v>1.4830524277058558E-5</v>
      </c>
      <c r="K833" s="31">
        <f t="shared" si="51"/>
        <v>2.246706330756742E-5</v>
      </c>
      <c r="L833" s="31">
        <f t="shared" si="52"/>
        <v>6.6276469315856604E-5</v>
      </c>
      <c r="M833" s="31">
        <f t="shared" si="53"/>
        <v>1.0357405690048258E-4</v>
      </c>
    </row>
    <row r="834" spans="1:13" x14ac:dyDescent="0.2">
      <c r="A834" t="s">
        <v>1130</v>
      </c>
      <c r="B834" s="28">
        <v>29968719000</v>
      </c>
      <c r="C834" s="28" t="str">
        <f>_xlfn.XLOOKUP(E834,Crosswalk!$C$3:$C$3275,Crosswalk!$B$3:$B$3275)</f>
        <v>PA</v>
      </c>
      <c r="D834" s="28" t="str" cm="1">
        <f t="array" ref="D834">_xlfn.XLOOKUP(C834,_xlfn.ANCHORARRAY($O$2),$P$2:$P$51)</f>
        <v>Pennsylvania</v>
      </c>
      <c r="E834" t="s">
        <v>6263</v>
      </c>
      <c r="F834" s="28">
        <v>256588</v>
      </c>
      <c r="G834" s="28">
        <v>589179</v>
      </c>
      <c r="H834" s="28">
        <v>51049</v>
      </c>
      <c r="I834" s="28">
        <v>896816</v>
      </c>
      <c r="J834" s="31">
        <f t="shared" si="50"/>
        <v>8.5618607855744515E-6</v>
      </c>
      <c r="K834" s="31">
        <f t="shared" si="51"/>
        <v>1.9659799272701646E-5</v>
      </c>
      <c r="L834" s="31">
        <f t="shared" si="52"/>
        <v>1.7034094783964573E-6</v>
      </c>
      <c r="M834" s="31">
        <f t="shared" si="53"/>
        <v>2.9925069536672555E-5</v>
      </c>
    </row>
    <row r="835" spans="1:13" x14ac:dyDescent="0.2">
      <c r="A835" t="s">
        <v>1427</v>
      </c>
      <c r="B835" s="28">
        <v>10232529000</v>
      </c>
      <c r="C835" s="28" t="str">
        <f>_xlfn.XLOOKUP(E835,Crosswalk!$C$3:$C$3275,Crosswalk!$B$3:$B$3275)</f>
        <v>PA</v>
      </c>
      <c r="D835" s="28" t="str" cm="1">
        <f t="array" ref="D835">_xlfn.XLOOKUP(C835,_xlfn.ANCHORARRAY($O$2),$P$2:$P$51)</f>
        <v>Pennsylvania</v>
      </c>
      <c r="E835" t="s">
        <v>6260</v>
      </c>
      <c r="F835" s="28">
        <v>358789</v>
      </c>
      <c r="G835" s="28">
        <v>276913</v>
      </c>
      <c r="H835" s="28">
        <v>39342</v>
      </c>
      <c r="I835" s="28">
        <v>675044</v>
      </c>
      <c r="J835" s="31">
        <f t="shared" ref="J835:J898" si="54">F835/$B835</f>
        <v>3.5063570306030895E-5</v>
      </c>
      <c r="K835" s="31">
        <f t="shared" ref="K835:K898" si="55">G835/$B835</f>
        <v>2.7062029338006274E-5</v>
      </c>
      <c r="L835" s="31">
        <f t="shared" ref="L835:L898" si="56">H835/$B835</f>
        <v>3.8447973125705288E-6</v>
      </c>
      <c r="M835" s="31">
        <f t="shared" ref="M835:M898" si="57">I835/$B835</f>
        <v>6.5970396956607701E-5</v>
      </c>
    </row>
    <row r="836" spans="1:13" x14ac:dyDescent="0.2">
      <c r="A836" t="s">
        <v>1426</v>
      </c>
      <c r="B836" s="28">
        <v>754143000</v>
      </c>
      <c r="C836" s="28" t="str">
        <f>_xlfn.XLOOKUP(E836,Crosswalk!$C$3:$C$3275,Crosswalk!$B$3:$B$3275)</f>
        <v>PA</v>
      </c>
      <c r="D836" s="28" t="str" cm="1">
        <f t="array" ref="D836">_xlfn.XLOOKUP(C836,_xlfn.ANCHORARRAY($O$2),$P$2:$P$51)</f>
        <v>Pennsylvania</v>
      </c>
      <c r="E836" t="s">
        <v>6258</v>
      </c>
      <c r="F836" s="28">
        <v>6581</v>
      </c>
      <c r="G836" s="28">
        <v>7234</v>
      </c>
      <c r="H836" s="28">
        <v>15146</v>
      </c>
      <c r="I836" s="28">
        <v>28961</v>
      </c>
      <c r="J836" s="31">
        <f t="shared" si="54"/>
        <v>8.7264616922785203E-6</v>
      </c>
      <c r="K836" s="31">
        <f t="shared" si="55"/>
        <v>9.5923452183471835E-6</v>
      </c>
      <c r="L836" s="31">
        <f t="shared" si="56"/>
        <v>2.0083724174327679E-5</v>
      </c>
      <c r="M836" s="31">
        <f t="shared" si="57"/>
        <v>3.8402531084953381E-5</v>
      </c>
    </row>
    <row r="837" spans="1:13" x14ac:dyDescent="0.2">
      <c r="A837" t="s">
        <v>117</v>
      </c>
      <c r="B837" s="28">
        <v>1363650000</v>
      </c>
      <c r="C837" s="28" t="str">
        <f>_xlfn.XLOOKUP(E837,Crosswalk!$C$3:$C$3275,Crosswalk!$B$3:$B$3275)</f>
        <v>PA</v>
      </c>
      <c r="D837" s="28" t="str" cm="1">
        <f t="array" ref="D837">_xlfn.XLOOKUP(C837,_xlfn.ANCHORARRAY($O$2),$P$2:$P$51)</f>
        <v>Pennsylvania</v>
      </c>
      <c r="E837" t="s">
        <v>6256</v>
      </c>
      <c r="F837" s="28">
        <v>4454</v>
      </c>
      <c r="G837" s="28">
        <v>37511</v>
      </c>
      <c r="H837" s="28">
        <v>792</v>
      </c>
      <c r="I837" s="28">
        <v>42757</v>
      </c>
      <c r="J837" s="31">
        <f t="shared" si="54"/>
        <v>3.2662340043266234E-6</v>
      </c>
      <c r="K837" s="31">
        <f t="shared" si="55"/>
        <v>2.7507791588750779E-5</v>
      </c>
      <c r="L837" s="31">
        <f t="shared" si="56"/>
        <v>5.8079419205807937E-7</v>
      </c>
      <c r="M837" s="31">
        <f t="shared" si="57"/>
        <v>3.1354819785135485E-5</v>
      </c>
    </row>
    <row r="838" spans="1:13" x14ac:dyDescent="0.2">
      <c r="A838" t="s">
        <v>15</v>
      </c>
      <c r="B838" s="28">
        <v>3466487000</v>
      </c>
      <c r="C838" s="28" t="str">
        <f>_xlfn.XLOOKUP(E838,Crosswalk!$C$3:$C$3275,Crosswalk!$B$3:$B$3275)</f>
        <v>PA</v>
      </c>
      <c r="D838" s="28" t="str" cm="1">
        <f t="array" ref="D838">_xlfn.XLOOKUP(C838,_xlfn.ANCHORARRAY($O$2),$P$2:$P$51)</f>
        <v>Pennsylvania</v>
      </c>
      <c r="E838" t="s">
        <v>6255</v>
      </c>
      <c r="F838" s="28">
        <v>36184</v>
      </c>
      <c r="G838" s="28">
        <v>77414</v>
      </c>
      <c r="H838" s="28">
        <v>189644</v>
      </c>
      <c r="I838" s="28">
        <v>303242</v>
      </c>
      <c r="J838" s="31">
        <f t="shared" si="54"/>
        <v>1.0438233289206047E-5</v>
      </c>
      <c r="K838" s="31">
        <f t="shared" si="55"/>
        <v>2.2332118943472166E-5</v>
      </c>
      <c r="L838" s="31">
        <f t="shared" si="56"/>
        <v>5.4707835338773809E-5</v>
      </c>
      <c r="M838" s="31">
        <f t="shared" si="57"/>
        <v>8.7478187571452014E-5</v>
      </c>
    </row>
    <row r="839" spans="1:13" x14ac:dyDescent="0.2">
      <c r="A839" t="s">
        <v>1425</v>
      </c>
      <c r="B839" s="28">
        <v>1240399000</v>
      </c>
      <c r="C839" s="28" t="str">
        <f>_xlfn.XLOOKUP(E839,Crosswalk!$C$3:$C$3275,Crosswalk!$B$3:$B$3275)</f>
        <v>PA</v>
      </c>
      <c r="D839" s="28" t="str" cm="1">
        <f t="array" ref="D839">_xlfn.XLOOKUP(C839,_xlfn.ANCHORARRAY($O$2),$P$2:$P$51)</f>
        <v>Pennsylvania</v>
      </c>
      <c r="E839" t="s">
        <v>6253</v>
      </c>
      <c r="F839" s="28">
        <v>34778</v>
      </c>
      <c r="G839" s="28">
        <v>41894</v>
      </c>
      <c r="H839" s="28">
        <v>108549</v>
      </c>
      <c r="I839" s="28">
        <v>185221</v>
      </c>
      <c r="J839" s="31">
        <f t="shared" si="54"/>
        <v>2.8037752368391139E-5</v>
      </c>
      <c r="K839" s="31">
        <f t="shared" si="55"/>
        <v>3.3774616071119052E-5</v>
      </c>
      <c r="L839" s="31">
        <f t="shared" si="56"/>
        <v>8.7511357232632401E-5</v>
      </c>
      <c r="M839" s="31">
        <f t="shared" si="57"/>
        <v>1.4932372567214258E-4</v>
      </c>
    </row>
    <row r="840" spans="1:13" x14ac:dyDescent="0.2">
      <c r="A840" t="s">
        <v>112</v>
      </c>
      <c r="B840" s="28">
        <v>3092532000</v>
      </c>
      <c r="C840" s="28" t="str">
        <f>_xlfn.XLOOKUP(E840,Crosswalk!$C$3:$C$3275,Crosswalk!$B$3:$B$3275)</f>
        <v>PA</v>
      </c>
      <c r="D840" s="28" t="str" cm="1">
        <f t="array" ref="D840">_xlfn.XLOOKUP(C840,_xlfn.ANCHORARRAY($O$2),$P$2:$P$51)</f>
        <v>Pennsylvania</v>
      </c>
      <c r="E840" t="s">
        <v>6251</v>
      </c>
      <c r="F840" s="28">
        <v>8442</v>
      </c>
      <c r="G840" s="28">
        <v>14751</v>
      </c>
      <c r="H840" s="28">
        <v>39720</v>
      </c>
      <c r="I840" s="28">
        <v>62913</v>
      </c>
      <c r="J840" s="31">
        <f t="shared" si="54"/>
        <v>2.7298019874976232E-6</v>
      </c>
      <c r="K840" s="31">
        <f t="shared" si="55"/>
        <v>4.7698778864697275E-6</v>
      </c>
      <c r="L840" s="31">
        <f t="shared" si="56"/>
        <v>1.2843844461431604E-5</v>
      </c>
      <c r="M840" s="31">
        <f t="shared" si="57"/>
        <v>2.0343524335398953E-5</v>
      </c>
    </row>
    <row r="841" spans="1:13" x14ac:dyDescent="0.2">
      <c r="A841" t="s">
        <v>180</v>
      </c>
      <c r="B841" s="28">
        <v>631003000</v>
      </c>
      <c r="C841" s="28" t="str">
        <f>_xlfn.XLOOKUP(E841,Crosswalk!$C$3:$C$3275,Crosswalk!$B$3:$B$3275)</f>
        <v>PA</v>
      </c>
      <c r="D841" s="28" t="str" cm="1">
        <f t="array" ref="D841">_xlfn.XLOOKUP(C841,_xlfn.ANCHORARRAY($O$2),$P$2:$P$51)</f>
        <v>Pennsylvania</v>
      </c>
      <c r="E841" t="s">
        <v>6250</v>
      </c>
      <c r="F841" s="28">
        <v>5763</v>
      </c>
      <c r="G841" s="28">
        <v>6073</v>
      </c>
      <c r="H841" s="28">
        <v>29015</v>
      </c>
      <c r="I841" s="28">
        <v>40851</v>
      </c>
      <c r="J841" s="31">
        <f t="shared" si="54"/>
        <v>9.1330786065993355E-6</v>
      </c>
      <c r="K841" s="31">
        <f t="shared" si="55"/>
        <v>9.6243599475755261E-6</v>
      </c>
      <c r="L841" s="31">
        <f t="shared" si="56"/>
        <v>4.5982348736852284E-5</v>
      </c>
      <c r="M841" s="31">
        <f t="shared" si="57"/>
        <v>6.4739787291027149E-5</v>
      </c>
    </row>
    <row r="842" spans="1:13" x14ac:dyDescent="0.2">
      <c r="A842" t="s">
        <v>110</v>
      </c>
      <c r="B842" s="28">
        <v>6162110000</v>
      </c>
      <c r="C842" s="28" t="str">
        <f>_xlfn.XLOOKUP(E842,Crosswalk!$C$3:$C$3275,Crosswalk!$B$3:$B$3275)</f>
        <v>PA</v>
      </c>
      <c r="D842" s="28" t="str" cm="1">
        <f t="array" ref="D842">_xlfn.XLOOKUP(C842,_xlfn.ANCHORARRAY($O$2),$P$2:$P$51)</f>
        <v>Pennsylvania</v>
      </c>
      <c r="E842" t="s">
        <v>6247</v>
      </c>
      <c r="F842" s="28">
        <v>46266</v>
      </c>
      <c r="G842" s="28">
        <v>79871</v>
      </c>
      <c r="H842" s="28">
        <v>14346</v>
      </c>
      <c r="I842" s="28">
        <v>140483</v>
      </c>
      <c r="J842" s="31">
        <f t="shared" si="54"/>
        <v>7.5081425031361011E-6</v>
      </c>
      <c r="K842" s="31">
        <f t="shared" si="55"/>
        <v>1.2961631648899484E-5</v>
      </c>
      <c r="L842" s="31">
        <f t="shared" si="56"/>
        <v>2.3280986545193123E-6</v>
      </c>
      <c r="M842" s="31">
        <f t="shared" si="57"/>
        <v>2.2797872806554897E-5</v>
      </c>
    </row>
    <row r="843" spans="1:13" x14ac:dyDescent="0.2">
      <c r="A843" t="s">
        <v>1424</v>
      </c>
      <c r="B843" s="28">
        <v>213294000</v>
      </c>
      <c r="C843" s="28" t="str">
        <f>_xlfn.XLOOKUP(E843,Crosswalk!$C$3:$C$3275,Crosswalk!$B$3:$B$3275)</f>
        <v>PA</v>
      </c>
      <c r="D843" s="28" t="str" cm="1">
        <f t="array" ref="D843">_xlfn.XLOOKUP(C843,_xlfn.ANCHORARRAY($O$2),$P$2:$P$51)</f>
        <v>Pennsylvania</v>
      </c>
      <c r="E843" t="s">
        <v>6246</v>
      </c>
      <c r="F843" s="28">
        <v>1407</v>
      </c>
      <c r="G843" s="28">
        <v>2083</v>
      </c>
      <c r="H843" s="28">
        <v>7075</v>
      </c>
      <c r="I843" s="28">
        <v>10565</v>
      </c>
      <c r="J843" s="31">
        <f t="shared" si="54"/>
        <v>6.5965287349855132E-6</v>
      </c>
      <c r="K843" s="31">
        <f t="shared" si="55"/>
        <v>9.7658630810055601E-6</v>
      </c>
      <c r="L843" s="31">
        <f t="shared" si="56"/>
        <v>3.3170178251615145E-5</v>
      </c>
      <c r="M843" s="31">
        <f t="shared" si="57"/>
        <v>4.9532570067606218E-5</v>
      </c>
    </row>
    <row r="844" spans="1:13" x14ac:dyDescent="0.2">
      <c r="A844" t="s">
        <v>109</v>
      </c>
      <c r="B844" s="28">
        <v>4097296000</v>
      </c>
      <c r="C844" s="28" t="str">
        <f>_xlfn.XLOOKUP(E844,Crosswalk!$C$3:$C$3275,Crosswalk!$B$3:$B$3275)</f>
        <v>PA</v>
      </c>
      <c r="D844" s="28" t="str" cm="1">
        <f t="array" ref="D844">_xlfn.XLOOKUP(C844,_xlfn.ANCHORARRAY($O$2),$P$2:$P$51)</f>
        <v>Pennsylvania</v>
      </c>
      <c r="E844" t="s">
        <v>6244</v>
      </c>
      <c r="F844" s="28">
        <v>25003</v>
      </c>
      <c r="G844" s="28">
        <v>86003</v>
      </c>
      <c r="H844" s="28">
        <v>119182</v>
      </c>
      <c r="I844" s="28">
        <v>230188</v>
      </c>
      <c r="J844" s="31">
        <f t="shared" si="54"/>
        <v>6.102317235562185E-6</v>
      </c>
      <c r="K844" s="31">
        <f t="shared" si="55"/>
        <v>2.0990184746232636E-5</v>
      </c>
      <c r="L844" s="31">
        <f t="shared" si="56"/>
        <v>2.9087964355028291E-5</v>
      </c>
      <c r="M844" s="31">
        <f t="shared" si="57"/>
        <v>5.6180466336823115E-5</v>
      </c>
    </row>
    <row r="845" spans="1:13" x14ac:dyDescent="0.2">
      <c r="A845" t="s">
        <v>1207</v>
      </c>
      <c r="B845" s="28">
        <v>11189002000</v>
      </c>
      <c r="C845" s="28" t="str">
        <f>_xlfn.XLOOKUP(E845,Crosswalk!$C$3:$C$3275,Crosswalk!$B$3:$B$3275)</f>
        <v>PA</v>
      </c>
      <c r="D845" s="28" t="str" cm="1">
        <f t="array" ref="D845">_xlfn.XLOOKUP(C845,_xlfn.ANCHORARRAY($O$2),$P$2:$P$51)</f>
        <v>Pennsylvania</v>
      </c>
      <c r="E845" t="s">
        <v>6241</v>
      </c>
      <c r="F845" s="28">
        <v>547381</v>
      </c>
      <c r="G845" s="28">
        <v>197047</v>
      </c>
      <c r="H845" s="28">
        <v>779547</v>
      </c>
      <c r="I845" s="28">
        <v>1523975</v>
      </c>
      <c r="J845" s="31">
        <f t="shared" si="54"/>
        <v>4.8921342582653931E-5</v>
      </c>
      <c r="K845" s="31">
        <f t="shared" si="55"/>
        <v>1.7610775295240807E-5</v>
      </c>
      <c r="L845" s="31">
        <f t="shared" si="56"/>
        <v>6.9670824976168557E-5</v>
      </c>
      <c r="M845" s="31">
        <f t="shared" si="57"/>
        <v>1.3620294285406331E-4</v>
      </c>
    </row>
    <row r="846" spans="1:13" x14ac:dyDescent="0.2">
      <c r="A846" t="s">
        <v>680</v>
      </c>
      <c r="B846" s="28">
        <v>1281070000</v>
      </c>
      <c r="C846" s="28" t="str">
        <f>_xlfn.XLOOKUP(E846,Crosswalk!$C$3:$C$3275,Crosswalk!$B$3:$B$3275)</f>
        <v>PA</v>
      </c>
      <c r="D846" s="28" t="str" cm="1">
        <f t="array" ref="D846">_xlfn.XLOOKUP(C846,_xlfn.ANCHORARRAY($O$2),$P$2:$P$51)</f>
        <v>Pennsylvania</v>
      </c>
      <c r="E846" t="s">
        <v>6240</v>
      </c>
      <c r="F846" s="28">
        <v>3253</v>
      </c>
      <c r="G846" s="28">
        <v>17695</v>
      </c>
      <c r="H846" s="28">
        <v>37799</v>
      </c>
      <c r="I846" s="28">
        <v>58747</v>
      </c>
      <c r="J846" s="31">
        <f t="shared" si="54"/>
        <v>2.5392835676426737E-6</v>
      </c>
      <c r="K846" s="31">
        <f t="shared" si="55"/>
        <v>1.3812672219316665E-5</v>
      </c>
      <c r="L846" s="31">
        <f t="shared" si="56"/>
        <v>2.9505803742184268E-5</v>
      </c>
      <c r="M846" s="31">
        <f t="shared" si="57"/>
        <v>4.5857759529143604E-5</v>
      </c>
    </row>
    <row r="847" spans="1:13" x14ac:dyDescent="0.2">
      <c r="A847" t="s">
        <v>8</v>
      </c>
      <c r="B847" s="28">
        <v>35003794000</v>
      </c>
      <c r="C847" s="28" t="str">
        <f>_xlfn.XLOOKUP(E847,Crosswalk!$C$3:$C$3275,Crosswalk!$B$3:$B$3275)</f>
        <v>PA</v>
      </c>
      <c r="D847" s="28" t="str" cm="1">
        <f t="array" ref="D847">_xlfn.XLOOKUP(C847,_xlfn.ANCHORARRAY($O$2),$P$2:$P$51)</f>
        <v>Pennsylvania</v>
      </c>
      <c r="E847" t="s">
        <v>6237</v>
      </c>
      <c r="F847" s="28">
        <v>1922467</v>
      </c>
      <c r="G847" s="28">
        <v>1273414</v>
      </c>
      <c r="H847" s="28">
        <v>19127</v>
      </c>
      <c r="I847" s="28">
        <v>3215008</v>
      </c>
      <c r="J847" s="31">
        <f t="shared" si="54"/>
        <v>5.4921675061851868E-5</v>
      </c>
      <c r="K847" s="31">
        <f t="shared" si="55"/>
        <v>3.6379313625260167E-5</v>
      </c>
      <c r="L847" s="31">
        <f t="shared" si="56"/>
        <v>5.464264816551029E-7</v>
      </c>
      <c r="M847" s="31">
        <f t="shared" si="57"/>
        <v>9.1847415168767139E-5</v>
      </c>
    </row>
    <row r="848" spans="1:13" x14ac:dyDescent="0.2">
      <c r="A848" t="s">
        <v>1423</v>
      </c>
      <c r="B848" s="28">
        <v>22650480000</v>
      </c>
      <c r="C848" s="28" t="str">
        <f>_xlfn.XLOOKUP(E848,Crosswalk!$C$3:$C$3275,Crosswalk!$B$3:$B$3275)</f>
        <v>PA</v>
      </c>
      <c r="D848" s="28" t="str" cm="1">
        <f t="array" ref="D848">_xlfn.XLOOKUP(C848,_xlfn.ANCHORARRAY($O$2),$P$2:$P$51)</f>
        <v>Pennsylvania</v>
      </c>
      <c r="E848" t="s">
        <v>6236</v>
      </c>
      <c r="F848" s="28">
        <v>355898</v>
      </c>
      <c r="G848" s="28">
        <v>237743</v>
      </c>
      <c r="H848" s="28">
        <v>66841</v>
      </c>
      <c r="I848" s="28">
        <v>660482</v>
      </c>
      <c r="J848" s="31">
        <f t="shared" si="54"/>
        <v>1.5712603000024724E-5</v>
      </c>
      <c r="K848" s="31">
        <f t="shared" si="55"/>
        <v>1.0496157255828574E-5</v>
      </c>
      <c r="L848" s="31">
        <f t="shared" si="56"/>
        <v>2.9509749903754799E-6</v>
      </c>
      <c r="M848" s="31">
        <f t="shared" si="57"/>
        <v>2.9159735246228778E-5</v>
      </c>
    </row>
    <row r="849" spans="1:13" x14ac:dyDescent="0.2">
      <c r="A849" t="s">
        <v>540</v>
      </c>
      <c r="B849" s="28">
        <v>17324145000</v>
      </c>
      <c r="C849" s="28" t="str">
        <f>_xlfn.XLOOKUP(E849,Crosswalk!$C$3:$C$3275,Crosswalk!$B$3:$B$3275)</f>
        <v>PA</v>
      </c>
      <c r="D849" s="28" t="str" cm="1">
        <f t="array" ref="D849">_xlfn.XLOOKUP(C849,_xlfn.ANCHORARRAY($O$2),$P$2:$P$51)</f>
        <v>Pennsylvania</v>
      </c>
      <c r="E849" t="s">
        <v>6232</v>
      </c>
      <c r="F849" s="28">
        <v>337700</v>
      </c>
      <c r="G849" s="28">
        <v>401177</v>
      </c>
      <c r="H849" s="28">
        <v>39223</v>
      </c>
      <c r="I849" s="28">
        <v>778100</v>
      </c>
      <c r="J849" s="31">
        <f t="shared" si="54"/>
        <v>1.9493025485529012E-5</v>
      </c>
      <c r="K849" s="31">
        <f t="shared" si="55"/>
        <v>2.3157102414000805E-5</v>
      </c>
      <c r="L849" s="31">
        <f t="shared" si="56"/>
        <v>2.2640655570592372E-6</v>
      </c>
      <c r="M849" s="31">
        <f t="shared" si="57"/>
        <v>4.4914193456589057E-5</v>
      </c>
    </row>
    <row r="850" spans="1:13" x14ac:dyDescent="0.2">
      <c r="A850" t="s">
        <v>174</v>
      </c>
      <c r="B850" s="28">
        <v>2757797000</v>
      </c>
      <c r="C850" s="28" t="str">
        <f>_xlfn.XLOOKUP(E850,Crosswalk!$C$3:$C$3275,Crosswalk!$B$3:$B$3275)</f>
        <v>PA</v>
      </c>
      <c r="D850" s="28" t="str" cm="1">
        <f t="array" ref="D850">_xlfn.XLOOKUP(C850,_xlfn.ANCHORARRAY($O$2),$P$2:$P$51)</f>
        <v>Pennsylvania</v>
      </c>
      <c r="E850" t="s">
        <v>6231</v>
      </c>
      <c r="F850" s="28">
        <v>24035</v>
      </c>
      <c r="G850" s="28">
        <v>55456</v>
      </c>
      <c r="H850" s="28">
        <v>118566</v>
      </c>
      <c r="I850" s="28">
        <v>198057</v>
      </c>
      <c r="J850" s="31">
        <f t="shared" si="54"/>
        <v>8.7152897765861667E-6</v>
      </c>
      <c r="K850" s="31">
        <f t="shared" si="55"/>
        <v>2.0108804237585288E-5</v>
      </c>
      <c r="L850" s="31">
        <f t="shared" si="56"/>
        <v>4.2993012176023109E-5</v>
      </c>
      <c r="M850" s="31">
        <f t="shared" si="57"/>
        <v>7.1817106190194571E-5</v>
      </c>
    </row>
    <row r="851" spans="1:13" x14ac:dyDescent="0.2">
      <c r="A851" t="s">
        <v>171</v>
      </c>
      <c r="B851" s="28">
        <v>2431085000</v>
      </c>
      <c r="C851" s="28" t="str">
        <f>_xlfn.XLOOKUP(E851,Crosswalk!$C$3:$C$3275,Crosswalk!$B$3:$B$3275)</f>
        <v>PA</v>
      </c>
      <c r="D851" s="28" t="str" cm="1">
        <f t="array" ref="D851">_xlfn.XLOOKUP(C851,_xlfn.ANCHORARRAY($O$2),$P$2:$P$51)</f>
        <v>Pennsylvania</v>
      </c>
      <c r="E851" t="s">
        <v>6228</v>
      </c>
      <c r="F851" s="28">
        <v>32296</v>
      </c>
      <c r="G851" s="28">
        <v>185949</v>
      </c>
      <c r="H851" s="28">
        <v>13907</v>
      </c>
      <c r="I851" s="28">
        <v>232152</v>
      </c>
      <c r="J851" s="31">
        <f t="shared" si="54"/>
        <v>1.3284603376681606E-5</v>
      </c>
      <c r="K851" s="31">
        <f t="shared" si="55"/>
        <v>7.6488070141521176E-5</v>
      </c>
      <c r="L851" s="31">
        <f t="shared" si="56"/>
        <v>5.7204910564624439E-6</v>
      </c>
      <c r="M851" s="31">
        <f t="shared" si="57"/>
        <v>9.5493164574665218E-5</v>
      </c>
    </row>
    <row r="852" spans="1:13" x14ac:dyDescent="0.2">
      <c r="A852" t="s">
        <v>538</v>
      </c>
      <c r="B852" s="28">
        <v>1591316000</v>
      </c>
      <c r="C852" s="28" t="str">
        <f>_xlfn.XLOOKUP(E852,Crosswalk!$C$3:$C$3275,Crosswalk!$B$3:$B$3275)</f>
        <v>PA</v>
      </c>
      <c r="D852" s="28" t="str" cm="1">
        <f t="array" ref="D852">_xlfn.XLOOKUP(C852,_xlfn.ANCHORARRAY($O$2),$P$2:$P$51)</f>
        <v>Pennsylvania</v>
      </c>
      <c r="E852" t="s">
        <v>6227</v>
      </c>
      <c r="F852" s="28">
        <v>16855</v>
      </c>
      <c r="G852" s="28">
        <v>15018</v>
      </c>
      <c r="H852" s="28">
        <v>1796</v>
      </c>
      <c r="I852" s="28">
        <v>33669</v>
      </c>
      <c r="J852" s="31">
        <f t="shared" si="54"/>
        <v>1.0591862332811334E-5</v>
      </c>
      <c r="K852" s="31">
        <f t="shared" si="55"/>
        <v>9.4374718786212162E-6</v>
      </c>
      <c r="L852" s="31">
        <f t="shared" si="56"/>
        <v>1.1286256155282798E-6</v>
      </c>
      <c r="M852" s="31">
        <f t="shared" si="57"/>
        <v>2.1157959826960829E-5</v>
      </c>
    </row>
    <row r="853" spans="1:13" x14ac:dyDescent="0.2">
      <c r="A853" t="s">
        <v>1422</v>
      </c>
      <c r="B853" s="28">
        <v>2783563000</v>
      </c>
      <c r="C853" s="28" t="str">
        <f>_xlfn.XLOOKUP(E853,Crosswalk!$C$3:$C$3275,Crosswalk!$B$3:$B$3275)</f>
        <v>PA</v>
      </c>
      <c r="D853" s="28" t="str" cm="1">
        <f t="array" ref="D853">_xlfn.XLOOKUP(C853,_xlfn.ANCHORARRAY($O$2),$P$2:$P$51)</f>
        <v>Pennsylvania</v>
      </c>
      <c r="E853" t="s">
        <v>6226</v>
      </c>
      <c r="F853" s="28">
        <v>7507</v>
      </c>
      <c r="G853" s="28">
        <v>61919</v>
      </c>
      <c r="H853" s="28">
        <v>1840</v>
      </c>
      <c r="I853" s="28">
        <v>71266</v>
      </c>
      <c r="J853" s="31">
        <f t="shared" si="54"/>
        <v>2.696903213615068E-6</v>
      </c>
      <c r="K853" s="31">
        <f t="shared" si="55"/>
        <v>2.2244511800164033E-5</v>
      </c>
      <c r="L853" s="31">
        <f t="shared" si="56"/>
        <v>6.6102329999356936E-7</v>
      </c>
      <c r="M853" s="31">
        <f t="shared" si="57"/>
        <v>2.560243831377267E-5</v>
      </c>
    </row>
    <row r="854" spans="1:13" x14ac:dyDescent="0.2">
      <c r="A854" t="s">
        <v>1421</v>
      </c>
      <c r="B854" s="28">
        <v>1063126000</v>
      </c>
      <c r="C854" s="28" t="str">
        <f>_xlfn.XLOOKUP(E854,Crosswalk!$C$3:$C$3275,Crosswalk!$B$3:$B$3275)</f>
        <v>PA</v>
      </c>
      <c r="D854" s="28" t="str" cm="1">
        <f t="array" ref="D854">_xlfn.XLOOKUP(C854,_xlfn.ANCHORARRAY($O$2),$P$2:$P$51)</f>
        <v>Pennsylvania</v>
      </c>
      <c r="E854" t="s">
        <v>6224</v>
      </c>
      <c r="F854" s="28">
        <v>6650</v>
      </c>
      <c r="G854" s="28">
        <v>29867</v>
      </c>
      <c r="H854" s="28">
        <v>4508</v>
      </c>
      <c r="I854" s="28">
        <v>41025</v>
      </c>
      <c r="J854" s="31">
        <f t="shared" si="54"/>
        <v>6.2551381491939805E-6</v>
      </c>
      <c r="K854" s="31">
        <f t="shared" si="55"/>
        <v>2.8093565579244605E-5</v>
      </c>
      <c r="L854" s="31">
        <f t="shared" si="56"/>
        <v>4.2403252295588671E-6</v>
      </c>
      <c r="M854" s="31">
        <f t="shared" si="57"/>
        <v>3.8589028957997451E-5</v>
      </c>
    </row>
    <row r="855" spans="1:13" x14ac:dyDescent="0.2">
      <c r="A855" t="s">
        <v>1420</v>
      </c>
      <c r="B855" s="28">
        <v>46351717000</v>
      </c>
      <c r="C855" s="28" t="str">
        <f>_xlfn.XLOOKUP(E855,Crosswalk!$C$3:$C$3275,Crosswalk!$B$3:$B$3275)</f>
        <v>PA</v>
      </c>
      <c r="D855" s="28" t="str" cm="1">
        <f t="array" ref="D855">_xlfn.XLOOKUP(C855,_xlfn.ANCHORARRAY($O$2),$P$2:$P$51)</f>
        <v>Pennsylvania</v>
      </c>
      <c r="E855" t="s">
        <v>6222</v>
      </c>
      <c r="F855" s="28">
        <v>1143175</v>
      </c>
      <c r="G855" s="28">
        <v>1201043</v>
      </c>
      <c r="H855" s="28">
        <v>10232</v>
      </c>
      <c r="I855" s="28">
        <v>2354450</v>
      </c>
      <c r="J855" s="31">
        <f t="shared" si="54"/>
        <v>2.4663056171144641E-5</v>
      </c>
      <c r="K855" s="31">
        <f t="shared" si="55"/>
        <v>2.5911510462492683E-5</v>
      </c>
      <c r="L855" s="31">
        <f t="shared" si="56"/>
        <v>2.2074694665571936E-7</v>
      </c>
      <c r="M855" s="31">
        <f t="shared" si="57"/>
        <v>5.0795313580293043E-5</v>
      </c>
    </row>
    <row r="856" spans="1:13" x14ac:dyDescent="0.2">
      <c r="A856" t="s">
        <v>1419</v>
      </c>
      <c r="B856" s="28">
        <v>8927762000</v>
      </c>
      <c r="C856" s="28" t="str">
        <f>_xlfn.XLOOKUP(E856,Crosswalk!$C$3:$C$3275,Crosswalk!$B$3:$B$3275)</f>
        <v>PA</v>
      </c>
      <c r="D856" s="28" t="str" cm="1">
        <f t="array" ref="D856">_xlfn.XLOOKUP(C856,_xlfn.ANCHORARRAY($O$2),$P$2:$P$51)</f>
        <v>Pennsylvania</v>
      </c>
      <c r="E856" t="s">
        <v>6218</v>
      </c>
      <c r="F856" s="28">
        <v>163511</v>
      </c>
      <c r="G856" s="28">
        <v>582497</v>
      </c>
      <c r="H856" s="28">
        <v>411092</v>
      </c>
      <c r="I856" s="28">
        <v>1157100</v>
      </c>
      <c r="J856" s="31">
        <f t="shared" si="54"/>
        <v>1.8314892354881324E-5</v>
      </c>
      <c r="K856" s="31">
        <f t="shared" si="55"/>
        <v>6.5245578903201055E-5</v>
      </c>
      <c r="L856" s="31">
        <f t="shared" si="56"/>
        <v>4.6046478389544883E-5</v>
      </c>
      <c r="M856" s="31">
        <f t="shared" si="57"/>
        <v>1.2960694964762726E-4</v>
      </c>
    </row>
    <row r="857" spans="1:13" x14ac:dyDescent="0.2">
      <c r="A857" t="s">
        <v>1072</v>
      </c>
      <c r="B857" s="28">
        <v>2480417000</v>
      </c>
      <c r="C857" s="28" t="str">
        <f>_xlfn.XLOOKUP(E857,Crosswalk!$C$3:$C$3275,Crosswalk!$B$3:$B$3275)</f>
        <v>PA</v>
      </c>
      <c r="D857" s="28" t="str" cm="1">
        <f t="array" ref="D857">_xlfn.XLOOKUP(C857,_xlfn.ANCHORARRAY($O$2),$P$2:$P$51)</f>
        <v>Pennsylvania</v>
      </c>
      <c r="E857" t="s">
        <v>6216</v>
      </c>
      <c r="F857" s="28">
        <v>49451</v>
      </c>
      <c r="G857" s="28">
        <v>219414</v>
      </c>
      <c r="H857" s="28">
        <v>175962</v>
      </c>
      <c r="I857" s="28">
        <v>444827</v>
      </c>
      <c r="J857" s="31">
        <f t="shared" si="54"/>
        <v>1.9936567117545155E-5</v>
      </c>
      <c r="K857" s="31">
        <f t="shared" si="55"/>
        <v>8.8458513225800345E-5</v>
      </c>
      <c r="L857" s="31">
        <f t="shared" si="56"/>
        <v>7.0940491054528334E-5</v>
      </c>
      <c r="M857" s="31">
        <f t="shared" si="57"/>
        <v>1.7933557139787382E-4</v>
      </c>
    </row>
    <row r="858" spans="1:13" x14ac:dyDescent="0.2">
      <c r="A858" t="s">
        <v>799</v>
      </c>
      <c r="B858" s="28">
        <v>185453000</v>
      </c>
      <c r="C858" s="28" t="str">
        <f>_xlfn.XLOOKUP(E858,Crosswalk!$C$3:$C$3275,Crosswalk!$B$3:$B$3275)</f>
        <v>PA</v>
      </c>
      <c r="D858" s="28" t="str" cm="1">
        <f t="array" ref="D858">_xlfn.XLOOKUP(C858,_xlfn.ANCHORARRAY($O$2),$P$2:$P$51)</f>
        <v>Pennsylvania</v>
      </c>
      <c r="E858" t="s">
        <v>6215</v>
      </c>
      <c r="F858" s="28">
        <v>730</v>
      </c>
      <c r="G858" s="28">
        <v>5571</v>
      </c>
      <c r="H858" s="28">
        <v>12812</v>
      </c>
      <c r="I858" s="28">
        <v>19113</v>
      </c>
      <c r="J858" s="31">
        <f t="shared" si="54"/>
        <v>3.9363073123648579E-6</v>
      </c>
      <c r="K858" s="31">
        <f t="shared" si="55"/>
        <v>3.0039956215321403E-5</v>
      </c>
      <c r="L858" s="31">
        <f t="shared" si="56"/>
        <v>6.908488943290213E-5</v>
      </c>
      <c r="M858" s="31">
        <f t="shared" si="57"/>
        <v>1.0306115296058839E-4</v>
      </c>
    </row>
    <row r="859" spans="1:13" x14ac:dyDescent="0.2">
      <c r="A859" t="s">
        <v>1418</v>
      </c>
      <c r="B859" s="28">
        <v>4606726000</v>
      </c>
      <c r="C859" s="28" t="str">
        <f>_xlfn.XLOOKUP(E859,Crosswalk!$C$3:$C$3275,Crosswalk!$B$3:$B$3275)</f>
        <v>PA</v>
      </c>
      <c r="D859" s="28" t="str" cm="1">
        <f t="array" ref="D859">_xlfn.XLOOKUP(C859,_xlfn.ANCHORARRAY($O$2),$P$2:$P$51)</f>
        <v>Pennsylvania</v>
      </c>
      <c r="E859" t="s">
        <v>6212</v>
      </c>
      <c r="F859" s="28">
        <v>62094</v>
      </c>
      <c r="G859" s="28">
        <v>92714</v>
      </c>
      <c r="H859" s="28">
        <v>17177</v>
      </c>
      <c r="I859" s="28">
        <v>171985</v>
      </c>
      <c r="J859" s="31">
        <f t="shared" si="54"/>
        <v>1.3478987028965908E-5</v>
      </c>
      <c r="K859" s="31">
        <f t="shared" si="55"/>
        <v>2.0125789986207125E-5</v>
      </c>
      <c r="L859" s="31">
        <f t="shared" si="56"/>
        <v>3.7286784584105937E-6</v>
      </c>
      <c r="M859" s="31">
        <f t="shared" si="57"/>
        <v>3.7333455473583623E-5</v>
      </c>
    </row>
    <row r="860" spans="1:13" x14ac:dyDescent="0.2">
      <c r="A860" t="s">
        <v>87</v>
      </c>
      <c r="B860" s="28">
        <v>10729375000</v>
      </c>
      <c r="C860" s="28" t="str">
        <f>_xlfn.XLOOKUP(E860,Crosswalk!$C$3:$C$3275,Crosswalk!$B$3:$B$3275)</f>
        <v>PA</v>
      </c>
      <c r="D860" s="28" t="str" cm="1">
        <f t="array" ref="D860">_xlfn.XLOOKUP(C860,_xlfn.ANCHORARRAY($O$2),$P$2:$P$51)</f>
        <v>Pennsylvania</v>
      </c>
      <c r="E860" t="s">
        <v>6210</v>
      </c>
      <c r="F860" s="28">
        <v>159095</v>
      </c>
      <c r="G860" s="28">
        <v>344833</v>
      </c>
      <c r="H860" s="28">
        <v>738556</v>
      </c>
      <c r="I860" s="28">
        <v>1242484</v>
      </c>
      <c r="J860" s="31">
        <f t="shared" si="54"/>
        <v>1.4827983922642279E-5</v>
      </c>
      <c r="K860" s="31">
        <f t="shared" si="55"/>
        <v>3.2139150696102988E-5</v>
      </c>
      <c r="L860" s="31">
        <f t="shared" si="56"/>
        <v>6.8834950777654807E-5</v>
      </c>
      <c r="M860" s="31">
        <f t="shared" si="57"/>
        <v>1.1580208539640008E-4</v>
      </c>
    </row>
    <row r="861" spans="1:13" x14ac:dyDescent="0.2">
      <c r="A861" t="s">
        <v>1417</v>
      </c>
      <c r="B861" s="28">
        <v>35792453000</v>
      </c>
      <c r="C861" s="28" t="str">
        <f>_xlfn.XLOOKUP(E861,Crosswalk!$C$3:$C$3275,Crosswalk!$B$3:$B$3275)</f>
        <v>PA</v>
      </c>
      <c r="D861" s="28" t="str" cm="1">
        <f t="array" ref="D861">_xlfn.XLOOKUP(C861,_xlfn.ANCHORARRAY($O$2),$P$2:$P$51)</f>
        <v>Pennsylvania</v>
      </c>
      <c r="E861" t="s">
        <v>6207</v>
      </c>
      <c r="F861" s="28">
        <v>999944</v>
      </c>
      <c r="G861" s="28">
        <v>1072712</v>
      </c>
      <c r="H861" s="28">
        <v>5074071</v>
      </c>
      <c r="I861" s="28">
        <v>7146727</v>
      </c>
      <c r="J861" s="31">
        <f t="shared" si="54"/>
        <v>2.7937286108890049E-5</v>
      </c>
      <c r="K861" s="31">
        <f t="shared" si="55"/>
        <v>2.997034039550181E-5</v>
      </c>
      <c r="L861" s="31">
        <f t="shared" si="56"/>
        <v>1.4176371203169561E-4</v>
      </c>
      <c r="M861" s="31">
        <f t="shared" si="57"/>
        <v>1.9967133853608749E-4</v>
      </c>
    </row>
    <row r="862" spans="1:13" x14ac:dyDescent="0.2">
      <c r="A862" t="s">
        <v>341</v>
      </c>
      <c r="B862" s="28">
        <v>3639830000</v>
      </c>
      <c r="C862" s="28" t="str">
        <f>_xlfn.XLOOKUP(E862,Crosswalk!$C$3:$C$3275,Crosswalk!$B$3:$B$3275)</f>
        <v>PA</v>
      </c>
      <c r="D862" s="28" t="str" cm="1">
        <f t="array" ref="D862">_xlfn.XLOOKUP(C862,_xlfn.ANCHORARRAY($O$2),$P$2:$P$51)</f>
        <v>Pennsylvania</v>
      </c>
      <c r="E862" t="s">
        <v>6205</v>
      </c>
      <c r="F862" s="28">
        <v>19524</v>
      </c>
      <c r="G862" s="28">
        <v>74042</v>
      </c>
      <c r="H862" s="28">
        <v>67384</v>
      </c>
      <c r="I862" s="28">
        <v>160950</v>
      </c>
      <c r="J862" s="31">
        <f t="shared" si="54"/>
        <v>5.363986779602344E-6</v>
      </c>
      <c r="K862" s="31">
        <f t="shared" si="55"/>
        <v>2.0342158837088545E-5</v>
      </c>
      <c r="L862" s="31">
        <f t="shared" si="56"/>
        <v>1.8512952528002683E-5</v>
      </c>
      <c r="M862" s="31">
        <f t="shared" si="57"/>
        <v>4.4219098144693569E-5</v>
      </c>
    </row>
    <row r="863" spans="1:13" x14ac:dyDescent="0.2">
      <c r="A863" t="s">
        <v>1416</v>
      </c>
      <c r="B863" s="28">
        <v>6106454000</v>
      </c>
      <c r="C863" s="28" t="str">
        <f>_xlfn.XLOOKUP(E863,Crosswalk!$C$3:$C$3275,Crosswalk!$B$3:$B$3275)</f>
        <v>PA</v>
      </c>
      <c r="D863" s="28" t="str" cm="1">
        <f t="array" ref="D863">_xlfn.XLOOKUP(C863,_xlfn.ANCHORARRAY($O$2),$P$2:$P$51)</f>
        <v>Pennsylvania</v>
      </c>
      <c r="E863" t="s">
        <v>6202</v>
      </c>
      <c r="F863" s="28">
        <v>25523</v>
      </c>
      <c r="G863" s="28">
        <v>148558</v>
      </c>
      <c r="H863" s="28">
        <v>19079</v>
      </c>
      <c r="I863" s="28">
        <v>193160</v>
      </c>
      <c r="J863" s="31">
        <f t="shared" si="54"/>
        <v>4.1796761262755762E-6</v>
      </c>
      <c r="K863" s="31">
        <f t="shared" si="55"/>
        <v>2.4328030637748193E-5</v>
      </c>
      <c r="L863" s="31">
        <f t="shared" si="56"/>
        <v>3.1243992012385584E-6</v>
      </c>
      <c r="M863" s="31">
        <f t="shared" si="57"/>
        <v>3.1632105965262326E-5</v>
      </c>
    </row>
    <row r="864" spans="1:13" x14ac:dyDescent="0.2">
      <c r="A864" t="s">
        <v>1415</v>
      </c>
      <c r="B864" s="28">
        <v>20098819000</v>
      </c>
      <c r="C864" s="28" t="str">
        <f>_xlfn.XLOOKUP(E864,Crosswalk!$C$3:$C$3275,Crosswalk!$B$3:$B$3275)</f>
        <v>PA</v>
      </c>
      <c r="D864" s="28" t="str" cm="1">
        <f t="array" ref="D864">_xlfn.XLOOKUP(C864,_xlfn.ANCHORARRAY($O$2),$P$2:$P$51)</f>
        <v>Pennsylvania</v>
      </c>
      <c r="E864" t="s">
        <v>6198</v>
      </c>
      <c r="F864" s="28">
        <v>191265</v>
      </c>
      <c r="G864" s="28">
        <v>404628</v>
      </c>
      <c r="H864" s="28">
        <v>818469</v>
      </c>
      <c r="I864" s="28">
        <v>1414362</v>
      </c>
      <c r="J864" s="31">
        <f t="shared" si="54"/>
        <v>9.5162307795298822E-6</v>
      </c>
      <c r="K864" s="31">
        <f t="shared" si="55"/>
        <v>2.0131929144692532E-5</v>
      </c>
      <c r="L864" s="31">
        <f t="shared" si="56"/>
        <v>4.0722243431318032E-5</v>
      </c>
      <c r="M864" s="31">
        <f t="shared" si="57"/>
        <v>7.0370403355540448E-5</v>
      </c>
    </row>
    <row r="865" spans="1:13" x14ac:dyDescent="0.2">
      <c r="A865" t="s">
        <v>1414</v>
      </c>
      <c r="B865" s="28">
        <v>1470008000</v>
      </c>
      <c r="C865" s="28" t="str">
        <f>_xlfn.XLOOKUP(E865,Crosswalk!$C$3:$C$3275,Crosswalk!$B$3:$B$3275)</f>
        <v>PA</v>
      </c>
      <c r="D865" s="28" t="str" cm="1">
        <f t="array" ref="D865">_xlfn.XLOOKUP(C865,_xlfn.ANCHORARRAY($O$2),$P$2:$P$51)</f>
        <v>Pennsylvania</v>
      </c>
      <c r="E865" t="s">
        <v>6196</v>
      </c>
      <c r="F865" s="28">
        <v>5022</v>
      </c>
      <c r="G865" s="28">
        <v>59642</v>
      </c>
      <c r="H865" s="28">
        <v>154262</v>
      </c>
      <c r="I865" s="28">
        <v>218926</v>
      </c>
      <c r="J865" s="31">
        <f t="shared" si="54"/>
        <v>3.4163079384601989E-6</v>
      </c>
      <c r="K865" s="31">
        <f t="shared" si="55"/>
        <v>4.05725683125534E-5</v>
      </c>
      <c r="L865" s="31">
        <f t="shared" si="56"/>
        <v>1.0493956495474854E-4</v>
      </c>
      <c r="M865" s="31">
        <f t="shared" si="57"/>
        <v>1.4892844120576213E-4</v>
      </c>
    </row>
    <row r="866" spans="1:13" x14ac:dyDescent="0.2">
      <c r="A866" t="s">
        <v>1358</v>
      </c>
      <c r="B866" s="28">
        <v>6282303000</v>
      </c>
      <c r="C866" s="28" t="str">
        <f>_xlfn.XLOOKUP(E866,Crosswalk!$C$3:$C$3275,Crosswalk!$B$3:$B$3275)</f>
        <v>PA</v>
      </c>
      <c r="D866" s="28" t="str" cm="1">
        <f t="array" ref="D866">_xlfn.XLOOKUP(C866,_xlfn.ANCHORARRAY($O$2),$P$2:$P$51)</f>
        <v>Pennsylvania</v>
      </c>
      <c r="E866" t="s">
        <v>6194</v>
      </c>
      <c r="F866" s="28">
        <v>216664</v>
      </c>
      <c r="G866" s="28">
        <v>437680</v>
      </c>
      <c r="H866" s="28">
        <v>14302</v>
      </c>
      <c r="I866" s="28">
        <v>668646</v>
      </c>
      <c r="J866" s="31">
        <f t="shared" si="54"/>
        <v>3.4487989515946622E-5</v>
      </c>
      <c r="K866" s="31">
        <f t="shared" si="55"/>
        <v>6.9668718621180802E-5</v>
      </c>
      <c r="L866" s="31">
        <f t="shared" si="56"/>
        <v>2.2765536778471205E-6</v>
      </c>
      <c r="M866" s="31">
        <f t="shared" si="57"/>
        <v>1.0643326181497454E-4</v>
      </c>
    </row>
    <row r="867" spans="1:13" x14ac:dyDescent="0.2">
      <c r="A867" t="s">
        <v>1413</v>
      </c>
      <c r="B867" s="28">
        <v>1914849000</v>
      </c>
      <c r="C867" s="28" t="str">
        <f>_xlfn.XLOOKUP(E867,Crosswalk!$C$3:$C$3275,Crosswalk!$B$3:$B$3275)</f>
        <v>PA</v>
      </c>
      <c r="D867" s="28" t="str" cm="1">
        <f t="array" ref="D867">_xlfn.XLOOKUP(C867,_xlfn.ANCHORARRAY($O$2),$P$2:$P$51)</f>
        <v>Pennsylvania</v>
      </c>
      <c r="E867" t="s">
        <v>6193</v>
      </c>
      <c r="F867" s="28">
        <v>15043</v>
      </c>
      <c r="G867" s="28">
        <v>56762</v>
      </c>
      <c r="H867" s="28">
        <v>96400</v>
      </c>
      <c r="I867" s="28">
        <v>168205</v>
      </c>
      <c r="J867" s="31">
        <f t="shared" si="54"/>
        <v>7.8559719330349278E-6</v>
      </c>
      <c r="K867" s="31">
        <f t="shared" si="55"/>
        <v>2.9643068461272927E-5</v>
      </c>
      <c r="L867" s="31">
        <f t="shared" si="56"/>
        <v>5.0343395223330926E-5</v>
      </c>
      <c r="M867" s="31">
        <f t="shared" si="57"/>
        <v>8.784243561763878E-5</v>
      </c>
    </row>
    <row r="868" spans="1:13" x14ac:dyDescent="0.2">
      <c r="A868" t="s">
        <v>1412</v>
      </c>
      <c r="B868" s="28">
        <v>102595120000</v>
      </c>
      <c r="C868" s="28" t="str">
        <f>_xlfn.XLOOKUP(E868,Crosswalk!$C$3:$C$3275,Crosswalk!$B$3:$B$3275)</f>
        <v>PA</v>
      </c>
      <c r="D868" s="28" t="str" cm="1">
        <f t="array" ref="D868">_xlfn.XLOOKUP(C868,_xlfn.ANCHORARRAY($O$2),$P$2:$P$51)</f>
        <v>Pennsylvania</v>
      </c>
      <c r="E868" t="s">
        <v>6189</v>
      </c>
      <c r="F868" s="28">
        <v>2426829</v>
      </c>
      <c r="G868" s="28">
        <v>1726780</v>
      </c>
      <c r="H868" s="28">
        <v>347692</v>
      </c>
      <c r="I868" s="28">
        <v>4501301</v>
      </c>
      <c r="J868" s="31">
        <f t="shared" si="54"/>
        <v>2.3654429177528132E-5</v>
      </c>
      <c r="K868" s="31">
        <f t="shared" si="55"/>
        <v>1.6831014964454448E-5</v>
      </c>
      <c r="L868" s="31">
        <f t="shared" si="56"/>
        <v>3.3889721070553843E-6</v>
      </c>
      <c r="M868" s="31">
        <f t="shared" si="57"/>
        <v>4.3874416249037964E-5</v>
      </c>
    </row>
    <row r="869" spans="1:13" x14ac:dyDescent="0.2">
      <c r="A869" t="s">
        <v>272</v>
      </c>
      <c r="B869" s="28">
        <v>3691765000</v>
      </c>
      <c r="C869" s="28" t="str">
        <f>_xlfn.XLOOKUP(E869,Crosswalk!$C$3:$C$3275,Crosswalk!$B$3:$B$3275)</f>
        <v>PA</v>
      </c>
      <c r="D869" s="28" t="str" cm="1">
        <f t="array" ref="D869">_xlfn.XLOOKUP(C869,_xlfn.ANCHORARRAY($O$2),$P$2:$P$51)</f>
        <v>Pennsylvania</v>
      </c>
      <c r="E869" t="s">
        <v>6185</v>
      </c>
      <c r="F869" s="28">
        <v>110208</v>
      </c>
      <c r="G869" s="28">
        <v>147625</v>
      </c>
      <c r="H869" s="28">
        <v>15809</v>
      </c>
      <c r="I869" s="28">
        <v>273642</v>
      </c>
      <c r="J869" s="31">
        <f t="shared" si="54"/>
        <v>2.9852387679064078E-5</v>
      </c>
      <c r="K869" s="31">
        <f t="shared" si="55"/>
        <v>3.9987648184540454E-5</v>
      </c>
      <c r="L869" s="31">
        <f t="shared" si="56"/>
        <v>4.2822335657876381E-6</v>
      </c>
      <c r="M869" s="31">
        <f t="shared" si="57"/>
        <v>7.4122269429392174E-5</v>
      </c>
    </row>
    <row r="870" spans="1:13" x14ac:dyDescent="0.2">
      <c r="A870" t="s">
        <v>1411</v>
      </c>
      <c r="B870" s="28">
        <v>3928228000</v>
      </c>
      <c r="C870" s="28" t="str">
        <f>_xlfn.XLOOKUP(E870,Crosswalk!$C$3:$C$3275,Crosswalk!$B$3:$B$3275)</f>
        <v>OR</v>
      </c>
      <c r="D870" s="28" t="str" cm="1">
        <f t="array" ref="D870">_xlfn.XLOOKUP(C870,_xlfn.ANCHORARRAY($O$2),$P$2:$P$51)</f>
        <v>Oregon</v>
      </c>
      <c r="E870" t="s">
        <v>6182</v>
      </c>
      <c r="F870" s="28">
        <v>173919</v>
      </c>
      <c r="G870" s="28">
        <v>156159</v>
      </c>
      <c r="H870" s="28">
        <v>705076</v>
      </c>
      <c r="I870" s="28">
        <v>1035154</v>
      </c>
      <c r="J870" s="31">
        <f t="shared" si="54"/>
        <v>4.4274161275771163E-5</v>
      </c>
      <c r="K870" s="31">
        <f t="shared" si="55"/>
        <v>3.9753038774735074E-5</v>
      </c>
      <c r="L870" s="31">
        <f t="shared" si="56"/>
        <v>1.7948958156196635E-4</v>
      </c>
      <c r="M870" s="31">
        <f t="shared" si="57"/>
        <v>2.635167816124726E-4</v>
      </c>
    </row>
    <row r="871" spans="1:13" x14ac:dyDescent="0.2">
      <c r="A871" t="s">
        <v>490</v>
      </c>
      <c r="B871" s="28">
        <v>34239000</v>
      </c>
      <c r="C871" s="28" t="str">
        <f>_xlfn.XLOOKUP(E871,Crosswalk!$C$3:$C$3275,Crosswalk!$B$3:$B$3275)</f>
        <v>OR</v>
      </c>
      <c r="D871" s="28" t="str" cm="1">
        <f t="array" ref="D871">_xlfn.XLOOKUP(C871,_xlfn.ANCHORARRAY($O$2),$P$2:$P$51)</f>
        <v>Oregon</v>
      </c>
      <c r="E871" t="s">
        <v>6180</v>
      </c>
      <c r="F871" s="28">
        <v>120</v>
      </c>
      <c r="G871" s="28">
        <v>10</v>
      </c>
      <c r="H871" s="28">
        <v>2873</v>
      </c>
      <c r="I871" s="28">
        <v>3003</v>
      </c>
      <c r="J871" s="31">
        <f t="shared" si="54"/>
        <v>3.5047752562866905E-6</v>
      </c>
      <c r="K871" s="31">
        <f t="shared" si="55"/>
        <v>2.9206460469055754E-7</v>
      </c>
      <c r="L871" s="31">
        <f t="shared" si="56"/>
        <v>8.3910160927597191E-5</v>
      </c>
      <c r="M871" s="31">
        <f t="shared" si="57"/>
        <v>8.7707000788574439E-5</v>
      </c>
    </row>
    <row r="872" spans="1:13" x14ac:dyDescent="0.2">
      <c r="A872" t="s">
        <v>48</v>
      </c>
      <c r="B872" s="28">
        <v>52568892000</v>
      </c>
      <c r="C872" s="28" t="str">
        <f>_xlfn.XLOOKUP(E872,Crosswalk!$C$3:$C$3275,Crosswalk!$B$3:$B$3275)</f>
        <v>OR</v>
      </c>
      <c r="D872" s="28" t="str" cm="1">
        <f t="array" ref="D872">_xlfn.XLOOKUP(C872,_xlfn.ANCHORARRAY($O$2),$P$2:$P$51)</f>
        <v>Oregon</v>
      </c>
      <c r="E872" t="s">
        <v>6179</v>
      </c>
      <c r="F872" s="28">
        <v>1503764</v>
      </c>
      <c r="G872" s="28">
        <v>770903</v>
      </c>
      <c r="H872" s="28">
        <v>94943</v>
      </c>
      <c r="I872" s="28">
        <v>2369610</v>
      </c>
      <c r="J872" s="31">
        <f t="shared" si="54"/>
        <v>2.8605586741299398E-5</v>
      </c>
      <c r="K872" s="31">
        <f t="shared" si="55"/>
        <v>1.4664623328945187E-5</v>
      </c>
      <c r="L872" s="31">
        <f t="shared" si="56"/>
        <v>1.80606812104771E-6</v>
      </c>
      <c r="M872" s="31">
        <f t="shared" si="57"/>
        <v>4.5076278191292295E-5</v>
      </c>
    </row>
    <row r="873" spans="1:13" x14ac:dyDescent="0.2">
      <c r="A873" t="s">
        <v>1410</v>
      </c>
      <c r="B873" s="28">
        <v>1743916000</v>
      </c>
      <c r="C873" s="28" t="str">
        <f>_xlfn.XLOOKUP(E873,Crosswalk!$C$3:$C$3275,Crosswalk!$B$3:$B$3275)</f>
        <v>OR</v>
      </c>
      <c r="D873" s="28" t="str" cm="1">
        <f t="array" ref="D873">_xlfn.XLOOKUP(C873,_xlfn.ANCHORARRAY($O$2),$P$2:$P$51)</f>
        <v>Oregon</v>
      </c>
      <c r="E873" t="s">
        <v>6178</v>
      </c>
      <c r="F873" s="28">
        <v>19759</v>
      </c>
      <c r="G873" s="28">
        <v>19529</v>
      </c>
      <c r="H873" s="28">
        <v>865</v>
      </c>
      <c r="I873" s="28">
        <v>40153</v>
      </c>
      <c r="J873" s="31">
        <f t="shared" si="54"/>
        <v>1.1330247557795215E-5</v>
      </c>
      <c r="K873" s="31">
        <f t="shared" si="55"/>
        <v>1.1198360471490599E-5</v>
      </c>
      <c r="L873" s="31">
        <f t="shared" si="56"/>
        <v>4.9601012892822814E-7</v>
      </c>
      <c r="M873" s="31">
        <f t="shared" si="57"/>
        <v>2.3024618158214041E-5</v>
      </c>
    </row>
    <row r="874" spans="1:13" x14ac:dyDescent="0.2">
      <c r="A874" t="s">
        <v>1409</v>
      </c>
      <c r="B874" s="28">
        <v>338681000</v>
      </c>
      <c r="C874" s="28" t="str">
        <f>_xlfn.XLOOKUP(E874,Crosswalk!$C$3:$C$3275,Crosswalk!$B$3:$B$3275)</f>
        <v>OR</v>
      </c>
      <c r="D874" s="28" t="str" cm="1">
        <f t="array" ref="D874">_xlfn.XLOOKUP(C874,_xlfn.ANCHORARRAY($O$2),$P$2:$P$51)</f>
        <v>Oregon</v>
      </c>
      <c r="E874" t="s">
        <v>6176</v>
      </c>
      <c r="F874" s="28">
        <v>7740</v>
      </c>
      <c r="G874" s="28">
        <v>5977</v>
      </c>
      <c r="H874" s="28">
        <v>15622</v>
      </c>
      <c r="I874" s="28">
        <v>29339</v>
      </c>
      <c r="J874" s="31">
        <f t="shared" si="54"/>
        <v>2.2853363489537351E-5</v>
      </c>
      <c r="K874" s="31">
        <f t="shared" si="55"/>
        <v>1.7647875139142732E-5</v>
      </c>
      <c r="L874" s="31">
        <f t="shared" si="56"/>
        <v>4.61260005728104E-5</v>
      </c>
      <c r="M874" s="31">
        <f t="shared" si="57"/>
        <v>8.6627239201490493E-5</v>
      </c>
    </row>
    <row r="875" spans="1:13" x14ac:dyDescent="0.2">
      <c r="A875" t="s">
        <v>211</v>
      </c>
      <c r="B875" s="28">
        <v>1026574000</v>
      </c>
      <c r="C875" s="28" t="str">
        <f>_xlfn.XLOOKUP(E875,Crosswalk!$C$3:$C$3275,Crosswalk!$B$3:$B$3275)</f>
        <v>OR</v>
      </c>
      <c r="D875" s="28" t="str" cm="1">
        <f t="array" ref="D875">_xlfn.XLOOKUP(C875,_xlfn.ANCHORARRAY($O$2),$P$2:$P$51)</f>
        <v>Oregon</v>
      </c>
      <c r="E875" t="s">
        <v>6174</v>
      </c>
      <c r="F875" s="28">
        <v>24124</v>
      </c>
      <c r="G875" s="28">
        <v>50187</v>
      </c>
      <c r="H875" s="28">
        <v>479</v>
      </c>
      <c r="I875" s="28">
        <v>74790</v>
      </c>
      <c r="J875" s="31">
        <f t="shared" si="54"/>
        <v>2.3499523658304222E-5</v>
      </c>
      <c r="K875" s="31">
        <f t="shared" si="55"/>
        <v>4.8887854163460206E-5</v>
      </c>
      <c r="L875" s="31">
        <f t="shared" si="56"/>
        <v>4.6660055680350367E-7</v>
      </c>
      <c r="M875" s="31">
        <f t="shared" si="57"/>
        <v>7.2853978378567942E-5</v>
      </c>
    </row>
    <row r="876" spans="1:13" x14ac:dyDescent="0.2">
      <c r="A876" t="s">
        <v>1408</v>
      </c>
      <c r="B876" s="28">
        <v>3515227000</v>
      </c>
      <c r="C876" s="28" t="str">
        <f>_xlfn.XLOOKUP(E876,Crosswalk!$C$3:$C$3275,Crosswalk!$B$3:$B$3275)</f>
        <v>OR</v>
      </c>
      <c r="D876" s="28" t="str" cm="1">
        <f t="array" ref="D876">_xlfn.XLOOKUP(C876,_xlfn.ANCHORARRAY($O$2),$P$2:$P$51)</f>
        <v>Oregon</v>
      </c>
      <c r="E876" t="s">
        <v>6173</v>
      </c>
      <c r="F876" s="28">
        <v>28067</v>
      </c>
      <c r="G876" s="28">
        <v>87206</v>
      </c>
      <c r="H876" s="28">
        <v>98635</v>
      </c>
      <c r="I876" s="28">
        <v>213908</v>
      </c>
      <c r="J876" s="31">
        <f t="shared" si="54"/>
        <v>7.9844061279684069E-6</v>
      </c>
      <c r="K876" s="31">
        <f t="shared" si="55"/>
        <v>2.4808070716343497E-5</v>
      </c>
      <c r="L876" s="31">
        <f t="shared" si="56"/>
        <v>2.805935434610624E-5</v>
      </c>
      <c r="M876" s="31">
        <f t="shared" si="57"/>
        <v>6.0851831190418147E-5</v>
      </c>
    </row>
    <row r="877" spans="1:13" x14ac:dyDescent="0.2">
      <c r="A877" t="s">
        <v>1407</v>
      </c>
      <c r="B877" s="28">
        <v>1170939000</v>
      </c>
      <c r="C877" s="28" t="str">
        <f>_xlfn.XLOOKUP(E877,Crosswalk!$C$3:$C$3275,Crosswalk!$B$3:$B$3275)</f>
        <v>OR</v>
      </c>
      <c r="D877" s="28" t="str" cm="1">
        <f t="array" ref="D877">_xlfn.XLOOKUP(C877,_xlfn.ANCHORARRAY($O$2),$P$2:$P$51)</f>
        <v>Oregon</v>
      </c>
      <c r="E877" t="s">
        <v>6171</v>
      </c>
      <c r="F877" s="28">
        <v>22752</v>
      </c>
      <c r="G877" s="28">
        <v>9453</v>
      </c>
      <c r="H877" s="28">
        <v>48824</v>
      </c>
      <c r="I877" s="28">
        <v>81029</v>
      </c>
      <c r="J877" s="31">
        <f t="shared" si="54"/>
        <v>1.9430559576544977E-5</v>
      </c>
      <c r="K877" s="31">
        <f t="shared" si="55"/>
        <v>8.0730080730080726E-6</v>
      </c>
      <c r="L877" s="31">
        <f t="shared" si="56"/>
        <v>4.1696450455574542E-5</v>
      </c>
      <c r="M877" s="31">
        <f t="shared" si="57"/>
        <v>6.9200018105127587E-5</v>
      </c>
    </row>
    <row r="878" spans="1:13" x14ac:dyDescent="0.2">
      <c r="A878" t="s">
        <v>722</v>
      </c>
      <c r="B878" s="28">
        <v>572795000</v>
      </c>
      <c r="C878" s="28" t="str">
        <f>_xlfn.XLOOKUP(E878,Crosswalk!$C$3:$C$3275,Crosswalk!$B$3:$B$3275)</f>
        <v>OR</v>
      </c>
      <c r="D878" s="28" t="str" cm="1">
        <f t="array" ref="D878">_xlfn.XLOOKUP(C878,_xlfn.ANCHORARRAY($O$2),$P$2:$P$51)</f>
        <v>Oregon</v>
      </c>
      <c r="E878" t="s">
        <v>6169</v>
      </c>
      <c r="F878" s="28">
        <v>100</v>
      </c>
      <c r="G878" s="28">
        <v>5003</v>
      </c>
      <c r="H878" s="28">
        <v>4237</v>
      </c>
      <c r="I878" s="28">
        <v>9340</v>
      </c>
      <c r="J878" s="31">
        <f t="shared" si="54"/>
        <v>1.7458252952627031E-7</v>
      </c>
      <c r="K878" s="31">
        <f t="shared" si="55"/>
        <v>8.7343639521993037E-6</v>
      </c>
      <c r="L878" s="31">
        <f t="shared" si="56"/>
        <v>7.3970617760280725E-6</v>
      </c>
      <c r="M878" s="31">
        <f t="shared" si="57"/>
        <v>1.6306008257753645E-5</v>
      </c>
    </row>
    <row r="879" spans="1:13" x14ac:dyDescent="0.2">
      <c r="A879" t="s">
        <v>199</v>
      </c>
      <c r="B879" s="28">
        <v>2144067000</v>
      </c>
      <c r="C879" s="28" t="str">
        <f>_xlfn.XLOOKUP(E879,Crosswalk!$C$3:$C$3275,Crosswalk!$B$3:$B$3275)</f>
        <v>OR</v>
      </c>
      <c r="D879" s="28" t="str" cm="1">
        <f t="array" ref="D879">_xlfn.XLOOKUP(C879,_xlfn.ANCHORARRAY($O$2),$P$2:$P$51)</f>
        <v>Oregon</v>
      </c>
      <c r="E879" t="s">
        <v>6168</v>
      </c>
      <c r="F879" s="28">
        <v>76186</v>
      </c>
      <c r="G879" s="28">
        <v>74306</v>
      </c>
      <c r="H879" s="28">
        <v>238720</v>
      </c>
      <c r="I879" s="28">
        <v>389212</v>
      </c>
      <c r="J879" s="31">
        <f t="shared" si="54"/>
        <v>3.5533404506482306E-5</v>
      </c>
      <c r="K879" s="31">
        <f t="shared" si="55"/>
        <v>3.4656566236036468E-5</v>
      </c>
      <c r="L879" s="31">
        <f t="shared" si="56"/>
        <v>1.1133980421320789E-4</v>
      </c>
      <c r="M879" s="31">
        <f t="shared" si="57"/>
        <v>1.8152977495572667E-4</v>
      </c>
    </row>
    <row r="880" spans="1:13" x14ac:dyDescent="0.2">
      <c r="A880" t="s">
        <v>1406</v>
      </c>
      <c r="B880" s="28">
        <v>72341927000</v>
      </c>
      <c r="C880" s="28" t="str">
        <f>_xlfn.XLOOKUP(E880,Crosswalk!$C$3:$C$3275,Crosswalk!$B$3:$B$3275)</f>
        <v>OR</v>
      </c>
      <c r="D880" s="28" t="str" cm="1">
        <f t="array" ref="D880">_xlfn.XLOOKUP(C880,_xlfn.ANCHORARRAY($O$2),$P$2:$P$51)</f>
        <v>Oregon</v>
      </c>
      <c r="E880" t="s">
        <v>6167</v>
      </c>
      <c r="F880" s="28">
        <v>3111138</v>
      </c>
      <c r="G880" s="28">
        <v>1083289</v>
      </c>
      <c r="H880" s="28">
        <v>159066</v>
      </c>
      <c r="I880" s="28">
        <v>4353493</v>
      </c>
      <c r="J880" s="31">
        <f t="shared" si="54"/>
        <v>4.3006015031919179E-5</v>
      </c>
      <c r="K880" s="31">
        <f t="shared" si="55"/>
        <v>1.4974566547003926E-5</v>
      </c>
      <c r="L880" s="31">
        <f t="shared" si="56"/>
        <v>2.1988078918605528E-6</v>
      </c>
      <c r="M880" s="31">
        <f t="shared" si="57"/>
        <v>6.0179389470783655E-5</v>
      </c>
    </row>
    <row r="881" spans="1:13" x14ac:dyDescent="0.2">
      <c r="A881" t="s">
        <v>1342</v>
      </c>
      <c r="B881" s="28">
        <v>1399868000</v>
      </c>
      <c r="C881" s="28" t="str">
        <f>_xlfn.XLOOKUP(E881,Crosswalk!$C$3:$C$3275,Crosswalk!$B$3:$B$3275)</f>
        <v>OR</v>
      </c>
      <c r="D881" s="28" t="str" cm="1">
        <f t="array" ref="D881">_xlfn.XLOOKUP(C881,_xlfn.ANCHORARRAY($O$2),$P$2:$P$51)</f>
        <v>Oregon</v>
      </c>
      <c r="E881" t="s">
        <v>6165</v>
      </c>
      <c r="F881" s="28">
        <v>6666</v>
      </c>
      <c r="G881" s="28">
        <v>57459</v>
      </c>
      <c r="H881" s="28">
        <v>79789</v>
      </c>
      <c r="I881" s="28">
        <v>143914</v>
      </c>
      <c r="J881" s="31">
        <f t="shared" si="54"/>
        <v>4.7618775484545682E-6</v>
      </c>
      <c r="K881" s="31">
        <f t="shared" si="55"/>
        <v>4.1046012909788635E-5</v>
      </c>
      <c r="L881" s="31">
        <f t="shared" si="56"/>
        <v>5.699751690873711E-5</v>
      </c>
      <c r="M881" s="31">
        <f t="shared" si="57"/>
        <v>1.0280540736698032E-4</v>
      </c>
    </row>
    <row r="882" spans="1:13" x14ac:dyDescent="0.2">
      <c r="A882" t="s">
        <v>127</v>
      </c>
      <c r="B882" s="28">
        <v>18076500000</v>
      </c>
      <c r="C882" s="28" t="str">
        <f>_xlfn.XLOOKUP(E882,Crosswalk!$C$3:$C$3275,Crosswalk!$B$3:$B$3275)</f>
        <v>OR</v>
      </c>
      <c r="D882" s="28" t="str" cm="1">
        <f t="array" ref="D882">_xlfn.XLOOKUP(C882,_xlfn.ANCHORARRAY($O$2),$P$2:$P$51)</f>
        <v>Oregon</v>
      </c>
      <c r="E882" t="s">
        <v>6162</v>
      </c>
      <c r="F882" s="28">
        <v>189158</v>
      </c>
      <c r="G882" s="28">
        <v>439260</v>
      </c>
      <c r="H882" s="28">
        <v>25893</v>
      </c>
      <c r="I882" s="28">
        <v>654311</v>
      </c>
      <c r="J882" s="31">
        <f t="shared" si="54"/>
        <v>1.0464304483721959E-5</v>
      </c>
      <c r="K882" s="31">
        <f t="shared" si="55"/>
        <v>2.4300058086465855E-5</v>
      </c>
      <c r="L882" s="31">
        <f t="shared" si="56"/>
        <v>1.4324122479462284E-6</v>
      </c>
      <c r="M882" s="31">
        <f t="shared" si="57"/>
        <v>3.6196774818134041E-5</v>
      </c>
    </row>
    <row r="883" spans="1:13" x14ac:dyDescent="0.2">
      <c r="A883" t="s">
        <v>1405</v>
      </c>
      <c r="B883" s="28">
        <v>1229190000</v>
      </c>
      <c r="C883" s="28" t="str">
        <f>_xlfn.XLOOKUP(E883,Crosswalk!$C$3:$C$3275,Crosswalk!$B$3:$B$3275)</f>
        <v>OR</v>
      </c>
      <c r="D883" s="28" t="str" cm="1">
        <f t="array" ref="D883">_xlfn.XLOOKUP(C883,_xlfn.ANCHORARRAY($O$2),$P$2:$P$51)</f>
        <v>Oregon</v>
      </c>
      <c r="E883" t="s">
        <v>6161</v>
      </c>
      <c r="F883" s="28">
        <v>7410</v>
      </c>
      <c r="G883" s="28">
        <v>27953</v>
      </c>
      <c r="H883" s="28">
        <v>37995</v>
      </c>
      <c r="I883" s="28">
        <v>73358</v>
      </c>
      <c r="J883" s="31">
        <f t="shared" si="54"/>
        <v>6.0283601396041294E-6</v>
      </c>
      <c r="K883" s="31">
        <f t="shared" si="55"/>
        <v>2.2740992035405431E-5</v>
      </c>
      <c r="L883" s="31">
        <f t="shared" si="56"/>
        <v>3.0910599663192834E-5</v>
      </c>
      <c r="M883" s="31">
        <f t="shared" si="57"/>
        <v>5.9679951838202395E-5</v>
      </c>
    </row>
    <row r="884" spans="1:13" x14ac:dyDescent="0.2">
      <c r="A884" t="s">
        <v>644</v>
      </c>
      <c r="B884" s="28">
        <v>4996612000</v>
      </c>
      <c r="C884" s="28" t="str">
        <f>_xlfn.XLOOKUP(E884,Crosswalk!$C$3:$C$3275,Crosswalk!$B$3:$B$3275)</f>
        <v>OR</v>
      </c>
      <c r="D884" s="28" t="str" cm="1">
        <f t="array" ref="D884">_xlfn.XLOOKUP(C884,_xlfn.ANCHORARRAY($O$2),$P$2:$P$51)</f>
        <v>Oregon</v>
      </c>
      <c r="E884" t="s">
        <v>6157</v>
      </c>
      <c r="F884" s="28">
        <v>167036</v>
      </c>
      <c r="G884" s="28">
        <v>165931</v>
      </c>
      <c r="H884" s="28">
        <v>7199</v>
      </c>
      <c r="I884" s="28">
        <v>340166</v>
      </c>
      <c r="J884" s="31">
        <f t="shared" si="54"/>
        <v>3.3429852067761116E-5</v>
      </c>
      <c r="K884" s="31">
        <f t="shared" si="55"/>
        <v>3.3208702216621986E-5</v>
      </c>
      <c r="L884" s="31">
        <f t="shared" si="56"/>
        <v>1.4407762700005524E-6</v>
      </c>
      <c r="M884" s="31">
        <f t="shared" si="57"/>
        <v>6.8079330554383653E-5</v>
      </c>
    </row>
    <row r="885" spans="1:13" x14ac:dyDescent="0.2">
      <c r="A885" t="s">
        <v>190</v>
      </c>
      <c r="B885" s="28">
        <v>2013519000</v>
      </c>
      <c r="C885" s="28" t="str">
        <f>_xlfn.XLOOKUP(E885,Crosswalk!$C$3:$C$3275,Crosswalk!$B$3:$B$3275)</f>
        <v>OR</v>
      </c>
      <c r="D885" s="28" t="str" cm="1">
        <f t="array" ref="D885">_xlfn.XLOOKUP(C885,_xlfn.ANCHORARRAY($O$2),$P$2:$P$51)</f>
        <v>Oregon</v>
      </c>
      <c r="E885" t="s">
        <v>6156</v>
      </c>
      <c r="F885" s="28">
        <v>57089</v>
      </c>
      <c r="G885" s="28">
        <v>41603</v>
      </c>
      <c r="H885" s="28">
        <v>3658</v>
      </c>
      <c r="I885" s="28">
        <v>102350</v>
      </c>
      <c r="J885" s="31">
        <f t="shared" si="54"/>
        <v>2.8352848917740532E-5</v>
      </c>
      <c r="K885" s="31">
        <f t="shared" si="55"/>
        <v>2.0661836317412452E-5</v>
      </c>
      <c r="L885" s="31">
        <f t="shared" si="56"/>
        <v>1.8167198819579055E-6</v>
      </c>
      <c r="M885" s="31">
        <f t="shared" si="57"/>
        <v>5.0831405117110887E-5</v>
      </c>
    </row>
    <row r="886" spans="1:13" x14ac:dyDescent="0.2">
      <c r="A886" t="s">
        <v>697</v>
      </c>
      <c r="B886" s="28">
        <v>17551013000</v>
      </c>
      <c r="C886" s="28" t="str">
        <f>_xlfn.XLOOKUP(E886,Crosswalk!$C$3:$C$3275,Crosswalk!$B$3:$B$3275)</f>
        <v>OR</v>
      </c>
      <c r="D886" s="28" t="str" cm="1">
        <f t="array" ref="D886">_xlfn.XLOOKUP(C886,_xlfn.ANCHORARRAY($O$2),$P$2:$P$51)</f>
        <v>Oregon</v>
      </c>
      <c r="E886" t="s">
        <v>6153</v>
      </c>
      <c r="F886" s="28">
        <v>581139</v>
      </c>
      <c r="G886" s="28">
        <v>261426</v>
      </c>
      <c r="H886" s="28">
        <v>45138</v>
      </c>
      <c r="I886" s="28">
        <v>887703</v>
      </c>
      <c r="J886" s="31">
        <f t="shared" si="54"/>
        <v>3.3111422115635152E-5</v>
      </c>
      <c r="K886" s="31">
        <f t="shared" si="55"/>
        <v>1.4895208612745031E-5</v>
      </c>
      <c r="L886" s="31">
        <f t="shared" si="56"/>
        <v>2.571817364615934E-6</v>
      </c>
      <c r="M886" s="31">
        <f t="shared" si="57"/>
        <v>5.0578448092996115E-5</v>
      </c>
    </row>
    <row r="887" spans="1:13" x14ac:dyDescent="0.2">
      <c r="A887" t="s">
        <v>232</v>
      </c>
      <c r="B887" s="28">
        <v>315993000</v>
      </c>
      <c r="C887" s="28" t="str">
        <f>_xlfn.XLOOKUP(E887,Crosswalk!$C$3:$C$3275,Crosswalk!$B$3:$B$3275)</f>
        <v>OR</v>
      </c>
      <c r="D887" s="28" t="str" cm="1">
        <f t="array" ref="D887">_xlfn.XLOOKUP(C887,_xlfn.ANCHORARRAY($O$2),$P$2:$P$51)</f>
        <v>Oregon</v>
      </c>
      <c r="E887" t="s">
        <v>6152</v>
      </c>
      <c r="F887" s="28">
        <v>5953</v>
      </c>
      <c r="G887" s="28">
        <v>9641</v>
      </c>
      <c r="H887" s="28">
        <v>665</v>
      </c>
      <c r="I887" s="28">
        <v>16259</v>
      </c>
      <c r="J887" s="31">
        <f t="shared" si="54"/>
        <v>1.883902491510888E-5</v>
      </c>
      <c r="K887" s="31">
        <f t="shared" si="55"/>
        <v>3.0510169529071846E-5</v>
      </c>
      <c r="L887" s="31">
        <f t="shared" si="56"/>
        <v>2.1044769979081813E-6</v>
      </c>
      <c r="M887" s="31">
        <f t="shared" si="57"/>
        <v>5.145367144208891E-5</v>
      </c>
    </row>
    <row r="888" spans="1:13" x14ac:dyDescent="0.2">
      <c r="A888" t="s">
        <v>1404</v>
      </c>
      <c r="B888" s="28">
        <v>2461052000</v>
      </c>
      <c r="C888" s="28" t="str">
        <f>_xlfn.XLOOKUP(E888,Crosswalk!$C$3:$C$3275,Crosswalk!$B$3:$B$3275)</f>
        <v>OR</v>
      </c>
      <c r="D888" s="28" t="str" cm="1">
        <f t="array" ref="D888">_xlfn.XLOOKUP(C888,_xlfn.ANCHORARRAY($O$2),$P$2:$P$51)</f>
        <v>Oregon</v>
      </c>
      <c r="E888" t="s">
        <v>6151</v>
      </c>
      <c r="F888" s="28">
        <v>12654</v>
      </c>
      <c r="G888" s="28">
        <v>64542</v>
      </c>
      <c r="H888" s="28">
        <v>5169</v>
      </c>
      <c r="I888" s="28">
        <v>82365</v>
      </c>
      <c r="J888" s="31">
        <f t="shared" si="54"/>
        <v>5.1417036291797164E-6</v>
      </c>
      <c r="K888" s="31">
        <f t="shared" si="55"/>
        <v>2.6225370288803326E-5</v>
      </c>
      <c r="L888" s="31">
        <f t="shared" si="56"/>
        <v>2.1003213260020512E-6</v>
      </c>
      <c r="M888" s="31">
        <f t="shared" si="57"/>
        <v>3.3467395243985093E-5</v>
      </c>
    </row>
    <row r="889" spans="1:13" x14ac:dyDescent="0.2">
      <c r="A889" t="s">
        <v>1403</v>
      </c>
      <c r="B889" s="28">
        <v>3055792000</v>
      </c>
      <c r="C889" s="28" t="str">
        <f>_xlfn.XLOOKUP(E889,Crosswalk!$C$3:$C$3275,Crosswalk!$B$3:$B$3275)</f>
        <v>OR</v>
      </c>
      <c r="D889" s="28" t="str" cm="1">
        <f t="array" ref="D889">_xlfn.XLOOKUP(C889,_xlfn.ANCHORARRAY($O$2),$P$2:$P$51)</f>
        <v>Oregon</v>
      </c>
      <c r="E889" t="s">
        <v>6147</v>
      </c>
      <c r="F889" s="28">
        <v>54464</v>
      </c>
      <c r="G889" s="28">
        <v>72924</v>
      </c>
      <c r="H889" s="28">
        <v>165596</v>
      </c>
      <c r="I889" s="28">
        <v>292984</v>
      </c>
      <c r="J889" s="31">
        <f t="shared" si="54"/>
        <v>1.7823202626356769E-5</v>
      </c>
      <c r="K889" s="31">
        <f t="shared" si="55"/>
        <v>2.3864189709247227E-5</v>
      </c>
      <c r="L889" s="31">
        <f t="shared" si="56"/>
        <v>5.4190861158089297E-5</v>
      </c>
      <c r="M889" s="31">
        <f t="shared" si="57"/>
        <v>9.5878253493693287E-5</v>
      </c>
    </row>
    <row r="890" spans="1:13" x14ac:dyDescent="0.2">
      <c r="A890" t="s">
        <v>117</v>
      </c>
      <c r="B890" s="28">
        <v>762611000</v>
      </c>
      <c r="C890" s="28" t="str">
        <f>_xlfn.XLOOKUP(E890,Crosswalk!$C$3:$C$3275,Crosswalk!$B$3:$B$3275)</f>
        <v>OR</v>
      </c>
      <c r="D890" s="28" t="str" cm="1">
        <f t="array" ref="D890">_xlfn.XLOOKUP(C890,_xlfn.ANCHORARRAY($O$2),$P$2:$P$51)</f>
        <v>Oregon</v>
      </c>
      <c r="E890" t="s">
        <v>6145</v>
      </c>
      <c r="F890" s="28">
        <v>43694</v>
      </c>
      <c r="G890" s="28">
        <v>58165</v>
      </c>
      <c r="H890" s="28">
        <v>93796</v>
      </c>
      <c r="I890" s="28">
        <v>195655</v>
      </c>
      <c r="J890" s="31">
        <f t="shared" si="54"/>
        <v>5.7295265869493094E-5</v>
      </c>
      <c r="K890" s="31">
        <f t="shared" si="55"/>
        <v>7.6270864175838012E-5</v>
      </c>
      <c r="L890" s="31">
        <f t="shared" si="56"/>
        <v>1.2299324295086223E-4</v>
      </c>
      <c r="M890" s="31">
        <f t="shared" si="57"/>
        <v>2.5655937299619335E-4</v>
      </c>
    </row>
    <row r="891" spans="1:13" x14ac:dyDescent="0.2">
      <c r="A891" t="s">
        <v>116</v>
      </c>
      <c r="B891" s="28">
        <v>10021222000</v>
      </c>
      <c r="C891" s="28" t="str">
        <f>_xlfn.XLOOKUP(E891,Crosswalk!$C$3:$C$3275,Crosswalk!$B$3:$B$3275)</f>
        <v>OR</v>
      </c>
      <c r="D891" s="28" t="str" cm="1">
        <f t="array" ref="D891">_xlfn.XLOOKUP(C891,_xlfn.ANCHORARRAY($O$2),$P$2:$P$51)</f>
        <v>Oregon</v>
      </c>
      <c r="E891" t="s">
        <v>6142</v>
      </c>
      <c r="F891" s="28">
        <v>288690</v>
      </c>
      <c r="G891" s="28">
        <v>242827</v>
      </c>
      <c r="H891" s="28">
        <v>57994</v>
      </c>
      <c r="I891" s="28">
        <v>589511</v>
      </c>
      <c r="J891" s="31">
        <f t="shared" si="54"/>
        <v>2.8807863951122927E-5</v>
      </c>
      <c r="K891" s="31">
        <f t="shared" si="55"/>
        <v>2.423127638525521E-5</v>
      </c>
      <c r="L891" s="31">
        <f t="shared" si="56"/>
        <v>5.7871185769559839E-6</v>
      </c>
      <c r="M891" s="31">
        <f t="shared" si="57"/>
        <v>5.882625891333412E-5</v>
      </c>
    </row>
    <row r="892" spans="1:13" x14ac:dyDescent="0.2">
      <c r="A892" t="s">
        <v>1402</v>
      </c>
      <c r="B892" s="28">
        <v>1290832000</v>
      </c>
      <c r="C892" s="28" t="str">
        <f>_xlfn.XLOOKUP(E892,Crosswalk!$C$3:$C$3275,Crosswalk!$B$3:$B$3275)</f>
        <v>OR</v>
      </c>
      <c r="D892" s="28" t="str" cm="1">
        <f t="array" ref="D892">_xlfn.XLOOKUP(C892,_xlfn.ANCHORARRAY($O$2),$P$2:$P$51)</f>
        <v>Oregon</v>
      </c>
      <c r="E892" t="s">
        <v>6141</v>
      </c>
      <c r="F892" s="28">
        <v>47362</v>
      </c>
      <c r="G892" s="28">
        <v>17539</v>
      </c>
      <c r="H892" s="28">
        <v>136216</v>
      </c>
      <c r="I892" s="28">
        <v>201117</v>
      </c>
      <c r="J892" s="31">
        <f t="shared" si="54"/>
        <v>3.6691064367787594E-5</v>
      </c>
      <c r="K892" s="31">
        <f t="shared" si="55"/>
        <v>1.3587360709991695E-5</v>
      </c>
      <c r="L892" s="31">
        <f t="shared" si="56"/>
        <v>1.055257384384645E-4</v>
      </c>
      <c r="M892" s="31">
        <f t="shared" si="57"/>
        <v>1.5580416351624379E-4</v>
      </c>
    </row>
    <row r="893" spans="1:13" x14ac:dyDescent="0.2">
      <c r="A893" t="s">
        <v>1401</v>
      </c>
      <c r="B893" s="28">
        <v>308031000</v>
      </c>
      <c r="C893" s="28" t="str">
        <f>_xlfn.XLOOKUP(E893,Crosswalk!$C$3:$C$3275,Crosswalk!$B$3:$B$3275)</f>
        <v>OR</v>
      </c>
      <c r="D893" s="28" t="str" cm="1">
        <f t="array" ref="D893">_xlfn.XLOOKUP(C893,_xlfn.ANCHORARRAY($O$2),$P$2:$P$51)</f>
        <v>Oregon</v>
      </c>
      <c r="E893" t="s">
        <v>6139</v>
      </c>
      <c r="F893" s="28">
        <v>2568</v>
      </c>
      <c r="G893" s="28">
        <v>12584</v>
      </c>
      <c r="H893" s="28">
        <v>6549</v>
      </c>
      <c r="I893" s="28">
        <v>21701</v>
      </c>
      <c r="J893" s="31">
        <f t="shared" si="54"/>
        <v>8.3368232418165706E-6</v>
      </c>
      <c r="K893" s="31">
        <f t="shared" si="55"/>
        <v>4.0853031026098022E-5</v>
      </c>
      <c r="L893" s="31">
        <f t="shared" si="56"/>
        <v>2.1260847122529875E-5</v>
      </c>
      <c r="M893" s="31">
        <f t="shared" si="57"/>
        <v>7.0450701390444468E-5</v>
      </c>
    </row>
    <row r="894" spans="1:13" x14ac:dyDescent="0.2">
      <c r="A894" t="s">
        <v>182</v>
      </c>
      <c r="B894" s="28">
        <v>280068000</v>
      </c>
      <c r="C894" s="28" t="str">
        <f>_xlfn.XLOOKUP(E894,Crosswalk!$C$3:$C$3275,Crosswalk!$B$3:$B$3275)</f>
        <v>OR</v>
      </c>
      <c r="D894" s="28" t="str" cm="1">
        <f t="array" ref="D894">_xlfn.XLOOKUP(C894,_xlfn.ANCHORARRAY($O$2),$P$2:$P$51)</f>
        <v>Oregon</v>
      </c>
      <c r="E894" t="s">
        <v>6137</v>
      </c>
      <c r="F894" s="28">
        <v>7640</v>
      </c>
      <c r="G894" s="28">
        <v>7285</v>
      </c>
      <c r="H894" s="28">
        <v>46578</v>
      </c>
      <c r="I894" s="28">
        <v>61503</v>
      </c>
      <c r="J894" s="31">
        <f t="shared" si="54"/>
        <v>2.7279089364011597E-5</v>
      </c>
      <c r="K894" s="31">
        <f t="shared" si="55"/>
        <v>2.6011540054558177E-5</v>
      </c>
      <c r="L894" s="31">
        <f t="shared" si="56"/>
        <v>1.6630961052315865E-4</v>
      </c>
      <c r="M894" s="31">
        <f t="shared" si="57"/>
        <v>2.1960023994172843E-4</v>
      </c>
    </row>
    <row r="895" spans="1:13" x14ac:dyDescent="0.2">
      <c r="A895" t="s">
        <v>1400</v>
      </c>
      <c r="B895" s="28">
        <v>269482000</v>
      </c>
      <c r="C895" s="28" t="str">
        <f>_xlfn.XLOOKUP(E895,Crosswalk!$C$3:$C$3275,Crosswalk!$B$3:$B$3275)</f>
        <v>OR</v>
      </c>
      <c r="D895" s="28" t="str" cm="1">
        <f t="array" ref="D895">_xlfn.XLOOKUP(C895,_xlfn.ANCHORARRAY($O$2),$P$2:$P$51)</f>
        <v>Oregon</v>
      </c>
      <c r="E895" t="s">
        <v>6136</v>
      </c>
      <c r="F895" s="28">
        <v>120</v>
      </c>
      <c r="G895" s="28">
        <v>8765</v>
      </c>
      <c r="H895" s="28">
        <v>22374</v>
      </c>
      <c r="I895" s="28">
        <v>31259</v>
      </c>
      <c r="J895" s="31">
        <f t="shared" si="54"/>
        <v>4.4529875835862877E-7</v>
      </c>
      <c r="K895" s="31">
        <f t="shared" si="55"/>
        <v>3.2525363475111511E-5</v>
      </c>
      <c r="L895" s="31">
        <f t="shared" si="56"/>
        <v>8.3025953495966331E-5</v>
      </c>
      <c r="M895" s="31">
        <f t="shared" si="57"/>
        <v>1.1599661572943648E-4</v>
      </c>
    </row>
    <row r="896" spans="1:13" x14ac:dyDescent="0.2">
      <c r="A896" t="s">
        <v>290</v>
      </c>
      <c r="B896" s="28">
        <v>3823050000</v>
      </c>
      <c r="C896" s="28" t="str">
        <f>_xlfn.XLOOKUP(E896,Crosswalk!$C$3:$C$3275,Crosswalk!$B$3:$B$3275)</f>
        <v>OR</v>
      </c>
      <c r="D896" s="28" t="str" cm="1">
        <f t="array" ref="D896">_xlfn.XLOOKUP(C896,_xlfn.ANCHORARRAY($O$2),$P$2:$P$51)</f>
        <v>Oregon</v>
      </c>
      <c r="E896" t="s">
        <v>6134</v>
      </c>
      <c r="F896" s="28">
        <v>213341</v>
      </c>
      <c r="G896" s="28">
        <v>130489</v>
      </c>
      <c r="H896" s="28">
        <v>353617</v>
      </c>
      <c r="I896" s="28">
        <v>697447</v>
      </c>
      <c r="J896" s="31">
        <f t="shared" si="54"/>
        <v>5.5803873870339129E-5</v>
      </c>
      <c r="K896" s="31">
        <f t="shared" si="55"/>
        <v>3.4132171956945371E-5</v>
      </c>
      <c r="L896" s="31">
        <f t="shared" si="56"/>
        <v>9.2496043734714435E-5</v>
      </c>
      <c r="M896" s="31">
        <f t="shared" si="57"/>
        <v>1.8243208956199893E-4</v>
      </c>
    </row>
    <row r="897" spans="1:13" x14ac:dyDescent="0.2">
      <c r="A897" t="s">
        <v>1399</v>
      </c>
      <c r="B897" s="28">
        <v>11781026000</v>
      </c>
      <c r="C897" s="28" t="str">
        <f>_xlfn.XLOOKUP(E897,Crosswalk!$C$3:$C$3275,Crosswalk!$B$3:$B$3275)</f>
        <v>OR</v>
      </c>
      <c r="D897" s="28" t="str" cm="1">
        <f t="array" ref="D897">_xlfn.XLOOKUP(C897,_xlfn.ANCHORARRAY($O$2),$P$2:$P$51)</f>
        <v>Oregon</v>
      </c>
      <c r="E897" t="s">
        <v>6131</v>
      </c>
      <c r="F897" s="28">
        <v>412340</v>
      </c>
      <c r="G897" s="28">
        <v>258668</v>
      </c>
      <c r="H897" s="28">
        <v>43353</v>
      </c>
      <c r="I897" s="28">
        <v>714361</v>
      </c>
      <c r="J897" s="31">
        <f t="shared" si="54"/>
        <v>3.5000347168404515E-5</v>
      </c>
      <c r="K897" s="31">
        <f t="shared" si="55"/>
        <v>2.1956321970599167E-5</v>
      </c>
      <c r="L897" s="31">
        <f t="shared" si="56"/>
        <v>3.6799002056357401E-6</v>
      </c>
      <c r="M897" s="31">
        <f t="shared" si="57"/>
        <v>6.063656934463942E-5</v>
      </c>
    </row>
    <row r="898" spans="1:13" x14ac:dyDescent="0.2">
      <c r="A898" t="s">
        <v>1178</v>
      </c>
      <c r="B898" s="28">
        <v>701808000</v>
      </c>
      <c r="C898" s="28" t="str">
        <f>_xlfn.XLOOKUP(E898,Crosswalk!$C$3:$C$3275,Crosswalk!$B$3:$B$3275)</f>
        <v>OR</v>
      </c>
      <c r="D898" s="28" t="str" cm="1">
        <f t="array" ref="D898">_xlfn.XLOOKUP(C898,_xlfn.ANCHORARRAY($O$2),$P$2:$P$51)</f>
        <v>Oregon</v>
      </c>
      <c r="E898" t="s">
        <v>6129</v>
      </c>
      <c r="F898" s="28">
        <v>17518</v>
      </c>
      <c r="G898" s="28">
        <v>8994</v>
      </c>
      <c r="H898" s="28">
        <v>3149</v>
      </c>
      <c r="I898" s="28">
        <v>29661</v>
      </c>
      <c r="J898" s="31">
        <f t="shared" si="54"/>
        <v>2.4961242961037777E-5</v>
      </c>
      <c r="K898" s="31">
        <f t="shared" si="55"/>
        <v>1.2815470898023391E-5</v>
      </c>
      <c r="L898" s="31">
        <f t="shared" si="56"/>
        <v>4.486982194560336E-6</v>
      </c>
      <c r="M898" s="31">
        <f t="shared" si="57"/>
        <v>4.2263696053621504E-5</v>
      </c>
    </row>
    <row r="899" spans="1:13" x14ac:dyDescent="0.2">
      <c r="A899" t="s">
        <v>1398</v>
      </c>
      <c r="B899" s="28">
        <v>1148830000</v>
      </c>
      <c r="C899" s="28" t="str">
        <f>_xlfn.XLOOKUP(E899,Crosswalk!$C$3:$C$3275,Crosswalk!$B$3:$B$3275)</f>
        <v>OR</v>
      </c>
      <c r="D899" s="28" t="str" cm="1">
        <f t="array" ref="D899">_xlfn.XLOOKUP(C899,_xlfn.ANCHORARRAY($O$2),$P$2:$P$51)</f>
        <v>Oregon</v>
      </c>
      <c r="E899" t="s">
        <v>6128</v>
      </c>
      <c r="F899" s="28">
        <v>101714</v>
      </c>
      <c r="G899" s="28">
        <v>101125</v>
      </c>
      <c r="H899" s="28">
        <v>9342</v>
      </c>
      <c r="I899" s="28">
        <v>212181</v>
      </c>
      <c r="J899" s="31">
        <f t="shared" ref="J899:J962" si="58">F899/$B899</f>
        <v>8.8537033329561383E-5</v>
      </c>
      <c r="K899" s="31">
        <f t="shared" ref="K899:K962" si="59">G899/$B899</f>
        <v>8.8024337804548978E-5</v>
      </c>
      <c r="L899" s="31">
        <f t="shared" ref="L899:L962" si="60">H899/$B899</f>
        <v>8.1317514340677038E-6</v>
      </c>
      <c r="M899" s="31">
        <f t="shared" ref="M899:M962" si="61">I899/$B899</f>
        <v>1.8469312256817806E-4</v>
      </c>
    </row>
    <row r="900" spans="1:13" x14ac:dyDescent="0.2">
      <c r="A900" t="s">
        <v>1158</v>
      </c>
      <c r="B900" s="28">
        <v>2398801000</v>
      </c>
      <c r="C900" s="28" t="str">
        <f>_xlfn.XLOOKUP(E900,Crosswalk!$C$3:$C$3275,Crosswalk!$B$3:$B$3275)</f>
        <v>OR</v>
      </c>
      <c r="D900" s="28" t="str" cm="1">
        <f t="array" ref="D900">_xlfn.XLOOKUP(C900,_xlfn.ANCHORARRAY($O$2),$P$2:$P$51)</f>
        <v>Oregon</v>
      </c>
      <c r="E900" t="s">
        <v>6126</v>
      </c>
      <c r="F900" s="28">
        <v>54306</v>
      </c>
      <c r="G900" s="28">
        <v>80485</v>
      </c>
      <c r="H900" s="28">
        <v>3392</v>
      </c>
      <c r="I900" s="28">
        <v>138183</v>
      </c>
      <c r="J900" s="31">
        <f t="shared" si="58"/>
        <v>2.2638809972148586E-5</v>
      </c>
      <c r="K900" s="31">
        <f t="shared" si="59"/>
        <v>3.3552178775980165E-5</v>
      </c>
      <c r="L900" s="31">
        <f t="shared" si="60"/>
        <v>1.4140397640321144E-6</v>
      </c>
      <c r="M900" s="31">
        <f t="shared" si="61"/>
        <v>5.7605028512160868E-5</v>
      </c>
    </row>
    <row r="901" spans="1:13" x14ac:dyDescent="0.2">
      <c r="A901" t="s">
        <v>171</v>
      </c>
      <c r="B901" s="28">
        <v>1434757000</v>
      </c>
      <c r="C901" s="28" t="str">
        <f>_xlfn.XLOOKUP(E901,Crosswalk!$C$3:$C$3275,Crosswalk!$B$3:$B$3275)</f>
        <v>OR</v>
      </c>
      <c r="D901" s="28" t="str" cm="1">
        <f t="array" ref="D901">_xlfn.XLOOKUP(C901,_xlfn.ANCHORARRAY($O$2),$P$2:$P$51)</f>
        <v>Oregon</v>
      </c>
      <c r="E901" t="s">
        <v>6125</v>
      </c>
      <c r="F901" s="28">
        <v>36122</v>
      </c>
      <c r="G901" s="28">
        <v>58628</v>
      </c>
      <c r="H901" s="28">
        <v>126852</v>
      </c>
      <c r="I901" s="28">
        <v>221602</v>
      </c>
      <c r="J901" s="31">
        <f t="shared" si="58"/>
        <v>2.5176388754332617E-5</v>
      </c>
      <c r="K901" s="31">
        <f t="shared" si="59"/>
        <v>4.0862668730663099E-5</v>
      </c>
      <c r="L901" s="31">
        <f t="shared" si="60"/>
        <v>8.8413578048408194E-5</v>
      </c>
      <c r="M901" s="31">
        <f t="shared" si="61"/>
        <v>1.5445263553340392E-4</v>
      </c>
    </row>
    <row r="902" spans="1:13" x14ac:dyDescent="0.2">
      <c r="A902" t="s">
        <v>1397</v>
      </c>
      <c r="B902" s="28">
        <v>1956801000</v>
      </c>
      <c r="C902" s="28" t="str">
        <f>_xlfn.XLOOKUP(E902,Crosswalk!$C$3:$C$3275,Crosswalk!$B$3:$B$3275)</f>
        <v>OR</v>
      </c>
      <c r="D902" s="28" t="str" cm="1">
        <f t="array" ref="D902">_xlfn.XLOOKUP(C902,_xlfn.ANCHORARRAY($O$2),$P$2:$P$51)</f>
        <v>Oregon</v>
      </c>
      <c r="E902" t="s">
        <v>6124</v>
      </c>
      <c r="F902" s="28">
        <v>58997</v>
      </c>
      <c r="G902" s="28">
        <v>20908</v>
      </c>
      <c r="H902" s="28">
        <v>126976</v>
      </c>
      <c r="I902" s="28">
        <v>206881</v>
      </c>
      <c r="J902" s="31">
        <f t="shared" si="58"/>
        <v>3.0149718852351362E-5</v>
      </c>
      <c r="K902" s="31">
        <f t="shared" si="59"/>
        <v>1.0684786035984241E-5</v>
      </c>
      <c r="L902" s="31">
        <f t="shared" si="60"/>
        <v>6.4889582538030178E-5</v>
      </c>
      <c r="M902" s="31">
        <f t="shared" si="61"/>
        <v>1.0572408742636578E-4</v>
      </c>
    </row>
    <row r="903" spans="1:13" x14ac:dyDescent="0.2">
      <c r="A903" t="s">
        <v>1396</v>
      </c>
      <c r="B903" s="28">
        <v>22708731000</v>
      </c>
      <c r="C903" s="28" t="str">
        <f>_xlfn.XLOOKUP(E903,Crosswalk!$C$3:$C$3275,Crosswalk!$B$3:$B$3275)</f>
        <v>OR</v>
      </c>
      <c r="D903" s="28" t="str" cm="1">
        <f t="array" ref="D903">_xlfn.XLOOKUP(C903,_xlfn.ANCHORARRAY($O$2),$P$2:$P$51)</f>
        <v>Oregon</v>
      </c>
      <c r="E903" t="s">
        <v>6120</v>
      </c>
      <c r="F903" s="28">
        <v>1531370</v>
      </c>
      <c r="G903" s="28">
        <v>913244</v>
      </c>
      <c r="H903" s="28">
        <v>3756653</v>
      </c>
      <c r="I903" s="28">
        <v>6201267</v>
      </c>
      <c r="J903" s="31">
        <f t="shared" si="58"/>
        <v>6.7435296142263524E-5</v>
      </c>
      <c r="K903" s="31">
        <f t="shared" si="59"/>
        <v>4.0215545289606892E-5</v>
      </c>
      <c r="L903" s="31">
        <f t="shared" si="60"/>
        <v>1.6542769386805454E-4</v>
      </c>
      <c r="M903" s="31">
        <f t="shared" si="61"/>
        <v>2.7307853529992494E-4</v>
      </c>
    </row>
    <row r="904" spans="1:13" x14ac:dyDescent="0.2">
      <c r="A904" t="s">
        <v>164</v>
      </c>
      <c r="B904" s="28">
        <v>4770134000</v>
      </c>
      <c r="C904" s="28" t="str">
        <f>_xlfn.XLOOKUP(E904,Crosswalk!$C$3:$C$3275,Crosswalk!$B$3:$B$3275)</f>
        <v>OR</v>
      </c>
      <c r="D904" s="28" t="str" cm="1">
        <f t="array" ref="D904">_xlfn.XLOOKUP(C904,_xlfn.ANCHORARRAY($O$2),$P$2:$P$51)</f>
        <v>Oregon</v>
      </c>
      <c r="E904" t="s">
        <v>6116</v>
      </c>
      <c r="F904" s="28">
        <v>240602</v>
      </c>
      <c r="G904" s="28">
        <v>111332</v>
      </c>
      <c r="H904" s="28">
        <v>700726</v>
      </c>
      <c r="I904" s="28">
        <v>1052660</v>
      </c>
      <c r="J904" s="31">
        <f t="shared" si="58"/>
        <v>5.0439253907751855E-5</v>
      </c>
      <c r="K904" s="31">
        <f t="shared" si="59"/>
        <v>2.3339386273006167E-5</v>
      </c>
      <c r="L904" s="31">
        <f t="shared" si="60"/>
        <v>1.4689859865571912E-4</v>
      </c>
      <c r="M904" s="31">
        <f t="shared" si="61"/>
        <v>2.2067723883647714E-4</v>
      </c>
    </row>
    <row r="905" spans="1:13" x14ac:dyDescent="0.2">
      <c r="A905" t="s">
        <v>339</v>
      </c>
      <c r="B905" s="28">
        <v>581443000</v>
      </c>
      <c r="C905" s="28" t="str">
        <f>_xlfn.XLOOKUP(E905,Crosswalk!$C$3:$C$3275,Crosswalk!$B$3:$B$3275)</f>
        <v>OR</v>
      </c>
      <c r="D905" s="28" t="str" cm="1">
        <f t="array" ref="D905">_xlfn.XLOOKUP(C905,_xlfn.ANCHORARRAY($O$2),$P$2:$P$51)</f>
        <v>Oregon</v>
      </c>
      <c r="E905" t="s">
        <v>6115</v>
      </c>
      <c r="F905" s="28">
        <v>5206</v>
      </c>
      <c r="G905" s="28">
        <v>27212</v>
      </c>
      <c r="H905" s="28">
        <v>859</v>
      </c>
      <c r="I905" s="28">
        <v>33277</v>
      </c>
      <c r="J905" s="31">
        <f t="shared" si="58"/>
        <v>8.9535861640779917E-6</v>
      </c>
      <c r="K905" s="31">
        <f t="shared" si="59"/>
        <v>4.6800804206087268E-5</v>
      </c>
      <c r="L905" s="31">
        <f t="shared" si="60"/>
        <v>1.4773589156632723E-6</v>
      </c>
      <c r="M905" s="31">
        <f t="shared" si="61"/>
        <v>5.7231749285828534E-5</v>
      </c>
    </row>
    <row r="906" spans="1:13" x14ac:dyDescent="0.2">
      <c r="A906" t="s">
        <v>1395</v>
      </c>
      <c r="B906" s="28">
        <v>1182508000</v>
      </c>
      <c r="C906" s="28" t="str">
        <f>_xlfn.XLOOKUP(E906,Crosswalk!$C$3:$C$3275,Crosswalk!$B$3:$B$3275)</f>
        <v>OK</v>
      </c>
      <c r="D906" s="28" t="str" cm="1">
        <f t="array" ref="D906">_xlfn.XLOOKUP(C906,_xlfn.ANCHORARRAY($O$2),$P$2:$P$51)</f>
        <v>Oklahoma</v>
      </c>
      <c r="E906" t="s">
        <v>6112</v>
      </c>
      <c r="F906" s="28">
        <v>375</v>
      </c>
      <c r="G906" s="28">
        <v>9782</v>
      </c>
      <c r="H906" s="28">
        <v>9986</v>
      </c>
      <c r="I906" s="28">
        <v>20143</v>
      </c>
      <c r="J906" s="31">
        <f t="shared" si="58"/>
        <v>3.1712259029114391E-7</v>
      </c>
      <c r="K906" s="31">
        <f t="shared" si="59"/>
        <v>8.272248475274586E-6</v>
      </c>
      <c r="L906" s="31">
        <f t="shared" si="60"/>
        <v>8.4447631643929689E-6</v>
      </c>
      <c r="M906" s="31">
        <f t="shared" si="61"/>
        <v>1.7034134229958698E-5</v>
      </c>
    </row>
    <row r="907" spans="1:13" x14ac:dyDescent="0.2">
      <c r="A907" t="s">
        <v>1394</v>
      </c>
      <c r="B907" s="28">
        <v>498371000</v>
      </c>
      <c r="C907" s="28" t="str">
        <f>_xlfn.XLOOKUP(E907,Crosswalk!$C$3:$C$3275,Crosswalk!$B$3:$B$3275)</f>
        <v>OK</v>
      </c>
      <c r="D907" s="28" t="str" cm="1">
        <f t="array" ref="D907">_xlfn.XLOOKUP(C907,_xlfn.ANCHORARRAY($O$2),$P$2:$P$51)</f>
        <v>Oklahoma</v>
      </c>
      <c r="E907" t="s">
        <v>6110</v>
      </c>
      <c r="F907" s="28">
        <v>1784</v>
      </c>
      <c r="G907" s="28">
        <v>2207</v>
      </c>
      <c r="H907" s="28">
        <v>3577</v>
      </c>
      <c r="I907" s="28">
        <v>7568</v>
      </c>
      <c r="J907" s="31">
        <f t="shared" si="58"/>
        <v>3.5796625405571354E-6</v>
      </c>
      <c r="K907" s="31">
        <f t="shared" si="59"/>
        <v>4.4284278178304915E-6</v>
      </c>
      <c r="L907" s="31">
        <f t="shared" si="60"/>
        <v>7.1773839168009372E-6</v>
      </c>
      <c r="M907" s="31">
        <f t="shared" si="61"/>
        <v>1.5185474275188564E-5</v>
      </c>
    </row>
    <row r="908" spans="1:13" x14ac:dyDescent="0.2">
      <c r="A908" t="s">
        <v>1393</v>
      </c>
      <c r="B908" s="28">
        <v>336949000</v>
      </c>
      <c r="C908" s="28" t="str">
        <f>_xlfn.XLOOKUP(E908,Crosswalk!$C$3:$C$3275,Crosswalk!$B$3:$B$3275)</f>
        <v>OK</v>
      </c>
      <c r="D908" s="28" t="str" cm="1">
        <f t="array" ref="D908">_xlfn.XLOOKUP(C908,_xlfn.ANCHORARRAY($O$2),$P$2:$P$51)</f>
        <v>Oklahoma</v>
      </c>
      <c r="E908" t="s">
        <v>6108</v>
      </c>
      <c r="F908" s="28">
        <v>2393</v>
      </c>
      <c r="G908" s="28">
        <v>23896</v>
      </c>
      <c r="H908" s="28">
        <v>39600</v>
      </c>
      <c r="I908" s="28">
        <v>65889</v>
      </c>
      <c r="J908" s="31">
        <f t="shared" si="58"/>
        <v>7.1019649857990378E-6</v>
      </c>
      <c r="K908" s="31">
        <f t="shared" si="59"/>
        <v>7.0918744379713252E-5</v>
      </c>
      <c r="L908" s="31">
        <f t="shared" si="60"/>
        <v>1.1752520411100789E-4</v>
      </c>
      <c r="M908" s="31">
        <f t="shared" si="61"/>
        <v>1.9554591347652019E-4</v>
      </c>
    </row>
    <row r="909" spans="1:13" x14ac:dyDescent="0.2">
      <c r="A909" t="s">
        <v>48</v>
      </c>
      <c r="B909" s="28">
        <v>2199628000</v>
      </c>
      <c r="C909" s="28" t="str">
        <f>_xlfn.XLOOKUP(E909,Crosswalk!$C$3:$C$3275,Crosswalk!$B$3:$B$3275)</f>
        <v>OK</v>
      </c>
      <c r="D909" s="28" t="str" cm="1">
        <f t="array" ref="D909">_xlfn.XLOOKUP(C909,_xlfn.ANCHORARRAY($O$2),$P$2:$P$51)</f>
        <v>Oklahoma</v>
      </c>
      <c r="E909" t="s">
        <v>6106</v>
      </c>
      <c r="F909" s="28">
        <v>28092</v>
      </c>
      <c r="G909" s="28">
        <v>72082</v>
      </c>
      <c r="H909" s="28">
        <v>162641</v>
      </c>
      <c r="I909" s="28">
        <v>262815</v>
      </c>
      <c r="J909" s="31">
        <f t="shared" si="58"/>
        <v>1.2771250411433205E-5</v>
      </c>
      <c r="K909" s="31">
        <f t="shared" si="59"/>
        <v>3.2770086578275961E-5</v>
      </c>
      <c r="L909" s="31">
        <f t="shared" si="60"/>
        <v>7.3940229893418348E-5</v>
      </c>
      <c r="M909" s="31">
        <f t="shared" si="61"/>
        <v>1.1948156688312751E-4</v>
      </c>
    </row>
    <row r="910" spans="1:13" x14ac:dyDescent="0.2">
      <c r="A910" t="s">
        <v>1392</v>
      </c>
      <c r="B910" s="28">
        <v>1311223000</v>
      </c>
      <c r="C910" s="28" t="str">
        <f>_xlfn.XLOOKUP(E910,Crosswalk!$C$3:$C$3275,Crosswalk!$B$3:$B$3275)</f>
        <v>OK</v>
      </c>
      <c r="D910" s="28" t="str" cm="1">
        <f t="array" ref="D910">_xlfn.XLOOKUP(C910,_xlfn.ANCHORARRAY($O$2),$P$2:$P$51)</f>
        <v>Oklahoma</v>
      </c>
      <c r="E910" t="s">
        <v>6105</v>
      </c>
      <c r="F910" s="28">
        <v>46135</v>
      </c>
      <c r="G910" s="28">
        <v>77342</v>
      </c>
      <c r="H910" s="28">
        <v>305270</v>
      </c>
      <c r="I910" s="28">
        <v>428747</v>
      </c>
      <c r="J910" s="31">
        <f t="shared" si="58"/>
        <v>3.5184709237101544E-5</v>
      </c>
      <c r="K910" s="31">
        <f t="shared" si="59"/>
        <v>5.8984627328837277E-5</v>
      </c>
      <c r="L910" s="31">
        <f t="shared" si="60"/>
        <v>2.3281318280719604E-4</v>
      </c>
      <c r="M910" s="31">
        <f t="shared" si="61"/>
        <v>3.2698251937313485E-4</v>
      </c>
    </row>
    <row r="911" spans="1:13" x14ac:dyDescent="0.2">
      <c r="A911" t="s">
        <v>1391</v>
      </c>
      <c r="B911" s="28">
        <v>42194793000</v>
      </c>
      <c r="C911" s="28" t="str">
        <f>_xlfn.XLOOKUP(E911,Crosswalk!$C$3:$C$3275,Crosswalk!$B$3:$B$3275)</f>
        <v>OK</v>
      </c>
      <c r="D911" s="28" t="str" cm="1">
        <f t="array" ref="D911">_xlfn.XLOOKUP(C911,_xlfn.ANCHORARRAY($O$2),$P$2:$P$51)</f>
        <v>Oklahoma</v>
      </c>
      <c r="E911" t="s">
        <v>6103</v>
      </c>
      <c r="F911" s="28">
        <v>1071096</v>
      </c>
      <c r="G911" s="28">
        <v>1826251</v>
      </c>
      <c r="H911" s="28">
        <v>176726</v>
      </c>
      <c r="I911" s="28">
        <v>3074073</v>
      </c>
      <c r="J911" s="31">
        <f t="shared" si="58"/>
        <v>2.5384553966173029E-5</v>
      </c>
      <c r="K911" s="31">
        <f t="shared" si="59"/>
        <v>4.3281430483614414E-5</v>
      </c>
      <c r="L911" s="31">
        <f t="shared" si="60"/>
        <v>4.1883366983219946E-6</v>
      </c>
      <c r="M911" s="31">
        <f t="shared" si="61"/>
        <v>7.2854321148109439E-5</v>
      </c>
    </row>
    <row r="912" spans="1:13" x14ac:dyDescent="0.2">
      <c r="A912" t="s">
        <v>1390</v>
      </c>
      <c r="B912" s="28">
        <v>147511000</v>
      </c>
      <c r="C912" s="28" t="str">
        <f>_xlfn.XLOOKUP(E912,Crosswalk!$C$3:$C$3275,Crosswalk!$B$3:$B$3275)</f>
        <v>OK</v>
      </c>
      <c r="D912" s="28" t="str" cm="1">
        <f t="array" ref="D912">_xlfn.XLOOKUP(C912,_xlfn.ANCHORARRAY($O$2),$P$2:$P$51)</f>
        <v>Oklahoma</v>
      </c>
      <c r="E912" t="s">
        <v>6101</v>
      </c>
      <c r="F912" s="28">
        <v>50</v>
      </c>
      <c r="G912" s="28">
        <v>3981</v>
      </c>
      <c r="H912" s="28">
        <v>4750</v>
      </c>
      <c r="I912" s="28">
        <v>8781</v>
      </c>
      <c r="J912" s="31">
        <f t="shared" si="58"/>
        <v>3.3895777264068442E-7</v>
      </c>
      <c r="K912" s="31">
        <f t="shared" si="59"/>
        <v>2.6987817857651294E-5</v>
      </c>
      <c r="L912" s="31">
        <f t="shared" si="60"/>
        <v>3.2200988400865023E-5</v>
      </c>
      <c r="M912" s="31">
        <f t="shared" si="61"/>
        <v>5.9527764031157E-5</v>
      </c>
    </row>
    <row r="913" spans="1:13" x14ac:dyDescent="0.2">
      <c r="A913" t="s">
        <v>44</v>
      </c>
      <c r="B913" s="28">
        <v>1546462000</v>
      </c>
      <c r="C913" s="28" t="str">
        <f>_xlfn.XLOOKUP(E913,Crosswalk!$C$3:$C$3275,Crosswalk!$B$3:$B$3275)</f>
        <v>OK</v>
      </c>
      <c r="D913" s="28" t="str" cm="1">
        <f t="array" ref="D913">_xlfn.XLOOKUP(C913,_xlfn.ANCHORARRAY($O$2),$P$2:$P$51)</f>
        <v>Oklahoma</v>
      </c>
      <c r="E913" t="s">
        <v>6099</v>
      </c>
      <c r="F913" s="28">
        <v>300</v>
      </c>
      <c r="G913" s="28">
        <v>8283</v>
      </c>
      <c r="H913" s="28">
        <v>15417</v>
      </c>
      <c r="I913" s="28">
        <v>24000</v>
      </c>
      <c r="J913" s="31">
        <f t="shared" si="58"/>
        <v>1.9399118762698339E-7</v>
      </c>
      <c r="K913" s="31">
        <f t="shared" si="59"/>
        <v>5.3560966903810114E-6</v>
      </c>
      <c r="L913" s="31">
        <f t="shared" si="60"/>
        <v>9.9692071321506772E-6</v>
      </c>
      <c r="M913" s="31">
        <f t="shared" si="61"/>
        <v>1.5519295010158671E-5</v>
      </c>
    </row>
    <row r="914" spans="1:13" x14ac:dyDescent="0.2">
      <c r="A914" t="s">
        <v>470</v>
      </c>
      <c r="B914" s="28">
        <v>1895062000</v>
      </c>
      <c r="C914" s="28" t="str">
        <f>_xlfn.XLOOKUP(E914,Crosswalk!$C$3:$C$3275,Crosswalk!$B$3:$B$3275)</f>
        <v>OK</v>
      </c>
      <c r="D914" s="28" t="str" cm="1">
        <f t="array" ref="D914">_xlfn.XLOOKUP(C914,_xlfn.ANCHORARRAY($O$2),$P$2:$P$51)</f>
        <v>Oklahoma</v>
      </c>
      <c r="E914" t="s">
        <v>6098</v>
      </c>
      <c r="F914" s="28">
        <v>2291</v>
      </c>
      <c r="G914" s="28">
        <v>35044</v>
      </c>
      <c r="H914" s="28">
        <v>6915</v>
      </c>
      <c r="I914" s="28">
        <v>44250</v>
      </c>
      <c r="J914" s="31">
        <f t="shared" si="58"/>
        <v>1.208931422824161E-6</v>
      </c>
      <c r="K914" s="31">
        <f t="shared" si="59"/>
        <v>1.8492270965277124E-5</v>
      </c>
      <c r="L914" s="31">
        <f t="shared" si="60"/>
        <v>3.6489571317455577E-6</v>
      </c>
      <c r="M914" s="31">
        <f t="shared" si="61"/>
        <v>2.3350159519846844E-5</v>
      </c>
    </row>
    <row r="915" spans="1:13" x14ac:dyDescent="0.2">
      <c r="A915" t="s">
        <v>1389</v>
      </c>
      <c r="B915" s="28">
        <v>746836000</v>
      </c>
      <c r="C915" s="28" t="str">
        <f>_xlfn.XLOOKUP(E915,Crosswalk!$C$3:$C$3275,Crosswalk!$B$3:$B$3275)</f>
        <v>OK</v>
      </c>
      <c r="D915" s="28" t="str" cm="1">
        <f t="array" ref="D915">_xlfn.XLOOKUP(C915,_xlfn.ANCHORARRAY($O$2),$P$2:$P$51)</f>
        <v>Oklahoma</v>
      </c>
      <c r="E915" t="s">
        <v>6097</v>
      </c>
      <c r="F915" s="28">
        <v>2625</v>
      </c>
      <c r="G915" s="28">
        <v>31050</v>
      </c>
      <c r="H915" s="28">
        <v>42770</v>
      </c>
      <c r="I915" s="28">
        <v>76445</v>
      </c>
      <c r="J915" s="31">
        <f t="shared" si="58"/>
        <v>3.5148278872469993E-6</v>
      </c>
      <c r="K915" s="31">
        <f t="shared" si="59"/>
        <v>4.1575392723435932E-5</v>
      </c>
      <c r="L915" s="31">
        <f t="shared" si="60"/>
        <v>5.7268262376211111E-5</v>
      </c>
      <c r="M915" s="31">
        <f t="shared" si="61"/>
        <v>1.0235848298689405E-4</v>
      </c>
    </row>
    <row r="916" spans="1:13" x14ac:dyDescent="0.2">
      <c r="A916" t="s">
        <v>381</v>
      </c>
      <c r="B916" s="28">
        <v>773552000</v>
      </c>
      <c r="C916" s="28" t="str">
        <f>_xlfn.XLOOKUP(E916,Crosswalk!$C$3:$C$3275,Crosswalk!$B$3:$B$3275)</f>
        <v>OK</v>
      </c>
      <c r="D916" s="28" t="str" cm="1">
        <f t="array" ref="D916">_xlfn.XLOOKUP(C916,_xlfn.ANCHORARRAY($O$2),$P$2:$P$51)</f>
        <v>Oklahoma</v>
      </c>
      <c r="E916" t="s">
        <v>6095</v>
      </c>
      <c r="F916" s="28">
        <v>4120</v>
      </c>
      <c r="G916" s="28">
        <v>20394</v>
      </c>
      <c r="H916" s="28">
        <v>65443</v>
      </c>
      <c r="I916" s="28">
        <v>89957</v>
      </c>
      <c r="J916" s="31">
        <f t="shared" si="58"/>
        <v>5.32608021180218E-6</v>
      </c>
      <c r="K916" s="31">
        <f t="shared" si="59"/>
        <v>2.636409704842079E-5</v>
      </c>
      <c r="L916" s="31">
        <f t="shared" si="60"/>
        <v>8.4600647403148082E-5</v>
      </c>
      <c r="M916" s="31">
        <f t="shared" si="61"/>
        <v>1.1629082466337105E-4</v>
      </c>
    </row>
    <row r="917" spans="1:13" x14ac:dyDescent="0.2">
      <c r="A917" t="s">
        <v>1388</v>
      </c>
      <c r="B917" s="28">
        <v>3264717000</v>
      </c>
      <c r="C917" s="28" t="str">
        <f>_xlfn.XLOOKUP(E917,Crosswalk!$C$3:$C$3275,Crosswalk!$B$3:$B$3275)</f>
        <v>OK</v>
      </c>
      <c r="D917" s="28" t="str" cm="1">
        <f t="array" ref="D917">_xlfn.XLOOKUP(C917,_xlfn.ANCHORARRAY($O$2),$P$2:$P$51)</f>
        <v>Oklahoma</v>
      </c>
      <c r="E917" t="s">
        <v>6094</v>
      </c>
      <c r="F917" s="28">
        <v>26946</v>
      </c>
      <c r="G917" s="28">
        <v>75474</v>
      </c>
      <c r="H917" s="28">
        <v>26794</v>
      </c>
      <c r="I917" s="28">
        <v>129214</v>
      </c>
      <c r="J917" s="31">
        <f t="shared" si="58"/>
        <v>8.2537016225296103E-6</v>
      </c>
      <c r="K917" s="31">
        <f t="shared" si="59"/>
        <v>2.3118083435715867E-5</v>
      </c>
      <c r="L917" s="31">
        <f t="shared" si="60"/>
        <v>8.2071432225212785E-6</v>
      </c>
      <c r="M917" s="31">
        <f t="shared" si="61"/>
        <v>3.9578928280766754E-5</v>
      </c>
    </row>
    <row r="918" spans="1:13" x14ac:dyDescent="0.2">
      <c r="A918" t="s">
        <v>1387</v>
      </c>
      <c r="B918" s="28">
        <v>322357000</v>
      </c>
      <c r="C918" s="28" t="str">
        <f>_xlfn.XLOOKUP(E918,Crosswalk!$C$3:$C$3275,Crosswalk!$B$3:$B$3275)</f>
        <v>OK</v>
      </c>
      <c r="D918" s="28" t="str" cm="1">
        <f t="array" ref="D918">_xlfn.XLOOKUP(C918,_xlfn.ANCHORARRAY($O$2),$P$2:$P$51)</f>
        <v>Oklahoma</v>
      </c>
      <c r="E918" t="s">
        <v>6092</v>
      </c>
      <c r="F918" s="28">
        <v>800</v>
      </c>
      <c r="G918" s="28">
        <v>9590</v>
      </c>
      <c r="H918" s="28">
        <v>20607</v>
      </c>
      <c r="I918" s="28">
        <v>30997</v>
      </c>
      <c r="J918" s="31">
        <f t="shared" si="58"/>
        <v>2.4817205768759481E-6</v>
      </c>
      <c r="K918" s="31">
        <f t="shared" si="59"/>
        <v>2.9749625415300429E-5</v>
      </c>
      <c r="L918" s="31">
        <f t="shared" si="60"/>
        <v>6.3926019909603328E-5</v>
      </c>
      <c r="M918" s="31">
        <f t="shared" si="61"/>
        <v>9.6157365901779708E-5</v>
      </c>
    </row>
    <row r="919" spans="1:13" x14ac:dyDescent="0.2">
      <c r="A919" t="s">
        <v>1386</v>
      </c>
      <c r="B919" s="28">
        <v>244730000</v>
      </c>
      <c r="C919" s="28" t="str">
        <f>_xlfn.XLOOKUP(E919,Crosswalk!$C$3:$C$3275,Crosswalk!$B$3:$B$3275)</f>
        <v>OK</v>
      </c>
      <c r="D919" s="28" t="str" cm="1">
        <f t="array" ref="D919">_xlfn.XLOOKUP(C919,_xlfn.ANCHORARRAY($O$2),$P$2:$P$51)</f>
        <v>Oklahoma</v>
      </c>
      <c r="E919" t="s">
        <v>6090</v>
      </c>
      <c r="F919" s="28">
        <v>340</v>
      </c>
      <c r="G919" s="28">
        <v>11171</v>
      </c>
      <c r="H919" s="28">
        <v>223</v>
      </c>
      <c r="I919" s="28">
        <v>11734</v>
      </c>
      <c r="J919" s="31">
        <f t="shared" si="58"/>
        <v>1.3892861520859723E-6</v>
      </c>
      <c r="K919" s="31">
        <f t="shared" si="59"/>
        <v>4.5646222367507047E-5</v>
      </c>
      <c r="L919" s="31">
        <f t="shared" si="60"/>
        <v>9.1120827033874064E-7</v>
      </c>
      <c r="M919" s="31">
        <f t="shared" si="61"/>
        <v>4.7946716789931763E-5</v>
      </c>
    </row>
    <row r="920" spans="1:13" x14ac:dyDescent="0.2">
      <c r="A920" t="s">
        <v>711</v>
      </c>
      <c r="B920" s="28">
        <v>2265012000</v>
      </c>
      <c r="C920" s="28" t="str">
        <f>_xlfn.XLOOKUP(E920,Crosswalk!$C$3:$C$3275,Crosswalk!$B$3:$B$3275)</f>
        <v>OK</v>
      </c>
      <c r="D920" s="28" t="str" cm="1">
        <f t="array" ref="D920">_xlfn.XLOOKUP(C920,_xlfn.ANCHORARRAY($O$2),$P$2:$P$51)</f>
        <v>Oklahoma</v>
      </c>
      <c r="E920" t="s">
        <v>6088</v>
      </c>
      <c r="F920" s="28">
        <v>19555</v>
      </c>
      <c r="G920" s="28">
        <v>53575</v>
      </c>
      <c r="H920" s="28">
        <v>122792</v>
      </c>
      <c r="I920" s="28">
        <v>195922</v>
      </c>
      <c r="J920" s="31">
        <f t="shared" si="58"/>
        <v>8.6335083434436554E-6</v>
      </c>
      <c r="K920" s="31">
        <f t="shared" si="59"/>
        <v>2.3653296318076903E-5</v>
      </c>
      <c r="L920" s="31">
        <f t="shared" si="60"/>
        <v>5.4212516313379355E-5</v>
      </c>
      <c r="M920" s="31">
        <f t="shared" si="61"/>
        <v>8.6499320974899911E-5</v>
      </c>
    </row>
    <row r="921" spans="1:13" x14ac:dyDescent="0.2">
      <c r="A921" t="s">
        <v>1019</v>
      </c>
      <c r="B921" s="28">
        <v>2108874000</v>
      </c>
      <c r="C921" s="28" t="str">
        <f>_xlfn.XLOOKUP(E921,Crosswalk!$C$3:$C$3275,Crosswalk!$B$3:$B$3275)</f>
        <v>OK</v>
      </c>
      <c r="D921" s="28" t="str" cm="1">
        <f t="array" ref="D921">_xlfn.XLOOKUP(C921,_xlfn.ANCHORARRAY($O$2),$P$2:$P$51)</f>
        <v>Oklahoma</v>
      </c>
      <c r="E921" t="s">
        <v>6087</v>
      </c>
      <c r="F921" s="28">
        <v>197035</v>
      </c>
      <c r="G921" s="28">
        <v>363305</v>
      </c>
      <c r="H921" s="28">
        <v>150835</v>
      </c>
      <c r="I921" s="28">
        <v>711175</v>
      </c>
      <c r="J921" s="31">
        <f t="shared" si="58"/>
        <v>9.3431376175153182E-5</v>
      </c>
      <c r="K921" s="31">
        <f t="shared" si="59"/>
        <v>1.7227439856530073E-4</v>
      </c>
      <c r="L921" s="31">
        <f t="shared" si="60"/>
        <v>7.152395069596382E-5</v>
      </c>
      <c r="M921" s="31">
        <f t="shared" si="61"/>
        <v>3.3722972543641773E-4</v>
      </c>
    </row>
    <row r="922" spans="1:13" x14ac:dyDescent="0.2">
      <c r="A922" t="s">
        <v>1385</v>
      </c>
      <c r="B922" s="28">
        <v>1971652000</v>
      </c>
      <c r="C922" s="28" t="str">
        <f>_xlfn.XLOOKUP(E922,Crosswalk!$C$3:$C$3275,Crosswalk!$B$3:$B$3275)</f>
        <v>OK</v>
      </c>
      <c r="D922" s="28" t="str" cm="1">
        <f t="array" ref="D922">_xlfn.XLOOKUP(C922,_xlfn.ANCHORARRAY($O$2),$P$2:$P$51)</f>
        <v>Oklahoma</v>
      </c>
      <c r="E922" t="s">
        <v>6086</v>
      </c>
      <c r="F922" s="28">
        <v>11398</v>
      </c>
      <c r="G922" s="28">
        <v>38757</v>
      </c>
      <c r="H922" s="28">
        <v>103991</v>
      </c>
      <c r="I922" s="28">
        <v>154146</v>
      </c>
      <c r="J922" s="31">
        <f t="shared" si="58"/>
        <v>5.7809390298085057E-6</v>
      </c>
      <c r="K922" s="31">
        <f t="shared" si="59"/>
        <v>1.9657120019151452E-5</v>
      </c>
      <c r="L922" s="31">
        <f t="shared" si="60"/>
        <v>5.2743080421900008E-5</v>
      </c>
      <c r="M922" s="31">
        <f t="shared" si="61"/>
        <v>7.8181139470859967E-5</v>
      </c>
    </row>
    <row r="923" spans="1:13" x14ac:dyDescent="0.2">
      <c r="A923" t="s">
        <v>1384</v>
      </c>
      <c r="B923" s="28">
        <v>3442236000</v>
      </c>
      <c r="C923" s="28" t="str">
        <f>_xlfn.XLOOKUP(E923,Crosswalk!$C$3:$C$3275,Crosswalk!$B$3:$B$3275)</f>
        <v>OK</v>
      </c>
      <c r="D923" s="28" t="str" cm="1">
        <f t="array" ref="D923">_xlfn.XLOOKUP(C923,_xlfn.ANCHORARRAY($O$2),$P$2:$P$51)</f>
        <v>Oklahoma</v>
      </c>
      <c r="E923" t="s">
        <v>6084</v>
      </c>
      <c r="F923" s="28">
        <v>24403</v>
      </c>
      <c r="G923" s="28">
        <v>44538</v>
      </c>
      <c r="H923" s="28">
        <v>19433</v>
      </c>
      <c r="I923" s="28">
        <v>88374</v>
      </c>
      <c r="J923" s="31">
        <f t="shared" si="58"/>
        <v>7.0892873120843541E-6</v>
      </c>
      <c r="K923" s="31">
        <f t="shared" si="59"/>
        <v>1.2938682879384215E-5</v>
      </c>
      <c r="L923" s="31">
        <f t="shared" si="60"/>
        <v>5.6454583590433662E-6</v>
      </c>
      <c r="M923" s="31">
        <f t="shared" si="61"/>
        <v>2.5673428550511934E-5</v>
      </c>
    </row>
    <row r="924" spans="1:13" x14ac:dyDescent="0.2">
      <c r="A924" t="s">
        <v>710</v>
      </c>
      <c r="B924" s="28">
        <v>342222000</v>
      </c>
      <c r="C924" s="28" t="str">
        <f>_xlfn.XLOOKUP(E924,Crosswalk!$C$3:$C$3275,Crosswalk!$B$3:$B$3275)</f>
        <v>OK</v>
      </c>
      <c r="D924" s="28" t="str" cm="1">
        <f t="array" ref="D924">_xlfn.XLOOKUP(C924,_xlfn.ANCHORARRAY($O$2),$P$2:$P$51)</f>
        <v>Oklahoma</v>
      </c>
      <c r="E924" t="s">
        <v>6082</v>
      </c>
      <c r="F924" s="28">
        <v>2410</v>
      </c>
      <c r="G924" s="28">
        <v>10719</v>
      </c>
      <c r="H924" s="28">
        <v>55194</v>
      </c>
      <c r="I924" s="28">
        <v>68323</v>
      </c>
      <c r="J924" s="31">
        <f t="shared" si="58"/>
        <v>7.0422123650729642E-6</v>
      </c>
      <c r="K924" s="31">
        <f t="shared" si="59"/>
        <v>3.1321773585567261E-5</v>
      </c>
      <c r="L924" s="31">
        <f t="shared" si="60"/>
        <v>1.6128127355926854E-4</v>
      </c>
      <c r="M924" s="31">
        <f t="shared" si="61"/>
        <v>1.9964525950990876E-4</v>
      </c>
    </row>
    <row r="925" spans="1:13" x14ac:dyDescent="0.2">
      <c r="A925" t="s">
        <v>709</v>
      </c>
      <c r="B925" s="28">
        <v>1055226000</v>
      </c>
      <c r="C925" s="28" t="str">
        <f>_xlfn.XLOOKUP(E925,Crosswalk!$C$3:$C$3275,Crosswalk!$B$3:$B$3275)</f>
        <v>OK</v>
      </c>
      <c r="D925" s="28" t="str" cm="1">
        <f t="array" ref="D925">_xlfn.XLOOKUP(C925,_xlfn.ANCHORARRAY($O$2),$P$2:$P$51)</f>
        <v>Oklahoma</v>
      </c>
      <c r="E925" t="s">
        <v>6081</v>
      </c>
      <c r="F925" s="28">
        <v>14261</v>
      </c>
      <c r="G925" s="28">
        <v>34409</v>
      </c>
      <c r="H925" s="28">
        <v>94235</v>
      </c>
      <c r="I925" s="28">
        <v>142905</v>
      </c>
      <c r="J925" s="31">
        <f t="shared" si="58"/>
        <v>1.3514640465644327E-5</v>
      </c>
      <c r="K925" s="31">
        <f t="shared" si="59"/>
        <v>3.2608180617232708E-5</v>
      </c>
      <c r="L925" s="31">
        <f t="shared" si="60"/>
        <v>8.9303144539653123E-5</v>
      </c>
      <c r="M925" s="31">
        <f t="shared" si="61"/>
        <v>1.3542596562253015E-4</v>
      </c>
    </row>
    <row r="926" spans="1:13" x14ac:dyDescent="0.2">
      <c r="A926" t="s">
        <v>707</v>
      </c>
      <c r="B926" s="28">
        <v>961637000</v>
      </c>
      <c r="C926" s="28" t="str">
        <f>_xlfn.XLOOKUP(E926,Crosswalk!$C$3:$C$3275,Crosswalk!$B$3:$B$3275)</f>
        <v>OK</v>
      </c>
      <c r="D926" s="28" t="str" cm="1">
        <f t="array" ref="D926">_xlfn.XLOOKUP(C926,_xlfn.ANCHORARRAY($O$2),$P$2:$P$51)</f>
        <v>Oklahoma</v>
      </c>
      <c r="E926" t="s">
        <v>6080</v>
      </c>
      <c r="F926" s="28">
        <v>43966</v>
      </c>
      <c r="G926" s="28">
        <v>71174</v>
      </c>
      <c r="H926" s="28">
        <v>180581</v>
      </c>
      <c r="I926" s="28">
        <v>295721</v>
      </c>
      <c r="J926" s="31">
        <f t="shared" si="58"/>
        <v>4.5719954619050638E-5</v>
      </c>
      <c r="K926" s="31">
        <f t="shared" si="59"/>
        <v>7.4013375109318794E-5</v>
      </c>
      <c r="L926" s="31">
        <f t="shared" si="60"/>
        <v>1.8778499579363107E-4</v>
      </c>
      <c r="M926" s="31">
        <f t="shared" si="61"/>
        <v>3.0751832552200053E-4</v>
      </c>
    </row>
    <row r="927" spans="1:13" x14ac:dyDescent="0.2">
      <c r="A927" t="s">
        <v>1383</v>
      </c>
      <c r="B927" s="28">
        <v>855997000</v>
      </c>
      <c r="C927" s="28" t="str">
        <f>_xlfn.XLOOKUP(E927,Crosswalk!$C$3:$C$3275,Crosswalk!$B$3:$B$3275)</f>
        <v>OK</v>
      </c>
      <c r="D927" s="28" t="str" cm="1">
        <f t="array" ref="D927">_xlfn.XLOOKUP(C927,_xlfn.ANCHORARRAY($O$2),$P$2:$P$51)</f>
        <v>Oklahoma</v>
      </c>
      <c r="E927" t="s">
        <v>6079</v>
      </c>
      <c r="F927" s="28">
        <v>13945</v>
      </c>
      <c r="G927" s="28">
        <v>23095</v>
      </c>
      <c r="H927" s="28">
        <v>31512</v>
      </c>
      <c r="I927" s="28">
        <v>68552</v>
      </c>
      <c r="J927" s="31">
        <f t="shared" si="58"/>
        <v>1.6290944944900507E-5</v>
      </c>
      <c r="K927" s="31">
        <f t="shared" si="59"/>
        <v>2.6980234743813356E-5</v>
      </c>
      <c r="L927" s="31">
        <f t="shared" si="60"/>
        <v>3.6813213130419849E-5</v>
      </c>
      <c r="M927" s="31">
        <f t="shared" si="61"/>
        <v>8.0084392819133708E-5</v>
      </c>
    </row>
    <row r="928" spans="1:13" x14ac:dyDescent="0.2">
      <c r="A928" t="s">
        <v>37</v>
      </c>
      <c r="B928" s="28">
        <v>191583048000</v>
      </c>
      <c r="C928" s="28" t="str">
        <f>_xlfn.XLOOKUP(E928,Crosswalk!$C$3:$C$3275,Crosswalk!$B$3:$B$3275)</f>
        <v>OK</v>
      </c>
      <c r="D928" s="28" t="str" cm="1">
        <f t="array" ref="D928">_xlfn.XLOOKUP(C928,_xlfn.ANCHORARRAY($O$2),$P$2:$P$51)</f>
        <v>Oklahoma</v>
      </c>
      <c r="E928" t="s">
        <v>6077</v>
      </c>
      <c r="F928" s="28">
        <v>403591</v>
      </c>
      <c r="G928" s="28">
        <v>1517288</v>
      </c>
      <c r="H928" s="28">
        <v>152315</v>
      </c>
      <c r="I928" s="28">
        <v>2073194</v>
      </c>
      <c r="J928" s="31">
        <f t="shared" si="58"/>
        <v>2.1066112279412112E-6</v>
      </c>
      <c r="K928" s="31">
        <f t="shared" si="59"/>
        <v>7.9197403728538652E-6</v>
      </c>
      <c r="L928" s="31">
        <f t="shared" si="60"/>
        <v>7.9503380695770122E-7</v>
      </c>
      <c r="M928" s="31">
        <f t="shared" si="61"/>
        <v>1.0821385407752777E-5</v>
      </c>
    </row>
    <row r="929" spans="1:13" x14ac:dyDescent="0.2">
      <c r="A929" t="s">
        <v>37</v>
      </c>
      <c r="B929" s="28">
        <v>53616994000</v>
      </c>
      <c r="C929" s="28" t="str">
        <f>_xlfn.XLOOKUP(E929,Crosswalk!$C$3:$C$3275,Crosswalk!$B$3:$B$3275)</f>
        <v>OK</v>
      </c>
      <c r="D929" s="28" t="str" cm="1">
        <f t="array" ref="D929">_xlfn.XLOOKUP(C929,_xlfn.ANCHORARRAY($O$2),$P$2:$P$51)</f>
        <v>Oklahoma</v>
      </c>
      <c r="E929" t="s">
        <v>6077</v>
      </c>
      <c r="F929" s="28">
        <v>403591</v>
      </c>
      <c r="G929" s="28">
        <v>1517288</v>
      </c>
      <c r="H929" s="28">
        <v>152315</v>
      </c>
      <c r="I929" s="28">
        <v>2073194</v>
      </c>
      <c r="J929" s="31">
        <f t="shared" si="58"/>
        <v>7.5272962896800966E-6</v>
      </c>
      <c r="K929" s="31">
        <f t="shared" si="59"/>
        <v>2.8298639793196909E-5</v>
      </c>
      <c r="L929" s="31">
        <f t="shared" si="60"/>
        <v>2.8407970801197844E-6</v>
      </c>
      <c r="M929" s="31">
        <f t="shared" si="61"/>
        <v>3.866673316299679E-5</v>
      </c>
    </row>
    <row r="930" spans="1:13" x14ac:dyDescent="0.2">
      <c r="A930" t="s">
        <v>1382</v>
      </c>
      <c r="B930" s="28">
        <v>239411000</v>
      </c>
      <c r="C930" s="28" t="str">
        <f>_xlfn.XLOOKUP(E930,Crosswalk!$C$3:$C$3275,Crosswalk!$B$3:$B$3275)</f>
        <v>OK</v>
      </c>
      <c r="D930" s="28" t="str" cm="1">
        <f t="array" ref="D930">_xlfn.XLOOKUP(C930,_xlfn.ANCHORARRAY($O$2),$P$2:$P$51)</f>
        <v>Oklahoma</v>
      </c>
      <c r="E930" t="s">
        <v>6075</v>
      </c>
      <c r="F930" s="28">
        <v>1290</v>
      </c>
      <c r="G930" s="28">
        <v>5656</v>
      </c>
      <c r="H930" s="28">
        <v>14359</v>
      </c>
      <c r="I930" s="28">
        <v>21305</v>
      </c>
      <c r="J930" s="31">
        <f t="shared" si="58"/>
        <v>5.3882235987485956E-6</v>
      </c>
      <c r="K930" s="31">
        <f t="shared" si="59"/>
        <v>2.3624645484125625E-5</v>
      </c>
      <c r="L930" s="31">
        <f t="shared" si="60"/>
        <v>5.99763586468458E-5</v>
      </c>
      <c r="M930" s="31">
        <f t="shared" si="61"/>
        <v>8.8989227729720021E-5</v>
      </c>
    </row>
    <row r="931" spans="1:13" x14ac:dyDescent="0.2">
      <c r="A931" t="s">
        <v>1381</v>
      </c>
      <c r="B931" s="28">
        <v>191852000</v>
      </c>
      <c r="C931" s="28" t="str">
        <f>_xlfn.XLOOKUP(E931,Crosswalk!$C$3:$C$3275,Crosswalk!$B$3:$B$3275)</f>
        <v>OK</v>
      </c>
      <c r="D931" s="28" t="str" cm="1">
        <f t="array" ref="D931">_xlfn.XLOOKUP(C931,_xlfn.ANCHORARRAY($O$2),$P$2:$P$51)</f>
        <v>Oklahoma</v>
      </c>
      <c r="E931" t="s">
        <v>6073</v>
      </c>
      <c r="F931" s="28">
        <v>9063</v>
      </c>
      <c r="G931" s="28">
        <v>41398</v>
      </c>
      <c r="H931" s="28">
        <v>90176</v>
      </c>
      <c r="I931" s="28">
        <v>140637</v>
      </c>
      <c r="J931" s="31">
        <f t="shared" si="58"/>
        <v>4.7239538811166941E-5</v>
      </c>
      <c r="K931" s="31">
        <f t="shared" si="59"/>
        <v>2.1578091445489231E-4</v>
      </c>
      <c r="L931" s="31">
        <f t="shared" si="60"/>
        <v>4.7002898067260182E-4</v>
      </c>
      <c r="M931" s="31">
        <f t="shared" si="61"/>
        <v>7.3304943393866109E-4</v>
      </c>
    </row>
    <row r="932" spans="1:13" x14ac:dyDescent="0.2">
      <c r="A932" t="s">
        <v>603</v>
      </c>
      <c r="B932" s="28">
        <v>613795000</v>
      </c>
      <c r="C932" s="28" t="str">
        <f>_xlfn.XLOOKUP(E932,Crosswalk!$C$3:$C$3275,Crosswalk!$B$3:$B$3275)</f>
        <v>OK</v>
      </c>
      <c r="D932" s="28" t="str" cm="1">
        <f t="array" ref="D932">_xlfn.XLOOKUP(C932,_xlfn.ANCHORARRAY($O$2),$P$2:$P$51)</f>
        <v>Oklahoma</v>
      </c>
      <c r="E932" t="s">
        <v>6071</v>
      </c>
      <c r="F932" s="28">
        <v>84926</v>
      </c>
      <c r="G932" s="28">
        <v>40072</v>
      </c>
      <c r="H932" s="28">
        <v>6246</v>
      </c>
      <c r="I932" s="28">
        <v>131244</v>
      </c>
      <c r="J932" s="31">
        <f t="shared" si="58"/>
        <v>1.3836215674614487E-4</v>
      </c>
      <c r="K932" s="31">
        <f t="shared" si="59"/>
        <v>6.5285640971334084E-5</v>
      </c>
      <c r="L932" s="31">
        <f t="shared" si="60"/>
        <v>1.0176035972922556E-5</v>
      </c>
      <c r="M932" s="31">
        <f t="shared" si="61"/>
        <v>2.1382383369040152E-4</v>
      </c>
    </row>
    <row r="933" spans="1:13" x14ac:dyDescent="0.2">
      <c r="A933" t="s">
        <v>1380</v>
      </c>
      <c r="B933" s="28">
        <v>2831303000</v>
      </c>
      <c r="C933" s="28" t="str">
        <f>_xlfn.XLOOKUP(E933,Crosswalk!$C$3:$C$3275,Crosswalk!$B$3:$B$3275)</f>
        <v>OK</v>
      </c>
      <c r="D933" s="28" t="str" cm="1">
        <f t="array" ref="D933">_xlfn.XLOOKUP(C933,_xlfn.ANCHORARRAY($O$2),$P$2:$P$51)</f>
        <v>Oklahoma</v>
      </c>
      <c r="E933" t="s">
        <v>6070</v>
      </c>
      <c r="F933" s="28">
        <v>12279</v>
      </c>
      <c r="G933" s="28">
        <v>56612</v>
      </c>
      <c r="H933" s="28">
        <v>58201</v>
      </c>
      <c r="I933" s="28">
        <v>127092</v>
      </c>
      <c r="J933" s="31">
        <f t="shared" si="58"/>
        <v>4.3368724576634854E-6</v>
      </c>
      <c r="K933" s="31">
        <f t="shared" si="59"/>
        <v>1.9995034088545098E-5</v>
      </c>
      <c r="L933" s="31">
        <f t="shared" si="60"/>
        <v>2.0556259785688781E-5</v>
      </c>
      <c r="M933" s="31">
        <f t="shared" si="61"/>
        <v>4.488816633189736E-5</v>
      </c>
    </row>
    <row r="934" spans="1:13" x14ac:dyDescent="0.2">
      <c r="A934" t="s">
        <v>456</v>
      </c>
      <c r="B934" s="28">
        <v>530493000</v>
      </c>
      <c r="C934" s="28" t="str">
        <f>_xlfn.XLOOKUP(E934,Crosswalk!$C$3:$C$3275,Crosswalk!$B$3:$B$3275)</f>
        <v>OK</v>
      </c>
      <c r="D934" s="28" t="str" cm="1">
        <f t="array" ref="D934">_xlfn.XLOOKUP(C934,_xlfn.ANCHORARRAY($O$2),$P$2:$P$51)</f>
        <v>Oklahoma</v>
      </c>
      <c r="E934" t="s">
        <v>6068</v>
      </c>
      <c r="F934" s="28">
        <v>150</v>
      </c>
      <c r="G934" s="28">
        <v>31608</v>
      </c>
      <c r="H934" s="28">
        <v>1435</v>
      </c>
      <c r="I934" s="28">
        <v>33193</v>
      </c>
      <c r="J934" s="31">
        <f t="shared" si="58"/>
        <v>2.8275585163234954E-7</v>
      </c>
      <c r="K934" s="31">
        <f t="shared" si="59"/>
        <v>5.9582313055968694E-5</v>
      </c>
      <c r="L934" s="31">
        <f t="shared" si="60"/>
        <v>2.7050309806161437E-6</v>
      </c>
      <c r="M934" s="31">
        <f t="shared" si="61"/>
        <v>6.2570099888217183E-5</v>
      </c>
    </row>
    <row r="935" spans="1:13" x14ac:dyDescent="0.2">
      <c r="A935" t="s">
        <v>1379</v>
      </c>
      <c r="B935" s="28">
        <v>1955319000</v>
      </c>
      <c r="C935" s="28" t="str">
        <f>_xlfn.XLOOKUP(E935,Crosswalk!$C$3:$C$3275,Crosswalk!$B$3:$B$3275)</f>
        <v>OK</v>
      </c>
      <c r="D935" s="28" t="str" cm="1">
        <f t="array" ref="D935">_xlfn.XLOOKUP(C935,_xlfn.ANCHORARRAY($O$2),$P$2:$P$51)</f>
        <v>Oklahoma</v>
      </c>
      <c r="E935" t="s">
        <v>6067</v>
      </c>
      <c r="F935" s="28">
        <v>13265</v>
      </c>
      <c r="G935" s="28">
        <v>41565</v>
      </c>
      <c r="H935" s="28">
        <v>150416</v>
      </c>
      <c r="I935" s="28">
        <v>205246</v>
      </c>
      <c r="J935" s="31">
        <f t="shared" si="58"/>
        <v>6.7840592762613157E-6</v>
      </c>
      <c r="K935" s="31">
        <f t="shared" si="59"/>
        <v>2.1257400966287344E-5</v>
      </c>
      <c r="L935" s="31">
        <f t="shared" si="60"/>
        <v>7.6926578220740455E-5</v>
      </c>
      <c r="M935" s="31">
        <f t="shared" si="61"/>
        <v>1.0496803846328911E-4</v>
      </c>
    </row>
    <row r="936" spans="1:13" x14ac:dyDescent="0.2">
      <c r="A936" t="s">
        <v>128</v>
      </c>
      <c r="B936" s="28">
        <v>551928000</v>
      </c>
      <c r="C936" s="28" t="str">
        <f>_xlfn.XLOOKUP(E936,Crosswalk!$C$3:$C$3275,Crosswalk!$B$3:$B$3275)</f>
        <v>OK</v>
      </c>
      <c r="D936" s="28" t="str" cm="1">
        <f t="array" ref="D936">_xlfn.XLOOKUP(C936,_xlfn.ANCHORARRAY($O$2),$P$2:$P$51)</f>
        <v>Oklahoma</v>
      </c>
      <c r="E936" t="s">
        <v>6065</v>
      </c>
      <c r="F936" s="28">
        <v>32424</v>
      </c>
      <c r="G936" s="28">
        <v>198882</v>
      </c>
      <c r="H936" s="28">
        <v>195011</v>
      </c>
      <c r="I936" s="28">
        <v>426317</v>
      </c>
      <c r="J936" s="31">
        <f t="shared" si="58"/>
        <v>5.8746793059964341E-5</v>
      </c>
      <c r="K936" s="31">
        <f t="shared" si="59"/>
        <v>3.6034047919293821E-4</v>
      </c>
      <c r="L936" s="31">
        <f t="shared" si="60"/>
        <v>3.5332688321665145E-4</v>
      </c>
      <c r="M936" s="31">
        <f t="shared" si="61"/>
        <v>7.7241415546955403E-4</v>
      </c>
    </row>
    <row r="937" spans="1:13" x14ac:dyDescent="0.2">
      <c r="A937" t="s">
        <v>1378</v>
      </c>
      <c r="B937" s="28">
        <v>409759000</v>
      </c>
      <c r="C937" s="28" t="str">
        <f>_xlfn.XLOOKUP(E937,Crosswalk!$C$3:$C$3275,Crosswalk!$B$3:$B$3275)</f>
        <v>OK</v>
      </c>
      <c r="D937" s="28" t="str" cm="1">
        <f t="array" ref="D937">_xlfn.XLOOKUP(C937,_xlfn.ANCHORARRAY($O$2),$P$2:$P$51)</f>
        <v>Oklahoma</v>
      </c>
      <c r="E937" t="s">
        <v>6064</v>
      </c>
      <c r="F937" s="28">
        <v>1283</v>
      </c>
      <c r="G937" s="28">
        <v>6785</v>
      </c>
      <c r="H937" s="28">
        <v>10329</v>
      </c>
      <c r="I937" s="28">
        <v>18397</v>
      </c>
      <c r="J937" s="31">
        <f t="shared" si="58"/>
        <v>3.1311087736938055E-6</v>
      </c>
      <c r="K937" s="31">
        <f t="shared" si="59"/>
        <v>1.6558513662909174E-5</v>
      </c>
      <c r="L937" s="31">
        <f t="shared" si="60"/>
        <v>2.5207500018303442E-5</v>
      </c>
      <c r="M937" s="31">
        <f t="shared" si="61"/>
        <v>4.4897122454906418E-5</v>
      </c>
    </row>
    <row r="938" spans="1:13" x14ac:dyDescent="0.2">
      <c r="A938" t="s">
        <v>453</v>
      </c>
      <c r="B938" s="28">
        <v>385728000</v>
      </c>
      <c r="C938" s="28" t="str">
        <f>_xlfn.XLOOKUP(E938,Crosswalk!$C$3:$C$3275,Crosswalk!$B$3:$B$3275)</f>
        <v>OK</v>
      </c>
      <c r="D938" s="28" t="str" cm="1">
        <f t="array" ref="D938">_xlfn.XLOOKUP(C938,_xlfn.ANCHORARRAY($O$2),$P$2:$P$51)</f>
        <v>Oklahoma</v>
      </c>
      <c r="E938" t="s">
        <v>6062</v>
      </c>
      <c r="F938" s="28">
        <v>3274</v>
      </c>
      <c r="G938" s="28">
        <v>8359</v>
      </c>
      <c r="H938" s="28">
        <v>13294</v>
      </c>
      <c r="I938" s="28">
        <v>24927</v>
      </c>
      <c r="J938" s="31">
        <f t="shared" si="58"/>
        <v>8.4878463580554172E-6</v>
      </c>
      <c r="K938" s="31">
        <f t="shared" si="59"/>
        <v>2.1670710967313753E-5</v>
      </c>
      <c r="L938" s="31">
        <f t="shared" si="60"/>
        <v>3.4464700514352079E-5</v>
      </c>
      <c r="M938" s="31">
        <f t="shared" si="61"/>
        <v>6.4623257839721248E-5</v>
      </c>
    </row>
    <row r="939" spans="1:13" x14ac:dyDescent="0.2">
      <c r="A939" t="s">
        <v>1377</v>
      </c>
      <c r="B939" s="28">
        <v>1247017000</v>
      </c>
      <c r="C939" s="28" t="str">
        <f>_xlfn.XLOOKUP(E939,Crosswalk!$C$3:$C$3275,Crosswalk!$B$3:$B$3275)</f>
        <v>OK</v>
      </c>
      <c r="D939" s="28" t="str" cm="1">
        <f t="array" ref="D939">_xlfn.XLOOKUP(C939,_xlfn.ANCHORARRAY($O$2),$P$2:$P$51)</f>
        <v>Oklahoma</v>
      </c>
      <c r="E939" t="s">
        <v>6061</v>
      </c>
      <c r="F939" s="28">
        <v>450</v>
      </c>
      <c r="G939" s="28">
        <v>2865</v>
      </c>
      <c r="H939" s="28">
        <v>8240</v>
      </c>
      <c r="I939" s="28">
        <v>11555</v>
      </c>
      <c r="J939" s="31">
        <f t="shared" si="58"/>
        <v>3.6086115907000466E-7</v>
      </c>
      <c r="K939" s="31">
        <f t="shared" si="59"/>
        <v>2.2974827127456965E-6</v>
      </c>
      <c r="L939" s="31">
        <f t="shared" si="60"/>
        <v>6.6077687794151961E-6</v>
      </c>
      <c r="M939" s="31">
        <f t="shared" si="61"/>
        <v>9.2661126512308973E-6</v>
      </c>
    </row>
    <row r="940" spans="1:13" x14ac:dyDescent="0.2">
      <c r="A940" t="s">
        <v>1376</v>
      </c>
      <c r="B940" s="28">
        <v>1458756000</v>
      </c>
      <c r="C940" s="28" t="str">
        <f>_xlfn.XLOOKUP(E940,Crosswalk!$C$3:$C$3275,Crosswalk!$B$3:$B$3275)</f>
        <v>OK</v>
      </c>
      <c r="D940" s="28" t="str" cm="1">
        <f t="array" ref="D940">_xlfn.XLOOKUP(C940,_xlfn.ANCHORARRAY($O$2),$P$2:$P$51)</f>
        <v>Oklahoma</v>
      </c>
      <c r="E940" t="s">
        <v>6059</v>
      </c>
      <c r="F940" s="28">
        <v>60102</v>
      </c>
      <c r="G940" s="28">
        <v>287516</v>
      </c>
      <c r="H940" s="28">
        <v>13851</v>
      </c>
      <c r="I940" s="28">
        <v>361469</v>
      </c>
      <c r="J940" s="31">
        <f t="shared" si="58"/>
        <v>4.120085881394832E-5</v>
      </c>
      <c r="K940" s="31">
        <f t="shared" si="59"/>
        <v>1.9709670431518363E-4</v>
      </c>
      <c r="L940" s="31">
        <f t="shared" si="60"/>
        <v>9.495076626934183E-6</v>
      </c>
      <c r="M940" s="31">
        <f t="shared" si="61"/>
        <v>2.4779263975606615E-4</v>
      </c>
    </row>
    <row r="941" spans="1:13" x14ac:dyDescent="0.2">
      <c r="A941" t="s">
        <v>1375</v>
      </c>
      <c r="B941" s="28">
        <v>659622000</v>
      </c>
      <c r="C941" s="28" t="str">
        <f>_xlfn.XLOOKUP(E941,Crosswalk!$C$3:$C$3275,Crosswalk!$B$3:$B$3275)</f>
        <v>OK</v>
      </c>
      <c r="D941" s="28" t="str" cm="1">
        <f t="array" ref="D941">_xlfn.XLOOKUP(C941,_xlfn.ANCHORARRAY($O$2),$P$2:$P$51)</f>
        <v>Oklahoma</v>
      </c>
      <c r="E941" t="s">
        <v>6057</v>
      </c>
      <c r="F941" s="28">
        <v>32424</v>
      </c>
      <c r="G941" s="28">
        <v>186430</v>
      </c>
      <c r="H941" s="28">
        <v>191874</v>
      </c>
      <c r="I941" s="28">
        <v>410728</v>
      </c>
      <c r="J941" s="31">
        <f t="shared" si="58"/>
        <v>4.915542537999036E-5</v>
      </c>
      <c r="K941" s="31">
        <f t="shared" si="59"/>
        <v>2.8263156777669636E-4</v>
      </c>
      <c r="L941" s="31">
        <f t="shared" si="60"/>
        <v>2.9088477946460244E-4</v>
      </c>
      <c r="M941" s="31">
        <f t="shared" si="61"/>
        <v>6.226717726212892E-4</v>
      </c>
    </row>
    <row r="942" spans="1:13" x14ac:dyDescent="0.2">
      <c r="A942" t="s">
        <v>192</v>
      </c>
      <c r="B942" s="28">
        <v>868054000</v>
      </c>
      <c r="C942" s="28" t="str">
        <f>_xlfn.XLOOKUP(E942,Crosswalk!$C$3:$C$3275,Crosswalk!$B$3:$B$3275)</f>
        <v>OK</v>
      </c>
      <c r="D942" s="28" t="str" cm="1">
        <f t="array" ref="D942">_xlfn.XLOOKUP(C942,_xlfn.ANCHORARRAY($O$2),$P$2:$P$51)</f>
        <v>Oklahoma</v>
      </c>
      <c r="E942" t="s">
        <v>6055</v>
      </c>
      <c r="F942" s="28">
        <v>46685</v>
      </c>
      <c r="G942" s="28">
        <v>157347</v>
      </c>
      <c r="H942" s="28">
        <v>393065</v>
      </c>
      <c r="I942" s="28">
        <v>597097</v>
      </c>
      <c r="J942" s="31">
        <f t="shared" si="58"/>
        <v>5.3781216375939747E-5</v>
      </c>
      <c r="K942" s="31">
        <f t="shared" si="59"/>
        <v>1.8126406882521134E-4</v>
      </c>
      <c r="L942" s="31">
        <f t="shared" si="60"/>
        <v>4.5281169143855107E-4</v>
      </c>
      <c r="M942" s="31">
        <f t="shared" si="61"/>
        <v>6.8785697663970209E-4</v>
      </c>
    </row>
    <row r="943" spans="1:13" x14ac:dyDescent="0.2">
      <c r="A943" t="s">
        <v>190</v>
      </c>
      <c r="B943" s="28">
        <v>867338000</v>
      </c>
      <c r="C943" s="28" t="str">
        <f>_xlfn.XLOOKUP(E943,Crosswalk!$C$3:$C$3275,Crosswalk!$B$3:$B$3275)</f>
        <v>OK</v>
      </c>
      <c r="D943" s="28" t="str" cm="1">
        <f t="array" ref="D943">_xlfn.XLOOKUP(C943,_xlfn.ANCHORARRAY($O$2),$P$2:$P$51)</f>
        <v>Oklahoma</v>
      </c>
      <c r="E943" t="s">
        <v>6054</v>
      </c>
      <c r="F943" s="28">
        <v>10384</v>
      </c>
      <c r="G943" s="28">
        <v>43921</v>
      </c>
      <c r="H943" s="28">
        <v>66512</v>
      </c>
      <c r="I943" s="28">
        <v>120817</v>
      </c>
      <c r="J943" s="31">
        <f t="shared" si="58"/>
        <v>1.1972264561220655E-5</v>
      </c>
      <c r="K943" s="31">
        <f t="shared" si="59"/>
        <v>5.0638851289808589E-5</v>
      </c>
      <c r="L943" s="31">
        <f t="shared" si="60"/>
        <v>7.6685213838203792E-5</v>
      </c>
      <c r="M943" s="31">
        <f t="shared" si="61"/>
        <v>1.3929632968923304E-4</v>
      </c>
    </row>
    <row r="944" spans="1:13" x14ac:dyDescent="0.2">
      <c r="A944" t="s">
        <v>1374</v>
      </c>
      <c r="B944" s="28">
        <v>1323358000</v>
      </c>
      <c r="C944" s="28" t="str">
        <f>_xlfn.XLOOKUP(E944,Crosswalk!$C$3:$C$3275,Crosswalk!$B$3:$B$3275)</f>
        <v>OK</v>
      </c>
      <c r="D944" s="28" t="str" cm="1">
        <f t="array" ref="D944">_xlfn.XLOOKUP(C944,_xlfn.ANCHORARRAY($O$2),$P$2:$P$51)</f>
        <v>Oklahoma</v>
      </c>
      <c r="E944" t="s">
        <v>6053</v>
      </c>
      <c r="F944" s="28">
        <v>1896</v>
      </c>
      <c r="G944" s="28">
        <v>8250</v>
      </c>
      <c r="H944" s="28">
        <v>25924</v>
      </c>
      <c r="I944" s="28">
        <v>36070</v>
      </c>
      <c r="J944" s="31">
        <f t="shared" si="58"/>
        <v>1.4327188863482141E-6</v>
      </c>
      <c r="K944" s="31">
        <f t="shared" si="59"/>
        <v>6.2341407238252987E-6</v>
      </c>
      <c r="L944" s="31">
        <f t="shared" si="60"/>
        <v>1.9589559287811764E-5</v>
      </c>
      <c r="M944" s="31">
        <f t="shared" si="61"/>
        <v>2.7256418897985277E-5</v>
      </c>
    </row>
    <row r="945" spans="1:13" x14ac:dyDescent="0.2">
      <c r="A945" t="s">
        <v>1373</v>
      </c>
      <c r="B945" s="28">
        <v>276061000</v>
      </c>
      <c r="C945" s="28" t="str">
        <f>_xlfn.XLOOKUP(E945,Crosswalk!$C$3:$C$3275,Crosswalk!$B$3:$B$3275)</f>
        <v>OK</v>
      </c>
      <c r="D945" s="28" t="str" cm="1">
        <f t="array" ref="D945">_xlfn.XLOOKUP(C945,_xlfn.ANCHORARRAY($O$2),$P$2:$P$51)</f>
        <v>Oklahoma</v>
      </c>
      <c r="E945" t="s">
        <v>6051</v>
      </c>
      <c r="F945" s="28">
        <v>1240</v>
      </c>
      <c r="G945" s="28">
        <v>4215</v>
      </c>
      <c r="H945" s="28">
        <v>9502</v>
      </c>
      <c r="I945" s="28">
        <v>14957</v>
      </c>
      <c r="J945" s="31">
        <f t="shared" si="58"/>
        <v>4.4917608789361769E-6</v>
      </c>
      <c r="K945" s="31">
        <f t="shared" si="59"/>
        <v>1.5268364600577408E-5</v>
      </c>
      <c r="L945" s="31">
        <f t="shared" si="60"/>
        <v>3.4419928928751253E-5</v>
      </c>
      <c r="M945" s="31">
        <f t="shared" si="61"/>
        <v>5.418005440826484E-5</v>
      </c>
    </row>
    <row r="946" spans="1:13" x14ac:dyDescent="0.2">
      <c r="A946" t="s">
        <v>301</v>
      </c>
      <c r="B946" s="28">
        <v>215013000</v>
      </c>
      <c r="C946" s="28" t="str">
        <f>_xlfn.XLOOKUP(E946,Crosswalk!$C$3:$C$3275,Crosswalk!$B$3:$B$3275)</f>
        <v>OK</v>
      </c>
      <c r="D946" s="28" t="str" cm="1">
        <f t="array" ref="D946">_xlfn.XLOOKUP(C946,_xlfn.ANCHORARRAY($O$2),$P$2:$P$51)</f>
        <v>Oklahoma</v>
      </c>
      <c r="E946" t="s">
        <v>6049</v>
      </c>
      <c r="F946" s="28">
        <v>4572</v>
      </c>
      <c r="G946" s="28">
        <v>60791</v>
      </c>
      <c r="H946" s="28">
        <v>100979</v>
      </c>
      <c r="I946" s="28">
        <v>166342</v>
      </c>
      <c r="J946" s="31">
        <f t="shared" si="58"/>
        <v>2.1263830559082474E-5</v>
      </c>
      <c r="K946" s="31">
        <f t="shared" si="59"/>
        <v>2.827317418016585E-4</v>
      </c>
      <c r="L946" s="31">
        <f t="shared" si="60"/>
        <v>4.6964137052178239E-4</v>
      </c>
      <c r="M946" s="31">
        <f t="shared" si="61"/>
        <v>7.7363694288252343E-4</v>
      </c>
    </row>
    <row r="947" spans="1:13" x14ac:dyDescent="0.2">
      <c r="A947" t="s">
        <v>1372</v>
      </c>
      <c r="B947" s="28">
        <v>2545429000</v>
      </c>
      <c r="C947" s="28" t="str">
        <f>_xlfn.XLOOKUP(E947,Crosswalk!$C$3:$C$3275,Crosswalk!$B$3:$B$3275)</f>
        <v>OK</v>
      </c>
      <c r="D947" s="28" t="str" cm="1">
        <f t="array" ref="D947">_xlfn.XLOOKUP(C947,_xlfn.ANCHORARRAY($O$2),$P$2:$P$51)</f>
        <v>Oklahoma</v>
      </c>
      <c r="E947" t="s">
        <v>6048</v>
      </c>
      <c r="F947" s="28">
        <v>1828</v>
      </c>
      <c r="G947" s="28">
        <v>35760</v>
      </c>
      <c r="H947" s="28">
        <v>60819</v>
      </c>
      <c r="I947" s="28">
        <v>98407</v>
      </c>
      <c r="J947" s="31">
        <f t="shared" si="58"/>
        <v>7.1815006429171664E-7</v>
      </c>
      <c r="K947" s="31">
        <f t="shared" si="59"/>
        <v>1.4048712417435332E-5</v>
      </c>
      <c r="L947" s="31">
        <f t="shared" si="60"/>
        <v>2.3893418358948531E-5</v>
      </c>
      <c r="M947" s="31">
        <f t="shared" si="61"/>
        <v>3.8660280840675577E-5</v>
      </c>
    </row>
    <row r="948" spans="1:13" x14ac:dyDescent="0.2">
      <c r="A948" t="s">
        <v>1371</v>
      </c>
      <c r="B948" s="28">
        <v>1860044000</v>
      </c>
      <c r="C948" s="28" t="str">
        <f>_xlfn.XLOOKUP(E948,Crosswalk!$C$3:$C$3275,Crosswalk!$B$3:$B$3275)</f>
        <v>OK</v>
      </c>
      <c r="D948" s="28" t="str" cm="1">
        <f t="array" ref="D948">_xlfn.XLOOKUP(C948,_xlfn.ANCHORARRAY($O$2),$P$2:$P$51)</f>
        <v>Oklahoma</v>
      </c>
      <c r="E948" t="s">
        <v>6046</v>
      </c>
      <c r="F948" s="28">
        <v>4625</v>
      </c>
      <c r="G948" s="28">
        <v>21434</v>
      </c>
      <c r="H948" s="28">
        <v>39359</v>
      </c>
      <c r="I948" s="28">
        <v>65418</v>
      </c>
      <c r="J948" s="31">
        <f t="shared" si="58"/>
        <v>2.4865003193472842E-6</v>
      </c>
      <c r="K948" s="31">
        <f t="shared" si="59"/>
        <v>1.1523383317813988E-5</v>
      </c>
      <c r="L948" s="31">
        <f t="shared" si="60"/>
        <v>2.1160252123068056E-5</v>
      </c>
      <c r="M948" s="31">
        <f t="shared" si="61"/>
        <v>3.5170135760229329E-5</v>
      </c>
    </row>
    <row r="949" spans="1:13" x14ac:dyDescent="0.2">
      <c r="A949" t="s">
        <v>1261</v>
      </c>
      <c r="B949" s="28">
        <v>474373000</v>
      </c>
      <c r="C949" s="28" t="str">
        <f>_xlfn.XLOOKUP(E949,Crosswalk!$C$3:$C$3275,Crosswalk!$B$3:$B$3275)</f>
        <v>OK</v>
      </c>
      <c r="D949" s="28" t="str" cm="1">
        <f t="array" ref="D949">_xlfn.XLOOKUP(C949,_xlfn.ANCHORARRAY($O$2),$P$2:$P$51)</f>
        <v>Oklahoma</v>
      </c>
      <c r="E949" t="s">
        <v>6044</v>
      </c>
      <c r="F949" s="28">
        <v>177183</v>
      </c>
      <c r="G949" s="28">
        <v>536408</v>
      </c>
      <c r="H949" s="28">
        <v>307313</v>
      </c>
      <c r="I949" s="28">
        <v>1020904</v>
      </c>
      <c r="J949" s="31">
        <f t="shared" si="58"/>
        <v>3.7350987514044856E-4</v>
      </c>
      <c r="K949" s="31">
        <f t="shared" si="59"/>
        <v>1.1307726198582129E-3</v>
      </c>
      <c r="L949" s="31">
        <f t="shared" si="60"/>
        <v>6.4782987227350629E-4</v>
      </c>
      <c r="M949" s="31">
        <f t="shared" si="61"/>
        <v>2.1521123672721678E-3</v>
      </c>
    </row>
    <row r="950" spans="1:13" x14ac:dyDescent="0.2">
      <c r="A950" t="s">
        <v>117</v>
      </c>
      <c r="B950" s="28">
        <v>99054000</v>
      </c>
      <c r="C950" s="28" t="str">
        <f>_xlfn.XLOOKUP(E950,Crosswalk!$C$3:$C$3275,Crosswalk!$B$3:$B$3275)</f>
        <v>OK</v>
      </c>
      <c r="D950" s="28" t="str" cm="1">
        <f t="array" ref="D950">_xlfn.XLOOKUP(C950,_xlfn.ANCHORARRAY($O$2),$P$2:$P$51)</f>
        <v>Oklahoma</v>
      </c>
      <c r="E950" t="s">
        <v>6043</v>
      </c>
      <c r="F950" s="28">
        <v>245</v>
      </c>
      <c r="G950" s="28">
        <v>1473</v>
      </c>
      <c r="H950" s="28">
        <v>3581</v>
      </c>
      <c r="I950" s="28">
        <v>5299</v>
      </c>
      <c r="J950" s="31">
        <f t="shared" si="58"/>
        <v>2.4733983483756335E-6</v>
      </c>
      <c r="K950" s="31">
        <f t="shared" si="59"/>
        <v>1.4870676600642073E-5</v>
      </c>
      <c r="L950" s="31">
        <f t="shared" si="60"/>
        <v>3.615199790013528E-5</v>
      </c>
      <c r="M950" s="31">
        <f t="shared" si="61"/>
        <v>5.349607284915299E-5</v>
      </c>
    </row>
    <row r="951" spans="1:13" x14ac:dyDescent="0.2">
      <c r="A951" t="s">
        <v>116</v>
      </c>
      <c r="B951" s="28">
        <v>1085456000</v>
      </c>
      <c r="C951" s="28" t="str">
        <f>_xlfn.XLOOKUP(E951,Crosswalk!$C$3:$C$3275,Crosswalk!$B$3:$B$3275)</f>
        <v>OK</v>
      </c>
      <c r="D951" s="28" t="str" cm="1">
        <f t="array" ref="D951">_xlfn.XLOOKUP(C951,_xlfn.ANCHORARRAY($O$2),$P$2:$P$51)</f>
        <v>Oklahoma</v>
      </c>
      <c r="E951" t="s">
        <v>6042</v>
      </c>
      <c r="F951" s="28">
        <v>2559</v>
      </c>
      <c r="G951" s="28">
        <v>93207</v>
      </c>
      <c r="H951" s="28">
        <v>41069</v>
      </c>
      <c r="I951" s="28">
        <v>136835</v>
      </c>
      <c r="J951" s="31">
        <f t="shared" si="58"/>
        <v>2.3575345292669624E-6</v>
      </c>
      <c r="K951" s="31">
        <f t="shared" si="59"/>
        <v>8.5868980410076499E-5</v>
      </c>
      <c r="L951" s="31">
        <f t="shared" si="60"/>
        <v>3.7835711442932737E-5</v>
      </c>
      <c r="M951" s="31">
        <f t="shared" si="61"/>
        <v>1.2606222638227621E-4</v>
      </c>
    </row>
    <row r="952" spans="1:13" x14ac:dyDescent="0.2">
      <c r="A952" t="s">
        <v>1370</v>
      </c>
      <c r="B952" s="28">
        <v>617975000</v>
      </c>
      <c r="C952" s="28" t="str">
        <f>_xlfn.XLOOKUP(E952,Crosswalk!$C$3:$C$3275,Crosswalk!$B$3:$B$3275)</f>
        <v>OK</v>
      </c>
      <c r="D952" s="28" t="str" cm="1">
        <f t="array" ref="D952">_xlfn.XLOOKUP(C952,_xlfn.ANCHORARRAY($O$2),$P$2:$P$51)</f>
        <v>Oklahoma</v>
      </c>
      <c r="E952" t="s">
        <v>6041</v>
      </c>
      <c r="F952" s="28">
        <v>640</v>
      </c>
      <c r="G952" s="28">
        <v>8258</v>
      </c>
      <c r="H952" s="28">
        <v>10439</v>
      </c>
      <c r="I952" s="28">
        <v>19337</v>
      </c>
      <c r="J952" s="31">
        <f t="shared" si="58"/>
        <v>1.0356406003479105E-6</v>
      </c>
      <c r="K952" s="31">
        <f t="shared" si="59"/>
        <v>1.3363000121364133E-5</v>
      </c>
      <c r="L952" s="31">
        <f t="shared" si="60"/>
        <v>1.6892269104737246E-5</v>
      </c>
      <c r="M952" s="31">
        <f t="shared" si="61"/>
        <v>3.1290909826449288E-5</v>
      </c>
    </row>
    <row r="953" spans="1:13" x14ac:dyDescent="0.2">
      <c r="A953" t="s">
        <v>691</v>
      </c>
      <c r="B953" s="28">
        <v>328115000</v>
      </c>
      <c r="C953" s="28" t="str">
        <f>_xlfn.XLOOKUP(E953,Crosswalk!$C$3:$C$3275,Crosswalk!$B$3:$B$3275)</f>
        <v>OK</v>
      </c>
      <c r="D953" s="28" t="str" cm="1">
        <f t="array" ref="D953">_xlfn.XLOOKUP(C953,_xlfn.ANCHORARRAY($O$2),$P$2:$P$51)</f>
        <v>Oklahoma</v>
      </c>
      <c r="E953" t="s">
        <v>6039</v>
      </c>
      <c r="F953" s="28">
        <v>2034</v>
      </c>
      <c r="G953" s="28">
        <v>2403</v>
      </c>
      <c r="H953" s="28">
        <v>12749</v>
      </c>
      <c r="I953" s="28">
        <v>17186</v>
      </c>
      <c r="J953" s="31">
        <f t="shared" si="58"/>
        <v>6.1990460661658256E-6</v>
      </c>
      <c r="K953" s="31">
        <f t="shared" si="59"/>
        <v>7.3236517684348475E-6</v>
      </c>
      <c r="L953" s="31">
        <f t="shared" si="60"/>
        <v>3.8855279398991207E-5</v>
      </c>
      <c r="M953" s="31">
        <f t="shared" si="61"/>
        <v>5.2377977233591883E-5</v>
      </c>
    </row>
    <row r="954" spans="1:13" x14ac:dyDescent="0.2">
      <c r="A954" t="s">
        <v>689</v>
      </c>
      <c r="B954" s="28">
        <v>156611000</v>
      </c>
      <c r="C954" s="28" t="str">
        <f>_xlfn.XLOOKUP(E954,Crosswalk!$C$3:$C$3275,Crosswalk!$B$3:$B$3275)</f>
        <v>OK</v>
      </c>
      <c r="D954" s="28" t="str" cm="1">
        <f t="array" ref="D954">_xlfn.XLOOKUP(C954,_xlfn.ANCHORARRAY($O$2),$P$2:$P$51)</f>
        <v>Oklahoma</v>
      </c>
      <c r="E954" t="s">
        <v>6038</v>
      </c>
      <c r="F954" s="28" t="s">
        <v>8073</v>
      </c>
      <c r="G954" s="28">
        <v>3371</v>
      </c>
      <c r="H954" s="28">
        <v>4970</v>
      </c>
      <c r="I954" s="28">
        <v>8341</v>
      </c>
      <c r="J954" s="31" t="e">
        <f t="shared" si="58"/>
        <v>#VALUE!</v>
      </c>
      <c r="K954" s="31">
        <f t="shared" si="59"/>
        <v>2.1524669403809438E-5</v>
      </c>
      <c r="L954" s="31">
        <f t="shared" si="60"/>
        <v>3.1734680194877756E-5</v>
      </c>
      <c r="M954" s="31">
        <f t="shared" si="61"/>
        <v>5.3259349598687191E-5</v>
      </c>
    </row>
    <row r="955" spans="1:13" x14ac:dyDescent="0.2">
      <c r="A955" t="s">
        <v>1369</v>
      </c>
      <c r="B955" s="28">
        <v>65371000</v>
      </c>
      <c r="C955" s="28" t="str">
        <f>_xlfn.XLOOKUP(E955,Crosswalk!$C$3:$C$3275,Crosswalk!$B$3:$B$3275)</f>
        <v>OK</v>
      </c>
      <c r="D955" s="28" t="str" cm="1">
        <f t="array" ref="D955">_xlfn.XLOOKUP(C955,_xlfn.ANCHORARRAY($O$2),$P$2:$P$51)</f>
        <v>Oklahoma</v>
      </c>
      <c r="E955" t="s">
        <v>6037</v>
      </c>
      <c r="F955" s="28">
        <v>535</v>
      </c>
      <c r="G955" s="28">
        <v>1419</v>
      </c>
      <c r="H955" s="28">
        <v>4682</v>
      </c>
      <c r="I955" s="28">
        <v>6636</v>
      </c>
      <c r="J955" s="31">
        <f t="shared" si="58"/>
        <v>8.1840571507243266E-6</v>
      </c>
      <c r="K955" s="31">
        <f t="shared" si="59"/>
        <v>2.17068730782763E-5</v>
      </c>
      <c r="L955" s="31">
        <f t="shared" si="60"/>
        <v>7.1621973046151965E-5</v>
      </c>
      <c r="M955" s="31">
        <f t="shared" si="61"/>
        <v>1.0151290327515259E-4</v>
      </c>
    </row>
    <row r="956" spans="1:13" x14ac:dyDescent="0.2">
      <c r="A956" t="s">
        <v>1368</v>
      </c>
      <c r="B956" s="28">
        <v>84921000</v>
      </c>
      <c r="C956" s="28" t="str">
        <f>_xlfn.XLOOKUP(E956,Crosswalk!$C$3:$C$3275,Crosswalk!$B$3:$B$3275)</f>
        <v>OK</v>
      </c>
      <c r="D956" s="28" t="str" cm="1">
        <f t="array" ref="D956">_xlfn.XLOOKUP(C956,_xlfn.ANCHORARRAY($O$2),$P$2:$P$51)</f>
        <v>Oklahoma</v>
      </c>
      <c r="E956" t="s">
        <v>6035</v>
      </c>
      <c r="F956" s="28">
        <v>35</v>
      </c>
      <c r="G956" s="28">
        <v>4627</v>
      </c>
      <c r="H956" s="28">
        <v>630</v>
      </c>
      <c r="I956" s="28">
        <v>5292</v>
      </c>
      <c r="J956" s="31">
        <f t="shared" si="58"/>
        <v>4.1214776086009348E-7</v>
      </c>
      <c r="K956" s="31">
        <f t="shared" si="59"/>
        <v>5.448593398570436E-5</v>
      </c>
      <c r="L956" s="31">
        <f t="shared" si="60"/>
        <v>7.4186596954816829E-6</v>
      </c>
      <c r="M956" s="31">
        <f t="shared" si="61"/>
        <v>6.2316741442046137E-5</v>
      </c>
    </row>
    <row r="957" spans="1:13" x14ac:dyDescent="0.2">
      <c r="A957" t="s">
        <v>182</v>
      </c>
      <c r="B957" s="28">
        <v>228568000</v>
      </c>
      <c r="C957" s="28" t="str">
        <f>_xlfn.XLOOKUP(E957,Crosswalk!$C$3:$C$3275,Crosswalk!$B$3:$B$3275)</f>
        <v>OK</v>
      </c>
      <c r="D957" s="28" t="str" cm="1">
        <f t="array" ref="D957">_xlfn.XLOOKUP(C957,_xlfn.ANCHORARRAY($O$2),$P$2:$P$51)</f>
        <v>Oklahoma</v>
      </c>
      <c r="E957" t="s">
        <v>6033</v>
      </c>
      <c r="F957" s="28">
        <v>1102</v>
      </c>
      <c r="G957" s="28">
        <v>97476</v>
      </c>
      <c r="H957" s="28">
        <v>58279</v>
      </c>
      <c r="I957" s="28">
        <v>156857</v>
      </c>
      <c r="J957" s="31">
        <f t="shared" si="58"/>
        <v>4.8213223198347976E-6</v>
      </c>
      <c r="K957" s="31">
        <f t="shared" si="59"/>
        <v>4.2646389695845437E-4</v>
      </c>
      <c r="L957" s="31">
        <f t="shared" si="60"/>
        <v>2.5497444961674427E-4</v>
      </c>
      <c r="M957" s="31">
        <f t="shared" si="61"/>
        <v>6.8625966889503337E-4</v>
      </c>
    </row>
    <row r="958" spans="1:13" x14ac:dyDescent="0.2">
      <c r="A958" t="s">
        <v>434</v>
      </c>
      <c r="B958" s="28">
        <v>3346705000</v>
      </c>
      <c r="C958" s="28" t="str">
        <f>_xlfn.XLOOKUP(E958,Crosswalk!$C$3:$C$3275,Crosswalk!$B$3:$B$3275)</f>
        <v>OK</v>
      </c>
      <c r="D958" s="28" t="str" cm="1">
        <f t="array" ref="D958">_xlfn.XLOOKUP(C958,_xlfn.ANCHORARRAY($O$2),$P$2:$P$51)</f>
        <v>Oklahoma</v>
      </c>
      <c r="E958" t="s">
        <v>6032</v>
      </c>
      <c r="F958" s="28">
        <v>4562</v>
      </c>
      <c r="G958" s="28">
        <v>158873</v>
      </c>
      <c r="H958" s="28">
        <v>111736</v>
      </c>
      <c r="I958" s="28">
        <v>275171</v>
      </c>
      <c r="J958" s="31">
        <f t="shared" si="58"/>
        <v>1.3631317967971483E-6</v>
      </c>
      <c r="K958" s="31">
        <f t="shared" si="59"/>
        <v>4.7471468205294461E-5</v>
      </c>
      <c r="L958" s="31">
        <f t="shared" si="60"/>
        <v>3.3386868576704547E-5</v>
      </c>
      <c r="M958" s="31">
        <f t="shared" si="61"/>
        <v>8.2221468578796164E-5</v>
      </c>
    </row>
    <row r="959" spans="1:13" x14ac:dyDescent="0.2">
      <c r="A959" t="s">
        <v>1367</v>
      </c>
      <c r="B959" s="28">
        <v>1579903000</v>
      </c>
      <c r="C959" s="28" t="str">
        <f>_xlfn.XLOOKUP(E959,Crosswalk!$C$3:$C$3275,Crosswalk!$B$3:$B$3275)</f>
        <v>OK</v>
      </c>
      <c r="D959" s="28" t="str" cm="1">
        <f t="array" ref="D959">_xlfn.XLOOKUP(C959,_xlfn.ANCHORARRAY($O$2),$P$2:$P$51)</f>
        <v>Oklahoma</v>
      </c>
      <c r="E959" t="s">
        <v>6031</v>
      </c>
      <c r="F959" s="28">
        <v>5618</v>
      </c>
      <c r="G959" s="28">
        <v>159689</v>
      </c>
      <c r="H959" s="28">
        <v>2765</v>
      </c>
      <c r="I959" s="28">
        <v>168072</v>
      </c>
      <c r="J959" s="31">
        <f t="shared" si="58"/>
        <v>3.5559145086755327E-6</v>
      </c>
      <c r="K959" s="31">
        <f t="shared" si="59"/>
        <v>1.0107519259093755E-4</v>
      </c>
      <c r="L959" s="31">
        <f t="shared" si="60"/>
        <v>1.7501074433050638E-6</v>
      </c>
      <c r="M959" s="31">
        <f t="shared" si="61"/>
        <v>1.0638121454291814E-4</v>
      </c>
    </row>
    <row r="960" spans="1:13" x14ac:dyDescent="0.2">
      <c r="A960" t="s">
        <v>295</v>
      </c>
      <c r="B960" s="28">
        <v>2707603000</v>
      </c>
      <c r="C960" s="28" t="str">
        <f>_xlfn.XLOOKUP(E960,Crosswalk!$C$3:$C$3275,Crosswalk!$B$3:$B$3275)</f>
        <v>OK</v>
      </c>
      <c r="D960" s="28" t="str" cm="1">
        <f t="array" ref="D960">_xlfn.XLOOKUP(C960,_xlfn.ANCHORARRAY($O$2),$P$2:$P$51)</f>
        <v>Oklahoma</v>
      </c>
      <c r="E960" t="s">
        <v>6027</v>
      </c>
      <c r="F960" s="28">
        <v>6920</v>
      </c>
      <c r="G960" s="28">
        <v>121890</v>
      </c>
      <c r="H960" s="28">
        <v>20846</v>
      </c>
      <c r="I960" s="28">
        <v>149656</v>
      </c>
      <c r="J960" s="31">
        <f t="shared" si="58"/>
        <v>2.5557661148994146E-6</v>
      </c>
      <c r="K960" s="31">
        <f t="shared" si="59"/>
        <v>4.5017677997845325E-5</v>
      </c>
      <c r="L960" s="31">
        <f t="shared" si="60"/>
        <v>7.6990607559527746E-6</v>
      </c>
      <c r="M960" s="31">
        <f t="shared" si="61"/>
        <v>5.5272504868697516E-5</v>
      </c>
    </row>
    <row r="961" spans="1:13" x14ac:dyDescent="0.2">
      <c r="A961" t="s">
        <v>681</v>
      </c>
      <c r="B961" s="28">
        <v>487462000</v>
      </c>
      <c r="C961" s="28" t="str">
        <f>_xlfn.XLOOKUP(E961,Crosswalk!$C$3:$C$3275,Crosswalk!$B$3:$B$3275)</f>
        <v>OK</v>
      </c>
      <c r="D961" s="28" t="str" cm="1">
        <f t="array" ref="D961">_xlfn.XLOOKUP(C961,_xlfn.ANCHORARRAY($O$2),$P$2:$P$51)</f>
        <v>Oklahoma</v>
      </c>
      <c r="E961" t="s">
        <v>6026</v>
      </c>
      <c r="F961" s="28">
        <v>160</v>
      </c>
      <c r="G961" s="28">
        <v>2091</v>
      </c>
      <c r="H961" s="28">
        <v>5769</v>
      </c>
      <c r="I961" s="28">
        <v>8020</v>
      </c>
      <c r="J961" s="31">
        <f t="shared" si="58"/>
        <v>3.2823071336842668E-7</v>
      </c>
      <c r="K961" s="31">
        <f t="shared" si="59"/>
        <v>4.2895651353336258E-6</v>
      </c>
      <c r="L961" s="31">
        <f t="shared" si="60"/>
        <v>1.1834768658890334E-5</v>
      </c>
      <c r="M961" s="31">
        <f t="shared" si="61"/>
        <v>1.6452564507592385E-5</v>
      </c>
    </row>
    <row r="962" spans="1:13" x14ac:dyDescent="0.2">
      <c r="A962" t="s">
        <v>1366</v>
      </c>
      <c r="B962" s="28">
        <v>596819000</v>
      </c>
      <c r="C962" s="28" t="str">
        <f>_xlfn.XLOOKUP(E962,Crosswalk!$C$3:$C$3275,Crosswalk!$B$3:$B$3275)</f>
        <v>OK</v>
      </c>
      <c r="D962" s="28" t="str" cm="1">
        <f t="array" ref="D962">_xlfn.XLOOKUP(C962,_xlfn.ANCHORARRAY($O$2),$P$2:$P$51)</f>
        <v>Oklahoma</v>
      </c>
      <c r="E962" t="s">
        <v>6025</v>
      </c>
      <c r="F962" s="28">
        <v>300</v>
      </c>
      <c r="G962" s="28">
        <v>3361</v>
      </c>
      <c r="H962" s="28">
        <v>3337</v>
      </c>
      <c r="I962" s="28">
        <v>6998</v>
      </c>
      <c r="J962" s="31">
        <f t="shared" si="58"/>
        <v>5.0266496207392864E-7</v>
      </c>
      <c r="K962" s="31">
        <f t="shared" si="59"/>
        <v>5.6315231251015806E-6</v>
      </c>
      <c r="L962" s="31">
        <f t="shared" si="60"/>
        <v>5.5913099281356656E-6</v>
      </c>
      <c r="M962" s="31">
        <f t="shared" si="61"/>
        <v>1.1725498015311175E-5</v>
      </c>
    </row>
    <row r="963" spans="1:13" x14ac:dyDescent="0.2">
      <c r="A963" t="s">
        <v>8</v>
      </c>
      <c r="B963" s="28">
        <v>916678000</v>
      </c>
      <c r="C963" s="28" t="str">
        <f>_xlfn.XLOOKUP(E963,Crosswalk!$C$3:$C$3275,Crosswalk!$B$3:$B$3275)</f>
        <v>OK</v>
      </c>
      <c r="D963" s="28" t="str" cm="1">
        <f t="array" ref="D963">_xlfn.XLOOKUP(C963,_xlfn.ANCHORARRAY($O$2),$P$2:$P$51)</f>
        <v>Oklahoma</v>
      </c>
      <c r="E963" t="s">
        <v>6023</v>
      </c>
      <c r="F963" s="28">
        <v>14551</v>
      </c>
      <c r="G963" s="28">
        <v>26430</v>
      </c>
      <c r="H963" s="28">
        <v>95326</v>
      </c>
      <c r="I963" s="28">
        <v>136307</v>
      </c>
      <c r="J963" s="31">
        <f t="shared" ref="J963:J1026" si="62">F963/$B963</f>
        <v>1.5873621926128912E-5</v>
      </c>
      <c r="K963" s="31">
        <f t="shared" ref="K963:K1026" si="63">G963/$B963</f>
        <v>2.8832370799779202E-5</v>
      </c>
      <c r="L963" s="31">
        <f t="shared" ref="L963:L1026" si="64">H963/$B963</f>
        <v>1.0399071429662325E-4</v>
      </c>
      <c r="M963" s="31">
        <f t="shared" ref="M963:M1026" si="65">I963/$B963</f>
        <v>1.4869670702253137E-4</v>
      </c>
    </row>
    <row r="964" spans="1:13" x14ac:dyDescent="0.2">
      <c r="A964" t="s">
        <v>286</v>
      </c>
      <c r="B964" s="28">
        <v>1529665000</v>
      </c>
      <c r="C964" s="28" t="str">
        <f>_xlfn.XLOOKUP(E964,Crosswalk!$C$3:$C$3275,Crosswalk!$B$3:$B$3275)</f>
        <v>OK</v>
      </c>
      <c r="D964" s="28" t="str" cm="1">
        <f t="array" ref="D964">_xlfn.XLOOKUP(C964,_xlfn.ANCHORARRAY($O$2),$P$2:$P$51)</f>
        <v>Oklahoma</v>
      </c>
      <c r="E964" t="s">
        <v>6022</v>
      </c>
      <c r="F964" s="28">
        <v>2406</v>
      </c>
      <c r="G964" s="28">
        <v>23645</v>
      </c>
      <c r="H964" s="28">
        <v>40380</v>
      </c>
      <c r="I964" s="28">
        <v>66431</v>
      </c>
      <c r="J964" s="31">
        <f t="shared" si="62"/>
        <v>1.5728934113024748E-6</v>
      </c>
      <c r="K964" s="31">
        <f t="shared" si="63"/>
        <v>1.5457632880401919E-5</v>
      </c>
      <c r="L964" s="31">
        <f t="shared" si="64"/>
        <v>2.6397936803156246E-5</v>
      </c>
      <c r="M964" s="31">
        <f t="shared" si="65"/>
        <v>4.3428463094860641E-5</v>
      </c>
    </row>
    <row r="965" spans="1:13" x14ac:dyDescent="0.2">
      <c r="A965" t="s">
        <v>1365</v>
      </c>
      <c r="B965" s="28">
        <v>2096829000</v>
      </c>
      <c r="C965" s="28" t="str">
        <f>_xlfn.XLOOKUP(E965,Crosswalk!$C$3:$C$3275,Crosswalk!$B$3:$B$3275)</f>
        <v>OK</v>
      </c>
      <c r="D965" s="28" t="str" cm="1">
        <f t="array" ref="D965">_xlfn.XLOOKUP(C965,_xlfn.ANCHORARRAY($O$2),$P$2:$P$51)</f>
        <v>Oklahoma</v>
      </c>
      <c r="E965" t="s">
        <v>6019</v>
      </c>
      <c r="F965" s="28">
        <v>27867</v>
      </c>
      <c r="G965" s="28">
        <v>73990</v>
      </c>
      <c r="H965" s="28">
        <v>17135</v>
      </c>
      <c r="I965" s="28">
        <v>118992</v>
      </c>
      <c r="J965" s="31">
        <f t="shared" si="62"/>
        <v>1.3290068002684053E-5</v>
      </c>
      <c r="K965" s="31">
        <f t="shared" si="63"/>
        <v>3.5286616123680091E-5</v>
      </c>
      <c r="L965" s="31">
        <f t="shared" si="64"/>
        <v>8.171863323141754E-6</v>
      </c>
      <c r="M965" s="31">
        <f t="shared" si="65"/>
        <v>5.67485474495059E-5</v>
      </c>
    </row>
    <row r="966" spans="1:13" x14ac:dyDescent="0.2">
      <c r="A966" t="s">
        <v>1364</v>
      </c>
      <c r="B966" s="28">
        <v>416163000</v>
      </c>
      <c r="C966" s="28" t="str">
        <f>_xlfn.XLOOKUP(E966,Crosswalk!$C$3:$C$3275,Crosswalk!$B$3:$B$3275)</f>
        <v>OK</v>
      </c>
      <c r="D966" s="28" t="str" cm="1">
        <f t="array" ref="D966">_xlfn.XLOOKUP(C966,_xlfn.ANCHORARRAY($O$2),$P$2:$P$51)</f>
        <v>Oklahoma</v>
      </c>
      <c r="E966" t="s">
        <v>6017</v>
      </c>
      <c r="F966" s="28">
        <v>7380</v>
      </c>
      <c r="G966" s="28">
        <v>13442</v>
      </c>
      <c r="H966" s="28">
        <v>74186</v>
      </c>
      <c r="I966" s="28">
        <v>95008</v>
      </c>
      <c r="J966" s="31">
        <f t="shared" si="62"/>
        <v>1.7733436177651544E-5</v>
      </c>
      <c r="K966" s="31">
        <f t="shared" si="63"/>
        <v>3.2299844051489438E-5</v>
      </c>
      <c r="L966" s="31">
        <f t="shared" si="64"/>
        <v>1.7826188296412703E-4</v>
      </c>
      <c r="M966" s="31">
        <f t="shared" si="65"/>
        <v>2.2829516319326803E-4</v>
      </c>
    </row>
    <row r="967" spans="1:13" x14ac:dyDescent="0.2">
      <c r="A967" t="s">
        <v>1363</v>
      </c>
      <c r="B967" s="28">
        <v>149143000</v>
      </c>
      <c r="C967" s="28" t="str">
        <f>_xlfn.XLOOKUP(E967,Crosswalk!$C$3:$C$3275,Crosswalk!$B$3:$B$3275)</f>
        <v>OK</v>
      </c>
      <c r="D967" s="28" t="str" cm="1">
        <f t="array" ref="D967">_xlfn.XLOOKUP(C967,_xlfn.ANCHORARRAY($O$2),$P$2:$P$51)</f>
        <v>Oklahoma</v>
      </c>
      <c r="E967" t="s">
        <v>6015</v>
      </c>
      <c r="F967" s="28">
        <v>900</v>
      </c>
      <c r="G967" s="28">
        <v>1243</v>
      </c>
      <c r="H967" s="28">
        <v>7270</v>
      </c>
      <c r="I967" s="28">
        <v>9413</v>
      </c>
      <c r="J967" s="31">
        <f t="shared" si="62"/>
        <v>6.0344769784703274E-6</v>
      </c>
      <c r="K967" s="31">
        <f t="shared" si="63"/>
        <v>8.3342832047095735E-6</v>
      </c>
      <c r="L967" s="31">
        <f t="shared" si="64"/>
        <v>4.8745164037199197E-5</v>
      </c>
      <c r="M967" s="31">
        <f t="shared" si="65"/>
        <v>6.3113924220379106E-5</v>
      </c>
    </row>
    <row r="968" spans="1:13" x14ac:dyDescent="0.2">
      <c r="A968" t="s">
        <v>677</v>
      </c>
      <c r="B968" s="28">
        <v>5038354000</v>
      </c>
      <c r="C968" s="28" t="str">
        <f>_xlfn.XLOOKUP(E968,Crosswalk!$C$3:$C$3275,Crosswalk!$B$3:$B$3275)</f>
        <v>OK</v>
      </c>
      <c r="D968" s="28" t="str" cm="1">
        <f t="array" ref="D968">_xlfn.XLOOKUP(C968,_xlfn.ANCHORARRAY($O$2),$P$2:$P$51)</f>
        <v>Oklahoma</v>
      </c>
      <c r="E968" t="s">
        <v>6011</v>
      </c>
      <c r="F968" s="28">
        <v>24383</v>
      </c>
      <c r="G968" s="28">
        <v>186597</v>
      </c>
      <c r="H968" s="28">
        <v>18766</v>
      </c>
      <c r="I968" s="28">
        <v>229746</v>
      </c>
      <c r="J968" s="31">
        <f t="shared" si="62"/>
        <v>4.8394773372414877E-6</v>
      </c>
      <c r="K968" s="31">
        <f t="shared" si="63"/>
        <v>3.7035309547522862E-5</v>
      </c>
      <c r="L968" s="31">
        <f t="shared" si="64"/>
        <v>3.7246291149847747E-6</v>
      </c>
      <c r="M968" s="31">
        <f t="shared" si="65"/>
        <v>4.5599415999749122E-5</v>
      </c>
    </row>
    <row r="969" spans="1:13" x14ac:dyDescent="0.2">
      <c r="A969" t="s">
        <v>1362</v>
      </c>
      <c r="B969" s="28">
        <v>250986000</v>
      </c>
      <c r="C969" s="28" t="str">
        <f>_xlfn.XLOOKUP(E969,Crosswalk!$C$3:$C$3275,Crosswalk!$B$3:$B$3275)</f>
        <v>OK</v>
      </c>
      <c r="D969" s="28" t="str" cm="1">
        <f t="array" ref="D969">_xlfn.XLOOKUP(C969,_xlfn.ANCHORARRAY($O$2),$P$2:$P$51)</f>
        <v>Oklahoma</v>
      </c>
      <c r="E969" t="s">
        <v>6010</v>
      </c>
      <c r="F969" s="28">
        <v>820</v>
      </c>
      <c r="G969" s="28">
        <v>3284</v>
      </c>
      <c r="H969" s="28">
        <v>5085</v>
      </c>
      <c r="I969" s="28">
        <v>9189</v>
      </c>
      <c r="J969" s="31">
        <f t="shared" si="62"/>
        <v>3.2671145004103816E-6</v>
      </c>
      <c r="K969" s="31">
        <f t="shared" si="63"/>
        <v>1.3084395145545967E-5</v>
      </c>
      <c r="L969" s="31">
        <f t="shared" si="64"/>
        <v>2.0260094188520474E-5</v>
      </c>
      <c r="M969" s="31">
        <f t="shared" si="65"/>
        <v>3.6611603834476824E-5</v>
      </c>
    </row>
    <row r="970" spans="1:13" x14ac:dyDescent="0.2">
      <c r="A970" t="s">
        <v>170</v>
      </c>
      <c r="B970" s="28">
        <v>9380862000</v>
      </c>
      <c r="C970" s="28" t="str">
        <f>_xlfn.XLOOKUP(E970,Crosswalk!$C$3:$C$3275,Crosswalk!$B$3:$B$3275)</f>
        <v>OK</v>
      </c>
      <c r="D970" s="28" t="str" cm="1">
        <f t="array" ref="D970">_xlfn.XLOOKUP(C970,_xlfn.ANCHORARRAY($O$2),$P$2:$P$51)</f>
        <v>Oklahoma</v>
      </c>
      <c r="E970" t="s">
        <v>6008</v>
      </c>
      <c r="F970" s="28">
        <v>115472</v>
      </c>
      <c r="G970" s="28">
        <v>266972</v>
      </c>
      <c r="H970" s="28">
        <v>41009</v>
      </c>
      <c r="I970" s="28">
        <v>423453</v>
      </c>
      <c r="J970" s="31">
        <f t="shared" si="62"/>
        <v>1.2309316563872275E-5</v>
      </c>
      <c r="K970" s="31">
        <f t="shared" si="63"/>
        <v>2.8459218353281392E-5</v>
      </c>
      <c r="L970" s="31">
        <f t="shared" si="64"/>
        <v>4.3715598843688349E-6</v>
      </c>
      <c r="M970" s="31">
        <f t="shared" si="65"/>
        <v>4.5140094801522506E-5</v>
      </c>
    </row>
    <row r="971" spans="1:13" x14ac:dyDescent="0.2">
      <c r="A971" t="s">
        <v>1361</v>
      </c>
      <c r="B971" s="28">
        <v>131000000</v>
      </c>
      <c r="C971" s="28" t="str">
        <f>_xlfn.XLOOKUP(E971,Crosswalk!$C$3:$C$3275,Crosswalk!$B$3:$B$3275)</f>
        <v>OK</v>
      </c>
      <c r="D971" s="28" t="str" cm="1">
        <f t="array" ref="D971">_xlfn.XLOOKUP(C971,_xlfn.ANCHORARRAY($O$2),$P$2:$P$51)</f>
        <v>Oklahoma</v>
      </c>
      <c r="E971" t="s">
        <v>6007</v>
      </c>
      <c r="F971" s="28" t="s">
        <v>8073</v>
      </c>
      <c r="G971" s="28">
        <v>4995</v>
      </c>
      <c r="H971" s="28">
        <v>13481</v>
      </c>
      <c r="I971" s="28">
        <v>18476</v>
      </c>
      <c r="J971" s="31" t="e">
        <f t="shared" si="62"/>
        <v>#VALUE!</v>
      </c>
      <c r="K971" s="31">
        <f t="shared" si="63"/>
        <v>3.8129770992366413E-5</v>
      </c>
      <c r="L971" s="31">
        <f t="shared" si="64"/>
        <v>1.0290839694656489E-4</v>
      </c>
      <c r="M971" s="31">
        <f t="shared" si="65"/>
        <v>1.410381679389313E-4</v>
      </c>
    </row>
    <row r="972" spans="1:13" x14ac:dyDescent="0.2">
      <c r="A972" t="s">
        <v>92</v>
      </c>
      <c r="B972" s="28">
        <v>404797000</v>
      </c>
      <c r="C972" s="28" t="str">
        <f>_xlfn.XLOOKUP(E972,Crosswalk!$C$3:$C$3275,Crosswalk!$B$3:$B$3275)</f>
        <v>OK</v>
      </c>
      <c r="D972" s="28" t="str" cm="1">
        <f t="array" ref="D972">_xlfn.XLOOKUP(C972,_xlfn.ANCHORARRAY($O$2),$P$2:$P$51)</f>
        <v>Oklahoma</v>
      </c>
      <c r="E972" t="s">
        <v>6005</v>
      </c>
      <c r="F972" s="28">
        <v>380</v>
      </c>
      <c r="G972" s="28">
        <v>8315</v>
      </c>
      <c r="H972" s="28">
        <v>23145</v>
      </c>
      <c r="I972" s="28">
        <v>31840</v>
      </c>
      <c r="J972" s="31">
        <f t="shared" si="62"/>
        <v>9.3874213494665224E-7</v>
      </c>
      <c r="K972" s="31">
        <f t="shared" si="63"/>
        <v>2.0541160137056351E-5</v>
      </c>
      <c r="L972" s="31">
        <f t="shared" si="64"/>
        <v>5.7176807140369125E-5</v>
      </c>
      <c r="M972" s="31">
        <f t="shared" si="65"/>
        <v>7.8656709412372122E-5</v>
      </c>
    </row>
    <row r="973" spans="1:13" x14ac:dyDescent="0.2">
      <c r="A973" t="s">
        <v>90</v>
      </c>
      <c r="B973" s="28">
        <v>1396651000</v>
      </c>
      <c r="C973" s="28" t="str">
        <f>_xlfn.XLOOKUP(E973,Crosswalk!$C$3:$C$3275,Crosswalk!$B$3:$B$3275)</f>
        <v>OK</v>
      </c>
      <c r="D973" s="28" t="str" cm="1">
        <f t="array" ref="D973">_xlfn.XLOOKUP(C973,_xlfn.ANCHORARRAY($O$2),$P$2:$P$51)</f>
        <v>Oklahoma</v>
      </c>
      <c r="E973" t="s">
        <v>6004</v>
      </c>
      <c r="F973" s="28">
        <v>200815</v>
      </c>
      <c r="G973" s="28">
        <v>90318</v>
      </c>
      <c r="H973" s="28">
        <v>233263</v>
      </c>
      <c r="I973" s="28">
        <v>524396</v>
      </c>
      <c r="J973" s="31">
        <f t="shared" si="62"/>
        <v>1.4378323575467314E-4</v>
      </c>
      <c r="K973" s="31">
        <f t="shared" si="63"/>
        <v>6.4667551163461736E-5</v>
      </c>
      <c r="L973" s="31">
        <f t="shared" si="64"/>
        <v>1.6701595459424007E-4</v>
      </c>
      <c r="M973" s="31">
        <f t="shared" si="65"/>
        <v>3.7546674151237497E-4</v>
      </c>
    </row>
    <row r="974" spans="1:13" x14ac:dyDescent="0.2">
      <c r="A974" t="s">
        <v>749</v>
      </c>
      <c r="B974" s="28">
        <v>2565208000</v>
      </c>
      <c r="C974" s="28" t="str">
        <f>_xlfn.XLOOKUP(E974,Crosswalk!$C$3:$C$3275,Crosswalk!$B$3:$B$3275)</f>
        <v>OK</v>
      </c>
      <c r="D974" s="28" t="str" cm="1">
        <f t="array" ref="D974">_xlfn.XLOOKUP(C974,_xlfn.ANCHORARRAY($O$2),$P$2:$P$51)</f>
        <v>Oklahoma</v>
      </c>
      <c r="E974" t="s">
        <v>6003</v>
      </c>
      <c r="F974" s="28">
        <v>242588</v>
      </c>
      <c r="G974" s="28">
        <v>208894</v>
      </c>
      <c r="H974" s="28">
        <v>4534</v>
      </c>
      <c r="I974" s="28">
        <v>456016</v>
      </c>
      <c r="J974" s="31">
        <f t="shared" si="62"/>
        <v>9.4568549606893477E-5</v>
      </c>
      <c r="K974" s="31">
        <f t="shared" si="63"/>
        <v>8.1433552366903578E-5</v>
      </c>
      <c r="L974" s="31">
        <f t="shared" si="64"/>
        <v>1.7674979962638507E-6</v>
      </c>
      <c r="M974" s="31">
        <f t="shared" si="65"/>
        <v>1.777695999700609E-4</v>
      </c>
    </row>
    <row r="975" spans="1:13" x14ac:dyDescent="0.2">
      <c r="A975" t="s">
        <v>1360</v>
      </c>
      <c r="B975" s="28">
        <v>6184233000</v>
      </c>
      <c r="C975" s="28" t="str">
        <f>_xlfn.XLOOKUP(E975,Crosswalk!$C$3:$C$3275,Crosswalk!$B$3:$B$3275)</f>
        <v>OK</v>
      </c>
      <c r="D975" s="28" t="str" cm="1">
        <f t="array" ref="D975">_xlfn.XLOOKUP(C975,_xlfn.ANCHORARRAY($O$2),$P$2:$P$51)</f>
        <v>Oklahoma</v>
      </c>
      <c r="E975" t="s">
        <v>6000</v>
      </c>
      <c r="F975" s="28">
        <v>37161</v>
      </c>
      <c r="G975" s="28">
        <v>231623</v>
      </c>
      <c r="H975" s="28">
        <v>579144</v>
      </c>
      <c r="I975" s="28">
        <v>847928</v>
      </c>
      <c r="J975" s="31">
        <f t="shared" si="62"/>
        <v>6.0089909290287093E-6</v>
      </c>
      <c r="K975" s="31">
        <f t="shared" si="63"/>
        <v>3.7453795806205881E-5</v>
      </c>
      <c r="L975" s="31">
        <f t="shared" si="64"/>
        <v>9.3648476698727226E-5</v>
      </c>
      <c r="M975" s="31">
        <f t="shared" si="65"/>
        <v>1.3711126343396183E-4</v>
      </c>
    </row>
    <row r="976" spans="1:13" x14ac:dyDescent="0.2">
      <c r="A976" t="s">
        <v>797</v>
      </c>
      <c r="B976" s="28">
        <v>919840000</v>
      </c>
      <c r="C976" s="28" t="str">
        <f>_xlfn.XLOOKUP(E976,Crosswalk!$C$3:$C$3275,Crosswalk!$B$3:$B$3275)</f>
        <v>OK</v>
      </c>
      <c r="D976" s="28" t="str" cm="1">
        <f t="array" ref="D976">_xlfn.XLOOKUP(C976,_xlfn.ANCHORARRAY($O$2),$P$2:$P$51)</f>
        <v>Oklahoma</v>
      </c>
      <c r="E976" t="s">
        <v>5998</v>
      </c>
      <c r="F976" s="28">
        <v>2889</v>
      </c>
      <c r="G976" s="28">
        <v>3935</v>
      </c>
      <c r="H976" s="28">
        <v>34869</v>
      </c>
      <c r="I976" s="28">
        <v>41693</v>
      </c>
      <c r="J976" s="31">
        <f t="shared" si="62"/>
        <v>3.1407636110627934E-6</v>
      </c>
      <c r="K976" s="31">
        <f t="shared" si="63"/>
        <v>4.2779178987650025E-6</v>
      </c>
      <c r="L976" s="31">
        <f t="shared" si="64"/>
        <v>3.7907679596451557E-5</v>
      </c>
      <c r="M976" s="31">
        <f t="shared" si="65"/>
        <v>4.5326361106279352E-5</v>
      </c>
    </row>
    <row r="977" spans="1:13" x14ac:dyDescent="0.2">
      <c r="A977" t="s">
        <v>398</v>
      </c>
      <c r="B977" s="28">
        <v>1946140000</v>
      </c>
      <c r="C977" s="28" t="str">
        <f>_xlfn.XLOOKUP(E977,Crosswalk!$C$3:$C$3275,Crosswalk!$B$3:$B$3275)</f>
        <v>OK</v>
      </c>
      <c r="D977" s="28" t="str" cm="1">
        <f t="array" ref="D977">_xlfn.XLOOKUP(C977,_xlfn.ANCHORARRAY($O$2),$P$2:$P$51)</f>
        <v>Oklahoma</v>
      </c>
      <c r="E977" t="s">
        <v>5997</v>
      </c>
      <c r="F977" s="28">
        <v>63953</v>
      </c>
      <c r="G977" s="28">
        <v>90996</v>
      </c>
      <c r="H977" s="28">
        <v>86531</v>
      </c>
      <c r="I977" s="28">
        <v>241480</v>
      </c>
      <c r="J977" s="31">
        <f t="shared" si="62"/>
        <v>3.2861459093384852E-5</v>
      </c>
      <c r="K977" s="31">
        <f t="shared" si="63"/>
        <v>4.6757170604375841E-5</v>
      </c>
      <c r="L977" s="31">
        <f t="shared" si="64"/>
        <v>4.4462885506695302E-5</v>
      </c>
      <c r="M977" s="31">
        <f t="shared" si="65"/>
        <v>1.2408151520445601E-4</v>
      </c>
    </row>
    <row r="978" spans="1:13" x14ac:dyDescent="0.2">
      <c r="A978" t="s">
        <v>503</v>
      </c>
      <c r="B978" s="28">
        <v>1216853000</v>
      </c>
      <c r="C978" s="28" t="str">
        <f>_xlfn.XLOOKUP(E978,Crosswalk!$C$3:$C$3275,Crosswalk!$B$3:$B$3275)</f>
        <v>OK</v>
      </c>
      <c r="D978" s="28" t="str" cm="1">
        <f t="array" ref="D978">_xlfn.XLOOKUP(C978,_xlfn.ANCHORARRAY($O$2),$P$2:$P$51)</f>
        <v>Oklahoma</v>
      </c>
      <c r="E978" t="s">
        <v>5996</v>
      </c>
      <c r="F978" s="28">
        <v>2000</v>
      </c>
      <c r="G978" s="28">
        <v>19134</v>
      </c>
      <c r="H978" s="28">
        <v>23290</v>
      </c>
      <c r="I978" s="28">
        <v>44424</v>
      </c>
      <c r="J978" s="31">
        <f t="shared" si="62"/>
        <v>1.6435839004382617E-6</v>
      </c>
      <c r="K978" s="31">
        <f t="shared" si="63"/>
        <v>1.5724167175492851E-5</v>
      </c>
      <c r="L978" s="31">
        <f t="shared" si="64"/>
        <v>1.9139534520603558E-5</v>
      </c>
      <c r="M978" s="31">
        <f t="shared" si="65"/>
        <v>3.650728559653467E-5</v>
      </c>
    </row>
    <row r="979" spans="1:13" x14ac:dyDescent="0.2">
      <c r="A979" t="s">
        <v>1359</v>
      </c>
      <c r="B979" s="28">
        <v>923054000</v>
      </c>
      <c r="C979" s="28" t="str">
        <f>_xlfn.XLOOKUP(E979,Crosswalk!$C$3:$C$3275,Crosswalk!$B$3:$B$3275)</f>
        <v>OK</v>
      </c>
      <c r="D979" s="28" t="str" cm="1">
        <f t="array" ref="D979">_xlfn.XLOOKUP(C979,_xlfn.ANCHORARRAY($O$2),$P$2:$P$51)</f>
        <v>Oklahoma</v>
      </c>
      <c r="E979" t="s">
        <v>5995</v>
      </c>
      <c r="F979" s="28">
        <v>800</v>
      </c>
      <c r="G979" s="28">
        <v>7970</v>
      </c>
      <c r="H979" s="28">
        <v>20172</v>
      </c>
      <c r="I979" s="28">
        <v>28942</v>
      </c>
      <c r="J979" s="31">
        <f t="shared" si="62"/>
        <v>8.6668818942337071E-7</v>
      </c>
      <c r="K979" s="31">
        <f t="shared" si="63"/>
        <v>8.63438108713033E-6</v>
      </c>
      <c r="L979" s="31">
        <f t="shared" si="64"/>
        <v>2.185354269631029E-5</v>
      </c>
      <c r="M979" s="31">
        <f t="shared" si="65"/>
        <v>3.1354611972863991E-5</v>
      </c>
    </row>
    <row r="980" spans="1:13" x14ac:dyDescent="0.2">
      <c r="A980" t="s">
        <v>1358</v>
      </c>
      <c r="B980" s="28">
        <v>346261000</v>
      </c>
      <c r="C980" s="28" t="str">
        <f>_xlfn.XLOOKUP(E980,Crosswalk!$C$3:$C$3275,Crosswalk!$B$3:$B$3275)</f>
        <v>OK</v>
      </c>
      <c r="D980" s="28" t="str" cm="1">
        <f t="array" ref="D980">_xlfn.XLOOKUP(C980,_xlfn.ANCHORARRAY($O$2),$P$2:$P$51)</f>
        <v>Oklahoma</v>
      </c>
      <c r="E980" t="s">
        <v>5993</v>
      </c>
      <c r="F980" s="28" t="s">
        <v>8073</v>
      </c>
      <c r="G980" s="28">
        <v>485</v>
      </c>
      <c r="H980" s="28">
        <v>4640</v>
      </c>
      <c r="I980" s="28">
        <v>5125</v>
      </c>
      <c r="J980" s="31" t="e">
        <f t="shared" si="62"/>
        <v>#VALUE!</v>
      </c>
      <c r="K980" s="31">
        <f t="shared" si="63"/>
        <v>1.4006775236021382E-6</v>
      </c>
      <c r="L980" s="31">
        <f t="shared" si="64"/>
        <v>1.3400296308276127E-5</v>
      </c>
      <c r="M980" s="31">
        <f t="shared" si="65"/>
        <v>1.4800973831878265E-5</v>
      </c>
    </row>
    <row r="981" spans="1:13" x14ac:dyDescent="0.2">
      <c r="A981" t="s">
        <v>1357</v>
      </c>
      <c r="B981" s="28">
        <v>350809000</v>
      </c>
      <c r="C981" s="28" t="str">
        <f>_xlfn.XLOOKUP(E981,Crosswalk!$C$3:$C$3275,Crosswalk!$B$3:$B$3275)</f>
        <v>OK</v>
      </c>
      <c r="D981" s="28" t="str" cm="1">
        <f t="array" ref="D981">_xlfn.XLOOKUP(C981,_xlfn.ANCHORARRAY($O$2),$P$2:$P$51)</f>
        <v>Oklahoma</v>
      </c>
      <c r="E981" t="s">
        <v>5991</v>
      </c>
      <c r="F981" s="28">
        <v>380</v>
      </c>
      <c r="G981" s="28">
        <v>12901</v>
      </c>
      <c r="H981" s="28">
        <v>16290</v>
      </c>
      <c r="I981" s="28">
        <v>29571</v>
      </c>
      <c r="J981" s="31">
        <f t="shared" si="62"/>
        <v>1.083210521964944E-6</v>
      </c>
      <c r="K981" s="31">
        <f t="shared" si="63"/>
        <v>3.6774997220709848E-5</v>
      </c>
      <c r="L981" s="31">
        <f t="shared" si="64"/>
        <v>4.6435524744234039E-5</v>
      </c>
      <c r="M981" s="31">
        <f t="shared" si="65"/>
        <v>8.4293732486908829E-5</v>
      </c>
    </row>
    <row r="982" spans="1:13" x14ac:dyDescent="0.2">
      <c r="A982" t="s">
        <v>1356</v>
      </c>
      <c r="B982" s="28">
        <v>300297000</v>
      </c>
      <c r="C982" s="28" t="str">
        <f>_xlfn.XLOOKUP(E982,Crosswalk!$C$3:$C$3275,Crosswalk!$B$3:$B$3275)</f>
        <v>OK</v>
      </c>
      <c r="D982" s="28" t="str" cm="1">
        <f t="array" ref="D982">_xlfn.XLOOKUP(C982,_xlfn.ANCHORARRAY($O$2),$P$2:$P$51)</f>
        <v>Oklahoma</v>
      </c>
      <c r="E982" t="s">
        <v>5989</v>
      </c>
      <c r="F982" s="28">
        <v>1784</v>
      </c>
      <c r="G982" s="28">
        <v>3630</v>
      </c>
      <c r="H982" s="28">
        <v>5326</v>
      </c>
      <c r="I982" s="28">
        <v>10740</v>
      </c>
      <c r="J982" s="31">
        <f t="shared" si="62"/>
        <v>5.9407852892303288E-6</v>
      </c>
      <c r="K982" s="31">
        <f t="shared" si="63"/>
        <v>1.2088032847480993E-5</v>
      </c>
      <c r="L982" s="31">
        <f t="shared" si="64"/>
        <v>1.7735774916166329E-5</v>
      </c>
      <c r="M982" s="31">
        <f t="shared" si="65"/>
        <v>3.5764593052877652E-5</v>
      </c>
    </row>
    <row r="983" spans="1:13" x14ac:dyDescent="0.2">
      <c r="A983" t="s">
        <v>624</v>
      </c>
      <c r="B983" s="28">
        <v>429169000</v>
      </c>
      <c r="C983" s="28" t="str">
        <f>_xlfn.XLOOKUP(E983,Crosswalk!$C$3:$C$3275,Crosswalk!$B$3:$B$3275)</f>
        <v>OK</v>
      </c>
      <c r="D983" s="28" t="str" cm="1">
        <f t="array" ref="D983">_xlfn.XLOOKUP(C983,_xlfn.ANCHORARRAY($O$2),$P$2:$P$51)</f>
        <v>Oklahoma</v>
      </c>
      <c r="E983" t="s">
        <v>5987</v>
      </c>
      <c r="F983" s="28">
        <v>686</v>
      </c>
      <c r="G983" s="28">
        <v>9650</v>
      </c>
      <c r="H983" s="28">
        <v>5730</v>
      </c>
      <c r="I983" s="28">
        <v>16066</v>
      </c>
      <c r="J983" s="31">
        <f t="shared" si="62"/>
        <v>1.5984379114055302E-6</v>
      </c>
      <c r="K983" s="31">
        <f t="shared" si="63"/>
        <v>2.2485314642949515E-5</v>
      </c>
      <c r="L983" s="31">
        <f t="shared" si="64"/>
        <v>1.3351383720632198E-5</v>
      </c>
      <c r="M983" s="31">
        <f t="shared" si="65"/>
        <v>3.7435136274987242E-5</v>
      </c>
    </row>
    <row r="984" spans="1:13" x14ac:dyDescent="0.2">
      <c r="A984" t="s">
        <v>1355</v>
      </c>
      <c r="B984" s="28">
        <v>1064893000</v>
      </c>
      <c r="C984" s="28" t="str">
        <f>_xlfn.XLOOKUP(E984,Crosswalk!$C$3:$C$3275,Crosswalk!$B$3:$B$3275)</f>
        <v>OH</v>
      </c>
      <c r="D984" s="28" t="str" cm="1">
        <f t="array" ref="D984">_xlfn.XLOOKUP(C984,_xlfn.ANCHORARRAY($O$2),$P$2:$P$51)</f>
        <v>Ohio</v>
      </c>
      <c r="E984" t="s">
        <v>5984</v>
      </c>
      <c r="F984" s="28">
        <v>3902</v>
      </c>
      <c r="G984" s="28">
        <v>32021</v>
      </c>
      <c r="H984" s="28">
        <v>68275</v>
      </c>
      <c r="I984" s="28">
        <v>104198</v>
      </c>
      <c r="J984" s="31">
        <f t="shared" si="62"/>
        <v>3.6642179073390472E-6</v>
      </c>
      <c r="K984" s="31">
        <f t="shared" si="63"/>
        <v>3.0069687752666232E-5</v>
      </c>
      <c r="L984" s="31">
        <f t="shared" si="64"/>
        <v>6.4114422763601595E-5</v>
      </c>
      <c r="M984" s="31">
        <f t="shared" si="65"/>
        <v>9.7848328423606875E-5</v>
      </c>
    </row>
    <row r="985" spans="1:13" x14ac:dyDescent="0.2">
      <c r="A985" t="s">
        <v>1354</v>
      </c>
      <c r="B985" s="28">
        <v>7754851000</v>
      </c>
      <c r="C985" s="28" t="str">
        <f>_xlfn.XLOOKUP(E985,Crosswalk!$C$3:$C$3275,Crosswalk!$B$3:$B$3275)</f>
        <v>OH</v>
      </c>
      <c r="D985" s="28" t="str" cm="1">
        <f t="array" ref="D985">_xlfn.XLOOKUP(C985,_xlfn.ANCHORARRAY($O$2),$P$2:$P$51)</f>
        <v>Ohio</v>
      </c>
      <c r="E985" t="s">
        <v>5982</v>
      </c>
      <c r="F985" s="28">
        <v>93586</v>
      </c>
      <c r="G985" s="28">
        <v>427496</v>
      </c>
      <c r="H985" s="28">
        <v>41274</v>
      </c>
      <c r="I985" s="28">
        <v>562356</v>
      </c>
      <c r="J985" s="31">
        <f t="shared" si="62"/>
        <v>1.2068059076828169E-5</v>
      </c>
      <c r="K985" s="31">
        <f t="shared" si="63"/>
        <v>5.5126268705871979E-5</v>
      </c>
      <c r="L985" s="31">
        <f t="shared" si="64"/>
        <v>5.3223459741521788E-6</v>
      </c>
      <c r="M985" s="31">
        <f t="shared" si="65"/>
        <v>7.251667375685232E-5</v>
      </c>
    </row>
    <row r="986" spans="1:13" x14ac:dyDescent="0.2">
      <c r="A986" t="s">
        <v>1320</v>
      </c>
      <c r="B986" s="28">
        <v>1706639000</v>
      </c>
      <c r="C986" s="28" t="str">
        <f>_xlfn.XLOOKUP(E986,Crosswalk!$C$3:$C$3275,Crosswalk!$B$3:$B$3275)</f>
        <v>OH</v>
      </c>
      <c r="D986" s="28" t="str" cm="1">
        <f t="array" ref="D986">_xlfn.XLOOKUP(C986,_xlfn.ANCHORARRAY($O$2),$P$2:$P$51)</f>
        <v>Ohio</v>
      </c>
      <c r="E986" t="s">
        <v>5980</v>
      </c>
      <c r="F986" s="28">
        <v>22102</v>
      </c>
      <c r="G986" s="28">
        <v>290671</v>
      </c>
      <c r="H986" s="28">
        <v>131839</v>
      </c>
      <c r="I986" s="28">
        <v>444612</v>
      </c>
      <c r="J986" s="31">
        <f t="shared" si="62"/>
        <v>1.2950600566376369E-5</v>
      </c>
      <c r="K986" s="31">
        <f t="shared" si="63"/>
        <v>1.7031780007371213E-4</v>
      </c>
      <c r="L986" s="31">
        <f t="shared" si="64"/>
        <v>7.7250666368224334E-5</v>
      </c>
      <c r="M986" s="31">
        <f t="shared" si="65"/>
        <v>2.6051906700831282E-4</v>
      </c>
    </row>
    <row r="987" spans="1:13" x14ac:dyDescent="0.2">
      <c r="A987" t="s">
        <v>488</v>
      </c>
      <c r="B987" s="28">
        <v>6563850000</v>
      </c>
      <c r="C987" s="28" t="str">
        <f>_xlfn.XLOOKUP(E987,Crosswalk!$C$3:$C$3275,Crosswalk!$B$3:$B$3275)</f>
        <v>OH</v>
      </c>
      <c r="D987" s="28" t="str" cm="1">
        <f t="array" ref="D987">_xlfn.XLOOKUP(C987,_xlfn.ANCHORARRAY($O$2),$P$2:$P$51)</f>
        <v>Ohio</v>
      </c>
      <c r="E987" t="s">
        <v>5979</v>
      </c>
      <c r="F987" s="28">
        <v>141964</v>
      </c>
      <c r="G987" s="28">
        <v>305851</v>
      </c>
      <c r="H987" s="28">
        <v>16756</v>
      </c>
      <c r="I987" s="28">
        <v>464571</v>
      </c>
      <c r="J987" s="31">
        <f t="shared" si="62"/>
        <v>2.1628160302261632E-5</v>
      </c>
      <c r="K987" s="31">
        <f t="shared" si="63"/>
        <v>4.6596281145973783E-5</v>
      </c>
      <c r="L987" s="31">
        <f t="shared" si="64"/>
        <v>2.5527700968181782E-6</v>
      </c>
      <c r="M987" s="31">
        <f t="shared" si="65"/>
        <v>7.0777211545053586E-5</v>
      </c>
    </row>
    <row r="988" spans="1:13" x14ac:dyDescent="0.2">
      <c r="A988" t="s">
        <v>48</v>
      </c>
      <c r="B988" s="28">
        <v>3515174000</v>
      </c>
      <c r="C988" s="28" t="str">
        <f>_xlfn.XLOOKUP(E988,Crosswalk!$C$3:$C$3275,Crosswalk!$B$3:$B$3275)</f>
        <v>OH</v>
      </c>
      <c r="D988" s="28" t="str" cm="1">
        <f t="array" ref="D988">_xlfn.XLOOKUP(C988,_xlfn.ANCHORARRAY($O$2),$P$2:$P$51)</f>
        <v>Ohio</v>
      </c>
      <c r="E988" t="s">
        <v>5978</v>
      </c>
      <c r="F988" s="28">
        <v>27752</v>
      </c>
      <c r="G988" s="28">
        <v>174068</v>
      </c>
      <c r="H988" s="28">
        <v>218787</v>
      </c>
      <c r="I988" s="28">
        <v>420607</v>
      </c>
      <c r="J988" s="31">
        <f t="shared" si="62"/>
        <v>7.8949150170091151E-6</v>
      </c>
      <c r="K988" s="31">
        <f t="shared" si="63"/>
        <v>4.9519028076561785E-5</v>
      </c>
      <c r="L988" s="31">
        <f t="shared" si="64"/>
        <v>6.2240731184288464E-5</v>
      </c>
      <c r="M988" s="31">
        <f t="shared" si="65"/>
        <v>1.1965467427785937E-4</v>
      </c>
    </row>
    <row r="989" spans="1:13" x14ac:dyDescent="0.2">
      <c r="A989" t="s">
        <v>487</v>
      </c>
      <c r="B989" s="28">
        <v>13922936000</v>
      </c>
      <c r="C989" s="28" t="str">
        <f>_xlfn.XLOOKUP(E989,Crosswalk!$C$3:$C$3275,Crosswalk!$B$3:$B$3275)</f>
        <v>OH</v>
      </c>
      <c r="D989" s="28" t="str" cm="1">
        <f t="array" ref="D989">_xlfn.XLOOKUP(C989,_xlfn.ANCHORARRAY($O$2),$P$2:$P$51)</f>
        <v>Ohio</v>
      </c>
      <c r="E989" t="s">
        <v>5977</v>
      </c>
      <c r="F989" s="28">
        <v>313860</v>
      </c>
      <c r="G989" s="28">
        <v>920105</v>
      </c>
      <c r="H989" s="28">
        <v>51864</v>
      </c>
      <c r="I989" s="28">
        <v>1285829</v>
      </c>
      <c r="J989" s="31">
        <f t="shared" si="62"/>
        <v>2.254265910580929E-5</v>
      </c>
      <c r="K989" s="31">
        <f t="shared" si="63"/>
        <v>6.6085558390845147E-5</v>
      </c>
      <c r="L989" s="31">
        <f t="shared" si="64"/>
        <v>3.7250763775686394E-6</v>
      </c>
      <c r="M989" s="31">
        <f t="shared" si="65"/>
        <v>9.2353293874223081E-5</v>
      </c>
    </row>
    <row r="990" spans="1:13" x14ac:dyDescent="0.2">
      <c r="A990" t="s">
        <v>1353</v>
      </c>
      <c r="B990" s="28">
        <v>347017000</v>
      </c>
      <c r="C990" s="28" t="str">
        <f>_xlfn.XLOOKUP(E990,Crosswalk!$C$3:$C$3275,Crosswalk!$B$3:$B$3275)</f>
        <v>OH</v>
      </c>
      <c r="D990" s="28" t="str" cm="1">
        <f t="array" ref="D990">_xlfn.XLOOKUP(C990,_xlfn.ANCHORARRAY($O$2),$P$2:$P$51)</f>
        <v>Ohio</v>
      </c>
      <c r="E990" t="s">
        <v>5976</v>
      </c>
      <c r="F990" s="28">
        <v>16193</v>
      </c>
      <c r="G990" s="28">
        <v>23881</v>
      </c>
      <c r="H990" s="28">
        <v>4526</v>
      </c>
      <c r="I990" s="28">
        <v>44600</v>
      </c>
      <c r="J990" s="31">
        <f t="shared" si="62"/>
        <v>4.6663419947725903E-5</v>
      </c>
      <c r="K990" s="31">
        <f t="shared" si="63"/>
        <v>6.8817954163628874E-5</v>
      </c>
      <c r="L990" s="31">
        <f t="shared" si="64"/>
        <v>1.3042588691620296E-5</v>
      </c>
      <c r="M990" s="31">
        <f t="shared" si="65"/>
        <v>1.2852396280297506E-4</v>
      </c>
    </row>
    <row r="991" spans="1:13" x14ac:dyDescent="0.2">
      <c r="A991" t="s">
        <v>1352</v>
      </c>
      <c r="B991" s="28">
        <v>1301272000</v>
      </c>
      <c r="C991" s="28" t="str">
        <f>_xlfn.XLOOKUP(E991,Crosswalk!$C$3:$C$3275,Crosswalk!$B$3:$B$3275)</f>
        <v>OH</v>
      </c>
      <c r="D991" s="28" t="str" cm="1">
        <f t="array" ref="D991">_xlfn.XLOOKUP(C991,_xlfn.ANCHORARRAY($O$2),$P$2:$P$51)</f>
        <v>Ohio</v>
      </c>
      <c r="E991" t="s">
        <v>5974</v>
      </c>
      <c r="F991" s="28">
        <v>6232</v>
      </c>
      <c r="G991" s="28">
        <v>96102</v>
      </c>
      <c r="H991" s="28">
        <v>39638</v>
      </c>
      <c r="I991" s="28">
        <v>141972</v>
      </c>
      <c r="J991" s="31">
        <f t="shared" si="62"/>
        <v>4.7891601448428919E-6</v>
      </c>
      <c r="K991" s="31">
        <f t="shared" si="63"/>
        <v>7.3852353696998011E-5</v>
      </c>
      <c r="L991" s="31">
        <f t="shared" si="64"/>
        <v>3.046096434872955E-5</v>
      </c>
      <c r="M991" s="31">
        <f t="shared" si="65"/>
        <v>1.0910247819057046E-4</v>
      </c>
    </row>
    <row r="992" spans="1:13" x14ac:dyDescent="0.2">
      <c r="A992" t="s">
        <v>211</v>
      </c>
      <c r="B992" s="28">
        <v>4651790000</v>
      </c>
      <c r="C992" s="28" t="str">
        <f>_xlfn.XLOOKUP(E992,Crosswalk!$C$3:$C$3275,Crosswalk!$B$3:$B$3275)</f>
        <v>OH</v>
      </c>
      <c r="D992" s="28" t="str" cm="1">
        <f t="array" ref="D992">_xlfn.XLOOKUP(C992,_xlfn.ANCHORARRAY($O$2),$P$2:$P$51)</f>
        <v>Ohio</v>
      </c>
      <c r="E992" t="s">
        <v>5972</v>
      </c>
      <c r="F992" s="28">
        <v>332790</v>
      </c>
      <c r="G992" s="28">
        <v>520574</v>
      </c>
      <c r="H992" s="28">
        <v>35969</v>
      </c>
      <c r="I992" s="28">
        <v>889333</v>
      </c>
      <c r="J992" s="31">
        <f t="shared" si="62"/>
        <v>7.1540202803651933E-5</v>
      </c>
      <c r="K992" s="31">
        <f t="shared" si="63"/>
        <v>1.1190831916316085E-4</v>
      </c>
      <c r="L992" s="31">
        <f t="shared" si="64"/>
        <v>7.7322923003832927E-6</v>
      </c>
      <c r="M992" s="31">
        <f t="shared" si="65"/>
        <v>1.9118081426719606E-4</v>
      </c>
    </row>
    <row r="993" spans="1:13" x14ac:dyDescent="0.2">
      <c r="A993" t="s">
        <v>1351</v>
      </c>
      <c r="B993" s="28">
        <v>3737584000</v>
      </c>
      <c r="C993" s="28" t="str">
        <f>_xlfn.XLOOKUP(E993,Crosswalk!$C$3:$C$3275,Crosswalk!$B$3:$B$3275)</f>
        <v>OH</v>
      </c>
      <c r="D993" s="28" t="str" cm="1">
        <f t="array" ref="D993">_xlfn.XLOOKUP(C993,_xlfn.ANCHORARRAY($O$2),$P$2:$P$51)</f>
        <v>Ohio</v>
      </c>
      <c r="E993" t="s">
        <v>5971</v>
      </c>
      <c r="F993" s="28">
        <v>25432</v>
      </c>
      <c r="G993" s="28">
        <v>111231</v>
      </c>
      <c r="H993" s="28">
        <v>195407</v>
      </c>
      <c r="I993" s="28">
        <v>332070</v>
      </c>
      <c r="J993" s="31">
        <f t="shared" si="62"/>
        <v>6.8043955667618441E-6</v>
      </c>
      <c r="K993" s="31">
        <f t="shared" si="63"/>
        <v>2.9760133819066007E-5</v>
      </c>
      <c r="L993" s="31">
        <f t="shared" si="64"/>
        <v>5.2281634339188093E-5</v>
      </c>
      <c r="M993" s="31">
        <f t="shared" si="65"/>
        <v>8.8846163725015949E-5</v>
      </c>
    </row>
    <row r="994" spans="1:13" x14ac:dyDescent="0.2">
      <c r="A994" t="s">
        <v>1350</v>
      </c>
      <c r="B994" s="28">
        <v>6955556000</v>
      </c>
      <c r="C994" s="28" t="str">
        <f>_xlfn.XLOOKUP(E994,Crosswalk!$C$3:$C$3275,Crosswalk!$B$3:$B$3275)</f>
        <v>OH</v>
      </c>
      <c r="D994" s="28" t="str" cm="1">
        <f t="array" ref="D994">_xlfn.XLOOKUP(C994,_xlfn.ANCHORARRAY($O$2),$P$2:$P$51)</f>
        <v>Ohio</v>
      </c>
      <c r="E994" t="s">
        <v>5969</v>
      </c>
      <c r="F994" s="28">
        <v>69012</v>
      </c>
      <c r="G994" s="28">
        <v>281672</v>
      </c>
      <c r="H994" s="28">
        <v>507454</v>
      </c>
      <c r="I994" s="28">
        <v>858138</v>
      </c>
      <c r="J994" s="31">
        <f t="shared" si="62"/>
        <v>9.9218524011595906E-6</v>
      </c>
      <c r="K994" s="31">
        <f t="shared" si="63"/>
        <v>4.0495971853292535E-5</v>
      </c>
      <c r="L994" s="31">
        <f t="shared" si="64"/>
        <v>7.2956640705645965E-5</v>
      </c>
      <c r="M994" s="31">
        <f t="shared" si="65"/>
        <v>1.2337446496009808E-4</v>
      </c>
    </row>
    <row r="995" spans="1:13" x14ac:dyDescent="0.2">
      <c r="A995" t="s">
        <v>324</v>
      </c>
      <c r="B995" s="28">
        <v>31419739000</v>
      </c>
      <c r="C995" s="28" t="str">
        <f>_xlfn.XLOOKUP(E995,Crosswalk!$C$3:$C$3275,Crosswalk!$B$3:$B$3275)</f>
        <v>OH</v>
      </c>
      <c r="D995" s="28" t="str" cm="1">
        <f t="array" ref="D995">_xlfn.XLOOKUP(C995,_xlfn.ANCHORARRAY($O$2),$P$2:$P$51)</f>
        <v>Ohio</v>
      </c>
      <c r="E995" t="s">
        <v>5967</v>
      </c>
      <c r="F995" s="28">
        <v>875512</v>
      </c>
      <c r="G995" s="28">
        <v>1514471</v>
      </c>
      <c r="H995" s="28">
        <v>2722924</v>
      </c>
      <c r="I995" s="28">
        <v>5112907</v>
      </c>
      <c r="J995" s="31">
        <f t="shared" si="62"/>
        <v>2.786503096031447E-5</v>
      </c>
      <c r="K995" s="31">
        <f t="shared" si="63"/>
        <v>4.820125972402253E-5</v>
      </c>
      <c r="L995" s="31">
        <f t="shared" si="64"/>
        <v>8.6662845926250372E-5</v>
      </c>
      <c r="M995" s="31">
        <f t="shared" si="65"/>
        <v>1.6272913661058736E-4</v>
      </c>
    </row>
    <row r="996" spans="1:13" x14ac:dyDescent="0.2">
      <c r="A996" t="s">
        <v>575</v>
      </c>
      <c r="B996" s="28">
        <v>16974392000</v>
      </c>
      <c r="C996" s="28" t="str">
        <f>_xlfn.XLOOKUP(E996,Crosswalk!$C$3:$C$3275,Crosswalk!$B$3:$B$3275)</f>
        <v>OH</v>
      </c>
      <c r="D996" s="28" t="str" cm="1">
        <f t="array" ref="D996">_xlfn.XLOOKUP(C996,_xlfn.ANCHORARRAY($O$2),$P$2:$P$51)</f>
        <v>Ohio</v>
      </c>
      <c r="E996" t="s">
        <v>5966</v>
      </c>
      <c r="F996" s="28">
        <v>162582</v>
      </c>
      <c r="G996" s="28">
        <v>894449</v>
      </c>
      <c r="H996" s="28">
        <v>31969</v>
      </c>
      <c r="I996" s="28">
        <v>1089000</v>
      </c>
      <c r="J996" s="31">
        <f t="shared" si="62"/>
        <v>9.5780750203011696E-6</v>
      </c>
      <c r="K996" s="31">
        <f t="shared" si="63"/>
        <v>5.2694022855133781E-5</v>
      </c>
      <c r="L996" s="31">
        <f t="shared" si="64"/>
        <v>1.8833664263203066E-6</v>
      </c>
      <c r="M996" s="31">
        <f t="shared" si="65"/>
        <v>6.4155464301755258E-5</v>
      </c>
    </row>
    <row r="997" spans="1:13" x14ac:dyDescent="0.2">
      <c r="A997" t="s">
        <v>139</v>
      </c>
      <c r="B997" s="28">
        <v>3220354000</v>
      </c>
      <c r="C997" s="28" t="str">
        <f>_xlfn.XLOOKUP(E997,Crosswalk!$C$3:$C$3275,Crosswalk!$B$3:$B$3275)</f>
        <v>OH</v>
      </c>
      <c r="D997" s="28" t="str" cm="1">
        <f t="array" ref="D997">_xlfn.XLOOKUP(C997,_xlfn.ANCHORARRAY($O$2),$P$2:$P$51)</f>
        <v>Ohio</v>
      </c>
      <c r="E997" t="s">
        <v>5965</v>
      </c>
      <c r="F997" s="28">
        <v>11283</v>
      </c>
      <c r="G997" s="28">
        <v>523944</v>
      </c>
      <c r="H997" s="28">
        <v>211854</v>
      </c>
      <c r="I997" s="28">
        <v>747081</v>
      </c>
      <c r="J997" s="31">
        <f t="shared" si="62"/>
        <v>3.5036520829697604E-6</v>
      </c>
      <c r="K997" s="31">
        <f t="shared" si="63"/>
        <v>1.6269764131520944E-4</v>
      </c>
      <c r="L997" s="31">
        <f t="shared" si="64"/>
        <v>6.5785935335059439E-5</v>
      </c>
      <c r="M997" s="31">
        <f t="shared" si="65"/>
        <v>2.3198722873323863E-4</v>
      </c>
    </row>
    <row r="998" spans="1:13" x14ac:dyDescent="0.2">
      <c r="A998" t="s">
        <v>1220</v>
      </c>
      <c r="B998" s="28">
        <v>2016838000</v>
      </c>
      <c r="C998" s="28" t="str">
        <f>_xlfn.XLOOKUP(E998,Crosswalk!$C$3:$C$3275,Crosswalk!$B$3:$B$3275)</f>
        <v>OH</v>
      </c>
      <c r="D998" s="28" t="str" cm="1">
        <f t="array" ref="D998">_xlfn.XLOOKUP(C998,_xlfn.ANCHORARRAY($O$2),$P$2:$P$51)</f>
        <v>Ohio</v>
      </c>
      <c r="E998" t="s">
        <v>5964</v>
      </c>
      <c r="F998" s="28">
        <v>11815</v>
      </c>
      <c r="G998" s="28">
        <v>167562</v>
      </c>
      <c r="H998" s="28">
        <v>63234</v>
      </c>
      <c r="I998" s="28">
        <v>242611</v>
      </c>
      <c r="J998" s="31">
        <f t="shared" si="62"/>
        <v>5.8581799827254343E-6</v>
      </c>
      <c r="K998" s="31">
        <f t="shared" si="63"/>
        <v>8.3081536543837435E-5</v>
      </c>
      <c r="L998" s="31">
        <f t="shared" si="64"/>
        <v>3.1353038766623791E-5</v>
      </c>
      <c r="M998" s="31">
        <f t="shared" si="65"/>
        <v>1.2029275529318666E-4</v>
      </c>
    </row>
    <row r="999" spans="1:13" x14ac:dyDescent="0.2">
      <c r="A999" t="s">
        <v>1349</v>
      </c>
      <c r="B999" s="28">
        <v>2661289000</v>
      </c>
      <c r="C999" s="28" t="str">
        <f>_xlfn.XLOOKUP(E999,Crosswalk!$C$3:$C$3275,Crosswalk!$B$3:$B$3275)</f>
        <v>OH</v>
      </c>
      <c r="D999" s="28" t="str" cm="1">
        <f t="array" ref="D999">_xlfn.XLOOKUP(C999,_xlfn.ANCHORARRAY($O$2),$P$2:$P$51)</f>
        <v>Ohio</v>
      </c>
      <c r="E999" t="s">
        <v>5963</v>
      </c>
      <c r="F999" s="28">
        <v>23731</v>
      </c>
      <c r="G999" s="28">
        <v>102078</v>
      </c>
      <c r="H999" s="28">
        <v>201252</v>
      </c>
      <c r="I999" s="28">
        <v>327061</v>
      </c>
      <c r="J999" s="31">
        <f t="shared" si="62"/>
        <v>8.9171074618352232E-6</v>
      </c>
      <c r="K999" s="31">
        <f t="shared" si="63"/>
        <v>3.8356600880250135E-5</v>
      </c>
      <c r="L999" s="31">
        <f t="shared" si="64"/>
        <v>7.5622001218206663E-5</v>
      </c>
      <c r="M999" s="31">
        <f t="shared" si="65"/>
        <v>1.2289570956029201E-4</v>
      </c>
    </row>
    <row r="1000" spans="1:13" x14ac:dyDescent="0.2">
      <c r="A1000" t="s">
        <v>1348</v>
      </c>
      <c r="B1000" s="28">
        <v>2874148000</v>
      </c>
      <c r="C1000" s="28" t="str">
        <f>_xlfn.XLOOKUP(E1000,Crosswalk!$C$3:$C$3275,Crosswalk!$B$3:$B$3275)</f>
        <v>OH</v>
      </c>
      <c r="D1000" s="28" t="str" cm="1">
        <f t="array" ref="D1000">_xlfn.XLOOKUP(C1000,_xlfn.ANCHORARRAY($O$2),$P$2:$P$51)</f>
        <v>Ohio</v>
      </c>
      <c r="E1000" t="s">
        <v>5961</v>
      </c>
      <c r="F1000" s="28">
        <v>21350</v>
      </c>
      <c r="G1000" s="28">
        <v>51481</v>
      </c>
      <c r="H1000" s="28">
        <v>7244</v>
      </c>
      <c r="I1000" s="28">
        <v>80075</v>
      </c>
      <c r="J1000" s="31">
        <f t="shared" si="62"/>
        <v>7.4282883136150263E-6</v>
      </c>
      <c r="K1000" s="31">
        <f t="shared" si="63"/>
        <v>1.7911742888675182E-5</v>
      </c>
      <c r="L1000" s="31">
        <f t="shared" si="64"/>
        <v>2.5203990887038523E-6</v>
      </c>
      <c r="M1000" s="31">
        <f t="shared" si="65"/>
        <v>2.7860430290994063E-5</v>
      </c>
    </row>
    <row r="1001" spans="1:13" x14ac:dyDescent="0.2">
      <c r="A1001" t="s">
        <v>1347</v>
      </c>
      <c r="B1001" s="28">
        <v>3067102000</v>
      </c>
      <c r="C1001" s="28" t="str">
        <f>_xlfn.XLOOKUP(E1001,Crosswalk!$C$3:$C$3275,Crosswalk!$B$3:$B$3275)</f>
        <v>OH</v>
      </c>
      <c r="D1001" s="28" t="str" cm="1">
        <f t="array" ref="D1001">_xlfn.XLOOKUP(C1001,_xlfn.ANCHORARRAY($O$2),$P$2:$P$51)</f>
        <v>Ohio</v>
      </c>
      <c r="E1001" t="s">
        <v>5959</v>
      </c>
      <c r="F1001" s="28">
        <v>40662</v>
      </c>
      <c r="G1001" s="28">
        <v>44853</v>
      </c>
      <c r="H1001" s="28">
        <v>8056</v>
      </c>
      <c r="I1001" s="28">
        <v>93571</v>
      </c>
      <c r="J1001" s="31">
        <f t="shared" si="62"/>
        <v>1.3257465842348901E-5</v>
      </c>
      <c r="K1001" s="31">
        <f t="shared" si="63"/>
        <v>1.4623902302564441E-5</v>
      </c>
      <c r="L1001" s="31">
        <f t="shared" si="64"/>
        <v>2.6265836610585498E-6</v>
      </c>
      <c r="M1001" s="31">
        <f t="shared" si="65"/>
        <v>3.0507951805971893E-5</v>
      </c>
    </row>
    <row r="1002" spans="1:13" x14ac:dyDescent="0.2">
      <c r="A1002" t="s">
        <v>571</v>
      </c>
      <c r="B1002" s="28">
        <v>4582406000</v>
      </c>
      <c r="C1002" s="28" t="str">
        <f>_xlfn.XLOOKUP(E1002,Crosswalk!$C$3:$C$3275,Crosswalk!$B$3:$B$3275)</f>
        <v>OH</v>
      </c>
      <c r="D1002" s="28" t="str" cm="1">
        <f t="array" ref="D1002">_xlfn.XLOOKUP(C1002,_xlfn.ANCHORARRAY($O$2),$P$2:$P$51)</f>
        <v>Ohio</v>
      </c>
      <c r="E1002" t="s">
        <v>5955</v>
      </c>
      <c r="F1002" s="28">
        <v>103355</v>
      </c>
      <c r="G1002" s="28">
        <v>189553</v>
      </c>
      <c r="H1002" s="28">
        <v>211273</v>
      </c>
      <c r="I1002" s="28">
        <v>504181</v>
      </c>
      <c r="J1002" s="31">
        <f t="shared" si="62"/>
        <v>2.2554745258276984E-5</v>
      </c>
      <c r="K1002" s="31">
        <f t="shared" si="63"/>
        <v>4.1365387527862001E-5</v>
      </c>
      <c r="L1002" s="31">
        <f t="shared" si="64"/>
        <v>4.6105255623355938E-5</v>
      </c>
      <c r="M1002" s="31">
        <f t="shared" si="65"/>
        <v>1.1002538840949492E-4</v>
      </c>
    </row>
    <row r="1003" spans="1:13" x14ac:dyDescent="0.2">
      <c r="A1003" t="s">
        <v>376</v>
      </c>
      <c r="B1003" s="28">
        <v>1268000000</v>
      </c>
      <c r="C1003" s="28" t="str">
        <f>_xlfn.XLOOKUP(E1003,Crosswalk!$C$3:$C$3275,Crosswalk!$B$3:$B$3275)</f>
        <v>OH</v>
      </c>
      <c r="D1003" s="28" t="str" cm="1">
        <f t="array" ref="D1003">_xlfn.XLOOKUP(C1003,_xlfn.ANCHORARRAY($O$2),$P$2:$P$51)</f>
        <v>Ohio</v>
      </c>
      <c r="E1003" t="s">
        <v>5954</v>
      </c>
      <c r="F1003" s="28">
        <v>11278</v>
      </c>
      <c r="G1003" s="28">
        <v>93562</v>
      </c>
      <c r="H1003" s="28">
        <v>2327</v>
      </c>
      <c r="I1003" s="28">
        <v>107167</v>
      </c>
      <c r="J1003" s="31">
        <f t="shared" si="62"/>
        <v>8.8943217665615135E-6</v>
      </c>
      <c r="K1003" s="31">
        <f t="shared" si="63"/>
        <v>7.378706624605678E-5</v>
      </c>
      <c r="L1003" s="31">
        <f t="shared" si="64"/>
        <v>1.835173501577287E-6</v>
      </c>
      <c r="M1003" s="31">
        <f t="shared" si="65"/>
        <v>8.4516561514195589E-5</v>
      </c>
    </row>
    <row r="1004" spans="1:13" x14ac:dyDescent="0.2">
      <c r="A1004" t="s">
        <v>1346</v>
      </c>
      <c r="B1004" s="28">
        <v>1251007000</v>
      </c>
      <c r="C1004" s="28" t="str">
        <f>_xlfn.XLOOKUP(E1004,Crosswalk!$C$3:$C$3275,Crosswalk!$B$3:$B$3275)</f>
        <v>OH</v>
      </c>
      <c r="D1004" s="28" t="str" cm="1">
        <f t="array" ref="D1004">_xlfn.XLOOKUP(C1004,_xlfn.ANCHORARRAY($O$2),$P$2:$P$51)</f>
        <v>Ohio</v>
      </c>
      <c r="E1004" t="s">
        <v>5953</v>
      </c>
      <c r="F1004" s="28">
        <v>91908</v>
      </c>
      <c r="G1004" s="28">
        <v>61172</v>
      </c>
      <c r="H1004" s="28">
        <v>285186</v>
      </c>
      <c r="I1004" s="28">
        <v>438266</v>
      </c>
      <c r="J1004" s="31">
        <f t="shared" si="62"/>
        <v>7.3467214811747661E-5</v>
      </c>
      <c r="K1004" s="31">
        <f t="shared" si="63"/>
        <v>4.8898207603954256E-5</v>
      </c>
      <c r="L1004" s="31">
        <f t="shared" si="64"/>
        <v>2.2796515127413355E-4</v>
      </c>
      <c r="M1004" s="31">
        <f t="shared" si="65"/>
        <v>3.5033057368983548E-4</v>
      </c>
    </row>
    <row r="1005" spans="1:13" x14ac:dyDescent="0.2">
      <c r="A1005" t="s">
        <v>1345</v>
      </c>
      <c r="B1005" s="28">
        <v>6289123000</v>
      </c>
      <c r="C1005" s="28" t="str">
        <f>_xlfn.XLOOKUP(E1005,Crosswalk!$C$3:$C$3275,Crosswalk!$B$3:$B$3275)</f>
        <v>OH</v>
      </c>
      <c r="D1005" s="28" t="str" cm="1">
        <f t="array" ref="D1005">_xlfn.XLOOKUP(C1005,_xlfn.ANCHORARRAY($O$2),$P$2:$P$51)</f>
        <v>Ohio</v>
      </c>
      <c r="E1005" t="s">
        <v>5949</v>
      </c>
      <c r="F1005" s="28">
        <v>314560</v>
      </c>
      <c r="G1005" s="28">
        <v>639726</v>
      </c>
      <c r="H1005" s="28">
        <v>979408</v>
      </c>
      <c r="I1005" s="28">
        <v>1933694</v>
      </c>
      <c r="J1005" s="31">
        <f t="shared" si="62"/>
        <v>5.0016512636181548E-5</v>
      </c>
      <c r="K1005" s="31">
        <f t="shared" si="63"/>
        <v>1.0171942892514584E-4</v>
      </c>
      <c r="L1005" s="31">
        <f t="shared" si="64"/>
        <v>1.5573045717185051E-4</v>
      </c>
      <c r="M1005" s="31">
        <f t="shared" si="65"/>
        <v>3.0746639873317788E-4</v>
      </c>
    </row>
    <row r="1006" spans="1:13" x14ac:dyDescent="0.2">
      <c r="A1006" t="s">
        <v>135</v>
      </c>
      <c r="B1006" s="28">
        <v>1120835000</v>
      </c>
      <c r="C1006" s="28" t="str">
        <f>_xlfn.XLOOKUP(E1006,Crosswalk!$C$3:$C$3275,Crosswalk!$B$3:$B$3275)</f>
        <v>OH</v>
      </c>
      <c r="D1006" s="28" t="str" cm="1">
        <f t="array" ref="D1006">_xlfn.XLOOKUP(C1006,_xlfn.ANCHORARRAY($O$2),$P$2:$P$51)</f>
        <v>Ohio</v>
      </c>
      <c r="E1006" t="s">
        <v>5947</v>
      </c>
      <c r="F1006" s="28">
        <v>48236</v>
      </c>
      <c r="G1006" s="28">
        <v>81571</v>
      </c>
      <c r="H1006" s="28">
        <v>175585</v>
      </c>
      <c r="I1006" s="28">
        <v>305392</v>
      </c>
      <c r="J1006" s="31">
        <f t="shared" si="62"/>
        <v>4.3035772437513106E-5</v>
      </c>
      <c r="K1006" s="31">
        <f t="shared" si="63"/>
        <v>7.2776992153171519E-5</v>
      </c>
      <c r="L1006" s="31">
        <f t="shared" si="64"/>
        <v>1.5665552913675965E-4</v>
      </c>
      <c r="M1006" s="31">
        <f t="shared" si="65"/>
        <v>2.7246829372744427E-4</v>
      </c>
    </row>
    <row r="1007" spans="1:13" x14ac:dyDescent="0.2">
      <c r="A1007" t="s">
        <v>1344</v>
      </c>
      <c r="B1007" s="28">
        <v>1956381000</v>
      </c>
      <c r="C1007" s="28" t="str">
        <f>_xlfn.XLOOKUP(E1007,Crosswalk!$C$3:$C$3275,Crosswalk!$B$3:$B$3275)</f>
        <v>OH</v>
      </c>
      <c r="D1007" s="28" t="str" cm="1">
        <f t="array" ref="D1007">_xlfn.XLOOKUP(C1007,_xlfn.ANCHORARRAY($O$2),$P$2:$P$51)</f>
        <v>Ohio</v>
      </c>
      <c r="E1007" t="s">
        <v>5946</v>
      </c>
      <c r="F1007" s="28">
        <v>45250</v>
      </c>
      <c r="G1007" s="28">
        <v>131052</v>
      </c>
      <c r="H1007" s="28">
        <v>184303</v>
      </c>
      <c r="I1007" s="28">
        <v>360605</v>
      </c>
      <c r="J1007" s="31">
        <f t="shared" si="62"/>
        <v>2.3129441555607011E-5</v>
      </c>
      <c r="K1007" s="31">
        <f t="shared" si="63"/>
        <v>6.6986951928075359E-5</v>
      </c>
      <c r="L1007" s="31">
        <f t="shared" si="64"/>
        <v>9.420608766901743E-5</v>
      </c>
      <c r="M1007" s="31">
        <f t="shared" si="65"/>
        <v>1.843224811526998E-4</v>
      </c>
    </row>
    <row r="1008" spans="1:13" x14ac:dyDescent="0.2">
      <c r="A1008" t="s">
        <v>133</v>
      </c>
      <c r="B1008" s="28">
        <v>703568000</v>
      </c>
      <c r="C1008" s="28" t="str">
        <f>_xlfn.XLOOKUP(E1008,Crosswalk!$C$3:$C$3275,Crosswalk!$B$3:$B$3275)</f>
        <v>OH</v>
      </c>
      <c r="D1008" s="28" t="str" cm="1">
        <f t="array" ref="D1008">_xlfn.XLOOKUP(C1008,_xlfn.ANCHORARRAY($O$2),$P$2:$P$51)</f>
        <v>Ohio</v>
      </c>
      <c r="E1008" t="s">
        <v>5944</v>
      </c>
      <c r="F1008" s="28">
        <v>38229</v>
      </c>
      <c r="G1008" s="28">
        <v>102875</v>
      </c>
      <c r="H1008" s="28">
        <v>128105</v>
      </c>
      <c r="I1008" s="28">
        <v>269209</v>
      </c>
      <c r="J1008" s="31">
        <f t="shared" si="62"/>
        <v>5.4335899301844311E-5</v>
      </c>
      <c r="K1008" s="31">
        <f t="shared" si="63"/>
        <v>1.4621898665089942E-4</v>
      </c>
      <c r="L1008" s="31">
        <f t="shared" si="64"/>
        <v>1.8207905987765218E-4</v>
      </c>
      <c r="M1008" s="31">
        <f t="shared" si="65"/>
        <v>3.8263394583039595E-4</v>
      </c>
    </row>
    <row r="1009" spans="1:13" x14ac:dyDescent="0.2">
      <c r="A1009" t="s">
        <v>460</v>
      </c>
      <c r="B1009" s="28">
        <v>584862000</v>
      </c>
      <c r="C1009" s="28" t="str">
        <f>_xlfn.XLOOKUP(E1009,Crosswalk!$C$3:$C$3275,Crosswalk!$B$3:$B$3275)</f>
        <v>OH</v>
      </c>
      <c r="D1009" s="28" t="str" cm="1">
        <f t="array" ref="D1009">_xlfn.XLOOKUP(C1009,_xlfn.ANCHORARRAY($O$2),$P$2:$P$51)</f>
        <v>Ohio</v>
      </c>
      <c r="E1009" t="s">
        <v>5943</v>
      </c>
      <c r="F1009" s="28">
        <v>12892</v>
      </c>
      <c r="G1009" s="28">
        <v>270516</v>
      </c>
      <c r="H1009" s="28">
        <v>115607</v>
      </c>
      <c r="I1009" s="28">
        <v>399015</v>
      </c>
      <c r="J1009" s="31">
        <f t="shared" si="62"/>
        <v>2.204280667918244E-5</v>
      </c>
      <c r="K1009" s="31">
        <f t="shared" si="63"/>
        <v>4.6252962237245711E-4</v>
      </c>
      <c r="L1009" s="31">
        <f t="shared" si="64"/>
        <v>1.97665432187422E-4</v>
      </c>
      <c r="M1009" s="31">
        <f t="shared" si="65"/>
        <v>6.8223786123906155E-4</v>
      </c>
    </row>
    <row r="1010" spans="1:13" x14ac:dyDescent="0.2">
      <c r="A1010" t="s">
        <v>709</v>
      </c>
      <c r="B1010" s="28">
        <v>1969020000</v>
      </c>
      <c r="C1010" s="28" t="str">
        <f>_xlfn.XLOOKUP(E1010,Crosswalk!$C$3:$C$3275,Crosswalk!$B$3:$B$3275)</f>
        <v>OH</v>
      </c>
      <c r="D1010" s="28" t="str" cm="1">
        <f t="array" ref="D1010">_xlfn.XLOOKUP(C1010,_xlfn.ANCHORARRAY($O$2),$P$2:$P$51)</f>
        <v>Ohio</v>
      </c>
      <c r="E1010" t="s">
        <v>5942</v>
      </c>
      <c r="F1010" s="28">
        <v>47586</v>
      </c>
      <c r="G1010" s="28">
        <v>108050</v>
      </c>
      <c r="H1010" s="28">
        <v>2121</v>
      </c>
      <c r="I1010" s="28">
        <v>157757</v>
      </c>
      <c r="J1010" s="31">
        <f t="shared" si="62"/>
        <v>2.4167352286924459E-5</v>
      </c>
      <c r="K1010" s="31">
        <f t="shared" si="63"/>
        <v>5.4875013966338583E-5</v>
      </c>
      <c r="L1010" s="31">
        <f t="shared" si="64"/>
        <v>1.0771856050217874E-6</v>
      </c>
      <c r="M1010" s="31">
        <f t="shared" si="65"/>
        <v>8.0119551858284828E-5</v>
      </c>
    </row>
    <row r="1011" spans="1:13" x14ac:dyDescent="0.2">
      <c r="A1011" t="s">
        <v>603</v>
      </c>
      <c r="B1011" s="28">
        <v>384293000</v>
      </c>
      <c r="C1011" s="28" t="str">
        <f>_xlfn.XLOOKUP(E1011,Crosswalk!$C$3:$C$3275,Crosswalk!$B$3:$B$3275)</f>
        <v>OH</v>
      </c>
      <c r="D1011" s="28" t="str" cm="1">
        <f t="array" ref="D1011">_xlfn.XLOOKUP(C1011,_xlfn.ANCHORARRAY($O$2),$P$2:$P$51)</f>
        <v>Ohio</v>
      </c>
      <c r="E1011" t="s">
        <v>5941</v>
      </c>
      <c r="F1011" s="28">
        <v>4563</v>
      </c>
      <c r="G1011" s="28">
        <v>31163</v>
      </c>
      <c r="H1011" s="28">
        <v>2373</v>
      </c>
      <c r="I1011" s="28">
        <v>38099</v>
      </c>
      <c r="J1011" s="31">
        <f t="shared" si="62"/>
        <v>1.1873752579412063E-5</v>
      </c>
      <c r="K1011" s="31">
        <f t="shared" si="63"/>
        <v>8.109177112255493E-5</v>
      </c>
      <c r="L1011" s="31">
        <f t="shared" si="64"/>
        <v>6.1749758647698503E-6</v>
      </c>
      <c r="M1011" s="31">
        <f t="shared" si="65"/>
        <v>9.9140499566736844E-5</v>
      </c>
    </row>
    <row r="1012" spans="1:13" x14ac:dyDescent="0.2">
      <c r="A1012" t="s">
        <v>1343</v>
      </c>
      <c r="B1012" s="28">
        <v>3851467000</v>
      </c>
      <c r="C1012" s="28" t="str">
        <f>_xlfn.XLOOKUP(E1012,Crosswalk!$C$3:$C$3275,Crosswalk!$B$3:$B$3275)</f>
        <v>OH</v>
      </c>
      <c r="D1012" s="28" t="str" cm="1">
        <f t="array" ref="D1012">_xlfn.XLOOKUP(C1012,_xlfn.ANCHORARRAY($O$2),$P$2:$P$51)</f>
        <v>Ohio</v>
      </c>
      <c r="E1012" t="s">
        <v>5940</v>
      </c>
      <c r="F1012" s="28">
        <v>47227</v>
      </c>
      <c r="G1012" s="28">
        <v>189031</v>
      </c>
      <c r="H1012" s="28">
        <v>144507</v>
      </c>
      <c r="I1012" s="28">
        <v>380765</v>
      </c>
      <c r="J1012" s="31">
        <f t="shared" si="62"/>
        <v>1.2262080916180769E-5</v>
      </c>
      <c r="K1012" s="31">
        <f t="shared" si="63"/>
        <v>4.9080259547855401E-5</v>
      </c>
      <c r="L1012" s="31">
        <f t="shared" si="64"/>
        <v>3.7519989136606909E-5</v>
      </c>
      <c r="M1012" s="31">
        <f t="shared" si="65"/>
        <v>9.8862329600643074E-5</v>
      </c>
    </row>
    <row r="1013" spans="1:13" x14ac:dyDescent="0.2">
      <c r="A1013" t="s">
        <v>1342</v>
      </c>
      <c r="B1013" s="28">
        <v>638199000</v>
      </c>
      <c r="C1013" s="28" t="str">
        <f>_xlfn.XLOOKUP(E1013,Crosswalk!$C$3:$C$3275,Crosswalk!$B$3:$B$3275)</f>
        <v>OH</v>
      </c>
      <c r="D1013" s="28" t="str" cm="1">
        <f t="array" ref="D1013">_xlfn.XLOOKUP(C1013,_xlfn.ANCHORARRAY($O$2),$P$2:$P$51)</f>
        <v>Ohio</v>
      </c>
      <c r="E1013" t="s">
        <v>5938</v>
      </c>
      <c r="F1013" s="28">
        <v>56017</v>
      </c>
      <c r="G1013" s="28">
        <v>246096</v>
      </c>
      <c r="H1013" s="28">
        <v>353749</v>
      </c>
      <c r="I1013" s="28">
        <v>655862</v>
      </c>
      <c r="J1013" s="31">
        <f t="shared" si="62"/>
        <v>8.7773562791543079E-5</v>
      </c>
      <c r="K1013" s="31">
        <f t="shared" si="63"/>
        <v>3.8561013100929336E-4</v>
      </c>
      <c r="L1013" s="31">
        <f t="shared" si="64"/>
        <v>5.5429262659452611E-4</v>
      </c>
      <c r="M1013" s="31">
        <f t="shared" si="65"/>
        <v>1.0276763203953625E-3</v>
      </c>
    </row>
    <row r="1014" spans="1:13" x14ac:dyDescent="0.2">
      <c r="A1014" t="s">
        <v>132</v>
      </c>
      <c r="B1014" s="28">
        <v>376811000</v>
      </c>
      <c r="C1014" s="28" t="str">
        <f>_xlfn.XLOOKUP(E1014,Crosswalk!$C$3:$C$3275,Crosswalk!$B$3:$B$3275)</f>
        <v>OH</v>
      </c>
      <c r="D1014" s="28" t="str" cm="1">
        <f t="array" ref="D1014">_xlfn.XLOOKUP(C1014,_xlfn.ANCHORARRAY($O$2),$P$2:$P$51)</f>
        <v>Ohio</v>
      </c>
      <c r="E1014" t="s">
        <v>5936</v>
      </c>
      <c r="F1014" s="28">
        <v>8017</v>
      </c>
      <c r="G1014" s="28">
        <v>22112</v>
      </c>
      <c r="H1014" s="28">
        <v>976</v>
      </c>
      <c r="I1014" s="28">
        <v>31105</v>
      </c>
      <c r="J1014" s="31">
        <f t="shared" si="62"/>
        <v>2.1275918165870955E-5</v>
      </c>
      <c r="K1014" s="31">
        <f t="shared" si="63"/>
        <v>5.8681938690749475E-5</v>
      </c>
      <c r="L1014" s="31">
        <f t="shared" si="64"/>
        <v>2.5901579306336597E-6</v>
      </c>
      <c r="M1014" s="31">
        <f t="shared" si="65"/>
        <v>8.2548014787254086E-5</v>
      </c>
    </row>
    <row r="1015" spans="1:13" x14ac:dyDescent="0.2">
      <c r="A1015" t="s">
        <v>131</v>
      </c>
      <c r="B1015" s="28">
        <v>30594620000</v>
      </c>
      <c r="C1015" s="28" t="str">
        <f>_xlfn.XLOOKUP(E1015,Crosswalk!$C$3:$C$3275,Crosswalk!$B$3:$B$3275)</f>
        <v>OH</v>
      </c>
      <c r="D1015" s="28" t="str" cm="1">
        <f t="array" ref="D1015">_xlfn.XLOOKUP(C1015,_xlfn.ANCHORARRAY($O$2),$P$2:$P$51)</f>
        <v>Ohio</v>
      </c>
      <c r="E1015" t="s">
        <v>5935</v>
      </c>
      <c r="F1015" s="28">
        <v>488621</v>
      </c>
      <c r="G1015" s="28">
        <v>810482</v>
      </c>
      <c r="H1015" s="28">
        <v>67772</v>
      </c>
      <c r="I1015" s="28">
        <v>1366875</v>
      </c>
      <c r="J1015" s="31">
        <f t="shared" si="62"/>
        <v>1.5970814476532148E-5</v>
      </c>
      <c r="K1015" s="31">
        <f t="shared" si="63"/>
        <v>2.6490997436804248E-5</v>
      </c>
      <c r="L1015" s="31">
        <f t="shared" si="64"/>
        <v>2.2151607047252099E-6</v>
      </c>
      <c r="M1015" s="31">
        <f t="shared" si="65"/>
        <v>4.4676972618061608E-5</v>
      </c>
    </row>
    <row r="1016" spans="1:13" x14ac:dyDescent="0.2">
      <c r="A1016" t="s">
        <v>130</v>
      </c>
      <c r="B1016" s="28">
        <v>808268000</v>
      </c>
      <c r="C1016" s="28" t="str">
        <f>_xlfn.XLOOKUP(E1016,Crosswalk!$C$3:$C$3275,Crosswalk!$B$3:$B$3275)</f>
        <v>OH</v>
      </c>
      <c r="D1016" s="28" t="str" cm="1">
        <f t="array" ref="D1016">_xlfn.XLOOKUP(C1016,_xlfn.ANCHORARRAY($O$2),$P$2:$P$51)</f>
        <v>Ohio</v>
      </c>
      <c r="E1016" t="s">
        <v>5934</v>
      </c>
      <c r="F1016" s="28">
        <v>8328</v>
      </c>
      <c r="G1016" s="28">
        <v>27829</v>
      </c>
      <c r="H1016" s="28">
        <v>35630</v>
      </c>
      <c r="I1016" s="28">
        <v>71787</v>
      </c>
      <c r="J1016" s="31">
        <f t="shared" si="62"/>
        <v>1.0303513191169266E-5</v>
      </c>
      <c r="K1016" s="31">
        <f t="shared" si="63"/>
        <v>3.443041169513082E-5</v>
      </c>
      <c r="L1016" s="31">
        <f t="shared" si="64"/>
        <v>4.4081913424755159E-5</v>
      </c>
      <c r="M1016" s="31">
        <f t="shared" si="65"/>
        <v>8.881583831105524E-5</v>
      </c>
    </row>
    <row r="1017" spans="1:13" x14ac:dyDescent="0.2">
      <c r="A1017" t="s">
        <v>602</v>
      </c>
      <c r="B1017" s="28">
        <v>4497993000</v>
      </c>
      <c r="C1017" s="28" t="str">
        <f>_xlfn.XLOOKUP(E1017,Crosswalk!$C$3:$C$3275,Crosswalk!$B$3:$B$3275)</f>
        <v>OH</v>
      </c>
      <c r="D1017" s="28" t="str" cm="1">
        <f t="array" ref="D1017">_xlfn.XLOOKUP(C1017,_xlfn.ANCHORARRAY($O$2),$P$2:$P$51)</f>
        <v>Ohio</v>
      </c>
      <c r="E1017" t="s">
        <v>5933</v>
      </c>
      <c r="F1017" s="28">
        <v>53094</v>
      </c>
      <c r="G1017" s="28">
        <v>247342</v>
      </c>
      <c r="H1017" s="28">
        <v>339008</v>
      </c>
      <c r="I1017" s="28">
        <v>639444</v>
      </c>
      <c r="J1017" s="31">
        <f t="shared" si="62"/>
        <v>1.1803931219990783E-5</v>
      </c>
      <c r="K1017" s="31">
        <f t="shared" si="63"/>
        <v>5.4989414167607645E-5</v>
      </c>
      <c r="L1017" s="31">
        <f t="shared" si="64"/>
        <v>7.5368725562712085E-5</v>
      </c>
      <c r="M1017" s="31">
        <f t="shared" si="65"/>
        <v>1.421620709503105E-4</v>
      </c>
    </row>
    <row r="1018" spans="1:13" x14ac:dyDescent="0.2">
      <c r="A1018" t="s">
        <v>566</v>
      </c>
      <c r="B1018" s="28">
        <v>2393852000</v>
      </c>
      <c r="C1018" s="28" t="str">
        <f>_xlfn.XLOOKUP(E1018,Crosswalk!$C$3:$C$3275,Crosswalk!$B$3:$B$3275)</f>
        <v>OH</v>
      </c>
      <c r="D1018" s="28" t="str" cm="1">
        <f t="array" ref="D1018">_xlfn.XLOOKUP(C1018,_xlfn.ANCHORARRAY($O$2),$P$2:$P$51)</f>
        <v>Ohio</v>
      </c>
      <c r="E1018" t="s">
        <v>5932</v>
      </c>
      <c r="F1018" s="28">
        <v>5235</v>
      </c>
      <c r="G1018" s="28">
        <v>335427</v>
      </c>
      <c r="H1018" s="28">
        <v>10849</v>
      </c>
      <c r="I1018" s="28">
        <v>351511</v>
      </c>
      <c r="J1018" s="31">
        <f t="shared" si="62"/>
        <v>2.1868519858370528E-6</v>
      </c>
      <c r="K1018" s="31">
        <f t="shared" si="63"/>
        <v>1.401201912231834E-4</v>
      </c>
      <c r="L1018" s="31">
        <f t="shared" si="64"/>
        <v>4.5320262071339412E-6</v>
      </c>
      <c r="M1018" s="31">
        <f t="shared" si="65"/>
        <v>1.4683906941615439E-4</v>
      </c>
    </row>
    <row r="1019" spans="1:13" x14ac:dyDescent="0.2">
      <c r="A1019" t="s">
        <v>1341</v>
      </c>
      <c r="B1019" s="28">
        <v>370549000</v>
      </c>
      <c r="C1019" s="28" t="str">
        <f>_xlfn.XLOOKUP(E1019,Crosswalk!$C$3:$C$3275,Crosswalk!$B$3:$B$3275)</f>
        <v>OH</v>
      </c>
      <c r="D1019" s="28" t="str" cm="1">
        <f t="array" ref="D1019">_xlfn.XLOOKUP(C1019,_xlfn.ANCHORARRAY($O$2),$P$2:$P$51)</f>
        <v>Ohio</v>
      </c>
      <c r="E1019" t="s">
        <v>5931</v>
      </c>
      <c r="F1019" s="28">
        <v>6341</v>
      </c>
      <c r="G1019" s="28">
        <v>10298</v>
      </c>
      <c r="H1019" s="28">
        <v>40339</v>
      </c>
      <c r="I1019" s="28">
        <v>56978</v>
      </c>
      <c r="J1019" s="31">
        <f t="shared" si="62"/>
        <v>1.7112446666972518E-5</v>
      </c>
      <c r="K1019" s="31">
        <f t="shared" si="63"/>
        <v>2.7791196306021604E-5</v>
      </c>
      <c r="L1019" s="31">
        <f t="shared" si="64"/>
        <v>1.0886279547374302E-4</v>
      </c>
      <c r="M1019" s="31">
        <f t="shared" si="65"/>
        <v>1.5376643844673715E-4</v>
      </c>
    </row>
    <row r="1020" spans="1:13" x14ac:dyDescent="0.2">
      <c r="A1020" t="s">
        <v>1340</v>
      </c>
      <c r="B1020" s="28">
        <v>7410530000</v>
      </c>
      <c r="C1020" s="28" t="str">
        <f>_xlfn.XLOOKUP(E1020,Crosswalk!$C$3:$C$3275,Crosswalk!$B$3:$B$3275)</f>
        <v>OH</v>
      </c>
      <c r="D1020" s="28" t="str" cm="1">
        <f t="array" ref="D1020">_xlfn.XLOOKUP(C1020,_xlfn.ANCHORARRAY($O$2),$P$2:$P$51)</f>
        <v>Ohio</v>
      </c>
      <c r="E1020" t="s">
        <v>5929</v>
      </c>
      <c r="F1020" s="28">
        <v>351949</v>
      </c>
      <c r="G1020" s="28">
        <v>654343</v>
      </c>
      <c r="H1020" s="28">
        <v>1164372</v>
      </c>
      <c r="I1020" s="28">
        <v>2170664</v>
      </c>
      <c r="J1020" s="31">
        <f t="shared" si="62"/>
        <v>4.7493094286103692E-5</v>
      </c>
      <c r="K1020" s="31">
        <f t="shared" si="63"/>
        <v>8.8299082521762945E-5</v>
      </c>
      <c r="L1020" s="31">
        <f t="shared" si="64"/>
        <v>1.5712398438438277E-4</v>
      </c>
      <c r="M1020" s="31">
        <f t="shared" si="65"/>
        <v>2.9291616119224943E-4</v>
      </c>
    </row>
    <row r="1021" spans="1:13" x14ac:dyDescent="0.2">
      <c r="A1021" t="s">
        <v>127</v>
      </c>
      <c r="B1021" s="28">
        <v>2595839000</v>
      </c>
      <c r="C1021" s="28" t="str">
        <f>_xlfn.XLOOKUP(E1021,Crosswalk!$C$3:$C$3275,Crosswalk!$B$3:$B$3275)</f>
        <v>OH</v>
      </c>
      <c r="D1021" s="28" t="str" cm="1">
        <f t="array" ref="D1021">_xlfn.XLOOKUP(C1021,_xlfn.ANCHORARRAY($O$2),$P$2:$P$51)</f>
        <v>Ohio</v>
      </c>
      <c r="E1021" t="s">
        <v>5927</v>
      </c>
      <c r="F1021" s="28">
        <v>31240</v>
      </c>
      <c r="G1021" s="28">
        <v>68089</v>
      </c>
      <c r="H1021" s="28">
        <v>99653</v>
      </c>
      <c r="I1021" s="28">
        <v>198982</v>
      </c>
      <c r="J1021" s="31">
        <f t="shared" si="62"/>
        <v>1.2034644675575026E-5</v>
      </c>
      <c r="K1021" s="31">
        <f t="shared" si="63"/>
        <v>2.6230055099719205E-5</v>
      </c>
      <c r="L1021" s="31">
        <f t="shared" si="64"/>
        <v>3.8389514912134382E-5</v>
      </c>
      <c r="M1021" s="31">
        <f t="shared" si="65"/>
        <v>7.6654214687428616E-5</v>
      </c>
    </row>
    <row r="1022" spans="1:13" x14ac:dyDescent="0.2">
      <c r="A1022" t="s">
        <v>1339</v>
      </c>
      <c r="B1022" s="28">
        <v>9434149000</v>
      </c>
      <c r="C1022" s="28" t="str">
        <f>_xlfn.XLOOKUP(E1022,Crosswalk!$C$3:$C$3275,Crosswalk!$B$3:$B$3275)</f>
        <v>OH</v>
      </c>
      <c r="D1022" s="28" t="str" cm="1">
        <f t="array" ref="D1022">_xlfn.XLOOKUP(C1022,_xlfn.ANCHORARRAY($O$2),$P$2:$P$51)</f>
        <v>Ohio</v>
      </c>
      <c r="E1022" t="s">
        <v>5924</v>
      </c>
      <c r="F1022" s="28">
        <v>326187</v>
      </c>
      <c r="G1022" s="28">
        <v>540933</v>
      </c>
      <c r="H1022" s="28">
        <v>28630</v>
      </c>
      <c r="I1022" s="28">
        <v>895750</v>
      </c>
      <c r="J1022" s="31">
        <f t="shared" si="62"/>
        <v>3.4575137619725952E-5</v>
      </c>
      <c r="K1022" s="31">
        <f t="shared" si="63"/>
        <v>5.7337763056318066E-5</v>
      </c>
      <c r="L1022" s="31">
        <f t="shared" si="64"/>
        <v>3.0347199307536908E-6</v>
      </c>
      <c r="M1022" s="31">
        <f t="shared" si="65"/>
        <v>9.4947620606797707E-5</v>
      </c>
    </row>
    <row r="1023" spans="1:13" x14ac:dyDescent="0.2">
      <c r="A1023" t="s">
        <v>125</v>
      </c>
      <c r="B1023" s="28">
        <v>2056628000</v>
      </c>
      <c r="C1023" s="28" t="str">
        <f>_xlfn.XLOOKUP(E1023,Crosswalk!$C$3:$C$3275,Crosswalk!$B$3:$B$3275)</f>
        <v>OH</v>
      </c>
      <c r="D1023" s="28" t="str" cm="1">
        <f t="array" ref="D1023">_xlfn.XLOOKUP(C1023,_xlfn.ANCHORARRAY($O$2),$P$2:$P$51)</f>
        <v>Ohio</v>
      </c>
      <c r="E1023" t="s">
        <v>5922</v>
      </c>
      <c r="F1023" s="28">
        <v>138471</v>
      </c>
      <c r="G1023" s="28">
        <v>172186</v>
      </c>
      <c r="H1023" s="28">
        <v>17851</v>
      </c>
      <c r="I1023" s="28">
        <v>328508</v>
      </c>
      <c r="J1023" s="31">
        <f t="shared" si="62"/>
        <v>6.7329142654870005E-5</v>
      </c>
      <c r="K1023" s="31">
        <f t="shared" si="63"/>
        <v>8.3722481654436288E-5</v>
      </c>
      <c r="L1023" s="31">
        <f t="shared" si="64"/>
        <v>8.6797417909315629E-6</v>
      </c>
      <c r="M1023" s="31">
        <f t="shared" si="65"/>
        <v>1.5973136610023786E-4</v>
      </c>
    </row>
    <row r="1024" spans="1:13" x14ac:dyDescent="0.2">
      <c r="A1024" t="s">
        <v>646</v>
      </c>
      <c r="B1024" s="28">
        <v>24869446000</v>
      </c>
      <c r="C1024" s="28" t="str">
        <f>_xlfn.XLOOKUP(E1024,Crosswalk!$C$3:$C$3275,Crosswalk!$B$3:$B$3275)</f>
        <v>OH</v>
      </c>
      <c r="D1024" s="28" t="str" cm="1">
        <f t="array" ref="D1024">_xlfn.XLOOKUP(C1024,_xlfn.ANCHORARRAY($O$2),$P$2:$P$51)</f>
        <v>Ohio</v>
      </c>
      <c r="E1024" t="s">
        <v>5921</v>
      </c>
      <c r="F1024" s="28">
        <v>398060</v>
      </c>
      <c r="G1024" s="28">
        <v>630480</v>
      </c>
      <c r="H1024" s="28">
        <v>72877</v>
      </c>
      <c r="I1024" s="28">
        <v>1101417</v>
      </c>
      <c r="J1024" s="31">
        <f t="shared" si="62"/>
        <v>1.6005985818904048E-5</v>
      </c>
      <c r="K1024" s="31">
        <f t="shared" si="63"/>
        <v>2.5351590059545355E-5</v>
      </c>
      <c r="L1024" s="31">
        <f t="shared" si="64"/>
        <v>2.9303829285139684E-6</v>
      </c>
      <c r="M1024" s="31">
        <f t="shared" si="65"/>
        <v>4.4287958806963375E-5</v>
      </c>
    </row>
    <row r="1025" spans="1:13" x14ac:dyDescent="0.2">
      <c r="A1025" t="s">
        <v>1338</v>
      </c>
      <c r="B1025" s="28">
        <v>10829079000</v>
      </c>
      <c r="C1025" s="28" t="str">
        <f>_xlfn.XLOOKUP(E1025,Crosswalk!$C$3:$C$3275,Crosswalk!$B$3:$B$3275)</f>
        <v>OH</v>
      </c>
      <c r="D1025" s="28" t="str" cm="1">
        <f t="array" ref="D1025">_xlfn.XLOOKUP(C1025,_xlfn.ANCHORARRAY($O$2),$P$2:$P$51)</f>
        <v>Ohio</v>
      </c>
      <c r="E1025" t="s">
        <v>5920</v>
      </c>
      <c r="F1025" s="28">
        <v>531782</v>
      </c>
      <c r="G1025" s="28">
        <v>531045</v>
      </c>
      <c r="H1025" s="28">
        <v>1172955</v>
      </c>
      <c r="I1025" s="28">
        <v>2235782</v>
      </c>
      <c r="J1025" s="31">
        <f t="shared" si="62"/>
        <v>4.9106853870029018E-5</v>
      </c>
      <c r="K1025" s="31">
        <f t="shared" si="63"/>
        <v>4.9038796374096077E-5</v>
      </c>
      <c r="L1025" s="31">
        <f t="shared" si="64"/>
        <v>1.0831530548442763E-4</v>
      </c>
      <c r="M1025" s="31">
        <f t="shared" si="65"/>
        <v>2.0646095572855272E-4</v>
      </c>
    </row>
    <row r="1026" spans="1:13" x14ac:dyDescent="0.2">
      <c r="A1026" t="s">
        <v>192</v>
      </c>
      <c r="B1026" s="28">
        <v>2034619000</v>
      </c>
      <c r="C1026" s="28" t="str">
        <f>_xlfn.XLOOKUP(E1026,Crosswalk!$C$3:$C$3275,Crosswalk!$B$3:$B$3275)</f>
        <v>OH</v>
      </c>
      <c r="D1026" s="28" t="str" cm="1">
        <f t="array" ref="D1026">_xlfn.XLOOKUP(C1026,_xlfn.ANCHORARRAY($O$2),$P$2:$P$51)</f>
        <v>Ohio</v>
      </c>
      <c r="E1026" t="s">
        <v>5918</v>
      </c>
      <c r="F1026" s="28">
        <v>5431</v>
      </c>
      <c r="G1026" s="28">
        <v>129986</v>
      </c>
      <c r="H1026" s="28">
        <v>147868</v>
      </c>
      <c r="I1026" s="28">
        <v>283285</v>
      </c>
      <c r="J1026" s="31">
        <f t="shared" si="62"/>
        <v>2.6692958239355871E-6</v>
      </c>
      <c r="K1026" s="31">
        <f t="shared" si="63"/>
        <v>6.3887145455733972E-5</v>
      </c>
      <c r="L1026" s="31">
        <f t="shared" si="64"/>
        <v>7.2676014526552643E-5</v>
      </c>
      <c r="M1026" s="31">
        <f t="shared" si="65"/>
        <v>1.392324558062222E-4</v>
      </c>
    </row>
    <row r="1027" spans="1:13" x14ac:dyDescent="0.2">
      <c r="A1027" t="s">
        <v>1337</v>
      </c>
      <c r="B1027" s="28">
        <v>7746383000</v>
      </c>
      <c r="C1027" s="28" t="str">
        <f>_xlfn.XLOOKUP(E1027,Crosswalk!$C$3:$C$3275,Crosswalk!$B$3:$B$3275)</f>
        <v>OH</v>
      </c>
      <c r="D1027" s="28" t="str" cm="1">
        <f t="array" ref="D1027">_xlfn.XLOOKUP(C1027,_xlfn.ANCHORARRAY($O$2),$P$2:$P$51)</f>
        <v>Ohio</v>
      </c>
      <c r="E1027" t="s">
        <v>5917</v>
      </c>
      <c r="F1027" s="28">
        <v>273523</v>
      </c>
      <c r="G1027" s="28">
        <v>743037</v>
      </c>
      <c r="H1027" s="28">
        <v>3027466</v>
      </c>
      <c r="I1027" s="28">
        <v>4044026</v>
      </c>
      <c r="J1027" s="31">
        <f t="shared" ref="J1027:J1090" si="66">F1027/$B1027</f>
        <v>3.5309769733822868E-5</v>
      </c>
      <c r="K1027" s="31">
        <f t="shared" ref="K1027:K1090" si="67">G1027/$B1027</f>
        <v>9.5920508965280962E-5</v>
      </c>
      <c r="L1027" s="31">
        <f t="shared" ref="L1027:L1090" si="68">H1027/$B1027</f>
        <v>3.9082317515155135E-4</v>
      </c>
      <c r="M1027" s="31">
        <f t="shared" ref="M1027:M1090" si="69">I1027/$B1027</f>
        <v>5.2205345385065516E-4</v>
      </c>
    </row>
    <row r="1028" spans="1:13" x14ac:dyDescent="0.2">
      <c r="A1028" t="s">
        <v>120</v>
      </c>
      <c r="B1028" s="28">
        <v>1778136000</v>
      </c>
      <c r="C1028" s="28" t="str">
        <f>_xlfn.XLOOKUP(E1028,Crosswalk!$C$3:$C$3275,Crosswalk!$B$3:$B$3275)</f>
        <v>OH</v>
      </c>
      <c r="D1028" s="28" t="str" cm="1">
        <f t="array" ref="D1028">_xlfn.XLOOKUP(C1028,_xlfn.ANCHORARRAY($O$2),$P$2:$P$51)</f>
        <v>Ohio</v>
      </c>
      <c r="E1028" t="s">
        <v>5915</v>
      </c>
      <c r="F1028" s="28">
        <v>4757</v>
      </c>
      <c r="G1028" s="28">
        <v>17722</v>
      </c>
      <c r="H1028" s="28">
        <v>7269</v>
      </c>
      <c r="I1028" s="28">
        <v>29748</v>
      </c>
      <c r="J1028" s="31">
        <f t="shared" si="66"/>
        <v>2.6752734324033709E-6</v>
      </c>
      <c r="K1028" s="31">
        <f t="shared" si="67"/>
        <v>9.9666167267295634E-6</v>
      </c>
      <c r="L1028" s="31">
        <f t="shared" si="68"/>
        <v>4.0879887702627922E-6</v>
      </c>
      <c r="M1028" s="31">
        <f t="shared" si="69"/>
        <v>1.6729878929395728E-5</v>
      </c>
    </row>
    <row r="1029" spans="1:13" x14ac:dyDescent="0.2">
      <c r="A1029" t="s">
        <v>232</v>
      </c>
      <c r="B1029" s="28">
        <v>11486331000</v>
      </c>
      <c r="C1029" s="28" t="str">
        <f>_xlfn.XLOOKUP(E1029,Crosswalk!$C$3:$C$3275,Crosswalk!$B$3:$B$3275)</f>
        <v>OH</v>
      </c>
      <c r="D1029" s="28" t="str" cm="1">
        <f t="array" ref="D1029">_xlfn.XLOOKUP(C1029,_xlfn.ANCHORARRAY($O$2),$P$2:$P$51)</f>
        <v>Ohio</v>
      </c>
      <c r="E1029" t="s">
        <v>5914</v>
      </c>
      <c r="F1029" s="28">
        <v>160385</v>
      </c>
      <c r="G1029" s="28">
        <v>428666</v>
      </c>
      <c r="H1029" s="28">
        <v>25462</v>
      </c>
      <c r="I1029" s="28">
        <v>614513</v>
      </c>
      <c r="J1029" s="31">
        <f t="shared" si="66"/>
        <v>1.396311842310656E-5</v>
      </c>
      <c r="K1029" s="31">
        <f t="shared" si="67"/>
        <v>3.7319662823576996E-5</v>
      </c>
      <c r="L1029" s="31">
        <f t="shared" si="68"/>
        <v>2.2167217712949417E-6</v>
      </c>
      <c r="M1029" s="31">
        <f t="shared" si="69"/>
        <v>5.3499503017978498E-5</v>
      </c>
    </row>
    <row r="1030" spans="1:13" x14ac:dyDescent="0.2">
      <c r="A1030" t="s">
        <v>556</v>
      </c>
      <c r="B1030" s="28">
        <v>2115556000</v>
      </c>
      <c r="C1030" s="28" t="str">
        <f>_xlfn.XLOOKUP(E1030,Crosswalk!$C$3:$C$3275,Crosswalk!$B$3:$B$3275)</f>
        <v>OH</v>
      </c>
      <c r="D1030" s="28" t="str" cm="1">
        <f t="array" ref="D1030">_xlfn.XLOOKUP(C1030,_xlfn.ANCHORARRAY($O$2),$P$2:$P$51)</f>
        <v>Ohio</v>
      </c>
      <c r="E1030" t="s">
        <v>5913</v>
      </c>
      <c r="F1030" s="28">
        <v>32346</v>
      </c>
      <c r="G1030" s="28">
        <v>221086</v>
      </c>
      <c r="H1030" s="28">
        <v>280825</v>
      </c>
      <c r="I1030" s="28">
        <v>534257</v>
      </c>
      <c r="J1030" s="31">
        <f t="shared" si="66"/>
        <v>1.5289597628235794E-5</v>
      </c>
      <c r="K1030" s="31">
        <f t="shared" si="67"/>
        <v>1.0450491501997583E-4</v>
      </c>
      <c r="L1030" s="31">
        <f t="shared" si="68"/>
        <v>1.3274288177670551E-4</v>
      </c>
      <c r="M1030" s="31">
        <f t="shared" si="69"/>
        <v>2.5253739442491715E-4</v>
      </c>
    </row>
    <row r="1031" spans="1:13" x14ac:dyDescent="0.2">
      <c r="A1031" t="s">
        <v>117</v>
      </c>
      <c r="B1031" s="28">
        <v>3310140000</v>
      </c>
      <c r="C1031" s="28" t="str">
        <f>_xlfn.XLOOKUP(E1031,Crosswalk!$C$3:$C$3275,Crosswalk!$B$3:$B$3275)</f>
        <v>OH</v>
      </c>
      <c r="D1031" s="28" t="str" cm="1">
        <f t="array" ref="D1031">_xlfn.XLOOKUP(C1031,_xlfn.ANCHORARRAY($O$2),$P$2:$P$51)</f>
        <v>Ohio</v>
      </c>
      <c r="E1031" t="s">
        <v>5910</v>
      </c>
      <c r="F1031" s="28">
        <v>8224</v>
      </c>
      <c r="G1031" s="28">
        <v>61512</v>
      </c>
      <c r="H1031" s="28">
        <v>40088</v>
      </c>
      <c r="I1031" s="28">
        <v>109824</v>
      </c>
      <c r="J1031" s="31">
        <f t="shared" si="66"/>
        <v>2.4844870609702307E-6</v>
      </c>
      <c r="K1031" s="31">
        <f t="shared" si="67"/>
        <v>1.8582899816926173E-5</v>
      </c>
      <c r="L1031" s="31">
        <f t="shared" si="68"/>
        <v>1.2110666014126291E-5</v>
      </c>
      <c r="M1031" s="31">
        <f t="shared" si="69"/>
        <v>3.3178052892022691E-5</v>
      </c>
    </row>
    <row r="1032" spans="1:13" x14ac:dyDescent="0.2">
      <c r="A1032" t="s">
        <v>116</v>
      </c>
      <c r="B1032" s="28">
        <v>1000206000</v>
      </c>
      <c r="C1032" s="28" t="str">
        <f>_xlfn.XLOOKUP(E1032,Crosswalk!$C$3:$C$3275,Crosswalk!$B$3:$B$3275)</f>
        <v>OH</v>
      </c>
      <c r="D1032" s="28" t="str" cm="1">
        <f t="array" ref="D1032">_xlfn.XLOOKUP(C1032,_xlfn.ANCHORARRAY($O$2),$P$2:$P$51)</f>
        <v>Ohio</v>
      </c>
      <c r="E1032" t="s">
        <v>5909</v>
      </c>
      <c r="F1032" s="28">
        <v>36041</v>
      </c>
      <c r="G1032" s="28">
        <v>81914</v>
      </c>
      <c r="H1032" s="28">
        <v>4612</v>
      </c>
      <c r="I1032" s="28">
        <v>122567</v>
      </c>
      <c r="J1032" s="31">
        <f t="shared" si="66"/>
        <v>3.6033577083120878E-5</v>
      </c>
      <c r="K1032" s="31">
        <f t="shared" si="67"/>
        <v>8.1897129191386571E-5</v>
      </c>
      <c r="L1032" s="31">
        <f t="shared" si="68"/>
        <v>4.6110501236745231E-6</v>
      </c>
      <c r="M1032" s="31">
        <f t="shared" si="69"/>
        <v>1.2254175639818198E-4</v>
      </c>
    </row>
    <row r="1033" spans="1:13" x14ac:dyDescent="0.2">
      <c r="A1033" t="s">
        <v>897</v>
      </c>
      <c r="B1033" s="28">
        <v>2230681000</v>
      </c>
      <c r="C1033" s="28" t="str">
        <f>_xlfn.XLOOKUP(E1033,Crosswalk!$C$3:$C$3275,Crosswalk!$B$3:$B$3275)</f>
        <v>OH</v>
      </c>
      <c r="D1033" s="28" t="str" cm="1">
        <f t="array" ref="D1033">_xlfn.XLOOKUP(C1033,_xlfn.ANCHORARRAY($O$2),$P$2:$P$51)</f>
        <v>Ohio</v>
      </c>
      <c r="E1033" t="s">
        <v>5908</v>
      </c>
      <c r="F1033" s="28">
        <v>14568</v>
      </c>
      <c r="G1033" s="28">
        <v>65978</v>
      </c>
      <c r="H1033" s="28">
        <v>92793</v>
      </c>
      <c r="I1033" s="28">
        <v>173339</v>
      </c>
      <c r="J1033" s="31">
        <f t="shared" si="66"/>
        <v>6.5307410606895385E-6</v>
      </c>
      <c r="K1033" s="31">
        <f t="shared" si="67"/>
        <v>2.9577514669287092E-5</v>
      </c>
      <c r="L1033" s="31">
        <f t="shared" si="68"/>
        <v>4.1598507361653237E-5</v>
      </c>
      <c r="M1033" s="31">
        <f t="shared" si="69"/>
        <v>7.7706763091629861E-5</v>
      </c>
    </row>
    <row r="1034" spans="1:13" x14ac:dyDescent="0.2">
      <c r="A1034" t="s">
        <v>361</v>
      </c>
      <c r="B1034" s="28">
        <v>2513386000</v>
      </c>
      <c r="C1034" s="28" t="str">
        <f>_xlfn.XLOOKUP(E1034,Crosswalk!$C$3:$C$3275,Crosswalk!$B$3:$B$3275)</f>
        <v>OH</v>
      </c>
      <c r="D1034" s="28" t="str" cm="1">
        <f t="array" ref="D1034">_xlfn.XLOOKUP(C1034,_xlfn.ANCHORARRAY($O$2),$P$2:$P$51)</f>
        <v>Ohio</v>
      </c>
      <c r="E1034" t="s">
        <v>5907</v>
      </c>
      <c r="F1034" s="28">
        <v>12609</v>
      </c>
      <c r="G1034" s="28">
        <v>36041</v>
      </c>
      <c r="H1034" s="28">
        <v>34846</v>
      </c>
      <c r="I1034" s="28">
        <v>83496</v>
      </c>
      <c r="J1034" s="31">
        <f t="shared" si="66"/>
        <v>5.0167383760393346E-6</v>
      </c>
      <c r="K1034" s="31">
        <f t="shared" si="67"/>
        <v>1.4339619938998626E-5</v>
      </c>
      <c r="L1034" s="31">
        <f t="shared" si="68"/>
        <v>1.3864165711116398E-5</v>
      </c>
      <c r="M1034" s="31">
        <f t="shared" si="69"/>
        <v>3.3220524026154362E-5</v>
      </c>
    </row>
    <row r="1035" spans="1:13" x14ac:dyDescent="0.2">
      <c r="A1035" t="s">
        <v>1336</v>
      </c>
      <c r="B1035" s="28">
        <v>620676000</v>
      </c>
      <c r="C1035" s="28" t="str">
        <f>_xlfn.XLOOKUP(E1035,Crosswalk!$C$3:$C$3275,Crosswalk!$B$3:$B$3275)</f>
        <v>OH</v>
      </c>
      <c r="D1035" s="28" t="str" cm="1">
        <f t="array" ref="D1035">_xlfn.XLOOKUP(C1035,_xlfn.ANCHORARRAY($O$2),$P$2:$P$51)</f>
        <v>Ohio</v>
      </c>
      <c r="E1035" t="s">
        <v>5906</v>
      </c>
      <c r="F1035" s="28">
        <v>26709</v>
      </c>
      <c r="G1035" s="28">
        <v>41612</v>
      </c>
      <c r="H1035" s="28">
        <v>9415</v>
      </c>
      <c r="I1035" s="28">
        <v>77736</v>
      </c>
      <c r="J1035" s="31">
        <f t="shared" si="66"/>
        <v>4.3032113373160873E-5</v>
      </c>
      <c r="K1035" s="31">
        <f t="shared" si="67"/>
        <v>6.7043030502226601E-5</v>
      </c>
      <c r="L1035" s="31">
        <f t="shared" si="68"/>
        <v>1.5168944827897324E-5</v>
      </c>
      <c r="M1035" s="31">
        <f t="shared" si="69"/>
        <v>1.2524408870328481E-4</v>
      </c>
    </row>
    <row r="1036" spans="1:13" x14ac:dyDescent="0.2">
      <c r="A1036" t="s">
        <v>1335</v>
      </c>
      <c r="B1036" s="28">
        <v>1302899000</v>
      </c>
      <c r="C1036" s="28" t="str">
        <f>_xlfn.XLOOKUP(E1036,Crosswalk!$C$3:$C$3275,Crosswalk!$B$3:$B$3275)</f>
        <v>OH</v>
      </c>
      <c r="D1036" s="28" t="str" cm="1">
        <f t="array" ref="D1036">_xlfn.XLOOKUP(C1036,_xlfn.ANCHORARRAY($O$2),$P$2:$P$51)</f>
        <v>Ohio</v>
      </c>
      <c r="E1036" t="s">
        <v>5904</v>
      </c>
      <c r="F1036" s="28">
        <v>17739</v>
      </c>
      <c r="G1036" s="28">
        <v>83537</v>
      </c>
      <c r="H1036" s="28">
        <v>149732</v>
      </c>
      <c r="I1036" s="28">
        <v>251008</v>
      </c>
      <c r="J1036" s="31">
        <f t="shared" si="66"/>
        <v>1.3615023113840751E-5</v>
      </c>
      <c r="K1036" s="31">
        <f t="shared" si="67"/>
        <v>6.4116251528322605E-5</v>
      </c>
      <c r="L1036" s="31">
        <f t="shared" si="68"/>
        <v>1.1492218506576489E-4</v>
      </c>
      <c r="M1036" s="31">
        <f t="shared" si="69"/>
        <v>1.9265345970792823E-4</v>
      </c>
    </row>
    <row r="1037" spans="1:13" x14ac:dyDescent="0.2">
      <c r="A1037" t="s">
        <v>114</v>
      </c>
      <c r="B1037" s="28">
        <v>1462385000</v>
      </c>
      <c r="C1037" s="28" t="str">
        <f>_xlfn.XLOOKUP(E1037,Crosswalk!$C$3:$C$3275,Crosswalk!$B$3:$B$3275)</f>
        <v>OH</v>
      </c>
      <c r="D1037" s="28" t="str" cm="1">
        <f t="array" ref="D1037">_xlfn.XLOOKUP(C1037,_xlfn.ANCHORARRAY($O$2),$P$2:$P$51)</f>
        <v>Ohio</v>
      </c>
      <c r="E1037" t="s">
        <v>5902</v>
      </c>
      <c r="F1037" s="28">
        <v>29311</v>
      </c>
      <c r="G1037" s="28">
        <v>255703</v>
      </c>
      <c r="H1037" s="28">
        <v>90455</v>
      </c>
      <c r="I1037" s="28">
        <v>375469</v>
      </c>
      <c r="J1037" s="31">
        <f t="shared" si="66"/>
        <v>2.0043285454924659E-5</v>
      </c>
      <c r="K1037" s="31">
        <f t="shared" si="67"/>
        <v>1.7485340727646959E-4</v>
      </c>
      <c r="L1037" s="31">
        <f t="shared" si="68"/>
        <v>6.1854436417222545E-5</v>
      </c>
      <c r="M1037" s="31">
        <f t="shared" si="69"/>
        <v>2.5675112914861682E-4</v>
      </c>
    </row>
    <row r="1038" spans="1:13" x14ac:dyDescent="0.2">
      <c r="A1038" t="s">
        <v>594</v>
      </c>
      <c r="B1038" s="28">
        <v>852010000</v>
      </c>
      <c r="C1038" s="28" t="str">
        <f>_xlfn.XLOOKUP(E1038,Crosswalk!$C$3:$C$3275,Crosswalk!$B$3:$B$3275)</f>
        <v>OH</v>
      </c>
      <c r="D1038" s="28" t="str" cm="1">
        <f t="array" ref="D1038">_xlfn.XLOOKUP(C1038,_xlfn.ANCHORARRAY($O$2),$P$2:$P$51)</f>
        <v>Ohio</v>
      </c>
      <c r="E1038" t="s">
        <v>5901</v>
      </c>
      <c r="F1038" s="28">
        <v>10682</v>
      </c>
      <c r="G1038" s="28">
        <v>52394</v>
      </c>
      <c r="H1038" s="28">
        <v>2733</v>
      </c>
      <c r="I1038" s="28">
        <v>65809</v>
      </c>
      <c r="J1038" s="31">
        <f t="shared" si="66"/>
        <v>1.2537411532728488E-5</v>
      </c>
      <c r="K1038" s="31">
        <f t="shared" si="67"/>
        <v>6.1494583396908491E-5</v>
      </c>
      <c r="L1038" s="31">
        <f t="shared" si="68"/>
        <v>3.2077088297085714E-6</v>
      </c>
      <c r="M1038" s="31">
        <f t="shared" si="69"/>
        <v>7.7239703759345542E-5</v>
      </c>
    </row>
    <row r="1039" spans="1:13" x14ac:dyDescent="0.2">
      <c r="A1039" t="s">
        <v>548</v>
      </c>
      <c r="B1039" s="28">
        <v>902409000</v>
      </c>
      <c r="C1039" s="28" t="str">
        <f>_xlfn.XLOOKUP(E1039,Crosswalk!$C$3:$C$3275,Crosswalk!$B$3:$B$3275)</f>
        <v>OH</v>
      </c>
      <c r="D1039" s="28" t="str" cm="1">
        <f t="array" ref="D1039">_xlfn.XLOOKUP(C1039,_xlfn.ANCHORARRAY($O$2),$P$2:$P$51)</f>
        <v>Ohio</v>
      </c>
      <c r="E1039" t="s">
        <v>5900</v>
      </c>
      <c r="F1039" s="28">
        <v>3745</v>
      </c>
      <c r="G1039" s="28">
        <v>21914</v>
      </c>
      <c r="H1039" s="28">
        <v>27322</v>
      </c>
      <c r="I1039" s="28">
        <v>52981</v>
      </c>
      <c r="J1039" s="31">
        <f t="shared" si="66"/>
        <v>4.1500029365841873E-6</v>
      </c>
      <c r="K1039" s="31">
        <f t="shared" si="67"/>
        <v>2.4283889012631744E-5</v>
      </c>
      <c r="L1039" s="31">
        <f t="shared" si="68"/>
        <v>3.0276737044954118E-5</v>
      </c>
      <c r="M1039" s="31">
        <f t="shared" si="69"/>
        <v>5.8710628994170048E-5</v>
      </c>
    </row>
    <row r="1040" spans="1:13" x14ac:dyDescent="0.2">
      <c r="A1040" t="s">
        <v>438</v>
      </c>
      <c r="B1040" s="28">
        <v>5273393000</v>
      </c>
      <c r="C1040" s="28" t="str">
        <f>_xlfn.XLOOKUP(E1040,Crosswalk!$C$3:$C$3275,Crosswalk!$B$3:$B$3275)</f>
        <v>OH</v>
      </c>
      <c r="D1040" s="28" t="str" cm="1">
        <f t="array" ref="D1040">_xlfn.XLOOKUP(C1040,_xlfn.ANCHORARRAY($O$2),$P$2:$P$51)</f>
        <v>Ohio</v>
      </c>
      <c r="E1040" t="s">
        <v>5899</v>
      </c>
      <c r="F1040" s="28">
        <v>27597</v>
      </c>
      <c r="G1040" s="28">
        <v>183673</v>
      </c>
      <c r="H1040" s="28">
        <v>638622</v>
      </c>
      <c r="I1040" s="28">
        <v>849892</v>
      </c>
      <c r="J1040" s="31">
        <f t="shared" si="66"/>
        <v>5.2332530497916613E-6</v>
      </c>
      <c r="K1040" s="31">
        <f t="shared" si="67"/>
        <v>3.4830136877718006E-5</v>
      </c>
      <c r="L1040" s="31">
        <f t="shared" si="68"/>
        <v>1.2110267526050117E-4</v>
      </c>
      <c r="M1040" s="31">
        <f t="shared" si="69"/>
        <v>1.6116606518801083E-4</v>
      </c>
    </row>
    <row r="1041" spans="1:13" x14ac:dyDescent="0.2">
      <c r="A1041" t="s">
        <v>355</v>
      </c>
      <c r="B1041" s="28">
        <v>82163638000</v>
      </c>
      <c r="C1041" s="28" t="str">
        <f>_xlfn.XLOOKUP(E1041,Crosswalk!$C$3:$C$3275,Crosswalk!$B$3:$B$3275)</f>
        <v>OH</v>
      </c>
      <c r="D1041" s="28" t="str" cm="1">
        <f t="array" ref="D1041">_xlfn.XLOOKUP(C1041,_xlfn.ANCHORARRAY($O$2),$P$2:$P$51)</f>
        <v>Ohio</v>
      </c>
      <c r="E1041" t="s">
        <v>5898</v>
      </c>
      <c r="F1041" s="28">
        <v>2108867</v>
      </c>
      <c r="G1041" s="28">
        <v>3932971</v>
      </c>
      <c r="H1041" s="28">
        <v>114560</v>
      </c>
      <c r="I1041" s="28">
        <v>6156398</v>
      </c>
      <c r="J1041" s="31">
        <f t="shared" si="66"/>
        <v>2.5666670212436308E-5</v>
      </c>
      <c r="K1041" s="31">
        <f t="shared" si="67"/>
        <v>4.7867537218836393E-5</v>
      </c>
      <c r="L1041" s="31">
        <f t="shared" si="68"/>
        <v>1.3942907445261856E-6</v>
      </c>
      <c r="M1041" s="31">
        <f t="shared" si="69"/>
        <v>7.4928498175798883E-5</v>
      </c>
    </row>
    <row r="1042" spans="1:13" x14ac:dyDescent="0.2">
      <c r="A1042" t="s">
        <v>1334</v>
      </c>
      <c r="B1042" s="28">
        <v>1891472000</v>
      </c>
      <c r="C1042" s="28" t="str">
        <f>_xlfn.XLOOKUP(E1042,Crosswalk!$C$3:$C$3275,Crosswalk!$B$3:$B$3275)</f>
        <v>OH</v>
      </c>
      <c r="D1042" s="28" t="str" cm="1">
        <f t="array" ref="D1042">_xlfn.XLOOKUP(C1042,_xlfn.ANCHORARRAY($O$2),$P$2:$P$51)</f>
        <v>Ohio</v>
      </c>
      <c r="E1042" t="s">
        <v>5897</v>
      </c>
      <c r="F1042" s="28">
        <v>14877</v>
      </c>
      <c r="G1042" s="28">
        <v>63348</v>
      </c>
      <c r="H1042" s="28">
        <v>40418</v>
      </c>
      <c r="I1042" s="28">
        <v>118643</v>
      </c>
      <c r="J1042" s="31">
        <f t="shared" si="66"/>
        <v>7.8653027906307897E-6</v>
      </c>
      <c r="K1042" s="31">
        <f t="shared" si="67"/>
        <v>3.3491376028828343E-5</v>
      </c>
      <c r="L1042" s="31">
        <f t="shared" si="68"/>
        <v>2.1368542595396601E-5</v>
      </c>
      <c r="M1042" s="31">
        <f t="shared" si="69"/>
        <v>6.2725221414855736E-5</v>
      </c>
    </row>
    <row r="1043" spans="1:13" x14ac:dyDescent="0.2">
      <c r="A1043" t="s">
        <v>112</v>
      </c>
      <c r="B1043" s="28">
        <v>10746361000</v>
      </c>
      <c r="C1043" s="28" t="str">
        <f>_xlfn.XLOOKUP(E1043,Crosswalk!$C$3:$C$3275,Crosswalk!$B$3:$B$3275)</f>
        <v>OH</v>
      </c>
      <c r="D1043" s="28" t="str" cm="1">
        <f t="array" ref="D1043">_xlfn.XLOOKUP(C1043,_xlfn.ANCHORARRAY($O$2),$P$2:$P$51)</f>
        <v>Ohio</v>
      </c>
      <c r="E1043" t="s">
        <v>5893</v>
      </c>
      <c r="F1043" s="28">
        <v>246026</v>
      </c>
      <c r="G1043" s="28">
        <v>520316</v>
      </c>
      <c r="H1043" s="28">
        <v>22017</v>
      </c>
      <c r="I1043" s="28">
        <v>788359</v>
      </c>
      <c r="J1043" s="31">
        <f t="shared" si="66"/>
        <v>2.2893889382647762E-5</v>
      </c>
      <c r="K1043" s="31">
        <f t="shared" si="67"/>
        <v>4.8417878386925581E-5</v>
      </c>
      <c r="L1043" s="31">
        <f t="shared" si="68"/>
        <v>2.0487865613299236E-6</v>
      </c>
      <c r="M1043" s="31">
        <f t="shared" si="69"/>
        <v>7.3360554330903271E-5</v>
      </c>
    </row>
    <row r="1044" spans="1:13" x14ac:dyDescent="0.2">
      <c r="A1044" t="s">
        <v>1333</v>
      </c>
      <c r="B1044" s="28">
        <v>4291969000</v>
      </c>
      <c r="C1044" s="28" t="str">
        <f>_xlfn.XLOOKUP(E1044,Crosswalk!$C$3:$C$3275,Crosswalk!$B$3:$B$3275)</f>
        <v>OH</v>
      </c>
      <c r="D1044" s="28" t="str" cm="1">
        <f t="array" ref="D1044">_xlfn.XLOOKUP(C1044,_xlfn.ANCHORARRAY($O$2),$P$2:$P$51)</f>
        <v>Ohio</v>
      </c>
      <c r="E1044" t="s">
        <v>5892</v>
      </c>
      <c r="F1044" s="28">
        <v>593375</v>
      </c>
      <c r="G1044" s="28">
        <v>1760053</v>
      </c>
      <c r="H1044" s="28">
        <v>39428</v>
      </c>
      <c r="I1044" s="28">
        <v>2392856</v>
      </c>
      <c r="J1044" s="31">
        <f t="shared" si="66"/>
        <v>1.3825239651078561E-4</v>
      </c>
      <c r="K1044" s="31">
        <f t="shared" si="67"/>
        <v>4.1008054811206697E-4</v>
      </c>
      <c r="L1044" s="31">
        <f t="shared" si="68"/>
        <v>9.1864596412509044E-6</v>
      </c>
      <c r="M1044" s="31">
        <f t="shared" si="69"/>
        <v>5.5751940426410345E-4</v>
      </c>
    </row>
    <row r="1045" spans="1:13" x14ac:dyDescent="0.2">
      <c r="A1045" t="s">
        <v>1332</v>
      </c>
      <c r="B1045" s="28">
        <v>1878125000</v>
      </c>
      <c r="C1045" s="28" t="str">
        <f>_xlfn.XLOOKUP(E1045,Crosswalk!$C$3:$C$3275,Crosswalk!$B$3:$B$3275)</f>
        <v>OH</v>
      </c>
      <c r="D1045" s="28" t="str" cm="1">
        <f t="array" ref="D1045">_xlfn.XLOOKUP(C1045,_xlfn.ANCHORARRAY($O$2),$P$2:$P$51)</f>
        <v>Ohio</v>
      </c>
      <c r="E1045" t="s">
        <v>5890</v>
      </c>
      <c r="F1045" s="28">
        <v>5678</v>
      </c>
      <c r="G1045" s="28">
        <v>30949</v>
      </c>
      <c r="H1045" s="28">
        <v>1655</v>
      </c>
      <c r="I1045" s="28">
        <v>38282</v>
      </c>
      <c r="J1045" s="31">
        <f t="shared" si="66"/>
        <v>3.0232279534109819E-6</v>
      </c>
      <c r="K1045" s="31">
        <f t="shared" si="67"/>
        <v>1.6478668885191349E-5</v>
      </c>
      <c r="L1045" s="31">
        <f t="shared" si="68"/>
        <v>8.8119800332778702E-7</v>
      </c>
      <c r="M1045" s="31">
        <f t="shared" si="69"/>
        <v>2.0383094841930118E-5</v>
      </c>
    </row>
    <row r="1046" spans="1:13" x14ac:dyDescent="0.2">
      <c r="A1046" t="s">
        <v>180</v>
      </c>
      <c r="B1046" s="28">
        <v>2078871000</v>
      </c>
      <c r="C1046" s="28" t="str">
        <f>_xlfn.XLOOKUP(E1046,Crosswalk!$C$3:$C$3275,Crosswalk!$B$3:$B$3275)</f>
        <v>OH</v>
      </c>
      <c r="D1046" s="28" t="str" cm="1">
        <f t="array" ref="D1046">_xlfn.XLOOKUP(C1046,_xlfn.ANCHORARRAY($O$2),$P$2:$P$51)</f>
        <v>Ohio</v>
      </c>
      <c r="E1046" t="s">
        <v>5886</v>
      </c>
      <c r="F1046" s="28">
        <v>49793</v>
      </c>
      <c r="G1046" s="28">
        <v>71228</v>
      </c>
      <c r="H1046" s="28">
        <v>81657</v>
      </c>
      <c r="I1046" s="28">
        <v>202678</v>
      </c>
      <c r="J1046" s="31">
        <f t="shared" si="66"/>
        <v>2.3951943146063416E-5</v>
      </c>
      <c r="K1046" s="31">
        <f t="shared" si="67"/>
        <v>3.4262828237057515E-5</v>
      </c>
      <c r="L1046" s="31">
        <f t="shared" si="68"/>
        <v>3.9279493532787752E-5</v>
      </c>
      <c r="M1046" s="31">
        <f t="shared" si="69"/>
        <v>9.749426491590868E-5</v>
      </c>
    </row>
    <row r="1047" spans="1:13" x14ac:dyDescent="0.2">
      <c r="A1047" t="s">
        <v>110</v>
      </c>
      <c r="B1047" s="28">
        <v>106987632000</v>
      </c>
      <c r="C1047" s="28" t="str">
        <f>_xlfn.XLOOKUP(E1047,Crosswalk!$C$3:$C$3275,Crosswalk!$B$3:$B$3275)</f>
        <v>OH</v>
      </c>
      <c r="D1047" s="28" t="str" cm="1">
        <f t="array" ref="D1047">_xlfn.XLOOKUP(C1047,_xlfn.ANCHORARRAY($O$2),$P$2:$P$51)</f>
        <v>Ohio</v>
      </c>
      <c r="E1047" t="s">
        <v>5885</v>
      </c>
      <c r="F1047" s="28">
        <v>2159723</v>
      </c>
      <c r="G1047" s="28">
        <v>3643470</v>
      </c>
      <c r="H1047" s="28">
        <v>259991</v>
      </c>
      <c r="I1047" s="28">
        <v>6063184</v>
      </c>
      <c r="J1047" s="31">
        <f t="shared" si="66"/>
        <v>2.0186660454359808E-5</v>
      </c>
      <c r="K1047" s="31">
        <f t="shared" si="67"/>
        <v>3.4055057878091925E-5</v>
      </c>
      <c r="L1047" s="31">
        <f t="shared" si="68"/>
        <v>2.430103322597139E-6</v>
      </c>
      <c r="M1047" s="31">
        <f t="shared" si="69"/>
        <v>5.6671821655048877E-5</v>
      </c>
    </row>
    <row r="1048" spans="1:13" x14ac:dyDescent="0.2">
      <c r="A1048" t="s">
        <v>109</v>
      </c>
      <c r="B1048" s="28">
        <v>2197282000</v>
      </c>
      <c r="C1048" s="28" t="str">
        <f>_xlfn.XLOOKUP(E1048,Crosswalk!$C$3:$C$3275,Crosswalk!$B$3:$B$3275)</f>
        <v>OH</v>
      </c>
      <c r="D1048" s="28" t="str" cm="1">
        <f t="array" ref="D1048">_xlfn.XLOOKUP(C1048,_xlfn.ANCHORARRAY($O$2),$P$2:$P$51)</f>
        <v>Ohio</v>
      </c>
      <c r="E1048" t="s">
        <v>5884</v>
      </c>
      <c r="F1048" s="28">
        <v>10093</v>
      </c>
      <c r="G1048" s="28">
        <v>19275</v>
      </c>
      <c r="H1048" s="28">
        <v>5959</v>
      </c>
      <c r="I1048" s="28">
        <v>35327</v>
      </c>
      <c r="J1048" s="31">
        <f t="shared" si="66"/>
        <v>4.5934022123696459E-6</v>
      </c>
      <c r="K1048" s="31">
        <f t="shared" si="67"/>
        <v>8.7722012923238805E-6</v>
      </c>
      <c r="L1048" s="31">
        <f t="shared" si="68"/>
        <v>2.7119869001794036E-6</v>
      </c>
      <c r="M1048" s="31">
        <f t="shared" si="69"/>
        <v>1.6077590404872929E-5</v>
      </c>
    </row>
    <row r="1049" spans="1:13" x14ac:dyDescent="0.2">
      <c r="A1049" t="s">
        <v>327</v>
      </c>
      <c r="B1049" s="28">
        <v>4930973000</v>
      </c>
      <c r="C1049" s="28" t="str">
        <f>_xlfn.XLOOKUP(E1049,Crosswalk!$C$3:$C$3275,Crosswalk!$B$3:$B$3275)</f>
        <v>OH</v>
      </c>
      <c r="D1049" s="28" t="str" cm="1">
        <f t="array" ref="D1049">_xlfn.XLOOKUP(C1049,_xlfn.ANCHORARRAY($O$2),$P$2:$P$51)</f>
        <v>Ohio</v>
      </c>
      <c r="E1049" t="s">
        <v>5883</v>
      </c>
      <c r="F1049" s="28">
        <v>122784</v>
      </c>
      <c r="G1049" s="28">
        <v>182509</v>
      </c>
      <c r="H1049" s="28">
        <v>25023</v>
      </c>
      <c r="I1049" s="28">
        <v>330316</v>
      </c>
      <c r="J1049" s="31">
        <f t="shared" si="66"/>
        <v>2.4900562221695393E-5</v>
      </c>
      <c r="K1049" s="31">
        <f t="shared" si="67"/>
        <v>3.7012776180279226E-5</v>
      </c>
      <c r="L1049" s="31">
        <f t="shared" si="68"/>
        <v>5.0746576791233697E-6</v>
      </c>
      <c r="M1049" s="31">
        <f t="shared" si="69"/>
        <v>6.6987996081097989E-5</v>
      </c>
    </row>
    <row r="1050" spans="1:13" x14ac:dyDescent="0.2">
      <c r="A1050" t="s">
        <v>1207</v>
      </c>
      <c r="B1050" s="28">
        <v>4036218000</v>
      </c>
      <c r="C1050" s="28" t="str">
        <f>_xlfn.XLOOKUP(E1050,Crosswalk!$C$3:$C$3275,Crosswalk!$B$3:$B$3275)</f>
        <v>OH</v>
      </c>
      <c r="D1050" s="28" t="str" cm="1">
        <f t="array" ref="D1050">_xlfn.XLOOKUP(C1050,_xlfn.ANCHORARRAY($O$2),$P$2:$P$51)</f>
        <v>Ohio</v>
      </c>
      <c r="E1050" t="s">
        <v>5882</v>
      </c>
      <c r="F1050" s="28">
        <v>97159</v>
      </c>
      <c r="G1050" s="28">
        <v>177701</v>
      </c>
      <c r="H1050" s="28">
        <v>19087</v>
      </c>
      <c r="I1050" s="28">
        <v>293947</v>
      </c>
      <c r="J1050" s="31">
        <f t="shared" si="66"/>
        <v>2.407179195970089E-5</v>
      </c>
      <c r="K1050" s="31">
        <f t="shared" si="67"/>
        <v>4.4026611050245554E-5</v>
      </c>
      <c r="L1050" s="31">
        <f t="shared" si="68"/>
        <v>4.7289318862360753E-6</v>
      </c>
      <c r="M1050" s="31">
        <f t="shared" si="69"/>
        <v>7.2827334896182521E-5</v>
      </c>
    </row>
    <row r="1051" spans="1:13" x14ac:dyDescent="0.2">
      <c r="A1051" t="s">
        <v>8</v>
      </c>
      <c r="B1051" s="28">
        <v>14182309000</v>
      </c>
      <c r="C1051" s="28" t="str">
        <f>_xlfn.XLOOKUP(E1051,Crosswalk!$C$3:$C$3275,Crosswalk!$B$3:$B$3275)</f>
        <v>OH</v>
      </c>
      <c r="D1051" s="28" t="str" cm="1">
        <f t="array" ref="D1051">_xlfn.XLOOKUP(C1051,_xlfn.ANCHORARRAY($O$2),$P$2:$P$51)</f>
        <v>Ohio</v>
      </c>
      <c r="E1051" t="s">
        <v>5879</v>
      </c>
      <c r="F1051" s="28">
        <v>617923</v>
      </c>
      <c r="G1051" s="28">
        <v>1328774</v>
      </c>
      <c r="H1051" s="28">
        <v>4145254</v>
      </c>
      <c r="I1051" s="28">
        <v>6091951</v>
      </c>
      <c r="J1051" s="31">
        <f t="shared" si="66"/>
        <v>4.3569985677226467E-5</v>
      </c>
      <c r="K1051" s="31">
        <f t="shared" si="67"/>
        <v>9.369235996761882E-5</v>
      </c>
      <c r="L1051" s="31">
        <f t="shared" si="68"/>
        <v>2.9228343565212126E-4</v>
      </c>
      <c r="M1051" s="31">
        <f t="shared" si="69"/>
        <v>4.295457812969665E-4</v>
      </c>
    </row>
    <row r="1052" spans="1:13" x14ac:dyDescent="0.2">
      <c r="A1052" t="s">
        <v>1331</v>
      </c>
      <c r="B1052" s="28">
        <v>1727813000</v>
      </c>
      <c r="C1052" s="28" t="str">
        <f>_xlfn.XLOOKUP(E1052,Crosswalk!$C$3:$C$3275,Crosswalk!$B$3:$B$3275)</f>
        <v>OH</v>
      </c>
      <c r="D1052" s="28" t="str" cm="1">
        <f t="array" ref="D1052">_xlfn.XLOOKUP(C1052,_xlfn.ANCHORARRAY($O$2),$P$2:$P$51)</f>
        <v>Ohio</v>
      </c>
      <c r="E1052" t="s">
        <v>5878</v>
      </c>
      <c r="F1052" s="28">
        <v>28925</v>
      </c>
      <c r="G1052" s="28">
        <v>304918</v>
      </c>
      <c r="H1052" s="28">
        <v>144388</v>
      </c>
      <c r="I1052" s="28">
        <v>478231</v>
      </c>
      <c r="J1052" s="31">
        <f t="shared" si="66"/>
        <v>1.6740816280465536E-5</v>
      </c>
      <c r="K1052" s="31">
        <f t="shared" si="67"/>
        <v>1.7647627376342231E-4</v>
      </c>
      <c r="L1052" s="31">
        <f t="shared" si="68"/>
        <v>8.3566913780600102E-5</v>
      </c>
      <c r="M1052" s="31">
        <f t="shared" si="69"/>
        <v>2.7678400382448795E-4</v>
      </c>
    </row>
    <row r="1053" spans="1:13" x14ac:dyDescent="0.2">
      <c r="A1053" t="s">
        <v>1330</v>
      </c>
      <c r="B1053" s="28">
        <v>2127259000</v>
      </c>
      <c r="C1053" s="28" t="str">
        <f>_xlfn.XLOOKUP(E1053,Crosswalk!$C$3:$C$3275,Crosswalk!$B$3:$B$3275)</f>
        <v>OH</v>
      </c>
      <c r="D1053" s="28" t="str" cm="1">
        <f t="array" ref="D1053">_xlfn.XLOOKUP(C1053,_xlfn.ANCHORARRAY($O$2),$P$2:$P$51)</f>
        <v>Ohio</v>
      </c>
      <c r="E1053" t="s">
        <v>5876</v>
      </c>
      <c r="F1053" s="28">
        <v>12831</v>
      </c>
      <c r="G1053" s="28">
        <v>107405</v>
      </c>
      <c r="H1053" s="28">
        <v>5759</v>
      </c>
      <c r="I1053" s="28">
        <v>125995</v>
      </c>
      <c r="J1053" s="31">
        <f t="shared" si="66"/>
        <v>6.0317055892112806E-6</v>
      </c>
      <c r="K1053" s="31">
        <f t="shared" si="67"/>
        <v>5.0489855725137374E-5</v>
      </c>
      <c r="L1053" s="31">
        <f t="shared" si="68"/>
        <v>2.7072396920168158E-6</v>
      </c>
      <c r="M1053" s="31">
        <f t="shared" si="69"/>
        <v>5.9228801006365467E-5</v>
      </c>
    </row>
    <row r="1054" spans="1:13" x14ac:dyDescent="0.2">
      <c r="A1054" t="s">
        <v>1329</v>
      </c>
      <c r="B1054" s="28">
        <v>104291595000</v>
      </c>
      <c r="C1054" s="28" t="str">
        <f>_xlfn.XLOOKUP(E1054,Crosswalk!$C$3:$C$3275,Crosswalk!$B$3:$B$3275)</f>
        <v>OH</v>
      </c>
      <c r="D1054" s="28" t="str" cm="1">
        <f t="array" ref="D1054">_xlfn.XLOOKUP(C1054,_xlfn.ANCHORARRAY($O$2),$P$2:$P$51)</f>
        <v>Ohio</v>
      </c>
      <c r="E1054" t="s">
        <v>5872</v>
      </c>
      <c r="F1054" s="28">
        <v>2881050</v>
      </c>
      <c r="G1054" s="28">
        <v>4158068</v>
      </c>
      <c r="H1054" s="28">
        <v>9931191</v>
      </c>
      <c r="I1054" s="28">
        <v>16970309</v>
      </c>
      <c r="J1054" s="31">
        <f t="shared" si="66"/>
        <v>2.7624949067084458E-5</v>
      </c>
      <c r="K1054" s="31">
        <f t="shared" si="67"/>
        <v>3.9869636666310452E-5</v>
      </c>
      <c r="L1054" s="31">
        <f t="shared" si="68"/>
        <v>9.5225228840349025E-5</v>
      </c>
      <c r="M1054" s="31">
        <f t="shared" si="69"/>
        <v>1.6271981457374393E-4</v>
      </c>
    </row>
    <row r="1055" spans="1:13" x14ac:dyDescent="0.2">
      <c r="A1055" t="s">
        <v>174</v>
      </c>
      <c r="B1055" s="28">
        <v>1320404000</v>
      </c>
      <c r="C1055" s="28" t="str">
        <f>_xlfn.XLOOKUP(E1055,Crosswalk!$C$3:$C$3275,Crosswalk!$B$3:$B$3275)</f>
        <v>OH</v>
      </c>
      <c r="D1055" s="28" t="str" cm="1">
        <f t="array" ref="D1055">_xlfn.XLOOKUP(C1055,_xlfn.ANCHORARRAY($O$2),$P$2:$P$51)</f>
        <v>Ohio</v>
      </c>
      <c r="E1055" t="s">
        <v>5870</v>
      </c>
      <c r="F1055" s="28">
        <v>38887</v>
      </c>
      <c r="G1055" s="28">
        <v>65031</v>
      </c>
      <c r="H1055" s="28">
        <v>150016</v>
      </c>
      <c r="I1055" s="28">
        <v>253934</v>
      </c>
      <c r="J1055" s="31">
        <f t="shared" si="66"/>
        <v>2.9450834744517585E-5</v>
      </c>
      <c r="K1055" s="31">
        <f t="shared" si="67"/>
        <v>4.9250835350392758E-5</v>
      </c>
      <c r="L1055" s="31">
        <f t="shared" si="68"/>
        <v>1.1361371216688225E-4</v>
      </c>
      <c r="M1055" s="31">
        <f t="shared" si="69"/>
        <v>1.9231538226179259E-4</v>
      </c>
    </row>
    <row r="1056" spans="1:13" x14ac:dyDescent="0.2">
      <c r="A1056" t="s">
        <v>1328</v>
      </c>
      <c r="B1056" s="28">
        <v>1213917000</v>
      </c>
      <c r="C1056" s="28" t="str">
        <f>_xlfn.XLOOKUP(E1056,Crosswalk!$C$3:$C$3275,Crosswalk!$B$3:$B$3275)</f>
        <v>OH</v>
      </c>
      <c r="D1056" s="28" t="str" cm="1">
        <f t="array" ref="D1056">_xlfn.XLOOKUP(C1056,_xlfn.ANCHORARRAY($O$2),$P$2:$P$51)</f>
        <v>Ohio</v>
      </c>
      <c r="E1056" t="s">
        <v>5869</v>
      </c>
      <c r="F1056" s="28">
        <v>6558</v>
      </c>
      <c r="G1056" s="28">
        <v>40656</v>
      </c>
      <c r="H1056" s="28">
        <v>47718</v>
      </c>
      <c r="I1056" s="28">
        <v>94932</v>
      </c>
      <c r="J1056" s="31">
        <f t="shared" si="66"/>
        <v>5.4023462889143163E-6</v>
      </c>
      <c r="K1056" s="31">
        <f t="shared" si="67"/>
        <v>3.3491581384888753E-5</v>
      </c>
      <c r="L1056" s="31">
        <f t="shared" si="68"/>
        <v>3.9309112567004172E-5</v>
      </c>
      <c r="M1056" s="31">
        <f t="shared" si="69"/>
        <v>7.8203040240807238E-5</v>
      </c>
    </row>
    <row r="1057" spans="1:13" x14ac:dyDescent="0.2">
      <c r="A1057" t="s">
        <v>1327</v>
      </c>
      <c r="B1057" s="28">
        <v>3485590000</v>
      </c>
      <c r="C1057" s="28" t="str">
        <f>_xlfn.XLOOKUP(E1057,Crosswalk!$C$3:$C$3275,Crosswalk!$B$3:$B$3275)</f>
        <v>OH</v>
      </c>
      <c r="D1057" s="28" t="str" cm="1">
        <f t="array" ref="D1057">_xlfn.XLOOKUP(C1057,_xlfn.ANCHORARRAY($O$2),$P$2:$P$51)</f>
        <v>Ohio</v>
      </c>
      <c r="E1057" t="s">
        <v>5867</v>
      </c>
      <c r="F1057" s="28">
        <v>15467</v>
      </c>
      <c r="G1057" s="28">
        <v>331695</v>
      </c>
      <c r="H1057" s="28">
        <v>926</v>
      </c>
      <c r="I1057" s="28">
        <v>348088</v>
      </c>
      <c r="J1057" s="31">
        <f t="shared" si="66"/>
        <v>4.4374123175703392E-6</v>
      </c>
      <c r="K1057" s="31">
        <f t="shared" si="67"/>
        <v>9.5161794703335737E-5</v>
      </c>
      <c r="L1057" s="31">
        <f t="shared" si="68"/>
        <v>2.6566521019397003E-7</v>
      </c>
      <c r="M1057" s="31">
        <f t="shared" si="69"/>
        <v>9.9864872231100041E-5</v>
      </c>
    </row>
    <row r="1058" spans="1:13" x14ac:dyDescent="0.2">
      <c r="A1058" t="s">
        <v>538</v>
      </c>
      <c r="B1058" s="28">
        <v>2330367000</v>
      </c>
      <c r="C1058" s="28" t="str">
        <f>_xlfn.XLOOKUP(E1058,Crosswalk!$C$3:$C$3275,Crosswalk!$B$3:$B$3275)</f>
        <v>OH</v>
      </c>
      <c r="D1058" s="28" t="str" cm="1">
        <f t="array" ref="D1058">_xlfn.XLOOKUP(C1058,_xlfn.ANCHORARRAY($O$2),$P$2:$P$51)</f>
        <v>Ohio</v>
      </c>
      <c r="E1058" t="s">
        <v>5865</v>
      </c>
      <c r="F1058" s="28">
        <v>62772</v>
      </c>
      <c r="G1058" s="28">
        <v>137459</v>
      </c>
      <c r="H1058" s="28">
        <v>9422</v>
      </c>
      <c r="I1058" s="28">
        <v>209653</v>
      </c>
      <c r="J1058" s="31">
        <f t="shared" si="66"/>
        <v>2.6936529739736273E-5</v>
      </c>
      <c r="K1058" s="31">
        <f t="shared" si="67"/>
        <v>5.8985988043943291E-5</v>
      </c>
      <c r="L1058" s="31">
        <f t="shared" si="68"/>
        <v>4.0431399861051925E-6</v>
      </c>
      <c r="M1058" s="31">
        <f t="shared" si="69"/>
        <v>8.9965657769784763E-5</v>
      </c>
    </row>
    <row r="1059" spans="1:13" x14ac:dyDescent="0.2">
      <c r="A1059" t="s">
        <v>1326</v>
      </c>
      <c r="B1059" s="28">
        <v>8202950000</v>
      </c>
      <c r="C1059" s="28" t="str">
        <f>_xlfn.XLOOKUP(E1059,Crosswalk!$C$3:$C$3275,Crosswalk!$B$3:$B$3275)</f>
        <v>OH</v>
      </c>
      <c r="D1059" s="28" t="str" cm="1">
        <f t="array" ref="D1059">_xlfn.XLOOKUP(C1059,_xlfn.ANCHORARRAY($O$2),$P$2:$P$51)</f>
        <v>Ohio</v>
      </c>
      <c r="E1059" t="s">
        <v>5864</v>
      </c>
      <c r="F1059" s="28">
        <v>140029</v>
      </c>
      <c r="G1059" s="28">
        <v>449626</v>
      </c>
      <c r="H1059" s="28">
        <v>31647</v>
      </c>
      <c r="I1059" s="28">
        <v>621302</v>
      </c>
      <c r="J1059" s="31">
        <f t="shared" si="66"/>
        <v>1.707056607683821E-5</v>
      </c>
      <c r="K1059" s="31">
        <f t="shared" si="67"/>
        <v>5.4812719814213182E-5</v>
      </c>
      <c r="L1059" s="31">
        <f t="shared" si="68"/>
        <v>3.8580023040491534E-6</v>
      </c>
      <c r="M1059" s="31">
        <f t="shared" si="69"/>
        <v>7.5741288195100548E-5</v>
      </c>
    </row>
    <row r="1060" spans="1:13" x14ac:dyDescent="0.2">
      <c r="A1060" t="s">
        <v>169</v>
      </c>
      <c r="B1060" s="28">
        <v>4670033000</v>
      </c>
      <c r="C1060" s="28" t="str">
        <f>_xlfn.XLOOKUP(E1060,Crosswalk!$C$3:$C$3275,Crosswalk!$B$3:$B$3275)</f>
        <v>OH</v>
      </c>
      <c r="D1060" s="28" t="str" cm="1">
        <f t="array" ref="D1060">_xlfn.XLOOKUP(C1060,_xlfn.ANCHORARRAY($O$2),$P$2:$P$51)</f>
        <v>Ohio</v>
      </c>
      <c r="E1060" t="s">
        <v>5860</v>
      </c>
      <c r="F1060" s="28">
        <v>143969</v>
      </c>
      <c r="G1060" s="28">
        <v>229228</v>
      </c>
      <c r="H1060" s="28">
        <v>315324</v>
      </c>
      <c r="I1060" s="28">
        <v>688521</v>
      </c>
      <c r="J1060" s="31">
        <f t="shared" si="66"/>
        <v>3.082826181313922E-5</v>
      </c>
      <c r="K1060" s="31">
        <f t="shared" si="67"/>
        <v>4.9084877986943565E-5</v>
      </c>
      <c r="L1060" s="31">
        <f t="shared" si="68"/>
        <v>6.7520722016311231E-5</v>
      </c>
      <c r="M1060" s="31">
        <f t="shared" si="69"/>
        <v>1.4743386181639403E-4</v>
      </c>
    </row>
    <row r="1061" spans="1:13" x14ac:dyDescent="0.2">
      <c r="A1061" t="s">
        <v>536</v>
      </c>
      <c r="B1061" s="28">
        <v>1197748000</v>
      </c>
      <c r="C1061" s="28" t="str">
        <f>_xlfn.XLOOKUP(E1061,Crosswalk!$C$3:$C$3275,Crosswalk!$B$3:$B$3275)</f>
        <v>OH</v>
      </c>
      <c r="D1061" s="28" t="str" cm="1">
        <f t="array" ref="D1061">_xlfn.XLOOKUP(C1061,_xlfn.ANCHORARRAY($O$2),$P$2:$P$51)</f>
        <v>Ohio</v>
      </c>
      <c r="E1061" t="s">
        <v>5859</v>
      </c>
      <c r="F1061" s="28">
        <v>31236</v>
      </c>
      <c r="G1061" s="28">
        <v>137718</v>
      </c>
      <c r="H1061" s="28">
        <v>145225</v>
      </c>
      <c r="I1061" s="28">
        <v>314179</v>
      </c>
      <c r="J1061" s="31">
        <f t="shared" si="66"/>
        <v>2.6078941480177802E-5</v>
      </c>
      <c r="K1061" s="31">
        <f t="shared" si="67"/>
        <v>1.1498078059825606E-4</v>
      </c>
      <c r="L1061" s="31">
        <f t="shared" si="68"/>
        <v>1.2124837611918367E-4</v>
      </c>
      <c r="M1061" s="31">
        <f t="shared" si="69"/>
        <v>2.6230809819761751E-4</v>
      </c>
    </row>
    <row r="1062" spans="1:13" x14ac:dyDescent="0.2">
      <c r="A1062" t="s">
        <v>167</v>
      </c>
      <c r="B1062" s="28">
        <v>1107409000</v>
      </c>
      <c r="C1062" s="28" t="str">
        <f>_xlfn.XLOOKUP(E1062,Crosswalk!$C$3:$C$3275,Crosswalk!$B$3:$B$3275)</f>
        <v>OH</v>
      </c>
      <c r="D1062" s="28" t="str" cm="1">
        <f t="array" ref="D1062">_xlfn.XLOOKUP(C1062,_xlfn.ANCHORARRAY($O$2),$P$2:$P$51)</f>
        <v>Ohio</v>
      </c>
      <c r="E1062" t="s">
        <v>5856</v>
      </c>
      <c r="F1062" s="28">
        <v>7490</v>
      </c>
      <c r="G1062" s="28">
        <v>59815</v>
      </c>
      <c r="H1062" s="28">
        <v>7059</v>
      </c>
      <c r="I1062" s="28">
        <v>74364</v>
      </c>
      <c r="J1062" s="31">
        <f t="shared" si="66"/>
        <v>6.7635354236781532E-6</v>
      </c>
      <c r="K1062" s="31">
        <f t="shared" si="67"/>
        <v>5.401346747227086E-5</v>
      </c>
      <c r="L1062" s="31">
        <f t="shared" si="68"/>
        <v>6.3743386589778482E-6</v>
      </c>
      <c r="M1062" s="31">
        <f t="shared" si="69"/>
        <v>6.715134155492686E-5</v>
      </c>
    </row>
    <row r="1063" spans="1:13" x14ac:dyDescent="0.2">
      <c r="A1063" t="s">
        <v>87</v>
      </c>
      <c r="B1063" s="28">
        <v>22230923000</v>
      </c>
      <c r="C1063" s="28" t="str">
        <f>_xlfn.XLOOKUP(E1063,Crosswalk!$C$3:$C$3275,Crosswalk!$B$3:$B$3275)</f>
        <v>OH</v>
      </c>
      <c r="D1063" s="28" t="str" cm="1">
        <f t="array" ref="D1063">_xlfn.XLOOKUP(C1063,_xlfn.ANCHORARRAY($O$2),$P$2:$P$51)</f>
        <v>Ohio</v>
      </c>
      <c r="E1063" t="s">
        <v>5855</v>
      </c>
      <c r="F1063" s="28">
        <v>220677</v>
      </c>
      <c r="G1063" s="28">
        <v>1381160</v>
      </c>
      <c r="H1063" s="28">
        <v>1062565</v>
      </c>
      <c r="I1063" s="28">
        <v>2664402</v>
      </c>
      <c r="J1063" s="31">
        <f t="shared" si="66"/>
        <v>9.9265783971272814E-6</v>
      </c>
      <c r="K1063" s="31">
        <f t="shared" si="67"/>
        <v>6.2127874762554842E-5</v>
      </c>
      <c r="L1063" s="31">
        <f t="shared" si="68"/>
        <v>4.7796710914791975E-5</v>
      </c>
      <c r="M1063" s="31">
        <f t="shared" si="69"/>
        <v>1.198511640744741E-4</v>
      </c>
    </row>
    <row r="1064" spans="1:13" x14ac:dyDescent="0.2">
      <c r="A1064" t="s">
        <v>533</v>
      </c>
      <c r="B1064" s="28">
        <v>873259000</v>
      </c>
      <c r="C1064" s="28" t="str">
        <f>_xlfn.XLOOKUP(E1064,Crosswalk!$C$3:$C$3275,Crosswalk!$B$3:$B$3275)</f>
        <v>OH</v>
      </c>
      <c r="D1064" s="28" t="str" cm="1">
        <f t="array" ref="D1064">_xlfn.XLOOKUP(C1064,_xlfn.ANCHORARRAY($O$2),$P$2:$P$51)</f>
        <v>Ohio</v>
      </c>
      <c r="E1064" t="s">
        <v>5854</v>
      </c>
      <c r="F1064" s="28">
        <v>28912</v>
      </c>
      <c r="G1064" s="28">
        <v>233549</v>
      </c>
      <c r="H1064" s="28">
        <v>201750</v>
      </c>
      <c r="I1064" s="28">
        <v>464211</v>
      </c>
      <c r="J1064" s="31">
        <f t="shared" si="66"/>
        <v>3.3108161496188413E-5</v>
      </c>
      <c r="K1064" s="31">
        <f t="shared" si="67"/>
        <v>2.6744528255649242E-4</v>
      </c>
      <c r="L1064" s="31">
        <f t="shared" si="68"/>
        <v>2.3103111448035462E-4</v>
      </c>
      <c r="M1064" s="31">
        <f t="shared" si="69"/>
        <v>5.3158455853303545E-4</v>
      </c>
    </row>
    <row r="1065" spans="1:13" x14ac:dyDescent="0.2">
      <c r="A1065" t="s">
        <v>1325</v>
      </c>
      <c r="B1065" s="28">
        <v>2342623000</v>
      </c>
      <c r="C1065" s="28" t="str">
        <f>_xlfn.XLOOKUP(E1065,Crosswalk!$C$3:$C$3275,Crosswalk!$B$3:$B$3275)</f>
        <v>OH</v>
      </c>
      <c r="D1065" s="28" t="str" cm="1">
        <f t="array" ref="D1065">_xlfn.XLOOKUP(C1065,_xlfn.ANCHORARRAY($O$2),$P$2:$P$51)</f>
        <v>Ohio</v>
      </c>
      <c r="E1065" t="s">
        <v>5851</v>
      </c>
      <c r="F1065" s="28">
        <v>14282</v>
      </c>
      <c r="G1065" s="28">
        <v>89927</v>
      </c>
      <c r="H1065" s="28">
        <v>125166</v>
      </c>
      <c r="I1065" s="28">
        <v>229375</v>
      </c>
      <c r="J1065" s="31">
        <f t="shared" si="66"/>
        <v>6.0965848965027662E-6</v>
      </c>
      <c r="K1065" s="31">
        <f t="shared" si="67"/>
        <v>3.8387312000266365E-5</v>
      </c>
      <c r="L1065" s="31">
        <f t="shared" si="68"/>
        <v>5.342985192239639E-5</v>
      </c>
      <c r="M1065" s="31">
        <f t="shared" si="69"/>
        <v>9.7913748819165525E-5</v>
      </c>
    </row>
    <row r="1066" spans="1:13" x14ac:dyDescent="0.2">
      <c r="A1066" t="s">
        <v>1324</v>
      </c>
      <c r="B1066" s="28">
        <v>2613150000</v>
      </c>
      <c r="C1066" s="28" t="str">
        <f>_xlfn.XLOOKUP(E1066,Crosswalk!$C$3:$C$3275,Crosswalk!$B$3:$B$3275)</f>
        <v>OH</v>
      </c>
      <c r="D1066" s="28" t="str" cm="1">
        <f t="array" ref="D1066">_xlfn.XLOOKUP(C1066,_xlfn.ANCHORARRAY($O$2),$P$2:$P$51)</f>
        <v>Ohio</v>
      </c>
      <c r="E1066" t="s">
        <v>5849</v>
      </c>
      <c r="F1066" s="28">
        <v>23491</v>
      </c>
      <c r="G1066" s="28">
        <v>446412</v>
      </c>
      <c r="H1066" s="28">
        <v>237064</v>
      </c>
      <c r="I1066" s="28">
        <v>706967</v>
      </c>
      <c r="J1066" s="31">
        <f t="shared" si="66"/>
        <v>8.9895337045328434E-6</v>
      </c>
      <c r="K1066" s="31">
        <f t="shared" si="67"/>
        <v>1.7083290281843752E-4</v>
      </c>
      <c r="L1066" s="31">
        <f t="shared" si="68"/>
        <v>9.0719629565849644E-5</v>
      </c>
      <c r="M1066" s="31">
        <f t="shared" si="69"/>
        <v>2.7054206608881999E-4</v>
      </c>
    </row>
    <row r="1067" spans="1:13" x14ac:dyDescent="0.2">
      <c r="A1067" t="s">
        <v>1323</v>
      </c>
      <c r="B1067" s="28">
        <v>2040989000</v>
      </c>
      <c r="C1067" s="28" t="str">
        <f>_xlfn.XLOOKUP(E1067,Crosswalk!$C$3:$C$3275,Crosswalk!$B$3:$B$3275)</f>
        <v>OH</v>
      </c>
      <c r="D1067" s="28" t="str" cm="1">
        <f t="array" ref="D1067">_xlfn.XLOOKUP(C1067,_xlfn.ANCHORARRAY($O$2),$P$2:$P$51)</f>
        <v>Ohio</v>
      </c>
      <c r="E1067" t="s">
        <v>5847</v>
      </c>
      <c r="F1067" s="28">
        <v>91513</v>
      </c>
      <c r="G1067" s="28">
        <v>41584</v>
      </c>
      <c r="H1067" s="28">
        <v>461224</v>
      </c>
      <c r="I1067" s="28">
        <v>594321</v>
      </c>
      <c r="J1067" s="31">
        <f t="shared" si="66"/>
        <v>4.483757629266988E-5</v>
      </c>
      <c r="K1067" s="31">
        <f t="shared" si="67"/>
        <v>2.0374436118959975E-5</v>
      </c>
      <c r="L1067" s="31">
        <f t="shared" si="68"/>
        <v>2.2598063977806839E-4</v>
      </c>
      <c r="M1067" s="31">
        <f t="shared" si="69"/>
        <v>2.9119265218969826E-4</v>
      </c>
    </row>
    <row r="1068" spans="1:13" x14ac:dyDescent="0.2">
      <c r="A1068" t="s">
        <v>1322</v>
      </c>
      <c r="B1068" s="28">
        <v>3128791000</v>
      </c>
      <c r="C1068" s="28" t="str">
        <f>_xlfn.XLOOKUP(E1068,Crosswalk!$C$3:$C$3275,Crosswalk!$B$3:$B$3275)</f>
        <v>OH</v>
      </c>
      <c r="D1068" s="28" t="str" cm="1">
        <f t="array" ref="D1068">_xlfn.XLOOKUP(C1068,_xlfn.ANCHORARRAY($O$2),$P$2:$P$51)</f>
        <v>Ohio</v>
      </c>
      <c r="E1068" t="s">
        <v>5845</v>
      </c>
      <c r="F1068" s="28">
        <v>39672</v>
      </c>
      <c r="G1068" s="28">
        <v>80636</v>
      </c>
      <c r="H1068" s="28">
        <v>112021</v>
      </c>
      <c r="I1068" s="28">
        <v>232329</v>
      </c>
      <c r="J1068" s="31">
        <f t="shared" si="66"/>
        <v>1.2679658053222475E-5</v>
      </c>
      <c r="K1068" s="31">
        <f t="shared" si="67"/>
        <v>2.5772255161818097E-5</v>
      </c>
      <c r="L1068" s="31">
        <f t="shared" si="68"/>
        <v>3.5803286317302755E-5</v>
      </c>
      <c r="M1068" s="31">
        <f t="shared" si="69"/>
        <v>7.4255199532343325E-5</v>
      </c>
    </row>
    <row r="1069" spans="1:13" x14ac:dyDescent="0.2">
      <c r="A1069" t="s">
        <v>1321</v>
      </c>
      <c r="B1069" s="28">
        <v>1794586000</v>
      </c>
      <c r="C1069" s="28" t="str">
        <f>_xlfn.XLOOKUP(E1069,Crosswalk!$C$3:$C$3275,Crosswalk!$B$3:$B$3275)</f>
        <v>OH</v>
      </c>
      <c r="D1069" s="28" t="str" cm="1">
        <f t="array" ref="D1069">_xlfn.XLOOKUP(C1069,_xlfn.ANCHORARRAY($O$2),$P$2:$P$51)</f>
        <v>Ohio</v>
      </c>
      <c r="E1069" t="s">
        <v>5843</v>
      </c>
      <c r="F1069" s="28">
        <v>111083</v>
      </c>
      <c r="G1069" s="28">
        <v>137488</v>
      </c>
      <c r="H1069" s="28">
        <v>17010</v>
      </c>
      <c r="I1069" s="28">
        <v>265581</v>
      </c>
      <c r="J1069" s="31">
        <f t="shared" si="66"/>
        <v>6.189895608234991E-5</v>
      </c>
      <c r="K1069" s="31">
        <f t="shared" si="67"/>
        <v>7.6612656066635986E-5</v>
      </c>
      <c r="L1069" s="31">
        <f t="shared" si="68"/>
        <v>9.4785092494870685E-6</v>
      </c>
      <c r="M1069" s="31">
        <f t="shared" si="69"/>
        <v>1.4799012139847295E-4</v>
      </c>
    </row>
    <row r="1070" spans="1:13" x14ac:dyDescent="0.2">
      <c r="A1070" t="s">
        <v>585</v>
      </c>
      <c r="B1070" s="28">
        <v>8256775000</v>
      </c>
      <c r="C1070" s="28" t="str">
        <f>_xlfn.XLOOKUP(E1070,Crosswalk!$C$3:$C$3275,Crosswalk!$B$3:$B$3275)</f>
        <v>OH</v>
      </c>
      <c r="D1070" s="28" t="str" cm="1">
        <f t="array" ref="D1070">_xlfn.XLOOKUP(C1070,_xlfn.ANCHORARRAY($O$2),$P$2:$P$51)</f>
        <v>Ohio</v>
      </c>
      <c r="E1070" t="s">
        <v>5839</v>
      </c>
      <c r="F1070" s="28">
        <v>41523</v>
      </c>
      <c r="G1070" s="28">
        <v>136888</v>
      </c>
      <c r="H1070" s="28">
        <v>177162</v>
      </c>
      <c r="I1070" s="28">
        <v>355573</v>
      </c>
      <c r="J1070" s="31">
        <f t="shared" si="66"/>
        <v>5.0289610653069751E-6</v>
      </c>
      <c r="K1070" s="31">
        <f t="shared" si="67"/>
        <v>1.6578870079419628E-5</v>
      </c>
      <c r="L1070" s="31">
        <f t="shared" si="68"/>
        <v>2.1456561429856089E-5</v>
      </c>
      <c r="M1070" s="31">
        <f t="shared" si="69"/>
        <v>4.3064392574582691E-5</v>
      </c>
    </row>
    <row r="1071" spans="1:13" x14ac:dyDescent="0.2">
      <c r="A1071" t="s">
        <v>272</v>
      </c>
      <c r="B1071" s="28">
        <v>731096000</v>
      </c>
      <c r="C1071" s="28" t="str">
        <f>_xlfn.XLOOKUP(E1071,Crosswalk!$C$3:$C$3275,Crosswalk!$B$3:$B$3275)</f>
        <v>OH</v>
      </c>
      <c r="D1071" s="28" t="str" cm="1">
        <f t="array" ref="D1071">_xlfn.XLOOKUP(C1071,_xlfn.ANCHORARRAY($O$2),$P$2:$P$51)</f>
        <v>Ohio</v>
      </c>
      <c r="E1071" t="s">
        <v>5838</v>
      </c>
      <c r="F1071" s="28">
        <v>7740</v>
      </c>
      <c r="G1071" s="28">
        <v>15024</v>
      </c>
      <c r="H1071" s="28">
        <v>1410</v>
      </c>
      <c r="I1071" s="28">
        <v>24174</v>
      </c>
      <c r="J1071" s="31">
        <f t="shared" si="66"/>
        <v>1.0586844956065961E-5</v>
      </c>
      <c r="K1071" s="31">
        <f t="shared" si="67"/>
        <v>2.054996881394509E-5</v>
      </c>
      <c r="L1071" s="31">
        <f t="shared" si="68"/>
        <v>1.9286112904461248E-6</v>
      </c>
      <c r="M1071" s="31">
        <f t="shared" si="69"/>
        <v>3.3065425060457179E-5</v>
      </c>
    </row>
    <row r="1072" spans="1:13" x14ac:dyDescent="0.2">
      <c r="A1072" t="s">
        <v>1320</v>
      </c>
      <c r="B1072" s="28">
        <v>4889606000</v>
      </c>
      <c r="C1072" s="28" t="str">
        <f>_xlfn.XLOOKUP(E1072,Crosswalk!$C$3:$C$3275,Crosswalk!$B$3:$B$3275)</f>
        <v>ND</v>
      </c>
      <c r="D1072" s="28" t="str" cm="1">
        <f t="array" ref="D1072">_xlfn.XLOOKUP(C1072,_xlfn.ANCHORARRAY($O$2),$P$2:$P$51)</f>
        <v>North Dakota</v>
      </c>
      <c r="E1072" t="s">
        <v>5835</v>
      </c>
      <c r="F1072" s="28">
        <v>5436</v>
      </c>
      <c r="G1072" s="28">
        <v>45892</v>
      </c>
      <c r="H1072" s="28">
        <v>76640</v>
      </c>
      <c r="I1072" s="28">
        <v>127968</v>
      </c>
      <c r="J1072" s="31">
        <f t="shared" si="66"/>
        <v>1.1117460179818169E-6</v>
      </c>
      <c r="K1072" s="31">
        <f t="shared" si="67"/>
        <v>9.3856232997096284E-6</v>
      </c>
      <c r="L1072" s="31">
        <f t="shared" si="68"/>
        <v>1.5674064536079185E-5</v>
      </c>
      <c r="M1072" s="31">
        <f t="shared" si="69"/>
        <v>2.6171433853770632E-5</v>
      </c>
    </row>
    <row r="1073" spans="1:13" x14ac:dyDescent="0.2">
      <c r="A1073" t="s">
        <v>622</v>
      </c>
      <c r="B1073" s="28">
        <v>321389000</v>
      </c>
      <c r="C1073" s="28" t="str">
        <f>_xlfn.XLOOKUP(E1073,Crosswalk!$C$3:$C$3275,Crosswalk!$B$3:$B$3275)</f>
        <v>ND</v>
      </c>
      <c r="D1073" s="28" t="str" cm="1">
        <f t="array" ref="D1073">_xlfn.XLOOKUP(C1073,_xlfn.ANCHORARRAY($O$2),$P$2:$P$51)</f>
        <v>North Dakota</v>
      </c>
      <c r="E1073" t="s">
        <v>5833</v>
      </c>
      <c r="F1073" s="28">
        <v>1675</v>
      </c>
      <c r="G1073" s="28">
        <v>11674</v>
      </c>
      <c r="H1073" s="28">
        <v>18603</v>
      </c>
      <c r="I1073" s="28">
        <v>31952</v>
      </c>
      <c r="J1073" s="31">
        <f t="shared" si="66"/>
        <v>5.2117527357812498E-6</v>
      </c>
      <c r="K1073" s="31">
        <f t="shared" si="67"/>
        <v>3.6323582947767347E-5</v>
      </c>
      <c r="L1073" s="31">
        <f t="shared" si="68"/>
        <v>5.7883126055963337E-5</v>
      </c>
      <c r="M1073" s="31">
        <f t="shared" si="69"/>
        <v>9.941846173951193E-5</v>
      </c>
    </row>
    <row r="1074" spans="1:13" x14ac:dyDescent="0.2">
      <c r="A1074" t="s">
        <v>1319</v>
      </c>
      <c r="B1074" s="28">
        <v>3718991000</v>
      </c>
      <c r="C1074" s="28" t="str">
        <f>_xlfn.XLOOKUP(E1074,Crosswalk!$C$3:$C$3275,Crosswalk!$B$3:$B$3275)</f>
        <v>ND</v>
      </c>
      <c r="D1074" s="28" t="str" cm="1">
        <f t="array" ref="D1074">_xlfn.XLOOKUP(C1074,_xlfn.ANCHORARRAY($O$2),$P$2:$P$51)</f>
        <v>North Dakota</v>
      </c>
      <c r="E1074" t="s">
        <v>5832</v>
      </c>
      <c r="F1074" s="28">
        <v>19016</v>
      </c>
      <c r="G1074" s="28">
        <v>106063</v>
      </c>
      <c r="H1074" s="28">
        <v>26293</v>
      </c>
      <c r="I1074" s="28">
        <v>151372</v>
      </c>
      <c r="J1074" s="31">
        <f t="shared" si="66"/>
        <v>5.1132148477907042E-6</v>
      </c>
      <c r="K1074" s="31">
        <f t="shared" si="67"/>
        <v>2.8519294615125447E-5</v>
      </c>
      <c r="L1074" s="31">
        <f t="shared" si="68"/>
        <v>7.0699283757341709E-6</v>
      </c>
      <c r="M1074" s="31">
        <f t="shared" si="69"/>
        <v>4.0702437838650323E-5</v>
      </c>
    </row>
    <row r="1075" spans="1:13" x14ac:dyDescent="0.2">
      <c r="A1075" t="s">
        <v>1318</v>
      </c>
      <c r="B1075" s="28">
        <v>603819000</v>
      </c>
      <c r="C1075" s="28" t="str">
        <f>_xlfn.XLOOKUP(E1075,Crosswalk!$C$3:$C$3275,Crosswalk!$B$3:$B$3275)</f>
        <v>ND</v>
      </c>
      <c r="D1075" s="28" t="str" cm="1">
        <f t="array" ref="D1075">_xlfn.XLOOKUP(C1075,_xlfn.ANCHORARRAY($O$2),$P$2:$P$51)</f>
        <v>North Dakota</v>
      </c>
      <c r="E1075" t="s">
        <v>5830</v>
      </c>
      <c r="F1075" s="28">
        <v>2725</v>
      </c>
      <c r="G1075" s="28">
        <v>14813</v>
      </c>
      <c r="H1075" s="28">
        <v>260276</v>
      </c>
      <c r="I1075" s="28">
        <v>277814</v>
      </c>
      <c r="J1075" s="31">
        <f t="shared" si="66"/>
        <v>4.5129417921595713E-6</v>
      </c>
      <c r="K1075" s="31">
        <f t="shared" si="67"/>
        <v>2.4532185969636597E-5</v>
      </c>
      <c r="L1075" s="31">
        <f t="shared" si="68"/>
        <v>4.3104970198022918E-4</v>
      </c>
      <c r="M1075" s="31">
        <f t="shared" si="69"/>
        <v>4.6009482974202534E-4</v>
      </c>
    </row>
    <row r="1076" spans="1:13" x14ac:dyDescent="0.2">
      <c r="A1076" t="s">
        <v>1317</v>
      </c>
      <c r="B1076" s="28">
        <v>456240000</v>
      </c>
      <c r="C1076" s="28" t="str">
        <f>_xlfn.XLOOKUP(E1076,Crosswalk!$C$3:$C$3275,Crosswalk!$B$3:$B$3275)</f>
        <v>ND</v>
      </c>
      <c r="D1076" s="28" t="str" cm="1">
        <f t="array" ref="D1076">_xlfn.XLOOKUP(C1076,_xlfn.ANCHORARRAY($O$2),$P$2:$P$51)</f>
        <v>North Dakota</v>
      </c>
      <c r="E1076" t="s">
        <v>5828</v>
      </c>
      <c r="F1076" s="28">
        <v>2145</v>
      </c>
      <c r="G1076" s="28">
        <v>10069</v>
      </c>
      <c r="H1076" s="28">
        <v>173315</v>
      </c>
      <c r="I1076" s="28">
        <v>185529</v>
      </c>
      <c r="J1076" s="31">
        <f t="shared" si="66"/>
        <v>4.7014729089952656E-6</v>
      </c>
      <c r="K1076" s="31">
        <f t="shared" si="67"/>
        <v>2.2069524811502719E-5</v>
      </c>
      <c r="L1076" s="31">
        <f t="shared" si="68"/>
        <v>3.7987681921795548E-4</v>
      </c>
      <c r="M1076" s="31">
        <f t="shared" si="69"/>
        <v>4.0664781693845346E-4</v>
      </c>
    </row>
    <row r="1077" spans="1:13" x14ac:dyDescent="0.2">
      <c r="A1077" t="s">
        <v>1316</v>
      </c>
      <c r="B1077" s="28">
        <v>202348000</v>
      </c>
      <c r="C1077" s="28" t="str">
        <f>_xlfn.XLOOKUP(E1077,Crosswalk!$C$3:$C$3275,Crosswalk!$B$3:$B$3275)</f>
        <v>ND</v>
      </c>
      <c r="D1077" s="28" t="str" cm="1">
        <f t="array" ref="D1077">_xlfn.XLOOKUP(C1077,_xlfn.ANCHORARRAY($O$2),$P$2:$P$51)</f>
        <v>North Dakota</v>
      </c>
      <c r="E1077" t="s">
        <v>5826</v>
      </c>
      <c r="F1077" s="28">
        <v>300</v>
      </c>
      <c r="G1077" s="28">
        <v>8538</v>
      </c>
      <c r="H1077" s="28">
        <v>700</v>
      </c>
      <c r="I1077" s="28">
        <v>9538</v>
      </c>
      <c r="J1077" s="31">
        <f t="shared" si="66"/>
        <v>1.4825943424199892E-6</v>
      </c>
      <c r="K1077" s="31">
        <f t="shared" si="67"/>
        <v>4.2194634985272896E-5</v>
      </c>
      <c r="L1077" s="31">
        <f t="shared" si="68"/>
        <v>3.4593867989799752E-6</v>
      </c>
      <c r="M1077" s="31">
        <f t="shared" si="69"/>
        <v>4.7136616126672858E-5</v>
      </c>
    </row>
    <row r="1078" spans="1:13" x14ac:dyDescent="0.2">
      <c r="A1078" t="s">
        <v>1315</v>
      </c>
      <c r="B1078" s="28">
        <v>1263996000</v>
      </c>
      <c r="C1078" s="28" t="str">
        <f>_xlfn.XLOOKUP(E1078,Crosswalk!$C$3:$C$3275,Crosswalk!$B$3:$B$3275)</f>
        <v>ND</v>
      </c>
      <c r="D1078" s="28" t="str" cm="1">
        <f t="array" ref="D1078">_xlfn.XLOOKUP(C1078,_xlfn.ANCHORARRAY($O$2),$P$2:$P$51)</f>
        <v>North Dakota</v>
      </c>
      <c r="E1078" t="s">
        <v>5824</v>
      </c>
      <c r="F1078" s="28">
        <v>9425</v>
      </c>
      <c r="G1078" s="28">
        <v>18477</v>
      </c>
      <c r="H1078" s="28">
        <v>28171</v>
      </c>
      <c r="I1078" s="28">
        <v>56073</v>
      </c>
      <c r="J1078" s="31">
        <f t="shared" si="66"/>
        <v>7.4565109383257538E-6</v>
      </c>
      <c r="K1078" s="31">
        <f t="shared" si="67"/>
        <v>1.4617926006094957E-5</v>
      </c>
      <c r="L1078" s="31">
        <f t="shared" si="68"/>
        <v>2.228725407358884E-5</v>
      </c>
      <c r="M1078" s="31">
        <f t="shared" si="69"/>
        <v>4.4361691018009548E-5</v>
      </c>
    </row>
    <row r="1079" spans="1:13" x14ac:dyDescent="0.2">
      <c r="A1079" t="s">
        <v>988</v>
      </c>
      <c r="B1079" s="28">
        <v>167575000</v>
      </c>
      <c r="C1079" s="28" t="str">
        <f>_xlfn.XLOOKUP(E1079,Crosswalk!$C$3:$C$3275,Crosswalk!$B$3:$B$3275)</f>
        <v>ND</v>
      </c>
      <c r="D1079" s="28" t="str" cm="1">
        <f t="array" ref="D1079">_xlfn.XLOOKUP(C1079,_xlfn.ANCHORARRAY($O$2),$P$2:$P$51)</f>
        <v>North Dakota</v>
      </c>
      <c r="E1079" t="s">
        <v>5822</v>
      </c>
      <c r="F1079" s="28">
        <v>2034</v>
      </c>
      <c r="G1079" s="28">
        <v>5321</v>
      </c>
      <c r="H1079" s="28">
        <v>6002</v>
      </c>
      <c r="I1079" s="28">
        <v>13357</v>
      </c>
      <c r="J1079" s="31">
        <f t="shared" si="66"/>
        <v>1.2137848724451737E-5</v>
      </c>
      <c r="K1079" s="31">
        <f t="shared" si="67"/>
        <v>3.1752946441891693E-5</v>
      </c>
      <c r="L1079" s="31">
        <f t="shared" si="68"/>
        <v>3.5816798448455916E-5</v>
      </c>
      <c r="M1079" s="31">
        <f t="shared" si="69"/>
        <v>7.9707593614799339E-5</v>
      </c>
    </row>
    <row r="1080" spans="1:13" x14ac:dyDescent="0.2">
      <c r="A1080" t="s">
        <v>575</v>
      </c>
      <c r="B1080" s="28">
        <v>2538708000</v>
      </c>
      <c r="C1080" s="28" t="str">
        <f>_xlfn.XLOOKUP(E1080,Crosswalk!$C$3:$C$3275,Crosswalk!$B$3:$B$3275)</f>
        <v>ND</v>
      </c>
      <c r="D1080" s="28" t="str" cm="1">
        <f t="array" ref="D1080">_xlfn.XLOOKUP(C1080,_xlfn.ANCHORARRAY($O$2),$P$2:$P$51)</f>
        <v>North Dakota</v>
      </c>
      <c r="E1080" t="s">
        <v>5821</v>
      </c>
      <c r="F1080" s="28">
        <v>5415</v>
      </c>
      <c r="G1080" s="28">
        <v>41893</v>
      </c>
      <c r="H1080" s="28">
        <v>11114</v>
      </c>
      <c r="I1080" s="28">
        <v>58422</v>
      </c>
      <c r="J1080" s="31">
        <f t="shared" si="66"/>
        <v>2.1329747257266296E-6</v>
      </c>
      <c r="K1080" s="31">
        <f t="shared" si="67"/>
        <v>1.6501700865164485E-5</v>
      </c>
      <c r="L1080" s="31">
        <f t="shared" si="68"/>
        <v>4.3778173779733625E-6</v>
      </c>
      <c r="M1080" s="31">
        <f t="shared" si="69"/>
        <v>2.3012492968864476E-5</v>
      </c>
    </row>
    <row r="1081" spans="1:13" x14ac:dyDescent="0.2">
      <c r="A1081" t="s">
        <v>1314</v>
      </c>
      <c r="B1081" s="28">
        <v>17356000</v>
      </c>
      <c r="C1081" s="28" t="str">
        <f>_xlfn.XLOOKUP(E1081,Crosswalk!$C$3:$C$3275,Crosswalk!$B$3:$B$3275)</f>
        <v>ND</v>
      </c>
      <c r="D1081" s="28" t="str" cm="1">
        <f t="array" ref="D1081">_xlfn.XLOOKUP(C1081,_xlfn.ANCHORARRAY($O$2),$P$2:$P$51)</f>
        <v>North Dakota</v>
      </c>
      <c r="E1081" t="s">
        <v>5820</v>
      </c>
      <c r="F1081" s="28">
        <v>1341</v>
      </c>
      <c r="G1081" s="28">
        <v>3164</v>
      </c>
      <c r="H1081" s="28">
        <v>10394</v>
      </c>
      <c r="I1081" s="28">
        <v>14899</v>
      </c>
      <c r="J1081" s="31">
        <f t="shared" si="66"/>
        <v>7.7264346623646002E-5</v>
      </c>
      <c r="K1081" s="31">
        <f t="shared" si="67"/>
        <v>1.8230006914035491E-4</v>
      </c>
      <c r="L1081" s="31">
        <f t="shared" si="68"/>
        <v>5.9887070753629869E-4</v>
      </c>
      <c r="M1081" s="31">
        <f t="shared" si="69"/>
        <v>8.5843512330029961E-4</v>
      </c>
    </row>
    <row r="1082" spans="1:13" x14ac:dyDescent="0.2">
      <c r="A1082" t="s">
        <v>661</v>
      </c>
      <c r="B1082" s="28">
        <v>117059000</v>
      </c>
      <c r="C1082" s="28" t="str">
        <f>_xlfn.XLOOKUP(E1082,Crosswalk!$C$3:$C$3275,Crosswalk!$B$3:$B$3275)</f>
        <v>ND</v>
      </c>
      <c r="D1082" s="28" t="str" cm="1">
        <f t="array" ref="D1082">_xlfn.XLOOKUP(C1082,_xlfn.ANCHORARRAY($O$2),$P$2:$P$51)</f>
        <v>North Dakota</v>
      </c>
      <c r="E1082" t="s">
        <v>5818</v>
      </c>
      <c r="F1082" s="28" t="s">
        <v>8073</v>
      </c>
      <c r="G1082" s="28">
        <v>450</v>
      </c>
      <c r="H1082" s="28">
        <v>1250</v>
      </c>
      <c r="I1082" s="28">
        <v>1700</v>
      </c>
      <c r="J1082" s="31" t="e">
        <f t="shared" si="66"/>
        <v>#VALUE!</v>
      </c>
      <c r="K1082" s="31">
        <f t="shared" si="67"/>
        <v>3.8442153102281757E-6</v>
      </c>
      <c r="L1082" s="31">
        <f t="shared" si="68"/>
        <v>1.0678375861744931E-5</v>
      </c>
      <c r="M1082" s="31">
        <f t="shared" si="69"/>
        <v>1.4522591171973107E-5</v>
      </c>
    </row>
    <row r="1083" spans="1:13" x14ac:dyDescent="0.2">
      <c r="A1083" t="s">
        <v>721</v>
      </c>
      <c r="B1083" s="28">
        <v>79834000</v>
      </c>
      <c r="C1083" s="28" t="str">
        <f>_xlfn.XLOOKUP(E1083,Crosswalk!$C$3:$C$3275,Crosswalk!$B$3:$B$3275)</f>
        <v>ND</v>
      </c>
      <c r="D1083" s="28" t="str" cm="1">
        <f t="array" ref="D1083">_xlfn.XLOOKUP(C1083,_xlfn.ANCHORARRAY($O$2),$P$2:$P$51)</f>
        <v>North Dakota</v>
      </c>
      <c r="E1083" t="s">
        <v>5817</v>
      </c>
      <c r="F1083" s="28" t="s">
        <v>8073</v>
      </c>
      <c r="G1083" s="28">
        <v>11536</v>
      </c>
      <c r="H1083" s="28">
        <v>6597</v>
      </c>
      <c r="I1083" s="28">
        <v>18133</v>
      </c>
      <c r="J1083" s="31" t="e">
        <f t="shared" si="66"/>
        <v>#VALUE!</v>
      </c>
      <c r="K1083" s="31">
        <f t="shared" si="67"/>
        <v>1.4449983716211139E-4</v>
      </c>
      <c r="L1083" s="31">
        <f t="shared" si="68"/>
        <v>8.2633965478367616E-5</v>
      </c>
      <c r="M1083" s="31">
        <f t="shared" si="69"/>
        <v>2.2713380264047901E-4</v>
      </c>
    </row>
    <row r="1084" spans="1:13" x14ac:dyDescent="0.2">
      <c r="A1084" t="s">
        <v>1313</v>
      </c>
      <c r="B1084" s="28">
        <v>1017119000</v>
      </c>
      <c r="C1084" s="28" t="str">
        <f>_xlfn.XLOOKUP(E1084,Crosswalk!$C$3:$C$3275,Crosswalk!$B$3:$B$3275)</f>
        <v>ND</v>
      </c>
      <c r="D1084" s="28" t="str" cm="1">
        <f t="array" ref="D1084">_xlfn.XLOOKUP(C1084,_xlfn.ANCHORARRAY($O$2),$P$2:$P$51)</f>
        <v>North Dakota</v>
      </c>
      <c r="E1084" t="s">
        <v>5816</v>
      </c>
      <c r="F1084" s="28">
        <v>4295</v>
      </c>
      <c r="G1084" s="28">
        <v>3819</v>
      </c>
      <c r="H1084" s="28">
        <v>20257</v>
      </c>
      <c r="I1084" s="28">
        <v>28371</v>
      </c>
      <c r="J1084" s="31">
        <f t="shared" si="66"/>
        <v>4.2227114034837619E-6</v>
      </c>
      <c r="K1084" s="31">
        <f t="shared" si="67"/>
        <v>3.7547228986972026E-6</v>
      </c>
      <c r="L1084" s="31">
        <f t="shared" si="68"/>
        <v>1.9916057019876729E-5</v>
      </c>
      <c r="M1084" s="31">
        <f t="shared" si="69"/>
        <v>2.7893491322057693E-5</v>
      </c>
    </row>
    <row r="1085" spans="1:13" x14ac:dyDescent="0.2">
      <c r="A1085" t="s">
        <v>1312</v>
      </c>
      <c r="B1085" s="28">
        <v>390301000</v>
      </c>
      <c r="C1085" s="28" t="str">
        <f>_xlfn.XLOOKUP(E1085,Crosswalk!$C$3:$C$3275,Crosswalk!$B$3:$B$3275)</f>
        <v>ND</v>
      </c>
      <c r="D1085" s="28" t="str" cm="1">
        <f t="array" ref="D1085">_xlfn.XLOOKUP(C1085,_xlfn.ANCHORARRAY($O$2),$P$2:$P$51)</f>
        <v>North Dakota</v>
      </c>
      <c r="E1085" t="s">
        <v>5814</v>
      </c>
      <c r="F1085" s="28">
        <v>44680</v>
      </c>
      <c r="G1085" s="28">
        <v>14652</v>
      </c>
      <c r="H1085" s="28">
        <v>42808</v>
      </c>
      <c r="I1085" s="28">
        <v>102140</v>
      </c>
      <c r="J1085" s="31">
        <f t="shared" si="66"/>
        <v>1.1447575076671594E-4</v>
      </c>
      <c r="K1085" s="31">
        <f t="shared" si="67"/>
        <v>3.7540257391090466E-5</v>
      </c>
      <c r="L1085" s="31">
        <f t="shared" si="68"/>
        <v>1.0967945252510242E-4</v>
      </c>
      <c r="M1085" s="31">
        <f t="shared" si="69"/>
        <v>2.6169546068290881E-4</v>
      </c>
    </row>
    <row r="1086" spans="1:13" x14ac:dyDescent="0.2">
      <c r="A1086" t="s">
        <v>571</v>
      </c>
      <c r="B1086" s="28">
        <v>868857000</v>
      </c>
      <c r="C1086" s="28" t="str">
        <f>_xlfn.XLOOKUP(E1086,Crosswalk!$C$3:$C$3275,Crosswalk!$B$3:$B$3275)</f>
        <v>ND</v>
      </c>
      <c r="D1086" s="28" t="str" cm="1">
        <f t="array" ref="D1086">_xlfn.XLOOKUP(C1086,_xlfn.ANCHORARRAY($O$2),$P$2:$P$51)</f>
        <v>North Dakota</v>
      </c>
      <c r="E1086" t="s">
        <v>5812</v>
      </c>
      <c r="F1086" s="28">
        <v>6460</v>
      </c>
      <c r="G1086" s="28">
        <v>58307</v>
      </c>
      <c r="H1086" s="28">
        <v>136248</v>
      </c>
      <c r="I1086" s="28">
        <v>201015</v>
      </c>
      <c r="J1086" s="31">
        <f t="shared" si="66"/>
        <v>7.4350554809364488E-6</v>
      </c>
      <c r="K1086" s="31">
        <f t="shared" si="67"/>
        <v>6.7107705871046678E-5</v>
      </c>
      <c r="L1086" s="31">
        <f t="shared" si="68"/>
        <v>1.5681291627966398E-4</v>
      </c>
      <c r="M1086" s="31">
        <f t="shared" si="69"/>
        <v>2.3135567763164709E-4</v>
      </c>
    </row>
    <row r="1087" spans="1:13" x14ac:dyDescent="0.2">
      <c r="A1087" t="s">
        <v>981</v>
      </c>
      <c r="B1087" s="28">
        <v>183299000</v>
      </c>
      <c r="C1087" s="28" t="str">
        <f>_xlfn.XLOOKUP(E1087,Crosswalk!$C$3:$C$3275,Crosswalk!$B$3:$B$3275)</f>
        <v>ND</v>
      </c>
      <c r="D1087" s="28" t="str" cm="1">
        <f t="array" ref="D1087">_xlfn.XLOOKUP(C1087,_xlfn.ANCHORARRAY($O$2),$P$2:$P$51)</f>
        <v>North Dakota</v>
      </c>
      <c r="E1087" t="s">
        <v>5811</v>
      </c>
      <c r="F1087" s="28">
        <v>1568</v>
      </c>
      <c r="G1087" s="28">
        <v>5789</v>
      </c>
      <c r="H1087" s="28">
        <v>11136</v>
      </c>
      <c r="I1087" s="28">
        <v>18493</v>
      </c>
      <c r="J1087" s="31">
        <f t="shared" si="66"/>
        <v>8.5543292652987741E-6</v>
      </c>
      <c r="K1087" s="31">
        <f t="shared" si="67"/>
        <v>3.1582278135723597E-5</v>
      </c>
      <c r="L1087" s="31">
        <f t="shared" si="68"/>
        <v>6.0753195598448434E-5</v>
      </c>
      <c r="M1087" s="31">
        <f t="shared" si="69"/>
        <v>1.0088980299947081E-4</v>
      </c>
    </row>
    <row r="1088" spans="1:13" x14ac:dyDescent="0.2">
      <c r="A1088" t="s">
        <v>1311</v>
      </c>
      <c r="B1088" s="28">
        <v>275135000</v>
      </c>
      <c r="C1088" s="28" t="str">
        <f>_xlfn.XLOOKUP(E1088,Crosswalk!$C$3:$C$3275,Crosswalk!$B$3:$B$3275)</f>
        <v>ND</v>
      </c>
      <c r="D1088" s="28" t="str" cm="1">
        <f t="array" ref="D1088">_xlfn.XLOOKUP(C1088,_xlfn.ANCHORARRAY($O$2),$P$2:$P$51)</f>
        <v>North Dakota</v>
      </c>
      <c r="E1088" t="s">
        <v>5810</v>
      </c>
      <c r="F1088" s="28">
        <v>2140</v>
      </c>
      <c r="G1088" s="28">
        <v>4189</v>
      </c>
      <c r="H1088" s="28">
        <v>19810</v>
      </c>
      <c r="I1088" s="28">
        <v>26139</v>
      </c>
      <c r="J1088" s="31">
        <f t="shared" si="66"/>
        <v>7.7779998909626184E-6</v>
      </c>
      <c r="K1088" s="31">
        <f t="shared" si="67"/>
        <v>1.522525305758991E-5</v>
      </c>
      <c r="L1088" s="31">
        <f t="shared" si="68"/>
        <v>7.2001017682228719E-5</v>
      </c>
      <c r="M1088" s="31">
        <f t="shared" si="69"/>
        <v>9.5004270630781254E-5</v>
      </c>
    </row>
    <row r="1089" spans="1:13" x14ac:dyDescent="0.2">
      <c r="A1089" t="s">
        <v>978</v>
      </c>
      <c r="B1089" s="28">
        <v>650936000</v>
      </c>
      <c r="C1089" s="28" t="str">
        <f>_xlfn.XLOOKUP(E1089,Crosswalk!$C$3:$C$3275,Crosswalk!$B$3:$B$3275)</f>
        <v>ND</v>
      </c>
      <c r="D1089" s="28" t="str" cm="1">
        <f t="array" ref="D1089">_xlfn.XLOOKUP(C1089,_xlfn.ANCHORARRAY($O$2),$P$2:$P$51)</f>
        <v>North Dakota</v>
      </c>
      <c r="E1089" t="s">
        <v>5808</v>
      </c>
      <c r="F1089" s="28">
        <v>1242</v>
      </c>
      <c r="G1089" s="28">
        <v>20091</v>
      </c>
      <c r="H1089" s="28">
        <v>12986</v>
      </c>
      <c r="I1089" s="28">
        <v>34319</v>
      </c>
      <c r="J1089" s="31">
        <f t="shared" si="66"/>
        <v>1.9080216795506779E-6</v>
      </c>
      <c r="K1089" s="31">
        <f t="shared" si="67"/>
        <v>3.0864785478142247E-5</v>
      </c>
      <c r="L1089" s="31">
        <f t="shared" si="68"/>
        <v>1.9949733921614415E-5</v>
      </c>
      <c r="M1089" s="31">
        <f t="shared" si="69"/>
        <v>5.2722541079307337E-5</v>
      </c>
    </row>
    <row r="1090" spans="1:13" x14ac:dyDescent="0.2">
      <c r="A1090" t="s">
        <v>462</v>
      </c>
      <c r="B1090" s="28">
        <v>243558000</v>
      </c>
      <c r="C1090" s="28" t="str">
        <f>_xlfn.XLOOKUP(E1090,Crosswalk!$C$3:$C$3275,Crosswalk!$B$3:$B$3275)</f>
        <v>ND</v>
      </c>
      <c r="D1090" s="28" t="str" cm="1">
        <f t="array" ref="D1090">_xlfn.XLOOKUP(C1090,_xlfn.ANCHORARRAY($O$2),$P$2:$P$51)</f>
        <v>North Dakota</v>
      </c>
      <c r="E1090" t="s">
        <v>5807</v>
      </c>
      <c r="F1090" s="28" t="s">
        <v>8073</v>
      </c>
      <c r="G1090" s="28">
        <v>14226</v>
      </c>
      <c r="H1090" s="28">
        <v>17135</v>
      </c>
      <c r="I1090" s="28">
        <v>31361</v>
      </c>
      <c r="J1090" s="31" t="e">
        <f t="shared" si="66"/>
        <v>#VALUE!</v>
      </c>
      <c r="K1090" s="31">
        <f t="shared" si="67"/>
        <v>5.840908531027517E-5</v>
      </c>
      <c r="L1090" s="31">
        <f t="shared" si="68"/>
        <v>7.0352852298015251E-5</v>
      </c>
      <c r="M1090" s="31">
        <f t="shared" si="69"/>
        <v>1.2876193760829043E-4</v>
      </c>
    </row>
    <row r="1091" spans="1:13" x14ac:dyDescent="0.2">
      <c r="A1091" t="s">
        <v>1310</v>
      </c>
      <c r="B1091" s="28">
        <v>489752000</v>
      </c>
      <c r="C1091" s="28" t="str">
        <f>_xlfn.XLOOKUP(E1091,Crosswalk!$C$3:$C$3275,Crosswalk!$B$3:$B$3275)</f>
        <v>ND</v>
      </c>
      <c r="D1091" s="28" t="str" cm="1">
        <f t="array" ref="D1091">_xlfn.XLOOKUP(C1091,_xlfn.ANCHORARRAY($O$2),$P$2:$P$51)</f>
        <v>North Dakota</v>
      </c>
      <c r="E1091" t="s">
        <v>5806</v>
      </c>
      <c r="F1091" s="28">
        <v>1130</v>
      </c>
      <c r="G1091" s="28">
        <v>4254</v>
      </c>
      <c r="H1091" s="28">
        <v>251092</v>
      </c>
      <c r="I1091" s="28">
        <v>256476</v>
      </c>
      <c r="J1091" s="31">
        <f t="shared" ref="J1091:J1154" si="70">F1091/$B1091</f>
        <v>2.3072902203564251E-6</v>
      </c>
      <c r="K1091" s="31">
        <f t="shared" ref="K1091:K1154" si="71">G1091/$B1091</f>
        <v>8.686028847253304E-6</v>
      </c>
      <c r="L1091" s="31">
        <f t="shared" ref="L1091:L1154" si="72">H1091/$B1091</f>
        <v>5.1269213806171292E-4</v>
      </c>
      <c r="M1091" s="31">
        <f t="shared" ref="M1091:M1154" si="73">I1091/$B1091</f>
        <v>5.2368545712932265E-4</v>
      </c>
    </row>
    <row r="1092" spans="1:13" x14ac:dyDescent="0.2">
      <c r="A1092" t="s">
        <v>1309</v>
      </c>
      <c r="B1092" s="28">
        <v>213782000</v>
      </c>
      <c r="C1092" s="28" t="str">
        <f>_xlfn.XLOOKUP(E1092,Crosswalk!$C$3:$C$3275,Crosswalk!$B$3:$B$3275)</f>
        <v>ND</v>
      </c>
      <c r="D1092" s="28" t="str" cm="1">
        <f t="array" ref="D1092">_xlfn.XLOOKUP(C1092,_xlfn.ANCHORARRAY($O$2),$P$2:$P$51)</f>
        <v>North Dakota</v>
      </c>
      <c r="E1092" t="s">
        <v>5804</v>
      </c>
      <c r="F1092" s="28" t="s">
        <v>8073</v>
      </c>
      <c r="G1092" s="28">
        <v>7666</v>
      </c>
      <c r="H1092" s="28">
        <v>14734</v>
      </c>
      <c r="I1092" s="28">
        <v>22400</v>
      </c>
      <c r="J1092" s="31" t="e">
        <f t="shared" si="70"/>
        <v>#VALUE!</v>
      </c>
      <c r="K1092" s="31">
        <f t="shared" si="71"/>
        <v>3.5858959126586897E-5</v>
      </c>
      <c r="L1092" s="31">
        <f t="shared" si="72"/>
        <v>6.892067620286086E-5</v>
      </c>
      <c r="M1092" s="31">
        <f t="shared" si="73"/>
        <v>1.0477963532944775E-4</v>
      </c>
    </row>
    <row r="1093" spans="1:13" x14ac:dyDescent="0.2">
      <c r="A1093" t="s">
        <v>776</v>
      </c>
      <c r="B1093" s="28">
        <v>167184000</v>
      </c>
      <c r="C1093" s="28" t="str">
        <f>_xlfn.XLOOKUP(E1093,Crosswalk!$C$3:$C$3275,Crosswalk!$B$3:$B$3275)</f>
        <v>ND</v>
      </c>
      <c r="D1093" s="28" t="str" cm="1">
        <f t="array" ref="D1093">_xlfn.XLOOKUP(C1093,_xlfn.ANCHORARRAY($O$2),$P$2:$P$51)</f>
        <v>North Dakota</v>
      </c>
      <c r="E1093" t="s">
        <v>5802</v>
      </c>
      <c r="F1093" s="28">
        <v>2577</v>
      </c>
      <c r="G1093" s="28">
        <v>1115</v>
      </c>
      <c r="H1093" s="28">
        <v>1727</v>
      </c>
      <c r="I1093" s="28">
        <v>5419</v>
      </c>
      <c r="J1093" s="31">
        <f t="shared" si="70"/>
        <v>1.541415446454206E-5</v>
      </c>
      <c r="K1093" s="31">
        <f t="shared" si="71"/>
        <v>6.6692984974638723E-6</v>
      </c>
      <c r="L1093" s="31">
        <f t="shared" si="72"/>
        <v>1.0329935879031487E-5</v>
      </c>
      <c r="M1093" s="31">
        <f t="shared" si="73"/>
        <v>3.2413388841037422E-5</v>
      </c>
    </row>
    <row r="1094" spans="1:13" x14ac:dyDescent="0.2">
      <c r="A1094" t="s">
        <v>1308</v>
      </c>
      <c r="B1094" s="28">
        <v>1427599000</v>
      </c>
      <c r="C1094" s="28" t="str">
        <f>_xlfn.XLOOKUP(E1094,Crosswalk!$C$3:$C$3275,Crosswalk!$B$3:$B$3275)</f>
        <v>ND</v>
      </c>
      <c r="D1094" s="28" t="str" cm="1">
        <f t="array" ref="D1094">_xlfn.XLOOKUP(C1094,_xlfn.ANCHORARRAY($O$2),$P$2:$P$51)</f>
        <v>North Dakota</v>
      </c>
      <c r="E1094" t="s">
        <v>5801</v>
      </c>
      <c r="F1094" s="28">
        <v>4162</v>
      </c>
      <c r="G1094" s="28">
        <v>147796</v>
      </c>
      <c r="H1094" s="28">
        <v>259394</v>
      </c>
      <c r="I1094" s="28">
        <v>411352</v>
      </c>
      <c r="J1094" s="31">
        <f t="shared" si="70"/>
        <v>2.9153845022306682E-6</v>
      </c>
      <c r="K1094" s="31">
        <f t="shared" si="71"/>
        <v>1.0352767128584428E-4</v>
      </c>
      <c r="L1094" s="31">
        <f t="shared" si="72"/>
        <v>1.8169948283796781E-4</v>
      </c>
      <c r="M1094" s="31">
        <f t="shared" si="73"/>
        <v>2.8814253862604277E-4</v>
      </c>
    </row>
    <row r="1095" spans="1:13" x14ac:dyDescent="0.2">
      <c r="A1095" t="s">
        <v>702</v>
      </c>
      <c r="B1095" s="28">
        <v>1352193000</v>
      </c>
      <c r="C1095" s="28" t="str">
        <f>_xlfn.XLOOKUP(E1095,Crosswalk!$C$3:$C$3275,Crosswalk!$B$3:$B$3275)</f>
        <v>ND</v>
      </c>
      <c r="D1095" s="28" t="str" cm="1">
        <f t="array" ref="D1095">_xlfn.XLOOKUP(C1095,_xlfn.ANCHORARRAY($O$2),$P$2:$P$51)</f>
        <v>North Dakota</v>
      </c>
      <c r="E1095" t="s">
        <v>5799</v>
      </c>
      <c r="F1095" s="28">
        <v>23849</v>
      </c>
      <c r="G1095" s="28">
        <v>74980</v>
      </c>
      <c r="H1095" s="28">
        <v>89243</v>
      </c>
      <c r="I1095" s="28">
        <v>188072</v>
      </c>
      <c r="J1095" s="31">
        <f t="shared" si="70"/>
        <v>1.7637275152289652E-5</v>
      </c>
      <c r="K1095" s="31">
        <f t="shared" si="71"/>
        <v>5.5450664217312173E-5</v>
      </c>
      <c r="L1095" s="31">
        <f t="shared" si="72"/>
        <v>6.5998714680522676E-5</v>
      </c>
      <c r="M1095" s="31">
        <f t="shared" si="73"/>
        <v>1.3908665405012451E-4</v>
      </c>
    </row>
    <row r="1096" spans="1:13" x14ac:dyDescent="0.2">
      <c r="A1096" t="s">
        <v>566</v>
      </c>
      <c r="B1096" s="28">
        <v>840375000</v>
      </c>
      <c r="C1096" s="28" t="str">
        <f>_xlfn.XLOOKUP(E1096,Crosswalk!$C$3:$C$3275,Crosswalk!$B$3:$B$3275)</f>
        <v>ND</v>
      </c>
      <c r="D1096" s="28" t="str" cm="1">
        <f t="array" ref="D1096">_xlfn.XLOOKUP(C1096,_xlfn.ANCHORARRAY($O$2),$P$2:$P$51)</f>
        <v>North Dakota</v>
      </c>
      <c r="E1096" t="s">
        <v>5798</v>
      </c>
      <c r="F1096" s="28">
        <v>639</v>
      </c>
      <c r="G1096" s="28">
        <v>8292</v>
      </c>
      <c r="H1096" s="28">
        <v>1565</v>
      </c>
      <c r="I1096" s="28">
        <v>10496</v>
      </c>
      <c r="J1096" s="31">
        <f t="shared" si="70"/>
        <v>7.6037483266398926E-7</v>
      </c>
      <c r="K1096" s="31">
        <f t="shared" si="71"/>
        <v>9.8670236501561799E-6</v>
      </c>
      <c r="L1096" s="31">
        <f t="shared" si="72"/>
        <v>1.8622638702959988E-6</v>
      </c>
      <c r="M1096" s="31">
        <f t="shared" si="73"/>
        <v>1.2489662353116168E-5</v>
      </c>
    </row>
    <row r="1097" spans="1:13" x14ac:dyDescent="0.2">
      <c r="A1097" t="s">
        <v>561</v>
      </c>
      <c r="B1097" s="28">
        <v>750849000</v>
      </c>
      <c r="C1097" s="28" t="str">
        <f>_xlfn.XLOOKUP(E1097,Crosswalk!$C$3:$C$3275,Crosswalk!$B$3:$B$3275)</f>
        <v>ND</v>
      </c>
      <c r="D1097" s="28" t="str" cm="1">
        <f t="array" ref="D1097">_xlfn.XLOOKUP(C1097,_xlfn.ANCHORARRAY($O$2),$P$2:$P$51)</f>
        <v>North Dakota</v>
      </c>
      <c r="E1097" t="s">
        <v>5797</v>
      </c>
      <c r="F1097" s="28">
        <v>2944</v>
      </c>
      <c r="G1097" s="28">
        <v>7093</v>
      </c>
      <c r="H1097" s="28">
        <v>27150</v>
      </c>
      <c r="I1097" s="28">
        <v>37187</v>
      </c>
      <c r="J1097" s="31">
        <f t="shared" si="70"/>
        <v>3.9208948803288013E-6</v>
      </c>
      <c r="K1097" s="31">
        <f t="shared" si="71"/>
        <v>9.4466397371508785E-6</v>
      </c>
      <c r="L1097" s="31">
        <f t="shared" si="72"/>
        <v>3.6159067935097473E-5</v>
      </c>
      <c r="M1097" s="31">
        <f t="shared" si="73"/>
        <v>4.9526602552577149E-5</v>
      </c>
    </row>
    <row r="1098" spans="1:13" x14ac:dyDescent="0.2">
      <c r="A1098" t="s">
        <v>1307</v>
      </c>
      <c r="B1098" s="28">
        <v>2614429000</v>
      </c>
      <c r="C1098" s="28" t="str">
        <f>_xlfn.XLOOKUP(E1098,Crosswalk!$C$3:$C$3275,Crosswalk!$B$3:$B$3275)</f>
        <v>ND</v>
      </c>
      <c r="D1098" s="28" t="str" cm="1">
        <f t="array" ref="D1098">_xlfn.XLOOKUP(C1098,_xlfn.ANCHORARRAY($O$2),$P$2:$P$51)</f>
        <v>North Dakota</v>
      </c>
      <c r="E1098" t="s">
        <v>5795</v>
      </c>
      <c r="F1098" s="28">
        <v>3497</v>
      </c>
      <c r="G1098" s="28">
        <v>141210</v>
      </c>
      <c r="H1098" s="28">
        <v>60394</v>
      </c>
      <c r="I1098" s="28">
        <v>205101</v>
      </c>
      <c r="J1098" s="31">
        <f t="shared" si="70"/>
        <v>1.337576962311847E-6</v>
      </c>
      <c r="K1098" s="31">
        <f t="shared" si="71"/>
        <v>5.4011793779827257E-5</v>
      </c>
      <c r="L1098" s="31">
        <f t="shared" si="72"/>
        <v>2.3100263958210377E-5</v>
      </c>
      <c r="M1098" s="31">
        <f t="shared" si="73"/>
        <v>7.8449634700349482E-5</v>
      </c>
    </row>
    <row r="1099" spans="1:13" x14ac:dyDescent="0.2">
      <c r="A1099" t="s">
        <v>453</v>
      </c>
      <c r="B1099" s="28">
        <v>149185000</v>
      </c>
      <c r="C1099" s="28" t="str">
        <f>_xlfn.XLOOKUP(E1099,Crosswalk!$C$3:$C$3275,Crosswalk!$B$3:$B$3275)</f>
        <v>ND</v>
      </c>
      <c r="D1099" s="28" t="str" cm="1">
        <f t="array" ref="D1099">_xlfn.XLOOKUP(C1099,_xlfn.ANCHORARRAY($O$2),$P$2:$P$51)</f>
        <v>North Dakota</v>
      </c>
      <c r="E1099" t="s">
        <v>5793</v>
      </c>
      <c r="F1099" s="28" t="s">
        <v>8073</v>
      </c>
      <c r="G1099" s="28">
        <v>1250</v>
      </c>
      <c r="H1099" s="28">
        <v>6235</v>
      </c>
      <c r="I1099" s="28">
        <v>7485</v>
      </c>
      <c r="J1099" s="31" t="e">
        <f t="shared" si="70"/>
        <v>#VALUE!</v>
      </c>
      <c r="K1099" s="31">
        <f t="shared" si="71"/>
        <v>8.37885846432282E-6</v>
      </c>
      <c r="L1099" s="31">
        <f t="shared" si="72"/>
        <v>4.1793746020042228E-5</v>
      </c>
      <c r="M1099" s="31">
        <f t="shared" si="73"/>
        <v>5.0172604484365049E-5</v>
      </c>
    </row>
    <row r="1100" spans="1:13" x14ac:dyDescent="0.2">
      <c r="A1100" t="s">
        <v>560</v>
      </c>
      <c r="B1100" s="28">
        <v>257407000</v>
      </c>
      <c r="C1100" s="28" t="str">
        <f>_xlfn.XLOOKUP(E1100,Crosswalk!$C$3:$C$3275,Crosswalk!$B$3:$B$3275)</f>
        <v>ND</v>
      </c>
      <c r="D1100" s="28" t="str" cm="1">
        <f t="array" ref="D1100">_xlfn.XLOOKUP(C1100,_xlfn.ANCHORARRAY($O$2),$P$2:$P$51)</f>
        <v>North Dakota</v>
      </c>
      <c r="E1100" t="s">
        <v>5791</v>
      </c>
      <c r="F1100" s="28">
        <v>1099</v>
      </c>
      <c r="G1100" s="28">
        <v>2392</v>
      </c>
      <c r="H1100" s="28">
        <v>20602</v>
      </c>
      <c r="I1100" s="28">
        <v>24093</v>
      </c>
      <c r="J1100" s="31">
        <f t="shared" si="70"/>
        <v>4.2695031603647146E-6</v>
      </c>
      <c r="K1100" s="31">
        <f t="shared" si="71"/>
        <v>9.2926765783370297E-6</v>
      </c>
      <c r="L1100" s="31">
        <f t="shared" si="72"/>
        <v>8.0036673439339251E-5</v>
      </c>
      <c r="M1100" s="31">
        <f t="shared" si="73"/>
        <v>9.3598853178041E-5</v>
      </c>
    </row>
    <row r="1101" spans="1:13" x14ac:dyDescent="0.2">
      <c r="A1101" t="s">
        <v>192</v>
      </c>
      <c r="B1101" s="28">
        <v>115484000</v>
      </c>
      <c r="C1101" s="28" t="str">
        <f>_xlfn.XLOOKUP(E1101,Crosswalk!$C$3:$C$3275,Crosswalk!$B$3:$B$3275)</f>
        <v>ND</v>
      </c>
      <c r="D1101" s="28" t="str" cm="1">
        <f t="array" ref="D1101">_xlfn.XLOOKUP(C1101,_xlfn.ANCHORARRAY($O$2),$P$2:$P$51)</f>
        <v>North Dakota</v>
      </c>
      <c r="E1101" t="s">
        <v>5789</v>
      </c>
      <c r="F1101" s="28" t="s">
        <v>8073</v>
      </c>
      <c r="G1101" s="28">
        <v>4310</v>
      </c>
      <c r="H1101" s="28">
        <v>3000</v>
      </c>
      <c r="I1101" s="28">
        <v>7310</v>
      </c>
      <c r="J1101" s="31" t="e">
        <f t="shared" si="70"/>
        <v>#VALUE!</v>
      </c>
      <c r="K1101" s="31">
        <f t="shared" si="71"/>
        <v>3.7321187350628661E-5</v>
      </c>
      <c r="L1101" s="31">
        <f t="shared" si="72"/>
        <v>2.5977624606006028E-5</v>
      </c>
      <c r="M1101" s="31">
        <f t="shared" si="73"/>
        <v>6.3298811956634689E-5</v>
      </c>
    </row>
    <row r="1102" spans="1:13" x14ac:dyDescent="0.2">
      <c r="A1102" t="s">
        <v>7965</v>
      </c>
      <c r="B1102" s="28">
        <v>259698000</v>
      </c>
      <c r="C1102" s="28" t="str">
        <f>_xlfn.XLOOKUP(E1102,Crosswalk!$C$3:$C$3275,Crosswalk!$B$3:$B$3275)</f>
        <v>ND</v>
      </c>
      <c r="D1102" s="28" t="str" cm="1">
        <f t="array" ref="D1102">_xlfn.XLOOKUP(C1102,_xlfn.ANCHORARRAY($O$2),$P$2:$P$51)</f>
        <v>North Dakota</v>
      </c>
      <c r="E1102" t="s">
        <v>5788</v>
      </c>
      <c r="F1102" s="28">
        <v>4180</v>
      </c>
      <c r="G1102" s="28">
        <v>6840</v>
      </c>
      <c r="H1102" s="28">
        <v>16595</v>
      </c>
      <c r="I1102" s="28">
        <v>27615</v>
      </c>
      <c r="J1102" s="31">
        <f t="shared" si="70"/>
        <v>1.6095618757171793E-5</v>
      </c>
      <c r="K1102" s="31">
        <f t="shared" si="71"/>
        <v>2.6338285239008385E-5</v>
      </c>
      <c r="L1102" s="31">
        <f t="shared" si="72"/>
        <v>6.3901146716570788E-5</v>
      </c>
      <c r="M1102" s="31">
        <f t="shared" si="73"/>
        <v>1.0633505071275097E-4</v>
      </c>
    </row>
    <row r="1103" spans="1:13" x14ac:dyDescent="0.2">
      <c r="A1103" t="s">
        <v>1305</v>
      </c>
      <c r="B1103" s="28">
        <v>138682000</v>
      </c>
      <c r="C1103" s="28" t="str">
        <f>_xlfn.XLOOKUP(E1103,Crosswalk!$C$3:$C$3275,Crosswalk!$B$3:$B$3275)</f>
        <v>ND</v>
      </c>
      <c r="D1103" s="28" t="str" cm="1">
        <f t="array" ref="D1103">_xlfn.XLOOKUP(C1103,_xlfn.ANCHORARRAY($O$2),$P$2:$P$51)</f>
        <v>North Dakota</v>
      </c>
      <c r="E1103" t="s">
        <v>5786</v>
      </c>
      <c r="F1103" s="28">
        <v>875</v>
      </c>
      <c r="G1103" s="28">
        <v>3031</v>
      </c>
      <c r="H1103" s="28">
        <v>8062</v>
      </c>
      <c r="I1103" s="28">
        <v>11968</v>
      </c>
      <c r="J1103" s="31">
        <f t="shared" si="70"/>
        <v>6.309398479975772E-6</v>
      </c>
      <c r="K1103" s="31">
        <f t="shared" si="71"/>
        <v>2.1855756334636075E-5</v>
      </c>
      <c r="L1103" s="31">
        <f t="shared" si="72"/>
        <v>5.8132994909216771E-5</v>
      </c>
      <c r="M1103" s="31">
        <f t="shared" si="73"/>
        <v>8.6298149723828611E-5</v>
      </c>
    </row>
    <row r="1104" spans="1:13" x14ac:dyDescent="0.2">
      <c r="A1104" t="s">
        <v>1304</v>
      </c>
      <c r="B1104" s="28">
        <v>91127000</v>
      </c>
      <c r="C1104" s="28" t="str">
        <f>_xlfn.XLOOKUP(E1104,Crosswalk!$C$3:$C$3275,Crosswalk!$B$3:$B$3275)</f>
        <v>ND</v>
      </c>
      <c r="D1104" s="28" t="str" cm="1">
        <f t="array" ref="D1104">_xlfn.XLOOKUP(C1104,_xlfn.ANCHORARRAY($O$2),$P$2:$P$51)</f>
        <v>North Dakota</v>
      </c>
      <c r="E1104" t="s">
        <v>5784</v>
      </c>
      <c r="F1104" s="28">
        <v>500</v>
      </c>
      <c r="G1104" s="28">
        <v>815</v>
      </c>
      <c r="H1104" s="28">
        <v>10264</v>
      </c>
      <c r="I1104" s="28">
        <v>11579</v>
      </c>
      <c r="J1104" s="31">
        <f t="shared" si="70"/>
        <v>5.4868480252833958E-6</v>
      </c>
      <c r="K1104" s="31">
        <f t="shared" si="71"/>
        <v>8.9435622812119345E-6</v>
      </c>
      <c r="L1104" s="31">
        <f t="shared" si="72"/>
        <v>1.1263401626301755E-4</v>
      </c>
      <c r="M1104" s="31">
        <f t="shared" si="73"/>
        <v>1.2706442656951287E-4</v>
      </c>
    </row>
    <row r="1105" spans="1:13" x14ac:dyDescent="0.2">
      <c r="A1105" t="s">
        <v>1303</v>
      </c>
      <c r="B1105" s="28">
        <v>161559000</v>
      </c>
      <c r="C1105" s="28" t="str">
        <f>_xlfn.XLOOKUP(E1105,Crosswalk!$C$3:$C$3275,Crosswalk!$B$3:$B$3275)</f>
        <v>ND</v>
      </c>
      <c r="D1105" s="28" t="str" cm="1">
        <f t="array" ref="D1105">_xlfn.XLOOKUP(C1105,_xlfn.ANCHORARRAY($O$2),$P$2:$P$51)</f>
        <v>North Dakota</v>
      </c>
      <c r="E1105" t="s">
        <v>5782</v>
      </c>
      <c r="F1105" s="28">
        <v>1750</v>
      </c>
      <c r="G1105" s="28">
        <v>3977</v>
      </c>
      <c r="H1105" s="28">
        <v>5250</v>
      </c>
      <c r="I1105" s="28">
        <v>10977</v>
      </c>
      <c r="J1105" s="31">
        <f t="shared" si="70"/>
        <v>1.083195612748284E-5</v>
      </c>
      <c r="K1105" s="31">
        <f t="shared" si="71"/>
        <v>2.4616394010856713E-5</v>
      </c>
      <c r="L1105" s="31">
        <f t="shared" si="72"/>
        <v>3.2495868382448516E-5</v>
      </c>
      <c r="M1105" s="31">
        <f t="shared" si="73"/>
        <v>6.7944218520788065E-5</v>
      </c>
    </row>
    <row r="1106" spans="1:13" x14ac:dyDescent="0.2">
      <c r="A1106" t="s">
        <v>182</v>
      </c>
      <c r="B1106" s="28">
        <v>85697000</v>
      </c>
      <c r="C1106" s="28" t="str">
        <f>_xlfn.XLOOKUP(E1106,Crosswalk!$C$3:$C$3275,Crosswalk!$B$3:$B$3275)</f>
        <v>ND</v>
      </c>
      <c r="D1106" s="28" t="str" cm="1">
        <f t="array" ref="D1106">_xlfn.XLOOKUP(C1106,_xlfn.ANCHORARRAY($O$2),$P$2:$P$51)</f>
        <v>North Dakota</v>
      </c>
      <c r="E1106" t="s">
        <v>5780</v>
      </c>
      <c r="F1106" s="28">
        <v>889</v>
      </c>
      <c r="G1106" s="28">
        <v>3593</v>
      </c>
      <c r="H1106" s="28">
        <v>1065</v>
      </c>
      <c r="I1106" s="28">
        <v>5547</v>
      </c>
      <c r="J1106" s="31">
        <f t="shared" si="70"/>
        <v>1.0373758708006115E-5</v>
      </c>
      <c r="K1106" s="31">
        <f t="shared" si="71"/>
        <v>4.1926788569028088E-5</v>
      </c>
      <c r="L1106" s="31">
        <f t="shared" si="72"/>
        <v>1.2427506213753107E-5</v>
      </c>
      <c r="M1106" s="31">
        <f t="shared" si="73"/>
        <v>6.4728053490787315E-5</v>
      </c>
    </row>
    <row r="1107" spans="1:13" x14ac:dyDescent="0.2">
      <c r="A1107" t="s">
        <v>1302</v>
      </c>
      <c r="B1107" s="28">
        <v>3988871000</v>
      </c>
      <c r="C1107" s="28" t="str">
        <f>_xlfn.XLOOKUP(E1107,Crosswalk!$C$3:$C$3275,Crosswalk!$B$3:$B$3275)</f>
        <v>ND</v>
      </c>
      <c r="D1107" s="28" t="str" cm="1">
        <f t="array" ref="D1107">_xlfn.XLOOKUP(C1107,_xlfn.ANCHORARRAY($O$2),$P$2:$P$51)</f>
        <v>North Dakota</v>
      </c>
      <c r="E1107" t="s">
        <v>5779</v>
      </c>
      <c r="F1107" s="28">
        <v>32728</v>
      </c>
      <c r="G1107" s="28">
        <v>107476</v>
      </c>
      <c r="H1107" s="28">
        <v>364088</v>
      </c>
      <c r="I1107" s="28">
        <v>504292</v>
      </c>
      <c r="J1107" s="31">
        <f t="shared" si="70"/>
        <v>8.2048278823757395E-6</v>
      </c>
      <c r="K1107" s="31">
        <f t="shared" si="71"/>
        <v>2.694396484619332E-5</v>
      </c>
      <c r="L1107" s="31">
        <f t="shared" si="72"/>
        <v>9.1275952518895704E-5</v>
      </c>
      <c r="M1107" s="31">
        <f t="shared" si="73"/>
        <v>1.2642474524746477E-4</v>
      </c>
    </row>
    <row r="1108" spans="1:13" x14ac:dyDescent="0.2">
      <c r="A1108" t="s">
        <v>1081</v>
      </c>
      <c r="B1108" s="28">
        <v>71579000</v>
      </c>
      <c r="C1108" s="28" t="str">
        <f>_xlfn.XLOOKUP(E1108,Crosswalk!$C$3:$C$3275,Crosswalk!$B$3:$B$3275)</f>
        <v>ND</v>
      </c>
      <c r="D1108" s="28" t="str" cm="1">
        <f t="array" ref="D1108">_xlfn.XLOOKUP(C1108,_xlfn.ANCHORARRAY($O$2),$P$2:$P$51)</f>
        <v>North Dakota</v>
      </c>
      <c r="E1108" t="s">
        <v>5777</v>
      </c>
      <c r="F1108" s="28">
        <v>2250</v>
      </c>
      <c r="G1108" s="28">
        <v>22019</v>
      </c>
      <c r="H1108" s="28">
        <v>16478</v>
      </c>
      <c r="I1108" s="28">
        <v>40747</v>
      </c>
      <c r="J1108" s="31">
        <f t="shared" si="70"/>
        <v>3.1433800416323223E-5</v>
      </c>
      <c r="K1108" s="31">
        <f t="shared" si="71"/>
        <v>3.0761815616312047E-4</v>
      </c>
      <c r="L1108" s="31">
        <f t="shared" si="72"/>
        <v>2.3020718367118849E-4</v>
      </c>
      <c r="M1108" s="31">
        <f t="shared" si="73"/>
        <v>5.692591402506322E-4</v>
      </c>
    </row>
    <row r="1109" spans="1:13" x14ac:dyDescent="0.2">
      <c r="A1109" t="s">
        <v>1301</v>
      </c>
      <c r="B1109" s="28">
        <v>279504000</v>
      </c>
      <c r="C1109" s="28" t="str">
        <f>_xlfn.XLOOKUP(E1109,Crosswalk!$C$3:$C$3275,Crosswalk!$B$3:$B$3275)</f>
        <v>ND</v>
      </c>
      <c r="D1109" s="28" t="str" cm="1">
        <f t="array" ref="D1109">_xlfn.XLOOKUP(C1109,_xlfn.ANCHORARRAY($O$2),$P$2:$P$51)</f>
        <v>North Dakota</v>
      </c>
      <c r="E1109" t="s">
        <v>5776</v>
      </c>
      <c r="F1109" s="28">
        <v>1020</v>
      </c>
      <c r="G1109" s="28">
        <v>2365</v>
      </c>
      <c r="H1109" s="28">
        <v>6360</v>
      </c>
      <c r="I1109" s="28">
        <v>9745</v>
      </c>
      <c r="J1109" s="31">
        <f t="shared" si="70"/>
        <v>3.6493216555040357E-6</v>
      </c>
      <c r="K1109" s="31">
        <f t="shared" si="71"/>
        <v>8.4614173679088672E-6</v>
      </c>
      <c r="L1109" s="31">
        <f t="shared" si="72"/>
        <v>2.275459385196634E-5</v>
      </c>
      <c r="M1109" s="31">
        <f t="shared" si="73"/>
        <v>3.4865332875379244E-5</v>
      </c>
    </row>
    <row r="1110" spans="1:13" x14ac:dyDescent="0.2">
      <c r="A1110" t="s">
        <v>1300</v>
      </c>
      <c r="B1110" s="28">
        <v>220095000</v>
      </c>
      <c r="C1110" s="28" t="str">
        <f>_xlfn.XLOOKUP(E1110,Crosswalk!$C$3:$C$3275,Crosswalk!$B$3:$B$3275)</f>
        <v>ND</v>
      </c>
      <c r="D1110" s="28" t="str" cm="1">
        <f t="array" ref="D1110">_xlfn.XLOOKUP(C1110,_xlfn.ANCHORARRAY($O$2),$P$2:$P$51)</f>
        <v>North Dakota</v>
      </c>
      <c r="E1110" t="s">
        <v>5774</v>
      </c>
      <c r="F1110" s="28">
        <v>6256</v>
      </c>
      <c r="G1110" s="28">
        <v>76415</v>
      </c>
      <c r="H1110" s="28">
        <v>1634</v>
      </c>
      <c r="I1110" s="28">
        <v>84305</v>
      </c>
      <c r="J1110" s="31">
        <f t="shared" si="70"/>
        <v>2.8424089597673733E-5</v>
      </c>
      <c r="K1110" s="31">
        <f t="shared" si="71"/>
        <v>3.4719098571071584E-4</v>
      </c>
      <c r="L1110" s="31">
        <f t="shared" si="72"/>
        <v>7.4240668802108179E-6</v>
      </c>
      <c r="M1110" s="31">
        <f t="shared" si="73"/>
        <v>3.8303914218860036E-4</v>
      </c>
    </row>
    <row r="1111" spans="1:13" x14ac:dyDescent="0.2">
      <c r="A1111" t="s">
        <v>1181</v>
      </c>
      <c r="B1111" s="28">
        <v>124381000</v>
      </c>
      <c r="C1111" s="28" t="str">
        <f>_xlfn.XLOOKUP(E1111,Crosswalk!$C$3:$C$3275,Crosswalk!$B$3:$B$3275)</f>
        <v>ND</v>
      </c>
      <c r="D1111" s="28" t="str" cm="1">
        <f t="array" ref="D1111">_xlfn.XLOOKUP(C1111,_xlfn.ANCHORARRAY($O$2),$P$2:$P$51)</f>
        <v>North Dakota</v>
      </c>
      <c r="E1111" t="s">
        <v>5772</v>
      </c>
      <c r="F1111" s="28">
        <v>1120</v>
      </c>
      <c r="G1111" s="28">
        <v>2595</v>
      </c>
      <c r="H1111" s="28">
        <v>6634</v>
      </c>
      <c r="I1111" s="28">
        <v>10349</v>
      </c>
      <c r="J1111" s="31">
        <f t="shared" si="70"/>
        <v>9.0045907333113586E-6</v>
      </c>
      <c r="K1111" s="31">
        <f t="shared" si="71"/>
        <v>2.0863315136556228E-5</v>
      </c>
      <c r="L1111" s="31">
        <f t="shared" si="72"/>
        <v>5.3336120468560311E-5</v>
      </c>
      <c r="M1111" s="31">
        <f t="shared" si="73"/>
        <v>8.3204026338427897E-5</v>
      </c>
    </row>
    <row r="1112" spans="1:13" x14ac:dyDescent="0.2">
      <c r="A1112" t="s">
        <v>1299</v>
      </c>
      <c r="B1112" s="28">
        <v>1096191000</v>
      </c>
      <c r="C1112" s="28" t="str">
        <f>_xlfn.XLOOKUP(E1112,Crosswalk!$C$3:$C$3275,Crosswalk!$B$3:$B$3275)</f>
        <v>ND</v>
      </c>
      <c r="D1112" s="28" t="str" cm="1">
        <f t="array" ref="D1112">_xlfn.XLOOKUP(C1112,_xlfn.ANCHORARRAY($O$2),$P$2:$P$51)</f>
        <v>North Dakota</v>
      </c>
      <c r="E1112" t="s">
        <v>5771</v>
      </c>
      <c r="F1112" s="28">
        <v>8100</v>
      </c>
      <c r="G1112" s="28">
        <v>159152</v>
      </c>
      <c r="H1112" s="28">
        <v>10952</v>
      </c>
      <c r="I1112" s="28">
        <v>178204</v>
      </c>
      <c r="J1112" s="31">
        <f t="shared" si="70"/>
        <v>7.3892232284337312E-6</v>
      </c>
      <c r="K1112" s="31">
        <f t="shared" si="71"/>
        <v>1.4518637719156607E-4</v>
      </c>
      <c r="L1112" s="31">
        <f t="shared" si="72"/>
        <v>9.990959604667435E-6</v>
      </c>
      <c r="M1112" s="31">
        <f t="shared" si="73"/>
        <v>1.6256656002466724E-4</v>
      </c>
    </row>
    <row r="1113" spans="1:13" x14ac:dyDescent="0.2">
      <c r="A1113" t="s">
        <v>1298</v>
      </c>
      <c r="B1113" s="28">
        <v>163055000</v>
      </c>
      <c r="C1113" s="28" t="str">
        <f>_xlfn.XLOOKUP(E1113,Crosswalk!$C$3:$C$3275,Crosswalk!$B$3:$B$3275)</f>
        <v>ND</v>
      </c>
      <c r="D1113" s="28" t="str" cm="1">
        <f t="array" ref="D1113">_xlfn.XLOOKUP(C1113,_xlfn.ANCHORARRAY($O$2),$P$2:$P$51)</f>
        <v>North Dakota</v>
      </c>
      <c r="E1113" t="s">
        <v>5769</v>
      </c>
      <c r="F1113" s="28">
        <v>5128</v>
      </c>
      <c r="G1113" s="28">
        <v>10540</v>
      </c>
      <c r="H1113" s="28">
        <v>17912</v>
      </c>
      <c r="I1113" s="28">
        <v>33580</v>
      </c>
      <c r="J1113" s="31">
        <f t="shared" si="70"/>
        <v>3.1449510901229644E-5</v>
      </c>
      <c r="K1113" s="31">
        <f t="shared" si="71"/>
        <v>6.4640765385912734E-5</v>
      </c>
      <c r="L1113" s="31">
        <f t="shared" si="72"/>
        <v>1.0985250375640121E-4</v>
      </c>
      <c r="M1113" s="31">
        <f t="shared" si="73"/>
        <v>2.0594278004354359E-4</v>
      </c>
    </row>
    <row r="1114" spans="1:13" x14ac:dyDescent="0.2">
      <c r="A1114" t="s">
        <v>1297</v>
      </c>
      <c r="B1114" s="28">
        <v>337016000</v>
      </c>
      <c r="C1114" s="28" t="str">
        <f>_xlfn.XLOOKUP(E1114,Crosswalk!$C$3:$C$3275,Crosswalk!$B$3:$B$3275)</f>
        <v>ND</v>
      </c>
      <c r="D1114" s="28" t="str" cm="1">
        <f t="array" ref="D1114">_xlfn.XLOOKUP(C1114,_xlfn.ANCHORARRAY($O$2),$P$2:$P$51)</f>
        <v>North Dakota</v>
      </c>
      <c r="E1114" t="s">
        <v>5767</v>
      </c>
      <c r="F1114" s="28">
        <v>3923</v>
      </c>
      <c r="G1114" s="28">
        <v>12838</v>
      </c>
      <c r="H1114" s="28">
        <v>23183</v>
      </c>
      <c r="I1114" s="28">
        <v>39944</v>
      </c>
      <c r="J1114" s="31">
        <f t="shared" si="70"/>
        <v>1.1640396895102902E-5</v>
      </c>
      <c r="K1114" s="31">
        <f t="shared" si="71"/>
        <v>3.8093146912906214E-5</v>
      </c>
      <c r="L1114" s="31">
        <f t="shared" si="72"/>
        <v>6.8789018918983074E-5</v>
      </c>
      <c r="M1114" s="31">
        <f t="shared" si="73"/>
        <v>1.1852256272699219E-4</v>
      </c>
    </row>
    <row r="1115" spans="1:13" x14ac:dyDescent="0.2">
      <c r="A1115" t="s">
        <v>1296</v>
      </c>
      <c r="B1115" s="28">
        <v>412145000</v>
      </c>
      <c r="C1115" s="28" t="str">
        <f>_xlfn.XLOOKUP(E1115,Crosswalk!$C$3:$C$3275,Crosswalk!$B$3:$B$3275)</f>
        <v>ND</v>
      </c>
      <c r="D1115" s="28" t="str" cm="1">
        <f t="array" ref="D1115">_xlfn.XLOOKUP(C1115,_xlfn.ANCHORARRAY($O$2),$P$2:$P$51)</f>
        <v>North Dakota</v>
      </c>
      <c r="E1115" t="s">
        <v>5765</v>
      </c>
      <c r="F1115" s="28">
        <v>1018</v>
      </c>
      <c r="G1115" s="28">
        <v>13783</v>
      </c>
      <c r="H1115" s="28">
        <v>30862</v>
      </c>
      <c r="I1115" s="28">
        <v>45663</v>
      </c>
      <c r="J1115" s="31">
        <f t="shared" si="70"/>
        <v>2.4700044887114973E-6</v>
      </c>
      <c r="K1115" s="31">
        <f t="shared" si="71"/>
        <v>3.3442113819165582E-5</v>
      </c>
      <c r="L1115" s="31">
        <f t="shared" si="72"/>
        <v>7.4881413094905915E-5</v>
      </c>
      <c r="M1115" s="31">
        <f t="shared" si="73"/>
        <v>1.10793531402783E-4</v>
      </c>
    </row>
    <row r="1116" spans="1:13" x14ac:dyDescent="0.2">
      <c r="A1116" t="s">
        <v>535</v>
      </c>
      <c r="B1116" s="28">
        <v>13496845000</v>
      </c>
      <c r="C1116" s="28" t="str">
        <f>_xlfn.XLOOKUP(E1116,Crosswalk!$C$3:$C$3275,Crosswalk!$B$3:$B$3275)</f>
        <v>ND</v>
      </c>
      <c r="D1116" s="28" t="str" cm="1">
        <f t="array" ref="D1116">_xlfn.XLOOKUP(C1116,_xlfn.ANCHORARRAY($O$2),$P$2:$P$51)</f>
        <v>North Dakota</v>
      </c>
      <c r="E1116" t="s">
        <v>5763</v>
      </c>
      <c r="F1116" s="28">
        <v>146286</v>
      </c>
      <c r="G1116" s="28">
        <v>842687</v>
      </c>
      <c r="H1116" s="28">
        <v>81118</v>
      </c>
      <c r="I1116" s="28">
        <v>1070091</v>
      </c>
      <c r="J1116" s="31">
        <f t="shared" si="70"/>
        <v>1.0838533005306055E-5</v>
      </c>
      <c r="K1116" s="31">
        <f t="shared" si="71"/>
        <v>6.2435850748823149E-5</v>
      </c>
      <c r="L1116" s="31">
        <f t="shared" si="72"/>
        <v>6.0101453339650859E-6</v>
      </c>
      <c r="M1116" s="31">
        <f t="shared" si="73"/>
        <v>7.9284529088094295E-5</v>
      </c>
    </row>
    <row r="1117" spans="1:13" x14ac:dyDescent="0.2">
      <c r="A1117" t="s">
        <v>1295</v>
      </c>
      <c r="B1117" s="28">
        <v>5697868000</v>
      </c>
      <c r="C1117" s="28" t="str">
        <f>_xlfn.XLOOKUP(E1117,Crosswalk!$C$3:$C$3275,Crosswalk!$B$3:$B$3275)</f>
        <v>ND</v>
      </c>
      <c r="D1117" s="28" t="str" cm="1">
        <f t="array" ref="D1117">_xlfn.XLOOKUP(C1117,_xlfn.ANCHORARRAY($O$2),$P$2:$P$51)</f>
        <v>North Dakota</v>
      </c>
      <c r="E1117" t="s">
        <v>5760</v>
      </c>
      <c r="F1117" s="28">
        <v>57800</v>
      </c>
      <c r="G1117" s="28">
        <v>220889</v>
      </c>
      <c r="H1117" s="28">
        <v>33005</v>
      </c>
      <c r="I1117" s="28">
        <v>311694</v>
      </c>
      <c r="J1117" s="31">
        <f t="shared" si="70"/>
        <v>1.0144145143411536E-5</v>
      </c>
      <c r="K1117" s="31">
        <f t="shared" si="71"/>
        <v>3.8766956342266969E-5</v>
      </c>
      <c r="L1117" s="31">
        <f t="shared" si="72"/>
        <v>5.7925174819774695E-6</v>
      </c>
      <c r="M1117" s="31">
        <f t="shared" si="73"/>
        <v>5.4703618967655974E-5</v>
      </c>
    </row>
    <row r="1118" spans="1:13" x14ac:dyDescent="0.2">
      <c r="A1118" t="s">
        <v>400</v>
      </c>
      <c r="B1118" s="28">
        <v>204760000</v>
      </c>
      <c r="C1118" s="28" t="str">
        <f>_xlfn.XLOOKUP(E1118,Crosswalk!$C$3:$C$3275,Crosswalk!$B$3:$B$3275)</f>
        <v>ND</v>
      </c>
      <c r="D1118" s="28" t="str" cm="1">
        <f t="array" ref="D1118">_xlfn.XLOOKUP(C1118,_xlfn.ANCHORARRAY($O$2),$P$2:$P$51)</f>
        <v>North Dakota</v>
      </c>
      <c r="E1118" t="s">
        <v>5758</v>
      </c>
      <c r="F1118" s="28">
        <v>1683</v>
      </c>
      <c r="G1118" s="28">
        <v>128671</v>
      </c>
      <c r="H1118" s="28">
        <v>213435</v>
      </c>
      <c r="I1118" s="28">
        <v>343789</v>
      </c>
      <c r="J1118" s="31">
        <f t="shared" si="70"/>
        <v>8.2193787849189297E-6</v>
      </c>
      <c r="K1118" s="31">
        <f t="shared" si="71"/>
        <v>6.283991013869896E-4</v>
      </c>
      <c r="L1118" s="31">
        <f t="shared" si="72"/>
        <v>1.0423666731783552E-3</v>
      </c>
      <c r="M1118" s="31">
        <f t="shared" si="73"/>
        <v>1.6789851533502637E-3</v>
      </c>
    </row>
    <row r="1119" spans="1:13" x14ac:dyDescent="0.2">
      <c r="A1119" t="s">
        <v>1294</v>
      </c>
      <c r="B1119" s="28">
        <v>179713000</v>
      </c>
      <c r="C1119" s="28" t="str">
        <f>_xlfn.XLOOKUP(E1119,Crosswalk!$C$3:$C$3275,Crosswalk!$B$3:$B$3275)</f>
        <v>ND</v>
      </c>
      <c r="D1119" s="28" t="str" cm="1">
        <f t="array" ref="D1119">_xlfn.XLOOKUP(C1119,_xlfn.ANCHORARRAY($O$2),$P$2:$P$51)</f>
        <v>North Dakota</v>
      </c>
      <c r="E1119" t="s">
        <v>5757</v>
      </c>
      <c r="F1119" s="28">
        <v>1341</v>
      </c>
      <c r="G1119" s="28">
        <v>2349</v>
      </c>
      <c r="H1119" s="28">
        <v>3130</v>
      </c>
      <c r="I1119" s="28">
        <v>6820</v>
      </c>
      <c r="J1119" s="31">
        <f t="shared" si="70"/>
        <v>7.4618975811432672E-6</v>
      </c>
      <c r="K1119" s="31">
        <f t="shared" si="71"/>
        <v>1.3070840729385187E-5</v>
      </c>
      <c r="L1119" s="31">
        <f t="shared" si="72"/>
        <v>1.7416658783727386E-5</v>
      </c>
      <c r="M1119" s="31">
        <f t="shared" si="73"/>
        <v>3.7949397094255839E-5</v>
      </c>
    </row>
    <row r="1120" spans="1:13" x14ac:dyDescent="0.2">
      <c r="A1120" t="s">
        <v>1293</v>
      </c>
      <c r="B1120" s="28">
        <v>457280000</v>
      </c>
      <c r="C1120" s="28" t="str">
        <f>_xlfn.XLOOKUP(E1120,Crosswalk!$C$3:$C$3275,Crosswalk!$B$3:$B$3275)</f>
        <v>ND</v>
      </c>
      <c r="D1120" s="28" t="str" cm="1">
        <f t="array" ref="D1120">_xlfn.XLOOKUP(C1120,_xlfn.ANCHORARRAY($O$2),$P$2:$P$51)</f>
        <v>North Dakota</v>
      </c>
      <c r="E1120" t="s">
        <v>5755</v>
      </c>
      <c r="F1120" s="28">
        <v>1575</v>
      </c>
      <c r="G1120" s="28">
        <v>4382</v>
      </c>
      <c r="H1120" s="28">
        <v>23629</v>
      </c>
      <c r="I1120" s="28">
        <v>29586</v>
      </c>
      <c r="J1120" s="31">
        <f t="shared" si="70"/>
        <v>3.4442792162351293E-6</v>
      </c>
      <c r="K1120" s="31">
        <f t="shared" si="71"/>
        <v>9.5827501749475155E-6</v>
      </c>
      <c r="L1120" s="31">
        <f t="shared" si="72"/>
        <v>5.1672935619314204E-5</v>
      </c>
      <c r="M1120" s="31">
        <f t="shared" si="73"/>
        <v>6.4699965010496857E-5</v>
      </c>
    </row>
    <row r="1121" spans="1:13" x14ac:dyDescent="0.2">
      <c r="A1121" t="s">
        <v>1292</v>
      </c>
      <c r="B1121" s="28">
        <v>105082000</v>
      </c>
      <c r="C1121" s="28" t="str">
        <f>_xlfn.XLOOKUP(E1121,Crosswalk!$C$3:$C$3275,Crosswalk!$B$3:$B$3275)</f>
        <v>ND</v>
      </c>
      <c r="D1121" s="28" t="str" cm="1">
        <f t="array" ref="D1121">_xlfn.XLOOKUP(C1121,_xlfn.ANCHORARRAY($O$2),$P$2:$P$51)</f>
        <v>North Dakota</v>
      </c>
      <c r="E1121" t="s">
        <v>5753</v>
      </c>
      <c r="F1121" s="28">
        <v>2250</v>
      </c>
      <c r="G1121" s="28">
        <v>20531</v>
      </c>
      <c r="H1121" s="28">
        <v>19263</v>
      </c>
      <c r="I1121" s="28">
        <v>42044</v>
      </c>
      <c r="J1121" s="31">
        <f t="shared" si="70"/>
        <v>2.1411849793494605E-5</v>
      </c>
      <c r="K1121" s="31">
        <f t="shared" si="71"/>
        <v>1.9538075027121675E-4</v>
      </c>
      <c r="L1121" s="31">
        <f t="shared" si="72"/>
        <v>1.833139833653718E-4</v>
      </c>
      <c r="M1121" s="31">
        <f t="shared" si="73"/>
        <v>4.0010658343008317E-4</v>
      </c>
    </row>
    <row r="1122" spans="1:13" x14ac:dyDescent="0.2">
      <c r="A1122" t="s">
        <v>1291</v>
      </c>
      <c r="B1122" s="28">
        <v>283226000</v>
      </c>
      <c r="C1122" s="28" t="str">
        <f>_xlfn.XLOOKUP(E1122,Crosswalk!$C$3:$C$3275,Crosswalk!$B$3:$B$3275)</f>
        <v>ND</v>
      </c>
      <c r="D1122" s="28" t="str" cm="1">
        <f t="array" ref="D1122">_xlfn.XLOOKUP(C1122,_xlfn.ANCHORARRAY($O$2),$P$2:$P$51)</f>
        <v>North Dakota</v>
      </c>
      <c r="E1122" t="s">
        <v>5751</v>
      </c>
      <c r="F1122" s="28">
        <v>350</v>
      </c>
      <c r="G1122" s="28">
        <v>14687</v>
      </c>
      <c r="H1122" s="28">
        <v>12591</v>
      </c>
      <c r="I1122" s="28">
        <v>27628</v>
      </c>
      <c r="J1122" s="31">
        <f t="shared" si="70"/>
        <v>1.2357622534654305E-6</v>
      </c>
      <c r="K1122" s="31">
        <f t="shared" si="71"/>
        <v>5.1856114904705074E-5</v>
      </c>
      <c r="L1122" s="31">
        <f t="shared" si="72"/>
        <v>4.4455664381094953E-5</v>
      </c>
      <c r="M1122" s="31">
        <f t="shared" si="73"/>
        <v>9.7547541539265463E-5</v>
      </c>
    </row>
    <row r="1123" spans="1:13" x14ac:dyDescent="0.2">
      <c r="A1123" t="s">
        <v>1290</v>
      </c>
      <c r="B1123" s="28">
        <v>637845000</v>
      </c>
      <c r="C1123" s="28" t="str">
        <f>_xlfn.XLOOKUP(E1123,Crosswalk!$C$3:$C$3275,Crosswalk!$B$3:$B$3275)</f>
        <v>ND</v>
      </c>
      <c r="D1123" s="28" t="str" cm="1">
        <f t="array" ref="D1123">_xlfn.XLOOKUP(C1123,_xlfn.ANCHORARRAY($O$2),$P$2:$P$51)</f>
        <v>North Dakota</v>
      </c>
      <c r="E1123" t="s">
        <v>5749</v>
      </c>
      <c r="F1123" s="28">
        <v>8730</v>
      </c>
      <c r="G1123" s="28">
        <v>9747</v>
      </c>
      <c r="H1123" s="28">
        <v>6002</v>
      </c>
      <c r="I1123" s="28">
        <v>24479</v>
      </c>
      <c r="J1123" s="31">
        <f t="shared" si="70"/>
        <v>1.3686710721256731E-5</v>
      </c>
      <c r="K1123" s="31">
        <f t="shared" si="71"/>
        <v>1.5281141970227876E-5</v>
      </c>
      <c r="L1123" s="31">
        <f t="shared" si="72"/>
        <v>9.4098095932397371E-6</v>
      </c>
      <c r="M1123" s="31">
        <f t="shared" si="73"/>
        <v>3.8377662284724345E-5</v>
      </c>
    </row>
    <row r="1124" spans="1:13" x14ac:dyDescent="0.2">
      <c r="A1124" t="s">
        <v>272</v>
      </c>
      <c r="B1124" s="28">
        <v>93509000</v>
      </c>
      <c r="C1124" s="28" t="str">
        <f>_xlfn.XLOOKUP(E1124,Crosswalk!$C$3:$C$3275,Crosswalk!$B$3:$B$3275)</f>
        <v>ND</v>
      </c>
      <c r="D1124" s="28" t="str" cm="1">
        <f t="array" ref="D1124">_xlfn.XLOOKUP(C1124,_xlfn.ANCHORARRAY($O$2),$P$2:$P$51)</f>
        <v>North Dakota</v>
      </c>
      <c r="E1124" t="s">
        <v>5747</v>
      </c>
      <c r="F1124" s="28">
        <v>1325</v>
      </c>
      <c r="G1124" s="28">
        <v>2525</v>
      </c>
      <c r="H1124" s="28">
        <v>5003</v>
      </c>
      <c r="I1124" s="28">
        <v>8853</v>
      </c>
      <c r="J1124" s="31">
        <f t="shared" si="70"/>
        <v>1.4169759060625181E-5</v>
      </c>
      <c r="K1124" s="31">
        <f t="shared" si="71"/>
        <v>2.7002748398549872E-5</v>
      </c>
      <c r="L1124" s="31">
        <f t="shared" si="72"/>
        <v>5.350287138136436E-5</v>
      </c>
      <c r="M1124" s="31">
        <f t="shared" si="73"/>
        <v>9.4675378840539408E-5</v>
      </c>
    </row>
    <row r="1125" spans="1:13" x14ac:dyDescent="0.2">
      <c r="A1125" t="s">
        <v>1289</v>
      </c>
      <c r="B1125" s="28">
        <v>401430000</v>
      </c>
      <c r="C1125" s="28" t="str">
        <f>_xlfn.XLOOKUP(E1125,Crosswalk!$C$3:$C$3275,Crosswalk!$B$3:$B$3275)</f>
        <v>NC</v>
      </c>
      <c r="D1125" s="28" t="str" cm="1">
        <f t="array" ref="D1125">_xlfn.XLOOKUP(C1125,_xlfn.ANCHORARRAY($O$2),$P$2:$P$51)</f>
        <v>North Carolina</v>
      </c>
      <c r="E1125" t="s">
        <v>5744</v>
      </c>
      <c r="F1125" s="28">
        <v>14216</v>
      </c>
      <c r="G1125" s="28">
        <v>19414</v>
      </c>
      <c r="H1125" s="28">
        <v>65144</v>
      </c>
      <c r="I1125" s="28">
        <v>98774</v>
      </c>
      <c r="J1125" s="31">
        <f t="shared" si="70"/>
        <v>3.5413397105348382E-5</v>
      </c>
      <c r="K1125" s="31">
        <f t="shared" si="71"/>
        <v>4.8362105472934262E-5</v>
      </c>
      <c r="L1125" s="31">
        <f t="shared" si="72"/>
        <v>1.62279849537902E-4</v>
      </c>
      <c r="M1125" s="31">
        <f t="shared" si="73"/>
        <v>2.4605535211618464E-4</v>
      </c>
    </row>
    <row r="1126" spans="1:13" x14ac:dyDescent="0.2">
      <c r="A1126" t="s">
        <v>1288</v>
      </c>
      <c r="B1126" s="28">
        <v>938147000</v>
      </c>
      <c r="C1126" s="28" t="str">
        <f>_xlfn.XLOOKUP(E1126,Crosswalk!$C$3:$C$3275,Crosswalk!$B$3:$B$3275)</f>
        <v>NC</v>
      </c>
      <c r="D1126" s="28" t="str" cm="1">
        <f t="array" ref="D1126">_xlfn.XLOOKUP(C1126,_xlfn.ANCHORARRAY($O$2),$P$2:$P$51)</f>
        <v>North Carolina</v>
      </c>
      <c r="E1126" t="s">
        <v>5742</v>
      </c>
      <c r="F1126" s="28">
        <v>3632</v>
      </c>
      <c r="G1126" s="28">
        <v>17561</v>
      </c>
      <c r="H1126" s="28">
        <v>6965</v>
      </c>
      <c r="I1126" s="28">
        <v>28158</v>
      </c>
      <c r="J1126" s="31">
        <f t="shared" si="70"/>
        <v>3.8714615086974645E-6</v>
      </c>
      <c r="K1126" s="31">
        <f t="shared" si="71"/>
        <v>1.8718814855241235E-5</v>
      </c>
      <c r="L1126" s="31">
        <f t="shared" si="72"/>
        <v>7.4242096387879512E-6</v>
      </c>
      <c r="M1126" s="31">
        <f t="shared" si="73"/>
        <v>3.001448600272665E-5</v>
      </c>
    </row>
    <row r="1127" spans="1:13" x14ac:dyDescent="0.2">
      <c r="A1127" t="s">
        <v>732</v>
      </c>
      <c r="B1127" s="28">
        <v>3740054000</v>
      </c>
      <c r="C1127" s="28" t="str">
        <f>_xlfn.XLOOKUP(E1127,Crosswalk!$C$3:$C$3275,Crosswalk!$B$3:$B$3275)</f>
        <v>NC</v>
      </c>
      <c r="D1127" s="28" t="str" cm="1">
        <f t="array" ref="D1127">_xlfn.XLOOKUP(C1127,_xlfn.ANCHORARRAY($O$2),$P$2:$P$51)</f>
        <v>North Carolina</v>
      </c>
      <c r="E1127" t="s">
        <v>5740</v>
      </c>
      <c r="F1127" s="28">
        <v>10429</v>
      </c>
      <c r="G1127" s="28">
        <v>60404</v>
      </c>
      <c r="H1127" s="28">
        <v>86338</v>
      </c>
      <c r="I1127" s="28">
        <v>157171</v>
      </c>
      <c r="J1127" s="31">
        <f t="shared" si="70"/>
        <v>2.7884624125747916E-6</v>
      </c>
      <c r="K1127" s="31">
        <f t="shared" si="71"/>
        <v>1.6150568949004479E-5</v>
      </c>
      <c r="L1127" s="31">
        <f t="shared" si="72"/>
        <v>2.3084693429560108E-5</v>
      </c>
      <c r="M1127" s="31">
        <f t="shared" si="73"/>
        <v>4.2023724791139379E-5</v>
      </c>
    </row>
    <row r="1128" spans="1:13" x14ac:dyDescent="0.2">
      <c r="A1128" t="s">
        <v>492</v>
      </c>
      <c r="B1128" s="28">
        <v>2459893000</v>
      </c>
      <c r="C1128" s="28" t="str">
        <f>_xlfn.XLOOKUP(E1128,Crosswalk!$C$3:$C$3275,Crosswalk!$B$3:$B$3275)</f>
        <v>NC</v>
      </c>
      <c r="D1128" s="28" t="str" cm="1">
        <f t="array" ref="D1128">_xlfn.XLOOKUP(C1128,_xlfn.ANCHORARRAY($O$2),$P$2:$P$51)</f>
        <v>North Carolina</v>
      </c>
      <c r="E1128" t="s">
        <v>5739</v>
      </c>
      <c r="F1128" s="28">
        <v>41523</v>
      </c>
      <c r="G1128" s="28">
        <v>84631</v>
      </c>
      <c r="H1128" s="28">
        <v>5271</v>
      </c>
      <c r="I1128" s="28">
        <v>131425</v>
      </c>
      <c r="J1128" s="31">
        <f t="shared" si="70"/>
        <v>1.6880002504173963E-5</v>
      </c>
      <c r="K1128" s="31">
        <f t="shared" si="71"/>
        <v>3.4404341977476256E-5</v>
      </c>
      <c r="L1128" s="31">
        <f t="shared" si="72"/>
        <v>2.1427761288804025E-6</v>
      </c>
      <c r="M1128" s="31">
        <f t="shared" si="73"/>
        <v>5.3427120610530618E-5</v>
      </c>
    </row>
    <row r="1129" spans="1:13" x14ac:dyDescent="0.2">
      <c r="A1129" t="s">
        <v>488</v>
      </c>
      <c r="B1129" s="28">
        <v>4950904000</v>
      </c>
      <c r="C1129" s="28" t="str">
        <f>_xlfn.XLOOKUP(E1129,Crosswalk!$C$3:$C$3275,Crosswalk!$B$3:$B$3275)</f>
        <v>NC</v>
      </c>
      <c r="D1129" s="28" t="str" cm="1">
        <f t="array" ref="D1129">_xlfn.XLOOKUP(C1129,_xlfn.ANCHORARRAY($O$2),$P$2:$P$51)</f>
        <v>North Carolina</v>
      </c>
      <c r="E1129" t="s">
        <v>5736</v>
      </c>
      <c r="F1129" s="28">
        <v>35546</v>
      </c>
      <c r="G1129" s="28">
        <v>76526</v>
      </c>
      <c r="H1129" s="28">
        <v>120530</v>
      </c>
      <c r="I1129" s="28">
        <v>232602</v>
      </c>
      <c r="J1129" s="31">
        <f t="shared" si="70"/>
        <v>7.1796988994333154E-6</v>
      </c>
      <c r="K1129" s="31">
        <f t="shared" si="71"/>
        <v>1.5456975130198443E-5</v>
      </c>
      <c r="L1129" s="31">
        <f t="shared" si="72"/>
        <v>2.4345048904200122E-5</v>
      </c>
      <c r="M1129" s="31">
        <f t="shared" si="73"/>
        <v>4.6981722933831881E-5</v>
      </c>
    </row>
    <row r="1130" spans="1:13" x14ac:dyDescent="0.2">
      <c r="A1130" t="s">
        <v>1287</v>
      </c>
      <c r="B1130" s="28">
        <v>2369277000</v>
      </c>
      <c r="C1130" s="28" t="str">
        <f>_xlfn.XLOOKUP(E1130,Crosswalk!$C$3:$C$3275,Crosswalk!$B$3:$B$3275)</f>
        <v>NC</v>
      </c>
      <c r="D1130" s="28" t="str" cm="1">
        <f t="array" ref="D1130">_xlfn.XLOOKUP(C1130,_xlfn.ANCHORARRAY($O$2),$P$2:$P$51)</f>
        <v>North Carolina</v>
      </c>
      <c r="E1130" t="s">
        <v>5735</v>
      </c>
      <c r="F1130" s="28">
        <v>55701</v>
      </c>
      <c r="G1130" s="28">
        <v>145170</v>
      </c>
      <c r="H1130" s="28">
        <v>10421</v>
      </c>
      <c r="I1130" s="28">
        <v>211292</v>
      </c>
      <c r="J1130" s="31">
        <f t="shared" si="70"/>
        <v>2.3509703593121446E-5</v>
      </c>
      <c r="K1130" s="31">
        <f t="shared" si="71"/>
        <v>6.1271856351114711E-5</v>
      </c>
      <c r="L1130" s="31">
        <f t="shared" si="72"/>
        <v>4.3983882002821955E-6</v>
      </c>
      <c r="M1130" s="31">
        <f t="shared" si="73"/>
        <v>8.917994814451835E-5</v>
      </c>
    </row>
    <row r="1131" spans="1:13" x14ac:dyDescent="0.2">
      <c r="A1131" t="s">
        <v>48</v>
      </c>
      <c r="B1131" s="28">
        <v>276803000</v>
      </c>
      <c r="C1131" s="28" t="str">
        <f>_xlfn.XLOOKUP(E1131,Crosswalk!$C$3:$C$3275,Crosswalk!$B$3:$B$3275)</f>
        <v>NC</v>
      </c>
      <c r="D1131" s="28" t="str" cm="1">
        <f t="array" ref="D1131">_xlfn.XLOOKUP(C1131,_xlfn.ANCHORARRAY($O$2),$P$2:$P$51)</f>
        <v>North Carolina</v>
      </c>
      <c r="E1131" t="s">
        <v>5733</v>
      </c>
      <c r="F1131" s="28">
        <v>1493</v>
      </c>
      <c r="G1131" s="28">
        <v>3081</v>
      </c>
      <c r="H1131" s="28">
        <v>10629</v>
      </c>
      <c r="I1131" s="28">
        <v>15203</v>
      </c>
      <c r="J1131" s="31">
        <f t="shared" si="70"/>
        <v>5.3937276691365341E-6</v>
      </c>
      <c r="K1131" s="31">
        <f t="shared" si="71"/>
        <v>1.1130659711058045E-5</v>
      </c>
      <c r="L1131" s="31">
        <f t="shared" si="72"/>
        <v>3.8399150298226538E-5</v>
      </c>
      <c r="M1131" s="31">
        <f t="shared" si="73"/>
        <v>5.4923537678421117E-5</v>
      </c>
    </row>
    <row r="1132" spans="1:13" x14ac:dyDescent="0.2">
      <c r="A1132" t="s">
        <v>487</v>
      </c>
      <c r="B1132" s="28">
        <v>316794000</v>
      </c>
      <c r="C1132" s="28" t="str">
        <f>_xlfn.XLOOKUP(E1132,Crosswalk!$C$3:$C$3275,Crosswalk!$B$3:$B$3275)</f>
        <v>NC</v>
      </c>
      <c r="D1132" s="28" t="str" cm="1">
        <f t="array" ref="D1132">_xlfn.XLOOKUP(C1132,_xlfn.ANCHORARRAY($O$2),$P$2:$P$51)</f>
        <v>North Carolina</v>
      </c>
      <c r="E1132" t="s">
        <v>5732</v>
      </c>
      <c r="F1132" s="28">
        <v>10450</v>
      </c>
      <c r="G1132" s="28">
        <v>25830</v>
      </c>
      <c r="H1132" s="28">
        <v>25297</v>
      </c>
      <c r="I1132" s="28">
        <v>61577</v>
      </c>
      <c r="J1132" s="31">
        <f t="shared" si="70"/>
        <v>3.2986735859896338E-5</v>
      </c>
      <c r="K1132" s="31">
        <f t="shared" si="71"/>
        <v>8.1535635144605012E-5</v>
      </c>
      <c r="L1132" s="31">
        <f t="shared" si="72"/>
        <v>7.9853153784478244E-5</v>
      </c>
      <c r="M1132" s="31">
        <f t="shared" si="73"/>
        <v>1.943755247889796E-4</v>
      </c>
    </row>
    <row r="1133" spans="1:13" x14ac:dyDescent="0.2">
      <c r="A1133" t="s">
        <v>1286</v>
      </c>
      <c r="B1133" s="28">
        <v>94675594000</v>
      </c>
      <c r="C1133" s="28" t="str">
        <f>_xlfn.XLOOKUP(E1133,Crosswalk!$C$3:$C$3275,Crosswalk!$B$3:$B$3275)</f>
        <v>NC</v>
      </c>
      <c r="D1133" s="28" t="str" cm="1">
        <f t="array" ref="D1133">_xlfn.XLOOKUP(C1133,_xlfn.ANCHORARRAY($O$2),$P$2:$P$51)</f>
        <v>North Carolina</v>
      </c>
      <c r="E1133" t="s">
        <v>5731</v>
      </c>
      <c r="F1133" s="28">
        <v>1712186</v>
      </c>
      <c r="G1133" s="28">
        <v>3483307</v>
      </c>
      <c r="H1133" s="28">
        <v>297134</v>
      </c>
      <c r="I1133" s="28">
        <v>5492627</v>
      </c>
      <c r="J1133" s="31">
        <f t="shared" si="70"/>
        <v>1.8084766386572658E-5</v>
      </c>
      <c r="K1133" s="31">
        <f t="shared" si="71"/>
        <v>3.6792026887098277E-5</v>
      </c>
      <c r="L1133" s="31">
        <f t="shared" si="72"/>
        <v>3.1384434725595699E-6</v>
      </c>
      <c r="M1133" s="31">
        <f t="shared" si="73"/>
        <v>5.8015236746230502E-5</v>
      </c>
    </row>
    <row r="1134" spans="1:13" x14ac:dyDescent="0.2">
      <c r="A1134" t="s">
        <v>1285</v>
      </c>
      <c r="B1134" s="28">
        <v>1265122000</v>
      </c>
      <c r="C1134" s="28" t="str">
        <f>_xlfn.XLOOKUP(E1134,Crosswalk!$C$3:$C$3275,Crosswalk!$B$3:$B$3275)</f>
        <v>NC</v>
      </c>
      <c r="D1134" s="28" t="str" cm="1">
        <f t="array" ref="D1134">_xlfn.XLOOKUP(C1134,_xlfn.ANCHORARRAY($O$2),$P$2:$P$51)</f>
        <v>North Carolina</v>
      </c>
      <c r="E1134" t="s">
        <v>5729</v>
      </c>
      <c r="F1134" s="28">
        <v>11171</v>
      </c>
      <c r="G1134" s="28">
        <v>24769</v>
      </c>
      <c r="H1134" s="28">
        <v>41441</v>
      </c>
      <c r="I1134" s="28">
        <v>77381</v>
      </c>
      <c r="J1134" s="31">
        <f t="shared" si="70"/>
        <v>8.8299784526709682E-6</v>
      </c>
      <c r="K1134" s="31">
        <f t="shared" si="71"/>
        <v>1.957834896555431E-5</v>
      </c>
      <c r="L1134" s="31">
        <f t="shared" si="72"/>
        <v>3.2756524667186246E-5</v>
      </c>
      <c r="M1134" s="31">
        <f t="shared" si="73"/>
        <v>6.1164852085411519E-5</v>
      </c>
    </row>
    <row r="1135" spans="1:13" x14ac:dyDescent="0.2">
      <c r="A1135" t="s">
        <v>211</v>
      </c>
      <c r="B1135" s="28">
        <v>8591625000</v>
      </c>
      <c r="C1135" s="28" t="str">
        <f>_xlfn.XLOOKUP(E1135,Crosswalk!$C$3:$C$3275,Crosswalk!$B$3:$B$3275)</f>
        <v>NC</v>
      </c>
      <c r="D1135" s="28" t="str" cm="1">
        <f t="array" ref="D1135">_xlfn.XLOOKUP(C1135,_xlfn.ANCHORARRAY($O$2),$P$2:$P$51)</f>
        <v>North Carolina</v>
      </c>
      <c r="E1135" t="s">
        <v>5727</v>
      </c>
      <c r="F1135" s="28">
        <v>64609</v>
      </c>
      <c r="G1135" s="28">
        <v>627974</v>
      </c>
      <c r="H1135" s="28">
        <v>996814</v>
      </c>
      <c r="I1135" s="28">
        <v>1689397</v>
      </c>
      <c r="J1135" s="31">
        <f t="shared" si="70"/>
        <v>7.5199976721516596E-6</v>
      </c>
      <c r="K1135" s="31">
        <f t="shared" si="71"/>
        <v>7.30914116945281E-5</v>
      </c>
      <c r="L1135" s="31">
        <f t="shared" si="72"/>
        <v>1.1602159079335981E-4</v>
      </c>
      <c r="M1135" s="31">
        <f t="shared" si="73"/>
        <v>1.9663300016003958E-4</v>
      </c>
    </row>
    <row r="1136" spans="1:13" x14ac:dyDescent="0.2">
      <c r="A1136" t="s">
        <v>1284</v>
      </c>
      <c r="B1136" s="28">
        <v>102683000</v>
      </c>
      <c r="C1136" s="28" t="str">
        <f>_xlfn.XLOOKUP(E1136,Crosswalk!$C$3:$C$3275,Crosswalk!$B$3:$B$3275)</f>
        <v>NC</v>
      </c>
      <c r="D1136" s="28" t="str" cm="1">
        <f t="array" ref="D1136">_xlfn.XLOOKUP(C1136,_xlfn.ANCHORARRAY($O$2),$P$2:$P$51)</f>
        <v>North Carolina</v>
      </c>
      <c r="E1136" t="s">
        <v>5726</v>
      </c>
      <c r="F1136" s="28">
        <v>250</v>
      </c>
      <c r="G1136" s="28">
        <v>220</v>
      </c>
      <c r="H1136" s="28">
        <v>1700</v>
      </c>
      <c r="I1136" s="28">
        <v>2170</v>
      </c>
      <c r="J1136" s="31">
        <f t="shared" si="70"/>
        <v>2.4346775999922092E-6</v>
      </c>
      <c r="K1136" s="31">
        <f t="shared" si="71"/>
        <v>2.1425162879931441E-6</v>
      </c>
      <c r="L1136" s="31">
        <f t="shared" si="72"/>
        <v>1.6555807679947022E-5</v>
      </c>
      <c r="M1136" s="31">
        <f t="shared" si="73"/>
        <v>2.1133001567932374E-5</v>
      </c>
    </row>
    <row r="1137" spans="1:13" x14ac:dyDescent="0.2">
      <c r="A1137" t="s">
        <v>1283</v>
      </c>
      <c r="B1137" s="28">
        <v>1795756000</v>
      </c>
      <c r="C1137" s="28" t="str">
        <f>_xlfn.XLOOKUP(E1137,Crosswalk!$C$3:$C$3275,Crosswalk!$B$3:$B$3275)</f>
        <v>NC</v>
      </c>
      <c r="D1137" s="28" t="str" cm="1">
        <f t="array" ref="D1137">_xlfn.XLOOKUP(C1137,_xlfn.ANCHORARRAY($O$2),$P$2:$P$51)</f>
        <v>North Carolina</v>
      </c>
      <c r="E1137" t="s">
        <v>5724</v>
      </c>
      <c r="F1137" s="28">
        <v>48004</v>
      </c>
      <c r="G1137" s="28">
        <v>234838</v>
      </c>
      <c r="H1137" s="28">
        <v>1030</v>
      </c>
      <c r="I1137" s="28">
        <v>283872</v>
      </c>
      <c r="J1137" s="31">
        <f t="shared" si="70"/>
        <v>2.6731916808296895E-5</v>
      </c>
      <c r="K1137" s="31">
        <f t="shared" si="71"/>
        <v>1.3077389133044802E-4</v>
      </c>
      <c r="L1137" s="31">
        <f t="shared" si="72"/>
        <v>5.7357458362940172E-7</v>
      </c>
      <c r="M1137" s="31">
        <f t="shared" si="73"/>
        <v>1.5807938272237432E-4</v>
      </c>
    </row>
    <row r="1138" spans="1:13" x14ac:dyDescent="0.2">
      <c r="A1138" t="s">
        <v>1282</v>
      </c>
      <c r="B1138" s="28">
        <v>701469000</v>
      </c>
      <c r="C1138" s="28" t="str">
        <f>_xlfn.XLOOKUP(E1138,Crosswalk!$C$3:$C$3275,Crosswalk!$B$3:$B$3275)</f>
        <v>NC</v>
      </c>
      <c r="D1138" s="28" t="str" cm="1">
        <f t="array" ref="D1138">_xlfn.XLOOKUP(C1138,_xlfn.ANCHORARRAY($O$2),$P$2:$P$51)</f>
        <v>North Carolina</v>
      </c>
      <c r="E1138" t="s">
        <v>5722</v>
      </c>
      <c r="F1138" s="28">
        <v>52594</v>
      </c>
      <c r="G1138" s="28">
        <v>67251</v>
      </c>
      <c r="H1138" s="28">
        <v>70569</v>
      </c>
      <c r="I1138" s="28">
        <v>190414</v>
      </c>
      <c r="J1138" s="31">
        <f t="shared" si="70"/>
        <v>7.4976941247581865E-5</v>
      </c>
      <c r="K1138" s="31">
        <f t="shared" si="71"/>
        <v>9.5871663608798112E-5</v>
      </c>
      <c r="L1138" s="31">
        <f t="shared" si="72"/>
        <v>1.0060173721148048E-4</v>
      </c>
      <c r="M1138" s="31">
        <f t="shared" si="73"/>
        <v>2.7145034206786043E-4</v>
      </c>
    </row>
    <row r="1139" spans="1:13" x14ac:dyDescent="0.2">
      <c r="A1139" t="s">
        <v>1281</v>
      </c>
      <c r="B1139" s="28">
        <v>2526710000</v>
      </c>
      <c r="C1139" s="28" t="str">
        <f>_xlfn.XLOOKUP(E1139,Crosswalk!$C$3:$C$3275,Crosswalk!$B$3:$B$3275)</f>
        <v>NC</v>
      </c>
      <c r="D1139" s="28" t="str" cm="1">
        <f t="array" ref="D1139">_xlfn.XLOOKUP(C1139,_xlfn.ANCHORARRAY($O$2),$P$2:$P$51)</f>
        <v>North Carolina</v>
      </c>
      <c r="E1139" t="s">
        <v>5720</v>
      </c>
      <c r="F1139" s="28">
        <v>12090</v>
      </c>
      <c r="G1139" s="28">
        <v>68806</v>
      </c>
      <c r="H1139" s="28">
        <v>2079</v>
      </c>
      <c r="I1139" s="28">
        <v>82975</v>
      </c>
      <c r="J1139" s="31">
        <f t="shared" si="70"/>
        <v>4.7848783596059696E-6</v>
      </c>
      <c r="K1139" s="31">
        <f t="shared" si="71"/>
        <v>2.7231459091070997E-5</v>
      </c>
      <c r="L1139" s="31">
        <f t="shared" si="72"/>
        <v>8.2280910749551786E-7</v>
      </c>
      <c r="M1139" s="31">
        <f t="shared" si="73"/>
        <v>3.2839146558172487E-5</v>
      </c>
    </row>
    <row r="1140" spans="1:13" x14ac:dyDescent="0.2">
      <c r="A1140" t="s">
        <v>1280</v>
      </c>
      <c r="B1140" s="28">
        <v>1208306000</v>
      </c>
      <c r="C1140" s="28" t="str">
        <f>_xlfn.XLOOKUP(E1140,Crosswalk!$C$3:$C$3275,Crosswalk!$B$3:$B$3275)</f>
        <v>NC</v>
      </c>
      <c r="D1140" s="28" t="str" cm="1">
        <f t="array" ref="D1140">_xlfn.XLOOKUP(C1140,_xlfn.ANCHORARRAY($O$2),$P$2:$P$51)</f>
        <v>North Carolina</v>
      </c>
      <c r="E1140" t="s">
        <v>5718</v>
      </c>
      <c r="F1140" s="28">
        <v>10020</v>
      </c>
      <c r="G1140" s="28">
        <v>81275</v>
      </c>
      <c r="H1140" s="28">
        <v>82209</v>
      </c>
      <c r="I1140" s="28">
        <v>173504</v>
      </c>
      <c r="J1140" s="31">
        <f t="shared" si="70"/>
        <v>8.2926013774656422E-6</v>
      </c>
      <c r="K1140" s="31">
        <f t="shared" si="71"/>
        <v>6.7263590514323363E-5</v>
      </c>
      <c r="L1140" s="31">
        <f t="shared" si="72"/>
        <v>6.8036573516973344E-5</v>
      </c>
      <c r="M1140" s="31">
        <f t="shared" si="73"/>
        <v>1.4359276540876236E-4</v>
      </c>
    </row>
    <row r="1141" spans="1:13" x14ac:dyDescent="0.2">
      <c r="A1141" t="s">
        <v>1279</v>
      </c>
      <c r="B1141" s="28">
        <v>1869735000</v>
      </c>
      <c r="C1141" s="28" t="str">
        <f>_xlfn.XLOOKUP(E1141,Crosswalk!$C$3:$C$3275,Crosswalk!$B$3:$B$3275)</f>
        <v>NC</v>
      </c>
      <c r="D1141" s="28" t="str" cm="1">
        <f t="array" ref="D1141">_xlfn.XLOOKUP(C1141,_xlfn.ANCHORARRAY($O$2),$P$2:$P$51)</f>
        <v>North Carolina</v>
      </c>
      <c r="E1141" t="s">
        <v>5716</v>
      </c>
      <c r="F1141" s="28">
        <v>10902</v>
      </c>
      <c r="G1141" s="28">
        <v>99530</v>
      </c>
      <c r="H1141" s="28">
        <v>50610</v>
      </c>
      <c r="I1141" s="28">
        <v>161042</v>
      </c>
      <c r="J1141" s="31">
        <f t="shared" si="70"/>
        <v>5.8307728100506225E-6</v>
      </c>
      <c r="K1141" s="31">
        <f t="shared" si="71"/>
        <v>5.3232142522870887E-5</v>
      </c>
      <c r="L1141" s="31">
        <f t="shared" si="72"/>
        <v>2.7068006963553658E-5</v>
      </c>
      <c r="M1141" s="31">
        <f t="shared" si="73"/>
        <v>8.6130922296475171E-5</v>
      </c>
    </row>
    <row r="1142" spans="1:13" x14ac:dyDescent="0.2">
      <c r="A1142" t="s">
        <v>1064</v>
      </c>
      <c r="B1142" s="28">
        <v>1184957000</v>
      </c>
      <c r="C1142" s="28" t="str">
        <f>_xlfn.XLOOKUP(E1142,Crosswalk!$C$3:$C$3275,Crosswalk!$B$3:$B$3275)</f>
        <v>NC</v>
      </c>
      <c r="D1142" s="28" t="str" cm="1">
        <f t="array" ref="D1142">_xlfn.XLOOKUP(C1142,_xlfn.ANCHORARRAY($O$2),$P$2:$P$51)</f>
        <v>North Carolina</v>
      </c>
      <c r="E1142" t="s">
        <v>5714</v>
      </c>
      <c r="F1142" s="28">
        <v>3753</v>
      </c>
      <c r="G1142" s="28">
        <v>20525</v>
      </c>
      <c r="H1142" s="28">
        <v>23263</v>
      </c>
      <c r="I1142" s="28">
        <v>47541</v>
      </c>
      <c r="J1142" s="31">
        <f t="shared" si="70"/>
        <v>3.1672035356557244E-6</v>
      </c>
      <c r="K1142" s="31">
        <f t="shared" si="71"/>
        <v>1.7321303642241869E-5</v>
      </c>
      <c r="L1142" s="31">
        <f t="shared" si="72"/>
        <v>1.9631936011180153E-5</v>
      </c>
      <c r="M1142" s="31">
        <f t="shared" si="73"/>
        <v>4.0120443189077744E-5</v>
      </c>
    </row>
    <row r="1143" spans="1:13" x14ac:dyDescent="0.2">
      <c r="A1143" t="s">
        <v>1278</v>
      </c>
      <c r="B1143" s="28">
        <v>1801829000</v>
      </c>
      <c r="C1143" s="28" t="str">
        <f>_xlfn.XLOOKUP(E1143,Crosswalk!$C$3:$C$3275,Crosswalk!$B$3:$B$3275)</f>
        <v>NC</v>
      </c>
      <c r="D1143" s="28" t="str" cm="1">
        <f t="array" ref="D1143">_xlfn.XLOOKUP(C1143,_xlfn.ANCHORARRAY($O$2),$P$2:$P$51)</f>
        <v>North Carolina</v>
      </c>
      <c r="E1143" t="s">
        <v>5713</v>
      </c>
      <c r="F1143" s="28">
        <v>12902</v>
      </c>
      <c r="G1143" s="28">
        <v>114534</v>
      </c>
      <c r="H1143" s="28">
        <v>96730</v>
      </c>
      <c r="I1143" s="28">
        <v>224166</v>
      </c>
      <c r="J1143" s="31">
        <f t="shared" si="70"/>
        <v>7.160501912223635E-6</v>
      </c>
      <c r="K1143" s="31">
        <f t="shared" si="71"/>
        <v>6.3565410480128802E-5</v>
      </c>
      <c r="L1143" s="31">
        <f t="shared" si="72"/>
        <v>5.3684339634893211E-5</v>
      </c>
      <c r="M1143" s="31">
        <f t="shared" si="73"/>
        <v>1.2441025202724565E-4</v>
      </c>
    </row>
    <row r="1144" spans="1:13" x14ac:dyDescent="0.2">
      <c r="A1144" t="s">
        <v>1277</v>
      </c>
      <c r="B1144" s="28">
        <v>1834792000</v>
      </c>
      <c r="C1144" s="28" t="str">
        <f>_xlfn.XLOOKUP(E1144,Crosswalk!$C$3:$C$3275,Crosswalk!$B$3:$B$3275)</f>
        <v>NC</v>
      </c>
      <c r="D1144" s="28" t="str" cm="1">
        <f t="array" ref="D1144">_xlfn.XLOOKUP(C1144,_xlfn.ANCHORARRAY($O$2),$P$2:$P$51)</f>
        <v>North Carolina</v>
      </c>
      <c r="E1144" t="s">
        <v>5711</v>
      </c>
      <c r="F1144" s="28">
        <v>29406</v>
      </c>
      <c r="G1144" s="28">
        <v>139418</v>
      </c>
      <c r="H1144" s="28">
        <v>6592</v>
      </c>
      <c r="I1144" s="28">
        <v>175416</v>
      </c>
      <c r="J1144" s="31">
        <f t="shared" si="70"/>
        <v>1.6026884791300595E-5</v>
      </c>
      <c r="K1144" s="31">
        <f t="shared" si="71"/>
        <v>7.5985724812403807E-5</v>
      </c>
      <c r="L1144" s="31">
        <f t="shared" si="72"/>
        <v>3.5927778189571353E-6</v>
      </c>
      <c r="M1144" s="31">
        <f t="shared" si="73"/>
        <v>9.5605387422661528E-5</v>
      </c>
    </row>
    <row r="1145" spans="1:13" x14ac:dyDescent="0.2">
      <c r="A1145" t="s">
        <v>784</v>
      </c>
      <c r="B1145" s="28">
        <v>5809935000</v>
      </c>
      <c r="C1145" s="28" t="str">
        <f>_xlfn.XLOOKUP(E1145,Crosswalk!$C$3:$C$3275,Crosswalk!$B$3:$B$3275)</f>
        <v>NC</v>
      </c>
      <c r="D1145" s="28" t="str" cm="1">
        <f t="array" ref="D1145">_xlfn.XLOOKUP(C1145,_xlfn.ANCHORARRAY($O$2),$P$2:$P$51)</f>
        <v>North Carolina</v>
      </c>
      <c r="E1145" t="s">
        <v>5709</v>
      </c>
      <c r="F1145" s="28">
        <v>81408</v>
      </c>
      <c r="G1145" s="28">
        <v>258505</v>
      </c>
      <c r="H1145" s="28">
        <v>17630</v>
      </c>
      <c r="I1145" s="28">
        <v>357543</v>
      </c>
      <c r="J1145" s="31">
        <f t="shared" si="70"/>
        <v>1.4011860717890992E-5</v>
      </c>
      <c r="K1145" s="31">
        <f t="shared" si="71"/>
        <v>4.4493613095499346E-5</v>
      </c>
      <c r="L1145" s="31">
        <f t="shared" si="72"/>
        <v>3.034457356235483E-6</v>
      </c>
      <c r="M1145" s="31">
        <f t="shared" si="73"/>
        <v>6.1539931169625817E-5</v>
      </c>
    </row>
    <row r="1146" spans="1:13" x14ac:dyDescent="0.2">
      <c r="A1146" t="s">
        <v>1161</v>
      </c>
      <c r="B1146" s="28">
        <v>2796100000</v>
      </c>
      <c r="C1146" s="28" t="str">
        <f>_xlfn.XLOOKUP(E1146,Crosswalk!$C$3:$C$3275,Crosswalk!$B$3:$B$3275)</f>
        <v>NC</v>
      </c>
      <c r="D1146" s="28" t="str" cm="1">
        <f t="array" ref="D1146">_xlfn.XLOOKUP(C1146,_xlfn.ANCHORARRAY($O$2),$P$2:$P$51)</f>
        <v>North Carolina</v>
      </c>
      <c r="E1146" t="s">
        <v>5708</v>
      </c>
      <c r="F1146" s="28">
        <v>43817</v>
      </c>
      <c r="G1146" s="28">
        <v>161736</v>
      </c>
      <c r="H1146" s="28">
        <v>189418</v>
      </c>
      <c r="I1146" s="28">
        <v>394971</v>
      </c>
      <c r="J1146" s="31">
        <f t="shared" si="70"/>
        <v>1.5670755695432924E-5</v>
      </c>
      <c r="K1146" s="31">
        <f t="shared" si="71"/>
        <v>5.784342477021566E-5</v>
      </c>
      <c r="L1146" s="31">
        <f t="shared" si="72"/>
        <v>6.7743642931225638E-5</v>
      </c>
      <c r="M1146" s="31">
        <f t="shared" si="73"/>
        <v>1.4125782339687422E-4</v>
      </c>
    </row>
    <row r="1147" spans="1:13" x14ac:dyDescent="0.2">
      <c r="A1147" t="s">
        <v>1276</v>
      </c>
      <c r="B1147" s="28">
        <v>3845913000</v>
      </c>
      <c r="C1147" s="28" t="str">
        <f>_xlfn.XLOOKUP(E1147,Crosswalk!$C$3:$C$3275,Crosswalk!$B$3:$B$3275)</f>
        <v>NC</v>
      </c>
      <c r="D1147" s="28" t="str" cm="1">
        <f t="array" ref="D1147">_xlfn.XLOOKUP(C1147,_xlfn.ANCHORARRAY($O$2),$P$2:$P$51)</f>
        <v>North Carolina</v>
      </c>
      <c r="E1147" t="s">
        <v>5707</v>
      </c>
      <c r="F1147" s="28">
        <v>12080</v>
      </c>
      <c r="G1147" s="28">
        <v>106005</v>
      </c>
      <c r="H1147" s="28">
        <v>12285</v>
      </c>
      <c r="I1147" s="28">
        <v>130370</v>
      </c>
      <c r="J1147" s="31">
        <f t="shared" si="70"/>
        <v>3.1409966892126784E-6</v>
      </c>
      <c r="K1147" s="31">
        <f t="shared" si="71"/>
        <v>2.7563025996687913E-5</v>
      </c>
      <c r="L1147" s="31">
        <f t="shared" si="72"/>
        <v>3.1943000270676951E-6</v>
      </c>
      <c r="M1147" s="31">
        <f t="shared" si="73"/>
        <v>3.3898322712968286E-5</v>
      </c>
    </row>
    <row r="1148" spans="1:13" x14ac:dyDescent="0.2">
      <c r="A1148" t="s">
        <v>465</v>
      </c>
      <c r="B1148" s="28">
        <v>2002769000</v>
      </c>
      <c r="C1148" s="28" t="str">
        <f>_xlfn.XLOOKUP(E1148,Crosswalk!$C$3:$C$3275,Crosswalk!$B$3:$B$3275)</f>
        <v>NC</v>
      </c>
      <c r="D1148" s="28" t="str" cm="1">
        <f t="array" ref="D1148">_xlfn.XLOOKUP(C1148,_xlfn.ANCHORARRAY($O$2),$P$2:$P$51)</f>
        <v>North Carolina</v>
      </c>
      <c r="E1148" t="s">
        <v>5705</v>
      </c>
      <c r="F1148" s="28">
        <v>7296</v>
      </c>
      <c r="G1148" s="28">
        <v>34546</v>
      </c>
      <c r="H1148" s="28">
        <v>86945</v>
      </c>
      <c r="I1148" s="28">
        <v>128787</v>
      </c>
      <c r="J1148" s="31">
        <f t="shared" si="70"/>
        <v>3.6429563269653167E-6</v>
      </c>
      <c r="K1148" s="31">
        <f t="shared" si="71"/>
        <v>1.7249118595304801E-5</v>
      </c>
      <c r="L1148" s="31">
        <f t="shared" si="72"/>
        <v>4.3412395538377114E-5</v>
      </c>
      <c r="M1148" s="31">
        <f t="shared" si="73"/>
        <v>6.4304470460647232E-5</v>
      </c>
    </row>
    <row r="1149" spans="1:13" x14ac:dyDescent="0.2">
      <c r="A1149" t="s">
        <v>136</v>
      </c>
      <c r="B1149" s="28">
        <v>4187682000</v>
      </c>
      <c r="C1149" s="28" t="str">
        <f>_xlfn.XLOOKUP(E1149,Crosswalk!$C$3:$C$3275,Crosswalk!$B$3:$B$3275)</f>
        <v>NC</v>
      </c>
      <c r="D1149" s="28" t="str" cm="1">
        <f t="array" ref="D1149">_xlfn.XLOOKUP(C1149,_xlfn.ANCHORARRAY($O$2),$P$2:$P$51)</f>
        <v>North Carolina</v>
      </c>
      <c r="E1149" t="s">
        <v>5704</v>
      </c>
      <c r="F1149" s="28">
        <v>68674</v>
      </c>
      <c r="G1149" s="28">
        <v>273581</v>
      </c>
      <c r="H1149" s="28">
        <v>28677</v>
      </c>
      <c r="I1149" s="28">
        <v>370932</v>
      </c>
      <c r="J1149" s="31">
        <f t="shared" si="70"/>
        <v>1.6399048447327184E-5</v>
      </c>
      <c r="K1149" s="31">
        <f t="shared" si="71"/>
        <v>6.5329936704840535E-5</v>
      </c>
      <c r="L1149" s="31">
        <f t="shared" si="72"/>
        <v>6.8479411760491842E-6</v>
      </c>
      <c r="M1149" s="31">
        <f t="shared" si="73"/>
        <v>8.8576926328216905E-5</v>
      </c>
    </row>
    <row r="1150" spans="1:13" x14ac:dyDescent="0.2">
      <c r="A1150" t="s">
        <v>199</v>
      </c>
      <c r="B1150" s="28">
        <v>532755000</v>
      </c>
      <c r="C1150" s="28" t="str">
        <f>_xlfn.XLOOKUP(E1150,Crosswalk!$C$3:$C$3275,Crosswalk!$B$3:$B$3275)</f>
        <v>NC</v>
      </c>
      <c r="D1150" s="28" t="str" cm="1">
        <f t="array" ref="D1150">_xlfn.XLOOKUP(C1150,_xlfn.ANCHORARRAY($O$2),$P$2:$P$51)</f>
        <v>North Carolina</v>
      </c>
      <c r="E1150" t="s">
        <v>5703</v>
      </c>
      <c r="F1150" s="28">
        <v>108158</v>
      </c>
      <c r="G1150" s="28">
        <v>119039</v>
      </c>
      <c r="H1150" s="28">
        <v>181025</v>
      </c>
      <c r="I1150" s="28">
        <v>408222</v>
      </c>
      <c r="J1150" s="31">
        <f t="shared" si="70"/>
        <v>2.0301639590430872E-4</v>
      </c>
      <c r="K1150" s="31">
        <f t="shared" si="71"/>
        <v>2.2344041820348941E-4</v>
      </c>
      <c r="L1150" s="31">
        <f t="shared" si="72"/>
        <v>3.3979033514467251E-4</v>
      </c>
      <c r="M1150" s="31">
        <f t="shared" si="73"/>
        <v>7.6624714925247069E-4</v>
      </c>
    </row>
    <row r="1151" spans="1:13" x14ac:dyDescent="0.2">
      <c r="A1151" t="s">
        <v>1275</v>
      </c>
      <c r="B1151" s="28">
        <v>9399400000</v>
      </c>
      <c r="C1151" s="28" t="str">
        <f>_xlfn.XLOOKUP(E1151,Crosswalk!$C$3:$C$3275,Crosswalk!$B$3:$B$3275)</f>
        <v>NC</v>
      </c>
      <c r="D1151" s="28" t="str" cm="1">
        <f t="array" ref="D1151">_xlfn.XLOOKUP(C1151,_xlfn.ANCHORARRAY($O$2),$P$2:$P$51)</f>
        <v>North Carolina</v>
      </c>
      <c r="E1151" t="s">
        <v>5700</v>
      </c>
      <c r="F1151" s="28">
        <v>52850</v>
      </c>
      <c r="G1151" s="28">
        <v>369283</v>
      </c>
      <c r="H1151" s="28">
        <v>35798</v>
      </c>
      <c r="I1151" s="28">
        <v>457931</v>
      </c>
      <c r="J1151" s="31">
        <f t="shared" si="70"/>
        <v>5.6226993212332703E-6</v>
      </c>
      <c r="K1151" s="31">
        <f t="shared" si="71"/>
        <v>3.9287933272336533E-5</v>
      </c>
      <c r="L1151" s="31">
        <f t="shared" si="72"/>
        <v>3.8085409707002576E-6</v>
      </c>
      <c r="M1151" s="31">
        <f t="shared" si="73"/>
        <v>4.8719173564270058E-5</v>
      </c>
    </row>
    <row r="1152" spans="1:13" x14ac:dyDescent="0.2">
      <c r="A1152" t="s">
        <v>1274</v>
      </c>
      <c r="B1152" s="28">
        <v>1537205000</v>
      </c>
      <c r="C1152" s="28" t="str">
        <f>_xlfn.XLOOKUP(E1152,Crosswalk!$C$3:$C$3275,Crosswalk!$B$3:$B$3275)</f>
        <v>NC</v>
      </c>
      <c r="D1152" s="28" t="str" cm="1">
        <f t="array" ref="D1152">_xlfn.XLOOKUP(C1152,_xlfn.ANCHORARRAY($O$2),$P$2:$P$51)</f>
        <v>North Carolina</v>
      </c>
      <c r="E1152" t="s">
        <v>5698</v>
      </c>
      <c r="F1152" s="28">
        <v>33036</v>
      </c>
      <c r="G1152" s="28">
        <v>34359</v>
      </c>
      <c r="H1152" s="28">
        <v>510</v>
      </c>
      <c r="I1152" s="28">
        <v>67905</v>
      </c>
      <c r="J1152" s="31">
        <f t="shared" si="70"/>
        <v>2.1490952735646841E-5</v>
      </c>
      <c r="K1152" s="31">
        <f t="shared" si="71"/>
        <v>2.2351605673934187E-5</v>
      </c>
      <c r="L1152" s="31">
        <f t="shared" si="72"/>
        <v>3.3177097394296789E-7</v>
      </c>
      <c r="M1152" s="31">
        <f t="shared" si="73"/>
        <v>4.417432938352399E-5</v>
      </c>
    </row>
    <row r="1153" spans="1:13" x14ac:dyDescent="0.2">
      <c r="A1153" t="s">
        <v>1273</v>
      </c>
      <c r="B1153" s="28">
        <v>283881000</v>
      </c>
      <c r="C1153" s="28" t="str">
        <f>_xlfn.XLOOKUP(E1153,Crosswalk!$C$3:$C$3275,Crosswalk!$B$3:$B$3275)</f>
        <v>NC</v>
      </c>
      <c r="D1153" s="28" t="str" cm="1">
        <f t="array" ref="D1153">_xlfn.XLOOKUP(C1153,_xlfn.ANCHORARRAY($O$2),$P$2:$P$51)</f>
        <v>North Carolina</v>
      </c>
      <c r="E1153" t="s">
        <v>5696</v>
      </c>
      <c r="F1153" s="28">
        <v>3100</v>
      </c>
      <c r="G1153" s="28">
        <v>163395</v>
      </c>
      <c r="H1153" s="28">
        <v>2027</v>
      </c>
      <c r="I1153" s="28">
        <v>168522</v>
      </c>
      <c r="J1153" s="31">
        <f t="shared" si="70"/>
        <v>1.092006862030217E-5</v>
      </c>
      <c r="K1153" s="31">
        <f t="shared" si="71"/>
        <v>5.7557568135944287E-4</v>
      </c>
      <c r="L1153" s="31">
        <f t="shared" si="72"/>
        <v>7.1403158365653211E-6</v>
      </c>
      <c r="M1153" s="31">
        <f t="shared" si="73"/>
        <v>5.9363606581631033E-4</v>
      </c>
    </row>
    <row r="1154" spans="1:13" x14ac:dyDescent="0.2">
      <c r="A1154" t="s">
        <v>1272</v>
      </c>
      <c r="B1154" s="28">
        <v>1777186000</v>
      </c>
      <c r="C1154" s="28" t="str">
        <f>_xlfn.XLOOKUP(E1154,Crosswalk!$C$3:$C$3275,Crosswalk!$B$3:$B$3275)</f>
        <v>NC</v>
      </c>
      <c r="D1154" s="28" t="str" cm="1">
        <f t="array" ref="D1154">_xlfn.XLOOKUP(C1154,_xlfn.ANCHORARRAY($O$2),$P$2:$P$51)</f>
        <v>North Carolina</v>
      </c>
      <c r="E1154" t="s">
        <v>5694</v>
      </c>
      <c r="F1154" s="28">
        <v>52375</v>
      </c>
      <c r="G1154" s="28">
        <v>142714</v>
      </c>
      <c r="H1154" s="28">
        <v>204746</v>
      </c>
      <c r="I1154" s="28">
        <v>399835</v>
      </c>
      <c r="J1154" s="31">
        <f t="shared" si="70"/>
        <v>2.9470747575099061E-5</v>
      </c>
      <c r="K1154" s="31">
        <f t="shared" si="71"/>
        <v>8.0303355979621723E-5</v>
      </c>
      <c r="L1154" s="31">
        <f t="shared" si="72"/>
        <v>1.1520797485462973E-4</v>
      </c>
      <c r="M1154" s="31">
        <f t="shared" si="73"/>
        <v>2.249820784093505E-4</v>
      </c>
    </row>
    <row r="1155" spans="1:13" x14ac:dyDescent="0.2">
      <c r="A1155" t="s">
        <v>1271</v>
      </c>
      <c r="B1155" s="28">
        <v>1609108000</v>
      </c>
      <c r="C1155" s="28" t="str">
        <f>_xlfn.XLOOKUP(E1155,Crosswalk!$C$3:$C$3275,Crosswalk!$B$3:$B$3275)</f>
        <v>NC</v>
      </c>
      <c r="D1155" s="28" t="str" cm="1">
        <f t="array" ref="D1155">_xlfn.XLOOKUP(C1155,_xlfn.ANCHORARRAY($O$2),$P$2:$P$51)</f>
        <v>North Carolina</v>
      </c>
      <c r="E1155" t="s">
        <v>5692</v>
      </c>
      <c r="F1155" s="28">
        <v>2561</v>
      </c>
      <c r="G1155" s="28">
        <v>10244</v>
      </c>
      <c r="H1155" s="28">
        <v>3637</v>
      </c>
      <c r="I1155" s="28">
        <v>16442</v>
      </c>
      <c r="J1155" s="31">
        <f t="shared" ref="J1155:J1218" si="74">F1155/$B1155</f>
        <v>1.5915650161455913E-6</v>
      </c>
      <c r="K1155" s="31">
        <f t="shared" ref="K1155:K1218" si="75">G1155/$B1155</f>
        <v>6.3662600645823651E-6</v>
      </c>
      <c r="L1155" s="31">
        <f t="shared" ref="L1155:L1218" si="76">H1155/$B1155</f>
        <v>2.2602584786105097E-6</v>
      </c>
      <c r="M1155" s="31">
        <f t="shared" ref="M1155:M1218" si="77">I1155/$B1155</f>
        <v>1.0218083559338466E-5</v>
      </c>
    </row>
    <row r="1156" spans="1:13" x14ac:dyDescent="0.2">
      <c r="A1156" t="s">
        <v>1270</v>
      </c>
      <c r="B1156" s="28">
        <v>287878000</v>
      </c>
      <c r="C1156" s="28" t="str">
        <f>_xlfn.XLOOKUP(E1156,Crosswalk!$C$3:$C$3275,Crosswalk!$B$3:$B$3275)</f>
        <v>NC</v>
      </c>
      <c r="D1156" s="28" t="str" cm="1">
        <f t="array" ref="D1156">_xlfn.XLOOKUP(C1156,_xlfn.ANCHORARRAY($O$2),$P$2:$P$51)</f>
        <v>North Carolina</v>
      </c>
      <c r="E1156" t="s">
        <v>5690</v>
      </c>
      <c r="F1156" s="28">
        <v>7649</v>
      </c>
      <c r="G1156" s="28">
        <v>24140</v>
      </c>
      <c r="H1156" s="28">
        <v>40051</v>
      </c>
      <c r="I1156" s="28">
        <v>71840</v>
      </c>
      <c r="J1156" s="31">
        <f t="shared" si="74"/>
        <v>2.6570283244985722E-5</v>
      </c>
      <c r="K1156" s="31">
        <f t="shared" si="75"/>
        <v>8.3854966339907874E-5</v>
      </c>
      <c r="L1156" s="31">
        <f t="shared" si="76"/>
        <v>1.3912490707869305E-4</v>
      </c>
      <c r="M1156" s="31">
        <f t="shared" si="77"/>
        <v>2.4955015666358664E-4</v>
      </c>
    </row>
    <row r="1157" spans="1:13" x14ac:dyDescent="0.2">
      <c r="A1157" t="s">
        <v>244</v>
      </c>
      <c r="B1157" s="28">
        <v>9678520000</v>
      </c>
      <c r="C1157" s="28" t="str">
        <f>_xlfn.XLOOKUP(E1157,Crosswalk!$C$3:$C$3275,Crosswalk!$B$3:$B$3275)</f>
        <v>NC</v>
      </c>
      <c r="D1157" s="28" t="str" cm="1">
        <f t="array" ref="D1157">_xlfn.XLOOKUP(C1157,_xlfn.ANCHORARRAY($O$2),$P$2:$P$51)</f>
        <v>North Carolina</v>
      </c>
      <c r="E1157" t="s">
        <v>5688</v>
      </c>
      <c r="F1157" s="28">
        <v>1336201</v>
      </c>
      <c r="G1157" s="28">
        <v>520910</v>
      </c>
      <c r="H1157" s="28">
        <v>40613</v>
      </c>
      <c r="I1157" s="28">
        <v>1897724</v>
      </c>
      <c r="J1157" s="31">
        <f t="shared" si="74"/>
        <v>1.3805840149113709E-4</v>
      </c>
      <c r="K1157" s="31">
        <f t="shared" si="75"/>
        <v>5.3821245397023515E-5</v>
      </c>
      <c r="L1157" s="31">
        <f t="shared" si="76"/>
        <v>4.1961994189194212E-6</v>
      </c>
      <c r="M1157" s="31">
        <f t="shared" si="77"/>
        <v>1.9607584630708001E-4</v>
      </c>
    </row>
    <row r="1158" spans="1:13" x14ac:dyDescent="0.2">
      <c r="A1158" t="s">
        <v>1269</v>
      </c>
      <c r="B1158" s="28">
        <v>9039244000</v>
      </c>
      <c r="C1158" s="28" t="str">
        <f>_xlfn.XLOOKUP(E1158,Crosswalk!$C$3:$C$3275,Crosswalk!$B$3:$B$3275)</f>
        <v>NC</v>
      </c>
      <c r="D1158" s="28" t="str" cm="1">
        <f t="array" ref="D1158">_xlfn.XLOOKUP(C1158,_xlfn.ANCHORARRAY($O$2),$P$2:$P$51)</f>
        <v>North Carolina</v>
      </c>
      <c r="E1158" t="s">
        <v>5685</v>
      </c>
      <c r="F1158" s="28">
        <v>22739</v>
      </c>
      <c r="G1158" s="28">
        <v>144736</v>
      </c>
      <c r="H1158" s="28">
        <v>174674</v>
      </c>
      <c r="I1158" s="28">
        <v>342149</v>
      </c>
      <c r="J1158" s="31">
        <f t="shared" si="74"/>
        <v>2.515586480462304E-6</v>
      </c>
      <c r="K1158" s="31">
        <f t="shared" si="75"/>
        <v>1.6011958522194999E-5</v>
      </c>
      <c r="L1158" s="31">
        <f t="shared" si="76"/>
        <v>1.9323961163123817E-5</v>
      </c>
      <c r="M1158" s="31">
        <f t="shared" si="77"/>
        <v>3.7851506165781124E-5</v>
      </c>
    </row>
    <row r="1159" spans="1:13" x14ac:dyDescent="0.2">
      <c r="A1159" t="s">
        <v>1268</v>
      </c>
      <c r="B1159" s="28">
        <v>505790000</v>
      </c>
      <c r="C1159" s="28" t="str">
        <f>_xlfn.XLOOKUP(E1159,Crosswalk!$C$3:$C$3275,Crosswalk!$B$3:$B$3275)</f>
        <v>NC</v>
      </c>
      <c r="D1159" s="28" t="str" cm="1">
        <f t="array" ref="D1159">_xlfn.XLOOKUP(C1159,_xlfn.ANCHORARRAY($O$2),$P$2:$P$51)</f>
        <v>North Carolina</v>
      </c>
      <c r="E1159" t="s">
        <v>5683</v>
      </c>
      <c r="F1159" s="28">
        <v>3045</v>
      </c>
      <c r="G1159" s="28">
        <v>2326</v>
      </c>
      <c r="H1159" s="28">
        <v>15992</v>
      </c>
      <c r="I1159" s="28">
        <v>21363</v>
      </c>
      <c r="J1159" s="31">
        <f t="shared" si="74"/>
        <v>6.0202850985586908E-6</v>
      </c>
      <c r="K1159" s="31">
        <f t="shared" si="75"/>
        <v>4.5987465153522217E-6</v>
      </c>
      <c r="L1159" s="31">
        <f t="shared" si="76"/>
        <v>3.1617865121888528E-5</v>
      </c>
      <c r="M1159" s="31">
        <f t="shared" si="77"/>
        <v>4.223689673579944E-5</v>
      </c>
    </row>
    <row r="1160" spans="1:13" x14ac:dyDescent="0.2">
      <c r="A1160" t="s">
        <v>1267</v>
      </c>
      <c r="B1160" s="28">
        <v>15236927000</v>
      </c>
      <c r="C1160" s="28" t="str">
        <f>_xlfn.XLOOKUP(E1160,Crosswalk!$C$3:$C$3275,Crosswalk!$B$3:$B$3275)</f>
        <v>NC</v>
      </c>
      <c r="D1160" s="28" t="str" cm="1">
        <f t="array" ref="D1160">_xlfn.XLOOKUP(C1160,_xlfn.ANCHORARRAY($O$2),$P$2:$P$51)</f>
        <v>North Carolina</v>
      </c>
      <c r="E1160" t="s">
        <v>5679</v>
      </c>
      <c r="F1160" s="28">
        <v>120166</v>
      </c>
      <c r="G1160" s="28">
        <v>415610</v>
      </c>
      <c r="H1160" s="28">
        <v>598098</v>
      </c>
      <c r="I1160" s="28">
        <v>1133874</v>
      </c>
      <c r="J1160" s="31">
        <f t="shared" si="74"/>
        <v>7.8864983733268519E-6</v>
      </c>
      <c r="K1160" s="31">
        <f t="shared" si="75"/>
        <v>2.7276497419722495E-5</v>
      </c>
      <c r="L1160" s="31">
        <f t="shared" si="76"/>
        <v>3.9253190620392157E-5</v>
      </c>
      <c r="M1160" s="31">
        <f t="shared" si="77"/>
        <v>7.44161864134415E-5</v>
      </c>
    </row>
    <row r="1161" spans="1:13" x14ac:dyDescent="0.2">
      <c r="A1161" t="s">
        <v>1266</v>
      </c>
      <c r="B1161" s="28">
        <v>5119148000</v>
      </c>
      <c r="C1161" s="28" t="str">
        <f>_xlfn.XLOOKUP(E1161,Crosswalk!$C$3:$C$3275,Crosswalk!$B$3:$B$3275)</f>
        <v>NC</v>
      </c>
      <c r="D1161" s="28" t="str" cm="1">
        <f t="array" ref="D1161">_xlfn.XLOOKUP(C1161,_xlfn.ANCHORARRAY($O$2),$P$2:$P$51)</f>
        <v>North Carolina</v>
      </c>
      <c r="E1161" t="s">
        <v>5677</v>
      </c>
      <c r="F1161" s="28">
        <v>23037</v>
      </c>
      <c r="G1161" s="28">
        <v>179269</v>
      </c>
      <c r="H1161" s="28">
        <v>151608</v>
      </c>
      <c r="I1161" s="28">
        <v>353914</v>
      </c>
      <c r="J1161" s="31">
        <f t="shared" si="74"/>
        <v>4.5001629177355293E-6</v>
      </c>
      <c r="K1161" s="31">
        <f t="shared" si="75"/>
        <v>3.501930399355518E-5</v>
      </c>
      <c r="L1161" s="31">
        <f t="shared" si="76"/>
        <v>2.9615865765162483E-5</v>
      </c>
      <c r="M1161" s="31">
        <f t="shared" si="77"/>
        <v>6.9135332676453193E-5</v>
      </c>
    </row>
    <row r="1162" spans="1:13" x14ac:dyDescent="0.2">
      <c r="A1162" t="s">
        <v>1265</v>
      </c>
      <c r="B1162" s="28">
        <v>4014195000</v>
      </c>
      <c r="C1162" s="28" t="str">
        <f>_xlfn.XLOOKUP(E1162,Crosswalk!$C$3:$C$3275,Crosswalk!$B$3:$B$3275)</f>
        <v>NC</v>
      </c>
      <c r="D1162" s="28" t="str" cm="1">
        <f t="array" ref="D1162">_xlfn.XLOOKUP(C1162,_xlfn.ANCHORARRAY($O$2),$P$2:$P$51)</f>
        <v>North Carolina</v>
      </c>
      <c r="E1162" t="s">
        <v>5675</v>
      </c>
      <c r="F1162" s="28">
        <v>69172</v>
      </c>
      <c r="G1162" s="28">
        <v>899893</v>
      </c>
      <c r="H1162" s="28">
        <v>1939087</v>
      </c>
      <c r="I1162" s="28">
        <v>2908152</v>
      </c>
      <c r="J1162" s="31">
        <f t="shared" si="74"/>
        <v>1.7231848477714711E-5</v>
      </c>
      <c r="K1162" s="31">
        <f t="shared" si="75"/>
        <v>2.2417769938929224E-4</v>
      </c>
      <c r="L1162" s="31">
        <f t="shared" si="76"/>
        <v>4.8305749969794693E-4</v>
      </c>
      <c r="M1162" s="31">
        <f t="shared" si="77"/>
        <v>7.2446704756495383E-4</v>
      </c>
    </row>
    <row r="1163" spans="1:13" x14ac:dyDescent="0.2">
      <c r="A1163" t="s">
        <v>131</v>
      </c>
      <c r="B1163" s="28">
        <v>1093302000</v>
      </c>
      <c r="C1163" s="28" t="str">
        <f>_xlfn.XLOOKUP(E1163,Crosswalk!$C$3:$C$3275,Crosswalk!$B$3:$B$3275)</f>
        <v>NC</v>
      </c>
      <c r="D1163" s="28" t="str" cm="1">
        <f t="array" ref="D1163">_xlfn.XLOOKUP(C1163,_xlfn.ANCHORARRAY($O$2),$P$2:$P$51)</f>
        <v>North Carolina</v>
      </c>
      <c r="E1163" t="s">
        <v>5673</v>
      </c>
      <c r="F1163" s="28">
        <v>5714</v>
      </c>
      <c r="G1163" s="28">
        <v>57001</v>
      </c>
      <c r="H1163" s="28">
        <v>110626</v>
      </c>
      <c r="I1163" s="28">
        <v>173341</v>
      </c>
      <c r="J1163" s="31">
        <f t="shared" si="74"/>
        <v>5.2263692922906937E-6</v>
      </c>
      <c r="K1163" s="31">
        <f t="shared" si="75"/>
        <v>5.2136555132982467E-5</v>
      </c>
      <c r="L1163" s="31">
        <f t="shared" si="76"/>
        <v>1.0118521689341097E-4</v>
      </c>
      <c r="M1163" s="31">
        <f t="shared" si="77"/>
        <v>1.5854814131868413E-4</v>
      </c>
    </row>
    <row r="1164" spans="1:13" x14ac:dyDescent="0.2">
      <c r="A1164" t="s">
        <v>455</v>
      </c>
      <c r="B1164" s="28">
        <v>496375000</v>
      </c>
      <c r="C1164" s="28" t="str">
        <f>_xlfn.XLOOKUP(E1164,Crosswalk!$C$3:$C$3275,Crosswalk!$B$3:$B$3275)</f>
        <v>NC</v>
      </c>
      <c r="D1164" s="28" t="str" cm="1">
        <f t="array" ref="D1164">_xlfn.XLOOKUP(C1164,_xlfn.ANCHORARRAY($O$2),$P$2:$P$51)</f>
        <v>North Carolina</v>
      </c>
      <c r="E1164" t="s">
        <v>5672</v>
      </c>
      <c r="F1164" s="28">
        <v>13174</v>
      </c>
      <c r="G1164" s="28">
        <v>22721</v>
      </c>
      <c r="H1164" s="28">
        <v>69609</v>
      </c>
      <c r="I1164" s="28">
        <v>105504</v>
      </c>
      <c r="J1164" s="31">
        <f t="shared" si="74"/>
        <v>2.6540418030722739E-5</v>
      </c>
      <c r="K1164" s="31">
        <f t="shared" si="75"/>
        <v>4.5773860488541929E-5</v>
      </c>
      <c r="L1164" s="31">
        <f t="shared" si="76"/>
        <v>1.4023470158650215E-4</v>
      </c>
      <c r="M1164" s="31">
        <f t="shared" si="77"/>
        <v>2.1254898010576682E-4</v>
      </c>
    </row>
    <row r="1165" spans="1:13" x14ac:dyDescent="0.2">
      <c r="A1165" t="s">
        <v>1264</v>
      </c>
      <c r="B1165" s="28">
        <v>129565466000</v>
      </c>
      <c r="C1165" s="28" t="str">
        <f>_xlfn.XLOOKUP(E1165,Crosswalk!$C$3:$C$3275,Crosswalk!$B$3:$B$3275)</f>
        <v>NC</v>
      </c>
      <c r="D1165" s="28" t="str" cm="1">
        <f t="array" ref="D1165">_xlfn.XLOOKUP(C1165,_xlfn.ANCHORARRAY($O$2),$P$2:$P$51)</f>
        <v>North Carolina</v>
      </c>
      <c r="E1165" t="s">
        <v>5671</v>
      </c>
      <c r="F1165" s="28">
        <v>838807</v>
      </c>
      <c r="G1165" s="28">
        <v>3685700</v>
      </c>
      <c r="H1165" s="28">
        <v>11656185</v>
      </c>
      <c r="I1165" s="28">
        <v>16180692</v>
      </c>
      <c r="J1165" s="31">
        <f t="shared" si="74"/>
        <v>6.4740013361276377E-6</v>
      </c>
      <c r="K1165" s="31">
        <f t="shared" si="75"/>
        <v>2.8446623269197363E-5</v>
      </c>
      <c r="L1165" s="31">
        <f t="shared" si="76"/>
        <v>8.9963671338163519E-5</v>
      </c>
      <c r="M1165" s="31">
        <f t="shared" si="77"/>
        <v>1.2488429594348851E-4</v>
      </c>
    </row>
    <row r="1166" spans="1:13" x14ac:dyDescent="0.2">
      <c r="A1166" t="s">
        <v>367</v>
      </c>
      <c r="B1166" s="28">
        <v>630382000</v>
      </c>
      <c r="C1166" s="28" t="str">
        <f>_xlfn.XLOOKUP(E1166,Crosswalk!$C$3:$C$3275,Crosswalk!$B$3:$B$3275)</f>
        <v>NC</v>
      </c>
      <c r="D1166" s="28" t="str" cm="1">
        <f t="array" ref="D1166">_xlfn.XLOOKUP(C1166,_xlfn.ANCHORARRAY($O$2),$P$2:$P$51)</f>
        <v>North Carolina</v>
      </c>
      <c r="E1166" t="s">
        <v>5669</v>
      </c>
      <c r="F1166" s="28">
        <v>5335</v>
      </c>
      <c r="G1166" s="28">
        <v>16566</v>
      </c>
      <c r="H1166" s="28">
        <v>44820</v>
      </c>
      <c r="I1166" s="28">
        <v>66721</v>
      </c>
      <c r="J1166" s="31">
        <f t="shared" si="74"/>
        <v>8.4631223607273058E-6</v>
      </c>
      <c r="K1166" s="31">
        <f t="shared" si="75"/>
        <v>2.6279303660320251E-5</v>
      </c>
      <c r="L1166" s="31">
        <f t="shared" si="76"/>
        <v>7.1099745868378228E-5</v>
      </c>
      <c r="M1166" s="31">
        <f t="shared" si="77"/>
        <v>1.0584217188942578E-4</v>
      </c>
    </row>
    <row r="1167" spans="1:13" x14ac:dyDescent="0.2">
      <c r="A1167" t="s">
        <v>125</v>
      </c>
      <c r="B1167" s="28">
        <v>427736000</v>
      </c>
      <c r="C1167" s="28" t="str">
        <f>_xlfn.XLOOKUP(E1167,Crosswalk!$C$3:$C$3275,Crosswalk!$B$3:$B$3275)</f>
        <v>NC</v>
      </c>
      <c r="D1167" s="28" t="str" cm="1">
        <f t="array" ref="D1167">_xlfn.XLOOKUP(C1167,_xlfn.ANCHORARRAY($O$2),$P$2:$P$51)</f>
        <v>North Carolina</v>
      </c>
      <c r="E1167" t="s">
        <v>5668</v>
      </c>
      <c r="F1167" s="28">
        <v>62004</v>
      </c>
      <c r="G1167" s="28">
        <v>39099</v>
      </c>
      <c r="H1167" s="28">
        <v>168727</v>
      </c>
      <c r="I1167" s="28">
        <v>269830</v>
      </c>
      <c r="J1167" s="31">
        <f t="shared" si="74"/>
        <v>1.4495857257747769E-4</v>
      </c>
      <c r="K1167" s="31">
        <f t="shared" si="75"/>
        <v>9.1409186975143544E-5</v>
      </c>
      <c r="L1167" s="31">
        <f t="shared" si="76"/>
        <v>3.9446527764789495E-4</v>
      </c>
      <c r="M1167" s="31">
        <f t="shared" si="77"/>
        <v>6.3083303720051624E-4</v>
      </c>
    </row>
    <row r="1168" spans="1:13" x14ac:dyDescent="0.2">
      <c r="A1168" t="s">
        <v>124</v>
      </c>
      <c r="B1168" s="28">
        <v>1616103000</v>
      </c>
      <c r="C1168" s="28" t="str">
        <f>_xlfn.XLOOKUP(E1168,Crosswalk!$C$3:$C$3275,Crosswalk!$B$3:$B$3275)</f>
        <v>NC</v>
      </c>
      <c r="D1168" s="28" t="str" cm="1">
        <f t="array" ref="D1168">_xlfn.XLOOKUP(C1168,_xlfn.ANCHORARRAY($O$2),$P$2:$P$51)</f>
        <v>North Carolina</v>
      </c>
      <c r="E1168" t="s">
        <v>5667</v>
      </c>
      <c r="F1168" s="28">
        <v>41186</v>
      </c>
      <c r="G1168" s="28">
        <v>86342</v>
      </c>
      <c r="H1168" s="28">
        <v>540685</v>
      </c>
      <c r="I1168" s="28">
        <v>668213</v>
      </c>
      <c r="J1168" s="31">
        <f t="shared" si="74"/>
        <v>2.5484761800454552E-5</v>
      </c>
      <c r="K1168" s="31">
        <f t="shared" si="75"/>
        <v>5.3426050196058051E-5</v>
      </c>
      <c r="L1168" s="31">
        <f t="shared" si="76"/>
        <v>3.3456097785846572E-4</v>
      </c>
      <c r="M1168" s="31">
        <f t="shared" si="77"/>
        <v>4.134717898549783E-4</v>
      </c>
    </row>
    <row r="1169" spans="1:13" x14ac:dyDescent="0.2">
      <c r="A1169" t="s">
        <v>7964</v>
      </c>
      <c r="B1169" s="28">
        <v>1555257000</v>
      </c>
      <c r="C1169" s="28" t="str">
        <f>_xlfn.XLOOKUP(E1169,Crosswalk!$C$3:$C$3275,Crosswalk!$B$3:$B$3275)</f>
        <v>NC</v>
      </c>
      <c r="D1169" s="28" t="str" cm="1">
        <f t="array" ref="D1169">_xlfn.XLOOKUP(C1169,_xlfn.ANCHORARRAY($O$2),$P$2:$P$51)</f>
        <v>North Carolina</v>
      </c>
      <c r="E1169" t="s">
        <v>5666</v>
      </c>
      <c r="F1169" s="28">
        <v>43206</v>
      </c>
      <c r="G1169" s="28">
        <v>56484</v>
      </c>
      <c r="H1169" s="28">
        <v>4677</v>
      </c>
      <c r="I1169" s="28">
        <v>104367</v>
      </c>
      <c r="J1169" s="31">
        <f t="shared" si="74"/>
        <v>2.7780617608536726E-5</v>
      </c>
      <c r="K1169" s="31">
        <f t="shared" si="75"/>
        <v>3.6318113340753328E-5</v>
      </c>
      <c r="L1169" s="31">
        <f t="shared" si="76"/>
        <v>3.0072200285869151E-6</v>
      </c>
      <c r="M1169" s="31">
        <f t="shared" si="77"/>
        <v>6.7105950977876973E-5</v>
      </c>
    </row>
    <row r="1170" spans="1:13" x14ac:dyDescent="0.2">
      <c r="A1170" t="s">
        <v>190</v>
      </c>
      <c r="B1170" s="28">
        <v>3167278000</v>
      </c>
      <c r="C1170" s="28" t="str">
        <f>_xlfn.XLOOKUP(E1170,Crosswalk!$C$3:$C$3275,Crosswalk!$B$3:$B$3275)</f>
        <v>NC</v>
      </c>
      <c r="D1170" s="28" t="str" cm="1">
        <f t="array" ref="D1170">_xlfn.XLOOKUP(C1170,_xlfn.ANCHORARRAY($O$2),$P$2:$P$51)</f>
        <v>North Carolina</v>
      </c>
      <c r="E1170" t="s">
        <v>5664</v>
      </c>
      <c r="F1170" s="28">
        <v>14020</v>
      </c>
      <c r="G1170" s="28">
        <v>112671</v>
      </c>
      <c r="H1170" s="28">
        <v>194046</v>
      </c>
      <c r="I1170" s="28">
        <v>320737</v>
      </c>
      <c r="J1170" s="31">
        <f t="shared" si="74"/>
        <v>4.4265138709011334E-6</v>
      </c>
      <c r="K1170" s="31">
        <f t="shared" si="75"/>
        <v>3.5573448241676293E-5</v>
      </c>
      <c r="L1170" s="31">
        <f t="shared" si="76"/>
        <v>6.1265856675669141E-5</v>
      </c>
      <c r="M1170" s="31">
        <f t="shared" si="77"/>
        <v>1.0126581878824657E-4</v>
      </c>
    </row>
    <row r="1171" spans="1:13" x14ac:dyDescent="0.2">
      <c r="A1171" t="s">
        <v>1262</v>
      </c>
      <c r="B1171" s="28">
        <v>2866713000</v>
      </c>
      <c r="C1171" s="28" t="str">
        <f>_xlfn.XLOOKUP(E1171,Crosswalk!$C$3:$C$3275,Crosswalk!$B$3:$B$3275)</f>
        <v>NC</v>
      </c>
      <c r="D1171" s="28" t="str" cm="1">
        <f t="array" ref="D1171">_xlfn.XLOOKUP(C1171,_xlfn.ANCHORARRAY($O$2),$P$2:$P$51)</f>
        <v>North Carolina</v>
      </c>
      <c r="E1171" t="s">
        <v>5663</v>
      </c>
      <c r="F1171" s="28">
        <v>4660</v>
      </c>
      <c r="G1171" s="28">
        <v>37470</v>
      </c>
      <c r="H1171" s="28">
        <v>2775</v>
      </c>
      <c r="I1171" s="28">
        <v>44905</v>
      </c>
      <c r="J1171" s="31">
        <f t="shared" si="74"/>
        <v>1.6255551218416353E-6</v>
      </c>
      <c r="K1171" s="31">
        <f t="shared" si="75"/>
        <v>1.3070718973263107E-5</v>
      </c>
      <c r="L1171" s="31">
        <f t="shared" si="76"/>
        <v>9.6800761010955753E-7</v>
      </c>
      <c r="M1171" s="31">
        <f t="shared" si="77"/>
        <v>1.5664281705214299E-5</v>
      </c>
    </row>
    <row r="1172" spans="1:13" x14ac:dyDescent="0.2">
      <c r="A1172" t="s">
        <v>121</v>
      </c>
      <c r="B1172" s="28">
        <v>2815923000</v>
      </c>
      <c r="C1172" s="28" t="str">
        <f>_xlfn.XLOOKUP(E1172,Crosswalk!$C$3:$C$3275,Crosswalk!$B$3:$B$3275)</f>
        <v>NC</v>
      </c>
      <c r="D1172" s="28" t="str" cm="1">
        <f t="array" ref="D1172">_xlfn.XLOOKUP(C1172,_xlfn.ANCHORARRAY($O$2),$P$2:$P$51)</f>
        <v>North Carolina</v>
      </c>
      <c r="E1172" t="s">
        <v>5661</v>
      </c>
      <c r="F1172" s="28">
        <v>23851</v>
      </c>
      <c r="G1172" s="28">
        <v>150070</v>
      </c>
      <c r="H1172" s="28">
        <v>1260219</v>
      </c>
      <c r="I1172" s="28">
        <v>1434140</v>
      </c>
      <c r="J1172" s="31">
        <f t="shared" si="74"/>
        <v>8.4700469437552086E-6</v>
      </c>
      <c r="K1172" s="31">
        <f t="shared" si="75"/>
        <v>5.3293360649421168E-5</v>
      </c>
      <c r="L1172" s="31">
        <f t="shared" si="76"/>
        <v>4.4753318894018052E-4</v>
      </c>
      <c r="M1172" s="31">
        <f t="shared" si="77"/>
        <v>5.092965965333569E-4</v>
      </c>
    </row>
    <row r="1173" spans="1:13" x14ac:dyDescent="0.2">
      <c r="A1173" t="s">
        <v>447</v>
      </c>
      <c r="B1173" s="28">
        <v>219935000</v>
      </c>
      <c r="C1173" s="28" t="str">
        <f>_xlfn.XLOOKUP(E1173,Crosswalk!$C$3:$C$3275,Crosswalk!$B$3:$B$3275)</f>
        <v>NC</v>
      </c>
      <c r="D1173" s="28" t="str" cm="1">
        <f t="array" ref="D1173">_xlfn.XLOOKUP(C1173,_xlfn.ANCHORARRAY($O$2),$P$2:$P$51)</f>
        <v>North Carolina</v>
      </c>
      <c r="E1173" t="s">
        <v>5660</v>
      </c>
      <c r="F1173" s="28">
        <v>22815</v>
      </c>
      <c r="G1173" s="28">
        <v>138494</v>
      </c>
      <c r="H1173" s="28">
        <v>138636</v>
      </c>
      <c r="I1173" s="28">
        <v>299945</v>
      </c>
      <c r="J1173" s="31">
        <f t="shared" si="74"/>
        <v>1.0373519448928092E-4</v>
      </c>
      <c r="K1173" s="31">
        <f t="shared" si="75"/>
        <v>6.297042307954623E-4</v>
      </c>
      <c r="L1173" s="31">
        <f t="shared" si="76"/>
        <v>6.3034987609975675E-4</v>
      </c>
      <c r="M1173" s="31">
        <f t="shared" si="77"/>
        <v>1.3637893013845001E-3</v>
      </c>
    </row>
    <row r="1174" spans="1:13" x14ac:dyDescent="0.2">
      <c r="A1174" t="s">
        <v>1261</v>
      </c>
      <c r="B1174" s="28">
        <v>7726394000</v>
      </c>
      <c r="C1174" s="28" t="str">
        <f>_xlfn.XLOOKUP(E1174,Crosswalk!$C$3:$C$3275,Crosswalk!$B$3:$B$3275)</f>
        <v>NC</v>
      </c>
      <c r="D1174" s="28" t="str" cm="1">
        <f t="array" ref="D1174">_xlfn.XLOOKUP(C1174,_xlfn.ANCHORARRAY($O$2),$P$2:$P$51)</f>
        <v>North Carolina</v>
      </c>
      <c r="E1174" t="s">
        <v>5659</v>
      </c>
      <c r="F1174" s="28">
        <v>146625</v>
      </c>
      <c r="G1174" s="28">
        <v>2495086</v>
      </c>
      <c r="H1174" s="28">
        <v>779885</v>
      </c>
      <c r="I1174" s="28">
        <v>3421596</v>
      </c>
      <c r="J1174" s="31">
        <f t="shared" si="74"/>
        <v>1.8977158037759916E-5</v>
      </c>
      <c r="K1174" s="31">
        <f t="shared" si="75"/>
        <v>3.2293020521604259E-4</v>
      </c>
      <c r="L1174" s="31">
        <f t="shared" si="76"/>
        <v>1.0093777252363781E-4</v>
      </c>
      <c r="M1174" s="31">
        <f t="shared" si="77"/>
        <v>4.4284513577744027E-4</v>
      </c>
    </row>
    <row r="1175" spans="1:13" x14ac:dyDescent="0.2">
      <c r="A1175" t="s">
        <v>116</v>
      </c>
      <c r="B1175" s="28">
        <v>1629092000</v>
      </c>
      <c r="C1175" s="28" t="str">
        <f>_xlfn.XLOOKUP(E1175,Crosswalk!$C$3:$C$3275,Crosswalk!$B$3:$B$3275)</f>
        <v>NC</v>
      </c>
      <c r="D1175" s="28" t="str" cm="1">
        <f t="array" ref="D1175">_xlfn.XLOOKUP(C1175,_xlfn.ANCHORARRAY($O$2),$P$2:$P$51)</f>
        <v>North Carolina</v>
      </c>
      <c r="E1175" t="s">
        <v>5657</v>
      </c>
      <c r="F1175" s="28">
        <v>68297</v>
      </c>
      <c r="G1175" s="28">
        <v>135483</v>
      </c>
      <c r="H1175" s="28">
        <v>601364</v>
      </c>
      <c r="I1175" s="28">
        <v>805144</v>
      </c>
      <c r="J1175" s="31">
        <f t="shared" si="74"/>
        <v>4.1923353622754273E-5</v>
      </c>
      <c r="K1175" s="31">
        <f t="shared" si="75"/>
        <v>8.3164732255759655E-5</v>
      </c>
      <c r="L1175" s="31">
        <f t="shared" si="76"/>
        <v>3.6914060102191898E-4</v>
      </c>
      <c r="M1175" s="31">
        <f t="shared" si="77"/>
        <v>4.9422868690043289E-4</v>
      </c>
    </row>
    <row r="1176" spans="1:13" x14ac:dyDescent="0.2">
      <c r="A1176" t="s">
        <v>1260</v>
      </c>
      <c r="B1176" s="28">
        <v>10581864000</v>
      </c>
      <c r="C1176" s="28" t="str">
        <f>_xlfn.XLOOKUP(E1176,Crosswalk!$C$3:$C$3275,Crosswalk!$B$3:$B$3275)</f>
        <v>NC</v>
      </c>
      <c r="D1176" s="28" t="str" cm="1">
        <f t="array" ref="D1176">_xlfn.XLOOKUP(C1176,_xlfn.ANCHORARRAY($O$2),$P$2:$P$51)</f>
        <v>North Carolina</v>
      </c>
      <c r="E1176" t="s">
        <v>5656</v>
      </c>
      <c r="F1176" s="28">
        <v>98182</v>
      </c>
      <c r="G1176" s="28">
        <v>549228</v>
      </c>
      <c r="H1176" s="28">
        <v>20821</v>
      </c>
      <c r="I1176" s="28">
        <v>668231</v>
      </c>
      <c r="J1176" s="31">
        <f t="shared" si="74"/>
        <v>9.2783275233928536E-6</v>
      </c>
      <c r="K1176" s="31">
        <f t="shared" si="75"/>
        <v>5.1902764957100185E-5</v>
      </c>
      <c r="L1176" s="31">
        <f t="shared" si="76"/>
        <v>1.9676117553580353E-6</v>
      </c>
      <c r="M1176" s="31">
        <f t="shared" si="77"/>
        <v>6.3148704235851071E-5</v>
      </c>
    </row>
    <row r="1177" spans="1:13" x14ac:dyDescent="0.2">
      <c r="A1177" t="s">
        <v>1259</v>
      </c>
      <c r="B1177" s="28">
        <v>177923000</v>
      </c>
      <c r="C1177" s="28" t="str">
        <f>_xlfn.XLOOKUP(E1177,Crosswalk!$C$3:$C$3275,Crosswalk!$B$3:$B$3275)</f>
        <v>NC</v>
      </c>
      <c r="D1177" s="28" t="str" cm="1">
        <f t="array" ref="D1177">_xlfn.XLOOKUP(C1177,_xlfn.ANCHORARRAY($O$2),$P$2:$P$51)</f>
        <v>North Carolina</v>
      </c>
      <c r="E1177" t="s">
        <v>5654</v>
      </c>
      <c r="F1177" s="28">
        <v>520</v>
      </c>
      <c r="G1177" s="28">
        <v>6487</v>
      </c>
      <c r="H1177" s="28">
        <v>307</v>
      </c>
      <c r="I1177" s="28">
        <v>7314</v>
      </c>
      <c r="J1177" s="31">
        <f t="shared" si="74"/>
        <v>2.9226125908398576E-6</v>
      </c>
      <c r="K1177" s="31">
        <f t="shared" si="75"/>
        <v>3.6459592070727228E-5</v>
      </c>
      <c r="L1177" s="31">
        <f t="shared" si="76"/>
        <v>1.7254655103612236E-6</v>
      </c>
      <c r="M1177" s="31">
        <f t="shared" si="77"/>
        <v>4.1107670171928306E-5</v>
      </c>
    </row>
    <row r="1178" spans="1:13" x14ac:dyDescent="0.2">
      <c r="A1178" t="s">
        <v>1258</v>
      </c>
      <c r="B1178" s="28">
        <v>1162881000</v>
      </c>
      <c r="C1178" s="28" t="str">
        <f>_xlfn.XLOOKUP(E1178,Crosswalk!$C$3:$C$3275,Crosswalk!$B$3:$B$3275)</f>
        <v>NC</v>
      </c>
      <c r="D1178" s="28" t="str" cm="1">
        <f t="array" ref="D1178">_xlfn.XLOOKUP(C1178,_xlfn.ANCHORARRAY($O$2),$P$2:$P$51)</f>
        <v>North Carolina</v>
      </c>
      <c r="E1178" t="s">
        <v>5652</v>
      </c>
      <c r="F1178" s="28">
        <v>12228</v>
      </c>
      <c r="G1178" s="28">
        <v>65298</v>
      </c>
      <c r="H1178" s="28">
        <v>54172</v>
      </c>
      <c r="I1178" s="28">
        <v>131698</v>
      </c>
      <c r="J1178" s="31">
        <f t="shared" si="74"/>
        <v>1.0515263384645548E-5</v>
      </c>
      <c r="K1178" s="31">
        <f t="shared" si="75"/>
        <v>5.6151919241951667E-5</v>
      </c>
      <c r="L1178" s="31">
        <f t="shared" si="76"/>
        <v>4.6584302263086251E-5</v>
      </c>
      <c r="M1178" s="31">
        <f t="shared" si="77"/>
        <v>1.1325148488968346E-4</v>
      </c>
    </row>
    <row r="1179" spans="1:13" x14ac:dyDescent="0.2">
      <c r="A1179" t="s">
        <v>1257</v>
      </c>
      <c r="B1179" s="28">
        <v>824643000</v>
      </c>
      <c r="C1179" s="28" t="str">
        <f>_xlfn.XLOOKUP(E1179,Crosswalk!$C$3:$C$3275,Crosswalk!$B$3:$B$3275)</f>
        <v>NC</v>
      </c>
      <c r="D1179" s="28" t="str" cm="1">
        <f t="array" ref="D1179">_xlfn.XLOOKUP(C1179,_xlfn.ANCHORARRAY($O$2),$P$2:$P$51)</f>
        <v>North Carolina</v>
      </c>
      <c r="E1179" t="s">
        <v>5650</v>
      </c>
      <c r="F1179" s="28">
        <v>1410</v>
      </c>
      <c r="G1179" s="28">
        <v>4056</v>
      </c>
      <c r="H1179" s="28">
        <v>2540</v>
      </c>
      <c r="I1179" s="28">
        <v>8006</v>
      </c>
      <c r="J1179" s="31">
        <f t="shared" si="74"/>
        <v>1.7098307995096059E-6</v>
      </c>
      <c r="K1179" s="31">
        <f t="shared" si="75"/>
        <v>4.9184920019935897E-6</v>
      </c>
      <c r="L1179" s="31">
        <f t="shared" si="76"/>
        <v>3.0801207310314887E-6</v>
      </c>
      <c r="M1179" s="31">
        <f t="shared" si="77"/>
        <v>9.7084435325346853E-6</v>
      </c>
    </row>
    <row r="1180" spans="1:13" x14ac:dyDescent="0.2">
      <c r="A1180" t="s">
        <v>549</v>
      </c>
      <c r="B1180" s="28">
        <v>4385797000</v>
      </c>
      <c r="C1180" s="28" t="str">
        <f>_xlfn.XLOOKUP(E1180,Crosswalk!$C$3:$C$3275,Crosswalk!$B$3:$B$3275)</f>
        <v>NC</v>
      </c>
      <c r="D1180" s="28" t="str" cm="1">
        <f t="array" ref="D1180">_xlfn.XLOOKUP(C1180,_xlfn.ANCHORARRAY($O$2),$P$2:$P$51)</f>
        <v>North Carolina</v>
      </c>
      <c r="E1180" t="s">
        <v>5648</v>
      </c>
      <c r="F1180" s="28">
        <v>138785</v>
      </c>
      <c r="G1180" s="28">
        <v>294936</v>
      </c>
      <c r="H1180" s="28">
        <v>15703</v>
      </c>
      <c r="I1180" s="28">
        <v>449424</v>
      </c>
      <c r="J1180" s="31">
        <f t="shared" si="74"/>
        <v>3.164419146622609E-5</v>
      </c>
      <c r="K1180" s="31">
        <f t="shared" si="75"/>
        <v>6.7247982521762858E-5</v>
      </c>
      <c r="L1180" s="31">
        <f t="shared" si="76"/>
        <v>3.5804210728403527E-6</v>
      </c>
      <c r="M1180" s="31">
        <f t="shared" si="77"/>
        <v>1.0247259506082931E-4</v>
      </c>
    </row>
    <row r="1181" spans="1:13" x14ac:dyDescent="0.2">
      <c r="A1181" t="s">
        <v>1256</v>
      </c>
      <c r="B1181" s="28">
        <v>1957137000</v>
      </c>
      <c r="C1181" s="28" t="str">
        <f>_xlfn.XLOOKUP(E1181,Crosswalk!$C$3:$C$3275,Crosswalk!$B$3:$B$3275)</f>
        <v>NC</v>
      </c>
      <c r="D1181" s="28" t="str" cm="1">
        <f t="array" ref="D1181">_xlfn.XLOOKUP(C1181,_xlfn.ANCHORARRAY($O$2),$P$2:$P$51)</f>
        <v>North Carolina</v>
      </c>
      <c r="E1181" t="s">
        <v>5647</v>
      </c>
      <c r="F1181" s="28">
        <v>147468</v>
      </c>
      <c r="G1181" s="28">
        <v>138249</v>
      </c>
      <c r="H1181" s="28">
        <v>237772</v>
      </c>
      <c r="I1181" s="28">
        <v>523489</v>
      </c>
      <c r="J1181" s="31">
        <f t="shared" si="74"/>
        <v>7.5348838635210509E-5</v>
      </c>
      <c r="K1181" s="31">
        <f t="shared" si="75"/>
        <v>7.0638386582032835E-5</v>
      </c>
      <c r="L1181" s="31">
        <f t="shared" si="76"/>
        <v>1.2148970664802719E-4</v>
      </c>
      <c r="M1181" s="31">
        <f t="shared" si="77"/>
        <v>2.6747693186527055E-4</v>
      </c>
    </row>
    <row r="1182" spans="1:13" x14ac:dyDescent="0.2">
      <c r="A1182" t="s">
        <v>1255</v>
      </c>
      <c r="B1182" s="28">
        <v>2716268000</v>
      </c>
      <c r="C1182" s="28" t="str">
        <f>_xlfn.XLOOKUP(E1182,Crosswalk!$C$3:$C$3275,Crosswalk!$B$3:$B$3275)</f>
        <v>NC</v>
      </c>
      <c r="D1182" s="28" t="str" cm="1">
        <f t="array" ref="D1182">_xlfn.XLOOKUP(C1182,_xlfn.ANCHORARRAY($O$2),$P$2:$P$51)</f>
        <v>North Carolina</v>
      </c>
      <c r="E1182" t="s">
        <v>5645</v>
      </c>
      <c r="F1182" s="28">
        <v>91028</v>
      </c>
      <c r="G1182" s="28">
        <v>442792</v>
      </c>
      <c r="H1182" s="28">
        <v>19875</v>
      </c>
      <c r="I1182" s="28">
        <v>553695</v>
      </c>
      <c r="J1182" s="31">
        <f t="shared" si="74"/>
        <v>3.3512157121462244E-5</v>
      </c>
      <c r="K1182" s="31">
        <f t="shared" si="75"/>
        <v>1.6301484242350165E-4</v>
      </c>
      <c r="L1182" s="31">
        <f t="shared" si="76"/>
        <v>7.3170246823951095E-6</v>
      </c>
      <c r="M1182" s="31">
        <f t="shared" si="77"/>
        <v>2.0384402422735901E-4</v>
      </c>
    </row>
    <row r="1183" spans="1:13" x14ac:dyDescent="0.2">
      <c r="A1183" t="s">
        <v>1254</v>
      </c>
      <c r="B1183" s="28">
        <v>1403492000</v>
      </c>
      <c r="C1183" s="28" t="str">
        <f>_xlfn.XLOOKUP(E1183,Crosswalk!$C$3:$C$3275,Crosswalk!$B$3:$B$3275)</f>
        <v>NC</v>
      </c>
      <c r="D1183" s="28" t="str" cm="1">
        <f t="array" ref="D1183">_xlfn.XLOOKUP(C1183,_xlfn.ANCHORARRAY($O$2),$P$2:$P$51)</f>
        <v>North Carolina</v>
      </c>
      <c r="E1183" t="s">
        <v>5643</v>
      </c>
      <c r="F1183" s="28">
        <v>6634</v>
      </c>
      <c r="G1183" s="28">
        <v>27676</v>
      </c>
      <c r="H1183" s="28">
        <v>35834</v>
      </c>
      <c r="I1183" s="28">
        <v>70144</v>
      </c>
      <c r="J1183" s="31">
        <f t="shared" si="74"/>
        <v>4.7267814850387465E-6</v>
      </c>
      <c r="K1183" s="31">
        <f t="shared" si="75"/>
        <v>1.9719385646658476E-5</v>
      </c>
      <c r="L1183" s="31">
        <f t="shared" si="76"/>
        <v>2.5532030107759787E-5</v>
      </c>
      <c r="M1183" s="31">
        <f t="shared" si="77"/>
        <v>4.9978197239457014E-5</v>
      </c>
    </row>
    <row r="1184" spans="1:13" x14ac:dyDescent="0.2">
      <c r="A1184" t="s">
        <v>1253</v>
      </c>
      <c r="B1184" s="28">
        <v>34424943000</v>
      </c>
      <c r="C1184" s="28" t="str">
        <f>_xlfn.XLOOKUP(E1184,Crosswalk!$C$3:$C$3275,Crosswalk!$B$3:$B$3275)</f>
        <v>NC</v>
      </c>
      <c r="D1184" s="28" t="str" cm="1">
        <f t="array" ref="D1184">_xlfn.XLOOKUP(C1184,_xlfn.ANCHORARRAY($O$2),$P$2:$P$51)</f>
        <v>North Carolina</v>
      </c>
      <c r="E1184" t="s">
        <v>5639</v>
      </c>
      <c r="F1184" s="28">
        <v>412872</v>
      </c>
      <c r="G1184" s="28">
        <v>956036</v>
      </c>
      <c r="H1184" s="28">
        <v>104104</v>
      </c>
      <c r="I1184" s="28">
        <v>1473012</v>
      </c>
      <c r="J1184" s="31">
        <f t="shared" si="74"/>
        <v>1.1993396764665666E-5</v>
      </c>
      <c r="K1184" s="31">
        <f t="shared" si="75"/>
        <v>2.7771607348776149E-5</v>
      </c>
      <c r="L1184" s="31">
        <f t="shared" si="76"/>
        <v>3.0240863434399876E-6</v>
      </c>
      <c r="M1184" s="31">
        <f t="shared" si="77"/>
        <v>4.2789090456881805E-5</v>
      </c>
    </row>
    <row r="1185" spans="1:13" x14ac:dyDescent="0.2">
      <c r="A1185" t="s">
        <v>112</v>
      </c>
      <c r="B1185" s="28">
        <v>420317000</v>
      </c>
      <c r="C1185" s="28" t="str">
        <f>_xlfn.XLOOKUP(E1185,Crosswalk!$C$3:$C$3275,Crosswalk!$B$3:$B$3275)</f>
        <v>NC</v>
      </c>
      <c r="D1185" s="28" t="str" cm="1">
        <f t="array" ref="D1185">_xlfn.XLOOKUP(C1185,_xlfn.ANCHORARRAY($O$2),$P$2:$P$51)</f>
        <v>North Carolina</v>
      </c>
      <c r="E1185" t="s">
        <v>5637</v>
      </c>
      <c r="F1185" s="28">
        <v>4494</v>
      </c>
      <c r="G1185" s="28">
        <v>33544</v>
      </c>
      <c r="H1185" s="28">
        <v>3997</v>
      </c>
      <c r="I1185" s="28">
        <v>42035</v>
      </c>
      <c r="J1185" s="31">
        <f t="shared" si="74"/>
        <v>1.0691930138443128E-5</v>
      </c>
      <c r="K1185" s="31">
        <f t="shared" si="75"/>
        <v>7.9806431812179859E-5</v>
      </c>
      <c r="L1185" s="31">
        <f t="shared" si="76"/>
        <v>9.5094892664346194E-6</v>
      </c>
      <c r="M1185" s="31">
        <f t="shared" si="77"/>
        <v>1.0000785121705761E-4</v>
      </c>
    </row>
    <row r="1186" spans="1:13" x14ac:dyDescent="0.2">
      <c r="A1186" t="s">
        <v>1252</v>
      </c>
      <c r="B1186" s="28">
        <v>3309337000</v>
      </c>
      <c r="C1186" s="28" t="str">
        <f>_xlfn.XLOOKUP(E1186,Crosswalk!$C$3:$C$3275,Crosswalk!$B$3:$B$3275)</f>
        <v>NC</v>
      </c>
      <c r="D1186" s="28" t="str" cm="1">
        <f t="array" ref="D1186">_xlfn.XLOOKUP(C1186,_xlfn.ANCHORARRAY($O$2),$P$2:$P$51)</f>
        <v>North Carolina</v>
      </c>
      <c r="E1186" t="s">
        <v>5636</v>
      </c>
      <c r="F1186" s="28">
        <v>55731</v>
      </c>
      <c r="G1186" s="28">
        <v>149284</v>
      </c>
      <c r="H1186" s="28">
        <v>334681</v>
      </c>
      <c r="I1186" s="28">
        <v>539696</v>
      </c>
      <c r="J1186" s="31">
        <f t="shared" si="74"/>
        <v>1.6840533315283392E-5</v>
      </c>
      <c r="K1186" s="31">
        <f t="shared" si="75"/>
        <v>4.5109941961184371E-5</v>
      </c>
      <c r="L1186" s="31">
        <f t="shared" si="76"/>
        <v>1.0113234161404535E-4</v>
      </c>
      <c r="M1186" s="31">
        <f t="shared" si="77"/>
        <v>1.6308281689051313E-4</v>
      </c>
    </row>
    <row r="1187" spans="1:13" x14ac:dyDescent="0.2">
      <c r="A1187" t="s">
        <v>151</v>
      </c>
      <c r="B1187" s="28">
        <v>228935000</v>
      </c>
      <c r="C1187" s="28" t="str">
        <f>_xlfn.XLOOKUP(E1187,Crosswalk!$C$3:$C$3275,Crosswalk!$B$3:$B$3275)</f>
        <v>NC</v>
      </c>
      <c r="D1187" s="28" t="str" cm="1">
        <f t="array" ref="D1187">_xlfn.XLOOKUP(C1187,_xlfn.ANCHORARRAY($O$2),$P$2:$P$51)</f>
        <v>North Carolina</v>
      </c>
      <c r="E1187" t="s">
        <v>5634</v>
      </c>
      <c r="F1187" s="28">
        <v>1485</v>
      </c>
      <c r="G1187" s="28">
        <v>6688</v>
      </c>
      <c r="H1187" s="28">
        <v>350</v>
      </c>
      <c r="I1187" s="28">
        <v>8523</v>
      </c>
      <c r="J1187" s="31">
        <f t="shared" si="74"/>
        <v>6.4865573197632518E-6</v>
      </c>
      <c r="K1187" s="31">
        <f t="shared" si="75"/>
        <v>2.9213532225304125E-5</v>
      </c>
      <c r="L1187" s="31">
        <f t="shared" si="76"/>
        <v>1.5288182235132243E-6</v>
      </c>
      <c r="M1187" s="31">
        <f t="shared" si="77"/>
        <v>3.7228907768580604E-5</v>
      </c>
    </row>
    <row r="1188" spans="1:13" x14ac:dyDescent="0.2">
      <c r="A1188" t="s">
        <v>1251</v>
      </c>
      <c r="B1188" s="28">
        <v>184446000</v>
      </c>
      <c r="C1188" s="28" t="str">
        <f>_xlfn.XLOOKUP(E1188,Crosswalk!$C$3:$C$3275,Crosswalk!$B$3:$B$3275)</f>
        <v>NC</v>
      </c>
      <c r="D1188" s="28" t="str" cm="1">
        <f t="array" ref="D1188">_xlfn.XLOOKUP(C1188,_xlfn.ANCHORARRAY($O$2),$P$2:$P$51)</f>
        <v>North Carolina</v>
      </c>
      <c r="E1188" t="s">
        <v>5633</v>
      </c>
      <c r="F1188" s="28">
        <v>125</v>
      </c>
      <c r="G1188" s="28">
        <v>2217</v>
      </c>
      <c r="H1188" s="28">
        <v>3266</v>
      </c>
      <c r="I1188" s="28">
        <v>5608</v>
      </c>
      <c r="J1188" s="31">
        <f t="shared" si="74"/>
        <v>6.7770512778807888E-7</v>
      </c>
      <c r="K1188" s="31">
        <f t="shared" si="75"/>
        <v>1.2019778146449367E-5</v>
      </c>
      <c r="L1188" s="31">
        <f t="shared" si="76"/>
        <v>1.7707079578846925E-5</v>
      </c>
      <c r="M1188" s="31">
        <f t="shared" si="77"/>
        <v>3.040456285308437E-5</v>
      </c>
    </row>
    <row r="1189" spans="1:13" x14ac:dyDescent="0.2">
      <c r="A1189" t="s">
        <v>1250</v>
      </c>
      <c r="B1189" s="28">
        <v>8021211000</v>
      </c>
      <c r="C1189" s="28" t="str">
        <f>_xlfn.XLOOKUP(E1189,Crosswalk!$C$3:$C$3275,Crosswalk!$B$3:$B$3275)</f>
        <v>NC</v>
      </c>
      <c r="D1189" s="28" t="str" cm="1">
        <f t="array" ref="D1189">_xlfn.XLOOKUP(C1189,_xlfn.ANCHORARRAY($O$2),$P$2:$P$51)</f>
        <v>North Carolina</v>
      </c>
      <c r="E1189" t="s">
        <v>5631</v>
      </c>
      <c r="F1189" s="28">
        <v>38930</v>
      </c>
      <c r="G1189" s="28">
        <v>269166</v>
      </c>
      <c r="H1189" s="28">
        <v>5046</v>
      </c>
      <c r="I1189" s="28">
        <v>313142</v>
      </c>
      <c r="J1189" s="31">
        <f t="shared" si="74"/>
        <v>4.8533818646585912E-6</v>
      </c>
      <c r="K1189" s="31">
        <f t="shared" si="75"/>
        <v>3.3556778396678509E-5</v>
      </c>
      <c r="L1189" s="31">
        <f t="shared" si="76"/>
        <v>6.2908206753319422E-7</v>
      </c>
      <c r="M1189" s="31">
        <f t="shared" si="77"/>
        <v>3.9039242328870292E-5</v>
      </c>
    </row>
    <row r="1190" spans="1:13" x14ac:dyDescent="0.2">
      <c r="A1190" t="s">
        <v>110</v>
      </c>
      <c r="B1190" s="28">
        <v>1784003000</v>
      </c>
      <c r="C1190" s="28" t="str">
        <f>_xlfn.XLOOKUP(E1190,Crosswalk!$C$3:$C$3275,Crosswalk!$B$3:$B$3275)</f>
        <v>NC</v>
      </c>
      <c r="D1190" s="28" t="str" cm="1">
        <f t="array" ref="D1190">_xlfn.XLOOKUP(C1190,_xlfn.ANCHORARRAY($O$2),$P$2:$P$51)</f>
        <v>North Carolina</v>
      </c>
      <c r="E1190" t="s">
        <v>5627</v>
      </c>
      <c r="F1190" s="28">
        <v>55396</v>
      </c>
      <c r="G1190" s="28">
        <v>141370</v>
      </c>
      <c r="H1190" s="28">
        <v>317785</v>
      </c>
      <c r="I1190" s="28">
        <v>514551</v>
      </c>
      <c r="J1190" s="31">
        <f t="shared" si="74"/>
        <v>3.1051517290049403E-5</v>
      </c>
      <c r="K1190" s="31">
        <f t="shared" si="75"/>
        <v>7.9243140286199066E-5</v>
      </c>
      <c r="L1190" s="31">
        <f t="shared" si="76"/>
        <v>1.7813030583468749E-4</v>
      </c>
      <c r="M1190" s="31">
        <f t="shared" si="77"/>
        <v>2.8842496341093595E-4</v>
      </c>
    </row>
    <row r="1191" spans="1:13" x14ac:dyDescent="0.2">
      <c r="A1191" t="s">
        <v>429</v>
      </c>
      <c r="B1191" s="28">
        <v>26511548000</v>
      </c>
      <c r="C1191" s="28" t="str">
        <f>_xlfn.XLOOKUP(E1191,Crosswalk!$C$3:$C$3275,Crosswalk!$B$3:$B$3275)</f>
        <v>NC</v>
      </c>
      <c r="D1191" s="28" t="str" cm="1">
        <f t="array" ref="D1191">_xlfn.XLOOKUP(C1191,_xlfn.ANCHORARRAY($O$2),$P$2:$P$51)</f>
        <v>North Carolina</v>
      </c>
      <c r="E1191" t="s">
        <v>5626</v>
      </c>
      <c r="F1191" s="28">
        <v>356124</v>
      </c>
      <c r="G1191" s="28">
        <v>583511</v>
      </c>
      <c r="H1191" s="28">
        <v>4336684</v>
      </c>
      <c r="I1191" s="28">
        <v>5276319</v>
      </c>
      <c r="J1191" s="31">
        <f t="shared" si="74"/>
        <v>1.3432787855314975E-5</v>
      </c>
      <c r="K1191" s="31">
        <f t="shared" si="75"/>
        <v>2.2009691776579775E-5</v>
      </c>
      <c r="L1191" s="31">
        <f t="shared" si="76"/>
        <v>1.6357717022031306E-4</v>
      </c>
      <c r="M1191" s="31">
        <f t="shared" si="77"/>
        <v>1.9901964985220781E-4</v>
      </c>
    </row>
    <row r="1192" spans="1:13" x14ac:dyDescent="0.2">
      <c r="A1192" t="s">
        <v>1249</v>
      </c>
      <c r="B1192" s="28">
        <v>1624071000</v>
      </c>
      <c r="C1192" s="28" t="str">
        <f>_xlfn.XLOOKUP(E1192,Crosswalk!$C$3:$C$3275,Crosswalk!$B$3:$B$3275)</f>
        <v>NC</v>
      </c>
      <c r="D1192" s="28" t="str" cm="1">
        <f t="array" ref="D1192">_xlfn.XLOOKUP(C1192,_xlfn.ANCHORARRAY($O$2),$P$2:$P$51)</f>
        <v>North Carolina</v>
      </c>
      <c r="E1192" t="s">
        <v>5623</v>
      </c>
      <c r="F1192" s="28">
        <v>20883</v>
      </c>
      <c r="G1192" s="28">
        <v>95391</v>
      </c>
      <c r="H1192" s="28">
        <v>215582</v>
      </c>
      <c r="I1192" s="28">
        <v>331856</v>
      </c>
      <c r="J1192" s="31">
        <f t="shared" si="74"/>
        <v>1.2858427987446362E-5</v>
      </c>
      <c r="K1192" s="31">
        <f t="shared" si="75"/>
        <v>5.8735732612675182E-5</v>
      </c>
      <c r="L1192" s="31">
        <f t="shared" si="76"/>
        <v>1.3274173358184462E-4</v>
      </c>
      <c r="M1192" s="31">
        <f t="shared" si="77"/>
        <v>2.0433589418196617E-4</v>
      </c>
    </row>
    <row r="1193" spans="1:13" x14ac:dyDescent="0.2">
      <c r="A1193" t="s">
        <v>1248</v>
      </c>
      <c r="B1193" s="28">
        <v>39750581000</v>
      </c>
      <c r="C1193" s="28" t="str">
        <f>_xlfn.XLOOKUP(E1193,Crosswalk!$C$3:$C$3275,Crosswalk!$B$3:$B$3275)</f>
        <v>NC</v>
      </c>
      <c r="D1193" s="28" t="str" cm="1">
        <f t="array" ref="D1193">_xlfn.XLOOKUP(C1193,_xlfn.ANCHORARRAY($O$2),$P$2:$P$51)</f>
        <v>North Carolina</v>
      </c>
      <c r="E1193" t="s">
        <v>5621</v>
      </c>
      <c r="F1193" s="28">
        <v>952364</v>
      </c>
      <c r="G1193" s="28">
        <v>656396</v>
      </c>
      <c r="H1193" s="28">
        <v>52833</v>
      </c>
      <c r="I1193" s="28">
        <v>1661593</v>
      </c>
      <c r="J1193" s="31">
        <f t="shared" si="74"/>
        <v>2.3958492581529815E-5</v>
      </c>
      <c r="K1193" s="31">
        <f t="shared" si="75"/>
        <v>1.6512865560380111E-5</v>
      </c>
      <c r="L1193" s="31">
        <f t="shared" si="76"/>
        <v>1.3291126486931097E-6</v>
      </c>
      <c r="M1193" s="31">
        <f t="shared" si="77"/>
        <v>4.1800470790603035E-5</v>
      </c>
    </row>
    <row r="1194" spans="1:13" x14ac:dyDescent="0.2">
      <c r="A1194" t="s">
        <v>1247</v>
      </c>
      <c r="B1194" s="28">
        <v>2126936000</v>
      </c>
      <c r="C1194" s="28" t="str">
        <f>_xlfn.XLOOKUP(E1194,Crosswalk!$C$3:$C$3275,Crosswalk!$B$3:$B$3275)</f>
        <v>NC</v>
      </c>
      <c r="D1194" s="28" t="str" cm="1">
        <f t="array" ref="D1194">_xlfn.XLOOKUP(C1194,_xlfn.ANCHORARRAY($O$2),$P$2:$P$51)</f>
        <v>North Carolina</v>
      </c>
      <c r="E1194" t="s">
        <v>5619</v>
      </c>
      <c r="F1194" s="28">
        <v>6343</v>
      </c>
      <c r="G1194" s="28">
        <v>50290</v>
      </c>
      <c r="H1194" s="28">
        <v>49298</v>
      </c>
      <c r="I1194" s="28">
        <v>105931</v>
      </c>
      <c r="J1194" s="31">
        <f t="shared" si="74"/>
        <v>2.9822241948041692E-6</v>
      </c>
      <c r="K1194" s="31">
        <f t="shared" si="75"/>
        <v>2.3644340967476221E-5</v>
      </c>
      <c r="L1194" s="31">
        <f t="shared" si="76"/>
        <v>2.3177942354635963E-5</v>
      </c>
      <c r="M1194" s="31">
        <f t="shared" si="77"/>
        <v>4.980450751691635E-5</v>
      </c>
    </row>
    <row r="1195" spans="1:13" x14ac:dyDescent="0.2">
      <c r="A1195" t="s">
        <v>1246</v>
      </c>
      <c r="B1195" s="28">
        <v>1416538000</v>
      </c>
      <c r="C1195" s="28" t="str">
        <f>_xlfn.XLOOKUP(E1195,Crosswalk!$C$3:$C$3275,Crosswalk!$B$3:$B$3275)</f>
        <v>NC</v>
      </c>
      <c r="D1195" s="28" t="str" cm="1">
        <f t="array" ref="D1195">_xlfn.XLOOKUP(C1195,_xlfn.ANCHORARRAY($O$2),$P$2:$P$51)</f>
        <v>North Carolina</v>
      </c>
      <c r="E1195" t="s">
        <v>5617</v>
      </c>
      <c r="F1195" s="28">
        <v>37798</v>
      </c>
      <c r="G1195" s="28">
        <v>79481</v>
      </c>
      <c r="H1195" s="28">
        <v>811</v>
      </c>
      <c r="I1195" s="28">
        <v>118090</v>
      </c>
      <c r="J1195" s="31">
        <f t="shared" si="74"/>
        <v>2.6683364653825031E-5</v>
      </c>
      <c r="K1195" s="31">
        <f t="shared" si="75"/>
        <v>5.6109331341623024E-5</v>
      </c>
      <c r="L1195" s="31">
        <f t="shared" si="76"/>
        <v>5.725225867572914E-7</v>
      </c>
      <c r="M1195" s="31">
        <f t="shared" si="77"/>
        <v>8.3365218582205354E-5</v>
      </c>
    </row>
    <row r="1196" spans="1:13" x14ac:dyDescent="0.2">
      <c r="A1196" t="s">
        <v>1245</v>
      </c>
      <c r="B1196" s="28">
        <v>5013955000</v>
      </c>
      <c r="C1196" s="28" t="str">
        <f>_xlfn.XLOOKUP(E1196,Crosswalk!$C$3:$C$3275,Crosswalk!$B$3:$B$3275)</f>
        <v>NC</v>
      </c>
      <c r="D1196" s="28" t="str" cm="1">
        <f t="array" ref="D1196">_xlfn.XLOOKUP(C1196,_xlfn.ANCHORARRAY($O$2),$P$2:$P$51)</f>
        <v>North Carolina</v>
      </c>
      <c r="E1196" t="s">
        <v>5613</v>
      </c>
      <c r="F1196" s="28">
        <v>192833</v>
      </c>
      <c r="G1196" s="28">
        <v>396825</v>
      </c>
      <c r="H1196" s="28">
        <v>66420</v>
      </c>
      <c r="I1196" s="28">
        <v>656078</v>
      </c>
      <c r="J1196" s="31">
        <f t="shared" si="74"/>
        <v>3.8459260204768491E-5</v>
      </c>
      <c r="K1196" s="31">
        <f t="shared" si="75"/>
        <v>7.9144108792360523E-5</v>
      </c>
      <c r="L1196" s="31">
        <f t="shared" si="76"/>
        <v>1.3247027546118783E-5</v>
      </c>
      <c r="M1196" s="31">
        <f t="shared" si="77"/>
        <v>1.3085039654324779E-4</v>
      </c>
    </row>
    <row r="1197" spans="1:13" x14ac:dyDescent="0.2">
      <c r="A1197" t="s">
        <v>1244</v>
      </c>
      <c r="B1197" s="28">
        <v>2592624000</v>
      </c>
      <c r="C1197" s="28" t="str">
        <f>_xlfn.XLOOKUP(E1197,Crosswalk!$C$3:$C$3275,Crosswalk!$B$3:$B$3275)</f>
        <v>NC</v>
      </c>
      <c r="D1197" s="28" t="str" cm="1">
        <f t="array" ref="D1197">_xlfn.XLOOKUP(C1197,_xlfn.ANCHORARRAY($O$2),$P$2:$P$51)</f>
        <v>North Carolina</v>
      </c>
      <c r="E1197" t="s">
        <v>5611</v>
      </c>
      <c r="F1197" s="28">
        <v>450300</v>
      </c>
      <c r="G1197" s="28">
        <v>107680</v>
      </c>
      <c r="H1197" s="28">
        <v>1152109</v>
      </c>
      <c r="I1197" s="28">
        <v>1710089</v>
      </c>
      <c r="J1197" s="31">
        <f t="shared" si="74"/>
        <v>1.736850387869587E-4</v>
      </c>
      <c r="K1197" s="31">
        <f t="shared" si="75"/>
        <v>4.1533211140527896E-5</v>
      </c>
      <c r="L1197" s="31">
        <f t="shared" si="76"/>
        <v>4.4437951665956963E-4</v>
      </c>
      <c r="M1197" s="31">
        <f t="shared" si="77"/>
        <v>6.5959776658705625E-4</v>
      </c>
    </row>
    <row r="1198" spans="1:13" x14ac:dyDescent="0.2">
      <c r="A1198" t="s">
        <v>1243</v>
      </c>
      <c r="B1198" s="28">
        <v>824134000</v>
      </c>
      <c r="C1198" s="28" t="str">
        <f>_xlfn.XLOOKUP(E1198,Crosswalk!$C$3:$C$3275,Crosswalk!$B$3:$B$3275)</f>
        <v>NC</v>
      </c>
      <c r="D1198" s="28" t="str" cm="1">
        <f t="array" ref="D1198">_xlfn.XLOOKUP(C1198,_xlfn.ANCHORARRAY($O$2),$P$2:$P$51)</f>
        <v>North Carolina</v>
      </c>
      <c r="E1198" t="s">
        <v>5609</v>
      </c>
      <c r="F1198" s="28">
        <v>2845</v>
      </c>
      <c r="G1198" s="28">
        <v>4682</v>
      </c>
      <c r="H1198" s="28">
        <v>20716</v>
      </c>
      <c r="I1198" s="28">
        <v>28243</v>
      </c>
      <c r="J1198" s="31">
        <f t="shared" si="74"/>
        <v>3.452108516333509E-6</v>
      </c>
      <c r="K1198" s="31">
        <f t="shared" si="75"/>
        <v>5.6811149643140554E-6</v>
      </c>
      <c r="L1198" s="31">
        <f t="shared" si="76"/>
        <v>2.5136688936507897E-5</v>
      </c>
      <c r="M1198" s="31">
        <f t="shared" si="77"/>
        <v>3.4269912417155461E-5</v>
      </c>
    </row>
    <row r="1199" spans="1:13" x14ac:dyDescent="0.2">
      <c r="A1199" t="s">
        <v>540</v>
      </c>
      <c r="B1199" s="28">
        <v>17938442000</v>
      </c>
      <c r="C1199" s="28" t="str">
        <f>_xlfn.XLOOKUP(E1199,Crosswalk!$C$3:$C$3275,Crosswalk!$B$3:$B$3275)</f>
        <v>NC</v>
      </c>
      <c r="D1199" s="28" t="str" cm="1">
        <f t="array" ref="D1199">_xlfn.XLOOKUP(C1199,_xlfn.ANCHORARRAY($O$2),$P$2:$P$51)</f>
        <v>North Carolina</v>
      </c>
      <c r="E1199" t="s">
        <v>5605</v>
      </c>
      <c r="F1199" s="28">
        <v>40998</v>
      </c>
      <c r="G1199" s="28">
        <v>365192</v>
      </c>
      <c r="H1199" s="28">
        <v>25231</v>
      </c>
      <c r="I1199" s="28">
        <v>431421</v>
      </c>
      <c r="J1199" s="31">
        <f t="shared" si="74"/>
        <v>2.2854827637762521E-6</v>
      </c>
      <c r="K1199" s="31">
        <f t="shared" si="75"/>
        <v>2.0358066770793139E-5</v>
      </c>
      <c r="L1199" s="31">
        <f t="shared" si="76"/>
        <v>1.4065324067720039E-6</v>
      </c>
      <c r="M1199" s="31">
        <f t="shared" si="77"/>
        <v>2.4050081941341396E-5</v>
      </c>
    </row>
    <row r="1200" spans="1:13" x14ac:dyDescent="0.2">
      <c r="A1200" t="s">
        <v>1242</v>
      </c>
      <c r="B1200" s="28">
        <v>4984208000</v>
      </c>
      <c r="C1200" s="28" t="str">
        <f>_xlfn.XLOOKUP(E1200,Crosswalk!$C$3:$C$3275,Crosswalk!$B$3:$B$3275)</f>
        <v>NC</v>
      </c>
      <c r="D1200" s="28" t="str" cm="1">
        <f t="array" ref="D1200">_xlfn.XLOOKUP(C1200,_xlfn.ANCHORARRAY($O$2),$P$2:$P$51)</f>
        <v>North Carolina</v>
      </c>
      <c r="E1200" t="s">
        <v>5602</v>
      </c>
      <c r="F1200" s="28">
        <v>23583</v>
      </c>
      <c r="G1200" s="28">
        <v>129354</v>
      </c>
      <c r="H1200" s="28">
        <v>257378</v>
      </c>
      <c r="I1200" s="28">
        <v>410315</v>
      </c>
      <c r="J1200" s="31">
        <f t="shared" si="74"/>
        <v>4.7315441089135926E-6</v>
      </c>
      <c r="K1200" s="31">
        <f t="shared" si="75"/>
        <v>2.5952769226324424E-5</v>
      </c>
      <c r="L1200" s="31">
        <f t="shared" si="76"/>
        <v>5.1638695656361051E-5</v>
      </c>
      <c r="M1200" s="31">
        <f t="shared" si="77"/>
        <v>8.2323008991599069E-5</v>
      </c>
    </row>
    <row r="1201" spans="1:13" x14ac:dyDescent="0.2">
      <c r="A1201" t="s">
        <v>1241</v>
      </c>
      <c r="B1201" s="28">
        <v>1448915000</v>
      </c>
      <c r="C1201" s="28" t="str">
        <f>_xlfn.XLOOKUP(E1201,Crosswalk!$C$3:$C$3275,Crosswalk!$B$3:$B$3275)</f>
        <v>NC</v>
      </c>
      <c r="D1201" s="28" t="str" cm="1">
        <f t="array" ref="D1201">_xlfn.XLOOKUP(C1201,_xlfn.ANCHORARRAY($O$2),$P$2:$P$51)</f>
        <v>North Carolina</v>
      </c>
      <c r="E1201" t="s">
        <v>5600</v>
      </c>
      <c r="F1201" s="28">
        <v>3858</v>
      </c>
      <c r="G1201" s="28">
        <v>11644</v>
      </c>
      <c r="H1201" s="28">
        <v>30537</v>
      </c>
      <c r="I1201" s="28">
        <v>46039</v>
      </c>
      <c r="J1201" s="31">
        <f t="shared" si="74"/>
        <v>2.662682075898172E-6</v>
      </c>
      <c r="K1201" s="31">
        <f t="shared" si="75"/>
        <v>8.0363582404764941E-6</v>
      </c>
      <c r="L1201" s="31">
        <f t="shared" si="76"/>
        <v>2.1075770490332422E-5</v>
      </c>
      <c r="M1201" s="31">
        <f t="shared" si="77"/>
        <v>3.1774810806707084E-5</v>
      </c>
    </row>
    <row r="1202" spans="1:13" x14ac:dyDescent="0.2">
      <c r="A1202" t="s">
        <v>170</v>
      </c>
      <c r="B1202" s="28">
        <v>4463065000</v>
      </c>
      <c r="C1202" s="28" t="str">
        <f>_xlfn.XLOOKUP(E1202,Crosswalk!$C$3:$C$3275,Crosswalk!$B$3:$B$3275)</f>
        <v>NC</v>
      </c>
      <c r="D1202" s="28" t="str" cm="1">
        <f t="array" ref="D1202">_xlfn.XLOOKUP(C1202,_xlfn.ANCHORARRAY($O$2),$P$2:$P$51)</f>
        <v>North Carolina</v>
      </c>
      <c r="E1202" t="s">
        <v>5598</v>
      </c>
      <c r="F1202" s="28">
        <v>15003</v>
      </c>
      <c r="G1202" s="28">
        <v>184134</v>
      </c>
      <c r="H1202" s="28">
        <v>113454</v>
      </c>
      <c r="I1202" s="28">
        <v>312591</v>
      </c>
      <c r="J1202" s="31">
        <f t="shared" si="74"/>
        <v>3.3615911934959495E-6</v>
      </c>
      <c r="K1202" s="31">
        <f t="shared" si="75"/>
        <v>4.1257297395399798E-5</v>
      </c>
      <c r="L1202" s="31">
        <f t="shared" si="76"/>
        <v>2.5420647021721618E-5</v>
      </c>
      <c r="M1202" s="31">
        <f t="shared" si="77"/>
        <v>7.0039535610617366E-5</v>
      </c>
    </row>
    <row r="1203" spans="1:13" x14ac:dyDescent="0.2">
      <c r="A1203" t="s">
        <v>94</v>
      </c>
      <c r="B1203" s="28">
        <v>215643000</v>
      </c>
      <c r="C1203" s="28" t="str">
        <f>_xlfn.XLOOKUP(E1203,Crosswalk!$C$3:$C$3275,Crosswalk!$B$3:$B$3275)</f>
        <v>NC</v>
      </c>
      <c r="D1203" s="28" t="str" cm="1">
        <f t="array" ref="D1203">_xlfn.XLOOKUP(C1203,_xlfn.ANCHORARRAY($O$2),$P$2:$P$51)</f>
        <v>North Carolina</v>
      </c>
      <c r="E1203" t="s">
        <v>5597</v>
      </c>
      <c r="F1203" s="28">
        <v>20419</v>
      </c>
      <c r="G1203" s="28">
        <v>74267</v>
      </c>
      <c r="H1203" s="28">
        <v>9204</v>
      </c>
      <c r="I1203" s="28">
        <v>103890</v>
      </c>
      <c r="J1203" s="31">
        <f t="shared" si="74"/>
        <v>9.4688907128912133E-5</v>
      </c>
      <c r="K1203" s="31">
        <f t="shared" si="75"/>
        <v>3.4439791692751447E-4</v>
      </c>
      <c r="L1203" s="31">
        <f t="shared" si="76"/>
        <v>4.2681654401023916E-5</v>
      </c>
      <c r="M1203" s="31">
        <f t="shared" si="77"/>
        <v>4.8176847845745051E-4</v>
      </c>
    </row>
    <row r="1204" spans="1:13" x14ac:dyDescent="0.2">
      <c r="A1204" t="s">
        <v>1240</v>
      </c>
      <c r="B1204" s="28">
        <v>589147000</v>
      </c>
      <c r="C1204" s="28" t="str">
        <f>_xlfn.XLOOKUP(E1204,Crosswalk!$C$3:$C$3275,Crosswalk!$B$3:$B$3275)</f>
        <v>NC</v>
      </c>
      <c r="D1204" s="28" t="str" cm="1">
        <f t="array" ref="D1204">_xlfn.XLOOKUP(C1204,_xlfn.ANCHORARRAY($O$2),$P$2:$P$51)</f>
        <v>North Carolina</v>
      </c>
      <c r="E1204" t="s">
        <v>5596</v>
      </c>
      <c r="F1204" s="28">
        <v>3100</v>
      </c>
      <c r="G1204" s="28">
        <v>153064</v>
      </c>
      <c r="H1204" s="28">
        <v>1987</v>
      </c>
      <c r="I1204" s="28">
        <v>158151</v>
      </c>
      <c r="J1204" s="31">
        <f t="shared" si="74"/>
        <v>5.261844666950693E-6</v>
      </c>
      <c r="K1204" s="31">
        <f t="shared" si="75"/>
        <v>2.5980612648456155E-4</v>
      </c>
      <c r="L1204" s="31">
        <f t="shared" si="76"/>
        <v>3.372672694590654E-6</v>
      </c>
      <c r="M1204" s="31">
        <f t="shared" si="77"/>
        <v>2.6844064384610295E-4</v>
      </c>
    </row>
    <row r="1205" spans="1:13" x14ac:dyDescent="0.2">
      <c r="A1205" t="s">
        <v>90</v>
      </c>
      <c r="B1205" s="28">
        <v>822038000</v>
      </c>
      <c r="C1205" s="28" t="str">
        <f>_xlfn.XLOOKUP(E1205,Crosswalk!$C$3:$C$3275,Crosswalk!$B$3:$B$3275)</f>
        <v>NC</v>
      </c>
      <c r="D1205" s="28" t="str" cm="1">
        <f t="array" ref="D1205">_xlfn.XLOOKUP(C1205,_xlfn.ANCHORARRAY($O$2),$P$2:$P$51)</f>
        <v>North Carolina</v>
      </c>
      <c r="E1205" t="s">
        <v>5594</v>
      </c>
      <c r="F1205" s="28">
        <v>12645</v>
      </c>
      <c r="G1205" s="28">
        <v>18305</v>
      </c>
      <c r="H1205" s="28">
        <v>1062</v>
      </c>
      <c r="I1205" s="28">
        <v>32012</v>
      </c>
      <c r="J1205" s="31">
        <f t="shared" si="74"/>
        <v>1.5382500565667281E-5</v>
      </c>
      <c r="K1205" s="31">
        <f t="shared" si="75"/>
        <v>2.226782703475995E-5</v>
      </c>
      <c r="L1205" s="31">
        <f t="shared" si="76"/>
        <v>1.2919110795364691E-6</v>
      </c>
      <c r="M1205" s="31">
        <f t="shared" si="77"/>
        <v>3.89422386799637E-5</v>
      </c>
    </row>
    <row r="1206" spans="1:13" x14ac:dyDescent="0.2">
      <c r="A1206" t="s">
        <v>406</v>
      </c>
      <c r="B1206" s="28">
        <v>1887232000</v>
      </c>
      <c r="C1206" s="28" t="str">
        <f>_xlfn.XLOOKUP(E1206,Crosswalk!$C$3:$C$3275,Crosswalk!$B$3:$B$3275)</f>
        <v>NC</v>
      </c>
      <c r="D1206" s="28" t="str" cm="1">
        <f t="array" ref="D1206">_xlfn.XLOOKUP(C1206,_xlfn.ANCHORARRAY($O$2),$P$2:$P$51)</f>
        <v>North Carolina</v>
      </c>
      <c r="E1206" t="s">
        <v>5591</v>
      </c>
      <c r="F1206" s="28">
        <v>634560</v>
      </c>
      <c r="G1206" s="28">
        <v>723266</v>
      </c>
      <c r="H1206" s="28">
        <v>23077</v>
      </c>
      <c r="I1206" s="28">
        <v>1380903</v>
      </c>
      <c r="J1206" s="31">
        <f t="shared" si="74"/>
        <v>3.3623846988605535E-4</v>
      </c>
      <c r="K1206" s="31">
        <f t="shared" si="75"/>
        <v>3.8324170001356484E-4</v>
      </c>
      <c r="L1206" s="31">
        <f t="shared" si="76"/>
        <v>1.2227961374118285E-5</v>
      </c>
      <c r="M1206" s="31">
        <f t="shared" si="77"/>
        <v>7.3170813127373848E-4</v>
      </c>
    </row>
    <row r="1207" spans="1:13" x14ac:dyDescent="0.2">
      <c r="A1207" t="s">
        <v>1239</v>
      </c>
      <c r="B1207" s="28">
        <v>9241514000</v>
      </c>
      <c r="C1207" s="28" t="str">
        <f>_xlfn.XLOOKUP(E1207,Crosswalk!$C$3:$C$3275,Crosswalk!$B$3:$B$3275)</f>
        <v>NC</v>
      </c>
      <c r="D1207" s="28" t="str" cm="1">
        <f t="array" ref="D1207">_xlfn.XLOOKUP(C1207,_xlfn.ANCHORARRAY($O$2),$P$2:$P$51)</f>
        <v>North Carolina</v>
      </c>
      <c r="E1207" t="s">
        <v>5590</v>
      </c>
      <c r="F1207" s="28">
        <v>44541</v>
      </c>
      <c r="G1207" s="28">
        <v>477356</v>
      </c>
      <c r="H1207" s="28">
        <v>461319</v>
      </c>
      <c r="I1207" s="28">
        <v>983216</v>
      </c>
      <c r="J1207" s="31">
        <f t="shared" si="74"/>
        <v>4.8196648298103539E-6</v>
      </c>
      <c r="K1207" s="31">
        <f t="shared" si="75"/>
        <v>5.1653441200218925E-5</v>
      </c>
      <c r="L1207" s="31">
        <f t="shared" si="76"/>
        <v>4.9918119476960157E-5</v>
      </c>
      <c r="M1207" s="31">
        <f t="shared" si="77"/>
        <v>1.0639122550698944E-4</v>
      </c>
    </row>
    <row r="1208" spans="1:13" x14ac:dyDescent="0.2">
      <c r="A1208" t="s">
        <v>1238</v>
      </c>
      <c r="B1208" s="28">
        <v>331195000</v>
      </c>
      <c r="C1208" s="28" t="str">
        <f>_xlfn.XLOOKUP(E1208,Crosswalk!$C$3:$C$3275,Crosswalk!$B$3:$B$3275)</f>
        <v>NC</v>
      </c>
      <c r="D1208" s="28" t="str" cm="1">
        <f t="array" ref="D1208">_xlfn.XLOOKUP(C1208,_xlfn.ANCHORARRAY($O$2),$P$2:$P$51)</f>
        <v>North Carolina</v>
      </c>
      <c r="E1208" t="s">
        <v>5588</v>
      </c>
      <c r="F1208" s="28">
        <v>24853</v>
      </c>
      <c r="G1208" s="28">
        <v>77296</v>
      </c>
      <c r="H1208" s="28">
        <v>104766</v>
      </c>
      <c r="I1208" s="28">
        <v>206915</v>
      </c>
      <c r="J1208" s="31">
        <f t="shared" si="74"/>
        <v>7.5040384063769082E-5</v>
      </c>
      <c r="K1208" s="31">
        <f t="shared" si="75"/>
        <v>2.3338516583885625E-4</v>
      </c>
      <c r="L1208" s="31">
        <f t="shared" si="76"/>
        <v>3.163272392397228E-4</v>
      </c>
      <c r="M1208" s="31">
        <f t="shared" si="77"/>
        <v>6.2475278914234816E-4</v>
      </c>
    </row>
    <row r="1209" spans="1:13" x14ac:dyDescent="0.2">
      <c r="A1209" t="s">
        <v>1237</v>
      </c>
      <c r="B1209" s="28">
        <v>2554588000</v>
      </c>
      <c r="C1209" s="28" t="str">
        <f>_xlfn.XLOOKUP(E1209,Crosswalk!$C$3:$C$3275,Crosswalk!$B$3:$B$3275)</f>
        <v>NC</v>
      </c>
      <c r="D1209" s="28" t="str" cm="1">
        <f t="array" ref="D1209">_xlfn.XLOOKUP(C1209,_xlfn.ANCHORARRAY($O$2),$P$2:$P$51)</f>
        <v>North Carolina</v>
      </c>
      <c r="E1209" t="s">
        <v>5586</v>
      </c>
      <c r="F1209" s="28">
        <v>36990</v>
      </c>
      <c r="G1209" s="28">
        <v>152827</v>
      </c>
      <c r="H1209" s="28">
        <v>300626</v>
      </c>
      <c r="I1209" s="28">
        <v>490443</v>
      </c>
      <c r="J1209" s="31">
        <f t="shared" si="74"/>
        <v>1.4479830015642444E-5</v>
      </c>
      <c r="K1209" s="31">
        <f t="shared" si="75"/>
        <v>5.9824519648569551E-5</v>
      </c>
      <c r="L1209" s="31">
        <f t="shared" si="76"/>
        <v>1.1768081584975738E-4</v>
      </c>
      <c r="M1209" s="31">
        <f t="shared" si="77"/>
        <v>1.9198516551396938E-4</v>
      </c>
    </row>
    <row r="1210" spans="1:13" x14ac:dyDescent="0.2">
      <c r="A1210" t="s">
        <v>402</v>
      </c>
      <c r="B1210" s="28">
        <v>171978000</v>
      </c>
      <c r="C1210" s="28" t="str">
        <f>_xlfn.XLOOKUP(E1210,Crosswalk!$C$3:$C$3275,Crosswalk!$B$3:$B$3275)</f>
        <v>NC</v>
      </c>
      <c r="D1210" s="28" t="str" cm="1">
        <f t="array" ref="D1210">_xlfn.XLOOKUP(C1210,_xlfn.ANCHORARRAY($O$2),$P$2:$P$51)</f>
        <v>North Carolina</v>
      </c>
      <c r="E1210" t="s">
        <v>5582</v>
      </c>
      <c r="F1210" s="28">
        <v>2781</v>
      </c>
      <c r="G1210" s="28">
        <v>11868</v>
      </c>
      <c r="H1210" s="28">
        <v>3937</v>
      </c>
      <c r="I1210" s="28">
        <v>18586</v>
      </c>
      <c r="J1210" s="31">
        <f t="shared" si="74"/>
        <v>1.6170672993057251E-5</v>
      </c>
      <c r="K1210" s="31">
        <f t="shared" si="75"/>
        <v>6.9008826710393191E-5</v>
      </c>
      <c r="L1210" s="31">
        <f t="shared" si="76"/>
        <v>2.289246298945214E-5</v>
      </c>
      <c r="M1210" s="31">
        <f t="shared" si="77"/>
        <v>1.0807196269290258E-4</v>
      </c>
    </row>
    <row r="1211" spans="1:13" x14ac:dyDescent="0.2">
      <c r="A1211" t="s">
        <v>745</v>
      </c>
      <c r="B1211" s="28">
        <v>2388149000</v>
      </c>
      <c r="C1211" s="28" t="str">
        <f>_xlfn.XLOOKUP(E1211,Crosswalk!$C$3:$C$3275,Crosswalk!$B$3:$B$3275)</f>
        <v>NC</v>
      </c>
      <c r="D1211" s="28" t="str" cm="1">
        <f t="array" ref="D1211">_xlfn.XLOOKUP(C1211,_xlfn.ANCHORARRAY($O$2),$P$2:$P$51)</f>
        <v>North Carolina</v>
      </c>
      <c r="E1211" t="s">
        <v>5581</v>
      </c>
      <c r="F1211" s="28">
        <v>57810</v>
      </c>
      <c r="G1211" s="28">
        <v>501051</v>
      </c>
      <c r="H1211" s="28">
        <v>416547</v>
      </c>
      <c r="I1211" s="28">
        <v>975408</v>
      </c>
      <c r="J1211" s="31">
        <f t="shared" si="74"/>
        <v>2.4207032308285622E-5</v>
      </c>
      <c r="K1211" s="31">
        <f t="shared" si="75"/>
        <v>2.0980726076974258E-4</v>
      </c>
      <c r="L1211" s="31">
        <f t="shared" si="76"/>
        <v>1.7442253393737159E-4</v>
      </c>
      <c r="M1211" s="31">
        <f t="shared" si="77"/>
        <v>4.0843682701539977E-4</v>
      </c>
    </row>
    <row r="1212" spans="1:13" x14ac:dyDescent="0.2">
      <c r="A1212" t="s">
        <v>1236</v>
      </c>
      <c r="B1212" s="28">
        <v>8667428000</v>
      </c>
      <c r="C1212" s="28" t="str">
        <f>_xlfn.XLOOKUP(E1212,Crosswalk!$C$3:$C$3275,Crosswalk!$B$3:$B$3275)</f>
        <v>NC</v>
      </c>
      <c r="D1212" s="28" t="str" cm="1">
        <f t="array" ref="D1212">_xlfn.XLOOKUP(C1212,_xlfn.ANCHORARRAY($O$2),$P$2:$P$51)</f>
        <v>North Carolina</v>
      </c>
      <c r="E1212" t="s">
        <v>5580</v>
      </c>
      <c r="F1212" s="28">
        <v>149600</v>
      </c>
      <c r="G1212" s="28">
        <v>379997</v>
      </c>
      <c r="H1212" s="28">
        <v>950502</v>
      </c>
      <c r="I1212" s="28">
        <v>1480099</v>
      </c>
      <c r="J1212" s="31">
        <f t="shared" si="74"/>
        <v>1.726002223496982E-5</v>
      </c>
      <c r="K1212" s="31">
        <f t="shared" si="75"/>
        <v>4.3841956345065689E-5</v>
      </c>
      <c r="L1212" s="31">
        <f t="shared" si="76"/>
        <v>1.0966367416031607E-4</v>
      </c>
      <c r="M1212" s="31">
        <f t="shared" si="77"/>
        <v>1.7076565274035157E-4</v>
      </c>
    </row>
    <row r="1213" spans="1:13" x14ac:dyDescent="0.2">
      <c r="A1213" t="s">
        <v>400</v>
      </c>
      <c r="B1213" s="28">
        <v>2615833000</v>
      </c>
      <c r="C1213" s="28" t="str">
        <f>_xlfn.XLOOKUP(E1213,Crosswalk!$C$3:$C$3275,Crosswalk!$B$3:$B$3275)</f>
        <v>NC</v>
      </c>
      <c r="D1213" s="28" t="str" cm="1">
        <f t="array" ref="D1213">_xlfn.XLOOKUP(C1213,_xlfn.ANCHORARRAY($O$2),$P$2:$P$51)</f>
        <v>North Carolina</v>
      </c>
      <c r="E1213" t="s">
        <v>5578</v>
      </c>
      <c r="F1213" s="28">
        <v>59939</v>
      </c>
      <c r="G1213" s="28">
        <v>382722</v>
      </c>
      <c r="H1213" s="28">
        <v>379894</v>
      </c>
      <c r="I1213" s="28">
        <v>822555</v>
      </c>
      <c r="J1213" s="31">
        <f t="shared" si="74"/>
        <v>2.2913924550993889E-5</v>
      </c>
      <c r="K1213" s="31">
        <f t="shared" si="75"/>
        <v>1.4630979882890077E-4</v>
      </c>
      <c r="L1213" s="31">
        <f t="shared" si="76"/>
        <v>1.4522869005781331E-4</v>
      </c>
      <c r="M1213" s="31">
        <f t="shared" si="77"/>
        <v>3.1445241343770801E-4</v>
      </c>
    </row>
    <row r="1214" spans="1:13" x14ac:dyDescent="0.2">
      <c r="A1214" t="s">
        <v>1235</v>
      </c>
      <c r="B1214" s="28">
        <v>15336616000</v>
      </c>
      <c r="C1214" s="28" t="str">
        <f>_xlfn.XLOOKUP(E1214,Crosswalk!$C$3:$C$3275,Crosswalk!$B$3:$B$3275)</f>
        <v>NC</v>
      </c>
      <c r="D1214" s="28" t="str" cm="1">
        <f t="array" ref="D1214">_xlfn.XLOOKUP(C1214,_xlfn.ANCHORARRAY($O$2),$P$2:$P$51)</f>
        <v>North Carolina</v>
      </c>
      <c r="E1214" t="s">
        <v>5575</v>
      </c>
      <c r="F1214" s="28">
        <v>624757</v>
      </c>
      <c r="G1214" s="28">
        <v>454999</v>
      </c>
      <c r="H1214" s="28">
        <v>28195</v>
      </c>
      <c r="I1214" s="28">
        <v>1107951</v>
      </c>
      <c r="J1214" s="31">
        <f t="shared" si="74"/>
        <v>4.0736300628508921E-5</v>
      </c>
      <c r="K1214" s="31">
        <f t="shared" si="75"/>
        <v>2.9667496402074616E-5</v>
      </c>
      <c r="L1214" s="31">
        <f t="shared" si="76"/>
        <v>1.8384107680599163E-6</v>
      </c>
      <c r="M1214" s="31">
        <f t="shared" si="77"/>
        <v>7.2242207798643449E-5</v>
      </c>
    </row>
    <row r="1215" spans="1:13" x14ac:dyDescent="0.2">
      <c r="A1215" t="s">
        <v>1234</v>
      </c>
      <c r="B1215" s="28">
        <v>5646957000</v>
      </c>
      <c r="C1215" s="28" t="str">
        <f>_xlfn.XLOOKUP(E1215,Crosswalk!$C$3:$C$3275,Crosswalk!$B$3:$B$3275)</f>
        <v>NC</v>
      </c>
      <c r="D1215" s="28" t="str" cm="1">
        <f t="array" ref="D1215">_xlfn.XLOOKUP(C1215,_xlfn.ANCHORARRAY($O$2),$P$2:$P$51)</f>
        <v>North Carolina</v>
      </c>
      <c r="E1215" t="s">
        <v>5571</v>
      </c>
      <c r="F1215" s="28">
        <v>103050</v>
      </c>
      <c r="G1215" s="28">
        <v>199884</v>
      </c>
      <c r="H1215" s="28">
        <v>305872</v>
      </c>
      <c r="I1215" s="28">
        <v>608806</v>
      </c>
      <c r="J1215" s="31">
        <f t="shared" si="74"/>
        <v>1.8248766548071819E-5</v>
      </c>
      <c r="K1215" s="31">
        <f t="shared" si="75"/>
        <v>3.5396763247887314E-5</v>
      </c>
      <c r="L1215" s="31">
        <f t="shared" si="76"/>
        <v>5.4165810010595084E-5</v>
      </c>
      <c r="M1215" s="31">
        <f t="shared" si="77"/>
        <v>1.0781133980655422E-4</v>
      </c>
    </row>
    <row r="1216" spans="1:13" x14ac:dyDescent="0.2">
      <c r="A1216" t="s">
        <v>1233</v>
      </c>
      <c r="B1216" s="28">
        <v>1413795000</v>
      </c>
      <c r="C1216" s="28" t="str">
        <f>_xlfn.XLOOKUP(E1216,Crosswalk!$C$3:$C$3275,Crosswalk!$B$3:$B$3275)</f>
        <v>NC</v>
      </c>
      <c r="D1216" s="28" t="str" cm="1">
        <f t="array" ref="D1216">_xlfn.XLOOKUP(C1216,_xlfn.ANCHORARRAY($O$2),$P$2:$P$51)</f>
        <v>North Carolina</v>
      </c>
      <c r="E1216" t="s">
        <v>5569</v>
      </c>
      <c r="F1216" s="28">
        <v>9039</v>
      </c>
      <c r="G1216" s="28">
        <v>33744</v>
      </c>
      <c r="H1216" s="28">
        <v>45219</v>
      </c>
      <c r="I1216" s="28">
        <v>88002</v>
      </c>
      <c r="J1216" s="31">
        <f t="shared" si="74"/>
        <v>6.3934304478372045E-6</v>
      </c>
      <c r="K1216" s="31">
        <f t="shared" si="75"/>
        <v>2.3867675299459964E-5</v>
      </c>
      <c r="L1216" s="31">
        <f t="shared" si="76"/>
        <v>3.1984127826169989E-5</v>
      </c>
      <c r="M1216" s="31">
        <f t="shared" si="77"/>
        <v>6.2245233573467152E-5</v>
      </c>
    </row>
    <row r="1217" spans="1:13" x14ac:dyDescent="0.2">
      <c r="A1217" t="s">
        <v>1232</v>
      </c>
      <c r="B1217" s="28">
        <v>641269000</v>
      </c>
      <c r="C1217" s="28" t="str">
        <f>_xlfn.XLOOKUP(E1217,Crosswalk!$C$3:$C$3275,Crosswalk!$B$3:$B$3275)</f>
        <v>NC</v>
      </c>
      <c r="D1217" s="28" t="str" cm="1">
        <f t="array" ref="D1217">_xlfn.XLOOKUP(C1217,_xlfn.ANCHORARRAY($O$2),$P$2:$P$51)</f>
        <v>North Carolina</v>
      </c>
      <c r="E1217" t="s">
        <v>5567</v>
      </c>
      <c r="F1217" s="28">
        <v>2784</v>
      </c>
      <c r="G1217" s="28">
        <v>14135</v>
      </c>
      <c r="H1217" s="28">
        <v>3850</v>
      </c>
      <c r="I1217" s="28">
        <v>20769</v>
      </c>
      <c r="J1217" s="31">
        <f t="shared" si="74"/>
        <v>4.3413918340041389E-6</v>
      </c>
      <c r="K1217" s="31">
        <f t="shared" si="75"/>
        <v>2.2042231887086386E-5</v>
      </c>
      <c r="L1217" s="31">
        <f t="shared" si="76"/>
        <v>6.0037207474554358E-6</v>
      </c>
      <c r="M1217" s="31">
        <f t="shared" si="77"/>
        <v>3.2387344468545959E-5</v>
      </c>
    </row>
    <row r="1218" spans="1:13" x14ac:dyDescent="0.2">
      <c r="A1218" t="s">
        <v>1231</v>
      </c>
      <c r="B1218" s="28">
        <v>1861636000</v>
      </c>
      <c r="C1218" s="28" t="str">
        <f>_xlfn.XLOOKUP(E1218,Crosswalk!$C$3:$C$3275,Crosswalk!$B$3:$B$3275)</f>
        <v>NC</v>
      </c>
      <c r="D1218" s="28" t="str" cm="1">
        <f t="array" ref="D1218">_xlfn.XLOOKUP(C1218,_xlfn.ANCHORARRAY($O$2),$P$2:$P$51)</f>
        <v>North Carolina</v>
      </c>
      <c r="E1218" t="s">
        <v>5565</v>
      </c>
      <c r="F1218" s="28">
        <v>26027</v>
      </c>
      <c r="G1218" s="28">
        <v>130894</v>
      </c>
      <c r="H1218" s="28">
        <v>15349</v>
      </c>
      <c r="I1218" s="28">
        <v>172270</v>
      </c>
      <c r="J1218" s="31">
        <f t="shared" si="74"/>
        <v>1.398071373780911E-5</v>
      </c>
      <c r="K1218" s="31">
        <f t="shared" si="75"/>
        <v>7.0311274599330916E-5</v>
      </c>
      <c r="L1218" s="31">
        <f t="shared" si="76"/>
        <v>8.2448985730830298E-6</v>
      </c>
      <c r="M1218" s="31">
        <f t="shared" si="77"/>
        <v>9.2536886910223048E-5</v>
      </c>
    </row>
    <row r="1219" spans="1:13" x14ac:dyDescent="0.2">
      <c r="A1219" t="s">
        <v>1230</v>
      </c>
      <c r="B1219" s="28">
        <v>630170000</v>
      </c>
      <c r="C1219" s="28" t="str">
        <f>_xlfn.XLOOKUP(E1219,Crosswalk!$C$3:$C$3275,Crosswalk!$B$3:$B$3275)</f>
        <v>NC</v>
      </c>
      <c r="D1219" s="28" t="str" cm="1">
        <f t="array" ref="D1219">_xlfn.XLOOKUP(C1219,_xlfn.ANCHORARRAY($O$2),$P$2:$P$51)</f>
        <v>North Carolina</v>
      </c>
      <c r="E1219" t="s">
        <v>5563</v>
      </c>
      <c r="F1219" s="28">
        <v>49231</v>
      </c>
      <c r="G1219" s="28">
        <v>142108</v>
      </c>
      <c r="H1219" s="28">
        <v>9397</v>
      </c>
      <c r="I1219" s="28">
        <v>200736</v>
      </c>
      <c r="J1219" s="31">
        <f t="shared" ref="J1219:J1282" si="78">F1219/$B1219</f>
        <v>7.812336353682339E-5</v>
      </c>
      <c r="K1219" s="31">
        <f t="shared" ref="K1219:K1282" si="79">G1219/$B1219</f>
        <v>2.2550740276433342E-4</v>
      </c>
      <c r="L1219" s="31">
        <f t="shared" ref="L1219:L1282" si="80">H1219/$B1219</f>
        <v>1.4911849183553645E-5</v>
      </c>
      <c r="M1219" s="31">
        <f t="shared" ref="M1219:M1282" si="81">I1219/$B1219</f>
        <v>3.1854261548471045E-4</v>
      </c>
    </row>
    <row r="1220" spans="1:13" x14ac:dyDescent="0.2">
      <c r="A1220" t="s">
        <v>1229</v>
      </c>
      <c r="B1220" s="28">
        <v>777808000</v>
      </c>
      <c r="C1220" s="28" t="str">
        <f>_xlfn.XLOOKUP(E1220,Crosswalk!$C$3:$C$3275,Crosswalk!$B$3:$B$3275)</f>
        <v>NC</v>
      </c>
      <c r="D1220" s="28" t="str" cm="1">
        <f t="array" ref="D1220">_xlfn.XLOOKUP(C1220,_xlfn.ANCHORARRAY($O$2),$P$2:$P$51)</f>
        <v>North Carolina</v>
      </c>
      <c r="E1220" t="s">
        <v>5561</v>
      </c>
      <c r="F1220" s="28">
        <v>8430</v>
      </c>
      <c r="G1220" s="28">
        <v>24320</v>
      </c>
      <c r="H1220" s="28">
        <v>23892</v>
      </c>
      <c r="I1220" s="28">
        <v>56642</v>
      </c>
      <c r="J1220" s="31">
        <f t="shared" si="78"/>
        <v>1.0838150289017341E-5</v>
      </c>
      <c r="K1220" s="31">
        <f t="shared" si="79"/>
        <v>3.1267356468434371E-5</v>
      </c>
      <c r="L1220" s="31">
        <f t="shared" si="80"/>
        <v>3.0717092135848434E-5</v>
      </c>
      <c r="M1220" s="31">
        <f t="shared" si="81"/>
        <v>7.2822598893300148E-5</v>
      </c>
    </row>
    <row r="1221" spans="1:13" x14ac:dyDescent="0.2">
      <c r="A1221" t="s">
        <v>1228</v>
      </c>
      <c r="B1221" s="28">
        <v>836697000</v>
      </c>
      <c r="C1221" s="28" t="str">
        <f>_xlfn.XLOOKUP(E1221,Crosswalk!$C$3:$C$3275,Crosswalk!$B$3:$B$3275)</f>
        <v>NC</v>
      </c>
      <c r="D1221" s="28" t="str" cm="1">
        <f t="array" ref="D1221">_xlfn.XLOOKUP(C1221,_xlfn.ANCHORARRAY($O$2),$P$2:$P$51)</f>
        <v>North Carolina</v>
      </c>
      <c r="E1221" t="s">
        <v>5557</v>
      </c>
      <c r="F1221" s="28">
        <v>1265</v>
      </c>
      <c r="G1221" s="28">
        <v>19085</v>
      </c>
      <c r="H1221" s="28">
        <v>12579</v>
      </c>
      <c r="I1221" s="28">
        <v>32929</v>
      </c>
      <c r="J1221" s="31">
        <f t="shared" si="78"/>
        <v>1.5118973774257586E-6</v>
      </c>
      <c r="K1221" s="31">
        <f t="shared" si="79"/>
        <v>2.2809929998553839E-5</v>
      </c>
      <c r="L1221" s="31">
        <f t="shared" si="80"/>
        <v>1.5034116292994955E-5</v>
      </c>
      <c r="M1221" s="31">
        <f t="shared" si="81"/>
        <v>3.9355943668974551E-5</v>
      </c>
    </row>
    <row r="1222" spans="1:13" x14ac:dyDescent="0.2">
      <c r="A1222" t="s">
        <v>1227</v>
      </c>
      <c r="B1222" s="28">
        <v>302981000</v>
      </c>
      <c r="C1222" s="28" t="str">
        <f>_xlfn.XLOOKUP(E1222,Crosswalk!$C$3:$C$3275,Crosswalk!$B$3:$B$3275)</f>
        <v>NC</v>
      </c>
      <c r="D1222" s="28" t="str" cm="1">
        <f t="array" ref="D1222">_xlfn.XLOOKUP(C1222,_xlfn.ANCHORARRAY($O$2),$P$2:$P$51)</f>
        <v>North Carolina</v>
      </c>
      <c r="E1222" t="s">
        <v>5555</v>
      </c>
      <c r="F1222" s="28">
        <v>6530</v>
      </c>
      <c r="G1222" s="28">
        <v>22168</v>
      </c>
      <c r="H1222" s="28">
        <v>19444</v>
      </c>
      <c r="I1222" s="28">
        <v>48142</v>
      </c>
      <c r="J1222" s="31">
        <f t="shared" si="78"/>
        <v>2.1552506592822653E-5</v>
      </c>
      <c r="K1222" s="31">
        <f t="shared" si="79"/>
        <v>7.3166304157686461E-5</v>
      </c>
      <c r="L1222" s="31">
        <f t="shared" si="80"/>
        <v>6.4175641376852021E-5</v>
      </c>
      <c r="M1222" s="31">
        <f t="shared" si="81"/>
        <v>1.5889445212736113E-4</v>
      </c>
    </row>
    <row r="1223" spans="1:13" x14ac:dyDescent="0.2">
      <c r="A1223" t="s">
        <v>531</v>
      </c>
      <c r="B1223" s="28">
        <v>884399000</v>
      </c>
      <c r="C1223" s="28" t="str">
        <f>_xlfn.XLOOKUP(E1223,Crosswalk!$C$3:$C$3275,Crosswalk!$B$3:$B$3275)</f>
        <v>NC</v>
      </c>
      <c r="D1223" s="28" t="str" cm="1">
        <f t="array" ref="D1223">_xlfn.XLOOKUP(C1223,_xlfn.ANCHORARRAY($O$2),$P$2:$P$51)</f>
        <v>North Carolina</v>
      </c>
      <c r="E1223" t="s">
        <v>5551</v>
      </c>
      <c r="F1223" s="28">
        <v>28456</v>
      </c>
      <c r="G1223" s="28">
        <v>484926</v>
      </c>
      <c r="H1223" s="28">
        <v>282544</v>
      </c>
      <c r="I1223" s="28">
        <v>795926</v>
      </c>
      <c r="J1223" s="31">
        <f t="shared" si="78"/>
        <v>3.2175522586524858E-5</v>
      </c>
      <c r="K1223" s="31">
        <f t="shared" si="79"/>
        <v>5.4831133911277606E-4</v>
      </c>
      <c r="L1223" s="31">
        <f t="shared" si="80"/>
        <v>3.1947571175453611E-4</v>
      </c>
      <c r="M1223" s="31">
        <f t="shared" si="81"/>
        <v>8.9996257345383696E-4</v>
      </c>
    </row>
    <row r="1224" spans="1:13" x14ac:dyDescent="0.2">
      <c r="A1224" t="s">
        <v>1226</v>
      </c>
      <c r="B1224" s="28">
        <v>6674713000</v>
      </c>
      <c r="C1224" s="28" t="str">
        <f>_xlfn.XLOOKUP(E1224,Crosswalk!$C$3:$C$3275,Crosswalk!$B$3:$B$3275)</f>
        <v>NC</v>
      </c>
      <c r="D1224" s="28" t="str" cm="1">
        <f t="array" ref="D1224">_xlfn.XLOOKUP(C1224,_xlfn.ANCHORARRAY($O$2),$P$2:$P$51)</f>
        <v>North Carolina</v>
      </c>
      <c r="E1224" t="s">
        <v>5548</v>
      </c>
      <c r="F1224" s="28">
        <v>35279</v>
      </c>
      <c r="G1224" s="28">
        <v>142673</v>
      </c>
      <c r="H1224" s="28">
        <v>317799</v>
      </c>
      <c r="I1224" s="28">
        <v>495751</v>
      </c>
      <c r="J1224" s="31">
        <f t="shared" si="78"/>
        <v>5.2854707011372625E-6</v>
      </c>
      <c r="K1224" s="31">
        <f t="shared" si="79"/>
        <v>2.1375151261185314E-5</v>
      </c>
      <c r="L1224" s="31">
        <f t="shared" si="80"/>
        <v>4.7612384232850165E-5</v>
      </c>
      <c r="M1224" s="31">
        <f t="shared" si="81"/>
        <v>7.4273006195172737E-5</v>
      </c>
    </row>
    <row r="1225" spans="1:13" x14ac:dyDescent="0.2">
      <c r="A1225" t="s">
        <v>1225</v>
      </c>
      <c r="B1225" s="28">
        <v>1069392000</v>
      </c>
      <c r="C1225" s="28" t="str">
        <f>_xlfn.XLOOKUP(E1225,Crosswalk!$C$3:$C$3275,Crosswalk!$B$3:$B$3275)</f>
        <v>NY</v>
      </c>
      <c r="D1225" s="28" t="str" cm="1">
        <f t="array" ref="D1225">_xlfn.XLOOKUP(C1225,_xlfn.ANCHORARRAY($O$2),$P$2:$P$51)</f>
        <v>New York</v>
      </c>
      <c r="E1225" t="s">
        <v>5544</v>
      </c>
      <c r="F1225" s="28">
        <v>39897</v>
      </c>
      <c r="G1225" s="28">
        <v>68462</v>
      </c>
      <c r="H1225" s="28">
        <v>160289</v>
      </c>
      <c r="I1225" s="28">
        <v>268648</v>
      </c>
      <c r="J1225" s="31">
        <f t="shared" si="78"/>
        <v>3.7308115265496654E-5</v>
      </c>
      <c r="K1225" s="31">
        <f t="shared" si="79"/>
        <v>6.4019555036880766E-5</v>
      </c>
      <c r="L1225" s="31">
        <f t="shared" si="80"/>
        <v>1.4988797372712719E-4</v>
      </c>
      <c r="M1225" s="31">
        <f t="shared" si="81"/>
        <v>2.5121564402950464E-4</v>
      </c>
    </row>
    <row r="1226" spans="1:13" x14ac:dyDescent="0.2">
      <c r="A1226" t="s">
        <v>51</v>
      </c>
      <c r="B1226" s="28">
        <v>1862189000</v>
      </c>
      <c r="C1226" s="28" t="str">
        <f>_xlfn.XLOOKUP(E1226,Crosswalk!$C$3:$C$3275,Crosswalk!$B$3:$B$3275)</f>
        <v>NY</v>
      </c>
      <c r="D1226" s="28" t="str" cm="1">
        <f t="array" ref="D1226">_xlfn.XLOOKUP(C1226,_xlfn.ANCHORARRAY($O$2),$P$2:$P$51)</f>
        <v>New York</v>
      </c>
      <c r="E1226" t="s">
        <v>5542</v>
      </c>
      <c r="F1226" s="28">
        <v>42261</v>
      </c>
      <c r="G1226" s="28">
        <v>39499</v>
      </c>
      <c r="H1226" s="28">
        <v>8432</v>
      </c>
      <c r="I1226" s="28">
        <v>90192</v>
      </c>
      <c r="J1226" s="31">
        <f t="shared" si="78"/>
        <v>2.2694259283026588E-5</v>
      </c>
      <c r="K1226" s="31">
        <f t="shared" si="79"/>
        <v>2.1211058598241101E-5</v>
      </c>
      <c r="L1226" s="31">
        <f t="shared" si="80"/>
        <v>4.5280044077158658E-6</v>
      </c>
      <c r="M1226" s="31">
        <f t="shared" si="81"/>
        <v>4.8433322288983555E-5</v>
      </c>
    </row>
    <row r="1227" spans="1:13" x14ac:dyDescent="0.2">
      <c r="A1227" t="s">
        <v>1224</v>
      </c>
      <c r="B1227" s="28">
        <v>88166111000</v>
      </c>
      <c r="C1227" s="28" t="str">
        <f>_xlfn.XLOOKUP(E1227,Crosswalk!$C$3:$C$3275,Crosswalk!$B$3:$B$3275)</f>
        <v>NY</v>
      </c>
      <c r="D1227" s="28" t="str" cm="1">
        <f t="array" ref="D1227">_xlfn.XLOOKUP(C1227,_xlfn.ANCHORARRAY($O$2),$P$2:$P$51)</f>
        <v>New York</v>
      </c>
      <c r="E1227" t="s">
        <v>5540</v>
      </c>
      <c r="F1227" s="28">
        <v>7466197</v>
      </c>
      <c r="G1227" s="28">
        <v>4661711</v>
      </c>
      <c r="H1227" s="28">
        <v>23277692</v>
      </c>
      <c r="I1227" s="28">
        <v>35405600</v>
      </c>
      <c r="J1227" s="31">
        <f t="shared" si="78"/>
        <v>8.468329741798411E-5</v>
      </c>
      <c r="K1227" s="31">
        <f t="shared" si="79"/>
        <v>5.2874182008549747E-5</v>
      </c>
      <c r="L1227" s="31">
        <f t="shared" si="80"/>
        <v>2.6402085490648443E-4</v>
      </c>
      <c r="M1227" s="31">
        <f t="shared" si="81"/>
        <v>4.0157833433301828E-4</v>
      </c>
    </row>
    <row r="1228" spans="1:13" x14ac:dyDescent="0.2">
      <c r="A1228" t="s">
        <v>488</v>
      </c>
      <c r="B1228" s="28">
        <v>3925854000</v>
      </c>
      <c r="C1228" s="28" t="str">
        <f>_xlfn.XLOOKUP(E1228,Crosswalk!$C$3:$C$3275,Crosswalk!$B$3:$B$3275)</f>
        <v>NY</v>
      </c>
      <c r="D1228" s="28" t="str" cm="1">
        <f t="array" ref="D1228">_xlfn.XLOOKUP(C1228,_xlfn.ANCHORARRAY($O$2),$P$2:$P$51)</f>
        <v>New York</v>
      </c>
      <c r="E1228" t="s">
        <v>5538</v>
      </c>
      <c r="F1228" s="28">
        <v>77596</v>
      </c>
      <c r="G1228" s="28">
        <v>101642</v>
      </c>
      <c r="H1228" s="28">
        <v>354823</v>
      </c>
      <c r="I1228" s="28">
        <v>534061</v>
      </c>
      <c r="J1228" s="31">
        <f t="shared" si="78"/>
        <v>1.9765380984621436E-5</v>
      </c>
      <c r="K1228" s="31">
        <f t="shared" si="79"/>
        <v>2.5890417728219133E-5</v>
      </c>
      <c r="L1228" s="31">
        <f t="shared" si="80"/>
        <v>9.0381099246176762E-5</v>
      </c>
      <c r="M1228" s="31">
        <f t="shared" si="81"/>
        <v>1.3603689795901733E-4</v>
      </c>
    </row>
    <row r="1229" spans="1:13" x14ac:dyDescent="0.2">
      <c r="A1229" t="s">
        <v>48</v>
      </c>
      <c r="B1229" s="28">
        <v>2055239000</v>
      </c>
      <c r="C1229" s="28" t="str">
        <f>_xlfn.XLOOKUP(E1229,Crosswalk!$C$3:$C$3275,Crosswalk!$B$3:$B$3275)</f>
        <v>NY</v>
      </c>
      <c r="D1229" s="28" t="str" cm="1">
        <f t="array" ref="D1229">_xlfn.XLOOKUP(C1229,_xlfn.ANCHORARRAY($O$2),$P$2:$P$51)</f>
        <v>New York</v>
      </c>
      <c r="E1229" t="s">
        <v>5537</v>
      </c>
      <c r="F1229" s="28">
        <v>59106</v>
      </c>
      <c r="G1229" s="28">
        <v>37306</v>
      </c>
      <c r="H1229" s="28">
        <v>12402</v>
      </c>
      <c r="I1229" s="28">
        <v>108814</v>
      </c>
      <c r="J1229" s="31">
        <f t="shared" si="78"/>
        <v>2.8758699109933201E-5</v>
      </c>
      <c r="K1229" s="31">
        <f t="shared" si="79"/>
        <v>1.8151660220538829E-5</v>
      </c>
      <c r="L1229" s="31">
        <f t="shared" si="80"/>
        <v>6.0343346929481196E-6</v>
      </c>
      <c r="M1229" s="31">
        <f t="shared" si="81"/>
        <v>5.2944694023420148E-5</v>
      </c>
    </row>
    <row r="1230" spans="1:13" x14ac:dyDescent="0.2">
      <c r="A1230" t="s">
        <v>487</v>
      </c>
      <c r="B1230" s="28">
        <v>4664386000</v>
      </c>
      <c r="C1230" s="28" t="str">
        <f>_xlfn.XLOOKUP(E1230,Crosswalk!$C$3:$C$3275,Crosswalk!$B$3:$B$3275)</f>
        <v>NY</v>
      </c>
      <c r="D1230" s="28" t="str" cm="1">
        <f t="array" ref="D1230">_xlfn.XLOOKUP(C1230,_xlfn.ANCHORARRAY($O$2),$P$2:$P$51)</f>
        <v>New York</v>
      </c>
      <c r="E1230" t="s">
        <v>5534</v>
      </c>
      <c r="F1230" s="28">
        <v>39416</v>
      </c>
      <c r="G1230" s="28">
        <v>45436</v>
      </c>
      <c r="H1230" s="28">
        <v>13420</v>
      </c>
      <c r="I1230" s="28">
        <v>98272</v>
      </c>
      <c r="J1230" s="31">
        <f t="shared" si="78"/>
        <v>8.4504155530867298E-6</v>
      </c>
      <c r="K1230" s="31">
        <f t="shared" si="79"/>
        <v>9.7410463027716826E-6</v>
      </c>
      <c r="L1230" s="31">
        <f t="shared" si="80"/>
        <v>2.8771203755435337E-6</v>
      </c>
      <c r="M1230" s="31">
        <f t="shared" si="81"/>
        <v>2.1068582231401948E-5</v>
      </c>
    </row>
    <row r="1231" spans="1:13" x14ac:dyDescent="0.2">
      <c r="A1231" t="s">
        <v>1223</v>
      </c>
      <c r="B1231" s="28">
        <v>7659189000</v>
      </c>
      <c r="C1231" s="28" t="str">
        <f>_xlfn.XLOOKUP(E1231,Crosswalk!$C$3:$C$3275,Crosswalk!$B$3:$B$3275)</f>
        <v>NY</v>
      </c>
      <c r="D1231" s="28" t="str" cm="1">
        <f t="array" ref="D1231">_xlfn.XLOOKUP(C1231,_xlfn.ANCHORARRAY($O$2),$P$2:$P$51)</f>
        <v>New York</v>
      </c>
      <c r="E1231" t="s">
        <v>5531</v>
      </c>
      <c r="F1231" s="28">
        <v>519282</v>
      </c>
      <c r="G1231" s="28">
        <v>80845</v>
      </c>
      <c r="H1231" s="28">
        <v>936252</v>
      </c>
      <c r="I1231" s="28">
        <v>1536379</v>
      </c>
      <c r="J1231" s="31">
        <f t="shared" si="78"/>
        <v>6.7798561962630771E-5</v>
      </c>
      <c r="K1231" s="31">
        <f t="shared" si="79"/>
        <v>1.0555295084113997E-5</v>
      </c>
      <c r="L1231" s="31">
        <f t="shared" si="80"/>
        <v>1.2223905168027582E-4</v>
      </c>
      <c r="M1231" s="31">
        <f t="shared" si="81"/>
        <v>2.0059290872702059E-4</v>
      </c>
    </row>
    <row r="1232" spans="1:13" x14ac:dyDescent="0.2">
      <c r="A1232" t="s">
        <v>1222</v>
      </c>
      <c r="B1232" s="28">
        <v>6333133000</v>
      </c>
      <c r="C1232" s="28" t="str">
        <f>_xlfn.XLOOKUP(E1232,Crosswalk!$C$3:$C$3275,Crosswalk!$B$3:$B$3275)</f>
        <v>NY</v>
      </c>
      <c r="D1232" s="28" t="str" cm="1">
        <f t="array" ref="D1232">_xlfn.XLOOKUP(C1232,_xlfn.ANCHORARRAY($O$2),$P$2:$P$51)</f>
        <v>New York</v>
      </c>
      <c r="E1232" t="s">
        <v>5527</v>
      </c>
      <c r="F1232" s="28">
        <v>461724</v>
      </c>
      <c r="G1232" s="28">
        <v>44732</v>
      </c>
      <c r="H1232" s="28">
        <v>886726</v>
      </c>
      <c r="I1232" s="28">
        <v>1393182</v>
      </c>
      <c r="J1232" s="31">
        <f t="shared" si="78"/>
        <v>7.2906095608603198E-5</v>
      </c>
      <c r="K1232" s="31">
        <f t="shared" si="79"/>
        <v>7.0631707876654414E-6</v>
      </c>
      <c r="L1232" s="31">
        <f t="shared" si="80"/>
        <v>1.4001379727853497E-4</v>
      </c>
      <c r="M1232" s="31">
        <f t="shared" si="81"/>
        <v>2.1998306367480361E-4</v>
      </c>
    </row>
    <row r="1233" spans="1:13" x14ac:dyDescent="0.2">
      <c r="A1233" t="s">
        <v>1221</v>
      </c>
      <c r="B1233" s="28">
        <v>1658460000</v>
      </c>
      <c r="C1233" s="28" t="str">
        <f>_xlfn.XLOOKUP(E1233,Crosswalk!$C$3:$C$3275,Crosswalk!$B$3:$B$3275)</f>
        <v>NY</v>
      </c>
      <c r="D1233" s="28" t="str" cm="1">
        <f t="array" ref="D1233">_xlfn.XLOOKUP(C1233,_xlfn.ANCHORARRAY($O$2),$P$2:$P$51)</f>
        <v>New York</v>
      </c>
      <c r="E1233" t="s">
        <v>5525</v>
      </c>
      <c r="F1233" s="28">
        <v>87288</v>
      </c>
      <c r="G1233" s="28">
        <v>60559</v>
      </c>
      <c r="H1233" s="28">
        <v>34406</v>
      </c>
      <c r="I1233" s="28">
        <v>182253</v>
      </c>
      <c r="J1233" s="31">
        <f t="shared" si="78"/>
        <v>5.2631959769907021E-5</v>
      </c>
      <c r="K1233" s="31">
        <f t="shared" si="79"/>
        <v>3.6515200848980377E-5</v>
      </c>
      <c r="L1233" s="31">
        <f t="shared" si="80"/>
        <v>2.0745752083257961E-5</v>
      </c>
      <c r="M1233" s="31">
        <f t="shared" si="81"/>
        <v>1.0989291270214536E-4</v>
      </c>
    </row>
    <row r="1234" spans="1:13" x14ac:dyDescent="0.2">
      <c r="A1234" t="s">
        <v>614</v>
      </c>
      <c r="B1234" s="28">
        <v>3376060000</v>
      </c>
      <c r="C1234" s="28" t="str">
        <f>_xlfn.XLOOKUP(E1234,Crosswalk!$C$3:$C$3275,Crosswalk!$B$3:$B$3275)</f>
        <v>NY</v>
      </c>
      <c r="D1234" s="28" t="str" cm="1">
        <f t="array" ref="D1234">_xlfn.XLOOKUP(C1234,_xlfn.ANCHORARRAY($O$2),$P$2:$P$51)</f>
        <v>New York</v>
      </c>
      <c r="E1234" t="s">
        <v>5523</v>
      </c>
      <c r="F1234" s="28">
        <v>63533</v>
      </c>
      <c r="G1234" s="28">
        <v>64299</v>
      </c>
      <c r="H1234" s="28">
        <v>9332</v>
      </c>
      <c r="I1234" s="28">
        <v>137164</v>
      </c>
      <c r="J1234" s="31">
        <f t="shared" si="78"/>
        <v>1.8818682132426558E-5</v>
      </c>
      <c r="K1234" s="31">
        <f t="shared" si="79"/>
        <v>1.9045573834588247E-5</v>
      </c>
      <c r="L1234" s="31">
        <f t="shared" si="80"/>
        <v>2.7641688832544445E-6</v>
      </c>
      <c r="M1234" s="31">
        <f t="shared" si="81"/>
        <v>4.0628424850269248E-5</v>
      </c>
    </row>
    <row r="1235" spans="1:13" x14ac:dyDescent="0.2">
      <c r="A1235" t="s">
        <v>874</v>
      </c>
      <c r="B1235" s="28">
        <v>105050030000</v>
      </c>
      <c r="C1235" s="28" t="str">
        <f>_xlfn.XLOOKUP(E1235,Crosswalk!$C$3:$C$3275,Crosswalk!$B$3:$B$3275)</f>
        <v>NY</v>
      </c>
      <c r="D1235" s="28" t="str" cm="1">
        <f t="array" ref="D1235">_xlfn.XLOOKUP(C1235,_xlfn.ANCHORARRAY($O$2),$P$2:$P$51)</f>
        <v>New York</v>
      </c>
      <c r="E1235" t="s">
        <v>5522</v>
      </c>
      <c r="F1235" s="28">
        <v>3243676</v>
      </c>
      <c r="G1235" s="28">
        <v>2271768</v>
      </c>
      <c r="H1235" s="28">
        <v>104506</v>
      </c>
      <c r="I1235" s="28">
        <v>5619950</v>
      </c>
      <c r="J1235" s="31">
        <f t="shared" si="78"/>
        <v>3.0877440015961915E-5</v>
      </c>
      <c r="K1235" s="31">
        <f t="shared" si="79"/>
        <v>2.1625581639529279E-5</v>
      </c>
      <c r="L1235" s="31">
        <f t="shared" si="80"/>
        <v>9.9482122946561742E-7</v>
      </c>
      <c r="M1235" s="31">
        <f t="shared" si="81"/>
        <v>5.3497842884956818E-5</v>
      </c>
    </row>
    <row r="1236" spans="1:13" x14ac:dyDescent="0.2">
      <c r="A1236" t="s">
        <v>613</v>
      </c>
      <c r="B1236" s="28">
        <v>4658072000</v>
      </c>
      <c r="C1236" s="28" t="str">
        <f>_xlfn.XLOOKUP(E1236,Crosswalk!$C$3:$C$3275,Crosswalk!$B$3:$B$3275)</f>
        <v>NY</v>
      </c>
      <c r="D1236" s="28" t="str" cm="1">
        <f t="array" ref="D1236">_xlfn.XLOOKUP(C1236,_xlfn.ANCHORARRAY($O$2),$P$2:$P$51)</f>
        <v>New York</v>
      </c>
      <c r="E1236" t="s">
        <v>5521</v>
      </c>
      <c r="F1236" s="28">
        <v>78584</v>
      </c>
      <c r="G1236" s="28">
        <v>56822</v>
      </c>
      <c r="H1236" s="28">
        <v>421899</v>
      </c>
      <c r="I1236" s="28">
        <v>557305</v>
      </c>
      <c r="J1236" s="31">
        <f t="shared" si="78"/>
        <v>1.6870499210832292E-5</v>
      </c>
      <c r="K1236" s="31">
        <f t="shared" si="79"/>
        <v>1.2198609209990743E-5</v>
      </c>
      <c r="L1236" s="31">
        <f t="shared" si="80"/>
        <v>9.0573739521415732E-5</v>
      </c>
      <c r="M1236" s="31">
        <f t="shared" si="81"/>
        <v>1.1964284794223877E-4</v>
      </c>
    </row>
    <row r="1237" spans="1:13" x14ac:dyDescent="0.2">
      <c r="A1237" t="s">
        <v>1220</v>
      </c>
      <c r="B1237" s="28">
        <v>1503840000</v>
      </c>
      <c r="C1237" s="28" t="str">
        <f>_xlfn.XLOOKUP(E1237,Crosswalk!$C$3:$C$3275,Crosswalk!$B$3:$B$3275)</f>
        <v>NY</v>
      </c>
      <c r="D1237" s="28" t="str" cm="1">
        <f t="array" ref="D1237">_xlfn.XLOOKUP(C1237,_xlfn.ANCHORARRAY($O$2),$P$2:$P$51)</f>
        <v>New York</v>
      </c>
      <c r="E1237" t="s">
        <v>5520</v>
      </c>
      <c r="F1237" s="28">
        <v>27185</v>
      </c>
      <c r="G1237" s="28">
        <v>41934</v>
      </c>
      <c r="H1237" s="28">
        <v>125967</v>
      </c>
      <c r="I1237" s="28">
        <v>195086</v>
      </c>
      <c r="J1237" s="31">
        <f t="shared" si="78"/>
        <v>1.8077056069794657E-5</v>
      </c>
      <c r="K1237" s="31">
        <f t="shared" si="79"/>
        <v>2.7884615384615386E-5</v>
      </c>
      <c r="L1237" s="31">
        <f t="shared" si="80"/>
        <v>8.3763565272901367E-5</v>
      </c>
      <c r="M1237" s="31">
        <f t="shared" si="81"/>
        <v>1.2972523672731141E-4</v>
      </c>
    </row>
    <row r="1238" spans="1:13" x14ac:dyDescent="0.2">
      <c r="A1238" t="s">
        <v>574</v>
      </c>
      <c r="B1238" s="28">
        <v>516188000</v>
      </c>
      <c r="C1238" s="28" t="str">
        <f>_xlfn.XLOOKUP(E1238,Crosswalk!$C$3:$C$3275,Crosswalk!$B$3:$B$3275)</f>
        <v>NY</v>
      </c>
      <c r="D1238" s="28" t="str" cm="1">
        <f t="array" ref="D1238">_xlfn.XLOOKUP(C1238,_xlfn.ANCHORARRAY($O$2),$P$2:$P$51)</f>
        <v>New York</v>
      </c>
      <c r="E1238" t="s">
        <v>5518</v>
      </c>
      <c r="F1238" s="28">
        <v>68404</v>
      </c>
      <c r="G1238" s="28">
        <v>24851</v>
      </c>
      <c r="H1238" s="28">
        <v>250891</v>
      </c>
      <c r="I1238" s="28">
        <v>344146</v>
      </c>
      <c r="J1238" s="31">
        <f t="shared" si="78"/>
        <v>1.3251760986307315E-4</v>
      </c>
      <c r="K1238" s="31">
        <f t="shared" si="79"/>
        <v>4.8143312126589538E-5</v>
      </c>
      <c r="L1238" s="31">
        <f t="shared" si="80"/>
        <v>4.8604578176943283E-4</v>
      </c>
      <c r="M1238" s="31">
        <f t="shared" si="81"/>
        <v>6.6670670375909547E-4</v>
      </c>
    </row>
    <row r="1239" spans="1:13" x14ac:dyDescent="0.2">
      <c r="A1239" t="s">
        <v>1219</v>
      </c>
      <c r="B1239" s="28">
        <v>974589000</v>
      </c>
      <c r="C1239" s="28" t="str">
        <f>_xlfn.XLOOKUP(E1239,Crosswalk!$C$3:$C$3275,Crosswalk!$B$3:$B$3275)</f>
        <v>NY</v>
      </c>
      <c r="D1239" s="28" t="str" cm="1">
        <f t="array" ref="D1239">_xlfn.XLOOKUP(C1239,_xlfn.ANCHORARRAY($O$2),$P$2:$P$51)</f>
        <v>New York</v>
      </c>
      <c r="E1239" t="s">
        <v>5517</v>
      </c>
      <c r="F1239" s="28">
        <v>20616</v>
      </c>
      <c r="G1239" s="28">
        <v>11421</v>
      </c>
      <c r="H1239" s="28">
        <v>52718</v>
      </c>
      <c r="I1239" s="28">
        <v>84755</v>
      </c>
      <c r="J1239" s="31">
        <f t="shared" si="78"/>
        <v>2.1153532412124495E-5</v>
      </c>
      <c r="K1239" s="31">
        <f t="shared" si="79"/>
        <v>1.1718786072898422E-5</v>
      </c>
      <c r="L1239" s="31">
        <f t="shared" si="80"/>
        <v>5.4092545678229487E-5</v>
      </c>
      <c r="M1239" s="31">
        <f t="shared" si="81"/>
        <v>8.6964864163252407E-5</v>
      </c>
    </row>
    <row r="1240" spans="1:13" x14ac:dyDescent="0.2">
      <c r="A1240" t="s">
        <v>1218</v>
      </c>
      <c r="B1240" s="28">
        <v>9427097000</v>
      </c>
      <c r="C1240" s="28" t="str">
        <f>_xlfn.XLOOKUP(E1240,Crosswalk!$C$3:$C$3275,Crosswalk!$B$3:$B$3275)</f>
        <v>NY</v>
      </c>
      <c r="D1240" s="28" t="str" cm="1">
        <f t="array" ref="D1240">_xlfn.XLOOKUP(C1240,_xlfn.ANCHORARRAY($O$2),$P$2:$P$51)</f>
        <v>New York</v>
      </c>
      <c r="E1240" t="s">
        <v>5515</v>
      </c>
      <c r="F1240" s="28">
        <v>114163</v>
      </c>
      <c r="G1240" s="28">
        <v>58072</v>
      </c>
      <c r="H1240" s="28">
        <v>284344</v>
      </c>
      <c r="I1240" s="28">
        <v>456579</v>
      </c>
      <c r="J1240" s="31">
        <f t="shared" si="78"/>
        <v>1.2110090731006586E-5</v>
      </c>
      <c r="K1240" s="31">
        <f t="shared" si="79"/>
        <v>6.1601148264412685E-6</v>
      </c>
      <c r="L1240" s="31">
        <f t="shared" si="80"/>
        <v>3.0162413731395782E-5</v>
      </c>
      <c r="M1240" s="31">
        <f t="shared" si="81"/>
        <v>4.8432619288843635E-5</v>
      </c>
    </row>
    <row r="1241" spans="1:13" x14ac:dyDescent="0.2">
      <c r="A1241" t="s">
        <v>1217</v>
      </c>
      <c r="B1241" s="28">
        <v>12639040000</v>
      </c>
      <c r="C1241" s="28" t="str">
        <f>_xlfn.XLOOKUP(E1241,Crosswalk!$C$3:$C$3275,Crosswalk!$B$3:$B$3275)</f>
        <v>NY</v>
      </c>
      <c r="D1241" s="28" t="str" cm="1">
        <f t="array" ref="D1241">_xlfn.XLOOKUP(C1241,_xlfn.ANCHORARRAY($O$2),$P$2:$P$51)</f>
        <v>New York</v>
      </c>
      <c r="E1241" t="s">
        <v>5513</v>
      </c>
      <c r="F1241" s="28">
        <v>204005</v>
      </c>
      <c r="G1241" s="28">
        <v>190457</v>
      </c>
      <c r="H1241" s="28">
        <v>55055</v>
      </c>
      <c r="I1241" s="28">
        <v>449517</v>
      </c>
      <c r="J1241" s="31">
        <f t="shared" si="78"/>
        <v>1.6140861964199813E-5</v>
      </c>
      <c r="K1241" s="31">
        <f t="shared" si="79"/>
        <v>1.5068945109755172E-5</v>
      </c>
      <c r="L1241" s="31">
        <f t="shared" si="80"/>
        <v>4.3559479200951975E-6</v>
      </c>
      <c r="M1241" s="31">
        <f t="shared" si="81"/>
        <v>3.5565754994050184E-5</v>
      </c>
    </row>
    <row r="1242" spans="1:13" x14ac:dyDescent="0.2">
      <c r="A1242" t="s">
        <v>1216</v>
      </c>
      <c r="B1242" s="28">
        <v>4820196000</v>
      </c>
      <c r="C1242" s="28" t="str">
        <f>_xlfn.XLOOKUP(E1242,Crosswalk!$C$3:$C$3275,Crosswalk!$B$3:$B$3275)</f>
        <v>NY</v>
      </c>
      <c r="D1242" s="28" t="str" cm="1">
        <f t="array" ref="D1242">_xlfn.XLOOKUP(C1242,_xlfn.ANCHORARRAY($O$2),$P$2:$P$51)</f>
        <v>New York</v>
      </c>
      <c r="E1242" t="s">
        <v>5511</v>
      </c>
      <c r="F1242" s="28">
        <v>32115</v>
      </c>
      <c r="G1242" s="28">
        <v>41993</v>
      </c>
      <c r="H1242" s="28">
        <v>14606</v>
      </c>
      <c r="I1242" s="28">
        <v>88714</v>
      </c>
      <c r="J1242" s="31">
        <f t="shared" si="78"/>
        <v>6.6625921435559886E-6</v>
      </c>
      <c r="K1242" s="31">
        <f t="shared" si="79"/>
        <v>8.7118864046192317E-6</v>
      </c>
      <c r="L1242" s="31">
        <f t="shared" si="80"/>
        <v>3.0301672380127281E-6</v>
      </c>
      <c r="M1242" s="31">
        <f t="shared" si="81"/>
        <v>1.8404645786187948E-5</v>
      </c>
    </row>
    <row r="1243" spans="1:13" x14ac:dyDescent="0.2">
      <c r="A1243" t="s">
        <v>1215</v>
      </c>
      <c r="B1243" s="28">
        <v>18445913000</v>
      </c>
      <c r="C1243" s="28" t="str">
        <f>_xlfn.XLOOKUP(E1243,Crosswalk!$C$3:$C$3275,Crosswalk!$B$3:$B$3275)</f>
        <v>NY</v>
      </c>
      <c r="D1243" s="28" t="str" cm="1">
        <f t="array" ref="D1243">_xlfn.XLOOKUP(C1243,_xlfn.ANCHORARRAY($O$2),$P$2:$P$51)</f>
        <v>New York</v>
      </c>
      <c r="E1243" t="s">
        <v>5509</v>
      </c>
      <c r="F1243" s="28">
        <v>657410</v>
      </c>
      <c r="G1243" s="28">
        <v>804680</v>
      </c>
      <c r="H1243" s="28">
        <v>2150464</v>
      </c>
      <c r="I1243" s="28">
        <v>3612554</v>
      </c>
      <c r="J1243" s="31">
        <f t="shared" si="78"/>
        <v>3.5639873179495101E-5</v>
      </c>
      <c r="K1243" s="31">
        <f t="shared" si="79"/>
        <v>4.3623755571220572E-5</v>
      </c>
      <c r="L1243" s="31">
        <f t="shared" si="80"/>
        <v>1.1658213936062694E-4</v>
      </c>
      <c r="M1243" s="31">
        <f t="shared" si="81"/>
        <v>1.9584576811134262E-4</v>
      </c>
    </row>
    <row r="1244" spans="1:13" x14ac:dyDescent="0.2">
      <c r="A1244" t="s">
        <v>465</v>
      </c>
      <c r="B1244" s="28">
        <v>17538815000</v>
      </c>
      <c r="C1244" s="28" t="str">
        <f>_xlfn.XLOOKUP(E1244,Crosswalk!$C$3:$C$3275,Crosswalk!$B$3:$B$3275)</f>
        <v>NY</v>
      </c>
      <c r="D1244" s="28" t="str" cm="1">
        <f t="array" ref="D1244">_xlfn.XLOOKUP(C1244,_xlfn.ANCHORARRAY($O$2),$P$2:$P$51)</f>
        <v>New York</v>
      </c>
      <c r="E1244" t="s">
        <v>5507</v>
      </c>
      <c r="F1244" s="28">
        <v>166767</v>
      </c>
      <c r="G1244" s="28">
        <v>268698</v>
      </c>
      <c r="H1244" s="28">
        <v>12498</v>
      </c>
      <c r="I1244" s="28">
        <v>447963</v>
      </c>
      <c r="J1244" s="31">
        <f t="shared" si="78"/>
        <v>9.5084531081489823E-6</v>
      </c>
      <c r="K1244" s="31">
        <f t="shared" si="79"/>
        <v>1.5320191244391368E-5</v>
      </c>
      <c r="L1244" s="31">
        <f t="shared" si="80"/>
        <v>7.1259090195090152E-7</v>
      </c>
      <c r="M1244" s="31">
        <f t="shared" si="81"/>
        <v>2.5541235254491253E-5</v>
      </c>
    </row>
    <row r="1245" spans="1:13" x14ac:dyDescent="0.2">
      <c r="A1245" t="s">
        <v>1214</v>
      </c>
      <c r="B1245" s="28">
        <v>9980840000</v>
      </c>
      <c r="C1245" s="28" t="str">
        <f>_xlfn.XLOOKUP(E1245,Crosswalk!$C$3:$C$3275,Crosswalk!$B$3:$B$3275)</f>
        <v>NY</v>
      </c>
      <c r="D1245" s="28" t="str" cm="1">
        <f t="array" ref="D1245">_xlfn.XLOOKUP(C1245,_xlfn.ANCHORARRAY($O$2),$P$2:$P$51)</f>
        <v>New York</v>
      </c>
      <c r="E1245" t="s">
        <v>5506</v>
      </c>
      <c r="F1245" s="28">
        <v>156054</v>
      </c>
      <c r="G1245" s="28">
        <v>66080</v>
      </c>
      <c r="H1245" s="28">
        <v>16096</v>
      </c>
      <c r="I1245" s="28">
        <v>238230</v>
      </c>
      <c r="J1245" s="31">
        <f t="shared" si="78"/>
        <v>1.5635357344672392E-5</v>
      </c>
      <c r="K1245" s="31">
        <f t="shared" si="79"/>
        <v>6.620685232906248E-6</v>
      </c>
      <c r="L1245" s="31">
        <f t="shared" si="80"/>
        <v>1.6126899138749844E-6</v>
      </c>
      <c r="M1245" s="31">
        <f t="shared" si="81"/>
        <v>2.3868732491453623E-5</v>
      </c>
    </row>
    <row r="1246" spans="1:13" x14ac:dyDescent="0.2">
      <c r="A1246" t="s">
        <v>1213</v>
      </c>
      <c r="B1246" s="28">
        <v>103324799000</v>
      </c>
      <c r="C1246" s="28" t="str">
        <f>_xlfn.XLOOKUP(E1246,Crosswalk!$C$3:$C$3275,Crosswalk!$B$3:$B$3275)</f>
        <v>NY</v>
      </c>
      <c r="D1246" s="28" t="str" cm="1">
        <f t="array" ref="D1246">_xlfn.XLOOKUP(C1246,_xlfn.ANCHORARRAY($O$2),$P$2:$P$51)</f>
        <v>New York</v>
      </c>
      <c r="E1246" t="s">
        <v>5504</v>
      </c>
      <c r="F1246" s="28">
        <v>1559851</v>
      </c>
      <c r="G1246" s="28">
        <v>908305</v>
      </c>
      <c r="H1246" s="28">
        <v>18636</v>
      </c>
      <c r="I1246" s="28">
        <v>2486792</v>
      </c>
      <c r="J1246" s="31">
        <f t="shared" si="78"/>
        <v>1.5096579089401374E-5</v>
      </c>
      <c r="K1246" s="31">
        <f t="shared" si="79"/>
        <v>8.7907744199918555E-6</v>
      </c>
      <c r="L1246" s="31">
        <f t="shared" si="80"/>
        <v>1.8036328335852849E-7</v>
      </c>
      <c r="M1246" s="31">
        <f t="shared" si="81"/>
        <v>2.4067716792751756E-5</v>
      </c>
    </row>
    <row r="1247" spans="1:13" x14ac:dyDescent="0.2">
      <c r="A1247" t="s">
        <v>376</v>
      </c>
      <c r="B1247" s="28">
        <v>3971847000</v>
      </c>
      <c r="C1247" s="28" t="str">
        <f>_xlfn.XLOOKUP(E1247,Crosswalk!$C$3:$C$3275,Crosswalk!$B$3:$B$3275)</f>
        <v>NY</v>
      </c>
      <c r="D1247" s="28" t="str" cm="1">
        <f t="array" ref="D1247">_xlfn.XLOOKUP(C1247,_xlfn.ANCHORARRAY($O$2),$P$2:$P$51)</f>
        <v>New York</v>
      </c>
      <c r="E1247" t="s">
        <v>5502</v>
      </c>
      <c r="F1247" s="28">
        <v>367651</v>
      </c>
      <c r="G1247" s="28">
        <v>107471</v>
      </c>
      <c r="H1247" s="28">
        <v>11126</v>
      </c>
      <c r="I1247" s="28">
        <v>486248</v>
      </c>
      <c r="J1247" s="31">
        <f t="shared" si="78"/>
        <v>9.2564240264038364E-5</v>
      </c>
      <c r="K1247" s="31">
        <f t="shared" si="79"/>
        <v>2.7058192322111098E-5</v>
      </c>
      <c r="L1247" s="31">
        <f t="shared" si="80"/>
        <v>2.8012156560914859E-6</v>
      </c>
      <c r="M1247" s="31">
        <f t="shared" si="81"/>
        <v>1.2242364824224095E-4</v>
      </c>
    </row>
    <row r="1248" spans="1:13" x14ac:dyDescent="0.2">
      <c r="A1248" t="s">
        <v>927</v>
      </c>
      <c r="B1248" s="28">
        <v>2579245000</v>
      </c>
      <c r="C1248" s="28" t="str">
        <f>_xlfn.XLOOKUP(E1248,Crosswalk!$C$3:$C$3275,Crosswalk!$B$3:$B$3275)</f>
        <v>NY</v>
      </c>
      <c r="D1248" s="28" t="str" cm="1">
        <f t="array" ref="D1248">_xlfn.XLOOKUP(C1248,_xlfn.ANCHORARRAY($O$2),$P$2:$P$51)</f>
        <v>New York</v>
      </c>
      <c r="E1248" t="s">
        <v>5501</v>
      </c>
      <c r="F1248" s="28">
        <v>74028</v>
      </c>
      <c r="G1248" s="28">
        <v>36494</v>
      </c>
      <c r="H1248" s="28">
        <v>165771</v>
      </c>
      <c r="I1248" s="28">
        <v>276293</v>
      </c>
      <c r="J1248" s="31">
        <f t="shared" si="78"/>
        <v>2.8701422315445023E-5</v>
      </c>
      <c r="K1248" s="31">
        <f t="shared" si="79"/>
        <v>1.4149101772030186E-5</v>
      </c>
      <c r="L1248" s="31">
        <f t="shared" si="80"/>
        <v>6.4271133606927613E-5</v>
      </c>
      <c r="M1248" s="31">
        <f t="shared" si="81"/>
        <v>1.0712165769440282E-4</v>
      </c>
    </row>
    <row r="1249" spans="1:13" x14ac:dyDescent="0.2">
      <c r="A1249" t="s">
        <v>1212</v>
      </c>
      <c r="B1249" s="28">
        <v>6827708000</v>
      </c>
      <c r="C1249" s="28" t="str">
        <f>_xlfn.XLOOKUP(E1249,Crosswalk!$C$3:$C$3275,Crosswalk!$B$3:$B$3275)</f>
        <v>NY</v>
      </c>
      <c r="D1249" s="28" t="str" cm="1">
        <f t="array" ref="D1249">_xlfn.XLOOKUP(C1249,_xlfn.ANCHORARRAY($O$2),$P$2:$P$51)</f>
        <v>New York</v>
      </c>
      <c r="E1249" t="s">
        <v>5500</v>
      </c>
      <c r="F1249" s="28">
        <v>23729</v>
      </c>
      <c r="G1249" s="28">
        <v>20529</v>
      </c>
      <c r="H1249" s="28">
        <v>4758</v>
      </c>
      <c r="I1249" s="28">
        <v>49016</v>
      </c>
      <c r="J1249" s="31">
        <f t="shared" si="78"/>
        <v>3.4753976004832077E-6</v>
      </c>
      <c r="K1249" s="31">
        <f t="shared" si="79"/>
        <v>3.0067190922634651E-6</v>
      </c>
      <c r="L1249" s="31">
        <f t="shared" si="80"/>
        <v>6.9686635690922929E-7</v>
      </c>
      <c r="M1249" s="31">
        <f t="shared" si="81"/>
        <v>7.1789830496559017E-6</v>
      </c>
    </row>
    <row r="1250" spans="1:13" x14ac:dyDescent="0.2">
      <c r="A1250" t="s">
        <v>815</v>
      </c>
      <c r="B1250" s="28">
        <v>1328192000</v>
      </c>
      <c r="C1250" s="28" t="str">
        <f>_xlfn.XLOOKUP(E1250,Crosswalk!$C$3:$C$3275,Crosswalk!$B$3:$B$3275)</f>
        <v>NY</v>
      </c>
      <c r="D1250" s="28" t="str" cm="1">
        <f t="array" ref="D1250">_xlfn.XLOOKUP(C1250,_xlfn.ANCHORARRAY($O$2),$P$2:$P$51)</f>
        <v>New York</v>
      </c>
      <c r="E1250" t="s">
        <v>5498</v>
      </c>
      <c r="F1250" s="28">
        <v>9369</v>
      </c>
      <c r="G1250" s="28">
        <v>34884</v>
      </c>
      <c r="H1250" s="28">
        <v>5129</v>
      </c>
      <c r="I1250" s="28">
        <v>49382</v>
      </c>
      <c r="J1250" s="31">
        <f t="shared" si="78"/>
        <v>7.0539500313207733E-6</v>
      </c>
      <c r="K1250" s="31">
        <f t="shared" si="79"/>
        <v>2.626427504457187E-5</v>
      </c>
      <c r="L1250" s="31">
        <f t="shared" si="80"/>
        <v>3.8616404857129093E-6</v>
      </c>
      <c r="M1250" s="31">
        <f t="shared" si="81"/>
        <v>3.7179865561605548E-5</v>
      </c>
    </row>
    <row r="1251" spans="1:13" x14ac:dyDescent="0.2">
      <c r="A1251" t="s">
        <v>244</v>
      </c>
      <c r="B1251" s="28">
        <v>20748153000</v>
      </c>
      <c r="C1251" s="28" t="str">
        <f>_xlfn.XLOOKUP(E1251,Crosswalk!$C$3:$C$3275,Crosswalk!$B$3:$B$3275)</f>
        <v>NY</v>
      </c>
      <c r="D1251" s="28" t="str" cm="1">
        <f t="array" ref="D1251">_xlfn.XLOOKUP(C1251,_xlfn.ANCHORARRAY($O$2),$P$2:$P$51)</f>
        <v>New York</v>
      </c>
      <c r="E1251" t="s">
        <v>5497</v>
      </c>
      <c r="F1251" s="28">
        <v>348183</v>
      </c>
      <c r="G1251" s="28">
        <v>231936</v>
      </c>
      <c r="H1251" s="28">
        <v>10385</v>
      </c>
      <c r="I1251" s="28">
        <v>590504</v>
      </c>
      <c r="J1251" s="31">
        <f t="shared" si="78"/>
        <v>1.6781397361008471E-5</v>
      </c>
      <c r="K1251" s="31">
        <f t="shared" si="79"/>
        <v>1.1178633587288468E-5</v>
      </c>
      <c r="L1251" s="31">
        <f t="shared" si="80"/>
        <v>5.0052648059805612E-7</v>
      </c>
      <c r="M1251" s="31">
        <f t="shared" si="81"/>
        <v>2.8460557428894996E-5</v>
      </c>
    </row>
    <row r="1252" spans="1:13" x14ac:dyDescent="0.2">
      <c r="A1252" t="s">
        <v>1211</v>
      </c>
      <c r="B1252" s="28">
        <v>6446953000</v>
      </c>
      <c r="C1252" s="28" t="str">
        <f>_xlfn.XLOOKUP(E1252,Crosswalk!$C$3:$C$3275,Crosswalk!$B$3:$B$3275)</f>
        <v>NY</v>
      </c>
      <c r="D1252" s="28" t="str" cm="1">
        <f t="array" ref="D1252">_xlfn.XLOOKUP(C1252,_xlfn.ANCHORARRAY($O$2),$P$2:$P$51)</f>
        <v>New York</v>
      </c>
      <c r="E1252" t="s">
        <v>5496</v>
      </c>
      <c r="F1252" s="28">
        <v>169821</v>
      </c>
      <c r="G1252" s="28">
        <v>169219</v>
      </c>
      <c r="H1252" s="28">
        <v>25474</v>
      </c>
      <c r="I1252" s="28">
        <v>364514</v>
      </c>
      <c r="J1252" s="31">
        <f t="shared" si="78"/>
        <v>2.6341280912083583E-5</v>
      </c>
      <c r="K1252" s="31">
        <f t="shared" si="79"/>
        <v>2.6247903466955631E-5</v>
      </c>
      <c r="L1252" s="31">
        <f t="shared" si="80"/>
        <v>3.9513239820423692E-6</v>
      </c>
      <c r="M1252" s="31">
        <f t="shared" si="81"/>
        <v>5.6540508361081581E-5</v>
      </c>
    </row>
    <row r="1253" spans="1:13" x14ac:dyDescent="0.2">
      <c r="A1253" t="s">
        <v>1210</v>
      </c>
      <c r="B1253" s="28">
        <v>31913695000</v>
      </c>
      <c r="C1253" s="28" t="str">
        <f>_xlfn.XLOOKUP(E1253,Crosswalk!$C$3:$C$3275,Crosswalk!$B$3:$B$3275)</f>
        <v>NY</v>
      </c>
      <c r="D1253" s="28" t="str" cm="1">
        <f t="array" ref="D1253">_xlfn.XLOOKUP(C1253,_xlfn.ANCHORARRAY($O$2),$P$2:$P$51)</f>
        <v>New York</v>
      </c>
      <c r="E1253" t="s">
        <v>5494</v>
      </c>
      <c r="F1253" s="28">
        <v>482769</v>
      </c>
      <c r="G1253" s="28">
        <v>378671</v>
      </c>
      <c r="H1253" s="28">
        <v>39493</v>
      </c>
      <c r="I1253" s="28">
        <v>900933</v>
      </c>
      <c r="J1253" s="31">
        <f t="shared" si="78"/>
        <v>1.5127330132095327E-5</v>
      </c>
      <c r="K1253" s="31">
        <f t="shared" si="79"/>
        <v>1.1865470294179348E-5</v>
      </c>
      <c r="L1253" s="31">
        <f t="shared" si="80"/>
        <v>1.2374938094758378E-6</v>
      </c>
      <c r="M1253" s="31">
        <f t="shared" si="81"/>
        <v>2.8230294235750513E-5</v>
      </c>
    </row>
    <row r="1254" spans="1:13" x14ac:dyDescent="0.2">
      <c r="A1254" t="s">
        <v>523</v>
      </c>
      <c r="B1254" s="28">
        <v>11097174000</v>
      </c>
      <c r="C1254" s="28" t="str">
        <f>_xlfn.XLOOKUP(E1254,Crosswalk!$C$3:$C$3275,Crosswalk!$B$3:$B$3275)</f>
        <v>NY</v>
      </c>
      <c r="D1254" s="28" t="str" cm="1">
        <f t="array" ref="D1254">_xlfn.XLOOKUP(C1254,_xlfn.ANCHORARRAY($O$2),$P$2:$P$51)</f>
        <v>New York</v>
      </c>
      <c r="E1254" t="s">
        <v>5492</v>
      </c>
      <c r="F1254" s="28">
        <v>204553</v>
      </c>
      <c r="G1254" s="28">
        <v>228598</v>
      </c>
      <c r="H1254" s="28">
        <v>267337</v>
      </c>
      <c r="I1254" s="28">
        <v>700488</v>
      </c>
      <c r="J1254" s="31">
        <f t="shared" si="78"/>
        <v>1.8432891112638228E-5</v>
      </c>
      <c r="K1254" s="31">
        <f t="shared" si="79"/>
        <v>2.0599658976240258E-5</v>
      </c>
      <c r="L1254" s="31">
        <f t="shared" si="80"/>
        <v>2.4090547737649241E-5</v>
      </c>
      <c r="M1254" s="31">
        <f t="shared" si="81"/>
        <v>6.312309782652772E-5</v>
      </c>
    </row>
    <row r="1255" spans="1:13" x14ac:dyDescent="0.2">
      <c r="A1255" t="s">
        <v>1209</v>
      </c>
      <c r="B1255" s="28">
        <v>9798529000</v>
      </c>
      <c r="C1255" s="28" t="str">
        <f>_xlfn.XLOOKUP(E1255,Crosswalk!$C$3:$C$3275,Crosswalk!$B$3:$B$3275)</f>
        <v>NY</v>
      </c>
      <c r="D1255" s="28" t="str" cm="1">
        <f t="array" ref="D1255">_xlfn.XLOOKUP(C1255,_xlfn.ANCHORARRAY($O$2),$P$2:$P$51)</f>
        <v>New York</v>
      </c>
      <c r="E1255" t="s">
        <v>5491</v>
      </c>
      <c r="F1255" s="28">
        <v>85094</v>
      </c>
      <c r="G1255" s="28">
        <v>106307</v>
      </c>
      <c r="H1255" s="28">
        <v>14654</v>
      </c>
      <c r="I1255" s="28">
        <v>206055</v>
      </c>
      <c r="J1255" s="31">
        <f t="shared" si="78"/>
        <v>8.684364765364271E-6</v>
      </c>
      <c r="K1255" s="31">
        <f t="shared" si="79"/>
        <v>1.0849281560528116E-5</v>
      </c>
      <c r="L1255" s="31">
        <f t="shared" si="80"/>
        <v>1.49553060464484E-6</v>
      </c>
      <c r="M1255" s="31">
        <f t="shared" si="81"/>
        <v>2.1029176930537226E-5</v>
      </c>
    </row>
    <row r="1256" spans="1:13" x14ac:dyDescent="0.2">
      <c r="A1256" t="s">
        <v>33</v>
      </c>
      <c r="B1256" s="28">
        <v>1763524631000</v>
      </c>
      <c r="C1256" s="28" t="str">
        <f>_xlfn.XLOOKUP(E1256,Crosswalk!$C$3:$C$3275,Crosswalk!$B$3:$B$3275)</f>
        <v>NY</v>
      </c>
      <c r="D1256" s="28" t="str" cm="1">
        <f t="array" ref="D1256">_xlfn.XLOOKUP(C1256,_xlfn.ANCHORARRAY($O$2),$P$2:$P$51)</f>
        <v>New York</v>
      </c>
      <c r="E1256" t="s">
        <v>5489</v>
      </c>
      <c r="F1256" s="28">
        <v>36957043</v>
      </c>
      <c r="G1256" s="28">
        <v>24377514</v>
      </c>
      <c r="H1256" s="28">
        <v>187155931</v>
      </c>
      <c r="I1256" s="28">
        <v>248490488</v>
      </c>
      <c r="J1256" s="31">
        <f t="shared" si="78"/>
        <v>2.0956352040880568E-5</v>
      </c>
      <c r="K1256" s="31">
        <f t="shared" si="79"/>
        <v>1.3823177500036856E-5</v>
      </c>
      <c r="L1256" s="31">
        <f t="shared" si="80"/>
        <v>1.0612606578331369E-4</v>
      </c>
      <c r="M1256" s="31">
        <f t="shared" si="81"/>
        <v>1.4090559532423111E-4</v>
      </c>
    </row>
    <row r="1257" spans="1:13" x14ac:dyDescent="0.2">
      <c r="A1257" t="s">
        <v>33</v>
      </c>
      <c r="B1257" s="28">
        <v>780965530000</v>
      </c>
      <c r="C1257" s="28" t="str">
        <f>_xlfn.XLOOKUP(E1257,Crosswalk!$C$3:$C$3275,Crosswalk!$B$3:$B$3275)</f>
        <v>NY</v>
      </c>
      <c r="D1257" s="28" t="str" cm="1">
        <f t="array" ref="D1257">_xlfn.XLOOKUP(C1257,_xlfn.ANCHORARRAY($O$2),$P$2:$P$51)</f>
        <v>New York</v>
      </c>
      <c r="E1257" t="s">
        <v>5489</v>
      </c>
      <c r="F1257" s="28">
        <v>36957043</v>
      </c>
      <c r="G1257" s="28">
        <v>24377514</v>
      </c>
      <c r="H1257" s="28">
        <v>187155931</v>
      </c>
      <c r="I1257" s="28">
        <v>248490488</v>
      </c>
      <c r="J1257" s="31">
        <f t="shared" si="78"/>
        <v>4.7322246091962602E-5</v>
      </c>
      <c r="K1257" s="31">
        <f t="shared" si="79"/>
        <v>3.1214583824205407E-5</v>
      </c>
      <c r="L1257" s="31">
        <f t="shared" si="80"/>
        <v>2.3964685227528544E-4</v>
      </c>
      <c r="M1257" s="31">
        <f t="shared" si="81"/>
        <v>3.1818368219145343E-4</v>
      </c>
    </row>
    <row r="1258" spans="1:13" x14ac:dyDescent="0.2">
      <c r="A1258" t="s">
        <v>369</v>
      </c>
      <c r="B1258" s="28">
        <v>102601384000</v>
      </c>
      <c r="C1258" s="28" t="str">
        <f>_xlfn.XLOOKUP(E1258,Crosswalk!$C$3:$C$3275,Crosswalk!$B$3:$B$3275)</f>
        <v>NY</v>
      </c>
      <c r="D1258" s="28" t="str" cm="1">
        <f t="array" ref="D1258">_xlfn.XLOOKUP(C1258,_xlfn.ANCHORARRAY($O$2),$P$2:$P$51)</f>
        <v>New York</v>
      </c>
      <c r="E1258" t="s">
        <v>5485</v>
      </c>
      <c r="F1258" s="28">
        <v>5297049</v>
      </c>
      <c r="G1258" s="28">
        <v>3438543</v>
      </c>
      <c r="H1258" s="28">
        <v>50642</v>
      </c>
      <c r="I1258" s="28">
        <v>8786234</v>
      </c>
      <c r="J1258" s="31">
        <f t="shared" si="78"/>
        <v>5.162746147751769E-5</v>
      </c>
      <c r="K1258" s="31">
        <f t="shared" si="79"/>
        <v>3.3513612253027698E-5</v>
      </c>
      <c r="L1258" s="31">
        <f t="shared" si="80"/>
        <v>4.935800866000014E-7</v>
      </c>
      <c r="M1258" s="31">
        <f t="shared" si="81"/>
        <v>8.563465381714539E-5</v>
      </c>
    </row>
    <row r="1259" spans="1:13" x14ac:dyDescent="0.2">
      <c r="A1259" t="s">
        <v>131</v>
      </c>
      <c r="B1259" s="28">
        <v>1954212000</v>
      </c>
      <c r="C1259" s="28" t="str">
        <f>_xlfn.XLOOKUP(E1259,Crosswalk!$C$3:$C$3275,Crosswalk!$B$3:$B$3275)</f>
        <v>NY</v>
      </c>
      <c r="D1259" s="28" t="str" cm="1">
        <f t="array" ref="D1259">_xlfn.XLOOKUP(C1259,_xlfn.ANCHORARRAY($O$2),$P$2:$P$51)</f>
        <v>New York</v>
      </c>
      <c r="E1259" t="s">
        <v>5484</v>
      </c>
      <c r="F1259" s="28">
        <v>12157</v>
      </c>
      <c r="G1259" s="28">
        <v>20127</v>
      </c>
      <c r="H1259" s="28">
        <v>53467</v>
      </c>
      <c r="I1259" s="28">
        <v>85751</v>
      </c>
      <c r="J1259" s="31">
        <f t="shared" si="78"/>
        <v>6.2209217833070308E-6</v>
      </c>
      <c r="K1259" s="31">
        <f t="shared" si="79"/>
        <v>1.0299291990838251E-5</v>
      </c>
      <c r="L1259" s="31">
        <f t="shared" si="80"/>
        <v>2.7359877024601221E-5</v>
      </c>
      <c r="M1259" s="31">
        <f t="shared" si="81"/>
        <v>4.3880090798746505E-5</v>
      </c>
    </row>
    <row r="1260" spans="1:13" x14ac:dyDescent="0.2">
      <c r="A1260" t="s">
        <v>130</v>
      </c>
      <c r="B1260" s="28">
        <v>49325244000</v>
      </c>
      <c r="C1260" s="28" t="str">
        <f>_xlfn.XLOOKUP(E1260,Crosswalk!$C$3:$C$3275,Crosswalk!$B$3:$B$3275)</f>
        <v>NY</v>
      </c>
      <c r="D1260" s="28" t="str" cm="1">
        <f t="array" ref="D1260">_xlfn.XLOOKUP(C1260,_xlfn.ANCHORARRAY($O$2),$P$2:$P$51)</f>
        <v>New York</v>
      </c>
      <c r="E1260" t="s">
        <v>5483</v>
      </c>
      <c r="F1260" s="28">
        <v>485867</v>
      </c>
      <c r="G1260" s="28">
        <v>317247</v>
      </c>
      <c r="H1260" s="28">
        <v>57332</v>
      </c>
      <c r="I1260" s="28">
        <v>860446</v>
      </c>
      <c r="J1260" s="31">
        <f t="shared" si="78"/>
        <v>9.8502705835575798E-6</v>
      </c>
      <c r="K1260" s="31">
        <f t="shared" si="79"/>
        <v>6.4317370634801119E-6</v>
      </c>
      <c r="L1260" s="31">
        <f t="shared" si="80"/>
        <v>1.1623257251398493E-6</v>
      </c>
      <c r="M1260" s="31">
        <f t="shared" si="81"/>
        <v>1.7444333372177541E-5</v>
      </c>
    </row>
    <row r="1261" spans="1:13" x14ac:dyDescent="0.2">
      <c r="A1261" t="s">
        <v>125</v>
      </c>
      <c r="B1261" s="28">
        <v>2326686000</v>
      </c>
      <c r="C1261" s="28" t="str">
        <f>_xlfn.XLOOKUP(E1261,Crosswalk!$C$3:$C$3275,Crosswalk!$B$3:$B$3275)</f>
        <v>NY</v>
      </c>
      <c r="D1261" s="28" t="str" cm="1">
        <f t="array" ref="D1261">_xlfn.XLOOKUP(C1261,_xlfn.ANCHORARRAY($O$2),$P$2:$P$51)</f>
        <v>New York</v>
      </c>
      <c r="E1261" t="s">
        <v>5480</v>
      </c>
      <c r="F1261" s="28">
        <v>216535</v>
      </c>
      <c r="G1261" s="28">
        <v>196981</v>
      </c>
      <c r="H1261" s="28">
        <v>220028</v>
      </c>
      <c r="I1261" s="28">
        <v>633544</v>
      </c>
      <c r="J1261" s="31">
        <f t="shared" si="78"/>
        <v>9.3065845584664196E-5</v>
      </c>
      <c r="K1261" s="31">
        <f t="shared" si="79"/>
        <v>8.466161742495549E-5</v>
      </c>
      <c r="L1261" s="31">
        <f t="shared" si="80"/>
        <v>9.4567122508151075E-5</v>
      </c>
      <c r="M1261" s="31">
        <f t="shared" si="81"/>
        <v>2.7229458551777079E-4</v>
      </c>
    </row>
    <row r="1262" spans="1:13" x14ac:dyDescent="0.2">
      <c r="A1262" t="s">
        <v>558</v>
      </c>
      <c r="B1262" s="28">
        <v>2137940000</v>
      </c>
      <c r="C1262" s="28" t="str">
        <f>_xlfn.XLOOKUP(E1262,Crosswalk!$C$3:$C$3275,Crosswalk!$B$3:$B$3275)</f>
        <v>NY</v>
      </c>
      <c r="D1262" s="28" t="str" cm="1">
        <f t="array" ref="D1262">_xlfn.XLOOKUP(C1262,_xlfn.ANCHORARRAY($O$2),$P$2:$P$51)</f>
        <v>New York</v>
      </c>
      <c r="E1262" t="s">
        <v>5477</v>
      </c>
      <c r="F1262" s="28">
        <v>28174</v>
      </c>
      <c r="G1262" s="28">
        <v>47132</v>
      </c>
      <c r="H1262" s="28">
        <v>17223</v>
      </c>
      <c r="I1262" s="28">
        <v>92529</v>
      </c>
      <c r="J1262" s="31">
        <f t="shared" si="78"/>
        <v>1.3178106027297305E-5</v>
      </c>
      <c r="K1262" s="31">
        <f t="shared" si="79"/>
        <v>2.2045520454269064E-5</v>
      </c>
      <c r="L1262" s="31">
        <f t="shared" si="80"/>
        <v>8.055885572092762E-6</v>
      </c>
      <c r="M1262" s="31">
        <f t="shared" si="81"/>
        <v>4.3279512053659128E-5</v>
      </c>
    </row>
    <row r="1263" spans="1:13" x14ac:dyDescent="0.2">
      <c r="A1263" t="s">
        <v>520</v>
      </c>
      <c r="B1263" s="28">
        <v>1180637000</v>
      </c>
      <c r="C1263" s="28" t="str">
        <f>_xlfn.XLOOKUP(E1263,Crosswalk!$C$3:$C$3275,Crosswalk!$B$3:$B$3275)</f>
        <v>NY</v>
      </c>
      <c r="D1263" s="28" t="str" cm="1">
        <f t="array" ref="D1263">_xlfn.XLOOKUP(C1263,_xlfn.ANCHORARRAY($O$2),$P$2:$P$51)</f>
        <v>New York</v>
      </c>
      <c r="E1263" t="s">
        <v>5476</v>
      </c>
      <c r="F1263" s="28">
        <v>20676</v>
      </c>
      <c r="G1263" s="28">
        <v>32899</v>
      </c>
      <c r="H1263" s="28">
        <v>7707</v>
      </c>
      <c r="I1263" s="28">
        <v>61282</v>
      </c>
      <c r="J1263" s="31">
        <f t="shared" si="78"/>
        <v>1.7512580073299413E-5</v>
      </c>
      <c r="K1263" s="31">
        <f t="shared" si="79"/>
        <v>2.7865465845979754E-5</v>
      </c>
      <c r="L1263" s="31">
        <f t="shared" si="80"/>
        <v>6.5278320093305563E-6</v>
      </c>
      <c r="M1263" s="31">
        <f t="shared" si="81"/>
        <v>5.1905877928609726E-5</v>
      </c>
    </row>
    <row r="1264" spans="1:13" x14ac:dyDescent="0.2">
      <c r="A1264" t="s">
        <v>231</v>
      </c>
      <c r="B1264" s="28">
        <v>107274215000</v>
      </c>
      <c r="C1264" s="28" t="str">
        <f>_xlfn.XLOOKUP(E1264,Crosswalk!$C$3:$C$3275,Crosswalk!$B$3:$B$3275)</f>
        <v>NY</v>
      </c>
      <c r="D1264" s="28" t="str" cm="1">
        <f t="array" ref="D1264">_xlfn.XLOOKUP(C1264,_xlfn.ANCHORARRAY($O$2),$P$2:$P$51)</f>
        <v>New York</v>
      </c>
      <c r="E1264" t="s">
        <v>5475</v>
      </c>
      <c r="F1264" s="28">
        <v>3813827</v>
      </c>
      <c r="G1264" s="28">
        <v>1415525</v>
      </c>
      <c r="H1264" s="28">
        <v>11578290</v>
      </c>
      <c r="I1264" s="28">
        <v>16807642</v>
      </c>
      <c r="J1264" s="31">
        <f t="shared" si="78"/>
        <v>3.5552131516413334E-5</v>
      </c>
      <c r="K1264" s="31">
        <f t="shared" si="79"/>
        <v>1.3195389031744488E-5</v>
      </c>
      <c r="L1264" s="31">
        <f t="shared" si="80"/>
        <v>1.0793171499786784E-4</v>
      </c>
      <c r="M1264" s="31">
        <f t="shared" si="81"/>
        <v>1.5667923554602567E-4</v>
      </c>
    </row>
    <row r="1265" spans="1:13" x14ac:dyDescent="0.2">
      <c r="A1265" t="s">
        <v>117</v>
      </c>
      <c r="B1265" s="28">
        <v>6340740000</v>
      </c>
      <c r="C1265" s="28" t="str">
        <f>_xlfn.XLOOKUP(E1265,Crosswalk!$C$3:$C$3275,Crosswalk!$B$3:$B$3275)</f>
        <v>NY</v>
      </c>
      <c r="D1265" s="28" t="str" cm="1">
        <f t="array" ref="D1265">_xlfn.XLOOKUP(C1265,_xlfn.ANCHORARRAY($O$2),$P$2:$P$51)</f>
        <v>New York</v>
      </c>
      <c r="E1265" t="s">
        <v>5472</v>
      </c>
      <c r="F1265" s="28">
        <v>32412</v>
      </c>
      <c r="G1265" s="28">
        <v>55637</v>
      </c>
      <c r="H1265" s="28">
        <v>16981</v>
      </c>
      <c r="I1265" s="28">
        <v>105030</v>
      </c>
      <c r="J1265" s="31">
        <f t="shared" si="78"/>
        <v>5.1117062046385754E-6</v>
      </c>
      <c r="K1265" s="31">
        <f t="shared" si="79"/>
        <v>8.7745278942205489E-6</v>
      </c>
      <c r="L1265" s="31">
        <f t="shared" si="80"/>
        <v>2.6780785838876852E-6</v>
      </c>
      <c r="M1265" s="31">
        <f t="shared" si="81"/>
        <v>1.656431268274681E-5</v>
      </c>
    </row>
    <row r="1266" spans="1:13" x14ac:dyDescent="0.2">
      <c r="A1266" t="s">
        <v>1208</v>
      </c>
      <c r="B1266" s="28">
        <v>1718324000</v>
      </c>
      <c r="C1266" s="28" t="str">
        <f>_xlfn.XLOOKUP(E1266,Crosswalk!$C$3:$C$3275,Crosswalk!$B$3:$B$3275)</f>
        <v>NY</v>
      </c>
      <c r="D1266" s="28" t="str" cm="1">
        <f t="array" ref="D1266">_xlfn.XLOOKUP(C1266,_xlfn.ANCHORARRAY($O$2),$P$2:$P$51)</f>
        <v>New York</v>
      </c>
      <c r="E1266" t="s">
        <v>5469</v>
      </c>
      <c r="F1266" s="28">
        <v>55978</v>
      </c>
      <c r="G1266" s="28">
        <v>56999</v>
      </c>
      <c r="H1266" s="28">
        <v>137828</v>
      </c>
      <c r="I1266" s="28">
        <v>250805</v>
      </c>
      <c r="J1266" s="31">
        <f t="shared" si="78"/>
        <v>3.2577092562287442E-5</v>
      </c>
      <c r="K1266" s="31">
        <f t="shared" si="79"/>
        <v>3.3171276197038512E-5</v>
      </c>
      <c r="L1266" s="31">
        <f t="shared" si="80"/>
        <v>8.021071695442769E-5</v>
      </c>
      <c r="M1266" s="31">
        <f t="shared" si="81"/>
        <v>1.4595908571375364E-4</v>
      </c>
    </row>
    <row r="1267" spans="1:13" x14ac:dyDescent="0.2">
      <c r="A1267" t="s">
        <v>355</v>
      </c>
      <c r="B1267" s="28">
        <v>227776000</v>
      </c>
      <c r="C1267" s="28" t="str">
        <f>_xlfn.XLOOKUP(E1267,Crosswalk!$C$3:$C$3275,Crosswalk!$B$3:$B$3275)</f>
        <v>NY</v>
      </c>
      <c r="D1267" s="28" t="str" cm="1">
        <f t="array" ref="D1267">_xlfn.XLOOKUP(C1267,_xlfn.ANCHORARRAY($O$2),$P$2:$P$51)</f>
        <v>New York</v>
      </c>
      <c r="E1267" t="s">
        <v>5467</v>
      </c>
      <c r="F1267" s="28">
        <v>2640</v>
      </c>
      <c r="G1267" s="28">
        <v>2734</v>
      </c>
      <c r="H1267" s="28">
        <v>6844</v>
      </c>
      <c r="I1267" s="28">
        <v>12218</v>
      </c>
      <c r="J1267" s="31">
        <f t="shared" si="78"/>
        <v>1.1590334363585277E-5</v>
      </c>
      <c r="K1267" s="31">
        <f t="shared" si="79"/>
        <v>1.2003020511379601E-5</v>
      </c>
      <c r="L1267" s="31">
        <f t="shared" si="80"/>
        <v>3.0047063781961224E-5</v>
      </c>
      <c r="M1267" s="31">
        <f t="shared" si="81"/>
        <v>5.3640418656926104E-5</v>
      </c>
    </row>
    <row r="1268" spans="1:13" x14ac:dyDescent="0.2">
      <c r="A1268" t="s">
        <v>112</v>
      </c>
      <c r="B1268" s="28">
        <v>2784197000</v>
      </c>
      <c r="C1268" s="28" t="str">
        <f>_xlfn.XLOOKUP(E1268,Crosswalk!$C$3:$C$3275,Crosswalk!$B$3:$B$3275)</f>
        <v>NY</v>
      </c>
      <c r="D1268" s="28" t="str" cm="1">
        <f t="array" ref="D1268">_xlfn.XLOOKUP(C1268,_xlfn.ANCHORARRAY($O$2),$P$2:$P$51)</f>
        <v>New York</v>
      </c>
      <c r="E1268" t="s">
        <v>5466</v>
      </c>
      <c r="F1268" s="28">
        <v>69759</v>
      </c>
      <c r="G1268" s="28">
        <v>19409</v>
      </c>
      <c r="H1268" s="28">
        <v>142559</v>
      </c>
      <c r="I1268" s="28">
        <v>231727</v>
      </c>
      <c r="J1268" s="31">
        <f t="shared" si="78"/>
        <v>2.5055339115730675E-5</v>
      </c>
      <c r="K1268" s="31">
        <f t="shared" si="79"/>
        <v>6.9711302756234559E-6</v>
      </c>
      <c r="L1268" s="31">
        <f t="shared" si="80"/>
        <v>5.1202914161605662E-5</v>
      </c>
      <c r="M1268" s="31">
        <f t="shared" si="81"/>
        <v>8.3229383552959791E-5</v>
      </c>
    </row>
    <row r="1269" spans="1:13" x14ac:dyDescent="0.2">
      <c r="A1269" t="s">
        <v>890</v>
      </c>
      <c r="B1269" s="28">
        <v>2438446000</v>
      </c>
      <c r="C1269" s="28" t="str">
        <f>_xlfn.XLOOKUP(E1269,Crosswalk!$C$3:$C$3275,Crosswalk!$B$3:$B$3275)</f>
        <v>NY</v>
      </c>
      <c r="D1269" s="28" t="str" cm="1">
        <f t="array" ref="D1269">_xlfn.XLOOKUP(C1269,_xlfn.ANCHORARRAY($O$2),$P$2:$P$51)</f>
        <v>New York</v>
      </c>
      <c r="E1269" t="s">
        <v>5465</v>
      </c>
      <c r="F1269" s="28">
        <v>22345</v>
      </c>
      <c r="G1269" s="28">
        <v>39633</v>
      </c>
      <c r="H1269" s="28">
        <v>9010</v>
      </c>
      <c r="I1269" s="28">
        <v>70988</v>
      </c>
      <c r="J1269" s="31">
        <f t="shared" si="78"/>
        <v>9.1636230615728216E-6</v>
      </c>
      <c r="K1269" s="31">
        <f t="shared" si="79"/>
        <v>1.6253384327559437E-5</v>
      </c>
      <c r="L1269" s="31">
        <f t="shared" si="80"/>
        <v>3.6949762266623909E-6</v>
      </c>
      <c r="M1269" s="31">
        <f t="shared" si="81"/>
        <v>2.9111983615794649E-5</v>
      </c>
    </row>
    <row r="1270" spans="1:13" x14ac:dyDescent="0.2">
      <c r="A1270" t="s">
        <v>180</v>
      </c>
      <c r="B1270" s="28">
        <v>1834847000</v>
      </c>
      <c r="C1270" s="28" t="str">
        <f>_xlfn.XLOOKUP(E1270,Crosswalk!$C$3:$C$3275,Crosswalk!$B$3:$B$3275)</f>
        <v>NY</v>
      </c>
      <c r="D1270" s="28" t="str" cm="1">
        <f t="array" ref="D1270">_xlfn.XLOOKUP(C1270,_xlfn.ANCHORARRAY($O$2),$P$2:$P$51)</f>
        <v>New York</v>
      </c>
      <c r="E1270" t="s">
        <v>5464</v>
      </c>
      <c r="F1270" s="28">
        <v>16442</v>
      </c>
      <c r="G1270" s="28">
        <v>20443</v>
      </c>
      <c r="H1270" s="28">
        <v>60599</v>
      </c>
      <c r="I1270" s="28">
        <v>97484</v>
      </c>
      <c r="J1270" s="31">
        <f t="shared" si="78"/>
        <v>8.9609651376926802E-6</v>
      </c>
      <c r="K1270" s="31">
        <f t="shared" si="79"/>
        <v>1.1141528421715815E-5</v>
      </c>
      <c r="L1270" s="31">
        <f t="shared" si="80"/>
        <v>3.3026731929147226E-5</v>
      </c>
      <c r="M1270" s="31">
        <f t="shared" si="81"/>
        <v>5.3129225488555724E-5</v>
      </c>
    </row>
    <row r="1271" spans="1:13" x14ac:dyDescent="0.2">
      <c r="A1271" t="s">
        <v>110</v>
      </c>
      <c r="B1271" s="28">
        <v>1993979000</v>
      </c>
      <c r="C1271" s="28" t="str">
        <f>_xlfn.XLOOKUP(E1271,Crosswalk!$C$3:$C$3275,Crosswalk!$B$3:$B$3275)</f>
        <v>NY</v>
      </c>
      <c r="D1271" s="28" t="str" cm="1">
        <f t="array" ref="D1271">_xlfn.XLOOKUP(C1271,_xlfn.ANCHORARRAY($O$2),$P$2:$P$51)</f>
        <v>New York</v>
      </c>
      <c r="E1271" t="s">
        <v>5463</v>
      </c>
      <c r="F1271" s="28">
        <v>28250</v>
      </c>
      <c r="G1271" s="28">
        <v>28499</v>
      </c>
      <c r="H1271" s="28">
        <v>1302</v>
      </c>
      <c r="I1271" s="28">
        <v>58051</v>
      </c>
      <c r="J1271" s="31">
        <f t="shared" si="78"/>
        <v>1.4167651715489482E-5</v>
      </c>
      <c r="K1271" s="31">
        <f t="shared" si="79"/>
        <v>1.4292527654503884E-5</v>
      </c>
      <c r="L1271" s="31">
        <f t="shared" si="80"/>
        <v>6.5296575340061249E-7</v>
      </c>
      <c r="M1271" s="31">
        <f t="shared" si="81"/>
        <v>2.9113145123393978E-5</v>
      </c>
    </row>
    <row r="1272" spans="1:13" x14ac:dyDescent="0.2">
      <c r="A1272" t="s">
        <v>869</v>
      </c>
      <c r="B1272" s="28">
        <v>1651212000</v>
      </c>
      <c r="C1272" s="28" t="str">
        <f>_xlfn.XLOOKUP(E1272,Crosswalk!$C$3:$C$3275,Crosswalk!$B$3:$B$3275)</f>
        <v>NY</v>
      </c>
      <c r="D1272" s="28" t="str" cm="1">
        <f t="array" ref="D1272">_xlfn.XLOOKUP(C1272,_xlfn.ANCHORARRAY($O$2),$P$2:$P$51)</f>
        <v>New York</v>
      </c>
      <c r="E1272" t="s">
        <v>5462</v>
      </c>
      <c r="F1272" s="28">
        <v>42292</v>
      </c>
      <c r="G1272" s="28">
        <v>27086</v>
      </c>
      <c r="H1272" s="28">
        <v>2738</v>
      </c>
      <c r="I1272" s="28">
        <v>72116</v>
      </c>
      <c r="J1272" s="31">
        <f t="shared" si="78"/>
        <v>2.5612701458080489E-5</v>
      </c>
      <c r="K1272" s="31">
        <f t="shared" si="79"/>
        <v>1.6403708306383434E-5</v>
      </c>
      <c r="L1272" s="31">
        <f t="shared" si="80"/>
        <v>1.6581759337989307E-6</v>
      </c>
      <c r="M1272" s="31">
        <f t="shared" si="81"/>
        <v>4.3674585698262854E-5</v>
      </c>
    </row>
    <row r="1273" spans="1:13" x14ac:dyDescent="0.2">
      <c r="A1273" t="s">
        <v>1207</v>
      </c>
      <c r="B1273" s="28">
        <v>61513170000</v>
      </c>
      <c r="C1273" s="28" t="str">
        <f>_xlfn.XLOOKUP(E1273,Crosswalk!$C$3:$C$3275,Crosswalk!$B$3:$B$3275)</f>
        <v>NY</v>
      </c>
      <c r="D1273" s="28" t="str" cm="1">
        <f t="array" ref="D1273">_xlfn.XLOOKUP(C1273,_xlfn.ANCHORARRAY($O$2),$P$2:$P$51)</f>
        <v>New York</v>
      </c>
      <c r="E1273" t="s">
        <v>5459</v>
      </c>
      <c r="F1273" s="28">
        <v>757599</v>
      </c>
      <c r="G1273" s="28">
        <v>598721</v>
      </c>
      <c r="H1273" s="28">
        <v>70247</v>
      </c>
      <c r="I1273" s="28">
        <v>1426567</v>
      </c>
      <c r="J1273" s="31">
        <f t="shared" si="78"/>
        <v>1.2316045490746128E-5</v>
      </c>
      <c r="K1273" s="31">
        <f t="shared" si="79"/>
        <v>9.7332164803082005E-6</v>
      </c>
      <c r="L1273" s="31">
        <f t="shared" si="80"/>
        <v>1.1419830907755202E-6</v>
      </c>
      <c r="M1273" s="31">
        <f t="shared" si="81"/>
        <v>2.319124506182985E-5</v>
      </c>
    </row>
    <row r="1274" spans="1:13" x14ac:dyDescent="0.2">
      <c r="A1274" t="s">
        <v>1206</v>
      </c>
      <c r="B1274" s="28">
        <v>15155173000</v>
      </c>
      <c r="C1274" s="28" t="str">
        <f>_xlfn.XLOOKUP(E1274,Crosswalk!$C$3:$C$3275,Crosswalk!$B$3:$B$3275)</f>
        <v>NY</v>
      </c>
      <c r="D1274" s="28" t="str" cm="1">
        <f t="array" ref="D1274">_xlfn.XLOOKUP(C1274,_xlfn.ANCHORARRAY($O$2),$P$2:$P$51)</f>
        <v>New York</v>
      </c>
      <c r="E1274" t="s">
        <v>5455</v>
      </c>
      <c r="F1274" s="28">
        <v>1035002</v>
      </c>
      <c r="G1274" s="28">
        <v>1311394</v>
      </c>
      <c r="H1274" s="28">
        <v>3433030</v>
      </c>
      <c r="I1274" s="28">
        <v>5779426</v>
      </c>
      <c r="J1274" s="31">
        <f t="shared" si="78"/>
        <v>6.829364468488747E-5</v>
      </c>
      <c r="K1274" s="31">
        <f t="shared" si="79"/>
        <v>8.6531113831561014E-5</v>
      </c>
      <c r="L1274" s="31">
        <f t="shared" si="80"/>
        <v>2.2652529271688287E-4</v>
      </c>
      <c r="M1274" s="31">
        <f t="shared" si="81"/>
        <v>3.8135005123333135E-4</v>
      </c>
    </row>
    <row r="1275" spans="1:13" x14ac:dyDescent="0.2">
      <c r="A1275" t="s">
        <v>8</v>
      </c>
      <c r="B1275" s="28">
        <v>2079137000</v>
      </c>
      <c r="C1275" s="28" t="str">
        <f>_xlfn.XLOOKUP(E1275,Crosswalk!$C$3:$C$3275,Crosswalk!$B$3:$B$3275)</f>
        <v>NY</v>
      </c>
      <c r="D1275" s="28" t="str" cm="1">
        <f t="array" ref="D1275">_xlfn.XLOOKUP(C1275,_xlfn.ANCHORARRAY($O$2),$P$2:$P$51)</f>
        <v>New York</v>
      </c>
      <c r="E1275" t="s">
        <v>5453</v>
      </c>
      <c r="F1275" s="28">
        <v>35737</v>
      </c>
      <c r="G1275" s="28">
        <v>42348</v>
      </c>
      <c r="H1275" s="28">
        <v>98451</v>
      </c>
      <c r="I1275" s="28">
        <v>176536</v>
      </c>
      <c r="J1275" s="31">
        <f t="shared" si="78"/>
        <v>1.7188381525604131E-5</v>
      </c>
      <c r="K1275" s="31">
        <f t="shared" si="79"/>
        <v>2.0368066173609532E-5</v>
      </c>
      <c r="L1275" s="31">
        <f t="shared" si="80"/>
        <v>4.7351858006470954E-5</v>
      </c>
      <c r="M1275" s="31">
        <f t="shared" si="81"/>
        <v>8.4908305705684624E-5</v>
      </c>
    </row>
    <row r="1276" spans="1:13" x14ac:dyDescent="0.2">
      <c r="A1276" t="s">
        <v>1205</v>
      </c>
      <c r="B1276" s="28">
        <v>1780982000</v>
      </c>
      <c r="C1276" s="28" t="str">
        <f>_xlfn.XLOOKUP(E1276,Crosswalk!$C$3:$C$3275,Crosswalk!$B$3:$B$3275)</f>
        <v>NY</v>
      </c>
      <c r="D1276" s="28" t="str" cm="1">
        <f t="array" ref="D1276">_xlfn.XLOOKUP(C1276,_xlfn.ANCHORARRAY($O$2),$P$2:$P$51)</f>
        <v>New York</v>
      </c>
      <c r="E1276" t="s">
        <v>5452</v>
      </c>
      <c r="F1276" s="28">
        <v>39706</v>
      </c>
      <c r="G1276" s="28">
        <v>26174</v>
      </c>
      <c r="H1276" s="28">
        <v>90296</v>
      </c>
      <c r="I1276" s="28">
        <v>156176</v>
      </c>
      <c r="J1276" s="31">
        <f t="shared" si="78"/>
        <v>2.2294442055001118E-5</v>
      </c>
      <c r="K1276" s="31">
        <f t="shared" si="79"/>
        <v>1.4696386600201462E-5</v>
      </c>
      <c r="L1276" s="31">
        <f t="shared" si="80"/>
        <v>5.0700119372346269E-5</v>
      </c>
      <c r="M1276" s="31">
        <f t="shared" si="81"/>
        <v>8.7690948027548848E-5</v>
      </c>
    </row>
    <row r="1277" spans="1:13" x14ac:dyDescent="0.2">
      <c r="A1277" t="s">
        <v>171</v>
      </c>
      <c r="B1277" s="28">
        <v>2488410000</v>
      </c>
      <c r="C1277" s="28" t="str">
        <f>_xlfn.XLOOKUP(E1277,Crosswalk!$C$3:$C$3275,Crosswalk!$B$3:$B$3275)</f>
        <v>NY</v>
      </c>
      <c r="D1277" s="28" t="str" cm="1">
        <f t="array" ref="D1277">_xlfn.XLOOKUP(C1277,_xlfn.ANCHORARRAY($O$2),$P$2:$P$51)</f>
        <v>New York</v>
      </c>
      <c r="E1277" t="s">
        <v>5450</v>
      </c>
      <c r="F1277" s="28">
        <v>665082</v>
      </c>
      <c r="G1277" s="28">
        <v>71478</v>
      </c>
      <c r="H1277" s="28">
        <v>1137912</v>
      </c>
      <c r="I1277" s="28">
        <v>1874472</v>
      </c>
      <c r="J1277" s="31">
        <f t="shared" si="78"/>
        <v>2.6727187240044845E-4</v>
      </c>
      <c r="K1277" s="31">
        <f t="shared" si="79"/>
        <v>2.8724366161524829E-5</v>
      </c>
      <c r="L1277" s="31">
        <f t="shared" si="80"/>
        <v>4.5728477220393748E-4</v>
      </c>
      <c r="M1277" s="31">
        <f t="shared" si="81"/>
        <v>7.532810107659108E-4</v>
      </c>
    </row>
    <row r="1278" spans="1:13" x14ac:dyDescent="0.2">
      <c r="A1278" t="s">
        <v>538</v>
      </c>
      <c r="B1278" s="28">
        <v>3651035000</v>
      </c>
      <c r="C1278" s="28" t="str">
        <f>_xlfn.XLOOKUP(E1278,Crosswalk!$C$3:$C$3275,Crosswalk!$B$3:$B$3275)</f>
        <v>NY</v>
      </c>
      <c r="D1278" s="28" t="str" cm="1">
        <f t="array" ref="D1278">_xlfn.XLOOKUP(C1278,_xlfn.ANCHORARRAY($O$2),$P$2:$P$51)</f>
        <v>New York</v>
      </c>
      <c r="E1278" t="s">
        <v>5449</v>
      </c>
      <c r="F1278" s="28">
        <v>14033</v>
      </c>
      <c r="G1278" s="28">
        <v>16566</v>
      </c>
      <c r="H1278" s="28">
        <v>76504</v>
      </c>
      <c r="I1278" s="28">
        <v>107103</v>
      </c>
      <c r="J1278" s="31">
        <f t="shared" si="78"/>
        <v>3.8435676458867141E-6</v>
      </c>
      <c r="K1278" s="31">
        <f t="shared" si="79"/>
        <v>4.5373435203990102E-6</v>
      </c>
      <c r="L1278" s="31">
        <f t="shared" si="80"/>
        <v>2.0954058232802481E-5</v>
      </c>
      <c r="M1278" s="31">
        <f t="shared" si="81"/>
        <v>2.9334969399088204E-5</v>
      </c>
    </row>
    <row r="1279" spans="1:13" x14ac:dyDescent="0.2">
      <c r="A1279" t="s">
        <v>1204</v>
      </c>
      <c r="B1279" s="28">
        <v>2150842000</v>
      </c>
      <c r="C1279" s="28" t="str">
        <f>_xlfn.XLOOKUP(E1279,Crosswalk!$C$3:$C$3275,Crosswalk!$B$3:$B$3275)</f>
        <v>NY</v>
      </c>
      <c r="D1279" s="28" t="str" cm="1">
        <f t="array" ref="D1279">_xlfn.XLOOKUP(C1279,_xlfn.ANCHORARRAY($O$2),$P$2:$P$51)</f>
        <v>New York</v>
      </c>
      <c r="E1279" t="s">
        <v>5448</v>
      </c>
      <c r="F1279" s="28">
        <v>22330</v>
      </c>
      <c r="G1279" s="28">
        <v>13403</v>
      </c>
      <c r="H1279" s="28">
        <v>84548</v>
      </c>
      <c r="I1279" s="28">
        <v>120281</v>
      </c>
      <c r="J1279" s="31">
        <f t="shared" si="78"/>
        <v>1.0381980638280265E-5</v>
      </c>
      <c r="K1279" s="31">
        <f t="shared" si="79"/>
        <v>6.2315130539574735E-6</v>
      </c>
      <c r="L1279" s="31">
        <f t="shared" si="80"/>
        <v>3.9309256560918932E-5</v>
      </c>
      <c r="M1279" s="31">
        <f t="shared" si="81"/>
        <v>5.592275025315667E-5</v>
      </c>
    </row>
    <row r="1280" spans="1:13" x14ac:dyDescent="0.2">
      <c r="A1280" t="s">
        <v>1203</v>
      </c>
      <c r="B1280" s="28">
        <v>3638009000</v>
      </c>
      <c r="C1280" s="28" t="str">
        <f>_xlfn.XLOOKUP(E1280,Crosswalk!$C$3:$C$3275,Crosswalk!$B$3:$B$3275)</f>
        <v>NY</v>
      </c>
      <c r="D1280" s="28" t="str" cm="1">
        <f t="array" ref="D1280">_xlfn.XLOOKUP(C1280,_xlfn.ANCHORARRAY($O$2),$P$2:$P$51)</f>
        <v>New York</v>
      </c>
      <c r="E1280" t="s">
        <v>5444</v>
      </c>
      <c r="F1280" s="28">
        <v>40224</v>
      </c>
      <c r="G1280" s="28">
        <v>18874</v>
      </c>
      <c r="H1280" s="28">
        <v>380901</v>
      </c>
      <c r="I1280" s="28">
        <v>439999</v>
      </c>
      <c r="J1280" s="31">
        <f t="shared" si="78"/>
        <v>1.1056597166197224E-5</v>
      </c>
      <c r="K1280" s="31">
        <f t="shared" si="79"/>
        <v>5.1880025585423233E-6</v>
      </c>
      <c r="L1280" s="31">
        <f t="shared" si="80"/>
        <v>1.0470040068619951E-4</v>
      </c>
      <c r="M1280" s="31">
        <f t="shared" si="81"/>
        <v>1.2094500041093907E-4</v>
      </c>
    </row>
    <row r="1281" spans="1:13" x14ac:dyDescent="0.2">
      <c r="A1281" t="s">
        <v>674</v>
      </c>
      <c r="B1281" s="28">
        <v>4624016000</v>
      </c>
      <c r="C1281" s="28" t="str">
        <f>_xlfn.XLOOKUP(E1281,Crosswalk!$C$3:$C$3275,Crosswalk!$B$3:$B$3275)</f>
        <v>NY</v>
      </c>
      <c r="D1281" s="28" t="str" cm="1">
        <f t="array" ref="D1281">_xlfn.XLOOKUP(C1281,_xlfn.ANCHORARRAY($O$2),$P$2:$P$51)</f>
        <v>New York</v>
      </c>
      <c r="E1281" t="s">
        <v>5442</v>
      </c>
      <c r="F1281" s="28">
        <v>47180</v>
      </c>
      <c r="G1281" s="28">
        <v>40954</v>
      </c>
      <c r="H1281" s="28">
        <v>103511</v>
      </c>
      <c r="I1281" s="28">
        <v>191645</v>
      </c>
      <c r="J1281" s="31">
        <f t="shared" si="78"/>
        <v>1.0203251891861966E-5</v>
      </c>
      <c r="K1281" s="31">
        <f t="shared" si="79"/>
        <v>8.8568032636565278E-6</v>
      </c>
      <c r="L1281" s="31">
        <f t="shared" si="80"/>
        <v>2.2385519427268419E-5</v>
      </c>
      <c r="M1281" s="31">
        <f t="shared" si="81"/>
        <v>4.1445574582786908E-5</v>
      </c>
    </row>
    <row r="1282" spans="1:13" x14ac:dyDescent="0.2">
      <c r="A1282" t="s">
        <v>1202</v>
      </c>
      <c r="B1282" s="28">
        <v>3021077000</v>
      </c>
      <c r="C1282" s="28" t="str">
        <f>_xlfn.XLOOKUP(E1282,Crosswalk!$C$3:$C$3275,Crosswalk!$B$3:$B$3275)</f>
        <v>NY</v>
      </c>
      <c r="D1282" s="28" t="str" cm="1">
        <f t="array" ref="D1282">_xlfn.XLOOKUP(C1282,_xlfn.ANCHORARRAY($O$2),$P$2:$P$51)</f>
        <v>New York</v>
      </c>
      <c r="E1282" t="s">
        <v>5441</v>
      </c>
      <c r="F1282" s="28">
        <v>159231</v>
      </c>
      <c r="G1282" s="28">
        <v>88233</v>
      </c>
      <c r="H1282" s="28">
        <v>364174</v>
      </c>
      <c r="I1282" s="28">
        <v>611638</v>
      </c>
      <c r="J1282" s="31">
        <f t="shared" si="78"/>
        <v>5.2706700292643983E-5</v>
      </c>
      <c r="K1282" s="31">
        <f t="shared" si="79"/>
        <v>2.9205809716203855E-5</v>
      </c>
      <c r="L1282" s="31">
        <f t="shared" si="80"/>
        <v>1.2054442836114406E-4</v>
      </c>
      <c r="M1282" s="31">
        <f t="shared" si="81"/>
        <v>2.024569383699919E-4</v>
      </c>
    </row>
    <row r="1283" spans="1:13" x14ac:dyDescent="0.2">
      <c r="A1283" t="s">
        <v>1201</v>
      </c>
      <c r="B1283" s="28">
        <v>2802526000</v>
      </c>
      <c r="C1283" s="28" t="str">
        <f>_xlfn.XLOOKUP(E1283,Crosswalk!$C$3:$C$3275,Crosswalk!$B$3:$B$3275)</f>
        <v>NY</v>
      </c>
      <c r="D1283" s="28" t="str" cm="1">
        <f t="array" ref="D1283">_xlfn.XLOOKUP(C1283,_xlfn.ANCHORARRAY($O$2),$P$2:$P$51)</f>
        <v>New York</v>
      </c>
      <c r="E1283" t="s">
        <v>5439</v>
      </c>
      <c r="F1283" s="28">
        <v>33815</v>
      </c>
      <c r="G1283" s="28">
        <v>24405</v>
      </c>
      <c r="H1283" s="28">
        <v>57025</v>
      </c>
      <c r="I1283" s="28">
        <v>115245</v>
      </c>
      <c r="J1283" s="31">
        <f t="shared" ref="J1283:J1346" si="82">F1283/$B1283</f>
        <v>1.2065900548291077E-5</v>
      </c>
      <c r="K1283" s="31">
        <f t="shared" ref="K1283:K1346" si="83">G1283/$B1283</f>
        <v>8.7082153742730665E-6</v>
      </c>
      <c r="L1283" s="31">
        <f t="shared" ref="L1283:L1346" si="84">H1283/$B1283</f>
        <v>2.0347714882930614E-5</v>
      </c>
      <c r="M1283" s="31">
        <f t="shared" ref="M1283:M1346" si="85">I1283/$B1283</f>
        <v>4.1121830805494755E-5</v>
      </c>
    </row>
    <row r="1284" spans="1:13" x14ac:dyDescent="0.2">
      <c r="A1284" t="s">
        <v>1200</v>
      </c>
      <c r="B1284" s="28">
        <v>9113132000</v>
      </c>
      <c r="C1284" s="28" t="str">
        <f>_xlfn.XLOOKUP(E1284,Crosswalk!$C$3:$C$3275,Crosswalk!$B$3:$B$3275)</f>
        <v>NY</v>
      </c>
      <c r="D1284" s="28" t="str" cm="1">
        <f t="array" ref="D1284">_xlfn.XLOOKUP(C1284,_xlfn.ANCHORARRAY($O$2),$P$2:$P$51)</f>
        <v>New York</v>
      </c>
      <c r="E1284" t="s">
        <v>5435</v>
      </c>
      <c r="F1284" s="28">
        <v>88780</v>
      </c>
      <c r="G1284" s="28">
        <v>92070</v>
      </c>
      <c r="H1284" s="28">
        <v>29844</v>
      </c>
      <c r="I1284" s="28">
        <v>210694</v>
      </c>
      <c r="J1284" s="31">
        <f t="shared" si="82"/>
        <v>9.7419855215528529E-6</v>
      </c>
      <c r="K1284" s="31">
        <f t="shared" si="83"/>
        <v>1.0103003007089111E-5</v>
      </c>
      <c r="L1284" s="31">
        <f t="shared" si="84"/>
        <v>3.2748346013203805E-6</v>
      </c>
      <c r="M1284" s="31">
        <f t="shared" si="85"/>
        <v>2.3119823129962343E-5</v>
      </c>
    </row>
    <row r="1285" spans="1:13" x14ac:dyDescent="0.2">
      <c r="A1285" t="s">
        <v>1199</v>
      </c>
      <c r="B1285" s="28">
        <v>43674840000</v>
      </c>
      <c r="C1285" s="28" t="str">
        <f>_xlfn.XLOOKUP(E1285,Crosswalk!$C$3:$C$3275,Crosswalk!$B$3:$B$3275)</f>
        <v>NY</v>
      </c>
      <c r="D1285" s="28" t="str" cm="1">
        <f t="array" ref="D1285">_xlfn.XLOOKUP(C1285,_xlfn.ANCHORARRAY($O$2),$P$2:$P$51)</f>
        <v>New York</v>
      </c>
      <c r="E1285" t="s">
        <v>5433</v>
      </c>
      <c r="F1285" s="28">
        <v>740413</v>
      </c>
      <c r="G1285" s="28">
        <v>529571</v>
      </c>
      <c r="H1285" s="28">
        <v>2075192</v>
      </c>
      <c r="I1285" s="28">
        <v>3345176</v>
      </c>
      <c r="J1285" s="31">
        <f t="shared" si="82"/>
        <v>1.6952849741407182E-5</v>
      </c>
      <c r="K1285" s="31">
        <f t="shared" si="83"/>
        <v>1.2125310590719966E-5</v>
      </c>
      <c r="L1285" s="31">
        <f t="shared" si="84"/>
        <v>4.7514587345941048E-5</v>
      </c>
      <c r="M1285" s="31">
        <f t="shared" si="85"/>
        <v>7.6592747678068195E-5</v>
      </c>
    </row>
    <row r="1286" spans="1:13" x14ac:dyDescent="0.2">
      <c r="A1286" t="s">
        <v>848</v>
      </c>
      <c r="B1286" s="28">
        <v>1455053000</v>
      </c>
      <c r="C1286" s="28" t="str">
        <f>_xlfn.XLOOKUP(E1286,Crosswalk!$C$3:$C$3275,Crosswalk!$B$3:$B$3275)</f>
        <v>NY</v>
      </c>
      <c r="D1286" s="28" t="str" cm="1">
        <f t="array" ref="D1286">_xlfn.XLOOKUP(C1286,_xlfn.ANCHORARRAY($O$2),$P$2:$P$51)</f>
        <v>New York</v>
      </c>
      <c r="E1286" t="s">
        <v>5431</v>
      </c>
      <c r="F1286" s="28">
        <v>17150</v>
      </c>
      <c r="G1286" s="28">
        <v>50265</v>
      </c>
      <c r="H1286" s="28">
        <v>88942</v>
      </c>
      <c r="I1286" s="28">
        <v>156357</v>
      </c>
      <c r="J1286" s="31">
        <f t="shared" si="82"/>
        <v>1.17865122438839E-5</v>
      </c>
      <c r="K1286" s="31">
        <f t="shared" si="83"/>
        <v>3.4545133407511616E-5</v>
      </c>
      <c r="L1286" s="31">
        <f t="shared" si="84"/>
        <v>6.1126295743179116E-5</v>
      </c>
      <c r="M1286" s="31">
        <f t="shared" si="85"/>
        <v>1.0745794139457464E-4</v>
      </c>
    </row>
    <row r="1287" spans="1:13" x14ac:dyDescent="0.2">
      <c r="A1287" t="s">
        <v>1198</v>
      </c>
      <c r="B1287" s="28">
        <v>35344278000</v>
      </c>
      <c r="C1287" s="28" t="str">
        <f>_xlfn.XLOOKUP(E1287,Crosswalk!$C$3:$C$3275,Crosswalk!$B$3:$B$3275)</f>
        <v>NY</v>
      </c>
      <c r="D1287" s="28" t="str" cm="1">
        <f t="array" ref="D1287">_xlfn.XLOOKUP(C1287,_xlfn.ANCHORARRAY($O$2),$P$2:$P$51)</f>
        <v>New York</v>
      </c>
      <c r="E1287" t="s">
        <v>5428</v>
      </c>
      <c r="F1287" s="28">
        <v>583595</v>
      </c>
      <c r="G1287" s="28">
        <v>129508</v>
      </c>
      <c r="H1287" s="28">
        <v>59436</v>
      </c>
      <c r="I1287" s="28">
        <v>772539</v>
      </c>
      <c r="J1287" s="31">
        <f t="shared" si="82"/>
        <v>1.6511725037925516E-5</v>
      </c>
      <c r="K1287" s="31">
        <f t="shared" si="83"/>
        <v>3.6641857558951975E-6</v>
      </c>
      <c r="L1287" s="31">
        <f t="shared" si="84"/>
        <v>1.6816300505558496E-6</v>
      </c>
      <c r="M1287" s="31">
        <f t="shared" si="85"/>
        <v>2.1857540844376562E-5</v>
      </c>
    </row>
    <row r="1288" spans="1:13" x14ac:dyDescent="0.2">
      <c r="A1288" t="s">
        <v>1197</v>
      </c>
      <c r="B1288" s="28">
        <v>1618116000</v>
      </c>
      <c r="C1288" s="28" t="str">
        <f>_xlfn.XLOOKUP(E1288,Crosswalk!$C$3:$C$3275,Crosswalk!$B$3:$B$3275)</f>
        <v>NM</v>
      </c>
      <c r="D1288" s="28" t="str" cm="1">
        <f t="array" ref="D1288">_xlfn.XLOOKUP(C1288,_xlfn.ANCHORARRAY($O$2),$P$2:$P$51)</f>
        <v>New Mexico</v>
      </c>
      <c r="E1288" t="s">
        <v>5424</v>
      </c>
      <c r="F1288" s="28">
        <v>31932</v>
      </c>
      <c r="G1288" s="28">
        <v>59195</v>
      </c>
      <c r="H1288" s="28">
        <v>95966</v>
      </c>
      <c r="I1288" s="28">
        <v>187093</v>
      </c>
      <c r="J1288" s="31">
        <f t="shared" si="82"/>
        <v>1.9734061093271434E-5</v>
      </c>
      <c r="K1288" s="31">
        <f t="shared" si="83"/>
        <v>3.6582667744463316E-5</v>
      </c>
      <c r="L1288" s="31">
        <f t="shared" si="84"/>
        <v>5.9307243732834974E-5</v>
      </c>
      <c r="M1288" s="31">
        <f t="shared" si="85"/>
        <v>1.1562397257056972E-4</v>
      </c>
    </row>
    <row r="1289" spans="1:13" x14ac:dyDescent="0.2">
      <c r="A1289" t="s">
        <v>211</v>
      </c>
      <c r="B1289" s="28">
        <v>158993000</v>
      </c>
      <c r="C1289" s="28" t="str">
        <f>_xlfn.XLOOKUP(E1289,Crosswalk!$C$3:$C$3275,Crosswalk!$B$3:$B$3275)</f>
        <v>NM</v>
      </c>
      <c r="D1289" s="28" t="str" cm="1">
        <f t="array" ref="D1289">_xlfn.XLOOKUP(C1289,_xlfn.ANCHORARRAY($O$2),$P$2:$P$51)</f>
        <v>New Mexico</v>
      </c>
      <c r="E1289" t="s">
        <v>5422</v>
      </c>
      <c r="F1289" s="28">
        <v>400</v>
      </c>
      <c r="G1289" s="28">
        <v>3787</v>
      </c>
      <c r="H1289" s="28">
        <v>3971</v>
      </c>
      <c r="I1289" s="28">
        <v>8158</v>
      </c>
      <c r="J1289" s="31">
        <f t="shared" si="82"/>
        <v>2.5158340304290126E-6</v>
      </c>
      <c r="K1289" s="31">
        <f t="shared" si="83"/>
        <v>2.3818658683086676E-5</v>
      </c>
      <c r="L1289" s="31">
        <f t="shared" si="84"/>
        <v>2.4975942337084023E-5</v>
      </c>
      <c r="M1289" s="31">
        <f t="shared" si="85"/>
        <v>5.1310435050599714E-5</v>
      </c>
    </row>
    <row r="1290" spans="1:13" x14ac:dyDescent="0.2">
      <c r="A1290" t="s">
        <v>1196</v>
      </c>
      <c r="B1290" s="28">
        <v>525445000</v>
      </c>
      <c r="C1290" s="28" t="str">
        <f>_xlfn.XLOOKUP(E1290,Crosswalk!$C$3:$C$3275,Crosswalk!$B$3:$B$3275)</f>
        <v>NM</v>
      </c>
      <c r="D1290" s="28" t="str" cm="1">
        <f t="array" ref="D1290">_xlfn.XLOOKUP(C1290,_xlfn.ANCHORARRAY($O$2),$P$2:$P$51)</f>
        <v>New Mexico</v>
      </c>
      <c r="E1290" t="s">
        <v>5421</v>
      </c>
      <c r="F1290" s="28">
        <v>22146</v>
      </c>
      <c r="G1290" s="28">
        <v>18637</v>
      </c>
      <c r="H1290" s="28">
        <v>46997</v>
      </c>
      <c r="I1290" s="28">
        <v>87780</v>
      </c>
      <c r="J1290" s="31">
        <f t="shared" si="82"/>
        <v>4.214713243060644E-5</v>
      </c>
      <c r="K1290" s="31">
        <f t="shared" si="83"/>
        <v>3.5468983433090049E-5</v>
      </c>
      <c r="L1290" s="31">
        <f t="shared" si="84"/>
        <v>8.9442282255992533E-5</v>
      </c>
      <c r="M1290" s="31">
        <f t="shared" si="85"/>
        <v>1.6705839811968903E-4</v>
      </c>
    </row>
    <row r="1291" spans="1:13" x14ac:dyDescent="0.2">
      <c r="A1291" t="s">
        <v>1195</v>
      </c>
      <c r="B1291" s="28">
        <v>1049254000</v>
      </c>
      <c r="C1291" s="28" t="str">
        <f>_xlfn.XLOOKUP(E1291,Crosswalk!$C$3:$C$3275,Crosswalk!$B$3:$B$3275)</f>
        <v>NM</v>
      </c>
      <c r="D1291" s="28" t="str" cm="1">
        <f t="array" ref="D1291">_xlfn.XLOOKUP(C1291,_xlfn.ANCHORARRAY($O$2),$P$2:$P$51)</f>
        <v>New Mexico</v>
      </c>
      <c r="E1291" t="s">
        <v>5419</v>
      </c>
      <c r="F1291" s="28">
        <v>93881</v>
      </c>
      <c r="G1291" s="28">
        <v>14675</v>
      </c>
      <c r="H1291" s="28">
        <v>173839</v>
      </c>
      <c r="I1291" s="28">
        <v>282395</v>
      </c>
      <c r="J1291" s="31">
        <f t="shared" si="82"/>
        <v>8.9474045369376717E-5</v>
      </c>
      <c r="K1291" s="31">
        <f t="shared" si="83"/>
        <v>1.3986127286624593E-5</v>
      </c>
      <c r="L1291" s="31">
        <f t="shared" si="84"/>
        <v>1.656786631263736E-4</v>
      </c>
      <c r="M1291" s="31">
        <f t="shared" si="85"/>
        <v>2.6913883578237493E-4</v>
      </c>
    </row>
    <row r="1292" spans="1:13" x14ac:dyDescent="0.2">
      <c r="A1292" t="s">
        <v>1194</v>
      </c>
      <c r="B1292" s="28">
        <v>494458000</v>
      </c>
      <c r="C1292" s="28" t="str">
        <f>_xlfn.XLOOKUP(E1292,Crosswalk!$C$3:$C$3275,Crosswalk!$B$3:$B$3275)</f>
        <v>NM</v>
      </c>
      <c r="D1292" s="28" t="str" cm="1">
        <f t="array" ref="D1292">_xlfn.XLOOKUP(C1292,_xlfn.ANCHORARRAY($O$2),$P$2:$P$51)</f>
        <v>New Mexico</v>
      </c>
      <c r="E1292" t="s">
        <v>5417</v>
      </c>
      <c r="F1292" s="28">
        <v>19613</v>
      </c>
      <c r="G1292" s="28">
        <v>20032</v>
      </c>
      <c r="H1292" s="28">
        <v>71557</v>
      </c>
      <c r="I1292" s="28">
        <v>111202</v>
      </c>
      <c r="J1292" s="31">
        <f t="shared" si="82"/>
        <v>3.9665654110156983E-5</v>
      </c>
      <c r="K1292" s="31">
        <f t="shared" si="83"/>
        <v>4.0513046608609831E-5</v>
      </c>
      <c r="L1292" s="31">
        <f t="shared" si="84"/>
        <v>1.4471805492074149E-4</v>
      </c>
      <c r="M1292" s="31">
        <f t="shared" si="85"/>
        <v>2.248967556395083E-4</v>
      </c>
    </row>
    <row r="1293" spans="1:13" x14ac:dyDescent="0.2">
      <c r="A1293" t="s">
        <v>259</v>
      </c>
      <c r="B1293" s="28">
        <v>301184000</v>
      </c>
      <c r="C1293" s="28" t="str">
        <f>_xlfn.XLOOKUP(E1293,Crosswalk!$C$3:$C$3275,Crosswalk!$B$3:$B$3275)</f>
        <v>NM</v>
      </c>
      <c r="D1293" s="28" t="str" cm="1">
        <f t="array" ref="D1293">_xlfn.XLOOKUP(C1293,_xlfn.ANCHORARRAY($O$2),$P$2:$P$51)</f>
        <v>New Mexico</v>
      </c>
      <c r="E1293" t="s">
        <v>5415</v>
      </c>
      <c r="F1293" s="28">
        <v>7549</v>
      </c>
      <c r="G1293" s="28">
        <v>37529</v>
      </c>
      <c r="H1293" s="28">
        <v>861</v>
      </c>
      <c r="I1293" s="28">
        <v>45939</v>
      </c>
      <c r="J1293" s="31">
        <f t="shared" si="82"/>
        <v>2.5064412452188694E-5</v>
      </c>
      <c r="K1293" s="31">
        <f t="shared" si="83"/>
        <v>1.2460489269018274E-4</v>
      </c>
      <c r="L1293" s="31">
        <f t="shared" si="84"/>
        <v>2.858717594560136E-6</v>
      </c>
      <c r="M1293" s="31">
        <f t="shared" si="85"/>
        <v>1.5252802273693159E-4</v>
      </c>
    </row>
    <row r="1294" spans="1:13" x14ac:dyDescent="0.2">
      <c r="A1294" t="s">
        <v>1193</v>
      </c>
      <c r="B1294" s="28">
        <v>7477089000</v>
      </c>
      <c r="C1294" s="28" t="str">
        <f>_xlfn.XLOOKUP(E1294,Crosswalk!$C$3:$C$3275,Crosswalk!$B$3:$B$3275)</f>
        <v>NM</v>
      </c>
      <c r="D1294" s="28" t="str" cm="1">
        <f t="array" ref="D1294">_xlfn.XLOOKUP(C1294,_xlfn.ANCHORARRAY($O$2),$P$2:$P$51)</f>
        <v>New Mexico</v>
      </c>
      <c r="E1294" t="s">
        <v>5412</v>
      </c>
      <c r="F1294" s="28">
        <v>1628830</v>
      </c>
      <c r="G1294" s="28">
        <v>202718</v>
      </c>
      <c r="H1294" s="28">
        <v>26807</v>
      </c>
      <c r="I1294" s="28">
        <v>1858355</v>
      </c>
      <c r="J1294" s="31">
        <f t="shared" si="82"/>
        <v>2.1784279951729877E-4</v>
      </c>
      <c r="K1294" s="31">
        <f t="shared" si="83"/>
        <v>2.711188806231944E-5</v>
      </c>
      <c r="L1294" s="31">
        <f t="shared" si="84"/>
        <v>3.585218793035632E-6</v>
      </c>
      <c r="M1294" s="31">
        <f t="shared" si="85"/>
        <v>2.4853990637265384E-4</v>
      </c>
    </row>
    <row r="1295" spans="1:13" x14ac:dyDescent="0.2">
      <c r="A1295" t="s">
        <v>322</v>
      </c>
      <c r="B1295" s="28">
        <v>663880000</v>
      </c>
      <c r="C1295" s="28" t="str">
        <f>_xlfn.XLOOKUP(E1295,Crosswalk!$C$3:$C$3275,Crosswalk!$B$3:$B$3275)</f>
        <v>NM</v>
      </c>
      <c r="D1295" s="28" t="str" cm="1">
        <f t="array" ref="D1295">_xlfn.XLOOKUP(C1295,_xlfn.ANCHORARRAY($O$2),$P$2:$P$51)</f>
        <v>New Mexico</v>
      </c>
      <c r="E1295" t="s">
        <v>5410</v>
      </c>
      <c r="F1295" s="28">
        <v>33552</v>
      </c>
      <c r="G1295" s="28">
        <v>7206</v>
      </c>
      <c r="H1295" s="28">
        <v>1870</v>
      </c>
      <c r="I1295" s="28">
        <v>42628</v>
      </c>
      <c r="J1295" s="31">
        <f t="shared" si="82"/>
        <v>5.0539254082063025E-5</v>
      </c>
      <c r="K1295" s="31">
        <f t="shared" si="83"/>
        <v>1.0854371271916612E-5</v>
      </c>
      <c r="L1295" s="31">
        <f t="shared" si="84"/>
        <v>2.8167741158040609E-6</v>
      </c>
      <c r="M1295" s="31">
        <f t="shared" si="85"/>
        <v>6.4210399469783692E-5</v>
      </c>
    </row>
    <row r="1296" spans="1:13" x14ac:dyDescent="0.2">
      <c r="A1296" t="s">
        <v>321</v>
      </c>
      <c r="B1296" s="28">
        <v>5170931000</v>
      </c>
      <c r="C1296" s="28" t="str">
        <f>_xlfn.XLOOKUP(E1296,Crosswalk!$C$3:$C$3275,Crosswalk!$B$3:$B$3275)</f>
        <v>NM</v>
      </c>
      <c r="D1296" s="28" t="str" cm="1">
        <f t="array" ref="D1296">_xlfn.XLOOKUP(C1296,_xlfn.ANCHORARRAY($O$2),$P$2:$P$51)</f>
        <v>New Mexico</v>
      </c>
      <c r="E1296" t="s">
        <v>5407</v>
      </c>
      <c r="F1296" s="28">
        <v>44086</v>
      </c>
      <c r="G1296" s="28">
        <v>75055</v>
      </c>
      <c r="H1296" s="28">
        <v>7716</v>
      </c>
      <c r="I1296" s="28">
        <v>126857</v>
      </c>
      <c r="J1296" s="31">
        <f t="shared" si="82"/>
        <v>8.5257374349029223E-6</v>
      </c>
      <c r="K1296" s="31">
        <f t="shared" si="83"/>
        <v>1.45147943378088E-5</v>
      </c>
      <c r="L1296" s="31">
        <f t="shared" si="84"/>
        <v>1.4921877704421118E-6</v>
      </c>
      <c r="M1296" s="31">
        <f t="shared" si="85"/>
        <v>2.4532719543153835E-5</v>
      </c>
    </row>
    <row r="1297" spans="1:13" x14ac:dyDescent="0.2">
      <c r="A1297" t="s">
        <v>1192</v>
      </c>
      <c r="B1297" s="28">
        <v>3874694000</v>
      </c>
      <c r="C1297" s="28" t="str">
        <f>_xlfn.XLOOKUP(E1297,Crosswalk!$C$3:$C$3275,Crosswalk!$B$3:$B$3275)</f>
        <v>NM</v>
      </c>
      <c r="D1297" s="28" t="str" cm="1">
        <f t="array" ref="D1297">_xlfn.XLOOKUP(C1297,_xlfn.ANCHORARRAY($O$2),$P$2:$P$51)</f>
        <v>New Mexico</v>
      </c>
      <c r="E1297" t="s">
        <v>5406</v>
      </c>
      <c r="F1297" s="28">
        <v>502511</v>
      </c>
      <c r="G1297" s="28">
        <v>199648</v>
      </c>
      <c r="H1297" s="28">
        <v>997447</v>
      </c>
      <c r="I1297" s="28">
        <v>1699606</v>
      </c>
      <c r="J1297" s="31">
        <f t="shared" si="82"/>
        <v>1.2969049943040663E-4</v>
      </c>
      <c r="K1297" s="31">
        <f t="shared" si="83"/>
        <v>5.1526133418535762E-5</v>
      </c>
      <c r="L1297" s="31">
        <f t="shared" si="84"/>
        <v>2.5742600576974595E-4</v>
      </c>
      <c r="M1297" s="31">
        <f t="shared" si="85"/>
        <v>4.3864263861868836E-4</v>
      </c>
    </row>
    <row r="1298" spans="1:13" x14ac:dyDescent="0.2">
      <c r="A1298" t="s">
        <v>1094</v>
      </c>
      <c r="B1298" s="28">
        <v>708693000</v>
      </c>
      <c r="C1298" s="28" t="str">
        <f>_xlfn.XLOOKUP(E1298,Crosswalk!$C$3:$C$3275,Crosswalk!$B$3:$B$3275)</f>
        <v>NM</v>
      </c>
      <c r="D1298" s="28" t="str" cm="1">
        <f t="array" ref="D1298">_xlfn.XLOOKUP(C1298,_xlfn.ANCHORARRAY($O$2),$P$2:$P$51)</f>
        <v>New Mexico</v>
      </c>
      <c r="E1298" t="s">
        <v>5404</v>
      </c>
      <c r="F1298" s="28">
        <v>10721</v>
      </c>
      <c r="G1298" s="28">
        <v>21550</v>
      </c>
      <c r="H1298" s="28">
        <v>50090</v>
      </c>
      <c r="I1298" s="28">
        <v>82361</v>
      </c>
      <c r="J1298" s="31">
        <f t="shared" si="82"/>
        <v>1.5127848024461933E-5</v>
      </c>
      <c r="K1298" s="31">
        <f t="shared" si="83"/>
        <v>3.0408089257266547E-5</v>
      </c>
      <c r="L1298" s="31">
        <f t="shared" si="84"/>
        <v>7.0679405610045529E-5</v>
      </c>
      <c r="M1298" s="31">
        <f t="shared" si="85"/>
        <v>1.1621534289177401E-4</v>
      </c>
    </row>
    <row r="1299" spans="1:13" x14ac:dyDescent="0.2">
      <c r="A1299" t="s">
        <v>1191</v>
      </c>
      <c r="B1299" s="28">
        <v>990265000</v>
      </c>
      <c r="C1299" s="28" t="str">
        <f>_xlfn.XLOOKUP(E1299,Crosswalk!$C$3:$C$3275,Crosswalk!$B$3:$B$3275)</f>
        <v>NM</v>
      </c>
      <c r="D1299" s="28" t="str" cm="1">
        <f t="array" ref="D1299">_xlfn.XLOOKUP(C1299,_xlfn.ANCHORARRAY($O$2),$P$2:$P$51)</f>
        <v>New Mexico</v>
      </c>
      <c r="E1299" t="s">
        <v>5403</v>
      </c>
      <c r="F1299" s="28">
        <v>68085</v>
      </c>
      <c r="G1299" s="28">
        <v>12211</v>
      </c>
      <c r="H1299" s="28">
        <v>135995</v>
      </c>
      <c r="I1299" s="28">
        <v>216291</v>
      </c>
      <c r="J1299" s="31">
        <f t="shared" si="82"/>
        <v>6.8754323337692435E-5</v>
      </c>
      <c r="K1299" s="31">
        <f t="shared" si="83"/>
        <v>1.2331042700691229E-5</v>
      </c>
      <c r="L1299" s="31">
        <f t="shared" si="84"/>
        <v>1.3733192630255539E-4</v>
      </c>
      <c r="M1299" s="31">
        <f t="shared" si="85"/>
        <v>2.1841729234093905E-4</v>
      </c>
    </row>
    <row r="1300" spans="1:13" x14ac:dyDescent="0.2">
      <c r="A1300" t="s">
        <v>1190</v>
      </c>
      <c r="B1300" s="28">
        <v>305123000</v>
      </c>
      <c r="C1300" s="28" t="str">
        <f>_xlfn.XLOOKUP(E1300,Crosswalk!$C$3:$C$3275,Crosswalk!$B$3:$B$3275)</f>
        <v>NM</v>
      </c>
      <c r="D1300" s="28" t="str" cm="1">
        <f t="array" ref="D1300">_xlfn.XLOOKUP(C1300,_xlfn.ANCHORARRAY($O$2),$P$2:$P$51)</f>
        <v>New Mexico</v>
      </c>
      <c r="E1300" t="s">
        <v>5401</v>
      </c>
      <c r="F1300" s="28">
        <v>1200</v>
      </c>
      <c r="G1300" s="28">
        <v>6242</v>
      </c>
      <c r="H1300" s="28">
        <v>4916</v>
      </c>
      <c r="I1300" s="28">
        <v>12358</v>
      </c>
      <c r="J1300" s="31">
        <f t="shared" si="82"/>
        <v>3.9328401988706196E-6</v>
      </c>
      <c r="K1300" s="31">
        <f t="shared" si="83"/>
        <v>2.0457323767792006E-5</v>
      </c>
      <c r="L1300" s="31">
        <f t="shared" si="84"/>
        <v>1.6111535348039972E-5</v>
      </c>
      <c r="M1300" s="31">
        <f t="shared" si="85"/>
        <v>4.0501699314702592E-5</v>
      </c>
    </row>
    <row r="1301" spans="1:13" x14ac:dyDescent="0.2">
      <c r="A1301" t="s">
        <v>311</v>
      </c>
      <c r="B1301" s="28">
        <v>2878269000</v>
      </c>
      <c r="C1301" s="28" t="str">
        <f>_xlfn.XLOOKUP(E1301,Crosswalk!$C$3:$C$3275,Crosswalk!$B$3:$B$3275)</f>
        <v>NM</v>
      </c>
      <c r="D1301" s="28" t="str" cm="1">
        <f t="array" ref="D1301">_xlfn.XLOOKUP(C1301,_xlfn.ANCHORARRAY($O$2),$P$2:$P$51)</f>
        <v>New Mexico</v>
      </c>
      <c r="E1301" t="s">
        <v>5399</v>
      </c>
      <c r="F1301" s="28">
        <v>51551</v>
      </c>
      <c r="G1301" s="28">
        <v>94270</v>
      </c>
      <c r="H1301" s="28">
        <v>3786</v>
      </c>
      <c r="I1301" s="28">
        <v>149607</v>
      </c>
      <c r="J1301" s="31">
        <f t="shared" si="82"/>
        <v>1.7910417685073912E-5</v>
      </c>
      <c r="K1301" s="31">
        <f t="shared" si="83"/>
        <v>3.2752324400533794E-5</v>
      </c>
      <c r="L1301" s="31">
        <f t="shared" si="84"/>
        <v>1.3153739278712309E-6</v>
      </c>
      <c r="M1301" s="31">
        <f t="shared" si="85"/>
        <v>5.1978116013478937E-5</v>
      </c>
    </row>
    <row r="1302" spans="1:13" x14ac:dyDescent="0.2">
      <c r="A1302" t="s">
        <v>1189</v>
      </c>
      <c r="B1302" s="28">
        <v>104228000</v>
      </c>
      <c r="C1302" s="28" t="str">
        <f>_xlfn.XLOOKUP(E1302,Crosswalk!$C$3:$C$3275,Crosswalk!$B$3:$B$3275)</f>
        <v>NM</v>
      </c>
      <c r="D1302" s="28" t="str" cm="1">
        <f t="array" ref="D1302">_xlfn.XLOOKUP(C1302,_xlfn.ANCHORARRAY($O$2),$P$2:$P$51)</f>
        <v>New Mexico</v>
      </c>
      <c r="E1302" t="s">
        <v>5398</v>
      </c>
      <c r="F1302" s="28">
        <v>8404</v>
      </c>
      <c r="G1302" s="28">
        <v>598</v>
      </c>
      <c r="H1302" s="28">
        <v>12392</v>
      </c>
      <c r="I1302" s="28">
        <v>21394</v>
      </c>
      <c r="J1302" s="31">
        <f t="shared" si="82"/>
        <v>8.0630924511647541E-5</v>
      </c>
      <c r="K1302" s="31">
        <f t="shared" si="83"/>
        <v>5.7374218060406034E-6</v>
      </c>
      <c r="L1302" s="31">
        <f t="shared" si="84"/>
        <v>1.1889319568637986E-4</v>
      </c>
      <c r="M1302" s="31">
        <f t="shared" si="85"/>
        <v>2.05261542004068E-4</v>
      </c>
    </row>
    <row r="1303" spans="1:13" x14ac:dyDescent="0.2">
      <c r="A1303" t="s">
        <v>1188</v>
      </c>
      <c r="B1303" s="28">
        <v>2272550000</v>
      </c>
      <c r="C1303" s="28" t="str">
        <f>_xlfn.XLOOKUP(E1303,Crosswalk!$C$3:$C$3275,Crosswalk!$B$3:$B$3275)</f>
        <v>NM</v>
      </c>
      <c r="D1303" s="28" t="str" cm="1">
        <f t="array" ref="D1303">_xlfn.XLOOKUP(C1303,_xlfn.ANCHORARRAY($O$2),$P$2:$P$51)</f>
        <v>New Mexico</v>
      </c>
      <c r="E1303" t="s">
        <v>5396</v>
      </c>
      <c r="F1303" s="28">
        <v>17673</v>
      </c>
      <c r="G1303" s="28">
        <v>12704</v>
      </c>
      <c r="H1303" s="28">
        <v>41826</v>
      </c>
      <c r="I1303" s="28">
        <v>72203</v>
      </c>
      <c r="J1303" s="31">
        <f t="shared" si="82"/>
        <v>7.776726584673605E-6</v>
      </c>
      <c r="K1303" s="31">
        <f t="shared" si="83"/>
        <v>5.5901960352907529E-6</v>
      </c>
      <c r="L1303" s="31">
        <f t="shared" si="84"/>
        <v>1.8404875580295264E-5</v>
      </c>
      <c r="M1303" s="31">
        <f t="shared" si="85"/>
        <v>3.1771798200259623E-5</v>
      </c>
    </row>
    <row r="1304" spans="1:13" x14ac:dyDescent="0.2">
      <c r="A1304" t="s">
        <v>1187</v>
      </c>
      <c r="B1304" s="28">
        <v>839383000</v>
      </c>
      <c r="C1304" s="28" t="str">
        <f>_xlfn.XLOOKUP(E1304,Crosswalk!$C$3:$C$3275,Crosswalk!$B$3:$B$3275)</f>
        <v>NM</v>
      </c>
      <c r="D1304" s="28" t="str" cm="1">
        <f t="array" ref="D1304">_xlfn.XLOOKUP(C1304,_xlfn.ANCHORARRAY($O$2),$P$2:$P$51)</f>
        <v>New Mexico</v>
      </c>
      <c r="E1304" t="s">
        <v>5394</v>
      </c>
      <c r="F1304" s="28">
        <v>13761</v>
      </c>
      <c r="G1304" s="28">
        <v>12642</v>
      </c>
      <c r="H1304" s="28">
        <v>19421</v>
      </c>
      <c r="I1304" s="28">
        <v>45824</v>
      </c>
      <c r="J1304" s="31">
        <f t="shared" si="82"/>
        <v>1.6394184776198708E-5</v>
      </c>
      <c r="K1304" s="31">
        <f t="shared" si="83"/>
        <v>1.5061062709156607E-5</v>
      </c>
      <c r="L1304" s="31">
        <f t="shared" si="84"/>
        <v>2.3137232943721758E-5</v>
      </c>
      <c r="M1304" s="31">
        <f t="shared" si="85"/>
        <v>5.459248042907707E-5</v>
      </c>
    </row>
    <row r="1305" spans="1:13" x14ac:dyDescent="0.2">
      <c r="A1305" t="s">
        <v>1186</v>
      </c>
      <c r="B1305" s="28">
        <v>2737205000</v>
      </c>
      <c r="C1305" s="28" t="str">
        <f>_xlfn.XLOOKUP(E1305,Crosswalk!$C$3:$C$3275,Crosswalk!$B$3:$B$3275)</f>
        <v>NM</v>
      </c>
      <c r="D1305" s="28" t="str" cm="1">
        <f t="array" ref="D1305">_xlfn.XLOOKUP(C1305,_xlfn.ANCHORARRAY($O$2),$P$2:$P$51)</f>
        <v>New Mexico</v>
      </c>
      <c r="E1305" t="s">
        <v>5392</v>
      </c>
      <c r="F1305" s="28">
        <v>322099</v>
      </c>
      <c r="G1305" s="28">
        <v>39135</v>
      </c>
      <c r="H1305" s="28">
        <v>544902</v>
      </c>
      <c r="I1305" s="28">
        <v>906136</v>
      </c>
      <c r="J1305" s="31">
        <f t="shared" si="82"/>
        <v>1.1767441605579414E-4</v>
      </c>
      <c r="K1305" s="31">
        <f t="shared" si="83"/>
        <v>1.4297431138698051E-5</v>
      </c>
      <c r="L1305" s="31">
        <f t="shared" si="84"/>
        <v>1.9907241145621172E-4</v>
      </c>
      <c r="M1305" s="31">
        <f t="shared" si="85"/>
        <v>3.3104425865070389E-4</v>
      </c>
    </row>
    <row r="1306" spans="1:13" x14ac:dyDescent="0.2">
      <c r="A1306" t="s">
        <v>190</v>
      </c>
      <c r="B1306" s="28">
        <v>648065000</v>
      </c>
      <c r="C1306" s="28" t="str">
        <f>_xlfn.XLOOKUP(E1306,Crosswalk!$C$3:$C$3275,Crosswalk!$B$3:$B$3275)</f>
        <v>NM</v>
      </c>
      <c r="D1306" s="28" t="str" cm="1">
        <f t="array" ref="D1306">_xlfn.XLOOKUP(C1306,_xlfn.ANCHORARRAY($O$2),$P$2:$P$51)</f>
        <v>New Mexico</v>
      </c>
      <c r="E1306" t="s">
        <v>5390</v>
      </c>
      <c r="F1306" s="28">
        <v>47769</v>
      </c>
      <c r="G1306" s="28">
        <v>61067</v>
      </c>
      <c r="H1306" s="28">
        <v>3772</v>
      </c>
      <c r="I1306" s="28">
        <v>112608</v>
      </c>
      <c r="J1306" s="31">
        <f t="shared" si="82"/>
        <v>7.3710198822648962E-5</v>
      </c>
      <c r="K1306" s="31">
        <f t="shared" si="83"/>
        <v>9.4229745473062114E-5</v>
      </c>
      <c r="L1306" s="31">
        <f t="shared" si="84"/>
        <v>5.8204038175183045E-6</v>
      </c>
      <c r="M1306" s="31">
        <f t="shared" si="85"/>
        <v>1.7376034811322939E-4</v>
      </c>
    </row>
    <row r="1307" spans="1:13" x14ac:dyDescent="0.2">
      <c r="A1307" t="s">
        <v>1185</v>
      </c>
      <c r="B1307" s="28">
        <v>6105243000</v>
      </c>
      <c r="C1307" s="28" t="str">
        <f>_xlfn.XLOOKUP(E1307,Crosswalk!$C$3:$C$3275,Crosswalk!$B$3:$B$3275)</f>
        <v>NM</v>
      </c>
      <c r="D1307" s="28" t="str" cm="1">
        <f t="array" ref="D1307">_xlfn.XLOOKUP(C1307,_xlfn.ANCHORARRAY($O$2),$P$2:$P$51)</f>
        <v>New Mexico</v>
      </c>
      <c r="E1307" t="s">
        <v>5389</v>
      </c>
      <c r="F1307" s="28">
        <v>9945</v>
      </c>
      <c r="G1307" s="28">
        <v>65745</v>
      </c>
      <c r="H1307" s="28">
        <v>55686</v>
      </c>
      <c r="I1307" s="28">
        <v>131376</v>
      </c>
      <c r="J1307" s="31">
        <f t="shared" si="82"/>
        <v>1.6289277920633134E-6</v>
      </c>
      <c r="K1307" s="31">
        <f t="shared" si="83"/>
        <v>1.0768613141196838E-5</v>
      </c>
      <c r="L1307" s="31">
        <f t="shared" si="84"/>
        <v>9.1210128736890579E-6</v>
      </c>
      <c r="M1307" s="31">
        <f t="shared" si="85"/>
        <v>2.1518553806949206E-5</v>
      </c>
    </row>
    <row r="1308" spans="1:13" x14ac:dyDescent="0.2">
      <c r="A1308" t="s">
        <v>1184</v>
      </c>
      <c r="B1308" s="28">
        <v>191612000</v>
      </c>
      <c r="C1308" s="28" t="str">
        <f>_xlfn.XLOOKUP(E1308,Crosswalk!$C$3:$C$3275,Crosswalk!$B$3:$B$3275)</f>
        <v>NM</v>
      </c>
      <c r="D1308" s="28" t="str" cm="1">
        <f t="array" ref="D1308">_xlfn.XLOOKUP(C1308,_xlfn.ANCHORARRAY($O$2),$P$2:$P$51)</f>
        <v>New Mexico</v>
      </c>
      <c r="E1308" t="s">
        <v>5387</v>
      </c>
      <c r="F1308" s="28" t="s">
        <v>8073</v>
      </c>
      <c r="G1308" s="28">
        <v>846</v>
      </c>
      <c r="H1308" s="28">
        <v>1240</v>
      </c>
      <c r="I1308" s="28">
        <v>2086</v>
      </c>
      <c r="J1308" s="31" t="e">
        <f t="shared" si="82"/>
        <v>#VALUE!</v>
      </c>
      <c r="K1308" s="31">
        <f t="shared" si="83"/>
        <v>4.4151723274116442E-6</v>
      </c>
      <c r="L1308" s="31">
        <f t="shared" si="84"/>
        <v>6.4714109763480369E-6</v>
      </c>
      <c r="M1308" s="31">
        <f t="shared" si="85"/>
        <v>1.0886583303759681E-5</v>
      </c>
    </row>
    <row r="1309" spans="1:13" x14ac:dyDescent="0.2">
      <c r="A1309" t="s">
        <v>1183</v>
      </c>
      <c r="B1309" s="28">
        <v>41251000</v>
      </c>
      <c r="C1309" s="28" t="str">
        <f>_xlfn.XLOOKUP(E1309,Crosswalk!$C$3:$C$3275,Crosswalk!$B$3:$B$3275)</f>
        <v>NM</v>
      </c>
      <c r="D1309" s="28" t="str" cm="1">
        <f t="array" ref="D1309">_xlfn.XLOOKUP(C1309,_xlfn.ANCHORARRAY($O$2),$P$2:$P$51)</f>
        <v>New Mexico</v>
      </c>
      <c r="E1309" t="s">
        <v>5385</v>
      </c>
      <c r="F1309" s="28">
        <v>400</v>
      </c>
      <c r="G1309" s="28">
        <v>5219</v>
      </c>
      <c r="H1309" s="28">
        <v>3543</v>
      </c>
      <c r="I1309" s="28">
        <v>9162</v>
      </c>
      <c r="J1309" s="31">
        <f t="shared" si="82"/>
        <v>9.6967346246151611E-6</v>
      </c>
      <c r="K1309" s="31">
        <f t="shared" si="83"/>
        <v>1.2651814501466632E-4</v>
      </c>
      <c r="L1309" s="31">
        <f t="shared" si="84"/>
        <v>8.588882693752879E-5</v>
      </c>
      <c r="M1309" s="31">
        <f t="shared" si="85"/>
        <v>2.2210370657681027E-4</v>
      </c>
    </row>
    <row r="1310" spans="1:13" x14ac:dyDescent="0.2">
      <c r="A1310" t="s">
        <v>1182</v>
      </c>
      <c r="B1310" s="28">
        <v>167866000</v>
      </c>
      <c r="C1310" s="28" t="str">
        <f>_xlfn.XLOOKUP(E1310,Crosswalk!$C$3:$C$3275,Crosswalk!$B$3:$B$3275)</f>
        <v>NM</v>
      </c>
      <c r="D1310" s="28" t="str" cm="1">
        <f t="array" ref="D1310">_xlfn.XLOOKUP(C1310,_xlfn.ANCHORARRAY($O$2),$P$2:$P$51)</f>
        <v>New Mexico</v>
      </c>
      <c r="E1310" t="s">
        <v>5383</v>
      </c>
      <c r="F1310" s="28">
        <v>1195</v>
      </c>
      <c r="G1310" s="28" t="s">
        <v>8073</v>
      </c>
      <c r="H1310" s="28">
        <v>2290</v>
      </c>
      <c r="I1310" s="28">
        <v>3485</v>
      </c>
      <c r="J1310" s="31">
        <f t="shared" si="82"/>
        <v>7.1187733072808077E-6</v>
      </c>
      <c r="K1310" s="31" t="e">
        <f t="shared" si="83"/>
        <v>#VALUE!</v>
      </c>
      <c r="L1310" s="31">
        <f t="shared" si="84"/>
        <v>1.3641833367090417E-5</v>
      </c>
      <c r="M1310" s="31">
        <f t="shared" si="85"/>
        <v>2.0760606674371226E-5</v>
      </c>
    </row>
    <row r="1311" spans="1:13" x14ac:dyDescent="0.2">
      <c r="A1311" t="s">
        <v>182</v>
      </c>
      <c r="B1311" s="28">
        <v>1203851000</v>
      </c>
      <c r="C1311" s="28" t="str">
        <f>_xlfn.XLOOKUP(E1311,Crosswalk!$C$3:$C$3275,Crosswalk!$B$3:$B$3275)</f>
        <v>NM</v>
      </c>
      <c r="D1311" s="28" t="str" cm="1">
        <f t="array" ref="D1311">_xlfn.XLOOKUP(C1311,_xlfn.ANCHORARRAY($O$2),$P$2:$P$51)</f>
        <v>New Mexico</v>
      </c>
      <c r="E1311" t="s">
        <v>5381</v>
      </c>
      <c r="F1311" s="28">
        <v>44337</v>
      </c>
      <c r="G1311" s="28">
        <v>29720</v>
      </c>
      <c r="H1311" s="28">
        <v>91626</v>
      </c>
      <c r="I1311" s="28">
        <v>165683</v>
      </c>
      <c r="J1311" s="31">
        <f t="shared" si="82"/>
        <v>3.6829308610450958E-5</v>
      </c>
      <c r="K1311" s="31">
        <f t="shared" si="83"/>
        <v>2.4687440555351121E-5</v>
      </c>
      <c r="L1311" s="31">
        <f t="shared" si="84"/>
        <v>7.6110747924784715E-5</v>
      </c>
      <c r="M1311" s="31">
        <f t="shared" si="85"/>
        <v>1.3762749709058679E-4</v>
      </c>
    </row>
    <row r="1312" spans="1:13" x14ac:dyDescent="0.2">
      <c r="A1312" t="s">
        <v>1181</v>
      </c>
      <c r="B1312" s="28">
        <v>6123644000</v>
      </c>
      <c r="C1312" s="28" t="str">
        <f>_xlfn.XLOOKUP(E1312,Crosswalk!$C$3:$C$3275,Crosswalk!$B$3:$B$3275)</f>
        <v>NM</v>
      </c>
      <c r="D1312" s="28" t="str" cm="1">
        <f t="array" ref="D1312">_xlfn.XLOOKUP(C1312,_xlfn.ANCHORARRAY($O$2),$P$2:$P$51)</f>
        <v>New Mexico</v>
      </c>
      <c r="E1312" t="s">
        <v>5380</v>
      </c>
      <c r="F1312" s="28">
        <v>13598</v>
      </c>
      <c r="G1312" s="28">
        <v>93524</v>
      </c>
      <c r="H1312" s="28">
        <v>5985</v>
      </c>
      <c r="I1312" s="28">
        <v>113107</v>
      </c>
      <c r="J1312" s="31">
        <f t="shared" si="82"/>
        <v>2.220573240377788E-6</v>
      </c>
      <c r="K1312" s="31">
        <f t="shared" si="83"/>
        <v>1.5272605657677032E-5</v>
      </c>
      <c r="L1312" s="31">
        <f t="shared" si="84"/>
        <v>9.773592325092706E-7</v>
      </c>
      <c r="M1312" s="31">
        <f t="shared" si="85"/>
        <v>1.8470538130564091E-5</v>
      </c>
    </row>
    <row r="1313" spans="1:13" x14ac:dyDescent="0.2">
      <c r="A1313" t="s">
        <v>7963</v>
      </c>
      <c r="B1313" s="28">
        <v>7901515000</v>
      </c>
      <c r="C1313" s="28" t="str">
        <f>_xlfn.XLOOKUP(E1313,Crosswalk!$C$3:$C$3275,Crosswalk!$B$3:$B$3275)</f>
        <v>NM</v>
      </c>
      <c r="D1313" s="28" t="str" cm="1">
        <f t="array" ref="D1313">_xlfn.XLOOKUP(C1313,_xlfn.ANCHORARRAY($O$2),$P$2:$P$51)</f>
        <v>New Mexico</v>
      </c>
      <c r="E1313" t="s">
        <v>5376</v>
      </c>
      <c r="F1313" s="28">
        <v>212431</v>
      </c>
      <c r="G1313" s="28">
        <v>116666</v>
      </c>
      <c r="H1313" s="28">
        <v>27650</v>
      </c>
      <c r="I1313" s="28">
        <v>356747</v>
      </c>
      <c r="J1313" s="31">
        <f t="shared" si="82"/>
        <v>2.6884844235567483E-5</v>
      </c>
      <c r="K1313" s="31">
        <f t="shared" si="83"/>
        <v>1.4765016582263022E-5</v>
      </c>
      <c r="L1313" s="31">
        <f t="shared" si="84"/>
        <v>3.4993289261616285E-6</v>
      </c>
      <c r="M1313" s="31">
        <f t="shared" si="85"/>
        <v>4.5149189743992136E-5</v>
      </c>
    </row>
    <row r="1314" spans="1:13" x14ac:dyDescent="0.2">
      <c r="A1314" t="s">
        <v>1179</v>
      </c>
      <c r="B1314" s="28">
        <v>77798000</v>
      </c>
      <c r="C1314" s="28" t="str">
        <f>_xlfn.XLOOKUP(E1314,Crosswalk!$C$3:$C$3275,Crosswalk!$B$3:$B$3275)</f>
        <v>NM</v>
      </c>
      <c r="D1314" s="28" t="str" cm="1">
        <f t="array" ref="D1314">_xlfn.XLOOKUP(C1314,_xlfn.ANCHORARRAY($O$2),$P$2:$P$51)</f>
        <v>New Mexico</v>
      </c>
      <c r="E1314" t="s">
        <v>5374</v>
      </c>
      <c r="F1314" s="28">
        <v>50</v>
      </c>
      <c r="G1314" s="28">
        <v>5664</v>
      </c>
      <c r="H1314" s="28">
        <v>7208</v>
      </c>
      <c r="I1314" s="28">
        <v>12922</v>
      </c>
      <c r="J1314" s="31">
        <f t="shared" si="82"/>
        <v>6.426900434458469E-7</v>
      </c>
      <c r="K1314" s="31">
        <f t="shared" si="83"/>
        <v>7.2803928121545548E-5</v>
      </c>
      <c r="L1314" s="31">
        <f t="shared" si="84"/>
        <v>9.2650196663153294E-5</v>
      </c>
      <c r="M1314" s="31">
        <f t="shared" si="85"/>
        <v>1.6609681482814467E-4</v>
      </c>
    </row>
    <row r="1315" spans="1:13" x14ac:dyDescent="0.2">
      <c r="A1315" t="s">
        <v>1178</v>
      </c>
      <c r="B1315" s="28">
        <v>3173046000</v>
      </c>
      <c r="C1315" s="28" t="str">
        <f>_xlfn.XLOOKUP(E1315,Crosswalk!$C$3:$C$3275,Crosswalk!$B$3:$B$3275)</f>
        <v>NM</v>
      </c>
      <c r="D1315" s="28" t="str" cm="1">
        <f t="array" ref="D1315">_xlfn.XLOOKUP(C1315,_xlfn.ANCHORARRAY($O$2),$P$2:$P$51)</f>
        <v>New Mexico</v>
      </c>
      <c r="E1315" t="s">
        <v>5372</v>
      </c>
      <c r="F1315" s="28">
        <v>10971</v>
      </c>
      <c r="G1315" s="28">
        <v>24700</v>
      </c>
      <c r="H1315" s="28">
        <v>51438</v>
      </c>
      <c r="I1315" s="28">
        <v>87109</v>
      </c>
      <c r="J1315" s="31">
        <f t="shared" si="82"/>
        <v>3.4575609682305268E-6</v>
      </c>
      <c r="K1315" s="31">
        <f t="shared" si="83"/>
        <v>7.7843182859624483E-6</v>
      </c>
      <c r="L1315" s="31">
        <f t="shared" si="84"/>
        <v>1.6210921619163417E-5</v>
      </c>
      <c r="M1315" s="31">
        <f t="shared" si="85"/>
        <v>2.7452800873356389E-5</v>
      </c>
    </row>
    <row r="1316" spans="1:13" x14ac:dyDescent="0.2">
      <c r="A1316" t="s">
        <v>1112</v>
      </c>
      <c r="B1316" s="28">
        <v>448905000</v>
      </c>
      <c r="C1316" s="28" t="str">
        <f>_xlfn.XLOOKUP(E1316,Crosswalk!$C$3:$C$3275,Crosswalk!$B$3:$B$3275)</f>
        <v>NM</v>
      </c>
      <c r="D1316" s="28" t="str" cm="1">
        <f t="array" ref="D1316">_xlfn.XLOOKUP(C1316,_xlfn.ANCHORARRAY($O$2),$P$2:$P$51)</f>
        <v>New Mexico</v>
      </c>
      <c r="E1316" t="s">
        <v>5370</v>
      </c>
      <c r="F1316" s="28">
        <v>5658</v>
      </c>
      <c r="G1316" s="28">
        <v>3261</v>
      </c>
      <c r="H1316" s="28">
        <v>27557</v>
      </c>
      <c r="I1316" s="28">
        <v>36476</v>
      </c>
      <c r="J1316" s="31">
        <f t="shared" si="82"/>
        <v>1.2604003074147091E-5</v>
      </c>
      <c r="K1316" s="31">
        <f t="shared" si="83"/>
        <v>7.2643432352056675E-6</v>
      </c>
      <c r="L1316" s="31">
        <f t="shared" si="84"/>
        <v>6.1387153183858502E-5</v>
      </c>
      <c r="M1316" s="31">
        <f t="shared" si="85"/>
        <v>8.1255499493211258E-5</v>
      </c>
    </row>
    <row r="1317" spans="1:13" x14ac:dyDescent="0.2">
      <c r="A1317" t="s">
        <v>1177</v>
      </c>
      <c r="B1317" s="28">
        <v>583681000</v>
      </c>
      <c r="C1317" s="28" t="str">
        <f>_xlfn.XLOOKUP(E1317,Crosswalk!$C$3:$C$3275,Crosswalk!$B$3:$B$3275)</f>
        <v>NM</v>
      </c>
      <c r="D1317" s="28" t="str" cm="1">
        <f t="array" ref="D1317">_xlfn.XLOOKUP(C1317,_xlfn.ANCHORARRAY($O$2),$P$2:$P$51)</f>
        <v>New Mexico</v>
      </c>
      <c r="E1317" t="s">
        <v>5369</v>
      </c>
      <c r="F1317" s="28">
        <v>4595</v>
      </c>
      <c r="G1317" s="28">
        <v>4539</v>
      </c>
      <c r="H1317" s="28">
        <v>14994</v>
      </c>
      <c r="I1317" s="28">
        <v>24128</v>
      </c>
      <c r="J1317" s="31">
        <f t="shared" si="82"/>
        <v>7.8724508764205109E-6</v>
      </c>
      <c r="K1317" s="31">
        <f t="shared" si="83"/>
        <v>7.7765080583400865E-6</v>
      </c>
      <c r="L1317" s="31">
        <f t="shared" si="84"/>
        <v>2.5688689541033544E-5</v>
      </c>
      <c r="M1317" s="31">
        <f t="shared" si="85"/>
        <v>4.1337648475794141E-5</v>
      </c>
    </row>
    <row r="1318" spans="1:13" x14ac:dyDescent="0.2">
      <c r="A1318" t="s">
        <v>1176</v>
      </c>
      <c r="B1318" s="28">
        <v>2021798000</v>
      </c>
      <c r="C1318" s="28" t="str">
        <f>_xlfn.XLOOKUP(E1318,Crosswalk!$C$3:$C$3275,Crosswalk!$B$3:$B$3275)</f>
        <v>NM</v>
      </c>
      <c r="D1318" s="28" t="str" cm="1">
        <f t="array" ref="D1318">_xlfn.XLOOKUP(C1318,_xlfn.ANCHORARRAY($O$2),$P$2:$P$51)</f>
        <v>New Mexico</v>
      </c>
      <c r="E1318" t="s">
        <v>5367</v>
      </c>
      <c r="F1318" s="28">
        <v>22478</v>
      </c>
      <c r="G1318" s="28">
        <v>157039</v>
      </c>
      <c r="H1318" s="28">
        <v>2540</v>
      </c>
      <c r="I1318" s="28">
        <v>182057</v>
      </c>
      <c r="J1318" s="31">
        <f t="shared" si="82"/>
        <v>1.1117826805645272E-5</v>
      </c>
      <c r="K1318" s="31">
        <f t="shared" si="83"/>
        <v>7.767294259861766E-5</v>
      </c>
      <c r="L1318" s="31">
        <f t="shared" si="84"/>
        <v>1.2563075045083634E-6</v>
      </c>
      <c r="M1318" s="31">
        <f t="shared" si="85"/>
        <v>9.0047076908771303E-5</v>
      </c>
    </row>
    <row r="1319" spans="1:13" x14ac:dyDescent="0.2">
      <c r="A1319" t="s">
        <v>1175</v>
      </c>
      <c r="B1319" s="28">
        <v>106036000</v>
      </c>
      <c r="C1319" s="28" t="str">
        <f>_xlfn.XLOOKUP(E1319,Crosswalk!$C$3:$C$3275,Crosswalk!$B$3:$B$3275)</f>
        <v>NM</v>
      </c>
      <c r="D1319" s="28" t="str" cm="1">
        <f t="array" ref="D1319">_xlfn.XLOOKUP(C1319,_xlfn.ANCHORARRAY($O$2),$P$2:$P$51)</f>
        <v>New Mexico</v>
      </c>
      <c r="E1319" t="s">
        <v>5365</v>
      </c>
      <c r="F1319" s="28">
        <v>1675</v>
      </c>
      <c r="G1319" s="28">
        <v>5166</v>
      </c>
      <c r="H1319" s="28">
        <v>1063</v>
      </c>
      <c r="I1319" s="28">
        <v>7904</v>
      </c>
      <c r="J1319" s="31">
        <f t="shared" si="82"/>
        <v>1.5796521935946281E-5</v>
      </c>
      <c r="K1319" s="31">
        <f t="shared" si="83"/>
        <v>4.871930287826776E-5</v>
      </c>
      <c r="L1319" s="31">
        <f t="shared" si="84"/>
        <v>1.0024897204722925E-5</v>
      </c>
      <c r="M1319" s="31">
        <f t="shared" si="85"/>
        <v>7.4540722018936963E-5</v>
      </c>
    </row>
    <row r="1320" spans="1:13" x14ac:dyDescent="0.2">
      <c r="A1320" t="s">
        <v>1174</v>
      </c>
      <c r="B1320" s="28">
        <v>40199025000</v>
      </c>
      <c r="C1320" s="28" t="str">
        <f>_xlfn.XLOOKUP(E1320,Crosswalk!$C$3:$C$3275,Crosswalk!$B$3:$B$3275)</f>
        <v>NM</v>
      </c>
      <c r="D1320" s="28" t="str" cm="1">
        <f t="array" ref="D1320">_xlfn.XLOOKUP(C1320,_xlfn.ANCHORARRAY($O$2),$P$2:$P$51)</f>
        <v>New Mexico</v>
      </c>
      <c r="E1320" t="s">
        <v>5361</v>
      </c>
      <c r="F1320" s="28">
        <v>1745575</v>
      </c>
      <c r="G1320" s="28">
        <v>718518</v>
      </c>
      <c r="H1320" s="28">
        <v>167796</v>
      </c>
      <c r="I1320" s="28">
        <v>2631889</v>
      </c>
      <c r="J1320" s="31">
        <f t="shared" si="82"/>
        <v>4.3423316859053177E-5</v>
      </c>
      <c r="K1320" s="31">
        <f t="shared" si="83"/>
        <v>1.7874015601124656E-5</v>
      </c>
      <c r="L1320" s="31">
        <f t="shared" si="84"/>
        <v>4.1741310890002931E-6</v>
      </c>
      <c r="M1320" s="31">
        <f t="shared" si="85"/>
        <v>6.5471463549178125E-5</v>
      </c>
    </row>
    <row r="1321" spans="1:13" x14ac:dyDescent="0.2">
      <c r="A1321" t="s">
        <v>487</v>
      </c>
      <c r="B1321" s="28">
        <v>4105497000</v>
      </c>
      <c r="C1321" s="28" t="str">
        <f>_xlfn.XLOOKUP(E1321,Crosswalk!$C$3:$C$3275,Crosswalk!$B$3:$B$3275)</f>
        <v>NJ</v>
      </c>
      <c r="D1321" s="28" t="str" cm="1">
        <f t="array" ref="D1321">_xlfn.XLOOKUP(C1321,_xlfn.ANCHORARRAY($O$2),$P$2:$P$51)</f>
        <v>New Jersey</v>
      </c>
      <c r="E1321" t="s">
        <v>5355</v>
      </c>
      <c r="F1321" s="28">
        <v>129748</v>
      </c>
      <c r="G1321" s="28">
        <v>87882</v>
      </c>
      <c r="H1321" s="28">
        <v>597539</v>
      </c>
      <c r="I1321" s="28">
        <v>815169</v>
      </c>
      <c r="J1321" s="31">
        <f t="shared" si="82"/>
        <v>3.1603481868334089E-5</v>
      </c>
      <c r="K1321" s="31">
        <f t="shared" si="83"/>
        <v>2.1405934531190744E-5</v>
      </c>
      <c r="L1321" s="31">
        <f t="shared" si="84"/>
        <v>1.4554608126616581E-4</v>
      </c>
      <c r="M1321" s="31">
        <f t="shared" si="85"/>
        <v>1.9855549766569067E-4</v>
      </c>
    </row>
    <row r="1322" spans="1:13" x14ac:dyDescent="0.2">
      <c r="A1322" t="s">
        <v>211</v>
      </c>
      <c r="B1322" s="28">
        <v>37730551000</v>
      </c>
      <c r="C1322" s="28" t="str">
        <f>_xlfn.XLOOKUP(E1322,Crosswalk!$C$3:$C$3275,Crosswalk!$B$3:$B$3275)</f>
        <v>NJ</v>
      </c>
      <c r="D1322" s="28" t="str" cm="1">
        <f t="array" ref="D1322">_xlfn.XLOOKUP(C1322,_xlfn.ANCHORARRAY($O$2),$P$2:$P$51)</f>
        <v>New Jersey</v>
      </c>
      <c r="E1322" t="s">
        <v>5354</v>
      </c>
      <c r="F1322" s="28">
        <v>1760155</v>
      </c>
      <c r="G1322" s="28">
        <v>1876506</v>
      </c>
      <c r="H1322" s="28">
        <v>54816</v>
      </c>
      <c r="I1322" s="28">
        <v>3691477</v>
      </c>
      <c r="J1322" s="31">
        <f t="shared" si="82"/>
        <v>4.6650657182292406E-5</v>
      </c>
      <c r="K1322" s="31">
        <f t="shared" si="83"/>
        <v>4.9734391633983824E-5</v>
      </c>
      <c r="L1322" s="31">
        <f t="shared" si="84"/>
        <v>1.4528279748684296E-6</v>
      </c>
      <c r="M1322" s="31">
        <f t="shared" si="85"/>
        <v>9.7837876791144658E-5</v>
      </c>
    </row>
    <row r="1323" spans="1:13" x14ac:dyDescent="0.2">
      <c r="A1323" t="s">
        <v>337</v>
      </c>
      <c r="B1323" s="28">
        <v>5026777000</v>
      </c>
      <c r="C1323" s="28" t="str">
        <f>_xlfn.XLOOKUP(E1323,Crosswalk!$C$3:$C$3275,Crosswalk!$B$3:$B$3275)</f>
        <v>NJ</v>
      </c>
      <c r="D1323" s="28" t="str" cm="1">
        <f t="array" ref="D1323">_xlfn.XLOOKUP(C1323,_xlfn.ANCHORARRAY($O$2),$P$2:$P$51)</f>
        <v>New Jersey</v>
      </c>
      <c r="E1323" t="s">
        <v>5353</v>
      </c>
      <c r="F1323" s="28">
        <v>116306</v>
      </c>
      <c r="G1323" s="28">
        <v>78284</v>
      </c>
      <c r="H1323" s="28">
        <v>648223</v>
      </c>
      <c r="I1323" s="28">
        <v>842813</v>
      </c>
      <c r="J1323" s="31">
        <f t="shared" si="82"/>
        <v>2.3137290554166219E-5</v>
      </c>
      <c r="K1323" s="31">
        <f t="shared" si="83"/>
        <v>1.5573398223155712E-5</v>
      </c>
      <c r="L1323" s="31">
        <f t="shared" si="84"/>
        <v>1.2895399974974025E-4</v>
      </c>
      <c r="M1323" s="31">
        <f t="shared" si="85"/>
        <v>1.6766468852706217E-4</v>
      </c>
    </row>
    <row r="1324" spans="1:13" x14ac:dyDescent="0.2">
      <c r="A1324" t="s">
        <v>845</v>
      </c>
      <c r="B1324" s="28">
        <v>42879076000</v>
      </c>
      <c r="C1324" s="28" t="str">
        <f>_xlfn.XLOOKUP(E1324,Crosswalk!$C$3:$C$3275,Crosswalk!$B$3:$B$3275)</f>
        <v>NJ</v>
      </c>
      <c r="D1324" s="28" t="str" cm="1">
        <f t="array" ref="D1324">_xlfn.XLOOKUP(C1324,_xlfn.ANCHORARRAY($O$2),$P$2:$P$51)</f>
        <v>New Jersey</v>
      </c>
      <c r="E1324" t="s">
        <v>5352</v>
      </c>
      <c r="F1324" s="28">
        <v>1856849</v>
      </c>
      <c r="G1324" s="28">
        <v>1091737</v>
      </c>
      <c r="H1324" s="28">
        <v>5332297</v>
      </c>
      <c r="I1324" s="28">
        <v>8280883</v>
      </c>
      <c r="J1324" s="31">
        <f t="shared" si="82"/>
        <v>4.3304314673198649E-5</v>
      </c>
      <c r="K1324" s="31">
        <f t="shared" si="83"/>
        <v>2.5460833157878683E-5</v>
      </c>
      <c r="L1324" s="31">
        <f t="shared" si="84"/>
        <v>1.2435662093091744E-4</v>
      </c>
      <c r="M1324" s="31">
        <f t="shared" si="85"/>
        <v>1.9312176876199477E-4</v>
      </c>
    </row>
    <row r="1325" spans="1:13" x14ac:dyDescent="0.2">
      <c r="A1325" t="s">
        <v>1173</v>
      </c>
      <c r="B1325" s="28">
        <v>5245517000</v>
      </c>
      <c r="C1325" s="28" t="str">
        <f>_xlfn.XLOOKUP(E1325,Crosswalk!$C$3:$C$3275,Crosswalk!$B$3:$B$3275)</f>
        <v>NJ</v>
      </c>
      <c r="D1325" s="28" t="str" cm="1">
        <f t="array" ref="D1325">_xlfn.XLOOKUP(C1325,_xlfn.ANCHORARRAY($O$2),$P$2:$P$51)</f>
        <v>New Jersey</v>
      </c>
      <c r="E1325" t="s">
        <v>5351</v>
      </c>
      <c r="F1325" s="28">
        <v>59413</v>
      </c>
      <c r="G1325" s="28">
        <v>56496</v>
      </c>
      <c r="H1325" s="28">
        <v>313757</v>
      </c>
      <c r="I1325" s="28">
        <v>429666</v>
      </c>
      <c r="J1325" s="31">
        <f t="shared" si="82"/>
        <v>1.1326433600348641E-5</v>
      </c>
      <c r="K1325" s="31">
        <f t="shared" si="83"/>
        <v>1.07703397015013E-5</v>
      </c>
      <c r="L1325" s="31">
        <f t="shared" si="84"/>
        <v>5.9814313822641315E-5</v>
      </c>
      <c r="M1325" s="31">
        <f t="shared" si="85"/>
        <v>8.1911087124491251E-5</v>
      </c>
    </row>
    <row r="1326" spans="1:13" x14ac:dyDescent="0.2">
      <c r="A1326" t="s">
        <v>1172</v>
      </c>
      <c r="B1326" s="28">
        <v>21669571000</v>
      </c>
      <c r="C1326" s="28" t="str">
        <f>_xlfn.XLOOKUP(E1326,Crosswalk!$C$3:$C$3275,Crosswalk!$B$3:$B$3275)</f>
        <v>NJ</v>
      </c>
      <c r="D1326" s="28" t="str" cm="1">
        <f t="array" ref="D1326">_xlfn.XLOOKUP(C1326,_xlfn.ANCHORARRAY($O$2),$P$2:$P$51)</f>
        <v>New Jersey</v>
      </c>
      <c r="E1326" t="s">
        <v>5349</v>
      </c>
      <c r="F1326" s="28">
        <v>844323</v>
      </c>
      <c r="G1326" s="28">
        <v>395986</v>
      </c>
      <c r="H1326" s="28">
        <v>36493</v>
      </c>
      <c r="I1326" s="28">
        <v>1276802</v>
      </c>
      <c r="J1326" s="31">
        <f t="shared" si="82"/>
        <v>3.8963530934691787E-5</v>
      </c>
      <c r="K1326" s="31">
        <f t="shared" si="83"/>
        <v>1.8273827386799674E-5</v>
      </c>
      <c r="L1326" s="31">
        <f t="shared" si="84"/>
        <v>1.6840665650464422E-6</v>
      </c>
      <c r="M1326" s="31">
        <f t="shared" si="85"/>
        <v>5.89214248865379E-5</v>
      </c>
    </row>
    <row r="1327" spans="1:13" x14ac:dyDescent="0.2">
      <c r="A1327" t="s">
        <v>1171</v>
      </c>
      <c r="B1327" s="28">
        <v>23794530000</v>
      </c>
      <c r="C1327" s="28" t="str">
        <f>_xlfn.XLOOKUP(E1327,Crosswalk!$C$3:$C$3275,Crosswalk!$B$3:$B$3275)</f>
        <v>NJ</v>
      </c>
      <c r="D1327" s="28" t="str" cm="1">
        <f t="array" ref="D1327">_xlfn.XLOOKUP(C1327,_xlfn.ANCHORARRAY($O$2),$P$2:$P$51)</f>
        <v>New Jersey</v>
      </c>
      <c r="E1327" t="s">
        <v>5347</v>
      </c>
      <c r="F1327" s="28">
        <v>433666</v>
      </c>
      <c r="G1327" s="28">
        <v>867985</v>
      </c>
      <c r="H1327" s="28">
        <v>43085</v>
      </c>
      <c r="I1327" s="28">
        <v>1344736</v>
      </c>
      <c r="J1327" s="31">
        <f t="shared" si="82"/>
        <v>1.8225449294438679E-5</v>
      </c>
      <c r="K1327" s="31">
        <f t="shared" si="83"/>
        <v>3.6478341871009853E-5</v>
      </c>
      <c r="L1327" s="31">
        <f t="shared" si="84"/>
        <v>1.8107102766896425E-6</v>
      </c>
      <c r="M1327" s="31">
        <f t="shared" si="85"/>
        <v>5.6514501442138173E-5</v>
      </c>
    </row>
    <row r="1328" spans="1:13" x14ac:dyDescent="0.2">
      <c r="A1328" t="s">
        <v>701</v>
      </c>
      <c r="B1328" s="28">
        <v>60488017000</v>
      </c>
      <c r="C1328" s="28" t="str">
        <f>_xlfn.XLOOKUP(E1328,Crosswalk!$C$3:$C$3275,Crosswalk!$B$3:$B$3275)</f>
        <v>NJ</v>
      </c>
      <c r="D1328" s="28" t="str" cm="1">
        <f t="array" ref="D1328">_xlfn.XLOOKUP(C1328,_xlfn.ANCHORARRAY($O$2),$P$2:$P$51)</f>
        <v>New Jersey</v>
      </c>
      <c r="E1328" t="s">
        <v>5345</v>
      </c>
      <c r="F1328" s="28">
        <v>1694887</v>
      </c>
      <c r="G1328" s="28">
        <v>1502556</v>
      </c>
      <c r="H1328" s="28">
        <v>6147313</v>
      </c>
      <c r="I1328" s="28">
        <v>9344756</v>
      </c>
      <c r="J1328" s="31">
        <f t="shared" si="82"/>
        <v>2.8020211011380982E-5</v>
      </c>
      <c r="K1328" s="31">
        <f t="shared" si="83"/>
        <v>2.4840556436161561E-5</v>
      </c>
      <c r="L1328" s="31">
        <f t="shared" si="84"/>
        <v>1.016286085225773E-4</v>
      </c>
      <c r="M1328" s="31">
        <f t="shared" si="85"/>
        <v>1.5448937597011984E-4</v>
      </c>
    </row>
    <row r="1329" spans="1:13" x14ac:dyDescent="0.2">
      <c r="A1329" t="s">
        <v>1170</v>
      </c>
      <c r="B1329" s="28">
        <v>39884507000</v>
      </c>
      <c r="C1329" s="28" t="str">
        <f>_xlfn.XLOOKUP(E1329,Crosswalk!$C$3:$C$3275,Crosswalk!$B$3:$B$3275)</f>
        <v>NJ</v>
      </c>
      <c r="D1329" s="28" t="str" cm="1">
        <f t="array" ref="D1329">_xlfn.XLOOKUP(C1329,_xlfn.ANCHORARRAY($O$2),$P$2:$P$51)</f>
        <v>New Jersey</v>
      </c>
      <c r="E1329" t="s">
        <v>5344</v>
      </c>
      <c r="F1329" s="28">
        <v>1376385</v>
      </c>
      <c r="G1329" s="28">
        <v>2243632</v>
      </c>
      <c r="H1329" s="28">
        <v>83485</v>
      </c>
      <c r="I1329" s="28">
        <v>3703502</v>
      </c>
      <c r="J1329" s="31">
        <f t="shared" si="82"/>
        <v>3.4509264462012779E-5</v>
      </c>
      <c r="K1329" s="31">
        <f t="shared" si="83"/>
        <v>5.6253221332283235E-5</v>
      </c>
      <c r="L1329" s="31">
        <f t="shared" si="84"/>
        <v>2.093168658196026E-6</v>
      </c>
      <c r="M1329" s="31">
        <f t="shared" si="85"/>
        <v>9.2855654452492041E-5</v>
      </c>
    </row>
    <row r="1330" spans="1:13" x14ac:dyDescent="0.2">
      <c r="A1330" t="s">
        <v>330</v>
      </c>
      <c r="B1330" s="28">
        <v>67931037000</v>
      </c>
      <c r="C1330" s="28" t="str">
        <f>_xlfn.XLOOKUP(E1330,Crosswalk!$C$3:$C$3275,Crosswalk!$B$3:$B$3275)</f>
        <v>NJ</v>
      </c>
      <c r="D1330" s="28" t="str" cm="1">
        <f t="array" ref="D1330">_xlfn.XLOOKUP(C1330,_xlfn.ANCHORARRAY($O$2),$P$2:$P$51)</f>
        <v>New Jersey</v>
      </c>
      <c r="E1330" t="s">
        <v>5340</v>
      </c>
      <c r="F1330" s="28">
        <v>1927198</v>
      </c>
      <c r="G1330" s="28">
        <v>749737</v>
      </c>
      <c r="H1330" s="28">
        <v>84095</v>
      </c>
      <c r="I1330" s="28">
        <v>2761030</v>
      </c>
      <c r="J1330" s="31">
        <f t="shared" si="82"/>
        <v>2.8369918745683216E-5</v>
      </c>
      <c r="K1330" s="31">
        <f t="shared" si="83"/>
        <v>1.1036737154476238E-5</v>
      </c>
      <c r="L1330" s="31">
        <f t="shared" si="84"/>
        <v>1.237946654634464E-6</v>
      </c>
      <c r="M1330" s="31">
        <f t="shared" si="85"/>
        <v>4.0644602554793915E-5</v>
      </c>
    </row>
    <row r="1331" spans="1:13" x14ac:dyDescent="0.2">
      <c r="A1331" t="s">
        <v>566</v>
      </c>
      <c r="B1331" s="28">
        <v>42923608000</v>
      </c>
      <c r="C1331" s="28" t="str">
        <f>_xlfn.XLOOKUP(E1331,Crosswalk!$C$3:$C$3275,Crosswalk!$B$3:$B$3275)</f>
        <v>NJ</v>
      </c>
      <c r="D1331" s="28" t="str" cm="1">
        <f t="array" ref="D1331">_xlfn.XLOOKUP(C1331,_xlfn.ANCHORARRAY($O$2),$P$2:$P$51)</f>
        <v>New Jersey</v>
      </c>
      <c r="E1331" t="s">
        <v>5337</v>
      </c>
      <c r="F1331" s="28">
        <v>1628490</v>
      </c>
      <c r="G1331" s="28">
        <v>587490</v>
      </c>
      <c r="H1331" s="28">
        <v>185891</v>
      </c>
      <c r="I1331" s="28">
        <v>2401871</v>
      </c>
      <c r="J1331" s="31">
        <f t="shared" si="82"/>
        <v>3.7939261769420685E-5</v>
      </c>
      <c r="K1331" s="31">
        <f t="shared" si="83"/>
        <v>1.3686873666351626E-5</v>
      </c>
      <c r="L1331" s="31">
        <f t="shared" si="84"/>
        <v>4.3307403236000108E-6</v>
      </c>
      <c r="M1331" s="31">
        <f t="shared" si="85"/>
        <v>5.5956875759372326E-5</v>
      </c>
    </row>
    <row r="1332" spans="1:13" x14ac:dyDescent="0.2">
      <c r="A1332" t="s">
        <v>1169</v>
      </c>
      <c r="B1332" s="28">
        <v>7633049000</v>
      </c>
      <c r="C1332" s="28" t="str">
        <f>_xlfn.XLOOKUP(E1332,Crosswalk!$C$3:$C$3275,Crosswalk!$B$3:$B$3275)</f>
        <v>NJ</v>
      </c>
      <c r="D1332" s="28" t="str" cm="1">
        <f t="array" ref="D1332">_xlfn.XLOOKUP(C1332,_xlfn.ANCHORARRAY($O$2),$P$2:$P$51)</f>
        <v>New Jersey</v>
      </c>
      <c r="E1332" t="s">
        <v>5336</v>
      </c>
      <c r="F1332" s="28">
        <v>461859</v>
      </c>
      <c r="G1332" s="28">
        <v>373553</v>
      </c>
      <c r="H1332" s="28">
        <v>3434673</v>
      </c>
      <c r="I1332" s="28">
        <v>4270085</v>
      </c>
      <c r="J1332" s="31">
        <f t="shared" si="82"/>
        <v>6.0507799701010695E-5</v>
      </c>
      <c r="K1332" s="31">
        <f t="shared" si="83"/>
        <v>4.893889715630019E-5</v>
      </c>
      <c r="L1332" s="31">
        <f t="shared" si="84"/>
        <v>4.4997392260943172E-4</v>
      </c>
      <c r="M1332" s="31">
        <f t="shared" si="85"/>
        <v>5.5942061946674258E-4</v>
      </c>
    </row>
    <row r="1333" spans="1:13" x14ac:dyDescent="0.2">
      <c r="A1333" t="s">
        <v>1168</v>
      </c>
      <c r="B1333" s="28">
        <v>50743664000</v>
      </c>
      <c r="C1333" s="28" t="str">
        <f>_xlfn.XLOOKUP(E1333,Crosswalk!$C$3:$C$3275,Crosswalk!$B$3:$B$3275)</f>
        <v>NJ</v>
      </c>
      <c r="D1333" s="28" t="str" cm="1">
        <f t="array" ref="D1333">_xlfn.XLOOKUP(C1333,_xlfn.ANCHORARRAY($O$2),$P$2:$P$51)</f>
        <v>New Jersey</v>
      </c>
      <c r="E1333" t="s">
        <v>5334</v>
      </c>
      <c r="F1333" s="28">
        <v>832672</v>
      </c>
      <c r="G1333" s="28">
        <v>199044</v>
      </c>
      <c r="H1333" s="28">
        <v>46002</v>
      </c>
      <c r="I1333" s="28">
        <v>1077718</v>
      </c>
      <c r="J1333" s="31">
        <f t="shared" si="82"/>
        <v>1.6409378715734837E-5</v>
      </c>
      <c r="K1333" s="31">
        <f t="shared" si="83"/>
        <v>3.9225389794477596E-6</v>
      </c>
      <c r="L1333" s="31">
        <f t="shared" si="84"/>
        <v>9.065565308803873E-7</v>
      </c>
      <c r="M1333" s="31">
        <f t="shared" si="85"/>
        <v>2.1238474226062982E-5</v>
      </c>
    </row>
    <row r="1334" spans="1:13" x14ac:dyDescent="0.2">
      <c r="A1334" t="s">
        <v>1167</v>
      </c>
      <c r="B1334" s="28">
        <v>13972860000</v>
      </c>
      <c r="C1334" s="28" t="str">
        <f>_xlfn.XLOOKUP(E1334,Crosswalk!$C$3:$C$3275,Crosswalk!$B$3:$B$3275)</f>
        <v>NJ</v>
      </c>
      <c r="D1334" s="28" t="str" cm="1">
        <f t="array" ref="D1334">_xlfn.XLOOKUP(C1334,_xlfn.ANCHORARRAY($O$2),$P$2:$P$51)</f>
        <v>New Jersey</v>
      </c>
      <c r="E1334" t="s">
        <v>5332</v>
      </c>
      <c r="F1334" s="28">
        <v>224547</v>
      </c>
      <c r="G1334" s="28">
        <v>117363</v>
      </c>
      <c r="H1334" s="28">
        <v>22836</v>
      </c>
      <c r="I1334" s="28">
        <v>364746</v>
      </c>
      <c r="J1334" s="31">
        <f t="shared" si="82"/>
        <v>1.6070224707039217E-5</v>
      </c>
      <c r="K1334" s="31">
        <f t="shared" si="83"/>
        <v>8.3993541765966307E-6</v>
      </c>
      <c r="L1334" s="31">
        <f t="shared" si="84"/>
        <v>1.6343110859194181E-6</v>
      </c>
      <c r="M1334" s="31">
        <f t="shared" si="85"/>
        <v>2.6103889969555266E-5</v>
      </c>
    </row>
    <row r="1335" spans="1:13" x14ac:dyDescent="0.2">
      <c r="A1335" t="s">
        <v>869</v>
      </c>
      <c r="B1335" s="28">
        <v>58576369000</v>
      </c>
      <c r="C1335" s="28" t="str">
        <f>_xlfn.XLOOKUP(E1335,Crosswalk!$C$3:$C$3275,Crosswalk!$B$3:$B$3275)</f>
        <v>NJ</v>
      </c>
      <c r="D1335" s="28" t="str" cm="1">
        <f t="array" ref="D1335">_xlfn.XLOOKUP(C1335,_xlfn.ANCHORARRAY($O$2),$P$2:$P$51)</f>
        <v>New Jersey</v>
      </c>
      <c r="E1335" t="s">
        <v>5328</v>
      </c>
      <c r="F1335" s="28">
        <v>2392691</v>
      </c>
      <c r="G1335" s="28">
        <v>1274908</v>
      </c>
      <c r="H1335" s="28">
        <v>64367</v>
      </c>
      <c r="I1335" s="28">
        <v>3731966</v>
      </c>
      <c r="J1335" s="31">
        <f t="shared" si="82"/>
        <v>4.0847376524823517E-5</v>
      </c>
      <c r="K1335" s="31">
        <f t="shared" si="83"/>
        <v>2.1764886109618709E-5</v>
      </c>
      <c r="L1335" s="31">
        <f t="shared" si="84"/>
        <v>1.098856093316402E-6</v>
      </c>
      <c r="M1335" s="31">
        <f t="shared" si="85"/>
        <v>6.3711118727758623E-5</v>
      </c>
    </row>
    <row r="1336" spans="1:13" x14ac:dyDescent="0.2">
      <c r="A1336" t="s">
        <v>540</v>
      </c>
      <c r="B1336" s="28">
        <v>6475732000</v>
      </c>
      <c r="C1336" s="28" t="str">
        <f>_xlfn.XLOOKUP(E1336,Crosswalk!$C$3:$C$3275,Crosswalk!$B$3:$B$3275)</f>
        <v>NJ</v>
      </c>
      <c r="D1336" s="28" t="str" cm="1">
        <f t="array" ref="D1336">_xlfn.XLOOKUP(C1336,_xlfn.ANCHORARRAY($O$2),$P$2:$P$51)</f>
        <v>New Jersey</v>
      </c>
      <c r="E1336" t="s">
        <v>5325</v>
      </c>
      <c r="F1336" s="28">
        <v>35303</v>
      </c>
      <c r="G1336" s="28">
        <v>119720</v>
      </c>
      <c r="H1336" s="28">
        <v>201926</v>
      </c>
      <c r="I1336" s="28">
        <v>356949</v>
      </c>
      <c r="J1336" s="31">
        <f t="shared" si="82"/>
        <v>5.4515844695240634E-6</v>
      </c>
      <c r="K1336" s="31">
        <f t="shared" si="83"/>
        <v>1.848748527579585E-5</v>
      </c>
      <c r="L1336" s="31">
        <f t="shared" si="84"/>
        <v>3.1181957499167659E-5</v>
      </c>
      <c r="M1336" s="31">
        <f t="shared" si="85"/>
        <v>5.5121027244487573E-5</v>
      </c>
    </row>
    <row r="1337" spans="1:13" x14ac:dyDescent="0.2">
      <c r="A1337" t="s">
        <v>1166</v>
      </c>
      <c r="B1337" s="28">
        <v>5466023000</v>
      </c>
      <c r="C1337" s="28" t="str">
        <f>_xlfn.XLOOKUP(E1337,Crosswalk!$C$3:$C$3275,Crosswalk!$B$3:$B$3275)</f>
        <v>NJ</v>
      </c>
      <c r="D1337" s="28" t="str" cm="1">
        <f t="array" ref="D1337">_xlfn.XLOOKUP(C1337,_xlfn.ANCHORARRAY($O$2),$P$2:$P$51)</f>
        <v>New Jersey</v>
      </c>
      <c r="E1337" t="s">
        <v>5322</v>
      </c>
      <c r="F1337" s="28">
        <v>77478</v>
      </c>
      <c r="G1337" s="28">
        <v>309240</v>
      </c>
      <c r="H1337" s="28">
        <v>409038</v>
      </c>
      <c r="I1337" s="28">
        <v>795756</v>
      </c>
      <c r="J1337" s="31">
        <f t="shared" si="82"/>
        <v>1.417447383591324E-5</v>
      </c>
      <c r="K1337" s="31">
        <f t="shared" si="83"/>
        <v>5.6574954038795668E-5</v>
      </c>
      <c r="L1337" s="31">
        <f t="shared" si="84"/>
        <v>7.4832835500326291E-5</v>
      </c>
      <c r="M1337" s="31">
        <f t="shared" si="85"/>
        <v>1.4558226337503519E-4</v>
      </c>
    </row>
    <row r="1338" spans="1:13" x14ac:dyDescent="0.2">
      <c r="A1338" t="s">
        <v>402</v>
      </c>
      <c r="B1338" s="28">
        <v>25968516000</v>
      </c>
      <c r="C1338" s="28" t="str">
        <f>_xlfn.XLOOKUP(E1338,Crosswalk!$C$3:$C$3275,Crosswalk!$B$3:$B$3275)</f>
        <v>NJ</v>
      </c>
      <c r="D1338" s="28" t="str" cm="1">
        <f t="array" ref="D1338">_xlfn.XLOOKUP(C1338,_xlfn.ANCHORARRAY($O$2),$P$2:$P$51)</f>
        <v>New Jersey</v>
      </c>
      <c r="E1338" t="s">
        <v>5320</v>
      </c>
      <c r="F1338" s="28">
        <v>592803</v>
      </c>
      <c r="G1338" s="28">
        <v>272875</v>
      </c>
      <c r="H1338" s="28">
        <v>26906</v>
      </c>
      <c r="I1338" s="28">
        <v>892584</v>
      </c>
      <c r="J1338" s="31">
        <f t="shared" si="82"/>
        <v>2.2827758043624826E-5</v>
      </c>
      <c r="K1338" s="31">
        <f t="shared" si="83"/>
        <v>1.0507916586377135E-5</v>
      </c>
      <c r="L1338" s="31">
        <f t="shared" si="84"/>
        <v>1.0361007922054538E-6</v>
      </c>
      <c r="M1338" s="31">
        <f t="shared" si="85"/>
        <v>3.4371775422207415E-5</v>
      </c>
    </row>
    <row r="1339" spans="1:13" x14ac:dyDescent="0.2">
      <c r="A1339" t="s">
        <v>1165</v>
      </c>
      <c r="B1339" s="28">
        <v>30630405000</v>
      </c>
      <c r="C1339" s="28" t="str">
        <f>_xlfn.XLOOKUP(E1339,Crosswalk!$C$3:$C$3275,Crosswalk!$B$3:$B$3275)</f>
        <v>NJ</v>
      </c>
      <c r="D1339" s="28" t="str" cm="1">
        <f t="array" ref="D1339">_xlfn.XLOOKUP(C1339,_xlfn.ANCHORARRAY($O$2),$P$2:$P$51)</f>
        <v>New Jersey</v>
      </c>
      <c r="E1339" t="s">
        <v>5317</v>
      </c>
      <c r="F1339" s="28">
        <v>880605</v>
      </c>
      <c r="G1339" s="28">
        <v>845366</v>
      </c>
      <c r="H1339" s="28">
        <v>66725</v>
      </c>
      <c r="I1339" s="28">
        <v>1792696</v>
      </c>
      <c r="J1339" s="31">
        <f t="shared" si="82"/>
        <v>2.8749375008263848E-5</v>
      </c>
      <c r="K1339" s="31">
        <f t="shared" si="83"/>
        <v>2.7598916827903516E-5</v>
      </c>
      <c r="L1339" s="31">
        <f t="shared" si="84"/>
        <v>2.1783910464128698E-6</v>
      </c>
      <c r="M1339" s="31">
        <f t="shared" si="85"/>
        <v>5.8526682882580231E-5</v>
      </c>
    </row>
    <row r="1340" spans="1:13" x14ac:dyDescent="0.2">
      <c r="A1340" t="s">
        <v>1164</v>
      </c>
      <c r="B1340" s="28">
        <v>81577758000</v>
      </c>
      <c r="C1340" s="28" t="str">
        <f>_xlfn.XLOOKUP(E1340,Crosswalk!$C$3:$C$3275,Crosswalk!$B$3:$B$3275)</f>
        <v>NJ</v>
      </c>
      <c r="D1340" s="28" t="str" cm="1">
        <f t="array" ref="D1340">_xlfn.XLOOKUP(C1340,_xlfn.ANCHORARRAY($O$2),$P$2:$P$51)</f>
        <v>New Jersey</v>
      </c>
      <c r="E1340" t="s">
        <v>5313</v>
      </c>
      <c r="F1340" s="28">
        <v>2912310</v>
      </c>
      <c r="G1340" s="28">
        <v>2288694</v>
      </c>
      <c r="H1340" s="28">
        <v>20961</v>
      </c>
      <c r="I1340" s="28">
        <v>5221965</v>
      </c>
      <c r="J1340" s="31">
        <f t="shared" si="82"/>
        <v>3.5699804351083052E-5</v>
      </c>
      <c r="K1340" s="31">
        <f t="shared" si="83"/>
        <v>2.8055367738838815E-5</v>
      </c>
      <c r="L1340" s="31">
        <f t="shared" si="84"/>
        <v>2.5694503641544057E-7</v>
      </c>
      <c r="M1340" s="31">
        <f t="shared" si="85"/>
        <v>6.4012117126337298E-5</v>
      </c>
    </row>
    <row r="1341" spans="1:13" x14ac:dyDescent="0.2">
      <c r="A1341" t="s">
        <v>1163</v>
      </c>
      <c r="B1341" s="28">
        <v>14199892000</v>
      </c>
      <c r="C1341" s="28" t="str">
        <f>_xlfn.XLOOKUP(E1341,Crosswalk!$C$3:$C$3275,Crosswalk!$B$3:$B$3275)</f>
        <v>NJ</v>
      </c>
      <c r="D1341" s="28" t="str" cm="1">
        <f t="array" ref="D1341">_xlfn.XLOOKUP(C1341,_xlfn.ANCHORARRAY($O$2),$P$2:$P$51)</f>
        <v>New Jersey</v>
      </c>
      <c r="E1341" t="s">
        <v>5309</v>
      </c>
      <c r="F1341" s="28">
        <v>217739</v>
      </c>
      <c r="G1341" s="28">
        <v>346988</v>
      </c>
      <c r="H1341" s="28">
        <v>17891</v>
      </c>
      <c r="I1341" s="28">
        <v>582618</v>
      </c>
      <c r="J1341" s="31">
        <f t="shared" si="82"/>
        <v>1.5333849018006616E-5</v>
      </c>
      <c r="K1341" s="31">
        <f t="shared" si="83"/>
        <v>2.44359604988545E-5</v>
      </c>
      <c r="L1341" s="31">
        <f t="shared" si="84"/>
        <v>1.2599391601006544E-6</v>
      </c>
      <c r="M1341" s="31">
        <f t="shared" si="85"/>
        <v>4.1029748676961772E-5</v>
      </c>
    </row>
    <row r="1342" spans="1:13" x14ac:dyDescent="0.2">
      <c r="A1342" t="s">
        <v>614</v>
      </c>
      <c r="B1342" s="28">
        <v>1536107000</v>
      </c>
      <c r="C1342" s="28" t="str">
        <f>_xlfn.XLOOKUP(E1342,Crosswalk!$C$3:$C$3275,Crosswalk!$B$3:$B$3275)</f>
        <v>NH</v>
      </c>
      <c r="D1342" s="28" t="str" cm="1">
        <f t="array" ref="D1342">_xlfn.XLOOKUP(C1342,_xlfn.ANCHORARRAY($O$2),$P$2:$P$51)</f>
        <v>New Hampshire</v>
      </c>
      <c r="E1342" t="s">
        <v>5305</v>
      </c>
      <c r="F1342" s="28">
        <v>160832</v>
      </c>
      <c r="G1342" s="28">
        <v>61382</v>
      </c>
      <c r="H1342" s="28">
        <v>340514</v>
      </c>
      <c r="I1342" s="28">
        <v>562728</v>
      </c>
      <c r="J1342" s="31">
        <f t="shared" si="82"/>
        <v>1.0470103970621839E-4</v>
      </c>
      <c r="K1342" s="31">
        <f t="shared" si="83"/>
        <v>3.9959455949357691E-5</v>
      </c>
      <c r="L1342" s="31">
        <f t="shared" si="84"/>
        <v>2.2167335999380251E-4</v>
      </c>
      <c r="M1342" s="31">
        <f t="shared" si="85"/>
        <v>3.663338556493786E-4</v>
      </c>
    </row>
    <row r="1343" spans="1:13" x14ac:dyDescent="0.2">
      <c r="A1343" t="s">
        <v>1162</v>
      </c>
      <c r="B1343" s="28">
        <v>6393224000</v>
      </c>
      <c r="C1343" s="28" t="str">
        <f>_xlfn.XLOOKUP(E1343,Crosswalk!$C$3:$C$3275,Crosswalk!$B$3:$B$3275)</f>
        <v>NH</v>
      </c>
      <c r="D1343" s="28" t="str" cm="1">
        <f t="array" ref="D1343">_xlfn.XLOOKUP(C1343,_xlfn.ANCHORARRAY($O$2),$P$2:$P$51)</f>
        <v>New Hampshire</v>
      </c>
      <c r="E1343" t="s">
        <v>5304</v>
      </c>
      <c r="F1343" s="28">
        <v>103126</v>
      </c>
      <c r="G1343" s="28">
        <v>90354</v>
      </c>
      <c r="H1343" s="28">
        <v>316813</v>
      </c>
      <c r="I1343" s="28">
        <v>510293</v>
      </c>
      <c r="J1343" s="31">
        <f t="shared" si="82"/>
        <v>1.6130515683479886E-5</v>
      </c>
      <c r="K1343" s="31">
        <f t="shared" si="83"/>
        <v>1.4132775576141239E-5</v>
      </c>
      <c r="L1343" s="31">
        <f t="shared" si="84"/>
        <v>4.9554497073776861E-5</v>
      </c>
      <c r="M1343" s="31">
        <f t="shared" si="85"/>
        <v>7.9817788333397989E-5</v>
      </c>
    </row>
    <row r="1344" spans="1:13" x14ac:dyDescent="0.2">
      <c r="A1344" t="s">
        <v>1161</v>
      </c>
      <c r="B1344" s="28">
        <v>24104465000</v>
      </c>
      <c r="C1344" s="28" t="str">
        <f>_xlfn.XLOOKUP(E1344,Crosswalk!$C$3:$C$3275,Crosswalk!$B$3:$B$3275)</f>
        <v>NH</v>
      </c>
      <c r="D1344" s="28" t="str" cm="1">
        <f t="array" ref="D1344">_xlfn.XLOOKUP(C1344,_xlfn.ANCHORARRAY($O$2),$P$2:$P$51)</f>
        <v>New Hampshire</v>
      </c>
      <c r="E1344" t="s">
        <v>5300</v>
      </c>
      <c r="F1344" s="28">
        <v>830846</v>
      </c>
      <c r="G1344" s="28">
        <v>602637</v>
      </c>
      <c r="H1344" s="28">
        <v>3201418</v>
      </c>
      <c r="I1344" s="28">
        <v>4634901</v>
      </c>
      <c r="J1344" s="31">
        <f t="shared" si="82"/>
        <v>3.446855178075929E-5</v>
      </c>
      <c r="K1344" s="31">
        <f t="shared" si="83"/>
        <v>2.5001052709529128E-5</v>
      </c>
      <c r="L1344" s="31">
        <f t="shared" si="84"/>
        <v>1.3281431469231946E-4</v>
      </c>
      <c r="M1344" s="31">
        <f t="shared" si="85"/>
        <v>1.9228391918260786E-4</v>
      </c>
    </row>
    <row r="1345" spans="1:13" x14ac:dyDescent="0.2">
      <c r="A1345" t="s">
        <v>1160</v>
      </c>
      <c r="B1345" s="28">
        <v>10390990000</v>
      </c>
      <c r="C1345" s="28" t="str">
        <f>_xlfn.XLOOKUP(E1345,Crosswalk!$C$3:$C$3275,Crosswalk!$B$3:$B$3275)</f>
        <v>NH</v>
      </c>
      <c r="D1345" s="28" t="str" cm="1">
        <f t="array" ref="D1345">_xlfn.XLOOKUP(C1345,_xlfn.ANCHORARRAY($O$2),$P$2:$P$51)</f>
        <v>New Hampshire</v>
      </c>
      <c r="E1345" t="s">
        <v>5298</v>
      </c>
      <c r="F1345" s="28">
        <v>378420</v>
      </c>
      <c r="G1345" s="28">
        <v>203746</v>
      </c>
      <c r="H1345" s="28">
        <v>982091</v>
      </c>
      <c r="I1345" s="28">
        <v>1564257</v>
      </c>
      <c r="J1345" s="31">
        <f t="shared" si="82"/>
        <v>3.6418089132989254E-5</v>
      </c>
      <c r="K1345" s="31">
        <f t="shared" si="83"/>
        <v>1.9607948809497458E-5</v>
      </c>
      <c r="L1345" s="31">
        <f t="shared" si="84"/>
        <v>9.4513708510931098E-5</v>
      </c>
      <c r="M1345" s="31">
        <f t="shared" si="85"/>
        <v>1.5053974645341781E-4</v>
      </c>
    </row>
    <row r="1346" spans="1:13" x14ac:dyDescent="0.2">
      <c r="A1346" t="s">
        <v>360</v>
      </c>
      <c r="B1346" s="28">
        <v>30015576000</v>
      </c>
      <c r="C1346" s="28" t="str">
        <f>_xlfn.XLOOKUP(E1346,Crosswalk!$C$3:$C$3275,Crosswalk!$B$3:$B$3275)</f>
        <v>NH</v>
      </c>
      <c r="D1346" s="28" t="str" cm="1">
        <f t="array" ref="D1346">_xlfn.XLOOKUP(C1346,_xlfn.ANCHORARRAY($O$2),$P$2:$P$51)</f>
        <v>New Hampshire</v>
      </c>
      <c r="E1346" t="s">
        <v>5294</v>
      </c>
      <c r="F1346" s="28">
        <v>620314</v>
      </c>
      <c r="G1346" s="28">
        <v>675818</v>
      </c>
      <c r="H1346" s="28">
        <v>39184</v>
      </c>
      <c r="I1346" s="28">
        <v>1335316</v>
      </c>
      <c r="J1346" s="31">
        <f t="shared" si="82"/>
        <v>2.0666403336720907E-5</v>
      </c>
      <c r="K1346" s="31">
        <f t="shared" si="83"/>
        <v>2.2515576579306689E-5</v>
      </c>
      <c r="L1346" s="31">
        <f t="shared" si="84"/>
        <v>1.3054555408165414E-6</v>
      </c>
      <c r="M1346" s="31">
        <f t="shared" si="85"/>
        <v>4.4487435456844143E-5</v>
      </c>
    </row>
    <row r="1347" spans="1:13" x14ac:dyDescent="0.2">
      <c r="A1347" t="s">
        <v>1159</v>
      </c>
      <c r="B1347" s="28">
        <v>7342959000</v>
      </c>
      <c r="C1347" s="28" t="str">
        <f>_xlfn.XLOOKUP(E1347,Crosswalk!$C$3:$C$3275,Crosswalk!$B$3:$B$3275)</f>
        <v>NH</v>
      </c>
      <c r="D1347" s="28" t="str" cm="1">
        <f t="array" ref="D1347">_xlfn.XLOOKUP(C1347,_xlfn.ANCHORARRAY($O$2),$P$2:$P$51)</f>
        <v>New Hampshire</v>
      </c>
      <c r="E1347" t="s">
        <v>5293</v>
      </c>
      <c r="F1347" s="28">
        <v>614265</v>
      </c>
      <c r="G1347" s="28">
        <v>123034</v>
      </c>
      <c r="H1347" s="28">
        <v>801198</v>
      </c>
      <c r="I1347" s="28">
        <v>1538497</v>
      </c>
      <c r="J1347" s="31">
        <f t="shared" ref="J1347:J1410" si="86">F1347/$B1347</f>
        <v>8.3653606127992815E-5</v>
      </c>
      <c r="K1347" s="31">
        <f t="shared" ref="K1347:K1410" si="87">G1347/$B1347</f>
        <v>1.675537068911865E-5</v>
      </c>
      <c r="L1347" s="31">
        <f t="shared" ref="L1347:L1410" si="88">H1347/$B1347</f>
        <v>1.091110545489904E-4</v>
      </c>
      <c r="M1347" s="31">
        <f t="shared" ref="M1347:M1410" si="89">I1347/$B1347</f>
        <v>2.0952003136610187E-4</v>
      </c>
    </row>
    <row r="1348" spans="1:13" x14ac:dyDescent="0.2">
      <c r="A1348" t="s">
        <v>1158</v>
      </c>
      <c r="B1348" s="28">
        <v>1296450000</v>
      </c>
      <c r="C1348" s="28" t="str">
        <f>_xlfn.XLOOKUP(E1348,Crosswalk!$C$3:$C$3275,Crosswalk!$B$3:$B$3275)</f>
        <v>NH</v>
      </c>
      <c r="D1348" s="28" t="str" cm="1">
        <f t="array" ref="D1348">_xlfn.XLOOKUP(C1348,_xlfn.ANCHORARRAY($O$2),$P$2:$P$51)</f>
        <v>New Hampshire</v>
      </c>
      <c r="E1348" t="s">
        <v>5291</v>
      </c>
      <c r="F1348" s="28">
        <v>23395</v>
      </c>
      <c r="G1348" s="28">
        <v>13639</v>
      </c>
      <c r="H1348" s="28">
        <v>82467</v>
      </c>
      <c r="I1348" s="28">
        <v>119501</v>
      </c>
      <c r="J1348" s="31">
        <f t="shared" si="86"/>
        <v>1.8045431755948936E-5</v>
      </c>
      <c r="K1348" s="31">
        <f t="shared" si="87"/>
        <v>1.0520266882641059E-5</v>
      </c>
      <c r="L1348" s="31">
        <f t="shared" si="88"/>
        <v>6.3609857688302671E-5</v>
      </c>
      <c r="M1348" s="31">
        <f t="shared" si="89"/>
        <v>9.2175556326892666E-5</v>
      </c>
    </row>
    <row r="1349" spans="1:13" x14ac:dyDescent="0.2">
      <c r="A1349" t="s">
        <v>1157</v>
      </c>
      <c r="B1349" s="28">
        <v>3917127000</v>
      </c>
      <c r="C1349" s="28" t="str">
        <f>_xlfn.XLOOKUP(E1349,Crosswalk!$C$3:$C$3275,Crosswalk!$B$3:$B$3275)</f>
        <v>NH</v>
      </c>
      <c r="D1349" s="28" t="str" cm="1">
        <f t="array" ref="D1349">_xlfn.XLOOKUP(C1349,_xlfn.ANCHORARRAY($O$2),$P$2:$P$51)</f>
        <v>New Hampshire</v>
      </c>
      <c r="E1349" t="s">
        <v>5289</v>
      </c>
      <c r="F1349" s="28">
        <v>262157</v>
      </c>
      <c r="G1349" s="28">
        <v>84432</v>
      </c>
      <c r="H1349" s="28">
        <v>518988</v>
      </c>
      <c r="I1349" s="28">
        <v>865577</v>
      </c>
      <c r="J1349" s="31">
        <f t="shared" si="86"/>
        <v>6.6925836205974432E-5</v>
      </c>
      <c r="K1349" s="31">
        <f t="shared" si="87"/>
        <v>2.155457303273547E-5</v>
      </c>
      <c r="L1349" s="31">
        <f t="shared" si="88"/>
        <v>1.3249200242933151E-4</v>
      </c>
      <c r="M1349" s="31">
        <f t="shared" si="89"/>
        <v>2.209724116680414E-4</v>
      </c>
    </row>
    <row r="1350" spans="1:13" x14ac:dyDescent="0.2">
      <c r="A1350" t="s">
        <v>167</v>
      </c>
      <c r="B1350" s="28">
        <v>2317984000</v>
      </c>
      <c r="C1350" s="28" t="str">
        <f>_xlfn.XLOOKUP(E1350,Crosswalk!$C$3:$C$3275,Crosswalk!$B$3:$B$3275)</f>
        <v>NH</v>
      </c>
      <c r="D1350" s="28" t="str" cm="1">
        <f t="array" ref="D1350">_xlfn.XLOOKUP(C1350,_xlfn.ANCHORARRAY($O$2),$P$2:$P$51)</f>
        <v>New Hampshire</v>
      </c>
      <c r="E1350" t="s">
        <v>5287</v>
      </c>
      <c r="F1350" s="28">
        <v>177131</v>
      </c>
      <c r="G1350" s="28">
        <v>93302</v>
      </c>
      <c r="H1350" s="28">
        <v>8245</v>
      </c>
      <c r="I1350" s="28">
        <v>278678</v>
      </c>
      <c r="J1350" s="31">
        <f t="shared" si="86"/>
        <v>7.6415971809986615E-5</v>
      </c>
      <c r="K1350" s="31">
        <f t="shared" si="87"/>
        <v>4.0251356351036073E-5</v>
      </c>
      <c r="L1350" s="31">
        <f t="shared" si="88"/>
        <v>3.5569701947899553E-6</v>
      </c>
      <c r="M1350" s="31">
        <f t="shared" si="89"/>
        <v>1.2022429835581264E-4</v>
      </c>
    </row>
    <row r="1351" spans="1:13" x14ac:dyDescent="0.2">
      <c r="A1351" t="s">
        <v>1156</v>
      </c>
      <c r="B1351" s="28">
        <v>2857890000</v>
      </c>
      <c r="C1351" s="28" t="str">
        <f>_xlfn.XLOOKUP(E1351,Crosswalk!$C$3:$C$3275,Crosswalk!$B$3:$B$3275)</f>
        <v>NH</v>
      </c>
      <c r="D1351" s="28" t="str" cm="1">
        <f t="array" ref="D1351">_xlfn.XLOOKUP(C1351,_xlfn.ANCHORARRAY($O$2),$P$2:$P$51)</f>
        <v>New Hampshire</v>
      </c>
      <c r="E1351" t="s">
        <v>5286</v>
      </c>
      <c r="F1351" s="28">
        <v>170001</v>
      </c>
      <c r="G1351" s="28">
        <v>128059</v>
      </c>
      <c r="H1351" s="28">
        <v>399799</v>
      </c>
      <c r="I1351" s="28">
        <v>697859</v>
      </c>
      <c r="J1351" s="31">
        <f t="shared" si="86"/>
        <v>5.9484794726179107E-5</v>
      </c>
      <c r="K1351" s="31">
        <f t="shared" si="87"/>
        <v>4.4808932464160623E-5</v>
      </c>
      <c r="L1351" s="31">
        <f t="shared" si="88"/>
        <v>1.3989306796272774E-4</v>
      </c>
      <c r="M1351" s="31">
        <f t="shared" si="89"/>
        <v>2.4418679515306749E-4</v>
      </c>
    </row>
    <row r="1352" spans="1:13" x14ac:dyDescent="0.2">
      <c r="A1352" t="s">
        <v>1155</v>
      </c>
      <c r="B1352" s="28">
        <v>3627950000</v>
      </c>
      <c r="C1352" s="28" t="str">
        <f>_xlfn.XLOOKUP(E1352,Crosswalk!$C$3:$C$3275,Crosswalk!$B$3:$B$3275)</f>
        <v>NV</v>
      </c>
      <c r="D1352" s="28" t="str" cm="1">
        <f t="array" ref="D1352">_xlfn.XLOOKUP(C1352,_xlfn.ANCHORARRAY($O$2),$P$2:$P$51)</f>
        <v>Nevada</v>
      </c>
      <c r="E1352" t="s">
        <v>5280</v>
      </c>
      <c r="F1352" s="28">
        <v>72833</v>
      </c>
      <c r="G1352" s="28">
        <v>331910</v>
      </c>
      <c r="H1352" s="28">
        <v>14311</v>
      </c>
      <c r="I1352" s="28">
        <v>419054</v>
      </c>
      <c r="J1352" s="31">
        <f t="shared" si="86"/>
        <v>2.0075524745379622E-5</v>
      </c>
      <c r="K1352" s="31">
        <f t="shared" si="87"/>
        <v>9.1486927879380912E-5</v>
      </c>
      <c r="L1352" s="31">
        <f t="shared" si="88"/>
        <v>3.9446519384225251E-6</v>
      </c>
      <c r="M1352" s="31">
        <f t="shared" si="89"/>
        <v>1.1550710456318307E-4</v>
      </c>
    </row>
    <row r="1353" spans="1:13" x14ac:dyDescent="0.2">
      <c r="A1353" t="s">
        <v>1154</v>
      </c>
      <c r="B1353" s="28">
        <v>603191000</v>
      </c>
      <c r="C1353" s="28" t="str">
        <f>_xlfn.XLOOKUP(E1353,Crosswalk!$C$3:$C$3275,Crosswalk!$B$3:$B$3275)</f>
        <v>NV</v>
      </c>
      <c r="D1353" s="28" t="str" cm="1">
        <f t="array" ref="D1353">_xlfn.XLOOKUP(C1353,_xlfn.ANCHORARRAY($O$2),$P$2:$P$51)</f>
        <v>Nevada</v>
      </c>
      <c r="E1353" t="s">
        <v>5278</v>
      </c>
      <c r="F1353" s="28">
        <v>247</v>
      </c>
      <c r="G1353" s="28">
        <v>9937</v>
      </c>
      <c r="H1353" s="28">
        <v>7384</v>
      </c>
      <c r="I1353" s="28">
        <v>17568</v>
      </c>
      <c r="J1353" s="31">
        <f t="shared" si="86"/>
        <v>4.0948886836839408E-7</v>
      </c>
      <c r="K1353" s="31">
        <f t="shared" si="87"/>
        <v>1.6474052165897702E-5</v>
      </c>
      <c r="L1353" s="31">
        <f t="shared" si="88"/>
        <v>1.2241561959644624E-5</v>
      </c>
      <c r="M1353" s="31">
        <f t="shared" si="89"/>
        <v>2.9125102993910719E-5</v>
      </c>
    </row>
    <row r="1354" spans="1:13" x14ac:dyDescent="0.2">
      <c r="A1354" t="s">
        <v>1153</v>
      </c>
      <c r="B1354" s="28">
        <v>31351832000</v>
      </c>
      <c r="C1354" s="28" t="str">
        <f>_xlfn.XLOOKUP(E1354,Crosswalk!$C$3:$C$3275,Crosswalk!$B$3:$B$3275)</f>
        <v>NV</v>
      </c>
      <c r="D1354" s="28" t="str" cm="1">
        <f t="array" ref="D1354">_xlfn.XLOOKUP(C1354,_xlfn.ANCHORARRAY($O$2),$P$2:$P$51)</f>
        <v>Nevada</v>
      </c>
      <c r="E1354" t="s">
        <v>5276</v>
      </c>
      <c r="F1354" s="28">
        <v>1283990</v>
      </c>
      <c r="G1354" s="28">
        <v>1557139</v>
      </c>
      <c r="H1354" s="28">
        <v>130246</v>
      </c>
      <c r="I1354" s="28">
        <v>2971375</v>
      </c>
      <c r="J1354" s="31">
        <f t="shared" si="86"/>
        <v>4.0954225577631316E-5</v>
      </c>
      <c r="K1354" s="31">
        <f t="shared" si="87"/>
        <v>4.9666603214765886E-5</v>
      </c>
      <c r="L1354" s="31">
        <f t="shared" si="88"/>
        <v>4.1543345856152836E-6</v>
      </c>
      <c r="M1354" s="31">
        <f t="shared" si="89"/>
        <v>9.4775163378012494E-5</v>
      </c>
    </row>
    <row r="1355" spans="1:13" x14ac:dyDescent="0.2">
      <c r="A1355" t="s">
        <v>1152</v>
      </c>
      <c r="B1355" s="28">
        <v>2243778000</v>
      </c>
      <c r="C1355" s="28" t="str">
        <f>_xlfn.XLOOKUP(E1355,Crosswalk!$C$3:$C$3275,Crosswalk!$B$3:$B$3275)</f>
        <v>NV</v>
      </c>
      <c r="D1355" s="28" t="str" cm="1">
        <f t="array" ref="D1355">_xlfn.XLOOKUP(C1355,_xlfn.ANCHORARRAY($O$2),$P$2:$P$51)</f>
        <v>Nevada</v>
      </c>
      <c r="E1355" t="s">
        <v>5272</v>
      </c>
      <c r="F1355" s="28">
        <v>90806</v>
      </c>
      <c r="G1355" s="28">
        <v>221310</v>
      </c>
      <c r="H1355" s="28">
        <v>17533</v>
      </c>
      <c r="I1355" s="28">
        <v>329649</v>
      </c>
      <c r="J1355" s="31">
        <f t="shared" si="86"/>
        <v>4.0470135637304581E-5</v>
      </c>
      <c r="K1355" s="31">
        <f t="shared" si="87"/>
        <v>9.8632752438075429E-5</v>
      </c>
      <c r="L1355" s="31">
        <f t="shared" si="88"/>
        <v>7.8140529054122103E-6</v>
      </c>
      <c r="M1355" s="31">
        <f t="shared" si="89"/>
        <v>1.4691694098079223E-4</v>
      </c>
    </row>
    <row r="1356" spans="1:13" x14ac:dyDescent="0.2">
      <c r="A1356" t="s">
        <v>1151</v>
      </c>
      <c r="B1356" s="28">
        <v>292725000</v>
      </c>
      <c r="C1356" s="28" t="str">
        <f>_xlfn.XLOOKUP(E1356,Crosswalk!$C$3:$C$3275,Crosswalk!$B$3:$B$3275)</f>
        <v>NV</v>
      </c>
      <c r="D1356" s="28" t="str" cm="1">
        <f t="array" ref="D1356">_xlfn.XLOOKUP(C1356,_xlfn.ANCHORARRAY($O$2),$P$2:$P$51)</f>
        <v>Nevada</v>
      </c>
      <c r="E1356" t="s">
        <v>5270</v>
      </c>
      <c r="F1356" s="28">
        <v>1520</v>
      </c>
      <c r="G1356" s="28">
        <v>9196</v>
      </c>
      <c r="H1356" s="28">
        <v>10481</v>
      </c>
      <c r="I1356" s="28">
        <v>21197</v>
      </c>
      <c r="J1356" s="31">
        <f t="shared" si="86"/>
        <v>5.1925868989666066E-6</v>
      </c>
      <c r="K1356" s="31">
        <f t="shared" si="87"/>
        <v>3.1415150738747971E-5</v>
      </c>
      <c r="L1356" s="31">
        <f t="shared" si="88"/>
        <v>3.580493637372961E-5</v>
      </c>
      <c r="M1356" s="31">
        <f t="shared" si="89"/>
        <v>7.2412674011444189E-5</v>
      </c>
    </row>
    <row r="1357" spans="1:13" x14ac:dyDescent="0.2">
      <c r="A1357" t="s">
        <v>1150</v>
      </c>
      <c r="B1357" s="28">
        <v>1721399000</v>
      </c>
      <c r="C1357" s="28" t="str">
        <f>_xlfn.XLOOKUP(E1357,Crosswalk!$C$3:$C$3275,Crosswalk!$B$3:$B$3275)</f>
        <v>NV</v>
      </c>
      <c r="D1357" s="28" t="str" cm="1">
        <f t="array" ref="D1357">_xlfn.XLOOKUP(C1357,_xlfn.ANCHORARRAY($O$2),$P$2:$P$51)</f>
        <v>Nevada</v>
      </c>
      <c r="E1357" t="s">
        <v>5268</v>
      </c>
      <c r="F1357" s="28">
        <v>14648</v>
      </c>
      <c r="G1357" s="28">
        <v>54145</v>
      </c>
      <c r="H1357" s="28">
        <v>177588</v>
      </c>
      <c r="I1357" s="28">
        <v>246381</v>
      </c>
      <c r="J1357" s="31">
        <f t="shared" si="86"/>
        <v>8.5093577956069454E-6</v>
      </c>
      <c r="K1357" s="31">
        <f t="shared" si="87"/>
        <v>3.1454067302234987E-5</v>
      </c>
      <c r="L1357" s="31">
        <f t="shared" si="88"/>
        <v>1.0316492573772843E-4</v>
      </c>
      <c r="M1357" s="31">
        <f t="shared" si="89"/>
        <v>1.4312835083557038E-4</v>
      </c>
    </row>
    <row r="1358" spans="1:13" x14ac:dyDescent="0.2">
      <c r="A1358" t="s">
        <v>307</v>
      </c>
      <c r="B1358" s="28">
        <v>212346000</v>
      </c>
      <c r="C1358" s="28" t="str">
        <f>_xlfn.XLOOKUP(E1358,Crosswalk!$C$3:$C$3275,Crosswalk!$B$3:$B$3275)</f>
        <v>NV</v>
      </c>
      <c r="D1358" s="28" t="str" cm="1">
        <f t="array" ref="D1358">_xlfn.XLOOKUP(C1358,_xlfn.ANCHORARRAY($O$2),$P$2:$P$51)</f>
        <v>Nevada</v>
      </c>
      <c r="E1358" t="s">
        <v>5266</v>
      </c>
      <c r="F1358" s="28">
        <v>245</v>
      </c>
      <c r="G1358" s="28">
        <v>1655</v>
      </c>
      <c r="H1358" s="28">
        <v>3354</v>
      </c>
      <c r="I1358" s="28">
        <v>5254</v>
      </c>
      <c r="J1358" s="31">
        <f t="shared" si="86"/>
        <v>1.153777325685438E-6</v>
      </c>
      <c r="K1358" s="31">
        <f t="shared" si="87"/>
        <v>7.7938835673853045E-6</v>
      </c>
      <c r="L1358" s="31">
        <f t="shared" si="88"/>
        <v>1.5794976123873301E-5</v>
      </c>
      <c r="M1358" s="31">
        <f t="shared" si="89"/>
        <v>2.4742637016944044E-5</v>
      </c>
    </row>
    <row r="1359" spans="1:13" x14ac:dyDescent="0.2">
      <c r="A1359" t="s">
        <v>647</v>
      </c>
      <c r="B1359" s="28">
        <v>1651079000</v>
      </c>
      <c r="C1359" s="28" t="str">
        <f>_xlfn.XLOOKUP(E1359,Crosswalk!$C$3:$C$3275,Crosswalk!$B$3:$B$3275)</f>
        <v>NV</v>
      </c>
      <c r="D1359" s="28" t="str" cm="1">
        <f t="array" ref="D1359">_xlfn.XLOOKUP(C1359,_xlfn.ANCHORARRAY($O$2),$P$2:$P$51)</f>
        <v>Nevada</v>
      </c>
      <c r="E1359" t="s">
        <v>5265</v>
      </c>
      <c r="F1359" s="28">
        <v>26413</v>
      </c>
      <c r="G1359" s="28">
        <v>70118</v>
      </c>
      <c r="H1359" s="28">
        <v>135267</v>
      </c>
      <c r="I1359" s="28">
        <v>231798</v>
      </c>
      <c r="J1359" s="31">
        <f t="shared" si="86"/>
        <v>1.5997417446409287E-5</v>
      </c>
      <c r="K1359" s="31">
        <f t="shared" si="87"/>
        <v>4.2467986086674228E-5</v>
      </c>
      <c r="L1359" s="31">
        <f t="shared" si="88"/>
        <v>8.1926425083233453E-5</v>
      </c>
      <c r="M1359" s="31">
        <f t="shared" si="89"/>
        <v>1.4039182861631696E-4</v>
      </c>
    </row>
    <row r="1360" spans="1:13" x14ac:dyDescent="0.2">
      <c r="A1360" t="s">
        <v>190</v>
      </c>
      <c r="B1360" s="28">
        <v>152394000</v>
      </c>
      <c r="C1360" s="28" t="str">
        <f>_xlfn.XLOOKUP(E1360,Crosswalk!$C$3:$C$3275,Crosswalk!$B$3:$B$3275)</f>
        <v>NV</v>
      </c>
      <c r="D1360" s="28" t="str" cm="1">
        <f t="array" ref="D1360">_xlfn.XLOOKUP(C1360,_xlfn.ANCHORARRAY($O$2),$P$2:$P$51)</f>
        <v>Nevada</v>
      </c>
      <c r="E1360" t="s">
        <v>5264</v>
      </c>
      <c r="F1360" s="28" t="s">
        <v>8073</v>
      </c>
      <c r="G1360" s="28">
        <v>3763</v>
      </c>
      <c r="H1360" s="28">
        <v>7758</v>
      </c>
      <c r="I1360" s="28">
        <v>11521</v>
      </c>
      <c r="J1360" s="31" t="e">
        <f t="shared" si="86"/>
        <v>#VALUE!</v>
      </c>
      <c r="K1360" s="31">
        <f t="shared" si="87"/>
        <v>2.4692573198419884E-5</v>
      </c>
      <c r="L1360" s="31">
        <f t="shared" si="88"/>
        <v>5.090751604393874E-5</v>
      </c>
      <c r="M1360" s="31">
        <f t="shared" si="89"/>
        <v>7.5600089242358628E-5</v>
      </c>
    </row>
    <row r="1361" spans="1:13" x14ac:dyDescent="0.2">
      <c r="A1361" t="s">
        <v>1149</v>
      </c>
      <c r="B1361" s="28">
        <v>712007000</v>
      </c>
      <c r="C1361" s="28" t="str">
        <f>_xlfn.XLOOKUP(E1361,Crosswalk!$C$3:$C$3275,Crosswalk!$B$3:$B$3275)</f>
        <v>NV</v>
      </c>
      <c r="D1361" s="28" t="str" cm="1">
        <f t="array" ref="D1361">_xlfn.XLOOKUP(C1361,_xlfn.ANCHORARRAY($O$2),$P$2:$P$51)</f>
        <v>Nevada</v>
      </c>
      <c r="E1361" t="s">
        <v>5263</v>
      </c>
      <c r="F1361" s="28">
        <v>50</v>
      </c>
      <c r="G1361" s="28">
        <v>1101</v>
      </c>
      <c r="H1361" s="28">
        <v>1846</v>
      </c>
      <c r="I1361" s="28">
        <v>2997</v>
      </c>
      <c r="J1361" s="31">
        <f t="shared" si="86"/>
        <v>7.0224028696347086E-8</v>
      </c>
      <c r="K1361" s="31">
        <f t="shared" si="87"/>
        <v>1.5463331118935629E-6</v>
      </c>
      <c r="L1361" s="31">
        <f t="shared" si="88"/>
        <v>2.5926711394691345E-6</v>
      </c>
      <c r="M1361" s="31">
        <f t="shared" si="89"/>
        <v>4.2092282800590445E-6</v>
      </c>
    </row>
    <row r="1362" spans="1:13" x14ac:dyDescent="0.2">
      <c r="A1362" t="s">
        <v>227</v>
      </c>
      <c r="B1362" s="28">
        <v>1174755000</v>
      </c>
      <c r="C1362" s="28" t="str">
        <f>_xlfn.XLOOKUP(E1362,Crosswalk!$C$3:$C$3275,Crosswalk!$B$3:$B$3275)</f>
        <v>NV</v>
      </c>
      <c r="D1362" s="28" t="str" cm="1">
        <f t="array" ref="D1362">_xlfn.XLOOKUP(C1362,_xlfn.ANCHORARRAY($O$2),$P$2:$P$51)</f>
        <v>Nevada</v>
      </c>
      <c r="E1362" t="s">
        <v>5261</v>
      </c>
      <c r="F1362" s="28">
        <v>2520</v>
      </c>
      <c r="G1362" s="28">
        <v>17886</v>
      </c>
      <c r="H1362" s="28">
        <v>11692</v>
      </c>
      <c r="I1362" s="28">
        <v>32098</v>
      </c>
      <c r="J1362" s="31">
        <f t="shared" si="86"/>
        <v>2.1451281331000933E-6</v>
      </c>
      <c r="K1362" s="31">
        <f t="shared" si="87"/>
        <v>1.5225302297074709E-5</v>
      </c>
      <c r="L1362" s="31">
        <f t="shared" si="88"/>
        <v>9.9527135445263052E-6</v>
      </c>
      <c r="M1362" s="31">
        <f t="shared" si="89"/>
        <v>2.7323143974701108E-5</v>
      </c>
    </row>
    <row r="1363" spans="1:13" x14ac:dyDescent="0.2">
      <c r="A1363" t="s">
        <v>1148</v>
      </c>
      <c r="B1363" s="28">
        <v>1095674000</v>
      </c>
      <c r="C1363" s="28" t="str">
        <f>_xlfn.XLOOKUP(E1363,Crosswalk!$C$3:$C$3275,Crosswalk!$B$3:$B$3275)</f>
        <v>NV</v>
      </c>
      <c r="D1363" s="28" t="str" cm="1">
        <f t="array" ref="D1363">_xlfn.XLOOKUP(C1363,_xlfn.ANCHORARRAY($O$2),$P$2:$P$51)</f>
        <v>Nevada</v>
      </c>
      <c r="E1363" t="s">
        <v>5260</v>
      </c>
      <c r="F1363" s="28">
        <v>500</v>
      </c>
      <c r="G1363" s="28">
        <v>790</v>
      </c>
      <c r="H1363" s="28">
        <v>5816</v>
      </c>
      <c r="I1363" s="28">
        <v>7106</v>
      </c>
      <c r="J1363" s="31">
        <f t="shared" si="86"/>
        <v>4.5634011576436059E-7</v>
      </c>
      <c r="K1363" s="31">
        <f t="shared" si="87"/>
        <v>7.2101738290768973E-7</v>
      </c>
      <c r="L1363" s="31">
        <f t="shared" si="88"/>
        <v>5.308148226571042E-6</v>
      </c>
      <c r="M1363" s="31">
        <f t="shared" si="89"/>
        <v>6.485505725243092E-6</v>
      </c>
    </row>
    <row r="1364" spans="1:13" x14ac:dyDescent="0.2">
      <c r="A1364" t="s">
        <v>1147</v>
      </c>
      <c r="B1364" s="28">
        <v>33709000</v>
      </c>
      <c r="C1364" s="28" t="str">
        <f>_xlfn.XLOOKUP(E1364,Crosswalk!$C$3:$C$3275,Crosswalk!$B$3:$B$3275)</f>
        <v>NV</v>
      </c>
      <c r="D1364" s="28" t="str" cm="1">
        <f t="array" ref="D1364">_xlfn.XLOOKUP(C1364,_xlfn.ANCHORARRAY($O$2),$P$2:$P$51)</f>
        <v>Nevada</v>
      </c>
      <c r="E1364" t="s">
        <v>5258</v>
      </c>
      <c r="F1364" s="28" t="s">
        <v>8073</v>
      </c>
      <c r="G1364" s="28">
        <v>1623</v>
      </c>
      <c r="H1364" s="28">
        <v>1556</v>
      </c>
      <c r="I1364" s="28">
        <v>3179</v>
      </c>
      <c r="J1364" s="31" t="e">
        <f t="shared" si="86"/>
        <v>#VALUE!</v>
      </c>
      <c r="K1364" s="31">
        <f t="shared" si="87"/>
        <v>4.8147379038239047E-5</v>
      </c>
      <c r="L1364" s="31">
        <f t="shared" si="88"/>
        <v>4.6159779287430657E-5</v>
      </c>
      <c r="M1364" s="31">
        <f t="shared" si="89"/>
        <v>9.4307158325669703E-5</v>
      </c>
    </row>
    <row r="1365" spans="1:13" x14ac:dyDescent="0.2">
      <c r="A1365" t="s">
        <v>1146</v>
      </c>
      <c r="B1365" s="28">
        <v>2626305000</v>
      </c>
      <c r="C1365" s="28" t="str">
        <f>_xlfn.XLOOKUP(E1365,Crosswalk!$C$3:$C$3275,Crosswalk!$B$3:$B$3275)</f>
        <v>NV</v>
      </c>
      <c r="D1365" s="28" t="str" cm="1">
        <f t="array" ref="D1365">_xlfn.XLOOKUP(C1365,_xlfn.ANCHORARRAY($O$2),$P$2:$P$51)</f>
        <v>Nevada</v>
      </c>
      <c r="E1365" t="s">
        <v>5256</v>
      </c>
      <c r="F1365" s="28">
        <v>10455</v>
      </c>
      <c r="G1365" s="28">
        <v>42591</v>
      </c>
      <c r="H1365" s="28">
        <v>7726</v>
      </c>
      <c r="I1365" s="28">
        <v>60772</v>
      </c>
      <c r="J1365" s="31">
        <f t="shared" si="86"/>
        <v>3.9808780777556299E-6</v>
      </c>
      <c r="K1365" s="31">
        <f t="shared" si="87"/>
        <v>1.6217080651333337E-5</v>
      </c>
      <c r="L1365" s="31">
        <f t="shared" si="88"/>
        <v>2.9417756125050214E-6</v>
      </c>
      <c r="M1365" s="31">
        <f t="shared" si="89"/>
        <v>2.3139734341593989E-5</v>
      </c>
    </row>
    <row r="1366" spans="1:13" x14ac:dyDescent="0.2">
      <c r="A1366" t="s">
        <v>290</v>
      </c>
      <c r="B1366" s="28">
        <v>2777612000</v>
      </c>
      <c r="C1366" s="28" t="str">
        <f>_xlfn.XLOOKUP(E1366,Crosswalk!$C$3:$C$3275,Crosswalk!$B$3:$B$3275)</f>
        <v>NV</v>
      </c>
      <c r="D1366" s="28" t="str" cm="1">
        <f t="array" ref="D1366">_xlfn.XLOOKUP(C1366,_xlfn.ANCHORARRAY($O$2),$P$2:$P$51)</f>
        <v>Nevada</v>
      </c>
      <c r="E1366" t="s">
        <v>5254</v>
      </c>
      <c r="F1366" s="28">
        <v>161863</v>
      </c>
      <c r="G1366" s="28">
        <v>1414645</v>
      </c>
      <c r="H1366" s="28">
        <v>19926</v>
      </c>
      <c r="I1366" s="28">
        <v>1596434</v>
      </c>
      <c r="J1366" s="31">
        <f t="shared" si="86"/>
        <v>5.8274157801737611E-5</v>
      </c>
      <c r="K1366" s="31">
        <f t="shared" si="87"/>
        <v>5.0930259517888024E-4</v>
      </c>
      <c r="L1366" s="31">
        <f t="shared" si="88"/>
        <v>7.1737881316756986E-6</v>
      </c>
      <c r="M1366" s="31">
        <f t="shared" si="89"/>
        <v>5.747505411122936E-4</v>
      </c>
    </row>
    <row r="1367" spans="1:13" x14ac:dyDescent="0.2">
      <c r="A1367" t="s">
        <v>169</v>
      </c>
      <c r="B1367" s="28">
        <v>135989358000</v>
      </c>
      <c r="C1367" s="28" t="str">
        <f>_xlfn.XLOOKUP(E1367,Crosswalk!$C$3:$C$3275,Crosswalk!$B$3:$B$3275)</f>
        <v>NV</v>
      </c>
      <c r="D1367" s="28" t="str" cm="1">
        <f t="array" ref="D1367">_xlfn.XLOOKUP(C1367,_xlfn.ANCHORARRAY($O$2),$P$2:$P$51)</f>
        <v>Nevada</v>
      </c>
      <c r="E1367" t="s">
        <v>5251</v>
      </c>
      <c r="F1367" s="28">
        <v>2555654</v>
      </c>
      <c r="G1367" s="28">
        <v>4642444</v>
      </c>
      <c r="H1367" s="28">
        <v>145018</v>
      </c>
      <c r="I1367" s="28">
        <v>7343116</v>
      </c>
      <c r="J1367" s="31">
        <f t="shared" si="86"/>
        <v>1.8793044085111424E-5</v>
      </c>
      <c r="K1367" s="31">
        <f t="shared" si="87"/>
        <v>3.4138288968170584E-5</v>
      </c>
      <c r="L1367" s="31">
        <f t="shared" si="88"/>
        <v>1.0663922687244395E-6</v>
      </c>
      <c r="M1367" s="31">
        <f t="shared" si="89"/>
        <v>5.3997725322006447E-5</v>
      </c>
    </row>
    <row r="1368" spans="1:13" x14ac:dyDescent="0.2">
      <c r="A1368" t="s">
        <v>1145</v>
      </c>
      <c r="B1368" s="28">
        <v>1145309000</v>
      </c>
      <c r="C1368" s="28" t="str">
        <f>_xlfn.XLOOKUP(E1368,Crosswalk!$C$3:$C$3275,Crosswalk!$B$3:$B$3275)</f>
        <v>NV</v>
      </c>
      <c r="D1368" s="28" t="str" cm="1">
        <f t="array" ref="D1368">_xlfn.XLOOKUP(C1368,_xlfn.ANCHORARRAY($O$2),$P$2:$P$51)</f>
        <v>Nevada</v>
      </c>
      <c r="E1368" t="s">
        <v>5250</v>
      </c>
      <c r="F1368" s="28">
        <v>5046</v>
      </c>
      <c r="G1368" s="28">
        <v>21016</v>
      </c>
      <c r="H1368" s="28">
        <v>40475</v>
      </c>
      <c r="I1368" s="28">
        <v>66537</v>
      </c>
      <c r="J1368" s="31">
        <f t="shared" si="86"/>
        <v>4.4057979113060321E-6</v>
      </c>
      <c r="K1368" s="31">
        <f t="shared" si="87"/>
        <v>1.8349633155768442E-5</v>
      </c>
      <c r="L1368" s="31">
        <f t="shared" si="88"/>
        <v>3.5339807859712965E-5</v>
      </c>
      <c r="M1368" s="31">
        <f t="shared" si="89"/>
        <v>5.8095238926787445E-5</v>
      </c>
    </row>
    <row r="1369" spans="1:13" x14ac:dyDescent="0.2">
      <c r="A1369" t="s">
        <v>847</v>
      </c>
      <c r="B1369" s="28">
        <v>824451000</v>
      </c>
      <c r="C1369" s="28" t="str">
        <f>_xlfn.XLOOKUP(E1369,Crosswalk!$C$3:$C$3275,Crosswalk!$B$3:$B$3275)</f>
        <v>NE</v>
      </c>
      <c r="D1369" s="28" t="str" cm="1">
        <f t="array" ref="D1369">_xlfn.XLOOKUP(C1369,_xlfn.ANCHORARRAY($O$2),$P$2:$P$51)</f>
        <v>Nebraska</v>
      </c>
      <c r="E1369" t="s">
        <v>5246</v>
      </c>
      <c r="F1369" s="28">
        <v>3554</v>
      </c>
      <c r="G1369" s="28">
        <v>52409</v>
      </c>
      <c r="H1369" s="28">
        <v>38491</v>
      </c>
      <c r="I1369" s="28">
        <v>94454</v>
      </c>
      <c r="J1369" s="31">
        <f t="shared" si="86"/>
        <v>4.3107473943266488E-6</v>
      </c>
      <c r="K1369" s="31">
        <f t="shared" si="87"/>
        <v>6.3568362461807922E-5</v>
      </c>
      <c r="L1369" s="31">
        <f t="shared" si="88"/>
        <v>4.6686825536023364E-5</v>
      </c>
      <c r="M1369" s="31">
        <f t="shared" si="89"/>
        <v>1.1456593539215793E-4</v>
      </c>
    </row>
    <row r="1370" spans="1:13" x14ac:dyDescent="0.2">
      <c r="A1370" t="s">
        <v>490</v>
      </c>
      <c r="B1370" s="28">
        <v>62713000</v>
      </c>
      <c r="C1370" s="28" t="str">
        <f>_xlfn.XLOOKUP(E1370,Crosswalk!$C$3:$C$3275,Crosswalk!$B$3:$B$3275)</f>
        <v>NE</v>
      </c>
      <c r="D1370" s="28" t="str" cm="1">
        <f t="array" ref="D1370">_xlfn.XLOOKUP(C1370,_xlfn.ANCHORARRAY($O$2),$P$2:$P$51)</f>
        <v>Nebraska</v>
      </c>
      <c r="E1370" t="s">
        <v>5245</v>
      </c>
      <c r="F1370" s="28" t="s">
        <v>8073</v>
      </c>
      <c r="G1370" s="28">
        <v>1579</v>
      </c>
      <c r="H1370" s="28">
        <v>5250</v>
      </c>
      <c r="I1370" s="28">
        <v>6829</v>
      </c>
      <c r="J1370" s="31" t="e">
        <f t="shared" si="86"/>
        <v>#VALUE!</v>
      </c>
      <c r="K1370" s="31">
        <f t="shared" si="87"/>
        <v>2.5178192719212921E-5</v>
      </c>
      <c r="L1370" s="31">
        <f t="shared" si="88"/>
        <v>8.3714700301372927E-5</v>
      </c>
      <c r="M1370" s="31">
        <f t="shared" si="89"/>
        <v>1.0889289302058584E-4</v>
      </c>
    </row>
    <row r="1371" spans="1:13" x14ac:dyDescent="0.2">
      <c r="A1371" t="s">
        <v>489</v>
      </c>
      <c r="B1371" s="28">
        <v>259354000</v>
      </c>
      <c r="C1371" s="28" t="str">
        <f>_xlfn.XLOOKUP(E1371,Crosswalk!$C$3:$C$3275,Crosswalk!$B$3:$B$3275)</f>
        <v>NE</v>
      </c>
      <c r="D1371" s="28" t="str" cm="1">
        <f t="array" ref="D1371">_xlfn.XLOOKUP(C1371,_xlfn.ANCHORARRAY($O$2),$P$2:$P$51)</f>
        <v>Nebraska</v>
      </c>
      <c r="E1371" t="s">
        <v>5244</v>
      </c>
      <c r="F1371" s="28" t="s">
        <v>8073</v>
      </c>
      <c r="G1371" s="28">
        <v>3356</v>
      </c>
      <c r="H1371" s="28">
        <v>2127</v>
      </c>
      <c r="I1371" s="28">
        <v>5483</v>
      </c>
      <c r="J1371" s="31" t="e">
        <f t="shared" si="86"/>
        <v>#VALUE!</v>
      </c>
      <c r="K1371" s="31">
        <f t="shared" si="87"/>
        <v>1.2939842840287793E-5</v>
      </c>
      <c r="L1371" s="31">
        <f t="shared" si="88"/>
        <v>8.2011459241037347E-6</v>
      </c>
      <c r="M1371" s="31">
        <f t="shared" si="89"/>
        <v>2.1140988764391527E-5</v>
      </c>
    </row>
    <row r="1372" spans="1:13" x14ac:dyDescent="0.2">
      <c r="A1372" t="s">
        <v>488</v>
      </c>
      <c r="B1372" s="28">
        <v>574805000</v>
      </c>
      <c r="C1372" s="28" t="str">
        <f>_xlfn.XLOOKUP(E1372,Crosswalk!$C$3:$C$3275,Crosswalk!$B$3:$B$3275)</f>
        <v>NE</v>
      </c>
      <c r="D1372" s="28" t="str" cm="1">
        <f t="array" ref="D1372">_xlfn.XLOOKUP(C1372,_xlfn.ANCHORARRAY($O$2),$P$2:$P$51)</f>
        <v>Nebraska</v>
      </c>
      <c r="E1372" t="s">
        <v>5243</v>
      </c>
      <c r="F1372" s="28">
        <v>5715</v>
      </c>
      <c r="G1372" s="28">
        <v>201451</v>
      </c>
      <c r="H1372" s="28">
        <v>88261</v>
      </c>
      <c r="I1372" s="28">
        <v>295427</v>
      </c>
      <c r="J1372" s="31">
        <f t="shared" si="86"/>
        <v>9.9425022398900498E-6</v>
      </c>
      <c r="K1372" s="31">
        <f t="shared" si="87"/>
        <v>3.5046841972495021E-4</v>
      </c>
      <c r="L1372" s="31">
        <f t="shared" si="88"/>
        <v>1.5354946460103861E-4</v>
      </c>
      <c r="M1372" s="31">
        <f t="shared" si="89"/>
        <v>5.1396038656587885E-4</v>
      </c>
    </row>
    <row r="1373" spans="1:13" x14ac:dyDescent="0.2">
      <c r="A1373" t="s">
        <v>48</v>
      </c>
      <c r="B1373" s="28">
        <v>1390645000</v>
      </c>
      <c r="C1373" s="28" t="str">
        <f>_xlfn.XLOOKUP(E1373,Crosswalk!$C$3:$C$3275,Crosswalk!$B$3:$B$3275)</f>
        <v>NE</v>
      </c>
      <c r="D1373" s="28" t="str" cm="1">
        <f t="array" ref="D1373">_xlfn.XLOOKUP(C1373,_xlfn.ANCHORARRAY($O$2),$P$2:$P$51)</f>
        <v>Nebraska</v>
      </c>
      <c r="E1373" t="s">
        <v>5242</v>
      </c>
      <c r="F1373" s="28">
        <v>60996</v>
      </c>
      <c r="G1373" s="28">
        <v>127133</v>
      </c>
      <c r="H1373" s="28">
        <v>397891</v>
      </c>
      <c r="I1373" s="28">
        <v>586020</v>
      </c>
      <c r="J1373" s="31">
        <f t="shared" si="86"/>
        <v>4.3861661315432766E-5</v>
      </c>
      <c r="K1373" s="31">
        <f t="shared" si="87"/>
        <v>9.1420168339151974E-5</v>
      </c>
      <c r="L1373" s="31">
        <f t="shared" si="88"/>
        <v>2.8611975018786245E-4</v>
      </c>
      <c r="M1373" s="31">
        <f t="shared" si="89"/>
        <v>4.2140157984244724E-4</v>
      </c>
    </row>
    <row r="1374" spans="1:13" x14ac:dyDescent="0.2">
      <c r="A1374" t="s">
        <v>530</v>
      </c>
      <c r="B1374" s="28">
        <v>270154000</v>
      </c>
      <c r="C1374" s="28" t="str">
        <f>_xlfn.XLOOKUP(E1374,Crosswalk!$C$3:$C$3275,Crosswalk!$B$3:$B$3275)</f>
        <v>NE</v>
      </c>
      <c r="D1374" s="28" t="str" cm="1">
        <f t="array" ref="D1374">_xlfn.XLOOKUP(C1374,_xlfn.ANCHORARRAY($O$2),$P$2:$P$51)</f>
        <v>Nebraska</v>
      </c>
      <c r="E1374" t="s">
        <v>5241</v>
      </c>
      <c r="F1374" s="28">
        <v>1760</v>
      </c>
      <c r="G1374" s="28">
        <v>3215</v>
      </c>
      <c r="H1374" s="28">
        <v>28299</v>
      </c>
      <c r="I1374" s="28">
        <v>33274</v>
      </c>
      <c r="J1374" s="31">
        <f t="shared" si="86"/>
        <v>6.5148026681078203E-6</v>
      </c>
      <c r="K1374" s="31">
        <f t="shared" si="87"/>
        <v>1.1900619646571956E-5</v>
      </c>
      <c r="L1374" s="31">
        <f t="shared" si="88"/>
        <v>1.0475136403680863E-4</v>
      </c>
      <c r="M1374" s="31">
        <f t="shared" si="89"/>
        <v>1.2316678635148842E-4</v>
      </c>
    </row>
    <row r="1375" spans="1:13" x14ac:dyDescent="0.2">
      <c r="A1375" t="s">
        <v>1144</v>
      </c>
      <c r="B1375" s="28">
        <v>433957000</v>
      </c>
      <c r="C1375" s="28" t="str">
        <f>_xlfn.XLOOKUP(E1375,Crosswalk!$C$3:$C$3275,Crosswalk!$B$3:$B$3275)</f>
        <v>NE</v>
      </c>
      <c r="D1375" s="28" t="str" cm="1">
        <f t="array" ref="D1375">_xlfn.XLOOKUP(C1375,_xlfn.ANCHORARRAY($O$2),$P$2:$P$51)</f>
        <v>Nebraska</v>
      </c>
      <c r="E1375" t="s">
        <v>5240</v>
      </c>
      <c r="F1375" s="28">
        <v>7763</v>
      </c>
      <c r="G1375" s="28">
        <v>6092</v>
      </c>
      <c r="H1375" s="28">
        <v>11055</v>
      </c>
      <c r="I1375" s="28">
        <v>24910</v>
      </c>
      <c r="J1375" s="31">
        <f t="shared" si="86"/>
        <v>1.788886917367389E-5</v>
      </c>
      <c r="K1375" s="31">
        <f t="shared" si="87"/>
        <v>1.4038257246685732E-5</v>
      </c>
      <c r="L1375" s="31">
        <f t="shared" si="88"/>
        <v>2.5474874238691853E-5</v>
      </c>
      <c r="M1375" s="31">
        <f t="shared" si="89"/>
        <v>5.7402000659051471E-5</v>
      </c>
    </row>
    <row r="1376" spans="1:13" x14ac:dyDescent="0.2">
      <c r="A1376" t="s">
        <v>477</v>
      </c>
      <c r="B1376" s="28">
        <v>30200000</v>
      </c>
      <c r="C1376" s="28" t="str">
        <f>_xlfn.XLOOKUP(E1376,Crosswalk!$C$3:$C$3275,Crosswalk!$B$3:$B$3275)</f>
        <v>NE</v>
      </c>
      <c r="D1376" s="28" t="str" cm="1">
        <f t="array" ref="D1376">_xlfn.XLOOKUP(C1376,_xlfn.ANCHORARRAY($O$2),$P$2:$P$51)</f>
        <v>Nebraska</v>
      </c>
      <c r="E1376" t="s">
        <v>5238</v>
      </c>
      <c r="F1376" s="28" t="s">
        <v>8073</v>
      </c>
      <c r="G1376" s="28">
        <v>3575</v>
      </c>
      <c r="H1376" s="28">
        <v>4905</v>
      </c>
      <c r="I1376" s="28">
        <v>8480</v>
      </c>
      <c r="J1376" s="31" t="e">
        <f t="shared" si="86"/>
        <v>#VALUE!</v>
      </c>
      <c r="K1376" s="31">
        <f t="shared" si="87"/>
        <v>1.183774834437086E-4</v>
      </c>
      <c r="L1376" s="31">
        <f t="shared" si="88"/>
        <v>1.6241721854304636E-4</v>
      </c>
      <c r="M1376" s="31">
        <f t="shared" si="89"/>
        <v>2.8079470198675498E-4</v>
      </c>
    </row>
    <row r="1377" spans="1:13" x14ac:dyDescent="0.2">
      <c r="A1377" t="s">
        <v>1143</v>
      </c>
      <c r="B1377" s="28">
        <v>355156000</v>
      </c>
      <c r="C1377" s="28" t="str">
        <f>_xlfn.XLOOKUP(E1377,Crosswalk!$C$3:$C$3275,Crosswalk!$B$3:$B$3275)</f>
        <v>NE</v>
      </c>
      <c r="D1377" s="28" t="str" cm="1">
        <f t="array" ref="D1377">_xlfn.XLOOKUP(C1377,_xlfn.ANCHORARRAY($O$2),$P$2:$P$51)</f>
        <v>Nebraska</v>
      </c>
      <c r="E1377" t="s">
        <v>5237</v>
      </c>
      <c r="F1377" s="28">
        <v>1200</v>
      </c>
      <c r="G1377" s="28">
        <v>5372</v>
      </c>
      <c r="H1377" s="28">
        <v>9167</v>
      </c>
      <c r="I1377" s="28">
        <v>15739</v>
      </c>
      <c r="J1377" s="31">
        <f t="shared" si="86"/>
        <v>3.3787969230422688E-6</v>
      </c>
      <c r="K1377" s="31">
        <f t="shared" si="87"/>
        <v>1.5125747558819223E-5</v>
      </c>
      <c r="L1377" s="31">
        <f t="shared" si="88"/>
        <v>2.5811192827940397E-5</v>
      </c>
      <c r="M1377" s="31">
        <f t="shared" si="89"/>
        <v>4.4315737309801888E-5</v>
      </c>
    </row>
    <row r="1378" spans="1:13" x14ac:dyDescent="0.2">
      <c r="A1378" t="s">
        <v>725</v>
      </c>
      <c r="B1378" s="28">
        <v>354297000</v>
      </c>
      <c r="C1378" s="28" t="str">
        <f>_xlfn.XLOOKUP(E1378,Crosswalk!$C$3:$C$3275,Crosswalk!$B$3:$B$3275)</f>
        <v>NE</v>
      </c>
      <c r="D1378" s="28" t="str" cm="1">
        <f t="array" ref="D1378">_xlfn.XLOOKUP(C1378,_xlfn.ANCHORARRAY($O$2),$P$2:$P$51)</f>
        <v>Nebraska</v>
      </c>
      <c r="E1378" t="s">
        <v>5235</v>
      </c>
      <c r="F1378" s="28">
        <v>965</v>
      </c>
      <c r="G1378" s="28">
        <v>166691</v>
      </c>
      <c r="H1378" s="28">
        <v>69778</v>
      </c>
      <c r="I1378" s="28">
        <v>237434</v>
      </c>
      <c r="J1378" s="31">
        <f t="shared" si="86"/>
        <v>2.7237035594430662E-6</v>
      </c>
      <c r="K1378" s="31">
        <f t="shared" si="87"/>
        <v>4.7048380313691619E-4</v>
      </c>
      <c r="L1378" s="31">
        <f t="shared" si="88"/>
        <v>1.9694775851898267E-4</v>
      </c>
      <c r="M1378" s="31">
        <f t="shared" si="89"/>
        <v>6.7015526521534195E-4</v>
      </c>
    </row>
    <row r="1379" spans="1:13" x14ac:dyDescent="0.2">
      <c r="A1379" t="s">
        <v>661</v>
      </c>
      <c r="B1379" s="28">
        <v>56671000</v>
      </c>
      <c r="C1379" s="28" t="str">
        <f>_xlfn.XLOOKUP(E1379,Crosswalk!$C$3:$C$3275,Crosswalk!$B$3:$B$3275)</f>
        <v>NE</v>
      </c>
      <c r="D1379" s="28" t="str" cm="1">
        <f t="array" ref="D1379">_xlfn.XLOOKUP(C1379,_xlfn.ANCHORARRAY($O$2),$P$2:$P$51)</f>
        <v>Nebraska</v>
      </c>
      <c r="E1379" t="s">
        <v>5234</v>
      </c>
      <c r="F1379" s="28">
        <v>22271</v>
      </c>
      <c r="G1379" s="28">
        <v>17419</v>
      </c>
      <c r="H1379" s="28">
        <v>80131</v>
      </c>
      <c r="I1379" s="28">
        <v>119821</v>
      </c>
      <c r="J1379" s="31">
        <f t="shared" si="86"/>
        <v>3.9298759506625964E-4</v>
      </c>
      <c r="K1379" s="31">
        <f t="shared" si="87"/>
        <v>3.0737061283548907E-4</v>
      </c>
      <c r="L1379" s="31">
        <f t="shared" si="88"/>
        <v>1.4139683435972544E-3</v>
      </c>
      <c r="M1379" s="31">
        <f t="shared" si="89"/>
        <v>2.1143265514990029E-3</v>
      </c>
    </row>
    <row r="1380" spans="1:13" x14ac:dyDescent="0.2">
      <c r="A1380" t="s">
        <v>722</v>
      </c>
      <c r="B1380" s="28">
        <v>108525000</v>
      </c>
      <c r="C1380" s="28" t="str">
        <f>_xlfn.XLOOKUP(E1380,Crosswalk!$C$3:$C$3275,Crosswalk!$B$3:$B$3275)</f>
        <v>NE</v>
      </c>
      <c r="D1380" s="28" t="str" cm="1">
        <f t="array" ref="D1380">_xlfn.XLOOKUP(C1380,_xlfn.ANCHORARRAY($O$2),$P$2:$P$51)</f>
        <v>Nebraska</v>
      </c>
      <c r="E1380" t="s">
        <v>5233</v>
      </c>
      <c r="F1380" s="28">
        <v>100</v>
      </c>
      <c r="G1380" s="28">
        <v>2325</v>
      </c>
      <c r="H1380" s="28">
        <v>500</v>
      </c>
      <c r="I1380" s="28">
        <v>2925</v>
      </c>
      <c r="J1380" s="31">
        <f t="shared" si="86"/>
        <v>9.2144667127390004E-7</v>
      </c>
      <c r="K1380" s="31">
        <f t="shared" si="87"/>
        <v>2.1423635107118177E-5</v>
      </c>
      <c r="L1380" s="31">
        <f t="shared" si="88"/>
        <v>4.6072333563695003E-6</v>
      </c>
      <c r="M1380" s="31">
        <f t="shared" si="89"/>
        <v>2.6952315134761577E-5</v>
      </c>
    </row>
    <row r="1381" spans="1:13" x14ac:dyDescent="0.2">
      <c r="A1381" t="s">
        <v>721</v>
      </c>
      <c r="B1381" s="28">
        <v>317870000</v>
      </c>
      <c r="C1381" s="28" t="str">
        <f>_xlfn.XLOOKUP(E1381,Crosswalk!$C$3:$C$3275,Crosswalk!$B$3:$B$3275)</f>
        <v>NE</v>
      </c>
      <c r="D1381" s="28" t="str" cm="1">
        <f t="array" ref="D1381">_xlfn.XLOOKUP(C1381,_xlfn.ANCHORARRAY($O$2),$P$2:$P$51)</f>
        <v>Nebraska</v>
      </c>
      <c r="E1381" t="s">
        <v>5232</v>
      </c>
      <c r="F1381" s="28">
        <v>2186</v>
      </c>
      <c r="G1381" s="28">
        <v>28723</v>
      </c>
      <c r="H1381" s="28">
        <v>63387</v>
      </c>
      <c r="I1381" s="28">
        <v>94296</v>
      </c>
      <c r="J1381" s="31">
        <f t="shared" si="86"/>
        <v>6.8770251989807156E-6</v>
      </c>
      <c r="K1381" s="31">
        <f t="shared" si="87"/>
        <v>9.0360839336835815E-5</v>
      </c>
      <c r="L1381" s="31">
        <f t="shared" si="88"/>
        <v>1.9941170918929123E-4</v>
      </c>
      <c r="M1381" s="31">
        <f t="shared" si="89"/>
        <v>2.9664957372510774E-4</v>
      </c>
    </row>
    <row r="1382" spans="1:13" x14ac:dyDescent="0.2">
      <c r="A1382" t="s">
        <v>719</v>
      </c>
      <c r="B1382" s="28">
        <v>743989000</v>
      </c>
      <c r="C1382" s="28" t="str">
        <f>_xlfn.XLOOKUP(E1382,Crosswalk!$C$3:$C$3275,Crosswalk!$B$3:$B$3275)</f>
        <v>NE</v>
      </c>
      <c r="D1382" s="28" t="str" cm="1">
        <f t="array" ref="D1382">_xlfn.XLOOKUP(C1382,_xlfn.ANCHORARRAY($O$2),$P$2:$P$51)</f>
        <v>Nebraska</v>
      </c>
      <c r="E1382" t="s">
        <v>5231</v>
      </c>
      <c r="F1382" s="28">
        <v>18313</v>
      </c>
      <c r="G1382" s="28">
        <v>40209</v>
      </c>
      <c r="H1382" s="28">
        <v>1500</v>
      </c>
      <c r="I1382" s="28">
        <v>60022</v>
      </c>
      <c r="J1382" s="31">
        <f t="shared" si="86"/>
        <v>2.4614611237531738E-5</v>
      </c>
      <c r="K1382" s="31">
        <f t="shared" si="87"/>
        <v>5.4045153893404335E-5</v>
      </c>
      <c r="L1382" s="31">
        <f t="shared" si="88"/>
        <v>2.0161588410581339E-6</v>
      </c>
      <c r="M1382" s="31">
        <f t="shared" si="89"/>
        <v>8.0675923971994208E-5</v>
      </c>
    </row>
    <row r="1383" spans="1:13" x14ac:dyDescent="0.2">
      <c r="A1383" t="s">
        <v>7962</v>
      </c>
      <c r="B1383" s="28">
        <v>1702262000</v>
      </c>
      <c r="C1383" s="28" t="str">
        <f>_xlfn.XLOOKUP(E1383,Crosswalk!$C$3:$C$3275,Crosswalk!$B$3:$B$3275)</f>
        <v>NE</v>
      </c>
      <c r="D1383" s="28" t="str" cm="1">
        <f t="array" ref="D1383">_xlfn.XLOOKUP(C1383,_xlfn.ANCHORARRAY($O$2),$P$2:$P$51)</f>
        <v>Nebraska</v>
      </c>
      <c r="E1383" t="s">
        <v>5230</v>
      </c>
      <c r="F1383" s="28">
        <v>22633</v>
      </c>
      <c r="G1383" s="28">
        <v>10953</v>
      </c>
      <c r="H1383" s="28">
        <v>1300</v>
      </c>
      <c r="I1383" s="28">
        <v>34886</v>
      </c>
      <c r="J1383" s="31">
        <f t="shared" si="86"/>
        <v>1.3295838125975908E-5</v>
      </c>
      <c r="K1383" s="31">
        <f t="shared" si="87"/>
        <v>6.4343796665848147E-6</v>
      </c>
      <c r="L1383" s="31">
        <f t="shared" si="88"/>
        <v>7.636897257883921E-7</v>
      </c>
      <c r="M1383" s="31">
        <f t="shared" si="89"/>
        <v>2.0493907518349113E-5</v>
      </c>
    </row>
    <row r="1384" spans="1:13" x14ac:dyDescent="0.2">
      <c r="A1384" t="s">
        <v>1141</v>
      </c>
      <c r="B1384" s="28">
        <v>755366000</v>
      </c>
      <c r="C1384" s="28" t="str">
        <f>_xlfn.XLOOKUP(E1384,Crosswalk!$C$3:$C$3275,Crosswalk!$B$3:$B$3275)</f>
        <v>NE</v>
      </c>
      <c r="D1384" s="28" t="str" cm="1">
        <f t="array" ref="D1384">_xlfn.XLOOKUP(C1384,_xlfn.ANCHORARRAY($O$2),$P$2:$P$51)</f>
        <v>Nebraska</v>
      </c>
      <c r="E1384" t="s">
        <v>5228</v>
      </c>
      <c r="F1384" s="28">
        <v>34834</v>
      </c>
      <c r="G1384" s="28">
        <v>69950</v>
      </c>
      <c r="H1384" s="28">
        <v>13229</v>
      </c>
      <c r="I1384" s="28">
        <v>118013</v>
      </c>
      <c r="J1384" s="31">
        <f t="shared" si="86"/>
        <v>4.6115393067731407E-5</v>
      </c>
      <c r="K1384" s="31">
        <f t="shared" si="87"/>
        <v>9.2604115091227303E-5</v>
      </c>
      <c r="L1384" s="31">
        <f t="shared" si="88"/>
        <v>1.7513364382299443E-5</v>
      </c>
      <c r="M1384" s="31">
        <f t="shared" si="89"/>
        <v>1.5623287254125815E-4</v>
      </c>
    </row>
    <row r="1385" spans="1:13" x14ac:dyDescent="0.2">
      <c r="A1385" t="s">
        <v>1140</v>
      </c>
      <c r="B1385" s="28">
        <v>9685216000</v>
      </c>
      <c r="C1385" s="28" t="str">
        <f>_xlfn.XLOOKUP(E1385,Crosswalk!$C$3:$C$3275,Crosswalk!$B$3:$B$3275)</f>
        <v>NE</v>
      </c>
      <c r="D1385" s="28" t="str" cm="1">
        <f t="array" ref="D1385">_xlfn.XLOOKUP(C1385,_xlfn.ANCHORARRAY($O$2),$P$2:$P$51)</f>
        <v>Nebraska</v>
      </c>
      <c r="E1385" t="s">
        <v>5226</v>
      </c>
      <c r="F1385" s="28">
        <v>43402</v>
      </c>
      <c r="G1385" s="28">
        <v>313207</v>
      </c>
      <c r="H1385" s="28">
        <v>526368</v>
      </c>
      <c r="I1385" s="28">
        <v>882977</v>
      </c>
      <c r="J1385" s="31">
        <f t="shared" si="86"/>
        <v>4.4812629888688082E-6</v>
      </c>
      <c r="K1385" s="31">
        <f t="shared" si="87"/>
        <v>3.2338669576393545E-5</v>
      </c>
      <c r="L1385" s="31">
        <f t="shared" si="88"/>
        <v>5.4347574695288157E-5</v>
      </c>
      <c r="M1385" s="31">
        <f t="shared" si="89"/>
        <v>9.1167507260550516E-5</v>
      </c>
    </row>
    <row r="1386" spans="1:13" x14ac:dyDescent="0.2">
      <c r="A1386" t="s">
        <v>204</v>
      </c>
      <c r="B1386" s="28">
        <v>972268000</v>
      </c>
      <c r="C1386" s="28" t="str">
        <f>_xlfn.XLOOKUP(E1386,Crosswalk!$C$3:$C$3275,Crosswalk!$B$3:$B$3275)</f>
        <v>NE</v>
      </c>
      <c r="D1386" s="28" t="str" cm="1">
        <f t="array" ref="D1386">_xlfn.XLOOKUP(C1386,_xlfn.ANCHORARRAY($O$2),$P$2:$P$51)</f>
        <v>Nebraska</v>
      </c>
      <c r="E1386" t="s">
        <v>5224</v>
      </c>
      <c r="F1386" s="28">
        <v>9088</v>
      </c>
      <c r="G1386" s="28">
        <v>12990</v>
      </c>
      <c r="H1386" s="28">
        <v>37004</v>
      </c>
      <c r="I1386" s="28">
        <v>59082</v>
      </c>
      <c r="J1386" s="31">
        <f t="shared" si="86"/>
        <v>9.3472170224670567E-6</v>
      </c>
      <c r="K1386" s="31">
        <f t="shared" si="87"/>
        <v>1.3360513767808876E-5</v>
      </c>
      <c r="L1386" s="31">
        <f t="shared" si="88"/>
        <v>3.8059465085758245E-5</v>
      </c>
      <c r="M1386" s="31">
        <f t="shared" si="89"/>
        <v>6.0767195876034179E-5</v>
      </c>
    </row>
    <row r="1387" spans="1:13" x14ac:dyDescent="0.2">
      <c r="A1387" t="s">
        <v>982</v>
      </c>
      <c r="B1387" s="28">
        <v>71310000</v>
      </c>
      <c r="C1387" s="28" t="str">
        <f>_xlfn.XLOOKUP(E1387,Crosswalk!$C$3:$C$3275,Crosswalk!$B$3:$B$3275)</f>
        <v>NE</v>
      </c>
      <c r="D1387" s="28" t="str" cm="1">
        <f t="array" ref="D1387">_xlfn.XLOOKUP(C1387,_xlfn.ANCHORARRAY($O$2),$P$2:$P$51)</f>
        <v>Nebraska</v>
      </c>
      <c r="E1387" t="s">
        <v>5223</v>
      </c>
      <c r="F1387" s="28">
        <v>1500</v>
      </c>
      <c r="G1387" s="28">
        <v>1157</v>
      </c>
      <c r="H1387" s="28">
        <v>36104</v>
      </c>
      <c r="I1387" s="28">
        <v>38761</v>
      </c>
      <c r="J1387" s="31">
        <f t="shared" si="86"/>
        <v>2.103491796381994E-5</v>
      </c>
      <c r="K1387" s="31">
        <f t="shared" si="87"/>
        <v>1.6224933389426448E-5</v>
      </c>
      <c r="L1387" s="31">
        <f t="shared" si="88"/>
        <v>5.0629645211050349E-4</v>
      </c>
      <c r="M1387" s="31">
        <f t="shared" si="89"/>
        <v>5.4355630346374984E-4</v>
      </c>
    </row>
    <row r="1388" spans="1:13" x14ac:dyDescent="0.2">
      <c r="A1388" t="s">
        <v>1139</v>
      </c>
      <c r="B1388" s="28">
        <v>379371000</v>
      </c>
      <c r="C1388" s="28" t="str">
        <f>_xlfn.XLOOKUP(E1388,Crosswalk!$C$3:$C$3275,Crosswalk!$B$3:$B$3275)</f>
        <v>NE</v>
      </c>
      <c r="D1388" s="28" t="str" cm="1">
        <f t="array" ref="D1388">_xlfn.XLOOKUP(C1388,_xlfn.ANCHORARRAY($O$2),$P$2:$P$51)</f>
        <v>Nebraska</v>
      </c>
      <c r="E1388" t="s">
        <v>5222</v>
      </c>
      <c r="F1388" s="28">
        <v>1050</v>
      </c>
      <c r="G1388" s="28">
        <v>1850</v>
      </c>
      <c r="H1388" s="28">
        <v>254246</v>
      </c>
      <c r="I1388" s="28">
        <v>257146</v>
      </c>
      <c r="J1388" s="31">
        <f t="shared" si="86"/>
        <v>2.7677392315174328E-6</v>
      </c>
      <c r="K1388" s="31">
        <f t="shared" si="87"/>
        <v>4.8764929317211915E-6</v>
      </c>
      <c r="L1388" s="31">
        <f t="shared" si="88"/>
        <v>6.7017774157750588E-4</v>
      </c>
      <c r="M1388" s="31">
        <f t="shared" si="89"/>
        <v>6.778219737407445E-4</v>
      </c>
    </row>
    <row r="1389" spans="1:13" x14ac:dyDescent="0.2">
      <c r="A1389" t="s">
        <v>1138</v>
      </c>
      <c r="B1389" s="28">
        <v>540709000</v>
      </c>
      <c r="C1389" s="28" t="str">
        <f>_xlfn.XLOOKUP(E1389,Crosswalk!$C$3:$C$3275,Crosswalk!$B$3:$B$3275)</f>
        <v>NE</v>
      </c>
      <c r="D1389" s="28" t="str" cm="1">
        <f t="array" ref="D1389">_xlfn.XLOOKUP(C1389,_xlfn.ANCHORARRAY($O$2),$P$2:$P$51)</f>
        <v>Nebraska</v>
      </c>
      <c r="E1389" t="s">
        <v>5220</v>
      </c>
      <c r="F1389" s="28">
        <v>1357</v>
      </c>
      <c r="G1389" s="28">
        <v>4852</v>
      </c>
      <c r="H1389" s="28">
        <v>10383</v>
      </c>
      <c r="I1389" s="28">
        <v>16592</v>
      </c>
      <c r="J1389" s="31">
        <f t="shared" si="86"/>
        <v>2.5096678620108043E-6</v>
      </c>
      <c r="K1389" s="31">
        <f t="shared" si="87"/>
        <v>8.9734034388182926E-6</v>
      </c>
      <c r="L1389" s="31">
        <f t="shared" si="88"/>
        <v>1.9202565520455551E-5</v>
      </c>
      <c r="M1389" s="31">
        <f t="shared" si="89"/>
        <v>3.0685636821284645E-5</v>
      </c>
    </row>
    <row r="1390" spans="1:13" x14ac:dyDescent="0.2">
      <c r="A1390" t="s">
        <v>199</v>
      </c>
      <c r="B1390" s="28">
        <v>274680000</v>
      </c>
      <c r="C1390" s="28" t="str">
        <f>_xlfn.XLOOKUP(E1390,Crosswalk!$C$3:$C$3275,Crosswalk!$B$3:$B$3275)</f>
        <v>NE</v>
      </c>
      <c r="D1390" s="28" t="str" cm="1">
        <f t="array" ref="D1390">_xlfn.XLOOKUP(C1390,_xlfn.ANCHORARRAY($O$2),$P$2:$P$51)</f>
        <v>Nebraska</v>
      </c>
      <c r="E1390" t="s">
        <v>5218</v>
      </c>
      <c r="F1390" s="28">
        <v>4176</v>
      </c>
      <c r="G1390" s="28">
        <v>48943</v>
      </c>
      <c r="H1390" s="28">
        <v>45615</v>
      </c>
      <c r="I1390" s="28">
        <v>98734</v>
      </c>
      <c r="J1390" s="31">
        <f t="shared" si="86"/>
        <v>1.5203145478374837E-5</v>
      </c>
      <c r="K1390" s="31">
        <f t="shared" si="87"/>
        <v>1.7818188437454492E-4</v>
      </c>
      <c r="L1390" s="31">
        <f t="shared" si="88"/>
        <v>1.6606596767147227E-4</v>
      </c>
      <c r="M1390" s="31">
        <f t="shared" si="89"/>
        <v>3.5945099752439201E-4</v>
      </c>
    </row>
    <row r="1391" spans="1:13" x14ac:dyDescent="0.2">
      <c r="A1391" t="s">
        <v>1058</v>
      </c>
      <c r="B1391" s="28">
        <v>2699423000</v>
      </c>
      <c r="C1391" s="28" t="str">
        <f>_xlfn.XLOOKUP(E1391,Crosswalk!$C$3:$C$3275,Crosswalk!$B$3:$B$3275)</f>
        <v>NE</v>
      </c>
      <c r="D1391" s="28" t="str" cm="1">
        <f t="array" ref="D1391">_xlfn.XLOOKUP(C1391,_xlfn.ANCHORARRAY($O$2),$P$2:$P$51)</f>
        <v>Nebraska</v>
      </c>
      <c r="E1391" t="s">
        <v>5217</v>
      </c>
      <c r="F1391" s="28">
        <v>3756</v>
      </c>
      <c r="G1391" s="28">
        <v>69775</v>
      </c>
      <c r="H1391" s="28">
        <v>50864</v>
      </c>
      <c r="I1391" s="28">
        <v>124395</v>
      </c>
      <c r="J1391" s="31">
        <f t="shared" si="86"/>
        <v>1.3914084602524318E-6</v>
      </c>
      <c r="K1391" s="31">
        <f t="shared" si="87"/>
        <v>2.5848116430807619E-5</v>
      </c>
      <c r="L1391" s="31">
        <f t="shared" si="88"/>
        <v>1.8842545240223559E-5</v>
      </c>
      <c r="M1391" s="31">
        <f t="shared" si="89"/>
        <v>4.608207013128361E-5</v>
      </c>
    </row>
    <row r="1392" spans="1:13" x14ac:dyDescent="0.2">
      <c r="A1392" t="s">
        <v>462</v>
      </c>
      <c r="B1392" s="28">
        <v>384466000</v>
      </c>
      <c r="C1392" s="28" t="str">
        <f>_xlfn.XLOOKUP(E1392,Crosswalk!$C$3:$C$3275,Crosswalk!$B$3:$B$3275)</f>
        <v>NE</v>
      </c>
      <c r="D1392" s="28" t="str" cm="1">
        <f t="array" ref="D1392">_xlfn.XLOOKUP(C1392,_xlfn.ANCHORARRAY($O$2),$P$2:$P$51)</f>
        <v>Nebraska</v>
      </c>
      <c r="E1392" t="s">
        <v>5216</v>
      </c>
      <c r="F1392" s="28">
        <v>5465</v>
      </c>
      <c r="G1392" s="28">
        <v>167281</v>
      </c>
      <c r="H1392" s="28">
        <v>76968</v>
      </c>
      <c r="I1392" s="28">
        <v>249714</v>
      </c>
      <c r="J1392" s="31">
        <f t="shared" si="86"/>
        <v>1.4214520919925298E-5</v>
      </c>
      <c r="K1392" s="31">
        <f t="shared" si="87"/>
        <v>4.3509959268179762E-4</v>
      </c>
      <c r="L1392" s="31">
        <f t="shared" si="88"/>
        <v>2.001945555653816E-4</v>
      </c>
      <c r="M1392" s="31">
        <f t="shared" si="89"/>
        <v>6.4950866916710446E-4</v>
      </c>
    </row>
    <row r="1393" spans="1:13" x14ac:dyDescent="0.2">
      <c r="A1393" t="s">
        <v>1057</v>
      </c>
      <c r="B1393" s="28">
        <v>749629000</v>
      </c>
      <c r="C1393" s="28" t="str">
        <f>_xlfn.XLOOKUP(E1393,Crosswalk!$C$3:$C$3275,Crosswalk!$B$3:$B$3275)</f>
        <v>NE</v>
      </c>
      <c r="D1393" s="28" t="str" cm="1">
        <f t="array" ref="D1393">_xlfn.XLOOKUP(C1393,_xlfn.ANCHORARRAY($O$2),$P$2:$P$51)</f>
        <v>Nebraska</v>
      </c>
      <c r="E1393" t="s">
        <v>5215</v>
      </c>
      <c r="F1393" s="28">
        <v>2520</v>
      </c>
      <c r="G1393" s="28">
        <v>66237</v>
      </c>
      <c r="H1393" s="28">
        <v>1168</v>
      </c>
      <c r="I1393" s="28">
        <v>69925</v>
      </c>
      <c r="J1393" s="31">
        <f t="shared" si="86"/>
        <v>3.3616629025824773E-6</v>
      </c>
      <c r="K1393" s="31">
        <f t="shared" si="87"/>
        <v>8.8359708602522049E-5</v>
      </c>
      <c r="L1393" s="31">
        <f t="shared" si="88"/>
        <v>1.558104075482672E-6</v>
      </c>
      <c r="M1393" s="31">
        <f t="shared" si="89"/>
        <v>9.3279475580587199E-5</v>
      </c>
    </row>
    <row r="1394" spans="1:13" x14ac:dyDescent="0.2">
      <c r="A1394" t="s">
        <v>1137</v>
      </c>
      <c r="B1394" s="28">
        <v>319318000</v>
      </c>
      <c r="C1394" s="28" t="str">
        <f>_xlfn.XLOOKUP(E1394,Crosswalk!$C$3:$C$3275,Crosswalk!$B$3:$B$3275)</f>
        <v>NE</v>
      </c>
      <c r="D1394" s="28" t="str" cm="1">
        <f t="array" ref="D1394">_xlfn.XLOOKUP(C1394,_xlfn.ANCHORARRAY($O$2),$P$2:$P$51)</f>
        <v>Nebraska</v>
      </c>
      <c r="E1394" t="s">
        <v>5214</v>
      </c>
      <c r="F1394" s="28">
        <v>865</v>
      </c>
      <c r="G1394" s="28">
        <v>33752</v>
      </c>
      <c r="H1394" s="28">
        <v>23609</v>
      </c>
      <c r="I1394" s="28">
        <v>58226</v>
      </c>
      <c r="J1394" s="31">
        <f t="shared" si="86"/>
        <v>2.7088983395862434E-6</v>
      </c>
      <c r="K1394" s="31">
        <f t="shared" si="87"/>
        <v>1.057002737083409E-4</v>
      </c>
      <c r="L1394" s="31">
        <f t="shared" si="88"/>
        <v>7.3935700461608803E-5</v>
      </c>
      <c r="M1394" s="31">
        <f t="shared" si="89"/>
        <v>1.8234487250953595E-4</v>
      </c>
    </row>
    <row r="1395" spans="1:13" x14ac:dyDescent="0.2">
      <c r="A1395" t="s">
        <v>710</v>
      </c>
      <c r="B1395" s="28">
        <v>116495000</v>
      </c>
      <c r="C1395" s="28" t="str">
        <f>_xlfn.XLOOKUP(E1395,Crosswalk!$C$3:$C$3275,Crosswalk!$B$3:$B$3275)</f>
        <v>NE</v>
      </c>
      <c r="D1395" s="28" t="str" cm="1">
        <f t="array" ref="D1395">_xlfn.XLOOKUP(C1395,_xlfn.ANCHORARRAY($O$2),$P$2:$P$51)</f>
        <v>Nebraska</v>
      </c>
      <c r="E1395" t="s">
        <v>5212</v>
      </c>
      <c r="F1395" s="28">
        <v>1156</v>
      </c>
      <c r="G1395" s="28">
        <v>1101</v>
      </c>
      <c r="H1395" s="28">
        <v>2755</v>
      </c>
      <c r="I1395" s="28">
        <v>5012</v>
      </c>
      <c r="J1395" s="31">
        <f t="shared" si="86"/>
        <v>9.9231726683548658E-6</v>
      </c>
      <c r="K1395" s="31">
        <f t="shared" si="87"/>
        <v>9.4510494012618574E-6</v>
      </c>
      <c r="L1395" s="31">
        <f t="shared" si="88"/>
        <v>2.3649083651658869E-5</v>
      </c>
      <c r="M1395" s="31">
        <f t="shared" si="89"/>
        <v>4.3023305721275591E-5</v>
      </c>
    </row>
    <row r="1396" spans="1:13" x14ac:dyDescent="0.2">
      <c r="A1396" t="s">
        <v>1136</v>
      </c>
      <c r="B1396" s="28">
        <v>1343243000</v>
      </c>
      <c r="C1396" s="28" t="str">
        <f>_xlfn.XLOOKUP(E1396,Crosswalk!$C$3:$C$3275,Crosswalk!$B$3:$B$3275)</f>
        <v>NE</v>
      </c>
      <c r="D1396" s="28" t="str" cm="1">
        <f t="array" ref="D1396">_xlfn.XLOOKUP(C1396,_xlfn.ANCHORARRAY($O$2),$P$2:$P$51)</f>
        <v>Nebraska</v>
      </c>
      <c r="E1396" t="s">
        <v>5211</v>
      </c>
      <c r="F1396" s="28">
        <v>11094</v>
      </c>
      <c r="G1396" s="28">
        <v>14972</v>
      </c>
      <c r="H1396" s="28">
        <v>6027</v>
      </c>
      <c r="I1396" s="28">
        <v>32093</v>
      </c>
      <c r="J1396" s="31">
        <f t="shared" si="86"/>
        <v>8.2591161837433733E-6</v>
      </c>
      <c r="K1396" s="31">
        <f t="shared" si="87"/>
        <v>1.1146158960069027E-5</v>
      </c>
      <c r="L1396" s="31">
        <f t="shared" si="88"/>
        <v>4.4869022209682088E-6</v>
      </c>
      <c r="M1396" s="31">
        <f t="shared" si="89"/>
        <v>2.3892177364780609E-5</v>
      </c>
    </row>
    <row r="1397" spans="1:13" x14ac:dyDescent="0.2">
      <c r="A1397" t="s">
        <v>1135</v>
      </c>
      <c r="B1397" s="28">
        <v>249053000</v>
      </c>
      <c r="C1397" s="28" t="str">
        <f>_xlfn.XLOOKUP(E1397,Crosswalk!$C$3:$C$3275,Crosswalk!$B$3:$B$3275)</f>
        <v>NE</v>
      </c>
      <c r="D1397" s="28" t="str" cm="1">
        <f t="array" ref="D1397">_xlfn.XLOOKUP(C1397,_xlfn.ANCHORARRAY($O$2),$P$2:$P$51)</f>
        <v>Nebraska</v>
      </c>
      <c r="E1397" t="s">
        <v>5209</v>
      </c>
      <c r="F1397" s="28">
        <v>5300</v>
      </c>
      <c r="G1397" s="28">
        <v>1680</v>
      </c>
      <c r="H1397" s="28">
        <v>10867</v>
      </c>
      <c r="I1397" s="28">
        <v>17847</v>
      </c>
      <c r="J1397" s="31">
        <f t="shared" si="86"/>
        <v>2.1280610954294869E-5</v>
      </c>
      <c r="K1397" s="31">
        <f t="shared" si="87"/>
        <v>6.7455521515500717E-6</v>
      </c>
      <c r="L1397" s="31">
        <f t="shared" si="88"/>
        <v>4.3633282875532515E-5</v>
      </c>
      <c r="M1397" s="31">
        <f t="shared" si="89"/>
        <v>7.1659445981377452E-5</v>
      </c>
    </row>
    <row r="1398" spans="1:13" x14ac:dyDescent="0.2">
      <c r="A1398" t="s">
        <v>703</v>
      </c>
      <c r="B1398" s="28">
        <v>670058000</v>
      </c>
      <c r="C1398" s="28" t="str">
        <f>_xlfn.XLOOKUP(E1398,Crosswalk!$C$3:$C$3275,Crosswalk!$B$3:$B$3275)</f>
        <v>NE</v>
      </c>
      <c r="D1398" s="28" t="str" cm="1">
        <f t="array" ref="D1398">_xlfn.XLOOKUP(C1398,_xlfn.ANCHORARRAY($O$2),$P$2:$P$51)</f>
        <v>Nebraska</v>
      </c>
      <c r="E1398" t="s">
        <v>5207</v>
      </c>
      <c r="F1398" s="28">
        <v>4194</v>
      </c>
      <c r="G1398" s="28">
        <v>1746</v>
      </c>
      <c r="H1398" s="28">
        <v>13757</v>
      </c>
      <c r="I1398" s="28">
        <v>19697</v>
      </c>
      <c r="J1398" s="31">
        <f t="shared" si="86"/>
        <v>6.2591596548358501E-6</v>
      </c>
      <c r="K1398" s="31">
        <f t="shared" si="87"/>
        <v>2.6057445773350965E-6</v>
      </c>
      <c r="L1398" s="31">
        <f t="shared" si="88"/>
        <v>2.0531058505383115E-5</v>
      </c>
      <c r="M1398" s="31">
        <f t="shared" si="89"/>
        <v>2.9395962737554061E-5</v>
      </c>
    </row>
    <row r="1399" spans="1:13" x14ac:dyDescent="0.2">
      <c r="A1399" t="s">
        <v>1134</v>
      </c>
      <c r="B1399" s="28">
        <v>120751000</v>
      </c>
      <c r="C1399" s="28" t="str">
        <f>_xlfn.XLOOKUP(E1399,Crosswalk!$C$3:$C$3275,Crosswalk!$B$3:$B$3275)</f>
        <v>NE</v>
      </c>
      <c r="D1399" s="28" t="str" cm="1">
        <f t="array" ref="D1399">_xlfn.XLOOKUP(C1399,_xlfn.ANCHORARRAY($O$2),$P$2:$P$51)</f>
        <v>Nebraska</v>
      </c>
      <c r="E1399" t="s">
        <v>5206</v>
      </c>
      <c r="F1399" s="28">
        <v>250</v>
      </c>
      <c r="G1399" s="28">
        <v>6735</v>
      </c>
      <c r="H1399" s="28">
        <v>450</v>
      </c>
      <c r="I1399" s="28">
        <v>7435</v>
      </c>
      <c r="J1399" s="31">
        <f t="shared" si="86"/>
        <v>2.0703762287682918E-6</v>
      </c>
      <c r="K1399" s="31">
        <f t="shared" si="87"/>
        <v>5.5775935603017783E-5</v>
      </c>
      <c r="L1399" s="31">
        <f t="shared" si="88"/>
        <v>3.7266772117829251E-6</v>
      </c>
      <c r="M1399" s="31">
        <f t="shared" si="89"/>
        <v>6.1572989043568994E-5</v>
      </c>
    </row>
    <row r="1400" spans="1:13" x14ac:dyDescent="0.2">
      <c r="A1400" t="s">
        <v>1133</v>
      </c>
      <c r="B1400" s="28">
        <v>298905000</v>
      </c>
      <c r="C1400" s="28" t="str">
        <f>_xlfn.XLOOKUP(E1400,Crosswalk!$C$3:$C$3275,Crosswalk!$B$3:$B$3275)</f>
        <v>NE</v>
      </c>
      <c r="D1400" s="28" t="str" cm="1">
        <f t="array" ref="D1400">_xlfn.XLOOKUP(C1400,_xlfn.ANCHORARRAY($O$2),$P$2:$P$51)</f>
        <v>Nebraska</v>
      </c>
      <c r="E1400" t="s">
        <v>5204</v>
      </c>
      <c r="F1400" s="28">
        <v>725</v>
      </c>
      <c r="G1400" s="28">
        <v>9237</v>
      </c>
      <c r="H1400" s="28">
        <v>47905</v>
      </c>
      <c r="I1400" s="28">
        <v>57867</v>
      </c>
      <c r="J1400" s="31">
        <f t="shared" si="86"/>
        <v>2.4255198139877218E-6</v>
      </c>
      <c r="K1400" s="31">
        <f t="shared" si="87"/>
        <v>3.0902795202489085E-5</v>
      </c>
      <c r="L1400" s="31">
        <f t="shared" si="88"/>
        <v>1.6026831267459561E-4</v>
      </c>
      <c r="M1400" s="31">
        <f t="shared" si="89"/>
        <v>1.9359662769107241E-4</v>
      </c>
    </row>
    <row r="1401" spans="1:13" x14ac:dyDescent="0.2">
      <c r="A1401" t="s">
        <v>1132</v>
      </c>
      <c r="B1401" s="28">
        <v>357785000</v>
      </c>
      <c r="C1401" s="28" t="str">
        <f>_xlfn.XLOOKUP(E1401,Crosswalk!$C$3:$C$3275,Crosswalk!$B$3:$B$3275)</f>
        <v>NE</v>
      </c>
      <c r="D1401" s="28" t="str" cm="1">
        <f t="array" ref="D1401">_xlfn.XLOOKUP(C1401,_xlfn.ANCHORARRAY($O$2),$P$2:$P$51)</f>
        <v>Nebraska</v>
      </c>
      <c r="E1401" t="s">
        <v>5202</v>
      </c>
      <c r="F1401" s="28">
        <v>18746</v>
      </c>
      <c r="G1401" s="28">
        <v>83796</v>
      </c>
      <c r="H1401" s="28">
        <v>92485</v>
      </c>
      <c r="I1401" s="28">
        <v>195027</v>
      </c>
      <c r="J1401" s="31">
        <f t="shared" si="86"/>
        <v>5.2394594519054741E-5</v>
      </c>
      <c r="K1401" s="31">
        <f t="shared" si="87"/>
        <v>2.3420769456517182E-4</v>
      </c>
      <c r="L1401" s="31">
        <f t="shared" si="88"/>
        <v>2.5849322917394522E-4</v>
      </c>
      <c r="M1401" s="31">
        <f t="shared" si="89"/>
        <v>5.4509551825817184E-4</v>
      </c>
    </row>
    <row r="1402" spans="1:13" x14ac:dyDescent="0.2">
      <c r="A1402" t="s">
        <v>125</v>
      </c>
      <c r="B1402" s="28">
        <v>2452881000</v>
      </c>
      <c r="C1402" s="28" t="str">
        <f>_xlfn.XLOOKUP(E1402,Crosswalk!$C$3:$C$3275,Crosswalk!$B$3:$B$3275)</f>
        <v>NE</v>
      </c>
      <c r="D1402" s="28" t="str" cm="1">
        <f t="array" ref="D1402">_xlfn.XLOOKUP(C1402,_xlfn.ANCHORARRAY($O$2),$P$2:$P$51)</f>
        <v>Nebraska</v>
      </c>
      <c r="E1402" t="s">
        <v>5200</v>
      </c>
      <c r="F1402" s="28">
        <v>1660</v>
      </c>
      <c r="G1402" s="28">
        <v>171473</v>
      </c>
      <c r="H1402" s="28">
        <v>71251</v>
      </c>
      <c r="I1402" s="28">
        <v>244384</v>
      </c>
      <c r="J1402" s="31">
        <f t="shared" si="86"/>
        <v>6.767552115247336E-7</v>
      </c>
      <c r="K1402" s="31">
        <f t="shared" si="87"/>
        <v>6.9906774931193153E-5</v>
      </c>
      <c r="L1402" s="31">
        <f t="shared" si="88"/>
        <v>2.904788287731855E-5</v>
      </c>
      <c r="M1402" s="31">
        <f t="shared" si="89"/>
        <v>9.9631413020036434E-5</v>
      </c>
    </row>
    <row r="1403" spans="1:13" x14ac:dyDescent="0.2">
      <c r="A1403" t="s">
        <v>8078</v>
      </c>
      <c r="B1403" s="28">
        <v>16422000</v>
      </c>
      <c r="C1403" s="28" t="str">
        <f>_xlfn.XLOOKUP(E1403,Crosswalk!$C$3:$C$3275,Crosswalk!$B$3:$B$3275)</f>
        <v>NE</v>
      </c>
      <c r="D1403" s="28" t="str" cm="1">
        <f t="array" ref="D1403">_xlfn.XLOOKUP(C1403,_xlfn.ANCHORARRAY($O$2),$P$2:$P$51)</f>
        <v>Nebraska</v>
      </c>
      <c r="E1403" t="s">
        <v>5199</v>
      </c>
      <c r="F1403" s="28" t="e">
        <v>#N/A</v>
      </c>
      <c r="G1403" s="28" t="e">
        <v>#N/A</v>
      </c>
      <c r="H1403" s="28" t="e">
        <v>#N/A</v>
      </c>
      <c r="I1403" s="28" t="e">
        <v>#N/A</v>
      </c>
      <c r="J1403" s="31" t="e">
        <f t="shared" si="86"/>
        <v>#N/A</v>
      </c>
      <c r="K1403" s="31" t="e">
        <f t="shared" si="87"/>
        <v>#N/A</v>
      </c>
      <c r="L1403" s="31" t="e">
        <f t="shared" si="88"/>
        <v>#N/A</v>
      </c>
      <c r="M1403" s="31" t="e">
        <f t="shared" si="89"/>
        <v>#N/A</v>
      </c>
    </row>
    <row r="1404" spans="1:13" x14ac:dyDescent="0.2">
      <c r="A1404" t="s">
        <v>1131</v>
      </c>
      <c r="B1404" s="28">
        <v>25771000</v>
      </c>
      <c r="C1404" s="28" t="str">
        <f>_xlfn.XLOOKUP(E1404,Crosswalk!$C$3:$C$3275,Crosswalk!$B$3:$B$3275)</f>
        <v>NE</v>
      </c>
      <c r="D1404" s="28" t="str" cm="1">
        <f t="array" ref="D1404">_xlfn.XLOOKUP(C1404,_xlfn.ANCHORARRAY($O$2),$P$2:$P$51)</f>
        <v>Nebraska</v>
      </c>
      <c r="E1404" t="s">
        <v>5197</v>
      </c>
      <c r="F1404" s="28">
        <v>1900</v>
      </c>
      <c r="G1404" s="28">
        <v>941</v>
      </c>
      <c r="H1404" s="28">
        <v>25303</v>
      </c>
      <c r="I1404" s="28">
        <v>28144</v>
      </c>
      <c r="J1404" s="31">
        <f t="shared" si="86"/>
        <v>7.3726281479182023E-5</v>
      </c>
      <c r="K1404" s="31">
        <f t="shared" si="87"/>
        <v>3.6513910985215941E-5</v>
      </c>
      <c r="L1404" s="31">
        <f t="shared" si="88"/>
        <v>9.8184005277249611E-4</v>
      </c>
      <c r="M1404" s="31">
        <f t="shared" si="89"/>
        <v>1.0920802452368942E-3</v>
      </c>
    </row>
    <row r="1405" spans="1:13" x14ac:dyDescent="0.2">
      <c r="A1405" t="s">
        <v>192</v>
      </c>
      <c r="B1405" s="28">
        <v>24892000</v>
      </c>
      <c r="C1405" s="28" t="str">
        <f>_xlfn.XLOOKUP(E1405,Crosswalk!$C$3:$C$3275,Crosswalk!$B$3:$B$3275)</f>
        <v>NE</v>
      </c>
      <c r="D1405" s="28" t="str" cm="1">
        <f t="array" ref="D1405">_xlfn.XLOOKUP(C1405,_xlfn.ANCHORARRAY($O$2),$P$2:$P$51)</f>
        <v>Nebraska</v>
      </c>
      <c r="E1405" t="s">
        <v>5195</v>
      </c>
      <c r="F1405" s="28">
        <v>500</v>
      </c>
      <c r="G1405" s="28">
        <v>440</v>
      </c>
      <c r="H1405" s="28">
        <v>250</v>
      </c>
      <c r="I1405" s="28">
        <v>1190</v>
      </c>
      <c r="J1405" s="31">
        <f t="shared" si="86"/>
        <v>2.0086774867427286E-5</v>
      </c>
      <c r="K1405" s="31">
        <f t="shared" si="87"/>
        <v>1.7676361883336013E-5</v>
      </c>
      <c r="L1405" s="31">
        <f t="shared" si="88"/>
        <v>1.0043387433713643E-5</v>
      </c>
      <c r="M1405" s="31">
        <f t="shared" si="89"/>
        <v>4.7806524184476941E-5</v>
      </c>
    </row>
    <row r="1406" spans="1:13" x14ac:dyDescent="0.2">
      <c r="A1406" t="s">
        <v>190</v>
      </c>
      <c r="B1406" s="28">
        <v>2296108000</v>
      </c>
      <c r="C1406" s="28" t="str">
        <f>_xlfn.XLOOKUP(E1406,Crosswalk!$C$3:$C$3275,Crosswalk!$B$3:$B$3275)</f>
        <v>NE</v>
      </c>
      <c r="D1406" s="28" t="str" cm="1">
        <f t="array" ref="D1406">_xlfn.XLOOKUP(C1406,_xlfn.ANCHORARRAY($O$2),$P$2:$P$51)</f>
        <v>Nebraska</v>
      </c>
      <c r="E1406" t="s">
        <v>5194</v>
      </c>
      <c r="F1406" s="28">
        <v>3139</v>
      </c>
      <c r="G1406" s="28">
        <v>36302</v>
      </c>
      <c r="H1406" s="28">
        <v>7530</v>
      </c>
      <c r="I1406" s="28">
        <v>46971</v>
      </c>
      <c r="J1406" s="31">
        <f t="shared" si="86"/>
        <v>1.3670959728375146E-6</v>
      </c>
      <c r="K1406" s="31">
        <f t="shared" si="87"/>
        <v>1.5810231922888645E-5</v>
      </c>
      <c r="L1406" s="31">
        <f t="shared" si="88"/>
        <v>3.2794624643091703E-6</v>
      </c>
      <c r="M1406" s="31">
        <f t="shared" si="89"/>
        <v>2.0456790360035328E-5</v>
      </c>
    </row>
    <row r="1407" spans="1:13" x14ac:dyDescent="0.2">
      <c r="A1407" t="s">
        <v>1130</v>
      </c>
      <c r="B1407" s="28">
        <v>20925879000</v>
      </c>
      <c r="C1407" s="28" t="str">
        <f>_xlfn.XLOOKUP(E1407,Crosswalk!$C$3:$C$3275,Crosswalk!$B$3:$B$3275)</f>
        <v>NE</v>
      </c>
      <c r="D1407" s="28" t="str" cm="1">
        <f t="array" ref="D1407">_xlfn.XLOOKUP(C1407,_xlfn.ANCHORARRAY($O$2),$P$2:$P$51)</f>
        <v>Nebraska</v>
      </c>
      <c r="E1407" t="s">
        <v>5191</v>
      </c>
      <c r="F1407" s="28">
        <v>280547</v>
      </c>
      <c r="G1407" s="28">
        <v>1135146</v>
      </c>
      <c r="H1407" s="28">
        <v>91418</v>
      </c>
      <c r="I1407" s="28">
        <v>1507111</v>
      </c>
      <c r="J1407" s="31">
        <f t="shared" si="86"/>
        <v>1.3406700860690249E-5</v>
      </c>
      <c r="K1407" s="31">
        <f t="shared" si="87"/>
        <v>5.4246036689784934E-5</v>
      </c>
      <c r="L1407" s="31">
        <f t="shared" si="88"/>
        <v>4.3686575842286003E-6</v>
      </c>
      <c r="M1407" s="31">
        <f t="shared" si="89"/>
        <v>7.2021395134703786E-5</v>
      </c>
    </row>
    <row r="1408" spans="1:13" x14ac:dyDescent="0.2">
      <c r="A1408" t="s">
        <v>556</v>
      </c>
      <c r="B1408" s="28">
        <v>600138000</v>
      </c>
      <c r="C1408" s="28" t="str">
        <f>_xlfn.XLOOKUP(E1408,Crosswalk!$C$3:$C$3275,Crosswalk!$B$3:$B$3275)</f>
        <v>NE</v>
      </c>
      <c r="D1408" s="28" t="str" cm="1">
        <f t="array" ref="D1408">_xlfn.XLOOKUP(C1408,_xlfn.ANCHORARRAY($O$2),$P$2:$P$51)</f>
        <v>Nebraska</v>
      </c>
      <c r="E1408" t="s">
        <v>5189</v>
      </c>
      <c r="F1408" s="28">
        <v>1590</v>
      </c>
      <c r="G1408" s="28">
        <v>9011</v>
      </c>
      <c r="H1408" s="28">
        <v>10913</v>
      </c>
      <c r="I1408" s="28">
        <v>21514</v>
      </c>
      <c r="J1408" s="31">
        <f t="shared" si="86"/>
        <v>2.6493906401527649E-6</v>
      </c>
      <c r="K1408" s="31">
        <f t="shared" si="87"/>
        <v>1.5014879910953814E-5</v>
      </c>
      <c r="L1408" s="31">
        <f t="shared" si="88"/>
        <v>1.8184150978608255E-5</v>
      </c>
      <c r="M1408" s="31">
        <f t="shared" si="89"/>
        <v>3.5848421529714833E-5</v>
      </c>
    </row>
    <row r="1409" spans="1:13" x14ac:dyDescent="0.2">
      <c r="A1409" t="s">
        <v>1129</v>
      </c>
      <c r="B1409" s="28">
        <v>177648000</v>
      </c>
      <c r="C1409" s="28" t="str">
        <f>_xlfn.XLOOKUP(E1409,Crosswalk!$C$3:$C$3275,Crosswalk!$B$3:$B$3275)</f>
        <v>NE</v>
      </c>
      <c r="D1409" s="28" t="str" cm="1">
        <f t="array" ref="D1409">_xlfn.XLOOKUP(C1409,_xlfn.ANCHORARRAY($O$2),$P$2:$P$51)</f>
        <v>Nebraska</v>
      </c>
      <c r="E1409" t="s">
        <v>5188</v>
      </c>
      <c r="F1409" s="28" t="s">
        <v>8073</v>
      </c>
      <c r="G1409" s="28">
        <v>272</v>
      </c>
      <c r="H1409" s="28">
        <v>8715</v>
      </c>
      <c r="I1409" s="28">
        <v>8987</v>
      </c>
      <c r="J1409" s="31" t="e">
        <f t="shared" si="86"/>
        <v>#VALUE!</v>
      </c>
      <c r="K1409" s="31">
        <f t="shared" si="87"/>
        <v>1.5311177159326307E-6</v>
      </c>
      <c r="L1409" s="31">
        <f t="shared" si="88"/>
        <v>4.9057687111591462E-5</v>
      </c>
      <c r="M1409" s="31">
        <f t="shared" si="89"/>
        <v>5.0588804827524095E-5</v>
      </c>
    </row>
    <row r="1410" spans="1:13" x14ac:dyDescent="0.2">
      <c r="A1410" t="s">
        <v>1128</v>
      </c>
      <c r="B1410" s="28">
        <v>29606000</v>
      </c>
      <c r="C1410" s="28" t="str">
        <f>_xlfn.XLOOKUP(E1410,Crosswalk!$C$3:$C$3275,Crosswalk!$B$3:$B$3275)</f>
        <v>NE</v>
      </c>
      <c r="D1410" s="28" t="str" cm="1">
        <f t="array" ref="D1410">_xlfn.XLOOKUP(C1410,_xlfn.ANCHORARRAY($O$2),$P$2:$P$51)</f>
        <v>Nebraska</v>
      </c>
      <c r="E1410" t="s">
        <v>5186</v>
      </c>
      <c r="F1410" s="28" t="s">
        <v>8073</v>
      </c>
      <c r="G1410" s="28" t="s">
        <v>8073</v>
      </c>
      <c r="H1410" s="28">
        <v>345</v>
      </c>
      <c r="I1410" s="28">
        <v>345</v>
      </c>
      <c r="J1410" s="31" t="e">
        <f t="shared" si="86"/>
        <v>#VALUE!</v>
      </c>
      <c r="K1410" s="31" t="e">
        <f t="shared" si="87"/>
        <v>#VALUE!</v>
      </c>
      <c r="L1410" s="31">
        <f t="shared" si="88"/>
        <v>1.1653043302033371E-5</v>
      </c>
      <c r="M1410" s="31">
        <f t="shared" si="89"/>
        <v>1.1653043302033371E-5</v>
      </c>
    </row>
    <row r="1411" spans="1:13" x14ac:dyDescent="0.2">
      <c r="A1411" t="s">
        <v>1127</v>
      </c>
      <c r="B1411" s="28">
        <v>396785000</v>
      </c>
      <c r="C1411" s="28" t="str">
        <f>_xlfn.XLOOKUP(E1411,Crosswalk!$C$3:$C$3275,Crosswalk!$B$3:$B$3275)</f>
        <v>NE</v>
      </c>
      <c r="D1411" s="28" t="str" cm="1">
        <f t="array" ref="D1411">_xlfn.XLOOKUP(C1411,_xlfn.ANCHORARRAY($O$2),$P$2:$P$51)</f>
        <v>Nebraska</v>
      </c>
      <c r="E1411" t="s">
        <v>5184</v>
      </c>
      <c r="F1411" s="28">
        <v>565</v>
      </c>
      <c r="G1411" s="28">
        <v>6541</v>
      </c>
      <c r="H1411" s="28">
        <v>19907</v>
      </c>
      <c r="I1411" s="28">
        <v>27013</v>
      </c>
      <c r="J1411" s="31">
        <f t="shared" ref="J1411:J1474" si="90">F1411/$B1411</f>
        <v>1.4239449575966834E-6</v>
      </c>
      <c r="K1411" s="31">
        <f t="shared" ref="K1411:K1474" si="91">G1411/$B1411</f>
        <v>1.6484998172813993E-5</v>
      </c>
      <c r="L1411" s="31">
        <f t="shared" ref="L1411:L1474" si="92">H1411/$B1411</f>
        <v>5.0170747382083497E-5</v>
      </c>
      <c r="M1411" s="31">
        <f t="shared" ref="M1411:M1474" si="93">I1411/$B1411</f>
        <v>6.8079690512494172E-5</v>
      </c>
    </row>
    <row r="1412" spans="1:13" x14ac:dyDescent="0.2">
      <c r="A1412" t="s">
        <v>1126</v>
      </c>
      <c r="B1412" s="28">
        <v>319566000</v>
      </c>
      <c r="C1412" s="28" t="str">
        <f>_xlfn.XLOOKUP(E1412,Crosswalk!$C$3:$C$3275,Crosswalk!$B$3:$B$3275)</f>
        <v>NE</v>
      </c>
      <c r="D1412" s="28" t="str" cm="1">
        <f t="array" ref="D1412">_xlfn.XLOOKUP(C1412,_xlfn.ANCHORARRAY($O$2),$P$2:$P$51)</f>
        <v>Nebraska</v>
      </c>
      <c r="E1412" t="s">
        <v>5182</v>
      </c>
      <c r="F1412" s="28">
        <v>3500</v>
      </c>
      <c r="G1412" s="28">
        <v>70528</v>
      </c>
      <c r="H1412" s="28">
        <v>2355</v>
      </c>
      <c r="I1412" s="28">
        <v>76383</v>
      </c>
      <c r="J1412" s="31">
        <f t="shared" si="90"/>
        <v>1.0952354130289205E-5</v>
      </c>
      <c r="K1412" s="31">
        <f t="shared" si="91"/>
        <v>2.2069932345743915E-4</v>
      </c>
      <c r="L1412" s="31">
        <f t="shared" si="92"/>
        <v>7.3693697076660225E-6</v>
      </c>
      <c r="M1412" s="31">
        <f t="shared" si="93"/>
        <v>2.3902104729539437E-4</v>
      </c>
    </row>
    <row r="1413" spans="1:13" x14ac:dyDescent="0.2">
      <c r="A1413" t="s">
        <v>188</v>
      </c>
      <c r="B1413" s="28">
        <v>186214000</v>
      </c>
      <c r="C1413" s="28" t="str">
        <f>_xlfn.XLOOKUP(E1413,Crosswalk!$C$3:$C$3275,Crosswalk!$B$3:$B$3275)</f>
        <v>NE</v>
      </c>
      <c r="D1413" s="28" t="str" cm="1">
        <f t="array" ref="D1413">_xlfn.XLOOKUP(C1413,_xlfn.ANCHORARRAY($O$2),$P$2:$P$51)</f>
        <v>Nebraska</v>
      </c>
      <c r="E1413" t="s">
        <v>5180</v>
      </c>
      <c r="F1413" s="28">
        <v>595</v>
      </c>
      <c r="G1413" s="28">
        <v>2791</v>
      </c>
      <c r="H1413" s="28">
        <v>7375</v>
      </c>
      <c r="I1413" s="28">
        <v>10761</v>
      </c>
      <c r="J1413" s="31">
        <f t="shared" si="90"/>
        <v>3.1952484775580781E-6</v>
      </c>
      <c r="K1413" s="31">
        <f t="shared" si="91"/>
        <v>1.4988131934226213E-5</v>
      </c>
      <c r="L1413" s="31">
        <f t="shared" si="92"/>
        <v>3.9604970625194668E-5</v>
      </c>
      <c r="M1413" s="31">
        <f t="shared" si="93"/>
        <v>5.7788351036978961E-5</v>
      </c>
    </row>
    <row r="1414" spans="1:13" x14ac:dyDescent="0.2">
      <c r="A1414" t="s">
        <v>117</v>
      </c>
      <c r="B1414" s="28">
        <v>446844000</v>
      </c>
      <c r="C1414" s="28" t="str">
        <f>_xlfn.XLOOKUP(E1414,Crosswalk!$C$3:$C$3275,Crosswalk!$B$3:$B$3275)</f>
        <v>NE</v>
      </c>
      <c r="D1414" s="28" t="str" cm="1">
        <f t="array" ref="D1414">_xlfn.XLOOKUP(C1414,_xlfn.ANCHORARRAY($O$2),$P$2:$P$51)</f>
        <v>Nebraska</v>
      </c>
      <c r="E1414" t="s">
        <v>5179</v>
      </c>
      <c r="F1414" s="28">
        <v>1648</v>
      </c>
      <c r="G1414" s="28">
        <v>14081</v>
      </c>
      <c r="H1414" s="28">
        <v>21587</v>
      </c>
      <c r="I1414" s="28">
        <v>37316</v>
      </c>
      <c r="J1414" s="31">
        <f t="shared" si="90"/>
        <v>3.6880880128187912E-6</v>
      </c>
      <c r="K1414" s="31">
        <f t="shared" si="91"/>
        <v>3.1512116085255706E-5</v>
      </c>
      <c r="L1414" s="31">
        <f t="shared" si="92"/>
        <v>4.8309924716455855E-5</v>
      </c>
      <c r="M1414" s="31">
        <f t="shared" si="93"/>
        <v>8.351012881453035E-5</v>
      </c>
    </row>
    <row r="1415" spans="1:13" x14ac:dyDescent="0.2">
      <c r="A1415" t="s">
        <v>185</v>
      </c>
      <c r="B1415" s="28">
        <v>206730000</v>
      </c>
      <c r="C1415" s="28" t="str">
        <f>_xlfn.XLOOKUP(E1415,Crosswalk!$C$3:$C$3275,Crosswalk!$B$3:$B$3275)</f>
        <v>NE</v>
      </c>
      <c r="D1415" s="28" t="str" cm="1">
        <f t="array" ref="D1415">_xlfn.XLOOKUP(C1415,_xlfn.ANCHORARRAY($O$2),$P$2:$P$51)</f>
        <v>Nebraska</v>
      </c>
      <c r="E1415" t="s">
        <v>5178</v>
      </c>
      <c r="F1415" s="28">
        <v>16195</v>
      </c>
      <c r="G1415" s="28">
        <v>53364</v>
      </c>
      <c r="H1415" s="28">
        <v>103723</v>
      </c>
      <c r="I1415" s="28">
        <v>173282</v>
      </c>
      <c r="J1415" s="31">
        <f t="shared" si="90"/>
        <v>7.8338896144729842E-5</v>
      </c>
      <c r="K1415" s="31">
        <f t="shared" si="91"/>
        <v>2.5813379770715426E-4</v>
      </c>
      <c r="L1415" s="31">
        <f t="shared" si="92"/>
        <v>5.017317273738693E-4</v>
      </c>
      <c r="M1415" s="31">
        <f t="shared" si="93"/>
        <v>8.3820442122575344E-4</v>
      </c>
    </row>
    <row r="1416" spans="1:13" x14ac:dyDescent="0.2">
      <c r="A1416" t="s">
        <v>1125</v>
      </c>
      <c r="B1416" s="28">
        <v>26178000</v>
      </c>
      <c r="C1416" s="28" t="str">
        <f>_xlfn.XLOOKUP(E1416,Crosswalk!$C$3:$C$3275,Crosswalk!$B$3:$B$3275)</f>
        <v>NE</v>
      </c>
      <c r="D1416" s="28" t="str" cm="1">
        <f t="array" ref="D1416">_xlfn.XLOOKUP(C1416,_xlfn.ANCHORARRAY($O$2),$P$2:$P$51)</f>
        <v>Nebraska</v>
      </c>
      <c r="E1416" t="s">
        <v>5177</v>
      </c>
      <c r="F1416" s="28" t="s">
        <v>8073</v>
      </c>
      <c r="G1416" s="28">
        <v>198</v>
      </c>
      <c r="H1416" s="28" t="s">
        <v>8073</v>
      </c>
      <c r="I1416" s="28">
        <v>198</v>
      </c>
      <c r="J1416" s="31" t="e">
        <f t="shared" si="90"/>
        <v>#VALUE!</v>
      </c>
      <c r="K1416" s="31">
        <f t="shared" si="91"/>
        <v>7.5636030254412103E-6</v>
      </c>
      <c r="L1416" s="31" t="e">
        <f t="shared" si="92"/>
        <v>#VALUE!</v>
      </c>
      <c r="M1416" s="31">
        <f t="shared" si="93"/>
        <v>7.5636030254412103E-6</v>
      </c>
    </row>
    <row r="1417" spans="1:13" x14ac:dyDescent="0.2">
      <c r="A1417" t="s">
        <v>1046</v>
      </c>
      <c r="B1417" s="28">
        <v>614363000</v>
      </c>
      <c r="C1417" s="28" t="str">
        <f>_xlfn.XLOOKUP(E1417,Crosswalk!$C$3:$C$3275,Crosswalk!$B$3:$B$3275)</f>
        <v>NE</v>
      </c>
      <c r="D1417" s="28" t="str" cm="1">
        <f t="array" ref="D1417">_xlfn.XLOOKUP(C1417,_xlfn.ANCHORARRAY($O$2),$P$2:$P$51)</f>
        <v>Nebraska</v>
      </c>
      <c r="E1417" t="s">
        <v>5175</v>
      </c>
      <c r="F1417" s="28">
        <v>2355</v>
      </c>
      <c r="G1417" s="28">
        <v>5460</v>
      </c>
      <c r="H1417" s="28">
        <v>1100</v>
      </c>
      <c r="I1417" s="28">
        <v>8915</v>
      </c>
      <c r="J1417" s="31">
        <f t="shared" si="90"/>
        <v>3.8332386553226672E-6</v>
      </c>
      <c r="K1417" s="31">
        <f t="shared" si="91"/>
        <v>8.8872539524678411E-6</v>
      </c>
      <c r="L1417" s="31">
        <f t="shared" si="92"/>
        <v>1.7904724080063414E-6</v>
      </c>
      <c r="M1417" s="31">
        <f t="shared" si="93"/>
        <v>1.4510965015796849E-5</v>
      </c>
    </row>
    <row r="1418" spans="1:13" x14ac:dyDescent="0.2">
      <c r="A1418" t="s">
        <v>1124</v>
      </c>
      <c r="B1418" s="28">
        <v>157425000</v>
      </c>
      <c r="C1418" s="28" t="str">
        <f>_xlfn.XLOOKUP(E1418,Crosswalk!$C$3:$C$3275,Crosswalk!$B$3:$B$3275)</f>
        <v>NE</v>
      </c>
      <c r="D1418" s="28" t="str" cm="1">
        <f t="array" ref="D1418">_xlfn.XLOOKUP(C1418,_xlfn.ANCHORARRAY($O$2),$P$2:$P$51)</f>
        <v>Nebraska</v>
      </c>
      <c r="E1418" t="s">
        <v>5174</v>
      </c>
      <c r="F1418" s="28">
        <v>1357</v>
      </c>
      <c r="G1418" s="28">
        <v>3708</v>
      </c>
      <c r="H1418" s="28">
        <v>12281</v>
      </c>
      <c r="I1418" s="28">
        <v>17346</v>
      </c>
      <c r="J1418" s="31">
        <f t="shared" si="90"/>
        <v>8.6199777671907264E-6</v>
      </c>
      <c r="K1418" s="31">
        <f t="shared" si="91"/>
        <v>2.3554073368270604E-5</v>
      </c>
      <c r="L1418" s="31">
        <f t="shared" si="92"/>
        <v>7.8011751627759255E-5</v>
      </c>
      <c r="M1418" s="31">
        <f t="shared" si="93"/>
        <v>1.1018580276322058E-4</v>
      </c>
    </row>
    <row r="1419" spans="1:13" x14ac:dyDescent="0.2">
      <c r="A1419" t="s">
        <v>1123</v>
      </c>
      <c r="B1419" s="28">
        <v>74342000</v>
      </c>
      <c r="C1419" s="28" t="str">
        <f>_xlfn.XLOOKUP(E1419,Crosswalk!$C$3:$C$3275,Crosswalk!$B$3:$B$3275)</f>
        <v>NE</v>
      </c>
      <c r="D1419" s="28" t="str" cm="1">
        <f t="array" ref="D1419">_xlfn.XLOOKUP(C1419,_xlfn.ANCHORARRAY($O$2),$P$2:$P$51)</f>
        <v>Nebraska</v>
      </c>
      <c r="E1419" t="s">
        <v>5172</v>
      </c>
      <c r="F1419" s="28">
        <v>200</v>
      </c>
      <c r="G1419" s="28">
        <v>2311</v>
      </c>
      <c r="H1419" s="28">
        <v>10134</v>
      </c>
      <c r="I1419" s="28">
        <v>12645</v>
      </c>
      <c r="J1419" s="31">
        <f t="shared" si="90"/>
        <v>2.6902692959565251E-6</v>
      </c>
      <c r="K1419" s="31">
        <f t="shared" si="91"/>
        <v>3.108606171477765E-5</v>
      </c>
      <c r="L1419" s="31">
        <f t="shared" si="92"/>
        <v>1.3631594522611713E-4</v>
      </c>
      <c r="M1419" s="31">
        <f t="shared" si="93"/>
        <v>1.7009227623685132E-4</v>
      </c>
    </row>
    <row r="1420" spans="1:13" x14ac:dyDescent="0.2">
      <c r="A1420" t="s">
        <v>760</v>
      </c>
      <c r="B1420" s="28">
        <v>162862000</v>
      </c>
      <c r="C1420" s="28" t="str">
        <f>_xlfn.XLOOKUP(E1420,Crosswalk!$C$3:$C$3275,Crosswalk!$B$3:$B$3275)</f>
        <v>NE</v>
      </c>
      <c r="D1420" s="28" t="str" cm="1">
        <f t="array" ref="D1420">_xlfn.XLOOKUP(C1420,_xlfn.ANCHORARRAY($O$2),$P$2:$P$51)</f>
        <v>Nebraska</v>
      </c>
      <c r="E1420" t="s">
        <v>5170</v>
      </c>
      <c r="F1420" s="28">
        <v>245</v>
      </c>
      <c r="G1420" s="28">
        <v>11441</v>
      </c>
      <c r="H1420" s="28">
        <v>10474</v>
      </c>
      <c r="I1420" s="28">
        <v>22160</v>
      </c>
      <c r="J1420" s="31">
        <f t="shared" si="90"/>
        <v>1.5043410985988137E-6</v>
      </c>
      <c r="K1420" s="31">
        <f t="shared" si="91"/>
        <v>7.0249659220689915E-5</v>
      </c>
      <c r="L1420" s="31">
        <f t="shared" si="92"/>
        <v>6.4312117007036632E-5</v>
      </c>
      <c r="M1420" s="31">
        <f t="shared" si="93"/>
        <v>1.3606611732632537E-4</v>
      </c>
    </row>
    <row r="1421" spans="1:13" x14ac:dyDescent="0.2">
      <c r="A1421" t="s">
        <v>355</v>
      </c>
      <c r="B1421" s="28">
        <v>677330000</v>
      </c>
      <c r="C1421" s="28" t="str">
        <f>_xlfn.XLOOKUP(E1421,Crosswalk!$C$3:$C$3275,Crosswalk!$B$3:$B$3275)</f>
        <v>NE</v>
      </c>
      <c r="D1421" s="28" t="str" cm="1">
        <f t="array" ref="D1421">_xlfn.XLOOKUP(C1421,_xlfn.ANCHORARRAY($O$2),$P$2:$P$51)</f>
        <v>Nebraska</v>
      </c>
      <c r="E1421" t="s">
        <v>5169</v>
      </c>
      <c r="F1421" s="28">
        <v>2772</v>
      </c>
      <c r="G1421" s="28">
        <v>26978</v>
      </c>
      <c r="H1421" s="28">
        <v>31850</v>
      </c>
      <c r="I1421" s="28">
        <v>61600</v>
      </c>
      <c r="J1421" s="31">
        <f t="shared" si="90"/>
        <v>4.0925398254912674E-6</v>
      </c>
      <c r="K1421" s="31">
        <f t="shared" si="91"/>
        <v>3.9829920422836724E-5</v>
      </c>
      <c r="L1421" s="31">
        <f t="shared" si="92"/>
        <v>4.7022869207033503E-5</v>
      </c>
      <c r="M1421" s="31">
        <f t="shared" si="93"/>
        <v>9.0945329455361488E-5</v>
      </c>
    </row>
    <row r="1422" spans="1:13" x14ac:dyDescent="0.2">
      <c r="A1422" t="s">
        <v>437</v>
      </c>
      <c r="B1422" s="28">
        <v>3841712000</v>
      </c>
      <c r="C1422" s="28" t="str">
        <f>_xlfn.XLOOKUP(E1422,Crosswalk!$C$3:$C$3275,Crosswalk!$B$3:$B$3275)</f>
        <v>NE</v>
      </c>
      <c r="D1422" s="28" t="str" cm="1">
        <f t="array" ref="D1422">_xlfn.XLOOKUP(C1422,_xlfn.ANCHORARRAY($O$2),$P$2:$P$51)</f>
        <v>Nebraska</v>
      </c>
      <c r="E1422" t="s">
        <v>5166</v>
      </c>
      <c r="F1422" s="28">
        <v>24283</v>
      </c>
      <c r="G1422" s="28">
        <v>78980</v>
      </c>
      <c r="H1422" s="28">
        <v>187238</v>
      </c>
      <c r="I1422" s="28">
        <v>290501</v>
      </c>
      <c r="J1422" s="31">
        <f t="shared" si="90"/>
        <v>6.320879857730095E-6</v>
      </c>
      <c r="K1422" s="31">
        <f t="shared" si="91"/>
        <v>2.0558542649735326E-5</v>
      </c>
      <c r="L1422" s="31">
        <f t="shared" si="92"/>
        <v>4.8738166733997756E-5</v>
      </c>
      <c r="M1422" s="31">
        <f t="shared" si="93"/>
        <v>7.5617589241463177E-5</v>
      </c>
    </row>
    <row r="1423" spans="1:13" x14ac:dyDescent="0.2">
      <c r="A1423" t="s">
        <v>687</v>
      </c>
      <c r="B1423" s="28">
        <v>97113000</v>
      </c>
      <c r="C1423" s="28" t="str">
        <f>_xlfn.XLOOKUP(E1423,Crosswalk!$C$3:$C$3275,Crosswalk!$B$3:$B$3275)</f>
        <v>NE</v>
      </c>
      <c r="D1423" s="28" t="str" cm="1">
        <f t="array" ref="D1423">_xlfn.XLOOKUP(C1423,_xlfn.ANCHORARRAY($O$2),$P$2:$P$51)</f>
        <v>Nebraska</v>
      </c>
      <c r="E1423" t="s">
        <v>5165</v>
      </c>
      <c r="F1423" s="28">
        <v>100</v>
      </c>
      <c r="G1423" s="28">
        <v>3404</v>
      </c>
      <c r="H1423" s="28">
        <v>3235</v>
      </c>
      <c r="I1423" s="28">
        <v>6739</v>
      </c>
      <c r="J1423" s="31">
        <f t="shared" si="90"/>
        <v>1.0297282547135811E-6</v>
      </c>
      <c r="K1423" s="31">
        <f t="shared" si="91"/>
        <v>3.5051949790450302E-5</v>
      </c>
      <c r="L1423" s="31">
        <f t="shared" si="92"/>
        <v>3.3311709039984346E-5</v>
      </c>
      <c r="M1423" s="31">
        <f t="shared" si="93"/>
        <v>6.9393387085148227E-5</v>
      </c>
    </row>
    <row r="1424" spans="1:13" x14ac:dyDescent="0.2">
      <c r="A1424" t="s">
        <v>182</v>
      </c>
      <c r="B1424" s="28">
        <v>19995000</v>
      </c>
      <c r="C1424" s="28" t="str">
        <f>_xlfn.XLOOKUP(E1424,Crosswalk!$C$3:$C$3275,Crosswalk!$B$3:$B$3275)</f>
        <v>NE</v>
      </c>
      <c r="D1424" s="28" t="str" cm="1">
        <f t="array" ref="D1424">_xlfn.XLOOKUP(C1424,_xlfn.ANCHORARRAY($O$2),$P$2:$P$51)</f>
        <v>Nebraska</v>
      </c>
      <c r="E1424" t="s">
        <v>5164</v>
      </c>
      <c r="F1424" s="28" t="s">
        <v>8073</v>
      </c>
      <c r="G1424" s="28">
        <v>700</v>
      </c>
      <c r="H1424" s="28">
        <v>5980</v>
      </c>
      <c r="I1424" s="28">
        <v>6680</v>
      </c>
      <c r="J1424" s="31" t="e">
        <f t="shared" si="90"/>
        <v>#VALUE!</v>
      </c>
      <c r="K1424" s="31">
        <f t="shared" si="91"/>
        <v>3.5008752188047011E-5</v>
      </c>
      <c r="L1424" s="31">
        <f t="shared" si="92"/>
        <v>2.9907476869217304E-4</v>
      </c>
      <c r="M1424" s="31">
        <f t="shared" si="93"/>
        <v>3.3408352088022008E-4</v>
      </c>
    </row>
    <row r="1425" spans="1:13" x14ac:dyDescent="0.2">
      <c r="A1425" t="s">
        <v>1122</v>
      </c>
      <c r="B1425" s="28">
        <v>91095000</v>
      </c>
      <c r="C1425" s="28" t="str">
        <f>_xlfn.XLOOKUP(E1425,Crosswalk!$C$3:$C$3275,Crosswalk!$B$3:$B$3275)</f>
        <v>NE</v>
      </c>
      <c r="D1425" s="28" t="str" cm="1">
        <f t="array" ref="D1425">_xlfn.XLOOKUP(C1425,_xlfn.ANCHORARRAY($O$2),$P$2:$P$51)</f>
        <v>Nebraska</v>
      </c>
      <c r="E1425" t="s">
        <v>5163</v>
      </c>
      <c r="F1425" s="28">
        <v>7634</v>
      </c>
      <c r="G1425" s="28">
        <v>8034</v>
      </c>
      <c r="H1425" s="28">
        <v>24303</v>
      </c>
      <c r="I1425" s="28">
        <v>39971</v>
      </c>
      <c r="J1425" s="31">
        <f t="shared" si="90"/>
        <v>8.3802623634667109E-5</v>
      </c>
      <c r="K1425" s="31">
        <f t="shared" si="91"/>
        <v>8.8193643998024044E-5</v>
      </c>
      <c r="L1425" s="31">
        <f t="shared" si="92"/>
        <v>2.6678741972665897E-4</v>
      </c>
      <c r="M1425" s="31">
        <f t="shared" si="93"/>
        <v>4.3878368735935015E-4</v>
      </c>
    </row>
    <row r="1426" spans="1:13" x14ac:dyDescent="0.2">
      <c r="A1426" t="s">
        <v>295</v>
      </c>
      <c r="B1426" s="28">
        <v>68758000</v>
      </c>
      <c r="C1426" s="28" t="str">
        <f>_xlfn.XLOOKUP(E1426,Crosswalk!$C$3:$C$3275,Crosswalk!$B$3:$B$3275)</f>
        <v>NE</v>
      </c>
      <c r="D1426" s="28" t="str" cm="1">
        <f t="array" ref="D1426">_xlfn.XLOOKUP(C1426,_xlfn.ANCHORARRAY($O$2),$P$2:$P$51)</f>
        <v>Nebraska</v>
      </c>
      <c r="E1426" t="s">
        <v>5161</v>
      </c>
      <c r="F1426" s="28">
        <v>1500</v>
      </c>
      <c r="G1426" s="28">
        <v>1650</v>
      </c>
      <c r="H1426" s="28">
        <v>26554</v>
      </c>
      <c r="I1426" s="28">
        <v>29704</v>
      </c>
      <c r="J1426" s="31">
        <f t="shared" si="90"/>
        <v>2.1815643270601239E-5</v>
      </c>
      <c r="K1426" s="31">
        <f t="shared" si="91"/>
        <v>2.3997207597661362E-5</v>
      </c>
      <c r="L1426" s="31">
        <f t="shared" si="92"/>
        <v>3.8619506093836355E-4</v>
      </c>
      <c r="M1426" s="31">
        <f t="shared" si="93"/>
        <v>4.3200791180662612E-4</v>
      </c>
    </row>
    <row r="1427" spans="1:13" x14ac:dyDescent="0.2">
      <c r="A1427" t="s">
        <v>1121</v>
      </c>
      <c r="B1427" s="28">
        <v>67287000</v>
      </c>
      <c r="C1427" s="28" t="str">
        <f>_xlfn.XLOOKUP(E1427,Crosswalk!$C$3:$C$3275,Crosswalk!$B$3:$B$3275)</f>
        <v>NE</v>
      </c>
      <c r="D1427" s="28" t="str" cm="1">
        <f t="array" ref="D1427">_xlfn.XLOOKUP(C1427,_xlfn.ANCHORARRAY($O$2),$P$2:$P$51)</f>
        <v>Nebraska</v>
      </c>
      <c r="E1427" t="s">
        <v>5160</v>
      </c>
      <c r="F1427" s="28">
        <v>100</v>
      </c>
      <c r="G1427" s="28">
        <v>1365</v>
      </c>
      <c r="H1427" s="28">
        <v>8107</v>
      </c>
      <c r="I1427" s="28">
        <v>9572</v>
      </c>
      <c r="J1427" s="31">
        <f t="shared" si="90"/>
        <v>1.4861711771961894E-6</v>
      </c>
      <c r="K1427" s="31">
        <f t="shared" si="91"/>
        <v>2.0286236568727985E-5</v>
      </c>
      <c r="L1427" s="31">
        <f t="shared" si="92"/>
        <v>1.2048389733529508E-4</v>
      </c>
      <c r="M1427" s="31">
        <f t="shared" si="93"/>
        <v>1.4225630508121927E-4</v>
      </c>
    </row>
    <row r="1428" spans="1:13" x14ac:dyDescent="0.2">
      <c r="A1428" t="s">
        <v>1120</v>
      </c>
      <c r="B1428" s="28">
        <v>1034811000</v>
      </c>
      <c r="C1428" s="28" t="str">
        <f>_xlfn.XLOOKUP(E1428,Crosswalk!$C$3:$C$3275,Crosswalk!$B$3:$B$3275)</f>
        <v>NE</v>
      </c>
      <c r="D1428" s="28" t="str" cm="1">
        <f t="array" ref="D1428">_xlfn.XLOOKUP(C1428,_xlfn.ANCHORARRAY($O$2),$P$2:$P$51)</f>
        <v>Nebraska</v>
      </c>
      <c r="E1428" t="s">
        <v>5158</v>
      </c>
      <c r="F1428" s="28">
        <v>2334</v>
      </c>
      <c r="G1428" s="28">
        <v>14409</v>
      </c>
      <c r="H1428" s="28">
        <v>1837</v>
      </c>
      <c r="I1428" s="28">
        <v>18580</v>
      </c>
      <c r="J1428" s="31">
        <f t="shared" si="90"/>
        <v>2.2554843348205614E-6</v>
      </c>
      <c r="K1428" s="31">
        <f t="shared" si="91"/>
        <v>1.3924281825376808E-5</v>
      </c>
      <c r="L1428" s="31">
        <f t="shared" si="92"/>
        <v>1.7752033946295507E-6</v>
      </c>
      <c r="M1428" s="31">
        <f t="shared" si="93"/>
        <v>1.7954969554826921E-5</v>
      </c>
    </row>
    <row r="1429" spans="1:13" x14ac:dyDescent="0.2">
      <c r="A1429" t="s">
        <v>1119</v>
      </c>
      <c r="B1429" s="28">
        <v>273618000</v>
      </c>
      <c r="C1429" s="28" t="str">
        <f>_xlfn.XLOOKUP(E1429,Crosswalk!$C$3:$C$3275,Crosswalk!$B$3:$B$3275)</f>
        <v>NE</v>
      </c>
      <c r="D1429" s="28" t="str" cm="1">
        <f t="array" ref="D1429">_xlfn.XLOOKUP(C1429,_xlfn.ANCHORARRAY($O$2),$P$2:$P$51)</f>
        <v>Nebraska</v>
      </c>
      <c r="E1429" t="s">
        <v>5156</v>
      </c>
      <c r="F1429" s="28" t="s">
        <v>8073</v>
      </c>
      <c r="G1429" s="28">
        <v>3015</v>
      </c>
      <c r="H1429" s="28">
        <v>5579</v>
      </c>
      <c r="I1429" s="28">
        <v>8594</v>
      </c>
      <c r="J1429" s="31" t="e">
        <f t="shared" si="90"/>
        <v>#VALUE!</v>
      </c>
      <c r="K1429" s="31">
        <f t="shared" si="91"/>
        <v>1.1019011907111374E-5</v>
      </c>
      <c r="L1429" s="31">
        <f t="shared" si="92"/>
        <v>2.0389740441052856E-5</v>
      </c>
      <c r="M1429" s="31">
        <f t="shared" si="93"/>
        <v>3.1408752348164231E-5</v>
      </c>
    </row>
    <row r="1430" spans="1:13" x14ac:dyDescent="0.2">
      <c r="A1430" t="s">
        <v>1118</v>
      </c>
      <c r="B1430" s="28">
        <v>108645000</v>
      </c>
      <c r="C1430" s="28" t="str">
        <f>_xlfn.XLOOKUP(E1430,Crosswalk!$C$3:$C$3275,Crosswalk!$B$3:$B$3275)</f>
        <v>NE</v>
      </c>
      <c r="D1430" s="28" t="str" cm="1">
        <f t="array" ref="D1430">_xlfn.XLOOKUP(C1430,_xlfn.ANCHORARRAY($O$2),$P$2:$P$51)</f>
        <v>Nebraska</v>
      </c>
      <c r="E1430" t="s">
        <v>5154</v>
      </c>
      <c r="F1430" s="28">
        <v>1257</v>
      </c>
      <c r="G1430" s="28">
        <v>4724</v>
      </c>
      <c r="H1430" s="28">
        <v>16191</v>
      </c>
      <c r="I1430" s="28">
        <v>22172</v>
      </c>
      <c r="J1430" s="31">
        <f t="shared" si="90"/>
        <v>1.1569791522849648E-5</v>
      </c>
      <c r="K1430" s="31">
        <f t="shared" si="91"/>
        <v>4.3481062174973536E-5</v>
      </c>
      <c r="L1430" s="31">
        <f t="shared" si="92"/>
        <v>1.4902664641723042E-4</v>
      </c>
      <c r="M1430" s="31">
        <f t="shared" si="93"/>
        <v>2.0407750011505361E-4</v>
      </c>
    </row>
    <row r="1431" spans="1:13" x14ac:dyDescent="0.2">
      <c r="A1431" t="s">
        <v>110</v>
      </c>
      <c r="B1431" s="28">
        <v>86662000</v>
      </c>
      <c r="C1431" s="28" t="str">
        <f>_xlfn.XLOOKUP(E1431,Crosswalk!$C$3:$C$3275,Crosswalk!$B$3:$B$3275)</f>
        <v>NE</v>
      </c>
      <c r="D1431" s="28" t="str" cm="1">
        <f t="array" ref="D1431">_xlfn.XLOOKUP(C1431,_xlfn.ANCHORARRAY($O$2),$P$2:$P$51)</f>
        <v>Nebraska</v>
      </c>
      <c r="E1431" t="s">
        <v>5152</v>
      </c>
      <c r="F1431" s="28" t="s">
        <v>8073</v>
      </c>
      <c r="G1431" s="28">
        <v>3568</v>
      </c>
      <c r="H1431" s="28">
        <v>2988</v>
      </c>
      <c r="I1431" s="28">
        <v>6556</v>
      </c>
      <c r="J1431" s="31" t="e">
        <f t="shared" si="90"/>
        <v>#VALUE!</v>
      </c>
      <c r="K1431" s="31">
        <f t="shared" si="91"/>
        <v>4.1171447693337334E-5</v>
      </c>
      <c r="L1431" s="31">
        <f t="shared" si="92"/>
        <v>3.4478779626595281E-5</v>
      </c>
      <c r="M1431" s="31">
        <f t="shared" si="93"/>
        <v>7.5650227319932608E-5</v>
      </c>
    </row>
    <row r="1432" spans="1:13" x14ac:dyDescent="0.2">
      <c r="A1432" t="s">
        <v>950</v>
      </c>
      <c r="B1432" s="28">
        <v>386930000</v>
      </c>
      <c r="C1432" s="28" t="str">
        <f>_xlfn.XLOOKUP(E1432,Crosswalk!$C$3:$C$3275,Crosswalk!$B$3:$B$3275)</f>
        <v>NE</v>
      </c>
      <c r="D1432" s="28" t="str" cm="1">
        <f t="array" ref="D1432">_xlfn.XLOOKUP(C1432,_xlfn.ANCHORARRAY($O$2),$P$2:$P$51)</f>
        <v>Nebraska</v>
      </c>
      <c r="E1432" t="s">
        <v>5151</v>
      </c>
      <c r="F1432" s="28">
        <v>1015</v>
      </c>
      <c r="G1432" s="28">
        <v>7269</v>
      </c>
      <c r="H1432" s="28">
        <v>1150</v>
      </c>
      <c r="I1432" s="28">
        <v>9434</v>
      </c>
      <c r="J1432" s="31">
        <f t="shared" si="90"/>
        <v>2.6232135011500789E-6</v>
      </c>
      <c r="K1432" s="31">
        <f t="shared" si="91"/>
        <v>1.8786343783113223E-5</v>
      </c>
      <c r="L1432" s="31">
        <f t="shared" si="92"/>
        <v>2.972113819037035E-6</v>
      </c>
      <c r="M1432" s="31">
        <f t="shared" si="93"/>
        <v>2.4381671103300338E-5</v>
      </c>
    </row>
    <row r="1433" spans="1:13" x14ac:dyDescent="0.2">
      <c r="A1433" t="s">
        <v>1117</v>
      </c>
      <c r="B1433" s="28">
        <v>165200000</v>
      </c>
      <c r="C1433" s="28" t="str">
        <f>_xlfn.XLOOKUP(E1433,Crosswalk!$C$3:$C$3275,Crosswalk!$B$3:$B$3275)</f>
        <v>NE</v>
      </c>
      <c r="D1433" s="28" t="str" cm="1">
        <f t="array" ref="D1433">_xlfn.XLOOKUP(C1433,_xlfn.ANCHORARRAY($O$2),$P$2:$P$51)</f>
        <v>Nebraska</v>
      </c>
      <c r="E1433" t="s">
        <v>5150</v>
      </c>
      <c r="F1433" s="28" t="s">
        <v>8073</v>
      </c>
      <c r="G1433" s="28">
        <v>3851</v>
      </c>
      <c r="H1433" s="28">
        <v>6233</v>
      </c>
      <c r="I1433" s="28">
        <v>10084</v>
      </c>
      <c r="J1433" s="31" t="e">
        <f t="shared" si="90"/>
        <v>#VALUE!</v>
      </c>
      <c r="K1433" s="31">
        <f t="shared" si="91"/>
        <v>2.3311138014527847E-5</v>
      </c>
      <c r="L1433" s="31">
        <f t="shared" si="92"/>
        <v>3.773002421307506E-5</v>
      </c>
      <c r="M1433" s="31">
        <f t="shared" si="93"/>
        <v>6.1041162227602907E-5</v>
      </c>
    </row>
    <row r="1434" spans="1:13" x14ac:dyDescent="0.2">
      <c r="A1434" t="s">
        <v>290</v>
      </c>
      <c r="B1434" s="28">
        <v>54583264000</v>
      </c>
      <c r="C1434" s="28" t="str">
        <f>_xlfn.XLOOKUP(E1434,Crosswalk!$C$3:$C$3275,Crosswalk!$B$3:$B$3275)</f>
        <v>NE</v>
      </c>
      <c r="D1434" s="28" t="str" cm="1">
        <f t="array" ref="D1434">_xlfn.XLOOKUP(C1434,_xlfn.ANCHORARRAY($O$2),$P$2:$P$51)</f>
        <v>Nebraska</v>
      </c>
      <c r="E1434" t="s">
        <v>5148</v>
      </c>
      <c r="F1434" s="28">
        <v>887349</v>
      </c>
      <c r="G1434" s="28">
        <v>1464200</v>
      </c>
      <c r="H1434" s="28">
        <v>923131</v>
      </c>
      <c r="I1434" s="28">
        <v>3274680</v>
      </c>
      <c r="J1434" s="31">
        <f t="shared" si="90"/>
        <v>1.6256796222373215E-5</v>
      </c>
      <c r="K1434" s="31">
        <f t="shared" si="91"/>
        <v>2.6825072241923826E-5</v>
      </c>
      <c r="L1434" s="31">
        <f t="shared" si="92"/>
        <v>1.691234514667353E-5</v>
      </c>
      <c r="M1434" s="31">
        <f t="shared" si="93"/>
        <v>5.9994213610970568E-5</v>
      </c>
    </row>
    <row r="1435" spans="1:13" x14ac:dyDescent="0.2">
      <c r="A1435" t="s">
        <v>419</v>
      </c>
      <c r="B1435" s="28">
        <v>2331882000</v>
      </c>
      <c r="C1435" s="28" t="str">
        <f>_xlfn.XLOOKUP(E1435,Crosswalk!$C$3:$C$3275,Crosswalk!$B$3:$B$3275)</f>
        <v>NE</v>
      </c>
      <c r="D1435" s="28" t="str" cm="1">
        <f t="array" ref="D1435">_xlfn.XLOOKUP(C1435,_xlfn.ANCHORARRAY($O$2),$P$2:$P$51)</f>
        <v>Nebraska</v>
      </c>
      <c r="E1435" t="s">
        <v>5147</v>
      </c>
      <c r="F1435" s="28">
        <v>5050</v>
      </c>
      <c r="G1435" s="28">
        <v>82221</v>
      </c>
      <c r="H1435" s="28">
        <v>10404</v>
      </c>
      <c r="I1435" s="28">
        <v>97675</v>
      </c>
      <c r="J1435" s="31">
        <f t="shared" si="90"/>
        <v>2.165632737848656E-6</v>
      </c>
      <c r="K1435" s="31">
        <f t="shared" si="91"/>
        <v>3.5259502839337499E-5</v>
      </c>
      <c r="L1435" s="31">
        <f t="shared" si="92"/>
        <v>4.4616322781341422E-6</v>
      </c>
      <c r="M1435" s="31">
        <f t="shared" si="93"/>
        <v>4.1886767855320294E-5</v>
      </c>
    </row>
    <row r="1436" spans="1:13" x14ac:dyDescent="0.2">
      <c r="A1436" t="s">
        <v>1116</v>
      </c>
      <c r="B1436" s="28">
        <v>331328000</v>
      </c>
      <c r="C1436" s="28" t="str">
        <f>_xlfn.XLOOKUP(E1436,Crosswalk!$C$3:$C$3275,Crosswalk!$B$3:$B$3275)</f>
        <v>NE</v>
      </c>
      <c r="D1436" s="28" t="str" cm="1">
        <f t="array" ref="D1436">_xlfn.XLOOKUP(C1436,_xlfn.ANCHORARRAY($O$2),$P$2:$P$51)</f>
        <v>Nebraska</v>
      </c>
      <c r="E1436" t="s">
        <v>5146</v>
      </c>
      <c r="F1436" s="28">
        <v>1635</v>
      </c>
      <c r="G1436" s="28">
        <v>15551</v>
      </c>
      <c r="H1436" s="28">
        <v>15858</v>
      </c>
      <c r="I1436" s="28">
        <v>33044</v>
      </c>
      <c r="J1436" s="31">
        <f t="shared" si="90"/>
        <v>4.9346870774579873E-6</v>
      </c>
      <c r="K1436" s="31">
        <f t="shared" si="91"/>
        <v>4.6935363144678388E-5</v>
      </c>
      <c r="L1436" s="31">
        <f t="shared" si="92"/>
        <v>4.78619374154916E-5</v>
      </c>
      <c r="M1436" s="31">
        <f t="shared" si="93"/>
        <v>9.9731987637627969E-5</v>
      </c>
    </row>
    <row r="1437" spans="1:13" x14ac:dyDescent="0.2">
      <c r="A1437" t="s">
        <v>1115</v>
      </c>
      <c r="B1437" s="28">
        <v>85853000</v>
      </c>
      <c r="C1437" s="28" t="str">
        <f>_xlfn.XLOOKUP(E1437,Crosswalk!$C$3:$C$3275,Crosswalk!$B$3:$B$3275)</f>
        <v>NE</v>
      </c>
      <c r="D1437" s="28" t="str" cm="1">
        <f t="array" ref="D1437">_xlfn.XLOOKUP(C1437,_xlfn.ANCHORARRAY($O$2),$P$2:$P$51)</f>
        <v>Nebraska</v>
      </c>
      <c r="E1437" t="s">
        <v>5144</v>
      </c>
      <c r="F1437" s="28">
        <v>100</v>
      </c>
      <c r="G1437" s="28">
        <v>680</v>
      </c>
      <c r="H1437" s="28">
        <v>1197</v>
      </c>
      <c r="I1437" s="28">
        <v>1977</v>
      </c>
      <c r="J1437" s="31">
        <f t="shared" si="90"/>
        <v>1.1647816616775185E-6</v>
      </c>
      <c r="K1437" s="31">
        <f t="shared" si="91"/>
        <v>7.9205152994071267E-6</v>
      </c>
      <c r="L1437" s="31">
        <f t="shared" si="92"/>
        <v>1.3942436490279898E-5</v>
      </c>
      <c r="M1437" s="31">
        <f t="shared" si="93"/>
        <v>2.3027733451364542E-5</v>
      </c>
    </row>
    <row r="1438" spans="1:13" x14ac:dyDescent="0.2">
      <c r="A1438" t="s">
        <v>417</v>
      </c>
      <c r="B1438" s="28">
        <v>1655914000</v>
      </c>
      <c r="C1438" s="28" t="str">
        <f>_xlfn.XLOOKUP(E1438,Crosswalk!$C$3:$C$3275,Crosswalk!$B$3:$B$3275)</f>
        <v>NE</v>
      </c>
      <c r="D1438" s="28" t="str" cm="1">
        <f t="array" ref="D1438">_xlfn.XLOOKUP(C1438,_xlfn.ANCHORARRAY($O$2),$P$2:$P$51)</f>
        <v>Nebraska</v>
      </c>
      <c r="E1438" t="s">
        <v>5142</v>
      </c>
      <c r="F1438" s="28">
        <v>8634</v>
      </c>
      <c r="G1438" s="28">
        <v>18688</v>
      </c>
      <c r="H1438" s="28">
        <v>33998</v>
      </c>
      <c r="I1438" s="28">
        <v>61320</v>
      </c>
      <c r="J1438" s="31">
        <f t="shared" si="90"/>
        <v>5.2140388933241704E-6</v>
      </c>
      <c r="K1438" s="31">
        <f t="shared" si="91"/>
        <v>1.1285610243044022E-5</v>
      </c>
      <c r="L1438" s="31">
        <f t="shared" si="92"/>
        <v>2.0531259473620006E-5</v>
      </c>
      <c r="M1438" s="31">
        <f t="shared" si="93"/>
        <v>3.7030908609988202E-5</v>
      </c>
    </row>
    <row r="1439" spans="1:13" x14ac:dyDescent="0.2">
      <c r="A1439" t="s">
        <v>1114</v>
      </c>
      <c r="B1439" s="28">
        <v>265177000</v>
      </c>
      <c r="C1439" s="28" t="str">
        <f>_xlfn.XLOOKUP(E1439,Crosswalk!$C$3:$C$3275,Crosswalk!$B$3:$B$3275)</f>
        <v>NE</v>
      </c>
      <c r="D1439" s="28" t="str" cm="1">
        <f t="array" ref="D1439">_xlfn.XLOOKUP(C1439,_xlfn.ANCHORARRAY($O$2),$P$2:$P$51)</f>
        <v>Nebraska</v>
      </c>
      <c r="E1439" t="s">
        <v>5141</v>
      </c>
      <c r="F1439" s="28">
        <v>2786</v>
      </c>
      <c r="G1439" s="28">
        <v>21214</v>
      </c>
      <c r="H1439" s="28">
        <v>1740</v>
      </c>
      <c r="I1439" s="28">
        <v>25740</v>
      </c>
      <c r="J1439" s="31">
        <f t="shared" si="90"/>
        <v>1.0506190205032865E-5</v>
      </c>
      <c r="K1439" s="31">
        <f t="shared" si="91"/>
        <v>7.9999396629421097E-5</v>
      </c>
      <c r="L1439" s="31">
        <f t="shared" si="92"/>
        <v>6.5616550454979127E-6</v>
      </c>
      <c r="M1439" s="31">
        <f t="shared" si="93"/>
        <v>9.7067241879951883E-5</v>
      </c>
    </row>
    <row r="1440" spans="1:13" x14ac:dyDescent="0.2">
      <c r="A1440" t="s">
        <v>948</v>
      </c>
      <c r="B1440" s="28">
        <v>1829390000</v>
      </c>
      <c r="C1440" s="28" t="str">
        <f>_xlfn.XLOOKUP(E1440,Crosswalk!$C$3:$C$3275,Crosswalk!$B$3:$B$3275)</f>
        <v>NE</v>
      </c>
      <c r="D1440" s="28" t="str" cm="1">
        <f t="array" ref="D1440">_xlfn.XLOOKUP(C1440,_xlfn.ANCHORARRAY($O$2),$P$2:$P$51)</f>
        <v>Nebraska</v>
      </c>
      <c r="E1440" t="s">
        <v>5139</v>
      </c>
      <c r="F1440" s="28">
        <v>1515</v>
      </c>
      <c r="G1440" s="28">
        <v>7663</v>
      </c>
      <c r="H1440" s="28">
        <v>9287</v>
      </c>
      <c r="I1440" s="28">
        <v>18465</v>
      </c>
      <c r="J1440" s="31">
        <f t="shared" si="90"/>
        <v>8.2814490075926952E-7</v>
      </c>
      <c r="K1440" s="31">
        <f t="shared" si="91"/>
        <v>4.1888279699790639E-6</v>
      </c>
      <c r="L1440" s="31">
        <f t="shared" si="92"/>
        <v>5.0765555731691985E-6</v>
      </c>
      <c r="M1440" s="31">
        <f t="shared" si="93"/>
        <v>1.0093528443907532E-5</v>
      </c>
    </row>
    <row r="1441" spans="1:13" x14ac:dyDescent="0.2">
      <c r="A1441" t="s">
        <v>286</v>
      </c>
      <c r="B1441" s="28">
        <v>631227000</v>
      </c>
      <c r="C1441" s="28" t="str">
        <f>_xlfn.XLOOKUP(E1441,Crosswalk!$C$3:$C$3275,Crosswalk!$B$3:$B$3275)</f>
        <v>NE</v>
      </c>
      <c r="D1441" s="28" t="str" cm="1">
        <f t="array" ref="D1441">_xlfn.XLOOKUP(C1441,_xlfn.ANCHORARRAY($O$2),$P$2:$P$51)</f>
        <v>Nebraska</v>
      </c>
      <c r="E1441" t="s">
        <v>5138</v>
      </c>
      <c r="F1441" s="28">
        <v>4185</v>
      </c>
      <c r="G1441" s="28">
        <v>26930</v>
      </c>
      <c r="H1441" s="28">
        <v>62676</v>
      </c>
      <c r="I1441" s="28">
        <v>93791</v>
      </c>
      <c r="J1441" s="31">
        <f t="shared" si="90"/>
        <v>6.6299445365930167E-6</v>
      </c>
      <c r="K1441" s="31">
        <f t="shared" si="91"/>
        <v>4.2662940590310614E-5</v>
      </c>
      <c r="L1441" s="31">
        <f t="shared" si="92"/>
        <v>9.929233065125541E-5</v>
      </c>
      <c r="M1441" s="31">
        <f t="shared" si="93"/>
        <v>1.4858521577815905E-4</v>
      </c>
    </row>
    <row r="1442" spans="1:13" x14ac:dyDescent="0.2">
      <c r="A1442" t="s">
        <v>1113</v>
      </c>
      <c r="B1442" s="28">
        <v>710029000</v>
      </c>
      <c r="C1442" s="28" t="str">
        <f>_xlfn.XLOOKUP(E1442,Crosswalk!$C$3:$C$3275,Crosswalk!$B$3:$B$3275)</f>
        <v>NE</v>
      </c>
      <c r="D1442" s="28" t="str" cm="1">
        <f t="array" ref="D1442">_xlfn.XLOOKUP(C1442,_xlfn.ANCHORARRAY($O$2),$P$2:$P$51)</f>
        <v>Nebraska</v>
      </c>
      <c r="E1442" t="s">
        <v>5137</v>
      </c>
      <c r="F1442" s="28">
        <v>1000</v>
      </c>
      <c r="G1442" s="28">
        <v>13207</v>
      </c>
      <c r="H1442" s="28">
        <v>22001</v>
      </c>
      <c r="I1442" s="28">
        <v>36208</v>
      </c>
      <c r="J1442" s="31">
        <f t="shared" si="90"/>
        <v>1.4083931783068016E-6</v>
      </c>
      <c r="K1442" s="31">
        <f t="shared" si="91"/>
        <v>1.860064870589793E-5</v>
      </c>
      <c r="L1442" s="31">
        <f t="shared" si="92"/>
        <v>3.0986058315927944E-5</v>
      </c>
      <c r="M1442" s="31">
        <f t="shared" si="93"/>
        <v>5.0995100200132671E-5</v>
      </c>
    </row>
    <row r="1443" spans="1:13" x14ac:dyDescent="0.2">
      <c r="A1443" t="s">
        <v>1112</v>
      </c>
      <c r="B1443" s="28">
        <v>802463000</v>
      </c>
      <c r="C1443" s="28" t="str">
        <f>_xlfn.XLOOKUP(E1443,Crosswalk!$C$3:$C$3275,Crosswalk!$B$3:$B$3275)</f>
        <v>NE</v>
      </c>
      <c r="D1443" s="28" t="str" cm="1">
        <f t="array" ref="D1443">_xlfn.XLOOKUP(C1443,_xlfn.ANCHORARRAY($O$2),$P$2:$P$51)</f>
        <v>Nebraska</v>
      </c>
      <c r="E1443" t="s">
        <v>5135</v>
      </c>
      <c r="F1443" s="28">
        <v>3181</v>
      </c>
      <c r="G1443" s="28">
        <v>47013</v>
      </c>
      <c r="H1443" s="28">
        <v>43255</v>
      </c>
      <c r="I1443" s="28">
        <v>93449</v>
      </c>
      <c r="J1443" s="31">
        <f t="shared" si="90"/>
        <v>3.964045694318617E-6</v>
      </c>
      <c r="K1443" s="31">
        <f t="shared" si="91"/>
        <v>5.8585878725872722E-5</v>
      </c>
      <c r="L1443" s="31">
        <f t="shared" si="92"/>
        <v>5.3902796764461415E-5</v>
      </c>
      <c r="M1443" s="31">
        <f t="shared" si="93"/>
        <v>1.1645272118465276E-4</v>
      </c>
    </row>
    <row r="1444" spans="1:13" x14ac:dyDescent="0.2">
      <c r="A1444" t="s">
        <v>94</v>
      </c>
      <c r="B1444" s="28">
        <v>284866000</v>
      </c>
      <c r="C1444" s="28" t="str">
        <f>_xlfn.XLOOKUP(E1444,Crosswalk!$C$3:$C$3275,Crosswalk!$B$3:$B$3275)</f>
        <v>NE</v>
      </c>
      <c r="D1444" s="28" t="str" cm="1">
        <f t="array" ref="D1444">_xlfn.XLOOKUP(C1444,_xlfn.ANCHORARRAY($O$2),$P$2:$P$51)</f>
        <v>Nebraska</v>
      </c>
      <c r="E1444" t="s">
        <v>5133</v>
      </c>
      <c r="F1444" s="28">
        <v>8315</v>
      </c>
      <c r="G1444" s="28">
        <v>30936</v>
      </c>
      <c r="H1444" s="28">
        <v>43503</v>
      </c>
      <c r="I1444" s="28">
        <v>82754</v>
      </c>
      <c r="J1444" s="31">
        <f t="shared" si="90"/>
        <v>2.9189162623830151E-5</v>
      </c>
      <c r="K1444" s="31">
        <f t="shared" si="91"/>
        <v>1.0859842873491396E-4</v>
      </c>
      <c r="L1444" s="31">
        <f t="shared" si="92"/>
        <v>1.5271390759163958E-4</v>
      </c>
      <c r="M1444" s="31">
        <f t="shared" si="93"/>
        <v>2.905014989503837E-4</v>
      </c>
    </row>
    <row r="1445" spans="1:13" x14ac:dyDescent="0.2">
      <c r="A1445" t="s">
        <v>281</v>
      </c>
      <c r="B1445" s="28">
        <v>523612000</v>
      </c>
      <c r="C1445" s="28" t="str">
        <f>_xlfn.XLOOKUP(E1445,Crosswalk!$C$3:$C$3275,Crosswalk!$B$3:$B$3275)</f>
        <v>NE</v>
      </c>
      <c r="D1445" s="28" t="str" cm="1">
        <f t="array" ref="D1445">_xlfn.XLOOKUP(C1445,_xlfn.ANCHORARRAY($O$2),$P$2:$P$51)</f>
        <v>Nebraska</v>
      </c>
      <c r="E1445" t="s">
        <v>5132</v>
      </c>
      <c r="F1445" s="28">
        <v>100</v>
      </c>
      <c r="G1445" s="28">
        <v>1359</v>
      </c>
      <c r="H1445" s="28">
        <v>21850</v>
      </c>
      <c r="I1445" s="28">
        <v>23309</v>
      </c>
      <c r="J1445" s="31">
        <f t="shared" si="90"/>
        <v>1.9098110814878192E-7</v>
      </c>
      <c r="K1445" s="31">
        <f t="shared" si="91"/>
        <v>2.5954332597419465E-6</v>
      </c>
      <c r="L1445" s="31">
        <f t="shared" si="92"/>
        <v>4.1729372130508848E-5</v>
      </c>
      <c r="M1445" s="31">
        <f t="shared" si="93"/>
        <v>4.451578649839958E-5</v>
      </c>
    </row>
    <row r="1446" spans="1:13" x14ac:dyDescent="0.2">
      <c r="A1446" t="s">
        <v>1111</v>
      </c>
      <c r="B1446" s="28">
        <v>244740000</v>
      </c>
      <c r="C1446" s="28" t="str">
        <f>_xlfn.XLOOKUP(E1446,Crosswalk!$C$3:$C$3275,Crosswalk!$B$3:$B$3275)</f>
        <v>NE</v>
      </c>
      <c r="D1446" s="28" t="str" cm="1">
        <f t="array" ref="D1446">_xlfn.XLOOKUP(C1446,_xlfn.ANCHORARRAY($O$2),$P$2:$P$51)</f>
        <v>Nebraska</v>
      </c>
      <c r="E1446" t="s">
        <v>5131</v>
      </c>
      <c r="F1446" s="28">
        <v>250</v>
      </c>
      <c r="G1446" s="28">
        <v>19411</v>
      </c>
      <c r="H1446" s="28">
        <v>9009</v>
      </c>
      <c r="I1446" s="28">
        <v>28670</v>
      </c>
      <c r="J1446" s="31">
        <f t="shared" si="90"/>
        <v>1.0214921957996241E-6</v>
      </c>
      <c r="K1446" s="31">
        <f t="shared" si="91"/>
        <v>7.9312740050666014E-5</v>
      </c>
      <c r="L1446" s="31">
        <f t="shared" si="92"/>
        <v>3.6810492767835252E-5</v>
      </c>
      <c r="M1446" s="31">
        <f t="shared" si="93"/>
        <v>1.1714472501430089E-4</v>
      </c>
    </row>
    <row r="1447" spans="1:13" x14ac:dyDescent="0.2">
      <c r="A1447" t="s">
        <v>673</v>
      </c>
      <c r="B1447" s="28">
        <v>323912000</v>
      </c>
      <c r="C1447" s="28" t="str">
        <f>_xlfn.XLOOKUP(E1447,Crosswalk!$C$3:$C$3275,Crosswalk!$B$3:$B$3275)</f>
        <v>NE</v>
      </c>
      <c r="D1447" s="28" t="str" cm="1">
        <f t="array" ref="D1447">_xlfn.XLOOKUP(C1447,_xlfn.ANCHORARRAY($O$2),$P$2:$P$51)</f>
        <v>Nebraska</v>
      </c>
      <c r="E1447" t="s">
        <v>5129</v>
      </c>
      <c r="F1447" s="28">
        <v>300</v>
      </c>
      <c r="G1447" s="28">
        <v>27610</v>
      </c>
      <c r="H1447" s="28">
        <v>9436</v>
      </c>
      <c r="I1447" s="28">
        <v>37346</v>
      </c>
      <c r="J1447" s="31">
        <f t="shared" si="90"/>
        <v>9.2617748030329229E-7</v>
      </c>
      <c r="K1447" s="31">
        <f t="shared" si="91"/>
        <v>8.5239200770579661E-5</v>
      </c>
      <c r="L1447" s="31">
        <f t="shared" si="92"/>
        <v>2.9131369013806219E-5</v>
      </c>
      <c r="M1447" s="31">
        <f t="shared" si="93"/>
        <v>1.1529674726468918E-4</v>
      </c>
    </row>
    <row r="1448" spans="1:13" x14ac:dyDescent="0.2">
      <c r="A1448" t="s">
        <v>632</v>
      </c>
      <c r="B1448" s="28">
        <v>435272000</v>
      </c>
      <c r="C1448" s="28" t="str">
        <f>_xlfn.XLOOKUP(E1448,Crosswalk!$C$3:$C$3275,Crosswalk!$B$3:$B$3275)</f>
        <v>NE</v>
      </c>
      <c r="D1448" s="28" t="str" cm="1">
        <f t="array" ref="D1448">_xlfn.XLOOKUP(C1448,_xlfn.ANCHORARRAY($O$2),$P$2:$P$51)</f>
        <v>Nebraska</v>
      </c>
      <c r="E1448" t="s">
        <v>5128</v>
      </c>
      <c r="F1448" s="28">
        <v>1200</v>
      </c>
      <c r="G1448" s="28">
        <v>13467</v>
      </c>
      <c r="H1448" s="28">
        <v>17497</v>
      </c>
      <c r="I1448" s="28">
        <v>32164</v>
      </c>
      <c r="J1448" s="31">
        <f t="shared" si="90"/>
        <v>2.7568968369203625E-6</v>
      </c>
      <c r="K1448" s="31">
        <f t="shared" si="91"/>
        <v>3.0939274752338769E-5</v>
      </c>
      <c r="L1448" s="31">
        <f t="shared" si="92"/>
        <v>4.0197853296329653E-5</v>
      </c>
      <c r="M1448" s="31">
        <f t="shared" si="93"/>
        <v>7.3894024885588782E-5</v>
      </c>
    </row>
    <row r="1449" spans="1:13" x14ac:dyDescent="0.2">
      <c r="A1449" t="s">
        <v>535</v>
      </c>
      <c r="B1449" s="28">
        <v>810522000</v>
      </c>
      <c r="C1449" s="28" t="str">
        <f>_xlfn.XLOOKUP(E1449,Crosswalk!$C$3:$C$3275,Crosswalk!$B$3:$B$3275)</f>
        <v>NE</v>
      </c>
      <c r="D1449" s="28" t="str" cm="1">
        <f t="array" ref="D1449">_xlfn.XLOOKUP(C1449,_xlfn.ANCHORARRAY($O$2),$P$2:$P$51)</f>
        <v>Nebraska</v>
      </c>
      <c r="E1449" t="s">
        <v>5127</v>
      </c>
      <c r="F1449" s="28">
        <v>17970</v>
      </c>
      <c r="G1449" s="28">
        <v>22203</v>
      </c>
      <c r="H1449" s="28">
        <v>77289</v>
      </c>
      <c r="I1449" s="28">
        <v>117462</v>
      </c>
      <c r="J1449" s="31">
        <f t="shared" si="90"/>
        <v>2.217089727360886E-5</v>
      </c>
      <c r="K1449" s="31">
        <f t="shared" si="91"/>
        <v>2.7393457549579161E-5</v>
      </c>
      <c r="L1449" s="31">
        <f t="shared" si="92"/>
        <v>9.5357066186975797E-5</v>
      </c>
      <c r="M1449" s="31">
        <f t="shared" si="93"/>
        <v>1.4492142101016383E-4</v>
      </c>
    </row>
    <row r="1450" spans="1:13" x14ac:dyDescent="0.2">
      <c r="A1450" t="s">
        <v>87</v>
      </c>
      <c r="B1450" s="28">
        <v>347747000</v>
      </c>
      <c r="C1450" s="28" t="str">
        <f>_xlfn.XLOOKUP(E1450,Crosswalk!$C$3:$C$3275,Crosswalk!$B$3:$B$3275)</f>
        <v>NE</v>
      </c>
      <c r="D1450" s="28" t="str" cm="1">
        <f t="array" ref="D1450">_xlfn.XLOOKUP(C1450,_xlfn.ANCHORARRAY($O$2),$P$2:$P$51)</f>
        <v>Nebraska</v>
      </c>
      <c r="E1450" t="s">
        <v>5126</v>
      </c>
      <c r="F1450" s="28">
        <v>5226</v>
      </c>
      <c r="G1450" s="28">
        <v>46584</v>
      </c>
      <c r="H1450" s="28">
        <v>43992</v>
      </c>
      <c r="I1450" s="28">
        <v>95802</v>
      </c>
      <c r="J1450" s="31">
        <f t="shared" si="90"/>
        <v>1.5028167029478328E-5</v>
      </c>
      <c r="K1450" s="31">
        <f t="shared" si="91"/>
        <v>1.339594590319974E-4</v>
      </c>
      <c r="L1450" s="31">
        <f t="shared" si="92"/>
        <v>1.2650576424814592E-4</v>
      </c>
      <c r="M1450" s="31">
        <f t="shared" si="93"/>
        <v>2.7549339030962167E-4</v>
      </c>
    </row>
    <row r="1451" spans="1:13" x14ac:dyDescent="0.2">
      <c r="A1451" t="s">
        <v>1110</v>
      </c>
      <c r="B1451" s="28">
        <v>288636000</v>
      </c>
      <c r="C1451" s="28" t="str">
        <f>_xlfn.XLOOKUP(E1451,Crosswalk!$C$3:$C$3275,Crosswalk!$B$3:$B$3275)</f>
        <v>NE</v>
      </c>
      <c r="D1451" s="28" t="str" cm="1">
        <f t="array" ref="D1451">_xlfn.XLOOKUP(C1451,_xlfn.ANCHORARRAY($O$2),$P$2:$P$51)</f>
        <v>Nebraska</v>
      </c>
      <c r="E1451" t="s">
        <v>5125</v>
      </c>
      <c r="F1451" s="28">
        <v>663</v>
      </c>
      <c r="G1451" s="28">
        <v>4851</v>
      </c>
      <c r="H1451" s="28">
        <v>9489</v>
      </c>
      <c r="I1451" s="28">
        <v>15003</v>
      </c>
      <c r="J1451" s="31">
        <f t="shared" si="90"/>
        <v>2.2970107678875817E-6</v>
      </c>
      <c r="K1451" s="31">
        <f t="shared" si="91"/>
        <v>1.6806635346942169E-5</v>
      </c>
      <c r="L1451" s="31">
        <f t="shared" si="92"/>
        <v>3.2875317008273398E-5</v>
      </c>
      <c r="M1451" s="31">
        <f t="shared" si="93"/>
        <v>5.1978963123103144E-5</v>
      </c>
    </row>
    <row r="1452" spans="1:13" x14ac:dyDescent="0.2">
      <c r="A1452" t="s">
        <v>1109</v>
      </c>
      <c r="B1452" s="28">
        <v>3554707000</v>
      </c>
      <c r="C1452" s="28" t="str">
        <f>_xlfn.XLOOKUP(E1452,Crosswalk!$C$3:$C$3275,Crosswalk!$B$3:$B$3275)</f>
        <v>NE</v>
      </c>
      <c r="D1452" s="28" t="str" cm="1">
        <f t="array" ref="D1452">_xlfn.XLOOKUP(C1452,_xlfn.ANCHORARRAY($O$2),$P$2:$P$51)</f>
        <v>Nebraska</v>
      </c>
      <c r="E1452" t="s">
        <v>5123</v>
      </c>
      <c r="F1452" s="28">
        <v>2365</v>
      </c>
      <c r="G1452" s="28">
        <v>70789</v>
      </c>
      <c r="H1452" s="28">
        <v>5305</v>
      </c>
      <c r="I1452" s="28">
        <v>78459</v>
      </c>
      <c r="J1452" s="31">
        <f t="shared" si="90"/>
        <v>6.6531503159050807E-7</v>
      </c>
      <c r="K1452" s="31">
        <f t="shared" si="91"/>
        <v>1.9914158888482228E-5</v>
      </c>
      <c r="L1452" s="31">
        <f t="shared" si="92"/>
        <v>1.4923874175846279E-6</v>
      </c>
      <c r="M1452" s="31">
        <f t="shared" si="93"/>
        <v>2.2071861337657366E-5</v>
      </c>
    </row>
    <row r="1453" spans="1:13" x14ac:dyDescent="0.2">
      <c r="A1453" t="s">
        <v>533</v>
      </c>
      <c r="B1453" s="28">
        <v>170872000</v>
      </c>
      <c r="C1453" s="28" t="str">
        <f>_xlfn.XLOOKUP(E1453,Crosswalk!$C$3:$C$3275,Crosswalk!$B$3:$B$3275)</f>
        <v>NE</v>
      </c>
      <c r="D1453" s="28" t="str" cm="1">
        <f t="array" ref="D1453">_xlfn.XLOOKUP(C1453,_xlfn.ANCHORARRAY($O$2),$P$2:$P$51)</f>
        <v>Nebraska</v>
      </c>
      <c r="E1453" t="s">
        <v>5121</v>
      </c>
      <c r="F1453" s="28" t="s">
        <v>8073</v>
      </c>
      <c r="G1453" s="28">
        <v>1627</v>
      </c>
      <c r="H1453" s="28">
        <v>14100</v>
      </c>
      <c r="I1453" s="28">
        <v>15727</v>
      </c>
      <c r="J1453" s="31" t="e">
        <f t="shared" si="90"/>
        <v>#VALUE!</v>
      </c>
      <c r="K1453" s="31">
        <f t="shared" si="91"/>
        <v>9.521747272812398E-6</v>
      </c>
      <c r="L1453" s="31">
        <f t="shared" si="92"/>
        <v>8.2517908141766942E-5</v>
      </c>
      <c r="M1453" s="31">
        <f t="shared" si="93"/>
        <v>9.203965541457933E-5</v>
      </c>
    </row>
    <row r="1454" spans="1:13" x14ac:dyDescent="0.2">
      <c r="A1454" t="s">
        <v>739</v>
      </c>
      <c r="B1454" s="28">
        <v>118758000</v>
      </c>
      <c r="C1454" s="28" t="str">
        <f>_xlfn.XLOOKUP(E1454,Crosswalk!$C$3:$C$3275,Crosswalk!$B$3:$B$3275)</f>
        <v>NE</v>
      </c>
      <c r="D1454" s="28" t="str" cm="1">
        <f t="array" ref="D1454">_xlfn.XLOOKUP(C1454,_xlfn.ANCHORARRAY($O$2),$P$2:$P$51)</f>
        <v>Nebraska</v>
      </c>
      <c r="E1454" t="s">
        <v>5120</v>
      </c>
      <c r="F1454" s="28">
        <v>800</v>
      </c>
      <c r="G1454" s="28">
        <v>1033</v>
      </c>
      <c r="H1454" s="28">
        <v>2995</v>
      </c>
      <c r="I1454" s="28">
        <v>4828</v>
      </c>
      <c r="J1454" s="31">
        <f t="shared" si="90"/>
        <v>6.7363882854207714E-6</v>
      </c>
      <c r="K1454" s="31">
        <f t="shared" si="91"/>
        <v>8.698361373549571E-6</v>
      </c>
      <c r="L1454" s="31">
        <f t="shared" si="92"/>
        <v>2.5219353643544015E-5</v>
      </c>
      <c r="M1454" s="31">
        <f t="shared" si="93"/>
        <v>4.0654103302514357E-5</v>
      </c>
    </row>
    <row r="1455" spans="1:13" x14ac:dyDescent="0.2">
      <c r="A1455" t="s">
        <v>1108</v>
      </c>
      <c r="B1455" s="28">
        <v>532689000</v>
      </c>
      <c r="C1455" s="28" t="str">
        <f>_xlfn.XLOOKUP(E1455,Crosswalk!$C$3:$C$3275,Crosswalk!$B$3:$B$3275)</f>
        <v>NE</v>
      </c>
      <c r="D1455" s="28" t="str" cm="1">
        <f t="array" ref="D1455">_xlfn.XLOOKUP(C1455,_xlfn.ANCHORARRAY($O$2),$P$2:$P$51)</f>
        <v>Nebraska</v>
      </c>
      <c r="E1455" t="s">
        <v>5119</v>
      </c>
      <c r="F1455" s="28">
        <v>600</v>
      </c>
      <c r="G1455" s="28">
        <v>8769</v>
      </c>
      <c r="H1455" s="28">
        <v>31117</v>
      </c>
      <c r="I1455" s="28">
        <v>40486</v>
      </c>
      <c r="J1455" s="31">
        <f t="shared" si="90"/>
        <v>1.1263607846229226E-6</v>
      </c>
      <c r="K1455" s="31">
        <f t="shared" si="91"/>
        <v>1.6461762867264012E-5</v>
      </c>
      <c r="L1455" s="31">
        <f t="shared" si="92"/>
        <v>5.8414947558519137E-5</v>
      </c>
      <c r="M1455" s="31">
        <f t="shared" si="93"/>
        <v>7.6003071210406072E-5</v>
      </c>
    </row>
    <row r="1456" spans="1:13" x14ac:dyDescent="0.2">
      <c r="A1456" t="s">
        <v>165</v>
      </c>
      <c r="B1456" s="28">
        <v>365760000</v>
      </c>
      <c r="C1456" s="28" t="str">
        <f>_xlfn.XLOOKUP(E1456,Crosswalk!$C$3:$C$3275,Crosswalk!$B$3:$B$3275)</f>
        <v>NE</v>
      </c>
      <c r="D1456" s="28" t="str" cm="1">
        <f t="array" ref="D1456">_xlfn.XLOOKUP(C1456,_xlfn.ANCHORARRAY($O$2),$P$2:$P$51)</f>
        <v>Nebraska</v>
      </c>
      <c r="E1456" t="s">
        <v>5117</v>
      </c>
      <c r="F1456" s="28">
        <v>945</v>
      </c>
      <c r="G1456" s="28">
        <v>10850</v>
      </c>
      <c r="H1456" s="28">
        <v>15870</v>
      </c>
      <c r="I1456" s="28">
        <v>27665</v>
      </c>
      <c r="J1456" s="31">
        <f t="shared" si="90"/>
        <v>2.5836614173228348E-6</v>
      </c>
      <c r="K1456" s="31">
        <f t="shared" si="91"/>
        <v>2.9664260717410324E-5</v>
      </c>
      <c r="L1456" s="31">
        <f t="shared" si="92"/>
        <v>4.3389107611548559E-5</v>
      </c>
      <c r="M1456" s="31">
        <f t="shared" si="93"/>
        <v>7.5637029746281712E-5</v>
      </c>
    </row>
    <row r="1457" spans="1:13" x14ac:dyDescent="0.2">
      <c r="A1457" t="s">
        <v>503</v>
      </c>
      <c r="B1457" s="28">
        <v>19201000</v>
      </c>
      <c r="C1457" s="28" t="str">
        <f>_xlfn.XLOOKUP(E1457,Crosswalk!$C$3:$C$3275,Crosswalk!$B$3:$B$3275)</f>
        <v>NE</v>
      </c>
      <c r="D1457" s="28" t="str" cm="1">
        <f t="array" ref="D1457">_xlfn.XLOOKUP(C1457,_xlfn.ANCHORARRAY($O$2),$P$2:$P$51)</f>
        <v>Nebraska</v>
      </c>
      <c r="E1457" t="s">
        <v>5116</v>
      </c>
      <c r="F1457" s="28">
        <v>500</v>
      </c>
      <c r="G1457" s="28">
        <v>2663</v>
      </c>
      <c r="H1457" s="28">
        <v>2345</v>
      </c>
      <c r="I1457" s="28">
        <v>5508</v>
      </c>
      <c r="J1457" s="31">
        <f t="shared" si="90"/>
        <v>2.6040310400499976E-5</v>
      </c>
      <c r="K1457" s="31">
        <f t="shared" si="91"/>
        <v>1.3869069319306286E-4</v>
      </c>
      <c r="L1457" s="31">
        <f t="shared" si="92"/>
        <v>1.2212905577834487E-4</v>
      </c>
      <c r="M1457" s="31">
        <f t="shared" si="93"/>
        <v>2.8686005937190773E-4</v>
      </c>
    </row>
    <row r="1458" spans="1:13" x14ac:dyDescent="0.2">
      <c r="A1458" t="s">
        <v>1107</v>
      </c>
      <c r="B1458" s="28">
        <v>31932000</v>
      </c>
      <c r="C1458" s="28" t="str">
        <f>_xlfn.XLOOKUP(E1458,Crosswalk!$C$3:$C$3275,Crosswalk!$B$3:$B$3275)</f>
        <v>NE</v>
      </c>
      <c r="D1458" s="28" t="str" cm="1">
        <f t="array" ref="D1458">_xlfn.XLOOKUP(C1458,_xlfn.ANCHORARRAY($O$2),$P$2:$P$51)</f>
        <v>Nebraska</v>
      </c>
      <c r="E1458" t="s">
        <v>5115</v>
      </c>
      <c r="F1458" s="28" t="s">
        <v>8073</v>
      </c>
      <c r="G1458" s="28">
        <v>546</v>
      </c>
      <c r="H1458" s="28">
        <v>10506</v>
      </c>
      <c r="I1458" s="28">
        <v>11052</v>
      </c>
      <c r="J1458" s="31" t="e">
        <f t="shared" si="90"/>
        <v>#VALUE!</v>
      </c>
      <c r="K1458" s="31">
        <f t="shared" si="91"/>
        <v>1.7098835024426908E-5</v>
      </c>
      <c r="L1458" s="31">
        <f t="shared" si="92"/>
        <v>3.2901164975573092E-4</v>
      </c>
      <c r="M1458" s="31">
        <f t="shared" si="93"/>
        <v>3.4611048478015786E-4</v>
      </c>
    </row>
    <row r="1459" spans="1:13" x14ac:dyDescent="0.2">
      <c r="A1459" t="s">
        <v>1106</v>
      </c>
      <c r="B1459" s="28">
        <v>11446000</v>
      </c>
      <c r="C1459" s="28" t="str">
        <f>_xlfn.XLOOKUP(E1459,Crosswalk!$C$3:$C$3275,Crosswalk!$B$3:$B$3275)</f>
        <v>NE</v>
      </c>
      <c r="D1459" s="28" t="str" cm="1">
        <f t="array" ref="D1459">_xlfn.XLOOKUP(C1459,_xlfn.ANCHORARRAY($O$2),$P$2:$P$51)</f>
        <v>Nebraska</v>
      </c>
      <c r="E1459" t="s">
        <v>5113</v>
      </c>
      <c r="F1459" s="28" t="s">
        <v>8073</v>
      </c>
      <c r="G1459" s="28">
        <v>1298</v>
      </c>
      <c r="H1459" s="28">
        <v>9226</v>
      </c>
      <c r="I1459" s="28">
        <v>10524</v>
      </c>
      <c r="J1459" s="31" t="e">
        <f t="shared" si="90"/>
        <v>#VALUE!</v>
      </c>
      <c r="K1459" s="31">
        <f t="shared" si="91"/>
        <v>1.134020618556701E-4</v>
      </c>
      <c r="L1459" s="31">
        <f t="shared" si="92"/>
        <v>8.0604578018521756E-4</v>
      </c>
      <c r="M1459" s="31">
        <f t="shared" si="93"/>
        <v>9.1944784204088764E-4</v>
      </c>
    </row>
    <row r="1460" spans="1:13" x14ac:dyDescent="0.2">
      <c r="A1460" t="s">
        <v>1105</v>
      </c>
      <c r="B1460" s="28">
        <v>519369000</v>
      </c>
      <c r="C1460" s="28" t="str">
        <f>_xlfn.XLOOKUP(E1460,Crosswalk!$C$3:$C$3275,Crosswalk!$B$3:$B$3275)</f>
        <v>NE</v>
      </c>
      <c r="D1460" s="28" t="str" cm="1">
        <f t="array" ref="D1460">_xlfn.XLOOKUP(C1460,_xlfn.ANCHORARRAY($O$2),$P$2:$P$51)</f>
        <v>Nebraska</v>
      </c>
      <c r="E1460" t="s">
        <v>5111</v>
      </c>
      <c r="F1460" s="28">
        <v>1365</v>
      </c>
      <c r="G1460" s="28">
        <v>3003</v>
      </c>
      <c r="H1460" s="28">
        <v>6944</v>
      </c>
      <c r="I1460" s="28">
        <v>11312</v>
      </c>
      <c r="J1460" s="31">
        <f t="shared" si="90"/>
        <v>2.6281892065179091E-6</v>
      </c>
      <c r="K1460" s="31">
        <f t="shared" si="91"/>
        <v>5.7820162543393999E-6</v>
      </c>
      <c r="L1460" s="31">
        <f t="shared" si="92"/>
        <v>1.3370070219824441E-5</v>
      </c>
      <c r="M1460" s="31">
        <f t="shared" si="93"/>
        <v>2.1780275680681752E-5</v>
      </c>
    </row>
    <row r="1461" spans="1:13" x14ac:dyDescent="0.2">
      <c r="A1461" t="s">
        <v>272</v>
      </c>
      <c r="B1461" s="28">
        <v>2038108000</v>
      </c>
      <c r="C1461" s="28" t="str">
        <f>_xlfn.XLOOKUP(E1461,Crosswalk!$C$3:$C$3275,Crosswalk!$B$3:$B$3275)</f>
        <v>NE</v>
      </c>
      <c r="D1461" s="28" t="str" cm="1">
        <f t="array" ref="D1461">_xlfn.XLOOKUP(C1461,_xlfn.ANCHORARRAY($O$2),$P$2:$P$51)</f>
        <v>Nebraska</v>
      </c>
      <c r="E1461" t="s">
        <v>5109</v>
      </c>
      <c r="F1461" s="28">
        <v>7788</v>
      </c>
      <c r="G1461" s="28">
        <v>13684</v>
      </c>
      <c r="H1461" s="28">
        <v>46989</v>
      </c>
      <c r="I1461" s="28">
        <v>68461</v>
      </c>
      <c r="J1461" s="31">
        <f t="shared" si="90"/>
        <v>3.8211910261870327E-6</v>
      </c>
      <c r="K1461" s="31">
        <f t="shared" si="91"/>
        <v>6.7140701081591357E-6</v>
      </c>
      <c r="L1461" s="31">
        <f t="shared" si="92"/>
        <v>2.3055206102915058E-5</v>
      </c>
      <c r="M1461" s="31">
        <f t="shared" si="93"/>
        <v>3.3590467237261226E-5</v>
      </c>
    </row>
    <row r="1462" spans="1:13" x14ac:dyDescent="0.2">
      <c r="A1462" t="s">
        <v>1104</v>
      </c>
      <c r="B1462" s="28">
        <v>9135644000</v>
      </c>
      <c r="C1462" s="28" t="str">
        <f>_xlfn.XLOOKUP(E1462,Crosswalk!$C$3:$C$3275,Crosswalk!$B$3:$B$3275)</f>
        <v>MT</v>
      </c>
      <c r="D1462" s="28" t="str" cm="1">
        <f t="array" ref="D1462">_xlfn.XLOOKUP(C1462,_xlfn.ANCHORARRAY($O$2),$P$2:$P$51)</f>
        <v>Montana</v>
      </c>
      <c r="E1462" t="s">
        <v>5106</v>
      </c>
      <c r="F1462" s="28">
        <v>319658</v>
      </c>
      <c r="G1462" s="28">
        <v>704740</v>
      </c>
      <c r="H1462" s="28">
        <v>52144</v>
      </c>
      <c r="I1462" s="28">
        <v>1076542</v>
      </c>
      <c r="J1462" s="31">
        <f t="shared" si="90"/>
        <v>3.4990198829989435E-5</v>
      </c>
      <c r="K1462" s="31">
        <f t="shared" si="91"/>
        <v>7.7141797556910054E-5</v>
      </c>
      <c r="L1462" s="31">
        <f t="shared" si="92"/>
        <v>5.7077530604301134E-6</v>
      </c>
      <c r="M1462" s="31">
        <f t="shared" si="93"/>
        <v>1.178397494473296E-4</v>
      </c>
    </row>
    <row r="1463" spans="1:13" x14ac:dyDescent="0.2">
      <c r="A1463" t="s">
        <v>1103</v>
      </c>
      <c r="B1463" s="28">
        <v>37868000</v>
      </c>
      <c r="C1463" s="28" t="str">
        <f>_xlfn.XLOOKUP(E1463,Crosswalk!$C$3:$C$3275,Crosswalk!$B$3:$B$3275)</f>
        <v>MT</v>
      </c>
      <c r="D1463" s="28" t="str" cm="1">
        <f t="array" ref="D1463">_xlfn.XLOOKUP(C1463,_xlfn.ANCHORARRAY($O$2),$P$2:$P$51)</f>
        <v>Montana</v>
      </c>
      <c r="E1463" t="s">
        <v>5104</v>
      </c>
      <c r="F1463" s="28" t="s">
        <v>8073</v>
      </c>
      <c r="G1463" s="28">
        <v>1185</v>
      </c>
      <c r="H1463" s="28">
        <v>501</v>
      </c>
      <c r="I1463" s="28">
        <v>1686</v>
      </c>
      <c r="J1463" s="31" t="e">
        <f t="shared" si="90"/>
        <v>#VALUE!</v>
      </c>
      <c r="K1463" s="31">
        <f t="shared" si="91"/>
        <v>3.1292912221400656E-5</v>
      </c>
      <c r="L1463" s="31">
        <f t="shared" si="92"/>
        <v>1.3230167951832682E-5</v>
      </c>
      <c r="M1463" s="31">
        <f t="shared" si="93"/>
        <v>4.4523080173233335E-5</v>
      </c>
    </row>
    <row r="1464" spans="1:13" x14ac:dyDescent="0.2">
      <c r="A1464" t="s">
        <v>1102</v>
      </c>
      <c r="B1464" s="28">
        <v>78724000</v>
      </c>
      <c r="C1464" s="28" t="str">
        <f>_xlfn.XLOOKUP(E1464,Crosswalk!$C$3:$C$3275,Crosswalk!$B$3:$B$3275)</f>
        <v>MT</v>
      </c>
      <c r="D1464" s="28" t="str" cm="1">
        <f t="array" ref="D1464">_xlfn.XLOOKUP(C1464,_xlfn.ANCHORARRAY($O$2),$P$2:$P$51)</f>
        <v>Montana</v>
      </c>
      <c r="E1464" t="s">
        <v>5102</v>
      </c>
      <c r="F1464" s="28">
        <v>1390</v>
      </c>
      <c r="G1464" s="28">
        <v>3121</v>
      </c>
      <c r="H1464" s="28">
        <v>4102</v>
      </c>
      <c r="I1464" s="28">
        <v>8613</v>
      </c>
      <c r="J1464" s="31">
        <f t="shared" si="90"/>
        <v>1.7656623139068135E-5</v>
      </c>
      <c r="K1464" s="31">
        <f t="shared" si="91"/>
        <v>3.9644835120166659E-5</v>
      </c>
      <c r="L1464" s="31">
        <f t="shared" si="92"/>
        <v>5.210609217011331E-5</v>
      </c>
      <c r="M1464" s="31">
        <f t="shared" si="93"/>
        <v>1.094075504293481E-4</v>
      </c>
    </row>
    <row r="1465" spans="1:13" x14ac:dyDescent="0.2">
      <c r="A1465" t="s">
        <v>530</v>
      </c>
      <c r="B1465" s="28">
        <v>337545000</v>
      </c>
      <c r="C1465" s="28" t="str">
        <f>_xlfn.XLOOKUP(E1465,Crosswalk!$C$3:$C$3275,Crosswalk!$B$3:$B$3275)</f>
        <v>MT</v>
      </c>
      <c r="D1465" s="28" t="str" cm="1">
        <f t="array" ref="D1465">_xlfn.XLOOKUP(C1465,_xlfn.ANCHORARRAY($O$2),$P$2:$P$51)</f>
        <v>Montana</v>
      </c>
      <c r="E1465" t="s">
        <v>5100</v>
      </c>
      <c r="F1465" s="28">
        <v>20302</v>
      </c>
      <c r="G1465" s="28">
        <v>5703</v>
      </c>
      <c r="H1465" s="28">
        <v>1603</v>
      </c>
      <c r="I1465" s="28">
        <v>27608</v>
      </c>
      <c r="J1465" s="31">
        <f t="shared" si="90"/>
        <v>6.0146054600127387E-5</v>
      </c>
      <c r="K1465" s="31">
        <f t="shared" si="91"/>
        <v>1.6895525041105631E-5</v>
      </c>
      <c r="L1465" s="31">
        <f t="shared" si="92"/>
        <v>4.7489964301056154E-6</v>
      </c>
      <c r="M1465" s="31">
        <f t="shared" si="93"/>
        <v>8.1790576071338636E-5</v>
      </c>
    </row>
    <row r="1466" spans="1:13" x14ac:dyDescent="0.2">
      <c r="A1466" t="s">
        <v>1101</v>
      </c>
      <c r="B1466" s="28">
        <v>47738000</v>
      </c>
      <c r="C1466" s="28" t="str">
        <f>_xlfn.XLOOKUP(E1466,Crosswalk!$C$3:$C$3275,Crosswalk!$B$3:$B$3275)</f>
        <v>MT</v>
      </c>
      <c r="D1466" s="28" t="str" cm="1">
        <f t="array" ref="D1466">_xlfn.XLOOKUP(C1466,_xlfn.ANCHORARRAY($O$2),$P$2:$P$51)</f>
        <v>Montana</v>
      </c>
      <c r="E1466" t="s">
        <v>5099</v>
      </c>
      <c r="F1466" s="28">
        <v>1546</v>
      </c>
      <c r="G1466" s="28">
        <v>16280</v>
      </c>
      <c r="H1466" s="28">
        <v>28651</v>
      </c>
      <c r="I1466" s="28">
        <v>46477</v>
      </c>
      <c r="J1466" s="31">
        <f t="shared" si="90"/>
        <v>3.2385102015166113E-5</v>
      </c>
      <c r="K1466" s="31">
        <f t="shared" si="91"/>
        <v>3.4102811177678163E-4</v>
      </c>
      <c r="L1466" s="31">
        <f t="shared" si="92"/>
        <v>6.0017177091625123E-4</v>
      </c>
      <c r="M1466" s="31">
        <f t="shared" si="93"/>
        <v>9.7358498470819887E-4</v>
      </c>
    </row>
    <row r="1467" spans="1:13" x14ac:dyDescent="0.2">
      <c r="A1467" t="s">
        <v>1100</v>
      </c>
      <c r="B1467" s="28">
        <v>352212000</v>
      </c>
      <c r="C1467" s="28" t="str">
        <f>_xlfn.XLOOKUP(E1467,Crosswalk!$C$3:$C$3275,Crosswalk!$B$3:$B$3275)</f>
        <v>MT</v>
      </c>
      <c r="D1467" s="28" t="str" cm="1">
        <f t="array" ref="D1467">_xlfn.XLOOKUP(C1467,_xlfn.ANCHORARRAY($O$2),$P$2:$P$51)</f>
        <v>Montana</v>
      </c>
      <c r="E1467" t="s">
        <v>5097</v>
      </c>
      <c r="F1467" s="28">
        <v>3875</v>
      </c>
      <c r="G1467" s="28">
        <v>12107</v>
      </c>
      <c r="H1467" s="28">
        <v>800</v>
      </c>
      <c r="I1467" s="28">
        <v>16782</v>
      </c>
      <c r="J1467" s="31">
        <f t="shared" si="90"/>
        <v>1.1001896585011301E-5</v>
      </c>
      <c r="K1467" s="31">
        <f t="shared" si="91"/>
        <v>3.4374183730253369E-5</v>
      </c>
      <c r="L1467" s="31">
        <f t="shared" si="92"/>
        <v>2.271359294970075E-6</v>
      </c>
      <c r="M1467" s="31">
        <f t="shared" si="93"/>
        <v>4.7647439610234743E-5</v>
      </c>
    </row>
    <row r="1468" spans="1:13" x14ac:dyDescent="0.2">
      <c r="A1468" t="s">
        <v>528</v>
      </c>
      <c r="B1468" s="28">
        <v>254120000</v>
      </c>
      <c r="C1468" s="28" t="str">
        <f>_xlfn.XLOOKUP(E1468,Crosswalk!$C$3:$C$3275,Crosswalk!$B$3:$B$3275)</f>
        <v>MT</v>
      </c>
      <c r="D1468" s="28" t="str" cm="1">
        <f t="array" ref="D1468">_xlfn.XLOOKUP(C1468,_xlfn.ANCHORARRAY($O$2),$P$2:$P$51)</f>
        <v>Montana</v>
      </c>
      <c r="E1468" t="s">
        <v>5095</v>
      </c>
      <c r="F1468" s="28">
        <v>20517</v>
      </c>
      <c r="G1468" s="28">
        <v>8428</v>
      </c>
      <c r="H1468" s="28">
        <v>23066</v>
      </c>
      <c r="I1468" s="28">
        <v>52011</v>
      </c>
      <c r="J1468" s="31">
        <f t="shared" si="90"/>
        <v>8.0737446875491889E-5</v>
      </c>
      <c r="K1468" s="31">
        <f t="shared" si="91"/>
        <v>3.3165433653392098E-5</v>
      </c>
      <c r="L1468" s="31">
        <f t="shared" si="92"/>
        <v>9.0768141035731144E-5</v>
      </c>
      <c r="M1468" s="31">
        <f t="shared" si="93"/>
        <v>2.0467102156461513E-4</v>
      </c>
    </row>
    <row r="1469" spans="1:13" x14ac:dyDescent="0.2">
      <c r="A1469" t="s">
        <v>1099</v>
      </c>
      <c r="B1469" s="28">
        <v>241870000</v>
      </c>
      <c r="C1469" s="28" t="str">
        <f>_xlfn.XLOOKUP(E1469,Crosswalk!$C$3:$C$3275,Crosswalk!$B$3:$B$3275)</f>
        <v>MT</v>
      </c>
      <c r="D1469" s="28" t="str" cm="1">
        <f t="array" ref="D1469">_xlfn.XLOOKUP(C1469,_xlfn.ANCHORARRAY($O$2),$P$2:$P$51)</f>
        <v>Montana</v>
      </c>
      <c r="E1469" t="s">
        <v>5094</v>
      </c>
      <c r="F1469" s="28">
        <v>48498</v>
      </c>
      <c r="G1469" s="28">
        <v>30836</v>
      </c>
      <c r="H1469" s="28">
        <v>52301</v>
      </c>
      <c r="I1469" s="28">
        <v>131635</v>
      </c>
      <c r="J1469" s="31">
        <f t="shared" si="90"/>
        <v>2.005126720965808E-4</v>
      </c>
      <c r="K1469" s="31">
        <f t="shared" si="91"/>
        <v>1.2748997395294995E-4</v>
      </c>
      <c r="L1469" s="31">
        <f t="shared" si="92"/>
        <v>2.1623599454252283E-4</v>
      </c>
      <c r="M1469" s="31">
        <f t="shared" si="93"/>
        <v>5.4423864059205363E-4</v>
      </c>
    </row>
    <row r="1470" spans="1:13" x14ac:dyDescent="0.2">
      <c r="A1470" t="s">
        <v>1098</v>
      </c>
      <c r="B1470" s="28">
        <v>626043000</v>
      </c>
      <c r="C1470" s="28" t="str">
        <f>_xlfn.XLOOKUP(E1470,Crosswalk!$C$3:$C$3275,Crosswalk!$B$3:$B$3275)</f>
        <v>MT</v>
      </c>
      <c r="D1470" s="28" t="str" cm="1">
        <f t="array" ref="D1470">_xlfn.XLOOKUP(C1470,_xlfn.ANCHORARRAY($O$2),$P$2:$P$51)</f>
        <v>Montana</v>
      </c>
      <c r="E1470" t="s">
        <v>5092</v>
      </c>
      <c r="F1470" s="28">
        <v>73928</v>
      </c>
      <c r="G1470" s="28">
        <v>40976</v>
      </c>
      <c r="H1470" s="28">
        <v>5746</v>
      </c>
      <c r="I1470" s="28">
        <v>120650</v>
      </c>
      <c r="J1470" s="31">
        <f t="shared" si="90"/>
        <v>1.1808773518751907E-4</v>
      </c>
      <c r="K1470" s="31">
        <f t="shared" si="91"/>
        <v>6.5452373079804418E-5</v>
      </c>
      <c r="L1470" s="31">
        <f t="shared" si="92"/>
        <v>9.1782832808608991E-6</v>
      </c>
      <c r="M1470" s="31">
        <f t="shared" si="93"/>
        <v>1.927183915481844E-4</v>
      </c>
    </row>
    <row r="1471" spans="1:13" x14ac:dyDescent="0.2">
      <c r="A1471" t="s">
        <v>1097</v>
      </c>
      <c r="B1471" s="28">
        <v>1563492000</v>
      </c>
      <c r="C1471" s="28" t="str">
        <f>_xlfn.XLOOKUP(E1471,Crosswalk!$C$3:$C$3275,Crosswalk!$B$3:$B$3275)</f>
        <v>MT</v>
      </c>
      <c r="D1471" s="28" t="str" cm="1">
        <f t="array" ref="D1471">_xlfn.XLOOKUP(C1471,_xlfn.ANCHORARRAY($O$2),$P$2:$P$51)</f>
        <v>Montana</v>
      </c>
      <c r="E1471" t="s">
        <v>5090</v>
      </c>
      <c r="F1471" s="28">
        <v>128169</v>
      </c>
      <c r="G1471" s="28">
        <v>52453</v>
      </c>
      <c r="H1471" s="28">
        <v>7853</v>
      </c>
      <c r="I1471" s="28">
        <v>188475</v>
      </c>
      <c r="J1471" s="31">
        <f t="shared" si="90"/>
        <v>8.1976115004106189E-5</v>
      </c>
      <c r="K1471" s="31">
        <f t="shared" si="91"/>
        <v>3.3548620651720635E-5</v>
      </c>
      <c r="L1471" s="31">
        <f t="shared" si="92"/>
        <v>5.0227311684357838E-6</v>
      </c>
      <c r="M1471" s="31">
        <f t="shared" si="93"/>
        <v>1.2054746682426261E-4</v>
      </c>
    </row>
    <row r="1472" spans="1:13" x14ac:dyDescent="0.2">
      <c r="A1472" t="s">
        <v>721</v>
      </c>
      <c r="B1472" s="28">
        <v>154343000</v>
      </c>
      <c r="C1472" s="28" t="str">
        <f>_xlfn.XLOOKUP(E1472,Crosswalk!$C$3:$C$3275,Crosswalk!$B$3:$B$3275)</f>
        <v>MT</v>
      </c>
      <c r="D1472" s="28" t="str" cm="1">
        <f t="array" ref="D1472">_xlfn.XLOOKUP(C1472,_xlfn.ANCHORARRAY($O$2),$P$2:$P$51)</f>
        <v>Montana</v>
      </c>
      <c r="E1472" t="s">
        <v>5088</v>
      </c>
      <c r="F1472" s="28">
        <v>7146</v>
      </c>
      <c r="G1472" s="28">
        <v>2395</v>
      </c>
      <c r="H1472" s="28">
        <v>6315</v>
      </c>
      <c r="I1472" s="28">
        <v>15856</v>
      </c>
      <c r="J1472" s="31">
        <f t="shared" si="90"/>
        <v>4.6299475842765789E-5</v>
      </c>
      <c r="K1472" s="31">
        <f t="shared" si="91"/>
        <v>1.5517386599975378E-5</v>
      </c>
      <c r="L1472" s="31">
        <f t="shared" si="92"/>
        <v>4.0915363832502934E-5</v>
      </c>
      <c r="M1472" s="31">
        <f t="shared" si="93"/>
        <v>1.027322262752441E-4</v>
      </c>
    </row>
    <row r="1473" spans="1:13" x14ac:dyDescent="0.2">
      <c r="A1473" t="s">
        <v>1096</v>
      </c>
      <c r="B1473" s="28">
        <v>389198000</v>
      </c>
      <c r="C1473" s="28" t="str">
        <f>_xlfn.XLOOKUP(E1473,Crosswalk!$C$3:$C$3275,Crosswalk!$B$3:$B$3275)</f>
        <v>MT</v>
      </c>
      <c r="D1473" s="28" t="str" cm="1">
        <f t="array" ref="D1473">_xlfn.XLOOKUP(C1473,_xlfn.ANCHORARRAY($O$2),$P$2:$P$51)</f>
        <v>Montana</v>
      </c>
      <c r="E1473" t="s">
        <v>5087</v>
      </c>
      <c r="F1473" s="28">
        <v>33181</v>
      </c>
      <c r="G1473" s="28">
        <v>18599</v>
      </c>
      <c r="H1473" s="28">
        <v>1280</v>
      </c>
      <c r="I1473" s="28">
        <v>53060</v>
      </c>
      <c r="J1473" s="31">
        <f t="shared" si="90"/>
        <v>8.5254806037029989E-5</v>
      </c>
      <c r="K1473" s="31">
        <f t="shared" si="91"/>
        <v>4.7788015354652388E-5</v>
      </c>
      <c r="L1473" s="31">
        <f t="shared" si="92"/>
        <v>3.2888144337843461E-6</v>
      </c>
      <c r="M1473" s="31">
        <f t="shared" si="93"/>
        <v>1.3633163582546672E-4</v>
      </c>
    </row>
    <row r="1474" spans="1:13" x14ac:dyDescent="0.2">
      <c r="A1474" t="s">
        <v>1095</v>
      </c>
      <c r="B1474" s="28">
        <v>714253000</v>
      </c>
      <c r="C1474" s="28" t="str">
        <f>_xlfn.XLOOKUP(E1474,Crosswalk!$C$3:$C$3275,Crosswalk!$B$3:$B$3275)</f>
        <v>MT</v>
      </c>
      <c r="D1474" s="28" t="str" cm="1">
        <f t="array" ref="D1474">_xlfn.XLOOKUP(C1474,_xlfn.ANCHORARRAY($O$2),$P$2:$P$51)</f>
        <v>Montana</v>
      </c>
      <c r="E1474" t="s">
        <v>5085</v>
      </c>
      <c r="F1474" s="28">
        <v>7078</v>
      </c>
      <c r="G1474" s="28">
        <v>18635</v>
      </c>
      <c r="H1474" s="28">
        <v>32512</v>
      </c>
      <c r="I1474" s="28">
        <v>58225</v>
      </c>
      <c r="J1474" s="31">
        <f t="shared" si="90"/>
        <v>9.9096538621468856E-6</v>
      </c>
      <c r="K1474" s="31">
        <f t="shared" si="91"/>
        <v>2.6090194930927837E-5</v>
      </c>
      <c r="L1474" s="31">
        <f t="shared" si="92"/>
        <v>4.5518884764922236E-5</v>
      </c>
      <c r="M1474" s="31">
        <f t="shared" si="93"/>
        <v>8.1518733557996953E-5</v>
      </c>
    </row>
    <row r="1475" spans="1:13" x14ac:dyDescent="0.2">
      <c r="A1475" t="s">
        <v>1094</v>
      </c>
      <c r="B1475" s="28">
        <v>403322000</v>
      </c>
      <c r="C1475" s="28" t="str">
        <f>_xlfn.XLOOKUP(E1475,Crosswalk!$C$3:$C$3275,Crosswalk!$B$3:$B$3275)</f>
        <v>MT</v>
      </c>
      <c r="D1475" s="28" t="str" cm="1">
        <f t="array" ref="D1475">_xlfn.XLOOKUP(C1475,_xlfn.ANCHORARRAY($O$2),$P$2:$P$51)</f>
        <v>Montana</v>
      </c>
      <c r="E1475" t="s">
        <v>5083</v>
      </c>
      <c r="F1475" s="28">
        <v>3784</v>
      </c>
      <c r="G1475" s="28">
        <v>1510</v>
      </c>
      <c r="H1475" s="28">
        <v>7019</v>
      </c>
      <c r="I1475" s="28">
        <v>12313</v>
      </c>
      <c r="J1475" s="31">
        <f t="shared" ref="J1475:J1538" si="94">F1475/$B1475</f>
        <v>9.382081810563272E-6</v>
      </c>
      <c r="K1475" s="31">
        <f t="shared" ref="K1475:K1538" si="95">G1475/$B1475</f>
        <v>3.7439068535810096E-6</v>
      </c>
      <c r="L1475" s="31">
        <f t="shared" ref="L1475:L1538" si="96">H1475/$B1475</f>
        <v>1.7402968347870931E-5</v>
      </c>
      <c r="M1475" s="31">
        <f t="shared" ref="M1475:M1538" si="97">I1475/$B1475</f>
        <v>3.0528957012015211E-5</v>
      </c>
    </row>
    <row r="1476" spans="1:13" x14ac:dyDescent="0.2">
      <c r="A1476" t="s">
        <v>571</v>
      </c>
      <c r="B1476" s="28">
        <v>737571000</v>
      </c>
      <c r="C1476" s="28" t="str">
        <f>_xlfn.XLOOKUP(E1476,Crosswalk!$C$3:$C$3275,Crosswalk!$B$3:$B$3275)</f>
        <v>MT</v>
      </c>
      <c r="D1476" s="28" t="str" cm="1">
        <f t="array" ref="D1476">_xlfn.XLOOKUP(C1476,_xlfn.ANCHORARRAY($O$2),$P$2:$P$51)</f>
        <v>Montana</v>
      </c>
      <c r="E1476" t="s">
        <v>5081</v>
      </c>
      <c r="F1476" s="28">
        <v>4382</v>
      </c>
      <c r="G1476" s="28">
        <v>25695</v>
      </c>
      <c r="H1476" s="28">
        <v>38370</v>
      </c>
      <c r="I1476" s="28">
        <v>68447</v>
      </c>
      <c r="J1476" s="31">
        <f t="shared" si="94"/>
        <v>5.9411229562984449E-6</v>
      </c>
      <c r="K1476" s="31">
        <f t="shared" si="95"/>
        <v>3.4837324135574743E-5</v>
      </c>
      <c r="L1476" s="31">
        <f t="shared" si="96"/>
        <v>5.2022110413777111E-5</v>
      </c>
      <c r="M1476" s="31">
        <f t="shared" si="97"/>
        <v>9.2800557505650307E-5</v>
      </c>
    </row>
    <row r="1477" spans="1:13" x14ac:dyDescent="0.2">
      <c r="A1477" t="s">
        <v>1093</v>
      </c>
      <c r="B1477" s="28">
        <v>1324872000</v>
      </c>
      <c r="C1477" s="28" t="str">
        <f>_xlfn.XLOOKUP(E1477,Crosswalk!$C$3:$C$3275,Crosswalk!$B$3:$B$3275)</f>
        <v>MT</v>
      </c>
      <c r="D1477" s="28" t="str" cm="1">
        <f t="array" ref="D1477">_xlfn.XLOOKUP(C1477,_xlfn.ANCHORARRAY($O$2),$P$2:$P$51)</f>
        <v>Montana</v>
      </c>
      <c r="E1477" t="s">
        <v>5080</v>
      </c>
      <c r="F1477" s="28">
        <v>100212</v>
      </c>
      <c r="G1477" s="28">
        <v>117358</v>
      </c>
      <c r="H1477" s="28">
        <v>13677</v>
      </c>
      <c r="I1477" s="28">
        <v>231247</v>
      </c>
      <c r="J1477" s="31">
        <f t="shared" si="94"/>
        <v>7.5639005126532972E-5</v>
      </c>
      <c r="K1477" s="31">
        <f t="shared" si="95"/>
        <v>8.8580632695082993E-5</v>
      </c>
      <c r="L1477" s="31">
        <f t="shared" si="96"/>
        <v>1.0323261416951977E-5</v>
      </c>
      <c r="M1477" s="31">
        <f t="shared" si="97"/>
        <v>1.7454289923856796E-4</v>
      </c>
    </row>
    <row r="1478" spans="1:13" x14ac:dyDescent="0.2">
      <c r="A1478" t="s">
        <v>201</v>
      </c>
      <c r="B1478" s="28">
        <v>37187000</v>
      </c>
      <c r="C1478" s="28" t="str">
        <f>_xlfn.XLOOKUP(E1478,Crosswalk!$C$3:$C$3275,Crosswalk!$B$3:$B$3275)</f>
        <v>MT</v>
      </c>
      <c r="D1478" s="28" t="str" cm="1">
        <f t="array" ref="D1478">_xlfn.XLOOKUP(C1478,_xlfn.ANCHORARRAY($O$2),$P$2:$P$51)</f>
        <v>Montana</v>
      </c>
      <c r="E1478" t="s">
        <v>5078</v>
      </c>
      <c r="F1478" s="28">
        <v>2874</v>
      </c>
      <c r="G1478" s="28">
        <v>21331</v>
      </c>
      <c r="H1478" s="28">
        <v>47565</v>
      </c>
      <c r="I1478" s="28">
        <v>71770</v>
      </c>
      <c r="J1478" s="31">
        <f t="shared" si="94"/>
        <v>7.7285072740473817E-5</v>
      </c>
      <c r="K1478" s="31">
        <f t="shared" si="95"/>
        <v>5.7361443515206929E-4</v>
      </c>
      <c r="L1478" s="31">
        <f t="shared" si="96"/>
        <v>1.2790760211902009E-3</v>
      </c>
      <c r="M1478" s="31">
        <f t="shared" si="97"/>
        <v>1.929975529082744E-3</v>
      </c>
    </row>
    <row r="1479" spans="1:13" x14ac:dyDescent="0.2">
      <c r="A1479" t="s">
        <v>781</v>
      </c>
      <c r="B1479" s="28">
        <v>218877000</v>
      </c>
      <c r="C1479" s="28" t="str">
        <f>_xlfn.XLOOKUP(E1479,Crosswalk!$C$3:$C$3275,Crosswalk!$B$3:$B$3275)</f>
        <v>MT</v>
      </c>
      <c r="D1479" s="28" t="str" cm="1">
        <f t="array" ref="D1479">_xlfn.XLOOKUP(C1479,_xlfn.ANCHORARRAY($O$2),$P$2:$P$51)</f>
        <v>Montana</v>
      </c>
      <c r="E1479" t="s">
        <v>5077</v>
      </c>
      <c r="F1479" s="28">
        <v>34328</v>
      </c>
      <c r="G1479" s="28">
        <v>24579</v>
      </c>
      <c r="H1479" s="28">
        <v>34301</v>
      </c>
      <c r="I1479" s="28">
        <v>93208</v>
      </c>
      <c r="J1479" s="31">
        <f t="shared" si="94"/>
        <v>1.5683694495081713E-4</v>
      </c>
      <c r="K1479" s="31">
        <f t="shared" si="95"/>
        <v>1.1229594703874779E-4</v>
      </c>
      <c r="L1479" s="31">
        <f t="shared" si="96"/>
        <v>1.567135879969115E-4</v>
      </c>
      <c r="M1479" s="31">
        <f t="shared" si="97"/>
        <v>4.2584647998647642E-4</v>
      </c>
    </row>
    <row r="1480" spans="1:13" x14ac:dyDescent="0.2">
      <c r="A1480" t="s">
        <v>1092</v>
      </c>
      <c r="B1480" s="28">
        <v>112785000</v>
      </c>
      <c r="C1480" s="28" t="str">
        <f>_xlfn.XLOOKUP(E1480,Crosswalk!$C$3:$C$3275,Crosswalk!$B$3:$B$3275)</f>
        <v>MT</v>
      </c>
      <c r="D1480" s="28" t="str" cm="1">
        <f t="array" ref="D1480">_xlfn.XLOOKUP(C1480,_xlfn.ANCHORARRAY($O$2),$P$2:$P$51)</f>
        <v>Montana</v>
      </c>
      <c r="E1480" t="s">
        <v>5076</v>
      </c>
      <c r="F1480" s="28" t="s">
        <v>8073</v>
      </c>
      <c r="G1480" s="28">
        <v>147</v>
      </c>
      <c r="H1480" s="28">
        <v>1625</v>
      </c>
      <c r="I1480" s="28">
        <v>1772</v>
      </c>
      <c r="J1480" s="31" t="e">
        <f t="shared" si="94"/>
        <v>#VALUE!</v>
      </c>
      <c r="K1480" s="31">
        <f t="shared" si="95"/>
        <v>1.3033648091501529E-6</v>
      </c>
      <c r="L1480" s="31">
        <f t="shared" si="96"/>
        <v>1.4407944318836725E-5</v>
      </c>
      <c r="M1480" s="31">
        <f t="shared" si="97"/>
        <v>1.5711309127986879E-5</v>
      </c>
    </row>
    <row r="1481" spans="1:13" x14ac:dyDescent="0.2">
      <c r="A1481" t="s">
        <v>1091</v>
      </c>
      <c r="B1481" s="28">
        <v>253852000</v>
      </c>
      <c r="C1481" s="28" t="str">
        <f>_xlfn.XLOOKUP(E1481,Crosswalk!$C$3:$C$3275,Crosswalk!$B$3:$B$3275)</f>
        <v>MT</v>
      </c>
      <c r="D1481" s="28" t="str" cm="1">
        <f t="array" ref="D1481">_xlfn.XLOOKUP(C1481,_xlfn.ANCHORARRAY($O$2),$P$2:$P$51)</f>
        <v>Montana</v>
      </c>
      <c r="E1481" t="s">
        <v>5074</v>
      </c>
      <c r="F1481" s="28">
        <v>3870</v>
      </c>
      <c r="G1481" s="28">
        <v>3494</v>
      </c>
      <c r="H1481" s="28">
        <v>4350</v>
      </c>
      <c r="I1481" s="28">
        <v>11714</v>
      </c>
      <c r="J1481" s="31">
        <f t="shared" si="94"/>
        <v>1.5245103446102454E-5</v>
      </c>
      <c r="K1481" s="31">
        <f t="shared" si="95"/>
        <v>1.3763925436868727E-5</v>
      </c>
      <c r="L1481" s="31">
        <f t="shared" si="96"/>
        <v>1.7135968989805083E-5</v>
      </c>
      <c r="M1481" s="31">
        <f t="shared" si="97"/>
        <v>4.6144997872776262E-5</v>
      </c>
    </row>
    <row r="1482" spans="1:13" x14ac:dyDescent="0.2">
      <c r="A1482" t="s">
        <v>197</v>
      </c>
      <c r="B1482" s="28">
        <v>132111000</v>
      </c>
      <c r="C1482" s="28" t="str">
        <f>_xlfn.XLOOKUP(E1482,Crosswalk!$C$3:$C$3275,Crosswalk!$B$3:$B$3275)</f>
        <v>MT</v>
      </c>
      <c r="D1482" s="28" t="str" cm="1">
        <f t="array" ref="D1482">_xlfn.XLOOKUP(C1482,_xlfn.ANCHORARRAY($O$2),$P$2:$P$51)</f>
        <v>Montana</v>
      </c>
      <c r="E1482" t="s">
        <v>5072</v>
      </c>
      <c r="F1482" s="28">
        <v>500</v>
      </c>
      <c r="G1482" s="28">
        <v>1115</v>
      </c>
      <c r="H1482" s="28">
        <v>4976</v>
      </c>
      <c r="I1482" s="28">
        <v>6591</v>
      </c>
      <c r="J1482" s="31">
        <f t="shared" si="94"/>
        <v>3.7846962024358306E-6</v>
      </c>
      <c r="K1482" s="31">
        <f t="shared" si="95"/>
        <v>8.439872531431902E-6</v>
      </c>
      <c r="L1482" s="31">
        <f t="shared" si="96"/>
        <v>3.7665296606641388E-5</v>
      </c>
      <c r="M1482" s="31">
        <f t="shared" si="97"/>
        <v>4.9889865340509118E-5</v>
      </c>
    </row>
    <row r="1483" spans="1:13" x14ac:dyDescent="0.2">
      <c r="A1483" t="s">
        <v>1090</v>
      </c>
      <c r="B1483" s="28">
        <v>11482000</v>
      </c>
      <c r="C1483" s="28" t="str">
        <f>_xlfn.XLOOKUP(E1483,Crosswalk!$C$3:$C$3275,Crosswalk!$B$3:$B$3275)</f>
        <v>MT</v>
      </c>
      <c r="D1483" s="28" t="str" cm="1">
        <f t="array" ref="D1483">_xlfn.XLOOKUP(C1483,_xlfn.ANCHORARRAY($O$2),$P$2:$P$51)</f>
        <v>Montana</v>
      </c>
      <c r="E1483" t="s">
        <v>5071</v>
      </c>
      <c r="F1483" s="28" t="s">
        <v>8073</v>
      </c>
      <c r="G1483" s="28">
        <v>7147</v>
      </c>
      <c r="H1483" s="28">
        <v>2026</v>
      </c>
      <c r="I1483" s="28">
        <v>9173</v>
      </c>
      <c r="J1483" s="31" t="e">
        <f t="shared" si="94"/>
        <v>#VALUE!</v>
      </c>
      <c r="K1483" s="31">
        <f t="shared" si="95"/>
        <v>6.2245253440167223E-4</v>
      </c>
      <c r="L1483" s="31">
        <f t="shared" si="96"/>
        <v>1.7645009580212506E-4</v>
      </c>
      <c r="M1483" s="31">
        <f t="shared" si="97"/>
        <v>7.9890263020379723E-4</v>
      </c>
    </row>
    <row r="1484" spans="1:13" x14ac:dyDescent="0.2">
      <c r="A1484" t="s">
        <v>313</v>
      </c>
      <c r="B1484" s="28">
        <v>701633000</v>
      </c>
      <c r="C1484" s="28" t="str">
        <f>_xlfn.XLOOKUP(E1484,Crosswalk!$C$3:$C$3275,Crosswalk!$B$3:$B$3275)</f>
        <v>MT</v>
      </c>
      <c r="D1484" s="28" t="str" cm="1">
        <f t="array" ref="D1484">_xlfn.XLOOKUP(C1484,_xlfn.ANCHORARRAY($O$2),$P$2:$P$51)</f>
        <v>Montana</v>
      </c>
      <c r="E1484" t="s">
        <v>5069</v>
      </c>
      <c r="F1484" s="28">
        <v>618774</v>
      </c>
      <c r="G1484" s="28">
        <v>414861</v>
      </c>
      <c r="H1484" s="28">
        <v>1073357</v>
      </c>
      <c r="I1484" s="28">
        <v>2106992</v>
      </c>
      <c r="J1484" s="31">
        <f t="shared" si="94"/>
        <v>8.8190549760344791E-4</v>
      </c>
      <c r="K1484" s="31">
        <f t="shared" si="95"/>
        <v>5.9127920151988292E-4</v>
      </c>
      <c r="L1484" s="31">
        <f t="shared" si="96"/>
        <v>1.5297983418681846E-3</v>
      </c>
      <c r="M1484" s="31">
        <f t="shared" si="97"/>
        <v>3.0029830409915156E-3</v>
      </c>
    </row>
    <row r="1485" spans="1:13" x14ac:dyDescent="0.2">
      <c r="A1485" t="s">
        <v>1089</v>
      </c>
      <c r="B1485" s="28">
        <v>337121000</v>
      </c>
      <c r="C1485" s="28" t="str">
        <f>_xlfn.XLOOKUP(E1485,Crosswalk!$C$3:$C$3275,Crosswalk!$B$3:$B$3275)</f>
        <v>MT</v>
      </c>
      <c r="D1485" s="28" t="str" cm="1">
        <f t="array" ref="D1485">_xlfn.XLOOKUP(C1485,_xlfn.ANCHORARRAY($O$2),$P$2:$P$51)</f>
        <v>Montana</v>
      </c>
      <c r="E1485" t="s">
        <v>5068</v>
      </c>
      <c r="F1485" s="28">
        <v>3150</v>
      </c>
      <c r="G1485" s="28">
        <v>11722</v>
      </c>
      <c r="H1485" s="28">
        <v>1897</v>
      </c>
      <c r="I1485" s="28">
        <v>16769</v>
      </c>
      <c r="J1485" s="31">
        <f t="shared" si="94"/>
        <v>9.34382610398047E-6</v>
      </c>
      <c r="K1485" s="31">
        <f t="shared" si="95"/>
        <v>3.4770898282812406E-5</v>
      </c>
      <c r="L1485" s="31">
        <f t="shared" si="96"/>
        <v>5.6270597203971275E-6</v>
      </c>
      <c r="M1485" s="31">
        <f t="shared" si="97"/>
        <v>4.9741784107190002E-5</v>
      </c>
    </row>
    <row r="1486" spans="1:13" x14ac:dyDescent="0.2">
      <c r="A1486" t="s">
        <v>1088</v>
      </c>
      <c r="B1486" s="28">
        <v>6517231000</v>
      </c>
      <c r="C1486" s="28" t="str">
        <f>_xlfn.XLOOKUP(E1486,Crosswalk!$C$3:$C$3275,Crosswalk!$B$3:$B$3275)</f>
        <v>MT</v>
      </c>
      <c r="D1486" s="28" t="str" cm="1">
        <f t="array" ref="D1486">_xlfn.XLOOKUP(C1486,_xlfn.ANCHORARRAY($O$2),$P$2:$P$51)</f>
        <v>Montana</v>
      </c>
      <c r="E1486" t="s">
        <v>5064</v>
      </c>
      <c r="F1486" s="28">
        <v>888284</v>
      </c>
      <c r="G1486" s="28">
        <v>243932</v>
      </c>
      <c r="H1486" s="28">
        <v>1196757</v>
      </c>
      <c r="I1486" s="28">
        <v>2328973</v>
      </c>
      <c r="J1486" s="31">
        <f t="shared" si="94"/>
        <v>1.3629776204035119E-4</v>
      </c>
      <c r="K1486" s="31">
        <f t="shared" si="95"/>
        <v>3.7428779185516057E-5</v>
      </c>
      <c r="L1486" s="31">
        <f t="shared" si="96"/>
        <v>1.8362967339963858E-4</v>
      </c>
      <c r="M1486" s="31">
        <f t="shared" si="97"/>
        <v>3.5735621462550582E-4</v>
      </c>
    </row>
    <row r="1487" spans="1:13" x14ac:dyDescent="0.2">
      <c r="A1487" t="s">
        <v>307</v>
      </c>
      <c r="B1487" s="28">
        <v>114132000</v>
      </c>
      <c r="C1487" s="28" t="str">
        <f>_xlfn.XLOOKUP(E1487,Crosswalk!$C$3:$C$3275,Crosswalk!$B$3:$B$3275)</f>
        <v>MT</v>
      </c>
      <c r="D1487" s="28" t="str" cm="1">
        <f t="array" ref="D1487">_xlfn.XLOOKUP(C1487,_xlfn.ANCHORARRAY($O$2),$P$2:$P$51)</f>
        <v>Montana</v>
      </c>
      <c r="E1487" t="s">
        <v>5062</v>
      </c>
      <c r="F1487" s="28">
        <v>10835</v>
      </c>
      <c r="G1487" s="28">
        <v>2869</v>
      </c>
      <c r="H1487" s="28">
        <v>1190</v>
      </c>
      <c r="I1487" s="28">
        <v>14894</v>
      </c>
      <c r="J1487" s="31">
        <f t="shared" si="94"/>
        <v>9.4933936144113828E-5</v>
      </c>
      <c r="K1487" s="31">
        <f t="shared" si="95"/>
        <v>2.5137560018224512E-5</v>
      </c>
      <c r="L1487" s="31">
        <f t="shared" si="96"/>
        <v>1.042652367434199E-5</v>
      </c>
      <c r="M1487" s="31">
        <f t="shared" si="97"/>
        <v>1.3049801983668034E-4</v>
      </c>
    </row>
    <row r="1488" spans="1:13" x14ac:dyDescent="0.2">
      <c r="A1488" t="s">
        <v>1087</v>
      </c>
      <c r="B1488" s="28">
        <v>57973000</v>
      </c>
      <c r="C1488" s="28" t="str">
        <f>_xlfn.XLOOKUP(E1488,Crosswalk!$C$3:$C$3275,Crosswalk!$B$3:$B$3275)</f>
        <v>MT</v>
      </c>
      <c r="D1488" s="28" t="str" cm="1">
        <f t="array" ref="D1488">_xlfn.XLOOKUP(C1488,_xlfn.ANCHORARRAY($O$2),$P$2:$P$51)</f>
        <v>Montana</v>
      </c>
      <c r="E1488" t="s">
        <v>5061</v>
      </c>
      <c r="F1488" s="28">
        <v>8551</v>
      </c>
      <c r="G1488" s="28">
        <v>32202</v>
      </c>
      <c r="H1488" s="28">
        <v>25132</v>
      </c>
      <c r="I1488" s="28">
        <v>65885</v>
      </c>
      <c r="J1488" s="31">
        <f t="shared" si="94"/>
        <v>1.4749969813533886E-4</v>
      </c>
      <c r="K1488" s="31">
        <f t="shared" si="95"/>
        <v>5.5546547530747068E-4</v>
      </c>
      <c r="L1488" s="31">
        <f t="shared" si="96"/>
        <v>4.3351215220878685E-4</v>
      </c>
      <c r="M1488" s="31">
        <f t="shared" si="97"/>
        <v>1.1364773256515965E-3</v>
      </c>
    </row>
    <row r="1489" spans="1:13" x14ac:dyDescent="0.2">
      <c r="A1489" t="s">
        <v>125</v>
      </c>
      <c r="B1489" s="28">
        <v>562332000</v>
      </c>
      <c r="C1489" s="28" t="str">
        <f>_xlfn.XLOOKUP(E1489,Crosswalk!$C$3:$C$3275,Crosswalk!$B$3:$B$3275)</f>
        <v>MT</v>
      </c>
      <c r="D1489" s="28" t="str" cm="1">
        <f t="array" ref="D1489">_xlfn.XLOOKUP(C1489,_xlfn.ANCHORARRAY($O$2),$P$2:$P$51)</f>
        <v>Montana</v>
      </c>
      <c r="E1489" t="s">
        <v>5059</v>
      </c>
      <c r="F1489" s="28">
        <v>211000</v>
      </c>
      <c r="G1489" s="28">
        <v>398526</v>
      </c>
      <c r="H1489" s="28">
        <v>501439</v>
      </c>
      <c r="I1489" s="28">
        <v>1110965</v>
      </c>
      <c r="J1489" s="31">
        <f t="shared" si="94"/>
        <v>3.7522317776687083E-4</v>
      </c>
      <c r="K1489" s="31">
        <f t="shared" si="95"/>
        <v>7.0870233242995245E-4</v>
      </c>
      <c r="L1489" s="31">
        <f t="shared" si="96"/>
        <v>8.9171343619072008E-4</v>
      </c>
      <c r="M1489" s="31">
        <f t="shared" si="97"/>
        <v>1.9756389463875435E-3</v>
      </c>
    </row>
    <row r="1490" spans="1:13" x14ac:dyDescent="0.2">
      <c r="A1490" t="s">
        <v>1086</v>
      </c>
      <c r="B1490" s="28">
        <v>89836000</v>
      </c>
      <c r="C1490" s="28" t="str">
        <f>_xlfn.XLOOKUP(E1490,Crosswalk!$C$3:$C$3275,Crosswalk!$B$3:$B$3275)</f>
        <v>MT</v>
      </c>
      <c r="D1490" s="28" t="str" cm="1">
        <f t="array" ref="D1490">_xlfn.XLOOKUP(C1490,_xlfn.ANCHORARRAY($O$2),$P$2:$P$51)</f>
        <v>Montana</v>
      </c>
      <c r="E1490" t="s">
        <v>5058</v>
      </c>
      <c r="F1490" s="28">
        <v>3667</v>
      </c>
      <c r="G1490" s="28">
        <v>2368</v>
      </c>
      <c r="H1490" s="28">
        <v>1325</v>
      </c>
      <c r="I1490" s="28">
        <v>7360</v>
      </c>
      <c r="J1490" s="31">
        <f t="shared" si="94"/>
        <v>4.0818825415201034E-5</v>
      </c>
      <c r="K1490" s="31">
        <f t="shared" si="95"/>
        <v>2.6359143327841846E-5</v>
      </c>
      <c r="L1490" s="31">
        <f t="shared" si="96"/>
        <v>1.47490983570061E-5</v>
      </c>
      <c r="M1490" s="31">
        <f t="shared" si="97"/>
        <v>8.1927067100048977E-5</v>
      </c>
    </row>
    <row r="1491" spans="1:13" x14ac:dyDescent="0.2">
      <c r="A1491" t="s">
        <v>190</v>
      </c>
      <c r="B1491" s="28">
        <v>604967000</v>
      </c>
      <c r="C1491" s="28" t="str">
        <f>_xlfn.XLOOKUP(E1491,Crosswalk!$C$3:$C$3275,Crosswalk!$B$3:$B$3275)</f>
        <v>MT</v>
      </c>
      <c r="D1491" s="28" t="str" cm="1">
        <f t="array" ref="D1491">_xlfn.XLOOKUP(C1491,_xlfn.ANCHORARRAY($O$2),$P$2:$P$51)</f>
        <v>Montana</v>
      </c>
      <c r="E1491" t="s">
        <v>5056</v>
      </c>
      <c r="F1491" s="28">
        <v>18337</v>
      </c>
      <c r="G1491" s="28">
        <v>15312</v>
      </c>
      <c r="H1491" s="28">
        <v>36104</v>
      </c>
      <c r="I1491" s="28">
        <v>69753</v>
      </c>
      <c r="J1491" s="31">
        <f t="shared" si="94"/>
        <v>3.0310744222412131E-5</v>
      </c>
      <c r="K1491" s="31">
        <f t="shared" si="95"/>
        <v>2.531047148026256E-5</v>
      </c>
      <c r="L1491" s="31">
        <f t="shared" si="96"/>
        <v>5.9679288291758063E-5</v>
      </c>
      <c r="M1491" s="31">
        <f t="shared" si="97"/>
        <v>1.1530050399443276E-4</v>
      </c>
    </row>
    <row r="1492" spans="1:13" x14ac:dyDescent="0.2">
      <c r="A1492" t="s">
        <v>365</v>
      </c>
      <c r="B1492" s="28">
        <v>232602000</v>
      </c>
      <c r="C1492" s="28" t="str">
        <f>_xlfn.XLOOKUP(E1492,Crosswalk!$C$3:$C$3275,Crosswalk!$B$3:$B$3275)</f>
        <v>MT</v>
      </c>
      <c r="D1492" s="28" t="str" cm="1">
        <f t="array" ref="D1492">_xlfn.XLOOKUP(C1492,_xlfn.ANCHORARRAY($O$2),$P$2:$P$51)</f>
        <v>Montana</v>
      </c>
      <c r="E1492" t="s">
        <v>5055</v>
      </c>
      <c r="F1492" s="28">
        <v>4408</v>
      </c>
      <c r="G1492" s="28">
        <v>2247</v>
      </c>
      <c r="H1492" s="28">
        <v>5868</v>
      </c>
      <c r="I1492" s="28">
        <v>12523</v>
      </c>
      <c r="J1492" s="31">
        <f t="shared" si="94"/>
        <v>1.895082587424012E-5</v>
      </c>
      <c r="K1492" s="31">
        <f t="shared" si="95"/>
        <v>9.6602780715557047E-6</v>
      </c>
      <c r="L1492" s="31">
        <f t="shared" si="96"/>
        <v>2.522764206670622E-5</v>
      </c>
      <c r="M1492" s="31">
        <f t="shared" si="97"/>
        <v>5.3838746012502039E-5</v>
      </c>
    </row>
    <row r="1493" spans="1:13" x14ac:dyDescent="0.2">
      <c r="A1493" t="s">
        <v>1085</v>
      </c>
      <c r="B1493" s="28">
        <v>3904891000</v>
      </c>
      <c r="C1493" s="28" t="str">
        <f>_xlfn.XLOOKUP(E1493,Crosswalk!$C$3:$C$3275,Crosswalk!$B$3:$B$3275)</f>
        <v>MT</v>
      </c>
      <c r="D1493" s="28" t="str" cm="1">
        <f t="array" ref="D1493">_xlfn.XLOOKUP(C1493,_xlfn.ANCHORARRAY($O$2),$P$2:$P$51)</f>
        <v>Montana</v>
      </c>
      <c r="E1493" t="s">
        <v>5054</v>
      </c>
      <c r="F1493" s="28">
        <v>435240</v>
      </c>
      <c r="G1493" s="28">
        <v>266711</v>
      </c>
      <c r="H1493" s="28">
        <v>545385</v>
      </c>
      <c r="I1493" s="28">
        <v>1247336</v>
      </c>
      <c r="J1493" s="31">
        <f t="shared" si="94"/>
        <v>1.1146021745549364E-4</v>
      </c>
      <c r="K1493" s="31">
        <f t="shared" si="95"/>
        <v>6.8301778461934016E-5</v>
      </c>
      <c r="L1493" s="31">
        <f t="shared" si="96"/>
        <v>1.3966715076041815E-4</v>
      </c>
      <c r="M1493" s="31">
        <f t="shared" si="97"/>
        <v>3.1942914667784579E-4</v>
      </c>
    </row>
    <row r="1494" spans="1:13" x14ac:dyDescent="0.2">
      <c r="A1494" t="s">
        <v>232</v>
      </c>
      <c r="B1494" s="28">
        <v>964311000</v>
      </c>
      <c r="C1494" s="28" t="str">
        <f>_xlfn.XLOOKUP(E1494,Crosswalk!$C$3:$C$3275,Crosswalk!$B$3:$B$3275)</f>
        <v>MT</v>
      </c>
      <c r="D1494" s="28" t="str" cm="1">
        <f t="array" ref="D1494">_xlfn.XLOOKUP(C1494,_xlfn.ANCHORARRAY($O$2),$P$2:$P$51)</f>
        <v>Montana</v>
      </c>
      <c r="E1494" t="s">
        <v>5052</v>
      </c>
      <c r="F1494" s="28">
        <v>126790</v>
      </c>
      <c r="G1494" s="28">
        <v>169254</v>
      </c>
      <c r="H1494" s="28">
        <v>7768</v>
      </c>
      <c r="I1494" s="28">
        <v>303812</v>
      </c>
      <c r="J1494" s="31">
        <f t="shared" si="94"/>
        <v>1.3148247816316519E-4</v>
      </c>
      <c r="K1494" s="31">
        <f t="shared" si="95"/>
        <v>1.7551806419298339E-4</v>
      </c>
      <c r="L1494" s="31">
        <f t="shared" si="96"/>
        <v>8.0554924707900253E-6</v>
      </c>
      <c r="M1494" s="31">
        <f t="shared" si="97"/>
        <v>3.1505603482693862E-4</v>
      </c>
    </row>
    <row r="1495" spans="1:13" x14ac:dyDescent="0.2">
      <c r="A1495" t="s">
        <v>1084</v>
      </c>
      <c r="B1495" s="28">
        <v>90723000</v>
      </c>
      <c r="C1495" s="28" t="str">
        <f>_xlfn.XLOOKUP(E1495,Crosswalk!$C$3:$C$3275,Crosswalk!$B$3:$B$3275)</f>
        <v>MT</v>
      </c>
      <c r="D1495" s="28" t="str" cm="1">
        <f t="array" ref="D1495">_xlfn.XLOOKUP(C1495,_xlfn.ANCHORARRAY($O$2),$P$2:$P$51)</f>
        <v>Montana</v>
      </c>
      <c r="E1495" t="s">
        <v>5051</v>
      </c>
      <c r="F1495" s="28">
        <v>2200</v>
      </c>
      <c r="G1495" s="28">
        <v>1200</v>
      </c>
      <c r="H1495" s="28">
        <v>6143</v>
      </c>
      <c r="I1495" s="28">
        <v>9543</v>
      </c>
      <c r="J1495" s="31">
        <f t="shared" si="94"/>
        <v>2.4249639011055632E-5</v>
      </c>
      <c r="K1495" s="31">
        <f t="shared" si="95"/>
        <v>1.3227075824212163E-5</v>
      </c>
      <c r="L1495" s="31">
        <f t="shared" si="96"/>
        <v>6.7711605656779424E-5</v>
      </c>
      <c r="M1495" s="31">
        <f t="shared" si="97"/>
        <v>1.0518832049204722E-4</v>
      </c>
    </row>
    <row r="1496" spans="1:13" x14ac:dyDescent="0.2">
      <c r="A1496" t="s">
        <v>117</v>
      </c>
      <c r="B1496" s="28">
        <v>261476000</v>
      </c>
      <c r="C1496" s="28" t="str">
        <f>_xlfn.XLOOKUP(E1496,Crosswalk!$C$3:$C$3275,Crosswalk!$B$3:$B$3275)</f>
        <v>MT</v>
      </c>
      <c r="D1496" s="28" t="str" cm="1">
        <f t="array" ref="D1496">_xlfn.XLOOKUP(C1496,_xlfn.ANCHORARRAY($O$2),$P$2:$P$51)</f>
        <v>Montana</v>
      </c>
      <c r="E1496" t="s">
        <v>5049</v>
      </c>
      <c r="F1496" s="28">
        <v>447324</v>
      </c>
      <c r="G1496" s="28">
        <v>117764</v>
      </c>
      <c r="H1496" s="28">
        <v>478081</v>
      </c>
      <c r="I1496" s="28">
        <v>1043169</v>
      </c>
      <c r="J1496" s="31">
        <f t="shared" si="94"/>
        <v>1.7107650415334485E-3</v>
      </c>
      <c r="K1496" s="31">
        <f t="shared" si="95"/>
        <v>4.5038167938931295E-4</v>
      </c>
      <c r="L1496" s="31">
        <f t="shared" si="96"/>
        <v>1.8283934280775291E-3</v>
      </c>
      <c r="M1496" s="31">
        <f t="shared" si="97"/>
        <v>3.989540149000291E-3</v>
      </c>
    </row>
    <row r="1497" spans="1:13" x14ac:dyDescent="0.2">
      <c r="A1497" t="s">
        <v>1083</v>
      </c>
      <c r="B1497" s="28">
        <v>794281000</v>
      </c>
      <c r="C1497" s="28" t="str">
        <f>_xlfn.XLOOKUP(E1497,Crosswalk!$C$3:$C$3275,Crosswalk!$B$3:$B$3275)</f>
        <v>MT</v>
      </c>
      <c r="D1497" s="28" t="str" cm="1">
        <f t="array" ref="D1497">_xlfn.XLOOKUP(C1497,_xlfn.ANCHORARRAY($O$2),$P$2:$P$51)</f>
        <v>Montana</v>
      </c>
      <c r="E1497" t="s">
        <v>5048</v>
      </c>
      <c r="F1497" s="28">
        <v>20961</v>
      </c>
      <c r="G1497" s="28">
        <v>14759</v>
      </c>
      <c r="H1497" s="28">
        <v>17725</v>
      </c>
      <c r="I1497" s="28">
        <v>53445</v>
      </c>
      <c r="J1497" s="31">
        <f t="shared" si="94"/>
        <v>2.6389904832168966E-5</v>
      </c>
      <c r="K1497" s="31">
        <f t="shared" si="95"/>
        <v>1.8581585106530308E-5</v>
      </c>
      <c r="L1497" s="31">
        <f t="shared" si="96"/>
        <v>2.2315779931787365E-5</v>
      </c>
      <c r="M1497" s="31">
        <f t="shared" si="97"/>
        <v>6.7287269870486643E-5</v>
      </c>
    </row>
    <row r="1498" spans="1:13" x14ac:dyDescent="0.2">
      <c r="A1498" t="s">
        <v>1082</v>
      </c>
      <c r="B1498" s="28">
        <v>109376000</v>
      </c>
      <c r="C1498" s="28" t="str">
        <f>_xlfn.XLOOKUP(E1498,Crosswalk!$C$3:$C$3275,Crosswalk!$B$3:$B$3275)</f>
        <v>MT</v>
      </c>
      <c r="D1498" s="28" t="str" cm="1">
        <f t="array" ref="D1498">_xlfn.XLOOKUP(C1498,_xlfn.ANCHORARRAY($O$2),$P$2:$P$51)</f>
        <v>Montana</v>
      </c>
      <c r="E1498" t="s">
        <v>5046</v>
      </c>
      <c r="F1498" s="28">
        <v>30751</v>
      </c>
      <c r="G1498" s="28">
        <v>6657</v>
      </c>
      <c r="H1498" s="28">
        <v>38156</v>
      </c>
      <c r="I1498" s="28">
        <v>75564</v>
      </c>
      <c r="J1498" s="31">
        <f t="shared" si="94"/>
        <v>2.8114942949093036E-4</v>
      </c>
      <c r="K1498" s="31">
        <f t="shared" si="95"/>
        <v>6.0863443534230546E-5</v>
      </c>
      <c r="L1498" s="31">
        <f t="shared" si="96"/>
        <v>3.4885166764189583E-4</v>
      </c>
      <c r="M1498" s="31">
        <f t="shared" si="97"/>
        <v>6.9086454066705672E-4</v>
      </c>
    </row>
    <row r="1499" spans="1:13" x14ac:dyDescent="0.2">
      <c r="A1499" t="s">
        <v>1081</v>
      </c>
      <c r="B1499" s="28">
        <v>23099000</v>
      </c>
      <c r="C1499" s="28" t="str">
        <f>_xlfn.XLOOKUP(E1499,Crosswalk!$C$3:$C$3275,Crosswalk!$B$3:$B$3275)</f>
        <v>MT</v>
      </c>
      <c r="D1499" s="28" t="str" cm="1">
        <f t="array" ref="D1499">_xlfn.XLOOKUP(C1499,_xlfn.ANCHORARRAY($O$2),$P$2:$P$51)</f>
        <v>Montana</v>
      </c>
      <c r="E1499" t="s">
        <v>5044</v>
      </c>
      <c r="F1499" s="28">
        <v>2965</v>
      </c>
      <c r="G1499" s="28">
        <v>13322</v>
      </c>
      <c r="H1499" s="28">
        <v>1897</v>
      </c>
      <c r="I1499" s="28">
        <v>18184</v>
      </c>
      <c r="J1499" s="31">
        <f t="shared" si="94"/>
        <v>1.2836053508809904E-4</v>
      </c>
      <c r="K1499" s="31">
        <f t="shared" si="95"/>
        <v>5.7673492358976584E-4</v>
      </c>
      <c r="L1499" s="31">
        <f t="shared" si="96"/>
        <v>8.2124767305943977E-5</v>
      </c>
      <c r="M1499" s="31">
        <f t="shared" si="97"/>
        <v>7.8722022598380886E-4</v>
      </c>
    </row>
    <row r="1500" spans="1:13" x14ac:dyDescent="0.2">
      <c r="A1500" t="s">
        <v>1080</v>
      </c>
      <c r="B1500" s="28">
        <v>448496000</v>
      </c>
      <c r="C1500" s="28" t="str">
        <f>_xlfn.XLOOKUP(E1500,Crosswalk!$C$3:$C$3275,Crosswalk!$B$3:$B$3275)</f>
        <v>MT</v>
      </c>
      <c r="D1500" s="28" t="str" cm="1">
        <f t="array" ref="D1500">_xlfn.XLOOKUP(C1500,_xlfn.ANCHORARRAY($O$2),$P$2:$P$51)</f>
        <v>Montana</v>
      </c>
      <c r="E1500" t="s">
        <v>5042</v>
      </c>
      <c r="F1500" s="28">
        <v>16740</v>
      </c>
      <c r="G1500" s="28">
        <v>6542</v>
      </c>
      <c r="H1500" s="28">
        <v>500</v>
      </c>
      <c r="I1500" s="28">
        <v>23782</v>
      </c>
      <c r="J1500" s="31">
        <f t="shared" si="94"/>
        <v>3.7324747600870462E-5</v>
      </c>
      <c r="K1500" s="31">
        <f t="shared" si="95"/>
        <v>1.4586529199814491E-5</v>
      </c>
      <c r="L1500" s="31">
        <f t="shared" si="96"/>
        <v>1.1148371445899184E-6</v>
      </c>
      <c r="M1500" s="31">
        <f t="shared" si="97"/>
        <v>5.3026113945274877E-5</v>
      </c>
    </row>
    <row r="1501" spans="1:13" x14ac:dyDescent="0.2">
      <c r="A1501" t="s">
        <v>295</v>
      </c>
      <c r="B1501" s="28">
        <v>39304000</v>
      </c>
      <c r="C1501" s="28" t="str">
        <f>_xlfn.XLOOKUP(E1501,Crosswalk!$C$3:$C$3275,Crosswalk!$B$3:$B$3275)</f>
        <v>MT</v>
      </c>
      <c r="D1501" s="28" t="str" cm="1">
        <f t="array" ref="D1501">_xlfn.XLOOKUP(C1501,_xlfn.ANCHORARRAY($O$2),$P$2:$P$51)</f>
        <v>Montana</v>
      </c>
      <c r="E1501" t="s">
        <v>5040</v>
      </c>
      <c r="F1501" s="28" t="s">
        <v>8073</v>
      </c>
      <c r="G1501" s="28">
        <v>240</v>
      </c>
      <c r="H1501" s="28" t="s">
        <v>8073</v>
      </c>
      <c r="I1501" s="28">
        <v>240</v>
      </c>
      <c r="J1501" s="31" t="e">
        <f t="shared" si="94"/>
        <v>#VALUE!</v>
      </c>
      <c r="K1501" s="31">
        <f t="shared" si="95"/>
        <v>6.1062487278648481E-6</v>
      </c>
      <c r="L1501" s="31" t="e">
        <f t="shared" si="96"/>
        <v>#VALUE!</v>
      </c>
      <c r="M1501" s="31">
        <f t="shared" si="97"/>
        <v>6.1062487278648481E-6</v>
      </c>
    </row>
    <row r="1502" spans="1:13" x14ac:dyDescent="0.2">
      <c r="A1502" t="s">
        <v>546</v>
      </c>
      <c r="B1502" s="28">
        <v>8002992000</v>
      </c>
      <c r="C1502" s="28" t="str">
        <f>_xlfn.XLOOKUP(E1502,Crosswalk!$C$3:$C$3275,Crosswalk!$B$3:$B$3275)</f>
        <v>MT</v>
      </c>
      <c r="D1502" s="28" t="str" cm="1">
        <f t="array" ref="D1502">_xlfn.XLOOKUP(C1502,_xlfn.ANCHORARRAY($O$2),$P$2:$P$51)</f>
        <v>Montana</v>
      </c>
      <c r="E1502" t="s">
        <v>5039</v>
      </c>
      <c r="F1502" s="28">
        <v>709455</v>
      </c>
      <c r="G1502" s="28">
        <v>772191</v>
      </c>
      <c r="H1502" s="28">
        <v>1434654</v>
      </c>
      <c r="I1502" s="28">
        <v>2916300</v>
      </c>
      <c r="J1502" s="31">
        <f t="shared" si="94"/>
        <v>8.8648720378578413E-5</v>
      </c>
      <c r="K1502" s="31">
        <f t="shared" si="95"/>
        <v>9.6487788567075909E-5</v>
      </c>
      <c r="L1502" s="31">
        <f t="shared" si="96"/>
        <v>1.7926470500032987E-4</v>
      </c>
      <c r="M1502" s="31">
        <f t="shared" si="97"/>
        <v>3.6440121394598418E-4</v>
      </c>
    </row>
    <row r="1503" spans="1:13" x14ac:dyDescent="0.2">
      <c r="A1503" t="s">
        <v>1079</v>
      </c>
      <c r="B1503" s="28">
        <v>4887979000</v>
      </c>
      <c r="C1503" s="28" t="str">
        <f>_xlfn.XLOOKUP(E1503,Crosswalk!$C$3:$C$3275,Crosswalk!$B$3:$B$3275)</f>
        <v>MT</v>
      </c>
      <c r="D1503" s="28" t="str" cm="1">
        <f t="array" ref="D1503">_xlfn.XLOOKUP(C1503,_xlfn.ANCHORARRAY($O$2),$P$2:$P$51)</f>
        <v>Montana</v>
      </c>
      <c r="E1503" t="s">
        <v>5038</v>
      </c>
      <c r="F1503" s="28">
        <v>359526</v>
      </c>
      <c r="G1503" s="28">
        <v>311892</v>
      </c>
      <c r="H1503" s="28">
        <v>34088</v>
      </c>
      <c r="I1503" s="28">
        <v>705506</v>
      </c>
      <c r="J1503" s="31">
        <f t="shared" si="94"/>
        <v>7.3553098325504265E-5</v>
      </c>
      <c r="K1503" s="31">
        <f t="shared" si="95"/>
        <v>6.380796644175435E-5</v>
      </c>
      <c r="L1503" s="31">
        <f t="shared" si="96"/>
        <v>6.97384338189669E-6</v>
      </c>
      <c r="M1503" s="31">
        <f t="shared" si="97"/>
        <v>1.443349081491553E-4</v>
      </c>
    </row>
    <row r="1504" spans="1:13" x14ac:dyDescent="0.2">
      <c r="A1504" t="s">
        <v>1078</v>
      </c>
      <c r="B1504" s="28">
        <v>480056000</v>
      </c>
      <c r="C1504" s="28" t="str">
        <f>_xlfn.XLOOKUP(E1504,Crosswalk!$C$3:$C$3275,Crosswalk!$B$3:$B$3275)</f>
        <v>MT</v>
      </c>
      <c r="D1504" s="28" t="str" cm="1">
        <f t="array" ref="D1504">_xlfn.XLOOKUP(C1504,_xlfn.ANCHORARRAY($O$2),$P$2:$P$51)</f>
        <v>Montana</v>
      </c>
      <c r="E1504" t="s">
        <v>5036</v>
      </c>
      <c r="F1504" s="28">
        <v>16014</v>
      </c>
      <c r="G1504" s="28">
        <v>47711</v>
      </c>
      <c r="H1504" s="28">
        <v>28098</v>
      </c>
      <c r="I1504" s="28">
        <v>91823</v>
      </c>
      <c r="J1504" s="31">
        <f t="shared" si="94"/>
        <v>3.3358608162381052E-5</v>
      </c>
      <c r="K1504" s="31">
        <f t="shared" si="95"/>
        <v>9.9386321595813822E-5</v>
      </c>
      <c r="L1504" s="31">
        <f t="shared" si="96"/>
        <v>5.8530671421667474E-5</v>
      </c>
      <c r="M1504" s="31">
        <f t="shared" si="97"/>
        <v>1.9127560117986235E-4</v>
      </c>
    </row>
    <row r="1505" spans="1:13" x14ac:dyDescent="0.2">
      <c r="A1505" t="s">
        <v>1077</v>
      </c>
      <c r="B1505" s="28">
        <v>154580000</v>
      </c>
      <c r="C1505" s="28" t="str">
        <f>_xlfn.XLOOKUP(E1505,Crosswalk!$C$3:$C$3275,Crosswalk!$B$3:$B$3275)</f>
        <v>MT</v>
      </c>
      <c r="D1505" s="28" t="str" cm="1">
        <f t="array" ref="D1505">_xlfn.XLOOKUP(C1505,_xlfn.ANCHORARRAY($O$2),$P$2:$P$51)</f>
        <v>Montana</v>
      </c>
      <c r="E1505" t="s">
        <v>5034</v>
      </c>
      <c r="F1505" s="28">
        <v>565</v>
      </c>
      <c r="G1505" s="28">
        <v>4326</v>
      </c>
      <c r="H1505" s="28">
        <v>6118</v>
      </c>
      <c r="I1505" s="28">
        <v>11009</v>
      </c>
      <c r="J1505" s="31">
        <f t="shared" si="94"/>
        <v>3.6550653383361368E-6</v>
      </c>
      <c r="K1505" s="31">
        <f t="shared" si="95"/>
        <v>2.7985509121490491E-5</v>
      </c>
      <c r="L1505" s="31">
        <f t="shared" si="96"/>
        <v>3.9578211929098199E-5</v>
      </c>
      <c r="M1505" s="31">
        <f t="shared" si="97"/>
        <v>7.1218786388924825E-5</v>
      </c>
    </row>
    <row r="1506" spans="1:13" x14ac:dyDescent="0.2">
      <c r="A1506" t="s">
        <v>1076</v>
      </c>
      <c r="B1506" s="28">
        <v>305361000</v>
      </c>
      <c r="C1506" s="28" t="str">
        <f>_xlfn.XLOOKUP(E1506,Crosswalk!$C$3:$C$3275,Crosswalk!$B$3:$B$3275)</f>
        <v>MT</v>
      </c>
      <c r="D1506" s="28" t="str" cm="1">
        <f t="array" ref="D1506">_xlfn.XLOOKUP(C1506,_xlfn.ANCHORARRAY($O$2),$P$2:$P$51)</f>
        <v>Montana</v>
      </c>
      <c r="E1506" t="s">
        <v>5032</v>
      </c>
      <c r="F1506" s="28">
        <v>119944</v>
      </c>
      <c r="G1506" s="28">
        <v>55846</v>
      </c>
      <c r="H1506" s="28">
        <v>8103</v>
      </c>
      <c r="I1506" s="28">
        <v>183893</v>
      </c>
      <c r="J1506" s="31">
        <f t="shared" si="94"/>
        <v>3.9279410271776682E-4</v>
      </c>
      <c r="K1506" s="31">
        <f t="shared" si="95"/>
        <v>1.8288517525158747E-4</v>
      </c>
      <c r="L1506" s="31">
        <f t="shared" si="96"/>
        <v>2.653580516175936E-5</v>
      </c>
      <c r="M1506" s="31">
        <f t="shared" si="97"/>
        <v>6.0221508313111367E-4</v>
      </c>
    </row>
    <row r="1507" spans="1:13" x14ac:dyDescent="0.2">
      <c r="A1507" t="s">
        <v>417</v>
      </c>
      <c r="B1507" s="28">
        <v>397851000</v>
      </c>
      <c r="C1507" s="28" t="str">
        <f>_xlfn.XLOOKUP(E1507,Crosswalk!$C$3:$C$3275,Crosswalk!$B$3:$B$3275)</f>
        <v>MT</v>
      </c>
      <c r="D1507" s="28" t="str" cm="1">
        <f t="array" ref="D1507">_xlfn.XLOOKUP(C1507,_xlfn.ANCHORARRAY($O$2),$P$2:$P$51)</f>
        <v>Montana</v>
      </c>
      <c r="E1507" t="s">
        <v>5030</v>
      </c>
      <c r="F1507" s="28">
        <v>3824</v>
      </c>
      <c r="G1507" s="28">
        <v>22770</v>
      </c>
      <c r="H1507" s="28">
        <v>48549</v>
      </c>
      <c r="I1507" s="28">
        <v>75143</v>
      </c>
      <c r="J1507" s="31">
        <f t="shared" si="94"/>
        <v>9.6116385279916351E-6</v>
      </c>
      <c r="K1507" s="31">
        <f t="shared" si="95"/>
        <v>5.7232481506895801E-5</v>
      </c>
      <c r="L1507" s="31">
        <f t="shared" si="96"/>
        <v>1.2202809594546702E-4</v>
      </c>
      <c r="M1507" s="31">
        <f t="shared" si="97"/>
        <v>1.8887221598035445E-4</v>
      </c>
    </row>
    <row r="1508" spans="1:13" x14ac:dyDescent="0.2">
      <c r="A1508" t="s">
        <v>1075</v>
      </c>
      <c r="B1508" s="28">
        <v>104471000</v>
      </c>
      <c r="C1508" s="28" t="str">
        <f>_xlfn.XLOOKUP(E1508,Crosswalk!$C$3:$C$3275,Crosswalk!$B$3:$B$3275)</f>
        <v>MT</v>
      </c>
      <c r="D1508" s="28" t="str" cm="1">
        <f t="array" ref="D1508">_xlfn.XLOOKUP(C1508,_xlfn.ANCHORARRAY($O$2),$P$2:$P$51)</f>
        <v>Montana</v>
      </c>
      <c r="E1508" t="s">
        <v>5029</v>
      </c>
      <c r="F1508" s="28">
        <v>2244</v>
      </c>
      <c r="G1508" s="28">
        <v>1300</v>
      </c>
      <c r="H1508" s="28">
        <v>11682</v>
      </c>
      <c r="I1508" s="28">
        <v>15226</v>
      </c>
      <c r="J1508" s="31">
        <f t="shared" si="94"/>
        <v>2.1479645068966507E-5</v>
      </c>
      <c r="K1508" s="31">
        <f t="shared" si="95"/>
        <v>1.2443644647796996E-5</v>
      </c>
      <c r="L1508" s="31">
        <f t="shared" si="96"/>
        <v>1.118205052119727E-4</v>
      </c>
      <c r="M1508" s="31">
        <f t="shared" si="97"/>
        <v>1.4574379492873622E-4</v>
      </c>
    </row>
    <row r="1509" spans="1:13" x14ac:dyDescent="0.2">
      <c r="A1509" t="s">
        <v>286</v>
      </c>
      <c r="B1509" s="28">
        <v>482978000</v>
      </c>
      <c r="C1509" s="28" t="str">
        <f>_xlfn.XLOOKUP(E1509,Crosswalk!$C$3:$C$3275,Crosswalk!$B$3:$B$3275)</f>
        <v>MT</v>
      </c>
      <c r="D1509" s="28" t="str" cm="1">
        <f t="array" ref="D1509">_xlfn.XLOOKUP(C1509,_xlfn.ANCHORARRAY($O$2),$P$2:$P$51)</f>
        <v>Montana</v>
      </c>
      <c r="E1509" t="s">
        <v>5027</v>
      </c>
      <c r="F1509" s="28">
        <v>5070</v>
      </c>
      <c r="G1509" s="28">
        <v>10750</v>
      </c>
      <c r="H1509" s="28">
        <v>2000</v>
      </c>
      <c r="I1509" s="28">
        <v>17820</v>
      </c>
      <c r="J1509" s="31">
        <f t="shared" si="94"/>
        <v>1.0497372551130694E-5</v>
      </c>
      <c r="K1509" s="31">
        <f t="shared" si="95"/>
        <v>2.2257742588689339E-5</v>
      </c>
      <c r="L1509" s="31">
        <f t="shared" si="96"/>
        <v>4.1409753653375512E-6</v>
      </c>
      <c r="M1509" s="31">
        <f t="shared" si="97"/>
        <v>3.6896090505157582E-5</v>
      </c>
    </row>
    <row r="1510" spans="1:13" x14ac:dyDescent="0.2">
      <c r="A1510" t="s">
        <v>1074</v>
      </c>
      <c r="B1510" s="28">
        <v>307516000</v>
      </c>
      <c r="C1510" s="28" t="str">
        <f>_xlfn.XLOOKUP(E1510,Crosswalk!$C$3:$C$3275,Crosswalk!$B$3:$B$3275)</f>
        <v>MT</v>
      </c>
      <c r="D1510" s="28" t="str" cm="1">
        <f t="array" ref="D1510">_xlfn.XLOOKUP(C1510,_xlfn.ANCHORARRAY($O$2),$P$2:$P$51)</f>
        <v>Montana</v>
      </c>
      <c r="E1510" t="s">
        <v>5026</v>
      </c>
      <c r="F1510" s="28">
        <v>86222</v>
      </c>
      <c r="G1510" s="28">
        <v>36583</v>
      </c>
      <c r="H1510" s="28">
        <v>118996</v>
      </c>
      <c r="I1510" s="28">
        <v>241801</v>
      </c>
      <c r="J1510" s="31">
        <f t="shared" si="94"/>
        <v>2.8038215897709389E-4</v>
      </c>
      <c r="K1510" s="31">
        <f t="shared" si="95"/>
        <v>1.1896291575072516E-4</v>
      </c>
      <c r="L1510" s="31">
        <f t="shared" si="96"/>
        <v>3.8695872735077197E-4</v>
      </c>
      <c r="M1510" s="31">
        <f t="shared" si="97"/>
        <v>7.8630380207859107E-4</v>
      </c>
    </row>
    <row r="1511" spans="1:13" x14ac:dyDescent="0.2">
      <c r="A1511" t="s">
        <v>1073</v>
      </c>
      <c r="B1511" s="28">
        <v>3857222000</v>
      </c>
      <c r="C1511" s="28" t="str">
        <f>_xlfn.XLOOKUP(E1511,Crosswalk!$C$3:$C$3275,Crosswalk!$B$3:$B$3275)</f>
        <v>MT</v>
      </c>
      <c r="D1511" s="28" t="str" cm="1">
        <f t="array" ref="D1511">_xlfn.XLOOKUP(C1511,_xlfn.ANCHORARRAY($O$2),$P$2:$P$51)</f>
        <v>Montana</v>
      </c>
      <c r="E1511" t="s">
        <v>5022</v>
      </c>
      <c r="F1511" s="28">
        <v>169759</v>
      </c>
      <c r="G1511" s="28">
        <v>125923</v>
      </c>
      <c r="H1511" s="28">
        <v>47888</v>
      </c>
      <c r="I1511" s="28">
        <v>343570</v>
      </c>
      <c r="J1511" s="31">
        <f t="shared" si="94"/>
        <v>4.4010689558443874E-5</v>
      </c>
      <c r="K1511" s="31">
        <f t="shared" si="95"/>
        <v>3.2646033855453487E-5</v>
      </c>
      <c r="L1511" s="31">
        <f t="shared" si="96"/>
        <v>1.2415152666867503E-5</v>
      </c>
      <c r="M1511" s="31">
        <f t="shared" si="97"/>
        <v>8.907187608076486E-5</v>
      </c>
    </row>
    <row r="1512" spans="1:13" x14ac:dyDescent="0.2">
      <c r="A1512" t="s">
        <v>749</v>
      </c>
      <c r="B1512" s="28">
        <v>31507000</v>
      </c>
      <c r="C1512" s="28" t="str">
        <f>_xlfn.XLOOKUP(E1512,Crosswalk!$C$3:$C$3275,Crosswalk!$B$3:$B$3275)</f>
        <v>MT</v>
      </c>
      <c r="D1512" s="28" t="str" cm="1">
        <f t="array" ref="D1512">_xlfn.XLOOKUP(C1512,_xlfn.ANCHORARRAY($O$2),$P$2:$P$51)</f>
        <v>Montana</v>
      </c>
      <c r="E1512" t="s">
        <v>5020</v>
      </c>
      <c r="F1512" s="28">
        <v>620</v>
      </c>
      <c r="G1512" s="28">
        <v>725</v>
      </c>
      <c r="H1512" s="28">
        <v>2013</v>
      </c>
      <c r="I1512" s="28">
        <v>3358</v>
      </c>
      <c r="J1512" s="31">
        <f t="shared" si="94"/>
        <v>1.9678166756593773E-5</v>
      </c>
      <c r="K1512" s="31">
        <f t="shared" si="95"/>
        <v>2.3010759513758847E-5</v>
      </c>
      <c r="L1512" s="31">
        <f t="shared" si="96"/>
        <v>6.3890564001650423E-5</v>
      </c>
      <c r="M1512" s="31">
        <f t="shared" si="97"/>
        <v>1.0657949027200305E-4</v>
      </c>
    </row>
    <row r="1513" spans="1:13" x14ac:dyDescent="0.2">
      <c r="A1513" t="s">
        <v>1072</v>
      </c>
      <c r="B1513" s="28">
        <v>397474000</v>
      </c>
      <c r="C1513" s="28" t="str">
        <f>_xlfn.XLOOKUP(E1513,Crosswalk!$C$3:$C$3275,Crosswalk!$B$3:$B$3275)</f>
        <v>MT</v>
      </c>
      <c r="D1513" s="28" t="str" cm="1">
        <f t="array" ref="D1513">_xlfn.XLOOKUP(C1513,_xlfn.ANCHORARRAY($O$2),$P$2:$P$51)</f>
        <v>Montana</v>
      </c>
      <c r="E1513" t="s">
        <v>5017</v>
      </c>
      <c r="F1513" s="28">
        <v>34052</v>
      </c>
      <c r="G1513" s="28">
        <v>100540</v>
      </c>
      <c r="H1513" s="28">
        <v>5166</v>
      </c>
      <c r="I1513" s="28">
        <v>139758</v>
      </c>
      <c r="J1513" s="31">
        <f t="shared" si="94"/>
        <v>8.5671012443581213E-5</v>
      </c>
      <c r="K1513" s="31">
        <f t="shared" si="95"/>
        <v>2.5294736259478607E-4</v>
      </c>
      <c r="L1513" s="31">
        <f t="shared" si="96"/>
        <v>1.2997076538339615E-5</v>
      </c>
      <c r="M1513" s="31">
        <f t="shared" si="97"/>
        <v>3.5161545157670691E-4</v>
      </c>
    </row>
    <row r="1514" spans="1:13" x14ac:dyDescent="0.2">
      <c r="A1514" t="s">
        <v>1071</v>
      </c>
      <c r="B1514" s="28">
        <v>185435000</v>
      </c>
      <c r="C1514" s="28" t="str">
        <f>_xlfn.XLOOKUP(E1514,Crosswalk!$C$3:$C$3275,Crosswalk!$B$3:$B$3275)</f>
        <v>MT</v>
      </c>
      <c r="D1514" s="28" t="str" cm="1">
        <f t="array" ref="D1514">_xlfn.XLOOKUP(C1514,_xlfn.ANCHORARRAY($O$2),$P$2:$P$51)</f>
        <v>Montana</v>
      </c>
      <c r="E1514" t="s">
        <v>5015</v>
      </c>
      <c r="F1514" s="28">
        <v>19805</v>
      </c>
      <c r="G1514" s="28">
        <v>23284</v>
      </c>
      <c r="H1514" s="28">
        <v>27716</v>
      </c>
      <c r="I1514" s="28">
        <v>70805</v>
      </c>
      <c r="J1514" s="31">
        <f t="shared" si="94"/>
        <v>1.0680292285706582E-4</v>
      </c>
      <c r="K1514" s="31">
        <f t="shared" si="95"/>
        <v>1.2556421387548199E-4</v>
      </c>
      <c r="L1514" s="31">
        <f t="shared" si="96"/>
        <v>1.494647720225416E-4</v>
      </c>
      <c r="M1514" s="31">
        <f t="shared" si="97"/>
        <v>3.8183190875508936E-4</v>
      </c>
    </row>
    <row r="1515" spans="1:13" x14ac:dyDescent="0.2">
      <c r="A1515" t="s">
        <v>503</v>
      </c>
      <c r="B1515" s="28">
        <v>176934000</v>
      </c>
      <c r="C1515" s="28" t="str">
        <f>_xlfn.XLOOKUP(E1515,Crosswalk!$C$3:$C$3275,Crosswalk!$B$3:$B$3275)</f>
        <v>MT</v>
      </c>
      <c r="D1515" s="28" t="str" cm="1">
        <f t="array" ref="D1515">_xlfn.XLOOKUP(C1515,_xlfn.ANCHORARRAY($O$2),$P$2:$P$51)</f>
        <v>Montana</v>
      </c>
      <c r="E1515" t="s">
        <v>5013</v>
      </c>
      <c r="F1515" s="28">
        <v>20223</v>
      </c>
      <c r="G1515" s="28">
        <v>14574</v>
      </c>
      <c r="H1515" s="28">
        <v>17725</v>
      </c>
      <c r="I1515" s="28">
        <v>52522</v>
      </c>
      <c r="J1515" s="31">
        <f t="shared" si="94"/>
        <v>1.142968564549493E-4</v>
      </c>
      <c r="K1515" s="31">
        <f t="shared" si="95"/>
        <v>8.2369697175217876E-5</v>
      </c>
      <c r="L1515" s="31">
        <f t="shared" si="96"/>
        <v>1.0017859766918738E-4</v>
      </c>
      <c r="M1515" s="31">
        <f t="shared" si="97"/>
        <v>2.9684515129935456E-4</v>
      </c>
    </row>
    <row r="1516" spans="1:13" x14ac:dyDescent="0.2">
      <c r="A1516" t="s">
        <v>1070</v>
      </c>
      <c r="B1516" s="28">
        <v>856281000</v>
      </c>
      <c r="C1516" s="28" t="str">
        <f>_xlfn.XLOOKUP(E1516,Crosswalk!$C$3:$C$3275,Crosswalk!$B$3:$B$3275)</f>
        <v>MT</v>
      </c>
      <c r="D1516" s="28" t="str" cm="1">
        <f t="array" ref="D1516">_xlfn.XLOOKUP(C1516,_xlfn.ANCHORARRAY($O$2),$P$2:$P$51)</f>
        <v>Montana</v>
      </c>
      <c r="E1516" t="s">
        <v>5012</v>
      </c>
      <c r="F1516" s="28">
        <v>56758</v>
      </c>
      <c r="G1516" s="28">
        <v>98872</v>
      </c>
      <c r="H1516" s="28">
        <v>18375</v>
      </c>
      <c r="I1516" s="28">
        <v>174005</v>
      </c>
      <c r="J1516" s="31">
        <f t="shared" si="94"/>
        <v>6.6284315545948113E-5</v>
      </c>
      <c r="K1516" s="31">
        <f t="shared" si="95"/>
        <v>1.1546676850239583E-4</v>
      </c>
      <c r="L1516" s="31">
        <f t="shared" si="96"/>
        <v>2.1459077102026087E-5</v>
      </c>
      <c r="M1516" s="31">
        <f t="shared" si="97"/>
        <v>2.0321016115037004E-4</v>
      </c>
    </row>
    <row r="1517" spans="1:13" x14ac:dyDescent="0.2">
      <c r="A1517" t="s">
        <v>1069</v>
      </c>
      <c r="B1517" s="28">
        <v>433196000</v>
      </c>
      <c r="C1517" s="28" t="str">
        <f>_xlfn.XLOOKUP(E1517,Crosswalk!$C$3:$C$3275,Crosswalk!$B$3:$B$3275)</f>
        <v>MT</v>
      </c>
      <c r="D1517" s="28" t="str" cm="1">
        <f t="array" ref="D1517">_xlfn.XLOOKUP(C1517,_xlfn.ANCHORARRAY($O$2),$P$2:$P$51)</f>
        <v>Montana</v>
      </c>
      <c r="E1517" t="s">
        <v>5010</v>
      </c>
      <c r="F1517" s="28">
        <v>6879</v>
      </c>
      <c r="G1517" s="28">
        <v>27980</v>
      </c>
      <c r="H1517" s="28">
        <v>16837</v>
      </c>
      <c r="I1517" s="28">
        <v>51696</v>
      </c>
      <c r="J1517" s="31">
        <f t="shared" si="94"/>
        <v>1.5879648011523654E-5</v>
      </c>
      <c r="K1517" s="31">
        <f t="shared" si="95"/>
        <v>6.4589700735925544E-5</v>
      </c>
      <c r="L1517" s="31">
        <f t="shared" si="96"/>
        <v>3.886693321267971E-5</v>
      </c>
      <c r="M1517" s="31">
        <f t="shared" si="97"/>
        <v>1.1933628196012891E-4</v>
      </c>
    </row>
    <row r="1518" spans="1:13" x14ac:dyDescent="0.2">
      <c r="A1518" t="s">
        <v>1068</v>
      </c>
      <c r="B1518" s="28">
        <v>30737561000</v>
      </c>
      <c r="C1518" s="28" t="str">
        <f>_xlfn.XLOOKUP(E1518,Crosswalk!$C$3:$C$3275,Crosswalk!$B$3:$B$3275)</f>
        <v>MO</v>
      </c>
      <c r="D1518" s="28" t="str" cm="1">
        <f t="array" ref="D1518">_xlfn.XLOOKUP(C1518,_xlfn.ANCHORARRAY($O$2),$P$2:$P$51)</f>
        <v>Missouri</v>
      </c>
      <c r="E1518" t="s">
        <v>5006</v>
      </c>
      <c r="F1518" s="28">
        <v>1152627</v>
      </c>
      <c r="G1518" s="28">
        <v>1199800</v>
      </c>
      <c r="H1518" s="28">
        <v>6049745</v>
      </c>
      <c r="I1518" s="28">
        <v>8402172</v>
      </c>
      <c r="J1518" s="31">
        <f t="shared" si="94"/>
        <v>3.7498973975196012E-5</v>
      </c>
      <c r="K1518" s="31">
        <f t="shared" si="95"/>
        <v>3.9033676094209294E-5</v>
      </c>
      <c r="L1518" s="31">
        <f t="shared" si="96"/>
        <v>1.9681929220083532E-4</v>
      </c>
      <c r="M1518" s="31">
        <f t="shared" si="97"/>
        <v>2.7335194227024064E-4</v>
      </c>
    </row>
    <row r="1519" spans="1:13" x14ac:dyDescent="0.2">
      <c r="A1519" t="s">
        <v>667</v>
      </c>
      <c r="B1519" s="28">
        <v>429003000</v>
      </c>
      <c r="C1519" s="28" t="str">
        <f>_xlfn.XLOOKUP(E1519,Crosswalk!$C$3:$C$3275,Crosswalk!$B$3:$B$3275)</f>
        <v>MO</v>
      </c>
      <c r="D1519" s="28" t="str" cm="1">
        <f t="array" ref="D1519">_xlfn.XLOOKUP(C1519,_xlfn.ANCHORARRAY($O$2),$P$2:$P$51)</f>
        <v>Missouri</v>
      </c>
      <c r="E1519" t="s">
        <v>5004</v>
      </c>
      <c r="F1519" s="28">
        <v>17474</v>
      </c>
      <c r="G1519" s="28">
        <v>33416</v>
      </c>
      <c r="H1519" s="28">
        <v>58060</v>
      </c>
      <c r="I1519" s="28">
        <v>108950</v>
      </c>
      <c r="J1519" s="31">
        <f t="shared" si="94"/>
        <v>4.0731649895222178E-5</v>
      </c>
      <c r="K1519" s="31">
        <f t="shared" si="95"/>
        <v>7.7892229191870458E-5</v>
      </c>
      <c r="L1519" s="31">
        <f t="shared" si="96"/>
        <v>1.3533704892506579E-4</v>
      </c>
      <c r="M1519" s="31">
        <f t="shared" si="97"/>
        <v>2.539609280121584E-4</v>
      </c>
    </row>
    <row r="1520" spans="1:13" x14ac:dyDescent="0.2">
      <c r="A1520" t="s">
        <v>494</v>
      </c>
      <c r="B1520" s="28">
        <v>36878000</v>
      </c>
      <c r="C1520" s="28" t="str">
        <f>_xlfn.XLOOKUP(E1520,Crosswalk!$C$3:$C$3275,Crosswalk!$B$3:$B$3275)</f>
        <v>MO</v>
      </c>
      <c r="D1520" s="28" t="str" cm="1">
        <f t="array" ref="D1520">_xlfn.XLOOKUP(C1520,_xlfn.ANCHORARRAY($O$2),$P$2:$P$51)</f>
        <v>Missouri</v>
      </c>
      <c r="E1520" t="s">
        <v>5003</v>
      </c>
      <c r="F1520" s="28" t="s">
        <v>8073</v>
      </c>
      <c r="G1520" s="28">
        <v>595</v>
      </c>
      <c r="H1520" s="28">
        <v>1155</v>
      </c>
      <c r="I1520" s="28">
        <v>1750</v>
      </c>
      <c r="J1520" s="31" t="e">
        <f t="shared" si="94"/>
        <v>#VALUE!</v>
      </c>
      <c r="K1520" s="31">
        <f t="shared" si="95"/>
        <v>1.6134280600900264E-5</v>
      </c>
      <c r="L1520" s="31">
        <f t="shared" si="96"/>
        <v>3.131948587233581E-5</v>
      </c>
      <c r="M1520" s="31">
        <f t="shared" si="97"/>
        <v>4.7453766473236078E-5</v>
      </c>
    </row>
    <row r="1521" spans="1:13" x14ac:dyDescent="0.2">
      <c r="A1521" t="s">
        <v>489</v>
      </c>
      <c r="B1521" s="28">
        <v>879536000</v>
      </c>
      <c r="C1521" s="28" t="str">
        <f>_xlfn.XLOOKUP(E1521,Crosswalk!$C$3:$C$3275,Crosswalk!$B$3:$B$3275)</f>
        <v>MO</v>
      </c>
      <c r="D1521" s="28" t="str" cm="1">
        <f t="array" ref="D1521">_xlfn.XLOOKUP(C1521,_xlfn.ANCHORARRAY($O$2),$P$2:$P$51)</f>
        <v>Missouri</v>
      </c>
      <c r="E1521" t="s">
        <v>5002</v>
      </c>
      <c r="F1521" s="28">
        <v>20919</v>
      </c>
      <c r="G1521" s="28">
        <v>50029</v>
      </c>
      <c r="H1521" s="28">
        <v>138076</v>
      </c>
      <c r="I1521" s="28">
        <v>209024</v>
      </c>
      <c r="J1521" s="31">
        <f t="shared" si="94"/>
        <v>2.3784131633042877E-5</v>
      </c>
      <c r="K1521" s="31">
        <f t="shared" si="95"/>
        <v>5.6881128231249207E-5</v>
      </c>
      <c r="L1521" s="31">
        <f t="shared" si="96"/>
        <v>1.5698732058721872E-4</v>
      </c>
      <c r="M1521" s="31">
        <f t="shared" si="97"/>
        <v>2.3765258045151078E-4</v>
      </c>
    </row>
    <row r="1522" spans="1:13" x14ac:dyDescent="0.2">
      <c r="A1522" t="s">
        <v>488</v>
      </c>
      <c r="B1522" s="28">
        <v>210024000</v>
      </c>
      <c r="C1522" s="28" t="str">
        <f>_xlfn.XLOOKUP(E1522,Crosswalk!$C$3:$C$3275,Crosswalk!$B$3:$B$3275)</f>
        <v>MO</v>
      </c>
      <c r="D1522" s="28" t="str" cm="1">
        <f t="array" ref="D1522">_xlfn.XLOOKUP(C1522,_xlfn.ANCHORARRAY($O$2),$P$2:$P$51)</f>
        <v>Missouri</v>
      </c>
      <c r="E1522" t="s">
        <v>5001</v>
      </c>
      <c r="F1522" s="28">
        <v>4900</v>
      </c>
      <c r="G1522" s="28">
        <v>2366</v>
      </c>
      <c r="H1522" s="28">
        <v>100</v>
      </c>
      <c r="I1522" s="28">
        <v>7366</v>
      </c>
      <c r="J1522" s="31">
        <f t="shared" si="94"/>
        <v>2.3330666971393746E-5</v>
      </c>
      <c r="K1522" s="31">
        <f t="shared" si="95"/>
        <v>1.1265379194758694E-5</v>
      </c>
      <c r="L1522" s="31">
        <f t="shared" si="96"/>
        <v>4.7613606064068871E-7</v>
      </c>
      <c r="M1522" s="31">
        <f t="shared" si="97"/>
        <v>3.5072182226793129E-5</v>
      </c>
    </row>
    <row r="1523" spans="1:13" x14ac:dyDescent="0.2">
      <c r="A1523" t="s">
        <v>48</v>
      </c>
      <c r="B1523" s="28">
        <v>405056000</v>
      </c>
      <c r="C1523" s="28" t="str">
        <f>_xlfn.XLOOKUP(E1523,Crosswalk!$C$3:$C$3275,Crosswalk!$B$3:$B$3275)</f>
        <v>MO</v>
      </c>
      <c r="D1523" s="28" t="str" cm="1">
        <f t="array" ref="D1523">_xlfn.XLOOKUP(C1523,_xlfn.ANCHORARRAY($O$2),$P$2:$P$51)</f>
        <v>Missouri</v>
      </c>
      <c r="E1523" t="s">
        <v>5000</v>
      </c>
      <c r="F1523" s="28">
        <v>7518</v>
      </c>
      <c r="G1523" s="28">
        <v>22394</v>
      </c>
      <c r="H1523" s="28">
        <v>6309</v>
      </c>
      <c r="I1523" s="28">
        <v>36221</v>
      </c>
      <c r="J1523" s="31">
        <f t="shared" si="94"/>
        <v>1.8560396587138568E-5</v>
      </c>
      <c r="K1523" s="31">
        <f t="shared" si="95"/>
        <v>5.5286182651287723E-5</v>
      </c>
      <c r="L1523" s="31">
        <f t="shared" si="96"/>
        <v>1.5575624111234002E-5</v>
      </c>
      <c r="M1523" s="31">
        <f t="shared" si="97"/>
        <v>8.9422203349660297E-5</v>
      </c>
    </row>
    <row r="1524" spans="1:13" x14ac:dyDescent="0.2">
      <c r="A1524" t="s">
        <v>487</v>
      </c>
      <c r="B1524" s="28">
        <v>871825000</v>
      </c>
      <c r="C1524" s="28" t="str">
        <f>_xlfn.XLOOKUP(E1524,Crosswalk!$C$3:$C$3275,Crosswalk!$B$3:$B$3275)</f>
        <v>MO</v>
      </c>
      <c r="D1524" s="28" t="str" cm="1">
        <f t="array" ref="D1524">_xlfn.XLOOKUP(C1524,_xlfn.ANCHORARRAY($O$2),$P$2:$P$51)</f>
        <v>Missouri</v>
      </c>
      <c r="E1524" t="s">
        <v>4999</v>
      </c>
      <c r="F1524" s="28">
        <v>9930</v>
      </c>
      <c r="G1524" s="28">
        <v>24735</v>
      </c>
      <c r="H1524" s="28">
        <v>6520</v>
      </c>
      <c r="I1524" s="28">
        <v>41185</v>
      </c>
      <c r="J1524" s="31">
        <f t="shared" si="94"/>
        <v>1.1389900496085797E-5</v>
      </c>
      <c r="K1524" s="31">
        <f t="shared" si="95"/>
        <v>2.8371519513663866E-5</v>
      </c>
      <c r="L1524" s="31">
        <f t="shared" si="96"/>
        <v>7.4785650790009461E-6</v>
      </c>
      <c r="M1524" s="31">
        <f t="shared" si="97"/>
        <v>4.7239985088750609E-5</v>
      </c>
    </row>
    <row r="1525" spans="1:13" x14ac:dyDescent="0.2">
      <c r="A1525" t="s">
        <v>833</v>
      </c>
      <c r="B1525" s="28">
        <v>778907000</v>
      </c>
      <c r="C1525" s="28" t="str">
        <f>_xlfn.XLOOKUP(E1525,Crosswalk!$C$3:$C$3275,Crosswalk!$B$3:$B$3275)</f>
        <v>MO</v>
      </c>
      <c r="D1525" s="28" t="str" cm="1">
        <f t="array" ref="D1525">_xlfn.XLOOKUP(C1525,_xlfn.ANCHORARRAY($O$2),$P$2:$P$51)</f>
        <v>Missouri</v>
      </c>
      <c r="E1525" t="s">
        <v>4998</v>
      </c>
      <c r="F1525" s="28">
        <v>1560</v>
      </c>
      <c r="G1525" s="28">
        <v>15903</v>
      </c>
      <c r="H1525" s="28">
        <v>13734</v>
      </c>
      <c r="I1525" s="28">
        <v>31197</v>
      </c>
      <c r="J1525" s="31">
        <f t="shared" si="94"/>
        <v>2.0028064967961516E-6</v>
      </c>
      <c r="K1525" s="31">
        <f t="shared" si="95"/>
        <v>2.0417071614454616E-5</v>
      </c>
      <c r="L1525" s="31">
        <f t="shared" si="96"/>
        <v>1.7632400273716888E-5</v>
      </c>
      <c r="M1525" s="31">
        <f t="shared" si="97"/>
        <v>4.0052278384967654E-5</v>
      </c>
    </row>
    <row r="1526" spans="1:13" x14ac:dyDescent="0.2">
      <c r="A1526" t="s">
        <v>44</v>
      </c>
      <c r="B1526" s="28">
        <v>503263000</v>
      </c>
      <c r="C1526" s="28" t="str">
        <f>_xlfn.XLOOKUP(E1526,Crosswalk!$C$3:$C$3275,Crosswalk!$B$3:$B$3275)</f>
        <v>MO</v>
      </c>
      <c r="D1526" s="28" t="str" cm="1">
        <f t="array" ref="D1526">_xlfn.XLOOKUP(C1526,_xlfn.ANCHORARRAY($O$2),$P$2:$P$51)</f>
        <v>Missouri</v>
      </c>
      <c r="E1526" t="s">
        <v>4997</v>
      </c>
      <c r="F1526" s="28">
        <v>10577</v>
      </c>
      <c r="G1526" s="28">
        <v>28791</v>
      </c>
      <c r="H1526" s="28">
        <v>34710</v>
      </c>
      <c r="I1526" s="28">
        <v>74078</v>
      </c>
      <c r="J1526" s="31">
        <f t="shared" si="94"/>
        <v>2.1016844075562876E-5</v>
      </c>
      <c r="K1526" s="31">
        <f t="shared" si="95"/>
        <v>5.7208656308927938E-5</v>
      </c>
      <c r="L1526" s="31">
        <f t="shared" si="96"/>
        <v>6.8969902416827784E-5</v>
      </c>
      <c r="M1526" s="31">
        <f t="shared" si="97"/>
        <v>1.4719540280131859E-4</v>
      </c>
    </row>
    <row r="1527" spans="1:13" x14ac:dyDescent="0.2">
      <c r="A1527" t="s">
        <v>1067</v>
      </c>
      <c r="B1527" s="28">
        <v>2716742000</v>
      </c>
      <c r="C1527" s="28" t="str">
        <f>_xlfn.XLOOKUP(E1527,Crosswalk!$C$3:$C$3275,Crosswalk!$B$3:$B$3275)</f>
        <v>MO</v>
      </c>
      <c r="D1527" s="28" t="str" cm="1">
        <f t="array" ref="D1527">_xlfn.XLOOKUP(C1527,_xlfn.ANCHORARRAY($O$2),$P$2:$P$51)</f>
        <v>Missouri</v>
      </c>
      <c r="E1527" t="s">
        <v>4995</v>
      </c>
      <c r="F1527" s="28">
        <v>4275</v>
      </c>
      <c r="G1527" s="28">
        <v>57003</v>
      </c>
      <c r="H1527" s="28">
        <v>4305</v>
      </c>
      <c r="I1527" s="28">
        <v>65583</v>
      </c>
      <c r="J1527" s="31">
        <f t="shared" si="94"/>
        <v>1.5735759965429179E-6</v>
      </c>
      <c r="K1527" s="31">
        <f t="shared" si="95"/>
        <v>2.0982117551096129E-5</v>
      </c>
      <c r="L1527" s="31">
        <f t="shared" si="96"/>
        <v>1.584618635115149E-6</v>
      </c>
      <c r="M1527" s="31">
        <f t="shared" si="97"/>
        <v>2.4140312182754195E-5</v>
      </c>
    </row>
    <row r="1528" spans="1:13" x14ac:dyDescent="0.2">
      <c r="A1528" t="s">
        <v>614</v>
      </c>
      <c r="B1528" s="28">
        <v>382349000</v>
      </c>
      <c r="C1528" s="28" t="str">
        <f>_xlfn.XLOOKUP(E1528,Crosswalk!$C$3:$C$3275,Crosswalk!$B$3:$B$3275)</f>
        <v>MO</v>
      </c>
      <c r="D1528" s="28" t="str" cm="1">
        <f t="array" ref="D1528">_xlfn.XLOOKUP(C1528,_xlfn.ANCHORARRAY($O$2),$P$2:$P$51)</f>
        <v>Missouri</v>
      </c>
      <c r="E1528" t="s">
        <v>4993</v>
      </c>
      <c r="F1528" s="28">
        <v>2375</v>
      </c>
      <c r="G1528" s="28">
        <v>4226</v>
      </c>
      <c r="H1528" s="28">
        <v>4205</v>
      </c>
      <c r="I1528" s="28">
        <v>10806</v>
      </c>
      <c r="J1528" s="31">
        <f t="shared" si="94"/>
        <v>6.2116024888256543E-6</v>
      </c>
      <c r="K1528" s="31">
        <f t="shared" si="95"/>
        <v>1.1052729312748301E-5</v>
      </c>
      <c r="L1528" s="31">
        <f t="shared" si="96"/>
        <v>1.099780566968921E-5</v>
      </c>
      <c r="M1528" s="31">
        <f t="shared" si="97"/>
        <v>2.8262137471263165E-5</v>
      </c>
    </row>
    <row r="1529" spans="1:13" x14ac:dyDescent="0.2">
      <c r="A1529" t="s">
        <v>210</v>
      </c>
      <c r="B1529" s="28">
        <v>766437000</v>
      </c>
      <c r="C1529" s="28" t="str">
        <f>_xlfn.XLOOKUP(E1529,Crosswalk!$C$3:$C$3275,Crosswalk!$B$3:$B$3275)</f>
        <v>MO</v>
      </c>
      <c r="D1529" s="28" t="str" cm="1">
        <f t="array" ref="D1529">_xlfn.XLOOKUP(C1529,_xlfn.ANCHORARRAY($O$2),$P$2:$P$51)</f>
        <v>Missouri</v>
      </c>
      <c r="E1529" t="s">
        <v>4992</v>
      </c>
      <c r="F1529" s="28">
        <v>56315</v>
      </c>
      <c r="G1529" s="28">
        <v>78905</v>
      </c>
      <c r="H1529" s="28">
        <v>170689</v>
      </c>
      <c r="I1529" s="28">
        <v>305909</v>
      </c>
      <c r="J1529" s="31">
        <f t="shared" si="94"/>
        <v>7.3476358787480248E-5</v>
      </c>
      <c r="K1529" s="31">
        <f t="shared" si="95"/>
        <v>1.0295040557801881E-4</v>
      </c>
      <c r="L1529" s="31">
        <f t="shared" si="96"/>
        <v>2.227045406210817E-4</v>
      </c>
      <c r="M1529" s="31">
        <f t="shared" si="97"/>
        <v>3.9913130498658075E-4</v>
      </c>
    </row>
    <row r="1530" spans="1:13" x14ac:dyDescent="0.2">
      <c r="A1530" t="s">
        <v>1066</v>
      </c>
      <c r="B1530" s="28">
        <v>1161779000</v>
      </c>
      <c r="C1530" s="28" t="str">
        <f>_xlfn.XLOOKUP(E1530,Crosswalk!$C$3:$C$3275,Crosswalk!$B$3:$B$3275)</f>
        <v>MO</v>
      </c>
      <c r="D1530" s="28" t="str" cm="1">
        <f t="array" ref="D1530">_xlfn.XLOOKUP(C1530,_xlfn.ANCHORARRAY($O$2),$P$2:$P$51)</f>
        <v>Missouri</v>
      </c>
      <c r="E1530" t="s">
        <v>4991</v>
      </c>
      <c r="F1530" s="28">
        <v>16515</v>
      </c>
      <c r="G1530" s="28">
        <v>102937</v>
      </c>
      <c r="H1530" s="28">
        <v>591</v>
      </c>
      <c r="I1530" s="28">
        <v>120043</v>
      </c>
      <c r="J1530" s="31">
        <f t="shared" si="94"/>
        <v>1.4215268136194577E-5</v>
      </c>
      <c r="K1530" s="31">
        <f t="shared" si="95"/>
        <v>8.8602909847742127E-5</v>
      </c>
      <c r="L1530" s="31">
        <f t="shared" si="96"/>
        <v>5.0870260178570968E-7</v>
      </c>
      <c r="M1530" s="31">
        <f t="shared" si="97"/>
        <v>1.0332688058572242E-4</v>
      </c>
    </row>
    <row r="1531" spans="1:13" x14ac:dyDescent="0.2">
      <c r="A1531" t="s">
        <v>139</v>
      </c>
      <c r="B1531" s="28">
        <v>166580000</v>
      </c>
      <c r="C1531" s="28" t="str">
        <f>_xlfn.XLOOKUP(E1531,Crosswalk!$C$3:$C$3275,Crosswalk!$B$3:$B$3275)</f>
        <v>MO</v>
      </c>
      <c r="D1531" s="28" t="str" cm="1">
        <f t="array" ref="D1531">_xlfn.XLOOKUP(C1531,_xlfn.ANCHORARRAY($O$2),$P$2:$P$51)</f>
        <v>Missouri</v>
      </c>
      <c r="E1531" t="s">
        <v>4989</v>
      </c>
      <c r="F1531" s="28">
        <v>1690</v>
      </c>
      <c r="G1531" s="28">
        <v>995</v>
      </c>
      <c r="H1531" s="28">
        <v>2755</v>
      </c>
      <c r="I1531" s="28">
        <v>5440</v>
      </c>
      <c r="J1531" s="31">
        <f t="shared" si="94"/>
        <v>1.0145275543282507E-5</v>
      </c>
      <c r="K1531" s="31">
        <f t="shared" si="95"/>
        <v>5.9731060151278663E-6</v>
      </c>
      <c r="L1531" s="31">
        <f t="shared" si="96"/>
        <v>1.653860007203746E-5</v>
      </c>
      <c r="M1531" s="31">
        <f t="shared" si="97"/>
        <v>3.2656981630447833E-5</v>
      </c>
    </row>
    <row r="1532" spans="1:13" x14ac:dyDescent="0.2">
      <c r="A1532" t="s">
        <v>1065</v>
      </c>
      <c r="B1532" s="28">
        <v>133416000</v>
      </c>
      <c r="C1532" s="28" t="str">
        <f>_xlfn.XLOOKUP(E1532,Crosswalk!$C$3:$C$3275,Crosswalk!$B$3:$B$3275)</f>
        <v>MO</v>
      </c>
      <c r="D1532" s="28" t="str" cm="1">
        <f t="array" ref="D1532">_xlfn.XLOOKUP(C1532,_xlfn.ANCHORARRAY($O$2),$P$2:$P$51)</f>
        <v>Missouri</v>
      </c>
      <c r="E1532" t="s">
        <v>4988</v>
      </c>
      <c r="F1532" s="28">
        <v>3529</v>
      </c>
      <c r="G1532" s="28">
        <v>16388</v>
      </c>
      <c r="H1532" s="28">
        <v>17292</v>
      </c>
      <c r="I1532" s="28">
        <v>37209</v>
      </c>
      <c r="J1532" s="31">
        <f t="shared" si="94"/>
        <v>2.6451100317802962E-5</v>
      </c>
      <c r="K1532" s="31">
        <f t="shared" si="95"/>
        <v>1.2283384301732926E-4</v>
      </c>
      <c r="L1532" s="31">
        <f t="shared" si="96"/>
        <v>1.2960964202194639E-4</v>
      </c>
      <c r="M1532" s="31">
        <f t="shared" si="97"/>
        <v>2.7889458535707863E-4</v>
      </c>
    </row>
    <row r="1533" spans="1:13" x14ac:dyDescent="0.2">
      <c r="A1533" t="s">
        <v>205</v>
      </c>
      <c r="B1533" s="28">
        <v>1665784000</v>
      </c>
      <c r="C1533" s="28" t="str">
        <f>_xlfn.XLOOKUP(E1533,Crosswalk!$C$3:$C$3275,Crosswalk!$B$3:$B$3275)</f>
        <v>MO</v>
      </c>
      <c r="D1533" s="28" t="str" cm="1">
        <f t="array" ref="D1533">_xlfn.XLOOKUP(C1533,_xlfn.ANCHORARRAY($O$2),$P$2:$P$51)</f>
        <v>Missouri</v>
      </c>
      <c r="E1533" t="s">
        <v>4986</v>
      </c>
      <c r="F1533" s="28">
        <v>7894</v>
      </c>
      <c r="G1533" s="28">
        <v>103822</v>
      </c>
      <c r="H1533" s="28">
        <v>831</v>
      </c>
      <c r="I1533" s="28">
        <v>112547</v>
      </c>
      <c r="J1533" s="31">
        <f t="shared" si="94"/>
        <v>4.7389097265912023E-6</v>
      </c>
      <c r="K1533" s="31">
        <f t="shared" si="95"/>
        <v>6.2326207959735477E-5</v>
      </c>
      <c r="L1533" s="31">
        <f t="shared" si="96"/>
        <v>4.9886419847951471E-7</v>
      </c>
      <c r="M1533" s="31">
        <f t="shared" si="97"/>
        <v>6.7563981884806199E-5</v>
      </c>
    </row>
    <row r="1534" spans="1:13" x14ac:dyDescent="0.2">
      <c r="A1534" t="s">
        <v>1064</v>
      </c>
      <c r="B1534" s="28">
        <v>138374000</v>
      </c>
      <c r="C1534" s="28" t="str">
        <f>_xlfn.XLOOKUP(E1534,Crosswalk!$C$3:$C$3275,Crosswalk!$B$3:$B$3275)</f>
        <v>MO</v>
      </c>
      <c r="D1534" s="28" t="str" cm="1">
        <f t="array" ref="D1534">_xlfn.XLOOKUP(C1534,_xlfn.ANCHORARRAY($O$2),$P$2:$P$51)</f>
        <v>Missouri</v>
      </c>
      <c r="E1534" t="s">
        <v>4985</v>
      </c>
      <c r="F1534" s="28">
        <v>435</v>
      </c>
      <c r="G1534" s="28">
        <v>2361</v>
      </c>
      <c r="H1534" s="28">
        <v>2978</v>
      </c>
      <c r="I1534" s="28">
        <v>5774</v>
      </c>
      <c r="J1534" s="31">
        <f t="shared" si="94"/>
        <v>3.143654154682238E-6</v>
      </c>
      <c r="K1534" s="31">
        <f t="shared" si="95"/>
        <v>1.7062453929206354E-5</v>
      </c>
      <c r="L1534" s="31">
        <f t="shared" si="96"/>
        <v>2.1521384075042999E-5</v>
      </c>
      <c r="M1534" s="31">
        <f t="shared" si="97"/>
        <v>4.1727492158931592E-5</v>
      </c>
    </row>
    <row r="1535" spans="1:13" x14ac:dyDescent="0.2">
      <c r="A1535" t="s">
        <v>574</v>
      </c>
      <c r="B1535" s="28">
        <v>111011000</v>
      </c>
      <c r="C1535" s="28" t="str">
        <f>_xlfn.XLOOKUP(E1535,Crosswalk!$C$3:$C$3275,Crosswalk!$B$3:$B$3275)</f>
        <v>MO</v>
      </c>
      <c r="D1535" s="28" t="str" cm="1">
        <f t="array" ref="D1535">_xlfn.XLOOKUP(C1535,_xlfn.ANCHORARRAY($O$2),$P$2:$P$51)</f>
        <v>Missouri</v>
      </c>
      <c r="E1535" t="s">
        <v>4983</v>
      </c>
      <c r="F1535" s="28">
        <v>2000</v>
      </c>
      <c r="G1535" s="28">
        <v>135</v>
      </c>
      <c r="H1535" s="28">
        <v>740</v>
      </c>
      <c r="I1535" s="28">
        <v>2875</v>
      </c>
      <c r="J1535" s="31">
        <f t="shared" si="94"/>
        <v>1.8016232625595661E-5</v>
      </c>
      <c r="K1535" s="31">
        <f t="shared" si="95"/>
        <v>1.2160957022277072E-6</v>
      </c>
      <c r="L1535" s="31">
        <f t="shared" si="96"/>
        <v>6.6660060714703946E-6</v>
      </c>
      <c r="M1535" s="31">
        <f t="shared" si="97"/>
        <v>2.5898334399293763E-5</v>
      </c>
    </row>
    <row r="1536" spans="1:13" x14ac:dyDescent="0.2">
      <c r="A1536" t="s">
        <v>204</v>
      </c>
      <c r="B1536" s="28">
        <v>920474000</v>
      </c>
      <c r="C1536" s="28" t="str">
        <f>_xlfn.XLOOKUP(E1536,Crosswalk!$C$3:$C$3275,Crosswalk!$B$3:$B$3275)</f>
        <v>MO</v>
      </c>
      <c r="D1536" s="28" t="str" cm="1">
        <f t="array" ref="D1536">_xlfn.XLOOKUP(C1536,_xlfn.ANCHORARRAY($O$2),$P$2:$P$51)</f>
        <v>Missouri</v>
      </c>
      <c r="E1536" t="s">
        <v>4982</v>
      </c>
      <c r="F1536" s="28">
        <v>269</v>
      </c>
      <c r="G1536" s="28">
        <v>13118</v>
      </c>
      <c r="H1536" s="28">
        <v>30239</v>
      </c>
      <c r="I1536" s="28">
        <v>43626</v>
      </c>
      <c r="J1536" s="31">
        <f t="shared" si="94"/>
        <v>2.9224073683775968E-7</v>
      </c>
      <c r="K1536" s="31">
        <f t="shared" si="95"/>
        <v>1.4251353107203463E-5</v>
      </c>
      <c r="L1536" s="31">
        <f t="shared" si="96"/>
        <v>3.2851552569654327E-5</v>
      </c>
      <c r="M1536" s="31">
        <f t="shared" si="97"/>
        <v>4.7395146413695556E-5</v>
      </c>
    </row>
    <row r="1537" spans="1:13" x14ac:dyDescent="0.2">
      <c r="A1537" t="s">
        <v>984</v>
      </c>
      <c r="B1537" s="28">
        <v>88661082000</v>
      </c>
      <c r="C1537" s="28" t="str">
        <f>_xlfn.XLOOKUP(E1537,Crosswalk!$C$3:$C$3275,Crosswalk!$B$3:$B$3275)</f>
        <v>MO</v>
      </c>
      <c r="D1537" s="28" t="str" cm="1">
        <f t="array" ref="D1537">_xlfn.XLOOKUP(C1537,_xlfn.ANCHORARRAY($O$2),$P$2:$P$51)</f>
        <v>Missouri</v>
      </c>
      <c r="E1537" t="s">
        <v>4981</v>
      </c>
      <c r="F1537" s="28">
        <v>2162203</v>
      </c>
      <c r="G1537" s="28">
        <v>3558302</v>
      </c>
      <c r="H1537" s="28">
        <v>210258</v>
      </c>
      <c r="I1537" s="28">
        <v>5930763</v>
      </c>
      <c r="J1537" s="31">
        <f t="shared" si="94"/>
        <v>2.438728415247628E-5</v>
      </c>
      <c r="K1537" s="31">
        <f t="shared" si="95"/>
        <v>4.0133753386858057E-5</v>
      </c>
      <c r="L1537" s="31">
        <f t="shared" si="96"/>
        <v>2.3714801946585762E-6</v>
      </c>
      <c r="M1537" s="31">
        <f t="shared" si="97"/>
        <v>6.6892517733992921E-5</v>
      </c>
    </row>
    <row r="1538" spans="1:13" x14ac:dyDescent="0.2">
      <c r="A1538" t="s">
        <v>1063</v>
      </c>
      <c r="B1538" s="28">
        <v>1750515000</v>
      </c>
      <c r="C1538" s="28" t="str">
        <f>_xlfn.XLOOKUP(E1538,Crosswalk!$C$3:$C$3275,Crosswalk!$B$3:$B$3275)</f>
        <v>MO</v>
      </c>
      <c r="D1538" s="28" t="str" cm="1">
        <f t="array" ref="D1538">_xlfn.XLOOKUP(C1538,_xlfn.ANCHORARRAY($O$2),$P$2:$P$51)</f>
        <v>Missouri</v>
      </c>
      <c r="E1538" t="s">
        <v>4980</v>
      </c>
      <c r="F1538" s="28">
        <v>28482</v>
      </c>
      <c r="G1538" s="28">
        <v>34523</v>
      </c>
      <c r="H1538" s="28">
        <v>4633</v>
      </c>
      <c r="I1538" s="28">
        <v>67638</v>
      </c>
      <c r="J1538" s="31">
        <f t="shared" si="94"/>
        <v>1.6270640354409989E-5</v>
      </c>
      <c r="K1538" s="31">
        <f t="shared" si="95"/>
        <v>1.972162477899361E-5</v>
      </c>
      <c r="L1538" s="31">
        <f t="shared" si="96"/>
        <v>2.6466497002310749E-6</v>
      </c>
      <c r="M1538" s="31">
        <f t="shared" si="97"/>
        <v>3.8638914833634674E-5</v>
      </c>
    </row>
    <row r="1539" spans="1:13" x14ac:dyDescent="0.2">
      <c r="A1539" t="s">
        <v>1062</v>
      </c>
      <c r="B1539" s="28">
        <v>650945000</v>
      </c>
      <c r="C1539" s="28" t="str">
        <f>_xlfn.XLOOKUP(E1539,Crosswalk!$C$3:$C$3275,Crosswalk!$B$3:$B$3275)</f>
        <v>MO</v>
      </c>
      <c r="D1539" s="28" t="str" cm="1">
        <f t="array" ref="D1539">_xlfn.XLOOKUP(C1539,_xlfn.ANCHORARRAY($O$2),$P$2:$P$51)</f>
        <v>Missouri</v>
      </c>
      <c r="E1539" t="s">
        <v>4978</v>
      </c>
      <c r="F1539" s="28">
        <v>26958</v>
      </c>
      <c r="G1539" s="28">
        <v>29608</v>
      </c>
      <c r="H1539" s="28">
        <v>4016</v>
      </c>
      <c r="I1539" s="28">
        <v>60582</v>
      </c>
      <c r="J1539" s="31">
        <f t="shared" ref="J1539:J1602" si="98">F1539/$B1539</f>
        <v>4.1413637096836141E-5</v>
      </c>
      <c r="K1539" s="31">
        <f t="shared" ref="K1539:K1602" si="99">G1539/$B1539</f>
        <v>4.5484641559578764E-5</v>
      </c>
      <c r="L1539" s="31">
        <f t="shared" ref="L1539:L1602" si="100">H1539/$B1539</f>
        <v>6.1694920461790163E-6</v>
      </c>
      <c r="M1539" s="31">
        <f t="shared" ref="M1539:M1602" si="101">I1539/$B1539</f>
        <v>9.3067770702593916E-5</v>
      </c>
    </row>
    <row r="1540" spans="1:13" x14ac:dyDescent="0.2">
      <c r="A1540" t="s">
        <v>138</v>
      </c>
      <c r="B1540" s="28">
        <v>162959000</v>
      </c>
      <c r="C1540" s="28" t="str">
        <f>_xlfn.XLOOKUP(E1540,Crosswalk!$C$3:$C$3275,Crosswalk!$B$3:$B$3275)</f>
        <v>MO</v>
      </c>
      <c r="D1540" s="28" t="str" cm="1">
        <f t="array" ref="D1540">_xlfn.XLOOKUP(C1540,_xlfn.ANCHORARRAY($O$2),$P$2:$P$51)</f>
        <v>Missouri</v>
      </c>
      <c r="E1540" t="s">
        <v>4976</v>
      </c>
      <c r="F1540" s="28">
        <v>6043</v>
      </c>
      <c r="G1540" s="28">
        <v>11931</v>
      </c>
      <c r="H1540" s="28">
        <v>15693</v>
      </c>
      <c r="I1540" s="28">
        <v>33667</v>
      </c>
      <c r="J1540" s="31">
        <f t="shared" si="98"/>
        <v>3.7082947244398901E-5</v>
      </c>
      <c r="K1540" s="31">
        <f t="shared" si="99"/>
        <v>7.321473499469192E-5</v>
      </c>
      <c r="L1540" s="31">
        <f t="shared" si="100"/>
        <v>9.6300296393571385E-5</v>
      </c>
      <c r="M1540" s="31">
        <f t="shared" si="101"/>
        <v>2.065979786326622E-4</v>
      </c>
    </row>
    <row r="1541" spans="1:13" x14ac:dyDescent="0.2">
      <c r="A1541" t="s">
        <v>822</v>
      </c>
      <c r="B1541" s="28">
        <v>19428800000</v>
      </c>
      <c r="C1541" s="28" t="str">
        <f>_xlfn.XLOOKUP(E1541,Crosswalk!$C$3:$C$3275,Crosswalk!$B$3:$B$3275)</f>
        <v>MO</v>
      </c>
      <c r="D1541" s="28" t="str" cm="1">
        <f t="array" ref="D1541">_xlfn.XLOOKUP(C1541,_xlfn.ANCHORARRAY($O$2),$P$2:$P$51)</f>
        <v>Missouri</v>
      </c>
      <c r="E1541" t="s">
        <v>4975</v>
      </c>
      <c r="F1541" s="28">
        <v>123532</v>
      </c>
      <c r="G1541" s="28">
        <v>424121</v>
      </c>
      <c r="H1541" s="28">
        <v>1620547</v>
      </c>
      <c r="I1541" s="28">
        <v>2168200</v>
      </c>
      <c r="J1541" s="31">
        <f t="shared" si="98"/>
        <v>6.3581899036481927E-6</v>
      </c>
      <c r="K1541" s="31">
        <f t="shared" si="99"/>
        <v>2.1829500535287819E-5</v>
      </c>
      <c r="L1541" s="31">
        <f t="shared" si="100"/>
        <v>8.3409526064399237E-5</v>
      </c>
      <c r="M1541" s="31">
        <f t="shared" si="101"/>
        <v>1.1159721650333526E-4</v>
      </c>
    </row>
    <row r="1542" spans="1:13" x14ac:dyDescent="0.2">
      <c r="A1542" t="s">
        <v>608</v>
      </c>
      <c r="B1542" s="28">
        <v>211822000</v>
      </c>
      <c r="C1542" s="28" t="str">
        <f>_xlfn.XLOOKUP(E1542,Crosswalk!$C$3:$C$3275,Crosswalk!$B$3:$B$3275)</f>
        <v>MO</v>
      </c>
      <c r="D1542" s="28" t="str" cm="1">
        <f t="array" ref="D1542">_xlfn.XLOOKUP(C1542,_xlfn.ANCHORARRAY($O$2),$P$2:$P$51)</f>
        <v>Missouri</v>
      </c>
      <c r="E1542" t="s">
        <v>4974</v>
      </c>
      <c r="F1542" s="28">
        <v>586</v>
      </c>
      <c r="G1542" s="28">
        <v>2137</v>
      </c>
      <c r="H1542" s="28">
        <v>2003</v>
      </c>
      <c r="I1542" s="28">
        <v>4726</v>
      </c>
      <c r="J1542" s="31">
        <f t="shared" si="98"/>
        <v>2.7664737373832748E-6</v>
      </c>
      <c r="K1542" s="31">
        <f t="shared" si="99"/>
        <v>1.0088659346054706E-5</v>
      </c>
      <c r="L1542" s="31">
        <f t="shared" si="100"/>
        <v>9.456052723513139E-6</v>
      </c>
      <c r="M1542" s="31">
        <f t="shared" si="101"/>
        <v>2.2311185806951121E-5</v>
      </c>
    </row>
    <row r="1543" spans="1:13" x14ac:dyDescent="0.2">
      <c r="A1543" t="s">
        <v>1061</v>
      </c>
      <c r="B1543" s="28">
        <v>203554000</v>
      </c>
      <c r="C1543" s="28" t="str">
        <f>_xlfn.XLOOKUP(E1543,Crosswalk!$C$3:$C$3275,Crosswalk!$B$3:$B$3275)</f>
        <v>MO</v>
      </c>
      <c r="D1543" s="28" t="str" cm="1">
        <f t="array" ref="D1543">_xlfn.XLOOKUP(C1543,_xlfn.ANCHORARRAY($O$2),$P$2:$P$51)</f>
        <v>Missouri</v>
      </c>
      <c r="E1543" t="s">
        <v>4973</v>
      </c>
      <c r="F1543" s="28">
        <v>4740</v>
      </c>
      <c r="G1543" s="28">
        <v>2901</v>
      </c>
      <c r="H1543" s="28">
        <v>100</v>
      </c>
      <c r="I1543" s="28">
        <v>7741</v>
      </c>
      <c r="J1543" s="31">
        <f t="shared" si="98"/>
        <v>2.3286204152215136E-5</v>
      </c>
      <c r="K1543" s="31">
        <f t="shared" si="99"/>
        <v>1.4251746465311416E-5</v>
      </c>
      <c r="L1543" s="31">
        <f t="shared" si="100"/>
        <v>4.9127012979356825E-7</v>
      </c>
      <c r="M1543" s="31">
        <f t="shared" si="101"/>
        <v>3.802922074732012E-5</v>
      </c>
    </row>
    <row r="1544" spans="1:13" x14ac:dyDescent="0.2">
      <c r="A1544" t="s">
        <v>1060</v>
      </c>
      <c r="B1544" s="28">
        <v>469724000</v>
      </c>
      <c r="C1544" s="28" t="str">
        <f>_xlfn.XLOOKUP(E1544,Crosswalk!$C$3:$C$3275,Crosswalk!$B$3:$B$3275)</f>
        <v>MO</v>
      </c>
      <c r="D1544" s="28" t="str" cm="1">
        <f t="array" ref="D1544">_xlfn.XLOOKUP(C1544,_xlfn.ANCHORARRAY($O$2),$P$2:$P$51)</f>
        <v>Missouri</v>
      </c>
      <c r="E1544" t="s">
        <v>4971</v>
      </c>
      <c r="F1544" s="28">
        <v>7175</v>
      </c>
      <c r="G1544" s="28">
        <v>18403</v>
      </c>
      <c r="H1544" s="28">
        <v>2036</v>
      </c>
      <c r="I1544" s="28">
        <v>27614</v>
      </c>
      <c r="J1544" s="31">
        <f t="shared" si="98"/>
        <v>1.5274927404177772E-5</v>
      </c>
      <c r="K1544" s="31">
        <f t="shared" si="99"/>
        <v>3.9178325995691084E-5</v>
      </c>
      <c r="L1544" s="31">
        <f t="shared" si="100"/>
        <v>4.334460236223825E-6</v>
      </c>
      <c r="M1544" s="31">
        <f t="shared" si="101"/>
        <v>5.8787713636092682E-5</v>
      </c>
    </row>
    <row r="1545" spans="1:13" x14ac:dyDescent="0.2">
      <c r="A1545" t="s">
        <v>136</v>
      </c>
      <c r="B1545" s="28">
        <v>1282147000</v>
      </c>
      <c r="C1545" s="28" t="str">
        <f>_xlfn.XLOOKUP(E1545,Crosswalk!$C$3:$C$3275,Crosswalk!$B$3:$B$3275)</f>
        <v>MO</v>
      </c>
      <c r="D1545" s="28" t="str" cm="1">
        <f t="array" ref="D1545">_xlfn.XLOOKUP(C1545,_xlfn.ANCHORARRAY($O$2),$P$2:$P$51)</f>
        <v>Missouri</v>
      </c>
      <c r="E1545" t="s">
        <v>4969</v>
      </c>
      <c r="F1545" s="28">
        <v>2540</v>
      </c>
      <c r="G1545" s="28">
        <v>11305</v>
      </c>
      <c r="H1545" s="28">
        <v>10110</v>
      </c>
      <c r="I1545" s="28">
        <v>23955</v>
      </c>
      <c r="J1545" s="31">
        <f t="shared" si="98"/>
        <v>1.9810520946506133E-6</v>
      </c>
      <c r="K1545" s="31">
        <f t="shared" si="99"/>
        <v>8.8172417047343239E-6</v>
      </c>
      <c r="L1545" s="31">
        <f t="shared" si="100"/>
        <v>7.8852112901250801E-6</v>
      </c>
      <c r="M1545" s="31">
        <f t="shared" si="101"/>
        <v>1.8683505089510016E-5</v>
      </c>
    </row>
    <row r="1546" spans="1:13" x14ac:dyDescent="0.2">
      <c r="A1546" t="s">
        <v>1059</v>
      </c>
      <c r="B1546" s="28">
        <v>650285000</v>
      </c>
      <c r="C1546" s="28" t="str">
        <f>_xlfn.XLOOKUP(E1546,Crosswalk!$C$3:$C$3275,Crosswalk!$B$3:$B$3275)</f>
        <v>MO</v>
      </c>
      <c r="D1546" s="28" t="str" cm="1">
        <f t="array" ref="D1546">_xlfn.XLOOKUP(C1546,_xlfn.ANCHORARRAY($O$2),$P$2:$P$51)</f>
        <v>Missouri</v>
      </c>
      <c r="E1546" t="s">
        <v>4968</v>
      </c>
      <c r="F1546" s="28">
        <v>8570</v>
      </c>
      <c r="G1546" s="28">
        <v>20446</v>
      </c>
      <c r="H1546" s="28">
        <v>30557</v>
      </c>
      <c r="I1546" s="28">
        <v>59573</v>
      </c>
      <c r="J1546" s="31">
        <f t="shared" si="98"/>
        <v>1.3178836971481735E-5</v>
      </c>
      <c r="K1546" s="31">
        <f t="shared" si="99"/>
        <v>3.144159868365409E-5</v>
      </c>
      <c r="L1546" s="31">
        <f t="shared" si="100"/>
        <v>4.6990165850357918E-5</v>
      </c>
      <c r="M1546" s="31">
        <f t="shared" si="101"/>
        <v>9.1610601505493741E-5</v>
      </c>
    </row>
    <row r="1547" spans="1:13" x14ac:dyDescent="0.2">
      <c r="A1547" t="s">
        <v>376</v>
      </c>
      <c r="B1547" s="28">
        <v>96532000</v>
      </c>
      <c r="C1547" s="28" t="str">
        <f>_xlfn.XLOOKUP(E1547,Crosswalk!$C$3:$C$3275,Crosswalk!$B$3:$B$3275)</f>
        <v>MO</v>
      </c>
      <c r="D1547" s="28" t="str" cm="1">
        <f t="array" ref="D1547">_xlfn.XLOOKUP(C1547,_xlfn.ANCHORARRAY($O$2),$P$2:$P$51)</f>
        <v>Missouri</v>
      </c>
      <c r="E1547" t="s">
        <v>4966</v>
      </c>
      <c r="F1547" s="28">
        <v>1300</v>
      </c>
      <c r="G1547" s="28">
        <v>1063</v>
      </c>
      <c r="H1547" s="28">
        <v>2560</v>
      </c>
      <c r="I1547" s="28">
        <v>4923</v>
      </c>
      <c r="J1547" s="31">
        <f t="shared" si="98"/>
        <v>1.346703683752538E-5</v>
      </c>
      <c r="K1547" s="31">
        <f t="shared" si="99"/>
        <v>1.1011892429453446E-5</v>
      </c>
      <c r="L1547" s="31">
        <f t="shared" si="100"/>
        <v>2.6519703310819209E-5</v>
      </c>
      <c r="M1547" s="31">
        <f t="shared" si="101"/>
        <v>5.0998632577798034E-5</v>
      </c>
    </row>
    <row r="1548" spans="1:13" x14ac:dyDescent="0.2">
      <c r="A1548" t="s">
        <v>202</v>
      </c>
      <c r="B1548" s="28">
        <v>2142723000</v>
      </c>
      <c r="C1548" s="28" t="str">
        <f>_xlfn.XLOOKUP(E1548,Crosswalk!$C$3:$C$3275,Crosswalk!$B$3:$B$3275)</f>
        <v>MO</v>
      </c>
      <c r="D1548" s="28" t="str" cm="1">
        <f t="array" ref="D1548">_xlfn.XLOOKUP(C1548,_xlfn.ANCHORARRAY($O$2),$P$2:$P$51)</f>
        <v>Missouri</v>
      </c>
      <c r="E1548" t="s">
        <v>4965</v>
      </c>
      <c r="F1548" s="28">
        <v>7132</v>
      </c>
      <c r="G1548" s="28">
        <v>11054</v>
      </c>
      <c r="H1548" s="28">
        <v>30504</v>
      </c>
      <c r="I1548" s="28">
        <v>48690</v>
      </c>
      <c r="J1548" s="31">
        <f t="shared" si="98"/>
        <v>3.3284750292034949E-6</v>
      </c>
      <c r="K1548" s="31">
        <f t="shared" si="99"/>
        <v>5.1588562777363193E-6</v>
      </c>
      <c r="L1548" s="31">
        <f t="shared" si="100"/>
        <v>1.4236091179307825E-5</v>
      </c>
      <c r="M1548" s="31">
        <f t="shared" si="101"/>
        <v>2.2723422486247639E-5</v>
      </c>
    </row>
    <row r="1549" spans="1:13" x14ac:dyDescent="0.2">
      <c r="A1549" t="s">
        <v>199</v>
      </c>
      <c r="B1549" s="28">
        <v>839932000</v>
      </c>
      <c r="C1549" s="28" t="str">
        <f>_xlfn.XLOOKUP(E1549,Crosswalk!$C$3:$C$3275,Crosswalk!$B$3:$B$3275)</f>
        <v>MO</v>
      </c>
      <c r="D1549" s="28" t="str" cm="1">
        <f t="array" ref="D1549">_xlfn.XLOOKUP(C1549,_xlfn.ANCHORARRAY($O$2),$P$2:$P$51)</f>
        <v>Missouri</v>
      </c>
      <c r="E1549" t="s">
        <v>4964</v>
      </c>
      <c r="F1549" s="28">
        <v>4850</v>
      </c>
      <c r="G1549" s="28">
        <v>32981</v>
      </c>
      <c r="H1549" s="28">
        <v>47289</v>
      </c>
      <c r="I1549" s="28">
        <v>85120</v>
      </c>
      <c r="J1549" s="31">
        <f t="shared" si="98"/>
        <v>5.7742769652781412E-6</v>
      </c>
      <c r="K1549" s="31">
        <f t="shared" si="99"/>
        <v>3.926627393646152E-5</v>
      </c>
      <c r="L1549" s="31">
        <f t="shared" si="100"/>
        <v>5.6300986270317118E-5</v>
      </c>
      <c r="M1549" s="31">
        <f t="shared" si="101"/>
        <v>1.0134153717205679E-4</v>
      </c>
    </row>
    <row r="1550" spans="1:13" x14ac:dyDescent="0.2">
      <c r="A1550" t="s">
        <v>1058</v>
      </c>
      <c r="B1550" s="28">
        <v>7461335000</v>
      </c>
      <c r="C1550" s="28" t="str">
        <f>_xlfn.XLOOKUP(E1550,Crosswalk!$C$3:$C$3275,Crosswalk!$B$3:$B$3275)</f>
        <v>MO</v>
      </c>
      <c r="D1550" s="28" t="str" cm="1">
        <f t="array" ref="D1550">_xlfn.XLOOKUP(C1550,_xlfn.ANCHORARRAY($O$2),$P$2:$P$51)</f>
        <v>Missouri</v>
      </c>
      <c r="E1550" t="s">
        <v>4963</v>
      </c>
      <c r="F1550" s="28">
        <v>84745</v>
      </c>
      <c r="G1550" s="28">
        <v>174001</v>
      </c>
      <c r="H1550" s="28">
        <v>53746</v>
      </c>
      <c r="I1550" s="28">
        <v>312492</v>
      </c>
      <c r="J1550" s="31">
        <f t="shared" si="98"/>
        <v>1.1357887026919445E-5</v>
      </c>
      <c r="K1550" s="31">
        <f t="shared" si="99"/>
        <v>2.3320357549955874E-5</v>
      </c>
      <c r="L1550" s="31">
        <f t="shared" si="100"/>
        <v>7.2032685839732436E-6</v>
      </c>
      <c r="M1550" s="31">
        <f t="shared" si="101"/>
        <v>4.1881513160848559E-5</v>
      </c>
    </row>
    <row r="1551" spans="1:13" x14ac:dyDescent="0.2">
      <c r="A1551" t="s">
        <v>135</v>
      </c>
      <c r="B1551" s="28">
        <v>506623000</v>
      </c>
      <c r="C1551" s="28" t="str">
        <f>_xlfn.XLOOKUP(E1551,Crosswalk!$C$3:$C$3275,Crosswalk!$B$3:$B$3275)</f>
        <v>MO</v>
      </c>
      <c r="D1551" s="28" t="str" cm="1">
        <f t="array" ref="D1551">_xlfn.XLOOKUP(C1551,_xlfn.ANCHORARRAY($O$2),$P$2:$P$51)</f>
        <v>Missouri</v>
      </c>
      <c r="E1551" t="s">
        <v>4961</v>
      </c>
      <c r="F1551" s="28">
        <v>11605</v>
      </c>
      <c r="G1551" s="28">
        <v>13374</v>
      </c>
      <c r="H1551" s="28">
        <v>22339</v>
      </c>
      <c r="I1551" s="28">
        <v>47318</v>
      </c>
      <c r="J1551" s="31">
        <f t="shared" si="98"/>
        <v>2.2906579448623534E-5</v>
      </c>
      <c r="K1551" s="31">
        <f t="shared" si="99"/>
        <v>2.6398327750615348E-5</v>
      </c>
      <c r="L1551" s="31">
        <f t="shared" si="100"/>
        <v>4.40939317796468E-5</v>
      </c>
      <c r="M1551" s="31">
        <f t="shared" si="101"/>
        <v>9.3398838978885675E-5</v>
      </c>
    </row>
    <row r="1552" spans="1:13" x14ac:dyDescent="0.2">
      <c r="A1552" t="s">
        <v>1057</v>
      </c>
      <c r="B1552" s="28">
        <v>1561750000</v>
      </c>
      <c r="C1552" s="28" t="str">
        <f>_xlfn.XLOOKUP(E1552,Crosswalk!$C$3:$C$3275,Crosswalk!$B$3:$B$3275)</f>
        <v>MO</v>
      </c>
      <c r="D1552" s="28" t="str" cm="1">
        <f t="array" ref="D1552">_xlfn.XLOOKUP(C1552,_xlfn.ANCHORARRAY($O$2),$P$2:$P$51)</f>
        <v>Missouri</v>
      </c>
      <c r="E1552" t="s">
        <v>4960</v>
      </c>
      <c r="F1552" s="28">
        <v>28797</v>
      </c>
      <c r="G1552" s="28">
        <v>65600</v>
      </c>
      <c r="H1552" s="28">
        <v>8540</v>
      </c>
      <c r="I1552" s="28">
        <v>102937</v>
      </c>
      <c r="J1552" s="31">
        <f t="shared" si="98"/>
        <v>1.843893068672963E-5</v>
      </c>
      <c r="K1552" s="31">
        <f t="shared" si="99"/>
        <v>4.2004161997758923E-5</v>
      </c>
      <c r="L1552" s="31">
        <f t="shared" si="100"/>
        <v>5.4682247478789819E-6</v>
      </c>
      <c r="M1552" s="31">
        <f t="shared" si="101"/>
        <v>6.5911317432367541E-5</v>
      </c>
    </row>
    <row r="1553" spans="1:13" x14ac:dyDescent="0.2">
      <c r="A1553" t="s">
        <v>1056</v>
      </c>
      <c r="B1553" s="28">
        <v>1843954000</v>
      </c>
      <c r="C1553" s="28" t="str">
        <f>_xlfn.XLOOKUP(E1553,Crosswalk!$C$3:$C$3275,Crosswalk!$B$3:$B$3275)</f>
        <v>MO</v>
      </c>
      <c r="D1553" s="28" t="str" cm="1">
        <f t="array" ref="D1553">_xlfn.XLOOKUP(C1553,_xlfn.ANCHORARRAY($O$2),$P$2:$P$51)</f>
        <v>Missouri</v>
      </c>
      <c r="E1553" t="s">
        <v>4958</v>
      </c>
      <c r="F1553" s="28">
        <v>9144</v>
      </c>
      <c r="G1553" s="28">
        <v>46582</v>
      </c>
      <c r="H1553" s="28">
        <v>80042</v>
      </c>
      <c r="I1553" s="28">
        <v>135768</v>
      </c>
      <c r="J1553" s="31">
        <f t="shared" si="98"/>
        <v>4.9589089532602219E-6</v>
      </c>
      <c r="K1553" s="31">
        <f t="shared" si="99"/>
        <v>2.5262018466838108E-5</v>
      </c>
      <c r="L1553" s="31">
        <f t="shared" si="100"/>
        <v>4.3407807353111848E-5</v>
      </c>
      <c r="M1553" s="31">
        <f t="shared" si="101"/>
        <v>7.3628734773210179E-5</v>
      </c>
    </row>
    <row r="1554" spans="1:13" x14ac:dyDescent="0.2">
      <c r="A1554" t="s">
        <v>133</v>
      </c>
      <c r="B1554" s="28">
        <v>938043000</v>
      </c>
      <c r="C1554" s="28" t="str">
        <f>_xlfn.XLOOKUP(E1554,Crosswalk!$C$3:$C$3275,Crosswalk!$B$3:$B$3275)</f>
        <v>MO</v>
      </c>
      <c r="D1554" s="28" t="str" cm="1">
        <f t="array" ref="D1554">_xlfn.XLOOKUP(C1554,_xlfn.ANCHORARRAY($O$2),$P$2:$P$51)</f>
        <v>Missouri</v>
      </c>
      <c r="E1554" t="s">
        <v>4956</v>
      </c>
      <c r="F1554" s="28">
        <v>15988</v>
      </c>
      <c r="G1554" s="28">
        <v>8628</v>
      </c>
      <c r="H1554" s="28">
        <v>1044</v>
      </c>
      <c r="I1554" s="28">
        <v>25660</v>
      </c>
      <c r="J1554" s="31">
        <f t="shared" si="98"/>
        <v>1.704399478488726E-5</v>
      </c>
      <c r="K1554" s="31">
        <f t="shared" si="99"/>
        <v>9.1978725921946001E-6</v>
      </c>
      <c r="L1554" s="31">
        <f t="shared" si="100"/>
        <v>1.1129553762460782E-6</v>
      </c>
      <c r="M1554" s="31">
        <f t="shared" si="101"/>
        <v>2.735482275332794E-5</v>
      </c>
    </row>
    <row r="1555" spans="1:13" x14ac:dyDescent="0.2">
      <c r="A1555" t="s">
        <v>1055</v>
      </c>
      <c r="B1555" s="28">
        <v>409301000</v>
      </c>
      <c r="C1555" s="28" t="str">
        <f>_xlfn.XLOOKUP(E1555,Crosswalk!$C$3:$C$3275,Crosswalk!$B$3:$B$3275)</f>
        <v>MO</v>
      </c>
      <c r="D1555" s="28" t="str" cm="1">
        <f t="array" ref="D1555">_xlfn.XLOOKUP(C1555,_xlfn.ANCHORARRAY($O$2),$P$2:$P$51)</f>
        <v>Missouri</v>
      </c>
      <c r="E1555" t="s">
        <v>4955</v>
      </c>
      <c r="F1555" s="28">
        <v>6483</v>
      </c>
      <c r="G1555" s="28">
        <v>33118</v>
      </c>
      <c r="H1555" s="28">
        <v>43260</v>
      </c>
      <c r="I1555" s="28">
        <v>82861</v>
      </c>
      <c r="J1555" s="31">
        <f t="shared" si="98"/>
        <v>1.583919902467866E-5</v>
      </c>
      <c r="K1555" s="31">
        <f t="shared" si="99"/>
        <v>8.0913557504135104E-5</v>
      </c>
      <c r="L1555" s="31">
        <f t="shared" si="100"/>
        <v>1.056923877537558E-4</v>
      </c>
      <c r="M1555" s="31">
        <f t="shared" si="101"/>
        <v>2.0244514428256955E-4</v>
      </c>
    </row>
    <row r="1556" spans="1:13" x14ac:dyDescent="0.2">
      <c r="A1556" t="s">
        <v>1054</v>
      </c>
      <c r="B1556" s="28">
        <v>142828000</v>
      </c>
      <c r="C1556" s="28" t="str">
        <f>_xlfn.XLOOKUP(E1556,Crosswalk!$C$3:$C$3275,Crosswalk!$B$3:$B$3275)</f>
        <v>MO</v>
      </c>
      <c r="D1556" s="28" t="str" cm="1">
        <f t="array" ref="D1556">_xlfn.XLOOKUP(C1556,_xlfn.ANCHORARRAY($O$2),$P$2:$P$51)</f>
        <v>Missouri</v>
      </c>
      <c r="E1556" t="s">
        <v>4953</v>
      </c>
      <c r="F1556" s="28">
        <v>4341</v>
      </c>
      <c r="G1556" s="28">
        <v>2526</v>
      </c>
      <c r="H1556" s="28">
        <v>242</v>
      </c>
      <c r="I1556" s="28">
        <v>7109</v>
      </c>
      <c r="J1556" s="31">
        <f t="shared" si="98"/>
        <v>3.0393200212843421E-5</v>
      </c>
      <c r="K1556" s="31">
        <f t="shared" si="99"/>
        <v>1.7685607864004257E-5</v>
      </c>
      <c r="L1556" s="31">
        <f t="shared" si="100"/>
        <v>1.6943456465118885E-6</v>
      </c>
      <c r="M1556" s="31">
        <f t="shared" si="101"/>
        <v>4.9773153723359569E-5</v>
      </c>
    </row>
    <row r="1557" spans="1:13" x14ac:dyDescent="0.2">
      <c r="A1557" t="s">
        <v>707</v>
      </c>
      <c r="B1557" s="28">
        <v>418767000</v>
      </c>
      <c r="C1557" s="28" t="str">
        <f>_xlfn.XLOOKUP(E1557,Crosswalk!$C$3:$C$3275,Crosswalk!$B$3:$B$3275)</f>
        <v>MO</v>
      </c>
      <c r="D1557" s="28" t="str" cm="1">
        <f t="array" ref="D1557">_xlfn.XLOOKUP(C1557,_xlfn.ANCHORARRAY($O$2),$P$2:$P$51)</f>
        <v>Missouri</v>
      </c>
      <c r="E1557" t="s">
        <v>4951</v>
      </c>
      <c r="F1557" s="28">
        <v>15822</v>
      </c>
      <c r="G1557" s="28">
        <v>52593</v>
      </c>
      <c r="H1557" s="28">
        <v>455561</v>
      </c>
      <c r="I1557" s="28">
        <v>523976</v>
      </c>
      <c r="J1557" s="31">
        <f t="shared" si="98"/>
        <v>3.778234674652014E-5</v>
      </c>
      <c r="K1557" s="31">
        <f t="shared" si="99"/>
        <v>1.2559012529640587E-4</v>
      </c>
      <c r="L1557" s="31">
        <f t="shared" si="100"/>
        <v>1.0878627016933044E-3</v>
      </c>
      <c r="M1557" s="31">
        <f t="shared" si="101"/>
        <v>1.2512351737362303E-3</v>
      </c>
    </row>
    <row r="1558" spans="1:13" x14ac:dyDescent="0.2">
      <c r="A1558" t="s">
        <v>38</v>
      </c>
      <c r="B1558" s="28">
        <v>194810000</v>
      </c>
      <c r="C1558" s="28" t="str">
        <f>_xlfn.XLOOKUP(E1558,Crosswalk!$C$3:$C$3275,Crosswalk!$B$3:$B$3275)</f>
        <v>MO</v>
      </c>
      <c r="D1558" s="28" t="str" cm="1">
        <f t="array" ref="D1558">_xlfn.XLOOKUP(C1558,_xlfn.ANCHORARRAY($O$2),$P$2:$P$51)</f>
        <v>Missouri</v>
      </c>
      <c r="E1558" t="s">
        <v>4950</v>
      </c>
      <c r="F1558" s="28">
        <v>7866</v>
      </c>
      <c r="G1558" s="28">
        <v>24523</v>
      </c>
      <c r="H1558" s="28">
        <v>3856</v>
      </c>
      <c r="I1558" s="28">
        <v>36245</v>
      </c>
      <c r="J1558" s="31">
        <f t="shared" si="98"/>
        <v>4.0377804014167652E-5</v>
      </c>
      <c r="K1558" s="31">
        <f t="shared" si="99"/>
        <v>1.2588162825316975E-4</v>
      </c>
      <c r="L1558" s="31">
        <f t="shared" si="100"/>
        <v>1.9793645090087778E-5</v>
      </c>
      <c r="M1558" s="31">
        <f t="shared" si="101"/>
        <v>1.860530773574252E-4</v>
      </c>
    </row>
    <row r="1559" spans="1:13" x14ac:dyDescent="0.2">
      <c r="A1559" t="s">
        <v>1053</v>
      </c>
      <c r="B1559" s="28">
        <v>726138000</v>
      </c>
      <c r="C1559" s="28" t="str">
        <f>_xlfn.XLOOKUP(E1559,Crosswalk!$C$3:$C$3275,Crosswalk!$B$3:$B$3275)</f>
        <v>MO</v>
      </c>
      <c r="D1559" s="28" t="str" cm="1">
        <f t="array" ref="D1559">_xlfn.XLOOKUP(C1559,_xlfn.ANCHORARRAY($O$2),$P$2:$P$51)</f>
        <v>Missouri</v>
      </c>
      <c r="E1559" t="s">
        <v>4948</v>
      </c>
      <c r="F1559" s="28">
        <v>2705</v>
      </c>
      <c r="G1559" s="28">
        <v>17328</v>
      </c>
      <c r="H1559" s="28">
        <v>11614</v>
      </c>
      <c r="I1559" s="28">
        <v>31647</v>
      </c>
      <c r="J1559" s="31">
        <f t="shared" si="98"/>
        <v>3.7251872233652557E-6</v>
      </c>
      <c r="K1559" s="31">
        <f t="shared" si="99"/>
        <v>2.3863232608677689E-5</v>
      </c>
      <c r="L1559" s="31">
        <f t="shared" si="100"/>
        <v>1.5994204958286166E-5</v>
      </c>
      <c r="M1559" s="31">
        <f t="shared" si="101"/>
        <v>4.358262479032911E-5</v>
      </c>
    </row>
    <row r="1560" spans="1:13" x14ac:dyDescent="0.2">
      <c r="A1560" t="s">
        <v>195</v>
      </c>
      <c r="B1560" s="28">
        <v>2221762000</v>
      </c>
      <c r="C1560" s="28" t="str">
        <f>_xlfn.XLOOKUP(E1560,Crosswalk!$C$3:$C$3275,Crosswalk!$B$3:$B$3275)</f>
        <v>MO</v>
      </c>
      <c r="D1560" s="28" t="str" cm="1">
        <f t="array" ref="D1560">_xlfn.XLOOKUP(C1560,_xlfn.ANCHORARRAY($O$2),$P$2:$P$51)</f>
        <v>Missouri</v>
      </c>
      <c r="E1560" t="s">
        <v>4946</v>
      </c>
      <c r="F1560" s="28">
        <v>5940</v>
      </c>
      <c r="G1560" s="28">
        <v>55858</v>
      </c>
      <c r="H1560" s="28">
        <v>85249</v>
      </c>
      <c r="I1560" s="28">
        <v>147047</v>
      </c>
      <c r="J1560" s="31">
        <f t="shared" si="98"/>
        <v>2.673553692969814E-6</v>
      </c>
      <c r="K1560" s="31">
        <f t="shared" si="99"/>
        <v>2.5141306764630955E-5</v>
      </c>
      <c r="L1560" s="31">
        <f t="shared" si="100"/>
        <v>3.836999642625988E-5</v>
      </c>
      <c r="M1560" s="31">
        <f t="shared" si="101"/>
        <v>6.6184856883860649E-5</v>
      </c>
    </row>
    <row r="1561" spans="1:13" x14ac:dyDescent="0.2">
      <c r="A1561" t="s">
        <v>1052</v>
      </c>
      <c r="B1561" s="28">
        <v>1081272000</v>
      </c>
      <c r="C1561" s="28" t="str">
        <f>_xlfn.XLOOKUP(E1561,Crosswalk!$C$3:$C$3275,Crosswalk!$B$3:$B$3275)</f>
        <v>MO</v>
      </c>
      <c r="D1561" s="28" t="str" cm="1">
        <f t="array" ref="D1561">_xlfn.XLOOKUP(C1561,_xlfn.ANCHORARRAY($O$2),$P$2:$P$51)</f>
        <v>Missouri</v>
      </c>
      <c r="E1561" t="s">
        <v>4945</v>
      </c>
      <c r="F1561" s="28">
        <v>15009</v>
      </c>
      <c r="G1561" s="28">
        <v>95775</v>
      </c>
      <c r="H1561" s="28">
        <v>943</v>
      </c>
      <c r="I1561" s="28">
        <v>111727</v>
      </c>
      <c r="J1561" s="31">
        <f t="shared" si="98"/>
        <v>1.3880873637715579E-5</v>
      </c>
      <c r="K1561" s="31">
        <f t="shared" si="99"/>
        <v>8.8576232437351566E-5</v>
      </c>
      <c r="L1561" s="31">
        <f t="shared" si="100"/>
        <v>8.7212098343432554E-7</v>
      </c>
      <c r="M1561" s="31">
        <f t="shared" si="101"/>
        <v>1.0332922705850146E-4</v>
      </c>
    </row>
    <row r="1562" spans="1:13" x14ac:dyDescent="0.2">
      <c r="A1562" t="s">
        <v>132</v>
      </c>
      <c r="B1562" s="28">
        <v>573602000</v>
      </c>
      <c r="C1562" s="28" t="str">
        <f>_xlfn.XLOOKUP(E1562,Crosswalk!$C$3:$C$3275,Crosswalk!$B$3:$B$3275)</f>
        <v>MO</v>
      </c>
      <c r="D1562" s="28" t="str" cm="1">
        <f t="array" ref="D1562">_xlfn.XLOOKUP(C1562,_xlfn.ANCHORARRAY($O$2),$P$2:$P$51)</f>
        <v>Missouri</v>
      </c>
      <c r="E1562" t="s">
        <v>4943</v>
      </c>
      <c r="F1562" s="28">
        <v>7198</v>
      </c>
      <c r="G1562" s="28">
        <v>26231</v>
      </c>
      <c r="H1562" s="28">
        <v>4747</v>
      </c>
      <c r="I1562" s="28">
        <v>38176</v>
      </c>
      <c r="J1562" s="31">
        <f t="shared" si="98"/>
        <v>1.2548770750450661E-5</v>
      </c>
      <c r="K1562" s="31">
        <f t="shared" si="99"/>
        <v>4.5730314747856526E-5</v>
      </c>
      <c r="L1562" s="31">
        <f t="shared" si="100"/>
        <v>8.2757730970254632E-6</v>
      </c>
      <c r="M1562" s="31">
        <f t="shared" si="101"/>
        <v>6.6554858595332649E-5</v>
      </c>
    </row>
    <row r="1563" spans="1:13" x14ac:dyDescent="0.2">
      <c r="A1563" t="s">
        <v>131</v>
      </c>
      <c r="B1563" s="28">
        <v>342824000</v>
      </c>
      <c r="C1563" s="28" t="str">
        <f>_xlfn.XLOOKUP(E1563,Crosswalk!$C$3:$C$3275,Crosswalk!$B$3:$B$3275)</f>
        <v>MO</v>
      </c>
      <c r="D1563" s="28" t="str" cm="1">
        <f t="array" ref="D1563">_xlfn.XLOOKUP(C1563,_xlfn.ANCHORARRAY($O$2),$P$2:$P$51)</f>
        <v>Missouri</v>
      </c>
      <c r="E1563" t="s">
        <v>4942</v>
      </c>
      <c r="F1563" s="28">
        <v>656</v>
      </c>
      <c r="G1563" s="28">
        <v>6382</v>
      </c>
      <c r="H1563" s="28">
        <v>2340</v>
      </c>
      <c r="I1563" s="28">
        <v>9378</v>
      </c>
      <c r="J1563" s="31">
        <f t="shared" si="98"/>
        <v>1.9135183067696545E-6</v>
      </c>
      <c r="K1563" s="31">
        <f t="shared" si="99"/>
        <v>1.8615966210066973E-5</v>
      </c>
      <c r="L1563" s="31">
        <f t="shared" si="100"/>
        <v>6.825659813781999E-6</v>
      </c>
      <c r="M1563" s="31">
        <f t="shared" si="101"/>
        <v>2.7355144330618625E-5</v>
      </c>
    </row>
    <row r="1564" spans="1:13" x14ac:dyDescent="0.2">
      <c r="A1564" t="s">
        <v>130</v>
      </c>
      <c r="B1564" s="28">
        <v>177221000</v>
      </c>
      <c r="C1564" s="28" t="str">
        <f>_xlfn.XLOOKUP(E1564,Crosswalk!$C$3:$C$3275,Crosswalk!$B$3:$B$3275)</f>
        <v>MO</v>
      </c>
      <c r="D1564" s="28" t="str" cm="1">
        <f t="array" ref="D1564">_xlfn.XLOOKUP(C1564,_xlfn.ANCHORARRAY($O$2),$P$2:$P$51)</f>
        <v>Missouri</v>
      </c>
      <c r="E1564" t="s">
        <v>4941</v>
      </c>
      <c r="F1564" s="28">
        <v>7346</v>
      </c>
      <c r="G1564" s="28">
        <v>20603</v>
      </c>
      <c r="H1564" s="28">
        <v>38871</v>
      </c>
      <c r="I1564" s="28">
        <v>66820</v>
      </c>
      <c r="J1564" s="31">
        <f t="shared" si="98"/>
        <v>4.145106956850486E-5</v>
      </c>
      <c r="K1564" s="31">
        <f t="shared" si="99"/>
        <v>1.1625597417913226E-4</v>
      </c>
      <c r="L1564" s="31">
        <f t="shared" si="100"/>
        <v>2.1933630890244384E-4</v>
      </c>
      <c r="M1564" s="31">
        <f t="shared" si="101"/>
        <v>3.7704335265008099E-4</v>
      </c>
    </row>
    <row r="1565" spans="1:13" x14ac:dyDescent="0.2">
      <c r="A1565" t="s">
        <v>1051</v>
      </c>
      <c r="B1565" s="28">
        <v>468932000</v>
      </c>
      <c r="C1565" s="28" t="str">
        <f>_xlfn.XLOOKUP(E1565,Crosswalk!$C$3:$C$3275,Crosswalk!$B$3:$B$3275)</f>
        <v>MO</v>
      </c>
      <c r="D1565" s="28" t="str" cm="1">
        <f t="array" ref="D1565">_xlfn.XLOOKUP(C1565,_xlfn.ANCHORARRAY($O$2),$P$2:$P$51)</f>
        <v>Missouri</v>
      </c>
      <c r="E1565" t="s">
        <v>4940</v>
      </c>
      <c r="F1565" s="28">
        <v>3705</v>
      </c>
      <c r="G1565" s="28">
        <v>16203</v>
      </c>
      <c r="H1565" s="28">
        <v>4722</v>
      </c>
      <c r="I1565" s="28">
        <v>24630</v>
      </c>
      <c r="J1565" s="31">
        <f t="shared" si="98"/>
        <v>7.9009323313401512E-6</v>
      </c>
      <c r="K1565" s="31">
        <f t="shared" si="99"/>
        <v>3.4552984227990413E-5</v>
      </c>
      <c r="L1565" s="31">
        <f t="shared" si="100"/>
        <v>1.006969027492259E-5</v>
      </c>
      <c r="M1565" s="31">
        <f t="shared" si="101"/>
        <v>5.2523606834253154E-5</v>
      </c>
    </row>
    <row r="1566" spans="1:13" x14ac:dyDescent="0.2">
      <c r="A1566" t="s">
        <v>25</v>
      </c>
      <c r="B1566" s="28">
        <v>332666000</v>
      </c>
      <c r="C1566" s="28" t="str">
        <f>_xlfn.XLOOKUP(E1566,Crosswalk!$C$3:$C$3275,Crosswalk!$B$3:$B$3275)</f>
        <v>MO</v>
      </c>
      <c r="D1566" s="28" t="str" cm="1">
        <f t="array" ref="D1566">_xlfn.XLOOKUP(C1566,_xlfn.ANCHORARRAY($O$2),$P$2:$P$51)</f>
        <v>Missouri</v>
      </c>
      <c r="E1566" t="s">
        <v>4938</v>
      </c>
      <c r="F1566" s="28">
        <v>3684</v>
      </c>
      <c r="G1566" s="28">
        <v>100981</v>
      </c>
      <c r="H1566" s="28">
        <v>591</v>
      </c>
      <c r="I1566" s="28">
        <v>105256</v>
      </c>
      <c r="J1566" s="31">
        <f t="shared" si="98"/>
        <v>1.1074170489319618E-5</v>
      </c>
      <c r="K1566" s="31">
        <f t="shared" si="99"/>
        <v>3.0355070851845395E-4</v>
      </c>
      <c r="L1566" s="31">
        <f t="shared" si="100"/>
        <v>1.7765566664462254E-6</v>
      </c>
      <c r="M1566" s="31">
        <f t="shared" si="101"/>
        <v>3.164014356742198E-4</v>
      </c>
    </row>
    <row r="1567" spans="1:13" x14ac:dyDescent="0.2">
      <c r="A1567" t="s">
        <v>194</v>
      </c>
      <c r="B1567" s="28">
        <v>691979000</v>
      </c>
      <c r="C1567" s="28" t="str">
        <f>_xlfn.XLOOKUP(E1567,Crosswalk!$C$3:$C$3275,Crosswalk!$B$3:$B$3275)</f>
        <v>MO</v>
      </c>
      <c r="D1567" s="28" t="str" cm="1">
        <f t="array" ref="D1567">_xlfn.XLOOKUP(C1567,_xlfn.ANCHORARRAY($O$2),$P$2:$P$51)</f>
        <v>Missouri</v>
      </c>
      <c r="E1567" t="s">
        <v>4937</v>
      </c>
      <c r="F1567" s="28">
        <v>11371</v>
      </c>
      <c r="G1567" s="28">
        <v>79710</v>
      </c>
      <c r="H1567" s="28">
        <v>152228</v>
      </c>
      <c r="I1567" s="28">
        <v>243309</v>
      </c>
      <c r="J1567" s="31">
        <f t="shared" si="98"/>
        <v>1.6432579601404087E-5</v>
      </c>
      <c r="K1567" s="31">
        <f t="shared" si="99"/>
        <v>1.1519135696314484E-4</v>
      </c>
      <c r="L1567" s="31">
        <f t="shared" si="100"/>
        <v>2.1998933493646485E-4</v>
      </c>
      <c r="M1567" s="31">
        <f t="shared" si="101"/>
        <v>3.5161327150101375E-4</v>
      </c>
    </row>
    <row r="1568" spans="1:13" x14ac:dyDescent="0.2">
      <c r="A1568" t="s">
        <v>566</v>
      </c>
      <c r="B1568" s="28">
        <v>79127000</v>
      </c>
      <c r="C1568" s="28" t="str">
        <f>_xlfn.XLOOKUP(E1568,Crosswalk!$C$3:$C$3275,Crosswalk!$B$3:$B$3275)</f>
        <v>MO</v>
      </c>
      <c r="D1568" s="28" t="str" cm="1">
        <f t="array" ref="D1568">_xlfn.XLOOKUP(C1568,_xlfn.ANCHORARRAY($O$2),$P$2:$P$51)</f>
        <v>Missouri</v>
      </c>
      <c r="E1568" t="s">
        <v>4936</v>
      </c>
      <c r="F1568" s="28">
        <v>300</v>
      </c>
      <c r="G1568" s="28">
        <v>6043</v>
      </c>
      <c r="H1568" s="28">
        <v>4197</v>
      </c>
      <c r="I1568" s="28">
        <v>10540</v>
      </c>
      <c r="J1568" s="31">
        <f t="shared" si="98"/>
        <v>3.7913733618107601E-6</v>
      </c>
      <c r="K1568" s="31">
        <f t="shared" si="99"/>
        <v>7.6370897418074737E-5</v>
      </c>
      <c r="L1568" s="31">
        <f t="shared" si="100"/>
        <v>5.3041313331732531E-5</v>
      </c>
      <c r="M1568" s="31">
        <f t="shared" si="101"/>
        <v>1.3320358411161802E-4</v>
      </c>
    </row>
    <row r="1569" spans="1:13" x14ac:dyDescent="0.2">
      <c r="A1569" t="s">
        <v>127</v>
      </c>
      <c r="B1569" s="28">
        <v>1193951000</v>
      </c>
      <c r="C1569" s="28" t="str">
        <f>_xlfn.XLOOKUP(E1569,Crosswalk!$C$3:$C$3275,Crosswalk!$B$3:$B$3275)</f>
        <v>MO</v>
      </c>
      <c r="D1569" s="28" t="str" cm="1">
        <f t="array" ref="D1569">_xlfn.XLOOKUP(C1569,_xlfn.ANCHORARRAY($O$2),$P$2:$P$51)</f>
        <v>Missouri</v>
      </c>
      <c r="E1569" t="s">
        <v>4935</v>
      </c>
      <c r="F1569" s="28">
        <v>6310</v>
      </c>
      <c r="G1569" s="28">
        <v>20996</v>
      </c>
      <c r="H1569" s="28">
        <v>26438</v>
      </c>
      <c r="I1569" s="28">
        <v>53744</v>
      </c>
      <c r="J1569" s="31">
        <f t="shared" si="98"/>
        <v>5.2849740064709522E-6</v>
      </c>
      <c r="K1569" s="31">
        <f t="shared" si="99"/>
        <v>1.7585311289994312E-5</v>
      </c>
      <c r="L1569" s="31">
        <f t="shared" si="100"/>
        <v>2.2143287287334236E-5</v>
      </c>
      <c r="M1569" s="31">
        <f t="shared" si="101"/>
        <v>4.5013572583799504E-5</v>
      </c>
    </row>
    <row r="1570" spans="1:13" x14ac:dyDescent="0.2">
      <c r="A1570" t="s">
        <v>1050</v>
      </c>
      <c r="B1570" s="28">
        <v>171065000</v>
      </c>
      <c r="C1570" s="28" t="str">
        <f>_xlfn.XLOOKUP(E1570,Crosswalk!$C$3:$C$3275,Crosswalk!$B$3:$B$3275)</f>
        <v>MO</v>
      </c>
      <c r="D1570" s="28" t="str" cm="1">
        <f t="array" ref="D1570">_xlfn.XLOOKUP(C1570,_xlfn.ANCHORARRAY($O$2),$P$2:$P$51)</f>
        <v>Missouri</v>
      </c>
      <c r="E1570" t="s">
        <v>4934</v>
      </c>
      <c r="F1570" s="28">
        <v>11995</v>
      </c>
      <c r="G1570" s="28">
        <v>68920</v>
      </c>
      <c r="H1570" s="28">
        <v>113179</v>
      </c>
      <c r="I1570" s="28">
        <v>194094</v>
      </c>
      <c r="J1570" s="31">
        <f t="shared" si="98"/>
        <v>7.0119545202116157E-5</v>
      </c>
      <c r="K1570" s="31">
        <f t="shared" si="99"/>
        <v>4.0288779119048313E-4</v>
      </c>
      <c r="L1570" s="31">
        <f t="shared" si="100"/>
        <v>6.6161400637184699E-4</v>
      </c>
      <c r="M1570" s="31">
        <f t="shared" si="101"/>
        <v>1.1346213427644463E-3</v>
      </c>
    </row>
    <row r="1571" spans="1:13" x14ac:dyDescent="0.2">
      <c r="A1571" t="s">
        <v>125</v>
      </c>
      <c r="B1571" s="28">
        <v>265790000</v>
      </c>
      <c r="C1571" s="28" t="str">
        <f>_xlfn.XLOOKUP(E1571,Crosswalk!$C$3:$C$3275,Crosswalk!$B$3:$B$3275)</f>
        <v>MO</v>
      </c>
      <c r="D1571" s="28" t="str" cm="1">
        <f t="array" ref="D1571">_xlfn.XLOOKUP(C1571,_xlfn.ANCHORARRAY($O$2),$P$2:$P$51)</f>
        <v>Missouri</v>
      </c>
      <c r="E1571" t="s">
        <v>4932</v>
      </c>
      <c r="F1571" s="28">
        <v>19116</v>
      </c>
      <c r="G1571" s="28">
        <v>14175</v>
      </c>
      <c r="H1571" s="28">
        <v>1300</v>
      </c>
      <c r="I1571" s="28">
        <v>34591</v>
      </c>
      <c r="J1571" s="31">
        <f t="shared" si="98"/>
        <v>7.1921441739719325E-5</v>
      </c>
      <c r="K1571" s="31">
        <f t="shared" si="99"/>
        <v>5.3331577561232552E-5</v>
      </c>
      <c r="L1571" s="31">
        <f t="shared" si="100"/>
        <v>4.8910794236051018E-6</v>
      </c>
      <c r="M1571" s="31">
        <f t="shared" si="101"/>
        <v>1.3014409872455699E-4</v>
      </c>
    </row>
    <row r="1572" spans="1:13" x14ac:dyDescent="0.2">
      <c r="A1572" t="s">
        <v>124</v>
      </c>
      <c r="B1572" s="28">
        <v>570450000</v>
      </c>
      <c r="C1572" s="28" t="str">
        <f>_xlfn.XLOOKUP(E1572,Crosswalk!$C$3:$C$3275,Crosswalk!$B$3:$B$3275)</f>
        <v>MO</v>
      </c>
      <c r="D1572" s="28" t="str" cm="1">
        <f t="array" ref="D1572">_xlfn.XLOOKUP(C1572,_xlfn.ANCHORARRAY($O$2),$P$2:$P$51)</f>
        <v>Missouri</v>
      </c>
      <c r="E1572" t="s">
        <v>4931</v>
      </c>
      <c r="F1572" s="28">
        <v>5405</v>
      </c>
      <c r="G1572" s="28">
        <v>8608</v>
      </c>
      <c r="H1572" s="28">
        <v>960</v>
      </c>
      <c r="I1572" s="28">
        <v>14973</v>
      </c>
      <c r="J1572" s="31">
        <f t="shared" si="98"/>
        <v>9.4749758962222815E-6</v>
      </c>
      <c r="K1572" s="31">
        <f t="shared" si="99"/>
        <v>1.5089841353317556E-5</v>
      </c>
      <c r="L1572" s="31">
        <f t="shared" si="100"/>
        <v>1.6828819353142255E-6</v>
      </c>
      <c r="M1572" s="31">
        <f t="shared" si="101"/>
        <v>2.6247699184854061E-5</v>
      </c>
    </row>
    <row r="1573" spans="1:13" x14ac:dyDescent="0.2">
      <c r="A1573" t="s">
        <v>7961</v>
      </c>
      <c r="B1573" s="28">
        <v>851075000</v>
      </c>
      <c r="C1573" s="28" t="str">
        <f>_xlfn.XLOOKUP(E1573,Crosswalk!$C$3:$C$3275,Crosswalk!$B$3:$B$3275)</f>
        <v>MO</v>
      </c>
      <c r="D1573" s="28" t="str" cm="1">
        <f t="array" ref="D1573">_xlfn.XLOOKUP(C1573,_xlfn.ANCHORARRAY($O$2),$P$2:$P$51)</f>
        <v>Missouri</v>
      </c>
      <c r="E1573" t="s">
        <v>4930</v>
      </c>
      <c r="F1573" s="28">
        <v>2444</v>
      </c>
      <c r="G1573" s="28">
        <v>27625</v>
      </c>
      <c r="H1573" s="28">
        <v>41406</v>
      </c>
      <c r="I1573" s="28">
        <v>71475</v>
      </c>
      <c r="J1573" s="31">
        <f t="shared" si="98"/>
        <v>2.8716623094321888E-6</v>
      </c>
      <c r="K1573" s="31">
        <f t="shared" si="99"/>
        <v>3.2458948976294688E-5</v>
      </c>
      <c r="L1573" s="31">
        <f t="shared" si="100"/>
        <v>4.8651411450224713E-5</v>
      </c>
      <c r="M1573" s="31">
        <f t="shared" si="101"/>
        <v>8.3982022735951586E-5</v>
      </c>
    </row>
    <row r="1574" spans="1:13" x14ac:dyDescent="0.2">
      <c r="A1574" t="s">
        <v>558</v>
      </c>
      <c r="B1574" s="28">
        <v>552579000</v>
      </c>
      <c r="C1574" s="28" t="str">
        <f>_xlfn.XLOOKUP(E1574,Crosswalk!$C$3:$C$3275,Crosswalk!$B$3:$B$3275)</f>
        <v>MO</v>
      </c>
      <c r="D1574" s="28" t="str" cm="1">
        <f t="array" ref="D1574">_xlfn.XLOOKUP(C1574,_xlfn.ANCHORARRAY($O$2),$P$2:$P$51)</f>
        <v>Missouri</v>
      </c>
      <c r="E1574" t="s">
        <v>4928</v>
      </c>
      <c r="F1574" s="28">
        <v>2253</v>
      </c>
      <c r="G1574" s="28">
        <v>12205</v>
      </c>
      <c r="H1574" s="28">
        <v>19228</v>
      </c>
      <c r="I1574" s="28">
        <v>33686</v>
      </c>
      <c r="J1574" s="31">
        <f t="shared" si="98"/>
        <v>4.0772450636017654E-6</v>
      </c>
      <c r="K1574" s="31">
        <f t="shared" si="99"/>
        <v>2.2087339547829361E-5</v>
      </c>
      <c r="L1574" s="31">
        <f t="shared" si="100"/>
        <v>3.4796834479775743E-5</v>
      </c>
      <c r="M1574" s="31">
        <f t="shared" si="101"/>
        <v>6.0961419091206869E-5</v>
      </c>
    </row>
    <row r="1575" spans="1:13" x14ac:dyDescent="0.2">
      <c r="A1575" t="s">
        <v>644</v>
      </c>
      <c r="B1575" s="28">
        <v>384052000</v>
      </c>
      <c r="C1575" s="28" t="str">
        <f>_xlfn.XLOOKUP(E1575,Crosswalk!$C$3:$C$3275,Crosswalk!$B$3:$B$3275)</f>
        <v>MO</v>
      </c>
      <c r="D1575" s="28" t="str" cm="1">
        <f t="array" ref="D1575">_xlfn.XLOOKUP(C1575,_xlfn.ANCHORARRAY($O$2),$P$2:$P$51)</f>
        <v>Missouri</v>
      </c>
      <c r="E1575" t="s">
        <v>4927</v>
      </c>
      <c r="F1575" s="28">
        <v>4308</v>
      </c>
      <c r="G1575" s="28">
        <v>23564</v>
      </c>
      <c r="H1575" s="28">
        <v>1415</v>
      </c>
      <c r="I1575" s="28">
        <v>29287</v>
      </c>
      <c r="J1575" s="31">
        <f t="shared" si="98"/>
        <v>1.1217230999968754E-5</v>
      </c>
      <c r="K1575" s="31">
        <f t="shared" si="99"/>
        <v>6.1356274671138278E-5</v>
      </c>
      <c r="L1575" s="31">
        <f t="shared" si="100"/>
        <v>3.6843969045858372E-6</v>
      </c>
      <c r="M1575" s="31">
        <f t="shared" si="101"/>
        <v>7.6257902575692881E-5</v>
      </c>
    </row>
    <row r="1576" spans="1:13" x14ac:dyDescent="0.2">
      <c r="A1576" t="s">
        <v>190</v>
      </c>
      <c r="B1576" s="28">
        <v>1264990000</v>
      </c>
      <c r="C1576" s="28" t="str">
        <f>_xlfn.XLOOKUP(E1576,Crosswalk!$C$3:$C$3275,Crosswalk!$B$3:$B$3275)</f>
        <v>MO</v>
      </c>
      <c r="D1576" s="28" t="str" cm="1">
        <f t="array" ref="D1576">_xlfn.XLOOKUP(C1576,_xlfn.ANCHORARRAY($O$2),$P$2:$P$51)</f>
        <v>Missouri</v>
      </c>
      <c r="E1576" t="s">
        <v>4926</v>
      </c>
      <c r="F1576" s="28">
        <v>8584</v>
      </c>
      <c r="G1576" s="28">
        <v>33033</v>
      </c>
      <c r="H1576" s="28">
        <v>32498</v>
      </c>
      <c r="I1576" s="28">
        <v>74115</v>
      </c>
      <c r="J1576" s="31">
        <f t="shared" si="98"/>
        <v>6.7858243938687265E-6</v>
      </c>
      <c r="K1576" s="31">
        <f t="shared" si="99"/>
        <v>2.6113249907113889E-5</v>
      </c>
      <c r="L1576" s="31">
        <f t="shared" si="100"/>
        <v>2.5690321662621838E-5</v>
      </c>
      <c r="M1576" s="31">
        <f t="shared" si="101"/>
        <v>5.8589395963604452E-5</v>
      </c>
    </row>
    <row r="1577" spans="1:13" x14ac:dyDescent="0.2">
      <c r="A1577" t="s">
        <v>520</v>
      </c>
      <c r="B1577" s="28">
        <v>230497000</v>
      </c>
      <c r="C1577" s="28" t="str">
        <f>_xlfn.XLOOKUP(E1577,Crosswalk!$C$3:$C$3275,Crosswalk!$B$3:$B$3275)</f>
        <v>MO</v>
      </c>
      <c r="D1577" s="28" t="str" cm="1">
        <f t="array" ref="D1577">_xlfn.XLOOKUP(C1577,_xlfn.ANCHORARRAY($O$2),$P$2:$P$51)</f>
        <v>Missouri</v>
      </c>
      <c r="E1577" t="s">
        <v>4925</v>
      </c>
      <c r="F1577" s="28">
        <v>70</v>
      </c>
      <c r="G1577" s="28">
        <v>7231</v>
      </c>
      <c r="H1577" s="28">
        <v>1050</v>
      </c>
      <c r="I1577" s="28">
        <v>8351</v>
      </c>
      <c r="J1577" s="31">
        <f t="shared" si="98"/>
        <v>3.0369158817685262E-7</v>
      </c>
      <c r="K1577" s="31">
        <f t="shared" si="99"/>
        <v>3.1371341058668878E-5</v>
      </c>
      <c r="L1577" s="31">
        <f t="shared" si="100"/>
        <v>4.5553738226527894E-6</v>
      </c>
      <c r="M1577" s="31">
        <f t="shared" si="101"/>
        <v>3.6230406469498519E-5</v>
      </c>
    </row>
    <row r="1578" spans="1:13" x14ac:dyDescent="0.2">
      <c r="A1578" t="s">
        <v>120</v>
      </c>
      <c r="B1578" s="28">
        <v>967551000</v>
      </c>
      <c r="C1578" s="28" t="str">
        <f>_xlfn.XLOOKUP(E1578,Crosswalk!$C$3:$C$3275,Crosswalk!$B$3:$B$3275)</f>
        <v>MO</v>
      </c>
      <c r="D1578" s="28" t="str" cm="1">
        <f t="array" ref="D1578">_xlfn.XLOOKUP(C1578,_xlfn.ANCHORARRAY($O$2),$P$2:$P$51)</f>
        <v>Missouri</v>
      </c>
      <c r="E1578" t="s">
        <v>4924</v>
      </c>
      <c r="F1578" s="28">
        <v>13763</v>
      </c>
      <c r="G1578" s="28">
        <v>30959</v>
      </c>
      <c r="H1578" s="28">
        <v>43561</v>
      </c>
      <c r="I1578" s="28">
        <v>88283</v>
      </c>
      <c r="J1578" s="31">
        <f t="shared" si="98"/>
        <v>1.4224573174954085E-5</v>
      </c>
      <c r="K1578" s="31">
        <f t="shared" si="99"/>
        <v>3.199727972995739E-5</v>
      </c>
      <c r="L1578" s="31">
        <f t="shared" si="100"/>
        <v>4.5021916157391184E-5</v>
      </c>
      <c r="M1578" s="31">
        <f t="shared" si="101"/>
        <v>9.1243769062302659E-5</v>
      </c>
    </row>
    <row r="1579" spans="1:13" x14ac:dyDescent="0.2">
      <c r="A1579" t="s">
        <v>189</v>
      </c>
      <c r="B1579" s="28">
        <v>851202000</v>
      </c>
      <c r="C1579" s="28" t="str">
        <f>_xlfn.XLOOKUP(E1579,Crosswalk!$C$3:$C$3275,Crosswalk!$B$3:$B$3275)</f>
        <v>MO</v>
      </c>
      <c r="D1579" s="28" t="str" cm="1">
        <f t="array" ref="D1579">_xlfn.XLOOKUP(C1579,_xlfn.ANCHORARRAY($O$2),$P$2:$P$51)</f>
        <v>Missouri</v>
      </c>
      <c r="E1579" t="s">
        <v>4923</v>
      </c>
      <c r="F1579" s="28">
        <v>10739</v>
      </c>
      <c r="G1579" s="28">
        <v>17023</v>
      </c>
      <c r="H1579" s="28">
        <v>23389</v>
      </c>
      <c r="I1579" s="28">
        <v>51151</v>
      </c>
      <c r="J1579" s="31">
        <f t="shared" si="98"/>
        <v>1.2616276747470048E-5</v>
      </c>
      <c r="K1579" s="31">
        <f t="shared" si="99"/>
        <v>1.9998778198359496E-5</v>
      </c>
      <c r="L1579" s="31">
        <f t="shared" si="100"/>
        <v>2.747761400936558E-5</v>
      </c>
      <c r="M1579" s="31">
        <f t="shared" si="101"/>
        <v>6.0092668955195125E-5</v>
      </c>
    </row>
    <row r="1580" spans="1:13" x14ac:dyDescent="0.2">
      <c r="A1580" t="s">
        <v>1048</v>
      </c>
      <c r="B1580" s="28">
        <v>1377617000</v>
      </c>
      <c r="C1580" s="28" t="str">
        <f>_xlfn.XLOOKUP(E1580,Crosswalk!$C$3:$C$3275,Crosswalk!$B$3:$B$3275)</f>
        <v>MO</v>
      </c>
      <c r="D1580" s="28" t="str" cm="1">
        <f t="array" ref="D1580">_xlfn.XLOOKUP(C1580,_xlfn.ANCHORARRAY($O$2),$P$2:$P$51)</f>
        <v>Missouri</v>
      </c>
      <c r="E1580" t="s">
        <v>4922</v>
      </c>
      <c r="F1580" s="28">
        <v>10782</v>
      </c>
      <c r="G1580" s="28">
        <v>70615</v>
      </c>
      <c r="H1580" s="28">
        <v>3527</v>
      </c>
      <c r="I1580" s="28">
        <v>84924</v>
      </c>
      <c r="J1580" s="31">
        <f t="shared" si="98"/>
        <v>7.8265584701698666E-6</v>
      </c>
      <c r="K1580" s="31">
        <f t="shared" si="99"/>
        <v>5.1258804152387782E-5</v>
      </c>
      <c r="L1580" s="31">
        <f t="shared" si="100"/>
        <v>2.5602181157752844E-6</v>
      </c>
      <c r="M1580" s="31">
        <f t="shared" si="101"/>
        <v>6.1645580738332935E-5</v>
      </c>
    </row>
    <row r="1581" spans="1:13" x14ac:dyDescent="0.2">
      <c r="A1581" t="s">
        <v>556</v>
      </c>
      <c r="B1581" s="28">
        <v>109826000</v>
      </c>
      <c r="C1581" s="28" t="str">
        <f>_xlfn.XLOOKUP(E1581,Crosswalk!$C$3:$C$3275,Crosswalk!$B$3:$B$3275)</f>
        <v>MO</v>
      </c>
      <c r="D1581" s="28" t="str" cm="1">
        <f t="array" ref="D1581">_xlfn.XLOOKUP(C1581,_xlfn.ANCHORARRAY($O$2),$P$2:$P$51)</f>
        <v>Missouri</v>
      </c>
      <c r="E1581" t="s">
        <v>4920</v>
      </c>
      <c r="F1581" s="28">
        <v>45</v>
      </c>
      <c r="G1581" s="28">
        <v>2161</v>
      </c>
      <c r="H1581" s="28">
        <v>9713</v>
      </c>
      <c r="I1581" s="28">
        <v>11919</v>
      </c>
      <c r="J1581" s="31">
        <f t="shared" si="98"/>
        <v>4.0973904175696103E-7</v>
      </c>
      <c r="K1581" s="31">
        <f t="shared" si="99"/>
        <v>1.9676579316373172E-5</v>
      </c>
      <c r="L1581" s="31">
        <f t="shared" si="100"/>
        <v>8.8439895835230268E-5</v>
      </c>
      <c r="M1581" s="31">
        <f t="shared" si="101"/>
        <v>1.0852621419336041E-4</v>
      </c>
    </row>
    <row r="1582" spans="1:13" x14ac:dyDescent="0.2">
      <c r="A1582" t="s">
        <v>188</v>
      </c>
      <c r="B1582" s="28">
        <v>1891428000</v>
      </c>
      <c r="C1582" s="28" t="str">
        <f>_xlfn.XLOOKUP(E1582,Crosswalk!$C$3:$C$3275,Crosswalk!$B$3:$B$3275)</f>
        <v>MO</v>
      </c>
      <c r="D1582" s="28" t="str" cm="1">
        <f t="array" ref="D1582">_xlfn.XLOOKUP(C1582,_xlfn.ANCHORARRAY($O$2),$P$2:$P$51)</f>
        <v>Missouri</v>
      </c>
      <c r="E1582" t="s">
        <v>4919</v>
      </c>
      <c r="F1582" s="28">
        <v>16650</v>
      </c>
      <c r="G1582" s="28">
        <v>56527</v>
      </c>
      <c r="H1582" s="28">
        <v>15237</v>
      </c>
      <c r="I1582" s="28">
        <v>88414</v>
      </c>
      <c r="J1582" s="31">
        <f t="shared" si="98"/>
        <v>8.8028727501126135E-6</v>
      </c>
      <c r="K1582" s="31">
        <f t="shared" si="99"/>
        <v>2.9885885161898842E-5</v>
      </c>
      <c r="L1582" s="31">
        <f t="shared" si="100"/>
        <v>8.0558181437517056E-6</v>
      </c>
      <c r="M1582" s="31">
        <f t="shared" si="101"/>
        <v>4.6744576055763161E-5</v>
      </c>
    </row>
    <row r="1583" spans="1:13" x14ac:dyDescent="0.2">
      <c r="A1583" t="s">
        <v>117</v>
      </c>
      <c r="B1583" s="28">
        <v>5226323000</v>
      </c>
      <c r="C1583" s="28" t="str">
        <f>_xlfn.XLOOKUP(E1583,Crosswalk!$C$3:$C$3275,Crosswalk!$B$3:$B$3275)</f>
        <v>MO</v>
      </c>
      <c r="D1583" s="28" t="str" cm="1">
        <f t="array" ref="D1583">_xlfn.XLOOKUP(C1583,_xlfn.ANCHORARRAY($O$2),$P$2:$P$51)</f>
        <v>Missouri</v>
      </c>
      <c r="E1583" t="s">
        <v>4918</v>
      </c>
      <c r="F1583" s="28">
        <v>70036</v>
      </c>
      <c r="G1583" s="28">
        <v>152131</v>
      </c>
      <c r="H1583" s="28">
        <v>21268</v>
      </c>
      <c r="I1583" s="28">
        <v>243435</v>
      </c>
      <c r="J1583" s="31">
        <f t="shared" si="98"/>
        <v>1.3400626023305486E-5</v>
      </c>
      <c r="K1583" s="31">
        <f t="shared" si="99"/>
        <v>2.910861039396149E-5</v>
      </c>
      <c r="L1583" s="31">
        <f t="shared" si="100"/>
        <v>4.0694002265072407E-6</v>
      </c>
      <c r="M1583" s="31">
        <f t="shared" si="101"/>
        <v>4.6578636643774219E-5</v>
      </c>
    </row>
    <row r="1584" spans="1:13" x14ac:dyDescent="0.2">
      <c r="A1584" t="s">
        <v>444</v>
      </c>
      <c r="B1584" s="28">
        <v>5502078000</v>
      </c>
      <c r="C1584" s="28" t="str">
        <f>_xlfn.XLOOKUP(E1584,Crosswalk!$C$3:$C$3275,Crosswalk!$B$3:$B$3275)</f>
        <v>MO</v>
      </c>
      <c r="D1584" s="28" t="str" cm="1">
        <f t="array" ref="D1584">_xlfn.XLOOKUP(C1584,_xlfn.ANCHORARRAY($O$2),$P$2:$P$51)</f>
        <v>Missouri</v>
      </c>
      <c r="E1584" t="s">
        <v>4915</v>
      </c>
      <c r="F1584" s="28">
        <v>20322</v>
      </c>
      <c r="G1584" s="28">
        <v>115972</v>
      </c>
      <c r="H1584" s="28">
        <v>195045</v>
      </c>
      <c r="I1584" s="28">
        <v>331339</v>
      </c>
      <c r="J1584" s="31">
        <f t="shared" si="98"/>
        <v>3.6935136143108115E-6</v>
      </c>
      <c r="K1584" s="31">
        <f t="shared" si="99"/>
        <v>2.1077854585122202E-5</v>
      </c>
      <c r="L1584" s="31">
        <f t="shared" si="100"/>
        <v>3.54493338698579E-5</v>
      </c>
      <c r="M1584" s="31">
        <f t="shared" si="101"/>
        <v>6.022070206929091E-5</v>
      </c>
    </row>
    <row r="1585" spans="1:13" x14ac:dyDescent="0.2">
      <c r="A1585" t="s">
        <v>116</v>
      </c>
      <c r="B1585" s="28">
        <v>49964326000</v>
      </c>
      <c r="C1585" s="28" t="str">
        <f>_xlfn.XLOOKUP(E1585,Crosswalk!$C$3:$C$3275,Crosswalk!$B$3:$B$3275)</f>
        <v>MO</v>
      </c>
      <c r="D1585" s="28" t="str" cm="1">
        <f t="array" ref="D1585">_xlfn.XLOOKUP(C1585,_xlfn.ANCHORARRAY($O$2),$P$2:$P$51)</f>
        <v>Missouri</v>
      </c>
      <c r="E1585" t="s">
        <v>4914</v>
      </c>
      <c r="F1585" s="28">
        <v>706209</v>
      </c>
      <c r="G1585" s="28">
        <v>522857</v>
      </c>
      <c r="H1585" s="28">
        <v>228820</v>
      </c>
      <c r="I1585" s="28">
        <v>1457886</v>
      </c>
      <c r="J1585" s="31">
        <f t="shared" si="98"/>
        <v>1.4134264515046196E-5</v>
      </c>
      <c r="K1585" s="31">
        <f t="shared" si="99"/>
        <v>1.0464606287293858E-5</v>
      </c>
      <c r="L1585" s="31">
        <f t="shared" si="100"/>
        <v>4.5796675011687342E-6</v>
      </c>
      <c r="M1585" s="31">
        <f t="shared" si="101"/>
        <v>2.9178538303508787E-5</v>
      </c>
    </row>
    <row r="1586" spans="1:13" x14ac:dyDescent="0.2">
      <c r="A1586" t="s">
        <v>901</v>
      </c>
      <c r="B1586" s="28">
        <v>352367000</v>
      </c>
      <c r="C1586" s="28" t="str">
        <f>_xlfn.XLOOKUP(E1586,Crosswalk!$C$3:$C$3275,Crosswalk!$B$3:$B$3275)</f>
        <v>MO</v>
      </c>
      <c r="D1586" s="28" t="str" cm="1">
        <f t="array" ref="D1586">_xlfn.XLOOKUP(C1586,_xlfn.ANCHORARRAY($O$2),$P$2:$P$51)</f>
        <v>Missouri</v>
      </c>
      <c r="E1586" t="s">
        <v>4913</v>
      </c>
      <c r="F1586" s="28">
        <v>1203</v>
      </c>
      <c r="G1586" s="28">
        <v>2600</v>
      </c>
      <c r="H1586" s="28">
        <v>669</v>
      </c>
      <c r="I1586" s="28">
        <v>4472</v>
      </c>
      <c r="J1586" s="31">
        <f t="shared" si="98"/>
        <v>3.4140540970068138E-6</v>
      </c>
      <c r="K1586" s="31">
        <f t="shared" si="99"/>
        <v>7.3786705338468135E-6</v>
      </c>
      <c r="L1586" s="31">
        <f t="shared" si="100"/>
        <v>1.8985886873628914E-6</v>
      </c>
      <c r="M1586" s="31">
        <f t="shared" si="101"/>
        <v>1.2691313318216518E-5</v>
      </c>
    </row>
    <row r="1587" spans="1:13" x14ac:dyDescent="0.2">
      <c r="A1587" t="s">
        <v>1047</v>
      </c>
      <c r="B1587" s="28">
        <v>1258598000</v>
      </c>
      <c r="C1587" s="28" t="str">
        <f>_xlfn.XLOOKUP(E1587,Crosswalk!$C$3:$C$3275,Crosswalk!$B$3:$B$3275)</f>
        <v>MO</v>
      </c>
      <c r="D1587" s="28" t="str" cm="1">
        <f t="array" ref="D1587">_xlfn.XLOOKUP(C1587,_xlfn.ANCHORARRAY($O$2),$P$2:$P$51)</f>
        <v>Missouri</v>
      </c>
      <c r="E1587" t="s">
        <v>4912</v>
      </c>
      <c r="F1587" s="28">
        <v>11671</v>
      </c>
      <c r="G1587" s="28">
        <v>26702</v>
      </c>
      <c r="H1587" s="28">
        <v>3974</v>
      </c>
      <c r="I1587" s="28">
        <v>42347</v>
      </c>
      <c r="J1587" s="31">
        <f t="shared" si="98"/>
        <v>9.2730164834204406E-6</v>
      </c>
      <c r="K1587" s="31">
        <f t="shared" si="99"/>
        <v>2.1215670134546534E-5</v>
      </c>
      <c r="L1587" s="31">
        <f t="shared" si="100"/>
        <v>3.1574815787090078E-6</v>
      </c>
      <c r="M1587" s="31">
        <f t="shared" si="101"/>
        <v>3.3646168196675984E-5</v>
      </c>
    </row>
    <row r="1588" spans="1:13" x14ac:dyDescent="0.2">
      <c r="A1588" t="s">
        <v>185</v>
      </c>
      <c r="B1588" s="28">
        <v>221457000</v>
      </c>
      <c r="C1588" s="28" t="str">
        <f>_xlfn.XLOOKUP(E1588,Crosswalk!$C$3:$C$3275,Crosswalk!$B$3:$B$3275)</f>
        <v>MO</v>
      </c>
      <c r="D1588" s="28" t="str" cm="1">
        <f t="array" ref="D1588">_xlfn.XLOOKUP(C1588,_xlfn.ANCHORARRAY($O$2),$P$2:$P$51)</f>
        <v>Missouri</v>
      </c>
      <c r="E1588" t="s">
        <v>4910</v>
      </c>
      <c r="F1588" s="28">
        <v>6840</v>
      </c>
      <c r="G1588" s="28">
        <v>3685</v>
      </c>
      <c r="H1588" s="28">
        <v>18080</v>
      </c>
      <c r="I1588" s="28">
        <v>28605</v>
      </c>
      <c r="J1588" s="31">
        <f t="shared" si="98"/>
        <v>3.0886357170918054E-5</v>
      </c>
      <c r="K1588" s="31">
        <f t="shared" si="99"/>
        <v>1.6639799148367402E-5</v>
      </c>
      <c r="L1588" s="31">
        <f t="shared" si="100"/>
        <v>8.1641131235409136E-5</v>
      </c>
      <c r="M1588" s="31">
        <f t="shared" si="101"/>
        <v>1.2916728755469459E-4</v>
      </c>
    </row>
    <row r="1589" spans="1:13" x14ac:dyDescent="0.2">
      <c r="A1589" t="s">
        <v>1046</v>
      </c>
      <c r="B1589" s="28">
        <v>193448000</v>
      </c>
      <c r="C1589" s="28" t="str">
        <f>_xlfn.XLOOKUP(E1589,Crosswalk!$C$3:$C$3275,Crosswalk!$B$3:$B$3275)</f>
        <v>MO</v>
      </c>
      <c r="D1589" s="28" t="str" cm="1">
        <f t="array" ref="D1589">_xlfn.XLOOKUP(C1589,_xlfn.ANCHORARRAY($O$2),$P$2:$P$51)</f>
        <v>Missouri</v>
      </c>
      <c r="E1589" t="s">
        <v>4909</v>
      </c>
      <c r="F1589" s="28" t="s">
        <v>8073</v>
      </c>
      <c r="G1589" s="28">
        <v>5275</v>
      </c>
      <c r="H1589" s="28">
        <v>2851</v>
      </c>
      <c r="I1589" s="28">
        <v>8126</v>
      </c>
      <c r="J1589" s="31" t="e">
        <f t="shared" si="98"/>
        <v>#VALUE!</v>
      </c>
      <c r="K1589" s="31">
        <f t="shared" si="99"/>
        <v>2.7268309830031843E-5</v>
      </c>
      <c r="L1589" s="31">
        <f t="shared" si="100"/>
        <v>1.4737810677804887E-5</v>
      </c>
      <c r="M1589" s="31">
        <f t="shared" si="101"/>
        <v>4.2006120507836732E-5</v>
      </c>
    </row>
    <row r="1590" spans="1:13" x14ac:dyDescent="0.2">
      <c r="A1590" t="s">
        <v>1045</v>
      </c>
      <c r="B1590" s="28">
        <v>152315000</v>
      </c>
      <c r="C1590" s="28" t="str">
        <f>_xlfn.XLOOKUP(E1590,Crosswalk!$C$3:$C$3275,Crosswalk!$B$3:$B$3275)</f>
        <v>MO</v>
      </c>
      <c r="D1590" s="28" t="str" cm="1">
        <f t="array" ref="D1590">_xlfn.XLOOKUP(C1590,_xlfn.ANCHORARRAY($O$2),$P$2:$P$51)</f>
        <v>Missouri</v>
      </c>
      <c r="E1590" t="s">
        <v>4907</v>
      </c>
      <c r="F1590" s="28">
        <v>4922</v>
      </c>
      <c r="G1590" s="28">
        <v>22673</v>
      </c>
      <c r="H1590" s="28">
        <v>17638</v>
      </c>
      <c r="I1590" s="28">
        <v>45233</v>
      </c>
      <c r="J1590" s="31">
        <f t="shared" si="98"/>
        <v>3.2314611167645995E-5</v>
      </c>
      <c r="K1590" s="31">
        <f t="shared" si="99"/>
        <v>1.4885598923283983E-4</v>
      </c>
      <c r="L1590" s="31">
        <f t="shared" si="100"/>
        <v>1.1579949446869973E-4</v>
      </c>
      <c r="M1590" s="31">
        <f t="shared" si="101"/>
        <v>2.9697009486918556E-4</v>
      </c>
    </row>
    <row r="1591" spans="1:13" x14ac:dyDescent="0.2">
      <c r="A1591" t="s">
        <v>114</v>
      </c>
      <c r="B1591" s="28">
        <v>742921000</v>
      </c>
      <c r="C1591" s="28" t="str">
        <f>_xlfn.XLOOKUP(E1591,Crosswalk!$C$3:$C$3275,Crosswalk!$B$3:$B$3275)</f>
        <v>MO</v>
      </c>
      <c r="D1591" s="28" t="str" cm="1">
        <f t="array" ref="D1591">_xlfn.XLOOKUP(C1591,_xlfn.ANCHORARRAY($O$2),$P$2:$P$51)</f>
        <v>Missouri</v>
      </c>
      <c r="E1591" t="s">
        <v>4905</v>
      </c>
      <c r="F1591" s="28">
        <v>6155</v>
      </c>
      <c r="G1591" s="28">
        <v>55263</v>
      </c>
      <c r="H1591" s="28">
        <v>56794</v>
      </c>
      <c r="I1591" s="28">
        <v>118212</v>
      </c>
      <c r="J1591" s="31">
        <f t="shared" si="98"/>
        <v>8.2848647433576383E-6</v>
      </c>
      <c r="K1591" s="31">
        <f t="shared" si="99"/>
        <v>7.4386105655917652E-5</v>
      </c>
      <c r="L1591" s="31">
        <f t="shared" si="100"/>
        <v>7.6446890046182568E-5</v>
      </c>
      <c r="M1591" s="31">
        <f t="shared" si="101"/>
        <v>1.5911786044545787E-4</v>
      </c>
    </row>
    <row r="1592" spans="1:13" x14ac:dyDescent="0.2">
      <c r="A1592" t="s">
        <v>594</v>
      </c>
      <c r="B1592" s="28">
        <v>231470000</v>
      </c>
      <c r="C1592" s="28" t="str">
        <f>_xlfn.XLOOKUP(E1592,Crosswalk!$C$3:$C$3275,Crosswalk!$B$3:$B$3275)</f>
        <v>MO</v>
      </c>
      <c r="D1592" s="28" t="str" cm="1">
        <f t="array" ref="D1592">_xlfn.XLOOKUP(C1592,_xlfn.ANCHORARRAY($O$2),$P$2:$P$51)</f>
        <v>Missouri</v>
      </c>
      <c r="E1592" t="s">
        <v>4904</v>
      </c>
      <c r="F1592" s="28">
        <v>976</v>
      </c>
      <c r="G1592" s="28">
        <v>6681</v>
      </c>
      <c r="H1592" s="28">
        <v>1652</v>
      </c>
      <c r="I1592" s="28">
        <v>9309</v>
      </c>
      <c r="J1592" s="31">
        <f t="shared" si="98"/>
        <v>4.2165291398453365E-6</v>
      </c>
      <c r="K1592" s="31">
        <f t="shared" si="99"/>
        <v>2.8863351622240464E-5</v>
      </c>
      <c r="L1592" s="31">
        <f t="shared" si="100"/>
        <v>7.1369939949021473E-6</v>
      </c>
      <c r="M1592" s="31">
        <f t="shared" si="101"/>
        <v>4.0216874756987944E-5</v>
      </c>
    </row>
    <row r="1593" spans="1:13" x14ac:dyDescent="0.2">
      <c r="A1593" t="s">
        <v>547</v>
      </c>
      <c r="B1593" s="28">
        <v>284428000</v>
      </c>
      <c r="C1593" s="28" t="str">
        <f>_xlfn.XLOOKUP(E1593,Crosswalk!$C$3:$C$3275,Crosswalk!$B$3:$B$3275)</f>
        <v>MO</v>
      </c>
      <c r="D1593" s="28" t="str" cm="1">
        <f t="array" ref="D1593">_xlfn.XLOOKUP(C1593,_xlfn.ANCHORARRAY($O$2),$P$2:$P$51)</f>
        <v>Missouri</v>
      </c>
      <c r="E1593" t="s">
        <v>4903</v>
      </c>
      <c r="F1593" s="28">
        <v>765</v>
      </c>
      <c r="G1593" s="28">
        <v>4268</v>
      </c>
      <c r="H1593" s="28">
        <v>11745</v>
      </c>
      <c r="I1593" s="28">
        <v>16778</v>
      </c>
      <c r="J1593" s="31">
        <f t="shared" si="98"/>
        <v>2.6896086179982282E-6</v>
      </c>
      <c r="K1593" s="31">
        <f t="shared" si="99"/>
        <v>1.5005555008648938E-5</v>
      </c>
      <c r="L1593" s="31">
        <f t="shared" si="100"/>
        <v>4.1293402899855147E-5</v>
      </c>
      <c r="M1593" s="31">
        <f t="shared" si="101"/>
        <v>5.898856652650231E-5</v>
      </c>
    </row>
    <row r="1594" spans="1:13" x14ac:dyDescent="0.2">
      <c r="A1594" t="s">
        <v>112</v>
      </c>
      <c r="B1594" s="28">
        <v>18315179000</v>
      </c>
      <c r="C1594" s="28" t="str">
        <f>_xlfn.XLOOKUP(E1594,Crosswalk!$C$3:$C$3275,Crosswalk!$B$3:$B$3275)</f>
        <v>MO</v>
      </c>
      <c r="D1594" s="28" t="str" cm="1">
        <f t="array" ref="D1594">_xlfn.XLOOKUP(C1594,_xlfn.ANCHORARRAY($O$2),$P$2:$P$51)</f>
        <v>Missouri</v>
      </c>
      <c r="E1594" t="s">
        <v>4902</v>
      </c>
      <c r="F1594" s="28">
        <v>124731</v>
      </c>
      <c r="G1594" s="28">
        <v>575418</v>
      </c>
      <c r="H1594" s="28">
        <v>38147</v>
      </c>
      <c r="I1594" s="28">
        <v>738296</v>
      </c>
      <c r="J1594" s="31">
        <f t="shared" si="98"/>
        <v>6.810252850927638E-6</v>
      </c>
      <c r="K1594" s="31">
        <f t="shared" si="99"/>
        <v>3.1417547161291733E-5</v>
      </c>
      <c r="L1594" s="31">
        <f t="shared" si="100"/>
        <v>2.082807926692936E-6</v>
      </c>
      <c r="M1594" s="31">
        <f t="shared" si="101"/>
        <v>4.0310607938912311E-5</v>
      </c>
    </row>
    <row r="1595" spans="1:13" x14ac:dyDescent="0.2">
      <c r="A1595" t="s">
        <v>1044</v>
      </c>
      <c r="B1595" s="28">
        <v>183002000</v>
      </c>
      <c r="C1595" s="28" t="str">
        <f>_xlfn.XLOOKUP(E1595,Crosswalk!$C$3:$C$3275,Crosswalk!$B$3:$B$3275)</f>
        <v>MO</v>
      </c>
      <c r="D1595" s="28" t="str" cm="1">
        <f t="array" ref="D1595">_xlfn.XLOOKUP(C1595,_xlfn.ANCHORARRAY($O$2),$P$2:$P$51)</f>
        <v>Missouri</v>
      </c>
      <c r="E1595" t="s">
        <v>4901</v>
      </c>
      <c r="F1595" s="28">
        <v>1000</v>
      </c>
      <c r="G1595" s="28">
        <v>1723</v>
      </c>
      <c r="H1595" s="28">
        <v>2352</v>
      </c>
      <c r="I1595" s="28">
        <v>5075</v>
      </c>
      <c r="J1595" s="31">
        <f t="shared" si="98"/>
        <v>5.4644211538671708E-6</v>
      </c>
      <c r="K1595" s="31">
        <f t="shared" si="99"/>
        <v>9.4151976481131357E-6</v>
      </c>
      <c r="L1595" s="31">
        <f t="shared" si="100"/>
        <v>1.2852318553895586E-5</v>
      </c>
      <c r="M1595" s="31">
        <f t="shared" si="101"/>
        <v>2.7731937355875891E-5</v>
      </c>
    </row>
    <row r="1596" spans="1:13" x14ac:dyDescent="0.2">
      <c r="A1596" t="s">
        <v>1043</v>
      </c>
      <c r="B1596" s="28">
        <v>436958000</v>
      </c>
      <c r="C1596" s="28" t="str">
        <f>_xlfn.XLOOKUP(E1596,Crosswalk!$C$3:$C$3275,Crosswalk!$B$3:$B$3275)</f>
        <v>MO</v>
      </c>
      <c r="D1596" s="28" t="str" cm="1">
        <f t="array" ref="D1596">_xlfn.XLOOKUP(C1596,_xlfn.ANCHORARRAY($O$2),$P$2:$P$51)</f>
        <v>Missouri</v>
      </c>
      <c r="E1596" t="s">
        <v>4899</v>
      </c>
      <c r="F1596" s="28">
        <v>5889</v>
      </c>
      <c r="G1596" s="28">
        <v>32536</v>
      </c>
      <c r="H1596" s="28">
        <v>4735</v>
      </c>
      <c r="I1596" s="28">
        <v>43160</v>
      </c>
      <c r="J1596" s="31">
        <f t="shared" si="98"/>
        <v>1.3477267838098856E-5</v>
      </c>
      <c r="K1596" s="31">
        <f t="shared" si="99"/>
        <v>7.4460245607129295E-5</v>
      </c>
      <c r="L1596" s="31">
        <f t="shared" si="100"/>
        <v>1.0836281747902545E-5</v>
      </c>
      <c r="M1596" s="31">
        <f t="shared" si="101"/>
        <v>9.8773795193130687E-5</v>
      </c>
    </row>
    <row r="1597" spans="1:13" x14ac:dyDescent="0.2">
      <c r="A1597" t="s">
        <v>110</v>
      </c>
      <c r="B1597" s="28">
        <v>4821634000</v>
      </c>
      <c r="C1597" s="28" t="str">
        <f>_xlfn.XLOOKUP(E1597,Crosswalk!$C$3:$C$3275,Crosswalk!$B$3:$B$3275)</f>
        <v>MO</v>
      </c>
      <c r="D1597" s="28" t="str" cm="1">
        <f t="array" ref="D1597">_xlfn.XLOOKUP(C1597,_xlfn.ANCHORARRAY($O$2),$P$2:$P$51)</f>
        <v>Missouri</v>
      </c>
      <c r="E1597" t="s">
        <v>4897</v>
      </c>
      <c r="F1597" s="28">
        <v>84508</v>
      </c>
      <c r="G1597" s="28">
        <v>154053</v>
      </c>
      <c r="H1597" s="28">
        <v>27997</v>
      </c>
      <c r="I1597" s="28">
        <v>266558</v>
      </c>
      <c r="J1597" s="31">
        <f t="shared" si="98"/>
        <v>1.7526838412040401E-5</v>
      </c>
      <c r="K1597" s="31">
        <f t="shared" si="99"/>
        <v>3.1950372010816253E-5</v>
      </c>
      <c r="L1597" s="31">
        <f t="shared" si="100"/>
        <v>5.8065377836642099E-6</v>
      </c>
      <c r="M1597" s="31">
        <f t="shared" si="101"/>
        <v>5.5283748206520861E-5</v>
      </c>
    </row>
    <row r="1598" spans="1:13" x14ac:dyDescent="0.2">
      <c r="A1598" t="s">
        <v>1042</v>
      </c>
      <c r="B1598" s="28">
        <v>747634000</v>
      </c>
      <c r="C1598" s="28" t="str">
        <f>_xlfn.XLOOKUP(E1598,Crosswalk!$C$3:$C$3275,Crosswalk!$B$3:$B$3275)</f>
        <v>MO</v>
      </c>
      <c r="D1598" s="28" t="str" cm="1">
        <f t="array" ref="D1598">_xlfn.XLOOKUP(C1598,_xlfn.ANCHORARRAY($O$2),$P$2:$P$51)</f>
        <v>Missouri</v>
      </c>
      <c r="E1598" t="s">
        <v>4896</v>
      </c>
      <c r="F1598" s="28">
        <v>7003</v>
      </c>
      <c r="G1598" s="28">
        <v>30811</v>
      </c>
      <c r="H1598" s="28">
        <v>31749</v>
      </c>
      <c r="I1598" s="28">
        <v>69563</v>
      </c>
      <c r="J1598" s="31">
        <f t="shared" si="98"/>
        <v>9.3668827260397465E-6</v>
      </c>
      <c r="K1598" s="31">
        <f t="shared" si="99"/>
        <v>4.1211341378267975E-5</v>
      </c>
      <c r="L1598" s="31">
        <f t="shared" si="100"/>
        <v>4.2465965967304857E-5</v>
      </c>
      <c r="M1598" s="31">
        <f t="shared" si="101"/>
        <v>9.3044190071612582E-5</v>
      </c>
    </row>
    <row r="1599" spans="1:13" x14ac:dyDescent="0.2">
      <c r="A1599" t="s">
        <v>290</v>
      </c>
      <c r="B1599" s="28">
        <v>219452000</v>
      </c>
      <c r="C1599" s="28" t="str">
        <f>_xlfn.XLOOKUP(E1599,Crosswalk!$C$3:$C$3275,Crosswalk!$B$3:$B$3275)</f>
        <v>MO</v>
      </c>
      <c r="D1599" s="28" t="str" cm="1">
        <f t="array" ref="D1599">_xlfn.XLOOKUP(C1599,_xlfn.ANCHORARRAY($O$2),$P$2:$P$51)</f>
        <v>Missouri</v>
      </c>
      <c r="E1599" t="s">
        <v>4894</v>
      </c>
      <c r="F1599" s="28">
        <v>8300</v>
      </c>
      <c r="G1599" s="28">
        <v>15035</v>
      </c>
      <c r="H1599" s="28">
        <v>4482</v>
      </c>
      <c r="I1599" s="28">
        <v>27817</v>
      </c>
      <c r="J1599" s="31">
        <f t="shared" si="98"/>
        <v>3.7821482602118E-5</v>
      </c>
      <c r="K1599" s="31">
        <f t="shared" si="99"/>
        <v>6.8511565171427014E-5</v>
      </c>
      <c r="L1599" s="31">
        <f t="shared" si="100"/>
        <v>2.0423600605143721E-5</v>
      </c>
      <c r="M1599" s="31">
        <f t="shared" si="101"/>
        <v>1.2675664837868874E-4</v>
      </c>
    </row>
    <row r="1600" spans="1:13" x14ac:dyDescent="0.2">
      <c r="A1600" t="s">
        <v>1041</v>
      </c>
      <c r="B1600" s="28">
        <v>330170000</v>
      </c>
      <c r="C1600" s="28" t="str">
        <f>_xlfn.XLOOKUP(E1600,Crosswalk!$C$3:$C$3275,Crosswalk!$B$3:$B$3275)</f>
        <v>MO</v>
      </c>
      <c r="D1600" s="28" t="str" cm="1">
        <f t="array" ref="D1600">_xlfn.XLOOKUP(C1600,_xlfn.ANCHORARRAY($O$2),$P$2:$P$51)</f>
        <v>Missouri</v>
      </c>
      <c r="E1600" t="s">
        <v>4893</v>
      </c>
      <c r="F1600" s="28">
        <v>12048</v>
      </c>
      <c r="G1600" s="28">
        <v>27599</v>
      </c>
      <c r="H1600" s="28">
        <v>42202</v>
      </c>
      <c r="I1600" s="28">
        <v>81849</v>
      </c>
      <c r="J1600" s="31">
        <f t="shared" si="98"/>
        <v>3.6490292879425747E-5</v>
      </c>
      <c r="K1600" s="31">
        <f t="shared" si="99"/>
        <v>8.3590271678226375E-5</v>
      </c>
      <c r="L1600" s="31">
        <f t="shared" si="100"/>
        <v>1.2781900233213193E-4</v>
      </c>
      <c r="M1600" s="31">
        <f t="shared" si="101"/>
        <v>2.4789956688978408E-4</v>
      </c>
    </row>
    <row r="1601" spans="1:13" x14ac:dyDescent="0.2">
      <c r="A1601" t="s">
        <v>7941</v>
      </c>
      <c r="B1601" s="28">
        <v>314400000</v>
      </c>
      <c r="C1601" s="28" t="str">
        <f>_xlfn.XLOOKUP(E1601,Crosswalk!$C$3:$C$3275,Crosswalk!$B$3:$B$3275)</f>
        <v>MO</v>
      </c>
      <c r="D1601" s="28" t="str" cm="1">
        <f t="array" ref="D1601">_xlfn.XLOOKUP(C1601,_xlfn.ANCHORARRAY($O$2),$P$2:$P$51)</f>
        <v>Missouri</v>
      </c>
      <c r="E1601" t="s">
        <v>4891</v>
      </c>
      <c r="F1601" s="28">
        <v>175</v>
      </c>
      <c r="G1601" s="28">
        <v>2680</v>
      </c>
      <c r="H1601" s="28">
        <v>12360</v>
      </c>
      <c r="I1601" s="28">
        <v>15215</v>
      </c>
      <c r="J1601" s="31">
        <f t="shared" si="98"/>
        <v>5.566157760814249E-7</v>
      </c>
      <c r="K1601" s="31">
        <f t="shared" si="99"/>
        <v>8.5241730279898225E-6</v>
      </c>
      <c r="L1601" s="31">
        <f t="shared" si="100"/>
        <v>3.9312977099236644E-5</v>
      </c>
      <c r="M1601" s="31">
        <f t="shared" si="101"/>
        <v>4.8393765903307887E-5</v>
      </c>
    </row>
    <row r="1602" spans="1:13" x14ac:dyDescent="0.2">
      <c r="A1602" t="s">
        <v>588</v>
      </c>
      <c r="B1602" s="28">
        <v>145140000</v>
      </c>
      <c r="C1602" s="28" t="str">
        <f>_xlfn.XLOOKUP(E1602,Crosswalk!$C$3:$C$3275,Crosswalk!$B$3:$B$3275)</f>
        <v>MO</v>
      </c>
      <c r="D1602" s="28" t="str" cm="1">
        <f t="array" ref="D1602">_xlfn.XLOOKUP(C1602,_xlfn.ANCHORARRAY($O$2),$P$2:$P$51)</f>
        <v>Missouri</v>
      </c>
      <c r="E1602" t="s">
        <v>4890</v>
      </c>
      <c r="F1602" s="28">
        <v>1960</v>
      </c>
      <c r="G1602" s="28">
        <v>14413</v>
      </c>
      <c r="H1602" s="28">
        <v>28009</v>
      </c>
      <c r="I1602" s="28">
        <v>44382</v>
      </c>
      <c r="J1602" s="31">
        <f t="shared" si="98"/>
        <v>1.3504202838638557E-5</v>
      </c>
      <c r="K1602" s="31">
        <f t="shared" si="99"/>
        <v>9.9304120159845666E-5</v>
      </c>
      <c r="L1602" s="31">
        <f t="shared" si="100"/>
        <v>1.9297919250378944E-4</v>
      </c>
      <c r="M1602" s="31">
        <f t="shared" si="101"/>
        <v>3.0578751550227364E-4</v>
      </c>
    </row>
    <row r="1603" spans="1:13" x14ac:dyDescent="0.2">
      <c r="A1603" t="s">
        <v>104</v>
      </c>
      <c r="B1603" s="28">
        <v>271623000</v>
      </c>
      <c r="C1603" s="28" t="str">
        <f>_xlfn.XLOOKUP(E1603,Crosswalk!$C$3:$C$3275,Crosswalk!$B$3:$B$3275)</f>
        <v>MO</v>
      </c>
      <c r="D1603" s="28" t="str" cm="1">
        <f t="array" ref="D1603">_xlfn.XLOOKUP(C1603,_xlfn.ANCHORARRAY($O$2),$P$2:$P$51)</f>
        <v>Missouri</v>
      </c>
      <c r="E1603" t="s">
        <v>4889</v>
      </c>
      <c r="F1603" s="28">
        <v>5040</v>
      </c>
      <c r="G1603" s="28">
        <v>67429</v>
      </c>
      <c r="H1603" s="28">
        <v>3327</v>
      </c>
      <c r="I1603" s="28">
        <v>75796</v>
      </c>
      <c r="J1603" s="31">
        <f t="shared" ref="J1603:J1666" si="102">F1603/$B1603</f>
        <v>1.8555129720237242E-5</v>
      </c>
      <c r="K1603" s="31">
        <f t="shared" ref="K1603:K1666" si="103">G1603/$B1603</f>
        <v>2.4824480990195968E-4</v>
      </c>
      <c r="L1603" s="31">
        <f t="shared" ref="L1603:L1666" si="104">H1603/$B1603</f>
        <v>1.2248594559370892E-5</v>
      </c>
      <c r="M1603" s="31">
        <f t="shared" ref="M1603:M1666" si="105">I1603/$B1603</f>
        <v>2.7904853418156785E-4</v>
      </c>
    </row>
    <row r="1604" spans="1:13" x14ac:dyDescent="0.2">
      <c r="A1604" t="s">
        <v>416</v>
      </c>
      <c r="B1604" s="28">
        <v>188204000</v>
      </c>
      <c r="C1604" s="28" t="str">
        <f>_xlfn.XLOOKUP(E1604,Crosswalk!$C$3:$C$3275,Crosswalk!$B$3:$B$3275)</f>
        <v>MO</v>
      </c>
      <c r="D1604" s="28" t="str" cm="1">
        <f t="array" ref="D1604">_xlfn.XLOOKUP(C1604,_xlfn.ANCHORARRAY($O$2),$P$2:$P$51)</f>
        <v>Missouri</v>
      </c>
      <c r="E1604" t="s">
        <v>4888</v>
      </c>
      <c r="F1604" s="28">
        <v>5900</v>
      </c>
      <c r="G1604" s="28">
        <v>11856</v>
      </c>
      <c r="H1604" s="28">
        <v>10520</v>
      </c>
      <c r="I1604" s="28">
        <v>28276</v>
      </c>
      <c r="J1604" s="31">
        <f t="shared" si="102"/>
        <v>3.1348961764893412E-5</v>
      </c>
      <c r="K1604" s="31">
        <f t="shared" si="103"/>
        <v>6.2995472997385809E-5</v>
      </c>
      <c r="L1604" s="31">
        <f t="shared" si="104"/>
        <v>5.5896792841809954E-5</v>
      </c>
      <c r="M1604" s="31">
        <f t="shared" si="105"/>
        <v>1.5024122760408918E-4</v>
      </c>
    </row>
    <row r="1605" spans="1:13" x14ac:dyDescent="0.2">
      <c r="A1605" t="s">
        <v>174</v>
      </c>
      <c r="B1605" s="28">
        <v>662386000</v>
      </c>
      <c r="C1605" s="28" t="str">
        <f>_xlfn.XLOOKUP(E1605,Crosswalk!$C$3:$C$3275,Crosswalk!$B$3:$B$3275)</f>
        <v>MO</v>
      </c>
      <c r="D1605" s="28" t="str" cm="1">
        <f t="array" ref="D1605">_xlfn.XLOOKUP(C1605,_xlfn.ANCHORARRAY($O$2),$P$2:$P$51)</f>
        <v>Missouri</v>
      </c>
      <c r="E1605" t="s">
        <v>4887</v>
      </c>
      <c r="F1605" s="28">
        <v>3400</v>
      </c>
      <c r="G1605" s="28">
        <v>41618</v>
      </c>
      <c r="H1605" s="28">
        <v>10503</v>
      </c>
      <c r="I1605" s="28">
        <v>55521</v>
      </c>
      <c r="J1605" s="31">
        <f t="shared" si="102"/>
        <v>5.1329587279924394E-6</v>
      </c>
      <c r="K1605" s="31">
        <f t="shared" si="103"/>
        <v>6.2830434218114515E-5</v>
      </c>
      <c r="L1605" s="31">
        <f t="shared" si="104"/>
        <v>1.5856313388266057E-5</v>
      </c>
      <c r="M1605" s="31">
        <f t="shared" si="105"/>
        <v>8.3819706334373008E-5</v>
      </c>
    </row>
    <row r="1606" spans="1:13" x14ac:dyDescent="0.2">
      <c r="A1606" t="s">
        <v>1040</v>
      </c>
      <c r="B1606" s="28">
        <v>453550000</v>
      </c>
      <c r="C1606" s="28" t="str">
        <f>_xlfn.XLOOKUP(E1606,Crosswalk!$C$3:$C$3275,Crosswalk!$B$3:$B$3275)</f>
        <v>MO</v>
      </c>
      <c r="D1606" s="28" t="str" cm="1">
        <f t="array" ref="D1606">_xlfn.XLOOKUP(C1606,_xlfn.ANCHORARRAY($O$2),$P$2:$P$51)</f>
        <v>Missouri</v>
      </c>
      <c r="E1606" t="s">
        <v>4886</v>
      </c>
      <c r="F1606" s="28">
        <v>8045</v>
      </c>
      <c r="G1606" s="28">
        <v>47899</v>
      </c>
      <c r="H1606" s="28">
        <v>47323</v>
      </c>
      <c r="I1606" s="28">
        <v>103267</v>
      </c>
      <c r="J1606" s="31">
        <f t="shared" si="102"/>
        <v>1.7737845882482636E-5</v>
      </c>
      <c r="K1606" s="31">
        <f t="shared" si="103"/>
        <v>1.0560908389372726E-4</v>
      </c>
      <c r="L1606" s="31">
        <f t="shared" si="104"/>
        <v>1.0433910263477014E-4</v>
      </c>
      <c r="M1606" s="31">
        <f t="shared" si="105"/>
        <v>2.2768603241098004E-4</v>
      </c>
    </row>
    <row r="1607" spans="1:13" x14ac:dyDescent="0.2">
      <c r="A1607" t="s">
        <v>1039</v>
      </c>
      <c r="B1607" s="28">
        <v>5367545000</v>
      </c>
      <c r="C1607" s="28" t="str">
        <f>_xlfn.XLOOKUP(E1607,Crosswalk!$C$3:$C$3275,Crosswalk!$B$3:$B$3275)</f>
        <v>MO</v>
      </c>
      <c r="D1607" s="28" t="str" cm="1">
        <f t="array" ref="D1607">_xlfn.XLOOKUP(C1607,_xlfn.ANCHORARRAY($O$2),$P$2:$P$51)</f>
        <v>Missouri</v>
      </c>
      <c r="E1607" t="s">
        <v>4884</v>
      </c>
      <c r="F1607" s="28">
        <v>52097</v>
      </c>
      <c r="G1607" s="28">
        <v>110268</v>
      </c>
      <c r="H1607" s="28">
        <v>379341</v>
      </c>
      <c r="I1607" s="28">
        <v>541706</v>
      </c>
      <c r="J1607" s="31">
        <f t="shared" si="102"/>
        <v>9.7059270113245444E-6</v>
      </c>
      <c r="K1607" s="31">
        <f t="shared" si="103"/>
        <v>2.054347005940332E-5</v>
      </c>
      <c r="L1607" s="31">
        <f t="shared" si="104"/>
        <v>7.067309170207236E-5</v>
      </c>
      <c r="M1607" s="31">
        <f t="shared" si="105"/>
        <v>1.0092248877280022E-4</v>
      </c>
    </row>
    <row r="1608" spans="1:13" x14ac:dyDescent="0.2">
      <c r="A1608" t="s">
        <v>538</v>
      </c>
      <c r="B1608" s="28">
        <v>404845000</v>
      </c>
      <c r="C1608" s="28" t="str">
        <f>_xlfn.XLOOKUP(E1608,Crosswalk!$C$3:$C$3275,Crosswalk!$B$3:$B$3275)</f>
        <v>MO</v>
      </c>
      <c r="D1608" s="28" t="str" cm="1">
        <f t="array" ref="D1608">_xlfn.XLOOKUP(C1608,_xlfn.ANCHORARRAY($O$2),$P$2:$P$51)</f>
        <v>Missouri</v>
      </c>
      <c r="E1608" t="s">
        <v>4882</v>
      </c>
      <c r="F1608" s="28">
        <v>8753</v>
      </c>
      <c r="G1608" s="28">
        <v>39047</v>
      </c>
      <c r="H1608" s="28">
        <v>13372</v>
      </c>
      <c r="I1608" s="28">
        <v>61172</v>
      </c>
      <c r="J1608" s="31">
        <f t="shared" si="102"/>
        <v>2.1620620237374799E-5</v>
      </c>
      <c r="K1608" s="31">
        <f t="shared" si="103"/>
        <v>9.644925835813706E-5</v>
      </c>
      <c r="L1608" s="31">
        <f t="shared" si="104"/>
        <v>3.3029925033037336E-5</v>
      </c>
      <c r="M1608" s="31">
        <f t="shared" si="105"/>
        <v>1.510998036285492E-4</v>
      </c>
    </row>
    <row r="1609" spans="1:13" x14ac:dyDescent="0.2">
      <c r="A1609" t="s">
        <v>94</v>
      </c>
      <c r="B1609" s="28">
        <v>13971675000</v>
      </c>
      <c r="C1609" s="28" t="str">
        <f>_xlfn.XLOOKUP(E1609,Crosswalk!$C$3:$C$3275,Crosswalk!$B$3:$B$3275)</f>
        <v>MO</v>
      </c>
      <c r="D1609" s="28" t="str" cm="1">
        <f t="array" ref="D1609">_xlfn.XLOOKUP(C1609,_xlfn.ANCHORARRAY($O$2),$P$2:$P$51)</f>
        <v>Missouri</v>
      </c>
      <c r="E1609" t="s">
        <v>4881</v>
      </c>
      <c r="F1609" s="28">
        <v>115310</v>
      </c>
      <c r="G1609" s="28">
        <v>201475</v>
      </c>
      <c r="H1609" s="28">
        <v>106908</v>
      </c>
      <c r="I1609" s="28">
        <v>423693</v>
      </c>
      <c r="J1609" s="31">
        <f t="shared" si="102"/>
        <v>8.2531264146925842E-6</v>
      </c>
      <c r="K1609" s="31">
        <f t="shared" si="103"/>
        <v>1.442024667765318E-5</v>
      </c>
      <c r="L1609" s="31">
        <f t="shared" si="104"/>
        <v>7.6517668783449369E-6</v>
      </c>
      <c r="M1609" s="31">
        <f t="shared" si="105"/>
        <v>3.03251399706907E-5</v>
      </c>
    </row>
    <row r="1610" spans="1:13" x14ac:dyDescent="0.2">
      <c r="A1610" t="s">
        <v>169</v>
      </c>
      <c r="B1610" s="28">
        <v>148321000</v>
      </c>
      <c r="C1610" s="28" t="str">
        <f>_xlfn.XLOOKUP(E1610,Crosswalk!$C$3:$C$3275,Crosswalk!$B$3:$B$3275)</f>
        <v>MO</v>
      </c>
      <c r="D1610" s="28" t="str" cm="1">
        <f t="array" ref="D1610">_xlfn.XLOOKUP(C1610,_xlfn.ANCHORARRAY($O$2),$P$2:$P$51)</f>
        <v>Missouri</v>
      </c>
      <c r="E1610" t="s">
        <v>4880</v>
      </c>
      <c r="F1610" s="28" t="s">
        <v>8073</v>
      </c>
      <c r="G1610" s="28">
        <v>4730</v>
      </c>
      <c r="H1610" s="28">
        <v>1550</v>
      </c>
      <c r="I1610" s="28">
        <v>6280</v>
      </c>
      <c r="J1610" s="31" t="e">
        <f t="shared" si="102"/>
        <v>#VALUE!</v>
      </c>
      <c r="K1610" s="31">
        <f t="shared" si="103"/>
        <v>3.1890292001806891E-5</v>
      </c>
      <c r="L1610" s="31">
        <f t="shared" si="104"/>
        <v>1.0450307104186191E-5</v>
      </c>
      <c r="M1610" s="31">
        <f t="shared" si="105"/>
        <v>4.2340599105993085E-5</v>
      </c>
    </row>
    <row r="1611" spans="1:13" x14ac:dyDescent="0.2">
      <c r="A1611" t="s">
        <v>537</v>
      </c>
      <c r="B1611" s="28">
        <v>1926203000</v>
      </c>
      <c r="C1611" s="28" t="str">
        <f>_xlfn.XLOOKUP(E1611,Crosswalk!$C$3:$C$3275,Crosswalk!$B$3:$B$3275)</f>
        <v>MO</v>
      </c>
      <c r="D1611" s="28" t="str" cm="1">
        <f t="array" ref="D1611">_xlfn.XLOOKUP(C1611,_xlfn.ANCHORARRAY($O$2),$P$2:$P$51)</f>
        <v>Missouri</v>
      </c>
      <c r="E1611" t="s">
        <v>4877</v>
      </c>
      <c r="F1611" s="28">
        <v>68556</v>
      </c>
      <c r="G1611" s="28">
        <v>96397</v>
      </c>
      <c r="H1611" s="28">
        <v>10506</v>
      </c>
      <c r="I1611" s="28">
        <v>175459</v>
      </c>
      <c r="J1611" s="31">
        <f t="shared" si="102"/>
        <v>3.5591264264462261E-5</v>
      </c>
      <c r="K1611" s="31">
        <f t="shared" si="103"/>
        <v>5.0045088705603721E-5</v>
      </c>
      <c r="L1611" s="31">
        <f t="shared" si="104"/>
        <v>5.4542537832201483E-6</v>
      </c>
      <c r="M1611" s="31">
        <f t="shared" si="105"/>
        <v>9.1090606753286134E-5</v>
      </c>
    </row>
    <row r="1612" spans="1:13" x14ac:dyDescent="0.2">
      <c r="A1612" t="s">
        <v>1038</v>
      </c>
      <c r="B1612" s="28">
        <v>253716000</v>
      </c>
      <c r="C1612" s="28" t="str">
        <f>_xlfn.XLOOKUP(E1612,Crosswalk!$C$3:$C$3275,Crosswalk!$B$3:$B$3275)</f>
        <v>MO</v>
      </c>
      <c r="D1612" s="28" t="str" cm="1">
        <f t="array" ref="D1612">_xlfn.XLOOKUP(C1612,_xlfn.ANCHORARRAY($O$2),$P$2:$P$51)</f>
        <v>Missouri</v>
      </c>
      <c r="E1612" t="s">
        <v>4876</v>
      </c>
      <c r="F1612" s="28">
        <v>3845</v>
      </c>
      <c r="G1612" s="28">
        <v>31552</v>
      </c>
      <c r="H1612" s="28">
        <v>12394</v>
      </c>
      <c r="I1612" s="28">
        <v>47791</v>
      </c>
      <c r="J1612" s="31">
        <f t="shared" si="102"/>
        <v>1.5154739945450819E-5</v>
      </c>
      <c r="K1612" s="31">
        <f t="shared" si="103"/>
        <v>1.2435952009333271E-4</v>
      </c>
      <c r="L1612" s="31">
        <f t="shared" si="104"/>
        <v>4.8849895158366045E-5</v>
      </c>
      <c r="M1612" s="31">
        <f t="shared" si="105"/>
        <v>1.8836415519714957E-4</v>
      </c>
    </row>
    <row r="1613" spans="1:13" x14ac:dyDescent="0.2">
      <c r="A1613" t="s">
        <v>632</v>
      </c>
      <c r="B1613" s="28">
        <v>299419000</v>
      </c>
      <c r="C1613" s="28" t="str">
        <f>_xlfn.XLOOKUP(E1613,Crosswalk!$C$3:$C$3275,Crosswalk!$B$3:$B$3275)</f>
        <v>MO</v>
      </c>
      <c r="D1613" s="28" t="str" cm="1">
        <f t="array" ref="D1613">_xlfn.XLOOKUP(C1613,_xlfn.ANCHORARRAY($O$2),$P$2:$P$51)</f>
        <v>Missouri</v>
      </c>
      <c r="E1613" t="s">
        <v>4874</v>
      </c>
      <c r="F1613" s="28">
        <v>5750</v>
      </c>
      <c r="G1613" s="28">
        <v>9603</v>
      </c>
      <c r="H1613" s="28">
        <v>10280</v>
      </c>
      <c r="I1613" s="28">
        <v>25633</v>
      </c>
      <c r="J1613" s="31">
        <f t="shared" si="102"/>
        <v>1.9203858138595078E-5</v>
      </c>
      <c r="K1613" s="31">
        <f t="shared" si="103"/>
        <v>3.2072112992161486E-5</v>
      </c>
      <c r="L1613" s="31">
        <f t="shared" si="104"/>
        <v>3.4333158550392594E-5</v>
      </c>
      <c r="M1613" s="31">
        <f t="shared" si="105"/>
        <v>8.560912968114916E-5</v>
      </c>
    </row>
    <row r="1614" spans="1:13" x14ac:dyDescent="0.2">
      <c r="A1614" t="s">
        <v>535</v>
      </c>
      <c r="B1614" s="28">
        <v>2910435000</v>
      </c>
      <c r="C1614" s="28" t="str">
        <f>_xlfn.XLOOKUP(E1614,Crosswalk!$C$3:$C$3275,Crosswalk!$B$3:$B$3275)</f>
        <v>MO</v>
      </c>
      <c r="D1614" s="28" t="str" cm="1">
        <f t="array" ref="D1614">_xlfn.XLOOKUP(C1614,_xlfn.ANCHORARRAY($O$2),$P$2:$P$51)</f>
        <v>Missouri</v>
      </c>
      <c r="E1614" t="s">
        <v>4873</v>
      </c>
      <c r="F1614" s="28">
        <v>38441</v>
      </c>
      <c r="G1614" s="28">
        <v>124804</v>
      </c>
      <c r="H1614" s="28">
        <v>15830</v>
      </c>
      <c r="I1614" s="28">
        <v>179075</v>
      </c>
      <c r="J1614" s="31">
        <f t="shared" si="102"/>
        <v>1.3207991245294948E-5</v>
      </c>
      <c r="K1614" s="31">
        <f t="shared" si="103"/>
        <v>4.2881562378132478E-5</v>
      </c>
      <c r="L1614" s="31">
        <f t="shared" si="104"/>
        <v>5.4390494891657086E-6</v>
      </c>
      <c r="M1614" s="31">
        <f t="shared" si="105"/>
        <v>6.1528603112593136E-5</v>
      </c>
    </row>
    <row r="1615" spans="1:13" x14ac:dyDescent="0.2">
      <c r="A1615" t="s">
        <v>749</v>
      </c>
      <c r="B1615" s="28">
        <v>121137000</v>
      </c>
      <c r="C1615" s="28" t="str">
        <f>_xlfn.XLOOKUP(E1615,Crosswalk!$C$3:$C$3275,Crosswalk!$B$3:$B$3275)</f>
        <v>MO</v>
      </c>
      <c r="D1615" s="28" t="str" cm="1">
        <f t="array" ref="D1615">_xlfn.XLOOKUP(C1615,_xlfn.ANCHORARRAY($O$2),$P$2:$P$51)</f>
        <v>Missouri</v>
      </c>
      <c r="E1615" t="s">
        <v>4872</v>
      </c>
      <c r="F1615" s="28">
        <v>5031</v>
      </c>
      <c r="G1615" s="28">
        <v>17209</v>
      </c>
      <c r="H1615" s="28">
        <v>49971</v>
      </c>
      <c r="I1615" s="28">
        <v>72211</v>
      </c>
      <c r="J1615" s="31">
        <f t="shared" si="102"/>
        <v>4.1531489140394759E-5</v>
      </c>
      <c r="K1615" s="31">
        <f t="shared" si="103"/>
        <v>1.4206229310615253E-4</v>
      </c>
      <c r="L1615" s="31">
        <f t="shared" si="104"/>
        <v>4.1251640704326507E-4</v>
      </c>
      <c r="M1615" s="31">
        <f t="shared" si="105"/>
        <v>5.961101892898124E-4</v>
      </c>
    </row>
    <row r="1616" spans="1:13" x14ac:dyDescent="0.2">
      <c r="A1616" t="s">
        <v>167</v>
      </c>
      <c r="B1616" s="28">
        <v>324212000</v>
      </c>
      <c r="C1616" s="28" t="str">
        <f>_xlfn.XLOOKUP(E1616,Crosswalk!$C$3:$C$3275,Crosswalk!$B$3:$B$3275)</f>
        <v>MO</v>
      </c>
      <c r="D1616" s="28" t="str" cm="1">
        <f t="array" ref="D1616">_xlfn.XLOOKUP(C1616,_xlfn.ANCHORARRAY($O$2),$P$2:$P$51)</f>
        <v>Missouri</v>
      </c>
      <c r="E1616" t="s">
        <v>4871</v>
      </c>
      <c r="F1616" s="28">
        <v>525</v>
      </c>
      <c r="G1616" s="28">
        <v>6121</v>
      </c>
      <c r="H1616" s="28">
        <v>6798</v>
      </c>
      <c r="I1616" s="28">
        <v>13444</v>
      </c>
      <c r="J1616" s="31">
        <f t="shared" si="102"/>
        <v>1.6193108213144486E-6</v>
      </c>
      <c r="K1616" s="31">
        <f t="shared" si="103"/>
        <v>1.8879621975744268E-5</v>
      </c>
      <c r="L1616" s="31">
        <f t="shared" si="104"/>
        <v>2.0967761834848801E-5</v>
      </c>
      <c r="M1616" s="31">
        <f t="shared" si="105"/>
        <v>4.1466694631907515E-5</v>
      </c>
    </row>
    <row r="1617" spans="1:13" x14ac:dyDescent="0.2">
      <c r="A1617" t="s">
        <v>1037</v>
      </c>
      <c r="B1617" s="28">
        <v>4097673000</v>
      </c>
      <c r="C1617" s="28" t="str">
        <f>_xlfn.XLOOKUP(E1617,Crosswalk!$C$3:$C$3275,Crosswalk!$B$3:$B$3275)</f>
        <v>MO</v>
      </c>
      <c r="D1617" s="28" t="str" cm="1">
        <f t="array" ref="D1617">_xlfn.XLOOKUP(C1617,_xlfn.ANCHORARRAY($O$2),$P$2:$P$51)</f>
        <v>Missouri</v>
      </c>
      <c r="E1617" t="s">
        <v>4870</v>
      </c>
      <c r="F1617" s="28">
        <v>20152</v>
      </c>
      <c r="G1617" s="28">
        <v>72504</v>
      </c>
      <c r="H1617" s="28">
        <v>26746</v>
      </c>
      <c r="I1617" s="28">
        <v>119402</v>
      </c>
      <c r="J1617" s="31">
        <f t="shared" si="102"/>
        <v>4.9179131668144337E-6</v>
      </c>
      <c r="K1617" s="31">
        <f t="shared" si="103"/>
        <v>1.7693944831615406E-5</v>
      </c>
      <c r="L1617" s="31">
        <f t="shared" si="104"/>
        <v>6.5271191722716767E-6</v>
      </c>
      <c r="M1617" s="31">
        <f t="shared" si="105"/>
        <v>2.9138977170701517E-5</v>
      </c>
    </row>
    <row r="1618" spans="1:13" x14ac:dyDescent="0.2">
      <c r="A1618" t="s">
        <v>402</v>
      </c>
      <c r="B1618" s="28">
        <v>1624353000</v>
      </c>
      <c r="C1618" s="28" t="str">
        <f>_xlfn.XLOOKUP(E1618,Crosswalk!$C$3:$C$3275,Crosswalk!$B$3:$B$3275)</f>
        <v>MO</v>
      </c>
      <c r="D1618" s="28" t="str" cm="1">
        <f t="array" ref="D1618">_xlfn.XLOOKUP(C1618,_xlfn.ANCHORARRAY($O$2),$P$2:$P$51)</f>
        <v>Missouri</v>
      </c>
      <c r="E1618" t="s">
        <v>4868</v>
      </c>
      <c r="F1618" s="28">
        <v>14902</v>
      </c>
      <c r="G1618" s="28">
        <v>107746</v>
      </c>
      <c r="H1618" s="28">
        <v>142492</v>
      </c>
      <c r="I1618" s="28">
        <v>265140</v>
      </c>
      <c r="J1618" s="31">
        <f t="shared" si="102"/>
        <v>9.1741142473341686E-6</v>
      </c>
      <c r="K1618" s="31">
        <f t="shared" si="103"/>
        <v>6.6331640967203561E-5</v>
      </c>
      <c r="L1618" s="31">
        <f t="shared" si="104"/>
        <v>8.772231159113813E-5</v>
      </c>
      <c r="M1618" s="31">
        <f t="shared" si="105"/>
        <v>1.6322806680567586E-4</v>
      </c>
    </row>
    <row r="1619" spans="1:13" x14ac:dyDescent="0.2">
      <c r="A1619" t="s">
        <v>1036</v>
      </c>
      <c r="B1619" s="28">
        <v>1795547000</v>
      </c>
      <c r="C1619" s="28" t="str">
        <f>_xlfn.XLOOKUP(E1619,Crosswalk!$C$3:$C$3275,Crosswalk!$B$3:$B$3275)</f>
        <v>MO</v>
      </c>
      <c r="D1619" s="28" t="str" cm="1">
        <f t="array" ref="D1619">_xlfn.XLOOKUP(C1619,_xlfn.ANCHORARRAY($O$2),$P$2:$P$51)</f>
        <v>Missouri</v>
      </c>
      <c r="E1619" t="s">
        <v>4865</v>
      </c>
      <c r="F1619" s="28">
        <v>124428</v>
      </c>
      <c r="G1619" s="28">
        <v>135329</v>
      </c>
      <c r="H1619" s="28">
        <v>20042</v>
      </c>
      <c r="I1619" s="28">
        <v>279799</v>
      </c>
      <c r="J1619" s="31">
        <f t="shared" si="102"/>
        <v>6.9298102472394203E-5</v>
      </c>
      <c r="K1619" s="31">
        <f t="shared" si="103"/>
        <v>7.5369232885577484E-5</v>
      </c>
      <c r="L1619" s="31">
        <f t="shared" si="104"/>
        <v>1.1162058136044336E-5</v>
      </c>
      <c r="M1619" s="31">
        <f t="shared" si="105"/>
        <v>1.5582939349401603E-4</v>
      </c>
    </row>
    <row r="1620" spans="1:13" x14ac:dyDescent="0.2">
      <c r="A1620" t="s">
        <v>745</v>
      </c>
      <c r="B1620" s="28">
        <v>213527000</v>
      </c>
      <c r="C1620" s="28" t="str">
        <f>_xlfn.XLOOKUP(E1620,Crosswalk!$C$3:$C$3275,Crosswalk!$B$3:$B$3275)</f>
        <v>MO</v>
      </c>
      <c r="D1620" s="28" t="str" cm="1">
        <f t="array" ref="D1620">_xlfn.XLOOKUP(C1620,_xlfn.ANCHORARRAY($O$2),$P$2:$P$51)</f>
        <v>Missouri</v>
      </c>
      <c r="E1620" t="s">
        <v>4863</v>
      </c>
      <c r="F1620" s="28">
        <v>705</v>
      </c>
      <c r="G1620" s="28">
        <v>5810</v>
      </c>
      <c r="H1620" s="28">
        <v>21358</v>
      </c>
      <c r="I1620" s="28">
        <v>27873</v>
      </c>
      <c r="J1620" s="31">
        <f t="shared" si="102"/>
        <v>3.3016901843794928E-6</v>
      </c>
      <c r="K1620" s="31">
        <f t="shared" si="103"/>
        <v>2.7209673718077806E-5</v>
      </c>
      <c r="L1620" s="31">
        <f t="shared" si="104"/>
        <v>1.0002482121698895E-4</v>
      </c>
      <c r="M1620" s="31">
        <f t="shared" si="105"/>
        <v>1.3053618511944625E-4</v>
      </c>
    </row>
    <row r="1621" spans="1:13" x14ac:dyDescent="0.2">
      <c r="A1621" t="s">
        <v>87</v>
      </c>
      <c r="B1621" s="28">
        <v>1478074000</v>
      </c>
      <c r="C1621" s="28" t="str">
        <f>_xlfn.XLOOKUP(E1621,Crosswalk!$C$3:$C$3275,Crosswalk!$B$3:$B$3275)</f>
        <v>MO</v>
      </c>
      <c r="D1621" s="28" t="str" cm="1">
        <f t="array" ref="D1621">_xlfn.XLOOKUP(C1621,_xlfn.ANCHORARRAY($O$2),$P$2:$P$51)</f>
        <v>Missouri</v>
      </c>
      <c r="E1621" t="s">
        <v>4862</v>
      </c>
      <c r="F1621" s="28">
        <v>4705</v>
      </c>
      <c r="G1621" s="28">
        <v>19166</v>
      </c>
      <c r="H1621" s="28">
        <v>54034</v>
      </c>
      <c r="I1621" s="28">
        <v>77905</v>
      </c>
      <c r="J1621" s="31">
        <f t="shared" si="102"/>
        <v>3.1831965111354372E-6</v>
      </c>
      <c r="K1621" s="31">
        <f t="shared" si="103"/>
        <v>1.2966874459600806E-5</v>
      </c>
      <c r="L1621" s="31">
        <f t="shared" si="104"/>
        <v>3.6557033003760297E-5</v>
      </c>
      <c r="M1621" s="31">
        <f t="shared" si="105"/>
        <v>5.2707103974496543E-5</v>
      </c>
    </row>
    <row r="1622" spans="1:13" x14ac:dyDescent="0.2">
      <c r="A1622" t="s">
        <v>630</v>
      </c>
      <c r="B1622" s="28">
        <v>4852606000</v>
      </c>
      <c r="C1622" s="28" t="str">
        <f>_xlfn.XLOOKUP(E1622,Crosswalk!$C$3:$C$3275,Crosswalk!$B$3:$B$3275)</f>
        <v>MO</v>
      </c>
      <c r="D1622" s="28" t="str" cm="1">
        <f t="array" ref="D1622">_xlfn.XLOOKUP(C1622,_xlfn.ANCHORARRAY($O$2),$P$2:$P$51)</f>
        <v>Missouri</v>
      </c>
      <c r="E1622" t="s">
        <v>4861</v>
      </c>
      <c r="F1622" s="28">
        <v>27127</v>
      </c>
      <c r="G1622" s="28">
        <v>124385</v>
      </c>
      <c r="H1622" s="28">
        <v>19209</v>
      </c>
      <c r="I1622" s="28">
        <v>170721</v>
      </c>
      <c r="J1622" s="31">
        <f t="shared" si="102"/>
        <v>5.5901921565443391E-6</v>
      </c>
      <c r="K1622" s="31">
        <f t="shared" si="103"/>
        <v>2.5632618844390003E-5</v>
      </c>
      <c r="L1622" s="31">
        <f t="shared" si="104"/>
        <v>3.9584915816367538E-6</v>
      </c>
      <c r="M1622" s="31">
        <f t="shared" si="105"/>
        <v>3.5181302582571094E-5</v>
      </c>
    </row>
    <row r="1623" spans="1:13" x14ac:dyDescent="0.2">
      <c r="A1623" t="s">
        <v>165</v>
      </c>
      <c r="B1623" s="28">
        <v>9936865000</v>
      </c>
      <c r="C1623" s="28" t="str">
        <f>_xlfn.XLOOKUP(E1623,Crosswalk!$C$3:$C$3275,Crosswalk!$B$3:$B$3275)</f>
        <v>MO</v>
      </c>
      <c r="D1623" s="28" t="str" cm="1">
        <f t="array" ref="D1623">_xlfn.XLOOKUP(C1623,_xlfn.ANCHORARRAY($O$2),$P$2:$P$51)</f>
        <v>Missouri</v>
      </c>
      <c r="E1623" t="s">
        <v>4858</v>
      </c>
      <c r="F1623" s="28">
        <v>269698</v>
      </c>
      <c r="G1623" s="28">
        <v>192169</v>
      </c>
      <c r="H1623" s="28">
        <v>27301</v>
      </c>
      <c r="I1623" s="28">
        <v>489168</v>
      </c>
      <c r="J1623" s="31">
        <f t="shared" si="102"/>
        <v>2.7141155686426251E-5</v>
      </c>
      <c r="K1623" s="31">
        <f t="shared" si="103"/>
        <v>1.9338996756019126E-5</v>
      </c>
      <c r="L1623" s="31">
        <f t="shared" si="104"/>
        <v>2.7474460003230395E-6</v>
      </c>
      <c r="M1623" s="31">
        <f t="shared" si="105"/>
        <v>4.9227598442768418E-5</v>
      </c>
    </row>
    <row r="1624" spans="1:13" x14ac:dyDescent="0.2">
      <c r="A1624" t="s">
        <v>1035</v>
      </c>
      <c r="B1624" s="28">
        <v>185172000</v>
      </c>
      <c r="C1624" s="28" t="str">
        <f>_xlfn.XLOOKUP(E1624,Crosswalk!$C$3:$C$3275,Crosswalk!$B$3:$B$3275)</f>
        <v>MO</v>
      </c>
      <c r="D1624" s="28" t="str" cm="1">
        <f t="array" ref="D1624">_xlfn.XLOOKUP(C1624,_xlfn.ANCHORARRAY($O$2),$P$2:$P$51)</f>
        <v>Missouri</v>
      </c>
      <c r="E1624" t="s">
        <v>4857</v>
      </c>
      <c r="F1624" s="28">
        <v>17488</v>
      </c>
      <c r="G1624" s="28">
        <v>10193</v>
      </c>
      <c r="H1624" s="28">
        <v>1003</v>
      </c>
      <c r="I1624" s="28">
        <v>28684</v>
      </c>
      <c r="J1624" s="31">
        <f t="shared" si="102"/>
        <v>9.4441924265007668E-5</v>
      </c>
      <c r="K1624" s="31">
        <f t="shared" si="103"/>
        <v>5.5046119283692998E-5</v>
      </c>
      <c r="L1624" s="31">
        <f t="shared" si="104"/>
        <v>5.416585660899056E-6</v>
      </c>
      <c r="M1624" s="31">
        <f t="shared" si="105"/>
        <v>1.5490462920959971E-4</v>
      </c>
    </row>
    <row r="1625" spans="1:13" x14ac:dyDescent="0.2">
      <c r="A1625" t="s">
        <v>164</v>
      </c>
      <c r="B1625" s="28">
        <v>418988000</v>
      </c>
      <c r="C1625" s="28" t="str">
        <f>_xlfn.XLOOKUP(E1625,Crosswalk!$C$3:$C$3275,Crosswalk!$B$3:$B$3275)</f>
        <v>MO</v>
      </c>
      <c r="D1625" s="28" t="str" cm="1">
        <f t="array" ref="D1625">_xlfn.XLOOKUP(C1625,_xlfn.ANCHORARRAY($O$2),$P$2:$P$51)</f>
        <v>Missouri</v>
      </c>
      <c r="E1625" t="s">
        <v>4855</v>
      </c>
      <c r="F1625" s="28">
        <v>11955</v>
      </c>
      <c r="G1625" s="28">
        <v>71034</v>
      </c>
      <c r="H1625" s="28">
        <v>76559</v>
      </c>
      <c r="I1625" s="28">
        <v>159548</v>
      </c>
      <c r="J1625" s="31">
        <f t="shared" si="102"/>
        <v>2.8533036745682454E-5</v>
      </c>
      <c r="K1625" s="31">
        <f t="shared" si="103"/>
        <v>1.6953707504749539E-4</v>
      </c>
      <c r="L1625" s="31">
        <f t="shared" si="104"/>
        <v>1.8272361022272714E-4</v>
      </c>
      <c r="M1625" s="31">
        <f t="shared" si="105"/>
        <v>3.80793722015905E-4</v>
      </c>
    </row>
    <row r="1626" spans="1:13" x14ac:dyDescent="0.2">
      <c r="A1626" t="s">
        <v>1034</v>
      </c>
      <c r="B1626" s="28">
        <v>427801000</v>
      </c>
      <c r="C1626" s="28" t="str">
        <f>_xlfn.XLOOKUP(E1626,Crosswalk!$C$3:$C$3275,Crosswalk!$B$3:$B$3275)</f>
        <v>MO</v>
      </c>
      <c r="D1626" s="28" t="str" cm="1">
        <f t="array" ref="D1626">_xlfn.XLOOKUP(C1626,_xlfn.ANCHORARRAY($O$2),$P$2:$P$51)</f>
        <v>Missouri</v>
      </c>
      <c r="E1626" t="s">
        <v>4854</v>
      </c>
      <c r="F1626" s="28">
        <v>4455</v>
      </c>
      <c r="G1626" s="28">
        <v>7717</v>
      </c>
      <c r="H1626" s="28">
        <v>2342</v>
      </c>
      <c r="I1626" s="28">
        <v>14514</v>
      </c>
      <c r="J1626" s="31">
        <f t="shared" si="102"/>
        <v>1.0413720398035535E-5</v>
      </c>
      <c r="K1626" s="31">
        <f t="shared" si="103"/>
        <v>1.8038761012713857E-5</v>
      </c>
      <c r="L1626" s="31">
        <f t="shared" si="104"/>
        <v>5.4745080072276594E-6</v>
      </c>
      <c r="M1626" s="31">
        <f t="shared" si="105"/>
        <v>3.3926989417977053E-5</v>
      </c>
    </row>
    <row r="1627" spans="1:13" x14ac:dyDescent="0.2">
      <c r="A1627" t="s">
        <v>671</v>
      </c>
      <c r="B1627" s="28">
        <v>384418000</v>
      </c>
      <c r="C1627" s="28" t="str">
        <f>_xlfn.XLOOKUP(E1627,Crosswalk!$C$3:$C$3275,Crosswalk!$B$3:$B$3275)</f>
        <v>MO</v>
      </c>
      <c r="D1627" s="28" t="str" cm="1">
        <f t="array" ref="D1627">_xlfn.XLOOKUP(C1627,_xlfn.ANCHORARRAY($O$2),$P$2:$P$51)</f>
        <v>Missouri</v>
      </c>
      <c r="E1627" t="s">
        <v>4852</v>
      </c>
      <c r="F1627" s="28">
        <v>650</v>
      </c>
      <c r="G1627" s="28">
        <v>14597</v>
      </c>
      <c r="H1627" s="28">
        <v>19472</v>
      </c>
      <c r="I1627" s="28">
        <v>34719</v>
      </c>
      <c r="J1627" s="31">
        <f t="shared" si="102"/>
        <v>1.6908677533310095E-6</v>
      </c>
      <c r="K1627" s="31">
        <f t="shared" si="103"/>
        <v>3.7971687069804221E-5</v>
      </c>
      <c r="L1627" s="31">
        <f t="shared" si="104"/>
        <v>5.0653195219786792E-5</v>
      </c>
      <c r="M1627" s="31">
        <f t="shared" si="105"/>
        <v>9.0315750042922022E-5</v>
      </c>
    </row>
    <row r="1628" spans="1:13" x14ac:dyDescent="0.2">
      <c r="A1628" t="s">
        <v>882</v>
      </c>
      <c r="B1628" s="28">
        <v>1660207000</v>
      </c>
      <c r="C1628" s="28" t="str">
        <f>_xlfn.XLOOKUP(E1628,Crosswalk!$C$3:$C$3275,Crosswalk!$B$3:$B$3275)</f>
        <v>MO</v>
      </c>
      <c r="D1628" s="28" t="str" cm="1">
        <f t="array" ref="D1628">_xlfn.XLOOKUP(C1628,_xlfn.ANCHORARRAY($O$2),$P$2:$P$51)</f>
        <v>Missouri</v>
      </c>
      <c r="E1628" t="s">
        <v>4851</v>
      </c>
      <c r="F1628" s="28">
        <v>13086</v>
      </c>
      <c r="G1628" s="28">
        <v>24015</v>
      </c>
      <c r="H1628" s="28">
        <v>41007</v>
      </c>
      <c r="I1628" s="28">
        <v>78108</v>
      </c>
      <c r="J1628" s="31">
        <f t="shared" si="102"/>
        <v>7.8821496355574934E-6</v>
      </c>
      <c r="K1628" s="31">
        <f t="shared" si="103"/>
        <v>1.4465063693864681E-5</v>
      </c>
      <c r="L1628" s="31">
        <f t="shared" si="104"/>
        <v>2.469993199643177E-5</v>
      </c>
      <c r="M1628" s="31">
        <f t="shared" si="105"/>
        <v>4.7047145325853943E-5</v>
      </c>
    </row>
    <row r="1629" spans="1:13" x14ac:dyDescent="0.2">
      <c r="A1629" t="s">
        <v>1033</v>
      </c>
      <c r="B1629" s="28">
        <v>837423000</v>
      </c>
      <c r="C1629" s="28" t="str">
        <f>_xlfn.XLOOKUP(E1629,Crosswalk!$C$3:$C$3275,Crosswalk!$B$3:$B$3275)</f>
        <v>MO</v>
      </c>
      <c r="D1629" s="28" t="str" cm="1">
        <f t="array" ref="D1629">_xlfn.XLOOKUP(C1629,_xlfn.ANCHORARRAY($O$2),$P$2:$P$51)</f>
        <v>Missouri</v>
      </c>
      <c r="E1629" t="s">
        <v>4850</v>
      </c>
      <c r="F1629" s="28">
        <v>4181</v>
      </c>
      <c r="G1629" s="28">
        <v>13171</v>
      </c>
      <c r="H1629" s="28">
        <v>35835</v>
      </c>
      <c r="I1629" s="28">
        <v>53187</v>
      </c>
      <c r="J1629" s="31">
        <f t="shared" si="102"/>
        <v>4.9926978360995576E-6</v>
      </c>
      <c r="K1629" s="31">
        <f t="shared" si="103"/>
        <v>1.5728013202407862E-5</v>
      </c>
      <c r="L1629" s="31">
        <f t="shared" si="104"/>
        <v>4.2791994010195563E-5</v>
      </c>
      <c r="M1629" s="31">
        <f t="shared" si="105"/>
        <v>6.3512705048702985E-5</v>
      </c>
    </row>
    <row r="1630" spans="1:13" x14ac:dyDescent="0.2">
      <c r="A1630" t="s">
        <v>669</v>
      </c>
      <c r="B1630" s="28">
        <v>389385000</v>
      </c>
      <c r="C1630" s="28" t="str">
        <f>_xlfn.XLOOKUP(E1630,Crosswalk!$C$3:$C$3275,Crosswalk!$B$3:$B$3275)</f>
        <v>MO</v>
      </c>
      <c r="D1630" s="28" t="str" cm="1">
        <f t="array" ref="D1630">_xlfn.XLOOKUP(C1630,_xlfn.ANCHORARRAY($O$2),$P$2:$P$51)</f>
        <v>Missouri</v>
      </c>
      <c r="E1630" t="s">
        <v>4848</v>
      </c>
      <c r="F1630" s="28" t="s">
        <v>8073</v>
      </c>
      <c r="G1630" s="28">
        <v>10510</v>
      </c>
      <c r="H1630" s="28">
        <v>5276</v>
      </c>
      <c r="I1630" s="28">
        <v>15786</v>
      </c>
      <c r="J1630" s="31" t="e">
        <f t="shared" si="102"/>
        <v>#VALUE!</v>
      </c>
      <c r="K1630" s="31">
        <f t="shared" si="103"/>
        <v>2.6991281122796204E-5</v>
      </c>
      <c r="L1630" s="31">
        <f t="shared" si="104"/>
        <v>1.3549571760596839E-5</v>
      </c>
      <c r="M1630" s="31">
        <f t="shared" si="105"/>
        <v>4.0540852883393041E-5</v>
      </c>
    </row>
    <row r="1631" spans="1:13" x14ac:dyDescent="0.2">
      <c r="A1631" t="s">
        <v>1032</v>
      </c>
      <c r="B1631" s="28">
        <v>303545000</v>
      </c>
      <c r="C1631" s="28" t="str">
        <f>_xlfn.XLOOKUP(E1631,Crosswalk!$C$3:$C$3275,Crosswalk!$B$3:$B$3275)</f>
        <v>MO</v>
      </c>
      <c r="D1631" s="28" t="str" cm="1">
        <f t="array" ref="D1631">_xlfn.XLOOKUP(C1631,_xlfn.ANCHORARRAY($O$2),$P$2:$P$51)</f>
        <v>Missouri</v>
      </c>
      <c r="E1631" t="s">
        <v>4847</v>
      </c>
      <c r="F1631" s="28">
        <v>18227</v>
      </c>
      <c r="G1631" s="28">
        <v>170418</v>
      </c>
      <c r="H1631" s="28">
        <v>1155857</v>
      </c>
      <c r="I1631" s="28">
        <v>1344502</v>
      </c>
      <c r="J1631" s="31">
        <f t="shared" si="102"/>
        <v>6.0047109983692695E-5</v>
      </c>
      <c r="K1631" s="31">
        <f t="shared" si="103"/>
        <v>5.614258182477063E-4</v>
      </c>
      <c r="L1631" s="31">
        <f t="shared" si="104"/>
        <v>3.8078604490273272E-3</v>
      </c>
      <c r="M1631" s="31">
        <f t="shared" si="105"/>
        <v>4.4293333772587257E-3</v>
      </c>
    </row>
    <row r="1632" spans="1:13" x14ac:dyDescent="0.2">
      <c r="A1632" t="s">
        <v>624</v>
      </c>
      <c r="B1632" s="28">
        <v>815522000</v>
      </c>
      <c r="C1632" s="28" t="str">
        <f>_xlfn.XLOOKUP(E1632,Crosswalk!$C$3:$C$3275,Crosswalk!$B$3:$B$3275)</f>
        <v>MO</v>
      </c>
      <c r="D1632" s="28" t="str" cm="1">
        <f t="array" ref="D1632">_xlfn.XLOOKUP(C1632,_xlfn.ANCHORARRAY($O$2),$P$2:$P$51)</f>
        <v>Missouri</v>
      </c>
      <c r="E1632" t="s">
        <v>4845</v>
      </c>
      <c r="F1632" s="28">
        <v>10755</v>
      </c>
      <c r="G1632" s="28">
        <v>7047</v>
      </c>
      <c r="H1632" s="28">
        <v>28694</v>
      </c>
      <c r="I1632" s="28">
        <v>46496</v>
      </c>
      <c r="J1632" s="31">
        <f t="shared" si="102"/>
        <v>1.3187872307552709E-5</v>
      </c>
      <c r="K1632" s="31">
        <f t="shared" si="103"/>
        <v>8.6410912274592221E-6</v>
      </c>
      <c r="L1632" s="31">
        <f t="shared" si="104"/>
        <v>3.5184826405664102E-5</v>
      </c>
      <c r="M1632" s="31">
        <f t="shared" si="105"/>
        <v>5.7013789940676034E-5</v>
      </c>
    </row>
    <row r="1633" spans="1:13" x14ac:dyDescent="0.2">
      <c r="A1633" t="s">
        <v>1031</v>
      </c>
      <c r="B1633" s="28">
        <v>673400000</v>
      </c>
      <c r="C1633" s="28" t="str">
        <f>_xlfn.XLOOKUP(E1633,Crosswalk!$C$3:$C$3275,Crosswalk!$B$3:$B$3275)</f>
        <v>MS</v>
      </c>
      <c r="D1633" s="28" t="str" cm="1">
        <f t="array" ref="D1633">_xlfn.XLOOKUP(C1633,_xlfn.ANCHORARRAY($O$2),$P$2:$P$51)</f>
        <v>Mississippi</v>
      </c>
      <c r="E1633" t="s">
        <v>4842</v>
      </c>
      <c r="F1633" s="28">
        <v>820</v>
      </c>
      <c r="G1633" s="28">
        <v>73883</v>
      </c>
      <c r="H1633" s="28">
        <v>45245</v>
      </c>
      <c r="I1633" s="28">
        <v>119948</v>
      </c>
      <c r="J1633" s="31">
        <f t="shared" si="102"/>
        <v>1.2177012177012178E-6</v>
      </c>
      <c r="K1633" s="31">
        <f t="shared" si="103"/>
        <v>1.0971636471636471E-4</v>
      </c>
      <c r="L1633" s="31">
        <f t="shared" si="104"/>
        <v>6.7188892188892191E-5</v>
      </c>
      <c r="M1633" s="31">
        <f t="shared" si="105"/>
        <v>1.7812295812295813E-4</v>
      </c>
    </row>
    <row r="1634" spans="1:13" x14ac:dyDescent="0.2">
      <c r="A1634" t="s">
        <v>1030</v>
      </c>
      <c r="B1634" s="28">
        <v>309042000</v>
      </c>
      <c r="C1634" s="28" t="str">
        <f>_xlfn.XLOOKUP(E1634,Crosswalk!$C$3:$C$3275,Crosswalk!$B$3:$B$3275)</f>
        <v>MS</v>
      </c>
      <c r="D1634" s="28" t="str" cm="1">
        <f t="array" ref="D1634">_xlfn.XLOOKUP(C1634,_xlfn.ANCHORARRAY($O$2),$P$2:$P$51)</f>
        <v>Mississippi</v>
      </c>
      <c r="E1634" t="s">
        <v>4840</v>
      </c>
      <c r="F1634" s="28">
        <v>5357</v>
      </c>
      <c r="G1634" s="28">
        <v>6141</v>
      </c>
      <c r="H1634" s="28">
        <v>16110</v>
      </c>
      <c r="I1634" s="28">
        <v>27608</v>
      </c>
      <c r="J1634" s="31">
        <f t="shared" si="102"/>
        <v>1.7334213472602429E-5</v>
      </c>
      <c r="K1634" s="31">
        <f t="shared" si="103"/>
        <v>1.9871085483526511E-5</v>
      </c>
      <c r="L1634" s="31">
        <f t="shared" si="104"/>
        <v>5.2128836857126219E-5</v>
      </c>
      <c r="M1634" s="31">
        <f t="shared" si="105"/>
        <v>8.9334135813255155E-5</v>
      </c>
    </row>
    <row r="1635" spans="1:13" x14ac:dyDescent="0.2">
      <c r="A1635" t="s">
        <v>146</v>
      </c>
      <c r="B1635" s="28">
        <v>501584000</v>
      </c>
      <c r="C1635" s="28" t="str">
        <f>_xlfn.XLOOKUP(E1635,Crosswalk!$C$3:$C$3275,Crosswalk!$B$3:$B$3275)</f>
        <v>MS</v>
      </c>
      <c r="D1635" s="28" t="str" cm="1">
        <f t="array" ref="D1635">_xlfn.XLOOKUP(C1635,_xlfn.ANCHORARRAY($O$2),$P$2:$P$51)</f>
        <v>Mississippi</v>
      </c>
      <c r="E1635" t="s">
        <v>4838</v>
      </c>
      <c r="F1635" s="28">
        <v>184482</v>
      </c>
      <c r="G1635" s="28">
        <v>172525</v>
      </c>
      <c r="H1635" s="28">
        <v>70058</v>
      </c>
      <c r="I1635" s="28">
        <v>427065</v>
      </c>
      <c r="J1635" s="31">
        <f t="shared" si="102"/>
        <v>3.6779881335927779E-4</v>
      </c>
      <c r="K1635" s="31">
        <f t="shared" si="103"/>
        <v>3.4396033366295575E-4</v>
      </c>
      <c r="L1635" s="31">
        <f t="shared" si="104"/>
        <v>1.3967351430667645E-4</v>
      </c>
      <c r="M1635" s="31">
        <f t="shared" si="105"/>
        <v>8.5143266132890999E-4</v>
      </c>
    </row>
    <row r="1636" spans="1:13" x14ac:dyDescent="0.2">
      <c r="A1636" t="s">
        <v>493</v>
      </c>
      <c r="B1636" s="28">
        <v>146535000</v>
      </c>
      <c r="C1636" s="28" t="str">
        <f>_xlfn.XLOOKUP(E1636,Crosswalk!$C$3:$C$3275,Crosswalk!$B$3:$B$3275)</f>
        <v>MS</v>
      </c>
      <c r="D1636" s="28" t="str" cm="1">
        <f t="array" ref="D1636">_xlfn.XLOOKUP(C1636,_xlfn.ANCHORARRAY($O$2),$P$2:$P$51)</f>
        <v>Mississippi</v>
      </c>
      <c r="E1636" t="s">
        <v>4837</v>
      </c>
      <c r="F1636" s="28">
        <v>13489</v>
      </c>
      <c r="G1636" s="28">
        <v>1509</v>
      </c>
      <c r="H1636" s="28">
        <v>15785</v>
      </c>
      <c r="I1636" s="28">
        <v>30783</v>
      </c>
      <c r="J1636" s="31">
        <f t="shared" si="102"/>
        <v>9.2053093117685201E-5</v>
      </c>
      <c r="K1636" s="31">
        <f t="shared" si="103"/>
        <v>1.0297881052308323E-5</v>
      </c>
      <c r="L1636" s="31">
        <f t="shared" si="104"/>
        <v>1.077217047121848E-4</v>
      </c>
      <c r="M1636" s="31">
        <f t="shared" si="105"/>
        <v>2.1007267888217831E-4</v>
      </c>
    </row>
    <row r="1637" spans="1:13" x14ac:dyDescent="0.2">
      <c r="A1637" t="s">
        <v>489</v>
      </c>
      <c r="B1637" s="28">
        <v>197222000</v>
      </c>
      <c r="C1637" s="28" t="str">
        <f>_xlfn.XLOOKUP(E1637,Crosswalk!$C$3:$C$3275,Crosswalk!$B$3:$B$3275)</f>
        <v>MS</v>
      </c>
      <c r="D1637" s="28" t="str" cm="1">
        <f t="array" ref="D1637">_xlfn.XLOOKUP(C1637,_xlfn.ANCHORARRAY($O$2),$P$2:$P$51)</f>
        <v>Mississippi</v>
      </c>
      <c r="E1637" t="s">
        <v>4836</v>
      </c>
      <c r="F1637" s="28">
        <v>150</v>
      </c>
      <c r="G1637" s="28">
        <v>9696</v>
      </c>
      <c r="H1637" s="28">
        <v>9235</v>
      </c>
      <c r="I1637" s="28">
        <v>19081</v>
      </c>
      <c r="J1637" s="31">
        <f t="shared" si="102"/>
        <v>7.6056423725547863E-7</v>
      </c>
      <c r="K1637" s="31">
        <f t="shared" si="103"/>
        <v>4.9162872296194133E-5</v>
      </c>
      <c r="L1637" s="31">
        <f t="shared" si="104"/>
        <v>4.6825404873695632E-5</v>
      </c>
      <c r="M1637" s="31">
        <f t="shared" si="105"/>
        <v>9.6748841407145241E-5</v>
      </c>
    </row>
    <row r="1638" spans="1:13" x14ac:dyDescent="0.2">
      <c r="A1638" t="s">
        <v>488</v>
      </c>
      <c r="B1638" s="28">
        <v>617692000</v>
      </c>
      <c r="C1638" s="28" t="str">
        <f>_xlfn.XLOOKUP(E1638,Crosswalk!$C$3:$C$3275,Crosswalk!$B$3:$B$3275)</f>
        <v>MS</v>
      </c>
      <c r="D1638" s="28" t="str" cm="1">
        <f t="array" ref="D1638">_xlfn.XLOOKUP(C1638,_xlfn.ANCHORARRAY($O$2),$P$2:$P$51)</f>
        <v>Mississippi</v>
      </c>
      <c r="E1638" t="s">
        <v>4835</v>
      </c>
      <c r="F1638" s="28">
        <v>779</v>
      </c>
      <c r="G1638" s="28">
        <v>13410</v>
      </c>
      <c r="H1638" s="28">
        <v>14273</v>
      </c>
      <c r="I1638" s="28">
        <v>28462</v>
      </c>
      <c r="J1638" s="31">
        <f t="shared" si="102"/>
        <v>1.2611463318288079E-6</v>
      </c>
      <c r="K1638" s="31">
        <f t="shared" si="103"/>
        <v>2.1709848921468954E-5</v>
      </c>
      <c r="L1638" s="31">
        <f t="shared" si="104"/>
        <v>2.3106985358398684E-5</v>
      </c>
      <c r="M1638" s="31">
        <f t="shared" si="105"/>
        <v>4.6077980611696444E-5</v>
      </c>
    </row>
    <row r="1639" spans="1:13" x14ac:dyDescent="0.2">
      <c r="A1639" t="s">
        <v>48</v>
      </c>
      <c r="B1639" s="28">
        <v>1332733000</v>
      </c>
      <c r="C1639" s="28" t="str">
        <f>_xlfn.XLOOKUP(E1639,Crosswalk!$C$3:$C$3275,Crosswalk!$B$3:$B$3275)</f>
        <v>MS</v>
      </c>
      <c r="D1639" s="28" t="str" cm="1">
        <f t="array" ref="D1639">_xlfn.XLOOKUP(C1639,_xlfn.ANCHORARRAY($O$2),$P$2:$P$51)</f>
        <v>Mississippi</v>
      </c>
      <c r="E1639" t="s">
        <v>4834</v>
      </c>
      <c r="F1639" s="28">
        <v>13358</v>
      </c>
      <c r="G1639" s="28">
        <v>45298</v>
      </c>
      <c r="H1639" s="28">
        <v>3500</v>
      </c>
      <c r="I1639" s="28">
        <v>62156</v>
      </c>
      <c r="J1639" s="31">
        <f t="shared" si="102"/>
        <v>1.0023012861540909E-5</v>
      </c>
      <c r="K1639" s="31">
        <f t="shared" si="103"/>
        <v>3.3988803458757304E-5</v>
      </c>
      <c r="L1639" s="31">
        <f t="shared" si="104"/>
        <v>2.6261824386429992E-6</v>
      </c>
      <c r="M1639" s="31">
        <f t="shared" si="105"/>
        <v>4.6637998758941213E-5</v>
      </c>
    </row>
    <row r="1640" spans="1:13" x14ac:dyDescent="0.2">
      <c r="A1640" t="s">
        <v>487</v>
      </c>
      <c r="B1640" s="28">
        <v>2232602000</v>
      </c>
      <c r="C1640" s="28" t="str">
        <f>_xlfn.XLOOKUP(E1640,Crosswalk!$C$3:$C$3275,Crosswalk!$B$3:$B$3275)</f>
        <v>MS</v>
      </c>
      <c r="D1640" s="28" t="str" cm="1">
        <f t="array" ref="D1640">_xlfn.XLOOKUP(C1640,_xlfn.ANCHORARRAY($O$2),$P$2:$P$51)</f>
        <v>Mississippi</v>
      </c>
      <c r="E1640" t="s">
        <v>4833</v>
      </c>
      <c r="F1640" s="28">
        <v>9852</v>
      </c>
      <c r="G1640" s="28">
        <v>46585</v>
      </c>
      <c r="H1640" s="28">
        <v>115559</v>
      </c>
      <c r="I1640" s="28">
        <v>171996</v>
      </c>
      <c r="J1640" s="31">
        <f t="shared" si="102"/>
        <v>4.4127883070963834E-6</v>
      </c>
      <c r="K1640" s="31">
        <f t="shared" si="103"/>
        <v>2.086578799087343E-5</v>
      </c>
      <c r="L1640" s="31">
        <f t="shared" si="104"/>
        <v>5.1759785219219544E-5</v>
      </c>
      <c r="M1640" s="31">
        <f t="shared" si="105"/>
        <v>7.7038361517189357E-5</v>
      </c>
    </row>
    <row r="1641" spans="1:13" x14ac:dyDescent="0.2">
      <c r="A1641" t="s">
        <v>1029</v>
      </c>
      <c r="B1641" s="28">
        <v>259105000</v>
      </c>
      <c r="C1641" s="28" t="str">
        <f>_xlfn.XLOOKUP(E1641,Crosswalk!$C$3:$C$3275,Crosswalk!$B$3:$B$3275)</f>
        <v>MS</v>
      </c>
      <c r="D1641" s="28" t="str" cm="1">
        <f t="array" ref="D1641">_xlfn.XLOOKUP(C1641,_xlfn.ANCHORARRAY($O$2),$P$2:$P$51)</f>
        <v>Mississippi</v>
      </c>
      <c r="E1641" t="s">
        <v>4832</v>
      </c>
      <c r="F1641" s="28">
        <v>1577</v>
      </c>
      <c r="G1641" s="28">
        <v>10577</v>
      </c>
      <c r="H1641" s="28">
        <v>13834</v>
      </c>
      <c r="I1641" s="28">
        <v>25988</v>
      </c>
      <c r="J1641" s="31">
        <f t="shared" si="102"/>
        <v>6.0863356554292661E-6</v>
      </c>
      <c r="K1641" s="31">
        <f t="shared" si="103"/>
        <v>4.0821288666756718E-5</v>
      </c>
      <c r="L1641" s="31">
        <f t="shared" si="104"/>
        <v>5.3391482217633775E-5</v>
      </c>
      <c r="M1641" s="31">
        <f t="shared" si="105"/>
        <v>1.0029910653981977E-4</v>
      </c>
    </row>
    <row r="1642" spans="1:13" x14ac:dyDescent="0.2">
      <c r="A1642" t="s">
        <v>211</v>
      </c>
      <c r="B1642" s="28">
        <v>1118278000</v>
      </c>
      <c r="C1642" s="28" t="str">
        <f>_xlfn.XLOOKUP(E1642,Crosswalk!$C$3:$C$3275,Crosswalk!$B$3:$B$3275)</f>
        <v>MS</v>
      </c>
      <c r="D1642" s="28" t="str" cm="1">
        <f t="array" ref="D1642">_xlfn.XLOOKUP(C1642,_xlfn.ANCHORARRAY($O$2),$P$2:$P$51)</f>
        <v>Mississippi</v>
      </c>
      <c r="E1642" t="s">
        <v>4830</v>
      </c>
      <c r="F1642" s="28">
        <v>35430</v>
      </c>
      <c r="G1642" s="28">
        <v>193610</v>
      </c>
      <c r="H1642" s="28">
        <v>23306</v>
      </c>
      <c r="I1642" s="28">
        <v>252346</v>
      </c>
      <c r="J1642" s="31">
        <f t="shared" si="102"/>
        <v>3.1682640631399348E-5</v>
      </c>
      <c r="K1642" s="31">
        <f t="shared" si="103"/>
        <v>1.7313226228182974E-4</v>
      </c>
      <c r="L1642" s="31">
        <f t="shared" si="104"/>
        <v>2.0840971565210083E-5</v>
      </c>
      <c r="M1642" s="31">
        <f t="shared" si="105"/>
        <v>2.2565587447843916E-4</v>
      </c>
    </row>
    <row r="1643" spans="1:13" x14ac:dyDescent="0.2">
      <c r="A1643" t="s">
        <v>1028</v>
      </c>
      <c r="B1643" s="28">
        <v>528272000</v>
      </c>
      <c r="C1643" s="28" t="str">
        <f>_xlfn.XLOOKUP(E1643,Crosswalk!$C$3:$C$3275,Crosswalk!$B$3:$B$3275)</f>
        <v>MS</v>
      </c>
      <c r="D1643" s="28" t="str" cm="1">
        <f t="array" ref="D1643">_xlfn.XLOOKUP(C1643,_xlfn.ANCHORARRAY($O$2),$P$2:$P$51)</f>
        <v>Mississippi</v>
      </c>
      <c r="E1643" t="s">
        <v>4829</v>
      </c>
      <c r="F1643" s="28">
        <v>485</v>
      </c>
      <c r="G1643" s="28">
        <v>17930</v>
      </c>
      <c r="H1643" s="28">
        <v>10968</v>
      </c>
      <c r="I1643" s="28">
        <v>29383</v>
      </c>
      <c r="J1643" s="31">
        <f t="shared" si="102"/>
        <v>9.1808765181573131E-7</v>
      </c>
      <c r="K1643" s="31">
        <f t="shared" si="103"/>
        <v>3.3940848653723837E-5</v>
      </c>
      <c r="L1643" s="31">
        <f t="shared" si="104"/>
        <v>2.0762031680649361E-5</v>
      </c>
      <c r="M1643" s="31">
        <f t="shared" si="105"/>
        <v>5.5620967986188932E-5</v>
      </c>
    </row>
    <row r="1644" spans="1:13" x14ac:dyDescent="0.2">
      <c r="A1644" t="s">
        <v>1027</v>
      </c>
      <c r="B1644" s="28">
        <v>594734000</v>
      </c>
      <c r="C1644" s="28" t="str">
        <f>_xlfn.XLOOKUP(E1644,Crosswalk!$C$3:$C$3275,Crosswalk!$B$3:$B$3275)</f>
        <v>MS</v>
      </c>
      <c r="D1644" s="28" t="str" cm="1">
        <f t="array" ref="D1644">_xlfn.XLOOKUP(C1644,_xlfn.ANCHORARRAY($O$2),$P$2:$P$51)</f>
        <v>Mississippi</v>
      </c>
      <c r="E1644" t="s">
        <v>4827</v>
      </c>
      <c r="F1644" s="28">
        <v>1276</v>
      </c>
      <c r="G1644" s="28">
        <v>17127</v>
      </c>
      <c r="H1644" s="28">
        <v>5457</v>
      </c>
      <c r="I1644" s="28">
        <v>23860</v>
      </c>
      <c r="J1644" s="31">
        <f t="shared" si="102"/>
        <v>2.1454969784811362E-6</v>
      </c>
      <c r="K1644" s="31">
        <f t="shared" si="103"/>
        <v>2.8797748237026973E-5</v>
      </c>
      <c r="L1644" s="31">
        <f t="shared" si="104"/>
        <v>9.1755305733319441E-6</v>
      </c>
      <c r="M1644" s="31">
        <f t="shared" si="105"/>
        <v>4.0118775788840054E-5</v>
      </c>
    </row>
    <row r="1645" spans="1:13" x14ac:dyDescent="0.2">
      <c r="A1645" t="s">
        <v>1026</v>
      </c>
      <c r="B1645" s="28">
        <v>628280000</v>
      </c>
      <c r="C1645" s="28" t="str">
        <f>_xlfn.XLOOKUP(E1645,Crosswalk!$C$3:$C$3275,Crosswalk!$B$3:$B$3275)</f>
        <v>MS</v>
      </c>
      <c r="D1645" s="28" t="str" cm="1">
        <f t="array" ref="D1645">_xlfn.XLOOKUP(C1645,_xlfn.ANCHORARRAY($O$2),$P$2:$P$51)</f>
        <v>Mississippi</v>
      </c>
      <c r="E1645" t="s">
        <v>4825</v>
      </c>
      <c r="F1645" s="28">
        <v>1868</v>
      </c>
      <c r="G1645" s="28">
        <v>30419</v>
      </c>
      <c r="H1645" s="28">
        <v>13120</v>
      </c>
      <c r="I1645" s="28">
        <v>45407</v>
      </c>
      <c r="J1645" s="31">
        <f t="shared" si="102"/>
        <v>2.9731966639078118E-6</v>
      </c>
      <c r="K1645" s="31">
        <f t="shared" si="103"/>
        <v>4.8416311198828546E-5</v>
      </c>
      <c r="L1645" s="31">
        <f t="shared" si="104"/>
        <v>2.0882409116954223E-5</v>
      </c>
      <c r="M1645" s="31">
        <f t="shared" si="105"/>
        <v>7.2271916979690584E-5</v>
      </c>
    </row>
    <row r="1646" spans="1:13" x14ac:dyDescent="0.2">
      <c r="A1646" t="s">
        <v>1025</v>
      </c>
      <c r="B1646" s="28">
        <v>512204000</v>
      </c>
      <c r="C1646" s="28" t="str">
        <f>_xlfn.XLOOKUP(E1646,Crosswalk!$C$3:$C$3275,Crosswalk!$B$3:$B$3275)</f>
        <v>MS</v>
      </c>
      <c r="D1646" s="28" t="str" cm="1">
        <f t="array" ref="D1646">_xlfn.XLOOKUP(C1646,_xlfn.ANCHORARRAY($O$2),$P$2:$P$51)</f>
        <v>Mississippi</v>
      </c>
      <c r="E1646" t="s">
        <v>4823</v>
      </c>
      <c r="F1646" s="28">
        <v>12165</v>
      </c>
      <c r="G1646" s="28">
        <v>76963</v>
      </c>
      <c r="H1646" s="28">
        <v>96015</v>
      </c>
      <c r="I1646" s="28">
        <v>185143</v>
      </c>
      <c r="J1646" s="31">
        <f t="shared" si="102"/>
        <v>2.3750302613802314E-5</v>
      </c>
      <c r="K1646" s="31">
        <f t="shared" si="103"/>
        <v>1.5025849075758877E-4</v>
      </c>
      <c r="L1646" s="31">
        <f t="shared" si="104"/>
        <v>1.8745460792965303E-4</v>
      </c>
      <c r="M1646" s="31">
        <f t="shared" si="105"/>
        <v>3.6146340130104412E-4</v>
      </c>
    </row>
    <row r="1647" spans="1:13" x14ac:dyDescent="0.2">
      <c r="A1647" t="s">
        <v>1024</v>
      </c>
      <c r="B1647" s="28">
        <v>254212000</v>
      </c>
      <c r="C1647" s="28" t="str">
        <f>_xlfn.XLOOKUP(E1647,Crosswalk!$C$3:$C$3275,Crosswalk!$B$3:$B$3275)</f>
        <v>MS</v>
      </c>
      <c r="D1647" s="28" t="str" cm="1">
        <f t="array" ref="D1647">_xlfn.XLOOKUP(C1647,_xlfn.ANCHORARRAY($O$2),$P$2:$P$51)</f>
        <v>Mississippi</v>
      </c>
      <c r="E1647" t="s">
        <v>4821</v>
      </c>
      <c r="F1647" s="28">
        <v>757</v>
      </c>
      <c r="G1647" s="28">
        <v>7237</v>
      </c>
      <c r="H1647" s="28">
        <v>15779</v>
      </c>
      <c r="I1647" s="28">
        <v>23773</v>
      </c>
      <c r="J1647" s="31">
        <f t="shared" si="102"/>
        <v>2.977829528110396E-6</v>
      </c>
      <c r="K1647" s="31">
        <f t="shared" si="103"/>
        <v>2.846836498670401E-5</v>
      </c>
      <c r="L1647" s="31">
        <f t="shared" si="104"/>
        <v>6.2070240586597011E-5</v>
      </c>
      <c r="M1647" s="31">
        <f t="shared" si="105"/>
        <v>9.351643510141142E-5</v>
      </c>
    </row>
    <row r="1648" spans="1:13" x14ac:dyDescent="0.2">
      <c r="A1648" t="s">
        <v>1023</v>
      </c>
      <c r="B1648" s="28">
        <v>608306000</v>
      </c>
      <c r="C1648" s="28" t="str">
        <f>_xlfn.XLOOKUP(E1648,Crosswalk!$C$3:$C$3275,Crosswalk!$B$3:$B$3275)</f>
        <v>MS</v>
      </c>
      <c r="D1648" s="28" t="str" cm="1">
        <f t="array" ref="D1648">_xlfn.XLOOKUP(C1648,_xlfn.ANCHORARRAY($O$2),$P$2:$P$51)</f>
        <v>Mississippi</v>
      </c>
      <c r="E1648" t="s">
        <v>4819</v>
      </c>
      <c r="F1648" s="28">
        <v>9196</v>
      </c>
      <c r="G1648" s="28">
        <v>37657</v>
      </c>
      <c r="H1648" s="28">
        <v>81414</v>
      </c>
      <c r="I1648" s="28">
        <v>128267</v>
      </c>
      <c r="J1648" s="31">
        <f t="shared" si="102"/>
        <v>1.5117391575950262E-5</v>
      </c>
      <c r="K1648" s="31">
        <f t="shared" si="103"/>
        <v>6.1904699279638869E-5</v>
      </c>
      <c r="L1648" s="31">
        <f t="shared" si="104"/>
        <v>1.3383724638586501E-4</v>
      </c>
      <c r="M1648" s="31">
        <f t="shared" si="105"/>
        <v>2.1085933724145414E-4</v>
      </c>
    </row>
    <row r="1649" spans="1:13" x14ac:dyDescent="0.2">
      <c r="A1649" t="s">
        <v>210</v>
      </c>
      <c r="B1649" s="28">
        <v>390371000</v>
      </c>
      <c r="C1649" s="28" t="str">
        <f>_xlfn.XLOOKUP(E1649,Crosswalk!$C$3:$C$3275,Crosswalk!$B$3:$B$3275)</f>
        <v>MS</v>
      </c>
      <c r="D1649" s="28" t="str" cm="1">
        <f t="array" ref="D1649">_xlfn.XLOOKUP(C1649,_xlfn.ANCHORARRAY($O$2),$P$2:$P$51)</f>
        <v>Mississippi</v>
      </c>
      <c r="E1649" t="s">
        <v>4817</v>
      </c>
      <c r="F1649" s="28">
        <v>1818</v>
      </c>
      <c r="G1649" s="28">
        <v>25855</v>
      </c>
      <c r="H1649" s="28">
        <v>12564</v>
      </c>
      <c r="I1649" s="28">
        <v>40237</v>
      </c>
      <c r="J1649" s="31">
        <f t="shared" si="102"/>
        <v>4.6571082380607165E-6</v>
      </c>
      <c r="K1649" s="31">
        <f t="shared" si="103"/>
        <v>6.6231866608943796E-5</v>
      </c>
      <c r="L1649" s="31">
        <f t="shared" si="104"/>
        <v>3.2184767823429507E-5</v>
      </c>
      <c r="M1649" s="31">
        <f t="shared" si="105"/>
        <v>1.0307374267043403E-4</v>
      </c>
    </row>
    <row r="1650" spans="1:13" x14ac:dyDescent="0.2">
      <c r="A1650" t="s">
        <v>723</v>
      </c>
      <c r="B1650" s="28">
        <v>395581000</v>
      </c>
      <c r="C1650" s="28" t="str">
        <f>_xlfn.XLOOKUP(E1650,Crosswalk!$C$3:$C$3275,Crosswalk!$B$3:$B$3275)</f>
        <v>MS</v>
      </c>
      <c r="D1650" s="28" t="str" cm="1">
        <f t="array" ref="D1650">_xlfn.XLOOKUP(C1650,_xlfn.ANCHORARRAY($O$2),$P$2:$P$51)</f>
        <v>Mississippi</v>
      </c>
      <c r="E1650" t="s">
        <v>4816</v>
      </c>
      <c r="F1650" s="28">
        <v>3024</v>
      </c>
      <c r="G1650" s="28">
        <v>58758</v>
      </c>
      <c r="H1650" s="28">
        <v>90790</v>
      </c>
      <c r="I1650" s="28">
        <v>152572</v>
      </c>
      <c r="J1650" s="31">
        <f t="shared" si="102"/>
        <v>7.6444520844024352E-6</v>
      </c>
      <c r="K1650" s="31">
        <f t="shared" si="103"/>
        <v>1.4853595091776401E-4</v>
      </c>
      <c r="L1650" s="31">
        <f t="shared" si="104"/>
        <v>2.2951051744143425E-4</v>
      </c>
      <c r="M1650" s="31">
        <f t="shared" si="105"/>
        <v>3.8569092044360068E-4</v>
      </c>
    </row>
    <row r="1651" spans="1:13" x14ac:dyDescent="0.2">
      <c r="A1651" t="s">
        <v>785</v>
      </c>
      <c r="B1651" s="28">
        <v>632880000</v>
      </c>
      <c r="C1651" s="28" t="str">
        <f>_xlfn.XLOOKUP(E1651,Crosswalk!$C$3:$C$3275,Crosswalk!$B$3:$B$3275)</f>
        <v>MS</v>
      </c>
      <c r="D1651" s="28" t="str" cm="1">
        <f t="array" ref="D1651">_xlfn.XLOOKUP(C1651,_xlfn.ANCHORARRAY($O$2),$P$2:$P$51)</f>
        <v>Mississippi</v>
      </c>
      <c r="E1651" t="s">
        <v>4815</v>
      </c>
      <c r="F1651" s="28">
        <v>1509</v>
      </c>
      <c r="G1651" s="28">
        <v>8764</v>
      </c>
      <c r="H1651" s="28">
        <v>3976</v>
      </c>
      <c r="I1651" s="28">
        <v>14249</v>
      </c>
      <c r="J1651" s="31">
        <f t="shared" si="102"/>
        <v>2.3843382631778538E-6</v>
      </c>
      <c r="K1651" s="31">
        <f t="shared" si="103"/>
        <v>1.384780685121982E-5</v>
      </c>
      <c r="L1651" s="31">
        <f t="shared" si="104"/>
        <v>6.2823916066236886E-6</v>
      </c>
      <c r="M1651" s="31">
        <f t="shared" si="105"/>
        <v>2.2514536721021361E-5</v>
      </c>
    </row>
    <row r="1652" spans="1:13" x14ac:dyDescent="0.2">
      <c r="A1652" t="s">
        <v>1022</v>
      </c>
      <c r="B1652" s="28">
        <v>75856000</v>
      </c>
      <c r="C1652" s="28" t="str">
        <f>_xlfn.XLOOKUP(E1652,Crosswalk!$C$3:$C$3275,Crosswalk!$B$3:$B$3275)</f>
        <v>MS</v>
      </c>
      <c r="D1652" s="28" t="str" cm="1">
        <f t="array" ref="D1652">_xlfn.XLOOKUP(C1652,_xlfn.ANCHORARRAY($O$2),$P$2:$P$51)</f>
        <v>Mississippi</v>
      </c>
      <c r="E1652" t="s">
        <v>4814</v>
      </c>
      <c r="F1652" s="28">
        <v>8336</v>
      </c>
      <c r="G1652" s="28">
        <v>10595</v>
      </c>
      <c r="H1652" s="28">
        <v>3500</v>
      </c>
      <c r="I1652" s="28">
        <v>22431</v>
      </c>
      <c r="J1652" s="31">
        <f t="shared" si="102"/>
        <v>1.0989242775785699E-4</v>
      </c>
      <c r="K1652" s="31">
        <f t="shared" si="103"/>
        <v>1.3967253743935878E-4</v>
      </c>
      <c r="L1652" s="31">
        <f t="shared" si="104"/>
        <v>4.6140054840750893E-5</v>
      </c>
      <c r="M1652" s="31">
        <f t="shared" si="105"/>
        <v>2.9570502003796668E-4</v>
      </c>
    </row>
    <row r="1653" spans="1:13" x14ac:dyDescent="0.2">
      <c r="A1653" t="s">
        <v>205</v>
      </c>
      <c r="B1653" s="28">
        <v>1102518000</v>
      </c>
      <c r="C1653" s="28" t="str">
        <f>_xlfn.XLOOKUP(E1653,Crosswalk!$C$3:$C$3275,Crosswalk!$B$3:$B$3275)</f>
        <v>MS</v>
      </c>
      <c r="D1653" s="28" t="str" cm="1">
        <f t="array" ref="D1653">_xlfn.XLOOKUP(C1653,_xlfn.ANCHORARRAY($O$2),$P$2:$P$51)</f>
        <v>Mississippi</v>
      </c>
      <c r="E1653" t="s">
        <v>4812</v>
      </c>
      <c r="F1653" s="28">
        <v>612</v>
      </c>
      <c r="G1653" s="28">
        <v>19254</v>
      </c>
      <c r="H1653" s="28">
        <v>3906</v>
      </c>
      <c r="I1653" s="28">
        <v>23772</v>
      </c>
      <c r="J1653" s="31">
        <f t="shared" si="102"/>
        <v>5.5509297807382732E-7</v>
      </c>
      <c r="K1653" s="31">
        <f t="shared" si="103"/>
        <v>1.7463660457244235E-5</v>
      </c>
      <c r="L1653" s="31">
        <f t="shared" si="104"/>
        <v>3.5427993012358984E-6</v>
      </c>
      <c r="M1653" s="31">
        <f t="shared" si="105"/>
        <v>2.1561552736553961E-5</v>
      </c>
    </row>
    <row r="1654" spans="1:13" x14ac:dyDescent="0.2">
      <c r="A1654" t="s">
        <v>1021</v>
      </c>
      <c r="B1654" s="28">
        <v>7051468000</v>
      </c>
      <c r="C1654" s="28" t="str">
        <f>_xlfn.XLOOKUP(E1654,Crosswalk!$C$3:$C$3275,Crosswalk!$B$3:$B$3275)</f>
        <v>MS</v>
      </c>
      <c r="D1654" s="28" t="str" cm="1">
        <f t="array" ref="D1654">_xlfn.XLOOKUP(C1654,_xlfn.ANCHORARRAY($O$2),$P$2:$P$51)</f>
        <v>Mississippi</v>
      </c>
      <c r="E1654" t="s">
        <v>4811</v>
      </c>
      <c r="F1654" s="28">
        <v>19567</v>
      </c>
      <c r="G1654" s="28">
        <v>189801</v>
      </c>
      <c r="H1654" s="28">
        <v>436797</v>
      </c>
      <c r="I1654" s="28">
        <v>646165</v>
      </c>
      <c r="J1654" s="31">
        <f t="shared" si="102"/>
        <v>2.7748831874440896E-6</v>
      </c>
      <c r="K1654" s="31">
        <f t="shared" si="103"/>
        <v>2.6916522914093917E-5</v>
      </c>
      <c r="L1654" s="31">
        <f t="shared" si="104"/>
        <v>6.1944122840804208E-5</v>
      </c>
      <c r="M1654" s="31">
        <f t="shared" si="105"/>
        <v>9.1635528942342223E-5</v>
      </c>
    </row>
    <row r="1655" spans="1:13" x14ac:dyDescent="0.2">
      <c r="A1655" t="s">
        <v>463</v>
      </c>
      <c r="B1655" s="28">
        <v>87960000</v>
      </c>
      <c r="C1655" s="28" t="str">
        <f>_xlfn.XLOOKUP(E1655,Crosswalk!$C$3:$C$3275,Crosswalk!$B$3:$B$3275)</f>
        <v>MS</v>
      </c>
      <c r="D1655" s="28" t="str" cm="1">
        <f t="array" ref="D1655">_xlfn.XLOOKUP(C1655,_xlfn.ANCHORARRAY($O$2),$P$2:$P$51)</f>
        <v>Mississippi</v>
      </c>
      <c r="E1655" t="s">
        <v>4809</v>
      </c>
      <c r="F1655" s="28">
        <v>15230</v>
      </c>
      <c r="G1655" s="28">
        <v>126058</v>
      </c>
      <c r="H1655" s="28">
        <v>96290</v>
      </c>
      <c r="I1655" s="28">
        <v>237578</v>
      </c>
      <c r="J1655" s="31">
        <f t="shared" si="102"/>
        <v>1.7314688494770349E-4</v>
      </c>
      <c r="K1655" s="31">
        <f t="shared" si="103"/>
        <v>1.4331286948613005E-3</v>
      </c>
      <c r="L1655" s="31">
        <f t="shared" si="104"/>
        <v>1.0947021373351523E-3</v>
      </c>
      <c r="M1655" s="31">
        <f t="shared" si="105"/>
        <v>2.7009777171441564E-3</v>
      </c>
    </row>
    <row r="1656" spans="1:13" x14ac:dyDescent="0.2">
      <c r="A1656" t="s">
        <v>1020</v>
      </c>
      <c r="B1656" s="28">
        <v>590942000</v>
      </c>
      <c r="C1656" s="28" t="str">
        <f>_xlfn.XLOOKUP(E1656,Crosswalk!$C$3:$C$3275,Crosswalk!$B$3:$B$3275)</f>
        <v>MS</v>
      </c>
      <c r="D1656" s="28" t="str" cm="1">
        <f t="array" ref="D1656">_xlfn.XLOOKUP(C1656,_xlfn.ANCHORARRAY($O$2),$P$2:$P$51)</f>
        <v>Mississippi</v>
      </c>
      <c r="E1656" t="s">
        <v>4808</v>
      </c>
      <c r="F1656" s="28">
        <v>1835</v>
      </c>
      <c r="G1656" s="28">
        <v>27801</v>
      </c>
      <c r="H1656" s="28">
        <v>6320</v>
      </c>
      <c r="I1656" s="28">
        <v>35956</v>
      </c>
      <c r="J1656" s="31">
        <f t="shared" si="102"/>
        <v>3.10521167898034E-6</v>
      </c>
      <c r="K1656" s="31">
        <f t="shared" si="103"/>
        <v>4.7045226096638923E-5</v>
      </c>
      <c r="L1656" s="31">
        <f t="shared" si="104"/>
        <v>1.069478899790504E-5</v>
      </c>
      <c r="M1656" s="31">
        <f t="shared" si="105"/>
        <v>6.0845226773524307E-5</v>
      </c>
    </row>
    <row r="1657" spans="1:13" x14ac:dyDescent="0.2">
      <c r="A1657" t="s">
        <v>1019</v>
      </c>
      <c r="B1657" s="28">
        <v>941666000</v>
      </c>
      <c r="C1657" s="28" t="str">
        <f>_xlfn.XLOOKUP(E1657,Crosswalk!$C$3:$C$3275,Crosswalk!$B$3:$B$3275)</f>
        <v>MS</v>
      </c>
      <c r="D1657" s="28" t="str" cm="1">
        <f t="array" ref="D1657">_xlfn.XLOOKUP(C1657,_xlfn.ANCHORARRAY($O$2),$P$2:$P$51)</f>
        <v>Mississippi</v>
      </c>
      <c r="E1657" t="s">
        <v>4806</v>
      </c>
      <c r="F1657" s="28">
        <v>37554</v>
      </c>
      <c r="G1657" s="28">
        <v>311957</v>
      </c>
      <c r="H1657" s="28">
        <v>507924</v>
      </c>
      <c r="I1657" s="28">
        <v>857435</v>
      </c>
      <c r="J1657" s="31">
        <f t="shared" si="102"/>
        <v>3.9880382216199802E-5</v>
      </c>
      <c r="K1657" s="31">
        <f t="shared" si="103"/>
        <v>3.3128200444743679E-4</v>
      </c>
      <c r="L1657" s="31">
        <f t="shared" si="104"/>
        <v>5.3938870045217729E-4</v>
      </c>
      <c r="M1657" s="31">
        <f t="shared" si="105"/>
        <v>9.1055108711581392E-4</v>
      </c>
    </row>
    <row r="1658" spans="1:13" x14ac:dyDescent="0.2">
      <c r="A1658" t="s">
        <v>135</v>
      </c>
      <c r="B1658" s="28">
        <v>1120966000</v>
      </c>
      <c r="C1658" s="28" t="str">
        <f>_xlfn.XLOOKUP(E1658,Crosswalk!$C$3:$C$3275,Crosswalk!$B$3:$B$3275)</f>
        <v>MS</v>
      </c>
      <c r="D1658" s="28" t="str" cm="1">
        <f t="array" ref="D1658">_xlfn.XLOOKUP(C1658,_xlfn.ANCHORARRAY($O$2),$P$2:$P$51)</f>
        <v>Mississippi</v>
      </c>
      <c r="E1658" t="s">
        <v>4804</v>
      </c>
      <c r="F1658" s="28">
        <v>4782</v>
      </c>
      <c r="G1658" s="28">
        <v>32498</v>
      </c>
      <c r="H1658" s="28">
        <v>10700</v>
      </c>
      <c r="I1658" s="28">
        <v>47980</v>
      </c>
      <c r="J1658" s="31">
        <f t="shared" si="102"/>
        <v>4.265963463655454E-6</v>
      </c>
      <c r="K1658" s="31">
        <f t="shared" si="103"/>
        <v>2.8991066633599948E-5</v>
      </c>
      <c r="L1658" s="31">
        <f t="shared" si="104"/>
        <v>9.5453385740513101E-6</v>
      </c>
      <c r="M1658" s="31">
        <f t="shared" si="105"/>
        <v>4.2802368671306714E-5</v>
      </c>
    </row>
    <row r="1659" spans="1:13" x14ac:dyDescent="0.2">
      <c r="A1659" t="s">
        <v>133</v>
      </c>
      <c r="B1659" s="28">
        <v>306460000</v>
      </c>
      <c r="C1659" s="28" t="str">
        <f>_xlfn.XLOOKUP(E1659,Crosswalk!$C$3:$C$3275,Crosswalk!$B$3:$B$3275)</f>
        <v>MS</v>
      </c>
      <c r="D1659" s="28" t="str" cm="1">
        <f t="array" ref="D1659">_xlfn.XLOOKUP(C1659,_xlfn.ANCHORARRAY($O$2),$P$2:$P$51)</f>
        <v>Mississippi</v>
      </c>
      <c r="E1659" t="s">
        <v>4803</v>
      </c>
      <c r="F1659" s="28">
        <v>1079</v>
      </c>
      <c r="G1659" s="28">
        <v>16829</v>
      </c>
      <c r="H1659" s="28">
        <v>1550</v>
      </c>
      <c r="I1659" s="28">
        <v>19458</v>
      </c>
      <c r="J1659" s="31">
        <f t="shared" si="102"/>
        <v>3.5208510082881943E-6</v>
      </c>
      <c r="K1659" s="31">
        <f t="shared" si="103"/>
        <v>5.4914181296090841E-5</v>
      </c>
      <c r="L1659" s="31">
        <f t="shared" si="104"/>
        <v>5.0577563140377207E-6</v>
      </c>
      <c r="M1659" s="31">
        <f t="shared" si="105"/>
        <v>6.3492788618416753E-5</v>
      </c>
    </row>
    <row r="1660" spans="1:13" x14ac:dyDescent="0.2">
      <c r="A1660" t="s">
        <v>1018</v>
      </c>
      <c r="B1660" s="28">
        <v>1035016000</v>
      </c>
      <c r="C1660" s="28" t="str">
        <f>_xlfn.XLOOKUP(E1660,Crosswalk!$C$3:$C$3275,Crosswalk!$B$3:$B$3275)</f>
        <v>MS</v>
      </c>
      <c r="D1660" s="28" t="str" cm="1">
        <f t="array" ref="D1660">_xlfn.XLOOKUP(C1660,_xlfn.ANCHORARRAY($O$2),$P$2:$P$51)</f>
        <v>Mississippi</v>
      </c>
      <c r="E1660" t="s">
        <v>4802</v>
      </c>
      <c r="F1660" s="28">
        <v>60269</v>
      </c>
      <c r="G1660" s="28">
        <v>30269</v>
      </c>
      <c r="H1660" s="28">
        <v>62138</v>
      </c>
      <c r="I1660" s="28">
        <v>152676</v>
      </c>
      <c r="J1660" s="31">
        <f t="shared" si="102"/>
        <v>5.8230017700209465E-5</v>
      </c>
      <c r="K1660" s="31">
        <f t="shared" si="103"/>
        <v>2.9244958532042018E-5</v>
      </c>
      <c r="L1660" s="31">
        <f t="shared" si="104"/>
        <v>6.0035786886386295E-5</v>
      </c>
      <c r="M1660" s="31">
        <f t="shared" si="105"/>
        <v>1.4751076311863778E-4</v>
      </c>
    </row>
    <row r="1661" spans="1:13" x14ac:dyDescent="0.2">
      <c r="A1661" t="s">
        <v>1017</v>
      </c>
      <c r="B1661" s="28">
        <v>1056342000</v>
      </c>
      <c r="C1661" s="28" t="str">
        <f>_xlfn.XLOOKUP(E1661,Crosswalk!$C$3:$C$3275,Crosswalk!$B$3:$B$3275)</f>
        <v>MS</v>
      </c>
      <c r="D1661" s="28" t="str" cm="1">
        <f t="array" ref="D1661">_xlfn.XLOOKUP(C1661,_xlfn.ANCHORARRAY($O$2),$P$2:$P$51)</f>
        <v>Mississippi</v>
      </c>
      <c r="E1661" t="s">
        <v>4800</v>
      </c>
      <c r="F1661" s="28">
        <v>44347</v>
      </c>
      <c r="G1661" s="28">
        <v>279904</v>
      </c>
      <c r="H1661" s="28">
        <v>316513</v>
      </c>
      <c r="I1661" s="28">
        <v>640764</v>
      </c>
      <c r="J1661" s="31">
        <f t="shared" si="102"/>
        <v>4.1981668815591922E-5</v>
      </c>
      <c r="K1661" s="31">
        <f t="shared" si="103"/>
        <v>2.649747903614549E-4</v>
      </c>
      <c r="L1661" s="31">
        <f t="shared" si="104"/>
        <v>2.9963118005342965E-4</v>
      </c>
      <c r="M1661" s="31">
        <f t="shared" si="105"/>
        <v>6.0658763923047651E-4</v>
      </c>
    </row>
    <row r="1662" spans="1:13" x14ac:dyDescent="0.2">
      <c r="A1662" t="s">
        <v>1016</v>
      </c>
      <c r="B1662" s="28">
        <v>1862002000</v>
      </c>
      <c r="C1662" s="28" t="str">
        <f>_xlfn.XLOOKUP(E1662,Crosswalk!$C$3:$C$3275,Crosswalk!$B$3:$B$3275)</f>
        <v>MS</v>
      </c>
      <c r="D1662" s="28" t="str" cm="1">
        <f t="array" ref="D1662">_xlfn.XLOOKUP(C1662,_xlfn.ANCHORARRAY($O$2),$P$2:$P$51)</f>
        <v>Mississippi</v>
      </c>
      <c r="E1662" t="s">
        <v>4798</v>
      </c>
      <c r="F1662" s="28">
        <v>11846</v>
      </c>
      <c r="G1662" s="28">
        <v>78994</v>
      </c>
      <c r="H1662" s="28">
        <v>89345</v>
      </c>
      <c r="I1662" s="28">
        <v>180185</v>
      </c>
      <c r="J1662" s="31">
        <f t="shared" si="102"/>
        <v>6.3619695360155361E-6</v>
      </c>
      <c r="K1662" s="31">
        <f t="shared" si="103"/>
        <v>4.2424229404694519E-5</v>
      </c>
      <c r="L1662" s="31">
        <f t="shared" si="104"/>
        <v>4.7983299695703873E-5</v>
      </c>
      <c r="M1662" s="31">
        <f t="shared" si="105"/>
        <v>9.6769498636413919E-5</v>
      </c>
    </row>
    <row r="1663" spans="1:13" x14ac:dyDescent="0.2">
      <c r="A1663" t="s">
        <v>1015</v>
      </c>
      <c r="B1663" s="28">
        <v>233206000</v>
      </c>
      <c r="C1663" s="28" t="str">
        <f>_xlfn.XLOOKUP(E1663,Crosswalk!$C$3:$C$3275,Crosswalk!$B$3:$B$3275)</f>
        <v>MS</v>
      </c>
      <c r="D1663" s="28" t="str" cm="1">
        <f t="array" ref="D1663">_xlfn.XLOOKUP(C1663,_xlfn.ANCHORARRAY($O$2),$P$2:$P$51)</f>
        <v>Mississippi</v>
      </c>
      <c r="E1663" t="s">
        <v>4796</v>
      </c>
      <c r="F1663" s="28">
        <v>2881</v>
      </c>
      <c r="G1663" s="28">
        <v>10550</v>
      </c>
      <c r="H1663" s="28">
        <v>28744</v>
      </c>
      <c r="I1663" s="28">
        <v>42175</v>
      </c>
      <c r="J1663" s="31">
        <f t="shared" si="102"/>
        <v>1.2353884548424997E-5</v>
      </c>
      <c r="K1663" s="31">
        <f t="shared" si="103"/>
        <v>4.5238973268269257E-5</v>
      </c>
      <c r="L1663" s="31">
        <f t="shared" si="104"/>
        <v>1.2325583389792715E-4</v>
      </c>
      <c r="M1663" s="31">
        <f t="shared" si="105"/>
        <v>1.808486917146214E-4</v>
      </c>
    </row>
    <row r="1664" spans="1:13" x14ac:dyDescent="0.2">
      <c r="A1664" t="s">
        <v>195</v>
      </c>
      <c r="B1664" s="28">
        <v>505405000</v>
      </c>
      <c r="C1664" s="28" t="str">
        <f>_xlfn.XLOOKUP(E1664,Crosswalk!$C$3:$C$3275,Crosswalk!$B$3:$B$3275)</f>
        <v>MS</v>
      </c>
      <c r="D1664" s="28" t="str" cm="1">
        <f t="array" ref="D1664">_xlfn.XLOOKUP(C1664,_xlfn.ANCHORARRAY($O$2),$P$2:$P$51)</f>
        <v>Mississippi</v>
      </c>
      <c r="E1664" t="s">
        <v>4794</v>
      </c>
      <c r="F1664" s="28">
        <v>2304</v>
      </c>
      <c r="G1664" s="28">
        <v>8618</v>
      </c>
      <c r="H1664" s="28">
        <v>1835</v>
      </c>
      <c r="I1664" s="28">
        <v>12757</v>
      </c>
      <c r="J1664" s="31">
        <f t="shared" si="102"/>
        <v>4.558720234267568E-6</v>
      </c>
      <c r="K1664" s="31">
        <f t="shared" si="103"/>
        <v>1.7051671431822003E-5</v>
      </c>
      <c r="L1664" s="31">
        <f t="shared" si="104"/>
        <v>3.6307515754691781E-6</v>
      </c>
      <c r="M1664" s="31">
        <f t="shared" si="105"/>
        <v>2.5241143241558749E-5</v>
      </c>
    </row>
    <row r="1665" spans="1:13" x14ac:dyDescent="0.2">
      <c r="A1665" t="s">
        <v>1014</v>
      </c>
      <c r="B1665" s="28">
        <v>1098891000</v>
      </c>
      <c r="C1665" s="28" t="str">
        <f>_xlfn.XLOOKUP(E1665,Crosswalk!$C$3:$C$3275,Crosswalk!$B$3:$B$3275)</f>
        <v>MS</v>
      </c>
      <c r="D1665" s="28" t="str" cm="1">
        <f t="array" ref="D1665">_xlfn.XLOOKUP(C1665,_xlfn.ANCHORARRAY($O$2),$P$2:$P$51)</f>
        <v>Mississippi</v>
      </c>
      <c r="E1665" t="s">
        <v>4793</v>
      </c>
      <c r="F1665" s="28">
        <v>187459</v>
      </c>
      <c r="G1665" s="28">
        <v>160168</v>
      </c>
      <c r="H1665" s="28">
        <v>2230</v>
      </c>
      <c r="I1665" s="28">
        <v>349857</v>
      </c>
      <c r="J1665" s="31">
        <f t="shared" si="102"/>
        <v>1.7058925771527841E-4</v>
      </c>
      <c r="K1665" s="31">
        <f t="shared" si="103"/>
        <v>1.4575421948127704E-4</v>
      </c>
      <c r="L1665" s="31">
        <f t="shared" si="104"/>
        <v>2.0293186494383882E-6</v>
      </c>
      <c r="M1665" s="31">
        <f t="shared" si="105"/>
        <v>3.1837279584599385E-4</v>
      </c>
    </row>
    <row r="1666" spans="1:13" x14ac:dyDescent="0.2">
      <c r="A1666" t="s">
        <v>131</v>
      </c>
      <c r="B1666" s="28">
        <v>191506000</v>
      </c>
      <c r="C1666" s="28" t="str">
        <f>_xlfn.XLOOKUP(E1666,Crosswalk!$C$3:$C$3275,Crosswalk!$B$3:$B$3275)</f>
        <v>MS</v>
      </c>
      <c r="D1666" s="28" t="str" cm="1">
        <f t="array" ref="D1666">_xlfn.XLOOKUP(C1666,_xlfn.ANCHORARRAY($O$2),$P$2:$P$51)</f>
        <v>Mississippi</v>
      </c>
      <c r="E1666" t="s">
        <v>4791</v>
      </c>
      <c r="F1666" s="28">
        <v>2029</v>
      </c>
      <c r="G1666" s="28">
        <v>4502</v>
      </c>
      <c r="H1666" s="28">
        <v>6441</v>
      </c>
      <c r="I1666" s="28">
        <v>12972</v>
      </c>
      <c r="J1666" s="31">
        <f t="shared" si="102"/>
        <v>1.0594968303865154E-5</v>
      </c>
      <c r="K1666" s="31">
        <f t="shared" si="103"/>
        <v>2.350840182553027E-5</v>
      </c>
      <c r="L1666" s="31">
        <f t="shared" si="104"/>
        <v>3.3633410963625158E-5</v>
      </c>
      <c r="M1666" s="31">
        <f t="shared" si="105"/>
        <v>6.7736781093020589E-5</v>
      </c>
    </row>
    <row r="1667" spans="1:13" x14ac:dyDescent="0.2">
      <c r="A1667" t="s">
        <v>130</v>
      </c>
      <c r="B1667" s="28">
        <v>939838000</v>
      </c>
      <c r="C1667" s="28" t="str">
        <f>_xlfn.XLOOKUP(E1667,Crosswalk!$C$3:$C$3275,Crosswalk!$B$3:$B$3275)</f>
        <v>MS</v>
      </c>
      <c r="D1667" s="28" t="str" cm="1">
        <f t="array" ref="D1667">_xlfn.XLOOKUP(C1667,_xlfn.ANCHORARRAY($O$2),$P$2:$P$51)</f>
        <v>Mississippi</v>
      </c>
      <c r="E1667" t="s">
        <v>4790</v>
      </c>
      <c r="F1667" s="28">
        <v>3718</v>
      </c>
      <c r="G1667" s="28">
        <v>37485</v>
      </c>
      <c r="H1667" s="28">
        <v>55065</v>
      </c>
      <c r="I1667" s="28">
        <v>96268</v>
      </c>
      <c r="J1667" s="31">
        <f t="shared" ref="J1667:J1730" si="106">F1667/$B1667</f>
        <v>3.9560009278194751E-6</v>
      </c>
      <c r="K1667" s="31">
        <f t="shared" ref="K1667:K1730" si="107">G1667/$B1667</f>
        <v>3.9884533291907751E-5</v>
      </c>
      <c r="L1667" s="31">
        <f t="shared" ref="L1667:L1730" si="108">H1667/$B1667</f>
        <v>5.8589884639693223E-5</v>
      </c>
      <c r="M1667" s="31">
        <f t="shared" ref="M1667:M1730" si="109">I1667/$B1667</f>
        <v>1.0243041885942045E-4</v>
      </c>
    </row>
    <row r="1668" spans="1:13" x14ac:dyDescent="0.2">
      <c r="A1668" t="s">
        <v>128</v>
      </c>
      <c r="B1668" s="28">
        <v>805247000</v>
      </c>
      <c r="C1668" s="28" t="str">
        <f>_xlfn.XLOOKUP(E1668,Crosswalk!$C$3:$C$3275,Crosswalk!$B$3:$B$3275)</f>
        <v>MS</v>
      </c>
      <c r="D1668" s="28" t="str" cm="1">
        <f t="array" ref="D1668">_xlfn.XLOOKUP(C1668,_xlfn.ANCHORARRAY($O$2),$P$2:$P$51)</f>
        <v>Mississippi</v>
      </c>
      <c r="E1668" t="s">
        <v>4789</v>
      </c>
      <c r="F1668" s="28">
        <v>10430</v>
      </c>
      <c r="G1668" s="28">
        <v>65045</v>
      </c>
      <c r="H1668" s="28">
        <v>27335</v>
      </c>
      <c r="I1668" s="28">
        <v>102810</v>
      </c>
      <c r="J1668" s="31">
        <f t="shared" si="106"/>
        <v>1.2952547479220662E-5</v>
      </c>
      <c r="K1668" s="31">
        <f t="shared" si="107"/>
        <v>8.0776457409962405E-5</v>
      </c>
      <c r="L1668" s="31">
        <f t="shared" si="108"/>
        <v>3.3946105977420595E-5</v>
      </c>
      <c r="M1668" s="31">
        <f t="shared" si="109"/>
        <v>1.2767511086660366E-4</v>
      </c>
    </row>
    <row r="1669" spans="1:13" x14ac:dyDescent="0.2">
      <c r="A1669" t="s">
        <v>127</v>
      </c>
      <c r="B1669" s="28">
        <v>801416000</v>
      </c>
      <c r="C1669" s="28" t="str">
        <f>_xlfn.XLOOKUP(E1669,Crosswalk!$C$3:$C$3275,Crosswalk!$B$3:$B$3275)</f>
        <v>MS</v>
      </c>
      <c r="D1669" s="28" t="str" cm="1">
        <f t="array" ref="D1669">_xlfn.XLOOKUP(C1669,_xlfn.ANCHORARRAY($O$2),$P$2:$P$51)</f>
        <v>Mississippi</v>
      </c>
      <c r="E1669" t="s">
        <v>4788</v>
      </c>
      <c r="F1669" s="28">
        <v>1910</v>
      </c>
      <c r="G1669" s="28">
        <v>10696</v>
      </c>
      <c r="H1669" s="28">
        <v>28455</v>
      </c>
      <c r="I1669" s="28">
        <v>41061</v>
      </c>
      <c r="J1669" s="31">
        <f t="shared" si="106"/>
        <v>2.3832815915828984E-6</v>
      </c>
      <c r="K1669" s="31">
        <f t="shared" si="107"/>
        <v>1.334637691286423E-5</v>
      </c>
      <c r="L1669" s="31">
        <f t="shared" si="108"/>
        <v>3.5505904548948364E-5</v>
      </c>
      <c r="M1669" s="31">
        <f t="shared" si="109"/>
        <v>5.1235563053395493E-5</v>
      </c>
    </row>
    <row r="1670" spans="1:13" x14ac:dyDescent="0.2">
      <c r="A1670" t="s">
        <v>125</v>
      </c>
      <c r="B1670" s="28">
        <v>7137527000</v>
      </c>
      <c r="C1670" s="28" t="str">
        <f>_xlfn.XLOOKUP(E1670,Crosswalk!$C$3:$C$3275,Crosswalk!$B$3:$B$3275)</f>
        <v>MS</v>
      </c>
      <c r="D1670" s="28" t="str" cm="1">
        <f t="array" ref="D1670">_xlfn.XLOOKUP(C1670,_xlfn.ANCHORARRAY($O$2),$P$2:$P$51)</f>
        <v>Mississippi</v>
      </c>
      <c r="E1670" t="s">
        <v>4787</v>
      </c>
      <c r="F1670" s="28">
        <v>77532</v>
      </c>
      <c r="G1670" s="28">
        <v>378586</v>
      </c>
      <c r="H1670" s="28">
        <v>42117</v>
      </c>
      <c r="I1670" s="28">
        <v>498235</v>
      </c>
      <c r="J1670" s="31">
        <f t="shared" si="106"/>
        <v>1.0862585878834503E-5</v>
      </c>
      <c r="K1670" s="31">
        <f t="shared" si="107"/>
        <v>5.3041620718212347E-5</v>
      </c>
      <c r="L1670" s="31">
        <f t="shared" si="108"/>
        <v>5.9007832825010679E-6</v>
      </c>
      <c r="M1670" s="31">
        <f t="shared" si="109"/>
        <v>6.9804989879547916E-5</v>
      </c>
    </row>
    <row r="1671" spans="1:13" x14ac:dyDescent="0.2">
      <c r="A1671" t="s">
        <v>123</v>
      </c>
      <c r="B1671" s="28">
        <v>2995062000</v>
      </c>
      <c r="C1671" s="28" t="str">
        <f>_xlfn.XLOOKUP(E1671,Crosswalk!$C$3:$C$3275,Crosswalk!$B$3:$B$3275)</f>
        <v>MS</v>
      </c>
      <c r="D1671" s="28" t="str" cm="1">
        <f t="array" ref="D1671">_xlfn.XLOOKUP(C1671,_xlfn.ANCHORARRAY($O$2),$P$2:$P$51)</f>
        <v>Mississippi</v>
      </c>
      <c r="E1671" t="s">
        <v>4786</v>
      </c>
      <c r="F1671" s="28">
        <v>16977</v>
      </c>
      <c r="G1671" s="28">
        <v>148895</v>
      </c>
      <c r="H1671" s="28">
        <v>16866</v>
      </c>
      <c r="I1671" s="28">
        <v>182738</v>
      </c>
      <c r="J1671" s="31">
        <f t="shared" si="106"/>
        <v>5.6683300712973551E-6</v>
      </c>
      <c r="K1671" s="31">
        <f t="shared" si="107"/>
        <v>4.9713495079567636E-5</v>
      </c>
      <c r="L1671" s="31">
        <f t="shared" si="108"/>
        <v>5.6312690688873888E-6</v>
      </c>
      <c r="M1671" s="31">
        <f t="shared" si="109"/>
        <v>6.1013094219752382E-5</v>
      </c>
    </row>
    <row r="1672" spans="1:13" x14ac:dyDescent="0.2">
      <c r="A1672" t="s">
        <v>190</v>
      </c>
      <c r="B1672" s="28">
        <v>1139131000</v>
      </c>
      <c r="C1672" s="28" t="str">
        <f>_xlfn.XLOOKUP(E1672,Crosswalk!$C$3:$C$3275,Crosswalk!$B$3:$B$3275)</f>
        <v>MS</v>
      </c>
      <c r="D1672" s="28" t="str" cm="1">
        <f t="array" ref="D1672">_xlfn.XLOOKUP(C1672,_xlfn.ANCHORARRAY($O$2),$P$2:$P$51)</f>
        <v>Mississippi</v>
      </c>
      <c r="E1672" t="s">
        <v>4785</v>
      </c>
      <c r="F1672" s="28">
        <v>10067</v>
      </c>
      <c r="G1672" s="28">
        <v>49042</v>
      </c>
      <c r="H1672" s="28">
        <v>13081</v>
      </c>
      <c r="I1672" s="28">
        <v>72190</v>
      </c>
      <c r="J1672" s="31">
        <f t="shared" si="106"/>
        <v>8.8374383631031023E-6</v>
      </c>
      <c r="K1672" s="31">
        <f t="shared" si="107"/>
        <v>4.3052116042843182E-5</v>
      </c>
      <c r="L1672" s="31">
        <f t="shared" si="108"/>
        <v>1.1483314912859012E-5</v>
      </c>
      <c r="M1672" s="31">
        <f t="shared" si="109"/>
        <v>6.3372869318805298E-5</v>
      </c>
    </row>
    <row r="1673" spans="1:13" x14ac:dyDescent="0.2">
      <c r="A1673" t="s">
        <v>1013</v>
      </c>
      <c r="B1673" s="28">
        <v>1149227000</v>
      </c>
      <c r="C1673" s="28" t="str">
        <f>_xlfn.XLOOKUP(E1673,Crosswalk!$C$3:$C$3275,Crosswalk!$B$3:$B$3275)</f>
        <v>MS</v>
      </c>
      <c r="D1673" s="28" t="str" cm="1">
        <f t="array" ref="D1673">_xlfn.XLOOKUP(C1673,_xlfn.ANCHORARRAY($O$2),$P$2:$P$51)</f>
        <v>Mississippi</v>
      </c>
      <c r="E1673" t="s">
        <v>4784</v>
      </c>
      <c r="F1673" s="28">
        <v>3950</v>
      </c>
      <c r="G1673" s="28">
        <v>55888</v>
      </c>
      <c r="H1673" s="28">
        <v>31029</v>
      </c>
      <c r="I1673" s="28">
        <v>90867</v>
      </c>
      <c r="J1673" s="31">
        <f t="shared" si="106"/>
        <v>3.4370929329018549E-6</v>
      </c>
      <c r="K1673" s="31">
        <f t="shared" si="107"/>
        <v>4.8630949325068067E-5</v>
      </c>
      <c r="L1673" s="31">
        <f t="shared" si="108"/>
        <v>2.6999887750635861E-5</v>
      </c>
      <c r="M1673" s="31">
        <f t="shared" si="109"/>
        <v>7.9067930008605778E-5</v>
      </c>
    </row>
    <row r="1674" spans="1:13" x14ac:dyDescent="0.2">
      <c r="A1674" t="s">
        <v>121</v>
      </c>
      <c r="B1674" s="28">
        <v>4950249000</v>
      </c>
      <c r="C1674" s="28" t="str">
        <f>_xlfn.XLOOKUP(E1674,Crosswalk!$C$3:$C$3275,Crosswalk!$B$3:$B$3275)</f>
        <v>MS</v>
      </c>
      <c r="D1674" s="28" t="str" cm="1">
        <f t="array" ref="D1674">_xlfn.XLOOKUP(C1674,_xlfn.ANCHORARRAY($O$2),$P$2:$P$51)</f>
        <v>Mississippi</v>
      </c>
      <c r="E1674" t="s">
        <v>4782</v>
      </c>
      <c r="F1674" s="28">
        <v>13122</v>
      </c>
      <c r="G1674" s="28">
        <v>216395</v>
      </c>
      <c r="H1674" s="28">
        <v>334129</v>
      </c>
      <c r="I1674" s="28">
        <v>563646</v>
      </c>
      <c r="J1674" s="31">
        <f t="shared" si="106"/>
        <v>2.6507757488562696E-6</v>
      </c>
      <c r="K1674" s="31">
        <f t="shared" si="107"/>
        <v>4.3713962671372691E-5</v>
      </c>
      <c r="L1674" s="31">
        <f t="shared" si="108"/>
        <v>6.7497412756408812E-5</v>
      </c>
      <c r="M1674" s="31">
        <f t="shared" si="109"/>
        <v>1.1386215117663778E-4</v>
      </c>
    </row>
    <row r="1675" spans="1:13" x14ac:dyDescent="0.2">
      <c r="A1675" t="s">
        <v>1012</v>
      </c>
      <c r="B1675" s="28">
        <v>641847000</v>
      </c>
      <c r="C1675" s="28" t="str">
        <f>_xlfn.XLOOKUP(E1675,Crosswalk!$C$3:$C$3275,Crosswalk!$B$3:$B$3275)</f>
        <v>MS</v>
      </c>
      <c r="D1675" s="28" t="str" cm="1">
        <f t="array" ref="D1675">_xlfn.XLOOKUP(C1675,_xlfn.ANCHORARRAY($O$2),$P$2:$P$51)</f>
        <v>Mississippi</v>
      </c>
      <c r="E1675" t="s">
        <v>4781</v>
      </c>
      <c r="F1675" s="28">
        <v>184935</v>
      </c>
      <c r="G1675" s="28">
        <v>162741</v>
      </c>
      <c r="H1675" s="28">
        <v>63363</v>
      </c>
      <c r="I1675" s="28">
        <v>411039</v>
      </c>
      <c r="J1675" s="31">
        <f t="shared" si="106"/>
        <v>2.8812941401922887E-4</v>
      </c>
      <c r="K1675" s="31">
        <f t="shared" si="107"/>
        <v>2.5355107993026377E-4</v>
      </c>
      <c r="L1675" s="31">
        <f t="shared" si="108"/>
        <v>9.8719788360777567E-5</v>
      </c>
      <c r="M1675" s="31">
        <f t="shared" si="109"/>
        <v>6.4040028231027017E-4</v>
      </c>
    </row>
    <row r="1676" spans="1:13" x14ac:dyDescent="0.2">
      <c r="A1676" t="s">
        <v>120</v>
      </c>
      <c r="B1676" s="28">
        <v>343094000</v>
      </c>
      <c r="C1676" s="28" t="str">
        <f>_xlfn.XLOOKUP(E1676,Crosswalk!$C$3:$C$3275,Crosswalk!$B$3:$B$3275)</f>
        <v>MS</v>
      </c>
      <c r="D1676" s="28" t="str" cm="1">
        <f t="array" ref="D1676">_xlfn.XLOOKUP(C1676,_xlfn.ANCHORARRAY($O$2),$P$2:$P$51)</f>
        <v>Mississippi</v>
      </c>
      <c r="E1676" t="s">
        <v>4779</v>
      </c>
      <c r="F1676" s="28">
        <v>2070</v>
      </c>
      <c r="G1676" s="28">
        <v>7615</v>
      </c>
      <c r="H1676" s="28">
        <v>11201</v>
      </c>
      <c r="I1676" s="28">
        <v>20886</v>
      </c>
      <c r="J1676" s="31">
        <f t="shared" si="106"/>
        <v>6.0333319731618741E-6</v>
      </c>
      <c r="K1676" s="31">
        <f t="shared" si="107"/>
        <v>2.2195083563105156E-5</v>
      </c>
      <c r="L1676" s="31">
        <f t="shared" si="108"/>
        <v>3.2647029676998137E-5</v>
      </c>
      <c r="M1676" s="31">
        <f t="shared" si="109"/>
        <v>6.0875445213265169E-5</v>
      </c>
    </row>
    <row r="1677" spans="1:13" x14ac:dyDescent="0.2">
      <c r="A1677" t="s">
        <v>119</v>
      </c>
      <c r="B1677" s="28">
        <v>3346698000</v>
      </c>
      <c r="C1677" s="28" t="str">
        <f>_xlfn.XLOOKUP(E1677,Crosswalk!$C$3:$C$3275,Crosswalk!$B$3:$B$3275)</f>
        <v>MS</v>
      </c>
      <c r="D1677" s="28" t="str" cm="1">
        <f t="array" ref="D1677">_xlfn.XLOOKUP(C1677,_xlfn.ANCHORARRAY($O$2),$P$2:$P$51)</f>
        <v>Mississippi</v>
      </c>
      <c r="E1677" t="s">
        <v>4778</v>
      </c>
      <c r="F1677" s="28">
        <v>6747</v>
      </c>
      <c r="G1677" s="28">
        <v>49087</v>
      </c>
      <c r="H1677" s="28">
        <v>13942</v>
      </c>
      <c r="I1677" s="28">
        <v>69776</v>
      </c>
      <c r="J1677" s="31">
        <f t="shared" si="106"/>
        <v>2.0160169815143166E-6</v>
      </c>
      <c r="K1677" s="31">
        <f t="shared" si="107"/>
        <v>1.4667292955623722E-5</v>
      </c>
      <c r="L1677" s="31">
        <f t="shared" si="108"/>
        <v>4.1658972515595971E-6</v>
      </c>
      <c r="M1677" s="31">
        <f t="shared" si="109"/>
        <v>2.0849207188697635E-5</v>
      </c>
    </row>
    <row r="1678" spans="1:13" x14ac:dyDescent="0.2">
      <c r="A1678" t="s">
        <v>118</v>
      </c>
      <c r="B1678" s="28">
        <v>1883124000</v>
      </c>
      <c r="C1678" s="28" t="str">
        <f>_xlfn.XLOOKUP(E1678,Crosswalk!$C$3:$C$3275,Crosswalk!$B$3:$B$3275)</f>
        <v>MS</v>
      </c>
      <c r="D1678" s="28" t="str" cm="1">
        <f t="array" ref="D1678">_xlfn.XLOOKUP(C1678,_xlfn.ANCHORARRAY($O$2),$P$2:$P$51)</f>
        <v>Mississippi</v>
      </c>
      <c r="E1678" t="s">
        <v>4777</v>
      </c>
      <c r="F1678" s="28">
        <v>26524</v>
      </c>
      <c r="G1678" s="28">
        <v>161472</v>
      </c>
      <c r="H1678" s="28">
        <v>9234</v>
      </c>
      <c r="I1678" s="28">
        <v>197230</v>
      </c>
      <c r="J1678" s="31">
        <f t="shared" si="106"/>
        <v>1.4085105388705151E-5</v>
      </c>
      <c r="K1678" s="31">
        <f t="shared" si="107"/>
        <v>8.5746875935944738E-5</v>
      </c>
      <c r="L1678" s="31">
        <f t="shared" si="108"/>
        <v>4.9035538817411918E-6</v>
      </c>
      <c r="M1678" s="31">
        <f t="shared" si="109"/>
        <v>1.0473553520639108E-4</v>
      </c>
    </row>
    <row r="1679" spans="1:13" x14ac:dyDescent="0.2">
      <c r="A1679" t="s">
        <v>189</v>
      </c>
      <c r="B1679" s="28">
        <v>2280150000</v>
      </c>
      <c r="C1679" s="28" t="str">
        <f>_xlfn.XLOOKUP(E1679,Crosswalk!$C$3:$C$3275,Crosswalk!$B$3:$B$3275)</f>
        <v>MS</v>
      </c>
      <c r="D1679" s="28" t="str" cm="1">
        <f t="array" ref="D1679">_xlfn.XLOOKUP(C1679,_xlfn.ANCHORARRAY($O$2),$P$2:$P$51)</f>
        <v>Mississippi</v>
      </c>
      <c r="E1679" t="s">
        <v>4776</v>
      </c>
      <c r="F1679" s="28">
        <v>44502</v>
      </c>
      <c r="G1679" s="28">
        <v>277556</v>
      </c>
      <c r="H1679" s="28">
        <v>309386</v>
      </c>
      <c r="I1679" s="28">
        <v>631444</v>
      </c>
      <c r="J1679" s="31">
        <f t="shared" si="106"/>
        <v>1.9517137030458523E-5</v>
      </c>
      <c r="K1679" s="31">
        <f t="shared" si="107"/>
        <v>1.2172707935881411E-4</v>
      </c>
      <c r="L1679" s="31">
        <f t="shared" si="108"/>
        <v>1.3568668727934565E-4</v>
      </c>
      <c r="M1679" s="31">
        <f t="shared" si="109"/>
        <v>2.7693090366861828E-4</v>
      </c>
    </row>
    <row r="1680" spans="1:13" x14ac:dyDescent="0.2">
      <c r="A1680" t="s">
        <v>1011</v>
      </c>
      <c r="B1680" s="28">
        <v>314679000</v>
      </c>
      <c r="C1680" s="28" t="str">
        <f>_xlfn.XLOOKUP(E1680,Crosswalk!$C$3:$C$3275,Crosswalk!$B$3:$B$3275)</f>
        <v>MS</v>
      </c>
      <c r="D1680" s="28" t="str" cm="1">
        <f t="array" ref="D1680">_xlfn.XLOOKUP(C1680,_xlfn.ANCHORARRAY($O$2),$P$2:$P$51)</f>
        <v>Mississippi</v>
      </c>
      <c r="E1680" t="s">
        <v>4775</v>
      </c>
      <c r="F1680" s="28">
        <v>186681</v>
      </c>
      <c r="G1680" s="28">
        <v>156431</v>
      </c>
      <c r="H1680" s="28">
        <v>2390</v>
      </c>
      <c r="I1680" s="28">
        <v>345502</v>
      </c>
      <c r="J1680" s="31">
        <f t="shared" si="106"/>
        <v>5.932426377355972E-4</v>
      </c>
      <c r="K1680" s="31">
        <f t="shared" si="107"/>
        <v>4.9711293095503677E-4</v>
      </c>
      <c r="L1680" s="31">
        <f t="shared" si="108"/>
        <v>7.5950412960508965E-6</v>
      </c>
      <c r="M1680" s="31">
        <f t="shared" si="109"/>
        <v>1.0979506099866847E-3</v>
      </c>
    </row>
    <row r="1681" spans="1:13" x14ac:dyDescent="0.2">
      <c r="A1681" t="s">
        <v>447</v>
      </c>
      <c r="B1681" s="28">
        <v>2636142000</v>
      </c>
      <c r="C1681" s="28" t="str">
        <f>_xlfn.XLOOKUP(E1681,Crosswalk!$C$3:$C$3275,Crosswalk!$B$3:$B$3275)</f>
        <v>MS</v>
      </c>
      <c r="D1681" s="28" t="str" cm="1">
        <f t="array" ref="D1681">_xlfn.XLOOKUP(C1681,_xlfn.ANCHORARRAY($O$2),$P$2:$P$51)</f>
        <v>Mississippi</v>
      </c>
      <c r="E1681" t="s">
        <v>4773</v>
      </c>
      <c r="F1681" s="28">
        <v>11543</v>
      </c>
      <c r="G1681" s="28">
        <v>72206</v>
      </c>
      <c r="H1681" s="28">
        <v>7975</v>
      </c>
      <c r="I1681" s="28">
        <v>91724</v>
      </c>
      <c r="J1681" s="31">
        <f t="shared" si="106"/>
        <v>4.378747427111286E-6</v>
      </c>
      <c r="K1681" s="31">
        <f t="shared" si="107"/>
        <v>2.7390785473620161E-5</v>
      </c>
      <c r="L1681" s="31">
        <f t="shared" si="108"/>
        <v>3.0252543300019497E-6</v>
      </c>
      <c r="M1681" s="31">
        <f t="shared" si="109"/>
        <v>3.47947872307334E-5</v>
      </c>
    </row>
    <row r="1682" spans="1:13" x14ac:dyDescent="0.2">
      <c r="A1682" t="s">
        <v>810</v>
      </c>
      <c r="B1682" s="28">
        <v>158532000</v>
      </c>
      <c r="C1682" s="28" t="str">
        <f>_xlfn.XLOOKUP(E1682,Crosswalk!$C$3:$C$3275,Crosswalk!$B$3:$B$3275)</f>
        <v>MS</v>
      </c>
      <c r="D1682" s="28" t="str" cm="1">
        <f t="array" ref="D1682">_xlfn.XLOOKUP(C1682,_xlfn.ANCHORARRAY($O$2),$P$2:$P$51)</f>
        <v>Mississippi</v>
      </c>
      <c r="E1682" t="s">
        <v>4772</v>
      </c>
      <c r="F1682" s="28">
        <v>1070</v>
      </c>
      <c r="G1682" s="28">
        <v>8756</v>
      </c>
      <c r="H1682" s="28">
        <v>30668</v>
      </c>
      <c r="I1682" s="28">
        <v>40494</v>
      </c>
      <c r="J1682" s="31">
        <f t="shared" si="106"/>
        <v>6.7494259833976735E-6</v>
      </c>
      <c r="K1682" s="31">
        <f t="shared" si="107"/>
        <v>5.5231751318345822E-5</v>
      </c>
      <c r="L1682" s="31">
        <f t="shared" si="108"/>
        <v>1.9344990285872883E-4</v>
      </c>
      <c r="M1682" s="31">
        <f t="shared" si="109"/>
        <v>2.5543108016047231E-4</v>
      </c>
    </row>
    <row r="1683" spans="1:13" x14ac:dyDescent="0.2">
      <c r="A1683" t="s">
        <v>117</v>
      </c>
      <c r="B1683" s="28">
        <v>94431000</v>
      </c>
      <c r="C1683" s="28" t="str">
        <f>_xlfn.XLOOKUP(E1683,Crosswalk!$C$3:$C$3275,Crosswalk!$B$3:$B$3275)</f>
        <v>MS</v>
      </c>
      <c r="D1683" s="28" t="str" cm="1">
        <f t="array" ref="D1683">_xlfn.XLOOKUP(C1683,_xlfn.ANCHORARRAY($O$2),$P$2:$P$51)</f>
        <v>Mississippi</v>
      </c>
      <c r="E1683" t="s">
        <v>4770</v>
      </c>
      <c r="F1683" s="28">
        <v>2835</v>
      </c>
      <c r="G1683" s="28">
        <v>14770</v>
      </c>
      <c r="H1683" s="28">
        <v>21793</v>
      </c>
      <c r="I1683" s="28">
        <v>39398</v>
      </c>
      <c r="J1683" s="31">
        <f t="shared" si="106"/>
        <v>3.0021920767544556E-5</v>
      </c>
      <c r="K1683" s="31">
        <f t="shared" si="107"/>
        <v>1.5641050078893585E-4</v>
      </c>
      <c r="L1683" s="31">
        <f t="shared" si="108"/>
        <v>2.3078226429880017E-4</v>
      </c>
      <c r="M1683" s="31">
        <f t="shared" si="109"/>
        <v>4.1721468585528056E-4</v>
      </c>
    </row>
    <row r="1684" spans="1:13" x14ac:dyDescent="0.2">
      <c r="A1684" t="s">
        <v>444</v>
      </c>
      <c r="B1684" s="28">
        <v>457165000</v>
      </c>
      <c r="C1684" s="28" t="str">
        <f>_xlfn.XLOOKUP(E1684,Crosswalk!$C$3:$C$3275,Crosswalk!$B$3:$B$3275)</f>
        <v>MS</v>
      </c>
      <c r="D1684" s="28" t="str" cm="1">
        <f t="array" ref="D1684">_xlfn.XLOOKUP(C1684,_xlfn.ANCHORARRAY($O$2),$P$2:$P$51)</f>
        <v>Mississippi</v>
      </c>
      <c r="E1684" t="s">
        <v>4769</v>
      </c>
      <c r="F1684" s="28">
        <v>765</v>
      </c>
      <c r="G1684" s="28">
        <v>26151</v>
      </c>
      <c r="H1684" s="28">
        <v>1220</v>
      </c>
      <c r="I1684" s="28">
        <v>28136</v>
      </c>
      <c r="J1684" s="31">
        <f t="shared" si="106"/>
        <v>1.6733564467971083E-6</v>
      </c>
      <c r="K1684" s="31">
        <f t="shared" si="107"/>
        <v>5.7202541751883892E-5</v>
      </c>
      <c r="L1684" s="31">
        <f t="shared" si="108"/>
        <v>2.6686207386829701E-6</v>
      </c>
      <c r="M1684" s="31">
        <f t="shared" si="109"/>
        <v>6.1544518937363965E-5</v>
      </c>
    </row>
    <row r="1685" spans="1:13" x14ac:dyDescent="0.2">
      <c r="A1685" t="s">
        <v>116</v>
      </c>
      <c r="B1685" s="28">
        <v>7098762000</v>
      </c>
      <c r="C1685" s="28" t="str">
        <f>_xlfn.XLOOKUP(E1685,Crosswalk!$C$3:$C$3275,Crosswalk!$B$3:$B$3275)</f>
        <v>MS</v>
      </c>
      <c r="D1685" s="28" t="str" cm="1">
        <f t="array" ref="D1685">_xlfn.XLOOKUP(C1685,_xlfn.ANCHORARRAY($O$2),$P$2:$P$51)</f>
        <v>Mississippi</v>
      </c>
      <c r="E1685" t="s">
        <v>4768</v>
      </c>
      <c r="F1685" s="28">
        <v>34455</v>
      </c>
      <c r="G1685" s="28">
        <v>218917</v>
      </c>
      <c r="H1685" s="28">
        <v>11763</v>
      </c>
      <c r="I1685" s="28">
        <v>265135</v>
      </c>
      <c r="J1685" s="31">
        <f t="shared" si="106"/>
        <v>4.8536632162058682E-6</v>
      </c>
      <c r="K1685" s="31">
        <f t="shared" si="107"/>
        <v>3.0838757518564503E-5</v>
      </c>
      <c r="L1685" s="31">
        <f t="shared" si="108"/>
        <v>1.6570494967995827E-6</v>
      </c>
      <c r="M1685" s="31">
        <f t="shared" si="109"/>
        <v>3.7349470231569955E-5</v>
      </c>
    </row>
    <row r="1686" spans="1:13" x14ac:dyDescent="0.2">
      <c r="A1686" t="s">
        <v>1010</v>
      </c>
      <c r="B1686" s="28">
        <v>562428000</v>
      </c>
      <c r="C1686" s="28" t="str">
        <f>_xlfn.XLOOKUP(E1686,Crosswalk!$C$3:$C$3275,Crosswalk!$B$3:$B$3275)</f>
        <v>MS</v>
      </c>
      <c r="D1686" s="28" t="str" cm="1">
        <f t="array" ref="D1686">_xlfn.XLOOKUP(C1686,_xlfn.ANCHORARRAY($O$2),$P$2:$P$51)</f>
        <v>Mississippi</v>
      </c>
      <c r="E1686" t="s">
        <v>4767</v>
      </c>
      <c r="F1686" s="28">
        <v>3753</v>
      </c>
      <c r="G1686" s="28">
        <v>114286</v>
      </c>
      <c r="H1686" s="28">
        <v>282793</v>
      </c>
      <c r="I1686" s="28">
        <v>400832</v>
      </c>
      <c r="J1686" s="31">
        <f t="shared" si="106"/>
        <v>6.6728541253280419E-6</v>
      </c>
      <c r="K1686" s="31">
        <f t="shared" si="107"/>
        <v>2.0320112085458049E-4</v>
      </c>
      <c r="L1686" s="31">
        <f t="shared" si="108"/>
        <v>5.0280747046733097E-4</v>
      </c>
      <c r="M1686" s="31">
        <f t="shared" si="109"/>
        <v>7.1268144544723948E-4</v>
      </c>
    </row>
    <row r="1687" spans="1:13" x14ac:dyDescent="0.2">
      <c r="A1687" t="s">
        <v>1009</v>
      </c>
      <c r="B1687" s="28">
        <v>19267000</v>
      </c>
      <c r="C1687" s="28" t="str">
        <f>_xlfn.XLOOKUP(E1687,Crosswalk!$C$3:$C$3275,Crosswalk!$B$3:$B$3275)</f>
        <v>MS</v>
      </c>
      <c r="D1687" s="28" t="str" cm="1">
        <f t="array" ref="D1687">_xlfn.XLOOKUP(C1687,_xlfn.ANCHORARRAY($O$2),$P$2:$P$51)</f>
        <v>Mississippi</v>
      </c>
      <c r="E1687" t="s">
        <v>4765</v>
      </c>
      <c r="F1687" s="28">
        <v>7886</v>
      </c>
      <c r="G1687" s="28">
        <v>14987</v>
      </c>
      <c r="H1687" s="28">
        <v>26759</v>
      </c>
      <c r="I1687" s="28">
        <v>49632</v>
      </c>
      <c r="J1687" s="31">
        <f t="shared" si="106"/>
        <v>4.093008771474542E-4</v>
      </c>
      <c r="K1687" s="31">
        <f t="shared" si="107"/>
        <v>7.7785851455857162E-4</v>
      </c>
      <c r="L1687" s="31">
        <f t="shared" si="108"/>
        <v>1.3888514039549489E-3</v>
      </c>
      <c r="M1687" s="31">
        <f t="shared" si="109"/>
        <v>2.5760107956609747E-3</v>
      </c>
    </row>
    <row r="1688" spans="1:13" x14ac:dyDescent="0.2">
      <c r="A1688" t="s">
        <v>1008</v>
      </c>
      <c r="B1688" s="28">
        <v>171137000</v>
      </c>
      <c r="C1688" s="28" t="str">
        <f>_xlfn.XLOOKUP(E1688,Crosswalk!$C$3:$C$3275,Crosswalk!$B$3:$B$3275)</f>
        <v>MS</v>
      </c>
      <c r="D1688" s="28" t="str" cm="1">
        <f t="array" ref="D1688">_xlfn.XLOOKUP(C1688,_xlfn.ANCHORARRAY($O$2),$P$2:$P$51)</f>
        <v>Mississippi</v>
      </c>
      <c r="E1688" t="s">
        <v>4763</v>
      </c>
      <c r="F1688" s="28">
        <v>1750</v>
      </c>
      <c r="G1688" s="28">
        <v>67563</v>
      </c>
      <c r="H1688" s="28">
        <v>46624</v>
      </c>
      <c r="I1688" s="28">
        <v>115937</v>
      </c>
      <c r="J1688" s="31">
        <f t="shared" si="106"/>
        <v>1.0225725588271385E-5</v>
      </c>
      <c r="K1688" s="31">
        <f t="shared" si="107"/>
        <v>3.9478897024021692E-4</v>
      </c>
      <c r="L1688" s="31">
        <f t="shared" si="108"/>
        <v>2.7243670275860861E-4</v>
      </c>
      <c r="M1688" s="31">
        <f t="shared" si="109"/>
        <v>6.7745139858709684E-4</v>
      </c>
    </row>
    <row r="1689" spans="1:13" x14ac:dyDescent="0.2">
      <c r="A1689" t="s">
        <v>361</v>
      </c>
      <c r="B1689" s="28">
        <v>274444000</v>
      </c>
      <c r="C1689" s="28" t="str">
        <f>_xlfn.XLOOKUP(E1689,Crosswalk!$C$3:$C$3275,Crosswalk!$B$3:$B$3275)</f>
        <v>MS</v>
      </c>
      <c r="D1689" s="28" t="str" cm="1">
        <f t="array" ref="D1689">_xlfn.XLOOKUP(C1689,_xlfn.ANCHORARRAY($O$2),$P$2:$P$51)</f>
        <v>Mississippi</v>
      </c>
      <c r="E1689" t="s">
        <v>4761</v>
      </c>
      <c r="F1689" s="28">
        <v>1820</v>
      </c>
      <c r="G1689" s="28">
        <v>4214</v>
      </c>
      <c r="H1689" s="28">
        <v>8791</v>
      </c>
      <c r="I1689" s="28">
        <v>14825</v>
      </c>
      <c r="J1689" s="31">
        <f t="shared" si="106"/>
        <v>6.6315896867849177E-6</v>
      </c>
      <c r="K1689" s="31">
        <f t="shared" si="107"/>
        <v>1.535468073632508E-5</v>
      </c>
      <c r="L1689" s="31">
        <f t="shared" si="108"/>
        <v>3.2032035679410009E-5</v>
      </c>
      <c r="M1689" s="31">
        <f t="shared" si="109"/>
        <v>5.4018306102520003E-5</v>
      </c>
    </row>
    <row r="1690" spans="1:13" x14ac:dyDescent="0.2">
      <c r="A1690" t="s">
        <v>1007</v>
      </c>
      <c r="B1690" s="28">
        <v>12222322000</v>
      </c>
      <c r="C1690" s="28" t="str">
        <f>_xlfn.XLOOKUP(E1690,Crosswalk!$C$3:$C$3275,Crosswalk!$B$3:$B$3275)</f>
        <v>MS</v>
      </c>
      <c r="D1690" s="28" t="str" cm="1">
        <f t="array" ref="D1690">_xlfn.XLOOKUP(C1690,_xlfn.ANCHORARRAY($O$2),$P$2:$P$51)</f>
        <v>Mississippi</v>
      </c>
      <c r="E1690" t="s">
        <v>4760</v>
      </c>
      <c r="F1690" s="28">
        <v>162425</v>
      </c>
      <c r="G1690" s="28">
        <v>458238</v>
      </c>
      <c r="H1690" s="28">
        <v>870823</v>
      </c>
      <c r="I1690" s="28">
        <v>1491486</v>
      </c>
      <c r="J1690" s="31">
        <f t="shared" si="106"/>
        <v>1.3289209693542684E-5</v>
      </c>
      <c r="K1690" s="31">
        <f t="shared" si="107"/>
        <v>3.749189392981137E-5</v>
      </c>
      <c r="L1690" s="31">
        <f t="shared" si="108"/>
        <v>7.1248572898013974E-5</v>
      </c>
      <c r="M1690" s="31">
        <f t="shared" si="109"/>
        <v>1.2202967652136804E-4</v>
      </c>
    </row>
    <row r="1691" spans="1:13" x14ac:dyDescent="0.2">
      <c r="A1691" t="s">
        <v>594</v>
      </c>
      <c r="B1691" s="28">
        <v>9584534000</v>
      </c>
      <c r="C1691" s="28" t="str">
        <f>_xlfn.XLOOKUP(E1691,Crosswalk!$C$3:$C$3275,Crosswalk!$B$3:$B$3275)</f>
        <v>MS</v>
      </c>
      <c r="D1691" s="28" t="str" cm="1">
        <f t="array" ref="D1691">_xlfn.XLOOKUP(C1691,_xlfn.ANCHORARRAY($O$2),$P$2:$P$51)</f>
        <v>Mississippi</v>
      </c>
      <c r="E1691" t="s">
        <v>4758</v>
      </c>
      <c r="F1691" s="28">
        <v>30937</v>
      </c>
      <c r="G1691" s="28">
        <v>421608</v>
      </c>
      <c r="H1691" s="28">
        <v>34605</v>
      </c>
      <c r="I1691" s="28">
        <v>487150</v>
      </c>
      <c r="J1691" s="31">
        <f t="shared" si="106"/>
        <v>3.2278042938759465E-6</v>
      </c>
      <c r="K1691" s="31">
        <f t="shared" si="107"/>
        <v>4.3988367092234221E-5</v>
      </c>
      <c r="L1691" s="31">
        <f t="shared" si="108"/>
        <v>3.6105041726598288E-6</v>
      </c>
      <c r="M1691" s="31">
        <f t="shared" si="109"/>
        <v>5.0826675558769994E-5</v>
      </c>
    </row>
    <row r="1692" spans="1:13" x14ac:dyDescent="0.2">
      <c r="A1692" t="s">
        <v>438</v>
      </c>
      <c r="B1692" s="28">
        <v>1673685000</v>
      </c>
      <c r="C1692" s="28" t="str">
        <f>_xlfn.XLOOKUP(E1692,Crosswalk!$C$3:$C$3275,Crosswalk!$B$3:$B$3275)</f>
        <v>MS</v>
      </c>
      <c r="D1692" s="28" t="str" cm="1">
        <f t="array" ref="D1692">_xlfn.XLOOKUP(C1692,_xlfn.ANCHORARRAY($O$2),$P$2:$P$51)</f>
        <v>Mississippi</v>
      </c>
      <c r="E1692" t="s">
        <v>4755</v>
      </c>
      <c r="F1692" s="28">
        <v>65258</v>
      </c>
      <c r="G1692" s="28">
        <v>168375</v>
      </c>
      <c r="H1692" s="28">
        <v>136760</v>
      </c>
      <c r="I1692" s="28">
        <v>370393</v>
      </c>
      <c r="J1692" s="31">
        <f t="shared" si="106"/>
        <v>3.8990610539020183E-5</v>
      </c>
      <c r="K1692" s="31">
        <f t="shared" si="107"/>
        <v>1.0060136764086432E-4</v>
      </c>
      <c r="L1692" s="31">
        <f t="shared" si="108"/>
        <v>8.1711911142180277E-5</v>
      </c>
      <c r="M1692" s="31">
        <f t="shared" si="109"/>
        <v>2.2130388932206478E-4</v>
      </c>
    </row>
    <row r="1693" spans="1:13" x14ac:dyDescent="0.2">
      <c r="A1693" t="s">
        <v>1006</v>
      </c>
      <c r="B1693" s="28">
        <v>927055000</v>
      </c>
      <c r="C1693" s="28" t="str">
        <f>_xlfn.XLOOKUP(E1693,Crosswalk!$C$3:$C$3275,Crosswalk!$B$3:$B$3275)</f>
        <v>MS</v>
      </c>
      <c r="D1693" s="28" t="str" cm="1">
        <f t="array" ref="D1693">_xlfn.XLOOKUP(C1693,_xlfn.ANCHORARRAY($O$2),$P$2:$P$51)</f>
        <v>Mississippi</v>
      </c>
      <c r="E1693" t="s">
        <v>4754</v>
      </c>
      <c r="F1693" s="28">
        <v>100</v>
      </c>
      <c r="G1693" s="28">
        <v>4387</v>
      </c>
      <c r="H1693" s="28">
        <v>3952</v>
      </c>
      <c r="I1693" s="28">
        <v>8439</v>
      </c>
      <c r="J1693" s="31">
        <f t="shared" si="106"/>
        <v>1.0786846519354299E-7</v>
      </c>
      <c r="K1693" s="31">
        <f t="shared" si="107"/>
        <v>4.7321895680407309E-6</v>
      </c>
      <c r="L1693" s="31">
        <f t="shared" si="108"/>
        <v>4.2629617444488189E-6</v>
      </c>
      <c r="M1693" s="31">
        <f t="shared" si="109"/>
        <v>9.1030197776830931E-6</v>
      </c>
    </row>
    <row r="1694" spans="1:13" x14ac:dyDescent="0.2">
      <c r="A1694" t="s">
        <v>112</v>
      </c>
      <c r="B1694" s="28">
        <v>154676000</v>
      </c>
      <c r="C1694" s="28" t="str">
        <f>_xlfn.XLOOKUP(E1694,Crosswalk!$C$3:$C$3275,Crosswalk!$B$3:$B$3275)</f>
        <v>MS</v>
      </c>
      <c r="D1694" s="28" t="str" cm="1">
        <f t="array" ref="D1694">_xlfn.XLOOKUP(C1694,_xlfn.ANCHORARRAY($O$2),$P$2:$P$51)</f>
        <v>Mississippi</v>
      </c>
      <c r="E1694" t="s">
        <v>4752</v>
      </c>
      <c r="F1694" s="28">
        <v>1204</v>
      </c>
      <c r="G1694" s="28">
        <v>8712</v>
      </c>
      <c r="H1694" s="28">
        <v>14515</v>
      </c>
      <c r="I1694" s="28">
        <v>24431</v>
      </c>
      <c r="J1694" s="31">
        <f t="shared" si="106"/>
        <v>7.7840130336962421E-6</v>
      </c>
      <c r="K1694" s="31">
        <f t="shared" si="107"/>
        <v>5.632418733352298E-5</v>
      </c>
      <c r="L1694" s="31">
        <f t="shared" si="108"/>
        <v>9.3841319920349637E-5</v>
      </c>
      <c r="M1694" s="31">
        <f t="shared" si="109"/>
        <v>1.5794952028756886E-4</v>
      </c>
    </row>
    <row r="1695" spans="1:13" x14ac:dyDescent="0.2">
      <c r="A1695" t="s">
        <v>1005</v>
      </c>
      <c r="B1695" s="28">
        <v>460959000</v>
      </c>
      <c r="C1695" s="28" t="str">
        <f>_xlfn.XLOOKUP(E1695,Crosswalk!$C$3:$C$3275,Crosswalk!$B$3:$B$3275)</f>
        <v>MS</v>
      </c>
      <c r="D1695" s="28" t="str" cm="1">
        <f t="array" ref="D1695">_xlfn.XLOOKUP(C1695,_xlfn.ANCHORARRAY($O$2),$P$2:$P$51)</f>
        <v>Mississippi</v>
      </c>
      <c r="E1695" t="s">
        <v>4751</v>
      </c>
      <c r="F1695" s="28">
        <v>2025</v>
      </c>
      <c r="G1695" s="28">
        <v>10462</v>
      </c>
      <c r="H1695" s="28">
        <v>17098</v>
      </c>
      <c r="I1695" s="28">
        <v>29585</v>
      </c>
      <c r="J1695" s="31">
        <f t="shared" si="106"/>
        <v>4.3930154308734616E-6</v>
      </c>
      <c r="K1695" s="31">
        <f t="shared" si="107"/>
        <v>2.2696161697678102E-5</v>
      </c>
      <c r="L1695" s="31">
        <f t="shared" si="108"/>
        <v>3.709223596892565E-5</v>
      </c>
      <c r="M1695" s="31">
        <f t="shared" si="109"/>
        <v>6.418141309747722E-5</v>
      </c>
    </row>
    <row r="1696" spans="1:13" x14ac:dyDescent="0.2">
      <c r="A1696" t="s">
        <v>110</v>
      </c>
      <c r="B1696" s="28">
        <v>196485000</v>
      </c>
      <c r="C1696" s="28" t="str">
        <f>_xlfn.XLOOKUP(E1696,Crosswalk!$C$3:$C$3275,Crosswalk!$B$3:$B$3275)</f>
        <v>MS</v>
      </c>
      <c r="D1696" s="28" t="str" cm="1">
        <f t="array" ref="D1696">_xlfn.XLOOKUP(C1696,_xlfn.ANCHORARRAY($O$2),$P$2:$P$51)</f>
        <v>Mississippi</v>
      </c>
      <c r="E1696" t="s">
        <v>4749</v>
      </c>
      <c r="F1696" s="28">
        <v>4880</v>
      </c>
      <c r="G1696" s="28">
        <v>14525</v>
      </c>
      <c r="H1696" s="28">
        <v>714</v>
      </c>
      <c r="I1696" s="28">
        <v>20119</v>
      </c>
      <c r="J1696" s="31">
        <f t="shared" si="106"/>
        <v>2.4836501514110491E-5</v>
      </c>
      <c r="K1696" s="31">
        <f t="shared" si="107"/>
        <v>7.3924218133699775E-5</v>
      </c>
      <c r="L1696" s="31">
        <f t="shared" si="108"/>
        <v>3.6338651805481336E-6</v>
      </c>
      <c r="M1696" s="31">
        <f t="shared" si="109"/>
        <v>1.023945848283584E-4</v>
      </c>
    </row>
    <row r="1697" spans="1:13" x14ac:dyDescent="0.2">
      <c r="A1697" t="s">
        <v>1004</v>
      </c>
      <c r="B1697" s="28">
        <v>3649577000</v>
      </c>
      <c r="C1697" s="28" t="str">
        <f>_xlfn.XLOOKUP(E1697,Crosswalk!$C$3:$C$3275,Crosswalk!$B$3:$B$3275)</f>
        <v>MS</v>
      </c>
      <c r="D1697" s="28" t="str" cm="1">
        <f t="array" ref="D1697">_xlfn.XLOOKUP(C1697,_xlfn.ANCHORARRAY($O$2),$P$2:$P$51)</f>
        <v>Mississippi</v>
      </c>
      <c r="E1697" t="s">
        <v>4748</v>
      </c>
      <c r="F1697" s="28">
        <v>28604</v>
      </c>
      <c r="G1697" s="28">
        <v>201678</v>
      </c>
      <c r="H1697" s="28">
        <v>12002</v>
      </c>
      <c r="I1697" s="28">
        <v>242284</v>
      </c>
      <c r="J1697" s="31">
        <f t="shared" si="106"/>
        <v>7.8376206338433186E-6</v>
      </c>
      <c r="K1697" s="31">
        <f t="shared" si="107"/>
        <v>5.5260650754868303E-5</v>
      </c>
      <c r="L1697" s="31">
        <f t="shared" si="108"/>
        <v>3.2886002953218963E-6</v>
      </c>
      <c r="M1697" s="31">
        <f t="shared" si="109"/>
        <v>6.6386871684033519E-5</v>
      </c>
    </row>
    <row r="1698" spans="1:13" x14ac:dyDescent="0.2">
      <c r="A1698" t="s">
        <v>803</v>
      </c>
      <c r="B1698" s="28">
        <v>6677482000</v>
      </c>
      <c r="C1698" s="28" t="str">
        <f>_xlfn.XLOOKUP(E1698,Crosswalk!$C$3:$C$3275,Crosswalk!$B$3:$B$3275)</f>
        <v>MS</v>
      </c>
      <c r="D1698" s="28" t="str" cm="1">
        <f t="array" ref="D1698">_xlfn.XLOOKUP(C1698,_xlfn.ANCHORARRAY($O$2),$P$2:$P$51)</f>
        <v>Mississippi</v>
      </c>
      <c r="E1698" t="s">
        <v>4746</v>
      </c>
      <c r="F1698" s="28">
        <v>19263</v>
      </c>
      <c r="G1698" s="28">
        <v>142187</v>
      </c>
      <c r="H1698" s="28">
        <v>52590</v>
      </c>
      <c r="I1698" s="28">
        <v>214040</v>
      </c>
      <c r="J1698" s="31">
        <f t="shared" si="106"/>
        <v>2.8847700375680533E-6</v>
      </c>
      <c r="K1698" s="31">
        <f t="shared" si="107"/>
        <v>2.1293505545952802E-5</v>
      </c>
      <c r="L1698" s="31">
        <f t="shared" si="108"/>
        <v>7.8757232142295548E-6</v>
      </c>
      <c r="M1698" s="31">
        <f t="shared" si="109"/>
        <v>3.2053998797750412E-5</v>
      </c>
    </row>
    <row r="1699" spans="1:13" x14ac:dyDescent="0.2">
      <c r="A1699" t="s">
        <v>100</v>
      </c>
      <c r="B1699" s="28">
        <v>698502000</v>
      </c>
      <c r="C1699" s="28" t="str">
        <f>_xlfn.XLOOKUP(E1699,Crosswalk!$C$3:$C$3275,Crosswalk!$B$3:$B$3275)</f>
        <v>MS</v>
      </c>
      <c r="D1699" s="28" t="str" cm="1">
        <f t="array" ref="D1699">_xlfn.XLOOKUP(C1699,_xlfn.ANCHORARRAY($O$2),$P$2:$P$51)</f>
        <v>Mississippi</v>
      </c>
      <c r="E1699" t="s">
        <v>4743</v>
      </c>
      <c r="F1699" s="28">
        <v>24104</v>
      </c>
      <c r="G1699" s="28">
        <v>165838</v>
      </c>
      <c r="H1699" s="28">
        <v>7174</v>
      </c>
      <c r="I1699" s="28">
        <v>197116</v>
      </c>
      <c r="J1699" s="31">
        <f t="shared" si="106"/>
        <v>3.4508133119160716E-5</v>
      </c>
      <c r="K1699" s="31">
        <f t="shared" si="107"/>
        <v>2.3741950631494255E-4</v>
      </c>
      <c r="L1699" s="31">
        <f t="shared" si="108"/>
        <v>1.0270550406441212E-5</v>
      </c>
      <c r="M1699" s="31">
        <f t="shared" si="109"/>
        <v>2.8219818984054449E-4</v>
      </c>
    </row>
    <row r="1700" spans="1:13" x14ac:dyDescent="0.2">
      <c r="A1700" t="s">
        <v>1003</v>
      </c>
      <c r="B1700" s="28">
        <v>696154000</v>
      </c>
      <c r="C1700" s="28" t="str">
        <f>_xlfn.XLOOKUP(E1700,Crosswalk!$C$3:$C$3275,Crosswalk!$B$3:$B$3275)</f>
        <v>MS</v>
      </c>
      <c r="D1700" s="28" t="str" cm="1">
        <f t="array" ref="D1700">_xlfn.XLOOKUP(C1700,_xlfn.ANCHORARRAY($O$2),$P$2:$P$51)</f>
        <v>Mississippi</v>
      </c>
      <c r="E1700" t="s">
        <v>4740</v>
      </c>
      <c r="F1700" s="28">
        <v>4000</v>
      </c>
      <c r="G1700" s="28">
        <v>24167</v>
      </c>
      <c r="H1700" s="28">
        <v>4627</v>
      </c>
      <c r="I1700" s="28">
        <v>32794</v>
      </c>
      <c r="J1700" s="31">
        <f t="shared" si="106"/>
        <v>5.7458550837889317E-6</v>
      </c>
      <c r="K1700" s="31">
        <f t="shared" si="107"/>
        <v>3.4715019952481781E-5</v>
      </c>
      <c r="L1700" s="31">
        <f t="shared" si="108"/>
        <v>6.6465178681728471E-6</v>
      </c>
      <c r="M1700" s="31">
        <f t="shared" si="109"/>
        <v>4.710739290444356E-5</v>
      </c>
    </row>
    <row r="1701" spans="1:13" x14ac:dyDescent="0.2">
      <c r="A1701" t="s">
        <v>1002</v>
      </c>
      <c r="B1701" s="28">
        <v>662374000</v>
      </c>
      <c r="C1701" s="28" t="str">
        <f>_xlfn.XLOOKUP(E1701,Crosswalk!$C$3:$C$3275,Crosswalk!$B$3:$B$3275)</f>
        <v>MS</v>
      </c>
      <c r="D1701" s="28" t="str" cm="1">
        <f t="array" ref="D1701">_xlfn.XLOOKUP(C1701,_xlfn.ANCHORARRAY($O$2),$P$2:$P$51)</f>
        <v>Mississippi</v>
      </c>
      <c r="E1701" t="s">
        <v>4738</v>
      </c>
      <c r="F1701" s="28">
        <v>16794</v>
      </c>
      <c r="G1701" s="28">
        <v>3010</v>
      </c>
      <c r="H1701" s="28">
        <v>10218</v>
      </c>
      <c r="I1701" s="28">
        <v>30022</v>
      </c>
      <c r="J1701" s="31">
        <f t="shared" si="106"/>
        <v>2.5354256054736447E-5</v>
      </c>
      <c r="K1701" s="31">
        <f t="shared" si="107"/>
        <v>4.5442604933164646E-6</v>
      </c>
      <c r="L1701" s="31">
        <f t="shared" si="108"/>
        <v>1.5426330139769978E-5</v>
      </c>
      <c r="M1701" s="31">
        <f t="shared" si="109"/>
        <v>4.5324846687822889E-5</v>
      </c>
    </row>
    <row r="1702" spans="1:13" x14ac:dyDescent="0.2">
      <c r="A1702" t="s">
        <v>94</v>
      </c>
      <c r="B1702" s="28">
        <v>527481000</v>
      </c>
      <c r="C1702" s="28" t="str">
        <f>_xlfn.XLOOKUP(E1702,Crosswalk!$C$3:$C$3275,Crosswalk!$B$3:$B$3275)</f>
        <v>MS</v>
      </c>
      <c r="D1702" s="28" t="str" cm="1">
        <f t="array" ref="D1702">_xlfn.XLOOKUP(C1702,_xlfn.ANCHORARRAY($O$2),$P$2:$P$51)</f>
        <v>Mississippi</v>
      </c>
      <c r="E1702" t="s">
        <v>4736</v>
      </c>
      <c r="F1702" s="28">
        <v>13146</v>
      </c>
      <c r="G1702" s="28">
        <v>72889</v>
      </c>
      <c r="H1702" s="28">
        <v>78525</v>
      </c>
      <c r="I1702" s="28">
        <v>164560</v>
      </c>
      <c r="J1702" s="31">
        <f t="shared" si="106"/>
        <v>2.4922224686765968E-5</v>
      </c>
      <c r="K1702" s="31">
        <f t="shared" si="107"/>
        <v>1.3818317626606457E-4</v>
      </c>
      <c r="L1702" s="31">
        <f t="shared" si="108"/>
        <v>1.4886792130901398E-4</v>
      </c>
      <c r="M1702" s="31">
        <f t="shared" si="109"/>
        <v>3.1197332226184449E-4</v>
      </c>
    </row>
    <row r="1703" spans="1:13" x14ac:dyDescent="0.2">
      <c r="A1703" t="s">
        <v>93</v>
      </c>
      <c r="B1703" s="28">
        <v>265893000</v>
      </c>
      <c r="C1703" s="28" t="str">
        <f>_xlfn.XLOOKUP(E1703,Crosswalk!$C$3:$C$3275,Crosswalk!$B$3:$B$3275)</f>
        <v>MS</v>
      </c>
      <c r="D1703" s="28" t="str" cm="1">
        <f t="array" ref="D1703">_xlfn.XLOOKUP(C1703,_xlfn.ANCHORARRAY($O$2),$P$2:$P$51)</f>
        <v>Mississippi</v>
      </c>
      <c r="E1703" t="s">
        <v>4735</v>
      </c>
      <c r="F1703" s="28">
        <v>1188</v>
      </c>
      <c r="G1703" s="28">
        <v>9857</v>
      </c>
      <c r="H1703" s="28">
        <v>9093</v>
      </c>
      <c r="I1703" s="28">
        <v>20138</v>
      </c>
      <c r="J1703" s="31">
        <f t="shared" si="106"/>
        <v>4.4679626767158216E-6</v>
      </c>
      <c r="K1703" s="31">
        <f t="shared" si="107"/>
        <v>3.7071303118171593E-5</v>
      </c>
      <c r="L1703" s="31">
        <f t="shared" si="108"/>
        <v>3.4197966851327412E-5</v>
      </c>
      <c r="M1703" s="31">
        <f t="shared" si="109"/>
        <v>7.573723264621483E-5</v>
      </c>
    </row>
    <row r="1704" spans="1:13" x14ac:dyDescent="0.2">
      <c r="A1704" t="s">
        <v>801</v>
      </c>
      <c r="B1704" s="28">
        <v>652425000</v>
      </c>
      <c r="C1704" s="28" t="str">
        <f>_xlfn.XLOOKUP(E1704,Crosswalk!$C$3:$C$3275,Crosswalk!$B$3:$B$3275)</f>
        <v>MS</v>
      </c>
      <c r="D1704" s="28" t="str" cm="1">
        <f t="array" ref="D1704">_xlfn.XLOOKUP(C1704,_xlfn.ANCHORARRAY($O$2),$P$2:$P$51)</f>
        <v>Mississippi</v>
      </c>
      <c r="E1704" t="s">
        <v>4734</v>
      </c>
      <c r="F1704" s="28">
        <v>2200</v>
      </c>
      <c r="G1704" s="28">
        <v>1226</v>
      </c>
      <c r="H1704" s="28">
        <v>8715</v>
      </c>
      <c r="I1704" s="28">
        <v>12141</v>
      </c>
      <c r="J1704" s="31">
        <f t="shared" si="106"/>
        <v>3.3720350998199025E-6</v>
      </c>
      <c r="K1704" s="31">
        <f t="shared" si="107"/>
        <v>1.8791431965360003E-6</v>
      </c>
      <c r="L1704" s="31">
        <f t="shared" si="108"/>
        <v>1.3357857224968387E-5</v>
      </c>
      <c r="M1704" s="31">
        <f t="shared" si="109"/>
        <v>1.860903552132429E-5</v>
      </c>
    </row>
    <row r="1705" spans="1:13" x14ac:dyDescent="0.2">
      <c r="A1705" t="s">
        <v>92</v>
      </c>
      <c r="B1705" s="28">
        <v>728729000</v>
      </c>
      <c r="C1705" s="28" t="str">
        <f>_xlfn.XLOOKUP(E1705,Crosswalk!$C$3:$C$3275,Crosswalk!$B$3:$B$3275)</f>
        <v>MS</v>
      </c>
      <c r="D1705" s="28" t="str" cm="1">
        <f t="array" ref="D1705">_xlfn.XLOOKUP(C1705,_xlfn.ANCHORARRAY($O$2),$P$2:$P$51)</f>
        <v>Mississippi</v>
      </c>
      <c r="E1705" t="s">
        <v>4733</v>
      </c>
      <c r="F1705" s="28">
        <v>250</v>
      </c>
      <c r="G1705" s="28">
        <v>23382</v>
      </c>
      <c r="H1705" s="28">
        <v>3179</v>
      </c>
      <c r="I1705" s="28">
        <v>26811</v>
      </c>
      <c r="J1705" s="31">
        <f t="shared" si="106"/>
        <v>3.4306305910702058E-7</v>
      </c>
      <c r="K1705" s="31">
        <f t="shared" si="107"/>
        <v>3.2086001792161421E-5</v>
      </c>
      <c r="L1705" s="31">
        <f t="shared" si="108"/>
        <v>4.3623898596048735E-6</v>
      </c>
      <c r="M1705" s="31">
        <f t="shared" si="109"/>
        <v>3.6791454710873318E-5</v>
      </c>
    </row>
    <row r="1706" spans="1:13" x14ac:dyDescent="0.2">
      <c r="A1706" t="s">
        <v>634</v>
      </c>
      <c r="B1706" s="28">
        <v>439523000</v>
      </c>
      <c r="C1706" s="28" t="str">
        <f>_xlfn.XLOOKUP(E1706,Crosswalk!$C$3:$C$3275,Crosswalk!$B$3:$B$3275)</f>
        <v>MS</v>
      </c>
      <c r="D1706" s="28" t="str" cm="1">
        <f t="array" ref="D1706">_xlfn.XLOOKUP(C1706,_xlfn.ANCHORARRAY($O$2),$P$2:$P$51)</f>
        <v>Mississippi</v>
      </c>
      <c r="E1706" t="s">
        <v>4732</v>
      </c>
      <c r="F1706" s="28">
        <v>618</v>
      </c>
      <c r="G1706" s="28">
        <v>20381</v>
      </c>
      <c r="H1706" s="28">
        <v>17736</v>
      </c>
      <c r="I1706" s="28">
        <v>38735</v>
      </c>
      <c r="J1706" s="31">
        <f t="shared" si="106"/>
        <v>1.4060697619919777E-6</v>
      </c>
      <c r="K1706" s="31">
        <f t="shared" si="107"/>
        <v>4.6370724626470059E-5</v>
      </c>
      <c r="L1706" s="31">
        <f t="shared" si="108"/>
        <v>4.035283705289598E-5</v>
      </c>
      <c r="M1706" s="31">
        <f t="shared" si="109"/>
        <v>8.8129631441358019E-5</v>
      </c>
    </row>
    <row r="1707" spans="1:13" x14ac:dyDescent="0.2">
      <c r="A1707" t="s">
        <v>167</v>
      </c>
      <c r="B1707" s="28">
        <v>102959000</v>
      </c>
      <c r="C1707" s="28" t="str">
        <f>_xlfn.XLOOKUP(E1707,Crosswalk!$C$3:$C$3275,Crosswalk!$B$3:$B$3275)</f>
        <v>MS</v>
      </c>
      <c r="D1707" s="28" t="str" cm="1">
        <f t="array" ref="D1707">_xlfn.XLOOKUP(C1707,_xlfn.ANCHORARRAY($O$2),$P$2:$P$51)</f>
        <v>Mississippi</v>
      </c>
      <c r="E1707" t="s">
        <v>4731</v>
      </c>
      <c r="F1707" s="28">
        <v>2675</v>
      </c>
      <c r="G1707" s="28">
        <v>47775</v>
      </c>
      <c r="H1707" s="28">
        <v>12969</v>
      </c>
      <c r="I1707" s="28">
        <v>63419</v>
      </c>
      <c r="J1707" s="31">
        <f t="shared" si="106"/>
        <v>2.5981215823774512E-5</v>
      </c>
      <c r="K1707" s="31">
        <f t="shared" si="107"/>
        <v>4.6401965831058967E-4</v>
      </c>
      <c r="L1707" s="31">
        <f t="shared" si="108"/>
        <v>1.259627618760866E-4</v>
      </c>
      <c r="M1707" s="31">
        <f t="shared" si="109"/>
        <v>6.1596363601045076E-4</v>
      </c>
    </row>
    <row r="1708" spans="1:13" x14ac:dyDescent="0.2">
      <c r="A1708" t="s">
        <v>88</v>
      </c>
      <c r="B1708" s="28">
        <v>277152000</v>
      </c>
      <c r="C1708" s="28" t="str">
        <f>_xlfn.XLOOKUP(E1708,Crosswalk!$C$3:$C$3275,Crosswalk!$B$3:$B$3275)</f>
        <v>MS</v>
      </c>
      <c r="D1708" s="28" t="str" cm="1">
        <f t="array" ref="D1708">_xlfn.XLOOKUP(C1708,_xlfn.ANCHORARRAY($O$2),$P$2:$P$51)</f>
        <v>Mississippi</v>
      </c>
      <c r="E1708" t="s">
        <v>4730</v>
      </c>
      <c r="F1708" s="28">
        <v>5457</v>
      </c>
      <c r="G1708" s="28">
        <v>22490</v>
      </c>
      <c r="H1708" s="28">
        <v>15454</v>
      </c>
      <c r="I1708" s="28">
        <v>43401</v>
      </c>
      <c r="J1708" s="31">
        <f t="shared" si="106"/>
        <v>1.9689556633183235E-5</v>
      </c>
      <c r="K1708" s="31">
        <f t="shared" si="107"/>
        <v>8.1146807527999071E-5</v>
      </c>
      <c r="L1708" s="31">
        <f t="shared" si="108"/>
        <v>5.5760016164415192E-5</v>
      </c>
      <c r="M1708" s="31">
        <f t="shared" si="109"/>
        <v>1.5659638032559752E-4</v>
      </c>
    </row>
    <row r="1709" spans="1:13" x14ac:dyDescent="0.2">
      <c r="A1709" t="s">
        <v>1001</v>
      </c>
      <c r="B1709" s="28">
        <v>932015000</v>
      </c>
      <c r="C1709" s="28" t="str">
        <f>_xlfn.XLOOKUP(E1709,Crosswalk!$C$3:$C$3275,Crosswalk!$B$3:$B$3275)</f>
        <v>MS</v>
      </c>
      <c r="D1709" s="28" t="str" cm="1">
        <f t="array" ref="D1709">_xlfn.XLOOKUP(C1709,_xlfn.ANCHORARRAY($O$2),$P$2:$P$51)</f>
        <v>Mississippi</v>
      </c>
      <c r="E1709" t="s">
        <v>4729</v>
      </c>
      <c r="F1709" s="28">
        <v>18714</v>
      </c>
      <c r="G1709" s="28">
        <v>18251</v>
      </c>
      <c r="H1709" s="28">
        <v>81362</v>
      </c>
      <c r="I1709" s="28">
        <v>118327</v>
      </c>
      <c r="J1709" s="31">
        <f t="shared" si="106"/>
        <v>2.0079075980536796E-5</v>
      </c>
      <c r="K1709" s="31">
        <f t="shared" si="107"/>
        <v>1.9582302859932513E-5</v>
      </c>
      <c r="L1709" s="31">
        <f t="shared" si="108"/>
        <v>8.7296878269126573E-5</v>
      </c>
      <c r="M1709" s="31">
        <f t="shared" si="109"/>
        <v>1.2695825710959589E-4</v>
      </c>
    </row>
    <row r="1710" spans="1:13" x14ac:dyDescent="0.2">
      <c r="A1710" t="s">
        <v>164</v>
      </c>
      <c r="B1710" s="28">
        <v>302851000</v>
      </c>
      <c r="C1710" s="28" t="str">
        <f>_xlfn.XLOOKUP(E1710,Crosswalk!$C$3:$C$3275,Crosswalk!$B$3:$B$3275)</f>
        <v>MS</v>
      </c>
      <c r="D1710" s="28" t="str" cm="1">
        <f t="array" ref="D1710">_xlfn.XLOOKUP(C1710,_xlfn.ANCHORARRAY($O$2),$P$2:$P$51)</f>
        <v>Mississippi</v>
      </c>
      <c r="E1710" t="s">
        <v>4727</v>
      </c>
      <c r="F1710" s="28">
        <v>2912</v>
      </c>
      <c r="G1710" s="28">
        <v>19428</v>
      </c>
      <c r="H1710" s="28">
        <v>13971</v>
      </c>
      <c r="I1710" s="28">
        <v>36311</v>
      </c>
      <c r="J1710" s="31">
        <f t="shared" si="106"/>
        <v>9.6152893667182872E-6</v>
      </c>
      <c r="K1710" s="31">
        <f t="shared" si="107"/>
        <v>6.4150357766690555E-5</v>
      </c>
      <c r="L1710" s="31">
        <f t="shared" si="108"/>
        <v>4.6131596065391892E-5</v>
      </c>
      <c r="M1710" s="31">
        <f t="shared" si="109"/>
        <v>1.1989724319880073E-4</v>
      </c>
    </row>
    <row r="1711" spans="1:13" x14ac:dyDescent="0.2">
      <c r="A1711" t="s">
        <v>1000</v>
      </c>
      <c r="B1711" s="28">
        <v>568007000</v>
      </c>
      <c r="C1711" s="28" t="str">
        <f>_xlfn.XLOOKUP(E1711,Crosswalk!$C$3:$C$3275,Crosswalk!$B$3:$B$3275)</f>
        <v>MS</v>
      </c>
      <c r="D1711" s="28" t="str" cm="1">
        <f t="array" ref="D1711">_xlfn.XLOOKUP(C1711,_xlfn.ANCHORARRAY($O$2),$P$2:$P$51)</f>
        <v>Mississippi</v>
      </c>
      <c r="E1711" t="s">
        <v>4726</v>
      </c>
      <c r="F1711" s="28">
        <v>3139</v>
      </c>
      <c r="G1711" s="28">
        <v>12993</v>
      </c>
      <c r="H1711" s="28">
        <v>13769</v>
      </c>
      <c r="I1711" s="28">
        <v>29901</v>
      </c>
      <c r="J1711" s="31">
        <f t="shared" si="106"/>
        <v>5.5263403443971642E-6</v>
      </c>
      <c r="K1711" s="31">
        <f t="shared" si="107"/>
        <v>2.2874718093262934E-5</v>
      </c>
      <c r="L1711" s="31">
        <f t="shared" si="108"/>
        <v>2.4240898439631907E-5</v>
      </c>
      <c r="M1711" s="31">
        <f t="shared" si="109"/>
        <v>5.2641956877292008E-5</v>
      </c>
    </row>
    <row r="1712" spans="1:13" x14ac:dyDescent="0.2">
      <c r="A1712" t="s">
        <v>999</v>
      </c>
      <c r="B1712" s="28">
        <v>246035000</v>
      </c>
      <c r="C1712" s="28" t="str">
        <f>_xlfn.XLOOKUP(E1712,Crosswalk!$C$3:$C$3275,Crosswalk!$B$3:$B$3275)</f>
        <v>MS</v>
      </c>
      <c r="D1712" s="28" t="str" cm="1">
        <f t="array" ref="D1712">_xlfn.XLOOKUP(C1712,_xlfn.ANCHORARRAY($O$2),$P$2:$P$51)</f>
        <v>Mississippi</v>
      </c>
      <c r="E1712" t="s">
        <v>4724</v>
      </c>
      <c r="F1712" s="28">
        <v>2820</v>
      </c>
      <c r="G1712" s="28">
        <v>27436</v>
      </c>
      <c r="H1712" s="28">
        <v>9901</v>
      </c>
      <c r="I1712" s="28">
        <v>40157</v>
      </c>
      <c r="J1712" s="31">
        <f t="shared" si="106"/>
        <v>1.1461783892535614E-5</v>
      </c>
      <c r="K1712" s="31">
        <f t="shared" si="107"/>
        <v>1.1151258967220111E-4</v>
      </c>
      <c r="L1712" s="31">
        <f t="shared" si="108"/>
        <v>4.0242241957445079E-5</v>
      </c>
      <c r="M1712" s="31">
        <f t="shared" si="109"/>
        <v>1.632166155221818E-4</v>
      </c>
    </row>
    <row r="1713" spans="1:13" x14ac:dyDescent="0.2">
      <c r="A1713" t="s">
        <v>998</v>
      </c>
      <c r="B1713" s="28">
        <v>1287599000</v>
      </c>
      <c r="C1713" s="28" t="str">
        <f>_xlfn.XLOOKUP(E1713,Crosswalk!$C$3:$C$3275,Crosswalk!$B$3:$B$3275)</f>
        <v>MS</v>
      </c>
      <c r="D1713" s="28" t="str" cm="1">
        <f t="array" ref="D1713">_xlfn.XLOOKUP(C1713,_xlfn.ANCHORARRAY($O$2),$P$2:$P$51)</f>
        <v>Mississippi</v>
      </c>
      <c r="E1713" t="s">
        <v>4722</v>
      </c>
      <c r="F1713" s="28">
        <v>675</v>
      </c>
      <c r="G1713" s="28">
        <v>44173</v>
      </c>
      <c r="H1713" s="28">
        <v>5155</v>
      </c>
      <c r="I1713" s="28">
        <v>50003</v>
      </c>
      <c r="J1713" s="31">
        <f t="shared" si="106"/>
        <v>5.2423153481790521E-7</v>
      </c>
      <c r="K1713" s="31">
        <f t="shared" si="107"/>
        <v>3.430648827779456E-5</v>
      </c>
      <c r="L1713" s="31">
        <f t="shared" si="108"/>
        <v>4.0035756473871139E-6</v>
      </c>
      <c r="M1713" s="31">
        <f t="shared" si="109"/>
        <v>3.883429545999958E-5</v>
      </c>
    </row>
    <row r="1714" spans="1:13" x14ac:dyDescent="0.2">
      <c r="A1714" t="s">
        <v>272</v>
      </c>
      <c r="B1714" s="28">
        <v>906785000</v>
      </c>
      <c r="C1714" s="28" t="str">
        <f>_xlfn.XLOOKUP(E1714,Crosswalk!$C$3:$C$3275,Crosswalk!$B$3:$B$3275)</f>
        <v>MS</v>
      </c>
      <c r="D1714" s="28" t="str" cm="1">
        <f t="array" ref="D1714">_xlfn.XLOOKUP(C1714,_xlfn.ANCHORARRAY($O$2),$P$2:$P$51)</f>
        <v>Mississippi</v>
      </c>
      <c r="E1714" t="s">
        <v>4720</v>
      </c>
      <c r="F1714" s="28">
        <v>2105</v>
      </c>
      <c r="G1714" s="28">
        <v>12124</v>
      </c>
      <c r="H1714" s="28">
        <v>20541</v>
      </c>
      <c r="I1714" s="28">
        <v>34770</v>
      </c>
      <c r="J1714" s="31">
        <f t="shared" si="106"/>
        <v>2.3213882011722736E-6</v>
      </c>
      <c r="K1714" s="31">
        <f t="shared" si="107"/>
        <v>1.3370313800956125E-5</v>
      </c>
      <c r="L1714" s="31">
        <f t="shared" si="108"/>
        <v>2.2652558213909581E-5</v>
      </c>
      <c r="M1714" s="31">
        <f t="shared" si="109"/>
        <v>3.8344260216037978E-5</v>
      </c>
    </row>
    <row r="1715" spans="1:13" x14ac:dyDescent="0.2">
      <c r="A1715" t="s">
        <v>997</v>
      </c>
      <c r="B1715" s="28">
        <v>515955000</v>
      </c>
      <c r="C1715" s="28" t="str">
        <f>_xlfn.XLOOKUP(E1715,Crosswalk!$C$3:$C$3275,Crosswalk!$B$3:$B$3275)</f>
        <v>MN</v>
      </c>
      <c r="D1715" s="28" t="str" cm="1">
        <f t="array" ref="D1715">_xlfn.XLOOKUP(C1715,_xlfn.ANCHORARRAY($O$2),$P$2:$P$51)</f>
        <v>Minnesota</v>
      </c>
      <c r="E1715" t="s">
        <v>4717</v>
      </c>
      <c r="F1715" s="28">
        <v>730</v>
      </c>
      <c r="G1715" s="28">
        <v>11632</v>
      </c>
      <c r="H1715" s="28">
        <v>77660</v>
      </c>
      <c r="I1715" s="28">
        <v>90022</v>
      </c>
      <c r="J1715" s="31">
        <f t="shared" si="106"/>
        <v>1.414852070432499E-6</v>
      </c>
      <c r="K1715" s="31">
        <f t="shared" si="107"/>
        <v>2.2544601757905244E-5</v>
      </c>
      <c r="L1715" s="31">
        <f t="shared" si="108"/>
        <v>1.5051700245176421E-4</v>
      </c>
      <c r="M1715" s="31">
        <f t="shared" si="109"/>
        <v>1.7447645628010196E-4</v>
      </c>
    </row>
    <row r="1716" spans="1:13" x14ac:dyDescent="0.2">
      <c r="A1716" t="s">
        <v>667</v>
      </c>
      <c r="B1716" s="28">
        <v>5161577000</v>
      </c>
      <c r="C1716" s="28" t="str">
        <f>_xlfn.XLOOKUP(E1716,Crosswalk!$C$3:$C$3275,Crosswalk!$B$3:$B$3275)</f>
        <v>MN</v>
      </c>
      <c r="D1716" s="28" t="str" cm="1">
        <f t="array" ref="D1716">_xlfn.XLOOKUP(C1716,_xlfn.ANCHORARRAY($O$2),$P$2:$P$51)</f>
        <v>Minnesota</v>
      </c>
      <c r="E1716" t="s">
        <v>4716</v>
      </c>
      <c r="F1716" s="28">
        <v>77679</v>
      </c>
      <c r="G1716" s="28">
        <v>91205</v>
      </c>
      <c r="H1716" s="28">
        <v>16086</v>
      </c>
      <c r="I1716" s="28">
        <v>184970</v>
      </c>
      <c r="J1716" s="31">
        <f t="shared" si="106"/>
        <v>1.504947034598147E-5</v>
      </c>
      <c r="K1716" s="31">
        <f t="shared" si="107"/>
        <v>1.7669987292643313E-5</v>
      </c>
      <c r="L1716" s="31">
        <f t="shared" si="108"/>
        <v>3.1164893984919724E-6</v>
      </c>
      <c r="M1716" s="31">
        <f t="shared" si="109"/>
        <v>3.5835947037116756E-5</v>
      </c>
    </row>
    <row r="1717" spans="1:13" x14ac:dyDescent="0.2">
      <c r="A1717" t="s">
        <v>996</v>
      </c>
      <c r="B1717" s="28">
        <v>2365609000</v>
      </c>
      <c r="C1717" s="28" t="str">
        <f>_xlfn.XLOOKUP(E1717,Crosswalk!$C$3:$C$3275,Crosswalk!$B$3:$B$3275)</f>
        <v>MN</v>
      </c>
      <c r="D1717" s="28" t="str" cm="1">
        <f t="array" ref="D1717">_xlfn.XLOOKUP(C1717,_xlfn.ANCHORARRAY($O$2),$P$2:$P$51)</f>
        <v>Minnesota</v>
      </c>
      <c r="E1717" t="s">
        <v>4715</v>
      </c>
      <c r="F1717" s="28">
        <v>18215</v>
      </c>
      <c r="G1717" s="28">
        <v>90111</v>
      </c>
      <c r="H1717" s="28">
        <v>67467</v>
      </c>
      <c r="I1717" s="28">
        <v>175793</v>
      </c>
      <c r="J1717" s="31">
        <f t="shared" si="106"/>
        <v>7.699919978322706E-6</v>
      </c>
      <c r="K1717" s="31">
        <f t="shared" si="107"/>
        <v>3.8092093832919977E-5</v>
      </c>
      <c r="L1717" s="31">
        <f t="shared" si="108"/>
        <v>2.851992869489421E-5</v>
      </c>
      <c r="M1717" s="31">
        <f t="shared" si="109"/>
        <v>7.4311942506136898E-5</v>
      </c>
    </row>
    <row r="1718" spans="1:13" x14ac:dyDescent="0.2">
      <c r="A1718" t="s">
        <v>995</v>
      </c>
      <c r="B1718" s="28">
        <v>329293000</v>
      </c>
      <c r="C1718" s="28" t="str">
        <f>_xlfn.XLOOKUP(E1718,Crosswalk!$C$3:$C$3275,Crosswalk!$B$3:$B$3275)</f>
        <v>MN</v>
      </c>
      <c r="D1718" s="28" t="str" cm="1">
        <f t="array" ref="D1718">_xlfn.XLOOKUP(C1718,_xlfn.ANCHORARRAY($O$2),$P$2:$P$51)</f>
        <v>Minnesota</v>
      </c>
      <c r="E1718" t="s">
        <v>4713</v>
      </c>
      <c r="F1718" s="28">
        <v>15884</v>
      </c>
      <c r="G1718" s="28">
        <v>39815</v>
      </c>
      <c r="H1718" s="28">
        <v>709439</v>
      </c>
      <c r="I1718" s="28">
        <v>765138</v>
      </c>
      <c r="J1718" s="31">
        <f t="shared" si="106"/>
        <v>4.8236676758995791E-5</v>
      </c>
      <c r="K1718" s="31">
        <f t="shared" si="107"/>
        <v>1.2091055685969638E-4</v>
      </c>
      <c r="L1718" s="31">
        <f t="shared" si="108"/>
        <v>2.1544308564105524E-3</v>
      </c>
      <c r="M1718" s="31">
        <f t="shared" si="109"/>
        <v>2.3235780900292447E-3</v>
      </c>
    </row>
    <row r="1719" spans="1:13" x14ac:dyDescent="0.2">
      <c r="A1719" t="s">
        <v>994</v>
      </c>
      <c r="B1719" s="28">
        <v>465949000</v>
      </c>
      <c r="C1719" s="28" t="str">
        <f>_xlfn.XLOOKUP(E1719,Crosswalk!$C$3:$C$3275,Crosswalk!$B$3:$B$3275)</f>
        <v>MN</v>
      </c>
      <c r="D1719" s="28" t="str" cm="1">
        <f t="array" ref="D1719">_xlfn.XLOOKUP(C1719,_xlfn.ANCHORARRAY($O$2),$P$2:$P$51)</f>
        <v>Minnesota</v>
      </c>
      <c r="E1719" t="s">
        <v>4711</v>
      </c>
      <c r="F1719" s="28">
        <v>1848</v>
      </c>
      <c r="G1719" s="28">
        <v>8674</v>
      </c>
      <c r="H1719" s="28">
        <v>3252</v>
      </c>
      <c r="I1719" s="28">
        <v>13774</v>
      </c>
      <c r="J1719" s="31">
        <f t="shared" si="106"/>
        <v>3.9660992941287568E-6</v>
      </c>
      <c r="K1719" s="31">
        <f t="shared" si="107"/>
        <v>1.8615771253935517E-5</v>
      </c>
      <c r="L1719" s="31">
        <f t="shared" si="108"/>
        <v>6.9793046020057986E-6</v>
      </c>
      <c r="M1719" s="31">
        <f t="shared" si="109"/>
        <v>2.9561175150070073E-5</v>
      </c>
    </row>
    <row r="1720" spans="1:13" x14ac:dyDescent="0.2">
      <c r="A1720" t="s">
        <v>48</v>
      </c>
      <c r="B1720" s="28">
        <v>11490276000</v>
      </c>
      <c r="C1720" s="28" t="str">
        <f>_xlfn.XLOOKUP(E1720,Crosswalk!$C$3:$C$3275,Crosswalk!$B$3:$B$3275)</f>
        <v>MN</v>
      </c>
      <c r="D1720" s="28" t="str" cm="1">
        <f t="array" ref="D1720">_xlfn.XLOOKUP(C1720,_xlfn.ANCHORARRAY($O$2),$P$2:$P$51)</f>
        <v>Minnesota</v>
      </c>
      <c r="E1720" t="s">
        <v>4709</v>
      </c>
      <c r="F1720" s="28">
        <v>340953</v>
      </c>
      <c r="G1720" s="28">
        <v>339697</v>
      </c>
      <c r="H1720" s="28">
        <v>1302330</v>
      </c>
      <c r="I1720" s="28">
        <v>1982980</v>
      </c>
      <c r="J1720" s="31">
        <f t="shared" si="106"/>
        <v>2.967317756335879E-5</v>
      </c>
      <c r="K1720" s="31">
        <f t="shared" si="107"/>
        <v>2.9563867743472829E-5</v>
      </c>
      <c r="L1720" s="31">
        <f t="shared" si="108"/>
        <v>1.133419249459282E-4</v>
      </c>
      <c r="M1720" s="31">
        <f t="shared" si="109"/>
        <v>1.7257897025275981E-4</v>
      </c>
    </row>
    <row r="1721" spans="1:13" x14ac:dyDescent="0.2">
      <c r="A1721" t="s">
        <v>993</v>
      </c>
      <c r="B1721" s="28">
        <v>779413000</v>
      </c>
      <c r="C1721" s="28" t="str">
        <f>_xlfn.XLOOKUP(E1721,Crosswalk!$C$3:$C$3275,Crosswalk!$B$3:$B$3275)</f>
        <v>MN</v>
      </c>
      <c r="D1721" s="28" t="str" cm="1">
        <f t="array" ref="D1721">_xlfn.XLOOKUP(C1721,_xlfn.ANCHORARRAY($O$2),$P$2:$P$51)</f>
        <v>Minnesota</v>
      </c>
      <c r="E1721" t="s">
        <v>4708</v>
      </c>
      <c r="F1721" s="28">
        <v>10259</v>
      </c>
      <c r="G1721" s="28">
        <v>11131</v>
      </c>
      <c r="H1721" s="28">
        <v>4280</v>
      </c>
      <c r="I1721" s="28">
        <v>25670</v>
      </c>
      <c r="J1721" s="31">
        <f t="shared" si="106"/>
        <v>1.3162469704764997E-5</v>
      </c>
      <c r="K1721" s="31">
        <f t="shared" si="107"/>
        <v>1.4281260384417504E-5</v>
      </c>
      <c r="L1721" s="31">
        <f t="shared" si="108"/>
        <v>5.491312051505428E-6</v>
      </c>
      <c r="M1721" s="31">
        <f t="shared" si="109"/>
        <v>3.2935042140687928E-5</v>
      </c>
    </row>
    <row r="1722" spans="1:13" x14ac:dyDescent="0.2">
      <c r="A1722" t="s">
        <v>992</v>
      </c>
      <c r="B1722" s="28">
        <v>495880000</v>
      </c>
      <c r="C1722" s="28" t="str">
        <f>_xlfn.XLOOKUP(E1722,Crosswalk!$C$3:$C$3275,Crosswalk!$B$3:$B$3275)</f>
        <v>MN</v>
      </c>
      <c r="D1722" s="28" t="str" cm="1">
        <f t="array" ref="D1722">_xlfn.XLOOKUP(C1722,_xlfn.ANCHORARRAY($O$2),$P$2:$P$51)</f>
        <v>Minnesota</v>
      </c>
      <c r="E1722" t="s">
        <v>4706</v>
      </c>
      <c r="F1722" s="28">
        <v>4472</v>
      </c>
      <c r="G1722" s="28">
        <v>21275</v>
      </c>
      <c r="H1722" s="28">
        <v>24402</v>
      </c>
      <c r="I1722" s="28">
        <v>50149</v>
      </c>
      <c r="J1722" s="31">
        <f t="shared" si="106"/>
        <v>9.0183108816649197E-6</v>
      </c>
      <c r="K1722" s="31">
        <f t="shared" si="107"/>
        <v>4.2903525046382191E-5</v>
      </c>
      <c r="L1722" s="31">
        <f t="shared" si="108"/>
        <v>4.9209486166007906E-5</v>
      </c>
      <c r="M1722" s="31">
        <f t="shared" si="109"/>
        <v>1.0113132209405502E-4</v>
      </c>
    </row>
    <row r="1723" spans="1:13" x14ac:dyDescent="0.2">
      <c r="A1723" t="s">
        <v>991</v>
      </c>
      <c r="B1723" s="28">
        <v>780254000</v>
      </c>
      <c r="C1723" s="28" t="str">
        <f>_xlfn.XLOOKUP(E1723,Crosswalk!$C$3:$C$3275,Crosswalk!$B$3:$B$3275)</f>
        <v>MN</v>
      </c>
      <c r="D1723" s="28" t="str" cm="1">
        <f t="array" ref="D1723">_xlfn.XLOOKUP(C1723,_xlfn.ANCHORARRAY($O$2),$P$2:$P$51)</f>
        <v>Minnesota</v>
      </c>
      <c r="E1723" t="s">
        <v>4704</v>
      </c>
      <c r="F1723" s="28">
        <v>49099</v>
      </c>
      <c r="G1723" s="28">
        <v>23539</v>
      </c>
      <c r="H1723" s="28">
        <v>8910</v>
      </c>
      <c r="I1723" s="28">
        <v>81548</v>
      </c>
      <c r="J1723" s="31">
        <f t="shared" si="106"/>
        <v>6.2926944302752692E-5</v>
      </c>
      <c r="K1723" s="31">
        <f t="shared" si="107"/>
        <v>3.016838106565298E-5</v>
      </c>
      <c r="L1723" s="31">
        <f t="shared" si="108"/>
        <v>1.1419358311524196E-5</v>
      </c>
      <c r="M1723" s="31">
        <f t="shared" si="109"/>
        <v>1.0451468367992987E-4</v>
      </c>
    </row>
    <row r="1724" spans="1:13" x14ac:dyDescent="0.2">
      <c r="A1724" t="s">
        <v>990</v>
      </c>
      <c r="B1724" s="28">
        <v>223058000</v>
      </c>
      <c r="C1724" s="28" t="str">
        <f>_xlfn.XLOOKUP(E1724,Crosswalk!$C$3:$C$3275,Crosswalk!$B$3:$B$3275)</f>
        <v>MN</v>
      </c>
      <c r="D1724" s="28" t="str" cm="1">
        <f t="array" ref="D1724">_xlfn.XLOOKUP(C1724,_xlfn.ANCHORARRAY($O$2),$P$2:$P$51)</f>
        <v>Minnesota</v>
      </c>
      <c r="E1724" t="s">
        <v>4702</v>
      </c>
      <c r="F1724" s="28">
        <v>500</v>
      </c>
      <c r="G1724" s="28">
        <v>2144</v>
      </c>
      <c r="H1724" s="28">
        <v>27214</v>
      </c>
      <c r="I1724" s="28">
        <v>29858</v>
      </c>
      <c r="J1724" s="31">
        <f t="shared" si="106"/>
        <v>2.2415694572712029E-6</v>
      </c>
      <c r="K1724" s="31">
        <f t="shared" si="107"/>
        <v>9.6118498327789183E-6</v>
      </c>
      <c r="L1724" s="31">
        <f t="shared" si="108"/>
        <v>1.2200414242035704E-4</v>
      </c>
      <c r="M1724" s="31">
        <f t="shared" si="109"/>
        <v>1.3385756171040717E-4</v>
      </c>
    </row>
    <row r="1725" spans="1:13" x14ac:dyDescent="0.2">
      <c r="A1725" t="s">
        <v>786</v>
      </c>
      <c r="B1725" s="28">
        <v>780062000</v>
      </c>
      <c r="C1725" s="28" t="str">
        <f>_xlfn.XLOOKUP(E1725,Crosswalk!$C$3:$C$3275,Crosswalk!$B$3:$B$3275)</f>
        <v>MN</v>
      </c>
      <c r="D1725" s="28" t="str" cm="1">
        <f t="array" ref="D1725">_xlfn.XLOOKUP(C1725,_xlfn.ANCHORARRAY($O$2),$P$2:$P$51)</f>
        <v>Minnesota</v>
      </c>
      <c r="E1725" t="s">
        <v>4700</v>
      </c>
      <c r="F1725" s="28">
        <v>9531</v>
      </c>
      <c r="G1725" s="28">
        <v>23324</v>
      </c>
      <c r="H1725" s="28">
        <v>30464</v>
      </c>
      <c r="I1725" s="28">
        <v>63319</v>
      </c>
      <c r="J1725" s="31">
        <f t="shared" si="106"/>
        <v>1.2218259574238971E-5</v>
      </c>
      <c r="K1725" s="31">
        <f t="shared" si="107"/>
        <v>2.9900187420999871E-5</v>
      </c>
      <c r="L1725" s="31">
        <f t="shared" si="108"/>
        <v>3.9053306019265138E-5</v>
      </c>
      <c r="M1725" s="31">
        <f t="shared" si="109"/>
        <v>8.1171753014503981E-5</v>
      </c>
    </row>
    <row r="1726" spans="1:13" x14ac:dyDescent="0.2">
      <c r="A1726" t="s">
        <v>989</v>
      </c>
      <c r="B1726" s="28">
        <v>576188000</v>
      </c>
      <c r="C1726" s="28" t="str">
        <f>_xlfn.XLOOKUP(E1726,Crosswalk!$C$3:$C$3275,Crosswalk!$B$3:$B$3275)</f>
        <v>MN</v>
      </c>
      <c r="D1726" s="28" t="str" cm="1">
        <f t="array" ref="D1726">_xlfn.XLOOKUP(C1726,_xlfn.ANCHORARRAY($O$2),$P$2:$P$51)</f>
        <v>Minnesota</v>
      </c>
      <c r="E1726" t="s">
        <v>4699</v>
      </c>
      <c r="F1726" s="28">
        <v>1170</v>
      </c>
      <c r="G1726" s="28">
        <v>8179</v>
      </c>
      <c r="H1726" s="28">
        <v>67509</v>
      </c>
      <c r="I1726" s="28">
        <v>76858</v>
      </c>
      <c r="J1726" s="31">
        <f t="shared" si="106"/>
        <v>2.0305872388873074E-6</v>
      </c>
      <c r="K1726" s="31">
        <f t="shared" si="107"/>
        <v>1.4195019681076315E-5</v>
      </c>
      <c r="L1726" s="31">
        <f t="shared" si="108"/>
        <v>1.1716488368379765E-4</v>
      </c>
      <c r="M1726" s="31">
        <f t="shared" si="109"/>
        <v>1.3339049060376128E-4</v>
      </c>
    </row>
    <row r="1727" spans="1:13" x14ac:dyDescent="0.2">
      <c r="A1727" t="s">
        <v>726</v>
      </c>
      <c r="B1727" s="28">
        <v>634462000</v>
      </c>
      <c r="C1727" s="28" t="str">
        <f>_xlfn.XLOOKUP(E1727,Crosswalk!$C$3:$C$3275,Crosswalk!$B$3:$B$3275)</f>
        <v>MN</v>
      </c>
      <c r="D1727" s="28" t="str" cm="1">
        <f t="array" ref="D1727">_xlfn.XLOOKUP(C1727,_xlfn.ANCHORARRAY($O$2),$P$2:$P$51)</f>
        <v>Minnesota</v>
      </c>
      <c r="E1727" t="s">
        <v>4697</v>
      </c>
      <c r="F1727" s="28">
        <v>3241</v>
      </c>
      <c r="G1727" s="28">
        <v>17649</v>
      </c>
      <c r="H1727" s="28">
        <v>56009</v>
      </c>
      <c r="I1727" s="28">
        <v>76899</v>
      </c>
      <c r="J1727" s="31">
        <f t="shared" si="106"/>
        <v>5.1082649551903816E-6</v>
      </c>
      <c r="K1727" s="31">
        <f t="shared" si="107"/>
        <v>2.7817268804120657E-5</v>
      </c>
      <c r="L1727" s="31">
        <f t="shared" si="108"/>
        <v>8.8277942571816749E-5</v>
      </c>
      <c r="M1727" s="31">
        <f t="shared" si="109"/>
        <v>1.2120347633112779E-4</v>
      </c>
    </row>
    <row r="1728" spans="1:13" x14ac:dyDescent="0.2">
      <c r="A1728" t="s">
        <v>988</v>
      </c>
      <c r="B1728" s="28">
        <v>2114552000</v>
      </c>
      <c r="C1728" s="28" t="str">
        <f>_xlfn.XLOOKUP(E1728,Crosswalk!$C$3:$C$3275,Crosswalk!$B$3:$B$3275)</f>
        <v>MN</v>
      </c>
      <c r="D1728" s="28" t="str" cm="1">
        <f t="array" ref="D1728">_xlfn.XLOOKUP(C1728,_xlfn.ANCHORARRAY($O$2),$P$2:$P$51)</f>
        <v>Minnesota</v>
      </c>
      <c r="E1728" t="s">
        <v>4696</v>
      </c>
      <c r="F1728" s="28">
        <v>24247</v>
      </c>
      <c r="G1728" s="28">
        <v>28740</v>
      </c>
      <c r="H1728" s="28">
        <v>120970</v>
      </c>
      <c r="I1728" s="28">
        <v>173957</v>
      </c>
      <c r="J1728" s="31">
        <f t="shared" si="106"/>
        <v>1.1466731487331595E-5</v>
      </c>
      <c r="K1728" s="31">
        <f t="shared" si="107"/>
        <v>1.3591531444958554E-5</v>
      </c>
      <c r="L1728" s="31">
        <f t="shared" si="108"/>
        <v>5.7208335382624781E-5</v>
      </c>
      <c r="M1728" s="31">
        <f t="shared" si="109"/>
        <v>8.2266598314914934E-5</v>
      </c>
    </row>
    <row r="1729" spans="1:13" x14ac:dyDescent="0.2">
      <c r="A1729" t="s">
        <v>987</v>
      </c>
      <c r="B1729" s="28">
        <v>8863045000</v>
      </c>
      <c r="C1729" s="28" t="str">
        <f>_xlfn.XLOOKUP(E1729,Crosswalk!$C$3:$C$3275,Crosswalk!$B$3:$B$3275)</f>
        <v>MN</v>
      </c>
      <c r="D1729" s="28" t="str" cm="1">
        <f t="array" ref="D1729">_xlfn.XLOOKUP(C1729,_xlfn.ANCHORARRAY($O$2),$P$2:$P$51)</f>
        <v>Minnesota</v>
      </c>
      <c r="E1729" t="s">
        <v>4694</v>
      </c>
      <c r="F1729" s="28">
        <v>30689</v>
      </c>
      <c r="G1729" s="28">
        <v>140867</v>
      </c>
      <c r="H1729" s="28">
        <v>35793</v>
      </c>
      <c r="I1729" s="28">
        <v>207349</v>
      </c>
      <c r="J1729" s="31">
        <f t="shared" si="106"/>
        <v>3.4625797341658538E-6</v>
      </c>
      <c r="K1729" s="31">
        <f t="shared" si="107"/>
        <v>1.5893747577723005E-5</v>
      </c>
      <c r="L1729" s="31">
        <f t="shared" si="108"/>
        <v>4.0384540527550072E-6</v>
      </c>
      <c r="M1729" s="31">
        <f t="shared" si="109"/>
        <v>2.3394781364643865E-5</v>
      </c>
    </row>
    <row r="1730" spans="1:13" x14ac:dyDescent="0.2">
      <c r="A1730" t="s">
        <v>986</v>
      </c>
      <c r="B1730" s="28">
        <v>452671000</v>
      </c>
      <c r="C1730" s="28" t="str">
        <f>_xlfn.XLOOKUP(E1730,Crosswalk!$C$3:$C$3275,Crosswalk!$B$3:$B$3275)</f>
        <v>MN</v>
      </c>
      <c r="D1730" s="28" t="str" cm="1">
        <f t="array" ref="D1730">_xlfn.XLOOKUP(C1730,_xlfn.ANCHORARRAY($O$2),$P$2:$P$51)</f>
        <v>Minnesota</v>
      </c>
      <c r="E1730" t="s">
        <v>4692</v>
      </c>
      <c r="F1730" s="28">
        <v>2100</v>
      </c>
      <c r="G1730" s="28">
        <v>22585</v>
      </c>
      <c r="H1730" s="28">
        <v>48986</v>
      </c>
      <c r="I1730" s="28">
        <v>73671</v>
      </c>
      <c r="J1730" s="31">
        <f t="shared" si="106"/>
        <v>4.6391308477901165E-6</v>
      </c>
      <c r="K1730" s="31">
        <f t="shared" si="107"/>
        <v>4.9892747713018945E-5</v>
      </c>
      <c r="L1730" s="31">
        <f t="shared" si="108"/>
        <v>1.082154589094508E-4</v>
      </c>
      <c r="M1730" s="31">
        <f t="shared" si="109"/>
        <v>1.6274733747025986E-4</v>
      </c>
    </row>
    <row r="1731" spans="1:13" x14ac:dyDescent="0.2">
      <c r="A1731" t="s">
        <v>985</v>
      </c>
      <c r="B1731" s="28">
        <v>3528375000</v>
      </c>
      <c r="C1731" s="28" t="str">
        <f>_xlfn.XLOOKUP(E1731,Crosswalk!$C$3:$C$3275,Crosswalk!$B$3:$B$3275)</f>
        <v>MN</v>
      </c>
      <c r="D1731" s="28" t="str" cm="1">
        <f t="array" ref="D1731">_xlfn.XLOOKUP(C1731,_xlfn.ANCHORARRAY($O$2),$P$2:$P$51)</f>
        <v>Minnesota</v>
      </c>
      <c r="E1731" t="s">
        <v>4690</v>
      </c>
      <c r="F1731" s="28">
        <v>234112</v>
      </c>
      <c r="G1731" s="28">
        <v>112880</v>
      </c>
      <c r="H1731" s="28">
        <v>25262</v>
      </c>
      <c r="I1731" s="28">
        <v>372254</v>
      </c>
      <c r="J1731" s="31">
        <f t="shared" ref="J1731:J1794" si="110">F1731/$B1731</f>
        <v>6.6351224005384909E-5</v>
      </c>
      <c r="K1731" s="31">
        <f t="shared" ref="K1731:K1794" si="111">G1731/$B1731</f>
        <v>3.1992064335565238E-5</v>
      </c>
      <c r="L1731" s="31">
        <f t="shared" ref="L1731:L1794" si="112">H1731/$B1731</f>
        <v>7.1596698196761967E-6</v>
      </c>
      <c r="M1731" s="31">
        <f t="shared" ref="M1731:M1794" si="113">I1731/$B1731</f>
        <v>1.0550295816062636E-4</v>
      </c>
    </row>
    <row r="1732" spans="1:13" x14ac:dyDescent="0.2">
      <c r="A1732" t="s">
        <v>205</v>
      </c>
      <c r="B1732" s="28">
        <v>7110489000</v>
      </c>
      <c r="C1732" s="28" t="str">
        <f>_xlfn.XLOOKUP(E1732,Crosswalk!$C$3:$C$3275,Crosswalk!$B$3:$B$3275)</f>
        <v>MN</v>
      </c>
      <c r="D1732" s="28" t="str" cm="1">
        <f t="array" ref="D1732">_xlfn.XLOOKUP(C1732,_xlfn.ANCHORARRAY($O$2),$P$2:$P$51)</f>
        <v>Minnesota</v>
      </c>
      <c r="E1732" t="s">
        <v>4688</v>
      </c>
      <c r="F1732" s="28">
        <v>352653</v>
      </c>
      <c r="G1732" s="28">
        <v>328444</v>
      </c>
      <c r="H1732" s="28">
        <v>24370</v>
      </c>
      <c r="I1732" s="28">
        <v>705467</v>
      </c>
      <c r="J1732" s="31">
        <f t="shared" si="110"/>
        <v>4.9596167014673675E-5</v>
      </c>
      <c r="K1732" s="31">
        <f t="shared" si="111"/>
        <v>4.6191478532629753E-5</v>
      </c>
      <c r="L1732" s="31">
        <f t="shared" si="112"/>
        <v>3.4273310879181447E-6</v>
      </c>
      <c r="M1732" s="31">
        <f t="shared" si="113"/>
        <v>9.9214976635221577E-5</v>
      </c>
    </row>
    <row r="1733" spans="1:13" x14ac:dyDescent="0.2">
      <c r="A1733" t="s">
        <v>984</v>
      </c>
      <c r="B1733" s="28">
        <v>10243518000</v>
      </c>
      <c r="C1733" s="28" t="str">
        <f>_xlfn.XLOOKUP(E1733,Crosswalk!$C$3:$C$3275,Crosswalk!$B$3:$B$3275)</f>
        <v>MN</v>
      </c>
      <c r="D1733" s="28" t="str" cm="1">
        <f t="array" ref="D1733">_xlfn.XLOOKUP(C1733,_xlfn.ANCHORARRAY($O$2),$P$2:$P$51)</f>
        <v>Minnesota</v>
      </c>
      <c r="E1733" t="s">
        <v>4687</v>
      </c>
      <c r="F1733" s="28">
        <v>121214</v>
      </c>
      <c r="G1733" s="28">
        <v>214747</v>
      </c>
      <c r="H1733" s="28">
        <v>520534</v>
      </c>
      <c r="I1733" s="28">
        <v>856495</v>
      </c>
      <c r="J1733" s="31">
        <f t="shared" si="110"/>
        <v>1.1833239322662391E-5</v>
      </c>
      <c r="K1733" s="31">
        <f t="shared" si="111"/>
        <v>2.0964184374938376E-5</v>
      </c>
      <c r="L1733" s="31">
        <f t="shared" si="112"/>
        <v>5.0815940382981704E-5</v>
      </c>
      <c r="M1733" s="31">
        <f t="shared" si="113"/>
        <v>8.3613364080582469E-5</v>
      </c>
    </row>
    <row r="1734" spans="1:13" x14ac:dyDescent="0.2">
      <c r="A1734" t="s">
        <v>983</v>
      </c>
      <c r="B1734" s="28">
        <v>1273388000</v>
      </c>
      <c r="C1734" s="28" t="str">
        <f>_xlfn.XLOOKUP(E1734,Crosswalk!$C$3:$C$3275,Crosswalk!$B$3:$B$3275)</f>
        <v>MN</v>
      </c>
      <c r="D1734" s="28" t="str" cm="1">
        <f t="array" ref="D1734">_xlfn.XLOOKUP(C1734,_xlfn.ANCHORARRAY($O$2),$P$2:$P$51)</f>
        <v>Minnesota</v>
      </c>
      <c r="E1734" t="s">
        <v>4685</v>
      </c>
      <c r="F1734" s="28">
        <v>463</v>
      </c>
      <c r="G1734" s="28">
        <v>24665</v>
      </c>
      <c r="H1734" s="28">
        <v>28363</v>
      </c>
      <c r="I1734" s="28">
        <v>53491</v>
      </c>
      <c r="J1734" s="31">
        <f t="shared" si="110"/>
        <v>3.6359695552337543E-7</v>
      </c>
      <c r="K1734" s="31">
        <f t="shared" si="111"/>
        <v>1.9369587274263616E-5</v>
      </c>
      <c r="L1734" s="31">
        <f t="shared" si="112"/>
        <v>2.2273651078854206E-5</v>
      </c>
      <c r="M1734" s="31">
        <f t="shared" si="113"/>
        <v>4.2006835308641203E-5</v>
      </c>
    </row>
    <row r="1735" spans="1:13" x14ac:dyDescent="0.2">
      <c r="A1735" t="s">
        <v>982</v>
      </c>
      <c r="B1735" s="28">
        <v>595307000</v>
      </c>
      <c r="C1735" s="28" t="str">
        <f>_xlfn.XLOOKUP(E1735,Crosswalk!$C$3:$C$3275,Crosswalk!$B$3:$B$3275)</f>
        <v>MN</v>
      </c>
      <c r="D1735" s="28" t="str" cm="1">
        <f t="array" ref="D1735">_xlfn.XLOOKUP(C1735,_xlfn.ANCHORARRAY($O$2),$P$2:$P$51)</f>
        <v>Minnesota</v>
      </c>
      <c r="E1735" t="s">
        <v>4683</v>
      </c>
      <c r="F1735" s="28">
        <v>349</v>
      </c>
      <c r="G1735" s="28">
        <v>1341</v>
      </c>
      <c r="H1735" s="28">
        <v>7272</v>
      </c>
      <c r="I1735" s="28">
        <v>8962</v>
      </c>
      <c r="J1735" s="31">
        <f t="shared" si="110"/>
        <v>5.862521354528E-7</v>
      </c>
      <c r="K1735" s="31">
        <f t="shared" si="111"/>
        <v>2.2526192367971484E-6</v>
      </c>
      <c r="L1735" s="31">
        <f t="shared" si="112"/>
        <v>1.2215545928403328E-5</v>
      </c>
      <c r="M1735" s="31">
        <f t="shared" si="113"/>
        <v>1.5054417300653277E-5</v>
      </c>
    </row>
    <row r="1736" spans="1:13" x14ac:dyDescent="0.2">
      <c r="A1736" t="s">
        <v>716</v>
      </c>
      <c r="B1736" s="28">
        <v>2841590000</v>
      </c>
      <c r="C1736" s="28" t="str">
        <f>_xlfn.XLOOKUP(E1736,Crosswalk!$C$3:$C$3275,Crosswalk!$B$3:$B$3275)</f>
        <v>MN</v>
      </c>
      <c r="D1736" s="28" t="str" cm="1">
        <f t="array" ref="D1736">_xlfn.XLOOKUP(C1736,_xlfn.ANCHORARRAY($O$2),$P$2:$P$51)</f>
        <v>Minnesota</v>
      </c>
      <c r="E1736" t="s">
        <v>4681</v>
      </c>
      <c r="F1736" s="28">
        <v>81681</v>
      </c>
      <c r="G1736" s="28">
        <v>35074</v>
      </c>
      <c r="H1736" s="28">
        <v>182443</v>
      </c>
      <c r="I1736" s="28">
        <v>299198</v>
      </c>
      <c r="J1736" s="31">
        <f t="shared" si="110"/>
        <v>2.8744822440957353E-5</v>
      </c>
      <c r="K1736" s="31">
        <f t="shared" si="111"/>
        <v>1.2343089608282686E-5</v>
      </c>
      <c r="L1736" s="31">
        <f t="shared" si="112"/>
        <v>6.4204547454066208E-5</v>
      </c>
      <c r="M1736" s="31">
        <f t="shared" si="113"/>
        <v>1.0529245950330625E-4</v>
      </c>
    </row>
    <row r="1737" spans="1:13" x14ac:dyDescent="0.2">
      <c r="A1737" t="s">
        <v>981</v>
      </c>
      <c r="B1737" s="28">
        <v>780819000</v>
      </c>
      <c r="C1737" s="28" t="str">
        <f>_xlfn.XLOOKUP(E1737,Crosswalk!$C$3:$C$3275,Crosswalk!$B$3:$B$3275)</f>
        <v>MN</v>
      </c>
      <c r="D1737" s="28" t="str" cm="1">
        <f t="array" ref="D1737">_xlfn.XLOOKUP(C1737,_xlfn.ANCHORARRAY($O$2),$P$2:$P$51)</f>
        <v>Minnesota</v>
      </c>
      <c r="E1737" t="s">
        <v>4680</v>
      </c>
      <c r="F1737" s="28">
        <v>7131</v>
      </c>
      <c r="G1737" s="28">
        <v>22635</v>
      </c>
      <c r="H1737" s="28">
        <v>245353</v>
      </c>
      <c r="I1737" s="28">
        <v>275119</v>
      </c>
      <c r="J1737" s="31">
        <f t="shared" si="110"/>
        <v>9.1327183380527372E-6</v>
      </c>
      <c r="K1737" s="31">
        <f t="shared" si="111"/>
        <v>2.8988792537066848E-5</v>
      </c>
      <c r="L1737" s="31">
        <f t="shared" si="112"/>
        <v>3.1422519175378674E-4</v>
      </c>
      <c r="M1737" s="31">
        <f t="shared" si="113"/>
        <v>3.523467026289063E-4</v>
      </c>
    </row>
    <row r="1738" spans="1:13" x14ac:dyDescent="0.2">
      <c r="A1738" t="s">
        <v>980</v>
      </c>
      <c r="B1738" s="28">
        <v>972308000</v>
      </c>
      <c r="C1738" s="28" t="str">
        <f>_xlfn.XLOOKUP(E1738,Crosswalk!$C$3:$C$3275,Crosswalk!$B$3:$B$3275)</f>
        <v>MN</v>
      </c>
      <c r="D1738" s="28" t="str" cm="1">
        <f t="array" ref="D1738">_xlfn.XLOOKUP(C1738,_xlfn.ANCHORARRAY($O$2),$P$2:$P$51)</f>
        <v>Minnesota</v>
      </c>
      <c r="E1738" t="s">
        <v>4678</v>
      </c>
      <c r="F1738" s="28">
        <v>8596</v>
      </c>
      <c r="G1738" s="28">
        <v>41150</v>
      </c>
      <c r="H1738" s="28">
        <v>120509</v>
      </c>
      <c r="I1738" s="28">
        <v>170255</v>
      </c>
      <c r="J1738" s="31">
        <f t="shared" si="110"/>
        <v>8.8408199870822832E-6</v>
      </c>
      <c r="K1738" s="31">
        <f t="shared" si="111"/>
        <v>4.2321980277854343E-5</v>
      </c>
      <c r="L1738" s="31">
        <f t="shared" si="112"/>
        <v>1.2394117913253825E-4</v>
      </c>
      <c r="M1738" s="31">
        <f t="shared" si="113"/>
        <v>1.7510397939747487E-4</v>
      </c>
    </row>
    <row r="1739" spans="1:13" x14ac:dyDescent="0.2">
      <c r="A1739" t="s">
        <v>979</v>
      </c>
      <c r="B1739" s="28">
        <v>187489000</v>
      </c>
      <c r="C1739" s="28" t="str">
        <f>_xlfn.XLOOKUP(E1739,Crosswalk!$C$3:$C$3275,Crosswalk!$B$3:$B$3275)</f>
        <v>MN</v>
      </c>
      <c r="D1739" s="28" t="str" cm="1">
        <f t="array" ref="D1739">_xlfn.XLOOKUP(C1739,_xlfn.ANCHORARRAY($O$2),$P$2:$P$51)</f>
        <v>Minnesota</v>
      </c>
      <c r="E1739" t="s">
        <v>4676</v>
      </c>
      <c r="F1739" s="28">
        <v>1951</v>
      </c>
      <c r="G1739" s="28">
        <v>10557</v>
      </c>
      <c r="H1739" s="28">
        <v>122507</v>
      </c>
      <c r="I1739" s="28">
        <v>135015</v>
      </c>
      <c r="J1739" s="31">
        <f t="shared" si="110"/>
        <v>1.0405943815370502E-5</v>
      </c>
      <c r="K1739" s="31">
        <f t="shared" si="111"/>
        <v>5.6307303361797225E-5</v>
      </c>
      <c r="L1739" s="31">
        <f t="shared" si="112"/>
        <v>6.5340899999466635E-4</v>
      </c>
      <c r="M1739" s="31">
        <f t="shared" si="113"/>
        <v>7.2012224717183412E-4</v>
      </c>
    </row>
    <row r="1740" spans="1:13" x14ac:dyDescent="0.2">
      <c r="A1740" t="s">
        <v>978</v>
      </c>
      <c r="B1740" s="28">
        <v>43178777000</v>
      </c>
      <c r="C1740" s="28" t="str">
        <f>_xlfn.XLOOKUP(E1740,Crosswalk!$C$3:$C$3275,Crosswalk!$B$3:$B$3275)</f>
        <v>MN</v>
      </c>
      <c r="D1740" s="28" t="str" cm="1">
        <f t="array" ref="D1740">_xlfn.XLOOKUP(C1740,_xlfn.ANCHORARRAY($O$2),$P$2:$P$51)</f>
        <v>Minnesota</v>
      </c>
      <c r="E1740" t="s">
        <v>4674</v>
      </c>
      <c r="F1740" s="28">
        <v>1047411</v>
      </c>
      <c r="G1740" s="28">
        <v>816501</v>
      </c>
      <c r="H1740" s="28">
        <v>3296108</v>
      </c>
      <c r="I1740" s="28">
        <v>5160020</v>
      </c>
      <c r="J1740" s="31">
        <f t="shared" si="110"/>
        <v>2.4257542079063517E-5</v>
      </c>
      <c r="K1740" s="31">
        <f t="shared" si="111"/>
        <v>1.8909775976285758E-5</v>
      </c>
      <c r="L1740" s="31">
        <f t="shared" si="112"/>
        <v>7.6336298269865304E-5</v>
      </c>
      <c r="M1740" s="31">
        <f t="shared" si="113"/>
        <v>1.1950361632521459E-4</v>
      </c>
    </row>
    <row r="1741" spans="1:13" x14ac:dyDescent="0.2">
      <c r="A1741" t="s">
        <v>200</v>
      </c>
      <c r="B1741" s="28">
        <v>566281000</v>
      </c>
      <c r="C1741" s="28" t="str">
        <f>_xlfn.XLOOKUP(E1741,Crosswalk!$C$3:$C$3275,Crosswalk!$B$3:$B$3275)</f>
        <v>MN</v>
      </c>
      <c r="D1741" s="28" t="str" cm="1">
        <f t="array" ref="D1741">_xlfn.XLOOKUP(C1741,_xlfn.ANCHORARRAY($O$2),$P$2:$P$51)</f>
        <v>Minnesota</v>
      </c>
      <c r="E1741" t="s">
        <v>4672</v>
      </c>
      <c r="F1741" s="28">
        <v>8568</v>
      </c>
      <c r="G1741" s="28">
        <v>33703</v>
      </c>
      <c r="H1741" s="28">
        <v>74734</v>
      </c>
      <c r="I1741" s="28">
        <v>117005</v>
      </c>
      <c r="J1741" s="31">
        <f t="shared" si="110"/>
        <v>1.5130297502476685E-5</v>
      </c>
      <c r="K1741" s="31">
        <f t="shared" si="111"/>
        <v>5.9516388506766076E-5</v>
      </c>
      <c r="L1741" s="31">
        <f t="shared" si="112"/>
        <v>1.319733489204123E-4</v>
      </c>
      <c r="M1741" s="31">
        <f t="shared" si="113"/>
        <v>2.0662003492965506E-4</v>
      </c>
    </row>
    <row r="1742" spans="1:13" x14ac:dyDescent="0.2">
      <c r="A1742" t="s">
        <v>199</v>
      </c>
      <c r="B1742" s="28">
        <v>1382369000</v>
      </c>
      <c r="C1742" s="28" t="str">
        <f>_xlfn.XLOOKUP(E1742,Crosswalk!$C$3:$C$3275,Crosswalk!$B$3:$B$3275)</f>
        <v>MN</v>
      </c>
      <c r="D1742" s="28" t="str" cm="1">
        <f t="array" ref="D1742">_xlfn.XLOOKUP(C1742,_xlfn.ANCHORARRAY($O$2),$P$2:$P$51)</f>
        <v>Minnesota</v>
      </c>
      <c r="E1742" t="s">
        <v>4669</v>
      </c>
      <c r="F1742" s="28">
        <v>10885</v>
      </c>
      <c r="G1742" s="28">
        <v>26784</v>
      </c>
      <c r="H1742" s="28">
        <v>488294</v>
      </c>
      <c r="I1742" s="28">
        <v>525963</v>
      </c>
      <c r="J1742" s="31">
        <f t="shared" si="110"/>
        <v>7.8741638448200148E-6</v>
      </c>
      <c r="K1742" s="31">
        <f t="shared" si="111"/>
        <v>1.9375434489633376E-5</v>
      </c>
      <c r="L1742" s="31">
        <f t="shared" si="112"/>
        <v>3.5322985396807945E-4</v>
      </c>
      <c r="M1742" s="31">
        <f t="shared" si="113"/>
        <v>3.804794523025328E-4</v>
      </c>
    </row>
    <row r="1743" spans="1:13" x14ac:dyDescent="0.2">
      <c r="A1743" t="s">
        <v>977</v>
      </c>
      <c r="B1743" s="28">
        <v>637733000</v>
      </c>
      <c r="C1743" s="28" t="str">
        <f>_xlfn.XLOOKUP(E1743,Crosswalk!$C$3:$C$3275,Crosswalk!$B$3:$B$3275)</f>
        <v>MN</v>
      </c>
      <c r="D1743" s="28" t="str" cm="1">
        <f t="array" ref="D1743">_xlfn.XLOOKUP(C1743,_xlfn.ANCHORARRAY($O$2),$P$2:$P$51)</f>
        <v>Minnesota</v>
      </c>
      <c r="E1743" t="s">
        <v>4668</v>
      </c>
      <c r="F1743" s="28">
        <v>300</v>
      </c>
      <c r="G1743" s="28">
        <v>4267</v>
      </c>
      <c r="H1743" s="28">
        <v>789</v>
      </c>
      <c r="I1743" s="28">
        <v>5356</v>
      </c>
      <c r="J1743" s="31">
        <f t="shared" si="110"/>
        <v>4.7041630274738802E-7</v>
      </c>
      <c r="K1743" s="31">
        <f t="shared" si="111"/>
        <v>6.6908878794103489E-6</v>
      </c>
      <c r="L1743" s="31">
        <f t="shared" si="112"/>
        <v>1.2371948762256306E-6</v>
      </c>
      <c r="M1743" s="31">
        <f t="shared" si="113"/>
        <v>8.398499058383367E-6</v>
      </c>
    </row>
    <row r="1744" spans="1:13" x14ac:dyDescent="0.2">
      <c r="A1744" t="s">
        <v>976</v>
      </c>
      <c r="B1744" s="28">
        <v>730992000</v>
      </c>
      <c r="C1744" s="28" t="str">
        <f>_xlfn.XLOOKUP(E1744,Crosswalk!$C$3:$C$3275,Crosswalk!$B$3:$B$3275)</f>
        <v>MN</v>
      </c>
      <c r="D1744" s="28" t="str" cm="1">
        <f t="array" ref="D1744">_xlfn.XLOOKUP(C1744,_xlfn.ANCHORARRAY($O$2),$P$2:$P$51)</f>
        <v>Minnesota</v>
      </c>
      <c r="E1744" t="s">
        <v>4666</v>
      </c>
      <c r="F1744" s="28">
        <v>8710</v>
      </c>
      <c r="G1744" s="28">
        <v>16218</v>
      </c>
      <c r="H1744" s="28">
        <v>4778</v>
      </c>
      <c r="I1744" s="28">
        <v>29706</v>
      </c>
      <c r="J1744" s="31">
        <f t="shared" si="110"/>
        <v>1.1915315078687592E-5</v>
      </c>
      <c r="K1744" s="31">
        <f t="shared" si="111"/>
        <v>2.2186289316435749E-5</v>
      </c>
      <c r="L1744" s="31">
        <f t="shared" si="112"/>
        <v>6.5363232429356273E-6</v>
      </c>
      <c r="M1744" s="31">
        <f t="shared" si="113"/>
        <v>4.0637927638058969E-5</v>
      </c>
    </row>
    <row r="1745" spans="1:13" x14ac:dyDescent="0.2">
      <c r="A1745" t="s">
        <v>975</v>
      </c>
      <c r="B1745" s="28">
        <v>2003829000</v>
      </c>
      <c r="C1745" s="28" t="str">
        <f>_xlfn.XLOOKUP(E1745,Crosswalk!$C$3:$C$3275,Crosswalk!$B$3:$B$3275)</f>
        <v>MN</v>
      </c>
      <c r="D1745" s="28" t="str" cm="1">
        <f t="array" ref="D1745">_xlfn.XLOOKUP(C1745,_xlfn.ANCHORARRAY($O$2),$P$2:$P$51)</f>
        <v>Minnesota</v>
      </c>
      <c r="E1745" t="s">
        <v>4664</v>
      </c>
      <c r="F1745" s="28">
        <v>1218</v>
      </c>
      <c r="G1745" s="28">
        <v>11130</v>
      </c>
      <c r="H1745" s="28">
        <v>25066</v>
      </c>
      <c r="I1745" s="28">
        <v>37414</v>
      </c>
      <c r="J1745" s="31">
        <f t="shared" si="110"/>
        <v>6.0783629740861122E-7</v>
      </c>
      <c r="K1745" s="31">
        <f t="shared" si="111"/>
        <v>5.5543661659752404E-6</v>
      </c>
      <c r="L1745" s="31">
        <f t="shared" si="112"/>
        <v>1.2509051421054391E-5</v>
      </c>
      <c r="M1745" s="31">
        <f t="shared" si="113"/>
        <v>1.8671253884438244E-5</v>
      </c>
    </row>
    <row r="1746" spans="1:13" x14ac:dyDescent="0.2">
      <c r="A1746" t="s">
        <v>974</v>
      </c>
      <c r="B1746" s="28">
        <v>2403205000</v>
      </c>
      <c r="C1746" s="28" t="str">
        <f>_xlfn.XLOOKUP(E1746,Crosswalk!$C$3:$C$3275,Crosswalk!$B$3:$B$3275)</f>
        <v>MN</v>
      </c>
      <c r="D1746" s="28" t="str" cm="1">
        <f t="array" ref="D1746">_xlfn.XLOOKUP(C1746,_xlfn.ANCHORARRAY($O$2),$P$2:$P$51)</f>
        <v>Minnesota</v>
      </c>
      <c r="E1746" t="s">
        <v>4662</v>
      </c>
      <c r="F1746" s="28">
        <v>21194</v>
      </c>
      <c r="G1746" s="28">
        <v>103726</v>
      </c>
      <c r="H1746" s="28">
        <v>222779</v>
      </c>
      <c r="I1746" s="28">
        <v>347699</v>
      </c>
      <c r="J1746" s="31">
        <f t="shared" si="110"/>
        <v>8.819056218674645E-6</v>
      </c>
      <c r="K1746" s="31">
        <f t="shared" si="111"/>
        <v>4.3161528042759565E-5</v>
      </c>
      <c r="L1746" s="31">
        <f t="shared" si="112"/>
        <v>9.2700789154483287E-5</v>
      </c>
      <c r="M1746" s="31">
        <f t="shared" si="113"/>
        <v>1.4468137341591748E-4</v>
      </c>
    </row>
    <row r="1747" spans="1:13" x14ac:dyDescent="0.2">
      <c r="A1747" t="s">
        <v>973</v>
      </c>
      <c r="B1747" s="28">
        <v>11994255000</v>
      </c>
      <c r="C1747" s="28" t="str">
        <f>_xlfn.XLOOKUP(E1747,Crosswalk!$C$3:$C$3275,Crosswalk!$B$3:$B$3275)</f>
        <v>MN</v>
      </c>
      <c r="D1747" s="28" t="str" cm="1">
        <f t="array" ref="D1747">_xlfn.XLOOKUP(C1747,_xlfn.ANCHORARRAY($O$2),$P$2:$P$51)</f>
        <v>Minnesota</v>
      </c>
      <c r="E1747" t="s">
        <v>4660</v>
      </c>
      <c r="F1747" s="28">
        <v>171961</v>
      </c>
      <c r="G1747" s="28">
        <v>82685</v>
      </c>
      <c r="H1747" s="28">
        <v>23271</v>
      </c>
      <c r="I1747" s="28">
        <v>277917</v>
      </c>
      <c r="J1747" s="31">
        <f t="shared" si="110"/>
        <v>1.4336947146779854E-5</v>
      </c>
      <c r="K1747" s="31">
        <f t="shared" si="111"/>
        <v>6.8937170336965491E-6</v>
      </c>
      <c r="L1747" s="31">
        <f t="shared" si="112"/>
        <v>1.9401788606295264E-6</v>
      </c>
      <c r="M1747" s="31">
        <f t="shared" si="113"/>
        <v>2.3170843041105929E-5</v>
      </c>
    </row>
    <row r="1748" spans="1:13" x14ac:dyDescent="0.2">
      <c r="A1748" t="s">
        <v>972</v>
      </c>
      <c r="B1748" s="28">
        <v>247620000</v>
      </c>
      <c r="C1748" s="28" t="str">
        <f>_xlfn.XLOOKUP(E1748,Crosswalk!$C$3:$C$3275,Crosswalk!$B$3:$B$3275)</f>
        <v>MN</v>
      </c>
      <c r="D1748" s="28" t="str" cm="1">
        <f t="array" ref="D1748">_xlfn.XLOOKUP(C1748,_xlfn.ANCHORARRAY($O$2),$P$2:$P$51)</f>
        <v>Minnesota</v>
      </c>
      <c r="E1748" t="s">
        <v>4658</v>
      </c>
      <c r="F1748" s="28">
        <v>4950</v>
      </c>
      <c r="G1748" s="28">
        <v>5115</v>
      </c>
      <c r="H1748" s="28">
        <v>198832</v>
      </c>
      <c r="I1748" s="28">
        <v>208897</v>
      </c>
      <c r="J1748" s="31">
        <f t="shared" si="110"/>
        <v>1.9990307729585656E-5</v>
      </c>
      <c r="K1748" s="31">
        <f t="shared" si="111"/>
        <v>2.0656651320571844E-5</v>
      </c>
      <c r="L1748" s="31">
        <f t="shared" si="112"/>
        <v>8.0297229626039902E-4</v>
      </c>
      <c r="M1748" s="31">
        <f t="shared" si="113"/>
        <v>8.4361925531055654E-4</v>
      </c>
    </row>
    <row r="1749" spans="1:13" x14ac:dyDescent="0.2">
      <c r="A1749" t="s">
        <v>971</v>
      </c>
      <c r="B1749" s="28">
        <v>1252817000</v>
      </c>
      <c r="C1749" s="28" t="str">
        <f>_xlfn.XLOOKUP(E1749,Crosswalk!$C$3:$C$3275,Crosswalk!$B$3:$B$3275)</f>
        <v>MN</v>
      </c>
      <c r="D1749" s="28" t="str" cm="1">
        <f t="array" ref="D1749">_xlfn.XLOOKUP(C1749,_xlfn.ANCHORARRAY($O$2),$P$2:$P$51)</f>
        <v>Minnesota</v>
      </c>
      <c r="E1749" t="s">
        <v>4656</v>
      </c>
      <c r="F1749" s="28">
        <v>1040</v>
      </c>
      <c r="G1749" s="28">
        <v>27245</v>
      </c>
      <c r="H1749" s="28">
        <v>42137</v>
      </c>
      <c r="I1749" s="28">
        <v>70422</v>
      </c>
      <c r="J1749" s="31">
        <f t="shared" si="110"/>
        <v>8.3012922078803214E-7</v>
      </c>
      <c r="K1749" s="31">
        <f t="shared" si="111"/>
        <v>2.1746990981124937E-5</v>
      </c>
      <c r="L1749" s="31">
        <f t="shared" si="112"/>
        <v>3.3633802861870486E-5</v>
      </c>
      <c r="M1749" s="31">
        <f t="shared" si="113"/>
        <v>5.6210923063783455E-5</v>
      </c>
    </row>
    <row r="1750" spans="1:13" x14ac:dyDescent="0.2">
      <c r="A1750" t="s">
        <v>970</v>
      </c>
      <c r="B1750" s="28">
        <v>1573290000</v>
      </c>
      <c r="C1750" s="28" t="str">
        <f>_xlfn.XLOOKUP(E1750,Crosswalk!$C$3:$C$3275,Crosswalk!$B$3:$B$3275)</f>
        <v>MN</v>
      </c>
      <c r="D1750" s="28" t="str" cm="1">
        <f t="array" ref="D1750">_xlfn.XLOOKUP(C1750,_xlfn.ANCHORARRAY($O$2),$P$2:$P$51)</f>
        <v>Minnesota</v>
      </c>
      <c r="E1750" t="s">
        <v>4654</v>
      </c>
      <c r="F1750" s="28">
        <v>45456</v>
      </c>
      <c r="G1750" s="28">
        <v>144634</v>
      </c>
      <c r="H1750" s="28">
        <v>323214</v>
      </c>
      <c r="I1750" s="28">
        <v>513304</v>
      </c>
      <c r="J1750" s="31">
        <f t="shared" si="110"/>
        <v>2.8892321186812349E-5</v>
      </c>
      <c r="K1750" s="31">
        <f t="shared" si="111"/>
        <v>9.1930921826236745E-5</v>
      </c>
      <c r="L1750" s="31">
        <f t="shared" si="112"/>
        <v>2.0543828537650401E-4</v>
      </c>
      <c r="M1750" s="31">
        <f t="shared" si="113"/>
        <v>3.2626152838955308E-4</v>
      </c>
    </row>
    <row r="1751" spans="1:13" x14ac:dyDescent="0.2">
      <c r="A1751" t="s">
        <v>456</v>
      </c>
      <c r="B1751" s="28">
        <v>453837000</v>
      </c>
      <c r="C1751" s="28" t="str">
        <f>_xlfn.XLOOKUP(E1751,Crosswalk!$C$3:$C$3275,Crosswalk!$B$3:$B$3275)</f>
        <v>MN</v>
      </c>
      <c r="D1751" s="28" t="str" cm="1">
        <f t="array" ref="D1751">_xlfn.XLOOKUP(C1751,_xlfn.ANCHORARRAY($O$2),$P$2:$P$51)</f>
        <v>Minnesota</v>
      </c>
      <c r="E1751" t="s">
        <v>4652</v>
      </c>
      <c r="F1751" s="28">
        <v>525</v>
      </c>
      <c r="G1751" s="28">
        <v>8410</v>
      </c>
      <c r="H1751" s="28">
        <v>1650</v>
      </c>
      <c r="I1751" s="28">
        <v>10585</v>
      </c>
      <c r="J1751" s="31">
        <f t="shared" si="110"/>
        <v>1.1568029931451161E-6</v>
      </c>
      <c r="K1751" s="31">
        <f t="shared" si="111"/>
        <v>1.853088223304843E-5</v>
      </c>
      <c r="L1751" s="31">
        <f t="shared" si="112"/>
        <v>3.6356665498846504E-6</v>
      </c>
      <c r="M1751" s="31">
        <f t="shared" si="113"/>
        <v>2.3323351776078197E-5</v>
      </c>
    </row>
    <row r="1752" spans="1:13" x14ac:dyDescent="0.2">
      <c r="A1752" t="s">
        <v>969</v>
      </c>
      <c r="B1752" s="28">
        <v>1978794000</v>
      </c>
      <c r="C1752" s="28" t="str">
        <f>_xlfn.XLOOKUP(E1752,Crosswalk!$C$3:$C$3275,Crosswalk!$B$3:$B$3275)</f>
        <v>MN</v>
      </c>
      <c r="D1752" s="28" t="str" cm="1">
        <f t="array" ref="D1752">_xlfn.XLOOKUP(C1752,_xlfn.ANCHORARRAY($O$2),$P$2:$P$51)</f>
        <v>Minnesota</v>
      </c>
      <c r="E1752" t="s">
        <v>4651</v>
      </c>
      <c r="F1752" s="28">
        <v>6404</v>
      </c>
      <c r="G1752" s="28">
        <v>16144</v>
      </c>
      <c r="H1752" s="28">
        <v>1190408</v>
      </c>
      <c r="I1752" s="28">
        <v>1212956</v>
      </c>
      <c r="J1752" s="31">
        <f t="shared" si="110"/>
        <v>3.2363146441721573E-6</v>
      </c>
      <c r="K1752" s="31">
        <f t="shared" si="111"/>
        <v>8.1585046245339337E-6</v>
      </c>
      <c r="L1752" s="31">
        <f t="shared" si="112"/>
        <v>6.0158258009676601E-4</v>
      </c>
      <c r="M1752" s="31">
        <f t="shared" si="113"/>
        <v>6.1297739936547213E-4</v>
      </c>
    </row>
    <row r="1753" spans="1:13" x14ac:dyDescent="0.2">
      <c r="A1753" t="s">
        <v>968</v>
      </c>
      <c r="B1753" s="28">
        <v>1088423000</v>
      </c>
      <c r="C1753" s="28" t="str">
        <f>_xlfn.XLOOKUP(E1753,Crosswalk!$C$3:$C$3275,Crosswalk!$B$3:$B$3275)</f>
        <v>MN</v>
      </c>
      <c r="D1753" s="28" t="str" cm="1">
        <f t="array" ref="D1753">_xlfn.XLOOKUP(C1753,_xlfn.ANCHORARRAY($O$2),$P$2:$P$51)</f>
        <v>Minnesota</v>
      </c>
      <c r="E1753" t="s">
        <v>4649</v>
      </c>
      <c r="F1753" s="28">
        <v>31506</v>
      </c>
      <c r="G1753" s="28">
        <v>33680</v>
      </c>
      <c r="H1753" s="28">
        <v>64974</v>
      </c>
      <c r="I1753" s="28">
        <v>130160</v>
      </c>
      <c r="J1753" s="31">
        <f t="shared" si="110"/>
        <v>2.894646658514199E-5</v>
      </c>
      <c r="K1753" s="31">
        <f t="shared" si="111"/>
        <v>3.094385179291507E-5</v>
      </c>
      <c r="L1753" s="31">
        <f t="shared" si="112"/>
        <v>5.9695541163683605E-5</v>
      </c>
      <c r="M1753" s="31">
        <f t="shared" si="113"/>
        <v>1.1958585954174067E-4</v>
      </c>
    </row>
    <row r="1754" spans="1:13" x14ac:dyDescent="0.2">
      <c r="A1754" t="s">
        <v>967</v>
      </c>
      <c r="B1754" s="28">
        <v>817976000</v>
      </c>
      <c r="C1754" s="28" t="str">
        <f>_xlfn.XLOOKUP(E1754,Crosswalk!$C$3:$C$3275,Crosswalk!$B$3:$B$3275)</f>
        <v>MN</v>
      </c>
      <c r="D1754" s="28" t="str" cm="1">
        <f t="array" ref="D1754">_xlfn.XLOOKUP(C1754,_xlfn.ANCHORARRAY($O$2),$P$2:$P$51)</f>
        <v>Minnesota</v>
      </c>
      <c r="E1754" t="s">
        <v>4647</v>
      </c>
      <c r="F1754" s="28">
        <v>23540</v>
      </c>
      <c r="G1754" s="28">
        <v>11099</v>
      </c>
      <c r="H1754" s="28">
        <v>4555</v>
      </c>
      <c r="I1754" s="28">
        <v>39194</v>
      </c>
      <c r="J1754" s="31">
        <f t="shared" si="110"/>
        <v>2.877835046505032E-5</v>
      </c>
      <c r="K1754" s="31">
        <f t="shared" si="111"/>
        <v>1.3568857765998024E-5</v>
      </c>
      <c r="L1754" s="31">
        <f t="shared" si="112"/>
        <v>5.5686230402848005E-6</v>
      </c>
      <c r="M1754" s="31">
        <f t="shared" si="113"/>
        <v>4.7915831271333145E-5</v>
      </c>
    </row>
    <row r="1755" spans="1:13" x14ac:dyDescent="0.2">
      <c r="A1755" t="s">
        <v>966</v>
      </c>
      <c r="B1755" s="28">
        <v>1144076000</v>
      </c>
      <c r="C1755" s="28" t="str">
        <f>_xlfn.XLOOKUP(E1755,Crosswalk!$C$3:$C$3275,Crosswalk!$B$3:$B$3275)</f>
        <v>MN</v>
      </c>
      <c r="D1755" s="28" t="str" cm="1">
        <f t="array" ref="D1755">_xlfn.XLOOKUP(C1755,_xlfn.ANCHORARRAY($O$2),$P$2:$P$51)</f>
        <v>Minnesota</v>
      </c>
      <c r="E1755" t="s">
        <v>4645</v>
      </c>
      <c r="F1755" s="28">
        <v>7549</v>
      </c>
      <c r="G1755" s="28">
        <v>36964</v>
      </c>
      <c r="H1755" s="28">
        <v>131569</v>
      </c>
      <c r="I1755" s="28">
        <v>176082</v>
      </c>
      <c r="J1755" s="31">
        <f t="shared" si="110"/>
        <v>6.5983378726588097E-6</v>
      </c>
      <c r="K1755" s="31">
        <f t="shared" si="111"/>
        <v>3.2309042406273709E-5</v>
      </c>
      <c r="L1755" s="31">
        <f t="shared" si="112"/>
        <v>1.1500022725762974E-4</v>
      </c>
      <c r="M1755" s="31">
        <f t="shared" si="113"/>
        <v>1.5390760753656227E-4</v>
      </c>
    </row>
    <row r="1756" spans="1:13" x14ac:dyDescent="0.2">
      <c r="A1756" t="s">
        <v>367</v>
      </c>
      <c r="B1756" s="28">
        <v>1035892000</v>
      </c>
      <c r="C1756" s="28" t="str">
        <f>_xlfn.XLOOKUP(E1756,Crosswalk!$C$3:$C$3275,Crosswalk!$B$3:$B$3275)</f>
        <v>MN</v>
      </c>
      <c r="D1756" s="28" t="str" cm="1">
        <f t="array" ref="D1756">_xlfn.XLOOKUP(C1756,_xlfn.ANCHORARRAY($O$2),$P$2:$P$51)</f>
        <v>Minnesota</v>
      </c>
      <c r="E1756" t="s">
        <v>4643</v>
      </c>
      <c r="F1756" s="28">
        <v>2780</v>
      </c>
      <c r="G1756" s="28">
        <v>71956</v>
      </c>
      <c r="H1756" s="28">
        <v>2230</v>
      </c>
      <c r="I1756" s="28">
        <v>76966</v>
      </c>
      <c r="J1756" s="31">
        <f t="shared" si="110"/>
        <v>2.6836774490004748E-6</v>
      </c>
      <c r="K1756" s="31">
        <f t="shared" si="111"/>
        <v>6.9462839755495752E-5</v>
      </c>
      <c r="L1756" s="31">
        <f t="shared" si="112"/>
        <v>2.1527340688025392E-6</v>
      </c>
      <c r="M1756" s="31">
        <f t="shared" si="113"/>
        <v>7.429925127329876E-5</v>
      </c>
    </row>
    <row r="1757" spans="1:13" x14ac:dyDescent="0.2">
      <c r="A1757" t="s">
        <v>128</v>
      </c>
      <c r="B1757" s="28">
        <v>444255000</v>
      </c>
      <c r="C1757" s="28" t="str">
        <f>_xlfn.XLOOKUP(E1757,Crosswalk!$C$3:$C$3275,Crosswalk!$B$3:$B$3275)</f>
        <v>MN</v>
      </c>
      <c r="D1757" s="28" t="str" cm="1">
        <f t="array" ref="D1757">_xlfn.XLOOKUP(C1757,_xlfn.ANCHORARRAY($O$2),$P$2:$P$51)</f>
        <v>Minnesota</v>
      </c>
      <c r="E1757" t="s">
        <v>4642</v>
      </c>
      <c r="F1757" s="28">
        <v>5441</v>
      </c>
      <c r="G1757" s="28">
        <v>15280</v>
      </c>
      <c r="H1757" s="28">
        <v>231059</v>
      </c>
      <c r="I1757" s="28">
        <v>251780</v>
      </c>
      <c r="J1757" s="31">
        <f t="shared" si="110"/>
        <v>1.2247470484293931E-5</v>
      </c>
      <c r="K1757" s="31">
        <f t="shared" si="111"/>
        <v>3.4394660724133659E-5</v>
      </c>
      <c r="L1757" s="31">
        <f t="shared" si="112"/>
        <v>5.2010444451947642E-4</v>
      </c>
      <c r="M1757" s="31">
        <f t="shared" si="113"/>
        <v>5.6674657572790407E-4</v>
      </c>
    </row>
    <row r="1758" spans="1:13" x14ac:dyDescent="0.2">
      <c r="A1758" t="s">
        <v>965</v>
      </c>
      <c r="B1758" s="28">
        <v>188632000</v>
      </c>
      <c r="C1758" s="28" t="str">
        <f>_xlfn.XLOOKUP(E1758,Crosswalk!$C$3:$C$3275,Crosswalk!$B$3:$B$3275)</f>
        <v>MN</v>
      </c>
      <c r="D1758" s="28" t="str" cm="1">
        <f t="array" ref="D1758">_xlfn.XLOOKUP(C1758,_xlfn.ANCHORARRAY($O$2),$P$2:$P$51)</f>
        <v>Minnesota</v>
      </c>
      <c r="E1758" t="s">
        <v>4641</v>
      </c>
      <c r="F1758" s="28">
        <v>6336</v>
      </c>
      <c r="G1758" s="28">
        <v>7364</v>
      </c>
      <c r="H1758" s="28">
        <v>45935</v>
      </c>
      <c r="I1758" s="28">
        <v>59635</v>
      </c>
      <c r="J1758" s="31">
        <f t="shared" si="110"/>
        <v>3.3589210738368887E-5</v>
      </c>
      <c r="K1758" s="31">
        <f t="shared" si="111"/>
        <v>3.9038975359430003E-5</v>
      </c>
      <c r="L1758" s="31">
        <f t="shared" si="112"/>
        <v>2.4351647652572203E-4</v>
      </c>
      <c r="M1758" s="31">
        <f t="shared" si="113"/>
        <v>3.1614466262352091E-4</v>
      </c>
    </row>
    <row r="1759" spans="1:13" x14ac:dyDescent="0.2">
      <c r="A1759" t="s">
        <v>7959</v>
      </c>
      <c r="B1759" s="28">
        <v>1710141000</v>
      </c>
      <c r="C1759" s="28" t="str">
        <f>_xlfn.XLOOKUP(E1759,Crosswalk!$C$3:$C$3275,Crosswalk!$B$3:$B$3275)</f>
        <v>MN</v>
      </c>
      <c r="D1759" s="28" t="str" cm="1">
        <f t="array" ref="D1759">_xlfn.XLOOKUP(C1759,_xlfn.ANCHORARRAY($O$2),$P$2:$P$51)</f>
        <v>Minnesota</v>
      </c>
      <c r="E1759" t="s">
        <v>4639</v>
      </c>
      <c r="F1759" s="28">
        <v>6138</v>
      </c>
      <c r="G1759" s="28">
        <v>23304</v>
      </c>
      <c r="H1759" s="28">
        <v>71404</v>
      </c>
      <c r="I1759" s="28">
        <v>100846</v>
      </c>
      <c r="J1759" s="31">
        <f t="shared" si="110"/>
        <v>3.589177734467509E-6</v>
      </c>
      <c r="K1759" s="31">
        <f t="shared" si="111"/>
        <v>1.3626946550021314E-5</v>
      </c>
      <c r="L1759" s="31">
        <f t="shared" si="112"/>
        <v>4.175328233169078E-5</v>
      </c>
      <c r="M1759" s="31">
        <f t="shared" si="113"/>
        <v>5.8969406616179601E-5</v>
      </c>
    </row>
    <row r="1760" spans="1:13" x14ac:dyDescent="0.2">
      <c r="A1760" t="s">
        <v>647</v>
      </c>
      <c r="B1760" s="28">
        <v>1546265000</v>
      </c>
      <c r="C1760" s="28" t="str">
        <f>_xlfn.XLOOKUP(E1760,Crosswalk!$C$3:$C$3275,Crosswalk!$B$3:$B$3275)</f>
        <v>MN</v>
      </c>
      <c r="D1760" s="28" t="str" cm="1">
        <f t="array" ref="D1760">_xlfn.XLOOKUP(C1760,_xlfn.ANCHORARRAY($O$2),$P$2:$P$51)</f>
        <v>Minnesota</v>
      </c>
      <c r="E1760" t="s">
        <v>4637</v>
      </c>
      <c r="F1760" s="28">
        <v>5002</v>
      </c>
      <c r="G1760" s="28">
        <v>13902</v>
      </c>
      <c r="H1760" s="28">
        <v>600</v>
      </c>
      <c r="I1760" s="28">
        <v>19504</v>
      </c>
      <c r="J1760" s="31">
        <f t="shared" si="110"/>
        <v>3.2348918199661764E-6</v>
      </c>
      <c r="K1760" s="31">
        <f t="shared" si="111"/>
        <v>8.9906969374589737E-6</v>
      </c>
      <c r="L1760" s="31">
        <f t="shared" si="112"/>
        <v>3.8803180567367172E-7</v>
      </c>
      <c r="M1760" s="31">
        <f t="shared" si="113"/>
        <v>1.2613620563098822E-5</v>
      </c>
    </row>
    <row r="1761" spans="1:13" x14ac:dyDescent="0.2">
      <c r="A1761" t="s">
        <v>190</v>
      </c>
      <c r="B1761" s="28">
        <v>418566000</v>
      </c>
      <c r="C1761" s="28" t="str">
        <f>_xlfn.XLOOKUP(E1761,Crosswalk!$C$3:$C$3275,Crosswalk!$B$3:$B$3275)</f>
        <v>MN</v>
      </c>
      <c r="D1761" s="28" t="str" cm="1">
        <f t="array" ref="D1761">_xlfn.XLOOKUP(C1761,_xlfn.ANCHORARRAY($O$2),$P$2:$P$51)</f>
        <v>Minnesota</v>
      </c>
      <c r="E1761" t="s">
        <v>4636</v>
      </c>
      <c r="F1761" s="28">
        <v>525</v>
      </c>
      <c r="G1761" s="28">
        <v>7567</v>
      </c>
      <c r="H1761" s="28">
        <v>600</v>
      </c>
      <c r="I1761" s="28">
        <v>8692</v>
      </c>
      <c r="J1761" s="31">
        <f t="shared" si="110"/>
        <v>1.2542824787488711E-6</v>
      </c>
      <c r="K1761" s="31">
        <f t="shared" si="111"/>
        <v>1.8078391460367064E-5</v>
      </c>
      <c r="L1761" s="31">
        <f t="shared" si="112"/>
        <v>1.4334656899987099E-6</v>
      </c>
      <c r="M1761" s="31">
        <f t="shared" si="113"/>
        <v>2.0766139629114644E-5</v>
      </c>
    </row>
    <row r="1762" spans="1:13" x14ac:dyDescent="0.2">
      <c r="A1762" t="s">
        <v>963</v>
      </c>
      <c r="B1762" s="28">
        <v>920255000</v>
      </c>
      <c r="C1762" s="28" t="str">
        <f>_xlfn.XLOOKUP(E1762,Crosswalk!$C$3:$C$3275,Crosswalk!$B$3:$B$3275)</f>
        <v>MN</v>
      </c>
      <c r="D1762" s="28" t="str" cm="1">
        <f t="array" ref="D1762">_xlfn.XLOOKUP(C1762,_xlfn.ANCHORARRAY($O$2),$P$2:$P$51)</f>
        <v>Minnesota</v>
      </c>
      <c r="E1762" t="s">
        <v>4635</v>
      </c>
      <c r="F1762" s="28">
        <v>11757</v>
      </c>
      <c r="G1762" s="28">
        <v>65457</v>
      </c>
      <c r="H1762" s="28">
        <v>4102</v>
      </c>
      <c r="I1762" s="28">
        <v>81316</v>
      </c>
      <c r="J1762" s="31">
        <f t="shared" si="110"/>
        <v>1.2775806705750037E-5</v>
      </c>
      <c r="K1762" s="31">
        <f t="shared" si="111"/>
        <v>7.1129197885368725E-5</v>
      </c>
      <c r="L1762" s="31">
        <f t="shared" si="112"/>
        <v>4.4574601604989918E-6</v>
      </c>
      <c r="M1762" s="31">
        <f t="shared" si="113"/>
        <v>8.8362464751617757E-5</v>
      </c>
    </row>
    <row r="1763" spans="1:13" x14ac:dyDescent="0.2">
      <c r="A1763" t="s">
        <v>962</v>
      </c>
      <c r="B1763" s="28">
        <v>192322000</v>
      </c>
      <c r="C1763" s="28" t="str">
        <f>_xlfn.XLOOKUP(E1763,Crosswalk!$C$3:$C$3275,Crosswalk!$B$3:$B$3275)</f>
        <v>MN</v>
      </c>
      <c r="D1763" s="28" t="str" cm="1">
        <f t="array" ref="D1763">_xlfn.XLOOKUP(C1763,_xlfn.ANCHORARRAY($O$2),$P$2:$P$51)</f>
        <v>Minnesota</v>
      </c>
      <c r="E1763" t="s">
        <v>4633</v>
      </c>
      <c r="F1763" s="28">
        <v>200</v>
      </c>
      <c r="G1763" s="28">
        <v>1947</v>
      </c>
      <c r="H1763" s="28">
        <v>156</v>
      </c>
      <c r="I1763" s="28">
        <v>2303</v>
      </c>
      <c r="J1763" s="31">
        <f t="shared" si="110"/>
        <v>1.0399226297563462E-6</v>
      </c>
      <c r="K1763" s="31">
        <f t="shared" si="111"/>
        <v>1.0123646800678029E-5</v>
      </c>
      <c r="L1763" s="31">
        <f t="shared" si="112"/>
        <v>8.1113965120994993E-7</v>
      </c>
      <c r="M1763" s="31">
        <f t="shared" si="113"/>
        <v>1.1974709081644325E-5</v>
      </c>
    </row>
    <row r="1764" spans="1:13" x14ac:dyDescent="0.2">
      <c r="A1764" t="s">
        <v>232</v>
      </c>
      <c r="B1764" s="28">
        <v>440382000</v>
      </c>
      <c r="C1764" s="28" t="str">
        <f>_xlfn.XLOOKUP(E1764,Crosswalk!$C$3:$C$3275,Crosswalk!$B$3:$B$3275)</f>
        <v>MN</v>
      </c>
      <c r="D1764" s="28" t="str" cm="1">
        <f t="array" ref="D1764">_xlfn.XLOOKUP(C1764,_xlfn.ANCHORARRAY($O$2),$P$2:$P$51)</f>
        <v>Minnesota</v>
      </c>
      <c r="E1764" t="s">
        <v>4632</v>
      </c>
      <c r="F1764" s="28">
        <v>10589</v>
      </c>
      <c r="G1764" s="28">
        <v>14280</v>
      </c>
      <c r="H1764" s="28">
        <v>1170</v>
      </c>
      <c r="I1764" s="28">
        <v>26039</v>
      </c>
      <c r="J1764" s="31">
        <f t="shared" si="110"/>
        <v>2.4045033629894047E-5</v>
      </c>
      <c r="K1764" s="31">
        <f t="shared" si="111"/>
        <v>3.2426393449323541E-5</v>
      </c>
      <c r="L1764" s="31">
        <f t="shared" si="112"/>
        <v>2.6567843372344917E-6</v>
      </c>
      <c r="M1764" s="31">
        <f t="shared" si="113"/>
        <v>5.9128211416452081E-5</v>
      </c>
    </row>
    <row r="1765" spans="1:13" x14ac:dyDescent="0.2">
      <c r="A1765" t="s">
        <v>961</v>
      </c>
      <c r="B1765" s="28">
        <v>323139000</v>
      </c>
      <c r="C1765" s="28" t="str">
        <f>_xlfn.XLOOKUP(E1765,Crosswalk!$C$3:$C$3275,Crosswalk!$B$3:$B$3275)</f>
        <v>MN</v>
      </c>
      <c r="D1765" s="28" t="str" cm="1">
        <f t="array" ref="D1765">_xlfn.XLOOKUP(C1765,_xlfn.ANCHORARRAY($O$2),$P$2:$P$51)</f>
        <v>Minnesota</v>
      </c>
      <c r="E1765" t="s">
        <v>4631</v>
      </c>
      <c r="F1765" s="28">
        <v>1475</v>
      </c>
      <c r="G1765" s="28">
        <v>11930</v>
      </c>
      <c r="H1765" s="28">
        <v>42235</v>
      </c>
      <c r="I1765" s="28">
        <v>55640</v>
      </c>
      <c r="J1765" s="31">
        <f t="shared" si="110"/>
        <v>4.5645991353566113E-6</v>
      </c>
      <c r="K1765" s="31">
        <f t="shared" si="111"/>
        <v>3.6919096735460594E-5</v>
      </c>
      <c r="L1765" s="31">
        <f t="shared" si="112"/>
        <v>1.3070226744527896E-4</v>
      </c>
      <c r="M1765" s="31">
        <f t="shared" si="113"/>
        <v>1.7218596331609618E-4</v>
      </c>
    </row>
    <row r="1766" spans="1:13" x14ac:dyDescent="0.2">
      <c r="A1766" t="s">
        <v>960</v>
      </c>
      <c r="B1766" s="28">
        <v>477144000</v>
      </c>
      <c r="C1766" s="28" t="str">
        <f>_xlfn.XLOOKUP(E1766,Crosswalk!$C$3:$C$3275,Crosswalk!$B$3:$B$3275)</f>
        <v>MN</v>
      </c>
      <c r="D1766" s="28" t="str" cm="1">
        <f t="array" ref="D1766">_xlfn.XLOOKUP(C1766,_xlfn.ANCHORARRAY($O$2),$P$2:$P$51)</f>
        <v>Minnesota</v>
      </c>
      <c r="E1766" t="s">
        <v>4629</v>
      </c>
      <c r="F1766" s="28">
        <v>8744</v>
      </c>
      <c r="G1766" s="28">
        <v>13180</v>
      </c>
      <c r="H1766" s="28">
        <v>2915</v>
      </c>
      <c r="I1766" s="28">
        <v>24839</v>
      </c>
      <c r="J1766" s="31">
        <f t="shared" si="110"/>
        <v>1.8325704609090758E-5</v>
      </c>
      <c r="K1766" s="31">
        <f t="shared" si="111"/>
        <v>2.7622688328890231E-5</v>
      </c>
      <c r="L1766" s="31">
        <f t="shared" si="112"/>
        <v>6.1092668041513677E-6</v>
      </c>
      <c r="M1766" s="31">
        <f t="shared" si="113"/>
        <v>5.2057659742132351E-5</v>
      </c>
    </row>
    <row r="1767" spans="1:13" x14ac:dyDescent="0.2">
      <c r="A1767" t="s">
        <v>959</v>
      </c>
      <c r="B1767" s="28">
        <v>267550000</v>
      </c>
      <c r="C1767" s="28" t="str">
        <f>_xlfn.XLOOKUP(E1767,Crosswalk!$C$3:$C$3275,Crosswalk!$B$3:$B$3275)</f>
        <v>MN</v>
      </c>
      <c r="D1767" s="28" t="str" cm="1">
        <f t="array" ref="D1767">_xlfn.XLOOKUP(C1767,_xlfn.ANCHORARRAY($O$2),$P$2:$P$51)</f>
        <v>Minnesota</v>
      </c>
      <c r="E1767" t="s">
        <v>4627</v>
      </c>
      <c r="F1767" s="28">
        <v>1125</v>
      </c>
      <c r="G1767" s="28">
        <v>2256</v>
      </c>
      <c r="H1767" s="28">
        <v>975</v>
      </c>
      <c r="I1767" s="28">
        <v>4356</v>
      </c>
      <c r="J1767" s="31">
        <f t="shared" si="110"/>
        <v>4.2048215286862273E-6</v>
      </c>
      <c r="K1767" s="31">
        <f t="shared" si="111"/>
        <v>8.4320687721921138E-6</v>
      </c>
      <c r="L1767" s="31">
        <f t="shared" si="112"/>
        <v>3.64417865819473E-6</v>
      </c>
      <c r="M1767" s="31">
        <f t="shared" si="113"/>
        <v>1.628106895907307E-5</v>
      </c>
    </row>
    <row r="1768" spans="1:13" x14ac:dyDescent="0.2">
      <c r="A1768" t="s">
        <v>958</v>
      </c>
      <c r="B1768" s="28">
        <v>2277008000</v>
      </c>
      <c r="C1768" s="28" t="str">
        <f>_xlfn.XLOOKUP(E1768,Crosswalk!$C$3:$C$3275,Crosswalk!$B$3:$B$3275)</f>
        <v>MN</v>
      </c>
      <c r="D1768" s="28" t="str" cm="1">
        <f t="array" ref="D1768">_xlfn.XLOOKUP(C1768,_xlfn.ANCHORARRAY($O$2),$P$2:$P$51)</f>
        <v>Minnesota</v>
      </c>
      <c r="E1768" t="s">
        <v>4625</v>
      </c>
      <c r="F1768" s="28">
        <v>8668</v>
      </c>
      <c r="G1768" s="28">
        <v>24640</v>
      </c>
      <c r="H1768" s="28">
        <v>224163</v>
      </c>
      <c r="I1768" s="28">
        <v>257471</v>
      </c>
      <c r="J1768" s="31">
        <f t="shared" si="110"/>
        <v>3.8067499104087471E-6</v>
      </c>
      <c r="K1768" s="31">
        <f t="shared" si="111"/>
        <v>1.0821218019436031E-5</v>
      </c>
      <c r="L1768" s="31">
        <f t="shared" si="112"/>
        <v>9.8446294435504839E-5</v>
      </c>
      <c r="M1768" s="31">
        <f t="shared" si="113"/>
        <v>1.1307426236534962E-4</v>
      </c>
    </row>
    <row r="1769" spans="1:13" x14ac:dyDescent="0.2">
      <c r="A1769" t="s">
        <v>957</v>
      </c>
      <c r="B1769" s="28">
        <v>411938000</v>
      </c>
      <c r="C1769" s="28" t="str">
        <f>_xlfn.XLOOKUP(E1769,Crosswalk!$C$3:$C$3275,Crosswalk!$B$3:$B$3275)</f>
        <v>MN</v>
      </c>
      <c r="D1769" s="28" t="str" cm="1">
        <f t="array" ref="D1769">_xlfn.XLOOKUP(C1769,_xlfn.ANCHORARRAY($O$2),$P$2:$P$51)</f>
        <v>Minnesota</v>
      </c>
      <c r="E1769" t="s">
        <v>4623</v>
      </c>
      <c r="F1769" s="28">
        <v>2605</v>
      </c>
      <c r="G1769" s="28">
        <v>10002</v>
      </c>
      <c r="H1769" s="28">
        <v>1560</v>
      </c>
      <c r="I1769" s="28">
        <v>14167</v>
      </c>
      <c r="J1769" s="31">
        <f t="shared" si="110"/>
        <v>6.323767168845797E-6</v>
      </c>
      <c r="K1769" s="31">
        <f t="shared" si="111"/>
        <v>2.4280352868635571E-5</v>
      </c>
      <c r="L1769" s="31">
        <f t="shared" si="112"/>
        <v>3.7869776519767538E-6</v>
      </c>
      <c r="M1769" s="31">
        <f t="shared" si="113"/>
        <v>3.4391097689458123E-5</v>
      </c>
    </row>
    <row r="1770" spans="1:13" x14ac:dyDescent="0.2">
      <c r="A1770" t="s">
        <v>116</v>
      </c>
      <c r="B1770" s="28">
        <v>629180000</v>
      </c>
      <c r="C1770" s="28" t="str">
        <f>_xlfn.XLOOKUP(E1770,Crosswalk!$C$3:$C$3275,Crosswalk!$B$3:$B$3275)</f>
        <v>MN</v>
      </c>
      <c r="D1770" s="28" t="str" cm="1">
        <f t="array" ref="D1770">_xlfn.XLOOKUP(C1770,_xlfn.ANCHORARRAY($O$2),$P$2:$P$51)</f>
        <v>Minnesota</v>
      </c>
      <c r="E1770" t="s">
        <v>4621</v>
      </c>
      <c r="F1770" s="28">
        <v>3218</v>
      </c>
      <c r="G1770" s="28">
        <v>43264</v>
      </c>
      <c r="H1770" s="28">
        <v>53845</v>
      </c>
      <c r="I1770" s="28">
        <v>100327</v>
      </c>
      <c r="J1770" s="31">
        <f t="shared" si="110"/>
        <v>5.1145935980164655E-6</v>
      </c>
      <c r="K1770" s="31">
        <f t="shared" si="111"/>
        <v>6.8762516291045482E-5</v>
      </c>
      <c r="L1770" s="31">
        <f t="shared" si="112"/>
        <v>8.5579643345306595E-5</v>
      </c>
      <c r="M1770" s="31">
        <f t="shared" si="113"/>
        <v>1.5945675323436855E-4</v>
      </c>
    </row>
    <row r="1771" spans="1:13" x14ac:dyDescent="0.2">
      <c r="A1771" t="s">
        <v>956</v>
      </c>
      <c r="B1771" s="28">
        <v>2095373000</v>
      </c>
      <c r="C1771" s="28" t="str">
        <f>_xlfn.XLOOKUP(E1771,Crosswalk!$C$3:$C$3275,Crosswalk!$B$3:$B$3275)</f>
        <v>MN</v>
      </c>
      <c r="D1771" s="28" t="str" cm="1">
        <f t="array" ref="D1771">_xlfn.XLOOKUP(C1771,_xlfn.ANCHORARRAY($O$2),$P$2:$P$51)</f>
        <v>Minnesota</v>
      </c>
      <c r="E1771" t="s">
        <v>4620</v>
      </c>
      <c r="F1771" s="28">
        <v>9943</v>
      </c>
      <c r="G1771" s="28">
        <v>28397</v>
      </c>
      <c r="H1771" s="28">
        <v>15760</v>
      </c>
      <c r="I1771" s="28">
        <v>54100</v>
      </c>
      <c r="J1771" s="31">
        <f t="shared" si="110"/>
        <v>4.745217199992555E-6</v>
      </c>
      <c r="K1771" s="31">
        <f t="shared" si="111"/>
        <v>1.3552241056842862E-5</v>
      </c>
      <c r="L1771" s="31">
        <f t="shared" si="112"/>
        <v>7.5213339104779916E-6</v>
      </c>
      <c r="M1771" s="31">
        <f t="shared" si="113"/>
        <v>2.5818792167313411E-5</v>
      </c>
    </row>
    <row r="1772" spans="1:13" x14ac:dyDescent="0.2">
      <c r="A1772" t="s">
        <v>955</v>
      </c>
      <c r="B1772" s="28">
        <v>1112013000</v>
      </c>
      <c r="C1772" s="28" t="str">
        <f>_xlfn.XLOOKUP(E1772,Crosswalk!$C$3:$C$3275,Crosswalk!$B$3:$B$3275)</f>
        <v>MN</v>
      </c>
      <c r="D1772" s="28" t="str" cm="1">
        <f t="array" ref="D1772">_xlfn.XLOOKUP(C1772,_xlfn.ANCHORARRAY($O$2),$P$2:$P$51)</f>
        <v>Minnesota</v>
      </c>
      <c r="E1772" t="s">
        <v>4618</v>
      </c>
      <c r="F1772" s="28">
        <v>12096</v>
      </c>
      <c r="G1772" s="28">
        <v>69091</v>
      </c>
      <c r="H1772" s="28">
        <v>13555</v>
      </c>
      <c r="I1772" s="28">
        <v>94742</v>
      </c>
      <c r="J1772" s="31">
        <f t="shared" si="110"/>
        <v>1.0877570675882387E-5</v>
      </c>
      <c r="K1772" s="31">
        <f t="shared" si="111"/>
        <v>6.2131467887515697E-5</v>
      </c>
      <c r="L1772" s="31">
        <f t="shared" si="112"/>
        <v>1.2189605697055699E-5</v>
      </c>
      <c r="M1772" s="31">
        <f t="shared" si="113"/>
        <v>8.519864426045379E-5</v>
      </c>
    </row>
    <row r="1773" spans="1:13" x14ac:dyDescent="0.2">
      <c r="A1773" t="s">
        <v>954</v>
      </c>
      <c r="B1773" s="28">
        <v>811761000</v>
      </c>
      <c r="C1773" s="28" t="str">
        <f>_xlfn.XLOOKUP(E1773,Crosswalk!$C$3:$C$3275,Crosswalk!$B$3:$B$3275)</f>
        <v>MN</v>
      </c>
      <c r="D1773" s="28" t="str" cm="1">
        <f t="array" ref="D1773">_xlfn.XLOOKUP(C1773,_xlfn.ANCHORARRAY($O$2),$P$2:$P$51)</f>
        <v>Minnesota</v>
      </c>
      <c r="E1773" t="s">
        <v>4616</v>
      </c>
      <c r="F1773" s="28">
        <v>15533</v>
      </c>
      <c r="G1773" s="28">
        <v>61204</v>
      </c>
      <c r="H1773" s="28">
        <v>117229</v>
      </c>
      <c r="I1773" s="28">
        <v>193966</v>
      </c>
      <c r="J1773" s="31">
        <f t="shared" si="110"/>
        <v>1.913494242763572E-5</v>
      </c>
      <c r="K1773" s="31">
        <f t="shared" si="111"/>
        <v>7.5396576085818366E-5</v>
      </c>
      <c r="L1773" s="31">
        <f t="shared" si="112"/>
        <v>1.4441319550951572E-4</v>
      </c>
      <c r="M1773" s="31">
        <f t="shared" si="113"/>
        <v>2.3894471402296981E-4</v>
      </c>
    </row>
    <row r="1774" spans="1:13" x14ac:dyDescent="0.2">
      <c r="A1774" t="s">
        <v>115</v>
      </c>
      <c r="B1774" s="28">
        <v>584837000</v>
      </c>
      <c r="C1774" s="28" t="str">
        <f>_xlfn.XLOOKUP(E1774,Crosswalk!$C$3:$C$3275,Crosswalk!$B$3:$B$3275)</f>
        <v>MN</v>
      </c>
      <c r="D1774" s="28" t="str" cm="1">
        <f t="array" ref="D1774">_xlfn.XLOOKUP(C1774,_xlfn.ANCHORARRAY($O$2),$P$2:$P$51)</f>
        <v>Minnesota</v>
      </c>
      <c r="E1774" t="s">
        <v>4612</v>
      </c>
      <c r="F1774" s="28">
        <v>2930</v>
      </c>
      <c r="G1774" s="28">
        <v>8782</v>
      </c>
      <c r="H1774" s="28">
        <v>44587</v>
      </c>
      <c r="I1774" s="28">
        <v>56299</v>
      </c>
      <c r="J1774" s="31">
        <f t="shared" si="110"/>
        <v>5.0099429413665687E-6</v>
      </c>
      <c r="K1774" s="31">
        <f t="shared" si="111"/>
        <v>1.5016149799003825E-5</v>
      </c>
      <c r="L1774" s="31">
        <f t="shared" si="112"/>
        <v>7.6238336493758094E-5</v>
      </c>
      <c r="M1774" s="31">
        <f t="shared" si="113"/>
        <v>9.6264429234128477E-5</v>
      </c>
    </row>
    <row r="1775" spans="1:13" x14ac:dyDescent="0.2">
      <c r="A1775" t="s">
        <v>953</v>
      </c>
      <c r="B1775" s="28">
        <v>150146936000</v>
      </c>
      <c r="C1775" s="28" t="str">
        <f>_xlfn.XLOOKUP(E1775,Crosswalk!$C$3:$C$3275,Crosswalk!$B$3:$B$3275)</f>
        <v>MN</v>
      </c>
      <c r="D1775" s="28" t="str" cm="1">
        <f t="array" ref="D1775">_xlfn.XLOOKUP(C1775,_xlfn.ANCHORARRAY($O$2),$P$2:$P$51)</f>
        <v>Minnesota</v>
      </c>
      <c r="E1775" t="s">
        <v>4611</v>
      </c>
      <c r="F1775" s="28">
        <v>4223346</v>
      </c>
      <c r="G1775" s="28">
        <v>4915222</v>
      </c>
      <c r="H1775" s="28">
        <v>262383</v>
      </c>
      <c r="I1775" s="28">
        <v>9400951</v>
      </c>
      <c r="J1775" s="31">
        <f t="shared" si="110"/>
        <v>2.8128086476569858E-5</v>
      </c>
      <c r="K1775" s="31">
        <f t="shared" si="111"/>
        <v>3.2736079276369648E-5</v>
      </c>
      <c r="L1775" s="31">
        <f t="shared" si="112"/>
        <v>1.7475081875796652E-6</v>
      </c>
      <c r="M1775" s="31">
        <f t="shared" si="113"/>
        <v>6.2611673940519169E-5</v>
      </c>
    </row>
    <row r="1776" spans="1:13" x14ac:dyDescent="0.2">
      <c r="A1776" t="s">
        <v>182</v>
      </c>
      <c r="B1776" s="28">
        <v>300452000</v>
      </c>
      <c r="C1776" s="28" t="str">
        <f>_xlfn.XLOOKUP(E1776,Crosswalk!$C$3:$C$3275,Crosswalk!$B$3:$B$3275)</f>
        <v>MN</v>
      </c>
      <c r="D1776" s="28" t="str" cm="1">
        <f t="array" ref="D1776">_xlfn.XLOOKUP(C1776,_xlfn.ANCHORARRAY($O$2),$P$2:$P$51)</f>
        <v>Minnesota</v>
      </c>
      <c r="E1776" t="s">
        <v>4609</v>
      </c>
      <c r="F1776" s="28">
        <v>7169</v>
      </c>
      <c r="G1776" s="28">
        <v>15820</v>
      </c>
      <c r="H1776" s="28">
        <v>2782</v>
      </c>
      <c r="I1776" s="28">
        <v>25771</v>
      </c>
      <c r="J1776" s="31">
        <f t="shared" si="110"/>
        <v>2.3860716520442532E-5</v>
      </c>
      <c r="K1776" s="31">
        <f t="shared" si="111"/>
        <v>5.2654001304700916E-5</v>
      </c>
      <c r="L1776" s="31">
        <f t="shared" si="112"/>
        <v>9.2593825303209829E-6</v>
      </c>
      <c r="M1776" s="31">
        <f t="shared" si="113"/>
        <v>8.577410035546444E-5</v>
      </c>
    </row>
    <row r="1777" spans="1:13" x14ac:dyDescent="0.2">
      <c r="A1777" t="s">
        <v>952</v>
      </c>
      <c r="B1777" s="28">
        <v>2922702000</v>
      </c>
      <c r="C1777" s="28" t="str">
        <f>_xlfn.XLOOKUP(E1777,Crosswalk!$C$3:$C$3275,Crosswalk!$B$3:$B$3275)</f>
        <v>MN</v>
      </c>
      <c r="D1777" s="28" t="str" cm="1">
        <f t="array" ref="D1777">_xlfn.XLOOKUP(C1777,_xlfn.ANCHORARRAY($O$2),$P$2:$P$51)</f>
        <v>Minnesota</v>
      </c>
      <c r="E1777" t="s">
        <v>4608</v>
      </c>
      <c r="F1777" s="28">
        <v>137037</v>
      </c>
      <c r="G1777" s="28">
        <v>63048</v>
      </c>
      <c r="H1777" s="28">
        <v>11732</v>
      </c>
      <c r="I1777" s="28">
        <v>211817</v>
      </c>
      <c r="J1777" s="31">
        <f t="shared" si="110"/>
        <v>4.6887092833959805E-5</v>
      </c>
      <c r="K1777" s="31">
        <f t="shared" si="111"/>
        <v>2.1571819501269715E-5</v>
      </c>
      <c r="L1777" s="31">
        <f t="shared" si="112"/>
        <v>4.0140938077162844E-6</v>
      </c>
      <c r="M1777" s="31">
        <f t="shared" si="113"/>
        <v>7.2473006142945807E-5</v>
      </c>
    </row>
    <row r="1778" spans="1:13" x14ac:dyDescent="0.2">
      <c r="A1778" t="s">
        <v>951</v>
      </c>
      <c r="B1778" s="28">
        <v>1320797000</v>
      </c>
      <c r="C1778" s="28" t="str">
        <f>_xlfn.XLOOKUP(E1778,Crosswalk!$C$3:$C$3275,Crosswalk!$B$3:$B$3275)</f>
        <v>MN</v>
      </c>
      <c r="D1778" s="28" t="str" cm="1">
        <f t="array" ref="D1778">_xlfn.XLOOKUP(C1778,_xlfn.ANCHORARRAY($O$2),$P$2:$P$51)</f>
        <v>Minnesota</v>
      </c>
      <c r="E1778" t="s">
        <v>4606</v>
      </c>
      <c r="F1778" s="28">
        <v>9261</v>
      </c>
      <c r="G1778" s="28">
        <v>35888</v>
      </c>
      <c r="H1778" s="28">
        <v>1190343</v>
      </c>
      <c r="I1778" s="28">
        <v>1235492</v>
      </c>
      <c r="J1778" s="31">
        <f t="shared" si="110"/>
        <v>7.0116755262163675E-6</v>
      </c>
      <c r="K1778" s="31">
        <f t="shared" si="111"/>
        <v>2.7171472981843539E-5</v>
      </c>
      <c r="L1778" s="31">
        <f t="shared" si="112"/>
        <v>9.01230847738146E-4</v>
      </c>
      <c r="M1778" s="31">
        <f t="shared" si="113"/>
        <v>9.3541399624620593E-4</v>
      </c>
    </row>
    <row r="1779" spans="1:13" x14ac:dyDescent="0.2">
      <c r="A1779" t="s">
        <v>950</v>
      </c>
      <c r="B1779" s="28">
        <v>654985000</v>
      </c>
      <c r="C1779" s="28" t="str">
        <f>_xlfn.XLOOKUP(E1779,Crosswalk!$C$3:$C$3275,Crosswalk!$B$3:$B$3275)</f>
        <v>MN</v>
      </c>
      <c r="D1779" s="28" t="str" cm="1">
        <f t="array" ref="D1779">_xlfn.XLOOKUP(C1779,_xlfn.ANCHORARRAY($O$2),$P$2:$P$51)</f>
        <v>Minnesota</v>
      </c>
      <c r="E1779" t="s">
        <v>4604</v>
      </c>
      <c r="F1779" s="28">
        <v>10753</v>
      </c>
      <c r="G1779" s="28">
        <v>12708</v>
      </c>
      <c r="H1779" s="28">
        <v>47810</v>
      </c>
      <c r="I1779" s="28">
        <v>71271</v>
      </c>
      <c r="J1779" s="31">
        <f t="shared" si="110"/>
        <v>1.6417169858851728E-5</v>
      </c>
      <c r="K1779" s="31">
        <f t="shared" si="111"/>
        <v>1.9401971037504676E-5</v>
      </c>
      <c r="L1779" s="31">
        <f t="shared" si="112"/>
        <v>7.2994038031405295E-5</v>
      </c>
      <c r="M1779" s="31">
        <f t="shared" si="113"/>
        <v>1.088131789277617E-4</v>
      </c>
    </row>
    <row r="1780" spans="1:13" x14ac:dyDescent="0.2">
      <c r="A1780" t="s">
        <v>949</v>
      </c>
      <c r="B1780" s="28">
        <v>551976000</v>
      </c>
      <c r="C1780" s="28" t="str">
        <f>_xlfn.XLOOKUP(E1780,Crosswalk!$C$3:$C$3275,Crosswalk!$B$3:$B$3275)</f>
        <v>MN</v>
      </c>
      <c r="D1780" s="28" t="str" cm="1">
        <f t="array" ref="D1780">_xlfn.XLOOKUP(C1780,_xlfn.ANCHORARRAY($O$2),$P$2:$P$51)</f>
        <v>Minnesota</v>
      </c>
      <c r="E1780" t="s">
        <v>4602</v>
      </c>
      <c r="F1780" s="28">
        <v>2033</v>
      </c>
      <c r="G1780" s="28">
        <v>40374</v>
      </c>
      <c r="H1780" s="28">
        <v>85997</v>
      </c>
      <c r="I1780" s="28">
        <v>128404</v>
      </c>
      <c r="J1780" s="31">
        <f t="shared" si="110"/>
        <v>3.6831311506297377E-6</v>
      </c>
      <c r="K1780" s="31">
        <f t="shared" si="111"/>
        <v>7.3144484542806204E-5</v>
      </c>
      <c r="L1780" s="31">
        <f t="shared" si="112"/>
        <v>1.5579844051190632E-4</v>
      </c>
      <c r="M1780" s="31">
        <f t="shared" si="113"/>
        <v>2.3262605620534227E-4</v>
      </c>
    </row>
    <row r="1781" spans="1:13" x14ac:dyDescent="0.2">
      <c r="A1781" t="s">
        <v>290</v>
      </c>
      <c r="B1781" s="28">
        <v>2098662000</v>
      </c>
      <c r="C1781" s="28" t="str">
        <f>_xlfn.XLOOKUP(E1781,Crosswalk!$C$3:$C$3275,Crosswalk!$B$3:$B$3275)</f>
        <v>MN</v>
      </c>
      <c r="D1781" s="28" t="str" cm="1">
        <f t="array" ref="D1781">_xlfn.XLOOKUP(C1781,_xlfn.ANCHORARRAY($O$2),$P$2:$P$51)</f>
        <v>Minnesota</v>
      </c>
      <c r="E1781" t="s">
        <v>4600</v>
      </c>
      <c r="F1781" s="28">
        <v>12601</v>
      </c>
      <c r="G1781" s="28">
        <v>30569</v>
      </c>
      <c r="H1781" s="28">
        <v>57964</v>
      </c>
      <c r="I1781" s="28">
        <v>101134</v>
      </c>
      <c r="J1781" s="31">
        <f t="shared" si="110"/>
        <v>6.0043017884728464E-6</v>
      </c>
      <c r="K1781" s="31">
        <f t="shared" si="111"/>
        <v>1.4565947255918295E-5</v>
      </c>
      <c r="L1781" s="31">
        <f t="shared" si="112"/>
        <v>2.7619502330532501E-5</v>
      </c>
      <c r="M1781" s="31">
        <f t="shared" si="113"/>
        <v>4.818975137492364E-5</v>
      </c>
    </row>
    <row r="1782" spans="1:13" x14ac:dyDescent="0.2">
      <c r="A1782" t="s">
        <v>419</v>
      </c>
      <c r="B1782" s="28">
        <v>800078000</v>
      </c>
      <c r="C1782" s="28" t="str">
        <f>_xlfn.XLOOKUP(E1782,Crosswalk!$C$3:$C$3275,Crosswalk!$B$3:$B$3275)</f>
        <v>MN</v>
      </c>
      <c r="D1782" s="28" t="str" cm="1">
        <f t="array" ref="D1782">_xlfn.XLOOKUP(C1782,_xlfn.ANCHORARRAY($O$2),$P$2:$P$51)</f>
        <v>Minnesota</v>
      </c>
      <c r="E1782" t="s">
        <v>4597</v>
      </c>
      <c r="F1782" s="28">
        <v>6088</v>
      </c>
      <c r="G1782" s="28">
        <v>17180</v>
      </c>
      <c r="H1782" s="28">
        <v>2203</v>
      </c>
      <c r="I1782" s="28">
        <v>25471</v>
      </c>
      <c r="J1782" s="31">
        <f t="shared" si="110"/>
        <v>7.6092580973355098E-6</v>
      </c>
      <c r="K1782" s="31">
        <f t="shared" si="111"/>
        <v>2.1472906391626817E-5</v>
      </c>
      <c r="L1782" s="31">
        <f t="shared" si="112"/>
        <v>2.7534815355502839E-6</v>
      </c>
      <c r="M1782" s="31">
        <f t="shared" si="113"/>
        <v>3.1835646024512608E-5</v>
      </c>
    </row>
    <row r="1783" spans="1:13" x14ac:dyDescent="0.2">
      <c r="A1783" t="s">
        <v>948</v>
      </c>
      <c r="B1783" s="28">
        <v>26077137000</v>
      </c>
      <c r="C1783" s="28" t="str">
        <f>_xlfn.XLOOKUP(E1783,Crosswalk!$C$3:$C$3275,Crosswalk!$B$3:$B$3275)</f>
        <v>MN</v>
      </c>
      <c r="D1783" s="28" t="str" cm="1">
        <f t="array" ref="D1783">_xlfn.XLOOKUP(C1783,_xlfn.ANCHORARRAY($O$2),$P$2:$P$51)</f>
        <v>Minnesota</v>
      </c>
      <c r="E1783" t="s">
        <v>4596</v>
      </c>
      <c r="F1783" s="28">
        <v>755876</v>
      </c>
      <c r="G1783" s="28">
        <v>614801</v>
      </c>
      <c r="H1783" s="28">
        <v>52459</v>
      </c>
      <c r="I1783" s="28">
        <v>1423136</v>
      </c>
      <c r="J1783" s="31">
        <f t="shared" si="110"/>
        <v>2.8986157491138694E-5</v>
      </c>
      <c r="K1783" s="31">
        <f t="shared" si="111"/>
        <v>2.3576246119349682E-5</v>
      </c>
      <c r="L1783" s="31">
        <f t="shared" si="112"/>
        <v>2.0116855619541362E-6</v>
      </c>
      <c r="M1783" s="31">
        <f t="shared" si="113"/>
        <v>5.4574089172442511E-5</v>
      </c>
    </row>
    <row r="1784" spans="1:13" x14ac:dyDescent="0.2">
      <c r="A1784" t="s">
        <v>947</v>
      </c>
      <c r="B1784" s="28">
        <v>2843556000</v>
      </c>
      <c r="C1784" s="28" t="str">
        <f>_xlfn.XLOOKUP(E1784,Crosswalk!$C$3:$C$3275,Crosswalk!$B$3:$B$3275)</f>
        <v>MN</v>
      </c>
      <c r="D1784" s="28" t="str" cm="1">
        <f t="array" ref="D1784">_xlfn.XLOOKUP(C1784,_xlfn.ANCHORARRAY($O$2),$P$2:$P$51)</f>
        <v>Minnesota</v>
      </c>
      <c r="E1784" t="s">
        <v>4594</v>
      </c>
      <c r="F1784" s="28">
        <v>33204</v>
      </c>
      <c r="G1784" s="28">
        <v>59116</v>
      </c>
      <c r="H1784" s="28">
        <v>6832</v>
      </c>
      <c r="I1784" s="28">
        <v>99152</v>
      </c>
      <c r="J1784" s="31">
        <f t="shared" si="110"/>
        <v>1.1676928465625436E-5</v>
      </c>
      <c r="K1784" s="31">
        <f t="shared" si="111"/>
        <v>2.0789462208586712E-5</v>
      </c>
      <c r="L1784" s="31">
        <f t="shared" si="112"/>
        <v>2.4026254450413496E-6</v>
      </c>
      <c r="M1784" s="31">
        <f t="shared" si="113"/>
        <v>3.4869016119253496E-5</v>
      </c>
    </row>
    <row r="1785" spans="1:13" x14ac:dyDescent="0.2">
      <c r="A1785" t="s">
        <v>946</v>
      </c>
      <c r="B1785" s="28">
        <v>692076000</v>
      </c>
      <c r="C1785" s="28" t="str">
        <f>_xlfn.XLOOKUP(E1785,Crosswalk!$C$3:$C$3275,Crosswalk!$B$3:$B$3275)</f>
        <v>MN</v>
      </c>
      <c r="D1785" s="28" t="str" cm="1">
        <f t="array" ref="D1785">_xlfn.XLOOKUP(C1785,_xlfn.ANCHORARRAY($O$2),$P$2:$P$51)</f>
        <v>Minnesota</v>
      </c>
      <c r="E1785" t="s">
        <v>4592</v>
      </c>
      <c r="F1785" s="28">
        <v>2877</v>
      </c>
      <c r="G1785" s="28">
        <v>11228</v>
      </c>
      <c r="H1785" s="28">
        <v>22371</v>
      </c>
      <c r="I1785" s="28">
        <v>36476</v>
      </c>
      <c r="J1785" s="31">
        <f t="shared" si="110"/>
        <v>4.1570578953756521E-6</v>
      </c>
      <c r="K1785" s="31">
        <f t="shared" si="111"/>
        <v>1.6223651737670431E-5</v>
      </c>
      <c r="L1785" s="31">
        <f t="shared" si="112"/>
        <v>3.232448459417752E-5</v>
      </c>
      <c r="M1785" s="31">
        <f t="shared" si="113"/>
        <v>5.2705194227223597E-5</v>
      </c>
    </row>
    <row r="1786" spans="1:13" x14ac:dyDescent="0.2">
      <c r="A1786" t="s">
        <v>413</v>
      </c>
      <c r="B1786" s="28">
        <v>254037000</v>
      </c>
      <c r="C1786" s="28" t="str">
        <f>_xlfn.XLOOKUP(E1786,Crosswalk!$C$3:$C$3275,Crosswalk!$B$3:$B$3275)</f>
        <v>MN</v>
      </c>
      <c r="D1786" s="28" t="str" cm="1">
        <f t="array" ref="D1786">_xlfn.XLOOKUP(C1786,_xlfn.ANCHORARRAY($O$2),$P$2:$P$51)</f>
        <v>Minnesota</v>
      </c>
      <c r="E1786" t="s">
        <v>4590</v>
      </c>
      <c r="F1786" s="28">
        <v>3397</v>
      </c>
      <c r="G1786" s="28">
        <v>4298</v>
      </c>
      <c r="H1786" s="28">
        <v>11901</v>
      </c>
      <c r="I1786" s="28">
        <v>19596</v>
      </c>
      <c r="J1786" s="31">
        <f t="shared" si="110"/>
        <v>1.337206784838429E-5</v>
      </c>
      <c r="K1786" s="31">
        <f t="shared" si="111"/>
        <v>1.6918795293598964E-5</v>
      </c>
      <c r="L1786" s="31">
        <f t="shared" si="112"/>
        <v>4.6847506465593592E-5</v>
      </c>
      <c r="M1786" s="31">
        <f t="shared" si="113"/>
        <v>7.713836960757685E-5</v>
      </c>
    </row>
    <row r="1787" spans="1:13" x14ac:dyDescent="0.2">
      <c r="A1787" t="s">
        <v>512</v>
      </c>
      <c r="B1787" s="28">
        <v>307082000</v>
      </c>
      <c r="C1787" s="28" t="str">
        <f>_xlfn.XLOOKUP(E1787,Crosswalk!$C$3:$C$3275,Crosswalk!$B$3:$B$3275)</f>
        <v>MN</v>
      </c>
      <c r="D1787" s="28" t="str" cm="1">
        <f t="array" ref="D1787">_xlfn.XLOOKUP(C1787,_xlfn.ANCHORARRAY($O$2),$P$2:$P$51)</f>
        <v>Minnesota</v>
      </c>
      <c r="E1787" t="s">
        <v>4589</v>
      </c>
      <c r="F1787" s="28">
        <v>6761</v>
      </c>
      <c r="G1787" s="28">
        <v>21268</v>
      </c>
      <c r="H1787" s="28">
        <v>26332</v>
      </c>
      <c r="I1787" s="28">
        <v>54361</v>
      </c>
      <c r="J1787" s="31">
        <f t="shared" si="110"/>
        <v>2.2016920561934597E-5</v>
      </c>
      <c r="K1787" s="31">
        <f t="shared" si="111"/>
        <v>6.9258373984798852E-5</v>
      </c>
      <c r="L1787" s="31">
        <f t="shared" si="112"/>
        <v>8.5749083306738917E-5</v>
      </c>
      <c r="M1787" s="31">
        <f t="shared" si="113"/>
        <v>1.7702437785347235E-4</v>
      </c>
    </row>
    <row r="1788" spans="1:13" x14ac:dyDescent="0.2">
      <c r="A1788" t="s">
        <v>94</v>
      </c>
      <c r="B1788" s="28">
        <v>2149577000</v>
      </c>
      <c r="C1788" s="28" t="str">
        <f>_xlfn.XLOOKUP(E1788,Crosswalk!$C$3:$C$3275,Crosswalk!$B$3:$B$3275)</f>
        <v>MN</v>
      </c>
      <c r="D1788" s="28" t="str" cm="1">
        <f t="array" ref="D1788">_xlfn.XLOOKUP(C1788,_xlfn.ANCHORARRAY($O$2),$P$2:$P$51)</f>
        <v>Minnesota</v>
      </c>
      <c r="E1788" t="s">
        <v>4586</v>
      </c>
      <c r="F1788" s="28">
        <v>16124</v>
      </c>
      <c r="G1788" s="28">
        <v>33667</v>
      </c>
      <c r="H1788" s="28">
        <v>801567</v>
      </c>
      <c r="I1788" s="28">
        <v>851358</v>
      </c>
      <c r="J1788" s="31">
        <f t="shared" si="110"/>
        <v>7.5010106639585373E-6</v>
      </c>
      <c r="K1788" s="31">
        <f t="shared" si="111"/>
        <v>1.5662151204632352E-5</v>
      </c>
      <c r="L1788" s="31">
        <f t="shared" si="112"/>
        <v>3.7289522543272467E-4</v>
      </c>
      <c r="M1788" s="31">
        <f t="shared" si="113"/>
        <v>3.9605838730131555E-4</v>
      </c>
    </row>
    <row r="1789" spans="1:13" x14ac:dyDescent="0.2">
      <c r="A1789" t="s">
        <v>945</v>
      </c>
      <c r="B1789" s="28">
        <v>1644266000</v>
      </c>
      <c r="C1789" s="28" t="str">
        <f>_xlfn.XLOOKUP(E1789,Crosswalk!$C$3:$C$3275,Crosswalk!$B$3:$B$3275)</f>
        <v>MN</v>
      </c>
      <c r="D1789" s="28" t="str" cm="1">
        <f t="array" ref="D1789">_xlfn.XLOOKUP(C1789,_xlfn.ANCHORARRAY($O$2),$P$2:$P$51)</f>
        <v>Minnesota</v>
      </c>
      <c r="E1789" t="s">
        <v>4585</v>
      </c>
      <c r="F1789" s="28">
        <v>29574</v>
      </c>
      <c r="G1789" s="28">
        <v>83212</v>
      </c>
      <c r="H1789" s="28">
        <v>12998</v>
      </c>
      <c r="I1789" s="28">
        <v>125784</v>
      </c>
      <c r="J1789" s="31">
        <f t="shared" si="110"/>
        <v>1.7986140928535894E-5</v>
      </c>
      <c r="K1789" s="31">
        <f t="shared" si="111"/>
        <v>5.0607383476882693E-5</v>
      </c>
      <c r="L1789" s="31">
        <f t="shared" si="112"/>
        <v>7.9050469936129548E-6</v>
      </c>
      <c r="M1789" s="31">
        <f t="shared" si="113"/>
        <v>7.649857139903155E-5</v>
      </c>
    </row>
    <row r="1790" spans="1:13" x14ac:dyDescent="0.2">
      <c r="A1790" t="s">
        <v>887</v>
      </c>
      <c r="B1790" s="28">
        <v>590461000</v>
      </c>
      <c r="C1790" s="28" t="str">
        <f>_xlfn.XLOOKUP(E1790,Crosswalk!$C$3:$C$3275,Crosswalk!$B$3:$B$3275)</f>
        <v>MN</v>
      </c>
      <c r="D1790" s="28" t="str" cm="1">
        <f t="array" ref="D1790">_xlfn.XLOOKUP(C1790,_xlfn.ANCHORARRAY($O$2),$P$2:$P$51)</f>
        <v>Minnesota</v>
      </c>
      <c r="E1790" t="s">
        <v>4583</v>
      </c>
      <c r="F1790" s="28">
        <v>2235</v>
      </c>
      <c r="G1790" s="28">
        <v>13152</v>
      </c>
      <c r="H1790" s="28">
        <v>214127</v>
      </c>
      <c r="I1790" s="28">
        <v>229514</v>
      </c>
      <c r="J1790" s="31">
        <f t="shared" si="110"/>
        <v>3.785178021918467E-6</v>
      </c>
      <c r="K1790" s="31">
        <f t="shared" si="111"/>
        <v>2.2274121406832965E-5</v>
      </c>
      <c r="L1790" s="31">
        <f t="shared" si="112"/>
        <v>3.6264376478717478E-4</v>
      </c>
      <c r="M1790" s="31">
        <f t="shared" si="113"/>
        <v>3.887030642159262E-4</v>
      </c>
    </row>
    <row r="1791" spans="1:13" x14ac:dyDescent="0.2">
      <c r="A1791" t="s">
        <v>535</v>
      </c>
      <c r="B1791" s="28">
        <v>1067253000</v>
      </c>
      <c r="C1791" s="28" t="str">
        <f>_xlfn.XLOOKUP(E1791,Crosswalk!$C$3:$C$3275,Crosswalk!$B$3:$B$3275)</f>
        <v>MN</v>
      </c>
      <c r="D1791" s="28" t="str" cm="1">
        <f t="array" ref="D1791">_xlfn.XLOOKUP(C1791,_xlfn.ANCHORARRAY($O$2),$P$2:$P$51)</f>
        <v>Minnesota</v>
      </c>
      <c r="E1791" t="s">
        <v>4582</v>
      </c>
      <c r="F1791" s="28">
        <v>23212</v>
      </c>
      <c r="G1791" s="28">
        <v>71632</v>
      </c>
      <c r="H1791" s="28">
        <v>6920</v>
      </c>
      <c r="I1791" s="28">
        <v>101764</v>
      </c>
      <c r="J1791" s="31">
        <f t="shared" si="110"/>
        <v>2.1749294684578071E-5</v>
      </c>
      <c r="K1791" s="31">
        <f t="shared" si="111"/>
        <v>6.7118106016099277E-5</v>
      </c>
      <c r="L1791" s="31">
        <f t="shared" si="112"/>
        <v>6.4839358615061287E-6</v>
      </c>
      <c r="M1791" s="31">
        <f t="shared" si="113"/>
        <v>9.535133656218348E-5</v>
      </c>
    </row>
    <row r="1792" spans="1:13" x14ac:dyDescent="0.2">
      <c r="A1792" t="s">
        <v>944</v>
      </c>
      <c r="B1792" s="28">
        <v>5740656000</v>
      </c>
      <c r="C1792" s="28" t="str">
        <f>_xlfn.XLOOKUP(E1792,Crosswalk!$C$3:$C$3275,Crosswalk!$B$3:$B$3275)</f>
        <v>MN</v>
      </c>
      <c r="D1792" s="28" t="str" cm="1">
        <f t="array" ref="D1792">_xlfn.XLOOKUP(C1792,_xlfn.ANCHORARRAY($O$2),$P$2:$P$51)</f>
        <v>Minnesota</v>
      </c>
      <c r="E1792" t="s">
        <v>4581</v>
      </c>
      <c r="F1792" s="28">
        <v>352691</v>
      </c>
      <c r="G1792" s="28">
        <v>2978525</v>
      </c>
      <c r="H1792" s="28">
        <v>729883</v>
      </c>
      <c r="I1792" s="28">
        <v>4061099</v>
      </c>
      <c r="J1792" s="31">
        <f t="shared" si="110"/>
        <v>6.1437403669545776E-5</v>
      </c>
      <c r="K1792" s="31">
        <f t="shared" si="111"/>
        <v>5.1884749756822221E-4</v>
      </c>
      <c r="L1792" s="31">
        <f t="shared" si="112"/>
        <v>1.2714278646900283E-4</v>
      </c>
      <c r="M1792" s="31">
        <f t="shared" si="113"/>
        <v>7.0742768770677082E-4</v>
      </c>
    </row>
    <row r="1793" spans="1:13" x14ac:dyDescent="0.2">
      <c r="A1793" t="s">
        <v>943</v>
      </c>
      <c r="B1793" s="28">
        <v>1385328000</v>
      </c>
      <c r="C1793" s="28" t="str">
        <f>_xlfn.XLOOKUP(E1793,Crosswalk!$C$3:$C$3275,Crosswalk!$B$3:$B$3275)</f>
        <v>MN</v>
      </c>
      <c r="D1793" s="28" t="str" cm="1">
        <f t="array" ref="D1793">_xlfn.XLOOKUP(C1793,_xlfn.ANCHORARRAY($O$2),$P$2:$P$51)</f>
        <v>Minnesota</v>
      </c>
      <c r="E1793" t="s">
        <v>4577</v>
      </c>
      <c r="F1793" s="28">
        <v>8765</v>
      </c>
      <c r="G1793" s="28">
        <v>24229</v>
      </c>
      <c r="H1793" s="28">
        <v>12129</v>
      </c>
      <c r="I1793" s="28">
        <v>45123</v>
      </c>
      <c r="J1793" s="31">
        <f t="shared" si="110"/>
        <v>6.3270214707275097E-6</v>
      </c>
      <c r="K1793" s="31">
        <f t="shared" si="111"/>
        <v>1.7489720845893536E-5</v>
      </c>
      <c r="L1793" s="31">
        <f t="shared" si="112"/>
        <v>8.7553272582377599E-6</v>
      </c>
      <c r="M1793" s="31">
        <f t="shared" si="113"/>
        <v>3.2572069574858806E-5</v>
      </c>
    </row>
    <row r="1794" spans="1:13" x14ac:dyDescent="0.2">
      <c r="A1794" t="s">
        <v>533</v>
      </c>
      <c r="B1794" s="28">
        <v>1414890000</v>
      </c>
      <c r="C1794" s="28" t="str">
        <f>_xlfn.XLOOKUP(E1794,Crosswalk!$C$3:$C$3275,Crosswalk!$B$3:$B$3275)</f>
        <v>MN</v>
      </c>
      <c r="D1794" s="28" t="str" cm="1">
        <f t="array" ref="D1794">_xlfn.XLOOKUP(C1794,_xlfn.ANCHORARRAY($O$2),$P$2:$P$51)</f>
        <v>Minnesota</v>
      </c>
      <c r="E1794" t="s">
        <v>4575</v>
      </c>
      <c r="F1794" s="28">
        <v>12033</v>
      </c>
      <c r="G1794" s="28">
        <v>95580</v>
      </c>
      <c r="H1794" s="28">
        <v>3752</v>
      </c>
      <c r="I1794" s="28">
        <v>111365</v>
      </c>
      <c r="J1794" s="31">
        <f t="shared" si="110"/>
        <v>8.504548056739394E-6</v>
      </c>
      <c r="K1794" s="31">
        <f t="shared" si="111"/>
        <v>6.7552954646650976E-5</v>
      </c>
      <c r="L1794" s="31">
        <f t="shared" si="112"/>
        <v>2.6517962527122248E-6</v>
      </c>
      <c r="M1794" s="31">
        <f t="shared" si="113"/>
        <v>7.8709298956102598E-5</v>
      </c>
    </row>
    <row r="1795" spans="1:13" x14ac:dyDescent="0.2">
      <c r="A1795" t="s">
        <v>942</v>
      </c>
      <c r="B1795" s="28">
        <v>4070244000</v>
      </c>
      <c r="C1795" s="28" t="str">
        <f>_xlfn.XLOOKUP(E1795,Crosswalk!$C$3:$C$3275,Crosswalk!$B$3:$B$3275)</f>
        <v>MN</v>
      </c>
      <c r="D1795" s="28" t="str" cm="1">
        <f t="array" ref="D1795">_xlfn.XLOOKUP(C1795,_xlfn.ANCHORARRAY($O$2),$P$2:$P$51)</f>
        <v>Minnesota</v>
      </c>
      <c r="E1795" t="s">
        <v>4572</v>
      </c>
      <c r="F1795" s="28">
        <v>42623</v>
      </c>
      <c r="G1795" s="28">
        <v>121183</v>
      </c>
      <c r="H1795" s="28">
        <v>10701</v>
      </c>
      <c r="I1795" s="28">
        <v>174507</v>
      </c>
      <c r="J1795" s="31">
        <f t="shared" ref="J1795:J1858" si="114">F1795/$B1795</f>
        <v>1.047185377584243E-5</v>
      </c>
      <c r="K1795" s="31">
        <f t="shared" ref="K1795:K1858" si="115">G1795/$B1795</f>
        <v>2.9772907963257238E-5</v>
      </c>
      <c r="L1795" s="31">
        <f t="shared" ref="L1795:L1858" si="116">H1795/$B1795</f>
        <v>2.6290807135886694E-6</v>
      </c>
      <c r="M1795" s="31">
        <f t="shared" ref="M1795:M1858" si="117">I1795/$B1795</f>
        <v>4.287384245268834E-5</v>
      </c>
    </row>
    <row r="1796" spans="1:13" x14ac:dyDescent="0.2">
      <c r="A1796" t="s">
        <v>941</v>
      </c>
      <c r="B1796" s="28">
        <v>239782000</v>
      </c>
      <c r="C1796" s="28" t="str">
        <f>_xlfn.XLOOKUP(E1796,Crosswalk!$C$3:$C$3275,Crosswalk!$B$3:$B$3275)</f>
        <v>MN</v>
      </c>
      <c r="D1796" s="28" t="str" cm="1">
        <f t="array" ref="D1796">_xlfn.XLOOKUP(C1796,_xlfn.ANCHORARRAY($O$2),$P$2:$P$51)</f>
        <v>Minnesota</v>
      </c>
      <c r="E1796" t="s">
        <v>4570</v>
      </c>
      <c r="F1796" s="28">
        <v>3591</v>
      </c>
      <c r="G1796" s="28">
        <v>3364</v>
      </c>
      <c r="H1796" s="28">
        <v>10609</v>
      </c>
      <c r="I1796" s="28">
        <v>17564</v>
      </c>
      <c r="J1796" s="31">
        <f t="shared" si="114"/>
        <v>1.4976103293825225E-5</v>
      </c>
      <c r="K1796" s="31">
        <f t="shared" si="115"/>
        <v>1.4029410047459777E-5</v>
      </c>
      <c r="L1796" s="31">
        <f t="shared" si="116"/>
        <v>4.4244355289387861E-5</v>
      </c>
      <c r="M1796" s="31">
        <f t="shared" si="117"/>
        <v>7.3249868630672859E-5</v>
      </c>
    </row>
    <row r="1797" spans="1:13" x14ac:dyDescent="0.2">
      <c r="A1797" t="s">
        <v>164</v>
      </c>
      <c r="B1797" s="28">
        <v>1796943000</v>
      </c>
      <c r="C1797" s="28" t="str">
        <f>_xlfn.XLOOKUP(E1797,Crosswalk!$C$3:$C$3275,Crosswalk!$B$3:$B$3275)</f>
        <v>MN</v>
      </c>
      <c r="D1797" s="28" t="str" cm="1">
        <f t="array" ref="D1797">_xlfn.XLOOKUP(C1797,_xlfn.ANCHORARRAY($O$2),$P$2:$P$51)</f>
        <v>Minnesota</v>
      </c>
      <c r="E1797" t="s">
        <v>4566</v>
      </c>
      <c r="F1797" s="28">
        <v>34627</v>
      </c>
      <c r="G1797" s="28">
        <v>48489</v>
      </c>
      <c r="H1797" s="28">
        <v>18598</v>
      </c>
      <c r="I1797" s="28">
        <v>101714</v>
      </c>
      <c r="J1797" s="31">
        <f t="shared" si="114"/>
        <v>1.9269949018972776E-5</v>
      </c>
      <c r="K1797" s="31">
        <f t="shared" si="115"/>
        <v>2.6984161434169029E-5</v>
      </c>
      <c r="L1797" s="31">
        <f t="shared" si="116"/>
        <v>1.0349799631930451E-5</v>
      </c>
      <c r="M1797" s="31">
        <f t="shared" si="117"/>
        <v>5.6603910085072258E-5</v>
      </c>
    </row>
    <row r="1798" spans="1:13" x14ac:dyDescent="0.2">
      <c r="A1798" t="s">
        <v>940</v>
      </c>
      <c r="B1798" s="28">
        <v>1854419000</v>
      </c>
      <c r="C1798" s="28" t="str">
        <f>_xlfn.XLOOKUP(E1798,Crosswalk!$C$3:$C$3275,Crosswalk!$B$3:$B$3275)</f>
        <v>MN</v>
      </c>
      <c r="D1798" s="28" t="str" cm="1">
        <f t="array" ref="D1798">_xlfn.XLOOKUP(C1798,_xlfn.ANCHORARRAY($O$2),$P$2:$P$51)</f>
        <v>Minnesota</v>
      </c>
      <c r="E1798" t="s">
        <v>4565</v>
      </c>
      <c r="F1798" s="28">
        <v>13128</v>
      </c>
      <c r="G1798" s="28">
        <v>46075</v>
      </c>
      <c r="H1798" s="28">
        <v>100496</v>
      </c>
      <c r="I1798" s="28">
        <v>159699</v>
      </c>
      <c r="J1798" s="31">
        <f t="shared" si="114"/>
        <v>7.0793062409304478E-6</v>
      </c>
      <c r="K1798" s="31">
        <f t="shared" si="115"/>
        <v>2.484605690515466E-5</v>
      </c>
      <c r="L1798" s="31">
        <f t="shared" si="116"/>
        <v>5.4192714807171413E-5</v>
      </c>
      <c r="M1798" s="31">
        <f t="shared" si="117"/>
        <v>8.6118077953256525E-5</v>
      </c>
    </row>
    <row r="1799" spans="1:13" x14ac:dyDescent="0.2">
      <c r="A1799" t="s">
        <v>939</v>
      </c>
      <c r="B1799" s="28">
        <v>1435298000</v>
      </c>
      <c r="C1799" s="28" t="str">
        <f>_xlfn.XLOOKUP(E1799,Crosswalk!$C$3:$C$3275,Crosswalk!$B$3:$B$3275)</f>
        <v>MN</v>
      </c>
      <c r="D1799" s="28" t="str" cm="1">
        <f t="array" ref="D1799">_xlfn.XLOOKUP(C1799,_xlfn.ANCHORARRAY($O$2),$P$2:$P$51)</f>
        <v>Minnesota</v>
      </c>
      <c r="E1799" t="s">
        <v>4563</v>
      </c>
      <c r="F1799" s="28">
        <v>19131</v>
      </c>
      <c r="G1799" s="28">
        <v>60973</v>
      </c>
      <c r="H1799" s="28">
        <v>125904</v>
      </c>
      <c r="I1799" s="28">
        <v>206008</v>
      </c>
      <c r="J1799" s="31">
        <f t="shared" si="114"/>
        <v>1.3328939356147643E-5</v>
      </c>
      <c r="K1799" s="31">
        <f t="shared" si="115"/>
        <v>4.2481073616768086E-5</v>
      </c>
      <c r="L1799" s="31">
        <f t="shared" si="116"/>
        <v>8.7719762725231977E-5</v>
      </c>
      <c r="M1799" s="31">
        <f t="shared" si="117"/>
        <v>1.4352977569814771E-4</v>
      </c>
    </row>
    <row r="1800" spans="1:13" x14ac:dyDescent="0.2">
      <c r="A1800" t="s">
        <v>938</v>
      </c>
      <c r="B1800" s="28">
        <v>15446761000</v>
      </c>
      <c r="C1800" s="28" t="str">
        <f>_xlfn.XLOOKUP(E1800,Crosswalk!$C$3:$C$3275,Crosswalk!$B$3:$B$3275)</f>
        <v>MN</v>
      </c>
      <c r="D1800" s="28" t="str" cm="1">
        <f t="array" ref="D1800">_xlfn.XLOOKUP(C1800,_xlfn.ANCHORARRAY($O$2),$P$2:$P$51)</f>
        <v>Minnesota</v>
      </c>
      <c r="E1800" t="s">
        <v>4559</v>
      </c>
      <c r="F1800" s="28">
        <v>552074</v>
      </c>
      <c r="G1800" s="28">
        <v>420288</v>
      </c>
      <c r="H1800" s="28">
        <v>53694</v>
      </c>
      <c r="I1800" s="28">
        <v>1026056</v>
      </c>
      <c r="J1800" s="31">
        <f t="shared" si="114"/>
        <v>3.5740437752613638E-5</v>
      </c>
      <c r="K1800" s="31">
        <f t="shared" si="115"/>
        <v>2.7208810960433712E-5</v>
      </c>
      <c r="L1800" s="31">
        <f t="shared" si="116"/>
        <v>3.4760685427838236E-6</v>
      </c>
      <c r="M1800" s="31">
        <f t="shared" si="117"/>
        <v>6.6425317255831173E-5</v>
      </c>
    </row>
    <row r="1801" spans="1:13" x14ac:dyDescent="0.2">
      <c r="A1801" t="s">
        <v>937</v>
      </c>
      <c r="B1801" s="28">
        <v>501559000</v>
      </c>
      <c r="C1801" s="28" t="str">
        <f>_xlfn.XLOOKUP(E1801,Crosswalk!$C$3:$C$3275,Crosswalk!$B$3:$B$3275)</f>
        <v>MN</v>
      </c>
      <c r="D1801" s="28" t="str" cm="1">
        <f t="array" ref="D1801">_xlfn.XLOOKUP(C1801,_xlfn.ANCHORARRAY($O$2),$P$2:$P$51)</f>
        <v>Minnesota</v>
      </c>
      <c r="E1801" t="s">
        <v>4557</v>
      </c>
      <c r="F1801" s="28">
        <v>4093</v>
      </c>
      <c r="G1801" s="28">
        <v>13829</v>
      </c>
      <c r="H1801" s="28">
        <v>1821</v>
      </c>
      <c r="I1801" s="28">
        <v>19743</v>
      </c>
      <c r="J1801" s="31">
        <f t="shared" si="114"/>
        <v>8.1605553882992828E-6</v>
      </c>
      <c r="K1801" s="31">
        <f t="shared" si="115"/>
        <v>2.7572030409184163E-5</v>
      </c>
      <c r="L1801" s="31">
        <f t="shared" si="116"/>
        <v>3.6306795411905676E-6</v>
      </c>
      <c r="M1801" s="31">
        <f t="shared" si="117"/>
        <v>3.9363265338674015E-5</v>
      </c>
    </row>
    <row r="1802" spans="1:13" x14ac:dyDescent="0.2">
      <c r="A1802" t="s">
        <v>936</v>
      </c>
      <c r="B1802" s="28">
        <v>1346697000</v>
      </c>
      <c r="C1802" s="28" t="str">
        <f>_xlfn.XLOOKUP(E1802,Crosswalk!$C$3:$C$3275,Crosswalk!$B$3:$B$3275)</f>
        <v>MI</v>
      </c>
      <c r="D1802" s="28" t="str" cm="1">
        <f t="array" ref="D1802">_xlfn.XLOOKUP(C1802,_xlfn.ANCHORARRAY($O$2),$P$2:$P$51)</f>
        <v>Michigan</v>
      </c>
      <c r="E1802" t="s">
        <v>4553</v>
      </c>
      <c r="F1802" s="28">
        <v>13058</v>
      </c>
      <c r="G1802" s="28">
        <v>30324</v>
      </c>
      <c r="H1802" s="28">
        <v>49311</v>
      </c>
      <c r="I1802" s="28">
        <v>92693</v>
      </c>
      <c r="J1802" s="31">
        <f t="shared" si="114"/>
        <v>9.6963162463419765E-6</v>
      </c>
      <c r="K1802" s="31">
        <f t="shared" si="115"/>
        <v>2.251731458524078E-5</v>
      </c>
      <c r="L1802" s="31">
        <f t="shared" si="116"/>
        <v>3.6616254435853052E-5</v>
      </c>
      <c r="M1802" s="31">
        <f t="shared" si="117"/>
        <v>6.8829885267435802E-5</v>
      </c>
    </row>
    <row r="1803" spans="1:13" x14ac:dyDescent="0.2">
      <c r="A1803" t="s">
        <v>488</v>
      </c>
      <c r="B1803" s="28">
        <v>100266092000</v>
      </c>
      <c r="C1803" s="28" t="str">
        <f>_xlfn.XLOOKUP(E1803,Crosswalk!$C$3:$C$3275,Crosswalk!$B$3:$B$3275)</f>
        <v>MI</v>
      </c>
      <c r="D1803" s="28" t="str" cm="1">
        <f t="array" ref="D1803">_xlfn.XLOOKUP(C1803,_xlfn.ANCHORARRAY($O$2),$P$2:$P$51)</f>
        <v>Michigan</v>
      </c>
      <c r="E1803" t="s">
        <v>4549</v>
      </c>
      <c r="F1803" s="28">
        <v>3493278</v>
      </c>
      <c r="G1803" s="28">
        <v>1090829</v>
      </c>
      <c r="H1803" s="28">
        <v>37560</v>
      </c>
      <c r="I1803" s="28">
        <v>4621667</v>
      </c>
      <c r="J1803" s="31">
        <f t="shared" si="114"/>
        <v>3.4840073352016151E-5</v>
      </c>
      <c r="K1803" s="31">
        <f t="shared" si="115"/>
        <v>1.0879340944095039E-5</v>
      </c>
      <c r="L1803" s="31">
        <f t="shared" si="116"/>
        <v>3.7460321082425351E-7</v>
      </c>
      <c r="M1803" s="31">
        <f t="shared" si="117"/>
        <v>4.6094017506935445E-5</v>
      </c>
    </row>
    <row r="1804" spans="1:13" x14ac:dyDescent="0.2">
      <c r="A1804" t="s">
        <v>935</v>
      </c>
      <c r="B1804" s="28">
        <v>26780892000</v>
      </c>
      <c r="C1804" s="28" t="str">
        <f>_xlfn.XLOOKUP(E1804,Crosswalk!$C$3:$C$3275,Crosswalk!$B$3:$B$3275)</f>
        <v>MI</v>
      </c>
      <c r="D1804" s="28" t="str" cm="1">
        <f t="array" ref="D1804">_xlfn.XLOOKUP(C1804,_xlfn.ANCHORARRAY($O$2),$P$2:$P$51)</f>
        <v>Michigan</v>
      </c>
      <c r="E1804" t="s">
        <v>4546</v>
      </c>
      <c r="F1804" s="28">
        <v>1977101</v>
      </c>
      <c r="G1804" s="28">
        <v>791162</v>
      </c>
      <c r="H1804" s="28">
        <v>100085</v>
      </c>
      <c r="I1804" s="28">
        <v>2868348</v>
      </c>
      <c r="J1804" s="31">
        <f t="shared" si="114"/>
        <v>7.3825061540145869E-5</v>
      </c>
      <c r="K1804" s="31">
        <f t="shared" si="115"/>
        <v>2.9542033177983767E-5</v>
      </c>
      <c r="L1804" s="31">
        <f t="shared" si="116"/>
        <v>3.7371794785625513E-6</v>
      </c>
      <c r="M1804" s="31">
        <f t="shared" si="117"/>
        <v>1.0710427419669218E-4</v>
      </c>
    </row>
    <row r="1805" spans="1:13" x14ac:dyDescent="0.2">
      <c r="A1805" t="s">
        <v>212</v>
      </c>
      <c r="B1805" s="28">
        <v>2680416000</v>
      </c>
      <c r="C1805" s="28" t="str">
        <f>_xlfn.XLOOKUP(E1805,Crosswalk!$C$3:$C$3275,Crosswalk!$B$3:$B$3275)</f>
        <v>MI</v>
      </c>
      <c r="D1805" s="28" t="str" cm="1">
        <f t="array" ref="D1805">_xlfn.XLOOKUP(C1805,_xlfn.ANCHORARRAY($O$2),$P$2:$P$51)</f>
        <v>Michigan</v>
      </c>
      <c r="E1805" t="s">
        <v>4544</v>
      </c>
      <c r="F1805" s="28">
        <v>168171</v>
      </c>
      <c r="G1805" s="28">
        <v>149758</v>
      </c>
      <c r="H1805" s="28">
        <v>9281</v>
      </c>
      <c r="I1805" s="28">
        <v>327210</v>
      </c>
      <c r="J1805" s="31">
        <f t="shared" si="114"/>
        <v>6.2740634289602814E-5</v>
      </c>
      <c r="K1805" s="31">
        <f t="shared" si="115"/>
        <v>5.5871178205174122E-5</v>
      </c>
      <c r="L1805" s="31">
        <f t="shared" si="116"/>
        <v>3.4625222353545123E-6</v>
      </c>
      <c r="M1805" s="31">
        <f t="shared" si="117"/>
        <v>1.2207433473013145E-4</v>
      </c>
    </row>
    <row r="1806" spans="1:13" x14ac:dyDescent="0.2">
      <c r="A1806" t="s">
        <v>934</v>
      </c>
      <c r="B1806" s="28">
        <v>1343494000</v>
      </c>
      <c r="C1806" s="28" t="str">
        <f>_xlfn.XLOOKUP(E1806,Crosswalk!$C$3:$C$3275,Crosswalk!$B$3:$B$3275)</f>
        <v>MI</v>
      </c>
      <c r="D1806" s="28" t="str" cm="1">
        <f t="array" ref="D1806">_xlfn.XLOOKUP(C1806,_xlfn.ANCHORARRAY($O$2),$P$2:$P$51)</f>
        <v>Michigan</v>
      </c>
      <c r="E1806" t="s">
        <v>4543</v>
      </c>
      <c r="F1806" s="28">
        <v>35164</v>
      </c>
      <c r="G1806" s="28">
        <v>48024</v>
      </c>
      <c r="H1806" s="28">
        <v>21938</v>
      </c>
      <c r="I1806" s="28">
        <v>105126</v>
      </c>
      <c r="J1806" s="31">
        <f t="shared" si="114"/>
        <v>2.6173544504106458E-5</v>
      </c>
      <c r="K1806" s="31">
        <f t="shared" si="115"/>
        <v>3.574560065024481E-5</v>
      </c>
      <c r="L1806" s="31">
        <f t="shared" si="116"/>
        <v>1.6329064365006467E-5</v>
      </c>
      <c r="M1806" s="31">
        <f t="shared" si="117"/>
        <v>7.8248209519357728E-5</v>
      </c>
    </row>
    <row r="1807" spans="1:13" x14ac:dyDescent="0.2">
      <c r="A1807" t="s">
        <v>933</v>
      </c>
      <c r="B1807" s="28">
        <v>1729620000</v>
      </c>
      <c r="C1807" s="28" t="str">
        <f>_xlfn.XLOOKUP(E1807,Crosswalk!$C$3:$C$3275,Crosswalk!$B$3:$B$3275)</f>
        <v>MI</v>
      </c>
      <c r="D1807" s="28" t="str" cm="1">
        <f t="array" ref="D1807">_xlfn.XLOOKUP(C1807,_xlfn.ANCHORARRAY($O$2),$P$2:$P$51)</f>
        <v>Michigan</v>
      </c>
      <c r="E1807" t="s">
        <v>4541</v>
      </c>
      <c r="F1807" s="28">
        <v>130203</v>
      </c>
      <c r="G1807" s="28">
        <v>66873</v>
      </c>
      <c r="H1807" s="28">
        <v>2562</v>
      </c>
      <c r="I1807" s="28">
        <v>199638</v>
      </c>
      <c r="J1807" s="31">
        <f t="shared" si="114"/>
        <v>7.5278384847538772E-5</v>
      </c>
      <c r="K1807" s="31">
        <f t="shared" si="115"/>
        <v>3.8663405834807646E-5</v>
      </c>
      <c r="L1807" s="31">
        <f t="shared" si="116"/>
        <v>1.4812502168106289E-6</v>
      </c>
      <c r="M1807" s="31">
        <f t="shared" si="117"/>
        <v>1.1542304089915704E-4</v>
      </c>
    </row>
    <row r="1808" spans="1:13" x14ac:dyDescent="0.2">
      <c r="A1808" t="s">
        <v>932</v>
      </c>
      <c r="B1808" s="28">
        <v>253121000</v>
      </c>
      <c r="C1808" s="28" t="str">
        <f>_xlfn.XLOOKUP(E1808,Crosswalk!$C$3:$C$3275,Crosswalk!$B$3:$B$3275)</f>
        <v>MI</v>
      </c>
      <c r="D1808" s="28" t="str" cm="1">
        <f t="array" ref="D1808">_xlfn.XLOOKUP(C1808,_xlfn.ANCHORARRAY($O$2),$P$2:$P$51)</f>
        <v>Michigan</v>
      </c>
      <c r="E1808" t="s">
        <v>4539</v>
      </c>
      <c r="F1808" s="28">
        <v>110</v>
      </c>
      <c r="G1808" s="28">
        <v>12075</v>
      </c>
      <c r="H1808" s="28">
        <v>8285</v>
      </c>
      <c r="I1808" s="28">
        <v>20470</v>
      </c>
      <c r="J1808" s="31">
        <f t="shared" si="114"/>
        <v>4.3457476858893575E-7</v>
      </c>
      <c r="K1808" s="31">
        <f t="shared" si="115"/>
        <v>4.7704457551921809E-5</v>
      </c>
      <c r="L1808" s="31">
        <f t="shared" si="116"/>
        <v>3.2731381434175751E-5</v>
      </c>
      <c r="M1808" s="31">
        <f t="shared" si="117"/>
        <v>8.0870413754686494E-5</v>
      </c>
    </row>
    <row r="1809" spans="1:13" x14ac:dyDescent="0.2">
      <c r="A1809" t="s">
        <v>931</v>
      </c>
      <c r="B1809" s="28">
        <v>1202993000</v>
      </c>
      <c r="C1809" s="28" t="str">
        <f>_xlfn.XLOOKUP(E1809,Crosswalk!$C$3:$C$3275,Crosswalk!$B$3:$B$3275)</f>
        <v>MI</v>
      </c>
      <c r="D1809" s="28" t="str" cm="1">
        <f t="array" ref="D1809">_xlfn.XLOOKUP(C1809,_xlfn.ANCHORARRAY($O$2),$P$2:$P$51)</f>
        <v>Michigan</v>
      </c>
      <c r="E1809" t="s">
        <v>4537</v>
      </c>
      <c r="F1809" s="28">
        <v>6959</v>
      </c>
      <c r="G1809" s="28">
        <v>30095</v>
      </c>
      <c r="H1809" s="28">
        <v>159341</v>
      </c>
      <c r="I1809" s="28">
        <v>196395</v>
      </c>
      <c r="J1809" s="31">
        <f t="shared" si="114"/>
        <v>5.7847385645635509E-6</v>
      </c>
      <c r="K1809" s="31">
        <f t="shared" si="115"/>
        <v>2.5016770671151037E-5</v>
      </c>
      <c r="L1809" s="31">
        <f t="shared" si="116"/>
        <v>1.3245380480185671E-4</v>
      </c>
      <c r="M1809" s="31">
        <f t="shared" si="117"/>
        <v>1.6325531403757129E-4</v>
      </c>
    </row>
    <row r="1810" spans="1:13" x14ac:dyDescent="0.2">
      <c r="A1810" t="s">
        <v>610</v>
      </c>
      <c r="B1810" s="28">
        <v>2166807000</v>
      </c>
      <c r="C1810" s="28" t="str">
        <f>_xlfn.XLOOKUP(E1810,Crosswalk!$C$3:$C$3275,Crosswalk!$B$3:$B$3275)</f>
        <v>MI</v>
      </c>
      <c r="D1810" s="28" t="str" cm="1">
        <f t="array" ref="D1810">_xlfn.XLOOKUP(C1810,_xlfn.ANCHORARRAY($O$2),$P$2:$P$51)</f>
        <v>Michigan</v>
      </c>
      <c r="E1810" t="s">
        <v>4535</v>
      </c>
      <c r="F1810" s="28">
        <v>37856</v>
      </c>
      <c r="G1810" s="28">
        <v>30638</v>
      </c>
      <c r="H1810" s="28">
        <v>113506</v>
      </c>
      <c r="I1810" s="28">
        <v>182000</v>
      </c>
      <c r="J1810" s="31">
        <f t="shared" si="114"/>
        <v>1.7470868425291223E-5</v>
      </c>
      <c r="K1810" s="31">
        <f t="shared" si="115"/>
        <v>1.4139699567151112E-5</v>
      </c>
      <c r="L1810" s="31">
        <f t="shared" si="116"/>
        <v>5.2383991744534697E-5</v>
      </c>
      <c r="M1810" s="31">
        <f t="shared" si="117"/>
        <v>8.3994559736977033E-5</v>
      </c>
    </row>
    <row r="1811" spans="1:13" x14ac:dyDescent="0.2">
      <c r="A1811" t="s">
        <v>138</v>
      </c>
      <c r="B1811" s="28">
        <v>5721083000</v>
      </c>
      <c r="C1811" s="28" t="str">
        <f>_xlfn.XLOOKUP(E1811,Crosswalk!$C$3:$C$3275,Crosswalk!$B$3:$B$3275)</f>
        <v>MI</v>
      </c>
      <c r="D1811" s="28" t="str" cm="1">
        <f t="array" ref="D1811">_xlfn.XLOOKUP(C1811,_xlfn.ANCHORARRAY($O$2),$P$2:$P$51)</f>
        <v>Michigan</v>
      </c>
      <c r="E1811" t="s">
        <v>4534</v>
      </c>
      <c r="F1811" s="28">
        <v>102022</v>
      </c>
      <c r="G1811" s="28">
        <v>84506</v>
      </c>
      <c r="H1811" s="28">
        <v>21361</v>
      </c>
      <c r="I1811" s="28">
        <v>207889</v>
      </c>
      <c r="J1811" s="31">
        <f t="shared" si="114"/>
        <v>1.7832637631721127E-5</v>
      </c>
      <c r="K1811" s="31">
        <f t="shared" si="115"/>
        <v>1.4770979550550132E-5</v>
      </c>
      <c r="L1811" s="31">
        <f t="shared" si="116"/>
        <v>3.7337336305031758E-6</v>
      </c>
      <c r="M1811" s="31">
        <f t="shared" si="117"/>
        <v>3.6337350812774434E-5</v>
      </c>
    </row>
    <row r="1812" spans="1:13" x14ac:dyDescent="0.2">
      <c r="A1812" t="s">
        <v>930</v>
      </c>
      <c r="B1812" s="28">
        <v>8854522000</v>
      </c>
      <c r="C1812" s="28" t="str">
        <f>_xlfn.XLOOKUP(E1812,Crosswalk!$C$3:$C$3275,Crosswalk!$B$3:$B$3275)</f>
        <v>MI</v>
      </c>
      <c r="D1812" s="28" t="str" cm="1">
        <f t="array" ref="D1812">_xlfn.XLOOKUP(C1812,_xlfn.ANCHORARRAY($O$2),$P$2:$P$51)</f>
        <v>Michigan</v>
      </c>
      <c r="E1812" t="s">
        <v>4531</v>
      </c>
      <c r="F1812" s="28">
        <v>144123</v>
      </c>
      <c r="G1812" s="28">
        <v>125890</v>
      </c>
      <c r="H1812" s="28">
        <v>2562</v>
      </c>
      <c r="I1812" s="28">
        <v>272575</v>
      </c>
      <c r="J1812" s="31">
        <f t="shared" si="114"/>
        <v>1.6276767961048603E-5</v>
      </c>
      <c r="K1812" s="31">
        <f t="shared" si="115"/>
        <v>1.4217594128740095E-5</v>
      </c>
      <c r="L1812" s="31">
        <f t="shared" si="116"/>
        <v>2.8934368224507208E-7</v>
      </c>
      <c r="M1812" s="31">
        <f t="shared" si="117"/>
        <v>3.0783705772033772E-5</v>
      </c>
    </row>
    <row r="1813" spans="1:13" x14ac:dyDescent="0.2">
      <c r="A1813" t="s">
        <v>929</v>
      </c>
      <c r="B1813" s="28">
        <v>617884000</v>
      </c>
      <c r="C1813" s="28" t="str">
        <f>_xlfn.XLOOKUP(E1813,Crosswalk!$C$3:$C$3275,Crosswalk!$B$3:$B$3275)</f>
        <v>MI</v>
      </c>
      <c r="D1813" s="28" t="str" cm="1">
        <f t="array" ref="D1813">_xlfn.XLOOKUP(C1813,_xlfn.ANCHORARRAY($O$2),$P$2:$P$51)</f>
        <v>Michigan</v>
      </c>
      <c r="E1813" t="s">
        <v>4529</v>
      </c>
      <c r="F1813" s="28">
        <v>16080</v>
      </c>
      <c r="G1813" s="28">
        <v>66142</v>
      </c>
      <c r="H1813" s="28">
        <v>79926</v>
      </c>
      <c r="I1813" s="28">
        <v>162148</v>
      </c>
      <c r="J1813" s="31">
        <f t="shared" si="114"/>
        <v>2.6024302296223888E-5</v>
      </c>
      <c r="K1813" s="31">
        <f t="shared" si="115"/>
        <v>1.0704598274109704E-4</v>
      </c>
      <c r="L1813" s="31">
        <f t="shared" si="116"/>
        <v>1.2935437719701433E-4</v>
      </c>
      <c r="M1813" s="31">
        <f t="shared" si="117"/>
        <v>2.6242466223433527E-4</v>
      </c>
    </row>
    <row r="1814" spans="1:13" x14ac:dyDescent="0.2">
      <c r="A1814" t="s">
        <v>928</v>
      </c>
      <c r="B1814" s="28">
        <v>346849000</v>
      </c>
      <c r="C1814" s="28" t="str">
        <f>_xlfn.XLOOKUP(E1814,Crosswalk!$C$3:$C$3275,Crosswalk!$B$3:$B$3275)</f>
        <v>MI</v>
      </c>
      <c r="D1814" s="28" t="str" cm="1">
        <f t="array" ref="D1814">_xlfn.XLOOKUP(C1814,_xlfn.ANCHORARRAY($O$2),$P$2:$P$51)</f>
        <v>Michigan</v>
      </c>
      <c r="E1814" t="s">
        <v>4527</v>
      </c>
      <c r="F1814" s="28">
        <v>15498</v>
      </c>
      <c r="G1814" s="28">
        <v>37049</v>
      </c>
      <c r="H1814" s="28">
        <v>47622</v>
      </c>
      <c r="I1814" s="28">
        <v>100169</v>
      </c>
      <c r="J1814" s="31">
        <f t="shared" si="114"/>
        <v>4.4682268076309866E-5</v>
      </c>
      <c r="K1814" s="31">
        <f t="shared" si="115"/>
        <v>1.0681593431147271E-4</v>
      </c>
      <c r="L1814" s="31">
        <f t="shared" si="116"/>
        <v>1.3729893988450304E-4</v>
      </c>
      <c r="M1814" s="31">
        <f t="shared" si="117"/>
        <v>2.8879714227228562E-4</v>
      </c>
    </row>
    <row r="1815" spans="1:13" x14ac:dyDescent="0.2">
      <c r="A1815" t="s">
        <v>709</v>
      </c>
      <c r="B1815" s="28">
        <v>16840293000</v>
      </c>
      <c r="C1815" s="28" t="str">
        <f>_xlfn.XLOOKUP(E1815,Crosswalk!$C$3:$C$3275,Crosswalk!$B$3:$B$3275)</f>
        <v>MI</v>
      </c>
      <c r="D1815" s="28" t="str" cm="1">
        <f t="array" ref="D1815">_xlfn.XLOOKUP(C1815,_xlfn.ANCHORARRAY($O$2),$P$2:$P$51)</f>
        <v>Michigan</v>
      </c>
      <c r="E1815" t="s">
        <v>4525</v>
      </c>
      <c r="F1815" s="28">
        <v>270035</v>
      </c>
      <c r="G1815" s="28">
        <v>781939</v>
      </c>
      <c r="H1815" s="28">
        <v>5124775</v>
      </c>
      <c r="I1815" s="28">
        <v>6176749</v>
      </c>
      <c r="J1815" s="31">
        <f t="shared" si="114"/>
        <v>1.6035053546871186E-5</v>
      </c>
      <c r="K1815" s="31">
        <f t="shared" si="115"/>
        <v>4.6432624420489597E-5</v>
      </c>
      <c r="L1815" s="31">
        <f t="shared" si="116"/>
        <v>3.0431626100567254E-4</v>
      </c>
      <c r="M1815" s="31">
        <f t="shared" si="117"/>
        <v>3.6678393897303331E-4</v>
      </c>
    </row>
    <row r="1816" spans="1:13" x14ac:dyDescent="0.2">
      <c r="A1816" t="s">
        <v>927</v>
      </c>
      <c r="B1816" s="28">
        <v>1049710000</v>
      </c>
      <c r="C1816" s="28" t="str">
        <f>_xlfn.XLOOKUP(E1816,Crosswalk!$C$3:$C$3275,Crosswalk!$B$3:$B$3275)</f>
        <v>MI</v>
      </c>
      <c r="D1816" s="28" t="str" cm="1">
        <f t="array" ref="D1816">_xlfn.XLOOKUP(C1816,_xlfn.ANCHORARRAY($O$2),$P$2:$P$51)</f>
        <v>Michigan</v>
      </c>
      <c r="E1816" t="s">
        <v>4524</v>
      </c>
      <c r="F1816" s="28">
        <v>15445</v>
      </c>
      <c r="G1816" s="28">
        <v>23847</v>
      </c>
      <c r="H1816" s="28">
        <v>34554</v>
      </c>
      <c r="I1816" s="28">
        <v>73846</v>
      </c>
      <c r="J1816" s="31">
        <f t="shared" si="114"/>
        <v>1.4713587562279105E-5</v>
      </c>
      <c r="K1816" s="31">
        <f t="shared" si="115"/>
        <v>2.2717702984633853E-5</v>
      </c>
      <c r="L1816" s="31">
        <f t="shared" si="116"/>
        <v>3.2917662973583181E-5</v>
      </c>
      <c r="M1816" s="31">
        <f t="shared" si="117"/>
        <v>7.0348953520496134E-5</v>
      </c>
    </row>
    <row r="1817" spans="1:13" x14ac:dyDescent="0.2">
      <c r="A1817" t="s">
        <v>926</v>
      </c>
      <c r="B1817" s="28">
        <v>210770000</v>
      </c>
      <c r="C1817" s="28" t="str">
        <f>_xlfn.XLOOKUP(E1817,Crosswalk!$C$3:$C$3275,Crosswalk!$B$3:$B$3275)</f>
        <v>MI</v>
      </c>
      <c r="D1817" s="28" t="str" cm="1">
        <f t="array" ref="D1817">_xlfn.XLOOKUP(C1817,_xlfn.ANCHORARRAY($O$2),$P$2:$P$51)</f>
        <v>Michigan</v>
      </c>
      <c r="E1817" t="s">
        <v>4522</v>
      </c>
      <c r="F1817" s="28">
        <v>19550</v>
      </c>
      <c r="G1817" s="28">
        <v>8168</v>
      </c>
      <c r="H1817" s="28">
        <v>21733</v>
      </c>
      <c r="I1817" s="28">
        <v>49451</v>
      </c>
      <c r="J1817" s="31">
        <f t="shared" si="114"/>
        <v>9.2755135930160833E-5</v>
      </c>
      <c r="K1817" s="31">
        <f t="shared" si="115"/>
        <v>3.8753143236703517E-5</v>
      </c>
      <c r="L1817" s="31">
        <f t="shared" si="116"/>
        <v>1.0311239740000949E-4</v>
      </c>
      <c r="M1817" s="31">
        <f t="shared" si="117"/>
        <v>2.3462067656687384E-4</v>
      </c>
    </row>
    <row r="1818" spans="1:13" x14ac:dyDescent="0.2">
      <c r="A1818" t="s">
        <v>372</v>
      </c>
      <c r="B1818" s="28">
        <v>755510000</v>
      </c>
      <c r="C1818" s="28" t="str">
        <f>_xlfn.XLOOKUP(E1818,Crosswalk!$C$3:$C$3275,Crosswalk!$B$3:$B$3275)</f>
        <v>MI</v>
      </c>
      <c r="D1818" s="28" t="str" cm="1">
        <f t="array" ref="D1818">_xlfn.XLOOKUP(C1818,_xlfn.ANCHORARRAY($O$2),$P$2:$P$51)</f>
        <v>Michigan</v>
      </c>
      <c r="E1818" t="s">
        <v>4520</v>
      </c>
      <c r="F1818" s="28">
        <v>7675</v>
      </c>
      <c r="G1818" s="28">
        <v>15561</v>
      </c>
      <c r="H1818" s="28">
        <v>400</v>
      </c>
      <c r="I1818" s="28">
        <v>23636</v>
      </c>
      <c r="J1818" s="31">
        <f t="shared" si="114"/>
        <v>1.0158700745191989E-5</v>
      </c>
      <c r="K1818" s="31">
        <f t="shared" si="115"/>
        <v>2.0596683035300659E-5</v>
      </c>
      <c r="L1818" s="31">
        <f t="shared" si="116"/>
        <v>5.2944368704583659E-7</v>
      </c>
      <c r="M1818" s="31">
        <f t="shared" si="117"/>
        <v>3.1284827467538486E-5</v>
      </c>
    </row>
    <row r="1819" spans="1:13" x14ac:dyDescent="0.2">
      <c r="A1819" t="s">
        <v>925</v>
      </c>
      <c r="B1819" s="28">
        <v>134539000</v>
      </c>
      <c r="C1819" s="28" t="str">
        <f>_xlfn.XLOOKUP(E1819,Crosswalk!$C$3:$C$3275,Crosswalk!$B$3:$B$3275)</f>
        <v>MI</v>
      </c>
      <c r="D1819" s="28" t="str" cm="1">
        <f t="array" ref="D1819">_xlfn.XLOOKUP(C1819,_xlfn.ANCHORARRAY($O$2),$P$2:$P$51)</f>
        <v>Michigan</v>
      </c>
      <c r="E1819" t="s">
        <v>4519</v>
      </c>
      <c r="F1819" s="28">
        <v>1850</v>
      </c>
      <c r="G1819" s="28">
        <v>2037</v>
      </c>
      <c r="H1819" s="28">
        <v>10579</v>
      </c>
      <c r="I1819" s="28">
        <v>14466</v>
      </c>
      <c r="J1819" s="31">
        <f t="shared" si="114"/>
        <v>1.375065966002423E-5</v>
      </c>
      <c r="K1819" s="31">
        <f t="shared" si="115"/>
        <v>1.5140591204037492E-5</v>
      </c>
      <c r="L1819" s="31">
        <f t="shared" si="116"/>
        <v>7.8631474888322351E-5</v>
      </c>
      <c r="M1819" s="31">
        <f t="shared" si="117"/>
        <v>1.0752272575238407E-4</v>
      </c>
    </row>
    <row r="1820" spans="1:13" x14ac:dyDescent="0.2">
      <c r="A1820" t="s">
        <v>924</v>
      </c>
      <c r="B1820" s="28">
        <v>549797000</v>
      </c>
      <c r="C1820" s="28" t="str">
        <f>_xlfn.XLOOKUP(E1820,Crosswalk!$C$3:$C$3275,Crosswalk!$B$3:$B$3275)</f>
        <v>MI</v>
      </c>
      <c r="D1820" s="28" t="str" cm="1">
        <f t="array" ref="D1820">_xlfn.XLOOKUP(C1820,_xlfn.ANCHORARRAY($O$2),$P$2:$P$51)</f>
        <v>Michigan</v>
      </c>
      <c r="E1820" t="s">
        <v>4517</v>
      </c>
      <c r="F1820" s="28">
        <v>4068</v>
      </c>
      <c r="G1820" s="28">
        <v>13976</v>
      </c>
      <c r="H1820" s="28">
        <v>24490</v>
      </c>
      <c r="I1820" s="28">
        <v>42534</v>
      </c>
      <c r="J1820" s="31">
        <f t="shared" si="114"/>
        <v>7.3990945749067386E-6</v>
      </c>
      <c r="K1820" s="31">
        <f t="shared" si="115"/>
        <v>2.542029148940427E-5</v>
      </c>
      <c r="L1820" s="31">
        <f t="shared" si="116"/>
        <v>4.4543713406948381E-5</v>
      </c>
      <c r="M1820" s="31">
        <f t="shared" si="117"/>
        <v>7.7363099471259393E-5</v>
      </c>
    </row>
    <row r="1821" spans="1:13" x14ac:dyDescent="0.2">
      <c r="A1821" t="s">
        <v>923</v>
      </c>
      <c r="B1821" s="28">
        <v>619532000</v>
      </c>
      <c r="C1821" s="28" t="str">
        <f>_xlfn.XLOOKUP(E1821,Crosswalk!$C$3:$C$3275,Crosswalk!$B$3:$B$3275)</f>
        <v>MI</v>
      </c>
      <c r="D1821" s="28" t="str" cm="1">
        <f t="array" ref="D1821">_xlfn.XLOOKUP(C1821,_xlfn.ANCHORARRAY($O$2),$P$2:$P$51)</f>
        <v>Michigan</v>
      </c>
      <c r="E1821" t="s">
        <v>4515</v>
      </c>
      <c r="F1821" s="28">
        <v>14482</v>
      </c>
      <c r="G1821" s="28">
        <v>25528</v>
      </c>
      <c r="H1821" s="28">
        <v>2826</v>
      </c>
      <c r="I1821" s="28">
        <v>42836</v>
      </c>
      <c r="J1821" s="31">
        <f t="shared" si="114"/>
        <v>2.3375709406455196E-5</v>
      </c>
      <c r="K1821" s="31">
        <f t="shared" si="115"/>
        <v>4.1205296901532124E-5</v>
      </c>
      <c r="L1821" s="31">
        <f t="shared" si="116"/>
        <v>4.561507718729622E-6</v>
      </c>
      <c r="M1821" s="31">
        <f t="shared" si="117"/>
        <v>6.914251402671694E-5</v>
      </c>
    </row>
    <row r="1822" spans="1:13" x14ac:dyDescent="0.2">
      <c r="A1822" t="s">
        <v>922</v>
      </c>
      <c r="B1822" s="28">
        <v>112082079000</v>
      </c>
      <c r="C1822" s="28" t="str">
        <f>_xlfn.XLOOKUP(E1822,Crosswalk!$C$3:$C$3275,Crosswalk!$B$3:$B$3275)</f>
        <v>MI</v>
      </c>
      <c r="D1822" s="28" t="str" cm="1">
        <f t="array" ref="D1822">_xlfn.XLOOKUP(C1822,_xlfn.ANCHORARRAY($O$2),$P$2:$P$51)</f>
        <v>Michigan</v>
      </c>
      <c r="E1822" t="s">
        <v>4513</v>
      </c>
      <c r="F1822" s="28">
        <v>5168462</v>
      </c>
      <c r="G1822" s="28">
        <v>6768378</v>
      </c>
      <c r="H1822" s="28">
        <v>233756</v>
      </c>
      <c r="I1822" s="28">
        <v>12170596</v>
      </c>
      <c r="J1822" s="31">
        <f t="shared" si="114"/>
        <v>4.6113188175247889E-5</v>
      </c>
      <c r="K1822" s="31">
        <f t="shared" si="115"/>
        <v>6.0387691416751824E-5</v>
      </c>
      <c r="L1822" s="31">
        <f t="shared" si="116"/>
        <v>2.0855787302089568E-6</v>
      </c>
      <c r="M1822" s="31">
        <f t="shared" si="117"/>
        <v>1.0858645832220867E-4</v>
      </c>
    </row>
    <row r="1823" spans="1:13" x14ac:dyDescent="0.2">
      <c r="A1823" t="s">
        <v>921</v>
      </c>
      <c r="B1823" s="28">
        <v>1393394000</v>
      </c>
      <c r="C1823" s="28" t="str">
        <f>_xlfn.XLOOKUP(E1823,Crosswalk!$C$3:$C$3275,Crosswalk!$B$3:$B$3275)</f>
        <v>MI</v>
      </c>
      <c r="D1823" s="28" t="str" cm="1">
        <f t="array" ref="D1823">_xlfn.XLOOKUP(C1823,_xlfn.ANCHORARRAY($O$2),$P$2:$P$51)</f>
        <v>Michigan</v>
      </c>
      <c r="E1823" t="s">
        <v>4511</v>
      </c>
      <c r="F1823" s="28">
        <v>27136</v>
      </c>
      <c r="G1823" s="28">
        <v>76040</v>
      </c>
      <c r="H1823" s="28">
        <v>104451</v>
      </c>
      <c r="I1823" s="28">
        <v>207627</v>
      </c>
      <c r="J1823" s="31">
        <f t="shared" si="114"/>
        <v>1.9474750142457913E-5</v>
      </c>
      <c r="K1823" s="31">
        <f t="shared" si="115"/>
        <v>5.4571786587282562E-5</v>
      </c>
      <c r="L1823" s="31">
        <f t="shared" si="116"/>
        <v>7.4961568658972263E-5</v>
      </c>
      <c r="M1823" s="31">
        <f t="shared" si="117"/>
        <v>1.4900810538871274E-4</v>
      </c>
    </row>
    <row r="1824" spans="1:13" x14ac:dyDescent="0.2">
      <c r="A1824" t="s">
        <v>920</v>
      </c>
      <c r="B1824" s="28">
        <v>6229824000</v>
      </c>
      <c r="C1824" s="28" t="str">
        <f>_xlfn.XLOOKUP(E1824,Crosswalk!$C$3:$C$3275,Crosswalk!$B$3:$B$3275)</f>
        <v>MI</v>
      </c>
      <c r="D1824" s="28" t="str" cm="1">
        <f t="array" ref="D1824">_xlfn.XLOOKUP(C1824,_xlfn.ANCHORARRAY($O$2),$P$2:$P$51)</f>
        <v>Michigan</v>
      </c>
      <c r="E1824" t="s">
        <v>4507</v>
      </c>
      <c r="F1824" s="28">
        <v>104441</v>
      </c>
      <c r="G1824" s="28">
        <v>367193</v>
      </c>
      <c r="H1824" s="28">
        <v>373188</v>
      </c>
      <c r="I1824" s="28">
        <v>844822</v>
      </c>
      <c r="J1824" s="31">
        <f t="shared" si="114"/>
        <v>1.6764679066374909E-5</v>
      </c>
      <c r="K1824" s="31">
        <f t="shared" si="115"/>
        <v>5.8941151467521397E-5</v>
      </c>
      <c r="L1824" s="31">
        <f t="shared" si="116"/>
        <v>5.9903457946805557E-5</v>
      </c>
      <c r="M1824" s="31">
        <f t="shared" si="117"/>
        <v>1.3560928848070186E-4</v>
      </c>
    </row>
    <row r="1825" spans="1:13" x14ac:dyDescent="0.2">
      <c r="A1825" t="s">
        <v>919</v>
      </c>
      <c r="B1825" s="28">
        <v>241287000</v>
      </c>
      <c r="C1825" s="28" t="str">
        <f>_xlfn.XLOOKUP(E1825,Crosswalk!$C$3:$C$3275,Crosswalk!$B$3:$B$3275)</f>
        <v>MI</v>
      </c>
      <c r="D1825" s="28" t="str" cm="1">
        <f t="array" ref="D1825">_xlfn.XLOOKUP(C1825,_xlfn.ANCHORARRAY($O$2),$P$2:$P$51)</f>
        <v>Michigan</v>
      </c>
      <c r="E1825" t="s">
        <v>4505</v>
      </c>
      <c r="F1825" s="28">
        <v>1394</v>
      </c>
      <c r="G1825" s="28">
        <v>7212</v>
      </c>
      <c r="H1825" s="28">
        <v>7162</v>
      </c>
      <c r="I1825" s="28">
        <v>15768</v>
      </c>
      <c r="J1825" s="31">
        <f t="shared" si="114"/>
        <v>5.7773522817225961E-6</v>
      </c>
      <c r="K1825" s="31">
        <f t="shared" si="115"/>
        <v>2.9889716395827376E-5</v>
      </c>
      <c r="L1825" s="31">
        <f t="shared" si="116"/>
        <v>2.9682494291031013E-5</v>
      </c>
      <c r="M1825" s="31">
        <f t="shared" si="117"/>
        <v>6.5349562968580987E-5</v>
      </c>
    </row>
    <row r="1826" spans="1:13" x14ac:dyDescent="0.2">
      <c r="A1826" t="s">
        <v>918</v>
      </c>
      <c r="B1826" s="28">
        <v>1595649000</v>
      </c>
      <c r="C1826" s="28" t="str">
        <f>_xlfn.XLOOKUP(E1826,Crosswalk!$C$3:$C$3275,Crosswalk!$B$3:$B$3275)</f>
        <v>MI</v>
      </c>
      <c r="D1826" s="28" t="str" cm="1">
        <f t="array" ref="D1826">_xlfn.XLOOKUP(C1826,_xlfn.ANCHORARRAY($O$2),$P$2:$P$51)</f>
        <v>Michigan</v>
      </c>
      <c r="E1826" t="s">
        <v>4503</v>
      </c>
      <c r="F1826" s="28">
        <v>14008</v>
      </c>
      <c r="G1826" s="28">
        <v>45533</v>
      </c>
      <c r="H1826" s="28">
        <v>65714</v>
      </c>
      <c r="I1826" s="28">
        <v>125255</v>
      </c>
      <c r="J1826" s="31">
        <f t="shared" si="114"/>
        <v>8.7788730478946185E-6</v>
      </c>
      <c r="K1826" s="31">
        <f t="shared" si="115"/>
        <v>2.8535724335364482E-5</v>
      </c>
      <c r="L1826" s="31">
        <f t="shared" si="116"/>
        <v>4.1183242680564462E-5</v>
      </c>
      <c r="M1826" s="31">
        <f t="shared" si="117"/>
        <v>7.8497840063823562E-5</v>
      </c>
    </row>
    <row r="1827" spans="1:13" x14ac:dyDescent="0.2">
      <c r="A1827" t="s">
        <v>130</v>
      </c>
      <c r="B1827" s="28">
        <v>5708370000</v>
      </c>
      <c r="C1827" s="28" t="str">
        <f>_xlfn.XLOOKUP(E1827,Crosswalk!$C$3:$C$3275,Crosswalk!$B$3:$B$3275)</f>
        <v>MI</v>
      </c>
      <c r="D1827" s="28" t="str" cm="1">
        <f t="array" ref="D1827">_xlfn.XLOOKUP(C1827,_xlfn.ANCHORARRAY($O$2),$P$2:$P$51)</f>
        <v>Michigan</v>
      </c>
      <c r="E1827" t="s">
        <v>4499</v>
      </c>
      <c r="F1827" s="28">
        <v>52971</v>
      </c>
      <c r="G1827" s="28">
        <v>113274</v>
      </c>
      <c r="H1827" s="28">
        <v>335648</v>
      </c>
      <c r="I1827" s="28">
        <v>501893</v>
      </c>
      <c r="J1827" s="31">
        <f t="shared" si="114"/>
        <v>9.279531635125263E-6</v>
      </c>
      <c r="K1827" s="31">
        <f t="shared" si="115"/>
        <v>1.9843492976103511E-5</v>
      </c>
      <c r="L1827" s="31">
        <f t="shared" si="116"/>
        <v>5.8799271946282392E-5</v>
      </c>
      <c r="M1827" s="31">
        <f t="shared" si="117"/>
        <v>8.7922296557511163E-5</v>
      </c>
    </row>
    <row r="1828" spans="1:13" x14ac:dyDescent="0.2">
      <c r="A1828" t="s">
        <v>917</v>
      </c>
      <c r="B1828" s="28">
        <v>437331000</v>
      </c>
      <c r="C1828" s="28" t="str">
        <f>_xlfn.XLOOKUP(E1828,Crosswalk!$C$3:$C$3275,Crosswalk!$B$3:$B$3275)</f>
        <v>MI</v>
      </c>
      <c r="D1828" s="28" t="str" cm="1">
        <f t="array" ref="D1828">_xlfn.XLOOKUP(C1828,_xlfn.ANCHORARRAY($O$2),$P$2:$P$51)</f>
        <v>Michigan</v>
      </c>
      <c r="E1828" t="s">
        <v>4498</v>
      </c>
      <c r="F1828" s="28">
        <v>11182</v>
      </c>
      <c r="G1828" s="28">
        <v>34993</v>
      </c>
      <c r="H1828" s="28">
        <v>40256</v>
      </c>
      <c r="I1828" s="28">
        <v>86431</v>
      </c>
      <c r="J1828" s="31">
        <f t="shared" si="114"/>
        <v>2.5568733979525805E-5</v>
      </c>
      <c r="K1828" s="31">
        <f t="shared" si="115"/>
        <v>8.0014908616128283E-5</v>
      </c>
      <c r="L1828" s="31">
        <f t="shared" si="116"/>
        <v>9.2049271604345445E-5</v>
      </c>
      <c r="M1828" s="31">
        <f t="shared" si="117"/>
        <v>1.9763291419999955E-4</v>
      </c>
    </row>
    <row r="1829" spans="1:13" x14ac:dyDescent="0.2">
      <c r="A1829" t="s">
        <v>916</v>
      </c>
      <c r="B1829" s="28">
        <v>5978041000</v>
      </c>
      <c r="C1829" s="28" t="str">
        <f>_xlfn.XLOOKUP(E1829,Crosswalk!$C$3:$C$3275,Crosswalk!$B$3:$B$3275)</f>
        <v>MI</v>
      </c>
      <c r="D1829" s="28" t="str" cm="1">
        <f t="array" ref="D1829">_xlfn.XLOOKUP(C1829,_xlfn.ANCHORARRAY($O$2),$P$2:$P$51)</f>
        <v>Michigan</v>
      </c>
      <c r="E1829" t="s">
        <v>4494</v>
      </c>
      <c r="F1829" s="28">
        <v>115384</v>
      </c>
      <c r="G1829" s="28">
        <v>186724</v>
      </c>
      <c r="H1829" s="28">
        <v>484596</v>
      </c>
      <c r="I1829" s="28">
        <v>786704</v>
      </c>
      <c r="J1829" s="31">
        <f t="shared" si="114"/>
        <v>1.9301306230586242E-5</v>
      </c>
      <c r="K1829" s="31">
        <f t="shared" si="115"/>
        <v>3.1234981493101168E-5</v>
      </c>
      <c r="L1829" s="31">
        <f t="shared" si="116"/>
        <v>8.1062675883286856E-5</v>
      </c>
      <c r="M1829" s="31">
        <f t="shared" si="117"/>
        <v>1.3159896360697427E-4</v>
      </c>
    </row>
    <row r="1830" spans="1:13" x14ac:dyDescent="0.2">
      <c r="A1830" t="s">
        <v>915</v>
      </c>
      <c r="B1830" s="28">
        <v>718458000</v>
      </c>
      <c r="C1830" s="28" t="str">
        <f>_xlfn.XLOOKUP(E1830,Crosswalk!$C$3:$C$3275,Crosswalk!$B$3:$B$3275)</f>
        <v>MI</v>
      </c>
      <c r="D1830" s="28" t="str" cm="1">
        <f t="array" ref="D1830">_xlfn.XLOOKUP(C1830,_xlfn.ANCHORARRAY($O$2),$P$2:$P$51)</f>
        <v>Michigan</v>
      </c>
      <c r="E1830" t="s">
        <v>4492</v>
      </c>
      <c r="F1830" s="28">
        <v>9797</v>
      </c>
      <c r="G1830" s="28">
        <v>14602</v>
      </c>
      <c r="H1830" s="28">
        <v>25694</v>
      </c>
      <c r="I1830" s="28">
        <v>50093</v>
      </c>
      <c r="J1830" s="31">
        <f t="shared" si="114"/>
        <v>1.3636148529211172E-5</v>
      </c>
      <c r="K1830" s="31">
        <f t="shared" si="115"/>
        <v>2.0324082966575637E-5</v>
      </c>
      <c r="L1830" s="31">
        <f t="shared" si="116"/>
        <v>3.576270289982156E-5</v>
      </c>
      <c r="M1830" s="31">
        <f t="shared" si="117"/>
        <v>6.9722934395608367E-5</v>
      </c>
    </row>
    <row r="1831" spans="1:13" x14ac:dyDescent="0.2">
      <c r="A1831" t="s">
        <v>914</v>
      </c>
      <c r="B1831" s="28">
        <v>1244293000</v>
      </c>
      <c r="C1831" s="28" t="str">
        <f>_xlfn.XLOOKUP(E1831,Crosswalk!$C$3:$C$3275,Crosswalk!$B$3:$B$3275)</f>
        <v>MI</v>
      </c>
      <c r="D1831" s="28" t="str" cm="1">
        <f t="array" ref="D1831">_xlfn.XLOOKUP(C1831,_xlfn.ANCHORARRAY($O$2),$P$2:$P$51)</f>
        <v>Michigan</v>
      </c>
      <c r="E1831" t="s">
        <v>4490</v>
      </c>
      <c r="F1831" s="28">
        <v>25146</v>
      </c>
      <c r="G1831" s="28">
        <v>41161</v>
      </c>
      <c r="H1831" s="28">
        <v>69944</v>
      </c>
      <c r="I1831" s="28">
        <v>136251</v>
      </c>
      <c r="J1831" s="31">
        <f t="shared" si="114"/>
        <v>2.0209066514076669E-5</v>
      </c>
      <c r="K1831" s="31">
        <f t="shared" si="115"/>
        <v>3.30798292685083E-5</v>
      </c>
      <c r="L1831" s="31">
        <f t="shared" si="116"/>
        <v>5.6211840780266387E-5</v>
      </c>
      <c r="M1831" s="31">
        <f t="shared" si="117"/>
        <v>1.0950073656285135E-4</v>
      </c>
    </row>
    <row r="1832" spans="1:13" x14ac:dyDescent="0.2">
      <c r="A1832" t="s">
        <v>563</v>
      </c>
      <c r="B1832" s="28">
        <v>1000565000</v>
      </c>
      <c r="C1832" s="28" t="str">
        <f>_xlfn.XLOOKUP(E1832,Crosswalk!$C$3:$C$3275,Crosswalk!$B$3:$B$3275)</f>
        <v>MI</v>
      </c>
      <c r="D1832" s="28" t="str" cm="1">
        <f t="array" ref="D1832">_xlfn.XLOOKUP(C1832,_xlfn.ANCHORARRAY($O$2),$P$2:$P$51)</f>
        <v>Michigan</v>
      </c>
      <c r="E1832" t="s">
        <v>4488</v>
      </c>
      <c r="F1832" s="28">
        <v>21284</v>
      </c>
      <c r="G1832" s="28">
        <v>35831</v>
      </c>
      <c r="H1832" s="28">
        <v>5550</v>
      </c>
      <c r="I1832" s="28">
        <v>62665</v>
      </c>
      <c r="J1832" s="31">
        <f t="shared" si="114"/>
        <v>2.1271981330548242E-5</v>
      </c>
      <c r="K1832" s="31">
        <f t="shared" si="115"/>
        <v>3.5810766916692069E-5</v>
      </c>
      <c r="L1832" s="31">
        <f t="shared" si="116"/>
        <v>5.5468660206983052E-6</v>
      </c>
      <c r="M1832" s="31">
        <f t="shared" si="117"/>
        <v>6.2629614267938611E-5</v>
      </c>
    </row>
    <row r="1833" spans="1:13" x14ac:dyDescent="0.2">
      <c r="A1833" t="s">
        <v>913</v>
      </c>
      <c r="B1833" s="28">
        <v>2766215000</v>
      </c>
      <c r="C1833" s="28" t="str">
        <f>_xlfn.XLOOKUP(E1833,Crosswalk!$C$3:$C$3275,Crosswalk!$B$3:$B$3275)</f>
        <v>MI</v>
      </c>
      <c r="D1833" s="28" t="str" cm="1">
        <f t="array" ref="D1833">_xlfn.XLOOKUP(C1833,_xlfn.ANCHORARRAY($O$2),$P$2:$P$51)</f>
        <v>Michigan</v>
      </c>
      <c r="E1833" t="s">
        <v>4487</v>
      </c>
      <c r="F1833" s="28">
        <v>66272</v>
      </c>
      <c r="G1833" s="28">
        <v>56203</v>
      </c>
      <c r="H1833" s="28">
        <v>131601</v>
      </c>
      <c r="I1833" s="28">
        <v>254076</v>
      </c>
      <c r="J1833" s="31">
        <f t="shared" si="114"/>
        <v>2.3957646097646061E-5</v>
      </c>
      <c r="K1833" s="31">
        <f t="shared" si="115"/>
        <v>2.0317654267654538E-5</v>
      </c>
      <c r="L1833" s="31">
        <f t="shared" si="116"/>
        <v>4.7574393169005303E-5</v>
      </c>
      <c r="M1833" s="31">
        <f t="shared" si="117"/>
        <v>9.1849693534305906E-5</v>
      </c>
    </row>
    <row r="1834" spans="1:13" x14ac:dyDescent="0.2">
      <c r="A1834" t="s">
        <v>912</v>
      </c>
      <c r="B1834" s="28">
        <v>852715000</v>
      </c>
      <c r="C1834" s="28" t="str">
        <f>_xlfn.XLOOKUP(E1834,Crosswalk!$C$3:$C$3275,Crosswalk!$B$3:$B$3275)</f>
        <v>MI</v>
      </c>
      <c r="D1834" s="28" t="str" cm="1">
        <f t="array" ref="D1834">_xlfn.XLOOKUP(C1834,_xlfn.ANCHORARRAY($O$2),$P$2:$P$51)</f>
        <v>Michigan</v>
      </c>
      <c r="E1834" t="s">
        <v>4485</v>
      </c>
      <c r="F1834" s="28">
        <v>10059</v>
      </c>
      <c r="G1834" s="28">
        <v>18845</v>
      </c>
      <c r="H1834" s="28">
        <v>41630</v>
      </c>
      <c r="I1834" s="28">
        <v>70534</v>
      </c>
      <c r="J1834" s="31">
        <f t="shared" si="114"/>
        <v>1.1796438434881525E-5</v>
      </c>
      <c r="K1834" s="31">
        <f t="shared" si="115"/>
        <v>2.209999824091285E-5</v>
      </c>
      <c r="L1834" s="31">
        <f t="shared" si="116"/>
        <v>4.882053206522695E-5</v>
      </c>
      <c r="M1834" s="31">
        <f t="shared" si="117"/>
        <v>8.2716968741021333E-5</v>
      </c>
    </row>
    <row r="1835" spans="1:13" x14ac:dyDescent="0.2">
      <c r="A1835" t="s">
        <v>911</v>
      </c>
      <c r="B1835" s="28">
        <v>41541466000</v>
      </c>
      <c r="C1835" s="28" t="str">
        <f>_xlfn.XLOOKUP(E1835,Crosswalk!$C$3:$C$3275,Crosswalk!$B$3:$B$3275)</f>
        <v>MI</v>
      </c>
      <c r="D1835" s="28" t="str" cm="1">
        <f t="array" ref="D1835">_xlfn.XLOOKUP(C1835,_xlfn.ANCHORARRAY($O$2),$P$2:$P$51)</f>
        <v>Michigan</v>
      </c>
      <c r="E1835" t="s">
        <v>4483</v>
      </c>
      <c r="F1835" s="28">
        <v>1193241</v>
      </c>
      <c r="G1835" s="28">
        <v>804646</v>
      </c>
      <c r="H1835" s="28">
        <v>113512</v>
      </c>
      <c r="I1835" s="28">
        <v>2111399</v>
      </c>
      <c r="J1835" s="31">
        <f t="shared" si="114"/>
        <v>2.8724094619096976E-5</v>
      </c>
      <c r="K1835" s="31">
        <f t="shared" si="115"/>
        <v>1.9369706403717192E-5</v>
      </c>
      <c r="L1835" s="31">
        <f t="shared" si="116"/>
        <v>2.7324986556805677E-6</v>
      </c>
      <c r="M1835" s="31">
        <f t="shared" si="117"/>
        <v>5.0826299678494738E-5</v>
      </c>
    </row>
    <row r="1836" spans="1:13" x14ac:dyDescent="0.2">
      <c r="A1836" t="s">
        <v>910</v>
      </c>
      <c r="B1836" s="28">
        <v>484095000</v>
      </c>
      <c r="C1836" s="28" t="str">
        <f>_xlfn.XLOOKUP(E1836,Crosswalk!$C$3:$C$3275,Crosswalk!$B$3:$B$3275)</f>
        <v>MI</v>
      </c>
      <c r="D1836" s="28" t="str" cm="1">
        <f t="array" ref="D1836">_xlfn.XLOOKUP(C1836,_xlfn.ANCHORARRAY($O$2),$P$2:$P$51)</f>
        <v>Michigan</v>
      </c>
      <c r="E1836" t="s">
        <v>4481</v>
      </c>
      <c r="F1836" s="28">
        <v>24890</v>
      </c>
      <c r="G1836" s="28">
        <v>20241</v>
      </c>
      <c r="H1836" s="28">
        <v>49734</v>
      </c>
      <c r="I1836" s="28">
        <v>94865</v>
      </c>
      <c r="J1836" s="31">
        <f t="shared" si="114"/>
        <v>5.1415527943895308E-5</v>
      </c>
      <c r="K1836" s="31">
        <f t="shared" si="115"/>
        <v>4.181204102500542E-5</v>
      </c>
      <c r="L1836" s="31">
        <f t="shared" si="116"/>
        <v>1.0273603321662071E-4</v>
      </c>
      <c r="M1836" s="31">
        <f t="shared" si="117"/>
        <v>1.9596360218552143E-4</v>
      </c>
    </row>
    <row r="1837" spans="1:13" x14ac:dyDescent="0.2">
      <c r="A1837" t="s">
        <v>909</v>
      </c>
      <c r="B1837" s="28">
        <v>157490000</v>
      </c>
      <c r="C1837" s="28" t="str">
        <f>_xlfn.XLOOKUP(E1837,Crosswalk!$C$3:$C$3275,Crosswalk!$B$3:$B$3275)</f>
        <v>MI</v>
      </c>
      <c r="D1837" s="28" t="str" cm="1">
        <f t="array" ref="D1837">_xlfn.XLOOKUP(C1837,_xlfn.ANCHORARRAY($O$2),$P$2:$P$51)</f>
        <v>Michigan</v>
      </c>
      <c r="E1837" t="s">
        <v>4479</v>
      </c>
      <c r="F1837" s="28">
        <v>2625</v>
      </c>
      <c r="G1837" s="28">
        <v>1264</v>
      </c>
      <c r="H1837" s="28">
        <v>2025</v>
      </c>
      <c r="I1837" s="28">
        <v>5914</v>
      </c>
      <c r="J1837" s="31">
        <f t="shared" si="114"/>
        <v>1.6667724934916504E-5</v>
      </c>
      <c r="K1837" s="31">
        <f t="shared" si="115"/>
        <v>8.0259064067559839E-6</v>
      </c>
      <c r="L1837" s="31">
        <f t="shared" si="116"/>
        <v>1.2857959235507017E-5</v>
      </c>
      <c r="M1837" s="31">
        <f t="shared" si="117"/>
        <v>3.7551590577179506E-5</v>
      </c>
    </row>
    <row r="1838" spans="1:13" x14ac:dyDescent="0.2">
      <c r="A1838" t="s">
        <v>558</v>
      </c>
      <c r="B1838" s="28">
        <v>7639351000</v>
      </c>
      <c r="C1838" s="28" t="str">
        <f>_xlfn.XLOOKUP(E1838,Crosswalk!$C$3:$C$3275,Crosswalk!$B$3:$B$3275)</f>
        <v>MI</v>
      </c>
      <c r="D1838" s="28" t="str" cm="1">
        <f t="array" ref="D1838">_xlfn.XLOOKUP(C1838,_xlfn.ANCHORARRAY($O$2),$P$2:$P$51)</f>
        <v>Michigan</v>
      </c>
      <c r="E1838" t="s">
        <v>4477</v>
      </c>
      <c r="F1838" s="28">
        <v>369491</v>
      </c>
      <c r="G1838" s="28">
        <v>348123</v>
      </c>
      <c r="H1838" s="28">
        <v>1078365</v>
      </c>
      <c r="I1838" s="28">
        <v>1795979</v>
      </c>
      <c r="J1838" s="31">
        <f t="shared" si="114"/>
        <v>4.8366804981208485E-5</v>
      </c>
      <c r="K1838" s="31">
        <f t="shared" si="115"/>
        <v>4.556970873572899E-5</v>
      </c>
      <c r="L1838" s="31">
        <f t="shared" si="116"/>
        <v>1.4115924245397285E-4</v>
      </c>
      <c r="M1838" s="31">
        <f t="shared" si="117"/>
        <v>2.3509575617091034E-4</v>
      </c>
    </row>
    <row r="1839" spans="1:13" x14ac:dyDescent="0.2">
      <c r="A1839" t="s">
        <v>908</v>
      </c>
      <c r="B1839" s="28">
        <v>3281154000</v>
      </c>
      <c r="C1839" s="28" t="str">
        <f>_xlfn.XLOOKUP(E1839,Crosswalk!$C$3:$C$3275,Crosswalk!$B$3:$B$3275)</f>
        <v>MI</v>
      </c>
      <c r="D1839" s="28" t="str" cm="1">
        <f t="array" ref="D1839">_xlfn.XLOOKUP(C1839,_xlfn.ANCHORARRAY($O$2),$P$2:$P$51)</f>
        <v>Michigan</v>
      </c>
      <c r="E1839" t="s">
        <v>4476</v>
      </c>
      <c r="F1839" s="28">
        <v>56330</v>
      </c>
      <c r="G1839" s="28">
        <v>115045</v>
      </c>
      <c r="H1839" s="28">
        <v>22236</v>
      </c>
      <c r="I1839" s="28">
        <v>193611</v>
      </c>
      <c r="J1839" s="31">
        <f t="shared" si="114"/>
        <v>1.7167740374270758E-5</v>
      </c>
      <c r="K1839" s="31">
        <f t="shared" si="115"/>
        <v>3.5062359157784118E-5</v>
      </c>
      <c r="L1839" s="31">
        <f t="shared" si="116"/>
        <v>6.7768839865486347E-6</v>
      </c>
      <c r="M1839" s="31">
        <f t="shared" si="117"/>
        <v>5.9006983518603518E-5</v>
      </c>
    </row>
    <row r="1840" spans="1:13" x14ac:dyDescent="0.2">
      <c r="A1840" t="s">
        <v>907</v>
      </c>
      <c r="B1840" s="28">
        <v>836415000</v>
      </c>
      <c r="C1840" s="28" t="str">
        <f>_xlfn.XLOOKUP(E1840,Crosswalk!$C$3:$C$3275,Crosswalk!$B$3:$B$3275)</f>
        <v>MI</v>
      </c>
      <c r="D1840" s="28" t="str" cm="1">
        <f t="array" ref="D1840">_xlfn.XLOOKUP(C1840,_xlfn.ANCHORARRAY($O$2),$P$2:$P$51)</f>
        <v>Michigan</v>
      </c>
      <c r="E1840" t="s">
        <v>4474</v>
      </c>
      <c r="F1840" s="28">
        <v>264297</v>
      </c>
      <c r="G1840" s="28">
        <v>67903</v>
      </c>
      <c r="H1840" s="28">
        <v>632300</v>
      </c>
      <c r="I1840" s="28">
        <v>964500</v>
      </c>
      <c r="J1840" s="31">
        <f t="shared" si="114"/>
        <v>3.1598787683147721E-4</v>
      </c>
      <c r="K1840" s="31">
        <f t="shared" si="115"/>
        <v>8.1183383846535515E-5</v>
      </c>
      <c r="L1840" s="31">
        <f t="shared" si="116"/>
        <v>7.5596444348798139E-4</v>
      </c>
      <c r="M1840" s="31">
        <f t="shared" si="117"/>
        <v>1.1531357041659942E-3</v>
      </c>
    </row>
    <row r="1841" spans="1:13" x14ac:dyDescent="0.2">
      <c r="A1841" t="s">
        <v>906</v>
      </c>
      <c r="B1841" s="28">
        <v>2273132000</v>
      </c>
      <c r="C1841" s="28" t="str">
        <f>_xlfn.XLOOKUP(E1841,Crosswalk!$C$3:$C$3275,Crosswalk!$B$3:$B$3275)</f>
        <v>MI</v>
      </c>
      <c r="D1841" s="28" t="str" cm="1">
        <f t="array" ref="D1841">_xlfn.XLOOKUP(C1841,_xlfn.ANCHORARRAY($O$2),$P$2:$P$51)</f>
        <v>Michigan</v>
      </c>
      <c r="E1841" t="s">
        <v>4470</v>
      </c>
      <c r="F1841" s="28">
        <v>56495</v>
      </c>
      <c r="G1841" s="28">
        <v>78714</v>
      </c>
      <c r="H1841" s="28">
        <v>205310</v>
      </c>
      <c r="I1841" s="28">
        <v>340519</v>
      </c>
      <c r="J1841" s="31">
        <f t="shared" si="114"/>
        <v>2.4853374111138289E-5</v>
      </c>
      <c r="K1841" s="31">
        <f t="shared" si="115"/>
        <v>3.4627993446926969E-5</v>
      </c>
      <c r="L1841" s="31">
        <f t="shared" si="116"/>
        <v>9.032031575816979E-5</v>
      </c>
      <c r="M1841" s="31">
        <f t="shared" si="117"/>
        <v>1.4980168331623505E-4</v>
      </c>
    </row>
    <row r="1842" spans="1:13" x14ac:dyDescent="0.2">
      <c r="A1842" t="s">
        <v>232</v>
      </c>
      <c r="B1842" s="28">
        <v>219698000</v>
      </c>
      <c r="C1842" s="28" t="str">
        <f>_xlfn.XLOOKUP(E1842,Crosswalk!$C$3:$C$3275,Crosswalk!$B$3:$B$3275)</f>
        <v>MI</v>
      </c>
      <c r="D1842" s="28" t="str" cm="1">
        <f t="array" ref="D1842">_xlfn.XLOOKUP(C1842,_xlfn.ANCHORARRAY($O$2),$P$2:$P$51)</f>
        <v>Michigan</v>
      </c>
      <c r="E1842" t="s">
        <v>4468</v>
      </c>
      <c r="F1842" s="28">
        <v>6909</v>
      </c>
      <c r="G1842" s="28">
        <v>36078</v>
      </c>
      <c r="H1842" s="28">
        <v>39942</v>
      </c>
      <c r="I1842" s="28">
        <v>82929</v>
      </c>
      <c r="J1842" s="31">
        <f t="shared" si="114"/>
        <v>3.1447714590028127E-5</v>
      </c>
      <c r="K1842" s="31">
        <f t="shared" si="115"/>
        <v>1.6421633333029887E-4</v>
      </c>
      <c r="L1842" s="31">
        <f t="shared" si="116"/>
        <v>1.8180411291864287E-4</v>
      </c>
      <c r="M1842" s="31">
        <f t="shared" si="117"/>
        <v>3.7746816083896985E-4</v>
      </c>
    </row>
    <row r="1843" spans="1:13" x14ac:dyDescent="0.2">
      <c r="A1843" t="s">
        <v>905</v>
      </c>
      <c r="B1843" s="28">
        <v>56730000</v>
      </c>
      <c r="C1843" s="28" t="str">
        <f>_xlfn.XLOOKUP(E1843,Crosswalk!$C$3:$C$3275,Crosswalk!$B$3:$B$3275)</f>
        <v>MI</v>
      </c>
      <c r="D1843" s="28" t="str" cm="1">
        <f t="array" ref="D1843">_xlfn.XLOOKUP(C1843,_xlfn.ANCHORARRAY($O$2),$P$2:$P$51)</f>
        <v>Michigan</v>
      </c>
      <c r="E1843" t="s">
        <v>4467</v>
      </c>
      <c r="F1843" s="28">
        <v>735</v>
      </c>
      <c r="G1843" s="28">
        <v>1051</v>
      </c>
      <c r="H1843" s="28">
        <v>4455</v>
      </c>
      <c r="I1843" s="28">
        <v>6241</v>
      </c>
      <c r="J1843" s="31">
        <f t="shared" si="114"/>
        <v>1.2956107879428873E-5</v>
      </c>
      <c r="K1843" s="31">
        <f t="shared" si="115"/>
        <v>1.8526352899700336E-5</v>
      </c>
      <c r="L1843" s="31">
        <f t="shared" si="116"/>
        <v>7.8529878371232147E-5</v>
      </c>
      <c r="M1843" s="31">
        <f t="shared" si="117"/>
        <v>1.1001233915036136E-4</v>
      </c>
    </row>
    <row r="1844" spans="1:13" x14ac:dyDescent="0.2">
      <c r="A1844" t="s">
        <v>335</v>
      </c>
      <c r="B1844" s="28">
        <v>45773477000</v>
      </c>
      <c r="C1844" s="28" t="str">
        <f>_xlfn.XLOOKUP(E1844,Crosswalk!$C$3:$C$3275,Crosswalk!$B$3:$B$3275)</f>
        <v>MI</v>
      </c>
      <c r="D1844" s="28" t="str" cm="1">
        <f t="array" ref="D1844">_xlfn.XLOOKUP(C1844,_xlfn.ANCHORARRAY($O$2),$P$2:$P$51)</f>
        <v>Michigan</v>
      </c>
      <c r="E1844" t="s">
        <v>4465</v>
      </c>
      <c r="F1844" s="28">
        <v>597627</v>
      </c>
      <c r="G1844" s="28">
        <v>2004638</v>
      </c>
      <c r="H1844" s="28">
        <v>4203399</v>
      </c>
      <c r="I1844" s="28">
        <v>6805664</v>
      </c>
      <c r="J1844" s="31">
        <f t="shared" si="114"/>
        <v>1.305618535380216E-5</v>
      </c>
      <c r="K1844" s="31">
        <f t="shared" si="115"/>
        <v>4.3794750396610682E-5</v>
      </c>
      <c r="L1844" s="31">
        <f t="shared" si="116"/>
        <v>9.1830450197174224E-5</v>
      </c>
      <c r="M1844" s="31">
        <f t="shared" si="117"/>
        <v>1.4868138594758708E-4</v>
      </c>
    </row>
    <row r="1845" spans="1:13" x14ac:dyDescent="0.2">
      <c r="A1845" t="s">
        <v>904</v>
      </c>
      <c r="B1845" s="28">
        <v>591612000</v>
      </c>
      <c r="C1845" s="28" t="str">
        <f>_xlfn.XLOOKUP(E1845,Crosswalk!$C$3:$C$3275,Crosswalk!$B$3:$B$3275)</f>
        <v>MI</v>
      </c>
      <c r="D1845" s="28" t="str" cm="1">
        <f t="array" ref="D1845">_xlfn.XLOOKUP(C1845,_xlfn.ANCHORARRAY($O$2),$P$2:$P$51)</f>
        <v>Michigan</v>
      </c>
      <c r="E1845" t="s">
        <v>4464</v>
      </c>
      <c r="F1845" s="28">
        <v>26681</v>
      </c>
      <c r="G1845" s="28">
        <v>21480</v>
      </c>
      <c r="H1845" s="28">
        <v>82209</v>
      </c>
      <c r="I1845" s="28">
        <v>130370</v>
      </c>
      <c r="J1845" s="31">
        <f t="shared" si="114"/>
        <v>4.509881476373028E-5</v>
      </c>
      <c r="K1845" s="31">
        <f t="shared" si="115"/>
        <v>3.6307579967951969E-5</v>
      </c>
      <c r="L1845" s="31">
        <f t="shared" si="116"/>
        <v>1.3895762763432791E-4</v>
      </c>
      <c r="M1845" s="31">
        <f t="shared" si="117"/>
        <v>2.2036402236601016E-4</v>
      </c>
    </row>
    <row r="1846" spans="1:13" x14ac:dyDescent="0.2">
      <c r="A1846" t="s">
        <v>903</v>
      </c>
      <c r="B1846" s="28">
        <v>16352859000</v>
      </c>
      <c r="C1846" s="28" t="str">
        <f>_xlfn.XLOOKUP(E1846,Crosswalk!$C$3:$C$3275,Crosswalk!$B$3:$B$3275)</f>
        <v>MI</v>
      </c>
      <c r="D1846" s="28" t="str" cm="1">
        <f t="array" ref="D1846">_xlfn.XLOOKUP(C1846,_xlfn.ANCHORARRAY($O$2),$P$2:$P$51)</f>
        <v>Michigan</v>
      </c>
      <c r="E1846" t="s">
        <v>4460</v>
      </c>
      <c r="F1846" s="28">
        <v>323684</v>
      </c>
      <c r="G1846" s="28">
        <v>218406</v>
      </c>
      <c r="H1846" s="28">
        <v>38029</v>
      </c>
      <c r="I1846" s="28">
        <v>580119</v>
      </c>
      <c r="J1846" s="31">
        <f t="shared" si="114"/>
        <v>1.9793725366310564E-5</v>
      </c>
      <c r="K1846" s="31">
        <f t="shared" si="115"/>
        <v>1.3355829705374455E-5</v>
      </c>
      <c r="L1846" s="31">
        <f t="shared" si="116"/>
        <v>2.3255260746759941E-6</v>
      </c>
      <c r="M1846" s="31">
        <f t="shared" si="117"/>
        <v>3.5475081146361015E-5</v>
      </c>
    </row>
    <row r="1847" spans="1:13" x14ac:dyDescent="0.2">
      <c r="A1847" t="s">
        <v>116</v>
      </c>
      <c r="B1847" s="28">
        <v>6764879000</v>
      </c>
      <c r="C1847" s="28" t="str">
        <f>_xlfn.XLOOKUP(E1847,Crosswalk!$C$3:$C$3275,Crosswalk!$B$3:$B$3275)</f>
        <v>MI</v>
      </c>
      <c r="D1847" s="28" t="str" cm="1">
        <f t="array" ref="D1847">_xlfn.XLOOKUP(C1847,_xlfn.ANCHORARRAY($O$2),$P$2:$P$51)</f>
        <v>Michigan</v>
      </c>
      <c r="E1847" t="s">
        <v>4456</v>
      </c>
      <c r="F1847" s="28">
        <v>104556</v>
      </c>
      <c r="G1847" s="28">
        <v>266108</v>
      </c>
      <c r="H1847" s="28">
        <v>10912</v>
      </c>
      <c r="I1847" s="28">
        <v>381576</v>
      </c>
      <c r="J1847" s="31">
        <f t="shared" si="114"/>
        <v>1.5455708816077864E-5</v>
      </c>
      <c r="K1847" s="31">
        <f t="shared" si="115"/>
        <v>3.9336697670423966E-5</v>
      </c>
      <c r="L1847" s="31">
        <f t="shared" si="116"/>
        <v>1.6130369811492564E-6</v>
      </c>
      <c r="M1847" s="31">
        <f t="shared" si="117"/>
        <v>5.6405443467651083E-5</v>
      </c>
    </row>
    <row r="1848" spans="1:13" x14ac:dyDescent="0.2">
      <c r="A1848" t="s">
        <v>902</v>
      </c>
      <c r="B1848" s="28">
        <v>2483611000</v>
      </c>
      <c r="C1848" s="28" t="str">
        <f>_xlfn.XLOOKUP(E1848,Crosswalk!$C$3:$C$3275,Crosswalk!$B$3:$B$3275)</f>
        <v>MI</v>
      </c>
      <c r="D1848" s="28" t="str" cm="1">
        <f t="array" ref="D1848">_xlfn.XLOOKUP(C1848,_xlfn.ANCHORARRAY($O$2),$P$2:$P$51)</f>
        <v>Michigan</v>
      </c>
      <c r="E1848" t="s">
        <v>4455</v>
      </c>
      <c r="F1848" s="28">
        <v>88048</v>
      </c>
      <c r="G1848" s="28">
        <v>72490</v>
      </c>
      <c r="H1848" s="28">
        <v>173971</v>
      </c>
      <c r="I1848" s="28">
        <v>334509</v>
      </c>
      <c r="J1848" s="31">
        <f t="shared" si="114"/>
        <v>3.5451606551911714E-5</v>
      </c>
      <c r="K1848" s="31">
        <f t="shared" si="115"/>
        <v>2.9187340529575685E-5</v>
      </c>
      <c r="L1848" s="31">
        <f t="shared" si="116"/>
        <v>7.0047604073262686E-5</v>
      </c>
      <c r="M1848" s="31">
        <f t="shared" si="117"/>
        <v>1.3468655115475009E-4</v>
      </c>
    </row>
    <row r="1849" spans="1:13" x14ac:dyDescent="0.2">
      <c r="A1849" t="s">
        <v>901</v>
      </c>
      <c r="B1849" s="28">
        <v>319833000</v>
      </c>
      <c r="C1849" s="28" t="str">
        <f>_xlfn.XLOOKUP(E1849,Crosswalk!$C$3:$C$3275,Crosswalk!$B$3:$B$3275)</f>
        <v>MI</v>
      </c>
      <c r="D1849" s="28" t="str" cm="1">
        <f t="array" ref="D1849">_xlfn.XLOOKUP(C1849,_xlfn.ANCHORARRAY($O$2),$P$2:$P$51)</f>
        <v>Michigan</v>
      </c>
      <c r="E1849" t="s">
        <v>4453</v>
      </c>
      <c r="F1849" s="28">
        <v>2398</v>
      </c>
      <c r="G1849" s="28">
        <v>5387</v>
      </c>
      <c r="H1849" s="28">
        <v>41540</v>
      </c>
      <c r="I1849" s="28">
        <v>49325</v>
      </c>
      <c r="J1849" s="31">
        <f t="shared" si="114"/>
        <v>7.4976628427960838E-6</v>
      </c>
      <c r="K1849" s="31">
        <f t="shared" si="115"/>
        <v>1.6843165026748334E-5</v>
      </c>
      <c r="L1849" s="31">
        <f t="shared" si="116"/>
        <v>1.2988028127178871E-4</v>
      </c>
      <c r="M1849" s="31">
        <f t="shared" si="117"/>
        <v>1.5422110914133314E-4</v>
      </c>
    </row>
    <row r="1850" spans="1:13" x14ac:dyDescent="0.2">
      <c r="A1850" t="s">
        <v>900</v>
      </c>
      <c r="B1850" s="28">
        <v>948081000</v>
      </c>
      <c r="C1850" s="28" t="str">
        <f>_xlfn.XLOOKUP(E1850,Crosswalk!$C$3:$C$3275,Crosswalk!$B$3:$B$3275)</f>
        <v>MI</v>
      </c>
      <c r="D1850" s="28" t="str" cm="1">
        <f t="array" ref="D1850">_xlfn.XLOOKUP(C1850,_xlfn.ANCHORARRAY($O$2),$P$2:$P$51)</f>
        <v>Michigan</v>
      </c>
      <c r="E1850" t="s">
        <v>4451</v>
      </c>
      <c r="F1850" s="28">
        <v>14981</v>
      </c>
      <c r="G1850" s="28">
        <v>112222</v>
      </c>
      <c r="H1850" s="28">
        <v>42773</v>
      </c>
      <c r="I1850" s="28">
        <v>169976</v>
      </c>
      <c r="J1850" s="31">
        <f t="shared" si="114"/>
        <v>1.5801392497054575E-5</v>
      </c>
      <c r="K1850" s="31">
        <f t="shared" si="115"/>
        <v>1.1836752345000058E-4</v>
      </c>
      <c r="L1850" s="31">
        <f t="shared" si="116"/>
        <v>4.5115343520226646E-5</v>
      </c>
      <c r="M1850" s="31">
        <f t="shared" si="117"/>
        <v>1.7928425946728179E-4</v>
      </c>
    </row>
    <row r="1851" spans="1:13" x14ac:dyDescent="0.2">
      <c r="A1851" t="s">
        <v>899</v>
      </c>
      <c r="B1851" s="28">
        <v>1735884000</v>
      </c>
      <c r="C1851" s="28" t="str">
        <f>_xlfn.XLOOKUP(E1851,Crosswalk!$C$3:$C$3275,Crosswalk!$B$3:$B$3275)</f>
        <v>MI</v>
      </c>
      <c r="D1851" s="28" t="str" cm="1">
        <f t="array" ref="D1851">_xlfn.XLOOKUP(C1851,_xlfn.ANCHORARRAY($O$2),$P$2:$P$51)</f>
        <v>Michigan</v>
      </c>
      <c r="E1851" t="s">
        <v>4447</v>
      </c>
      <c r="F1851" s="28">
        <v>57121</v>
      </c>
      <c r="G1851" s="28">
        <v>65127</v>
      </c>
      <c r="H1851" s="28">
        <v>251402</v>
      </c>
      <c r="I1851" s="28">
        <v>373650</v>
      </c>
      <c r="J1851" s="31">
        <f t="shared" si="114"/>
        <v>3.2906000631378596E-5</v>
      </c>
      <c r="K1851" s="31">
        <f t="shared" si="115"/>
        <v>3.751805996253206E-5</v>
      </c>
      <c r="L1851" s="31">
        <f t="shared" si="116"/>
        <v>1.4482649762311307E-4</v>
      </c>
      <c r="M1851" s="31">
        <f t="shared" si="117"/>
        <v>2.1525055821702371E-4</v>
      </c>
    </row>
    <row r="1852" spans="1:13" x14ac:dyDescent="0.2">
      <c r="A1852" t="s">
        <v>898</v>
      </c>
      <c r="B1852" s="28">
        <v>18414382000</v>
      </c>
      <c r="C1852" s="28" t="str">
        <f>_xlfn.XLOOKUP(E1852,Crosswalk!$C$3:$C$3275,Crosswalk!$B$3:$B$3275)</f>
        <v>MI</v>
      </c>
      <c r="D1852" s="28" t="str" cm="1">
        <f t="array" ref="D1852">_xlfn.XLOOKUP(C1852,_xlfn.ANCHORARRAY($O$2),$P$2:$P$51)</f>
        <v>Michigan</v>
      </c>
      <c r="E1852" t="s">
        <v>4445</v>
      </c>
      <c r="F1852" s="28">
        <v>1101382</v>
      </c>
      <c r="G1852" s="28">
        <v>390844</v>
      </c>
      <c r="H1852" s="28">
        <v>73132</v>
      </c>
      <c r="I1852" s="28">
        <v>1565358</v>
      </c>
      <c r="J1852" s="31">
        <f t="shared" si="114"/>
        <v>5.9810967318914095E-5</v>
      </c>
      <c r="K1852" s="31">
        <f t="shared" si="115"/>
        <v>2.1224931686548046E-5</v>
      </c>
      <c r="L1852" s="31">
        <f t="shared" si="116"/>
        <v>3.9714610026011187E-6</v>
      </c>
      <c r="M1852" s="31">
        <f t="shared" si="117"/>
        <v>8.5007360008063258E-5</v>
      </c>
    </row>
    <row r="1853" spans="1:13" x14ac:dyDescent="0.2">
      <c r="A1853" t="s">
        <v>897</v>
      </c>
      <c r="B1853" s="28">
        <v>1477755000</v>
      </c>
      <c r="C1853" s="28" t="str">
        <f>_xlfn.XLOOKUP(E1853,Crosswalk!$C$3:$C$3275,Crosswalk!$B$3:$B$3275)</f>
        <v>MI</v>
      </c>
      <c r="D1853" s="28" t="str" cm="1">
        <f t="array" ref="D1853">_xlfn.XLOOKUP(C1853,_xlfn.ANCHORARRAY($O$2),$P$2:$P$51)</f>
        <v>Michigan</v>
      </c>
      <c r="E1853" t="s">
        <v>4443</v>
      </c>
      <c r="F1853" s="28">
        <v>9129</v>
      </c>
      <c r="G1853" s="28">
        <v>12447</v>
      </c>
      <c r="H1853" s="28">
        <v>171160</v>
      </c>
      <c r="I1853" s="28">
        <v>192736</v>
      </c>
      <c r="J1853" s="31">
        <f t="shared" si="114"/>
        <v>6.1776140158551319E-6</v>
      </c>
      <c r="K1853" s="31">
        <f t="shared" si="115"/>
        <v>8.4229117817229517E-6</v>
      </c>
      <c r="L1853" s="31">
        <f t="shared" si="116"/>
        <v>1.1582434165338639E-4</v>
      </c>
      <c r="M1853" s="31">
        <f t="shared" si="117"/>
        <v>1.3042486745096446E-4</v>
      </c>
    </row>
    <row r="1854" spans="1:13" x14ac:dyDescent="0.2">
      <c r="A1854" t="s">
        <v>896</v>
      </c>
      <c r="B1854" s="28">
        <v>1184480000</v>
      </c>
      <c r="C1854" s="28" t="str">
        <f>_xlfn.XLOOKUP(E1854,Crosswalk!$C$3:$C$3275,Crosswalk!$B$3:$B$3275)</f>
        <v>MI</v>
      </c>
      <c r="D1854" s="28" t="str" cm="1">
        <f t="array" ref="D1854">_xlfn.XLOOKUP(C1854,_xlfn.ANCHORARRAY($O$2),$P$2:$P$51)</f>
        <v>Michigan</v>
      </c>
      <c r="E1854" t="s">
        <v>4441</v>
      </c>
      <c r="F1854" s="28">
        <v>17772</v>
      </c>
      <c r="G1854" s="28">
        <v>7754</v>
      </c>
      <c r="H1854" s="28">
        <v>1440</v>
      </c>
      <c r="I1854" s="28">
        <v>26966</v>
      </c>
      <c r="J1854" s="31">
        <f t="shared" si="114"/>
        <v>1.5004052411184654E-5</v>
      </c>
      <c r="K1854" s="31">
        <f t="shared" si="115"/>
        <v>6.5463325678778874E-6</v>
      </c>
      <c r="L1854" s="31">
        <f t="shared" si="116"/>
        <v>1.2157233553964609E-6</v>
      </c>
      <c r="M1854" s="31">
        <f t="shared" si="117"/>
        <v>2.2766108334459003E-5</v>
      </c>
    </row>
    <row r="1855" spans="1:13" x14ac:dyDescent="0.2">
      <c r="A1855" t="s">
        <v>895</v>
      </c>
      <c r="B1855" s="28">
        <v>1855473000</v>
      </c>
      <c r="C1855" s="28" t="str">
        <f>_xlfn.XLOOKUP(E1855,Crosswalk!$C$3:$C$3275,Crosswalk!$B$3:$B$3275)</f>
        <v>MI</v>
      </c>
      <c r="D1855" s="28" t="str" cm="1">
        <f t="array" ref="D1855">_xlfn.XLOOKUP(C1855,_xlfn.ANCHORARRAY($O$2),$P$2:$P$51)</f>
        <v>Michigan</v>
      </c>
      <c r="E1855" t="s">
        <v>4439</v>
      </c>
      <c r="F1855" s="28">
        <v>19843</v>
      </c>
      <c r="G1855" s="28">
        <v>36347</v>
      </c>
      <c r="H1855" s="28">
        <v>63440</v>
      </c>
      <c r="I1855" s="28">
        <v>119630</v>
      </c>
      <c r="J1855" s="31">
        <f t="shared" si="114"/>
        <v>1.0694308135984733E-5</v>
      </c>
      <c r="K1855" s="31">
        <f t="shared" si="115"/>
        <v>1.9589075130707911E-5</v>
      </c>
      <c r="L1855" s="31">
        <f t="shared" si="116"/>
        <v>3.419074273783558E-5</v>
      </c>
      <c r="M1855" s="31">
        <f t="shared" si="117"/>
        <v>6.4474126004528229E-5</v>
      </c>
    </row>
    <row r="1856" spans="1:13" x14ac:dyDescent="0.2">
      <c r="A1856" t="s">
        <v>894</v>
      </c>
      <c r="B1856" s="28">
        <v>1501799000</v>
      </c>
      <c r="C1856" s="28" t="str">
        <f>_xlfn.XLOOKUP(E1856,Crosswalk!$C$3:$C$3275,Crosswalk!$B$3:$B$3275)</f>
        <v>MI</v>
      </c>
      <c r="D1856" s="28" t="str" cm="1">
        <f t="array" ref="D1856">_xlfn.XLOOKUP(C1856,_xlfn.ANCHORARRAY($O$2),$P$2:$P$51)</f>
        <v>Michigan</v>
      </c>
      <c r="E1856" t="s">
        <v>4437</v>
      </c>
      <c r="F1856" s="28">
        <v>30530</v>
      </c>
      <c r="G1856" s="28">
        <v>49469</v>
      </c>
      <c r="H1856" s="28">
        <v>102486</v>
      </c>
      <c r="I1856" s="28">
        <v>182485</v>
      </c>
      <c r="J1856" s="31">
        <f t="shared" si="114"/>
        <v>2.032895214339602E-5</v>
      </c>
      <c r="K1856" s="31">
        <f t="shared" si="115"/>
        <v>3.2939827500218072E-5</v>
      </c>
      <c r="L1856" s="31">
        <f t="shared" si="116"/>
        <v>6.8242154908879278E-5</v>
      </c>
      <c r="M1856" s="31">
        <f t="shared" si="117"/>
        <v>1.2151093455249338E-4</v>
      </c>
    </row>
    <row r="1857" spans="1:13" x14ac:dyDescent="0.2">
      <c r="A1857" t="s">
        <v>893</v>
      </c>
      <c r="B1857" s="28">
        <v>5464037000</v>
      </c>
      <c r="C1857" s="28" t="str">
        <f>_xlfn.XLOOKUP(E1857,Crosswalk!$C$3:$C$3275,Crosswalk!$B$3:$B$3275)</f>
        <v>MI</v>
      </c>
      <c r="D1857" s="28" t="str" cm="1">
        <f t="array" ref="D1857">_xlfn.XLOOKUP(C1857,_xlfn.ANCHORARRAY($O$2),$P$2:$P$51)</f>
        <v>Michigan</v>
      </c>
      <c r="E1857" t="s">
        <v>4435</v>
      </c>
      <c r="F1857" s="28">
        <v>272597</v>
      </c>
      <c r="G1857" s="28">
        <v>162974</v>
      </c>
      <c r="H1857" s="28">
        <v>699510</v>
      </c>
      <c r="I1857" s="28">
        <v>1135081</v>
      </c>
      <c r="J1857" s="31">
        <f t="shared" si="114"/>
        <v>4.9889303458230606E-5</v>
      </c>
      <c r="K1857" s="31">
        <f t="shared" si="115"/>
        <v>2.9826664790154239E-5</v>
      </c>
      <c r="L1857" s="31">
        <f t="shared" si="116"/>
        <v>1.280207289957956E-4</v>
      </c>
      <c r="M1857" s="31">
        <f t="shared" si="117"/>
        <v>2.0773669724418045E-4</v>
      </c>
    </row>
    <row r="1858" spans="1:13" x14ac:dyDescent="0.2">
      <c r="A1858" t="s">
        <v>892</v>
      </c>
      <c r="B1858" s="28">
        <v>483073000</v>
      </c>
      <c r="C1858" s="28" t="str">
        <f>_xlfn.XLOOKUP(E1858,Crosswalk!$C$3:$C$3275,Crosswalk!$B$3:$B$3275)</f>
        <v>MI</v>
      </c>
      <c r="D1858" s="28" t="str" cm="1">
        <f t="array" ref="D1858">_xlfn.XLOOKUP(C1858,_xlfn.ANCHORARRAY($O$2),$P$2:$P$51)</f>
        <v>Michigan</v>
      </c>
      <c r="E1858" t="s">
        <v>4433</v>
      </c>
      <c r="F1858" s="28">
        <v>2467</v>
      </c>
      <c r="G1858" s="28">
        <v>8717</v>
      </c>
      <c r="H1858" s="28">
        <v>9233</v>
      </c>
      <c r="I1858" s="28">
        <v>20417</v>
      </c>
      <c r="J1858" s="31">
        <f t="shared" si="114"/>
        <v>5.1068886068979224E-6</v>
      </c>
      <c r="K1858" s="31">
        <f t="shared" si="115"/>
        <v>1.8044891765840773E-5</v>
      </c>
      <c r="L1858" s="31">
        <f t="shared" si="116"/>
        <v>1.9113053306643094E-5</v>
      </c>
      <c r="M1858" s="31">
        <f t="shared" si="117"/>
        <v>4.2264833679381789E-5</v>
      </c>
    </row>
    <row r="1859" spans="1:13" x14ac:dyDescent="0.2">
      <c r="A1859" t="s">
        <v>891</v>
      </c>
      <c r="B1859" s="28">
        <v>476949000</v>
      </c>
      <c r="C1859" s="28" t="str">
        <f>_xlfn.XLOOKUP(E1859,Crosswalk!$C$3:$C$3275,Crosswalk!$B$3:$B$3275)</f>
        <v>MI</v>
      </c>
      <c r="D1859" s="28" t="str" cm="1">
        <f t="array" ref="D1859">_xlfn.XLOOKUP(C1859,_xlfn.ANCHORARRAY($O$2),$P$2:$P$51)</f>
        <v>Michigan</v>
      </c>
      <c r="E1859" t="s">
        <v>4431</v>
      </c>
      <c r="F1859" s="28">
        <v>3618</v>
      </c>
      <c r="G1859" s="28">
        <v>12345</v>
      </c>
      <c r="H1859" s="28">
        <v>21158</v>
      </c>
      <c r="I1859" s="28">
        <v>37121</v>
      </c>
      <c r="J1859" s="31">
        <f t="shared" ref="J1859:J1922" si="118">F1859/$B1859</f>
        <v>7.5857167118496946E-6</v>
      </c>
      <c r="K1859" s="31">
        <f t="shared" ref="K1859:K1922" si="119">G1859/$B1859</f>
        <v>2.5883270538359448E-5</v>
      </c>
      <c r="L1859" s="31">
        <f t="shared" ref="L1859:L1922" si="120">H1859/$B1859</f>
        <v>4.43611371446423E-5</v>
      </c>
      <c r="M1859" s="31">
        <f t="shared" ref="M1859:M1922" si="121">I1859/$B1859</f>
        <v>7.783012439485144E-5</v>
      </c>
    </row>
    <row r="1860" spans="1:13" x14ac:dyDescent="0.2">
      <c r="A1860" t="s">
        <v>890</v>
      </c>
      <c r="B1860" s="28">
        <v>15582622000</v>
      </c>
      <c r="C1860" s="28" t="str">
        <f>_xlfn.XLOOKUP(E1860,Crosswalk!$C$3:$C$3275,Crosswalk!$B$3:$B$3275)</f>
        <v>MI</v>
      </c>
      <c r="D1860" s="28" t="str" cm="1">
        <f t="array" ref="D1860">_xlfn.XLOOKUP(C1860,_xlfn.ANCHORARRAY($O$2),$P$2:$P$51)</f>
        <v>Michigan</v>
      </c>
      <c r="E1860" t="s">
        <v>4427</v>
      </c>
      <c r="F1860" s="28">
        <v>332884</v>
      </c>
      <c r="G1860" s="28">
        <v>165628</v>
      </c>
      <c r="H1860" s="28">
        <v>138069</v>
      </c>
      <c r="I1860" s="28">
        <v>636581</v>
      </c>
      <c r="J1860" s="31">
        <f t="shared" si="118"/>
        <v>2.1362515242941784E-5</v>
      </c>
      <c r="K1860" s="31">
        <f t="shared" si="119"/>
        <v>1.0629019942856858E-5</v>
      </c>
      <c r="L1860" s="31">
        <f t="shared" si="120"/>
        <v>8.860447234104761E-6</v>
      </c>
      <c r="M1860" s="31">
        <f t="shared" si="121"/>
        <v>4.0851982419903402E-5</v>
      </c>
    </row>
    <row r="1861" spans="1:13" x14ac:dyDescent="0.2">
      <c r="A1861" t="s">
        <v>639</v>
      </c>
      <c r="B1861" s="28">
        <v>1922925000</v>
      </c>
      <c r="C1861" s="28" t="str">
        <f>_xlfn.XLOOKUP(E1861,Crosswalk!$C$3:$C$3275,Crosswalk!$B$3:$B$3275)</f>
        <v>MI</v>
      </c>
      <c r="D1861" s="28" t="str" cm="1">
        <f t="array" ref="D1861">_xlfn.XLOOKUP(C1861,_xlfn.ANCHORARRAY($O$2),$P$2:$P$51)</f>
        <v>Michigan</v>
      </c>
      <c r="E1861" t="s">
        <v>4425</v>
      </c>
      <c r="F1861" s="28">
        <v>58359</v>
      </c>
      <c r="G1861" s="28">
        <v>106110</v>
      </c>
      <c r="H1861" s="28">
        <v>388380</v>
      </c>
      <c r="I1861" s="28">
        <v>552849</v>
      </c>
      <c r="J1861" s="31">
        <f t="shared" si="118"/>
        <v>3.0349077577128593E-5</v>
      </c>
      <c r="K1861" s="31">
        <f t="shared" si="119"/>
        <v>5.5181559343188112E-5</v>
      </c>
      <c r="L1861" s="31">
        <f t="shared" si="120"/>
        <v>2.0197355591091698E-4</v>
      </c>
      <c r="M1861" s="31">
        <f t="shared" si="121"/>
        <v>2.8750419283123368E-4</v>
      </c>
    </row>
    <row r="1862" spans="1:13" x14ac:dyDescent="0.2">
      <c r="A1862" t="s">
        <v>889</v>
      </c>
      <c r="B1862" s="28">
        <v>5936643000</v>
      </c>
      <c r="C1862" s="28" t="str">
        <f>_xlfn.XLOOKUP(E1862,Crosswalk!$C$3:$C$3275,Crosswalk!$B$3:$B$3275)</f>
        <v>MI</v>
      </c>
      <c r="D1862" s="28" t="str" cm="1">
        <f t="array" ref="D1862">_xlfn.XLOOKUP(C1862,_xlfn.ANCHORARRAY($O$2),$P$2:$P$51)</f>
        <v>Michigan</v>
      </c>
      <c r="E1862" t="s">
        <v>4424</v>
      </c>
      <c r="F1862" s="28">
        <v>255286</v>
      </c>
      <c r="G1862" s="28">
        <v>166706</v>
      </c>
      <c r="H1862" s="28">
        <v>42340</v>
      </c>
      <c r="I1862" s="28">
        <v>464332</v>
      </c>
      <c r="J1862" s="31">
        <f t="shared" si="118"/>
        <v>4.3001743577978328E-5</v>
      </c>
      <c r="K1862" s="31">
        <f t="shared" si="119"/>
        <v>2.8080853101660314E-5</v>
      </c>
      <c r="L1862" s="31">
        <f t="shared" si="120"/>
        <v>7.1319767754267858E-6</v>
      </c>
      <c r="M1862" s="31">
        <f t="shared" si="121"/>
        <v>7.8214573455065437E-5</v>
      </c>
    </row>
    <row r="1863" spans="1:13" x14ac:dyDescent="0.2">
      <c r="A1863" t="s">
        <v>637</v>
      </c>
      <c r="B1863" s="28">
        <v>1350278000</v>
      </c>
      <c r="C1863" s="28" t="str">
        <f>_xlfn.XLOOKUP(E1863,Crosswalk!$C$3:$C$3275,Crosswalk!$B$3:$B$3275)</f>
        <v>MI</v>
      </c>
      <c r="D1863" s="28" t="str" cm="1">
        <f t="array" ref="D1863">_xlfn.XLOOKUP(C1863,_xlfn.ANCHORARRAY($O$2),$P$2:$P$51)</f>
        <v>Michigan</v>
      </c>
      <c r="E1863" t="s">
        <v>4422</v>
      </c>
      <c r="F1863" s="28">
        <v>9743</v>
      </c>
      <c r="G1863" s="28">
        <v>14820</v>
      </c>
      <c r="H1863" s="28">
        <v>4403</v>
      </c>
      <c r="I1863" s="28">
        <v>28966</v>
      </c>
      <c r="J1863" s="31">
        <f t="shared" si="118"/>
        <v>7.2155511679817048E-6</v>
      </c>
      <c r="K1863" s="31">
        <f t="shared" si="119"/>
        <v>1.0975517634146449E-5</v>
      </c>
      <c r="L1863" s="31">
        <f t="shared" si="120"/>
        <v>3.2608099961637531E-6</v>
      </c>
      <c r="M1863" s="31">
        <f t="shared" si="121"/>
        <v>2.1451878798291907E-5</v>
      </c>
    </row>
    <row r="1864" spans="1:13" x14ac:dyDescent="0.2">
      <c r="A1864" t="s">
        <v>287</v>
      </c>
      <c r="B1864" s="28">
        <v>1186844000</v>
      </c>
      <c r="C1864" s="28" t="str">
        <f>_xlfn.XLOOKUP(E1864,Crosswalk!$C$3:$C$3275,Crosswalk!$B$3:$B$3275)</f>
        <v>MI</v>
      </c>
      <c r="D1864" s="28" t="str" cm="1">
        <f t="array" ref="D1864">_xlfn.XLOOKUP(C1864,_xlfn.ANCHORARRAY($O$2),$P$2:$P$51)</f>
        <v>Michigan</v>
      </c>
      <c r="E1864" t="s">
        <v>4421</v>
      </c>
      <c r="F1864" s="28">
        <v>9732</v>
      </c>
      <c r="G1864" s="28">
        <v>38409</v>
      </c>
      <c r="H1864" s="28">
        <v>1543</v>
      </c>
      <c r="I1864" s="28">
        <v>49684</v>
      </c>
      <c r="J1864" s="31">
        <f t="shared" si="118"/>
        <v>8.1998982174573917E-6</v>
      </c>
      <c r="K1864" s="31">
        <f t="shared" si="119"/>
        <v>3.236229866772718E-5</v>
      </c>
      <c r="L1864" s="31">
        <f t="shared" si="120"/>
        <v>1.3000866162697035E-6</v>
      </c>
      <c r="M1864" s="31">
        <f t="shared" si="121"/>
        <v>4.186228350145428E-5</v>
      </c>
    </row>
    <row r="1865" spans="1:13" x14ac:dyDescent="0.2">
      <c r="A1865" t="s">
        <v>174</v>
      </c>
      <c r="B1865" s="28">
        <v>443867000</v>
      </c>
      <c r="C1865" s="28" t="str">
        <f>_xlfn.XLOOKUP(E1865,Crosswalk!$C$3:$C$3275,Crosswalk!$B$3:$B$3275)</f>
        <v>MI</v>
      </c>
      <c r="D1865" s="28" t="str" cm="1">
        <f t="array" ref="D1865">_xlfn.XLOOKUP(C1865,_xlfn.ANCHORARRAY($O$2),$P$2:$P$51)</f>
        <v>Michigan</v>
      </c>
      <c r="E1865" t="s">
        <v>4420</v>
      </c>
      <c r="F1865" s="28">
        <v>6565</v>
      </c>
      <c r="G1865" s="28">
        <v>47817</v>
      </c>
      <c r="H1865" s="28">
        <v>77472</v>
      </c>
      <c r="I1865" s="28">
        <v>131854</v>
      </c>
      <c r="J1865" s="31">
        <f t="shared" si="118"/>
        <v>1.4790466513617818E-5</v>
      </c>
      <c r="K1865" s="31">
        <f t="shared" si="119"/>
        <v>1.0772821588448792E-4</v>
      </c>
      <c r="L1865" s="31">
        <f t="shared" si="120"/>
        <v>1.7453876949626802E-4</v>
      </c>
      <c r="M1865" s="31">
        <f t="shared" si="121"/>
        <v>2.9705745189437374E-4</v>
      </c>
    </row>
    <row r="1866" spans="1:13" x14ac:dyDescent="0.2">
      <c r="A1866" t="s">
        <v>538</v>
      </c>
      <c r="B1866" s="28">
        <v>2378667000</v>
      </c>
      <c r="C1866" s="28" t="str">
        <f>_xlfn.XLOOKUP(E1866,Crosswalk!$C$3:$C$3275,Crosswalk!$B$3:$B$3275)</f>
        <v>MI</v>
      </c>
      <c r="D1866" s="28" t="str" cm="1">
        <f t="array" ref="D1866">_xlfn.XLOOKUP(C1866,_xlfn.ANCHORARRAY($O$2),$P$2:$P$51)</f>
        <v>Michigan</v>
      </c>
      <c r="E1866" t="s">
        <v>4417</v>
      </c>
      <c r="F1866" s="28">
        <v>587720</v>
      </c>
      <c r="G1866" s="28">
        <v>176257</v>
      </c>
      <c r="H1866" s="28">
        <v>1258022</v>
      </c>
      <c r="I1866" s="28">
        <v>2021999</v>
      </c>
      <c r="J1866" s="31">
        <f t="shared" si="118"/>
        <v>2.4707956178817803E-4</v>
      </c>
      <c r="K1866" s="31">
        <f t="shared" si="119"/>
        <v>7.4099064728270076E-5</v>
      </c>
      <c r="L1866" s="31">
        <f t="shared" si="120"/>
        <v>5.2887688776949437E-4</v>
      </c>
      <c r="M1866" s="31">
        <f t="shared" si="121"/>
        <v>8.5005551428594245E-4</v>
      </c>
    </row>
    <row r="1867" spans="1:13" x14ac:dyDescent="0.2">
      <c r="A1867" t="s">
        <v>888</v>
      </c>
      <c r="B1867" s="28">
        <v>1134928000</v>
      </c>
      <c r="C1867" s="28" t="str">
        <f>_xlfn.XLOOKUP(E1867,Crosswalk!$C$3:$C$3275,Crosswalk!$B$3:$B$3275)</f>
        <v>MI</v>
      </c>
      <c r="D1867" s="28" t="str" cm="1">
        <f t="array" ref="D1867">_xlfn.XLOOKUP(C1867,_xlfn.ANCHORARRAY($O$2),$P$2:$P$51)</f>
        <v>Michigan</v>
      </c>
      <c r="E1867" t="s">
        <v>4416</v>
      </c>
      <c r="F1867" s="28">
        <v>7169</v>
      </c>
      <c r="G1867" s="28">
        <v>24640</v>
      </c>
      <c r="H1867" s="28">
        <v>1240</v>
      </c>
      <c r="I1867" s="28">
        <v>33049</v>
      </c>
      <c r="J1867" s="31">
        <f t="shared" si="118"/>
        <v>6.3167002664486208E-6</v>
      </c>
      <c r="K1867" s="31">
        <f t="shared" si="119"/>
        <v>2.1710628339418887E-5</v>
      </c>
      <c r="L1867" s="31">
        <f t="shared" si="120"/>
        <v>1.0925803222759505E-6</v>
      </c>
      <c r="M1867" s="31">
        <f t="shared" si="121"/>
        <v>2.9119908928143461E-5</v>
      </c>
    </row>
    <row r="1868" spans="1:13" x14ac:dyDescent="0.2">
      <c r="A1868" t="s">
        <v>887</v>
      </c>
      <c r="B1868" s="28">
        <v>1178825000</v>
      </c>
      <c r="C1868" s="28" t="str">
        <f>_xlfn.XLOOKUP(E1868,Crosswalk!$C$3:$C$3275,Crosswalk!$B$3:$B$3275)</f>
        <v>MI</v>
      </c>
      <c r="D1868" s="28" t="str" cm="1">
        <f t="array" ref="D1868">_xlfn.XLOOKUP(C1868,_xlfn.ANCHORARRAY($O$2),$P$2:$P$51)</f>
        <v>Michigan</v>
      </c>
      <c r="E1868" t="s">
        <v>4414</v>
      </c>
      <c r="F1868" s="28">
        <v>26108</v>
      </c>
      <c r="G1868" s="28">
        <v>23594</v>
      </c>
      <c r="H1868" s="28">
        <v>50141</v>
      </c>
      <c r="I1868" s="28">
        <v>99843</v>
      </c>
      <c r="J1868" s="31">
        <f t="shared" si="118"/>
        <v>2.2147477360931437E-5</v>
      </c>
      <c r="K1868" s="31">
        <f t="shared" si="119"/>
        <v>2.0014845290861665E-5</v>
      </c>
      <c r="L1868" s="31">
        <f t="shared" si="120"/>
        <v>4.2534727376837103E-5</v>
      </c>
      <c r="M1868" s="31">
        <f t="shared" si="121"/>
        <v>8.4697050028630197E-5</v>
      </c>
    </row>
    <row r="1869" spans="1:13" x14ac:dyDescent="0.2">
      <c r="A1869" t="s">
        <v>886</v>
      </c>
      <c r="B1869" s="28">
        <v>652297000</v>
      </c>
      <c r="C1869" s="28" t="str">
        <f>_xlfn.XLOOKUP(E1869,Crosswalk!$C$3:$C$3275,Crosswalk!$B$3:$B$3275)</f>
        <v>MI</v>
      </c>
      <c r="D1869" s="28" t="str" cm="1">
        <f t="array" ref="D1869">_xlfn.XLOOKUP(C1869,_xlfn.ANCHORARRAY($O$2),$P$2:$P$51)</f>
        <v>Michigan</v>
      </c>
      <c r="E1869" t="s">
        <v>4412</v>
      </c>
      <c r="F1869" s="28">
        <v>37628</v>
      </c>
      <c r="G1869" s="28">
        <v>75669</v>
      </c>
      <c r="H1869" s="28">
        <v>306195</v>
      </c>
      <c r="I1869" s="28">
        <v>419492</v>
      </c>
      <c r="J1869" s="31">
        <f t="shared" si="118"/>
        <v>5.7685379512706635E-5</v>
      </c>
      <c r="K1869" s="31">
        <f t="shared" si="119"/>
        <v>1.1600390619610392E-4</v>
      </c>
      <c r="L1869" s="31">
        <f t="shared" si="120"/>
        <v>4.694104066092593E-4</v>
      </c>
      <c r="M1869" s="31">
        <f t="shared" si="121"/>
        <v>6.4309969231806979E-4</v>
      </c>
    </row>
    <row r="1870" spans="1:13" x14ac:dyDescent="0.2">
      <c r="A1870" t="s">
        <v>885</v>
      </c>
      <c r="B1870" s="28">
        <v>1330806000</v>
      </c>
      <c r="C1870" s="28" t="str">
        <f>_xlfn.XLOOKUP(E1870,Crosswalk!$C$3:$C$3275,Crosswalk!$B$3:$B$3275)</f>
        <v>MI</v>
      </c>
      <c r="D1870" s="28" t="str" cm="1">
        <f t="array" ref="D1870">_xlfn.XLOOKUP(C1870,_xlfn.ANCHORARRAY($O$2),$P$2:$P$51)</f>
        <v>Michigan</v>
      </c>
      <c r="E1870" t="s">
        <v>4410</v>
      </c>
      <c r="F1870" s="28">
        <v>49084</v>
      </c>
      <c r="G1870" s="28">
        <v>106226</v>
      </c>
      <c r="H1870" s="28">
        <v>343064</v>
      </c>
      <c r="I1870" s="28">
        <v>498374</v>
      </c>
      <c r="J1870" s="31">
        <f t="shared" si="118"/>
        <v>3.6882911558859818E-5</v>
      </c>
      <c r="K1870" s="31">
        <f t="shared" si="119"/>
        <v>7.9820800327019871E-5</v>
      </c>
      <c r="L1870" s="31">
        <f t="shared" si="120"/>
        <v>2.5778663456581952E-4</v>
      </c>
      <c r="M1870" s="31">
        <f t="shared" si="121"/>
        <v>3.744903464516992E-4</v>
      </c>
    </row>
    <row r="1871" spans="1:13" x14ac:dyDescent="0.2">
      <c r="A1871" t="s">
        <v>535</v>
      </c>
      <c r="B1871" s="28">
        <v>1227885000</v>
      </c>
      <c r="C1871" s="28" t="str">
        <f>_xlfn.XLOOKUP(E1871,Crosswalk!$C$3:$C$3275,Crosswalk!$B$3:$B$3275)</f>
        <v>MI</v>
      </c>
      <c r="D1871" s="28" t="str" cm="1">
        <f t="array" ref="D1871">_xlfn.XLOOKUP(C1871,_xlfn.ANCHORARRAY($O$2),$P$2:$P$51)</f>
        <v>Michigan</v>
      </c>
      <c r="E1871" t="s">
        <v>4408</v>
      </c>
      <c r="F1871" s="28">
        <v>73073</v>
      </c>
      <c r="G1871" s="28">
        <v>141179</v>
      </c>
      <c r="H1871" s="28">
        <v>4749</v>
      </c>
      <c r="I1871" s="28">
        <v>219001</v>
      </c>
      <c r="J1871" s="31">
        <f t="shared" si="118"/>
        <v>5.951127344987519E-5</v>
      </c>
      <c r="K1871" s="31">
        <f t="shared" si="119"/>
        <v>1.1497737980348323E-4</v>
      </c>
      <c r="L1871" s="31">
        <f t="shared" si="120"/>
        <v>3.8676260398978729E-6</v>
      </c>
      <c r="M1871" s="31">
        <f t="shared" si="121"/>
        <v>1.7835627929325629E-4</v>
      </c>
    </row>
    <row r="1872" spans="1:13" x14ac:dyDescent="0.2">
      <c r="A1872" t="s">
        <v>88</v>
      </c>
      <c r="B1872" s="28">
        <v>6984617000</v>
      </c>
      <c r="C1872" s="28" t="str">
        <f>_xlfn.XLOOKUP(E1872,Crosswalk!$C$3:$C$3275,Crosswalk!$B$3:$B$3275)</f>
        <v>MI</v>
      </c>
      <c r="D1872" s="28" t="str" cm="1">
        <f t="array" ref="D1872">_xlfn.XLOOKUP(C1872,_xlfn.ANCHORARRAY($O$2),$P$2:$P$51)</f>
        <v>Michigan</v>
      </c>
      <c r="E1872" t="s">
        <v>4405</v>
      </c>
      <c r="F1872" s="28">
        <v>79171</v>
      </c>
      <c r="G1872" s="28">
        <v>129837</v>
      </c>
      <c r="H1872" s="28">
        <v>3504</v>
      </c>
      <c r="I1872" s="28">
        <v>212512</v>
      </c>
      <c r="J1872" s="31">
        <f t="shared" si="118"/>
        <v>1.1335052444536329E-5</v>
      </c>
      <c r="K1872" s="31">
        <f t="shared" si="119"/>
        <v>1.8588993498140271E-5</v>
      </c>
      <c r="L1872" s="31">
        <f t="shared" si="120"/>
        <v>5.0167389278467242E-7</v>
      </c>
      <c r="M1872" s="31">
        <f t="shared" si="121"/>
        <v>3.0425719835461272E-5</v>
      </c>
    </row>
    <row r="1873" spans="1:13" x14ac:dyDescent="0.2">
      <c r="A1873" t="s">
        <v>884</v>
      </c>
      <c r="B1873" s="28">
        <v>1402866000</v>
      </c>
      <c r="C1873" s="28" t="str">
        <f>_xlfn.XLOOKUP(E1873,Crosswalk!$C$3:$C$3275,Crosswalk!$B$3:$B$3275)</f>
        <v>MI</v>
      </c>
      <c r="D1873" s="28" t="str" cm="1">
        <f t="array" ref="D1873">_xlfn.XLOOKUP(C1873,_xlfn.ANCHORARRAY($O$2),$P$2:$P$51)</f>
        <v>Michigan</v>
      </c>
      <c r="E1873" t="s">
        <v>4404</v>
      </c>
      <c r="F1873" s="28">
        <v>23448</v>
      </c>
      <c r="G1873" s="28">
        <v>28293</v>
      </c>
      <c r="H1873" s="28">
        <v>58880</v>
      </c>
      <c r="I1873" s="28">
        <v>110621</v>
      </c>
      <c r="J1873" s="31">
        <f t="shared" si="118"/>
        <v>1.6714354756619662E-5</v>
      </c>
      <c r="K1873" s="31">
        <f t="shared" si="119"/>
        <v>2.0167998939314231E-5</v>
      </c>
      <c r="L1873" s="31">
        <f t="shared" si="120"/>
        <v>4.1971221770290251E-5</v>
      </c>
      <c r="M1873" s="31">
        <f t="shared" si="121"/>
        <v>7.8853575466224137E-5</v>
      </c>
    </row>
    <row r="1874" spans="1:13" x14ac:dyDescent="0.2">
      <c r="A1874" t="s">
        <v>394</v>
      </c>
      <c r="B1874" s="28">
        <v>7380206000</v>
      </c>
      <c r="C1874" s="28" t="str">
        <f>_xlfn.XLOOKUP(E1874,Crosswalk!$C$3:$C$3275,Crosswalk!$B$3:$B$3275)</f>
        <v>MI</v>
      </c>
      <c r="D1874" s="28" t="str" cm="1">
        <f t="array" ref="D1874">_xlfn.XLOOKUP(C1874,_xlfn.ANCHORARRAY($O$2),$P$2:$P$51)</f>
        <v>Michigan</v>
      </c>
      <c r="E1874" t="s">
        <v>4400</v>
      </c>
      <c r="F1874" s="28">
        <v>135891</v>
      </c>
      <c r="G1874" s="28">
        <v>196963</v>
      </c>
      <c r="H1874" s="28">
        <v>15009</v>
      </c>
      <c r="I1874" s="28">
        <v>347863</v>
      </c>
      <c r="J1874" s="31">
        <f t="shared" si="118"/>
        <v>1.8412900669710304E-5</v>
      </c>
      <c r="K1874" s="31">
        <f t="shared" si="119"/>
        <v>2.6688008437704856E-5</v>
      </c>
      <c r="L1874" s="31">
        <f t="shared" si="120"/>
        <v>2.0336830706351556E-6</v>
      </c>
      <c r="M1874" s="31">
        <f t="shared" si="121"/>
        <v>4.7134592178050316E-5</v>
      </c>
    </row>
    <row r="1875" spans="1:13" x14ac:dyDescent="0.2">
      <c r="A1875" t="s">
        <v>883</v>
      </c>
      <c r="B1875" s="28">
        <v>545233000</v>
      </c>
      <c r="C1875" s="28" t="str">
        <f>_xlfn.XLOOKUP(E1875,Crosswalk!$C$3:$C$3275,Crosswalk!$B$3:$B$3275)</f>
        <v>MI</v>
      </c>
      <c r="D1875" s="28" t="str" cm="1">
        <f t="array" ref="D1875">_xlfn.XLOOKUP(C1875,_xlfn.ANCHORARRAY($O$2),$P$2:$P$51)</f>
        <v>Michigan</v>
      </c>
      <c r="E1875" t="s">
        <v>4399</v>
      </c>
      <c r="F1875" s="28">
        <v>196011</v>
      </c>
      <c r="G1875" s="28">
        <v>54467</v>
      </c>
      <c r="H1875" s="28">
        <v>7194</v>
      </c>
      <c r="I1875" s="28">
        <v>257672</v>
      </c>
      <c r="J1875" s="31">
        <f t="shared" si="118"/>
        <v>3.594995167203746E-4</v>
      </c>
      <c r="K1875" s="31">
        <f t="shared" si="119"/>
        <v>9.9896741393129174E-5</v>
      </c>
      <c r="L1875" s="31">
        <f t="shared" si="120"/>
        <v>1.3194359108858048E-5</v>
      </c>
      <c r="M1875" s="31">
        <f t="shared" si="121"/>
        <v>4.7259061722236182E-4</v>
      </c>
    </row>
    <row r="1876" spans="1:13" x14ac:dyDescent="0.2">
      <c r="A1876" t="s">
        <v>340</v>
      </c>
      <c r="B1876" s="28">
        <v>3851098000</v>
      </c>
      <c r="C1876" s="28" t="str">
        <f>_xlfn.XLOOKUP(E1876,Crosswalk!$C$3:$C$3275,Crosswalk!$B$3:$B$3275)</f>
        <v>MI</v>
      </c>
      <c r="D1876" s="28" t="str" cm="1">
        <f t="array" ref="D1876">_xlfn.XLOOKUP(C1876,_xlfn.ANCHORARRAY($O$2),$P$2:$P$51)</f>
        <v>Michigan</v>
      </c>
      <c r="E1876" t="s">
        <v>4395</v>
      </c>
      <c r="F1876" s="28">
        <v>62085</v>
      </c>
      <c r="G1876" s="28">
        <v>98708</v>
      </c>
      <c r="H1876" s="28">
        <v>36438</v>
      </c>
      <c r="I1876" s="28">
        <v>197231</v>
      </c>
      <c r="J1876" s="31">
        <f t="shared" si="118"/>
        <v>1.6121376293202615E-5</v>
      </c>
      <c r="K1876" s="31">
        <f t="shared" si="119"/>
        <v>2.5631131692831498E-5</v>
      </c>
      <c r="L1876" s="31">
        <f t="shared" si="120"/>
        <v>9.4617171518356578E-6</v>
      </c>
      <c r="M1876" s="31">
        <f t="shared" si="121"/>
        <v>5.1214225137869774E-5</v>
      </c>
    </row>
    <row r="1877" spans="1:13" x14ac:dyDescent="0.2">
      <c r="A1877" t="s">
        <v>882</v>
      </c>
      <c r="B1877" s="28">
        <v>1529010000</v>
      </c>
      <c r="C1877" s="28" t="str">
        <f>_xlfn.XLOOKUP(E1877,Crosswalk!$C$3:$C$3275,Crosswalk!$B$3:$B$3275)</f>
        <v>MI</v>
      </c>
      <c r="D1877" s="28" t="str" cm="1">
        <f t="array" ref="D1877">_xlfn.XLOOKUP(C1877,_xlfn.ANCHORARRAY($O$2),$P$2:$P$51)</f>
        <v>Michigan</v>
      </c>
      <c r="E1877" t="s">
        <v>4394</v>
      </c>
      <c r="F1877" s="28">
        <v>95184</v>
      </c>
      <c r="G1877" s="28">
        <v>160332</v>
      </c>
      <c r="H1877" s="28">
        <v>403492</v>
      </c>
      <c r="I1877" s="28">
        <v>659008</v>
      </c>
      <c r="J1877" s="31">
        <f t="shared" si="118"/>
        <v>6.225204544116781E-5</v>
      </c>
      <c r="K1877" s="31">
        <f t="shared" si="119"/>
        <v>1.0486000745580474E-4</v>
      </c>
      <c r="L1877" s="31">
        <f t="shared" si="120"/>
        <v>2.6389101444725674E-4</v>
      </c>
      <c r="M1877" s="31">
        <f t="shared" si="121"/>
        <v>4.3100306734422927E-4</v>
      </c>
    </row>
    <row r="1878" spans="1:13" x14ac:dyDescent="0.2">
      <c r="A1878" t="s">
        <v>881</v>
      </c>
      <c r="B1878" s="28">
        <v>287701000</v>
      </c>
      <c r="C1878" s="28" t="str">
        <f>_xlfn.XLOOKUP(E1878,Crosswalk!$C$3:$C$3275,Crosswalk!$B$3:$B$3275)</f>
        <v>MI</v>
      </c>
      <c r="D1878" s="28" t="str" cm="1">
        <f t="array" ref="D1878">_xlfn.XLOOKUP(C1878,_xlfn.ANCHORARRAY($O$2),$P$2:$P$51)</f>
        <v>Michigan</v>
      </c>
      <c r="E1878" t="s">
        <v>4392</v>
      </c>
      <c r="F1878" s="28">
        <v>1186</v>
      </c>
      <c r="G1878" s="28">
        <v>7490</v>
      </c>
      <c r="H1878" s="28">
        <v>9043</v>
      </c>
      <c r="I1878" s="28">
        <v>17719</v>
      </c>
      <c r="J1878" s="31">
        <f t="shared" si="118"/>
        <v>4.1223353412049317E-6</v>
      </c>
      <c r="K1878" s="31">
        <f t="shared" si="119"/>
        <v>2.6033972770341431E-5</v>
      </c>
      <c r="L1878" s="31">
        <f t="shared" si="120"/>
        <v>3.1431938018984987E-5</v>
      </c>
      <c r="M1878" s="31">
        <f t="shared" si="121"/>
        <v>6.1588246130531355E-5</v>
      </c>
    </row>
    <row r="1879" spans="1:13" x14ac:dyDescent="0.2">
      <c r="A1879" t="s">
        <v>880</v>
      </c>
      <c r="B1879" s="28">
        <v>438604000</v>
      </c>
      <c r="C1879" s="28" t="str">
        <f>_xlfn.XLOOKUP(E1879,Crosswalk!$C$3:$C$3275,Crosswalk!$B$3:$B$3275)</f>
        <v>MI</v>
      </c>
      <c r="D1879" s="28" t="str" cm="1">
        <f t="array" ref="D1879">_xlfn.XLOOKUP(C1879,_xlfn.ANCHORARRAY($O$2),$P$2:$P$51)</f>
        <v>Michigan</v>
      </c>
      <c r="E1879" t="s">
        <v>4390</v>
      </c>
      <c r="F1879" s="28">
        <v>9138</v>
      </c>
      <c r="G1879" s="28">
        <v>7929</v>
      </c>
      <c r="H1879" s="28">
        <v>29292</v>
      </c>
      <c r="I1879" s="28">
        <v>46359</v>
      </c>
      <c r="J1879" s="31">
        <f t="shared" si="118"/>
        <v>2.0834283317069611E-5</v>
      </c>
      <c r="K1879" s="31">
        <f t="shared" si="119"/>
        <v>1.8077810507884105E-5</v>
      </c>
      <c r="L1879" s="31">
        <f t="shared" si="120"/>
        <v>6.6784616647363004E-5</v>
      </c>
      <c r="M1879" s="31">
        <f t="shared" si="121"/>
        <v>1.0569671047231672E-4</v>
      </c>
    </row>
    <row r="1880" spans="1:13" x14ac:dyDescent="0.2">
      <c r="A1880" t="s">
        <v>879</v>
      </c>
      <c r="B1880" s="28">
        <v>643281000</v>
      </c>
      <c r="C1880" s="28" t="str">
        <f>_xlfn.XLOOKUP(E1880,Crosswalk!$C$3:$C$3275,Crosswalk!$B$3:$B$3275)</f>
        <v>MI</v>
      </c>
      <c r="D1880" s="28" t="str" cm="1">
        <f t="array" ref="D1880">_xlfn.XLOOKUP(C1880,_xlfn.ANCHORARRAY($O$2),$P$2:$P$51)</f>
        <v>Michigan</v>
      </c>
      <c r="E1880" t="s">
        <v>4388</v>
      </c>
      <c r="F1880" s="28">
        <v>63005</v>
      </c>
      <c r="G1880" s="28">
        <v>117556</v>
      </c>
      <c r="H1880" s="28">
        <v>217765</v>
      </c>
      <c r="I1880" s="28">
        <v>398326</v>
      </c>
      <c r="J1880" s="31">
        <f t="shared" si="118"/>
        <v>9.7943200560874637E-5</v>
      </c>
      <c r="K1880" s="31">
        <f t="shared" si="119"/>
        <v>1.8274439941487469E-4</v>
      </c>
      <c r="L1880" s="31">
        <f t="shared" si="120"/>
        <v>3.385223564818485E-4</v>
      </c>
      <c r="M1880" s="31">
        <f t="shared" si="121"/>
        <v>6.1920995645759782E-4</v>
      </c>
    </row>
    <row r="1881" spans="1:13" x14ac:dyDescent="0.2">
      <c r="A1881" t="s">
        <v>878</v>
      </c>
      <c r="B1881" s="28">
        <v>1113501000</v>
      </c>
      <c r="C1881" s="28" t="str">
        <f>_xlfn.XLOOKUP(E1881,Crosswalk!$C$3:$C$3275,Crosswalk!$B$3:$B$3275)</f>
        <v>MI</v>
      </c>
      <c r="D1881" s="28" t="str" cm="1">
        <f t="array" ref="D1881">_xlfn.XLOOKUP(C1881,_xlfn.ANCHORARRAY($O$2),$P$2:$P$51)</f>
        <v>Michigan</v>
      </c>
      <c r="E1881" t="s">
        <v>4386</v>
      </c>
      <c r="F1881" s="28">
        <v>6680</v>
      </c>
      <c r="G1881" s="28">
        <v>29321</v>
      </c>
      <c r="H1881" s="28">
        <v>20679</v>
      </c>
      <c r="I1881" s="28">
        <v>56680</v>
      </c>
      <c r="J1881" s="31">
        <f t="shared" si="118"/>
        <v>5.9990965432451344E-6</v>
      </c>
      <c r="K1881" s="31">
        <f t="shared" si="119"/>
        <v>2.6332261937797991E-5</v>
      </c>
      <c r="L1881" s="31">
        <f t="shared" si="120"/>
        <v>1.8571155302060798E-5</v>
      </c>
      <c r="M1881" s="31">
        <f t="shared" si="121"/>
        <v>5.090251378310392E-5</v>
      </c>
    </row>
    <row r="1882" spans="1:13" x14ac:dyDescent="0.2">
      <c r="A1882" t="s">
        <v>877</v>
      </c>
      <c r="B1882" s="28">
        <v>4923836000</v>
      </c>
      <c r="C1882" s="28" t="str">
        <f>_xlfn.XLOOKUP(E1882,Crosswalk!$C$3:$C$3275,Crosswalk!$B$3:$B$3275)</f>
        <v>MI</v>
      </c>
      <c r="D1882" s="28" t="str" cm="1">
        <f t="array" ref="D1882">_xlfn.XLOOKUP(C1882,_xlfn.ANCHORARRAY($O$2),$P$2:$P$51)</f>
        <v>Michigan</v>
      </c>
      <c r="E1882" t="s">
        <v>4384</v>
      </c>
      <c r="F1882" s="28">
        <v>295539</v>
      </c>
      <c r="G1882" s="28">
        <v>493037</v>
      </c>
      <c r="H1882" s="28">
        <v>24200</v>
      </c>
      <c r="I1882" s="28">
        <v>812776</v>
      </c>
      <c r="J1882" s="31">
        <f t="shared" si="118"/>
        <v>6.002210471672899E-5</v>
      </c>
      <c r="K1882" s="31">
        <f t="shared" si="119"/>
        <v>1.0013270141410071E-4</v>
      </c>
      <c r="L1882" s="31">
        <f t="shared" si="120"/>
        <v>4.914867188915309E-6</v>
      </c>
      <c r="M1882" s="31">
        <f t="shared" si="121"/>
        <v>1.6506967331974501E-4</v>
      </c>
    </row>
    <row r="1883" spans="1:13" x14ac:dyDescent="0.2">
      <c r="A1883" t="s">
        <v>876</v>
      </c>
      <c r="B1883" s="28">
        <v>252795000</v>
      </c>
      <c r="C1883" s="28" t="str">
        <f>_xlfn.XLOOKUP(E1883,Crosswalk!$C$3:$C$3275,Crosswalk!$B$3:$B$3275)</f>
        <v>MI</v>
      </c>
      <c r="D1883" s="28" t="str" cm="1">
        <f t="array" ref="D1883">_xlfn.XLOOKUP(C1883,_xlfn.ANCHORARRAY($O$2),$P$2:$P$51)</f>
        <v>Michigan</v>
      </c>
      <c r="E1883" t="s">
        <v>4382</v>
      </c>
      <c r="F1883" s="28">
        <v>6319</v>
      </c>
      <c r="G1883" s="28">
        <v>11583</v>
      </c>
      <c r="H1883" s="28">
        <v>781</v>
      </c>
      <c r="I1883" s="28">
        <v>18683</v>
      </c>
      <c r="J1883" s="31">
        <f t="shared" si="118"/>
        <v>2.4996538697363477E-5</v>
      </c>
      <c r="K1883" s="31">
        <f t="shared" si="119"/>
        <v>4.5819735358689851E-5</v>
      </c>
      <c r="L1883" s="31">
        <f t="shared" si="120"/>
        <v>3.08945983899998E-6</v>
      </c>
      <c r="M1883" s="31">
        <f t="shared" si="121"/>
        <v>7.3905733895053308E-5</v>
      </c>
    </row>
    <row r="1884" spans="1:13" x14ac:dyDescent="0.2">
      <c r="A1884" t="s">
        <v>875</v>
      </c>
      <c r="B1884" s="28">
        <v>233463000</v>
      </c>
      <c r="C1884" s="28" t="str">
        <f>_xlfn.XLOOKUP(E1884,Crosswalk!$C$3:$C$3275,Crosswalk!$B$3:$B$3275)</f>
        <v>MI</v>
      </c>
      <c r="D1884" s="28" t="str" cm="1">
        <f t="array" ref="D1884">_xlfn.XLOOKUP(C1884,_xlfn.ANCHORARRAY($O$2),$P$2:$P$51)</f>
        <v>Michigan</v>
      </c>
      <c r="E1884" t="s">
        <v>4380</v>
      </c>
      <c r="F1884" s="28">
        <v>8913</v>
      </c>
      <c r="G1884" s="28">
        <v>110624</v>
      </c>
      <c r="H1884" s="28">
        <v>29947</v>
      </c>
      <c r="I1884" s="28">
        <v>149484</v>
      </c>
      <c r="J1884" s="31">
        <f t="shared" si="118"/>
        <v>3.8177355726603356E-5</v>
      </c>
      <c r="K1884" s="31">
        <f t="shared" si="119"/>
        <v>4.7383953774259735E-4</v>
      </c>
      <c r="L1884" s="31">
        <f t="shared" si="120"/>
        <v>1.2827300257428373E-4</v>
      </c>
      <c r="M1884" s="31">
        <f t="shared" si="121"/>
        <v>6.4028989604348436E-4</v>
      </c>
    </row>
    <row r="1885" spans="1:13" x14ac:dyDescent="0.2">
      <c r="A1885" t="s">
        <v>863</v>
      </c>
      <c r="B1885" s="28">
        <v>46308136000</v>
      </c>
      <c r="C1885" s="28" t="str">
        <f>_xlfn.XLOOKUP(E1885,Crosswalk!$C$3:$C$3275,Crosswalk!$B$3:$B$3275)</f>
        <v>MA</v>
      </c>
      <c r="D1885" s="28" t="str" cm="1">
        <f t="array" ref="D1885">_xlfn.XLOOKUP(C1885,_xlfn.ANCHORARRAY($O$2),$P$2:$P$51)</f>
        <v>Massachusetts</v>
      </c>
      <c r="E1885" t="s">
        <v>4376</v>
      </c>
      <c r="F1885" s="28">
        <v>659197</v>
      </c>
      <c r="G1885" s="28">
        <v>411775</v>
      </c>
      <c r="H1885" s="28">
        <v>53108</v>
      </c>
      <c r="I1885" s="28">
        <v>1124080</v>
      </c>
      <c r="J1885" s="31">
        <f t="shared" si="118"/>
        <v>1.4235014771486375E-5</v>
      </c>
      <c r="K1885" s="31">
        <f t="shared" si="119"/>
        <v>8.8920659643912256E-6</v>
      </c>
      <c r="L1885" s="31">
        <f t="shared" si="120"/>
        <v>1.1468395100161232E-6</v>
      </c>
      <c r="M1885" s="31">
        <f t="shared" si="121"/>
        <v>2.4273920245893725E-5</v>
      </c>
    </row>
    <row r="1886" spans="1:13" x14ac:dyDescent="0.2">
      <c r="A1886" t="s">
        <v>874</v>
      </c>
      <c r="B1886" s="28">
        <v>151982653000</v>
      </c>
      <c r="C1886" s="28" t="str">
        <f>_xlfn.XLOOKUP(E1886,Crosswalk!$C$3:$C$3275,Crosswalk!$B$3:$B$3275)</f>
        <v>MA</v>
      </c>
      <c r="D1886" s="28" t="str" cm="1">
        <f t="array" ref="D1886">_xlfn.XLOOKUP(C1886,_xlfn.ANCHORARRAY($O$2),$P$2:$P$51)</f>
        <v>Massachusetts</v>
      </c>
      <c r="E1886" t="s">
        <v>4375</v>
      </c>
      <c r="F1886" s="28">
        <v>9629944</v>
      </c>
      <c r="G1886" s="28">
        <v>6153015</v>
      </c>
      <c r="H1886" s="28">
        <v>325236</v>
      </c>
      <c r="I1886" s="28">
        <v>16108195</v>
      </c>
      <c r="J1886" s="31">
        <f t="shared" si="118"/>
        <v>6.3362125939464946E-5</v>
      </c>
      <c r="K1886" s="31">
        <f t="shared" si="119"/>
        <v>4.0484982190697779E-5</v>
      </c>
      <c r="L1886" s="31">
        <f t="shared" si="120"/>
        <v>2.1399547486514793E-6</v>
      </c>
      <c r="M1886" s="31">
        <f t="shared" si="121"/>
        <v>1.059870628788142E-4</v>
      </c>
    </row>
    <row r="1887" spans="1:13" x14ac:dyDescent="0.2">
      <c r="A1887" t="s">
        <v>655</v>
      </c>
      <c r="B1887" s="28">
        <v>26619904000</v>
      </c>
      <c r="C1887" s="28" t="str">
        <f>_xlfn.XLOOKUP(E1887,Crosswalk!$C$3:$C$3275,Crosswalk!$B$3:$B$3275)</f>
        <v>MA</v>
      </c>
      <c r="D1887" s="28" t="str" cm="1">
        <f t="array" ref="D1887">_xlfn.XLOOKUP(C1887,_xlfn.ANCHORARRAY($O$2),$P$2:$P$51)</f>
        <v>Massachusetts</v>
      </c>
      <c r="E1887" t="s">
        <v>4373</v>
      </c>
      <c r="F1887" s="28">
        <v>691399</v>
      </c>
      <c r="G1887" s="28">
        <v>299998</v>
      </c>
      <c r="H1887" s="28">
        <v>38992</v>
      </c>
      <c r="I1887" s="28">
        <v>1030389</v>
      </c>
      <c r="J1887" s="31">
        <f t="shared" si="118"/>
        <v>2.5973008768175873E-5</v>
      </c>
      <c r="K1887" s="31">
        <f t="shared" si="119"/>
        <v>1.126968752404216E-5</v>
      </c>
      <c r="L1887" s="31">
        <f t="shared" si="120"/>
        <v>1.4647686182489614E-6</v>
      </c>
      <c r="M1887" s="31">
        <f t="shared" si="121"/>
        <v>3.8707464910466997E-5</v>
      </c>
    </row>
    <row r="1888" spans="1:13" x14ac:dyDescent="0.2">
      <c r="A1888" t="s">
        <v>873</v>
      </c>
      <c r="B1888" s="28">
        <v>57045702000</v>
      </c>
      <c r="C1888" s="28" t="str">
        <f>_xlfn.XLOOKUP(E1888,Crosswalk!$C$3:$C$3275,Crosswalk!$B$3:$B$3275)</f>
        <v>MA</v>
      </c>
      <c r="D1888" s="28" t="str" cm="1">
        <f t="array" ref="D1888">_xlfn.XLOOKUP(C1888,_xlfn.ANCHORARRAY($O$2),$P$2:$P$51)</f>
        <v>Massachusetts</v>
      </c>
      <c r="E1888" t="s">
        <v>4370</v>
      </c>
      <c r="F1888" s="28">
        <v>4332710</v>
      </c>
      <c r="G1888" s="28">
        <v>5331075</v>
      </c>
      <c r="H1888" s="28">
        <v>79028</v>
      </c>
      <c r="I1888" s="28">
        <v>9742813</v>
      </c>
      <c r="J1888" s="31">
        <f t="shared" si="118"/>
        <v>7.5951558979850923E-5</v>
      </c>
      <c r="K1888" s="31">
        <f t="shared" si="119"/>
        <v>9.3452702186047249E-5</v>
      </c>
      <c r="L1888" s="31">
        <f t="shared" si="120"/>
        <v>1.3853453850037641E-6</v>
      </c>
      <c r="M1888" s="31">
        <f t="shared" si="121"/>
        <v>1.7078960655090195E-4</v>
      </c>
    </row>
    <row r="1889" spans="1:13" x14ac:dyDescent="0.2">
      <c r="A1889" t="s">
        <v>872</v>
      </c>
      <c r="B1889" s="28">
        <v>1384714000</v>
      </c>
      <c r="C1889" s="28" t="str">
        <f>_xlfn.XLOOKUP(E1889,Crosswalk!$C$3:$C$3275,Crosswalk!$B$3:$B$3275)</f>
        <v>MA</v>
      </c>
      <c r="D1889" s="28" t="str" cm="1">
        <f t="array" ref="D1889">_xlfn.XLOOKUP(C1889,_xlfn.ANCHORARRAY($O$2),$P$2:$P$51)</f>
        <v>Massachusetts</v>
      </c>
      <c r="E1889" t="s">
        <v>4368</v>
      </c>
      <c r="F1889" s="28">
        <v>256678</v>
      </c>
      <c r="G1889" s="28">
        <v>39859</v>
      </c>
      <c r="H1889" s="28">
        <v>614183</v>
      </c>
      <c r="I1889" s="28">
        <v>910720</v>
      </c>
      <c r="J1889" s="31">
        <f t="shared" si="118"/>
        <v>1.8536535342316175E-4</v>
      </c>
      <c r="K1889" s="31">
        <f t="shared" si="119"/>
        <v>2.8785005423502616E-5</v>
      </c>
      <c r="L1889" s="31">
        <f t="shared" si="120"/>
        <v>4.4354502084907062E-4</v>
      </c>
      <c r="M1889" s="31">
        <f t="shared" si="121"/>
        <v>6.5769537969573506E-4</v>
      </c>
    </row>
    <row r="1890" spans="1:13" x14ac:dyDescent="0.2">
      <c r="A1890" t="s">
        <v>330</v>
      </c>
      <c r="B1890" s="28">
        <v>190978324000</v>
      </c>
      <c r="C1890" s="28" t="str">
        <f>_xlfn.XLOOKUP(E1890,Crosswalk!$C$3:$C$3275,Crosswalk!$B$3:$B$3275)</f>
        <v>MA</v>
      </c>
      <c r="D1890" s="28" t="str" cm="1">
        <f t="array" ref="D1890">_xlfn.XLOOKUP(C1890,_xlfn.ANCHORARRAY($O$2),$P$2:$P$51)</f>
        <v>Massachusetts</v>
      </c>
      <c r="E1890" t="s">
        <v>4366</v>
      </c>
      <c r="F1890" s="28">
        <v>14653275</v>
      </c>
      <c r="G1890" s="28">
        <v>2117297</v>
      </c>
      <c r="H1890" s="28">
        <v>146254</v>
      </c>
      <c r="I1890" s="28">
        <v>16916826</v>
      </c>
      <c r="J1890" s="31">
        <f t="shared" si="118"/>
        <v>7.6727424835920118E-5</v>
      </c>
      <c r="K1890" s="31">
        <f t="shared" si="119"/>
        <v>1.1086582789364095E-5</v>
      </c>
      <c r="L1890" s="31">
        <f t="shared" si="120"/>
        <v>7.6581465863110208E-7</v>
      </c>
      <c r="M1890" s="31">
        <f t="shared" si="121"/>
        <v>8.8579822283915322E-5</v>
      </c>
    </row>
    <row r="1891" spans="1:13" x14ac:dyDescent="0.2">
      <c r="A1891" t="s">
        <v>871</v>
      </c>
      <c r="B1891" s="28">
        <v>7702689000</v>
      </c>
      <c r="C1891" s="28" t="str">
        <f>_xlfn.XLOOKUP(E1891,Crosswalk!$C$3:$C$3275,Crosswalk!$B$3:$B$3275)</f>
        <v>MA</v>
      </c>
      <c r="D1891" s="28" t="str" cm="1">
        <f t="array" ref="D1891">_xlfn.XLOOKUP(C1891,_xlfn.ANCHORARRAY($O$2),$P$2:$P$51)</f>
        <v>Massachusetts</v>
      </c>
      <c r="E1891" t="s">
        <v>4365</v>
      </c>
      <c r="F1891" s="28">
        <v>487840</v>
      </c>
      <c r="G1891" s="28">
        <v>65747</v>
      </c>
      <c r="H1891" s="28">
        <v>2493334</v>
      </c>
      <c r="I1891" s="28">
        <v>3046921</v>
      </c>
      <c r="J1891" s="31">
        <f t="shared" si="118"/>
        <v>6.3333726702454165E-5</v>
      </c>
      <c r="K1891" s="31">
        <f t="shared" si="119"/>
        <v>8.5355906229629673E-6</v>
      </c>
      <c r="L1891" s="31">
        <f t="shared" si="120"/>
        <v>3.2369656882161541E-4</v>
      </c>
      <c r="M1891" s="31">
        <f t="shared" si="121"/>
        <v>3.9556588614703255E-4</v>
      </c>
    </row>
    <row r="1892" spans="1:13" x14ac:dyDescent="0.2">
      <c r="A1892" t="s">
        <v>870</v>
      </c>
      <c r="B1892" s="28">
        <v>23213480000</v>
      </c>
      <c r="C1892" s="28" t="str">
        <f>_xlfn.XLOOKUP(E1892,Crosswalk!$C$3:$C$3275,Crosswalk!$B$3:$B$3275)</f>
        <v>MA</v>
      </c>
      <c r="D1892" s="28" t="str" cm="1">
        <f t="array" ref="D1892">_xlfn.XLOOKUP(C1892,_xlfn.ANCHORARRAY($O$2),$P$2:$P$51)</f>
        <v>Massachusetts</v>
      </c>
      <c r="E1892" t="s">
        <v>4363</v>
      </c>
      <c r="F1892" s="28">
        <v>169641</v>
      </c>
      <c r="G1892" s="28">
        <v>108157</v>
      </c>
      <c r="H1892" s="28">
        <v>539394</v>
      </c>
      <c r="I1892" s="28">
        <v>817192</v>
      </c>
      <c r="J1892" s="31">
        <f t="shared" si="118"/>
        <v>7.3078659468550169E-6</v>
      </c>
      <c r="K1892" s="31">
        <f t="shared" si="119"/>
        <v>4.65923248043809E-6</v>
      </c>
      <c r="L1892" s="31">
        <f t="shared" si="120"/>
        <v>2.3236240322433346E-5</v>
      </c>
      <c r="M1892" s="31">
        <f t="shared" si="121"/>
        <v>3.5203338749726452E-5</v>
      </c>
    </row>
    <row r="1893" spans="1:13" x14ac:dyDescent="0.2">
      <c r="A1893" t="s">
        <v>110</v>
      </c>
      <c r="B1893" s="28">
        <v>2835214000</v>
      </c>
      <c r="C1893" s="28" t="str">
        <f>_xlfn.XLOOKUP(E1893,Crosswalk!$C$3:$C$3275,Crosswalk!$B$3:$B$3275)</f>
        <v>MA</v>
      </c>
      <c r="D1893" s="28" t="str" cm="1">
        <f t="array" ref="D1893">_xlfn.XLOOKUP(C1893,_xlfn.ANCHORARRAY($O$2),$P$2:$P$51)</f>
        <v>Massachusetts</v>
      </c>
      <c r="E1893" t="s">
        <v>4359</v>
      </c>
      <c r="F1893" s="28">
        <v>296202</v>
      </c>
      <c r="G1893" s="28">
        <v>38671</v>
      </c>
      <c r="H1893" s="28">
        <v>4934</v>
      </c>
      <c r="I1893" s="28">
        <v>339807</v>
      </c>
      <c r="J1893" s="31">
        <f t="shared" si="118"/>
        <v>1.0447253717003373E-4</v>
      </c>
      <c r="K1893" s="31">
        <f t="shared" si="119"/>
        <v>1.3639534793493541E-5</v>
      </c>
      <c r="L1893" s="31">
        <f t="shared" si="120"/>
        <v>1.7402566437665729E-6</v>
      </c>
      <c r="M1893" s="31">
        <f t="shared" si="121"/>
        <v>1.1985232860729385E-4</v>
      </c>
    </row>
    <row r="1894" spans="1:13" x14ac:dyDescent="0.2">
      <c r="A1894" t="s">
        <v>869</v>
      </c>
      <c r="B1894" s="28">
        <v>47094918000</v>
      </c>
      <c r="C1894" s="28" t="str">
        <f>_xlfn.XLOOKUP(E1894,Crosswalk!$C$3:$C$3275,Crosswalk!$B$3:$B$3275)</f>
        <v>MA</v>
      </c>
      <c r="D1894" s="28" t="str" cm="1">
        <f t="array" ref="D1894">_xlfn.XLOOKUP(C1894,_xlfn.ANCHORARRAY($O$2),$P$2:$P$51)</f>
        <v>Massachusetts</v>
      </c>
      <c r="E1894" t="s">
        <v>4356</v>
      </c>
      <c r="F1894" s="28">
        <v>1472455</v>
      </c>
      <c r="G1894" s="28">
        <v>599584</v>
      </c>
      <c r="H1894" s="28">
        <v>51110</v>
      </c>
      <c r="I1894" s="28">
        <v>2123149</v>
      </c>
      <c r="J1894" s="31">
        <f t="shared" si="118"/>
        <v>3.1265687733016118E-5</v>
      </c>
      <c r="K1894" s="31">
        <f t="shared" si="119"/>
        <v>1.2731394924607364E-5</v>
      </c>
      <c r="L1894" s="31">
        <f t="shared" si="120"/>
        <v>1.085255101197968E-6</v>
      </c>
      <c r="M1894" s="31">
        <f t="shared" si="121"/>
        <v>4.5082337758821454E-5</v>
      </c>
    </row>
    <row r="1895" spans="1:13" x14ac:dyDescent="0.2">
      <c r="A1895" t="s">
        <v>868</v>
      </c>
      <c r="B1895" s="28">
        <v>1453109000</v>
      </c>
      <c r="C1895" s="28" t="str">
        <f>_xlfn.XLOOKUP(E1895,Crosswalk!$C$3:$C$3275,Crosswalk!$B$3:$B$3275)</f>
        <v>MA</v>
      </c>
      <c r="D1895" s="28" t="str" cm="1">
        <f t="array" ref="D1895">_xlfn.XLOOKUP(C1895,_xlfn.ANCHORARRAY($O$2),$P$2:$P$51)</f>
        <v>Massachusetts</v>
      </c>
      <c r="E1895" t="s">
        <v>4354</v>
      </c>
      <c r="F1895" s="28">
        <v>155919</v>
      </c>
      <c r="G1895" s="28">
        <v>64712</v>
      </c>
      <c r="H1895" s="28">
        <v>420384</v>
      </c>
      <c r="I1895" s="28">
        <v>641015</v>
      </c>
      <c r="J1895" s="31">
        <f t="shared" si="118"/>
        <v>1.0730027823102052E-4</v>
      </c>
      <c r="K1895" s="31">
        <f t="shared" si="119"/>
        <v>4.4533479594441989E-5</v>
      </c>
      <c r="L1895" s="31">
        <f t="shared" si="120"/>
        <v>2.8929970153649862E-4</v>
      </c>
      <c r="M1895" s="31">
        <f t="shared" si="121"/>
        <v>4.4113345936196114E-4</v>
      </c>
    </row>
    <row r="1896" spans="1:13" x14ac:dyDescent="0.2">
      <c r="A1896" t="s">
        <v>867</v>
      </c>
      <c r="B1896" s="28">
        <v>27281600000</v>
      </c>
      <c r="C1896" s="28" t="str">
        <f>_xlfn.XLOOKUP(E1896,Crosswalk!$C$3:$C$3275,Crosswalk!$B$3:$B$3275)</f>
        <v>MA</v>
      </c>
      <c r="D1896" s="28" t="str" cm="1">
        <f t="array" ref="D1896">_xlfn.XLOOKUP(C1896,_xlfn.ANCHORARRAY($O$2),$P$2:$P$51)</f>
        <v>Massachusetts</v>
      </c>
      <c r="E1896" t="s">
        <v>4350</v>
      </c>
      <c r="F1896" s="28">
        <v>399920</v>
      </c>
      <c r="G1896" s="28">
        <v>251745</v>
      </c>
      <c r="H1896" s="28">
        <v>1292964</v>
      </c>
      <c r="I1896" s="28">
        <v>1944629</v>
      </c>
      <c r="J1896" s="31">
        <f t="shared" si="118"/>
        <v>1.4658964283619729E-5</v>
      </c>
      <c r="K1896" s="31">
        <f t="shared" si="119"/>
        <v>9.2276479385373285E-6</v>
      </c>
      <c r="L1896" s="31">
        <f t="shared" si="120"/>
        <v>4.7393261392293707E-5</v>
      </c>
      <c r="M1896" s="31">
        <f t="shared" si="121"/>
        <v>7.1279873614450766E-5</v>
      </c>
    </row>
    <row r="1897" spans="1:13" x14ac:dyDescent="0.2">
      <c r="A1897" t="s">
        <v>866</v>
      </c>
      <c r="B1897" s="28">
        <v>6927750000</v>
      </c>
      <c r="C1897" s="28" t="str">
        <f>_xlfn.XLOOKUP(E1897,Crosswalk!$C$3:$C$3275,Crosswalk!$B$3:$B$3275)</f>
        <v>MA</v>
      </c>
      <c r="D1897" s="28" t="str" cm="1">
        <f t="array" ref="D1897">_xlfn.XLOOKUP(C1897,_xlfn.ANCHORARRAY($O$2),$P$2:$P$51)</f>
        <v>Massachusetts</v>
      </c>
      <c r="E1897" t="s">
        <v>4346</v>
      </c>
      <c r="F1897" s="28">
        <v>475784</v>
      </c>
      <c r="G1897" s="28">
        <v>46730</v>
      </c>
      <c r="H1897" s="28">
        <v>1019959</v>
      </c>
      <c r="I1897" s="28">
        <v>1542473</v>
      </c>
      <c r="J1897" s="31">
        <f t="shared" si="118"/>
        <v>6.8677997906968355E-5</v>
      </c>
      <c r="K1897" s="31">
        <f t="shared" si="119"/>
        <v>6.7453357872325071E-6</v>
      </c>
      <c r="L1897" s="31">
        <f t="shared" si="120"/>
        <v>1.4722803218938327E-4</v>
      </c>
      <c r="M1897" s="31">
        <f t="shared" si="121"/>
        <v>2.2265136588358412E-4</v>
      </c>
    </row>
    <row r="1898" spans="1:13" x14ac:dyDescent="0.2">
      <c r="A1898" t="s">
        <v>865</v>
      </c>
      <c r="B1898" s="28">
        <v>13771725000</v>
      </c>
      <c r="C1898" s="28" t="str">
        <f>_xlfn.XLOOKUP(E1898,Crosswalk!$C$3:$C$3275,Crosswalk!$B$3:$B$3275)</f>
        <v>MA</v>
      </c>
      <c r="D1898" s="28" t="str" cm="1">
        <f t="array" ref="D1898">_xlfn.XLOOKUP(C1898,_xlfn.ANCHORARRAY($O$2),$P$2:$P$51)</f>
        <v>Massachusetts</v>
      </c>
      <c r="E1898" t="s">
        <v>4342</v>
      </c>
      <c r="F1898" s="28">
        <v>620338</v>
      </c>
      <c r="G1898" s="28">
        <v>279026</v>
      </c>
      <c r="H1898" s="28">
        <v>1885022</v>
      </c>
      <c r="I1898" s="28">
        <v>2784386</v>
      </c>
      <c r="J1898" s="31">
        <f t="shared" si="118"/>
        <v>4.5044320882097197E-5</v>
      </c>
      <c r="K1898" s="31">
        <f t="shared" si="119"/>
        <v>2.0260787955031049E-5</v>
      </c>
      <c r="L1898" s="31">
        <f t="shared" si="120"/>
        <v>1.3687624462440254E-4</v>
      </c>
      <c r="M1898" s="31">
        <f t="shared" si="121"/>
        <v>2.0218135346153078E-4</v>
      </c>
    </row>
    <row r="1899" spans="1:13" x14ac:dyDescent="0.2">
      <c r="A1899" t="s">
        <v>864</v>
      </c>
      <c r="B1899" s="28">
        <v>51194064000</v>
      </c>
      <c r="C1899" s="28" t="str">
        <f>_xlfn.XLOOKUP(E1899,Crosswalk!$C$3:$C$3275,Crosswalk!$B$3:$B$3275)</f>
        <v>MD</v>
      </c>
      <c r="D1899" s="28" t="str" cm="1">
        <f t="array" ref="D1899">_xlfn.XLOOKUP(C1899,_xlfn.ANCHORARRAY($O$2),$P$2:$P$51)</f>
        <v>Maryland</v>
      </c>
      <c r="E1899" t="s">
        <v>4338</v>
      </c>
      <c r="F1899" s="28">
        <v>1731807</v>
      </c>
      <c r="G1899" s="28">
        <v>465525</v>
      </c>
      <c r="H1899" s="28">
        <v>12640</v>
      </c>
      <c r="I1899" s="28">
        <v>2209972</v>
      </c>
      <c r="J1899" s="31">
        <f t="shared" si="118"/>
        <v>3.382827743466508E-5</v>
      </c>
      <c r="K1899" s="31">
        <f t="shared" si="119"/>
        <v>9.0933394152884598E-6</v>
      </c>
      <c r="L1899" s="31">
        <f t="shared" si="120"/>
        <v>2.4690362538906853E-7</v>
      </c>
      <c r="M1899" s="31">
        <f t="shared" si="121"/>
        <v>4.3168520475342611E-5</v>
      </c>
    </row>
    <row r="1900" spans="1:13" x14ac:dyDescent="0.2">
      <c r="A1900" t="s">
        <v>863</v>
      </c>
      <c r="B1900" s="28">
        <v>2994254000</v>
      </c>
      <c r="C1900" s="28" t="str">
        <f>_xlfn.XLOOKUP(E1900,Crosswalk!$C$3:$C$3275,Crosswalk!$B$3:$B$3275)</f>
        <v>MD</v>
      </c>
      <c r="D1900" s="28" t="str" cm="1">
        <f t="array" ref="D1900">_xlfn.XLOOKUP(C1900,_xlfn.ANCHORARRAY($O$2),$P$2:$P$51)</f>
        <v>Maryland</v>
      </c>
      <c r="E1900" t="s">
        <v>4336</v>
      </c>
      <c r="F1900" s="28">
        <v>105370</v>
      </c>
      <c r="G1900" s="28">
        <v>96581</v>
      </c>
      <c r="H1900" s="28">
        <v>309419</v>
      </c>
      <c r="I1900" s="28">
        <v>511370</v>
      </c>
      <c r="J1900" s="31">
        <f t="shared" si="118"/>
        <v>3.5190735321719536E-5</v>
      </c>
      <c r="K1900" s="31">
        <f t="shared" si="119"/>
        <v>3.2255446598718749E-5</v>
      </c>
      <c r="L1900" s="31">
        <f t="shared" si="120"/>
        <v>1.033375926023644E-4</v>
      </c>
      <c r="M1900" s="31">
        <f t="shared" si="121"/>
        <v>1.7078377452280267E-4</v>
      </c>
    </row>
    <row r="1901" spans="1:13" x14ac:dyDescent="0.2">
      <c r="A1901" t="s">
        <v>862</v>
      </c>
      <c r="B1901" s="28">
        <v>5439581000</v>
      </c>
      <c r="C1901" s="28" t="str">
        <f>_xlfn.XLOOKUP(E1901,Crosswalk!$C$3:$C$3275,Crosswalk!$B$3:$B$3275)</f>
        <v>MD</v>
      </c>
      <c r="D1901" s="28" t="str" cm="1">
        <f t="array" ref="D1901">_xlfn.XLOOKUP(C1901,_xlfn.ANCHORARRAY($O$2),$P$2:$P$51)</f>
        <v>Maryland</v>
      </c>
      <c r="E1901" t="s">
        <v>4334</v>
      </c>
      <c r="F1901" s="28">
        <v>30948</v>
      </c>
      <c r="G1901" s="28">
        <v>66263</v>
      </c>
      <c r="H1901" s="28">
        <v>162384</v>
      </c>
      <c r="I1901" s="28">
        <v>259595</v>
      </c>
      <c r="J1901" s="31">
        <f t="shared" si="118"/>
        <v>5.6894087982144214E-6</v>
      </c>
      <c r="K1901" s="31">
        <f t="shared" si="119"/>
        <v>1.2181636784156721E-5</v>
      </c>
      <c r="L1901" s="31">
        <f t="shared" si="120"/>
        <v>2.9852299285551591E-5</v>
      </c>
      <c r="M1901" s="31">
        <f t="shared" si="121"/>
        <v>4.7723344867922729E-5</v>
      </c>
    </row>
    <row r="1902" spans="1:13" x14ac:dyDescent="0.2">
      <c r="A1902" t="s">
        <v>48</v>
      </c>
      <c r="B1902" s="28">
        <v>7150408000</v>
      </c>
      <c r="C1902" s="28" t="str">
        <f>_xlfn.XLOOKUP(E1902,Crosswalk!$C$3:$C$3275,Crosswalk!$B$3:$B$3275)</f>
        <v>MD</v>
      </c>
      <c r="D1902" s="28" t="str" cm="1">
        <f t="array" ref="D1902">_xlfn.XLOOKUP(C1902,_xlfn.ANCHORARRAY($O$2),$P$2:$P$51)</f>
        <v>Maryland</v>
      </c>
      <c r="E1902" t="s">
        <v>4330</v>
      </c>
      <c r="F1902" s="28">
        <v>58385</v>
      </c>
      <c r="G1902" s="28">
        <v>106056</v>
      </c>
      <c r="H1902" s="28">
        <v>237515</v>
      </c>
      <c r="I1902" s="28">
        <v>401956</v>
      </c>
      <c r="J1902" s="31">
        <f t="shared" si="118"/>
        <v>8.1652683315413608E-6</v>
      </c>
      <c r="K1902" s="31">
        <f t="shared" si="119"/>
        <v>1.4832160626358664E-5</v>
      </c>
      <c r="L1902" s="31">
        <f t="shared" si="120"/>
        <v>3.3216985660118976E-5</v>
      </c>
      <c r="M1902" s="31">
        <f t="shared" si="121"/>
        <v>5.6214414618019003E-5</v>
      </c>
    </row>
    <row r="1903" spans="1:13" x14ac:dyDescent="0.2">
      <c r="A1903" t="s">
        <v>472</v>
      </c>
      <c r="B1903" s="28">
        <v>1993065000</v>
      </c>
      <c r="C1903" s="28" t="str">
        <f>_xlfn.XLOOKUP(E1903,Crosswalk!$C$3:$C$3275,Crosswalk!$B$3:$B$3275)</f>
        <v>MD</v>
      </c>
      <c r="D1903" s="28" t="str" cm="1">
        <f t="array" ref="D1903">_xlfn.XLOOKUP(C1903,_xlfn.ANCHORARRAY($O$2),$P$2:$P$51)</f>
        <v>Maryland</v>
      </c>
      <c r="E1903" t="s">
        <v>4329</v>
      </c>
      <c r="F1903" s="28">
        <v>164142</v>
      </c>
      <c r="G1903" s="28">
        <v>211447</v>
      </c>
      <c r="H1903" s="28">
        <v>769515</v>
      </c>
      <c r="I1903" s="28">
        <v>1145104</v>
      </c>
      <c r="J1903" s="31">
        <f t="shared" si="118"/>
        <v>8.2356571411368928E-5</v>
      </c>
      <c r="K1903" s="31">
        <f t="shared" si="119"/>
        <v>1.0609137183182686E-4</v>
      </c>
      <c r="L1903" s="31">
        <f t="shared" si="120"/>
        <v>3.8609628888169726E-4</v>
      </c>
      <c r="M1903" s="31">
        <f t="shared" si="121"/>
        <v>5.7454423212489306E-4</v>
      </c>
    </row>
    <row r="1904" spans="1:13" x14ac:dyDescent="0.2">
      <c r="A1904" t="s">
        <v>845</v>
      </c>
      <c r="B1904" s="28">
        <v>981077000</v>
      </c>
      <c r="C1904" s="28" t="str">
        <f>_xlfn.XLOOKUP(E1904,Crosswalk!$C$3:$C$3275,Crosswalk!$B$3:$B$3275)</f>
        <v>MD</v>
      </c>
      <c r="D1904" s="28" t="str" cm="1">
        <f t="array" ref="D1904">_xlfn.XLOOKUP(C1904,_xlfn.ANCHORARRAY($O$2),$P$2:$P$51)</f>
        <v>Maryland</v>
      </c>
      <c r="E1904" t="s">
        <v>4328</v>
      </c>
      <c r="F1904" s="28">
        <v>2053</v>
      </c>
      <c r="G1904" s="28">
        <v>9877</v>
      </c>
      <c r="H1904" s="28">
        <v>23263</v>
      </c>
      <c r="I1904" s="28">
        <v>35193</v>
      </c>
      <c r="J1904" s="31">
        <f t="shared" si="118"/>
        <v>2.0925982364279257E-6</v>
      </c>
      <c r="K1904" s="31">
        <f t="shared" si="119"/>
        <v>1.0067507443350521E-5</v>
      </c>
      <c r="L1904" s="31">
        <f t="shared" si="120"/>
        <v>2.3711696431574689E-5</v>
      </c>
      <c r="M1904" s="31">
        <f t="shared" si="121"/>
        <v>3.5871802111353136E-5</v>
      </c>
    </row>
    <row r="1905" spans="1:13" x14ac:dyDescent="0.2">
      <c r="A1905" t="s">
        <v>7957</v>
      </c>
      <c r="B1905" s="28">
        <v>7671853000</v>
      </c>
      <c r="C1905" s="28" t="str">
        <f>_xlfn.XLOOKUP(E1905,Crosswalk!$C$3:$C$3275,Crosswalk!$B$3:$B$3275)</f>
        <v>MD</v>
      </c>
      <c r="D1905" s="28" t="str" cm="1">
        <f t="array" ref="D1905">_xlfn.XLOOKUP(C1905,_xlfn.ANCHORARRAY($O$2),$P$2:$P$51)</f>
        <v>Maryland</v>
      </c>
      <c r="E1905" t="s">
        <v>4325</v>
      </c>
      <c r="F1905" s="28">
        <v>68650</v>
      </c>
      <c r="G1905" s="28">
        <v>74640</v>
      </c>
      <c r="H1905" s="28">
        <v>26337</v>
      </c>
      <c r="I1905" s="28">
        <v>169627</v>
      </c>
      <c r="J1905" s="31">
        <f t="shared" si="118"/>
        <v>8.9482944993862623E-6</v>
      </c>
      <c r="K1905" s="31">
        <f t="shared" si="119"/>
        <v>9.7290706691069286E-6</v>
      </c>
      <c r="L1905" s="31">
        <f t="shared" si="120"/>
        <v>3.4329385612576257E-6</v>
      </c>
      <c r="M1905" s="31">
        <f t="shared" si="121"/>
        <v>2.2110303729750816E-5</v>
      </c>
    </row>
    <row r="1906" spans="1:13" x14ac:dyDescent="0.2">
      <c r="A1906" t="s">
        <v>7956</v>
      </c>
      <c r="B1906" s="28">
        <v>1970524000</v>
      </c>
      <c r="C1906" s="28" t="str">
        <f>_xlfn.XLOOKUP(E1906,Crosswalk!$C$3:$C$3275,Crosswalk!$B$3:$B$3275)</f>
        <v>MD</v>
      </c>
      <c r="D1906" s="28" t="str" cm="1">
        <f t="array" ref="D1906">_xlfn.XLOOKUP(C1906,_xlfn.ANCHORARRAY($O$2),$P$2:$P$51)</f>
        <v>Maryland</v>
      </c>
      <c r="E1906" t="s">
        <v>4323</v>
      </c>
      <c r="F1906" s="28">
        <v>265673</v>
      </c>
      <c r="G1906" s="28">
        <v>78964</v>
      </c>
      <c r="H1906" s="28">
        <v>479006</v>
      </c>
      <c r="I1906" s="28">
        <v>823643</v>
      </c>
      <c r="J1906" s="31">
        <f t="shared" si="118"/>
        <v>1.3482352917295096E-4</v>
      </c>
      <c r="K1906" s="31">
        <f t="shared" si="119"/>
        <v>4.00725898288983E-5</v>
      </c>
      <c r="L1906" s="31">
        <f t="shared" si="120"/>
        <v>2.4308559550657592E-4</v>
      </c>
      <c r="M1906" s="31">
        <f t="shared" si="121"/>
        <v>4.1798171450842519E-4</v>
      </c>
    </row>
    <row r="1907" spans="1:13" x14ac:dyDescent="0.2">
      <c r="A1907" t="s">
        <v>7955</v>
      </c>
      <c r="B1907" s="28">
        <v>47313611000</v>
      </c>
      <c r="C1907" s="28" t="str">
        <f>_xlfn.XLOOKUP(E1907,Crosswalk!$C$3:$C$3275,Crosswalk!$B$3:$B$3275)</f>
        <v>MD</v>
      </c>
      <c r="D1907" s="28" t="str" cm="1">
        <f t="array" ref="D1907">_xlfn.XLOOKUP(C1907,_xlfn.ANCHORARRAY($O$2),$P$2:$P$51)</f>
        <v>Maryland</v>
      </c>
      <c r="E1907" t="s">
        <v>4321</v>
      </c>
      <c r="F1907" s="28">
        <v>2469429</v>
      </c>
      <c r="G1907" s="28">
        <v>345707</v>
      </c>
      <c r="H1907" s="28">
        <v>4891786</v>
      </c>
      <c r="I1907" s="28">
        <v>7706922</v>
      </c>
      <c r="J1907" s="31">
        <f t="shared" si="118"/>
        <v>5.2192782326421883E-5</v>
      </c>
      <c r="K1907" s="31">
        <f t="shared" si="119"/>
        <v>7.3067134951927468E-6</v>
      </c>
      <c r="L1907" s="31">
        <f t="shared" si="120"/>
        <v>1.0339067123834619E-4</v>
      </c>
      <c r="M1907" s="31">
        <f t="shared" si="121"/>
        <v>1.6289016705996082E-4</v>
      </c>
    </row>
    <row r="1908" spans="1:13" x14ac:dyDescent="0.2">
      <c r="A1908" t="s">
        <v>131</v>
      </c>
      <c r="B1908" s="28">
        <v>93746007000</v>
      </c>
      <c r="C1908" s="28" t="str">
        <f>_xlfn.XLOOKUP(E1908,Crosswalk!$C$3:$C$3275,Crosswalk!$B$3:$B$3275)</f>
        <v>MD</v>
      </c>
      <c r="D1908" s="28" t="str" cm="1">
        <f t="array" ref="D1908">_xlfn.XLOOKUP(C1908,_xlfn.ANCHORARRAY($O$2),$P$2:$P$51)</f>
        <v>Maryland</v>
      </c>
      <c r="E1908" t="s">
        <v>4319</v>
      </c>
      <c r="F1908" s="28">
        <v>12156354</v>
      </c>
      <c r="G1908" s="28">
        <v>3029780</v>
      </c>
      <c r="H1908" s="28">
        <v>28605265</v>
      </c>
      <c r="I1908" s="28">
        <v>43791399</v>
      </c>
      <c r="J1908" s="31">
        <f t="shared" si="118"/>
        <v>1.2967329904515294E-4</v>
      </c>
      <c r="K1908" s="31">
        <f t="shared" si="119"/>
        <v>3.2319029865453365E-5</v>
      </c>
      <c r="L1908" s="31">
        <f t="shared" si="120"/>
        <v>3.0513582301164039E-4</v>
      </c>
      <c r="M1908" s="31">
        <f t="shared" si="121"/>
        <v>4.6712815192224668E-4</v>
      </c>
    </row>
    <row r="1909" spans="1:13" x14ac:dyDescent="0.2">
      <c r="A1909" t="s">
        <v>335</v>
      </c>
      <c r="B1909" s="28">
        <v>896847000</v>
      </c>
      <c r="C1909" s="28" t="str">
        <f>_xlfn.XLOOKUP(E1909,Crosswalk!$C$3:$C$3275,Crosswalk!$B$3:$B$3275)</f>
        <v>MD</v>
      </c>
      <c r="D1909" s="28" t="str" cm="1">
        <f t="array" ref="D1909">_xlfn.XLOOKUP(C1909,_xlfn.ANCHORARRAY($O$2),$P$2:$P$51)</f>
        <v>Maryland</v>
      </c>
      <c r="E1909" t="s">
        <v>4318</v>
      </c>
      <c r="F1909" s="28">
        <v>226770</v>
      </c>
      <c r="G1909" s="28">
        <v>23418</v>
      </c>
      <c r="H1909" s="28">
        <v>382843</v>
      </c>
      <c r="I1909" s="28">
        <v>633031</v>
      </c>
      <c r="J1909" s="31">
        <f t="shared" si="118"/>
        <v>2.5285249323463198E-4</v>
      </c>
      <c r="K1909" s="31">
        <f t="shared" si="119"/>
        <v>2.6111477208487066E-5</v>
      </c>
      <c r="L1909" s="31">
        <f t="shared" si="120"/>
        <v>4.268766021406104E-4</v>
      </c>
      <c r="M1909" s="31">
        <f t="shared" si="121"/>
        <v>7.0584057258372946E-4</v>
      </c>
    </row>
    <row r="1910" spans="1:13" x14ac:dyDescent="0.2">
      <c r="A1910" t="s">
        <v>185</v>
      </c>
      <c r="B1910" s="28">
        <v>28625939000</v>
      </c>
      <c r="C1910" s="28" t="str">
        <f>_xlfn.XLOOKUP(E1910,Crosswalk!$C$3:$C$3275,Crosswalk!$B$3:$B$3275)</f>
        <v>MD</v>
      </c>
      <c r="D1910" s="28" t="str" cm="1">
        <f t="array" ref="D1910">_xlfn.XLOOKUP(C1910,_xlfn.ANCHORARRAY($O$2),$P$2:$P$51)</f>
        <v>Maryland</v>
      </c>
      <c r="E1910" t="s">
        <v>4317</v>
      </c>
      <c r="F1910" s="28">
        <v>1128507</v>
      </c>
      <c r="G1910" s="28">
        <v>409525</v>
      </c>
      <c r="H1910" s="28">
        <v>3949393</v>
      </c>
      <c r="I1910" s="28">
        <v>5487425</v>
      </c>
      <c r="J1910" s="31">
        <f t="shared" si="118"/>
        <v>3.9422532130736389E-5</v>
      </c>
      <c r="K1910" s="31">
        <f t="shared" si="119"/>
        <v>1.4306080928908569E-5</v>
      </c>
      <c r="L1910" s="31">
        <f t="shared" si="120"/>
        <v>1.3796553538383493E-4</v>
      </c>
      <c r="M1910" s="31">
        <f t="shared" si="121"/>
        <v>1.9169414844347988E-4</v>
      </c>
    </row>
    <row r="1911" spans="1:13" x14ac:dyDescent="0.2">
      <c r="A1911" t="s">
        <v>858</v>
      </c>
      <c r="B1911" s="28">
        <v>13275589000</v>
      </c>
      <c r="C1911" s="28" t="str">
        <f>_xlfn.XLOOKUP(E1911,Crosswalk!$C$3:$C$3275,Crosswalk!$B$3:$B$3275)</f>
        <v>MD</v>
      </c>
      <c r="D1911" s="28" t="str" cm="1">
        <f t="array" ref="D1911">_xlfn.XLOOKUP(C1911,_xlfn.ANCHORARRAY($O$2),$P$2:$P$51)</f>
        <v>Maryland</v>
      </c>
      <c r="E1911" t="s">
        <v>4316</v>
      </c>
      <c r="F1911" s="28">
        <v>109307</v>
      </c>
      <c r="G1911" s="28">
        <v>197054</v>
      </c>
      <c r="H1911" s="28">
        <v>47178</v>
      </c>
      <c r="I1911" s="28">
        <v>353539</v>
      </c>
      <c r="J1911" s="31">
        <f t="shared" si="118"/>
        <v>8.233683642963036E-6</v>
      </c>
      <c r="K1911" s="31">
        <f t="shared" si="119"/>
        <v>1.4843333881457162E-5</v>
      </c>
      <c r="L1911" s="31">
        <f t="shared" si="120"/>
        <v>3.5537406287585434E-6</v>
      </c>
      <c r="M1911" s="31">
        <f t="shared" si="121"/>
        <v>2.663075815317874E-5</v>
      </c>
    </row>
    <row r="1912" spans="1:13" x14ac:dyDescent="0.2">
      <c r="A1912" t="s">
        <v>857</v>
      </c>
      <c r="B1912" s="28">
        <v>1244145000</v>
      </c>
      <c r="C1912" s="28" t="str">
        <f>_xlfn.XLOOKUP(E1912,Crosswalk!$C$3:$C$3275,Crosswalk!$B$3:$B$3275)</f>
        <v>MD</v>
      </c>
      <c r="D1912" s="28" t="str" cm="1">
        <f t="array" ref="D1912">_xlfn.XLOOKUP(C1912,_xlfn.ANCHORARRAY($O$2),$P$2:$P$51)</f>
        <v>Maryland</v>
      </c>
      <c r="E1912" t="s">
        <v>4314</v>
      </c>
      <c r="F1912" s="28">
        <v>12666</v>
      </c>
      <c r="G1912" s="28">
        <v>23153</v>
      </c>
      <c r="H1912" s="28">
        <v>2954</v>
      </c>
      <c r="I1912" s="28">
        <v>38773</v>
      </c>
      <c r="J1912" s="31">
        <f t="shared" si="118"/>
        <v>1.0180485393583545E-5</v>
      </c>
      <c r="K1912" s="31">
        <f t="shared" si="119"/>
        <v>1.860956721282487E-5</v>
      </c>
      <c r="L1912" s="31">
        <f t="shared" si="120"/>
        <v>2.3743213210678821E-6</v>
      </c>
      <c r="M1912" s="31">
        <f t="shared" si="121"/>
        <v>3.1164373927476299E-5</v>
      </c>
    </row>
    <row r="1913" spans="1:13" x14ac:dyDescent="0.2">
      <c r="A1913" t="s">
        <v>856</v>
      </c>
      <c r="B1913" s="28">
        <v>14379015000</v>
      </c>
      <c r="C1913" s="28" t="str">
        <f>_xlfn.XLOOKUP(E1913,Crosswalk!$C$3:$C$3275,Crosswalk!$B$3:$B$3275)</f>
        <v>MD</v>
      </c>
      <c r="D1913" s="28" t="str" cm="1">
        <f t="array" ref="D1913">_xlfn.XLOOKUP(C1913,_xlfn.ANCHORARRAY($O$2),$P$2:$P$51)</f>
        <v>Maryland</v>
      </c>
      <c r="E1913" t="s">
        <v>4310</v>
      </c>
      <c r="F1913" s="28">
        <v>240265</v>
      </c>
      <c r="G1913" s="28">
        <v>222399</v>
      </c>
      <c r="H1913" s="28">
        <v>737543</v>
      </c>
      <c r="I1913" s="28">
        <v>1200207</v>
      </c>
      <c r="J1913" s="31">
        <f t="shared" si="118"/>
        <v>1.6709419942882042E-5</v>
      </c>
      <c r="K1913" s="31">
        <f t="shared" si="119"/>
        <v>1.546691480605591E-5</v>
      </c>
      <c r="L1913" s="31">
        <f t="shared" si="120"/>
        <v>5.1293012768955311E-5</v>
      </c>
      <c r="M1913" s="31">
        <f t="shared" si="121"/>
        <v>8.3469347517893256E-5</v>
      </c>
    </row>
    <row r="1914" spans="1:13" x14ac:dyDescent="0.2">
      <c r="A1914" t="s">
        <v>855</v>
      </c>
      <c r="B1914" s="28">
        <v>1392173000</v>
      </c>
      <c r="C1914" s="28" t="str">
        <f>_xlfn.XLOOKUP(E1914,Crosswalk!$C$3:$C$3275,Crosswalk!$B$3:$B$3275)</f>
        <v>MD</v>
      </c>
      <c r="D1914" s="28" t="str" cm="1">
        <f t="array" ref="D1914">_xlfn.XLOOKUP(C1914,_xlfn.ANCHORARRAY($O$2),$P$2:$P$51)</f>
        <v>Maryland</v>
      </c>
      <c r="E1914" t="s">
        <v>4308</v>
      </c>
      <c r="F1914" s="28">
        <v>6201</v>
      </c>
      <c r="G1914" s="28">
        <v>27373</v>
      </c>
      <c r="H1914" s="28">
        <v>40002</v>
      </c>
      <c r="I1914" s="28">
        <v>73576</v>
      </c>
      <c r="J1914" s="31">
        <f t="shared" si="118"/>
        <v>4.4541878056821963E-6</v>
      </c>
      <c r="K1914" s="31">
        <f t="shared" si="119"/>
        <v>1.9662067860819021E-5</v>
      </c>
      <c r="L1914" s="31">
        <f t="shared" si="120"/>
        <v>2.8733497920157912E-5</v>
      </c>
      <c r="M1914" s="31">
        <f t="shared" si="121"/>
        <v>5.2849753586659127E-5</v>
      </c>
    </row>
    <row r="1915" spans="1:13" x14ac:dyDescent="0.2">
      <c r="A1915" t="s">
        <v>854</v>
      </c>
      <c r="B1915" s="28">
        <v>5884327000</v>
      </c>
      <c r="C1915" s="28" t="str">
        <f>_xlfn.XLOOKUP(E1915,Crosswalk!$C$3:$C$3275,Crosswalk!$B$3:$B$3275)</f>
        <v>MD</v>
      </c>
      <c r="D1915" s="28" t="str" cm="1">
        <f t="array" ref="D1915">_xlfn.XLOOKUP(C1915,_xlfn.ANCHORARRAY($O$2),$P$2:$P$51)</f>
        <v>Maryland</v>
      </c>
      <c r="E1915" t="s">
        <v>4306</v>
      </c>
      <c r="F1915" s="28">
        <v>143742</v>
      </c>
      <c r="G1915" s="28">
        <v>119571</v>
      </c>
      <c r="H1915" s="28">
        <v>380202</v>
      </c>
      <c r="I1915" s="28">
        <v>643515</v>
      </c>
      <c r="J1915" s="31">
        <f t="shared" si="118"/>
        <v>2.4427942226868087E-5</v>
      </c>
      <c r="K1915" s="31">
        <f t="shared" si="119"/>
        <v>2.0320250727058505E-5</v>
      </c>
      <c r="L1915" s="31">
        <f t="shared" si="120"/>
        <v>6.4612656638558669E-5</v>
      </c>
      <c r="M1915" s="31">
        <f t="shared" si="121"/>
        <v>1.0936084959248525E-4</v>
      </c>
    </row>
    <row r="1916" spans="1:13" x14ac:dyDescent="0.2">
      <c r="A1916" t="s">
        <v>853</v>
      </c>
      <c r="B1916" s="28">
        <v>5055208000</v>
      </c>
      <c r="C1916" s="28" t="str">
        <f>_xlfn.XLOOKUP(E1916,Crosswalk!$C$3:$C$3275,Crosswalk!$B$3:$B$3275)</f>
        <v>MD</v>
      </c>
      <c r="D1916" s="28" t="str" cm="1">
        <f t="array" ref="D1916">_xlfn.XLOOKUP(C1916,_xlfn.ANCHORARRAY($O$2),$P$2:$P$51)</f>
        <v>Maryland</v>
      </c>
      <c r="E1916" t="s">
        <v>4304</v>
      </c>
      <c r="F1916" s="28">
        <v>20413</v>
      </c>
      <c r="G1916" s="28">
        <v>29902</v>
      </c>
      <c r="H1916" s="28">
        <v>74156</v>
      </c>
      <c r="I1916" s="28">
        <v>124471</v>
      </c>
      <c r="J1916" s="31">
        <f t="shared" si="118"/>
        <v>4.0380138660961131E-6</v>
      </c>
      <c r="K1916" s="31">
        <f t="shared" si="119"/>
        <v>5.9150879647286519E-6</v>
      </c>
      <c r="L1916" s="31">
        <f t="shared" si="120"/>
        <v>1.4669228249361846E-5</v>
      </c>
      <c r="M1916" s="31">
        <f t="shared" si="121"/>
        <v>2.4622330080186612E-5</v>
      </c>
    </row>
    <row r="1917" spans="1:13" x14ac:dyDescent="0.2">
      <c r="A1917" t="s">
        <v>167</v>
      </c>
      <c r="B1917" s="28">
        <v>6285057000</v>
      </c>
      <c r="C1917" s="28" t="str">
        <f>_xlfn.XLOOKUP(E1917,Crosswalk!$C$3:$C$3275,Crosswalk!$B$3:$B$3275)</f>
        <v>MD</v>
      </c>
      <c r="D1917" s="28" t="str" cm="1">
        <f t="array" ref="D1917">_xlfn.XLOOKUP(C1917,_xlfn.ANCHORARRAY($O$2),$P$2:$P$51)</f>
        <v>Maryland</v>
      </c>
      <c r="E1917" t="s">
        <v>4302</v>
      </c>
      <c r="F1917" s="28">
        <v>208574</v>
      </c>
      <c r="G1917" s="28">
        <v>284576</v>
      </c>
      <c r="H1917" s="28">
        <v>33368</v>
      </c>
      <c r="I1917" s="28">
        <v>526518</v>
      </c>
      <c r="J1917" s="31">
        <f t="shared" si="118"/>
        <v>3.3185697440771024E-5</v>
      </c>
      <c r="K1917" s="31">
        <f t="shared" si="119"/>
        <v>4.5278189203375565E-5</v>
      </c>
      <c r="L1917" s="31">
        <f t="shared" si="120"/>
        <v>5.309100617544121E-6</v>
      </c>
      <c r="M1917" s="31">
        <f t="shared" si="121"/>
        <v>8.3772987261690704E-5</v>
      </c>
    </row>
    <row r="1918" spans="1:13" x14ac:dyDescent="0.2">
      <c r="A1918" t="s">
        <v>852</v>
      </c>
      <c r="B1918" s="28">
        <v>1247049000</v>
      </c>
      <c r="C1918" s="28" t="str">
        <f>_xlfn.XLOOKUP(E1918,Crosswalk!$C$3:$C$3275,Crosswalk!$B$3:$B$3275)</f>
        <v>MD</v>
      </c>
      <c r="D1918" s="28" t="str" cm="1">
        <f t="array" ref="D1918">_xlfn.XLOOKUP(C1918,_xlfn.ANCHORARRAY($O$2),$P$2:$P$51)</f>
        <v>Maryland</v>
      </c>
      <c r="E1918" t="s">
        <v>4301</v>
      </c>
      <c r="F1918" s="28">
        <v>2242</v>
      </c>
      <c r="G1918" s="28">
        <v>10946</v>
      </c>
      <c r="H1918" s="28">
        <v>42353</v>
      </c>
      <c r="I1918" s="28">
        <v>55541</v>
      </c>
      <c r="J1918" s="31">
        <f t="shared" si="118"/>
        <v>1.7978443509437079E-6</v>
      </c>
      <c r="K1918" s="31">
        <f t="shared" si="119"/>
        <v>8.7775219738759255E-6</v>
      </c>
      <c r="L1918" s="31">
        <f t="shared" si="120"/>
        <v>3.3962578856163629E-5</v>
      </c>
      <c r="M1918" s="31">
        <f t="shared" si="121"/>
        <v>4.4537945180983262E-5</v>
      </c>
    </row>
    <row r="1919" spans="1:13" x14ac:dyDescent="0.2">
      <c r="A1919" t="s">
        <v>851</v>
      </c>
      <c r="B1919" s="28">
        <v>4172196000</v>
      </c>
      <c r="C1919" s="28" t="str">
        <f>_xlfn.XLOOKUP(E1919,Crosswalk!$C$3:$C$3275,Crosswalk!$B$3:$B$3275)</f>
        <v>MD</v>
      </c>
      <c r="D1919" s="28" t="str" cm="1">
        <f t="array" ref="D1919">_xlfn.XLOOKUP(C1919,_xlfn.ANCHORARRAY($O$2),$P$2:$P$51)</f>
        <v>Maryland</v>
      </c>
      <c r="E1919" t="s">
        <v>4299</v>
      </c>
      <c r="F1919" s="28">
        <v>114817</v>
      </c>
      <c r="G1919" s="28">
        <v>59917</v>
      </c>
      <c r="H1919" s="28">
        <v>320719</v>
      </c>
      <c r="I1919" s="28">
        <v>495453</v>
      </c>
      <c r="J1919" s="31">
        <f t="shared" si="118"/>
        <v>2.7519560442510371E-5</v>
      </c>
      <c r="K1919" s="31">
        <f t="shared" si="119"/>
        <v>1.4361022348902113E-5</v>
      </c>
      <c r="L1919" s="31">
        <f t="shared" si="120"/>
        <v>7.6870549705718527E-5</v>
      </c>
      <c r="M1919" s="31">
        <f t="shared" si="121"/>
        <v>1.1875113249713101E-4</v>
      </c>
    </row>
    <row r="1920" spans="1:13" x14ac:dyDescent="0.2">
      <c r="A1920" t="s">
        <v>850</v>
      </c>
      <c r="B1920" s="28">
        <v>54869055000</v>
      </c>
      <c r="C1920" s="28" t="str">
        <f>_xlfn.XLOOKUP(E1920,Crosswalk!$C$3:$C$3275,Crosswalk!$B$3:$B$3275)</f>
        <v>MD</v>
      </c>
      <c r="D1920" s="28" t="str" cm="1">
        <f t="array" ref="D1920">_xlfn.XLOOKUP(C1920,_xlfn.ANCHORARRAY($O$2),$P$2:$P$51)</f>
        <v>Maryland</v>
      </c>
      <c r="E1920" t="s">
        <v>4297</v>
      </c>
      <c r="F1920" s="28">
        <v>1926061</v>
      </c>
      <c r="G1920" s="28">
        <v>884239</v>
      </c>
      <c r="H1920" s="28">
        <v>9201</v>
      </c>
      <c r="I1920" s="28">
        <v>2819501</v>
      </c>
      <c r="J1920" s="31">
        <f t="shared" si="118"/>
        <v>3.5102864447000225E-5</v>
      </c>
      <c r="K1920" s="31">
        <f t="shared" si="119"/>
        <v>1.6115440661407419E-5</v>
      </c>
      <c r="L1920" s="31">
        <f t="shared" si="120"/>
        <v>1.676901488461939E-7</v>
      </c>
      <c r="M1920" s="31">
        <f t="shared" si="121"/>
        <v>5.1385995257253839E-5</v>
      </c>
    </row>
    <row r="1921" spans="1:13" x14ac:dyDescent="0.2">
      <c r="A1921" t="s">
        <v>849</v>
      </c>
      <c r="B1921" s="28">
        <v>51814364000</v>
      </c>
      <c r="C1921" s="28" t="str">
        <f>_xlfn.XLOOKUP(E1921,Crosswalk!$C$3:$C$3275,Crosswalk!$B$3:$B$3275)</f>
        <v>MD</v>
      </c>
      <c r="D1921" s="28" t="str" cm="1">
        <f t="array" ref="D1921">_xlfn.XLOOKUP(C1921,_xlfn.ANCHORARRAY($O$2),$P$2:$P$51)</f>
        <v>Maryland</v>
      </c>
      <c r="E1921" t="s">
        <v>4293</v>
      </c>
      <c r="F1921" s="28">
        <v>1468253</v>
      </c>
      <c r="G1921" s="28">
        <v>888933</v>
      </c>
      <c r="H1921" s="28">
        <v>35935</v>
      </c>
      <c r="I1921" s="28">
        <v>2393121</v>
      </c>
      <c r="J1921" s="31">
        <f t="shared" si="118"/>
        <v>2.8336794793042332E-5</v>
      </c>
      <c r="K1921" s="31">
        <f t="shared" si="119"/>
        <v>1.7156111382550213E-5</v>
      </c>
      <c r="L1921" s="31">
        <f t="shared" si="120"/>
        <v>6.9353355374583005E-7</v>
      </c>
      <c r="M1921" s="31">
        <f t="shared" si="121"/>
        <v>4.6186439729338372E-5</v>
      </c>
    </row>
    <row r="1922" spans="1:13" x14ac:dyDescent="0.2">
      <c r="A1922" t="s">
        <v>848</v>
      </c>
      <c r="B1922" s="28">
        <v>2708986000</v>
      </c>
      <c r="C1922" s="28" t="str">
        <f>_xlfn.XLOOKUP(E1922,Crosswalk!$C$3:$C$3275,Crosswalk!$B$3:$B$3275)</f>
        <v>MD</v>
      </c>
      <c r="D1922" s="28" t="str" cm="1">
        <f t="array" ref="D1922">_xlfn.XLOOKUP(C1922,_xlfn.ANCHORARRAY($O$2),$P$2:$P$51)</f>
        <v>Maryland</v>
      </c>
      <c r="E1922" t="s">
        <v>4289</v>
      </c>
      <c r="F1922" s="28">
        <v>14706</v>
      </c>
      <c r="G1922" s="28">
        <v>30864</v>
      </c>
      <c r="H1922" s="28">
        <v>4058</v>
      </c>
      <c r="I1922" s="28">
        <v>49628</v>
      </c>
      <c r="J1922" s="31">
        <f t="shared" si="118"/>
        <v>5.4285994833491206E-6</v>
      </c>
      <c r="K1922" s="31">
        <f t="shared" si="119"/>
        <v>1.1393192877334915E-5</v>
      </c>
      <c r="L1922" s="31">
        <f t="shared" si="120"/>
        <v>1.4979774720135135E-6</v>
      </c>
      <c r="M1922" s="31">
        <f t="shared" si="121"/>
        <v>1.8319769832697547E-5</v>
      </c>
    </row>
    <row r="1923" spans="1:13" x14ac:dyDescent="0.2">
      <c r="A1923" t="s">
        <v>847</v>
      </c>
      <c r="B1923" s="28">
        <v>9451612000</v>
      </c>
      <c r="C1923" s="28" t="str">
        <f>_xlfn.XLOOKUP(E1923,Crosswalk!$C$3:$C$3275,Crosswalk!$B$3:$B$3275)</f>
        <v>ME</v>
      </c>
      <c r="D1923" s="28" t="str" cm="1">
        <f t="array" ref="D1923">_xlfn.XLOOKUP(C1923,_xlfn.ANCHORARRAY($O$2),$P$2:$P$51)</f>
        <v>Maine</v>
      </c>
      <c r="E1923" t="s">
        <v>4285</v>
      </c>
      <c r="F1923" s="28">
        <v>147537</v>
      </c>
      <c r="G1923" s="28">
        <v>141987</v>
      </c>
      <c r="H1923" s="28">
        <v>2938</v>
      </c>
      <c r="I1923" s="28">
        <v>292462</v>
      </c>
      <c r="J1923" s="31">
        <f t="shared" ref="J1923:J1986" si="122">F1923/$B1923</f>
        <v>1.5609718215263174E-5</v>
      </c>
      <c r="K1923" s="31">
        <f t="shared" ref="K1923:K1986" si="123">G1923/$B1923</f>
        <v>1.5022516793960649E-5</v>
      </c>
      <c r="L1923" s="31">
        <f t="shared" ref="L1923:L1986" si="124">H1923/$B1923</f>
        <v>3.1084644608771501E-7</v>
      </c>
      <c r="M1923" s="31">
        <f t="shared" ref="M1923:M1986" si="125">I1923/$B1923</f>
        <v>3.0943081455311536E-5</v>
      </c>
    </row>
    <row r="1924" spans="1:13" x14ac:dyDescent="0.2">
      <c r="A1924" t="s">
        <v>48</v>
      </c>
      <c r="B1924" s="28">
        <v>1070328000</v>
      </c>
      <c r="C1924" s="28" t="str">
        <f>_xlfn.XLOOKUP(E1924,Crosswalk!$C$3:$C$3275,Crosswalk!$B$3:$B$3275)</f>
        <v>ME</v>
      </c>
      <c r="D1924" s="28" t="str" cm="1">
        <f t="array" ref="D1924">_xlfn.XLOOKUP(C1924,_xlfn.ANCHORARRAY($O$2),$P$2:$P$51)</f>
        <v>Maine</v>
      </c>
      <c r="E1924" t="s">
        <v>4283</v>
      </c>
      <c r="F1924" s="28">
        <v>20814</v>
      </c>
      <c r="G1924" s="28">
        <v>8419</v>
      </c>
      <c r="H1924" s="28">
        <v>47329</v>
      </c>
      <c r="I1924" s="28">
        <v>76562</v>
      </c>
      <c r="J1924" s="31">
        <f t="shared" si="122"/>
        <v>1.944637531672534E-5</v>
      </c>
      <c r="K1924" s="31">
        <f t="shared" si="123"/>
        <v>7.8658130965461052E-6</v>
      </c>
      <c r="L1924" s="31">
        <f t="shared" si="124"/>
        <v>4.4219155249605731E-5</v>
      </c>
      <c r="M1924" s="31">
        <f t="shared" si="125"/>
        <v>7.1531343662877171E-5</v>
      </c>
    </row>
    <row r="1925" spans="1:13" x14ac:dyDescent="0.2">
      <c r="A1925" t="s">
        <v>846</v>
      </c>
      <c r="B1925" s="28">
        <v>1536413000</v>
      </c>
      <c r="C1925" s="28" t="str">
        <f>_xlfn.XLOOKUP(E1925,Crosswalk!$C$3:$C$3275,Crosswalk!$B$3:$B$3275)</f>
        <v>ME</v>
      </c>
      <c r="D1925" s="28" t="str" cm="1">
        <f t="array" ref="D1925">_xlfn.XLOOKUP(C1925,_xlfn.ANCHORARRAY($O$2),$P$2:$P$51)</f>
        <v>Maine</v>
      </c>
      <c r="E1925" t="s">
        <v>4282</v>
      </c>
      <c r="F1925" s="28">
        <v>47243</v>
      </c>
      <c r="G1925" s="28">
        <v>21779</v>
      </c>
      <c r="H1925" s="28">
        <v>111933</v>
      </c>
      <c r="I1925" s="28">
        <v>180955</v>
      </c>
      <c r="J1925" s="31">
        <f t="shared" si="122"/>
        <v>3.0748893689392107E-5</v>
      </c>
      <c r="K1925" s="31">
        <f t="shared" si="123"/>
        <v>1.4175225020876548E-5</v>
      </c>
      <c r="L1925" s="31">
        <f t="shared" si="124"/>
        <v>7.2853458022029228E-5</v>
      </c>
      <c r="M1925" s="31">
        <f t="shared" si="125"/>
        <v>1.1777757673229789E-4</v>
      </c>
    </row>
    <row r="1926" spans="1:13" x14ac:dyDescent="0.2">
      <c r="A1926" t="s">
        <v>845</v>
      </c>
      <c r="B1926" s="28">
        <v>1757724000</v>
      </c>
      <c r="C1926" s="28" t="str">
        <f>_xlfn.XLOOKUP(E1926,Crosswalk!$C$3:$C$3275,Crosswalk!$B$3:$B$3275)</f>
        <v>ME</v>
      </c>
      <c r="D1926" s="28" t="str" cm="1">
        <f t="array" ref="D1926">_xlfn.XLOOKUP(C1926,_xlfn.ANCHORARRAY($O$2),$P$2:$P$51)</f>
        <v>Maine</v>
      </c>
      <c r="E1926" t="s">
        <v>4280</v>
      </c>
      <c r="F1926" s="28">
        <v>83155</v>
      </c>
      <c r="G1926" s="28">
        <v>26952</v>
      </c>
      <c r="H1926" s="28">
        <v>96739</v>
      </c>
      <c r="I1926" s="28">
        <v>206846</v>
      </c>
      <c r="J1926" s="31">
        <f t="shared" si="122"/>
        <v>4.7308337372647812E-5</v>
      </c>
      <c r="K1926" s="31">
        <f t="shared" si="123"/>
        <v>1.5333465322200754E-5</v>
      </c>
      <c r="L1926" s="31">
        <f t="shared" si="124"/>
        <v>5.5036513127203135E-5</v>
      </c>
      <c r="M1926" s="31">
        <f t="shared" si="125"/>
        <v>1.176783158220517E-4</v>
      </c>
    </row>
    <row r="1927" spans="1:13" x14ac:dyDescent="0.2">
      <c r="A1927" t="s">
        <v>844</v>
      </c>
      <c r="B1927" s="28">
        <v>2369611000</v>
      </c>
      <c r="C1927" s="28" t="str">
        <f>_xlfn.XLOOKUP(E1927,Crosswalk!$C$3:$C$3275,Crosswalk!$B$3:$B$3275)</f>
        <v>ME</v>
      </c>
      <c r="D1927" s="28" t="str" cm="1">
        <f t="array" ref="D1927">_xlfn.XLOOKUP(C1927,_xlfn.ANCHORARRAY($O$2),$P$2:$P$51)</f>
        <v>Maine</v>
      </c>
      <c r="E1927" t="s">
        <v>4278</v>
      </c>
      <c r="F1927" s="28">
        <v>174700</v>
      </c>
      <c r="G1927" s="28">
        <v>36010</v>
      </c>
      <c r="H1927" s="28">
        <v>5737</v>
      </c>
      <c r="I1927" s="28">
        <v>216447</v>
      </c>
      <c r="J1927" s="31">
        <f t="shared" si="122"/>
        <v>7.3725181052923877E-5</v>
      </c>
      <c r="K1927" s="31">
        <f t="shared" si="123"/>
        <v>1.5196587119151624E-5</v>
      </c>
      <c r="L1927" s="31">
        <f t="shared" si="124"/>
        <v>2.4210724882691715E-6</v>
      </c>
      <c r="M1927" s="31">
        <f t="shared" si="125"/>
        <v>9.1342840660344675E-5</v>
      </c>
    </row>
    <row r="1928" spans="1:13" x14ac:dyDescent="0.2">
      <c r="A1928" t="s">
        <v>843</v>
      </c>
      <c r="B1928" s="28">
        <v>602110000</v>
      </c>
      <c r="C1928" s="28" t="str">
        <f>_xlfn.XLOOKUP(E1928,Crosswalk!$C$3:$C$3275,Crosswalk!$B$3:$B$3275)</f>
        <v>ME</v>
      </c>
      <c r="D1928" s="28" t="str" cm="1">
        <f t="array" ref="D1928">_xlfn.XLOOKUP(C1928,_xlfn.ANCHORARRAY($O$2),$P$2:$P$51)</f>
        <v>Maine</v>
      </c>
      <c r="E1928" t="s">
        <v>4276</v>
      </c>
      <c r="F1928" s="28">
        <v>2765</v>
      </c>
      <c r="G1928" s="28">
        <v>10063</v>
      </c>
      <c r="H1928" s="28">
        <v>21450</v>
      </c>
      <c r="I1928" s="28">
        <v>34278</v>
      </c>
      <c r="J1928" s="31">
        <f t="shared" si="122"/>
        <v>4.5921841523974024E-6</v>
      </c>
      <c r="K1928" s="31">
        <f t="shared" si="123"/>
        <v>1.6712892992974707E-5</v>
      </c>
      <c r="L1928" s="31">
        <f t="shared" si="124"/>
        <v>3.5624719735596483E-5</v>
      </c>
      <c r="M1928" s="31">
        <f t="shared" si="125"/>
        <v>5.6929796880968591E-5</v>
      </c>
    </row>
    <row r="1929" spans="1:13" x14ac:dyDescent="0.2">
      <c r="A1929" t="s">
        <v>842</v>
      </c>
      <c r="B1929" s="28">
        <v>7141018000</v>
      </c>
      <c r="C1929" s="28" t="str">
        <f>_xlfn.XLOOKUP(E1929,Crosswalk!$C$3:$C$3275,Crosswalk!$B$3:$B$3275)</f>
        <v>ME</v>
      </c>
      <c r="D1929" s="28" t="str" cm="1">
        <f t="array" ref="D1929">_xlfn.XLOOKUP(C1929,_xlfn.ANCHORARRAY($O$2),$P$2:$P$51)</f>
        <v>Maine</v>
      </c>
      <c r="E1929" t="s">
        <v>4272</v>
      </c>
      <c r="F1929" s="28">
        <v>61720</v>
      </c>
      <c r="G1929" s="28">
        <v>137497</v>
      </c>
      <c r="H1929" s="28">
        <v>18335</v>
      </c>
      <c r="I1929" s="28">
        <v>217552</v>
      </c>
      <c r="J1929" s="31">
        <f t="shared" si="122"/>
        <v>8.6430254061815837E-6</v>
      </c>
      <c r="K1929" s="31">
        <f t="shared" si="123"/>
        <v>1.9254537658356275E-5</v>
      </c>
      <c r="L1929" s="31">
        <f t="shared" si="124"/>
        <v>2.567561095630903E-6</v>
      </c>
      <c r="M1929" s="31">
        <f t="shared" si="125"/>
        <v>3.046512416016876E-5</v>
      </c>
    </row>
    <row r="1930" spans="1:13" x14ac:dyDescent="0.2">
      <c r="A1930" t="s">
        <v>841</v>
      </c>
      <c r="B1930" s="28">
        <v>1800279000</v>
      </c>
      <c r="C1930" s="28" t="str">
        <f>_xlfn.XLOOKUP(E1930,Crosswalk!$C$3:$C$3275,Crosswalk!$B$3:$B$3275)</f>
        <v>ME</v>
      </c>
      <c r="D1930" s="28" t="str" cm="1">
        <f t="array" ref="D1930">_xlfn.XLOOKUP(C1930,_xlfn.ANCHORARRAY($O$2),$P$2:$P$51)</f>
        <v>Maine</v>
      </c>
      <c r="E1930" t="s">
        <v>4270</v>
      </c>
      <c r="F1930" s="28">
        <v>24727</v>
      </c>
      <c r="G1930" s="28">
        <v>52832</v>
      </c>
      <c r="H1930" s="28">
        <v>157975</v>
      </c>
      <c r="I1930" s="28">
        <v>235534</v>
      </c>
      <c r="J1930" s="31">
        <f t="shared" si="122"/>
        <v>1.3735093282763394E-5</v>
      </c>
      <c r="K1930" s="31">
        <f t="shared" si="123"/>
        <v>2.9346562393940049E-5</v>
      </c>
      <c r="L1930" s="31">
        <f t="shared" si="124"/>
        <v>8.7750287594311774E-5</v>
      </c>
      <c r="M1930" s="31">
        <f t="shared" si="125"/>
        <v>1.3083194327101521E-4</v>
      </c>
    </row>
    <row r="1931" spans="1:13" x14ac:dyDescent="0.2">
      <c r="A1931" t="s">
        <v>190</v>
      </c>
      <c r="B1931" s="28">
        <v>1333169000</v>
      </c>
      <c r="C1931" s="28" t="str">
        <f>_xlfn.XLOOKUP(E1931,Crosswalk!$C$3:$C$3275,Crosswalk!$B$3:$B$3275)</f>
        <v>ME</v>
      </c>
      <c r="D1931" s="28" t="str" cm="1">
        <f t="array" ref="D1931">_xlfn.XLOOKUP(C1931,_xlfn.ANCHORARRAY($O$2),$P$2:$P$51)</f>
        <v>Maine</v>
      </c>
      <c r="E1931" t="s">
        <v>4268</v>
      </c>
      <c r="F1931" s="28">
        <v>133646</v>
      </c>
      <c r="G1931" s="28">
        <v>42972</v>
      </c>
      <c r="H1931" s="28">
        <v>224504</v>
      </c>
      <c r="I1931" s="28">
        <v>401122</v>
      </c>
      <c r="J1931" s="31">
        <f t="shared" si="122"/>
        <v>1.0024685542493113E-4</v>
      </c>
      <c r="K1931" s="31">
        <f t="shared" si="123"/>
        <v>3.2232972713886989E-5</v>
      </c>
      <c r="L1931" s="31">
        <f t="shared" si="124"/>
        <v>1.6839875514657182E-4</v>
      </c>
      <c r="M1931" s="31">
        <f t="shared" si="125"/>
        <v>3.0087858328538991E-4</v>
      </c>
    </row>
    <row r="1932" spans="1:13" x14ac:dyDescent="0.2">
      <c r="A1932" t="s">
        <v>556</v>
      </c>
      <c r="B1932" s="28">
        <v>2010661000</v>
      </c>
      <c r="C1932" s="28" t="str">
        <f>_xlfn.XLOOKUP(E1932,Crosswalk!$C$3:$C$3275,Crosswalk!$B$3:$B$3275)</f>
        <v>ME</v>
      </c>
      <c r="D1932" s="28" t="str" cm="1">
        <f t="array" ref="D1932">_xlfn.XLOOKUP(C1932,_xlfn.ANCHORARRAY($O$2),$P$2:$P$51)</f>
        <v>Maine</v>
      </c>
      <c r="E1932" t="s">
        <v>4267</v>
      </c>
      <c r="F1932" s="28">
        <v>93306</v>
      </c>
      <c r="G1932" s="28">
        <v>54765</v>
      </c>
      <c r="H1932" s="28">
        <v>2285</v>
      </c>
      <c r="I1932" s="28">
        <v>150356</v>
      </c>
      <c r="J1932" s="31">
        <f t="shared" si="122"/>
        <v>4.6405634763891081E-5</v>
      </c>
      <c r="K1932" s="31">
        <f t="shared" si="123"/>
        <v>2.7237311510990665E-5</v>
      </c>
      <c r="L1932" s="31">
        <f t="shared" si="124"/>
        <v>1.1364421948801911E-6</v>
      </c>
      <c r="M1932" s="31">
        <f t="shared" si="125"/>
        <v>7.477938846976193E-5</v>
      </c>
    </row>
    <row r="1933" spans="1:13" x14ac:dyDescent="0.2">
      <c r="A1933" t="s">
        <v>840</v>
      </c>
      <c r="B1933" s="28">
        <v>6281131000</v>
      </c>
      <c r="C1933" s="28" t="str">
        <f>_xlfn.XLOOKUP(E1933,Crosswalk!$C$3:$C$3275,Crosswalk!$B$3:$B$3275)</f>
        <v>ME</v>
      </c>
      <c r="D1933" s="28" t="str" cm="1">
        <f t="array" ref="D1933">_xlfn.XLOOKUP(C1933,_xlfn.ANCHORARRAY($O$2),$P$2:$P$51)</f>
        <v>Maine</v>
      </c>
      <c r="E1933" t="s">
        <v>4266</v>
      </c>
      <c r="F1933" s="28">
        <v>77829</v>
      </c>
      <c r="G1933" s="28">
        <v>74480</v>
      </c>
      <c r="H1933" s="28">
        <v>5283</v>
      </c>
      <c r="I1933" s="28">
        <v>157592</v>
      </c>
      <c r="J1933" s="31">
        <f t="shared" si="122"/>
        <v>1.2390921316559071E-5</v>
      </c>
      <c r="K1933" s="31">
        <f t="shared" si="123"/>
        <v>1.1857737085884692E-5</v>
      </c>
      <c r="L1933" s="31">
        <f t="shared" si="124"/>
        <v>8.4109056155650948E-7</v>
      </c>
      <c r="M1933" s="31">
        <f t="shared" si="125"/>
        <v>2.5089748964000272E-5</v>
      </c>
    </row>
    <row r="1934" spans="1:13" x14ac:dyDescent="0.2">
      <c r="A1934" t="s">
        <v>438</v>
      </c>
      <c r="B1934" s="28">
        <v>2694161000</v>
      </c>
      <c r="C1934" s="28" t="str">
        <f>_xlfn.XLOOKUP(E1934,Crosswalk!$C$3:$C$3275,Crosswalk!$B$3:$B$3275)</f>
        <v>ME</v>
      </c>
      <c r="D1934" s="28" t="str" cm="1">
        <f t="array" ref="D1934">_xlfn.XLOOKUP(C1934,_xlfn.ANCHORARRAY($O$2),$P$2:$P$51)</f>
        <v>Maine</v>
      </c>
      <c r="E1934" t="s">
        <v>4264</v>
      </c>
      <c r="F1934" s="28">
        <v>156096</v>
      </c>
      <c r="G1934" s="28">
        <v>75489</v>
      </c>
      <c r="H1934" s="28">
        <v>1305</v>
      </c>
      <c r="I1934" s="28">
        <v>232890</v>
      </c>
      <c r="J1934" s="31">
        <f t="shared" si="122"/>
        <v>5.7938630987531925E-5</v>
      </c>
      <c r="K1934" s="31">
        <f t="shared" si="123"/>
        <v>2.8019483616606431E-5</v>
      </c>
      <c r="L1934" s="31">
        <f t="shared" si="124"/>
        <v>4.8438085177537646E-7</v>
      </c>
      <c r="M1934" s="31">
        <f t="shared" si="125"/>
        <v>8.6442495455913733E-5</v>
      </c>
    </row>
    <row r="1935" spans="1:13" x14ac:dyDescent="0.2">
      <c r="A1935" t="s">
        <v>110</v>
      </c>
      <c r="B1935" s="28">
        <v>1085180000</v>
      </c>
      <c r="C1935" s="28" t="str">
        <f>_xlfn.XLOOKUP(E1935,Crosswalk!$C$3:$C$3275,Crosswalk!$B$3:$B$3275)</f>
        <v>ME</v>
      </c>
      <c r="D1935" s="28" t="str" cm="1">
        <f t="array" ref="D1935">_xlfn.XLOOKUP(C1935,_xlfn.ANCHORARRAY($O$2),$P$2:$P$51)</f>
        <v>Maine</v>
      </c>
      <c r="E1935" t="s">
        <v>4263</v>
      </c>
      <c r="F1935" s="28">
        <v>17365</v>
      </c>
      <c r="G1935" s="28">
        <v>10615</v>
      </c>
      <c r="H1935" s="28">
        <v>47624</v>
      </c>
      <c r="I1935" s="28">
        <v>75604</v>
      </c>
      <c r="J1935" s="31">
        <f t="shared" si="122"/>
        <v>1.6001953592952321E-5</v>
      </c>
      <c r="K1935" s="31">
        <f t="shared" si="123"/>
        <v>9.781787353250152E-6</v>
      </c>
      <c r="L1935" s="31">
        <f t="shared" si="124"/>
        <v>4.3885806962900165E-5</v>
      </c>
      <c r="M1935" s="31">
        <f t="shared" si="125"/>
        <v>6.9669547909102637E-5</v>
      </c>
    </row>
    <row r="1936" spans="1:13" x14ac:dyDescent="0.2">
      <c r="A1936" t="s">
        <v>540</v>
      </c>
      <c r="B1936" s="28">
        <v>25706204000</v>
      </c>
      <c r="C1936" s="28" t="str">
        <f>_xlfn.XLOOKUP(E1936,Crosswalk!$C$3:$C$3275,Crosswalk!$B$3:$B$3275)</f>
        <v>ME</v>
      </c>
      <c r="D1936" s="28" t="str" cm="1">
        <f t="array" ref="D1936">_xlfn.XLOOKUP(C1936,_xlfn.ANCHORARRAY($O$2),$P$2:$P$51)</f>
        <v>Maine</v>
      </c>
      <c r="E1936" t="s">
        <v>4260</v>
      </c>
      <c r="F1936" s="28">
        <v>909332</v>
      </c>
      <c r="G1936" s="28">
        <v>297530</v>
      </c>
      <c r="H1936" s="28">
        <v>2543772</v>
      </c>
      <c r="I1936" s="28">
        <v>3750634</v>
      </c>
      <c r="J1936" s="31">
        <f t="shared" si="122"/>
        <v>3.5374028775310426E-5</v>
      </c>
      <c r="K1936" s="31">
        <f t="shared" si="123"/>
        <v>1.1574248768896411E-5</v>
      </c>
      <c r="L1936" s="31">
        <f t="shared" si="124"/>
        <v>9.8955567301963371E-5</v>
      </c>
      <c r="M1936" s="31">
        <f t="shared" si="125"/>
        <v>1.459038448461702E-4</v>
      </c>
    </row>
    <row r="1937" spans="1:13" x14ac:dyDescent="0.2">
      <c r="A1937" t="s">
        <v>839</v>
      </c>
      <c r="B1937" s="28">
        <v>2633769000</v>
      </c>
      <c r="C1937" s="28" t="str">
        <f>_xlfn.XLOOKUP(E1937,Crosswalk!$C$3:$C$3275,Crosswalk!$B$3:$B$3275)</f>
        <v>ME</v>
      </c>
      <c r="D1937" s="28" t="str" cm="1">
        <f t="array" ref="D1937">_xlfn.XLOOKUP(C1937,_xlfn.ANCHORARRAY($O$2),$P$2:$P$51)</f>
        <v>Maine</v>
      </c>
      <c r="E1937" t="s">
        <v>4259</v>
      </c>
      <c r="F1937" s="28">
        <v>3979</v>
      </c>
      <c r="G1937" s="28">
        <v>77283</v>
      </c>
      <c r="H1937" s="28">
        <v>5820</v>
      </c>
      <c r="I1937" s="28">
        <v>87082</v>
      </c>
      <c r="J1937" s="31">
        <f t="shared" si="122"/>
        <v>1.5107627130549415E-6</v>
      </c>
      <c r="K1937" s="31">
        <f t="shared" si="123"/>
        <v>2.9343120068616498E-5</v>
      </c>
      <c r="L1937" s="31">
        <f t="shared" si="124"/>
        <v>2.2097609927066495E-6</v>
      </c>
      <c r="M1937" s="31">
        <f t="shared" si="125"/>
        <v>3.306364377437809E-5</v>
      </c>
    </row>
    <row r="1938" spans="1:13" x14ac:dyDescent="0.2">
      <c r="A1938" t="s">
        <v>838</v>
      </c>
      <c r="B1938" s="28">
        <v>4975728000</v>
      </c>
      <c r="C1938" s="28" t="str">
        <f>_xlfn.XLOOKUP(E1938,Crosswalk!$C$3:$C$3275,Crosswalk!$B$3:$B$3275)</f>
        <v>ME</v>
      </c>
      <c r="D1938" s="28" t="str" cm="1">
        <f t="array" ref="D1938">_xlfn.XLOOKUP(C1938,_xlfn.ANCHORARRAY($O$2),$P$2:$P$51)</f>
        <v>Maine</v>
      </c>
      <c r="E1938" t="s">
        <v>4255</v>
      </c>
      <c r="F1938" s="28">
        <v>58930</v>
      </c>
      <c r="G1938" s="28">
        <v>47567</v>
      </c>
      <c r="H1938" s="28">
        <v>172588</v>
      </c>
      <c r="I1938" s="28">
        <v>279085</v>
      </c>
      <c r="J1938" s="31">
        <f t="shared" si="122"/>
        <v>1.1843493052674906E-5</v>
      </c>
      <c r="K1938" s="31">
        <f t="shared" si="123"/>
        <v>9.5598071277208086E-6</v>
      </c>
      <c r="L1938" s="31">
        <f t="shared" si="124"/>
        <v>3.4685979619464727E-5</v>
      </c>
      <c r="M1938" s="31">
        <f t="shared" si="125"/>
        <v>5.6089279799860443E-5</v>
      </c>
    </row>
    <row r="1939" spans="1:13" x14ac:dyDescent="0.2">
      <c r="A1939" t="s">
        <v>837</v>
      </c>
      <c r="B1939" s="28">
        <v>531077000</v>
      </c>
      <c r="C1939" s="28" t="str">
        <f>_xlfn.XLOOKUP(E1939,Crosswalk!$C$3:$C$3275,Crosswalk!$B$3:$B$3275)</f>
        <v>LA</v>
      </c>
      <c r="D1939" s="28" t="str" cm="1">
        <f t="array" ref="D1939">_xlfn.XLOOKUP(C1939,_xlfn.ANCHORARRAY($O$2),$P$2:$P$51)</f>
        <v>Louisiana</v>
      </c>
      <c r="E1939" t="s">
        <v>4251</v>
      </c>
      <c r="F1939" s="28">
        <v>18515</v>
      </c>
      <c r="G1939" s="28">
        <v>37118</v>
      </c>
      <c r="H1939" s="28">
        <v>236352</v>
      </c>
      <c r="I1939" s="28">
        <v>291985</v>
      </c>
      <c r="J1939" s="31">
        <f t="shared" si="122"/>
        <v>3.4863117777648062E-5</v>
      </c>
      <c r="K1939" s="31">
        <f t="shared" si="123"/>
        <v>6.9891936574169089E-5</v>
      </c>
      <c r="L1939" s="31">
        <f t="shared" si="124"/>
        <v>4.4504280923481906E-4</v>
      </c>
      <c r="M1939" s="31">
        <f t="shared" si="125"/>
        <v>5.4979786358663621E-4</v>
      </c>
    </row>
    <row r="1940" spans="1:13" x14ac:dyDescent="0.2">
      <c r="A1940" t="s">
        <v>836</v>
      </c>
      <c r="B1940" s="28">
        <v>959323000</v>
      </c>
      <c r="C1940" s="28" t="str">
        <f>_xlfn.XLOOKUP(E1940,Crosswalk!$C$3:$C$3275,Crosswalk!$B$3:$B$3275)</f>
        <v>LA</v>
      </c>
      <c r="D1940" s="28" t="str" cm="1">
        <f t="array" ref="D1940">_xlfn.XLOOKUP(C1940,_xlfn.ANCHORARRAY($O$2),$P$2:$P$51)</f>
        <v>Louisiana</v>
      </c>
      <c r="E1940" t="s">
        <v>4249</v>
      </c>
      <c r="F1940" s="28">
        <v>1170</v>
      </c>
      <c r="G1940" s="28">
        <v>24471</v>
      </c>
      <c r="H1940" s="28">
        <v>137397</v>
      </c>
      <c r="I1940" s="28">
        <v>163038</v>
      </c>
      <c r="J1940" s="31">
        <f t="shared" si="122"/>
        <v>1.219610079191263E-6</v>
      </c>
      <c r="K1940" s="31">
        <f t="shared" si="123"/>
        <v>2.5508613887084955E-5</v>
      </c>
      <c r="L1940" s="31">
        <f t="shared" si="124"/>
        <v>1.4322287696636065E-4</v>
      </c>
      <c r="M1940" s="31">
        <f t="shared" si="125"/>
        <v>1.6995110093263687E-4</v>
      </c>
    </row>
    <row r="1941" spans="1:13" x14ac:dyDescent="0.2">
      <c r="A1941" t="s">
        <v>835</v>
      </c>
      <c r="B1941" s="28">
        <v>167866000</v>
      </c>
      <c r="C1941" s="28" t="str">
        <f>_xlfn.XLOOKUP(E1941,Crosswalk!$C$3:$C$3275,Crosswalk!$B$3:$B$3275)</f>
        <v>LA</v>
      </c>
      <c r="D1941" s="28" t="str" cm="1">
        <f t="array" ref="D1941">_xlfn.XLOOKUP(C1941,_xlfn.ANCHORARRAY($O$2),$P$2:$P$51)</f>
        <v>Louisiana</v>
      </c>
      <c r="E1941" t="s">
        <v>4247</v>
      </c>
      <c r="F1941" s="28">
        <v>6600</v>
      </c>
      <c r="G1941" s="28">
        <v>2550</v>
      </c>
      <c r="H1941" s="28">
        <v>134</v>
      </c>
      <c r="I1941" s="28">
        <v>9284</v>
      </c>
      <c r="J1941" s="31">
        <f t="shared" si="122"/>
        <v>3.9317074333099019E-5</v>
      </c>
      <c r="K1941" s="31">
        <f t="shared" si="123"/>
        <v>1.519068781051553E-5</v>
      </c>
      <c r="L1941" s="31">
        <f t="shared" si="124"/>
        <v>7.9825575161140431E-7</v>
      </c>
      <c r="M1941" s="31">
        <f t="shared" si="125"/>
        <v>5.5306017895225953E-5</v>
      </c>
    </row>
    <row r="1942" spans="1:13" x14ac:dyDescent="0.2">
      <c r="A1942" t="s">
        <v>7953</v>
      </c>
      <c r="B1942" s="28">
        <v>1707766000</v>
      </c>
      <c r="C1942" s="28" t="str">
        <f>_xlfn.XLOOKUP(E1942,Crosswalk!$C$3:$C$3275,Crosswalk!$B$3:$B$3275)</f>
        <v>LA</v>
      </c>
      <c r="D1942" s="28" t="str" cm="1">
        <f t="array" ref="D1942">_xlfn.XLOOKUP(C1942,_xlfn.ANCHORARRAY($O$2),$P$2:$P$51)</f>
        <v>Louisiana</v>
      </c>
      <c r="E1942" t="s">
        <v>4245</v>
      </c>
      <c r="F1942" s="28">
        <v>19300</v>
      </c>
      <c r="G1942" s="28">
        <v>16766</v>
      </c>
      <c r="H1942" s="28">
        <v>3457</v>
      </c>
      <c r="I1942" s="28">
        <v>39523</v>
      </c>
      <c r="J1942" s="31">
        <f t="shared" si="122"/>
        <v>1.1301314114462989E-5</v>
      </c>
      <c r="K1942" s="31">
        <f t="shared" si="123"/>
        <v>9.8175042716625106E-6</v>
      </c>
      <c r="L1942" s="31">
        <f t="shared" si="124"/>
        <v>2.0242820152175417E-6</v>
      </c>
      <c r="M1942" s="31">
        <f t="shared" si="125"/>
        <v>2.314310040134304E-5</v>
      </c>
    </row>
    <row r="1943" spans="1:13" x14ac:dyDescent="0.2">
      <c r="A1943" t="s">
        <v>489</v>
      </c>
      <c r="B1943" s="28">
        <v>1115465000</v>
      </c>
      <c r="C1943" s="28" t="str">
        <f>_xlfn.XLOOKUP(E1943,Crosswalk!$C$3:$C$3275,Crosswalk!$B$3:$B$3275)</f>
        <v>LA</v>
      </c>
      <c r="D1943" s="28" t="str" cm="1">
        <f t="array" ref="D1943">_xlfn.XLOOKUP(C1943,_xlfn.ANCHORARRAY($O$2),$P$2:$P$51)</f>
        <v>Louisiana</v>
      </c>
      <c r="E1943" t="s">
        <v>4243</v>
      </c>
      <c r="F1943" s="28">
        <v>740</v>
      </c>
      <c r="G1943" s="28">
        <v>15855</v>
      </c>
      <c r="H1943" s="28">
        <v>725</v>
      </c>
      <c r="I1943" s="28">
        <v>17320</v>
      </c>
      <c r="J1943" s="31">
        <f t="shared" si="122"/>
        <v>6.6340046527681277E-7</v>
      </c>
      <c r="K1943" s="31">
        <f t="shared" si="123"/>
        <v>1.4213803212113334E-5</v>
      </c>
      <c r="L1943" s="31">
        <f t="shared" si="124"/>
        <v>6.4995315854822877E-7</v>
      </c>
      <c r="M1943" s="31">
        <f t="shared" si="125"/>
        <v>1.5527156835938377E-5</v>
      </c>
    </row>
    <row r="1944" spans="1:13" x14ac:dyDescent="0.2">
      <c r="A1944" t="s">
        <v>48</v>
      </c>
      <c r="B1944" s="28">
        <v>1020912000</v>
      </c>
      <c r="C1944" s="28" t="str">
        <f>_xlfn.XLOOKUP(E1944,Crosswalk!$C$3:$C$3275,Crosswalk!$B$3:$B$3275)</f>
        <v>LA</v>
      </c>
      <c r="D1944" s="28" t="str" cm="1">
        <f t="array" ref="D1944">_xlfn.XLOOKUP(C1944,_xlfn.ANCHORARRAY($O$2),$P$2:$P$51)</f>
        <v>Louisiana</v>
      </c>
      <c r="E1944" t="s">
        <v>4242</v>
      </c>
      <c r="F1944" s="28">
        <v>31105</v>
      </c>
      <c r="G1944" s="28">
        <v>30395</v>
      </c>
      <c r="H1944" s="28">
        <v>111437</v>
      </c>
      <c r="I1944" s="28">
        <v>172937</v>
      </c>
      <c r="J1944" s="31">
        <f t="shared" si="122"/>
        <v>3.0467856191326972E-5</v>
      </c>
      <c r="K1944" s="31">
        <f t="shared" si="123"/>
        <v>2.9772399579983388E-5</v>
      </c>
      <c r="L1944" s="31">
        <f t="shared" si="124"/>
        <v>1.0915436394126037E-4</v>
      </c>
      <c r="M1944" s="31">
        <f t="shared" si="125"/>
        <v>1.6939461971257071E-4</v>
      </c>
    </row>
    <row r="1945" spans="1:13" x14ac:dyDescent="0.2">
      <c r="A1945" t="s">
        <v>833</v>
      </c>
      <c r="B1945" s="28">
        <v>2044156000</v>
      </c>
      <c r="C1945" s="28" t="str">
        <f>_xlfn.XLOOKUP(E1945,Crosswalk!$C$3:$C$3275,Crosswalk!$B$3:$B$3275)</f>
        <v>LA</v>
      </c>
      <c r="D1945" s="28" t="str" cm="1">
        <f t="array" ref="D1945">_xlfn.XLOOKUP(C1945,_xlfn.ANCHORARRAY($O$2),$P$2:$P$51)</f>
        <v>Louisiana</v>
      </c>
      <c r="E1945" t="s">
        <v>4241</v>
      </c>
      <c r="F1945" s="28">
        <v>1455</v>
      </c>
      <c r="G1945" s="28">
        <v>31328</v>
      </c>
      <c r="H1945" s="28">
        <v>2450</v>
      </c>
      <c r="I1945" s="28">
        <v>35233</v>
      </c>
      <c r="J1945" s="31">
        <f t="shared" si="122"/>
        <v>7.1178520621713798E-7</v>
      </c>
      <c r="K1945" s="31">
        <f t="shared" si="123"/>
        <v>1.5325640508845706E-5</v>
      </c>
      <c r="L1945" s="31">
        <f t="shared" si="124"/>
        <v>1.1985386633896826E-6</v>
      </c>
      <c r="M1945" s="31">
        <f t="shared" si="125"/>
        <v>1.7235964378452526E-5</v>
      </c>
    </row>
    <row r="1946" spans="1:13" x14ac:dyDescent="0.2">
      <c r="A1946" t="s">
        <v>578</v>
      </c>
      <c r="B1946" s="28">
        <v>1319736000</v>
      </c>
      <c r="C1946" s="28" t="str">
        <f>_xlfn.XLOOKUP(E1946,Crosswalk!$C$3:$C$3275,Crosswalk!$B$3:$B$3275)</f>
        <v>LA</v>
      </c>
      <c r="D1946" s="28" t="str" cm="1">
        <f t="array" ref="D1946">_xlfn.XLOOKUP(C1946,_xlfn.ANCHORARRAY($O$2),$P$2:$P$51)</f>
        <v>Louisiana</v>
      </c>
      <c r="E1946" t="s">
        <v>4239</v>
      </c>
      <c r="F1946" s="28">
        <v>44547</v>
      </c>
      <c r="G1946" s="28">
        <v>146378</v>
      </c>
      <c r="H1946" s="28">
        <v>207811</v>
      </c>
      <c r="I1946" s="28">
        <v>398736</v>
      </c>
      <c r="J1946" s="31">
        <f t="shared" si="122"/>
        <v>3.3754478168360948E-5</v>
      </c>
      <c r="K1946" s="31">
        <f t="shared" si="123"/>
        <v>1.1091460716385701E-4</v>
      </c>
      <c r="L1946" s="31">
        <f t="shared" si="124"/>
        <v>1.5746406857129001E-4</v>
      </c>
      <c r="M1946" s="31">
        <f t="shared" si="125"/>
        <v>3.02133153903508E-4</v>
      </c>
    </row>
    <row r="1947" spans="1:13" x14ac:dyDescent="0.2">
      <c r="A1947" t="s">
        <v>211</v>
      </c>
      <c r="B1947" s="28">
        <v>517397000</v>
      </c>
      <c r="C1947" s="28" t="str">
        <f>_xlfn.XLOOKUP(E1947,Crosswalk!$C$3:$C$3275,Crosswalk!$B$3:$B$3275)</f>
        <v>LA</v>
      </c>
      <c r="D1947" s="28" t="str" cm="1">
        <f t="array" ref="D1947">_xlfn.XLOOKUP(C1947,_xlfn.ANCHORARRAY($O$2),$P$2:$P$51)</f>
        <v>Louisiana</v>
      </c>
      <c r="E1947" t="s">
        <v>4238</v>
      </c>
      <c r="F1947" s="28">
        <v>1537</v>
      </c>
      <c r="G1947" s="28">
        <v>34782</v>
      </c>
      <c r="H1947" s="28">
        <v>333260</v>
      </c>
      <c r="I1947" s="28">
        <v>369579</v>
      </c>
      <c r="J1947" s="31">
        <f t="shared" si="122"/>
        <v>2.9706395669089694E-6</v>
      </c>
      <c r="K1947" s="31">
        <f t="shared" si="123"/>
        <v>6.7224974246081831E-5</v>
      </c>
      <c r="L1947" s="31">
        <f t="shared" si="124"/>
        <v>6.4410887577624146E-4</v>
      </c>
      <c r="M1947" s="31">
        <f t="shared" si="125"/>
        <v>7.1430448958923224E-4</v>
      </c>
    </row>
    <row r="1948" spans="1:13" x14ac:dyDescent="0.2">
      <c r="A1948" t="s">
        <v>832</v>
      </c>
      <c r="B1948" s="28">
        <v>5031608000</v>
      </c>
      <c r="C1948" s="28" t="str">
        <f>_xlfn.XLOOKUP(E1948,Crosswalk!$C$3:$C$3275,Crosswalk!$B$3:$B$3275)</f>
        <v>LA</v>
      </c>
      <c r="D1948" s="28" t="str" cm="1">
        <f t="array" ref="D1948">_xlfn.XLOOKUP(C1948,_xlfn.ANCHORARRAY($O$2),$P$2:$P$51)</f>
        <v>Louisiana</v>
      </c>
      <c r="E1948" t="s">
        <v>4237</v>
      </c>
      <c r="F1948" s="28">
        <v>32867</v>
      </c>
      <c r="G1948" s="28">
        <v>110192</v>
      </c>
      <c r="H1948" s="28">
        <v>57084</v>
      </c>
      <c r="I1948" s="28">
        <v>200143</v>
      </c>
      <c r="J1948" s="31">
        <f t="shared" si="122"/>
        <v>6.5321066346980922E-6</v>
      </c>
      <c r="K1948" s="31">
        <f t="shared" si="123"/>
        <v>2.1899957230372476E-5</v>
      </c>
      <c r="L1948" s="31">
        <f t="shared" si="124"/>
        <v>1.1345080936352752E-5</v>
      </c>
      <c r="M1948" s="31">
        <f t="shared" si="125"/>
        <v>3.9777144801423323E-5</v>
      </c>
    </row>
    <row r="1949" spans="1:13" x14ac:dyDescent="0.2">
      <c r="A1949" t="s">
        <v>831</v>
      </c>
      <c r="B1949" s="28">
        <v>106087000</v>
      </c>
      <c r="C1949" s="28" t="str">
        <f>_xlfn.XLOOKUP(E1949,Crosswalk!$C$3:$C$3275,Crosswalk!$B$3:$B$3275)</f>
        <v>LA</v>
      </c>
      <c r="D1949" s="28" t="str" cm="1">
        <f t="array" ref="D1949">_xlfn.XLOOKUP(C1949,_xlfn.ANCHORARRAY($O$2),$P$2:$P$51)</f>
        <v>Louisiana</v>
      </c>
      <c r="E1949" t="s">
        <v>4235</v>
      </c>
      <c r="F1949" s="28">
        <v>150</v>
      </c>
      <c r="G1949" s="28">
        <v>3600</v>
      </c>
      <c r="H1949" s="28">
        <v>8647</v>
      </c>
      <c r="I1949" s="28">
        <v>12397</v>
      </c>
      <c r="J1949" s="31">
        <f t="shared" si="122"/>
        <v>1.4139338467484234E-6</v>
      </c>
      <c r="K1949" s="31">
        <f t="shared" si="123"/>
        <v>3.3934412321962161E-5</v>
      </c>
      <c r="L1949" s="31">
        <f t="shared" si="124"/>
        <v>8.150857315222412E-5</v>
      </c>
      <c r="M1949" s="31">
        <f t="shared" si="125"/>
        <v>1.1685691932093471E-4</v>
      </c>
    </row>
    <row r="1950" spans="1:13" x14ac:dyDescent="0.2">
      <c r="A1950" t="s">
        <v>830</v>
      </c>
      <c r="B1950" s="28">
        <v>4299158000</v>
      </c>
      <c r="C1950" s="28" t="str">
        <f>_xlfn.XLOOKUP(E1950,Crosswalk!$C$3:$C$3275,Crosswalk!$B$3:$B$3275)</f>
        <v>LA</v>
      </c>
      <c r="D1950" s="28" t="str" cm="1">
        <f t="array" ref="D1950">_xlfn.XLOOKUP(C1950,_xlfn.ANCHORARRAY($O$2),$P$2:$P$51)</f>
        <v>Louisiana</v>
      </c>
      <c r="E1950" t="s">
        <v>4231</v>
      </c>
      <c r="F1950" s="28">
        <v>47107</v>
      </c>
      <c r="G1950" s="28">
        <v>63601</v>
      </c>
      <c r="H1950" s="28">
        <v>243036</v>
      </c>
      <c r="I1950" s="28">
        <v>353744</v>
      </c>
      <c r="J1950" s="31">
        <f t="shared" si="122"/>
        <v>1.0957261863834733E-5</v>
      </c>
      <c r="K1950" s="31">
        <f t="shared" si="123"/>
        <v>1.4793827070324004E-5</v>
      </c>
      <c r="L1950" s="31">
        <f t="shared" si="124"/>
        <v>5.6531069572227866E-5</v>
      </c>
      <c r="M1950" s="31">
        <f t="shared" si="125"/>
        <v>8.2282158506386601E-5</v>
      </c>
    </row>
    <row r="1951" spans="1:13" x14ac:dyDescent="0.2">
      <c r="A1951" t="s">
        <v>829</v>
      </c>
      <c r="B1951" s="28">
        <v>12632480000</v>
      </c>
      <c r="C1951" s="28" t="str">
        <f>_xlfn.XLOOKUP(E1951,Crosswalk!$C$3:$C$3275,Crosswalk!$B$3:$B$3275)</f>
        <v>LA</v>
      </c>
      <c r="D1951" s="28" t="str" cm="1">
        <f t="array" ref="D1951">_xlfn.XLOOKUP(C1951,_xlfn.ANCHORARRAY($O$2),$P$2:$P$51)</f>
        <v>Louisiana</v>
      </c>
      <c r="E1951" t="s">
        <v>4229</v>
      </c>
      <c r="F1951" s="28">
        <v>217353</v>
      </c>
      <c r="G1951" s="28">
        <v>311093</v>
      </c>
      <c r="H1951" s="28">
        <v>60985</v>
      </c>
      <c r="I1951" s="28">
        <v>589431</v>
      </c>
      <c r="J1951" s="31">
        <f t="shared" si="122"/>
        <v>1.7205885146859524E-5</v>
      </c>
      <c r="K1951" s="31">
        <f t="shared" si="123"/>
        <v>2.4626439147340824E-5</v>
      </c>
      <c r="L1951" s="31">
        <f t="shared" si="124"/>
        <v>4.8276347953845956E-6</v>
      </c>
      <c r="M1951" s="31">
        <f t="shared" si="125"/>
        <v>4.665995908958494E-5</v>
      </c>
    </row>
    <row r="1952" spans="1:13" x14ac:dyDescent="0.2">
      <c r="A1952" t="s">
        <v>828</v>
      </c>
      <c r="B1952" s="28">
        <v>2603126000</v>
      </c>
      <c r="C1952" s="28" t="str">
        <f>_xlfn.XLOOKUP(E1952,Crosswalk!$C$3:$C$3275,Crosswalk!$B$3:$B$3275)</f>
        <v>LA</v>
      </c>
      <c r="D1952" s="28" t="str" cm="1">
        <f t="array" ref="D1952">_xlfn.XLOOKUP(C1952,_xlfn.ANCHORARRAY($O$2),$P$2:$P$51)</f>
        <v>Louisiana</v>
      </c>
      <c r="E1952" t="s">
        <v>4227</v>
      </c>
      <c r="F1952" s="28">
        <v>294</v>
      </c>
      <c r="G1952" s="28">
        <v>96443</v>
      </c>
      <c r="H1952" s="28">
        <v>10250</v>
      </c>
      <c r="I1952" s="28">
        <v>106987</v>
      </c>
      <c r="J1952" s="31">
        <f t="shared" si="122"/>
        <v>1.1294113308383843E-7</v>
      </c>
      <c r="K1952" s="31">
        <f t="shared" si="123"/>
        <v>3.7048917340151799E-5</v>
      </c>
      <c r="L1952" s="31">
        <f t="shared" si="124"/>
        <v>3.9375735173787209E-6</v>
      </c>
      <c r="M1952" s="31">
        <f t="shared" si="125"/>
        <v>4.1099431990614362E-5</v>
      </c>
    </row>
    <row r="1953" spans="1:13" x14ac:dyDescent="0.2">
      <c r="A1953" t="s">
        <v>827</v>
      </c>
      <c r="B1953" s="28">
        <v>1314766000</v>
      </c>
      <c r="C1953" s="28" t="str">
        <f>_xlfn.XLOOKUP(E1953,Crosswalk!$C$3:$C$3275,Crosswalk!$B$3:$B$3275)</f>
        <v>LA</v>
      </c>
      <c r="D1953" s="28" t="str" cm="1">
        <f t="array" ref="D1953">_xlfn.XLOOKUP(C1953,_xlfn.ANCHORARRAY($O$2),$P$2:$P$51)</f>
        <v>Louisiana</v>
      </c>
      <c r="E1953" t="s">
        <v>4225</v>
      </c>
      <c r="F1953" s="28">
        <v>23714</v>
      </c>
      <c r="G1953" s="28">
        <v>126669</v>
      </c>
      <c r="H1953" s="28">
        <v>365187</v>
      </c>
      <c r="I1953" s="28">
        <v>515570</v>
      </c>
      <c r="J1953" s="31">
        <f t="shared" si="122"/>
        <v>1.8036669643115201E-5</v>
      </c>
      <c r="K1953" s="31">
        <f t="shared" si="123"/>
        <v>9.6343379734492679E-5</v>
      </c>
      <c r="L1953" s="31">
        <f t="shared" si="124"/>
        <v>2.7775817141605428E-4</v>
      </c>
      <c r="M1953" s="31">
        <f t="shared" si="125"/>
        <v>3.9213822079366215E-4</v>
      </c>
    </row>
    <row r="1954" spans="1:13" x14ac:dyDescent="0.2">
      <c r="A1954" t="s">
        <v>826</v>
      </c>
      <c r="B1954" s="28">
        <v>2266361000</v>
      </c>
      <c r="C1954" s="28" t="str">
        <f>_xlfn.XLOOKUP(E1954,Crosswalk!$C$3:$C$3275,Crosswalk!$B$3:$B$3275)</f>
        <v>LA</v>
      </c>
      <c r="D1954" s="28" t="str" cm="1">
        <f t="array" ref="D1954">_xlfn.XLOOKUP(C1954,_xlfn.ANCHORARRAY($O$2),$P$2:$P$51)</f>
        <v>Louisiana</v>
      </c>
      <c r="E1954" t="s">
        <v>4223</v>
      </c>
      <c r="F1954" s="28">
        <v>108710</v>
      </c>
      <c r="G1954" s="28">
        <v>97976</v>
      </c>
      <c r="H1954" s="28">
        <v>240797</v>
      </c>
      <c r="I1954" s="28">
        <v>447483</v>
      </c>
      <c r="J1954" s="31">
        <f t="shared" si="122"/>
        <v>4.7966762576659237E-5</v>
      </c>
      <c r="K1954" s="31">
        <f t="shared" si="123"/>
        <v>4.3230535647233604E-5</v>
      </c>
      <c r="L1954" s="31">
        <f t="shared" si="124"/>
        <v>1.0624829848378083E-4</v>
      </c>
      <c r="M1954" s="31">
        <f t="shared" si="125"/>
        <v>1.9744559670767367E-4</v>
      </c>
    </row>
    <row r="1955" spans="1:13" x14ac:dyDescent="0.2">
      <c r="A1955" t="s">
        <v>7952</v>
      </c>
      <c r="B1955" s="28">
        <v>2337058000</v>
      </c>
      <c r="C1955" s="28" t="str">
        <f>_xlfn.XLOOKUP(E1955,Crosswalk!$C$3:$C$3275,Crosswalk!$B$3:$B$3275)</f>
        <v>LA</v>
      </c>
      <c r="D1955" s="28" t="str" cm="1">
        <f t="array" ref="D1955">_xlfn.XLOOKUP(C1955,_xlfn.ANCHORARRAY($O$2),$P$2:$P$51)</f>
        <v>Louisiana</v>
      </c>
      <c r="E1955" t="s">
        <v>4221</v>
      </c>
      <c r="F1955" s="28">
        <v>4626</v>
      </c>
      <c r="G1955" s="28">
        <v>6289</v>
      </c>
      <c r="H1955" s="28">
        <v>22133</v>
      </c>
      <c r="I1955" s="28">
        <v>33048</v>
      </c>
      <c r="J1955" s="31">
        <f t="shared" si="122"/>
        <v>1.9794117219170429E-6</v>
      </c>
      <c r="K1955" s="31">
        <f t="shared" si="123"/>
        <v>2.6909901251915872E-6</v>
      </c>
      <c r="L1955" s="31">
        <f t="shared" si="124"/>
        <v>9.4704538783376366E-6</v>
      </c>
      <c r="M1955" s="31">
        <f t="shared" si="125"/>
        <v>1.4140855725446266E-5</v>
      </c>
    </row>
    <row r="1956" spans="1:13" x14ac:dyDescent="0.2">
      <c r="A1956" t="s">
        <v>824</v>
      </c>
      <c r="B1956" s="28">
        <v>1980326000</v>
      </c>
      <c r="C1956" s="28" t="str">
        <f>_xlfn.XLOOKUP(E1956,Crosswalk!$C$3:$C$3275,Crosswalk!$B$3:$B$3275)</f>
        <v>LA</v>
      </c>
      <c r="D1956" s="28" t="str" cm="1">
        <f t="array" ref="D1956">_xlfn.XLOOKUP(C1956,_xlfn.ANCHORARRAY($O$2),$P$2:$P$51)</f>
        <v>Louisiana</v>
      </c>
      <c r="E1956" t="s">
        <v>4219</v>
      </c>
      <c r="F1956" s="28">
        <v>1006</v>
      </c>
      <c r="G1956" s="28">
        <v>3466</v>
      </c>
      <c r="H1956" s="28">
        <v>31110</v>
      </c>
      <c r="I1956" s="28">
        <v>35582</v>
      </c>
      <c r="J1956" s="31">
        <f t="shared" si="122"/>
        <v>5.0799716814302294E-7</v>
      </c>
      <c r="K1956" s="31">
        <f t="shared" si="123"/>
        <v>1.7502168834828206E-6</v>
      </c>
      <c r="L1956" s="31">
        <f t="shared" si="124"/>
        <v>1.5709534692772807E-5</v>
      </c>
      <c r="M1956" s="31">
        <f t="shared" si="125"/>
        <v>1.7967748744398648E-5</v>
      </c>
    </row>
    <row r="1957" spans="1:13" x14ac:dyDescent="0.2">
      <c r="A1957" t="s">
        <v>823</v>
      </c>
      <c r="B1957" s="28">
        <v>190146000</v>
      </c>
      <c r="C1957" s="28" t="str">
        <f>_xlfn.XLOOKUP(E1957,Crosswalk!$C$3:$C$3275,Crosswalk!$B$3:$B$3275)</f>
        <v>LA</v>
      </c>
      <c r="D1957" s="28" t="str" cm="1">
        <f t="array" ref="D1957">_xlfn.XLOOKUP(C1957,_xlfn.ANCHORARRAY($O$2),$P$2:$P$51)</f>
        <v>Louisiana</v>
      </c>
      <c r="E1957" t="s">
        <v>4217</v>
      </c>
      <c r="F1957" s="28">
        <v>12920</v>
      </c>
      <c r="G1957" s="28">
        <v>13485</v>
      </c>
      <c r="H1957" s="28">
        <v>1900</v>
      </c>
      <c r="I1957" s="28">
        <v>28305</v>
      </c>
      <c r="J1957" s="31">
        <f t="shared" si="122"/>
        <v>6.7947787489613251E-5</v>
      </c>
      <c r="K1957" s="31">
        <f t="shared" si="123"/>
        <v>7.0919188413114134E-5</v>
      </c>
      <c r="L1957" s="31">
        <f t="shared" si="124"/>
        <v>9.9923216896490062E-6</v>
      </c>
      <c r="M1957" s="31">
        <f t="shared" si="125"/>
        <v>1.4885929759237638E-4</v>
      </c>
    </row>
    <row r="1958" spans="1:13" x14ac:dyDescent="0.2">
      <c r="A1958" t="s">
        <v>822</v>
      </c>
      <c r="B1958" s="28">
        <v>6858830000</v>
      </c>
      <c r="C1958" s="28" t="str">
        <f>_xlfn.XLOOKUP(E1958,Crosswalk!$C$3:$C$3275,Crosswalk!$B$3:$B$3275)</f>
        <v>LA</v>
      </c>
      <c r="D1958" s="28" t="str" cm="1">
        <f t="array" ref="D1958">_xlfn.XLOOKUP(C1958,_xlfn.ANCHORARRAY($O$2),$P$2:$P$51)</f>
        <v>Louisiana</v>
      </c>
      <c r="E1958" t="s">
        <v>4215</v>
      </c>
      <c r="F1958" s="28">
        <v>6215</v>
      </c>
      <c r="G1958" s="28">
        <v>10902</v>
      </c>
      <c r="H1958" s="28">
        <v>13969</v>
      </c>
      <c r="I1958" s="28">
        <v>31086</v>
      </c>
      <c r="J1958" s="31">
        <f t="shared" si="122"/>
        <v>9.0613122063092399E-7</v>
      </c>
      <c r="K1958" s="31">
        <f t="shared" si="123"/>
        <v>1.5894839207270045E-6</v>
      </c>
      <c r="L1958" s="31">
        <f t="shared" si="124"/>
        <v>2.0366447338686044E-6</v>
      </c>
      <c r="M1958" s="31">
        <f t="shared" si="125"/>
        <v>4.5322598752265331E-6</v>
      </c>
    </row>
    <row r="1959" spans="1:13" x14ac:dyDescent="0.2">
      <c r="A1959" t="s">
        <v>821</v>
      </c>
      <c r="B1959" s="28">
        <v>1150352000</v>
      </c>
      <c r="C1959" s="28" t="str">
        <f>_xlfn.XLOOKUP(E1959,Crosswalk!$C$3:$C$3275,Crosswalk!$B$3:$B$3275)</f>
        <v>LA</v>
      </c>
      <c r="D1959" s="28" t="str" cm="1">
        <f t="array" ref="D1959">_xlfn.XLOOKUP(C1959,_xlfn.ANCHORARRAY($O$2),$P$2:$P$51)</f>
        <v>Louisiana</v>
      </c>
      <c r="E1959" t="s">
        <v>4213</v>
      </c>
      <c r="F1959" s="28">
        <v>5580</v>
      </c>
      <c r="G1959" s="28">
        <v>8060</v>
      </c>
      <c r="H1959" s="28">
        <v>1274</v>
      </c>
      <c r="I1959" s="28">
        <v>14914</v>
      </c>
      <c r="J1959" s="31">
        <f t="shared" si="122"/>
        <v>4.8506891803552305E-6</v>
      </c>
      <c r="K1959" s="31">
        <f t="shared" si="123"/>
        <v>7.0065510382908885E-6</v>
      </c>
      <c r="L1959" s="31">
        <f t="shared" si="124"/>
        <v>1.1074870996008179E-6</v>
      </c>
      <c r="M1959" s="31">
        <f t="shared" si="125"/>
        <v>1.2964727318246936E-5</v>
      </c>
    </row>
    <row r="1960" spans="1:13" x14ac:dyDescent="0.2">
      <c r="A1960" t="s">
        <v>820</v>
      </c>
      <c r="B1960" s="28">
        <v>960989000</v>
      </c>
      <c r="C1960" s="28" t="str">
        <f>_xlfn.XLOOKUP(E1960,Crosswalk!$C$3:$C$3275,Crosswalk!$B$3:$B$3275)</f>
        <v>LA</v>
      </c>
      <c r="D1960" s="28" t="str" cm="1">
        <f t="array" ref="D1960">_xlfn.XLOOKUP(C1960,_xlfn.ANCHORARRAY($O$2),$P$2:$P$51)</f>
        <v>Louisiana</v>
      </c>
      <c r="E1960" t="s">
        <v>4211</v>
      </c>
      <c r="F1960" s="28">
        <v>410</v>
      </c>
      <c r="G1960" s="28">
        <v>9378</v>
      </c>
      <c r="H1960" s="28">
        <v>17764</v>
      </c>
      <c r="I1960" s="28">
        <v>27552</v>
      </c>
      <c r="J1960" s="31">
        <f t="shared" si="122"/>
        <v>4.266438013338342E-7</v>
      </c>
      <c r="K1960" s="31">
        <f t="shared" si="123"/>
        <v>9.7586965095334073E-6</v>
      </c>
      <c r="L1960" s="31">
        <f t="shared" si="124"/>
        <v>1.8485123138766416E-5</v>
      </c>
      <c r="M1960" s="31">
        <f t="shared" si="125"/>
        <v>2.8670463449633659E-5</v>
      </c>
    </row>
    <row r="1961" spans="1:13" x14ac:dyDescent="0.2">
      <c r="A1961" t="s">
        <v>571</v>
      </c>
      <c r="B1961" s="28">
        <v>644102000</v>
      </c>
      <c r="C1961" s="28" t="str">
        <f>_xlfn.XLOOKUP(E1961,Crosswalk!$C$3:$C$3275,Crosswalk!$B$3:$B$3275)</f>
        <v>LA</v>
      </c>
      <c r="D1961" s="28" t="str" cm="1">
        <f t="array" ref="D1961">_xlfn.XLOOKUP(C1961,_xlfn.ANCHORARRAY($O$2),$P$2:$P$51)</f>
        <v>Louisiana</v>
      </c>
      <c r="E1961" t="s">
        <v>4209</v>
      </c>
      <c r="F1961" s="28">
        <v>205</v>
      </c>
      <c r="G1961" s="28">
        <v>5627</v>
      </c>
      <c r="H1961" s="28">
        <v>16877</v>
      </c>
      <c r="I1961" s="28">
        <v>22709</v>
      </c>
      <c r="J1961" s="31">
        <f t="shared" si="122"/>
        <v>3.1827257173553256E-7</v>
      </c>
      <c r="K1961" s="31">
        <f t="shared" si="123"/>
        <v>8.736193956857764E-6</v>
      </c>
      <c r="L1961" s="31">
        <f t="shared" si="124"/>
        <v>2.6202371674051624E-5</v>
      </c>
      <c r="M1961" s="31">
        <f t="shared" si="125"/>
        <v>3.5256838202644923E-5</v>
      </c>
    </row>
    <row r="1962" spans="1:13" x14ac:dyDescent="0.2">
      <c r="A1962" t="s">
        <v>819</v>
      </c>
      <c r="B1962" s="28">
        <v>621549000</v>
      </c>
      <c r="C1962" s="28" t="str">
        <f>_xlfn.XLOOKUP(E1962,Crosswalk!$C$3:$C$3275,Crosswalk!$B$3:$B$3275)</f>
        <v>LA</v>
      </c>
      <c r="D1962" s="28" t="str" cm="1">
        <f t="array" ref="D1962">_xlfn.XLOOKUP(C1962,_xlfn.ANCHORARRAY($O$2),$P$2:$P$51)</f>
        <v>Louisiana</v>
      </c>
      <c r="E1962" t="s">
        <v>4208</v>
      </c>
      <c r="F1962" s="28">
        <v>44092</v>
      </c>
      <c r="G1962" s="28">
        <v>114346</v>
      </c>
      <c r="H1962" s="28">
        <v>274655</v>
      </c>
      <c r="I1962" s="28">
        <v>433093</v>
      </c>
      <c r="J1962" s="31">
        <f t="shared" si="122"/>
        <v>7.0938896209309324E-5</v>
      </c>
      <c r="K1962" s="31">
        <f t="shared" si="123"/>
        <v>1.8396940546923894E-4</v>
      </c>
      <c r="L1962" s="31">
        <f t="shared" si="124"/>
        <v>4.4188792838537267E-4</v>
      </c>
      <c r="M1962" s="31">
        <f t="shared" si="125"/>
        <v>6.96796230063921E-4</v>
      </c>
    </row>
    <row r="1963" spans="1:13" x14ac:dyDescent="0.2">
      <c r="A1963" t="s">
        <v>818</v>
      </c>
      <c r="B1963" s="28">
        <v>5578425000</v>
      </c>
      <c r="C1963" s="28" t="str">
        <f>_xlfn.XLOOKUP(E1963,Crosswalk!$C$3:$C$3275,Crosswalk!$B$3:$B$3275)</f>
        <v>LA</v>
      </c>
      <c r="D1963" s="28" t="str" cm="1">
        <f t="array" ref="D1963">_xlfn.XLOOKUP(C1963,_xlfn.ANCHORARRAY($O$2),$P$2:$P$51)</f>
        <v>Louisiana</v>
      </c>
      <c r="E1963" t="s">
        <v>4206</v>
      </c>
      <c r="F1963" s="28">
        <v>390526</v>
      </c>
      <c r="G1963" s="28">
        <v>109497</v>
      </c>
      <c r="H1963" s="28">
        <v>15710</v>
      </c>
      <c r="I1963" s="28">
        <v>515733</v>
      </c>
      <c r="J1963" s="31">
        <f t="shared" si="122"/>
        <v>7.0006498249954065E-5</v>
      </c>
      <c r="K1963" s="31">
        <f t="shared" si="123"/>
        <v>1.962865862676293E-5</v>
      </c>
      <c r="L1963" s="31">
        <f t="shared" si="124"/>
        <v>2.816207083540605E-6</v>
      </c>
      <c r="M1963" s="31">
        <f t="shared" si="125"/>
        <v>9.2451363960257602E-5</v>
      </c>
    </row>
    <row r="1964" spans="1:13" x14ac:dyDescent="0.2">
      <c r="A1964" t="s">
        <v>817</v>
      </c>
      <c r="B1964" s="28">
        <v>788377000</v>
      </c>
      <c r="C1964" s="28" t="str">
        <f>_xlfn.XLOOKUP(E1964,Crosswalk!$C$3:$C$3275,Crosswalk!$B$3:$B$3275)</f>
        <v>LA</v>
      </c>
      <c r="D1964" s="28" t="str" cm="1">
        <f t="array" ref="D1964">_xlfn.XLOOKUP(C1964,_xlfn.ANCHORARRAY($O$2),$P$2:$P$51)</f>
        <v>Louisiana</v>
      </c>
      <c r="E1964" t="s">
        <v>4204</v>
      </c>
      <c r="F1964" s="28">
        <v>24113</v>
      </c>
      <c r="G1964" s="28">
        <v>74698</v>
      </c>
      <c r="H1964" s="28">
        <v>197529</v>
      </c>
      <c r="I1964" s="28">
        <v>296340</v>
      </c>
      <c r="J1964" s="31">
        <f t="shared" si="122"/>
        <v>3.0585620838761151E-5</v>
      </c>
      <c r="K1964" s="31">
        <f t="shared" si="123"/>
        <v>9.4749085780026566E-5</v>
      </c>
      <c r="L1964" s="31">
        <f t="shared" si="124"/>
        <v>2.505514493700349E-4</v>
      </c>
      <c r="M1964" s="31">
        <f t="shared" si="125"/>
        <v>3.7588615598882258E-4</v>
      </c>
    </row>
    <row r="1965" spans="1:13" x14ac:dyDescent="0.2">
      <c r="A1965" t="s">
        <v>816</v>
      </c>
      <c r="B1965" s="28">
        <v>2248924000</v>
      </c>
      <c r="C1965" s="28" t="str">
        <f>_xlfn.XLOOKUP(E1965,Crosswalk!$C$3:$C$3275,Crosswalk!$B$3:$B$3275)</f>
        <v>LA</v>
      </c>
      <c r="D1965" s="28" t="str" cm="1">
        <f t="array" ref="D1965">_xlfn.XLOOKUP(C1965,_xlfn.ANCHORARRAY($O$2),$P$2:$P$51)</f>
        <v>Louisiana</v>
      </c>
      <c r="E1965" t="s">
        <v>4202</v>
      </c>
      <c r="F1965" s="28">
        <v>6600</v>
      </c>
      <c r="G1965" s="28">
        <v>12434</v>
      </c>
      <c r="H1965" s="28">
        <v>40493</v>
      </c>
      <c r="I1965" s="28">
        <v>59527</v>
      </c>
      <c r="J1965" s="31">
        <f t="shared" si="122"/>
        <v>2.9347367896825328E-6</v>
      </c>
      <c r="K1965" s="31">
        <f t="shared" si="123"/>
        <v>5.5288662489261535E-6</v>
      </c>
      <c r="L1965" s="31">
        <f t="shared" si="124"/>
        <v>1.8005499518881029E-5</v>
      </c>
      <c r="M1965" s="31">
        <f t="shared" si="125"/>
        <v>2.6469102557489716E-5</v>
      </c>
    </row>
    <row r="1966" spans="1:13" x14ac:dyDescent="0.2">
      <c r="A1966" t="s">
        <v>196</v>
      </c>
      <c r="B1966" s="28">
        <v>7073915000</v>
      </c>
      <c r="C1966" s="28" t="str">
        <f>_xlfn.XLOOKUP(E1966,Crosswalk!$C$3:$C$3275,Crosswalk!$B$3:$B$3275)</f>
        <v>LA</v>
      </c>
      <c r="D1966" s="28" t="str" cm="1">
        <f t="array" ref="D1966">_xlfn.XLOOKUP(C1966,_xlfn.ANCHORARRAY($O$2),$P$2:$P$51)</f>
        <v>Louisiana</v>
      </c>
      <c r="E1966" t="s">
        <v>4200</v>
      </c>
      <c r="F1966" s="28">
        <v>15597</v>
      </c>
      <c r="G1966" s="28">
        <v>155785</v>
      </c>
      <c r="H1966" s="28">
        <v>629076</v>
      </c>
      <c r="I1966" s="28">
        <v>800458</v>
      </c>
      <c r="J1966" s="31">
        <f t="shared" si="122"/>
        <v>2.2048610988398929E-6</v>
      </c>
      <c r="K1966" s="31">
        <f t="shared" si="123"/>
        <v>2.202245856785104E-5</v>
      </c>
      <c r="L1966" s="31">
        <f t="shared" si="124"/>
        <v>8.892897355990282E-5</v>
      </c>
      <c r="M1966" s="31">
        <f t="shared" si="125"/>
        <v>1.1315629322659376E-4</v>
      </c>
    </row>
    <row r="1967" spans="1:13" x14ac:dyDescent="0.2">
      <c r="A1967" t="s">
        <v>815</v>
      </c>
      <c r="B1967" s="28">
        <v>22936957000</v>
      </c>
      <c r="C1967" s="28" t="str">
        <f>_xlfn.XLOOKUP(E1967,Crosswalk!$C$3:$C$3275,Crosswalk!$B$3:$B$3275)</f>
        <v>LA</v>
      </c>
      <c r="D1967" s="28" t="str" cm="1">
        <f t="array" ref="D1967">_xlfn.XLOOKUP(C1967,_xlfn.ANCHORARRAY($O$2),$P$2:$P$51)</f>
        <v>Louisiana</v>
      </c>
      <c r="E1967" t="s">
        <v>4199</v>
      </c>
      <c r="F1967" s="28">
        <v>587233</v>
      </c>
      <c r="G1967" s="28">
        <v>476884</v>
      </c>
      <c r="H1967" s="28">
        <v>88639</v>
      </c>
      <c r="I1967" s="28">
        <v>1152756</v>
      </c>
      <c r="J1967" s="31">
        <f t="shared" si="122"/>
        <v>2.5602044769931773E-5</v>
      </c>
      <c r="K1967" s="31">
        <f t="shared" si="123"/>
        <v>2.0791075293902326E-5</v>
      </c>
      <c r="L1967" s="31">
        <f t="shared" si="124"/>
        <v>3.8644620557120982E-6</v>
      </c>
      <c r="M1967" s="31">
        <f t="shared" si="125"/>
        <v>5.02575821195462E-5</v>
      </c>
    </row>
    <row r="1968" spans="1:13" x14ac:dyDescent="0.2">
      <c r="A1968" t="s">
        <v>814</v>
      </c>
      <c r="B1968" s="28">
        <v>1548969000</v>
      </c>
      <c r="C1968" s="28" t="str">
        <f>_xlfn.XLOOKUP(E1968,Crosswalk!$C$3:$C$3275,Crosswalk!$B$3:$B$3275)</f>
        <v>LA</v>
      </c>
      <c r="D1968" s="28" t="str" cm="1">
        <f t="array" ref="D1968">_xlfn.XLOOKUP(C1968,_xlfn.ANCHORARRAY($O$2),$P$2:$P$51)</f>
        <v>Louisiana</v>
      </c>
      <c r="E1968" t="s">
        <v>4197</v>
      </c>
      <c r="F1968" s="28">
        <v>31915</v>
      </c>
      <c r="G1968" s="28">
        <v>44521</v>
      </c>
      <c r="H1968" s="28">
        <v>1530</v>
      </c>
      <c r="I1968" s="28">
        <v>77966</v>
      </c>
      <c r="J1968" s="31">
        <f t="shared" si="122"/>
        <v>2.0604027582217592E-5</v>
      </c>
      <c r="K1968" s="31">
        <f t="shared" si="123"/>
        <v>2.8742344101140824E-5</v>
      </c>
      <c r="L1968" s="31">
        <f t="shared" si="124"/>
        <v>9.8775378977887863E-7</v>
      </c>
      <c r="M1968" s="31">
        <f t="shared" si="125"/>
        <v>5.0334125473137295E-5</v>
      </c>
    </row>
    <row r="1969" spans="1:13" x14ac:dyDescent="0.2">
      <c r="A1969" t="s">
        <v>813</v>
      </c>
      <c r="B1969" s="28">
        <v>524454000</v>
      </c>
      <c r="C1969" s="28" t="str">
        <f>_xlfn.XLOOKUP(E1969,Crosswalk!$C$3:$C$3275,Crosswalk!$B$3:$B$3275)</f>
        <v>LA</v>
      </c>
      <c r="D1969" s="28" t="str" cm="1">
        <f t="array" ref="D1969">_xlfn.XLOOKUP(C1969,_xlfn.ANCHORARRAY($O$2),$P$2:$P$51)</f>
        <v>Louisiana</v>
      </c>
      <c r="E1969" t="s">
        <v>4193</v>
      </c>
      <c r="F1969" s="28">
        <v>25</v>
      </c>
      <c r="G1969" s="28">
        <v>7672</v>
      </c>
      <c r="H1969" s="28">
        <v>109664</v>
      </c>
      <c r="I1969" s="28">
        <v>117361</v>
      </c>
      <c r="J1969" s="31">
        <f t="shared" si="122"/>
        <v>4.7668622986954049E-8</v>
      </c>
      <c r="K1969" s="31">
        <f t="shared" si="123"/>
        <v>1.4628547022236459E-5</v>
      </c>
      <c r="L1969" s="31">
        <f t="shared" si="124"/>
        <v>2.0910127484965316E-4</v>
      </c>
      <c r="M1969" s="31">
        <f t="shared" si="125"/>
        <v>2.2377749049487658E-4</v>
      </c>
    </row>
    <row r="1970" spans="1:13" x14ac:dyDescent="0.2">
      <c r="A1970" t="s">
        <v>125</v>
      </c>
      <c r="B1970" s="28">
        <v>304358000</v>
      </c>
      <c r="C1970" s="28" t="str">
        <f>_xlfn.XLOOKUP(E1970,Crosswalk!$C$3:$C$3275,Crosswalk!$B$3:$B$3275)</f>
        <v>LA</v>
      </c>
      <c r="D1970" s="28" t="str" cm="1">
        <f t="array" ref="D1970">_xlfn.XLOOKUP(C1970,_xlfn.ANCHORARRAY($O$2),$P$2:$P$51)</f>
        <v>Louisiana</v>
      </c>
      <c r="E1970" t="s">
        <v>4191</v>
      </c>
      <c r="F1970" s="28">
        <v>105</v>
      </c>
      <c r="G1970" s="28">
        <v>1709</v>
      </c>
      <c r="H1970" s="28">
        <v>8901</v>
      </c>
      <c r="I1970" s="28">
        <v>10715</v>
      </c>
      <c r="J1970" s="31">
        <f t="shared" si="122"/>
        <v>3.4498846752837118E-7</v>
      </c>
      <c r="K1970" s="31">
        <f t="shared" si="123"/>
        <v>5.6150980095808229E-6</v>
      </c>
      <c r="L1970" s="31">
        <f t="shared" si="124"/>
        <v>2.9245165233047925E-5</v>
      </c>
      <c r="M1970" s="31">
        <f t="shared" si="125"/>
        <v>3.5205251710157118E-5</v>
      </c>
    </row>
    <row r="1971" spans="1:13" x14ac:dyDescent="0.2">
      <c r="A1971" t="s">
        <v>558</v>
      </c>
      <c r="B1971" s="28">
        <v>3136007000</v>
      </c>
      <c r="C1971" s="28" t="str">
        <f>_xlfn.XLOOKUP(E1971,Crosswalk!$C$3:$C$3275,Crosswalk!$B$3:$B$3275)</f>
        <v>LA</v>
      </c>
      <c r="D1971" s="28" t="str" cm="1">
        <f t="array" ref="D1971">_xlfn.XLOOKUP(C1971,_xlfn.ANCHORARRAY($O$2),$P$2:$P$51)</f>
        <v>Louisiana</v>
      </c>
      <c r="E1971" t="s">
        <v>4190</v>
      </c>
      <c r="F1971" s="28">
        <v>35092</v>
      </c>
      <c r="G1971" s="28">
        <v>46492</v>
      </c>
      <c r="H1971" s="28">
        <v>9955</v>
      </c>
      <c r="I1971" s="28">
        <v>91539</v>
      </c>
      <c r="J1971" s="31">
        <f t="shared" si="122"/>
        <v>1.1190026042671461E-5</v>
      </c>
      <c r="K1971" s="31">
        <f t="shared" si="123"/>
        <v>1.4825222010027401E-5</v>
      </c>
      <c r="L1971" s="31">
        <f t="shared" si="124"/>
        <v>3.1744189346516126E-6</v>
      </c>
      <c r="M1971" s="31">
        <f t="shared" si="125"/>
        <v>2.9189666987350473E-5</v>
      </c>
    </row>
    <row r="1972" spans="1:13" x14ac:dyDescent="0.2">
      <c r="A1972" t="s">
        <v>190</v>
      </c>
      <c r="B1972" s="28">
        <v>1990618000</v>
      </c>
      <c r="C1972" s="28" t="str">
        <f>_xlfn.XLOOKUP(E1972,Crosswalk!$C$3:$C$3275,Crosswalk!$B$3:$B$3275)</f>
        <v>LA</v>
      </c>
      <c r="D1972" s="28" t="str" cm="1">
        <f t="array" ref="D1972">_xlfn.XLOOKUP(C1972,_xlfn.ANCHORARRAY($O$2),$P$2:$P$51)</f>
        <v>Louisiana</v>
      </c>
      <c r="E1972" t="s">
        <v>4189</v>
      </c>
      <c r="F1972" s="28">
        <v>10826</v>
      </c>
      <c r="G1972" s="28">
        <v>81266</v>
      </c>
      <c r="H1972" s="28">
        <v>3411</v>
      </c>
      <c r="I1972" s="28">
        <v>95503</v>
      </c>
      <c r="J1972" s="31">
        <f t="shared" si="122"/>
        <v>5.438512060073806E-6</v>
      </c>
      <c r="K1972" s="31">
        <f t="shared" si="123"/>
        <v>4.0824507765929977E-5</v>
      </c>
      <c r="L1972" s="31">
        <f t="shared" si="124"/>
        <v>1.713538207732473E-6</v>
      </c>
      <c r="M1972" s="31">
        <f t="shared" si="125"/>
        <v>4.7976558033736254E-5</v>
      </c>
    </row>
    <row r="1973" spans="1:13" x14ac:dyDescent="0.2">
      <c r="A1973" t="s">
        <v>557</v>
      </c>
      <c r="B1973" s="28">
        <v>419832000</v>
      </c>
      <c r="C1973" s="28" t="str">
        <f>_xlfn.XLOOKUP(E1973,Crosswalk!$C$3:$C$3275,Crosswalk!$B$3:$B$3275)</f>
        <v>LA</v>
      </c>
      <c r="D1973" s="28" t="str" cm="1">
        <f t="array" ref="D1973">_xlfn.XLOOKUP(C1973,_xlfn.ANCHORARRAY($O$2),$P$2:$P$51)</f>
        <v>Louisiana</v>
      </c>
      <c r="E1973" t="s">
        <v>4188</v>
      </c>
      <c r="F1973" s="28">
        <v>215</v>
      </c>
      <c r="G1973" s="28">
        <v>3662</v>
      </c>
      <c r="H1973" s="28">
        <v>7592</v>
      </c>
      <c r="I1973" s="28">
        <v>11469</v>
      </c>
      <c r="J1973" s="31">
        <f t="shared" si="122"/>
        <v>5.1210960574706077E-7</v>
      </c>
      <c r="K1973" s="31">
        <f t="shared" si="123"/>
        <v>8.7225366337010995E-6</v>
      </c>
      <c r="L1973" s="31">
        <f t="shared" si="124"/>
        <v>1.8083423845728767E-5</v>
      </c>
      <c r="M1973" s="31">
        <f t="shared" si="125"/>
        <v>2.7318070085176928E-5</v>
      </c>
    </row>
    <row r="1974" spans="1:13" x14ac:dyDescent="0.2">
      <c r="A1974" t="s">
        <v>811</v>
      </c>
      <c r="B1974" s="28">
        <v>3781568000</v>
      </c>
      <c r="C1974" s="28" t="str">
        <f>_xlfn.XLOOKUP(E1974,Crosswalk!$C$3:$C$3275,Crosswalk!$B$3:$B$3275)</f>
        <v>LA</v>
      </c>
      <c r="D1974" s="28" t="str" cm="1">
        <f t="array" ref="D1974">_xlfn.XLOOKUP(C1974,_xlfn.ANCHORARRAY($O$2),$P$2:$P$51)</f>
        <v>Louisiana</v>
      </c>
      <c r="E1974" t="s">
        <v>4184</v>
      </c>
      <c r="F1974" s="28">
        <v>30920</v>
      </c>
      <c r="G1974" s="28">
        <v>223008</v>
      </c>
      <c r="H1974" s="28">
        <v>1005223</v>
      </c>
      <c r="I1974" s="28">
        <v>1259151</v>
      </c>
      <c r="J1974" s="31">
        <f t="shared" si="122"/>
        <v>8.1765024455463971E-6</v>
      </c>
      <c r="K1974" s="31">
        <f t="shared" si="123"/>
        <v>5.8972362787076683E-5</v>
      </c>
      <c r="L1974" s="31">
        <f t="shared" si="124"/>
        <v>2.6582174378458884E-4</v>
      </c>
      <c r="M1974" s="31">
        <f t="shared" si="125"/>
        <v>3.3297060901721191E-4</v>
      </c>
    </row>
    <row r="1975" spans="1:13" x14ac:dyDescent="0.2">
      <c r="A1975" t="s">
        <v>189</v>
      </c>
      <c r="B1975" s="28">
        <v>14294888000</v>
      </c>
      <c r="C1975" s="28" t="str">
        <f>_xlfn.XLOOKUP(E1975,Crosswalk!$C$3:$C$3275,Crosswalk!$B$3:$B$3275)</f>
        <v>LA</v>
      </c>
      <c r="D1975" s="28" t="str" cm="1">
        <f t="array" ref="D1975">_xlfn.XLOOKUP(C1975,_xlfn.ANCHORARRAY($O$2),$P$2:$P$51)</f>
        <v>Louisiana</v>
      </c>
      <c r="E1975" t="s">
        <v>4182</v>
      </c>
      <c r="F1975" s="28">
        <v>76796</v>
      </c>
      <c r="G1975" s="28">
        <v>436452</v>
      </c>
      <c r="H1975" s="28">
        <v>41590</v>
      </c>
      <c r="I1975" s="28">
        <v>554838</v>
      </c>
      <c r="J1975" s="31">
        <f t="shared" si="122"/>
        <v>5.3722701430049679E-6</v>
      </c>
      <c r="K1975" s="31">
        <f t="shared" si="123"/>
        <v>3.0532033549335956E-5</v>
      </c>
      <c r="L1975" s="31">
        <f t="shared" si="124"/>
        <v>2.909431679352787E-6</v>
      </c>
      <c r="M1975" s="31">
        <f t="shared" si="125"/>
        <v>3.881373537169371E-5</v>
      </c>
    </row>
    <row r="1976" spans="1:13" x14ac:dyDescent="0.2">
      <c r="A1976" t="s">
        <v>810</v>
      </c>
      <c r="B1976" s="28">
        <v>772006000</v>
      </c>
      <c r="C1976" s="28" t="str">
        <f>_xlfn.XLOOKUP(E1976,Crosswalk!$C$3:$C$3275,Crosswalk!$B$3:$B$3275)</f>
        <v>LA</v>
      </c>
      <c r="D1976" s="28" t="str" cm="1">
        <f t="array" ref="D1976">_xlfn.XLOOKUP(C1976,_xlfn.ANCHORARRAY($O$2),$P$2:$P$51)</f>
        <v>Louisiana</v>
      </c>
      <c r="E1976" t="s">
        <v>4181</v>
      </c>
      <c r="F1976" s="28" t="e">
        <v>#N/A</v>
      </c>
      <c r="G1976" s="28" t="e">
        <v>#N/A</v>
      </c>
      <c r="H1976" s="28" t="e">
        <v>#N/A</v>
      </c>
      <c r="I1976" s="28" t="e">
        <v>#N/A</v>
      </c>
      <c r="J1976" s="31" t="e">
        <f t="shared" si="122"/>
        <v>#N/A</v>
      </c>
      <c r="K1976" s="31" t="e">
        <f t="shared" si="123"/>
        <v>#N/A</v>
      </c>
      <c r="L1976" s="31" t="e">
        <f t="shared" si="124"/>
        <v>#N/A</v>
      </c>
      <c r="M1976" s="31" t="e">
        <f t="shared" si="125"/>
        <v>#N/A</v>
      </c>
    </row>
    <row r="1977" spans="1:13" x14ac:dyDescent="0.2">
      <c r="A1977" t="s">
        <v>117</v>
      </c>
      <c r="B1977" s="28">
        <v>23989257000</v>
      </c>
      <c r="C1977" s="28" t="str">
        <f>_xlfn.XLOOKUP(E1977,Crosswalk!$C$3:$C$3275,Crosswalk!$B$3:$B$3275)</f>
        <v>LA</v>
      </c>
      <c r="D1977" s="28" t="str" cm="1">
        <f t="array" ref="D1977">_xlfn.XLOOKUP(C1977,_xlfn.ANCHORARRAY($O$2),$P$2:$P$51)</f>
        <v>Louisiana</v>
      </c>
      <c r="E1977" t="s">
        <v>4178</v>
      </c>
      <c r="F1977" s="28">
        <v>391323</v>
      </c>
      <c r="G1977" s="28">
        <v>616186</v>
      </c>
      <c r="H1977" s="28">
        <v>63926</v>
      </c>
      <c r="I1977" s="28">
        <v>1071435</v>
      </c>
      <c r="J1977" s="31">
        <f t="shared" si="122"/>
        <v>1.6312426850068762E-5</v>
      </c>
      <c r="K1977" s="31">
        <f t="shared" si="123"/>
        <v>2.5685914324065975E-5</v>
      </c>
      <c r="L1977" s="31">
        <f t="shared" si="124"/>
        <v>2.6647761537591597E-6</v>
      </c>
      <c r="M1977" s="31">
        <f t="shared" si="125"/>
        <v>4.4663117327893897E-5</v>
      </c>
    </row>
    <row r="1978" spans="1:13" x14ac:dyDescent="0.2">
      <c r="A1978" t="s">
        <v>116</v>
      </c>
      <c r="B1978" s="28">
        <v>473408000</v>
      </c>
      <c r="C1978" s="28" t="str">
        <f>_xlfn.XLOOKUP(E1978,Crosswalk!$C$3:$C$3275,Crosswalk!$B$3:$B$3275)</f>
        <v>LA</v>
      </c>
      <c r="D1978" s="28" t="str" cm="1">
        <f t="array" ref="D1978">_xlfn.XLOOKUP(C1978,_xlfn.ANCHORARRAY($O$2),$P$2:$P$51)</f>
        <v>Louisiana</v>
      </c>
      <c r="E1978" t="s">
        <v>4177</v>
      </c>
      <c r="F1978" s="28">
        <v>8754</v>
      </c>
      <c r="G1978" s="28">
        <v>58216</v>
      </c>
      <c r="H1978" s="28">
        <v>421086</v>
      </c>
      <c r="I1978" s="28">
        <v>488056</v>
      </c>
      <c r="J1978" s="31">
        <f t="shared" si="122"/>
        <v>1.8491449236176829E-5</v>
      </c>
      <c r="K1978" s="31">
        <f t="shared" si="123"/>
        <v>1.2297215087197512E-4</v>
      </c>
      <c r="L1978" s="31">
        <f t="shared" si="124"/>
        <v>8.8947799783696091E-4</v>
      </c>
      <c r="M1978" s="31">
        <f t="shared" si="125"/>
        <v>1.030941597945113E-3</v>
      </c>
    </row>
    <row r="1979" spans="1:13" x14ac:dyDescent="0.2">
      <c r="A1979" t="s">
        <v>809</v>
      </c>
      <c r="B1979" s="28">
        <v>2184870000</v>
      </c>
      <c r="C1979" s="28" t="str">
        <f>_xlfn.XLOOKUP(E1979,Crosswalk!$C$3:$C$3275,Crosswalk!$B$3:$B$3275)</f>
        <v>LA</v>
      </c>
      <c r="D1979" s="28" t="str" cm="1">
        <f t="array" ref="D1979">_xlfn.XLOOKUP(C1979,_xlfn.ANCHORARRAY($O$2),$P$2:$P$51)</f>
        <v>Louisiana</v>
      </c>
      <c r="E1979" t="s">
        <v>4176</v>
      </c>
      <c r="F1979" s="28">
        <v>9548</v>
      </c>
      <c r="G1979" s="28">
        <v>16188</v>
      </c>
      <c r="H1979" s="28">
        <v>5583</v>
      </c>
      <c r="I1979" s="28">
        <v>31319</v>
      </c>
      <c r="J1979" s="31">
        <f t="shared" si="122"/>
        <v>4.3700540535592509E-6</v>
      </c>
      <c r="K1979" s="31">
        <f t="shared" si="123"/>
        <v>7.4091364703620806E-6</v>
      </c>
      <c r="L1979" s="31">
        <f t="shared" si="124"/>
        <v>2.5553007730437053E-6</v>
      </c>
      <c r="M1979" s="31">
        <f t="shared" si="125"/>
        <v>1.4334491296965037E-5</v>
      </c>
    </row>
    <row r="1980" spans="1:13" x14ac:dyDescent="0.2">
      <c r="A1980" t="s">
        <v>808</v>
      </c>
      <c r="B1980" s="28">
        <v>2633763000</v>
      </c>
      <c r="C1980" s="28" t="str">
        <f>_xlfn.XLOOKUP(E1980,Crosswalk!$C$3:$C$3275,Crosswalk!$B$3:$B$3275)</f>
        <v>LA</v>
      </c>
      <c r="D1980" s="28" t="str" cm="1">
        <f t="array" ref="D1980">_xlfn.XLOOKUP(C1980,_xlfn.ANCHORARRAY($O$2),$P$2:$P$51)</f>
        <v>Louisiana</v>
      </c>
      <c r="E1980" t="s">
        <v>4174</v>
      </c>
      <c r="F1980" s="28">
        <v>19859</v>
      </c>
      <c r="G1980" s="28">
        <v>151263</v>
      </c>
      <c r="H1980" s="28">
        <v>400588</v>
      </c>
      <c r="I1980" s="28">
        <v>571710</v>
      </c>
      <c r="J1980" s="31">
        <f t="shared" si="122"/>
        <v>7.5401621178519101E-6</v>
      </c>
      <c r="K1980" s="31">
        <f t="shared" si="123"/>
        <v>5.7432274657970367E-5</v>
      </c>
      <c r="L1980" s="31">
        <f t="shared" si="124"/>
        <v>1.5209720844282495E-4</v>
      </c>
      <c r="M1980" s="31">
        <f t="shared" si="125"/>
        <v>2.1706964521864725E-4</v>
      </c>
    </row>
    <row r="1981" spans="1:13" x14ac:dyDescent="0.2">
      <c r="A1981" t="s">
        <v>182</v>
      </c>
      <c r="B1981" s="28">
        <v>437946000</v>
      </c>
      <c r="C1981" s="28" t="str">
        <f>_xlfn.XLOOKUP(E1981,Crosswalk!$C$3:$C$3275,Crosswalk!$B$3:$B$3275)</f>
        <v>LA</v>
      </c>
      <c r="D1981" s="28" t="str" cm="1">
        <f t="array" ref="D1981">_xlfn.XLOOKUP(C1981,_xlfn.ANCHORARRAY($O$2),$P$2:$P$51)</f>
        <v>Louisiana</v>
      </c>
      <c r="E1981" t="s">
        <v>4170</v>
      </c>
      <c r="F1981" s="28">
        <v>4102</v>
      </c>
      <c r="G1981" s="28">
        <v>17940</v>
      </c>
      <c r="H1981" s="28">
        <v>41251</v>
      </c>
      <c r="I1981" s="28">
        <v>63293</v>
      </c>
      <c r="J1981" s="31">
        <f t="shared" si="122"/>
        <v>9.3664515716549536E-6</v>
      </c>
      <c r="K1981" s="31">
        <f t="shared" si="123"/>
        <v>4.0963954460138923E-5</v>
      </c>
      <c r="L1981" s="31">
        <f t="shared" si="124"/>
        <v>9.4191978006420878E-5</v>
      </c>
      <c r="M1981" s="31">
        <f t="shared" si="125"/>
        <v>1.4452238403821476E-4</v>
      </c>
    </row>
    <row r="1982" spans="1:13" x14ac:dyDescent="0.2">
      <c r="A1982" t="s">
        <v>110</v>
      </c>
      <c r="B1982" s="28">
        <v>423767000</v>
      </c>
      <c r="C1982" s="28" t="str">
        <f>_xlfn.XLOOKUP(E1982,Crosswalk!$C$3:$C$3275,Crosswalk!$B$3:$B$3275)</f>
        <v>LA</v>
      </c>
      <c r="D1982" s="28" t="str" cm="1">
        <f t="array" ref="D1982">_xlfn.XLOOKUP(C1982,_xlfn.ANCHORARRAY($O$2),$P$2:$P$51)</f>
        <v>Louisiana</v>
      </c>
      <c r="E1982" t="s">
        <v>4169</v>
      </c>
      <c r="F1982" s="28">
        <v>90</v>
      </c>
      <c r="G1982" s="28">
        <v>5619</v>
      </c>
      <c r="H1982" s="28">
        <v>13120</v>
      </c>
      <c r="I1982" s="28">
        <v>18829</v>
      </c>
      <c r="J1982" s="31">
        <f t="shared" si="122"/>
        <v>2.1238086023687546E-7</v>
      </c>
      <c r="K1982" s="31">
        <f t="shared" si="123"/>
        <v>1.3259645040788925E-5</v>
      </c>
      <c r="L1982" s="31">
        <f t="shared" si="124"/>
        <v>3.0960409847864511E-5</v>
      </c>
      <c r="M1982" s="31">
        <f t="shared" si="125"/>
        <v>4.443243574889031E-5</v>
      </c>
    </row>
    <row r="1983" spans="1:13" x14ac:dyDescent="0.2">
      <c r="A1983" t="s">
        <v>807</v>
      </c>
      <c r="B1983" s="28">
        <v>837348000</v>
      </c>
      <c r="C1983" s="28" t="str">
        <f>_xlfn.XLOOKUP(E1983,Crosswalk!$C$3:$C$3275,Crosswalk!$B$3:$B$3275)</f>
        <v>LA</v>
      </c>
      <c r="D1983" s="28" t="str" cm="1">
        <f t="array" ref="D1983">_xlfn.XLOOKUP(C1983,_xlfn.ANCHORARRAY($O$2),$P$2:$P$51)</f>
        <v>Louisiana</v>
      </c>
      <c r="E1983" t="s">
        <v>4168</v>
      </c>
      <c r="F1983" s="28">
        <v>28192</v>
      </c>
      <c r="G1983" s="28">
        <v>40961</v>
      </c>
      <c r="H1983" s="28">
        <v>85521</v>
      </c>
      <c r="I1983" s="28">
        <v>154674</v>
      </c>
      <c r="J1983" s="31">
        <f t="shared" si="122"/>
        <v>3.3668200079297975E-5</v>
      </c>
      <c r="K1983" s="31">
        <f t="shared" si="123"/>
        <v>4.8917534883943113E-5</v>
      </c>
      <c r="L1983" s="31">
        <f t="shared" si="124"/>
        <v>1.0213316327261783E-4</v>
      </c>
      <c r="M1983" s="31">
        <f t="shared" si="125"/>
        <v>1.8471889823585893E-4</v>
      </c>
    </row>
    <row r="1984" spans="1:13" x14ac:dyDescent="0.2">
      <c r="A1984" t="s">
        <v>806</v>
      </c>
      <c r="B1984" s="28">
        <v>471478000</v>
      </c>
      <c r="C1984" s="28" t="str">
        <f>_xlfn.XLOOKUP(E1984,Crosswalk!$C$3:$C$3275,Crosswalk!$B$3:$B$3275)</f>
        <v>LA</v>
      </c>
      <c r="D1984" s="28" t="str" cm="1">
        <f t="array" ref="D1984">_xlfn.XLOOKUP(C1984,_xlfn.ANCHORARRAY($O$2),$P$2:$P$51)</f>
        <v>Louisiana</v>
      </c>
      <c r="E1984" t="s">
        <v>4166</v>
      </c>
      <c r="F1984" s="28">
        <v>26199</v>
      </c>
      <c r="G1984" s="28">
        <v>58256</v>
      </c>
      <c r="H1984" s="28">
        <v>95789</v>
      </c>
      <c r="I1984" s="28">
        <v>180244</v>
      </c>
      <c r="J1984" s="31">
        <f t="shared" si="122"/>
        <v>5.5567810162934432E-5</v>
      </c>
      <c r="K1984" s="31">
        <f t="shared" si="123"/>
        <v>1.235603782148902E-4</v>
      </c>
      <c r="L1984" s="31">
        <f t="shared" si="124"/>
        <v>2.0316748607570237E-4</v>
      </c>
      <c r="M1984" s="31">
        <f t="shared" si="125"/>
        <v>3.8229567445352699E-4</v>
      </c>
    </row>
    <row r="1985" spans="1:13" x14ac:dyDescent="0.2">
      <c r="A1985" t="s">
        <v>805</v>
      </c>
      <c r="B1985" s="28">
        <v>132565000</v>
      </c>
      <c r="C1985" s="28" t="str">
        <f>_xlfn.XLOOKUP(E1985,Crosswalk!$C$3:$C$3275,Crosswalk!$B$3:$B$3275)</f>
        <v>LA</v>
      </c>
      <c r="D1985" s="28" t="str" cm="1">
        <f t="array" ref="D1985">_xlfn.XLOOKUP(C1985,_xlfn.ANCHORARRAY($O$2),$P$2:$P$51)</f>
        <v>Louisiana</v>
      </c>
      <c r="E1985" t="s">
        <v>4164</v>
      </c>
      <c r="F1985" s="28">
        <v>105</v>
      </c>
      <c r="G1985" s="28">
        <v>1357</v>
      </c>
      <c r="H1985" s="28">
        <v>10596</v>
      </c>
      <c r="I1985" s="28">
        <v>12058</v>
      </c>
      <c r="J1985" s="31">
        <f t="shared" si="122"/>
        <v>7.9206427035793759E-7</v>
      </c>
      <c r="K1985" s="31">
        <f t="shared" si="123"/>
        <v>1.0236487760721156E-5</v>
      </c>
      <c r="L1985" s="31">
        <f t="shared" si="124"/>
        <v>7.9930600082978156E-5</v>
      </c>
      <c r="M1985" s="31">
        <f t="shared" si="125"/>
        <v>9.0959152114057252E-5</v>
      </c>
    </row>
    <row r="1986" spans="1:13" x14ac:dyDescent="0.2">
      <c r="A1986" t="s">
        <v>7951</v>
      </c>
      <c r="B1986" s="28">
        <v>33011806000</v>
      </c>
      <c r="C1986" s="28" t="str">
        <f>_xlfn.XLOOKUP(E1986,Crosswalk!$C$3:$C$3275,Crosswalk!$B$3:$B$3275)</f>
        <v>LA</v>
      </c>
      <c r="D1986" s="28" t="str" cm="1">
        <f t="array" ref="D1986">_xlfn.XLOOKUP(C1986,_xlfn.ANCHORARRAY($O$2),$P$2:$P$51)</f>
        <v>Louisiana</v>
      </c>
      <c r="E1986" t="s">
        <v>4162</v>
      </c>
      <c r="F1986" s="28">
        <v>496323</v>
      </c>
      <c r="G1986" s="28">
        <v>581693</v>
      </c>
      <c r="H1986" s="28">
        <v>299797</v>
      </c>
      <c r="I1986" s="28">
        <v>1377813</v>
      </c>
      <c r="J1986" s="31">
        <f t="shared" si="122"/>
        <v>1.5034712126928166E-5</v>
      </c>
      <c r="K1986" s="31">
        <f t="shared" si="123"/>
        <v>1.7620756646879603E-5</v>
      </c>
      <c r="L1986" s="31">
        <f t="shared" si="124"/>
        <v>9.0815085972575996E-6</v>
      </c>
      <c r="M1986" s="31">
        <f t="shared" si="125"/>
        <v>4.1736977371065369E-5</v>
      </c>
    </row>
    <row r="1987" spans="1:13" x14ac:dyDescent="0.2">
      <c r="A1987" t="s">
        <v>803</v>
      </c>
      <c r="B1987" s="28">
        <v>2065912000</v>
      </c>
      <c r="C1987" s="28" t="str">
        <f>_xlfn.XLOOKUP(E1987,Crosswalk!$C$3:$C$3275,Crosswalk!$B$3:$B$3275)</f>
        <v>LA</v>
      </c>
      <c r="D1987" s="28" t="str" cm="1">
        <f t="array" ref="D1987">_xlfn.XLOOKUP(C1987,_xlfn.ANCHORARRAY($O$2),$P$2:$P$51)</f>
        <v>Louisiana</v>
      </c>
      <c r="E1987" t="s">
        <v>4160</v>
      </c>
      <c r="F1987" s="28">
        <v>23832</v>
      </c>
      <c r="G1987" s="28">
        <v>16978</v>
      </c>
      <c r="H1987" s="28">
        <v>2727</v>
      </c>
      <c r="I1987" s="28">
        <v>43537</v>
      </c>
      <c r="J1987" s="31">
        <f t="shared" ref="J1987:J2050" si="126">F1987/$B1987</f>
        <v>1.153582534009193E-5</v>
      </c>
      <c r="K1987" s="31">
        <f t="shared" ref="K1987:K2050" si="127">G1987/$B1987</f>
        <v>8.2181622450520642E-6</v>
      </c>
      <c r="L1987" s="31">
        <f t="shared" ref="L1987:L2050" si="128">H1987/$B1987</f>
        <v>1.3199981412567429E-6</v>
      </c>
      <c r="M1987" s="31">
        <f t="shared" ref="M1987:M2050" si="129">I1987/$B1987</f>
        <v>2.1073985726400738E-5</v>
      </c>
    </row>
    <row r="1988" spans="1:13" x14ac:dyDescent="0.2">
      <c r="A1988" t="s">
        <v>802</v>
      </c>
      <c r="B1988" s="28">
        <v>548431000</v>
      </c>
      <c r="C1988" s="28" t="str">
        <f>_xlfn.XLOOKUP(E1988,Crosswalk!$C$3:$C$3275,Crosswalk!$B$3:$B$3275)</f>
        <v>LA</v>
      </c>
      <c r="D1988" s="28" t="str" cm="1">
        <f t="array" ref="D1988">_xlfn.XLOOKUP(C1988,_xlfn.ANCHORARRAY($O$2),$P$2:$P$51)</f>
        <v>Louisiana</v>
      </c>
      <c r="E1988" t="s">
        <v>4159</v>
      </c>
      <c r="F1988" s="28">
        <v>45</v>
      </c>
      <c r="G1988" s="28">
        <v>4013</v>
      </c>
      <c r="H1988" s="28">
        <v>957</v>
      </c>
      <c r="I1988" s="28">
        <v>5015</v>
      </c>
      <c r="J1988" s="31">
        <f t="shared" si="126"/>
        <v>8.2052254522446766E-8</v>
      </c>
      <c r="K1988" s="31">
        <f t="shared" si="127"/>
        <v>7.3172377199684188E-6</v>
      </c>
      <c r="L1988" s="31">
        <f t="shared" si="128"/>
        <v>1.7449779461773677E-6</v>
      </c>
      <c r="M1988" s="31">
        <f t="shared" si="129"/>
        <v>9.1442679206682331E-6</v>
      </c>
    </row>
    <row r="1989" spans="1:13" x14ac:dyDescent="0.2">
      <c r="A1989" t="s">
        <v>801</v>
      </c>
      <c r="B1989" s="28">
        <v>389024000</v>
      </c>
      <c r="C1989" s="28" t="str">
        <f>_xlfn.XLOOKUP(E1989,Crosswalk!$C$3:$C$3275,Crosswalk!$B$3:$B$3275)</f>
        <v>LA</v>
      </c>
      <c r="D1989" s="28" t="str" cm="1">
        <f t="array" ref="D1989">_xlfn.XLOOKUP(C1989,_xlfn.ANCHORARRAY($O$2),$P$2:$P$51)</f>
        <v>Louisiana</v>
      </c>
      <c r="E1989" t="s">
        <v>4157</v>
      </c>
      <c r="F1989" s="28">
        <v>1573</v>
      </c>
      <c r="G1989" s="28">
        <v>20904</v>
      </c>
      <c r="H1989" s="28">
        <v>2017</v>
      </c>
      <c r="I1989" s="28">
        <v>24494</v>
      </c>
      <c r="J1989" s="31">
        <f t="shared" si="126"/>
        <v>4.0434523319897998E-6</v>
      </c>
      <c r="K1989" s="31">
        <f t="shared" si="127"/>
        <v>5.3734473965616514E-5</v>
      </c>
      <c r="L1989" s="31">
        <f t="shared" si="128"/>
        <v>5.1847700913054205E-6</v>
      </c>
      <c r="M1989" s="31">
        <f t="shared" si="129"/>
        <v>6.2962696388911744E-5</v>
      </c>
    </row>
    <row r="1990" spans="1:13" x14ac:dyDescent="0.2">
      <c r="A1990" t="s">
        <v>800</v>
      </c>
      <c r="B1990" s="28">
        <v>161120000</v>
      </c>
      <c r="C1990" s="28" t="str">
        <f>_xlfn.XLOOKUP(E1990,Crosswalk!$C$3:$C$3275,Crosswalk!$B$3:$B$3275)</f>
        <v>LA</v>
      </c>
      <c r="D1990" s="28" t="str" cm="1">
        <f t="array" ref="D1990">_xlfn.XLOOKUP(C1990,_xlfn.ANCHORARRAY($O$2),$P$2:$P$51)</f>
        <v>Louisiana</v>
      </c>
      <c r="E1990" t="s">
        <v>4155</v>
      </c>
      <c r="F1990" s="28">
        <v>205</v>
      </c>
      <c r="G1990" s="28">
        <v>1363</v>
      </c>
      <c r="H1990" s="28">
        <v>807</v>
      </c>
      <c r="I1990" s="28">
        <v>2375</v>
      </c>
      <c r="J1990" s="31">
        <f t="shared" si="126"/>
        <v>1.2723435948361469E-6</v>
      </c>
      <c r="K1990" s="31">
        <f t="shared" si="127"/>
        <v>8.4595332671300896E-6</v>
      </c>
      <c r="L1990" s="31">
        <f t="shared" si="128"/>
        <v>5.0086891757696127E-6</v>
      </c>
      <c r="M1990" s="31">
        <f t="shared" si="129"/>
        <v>1.4740566037735849E-5</v>
      </c>
    </row>
    <row r="1991" spans="1:13" x14ac:dyDescent="0.2">
      <c r="A1991" t="s">
        <v>799</v>
      </c>
      <c r="B1991" s="28">
        <v>805003000</v>
      </c>
      <c r="C1991" s="28" t="str">
        <f>_xlfn.XLOOKUP(E1991,Crosswalk!$C$3:$C$3275,Crosswalk!$B$3:$B$3275)</f>
        <v>LA</v>
      </c>
      <c r="D1991" s="28" t="str" cm="1">
        <f t="array" ref="D1991">_xlfn.XLOOKUP(C1991,_xlfn.ANCHORARRAY($O$2),$P$2:$P$51)</f>
        <v>Louisiana</v>
      </c>
      <c r="E1991" t="s">
        <v>4153</v>
      </c>
      <c r="F1991" s="28">
        <v>1525</v>
      </c>
      <c r="G1991" s="28">
        <v>98834</v>
      </c>
      <c r="H1991" s="28">
        <v>243500</v>
      </c>
      <c r="I1991" s="28">
        <v>343859</v>
      </c>
      <c r="J1991" s="31">
        <f t="shared" si="126"/>
        <v>1.8944028780016969E-6</v>
      </c>
      <c r="K1991" s="31">
        <f t="shared" si="127"/>
        <v>1.227746977340457E-4</v>
      </c>
      <c r="L1991" s="31">
        <f t="shared" si="128"/>
        <v>3.0248334478256603E-4</v>
      </c>
      <c r="M1991" s="31">
        <f t="shared" si="129"/>
        <v>4.2715244539461342E-4</v>
      </c>
    </row>
    <row r="1992" spans="1:13" x14ac:dyDescent="0.2">
      <c r="A1992" t="s">
        <v>745</v>
      </c>
      <c r="B1992" s="28">
        <v>182052000</v>
      </c>
      <c r="C1992" s="28" t="str">
        <f>_xlfn.XLOOKUP(E1992,Crosswalk!$C$3:$C$3275,Crosswalk!$B$3:$B$3275)</f>
        <v>LA</v>
      </c>
      <c r="D1992" s="28" t="str" cm="1">
        <f t="array" ref="D1992">_xlfn.XLOOKUP(C1992,_xlfn.ANCHORARRAY($O$2),$P$2:$P$51)</f>
        <v>Louisiana</v>
      </c>
      <c r="E1992" t="s">
        <v>4151</v>
      </c>
      <c r="F1992" s="28">
        <v>420</v>
      </c>
      <c r="G1992" s="28">
        <v>1370</v>
      </c>
      <c r="H1992" s="28">
        <v>350</v>
      </c>
      <c r="I1992" s="28">
        <v>2140</v>
      </c>
      <c r="J1992" s="31">
        <f t="shared" si="126"/>
        <v>2.3070331553622042E-6</v>
      </c>
      <c r="K1992" s="31">
        <f t="shared" si="127"/>
        <v>7.5253224353481423E-6</v>
      </c>
      <c r="L1992" s="31">
        <f t="shared" si="128"/>
        <v>1.9225276294685036E-6</v>
      </c>
      <c r="M1992" s="31">
        <f t="shared" si="129"/>
        <v>1.1754883220178851E-5</v>
      </c>
    </row>
    <row r="1993" spans="1:13" x14ac:dyDescent="0.2">
      <c r="A1993" t="s">
        <v>798</v>
      </c>
      <c r="B1993" s="28">
        <v>12477178000</v>
      </c>
      <c r="C1993" s="28" t="str">
        <f>_xlfn.XLOOKUP(E1993,Crosswalk!$C$3:$C$3275,Crosswalk!$B$3:$B$3275)</f>
        <v>LA</v>
      </c>
      <c r="D1993" s="28" t="str" cm="1">
        <f t="array" ref="D1993">_xlfn.XLOOKUP(C1993,_xlfn.ANCHORARRAY($O$2),$P$2:$P$51)</f>
        <v>Louisiana</v>
      </c>
      <c r="E1993" t="s">
        <v>4148</v>
      </c>
      <c r="F1993" s="28">
        <v>58296</v>
      </c>
      <c r="G1993" s="28">
        <v>250611</v>
      </c>
      <c r="H1993" s="28">
        <v>18424</v>
      </c>
      <c r="I1993" s="28">
        <v>327331</v>
      </c>
      <c r="J1993" s="31">
        <f t="shared" si="126"/>
        <v>4.6722103347407561E-6</v>
      </c>
      <c r="K1993" s="31">
        <f t="shared" si="127"/>
        <v>2.008555139631734E-5</v>
      </c>
      <c r="L1993" s="31">
        <f t="shared" si="128"/>
        <v>1.4766159463301718E-6</v>
      </c>
      <c r="M1993" s="31">
        <f t="shared" si="129"/>
        <v>2.6234377677388268E-5</v>
      </c>
    </row>
    <row r="1994" spans="1:13" x14ac:dyDescent="0.2">
      <c r="A1994" t="s">
        <v>797</v>
      </c>
      <c r="B1994" s="28">
        <v>13128753000</v>
      </c>
      <c r="C1994" s="28" t="str">
        <f>_xlfn.XLOOKUP(E1994,Crosswalk!$C$3:$C$3275,Crosswalk!$B$3:$B$3275)</f>
        <v>LA</v>
      </c>
      <c r="D1994" s="28" t="str" cm="1">
        <f t="array" ref="D1994">_xlfn.XLOOKUP(C1994,_xlfn.ANCHORARRAY($O$2),$P$2:$P$51)</f>
        <v>Louisiana</v>
      </c>
      <c r="E1994" t="s">
        <v>4146</v>
      </c>
      <c r="F1994" s="28">
        <v>98349</v>
      </c>
      <c r="G1994" s="28">
        <v>577796</v>
      </c>
      <c r="H1994" s="28">
        <v>1575864</v>
      </c>
      <c r="I1994" s="28">
        <v>2252009</v>
      </c>
      <c r="J1994" s="31">
        <f t="shared" si="126"/>
        <v>7.4911151119988319E-6</v>
      </c>
      <c r="K1994" s="31">
        <f t="shared" si="127"/>
        <v>4.4009968044946841E-5</v>
      </c>
      <c r="L1994" s="31">
        <f t="shared" si="128"/>
        <v>1.2003150641953581E-4</v>
      </c>
      <c r="M1994" s="31">
        <f t="shared" si="129"/>
        <v>1.7153258957648148E-4</v>
      </c>
    </row>
    <row r="1995" spans="1:13" x14ac:dyDescent="0.2">
      <c r="A1995" t="s">
        <v>796</v>
      </c>
      <c r="B1995" s="28">
        <v>5398850000</v>
      </c>
      <c r="C1995" s="28" t="str">
        <f>_xlfn.XLOOKUP(E1995,Crosswalk!$C$3:$C$3275,Crosswalk!$B$3:$B$3275)</f>
        <v>LA</v>
      </c>
      <c r="D1995" s="28" t="str" cm="1">
        <f t="array" ref="D1995">_xlfn.XLOOKUP(C1995,_xlfn.ANCHORARRAY($O$2),$P$2:$P$51)</f>
        <v>Louisiana</v>
      </c>
      <c r="E1995" t="s">
        <v>4142</v>
      </c>
      <c r="F1995" s="28">
        <v>48335</v>
      </c>
      <c r="G1995" s="28">
        <v>387298</v>
      </c>
      <c r="H1995" s="28">
        <v>19823</v>
      </c>
      <c r="I1995" s="28">
        <v>455456</v>
      </c>
      <c r="J1995" s="31">
        <f t="shared" si="126"/>
        <v>8.9528325476721889E-6</v>
      </c>
      <c r="K1995" s="31">
        <f t="shared" si="127"/>
        <v>7.1737129203441478E-5</v>
      </c>
      <c r="L1995" s="31">
        <f t="shared" si="128"/>
        <v>3.6717078637117162E-6</v>
      </c>
      <c r="M1995" s="31">
        <f t="shared" si="129"/>
        <v>8.4361669614825381E-5</v>
      </c>
    </row>
    <row r="1996" spans="1:13" x14ac:dyDescent="0.2">
      <c r="A1996" t="s">
        <v>795</v>
      </c>
      <c r="B1996" s="28">
        <v>577741000</v>
      </c>
      <c r="C1996" s="28" t="str">
        <f>_xlfn.XLOOKUP(E1996,Crosswalk!$C$3:$C$3275,Crosswalk!$B$3:$B$3275)</f>
        <v>LA</v>
      </c>
      <c r="D1996" s="28" t="str" cm="1">
        <f t="array" ref="D1996">_xlfn.XLOOKUP(C1996,_xlfn.ANCHORARRAY($O$2),$P$2:$P$51)</f>
        <v>Louisiana</v>
      </c>
      <c r="E1996" t="s">
        <v>4140</v>
      </c>
      <c r="F1996" s="28">
        <v>680</v>
      </c>
      <c r="G1996" s="28">
        <v>25764</v>
      </c>
      <c r="H1996" s="28">
        <v>2242</v>
      </c>
      <c r="I1996" s="28">
        <v>28686</v>
      </c>
      <c r="J1996" s="31">
        <f t="shared" si="126"/>
        <v>1.176997997372525E-6</v>
      </c>
      <c r="K1996" s="31">
        <f t="shared" si="127"/>
        <v>4.4594377065155494E-5</v>
      </c>
      <c r="L1996" s="31">
        <f t="shared" si="128"/>
        <v>3.8806316325135308E-6</v>
      </c>
      <c r="M1996" s="31">
        <f t="shared" si="129"/>
        <v>4.9652006695041553E-5</v>
      </c>
    </row>
    <row r="1997" spans="1:13" x14ac:dyDescent="0.2">
      <c r="A1997" t="s">
        <v>794</v>
      </c>
      <c r="B1997" s="28">
        <v>1177814000</v>
      </c>
      <c r="C1997" s="28" t="str">
        <f>_xlfn.XLOOKUP(E1997,Crosswalk!$C$3:$C$3275,Crosswalk!$B$3:$B$3275)</f>
        <v>LA</v>
      </c>
      <c r="D1997" s="28" t="str" cm="1">
        <f t="array" ref="D1997">_xlfn.XLOOKUP(C1997,_xlfn.ANCHORARRAY($O$2),$P$2:$P$51)</f>
        <v>Louisiana</v>
      </c>
      <c r="E1997" t="s">
        <v>4138</v>
      </c>
      <c r="F1997" s="28">
        <v>565</v>
      </c>
      <c r="G1997" s="28">
        <v>18356</v>
      </c>
      <c r="H1997" s="28">
        <v>1000</v>
      </c>
      <c r="I1997" s="28">
        <v>19921</v>
      </c>
      <c r="J1997" s="31">
        <f t="shared" si="126"/>
        <v>4.7970222802581732E-7</v>
      </c>
      <c r="K1997" s="31">
        <f t="shared" si="127"/>
        <v>1.5584803712640537E-5</v>
      </c>
      <c r="L1997" s="31">
        <f t="shared" si="128"/>
        <v>8.4903049208109262E-7</v>
      </c>
      <c r="M1997" s="31">
        <f t="shared" si="129"/>
        <v>1.6913536432747447E-5</v>
      </c>
    </row>
    <row r="1998" spans="1:13" x14ac:dyDescent="0.2">
      <c r="A1998" t="s">
        <v>793</v>
      </c>
      <c r="B1998" s="28">
        <v>827300000</v>
      </c>
      <c r="C1998" s="28" t="str">
        <f>_xlfn.XLOOKUP(E1998,Crosswalk!$C$3:$C$3275,Crosswalk!$B$3:$B$3275)</f>
        <v>LA</v>
      </c>
      <c r="D1998" s="28" t="str" cm="1">
        <f t="array" ref="D1998">_xlfn.XLOOKUP(C1998,_xlfn.ANCHORARRAY($O$2),$P$2:$P$51)</f>
        <v>Louisiana</v>
      </c>
      <c r="E1998" t="s">
        <v>4136</v>
      </c>
      <c r="F1998" s="28">
        <v>373117</v>
      </c>
      <c r="G1998" s="28">
        <v>24652</v>
      </c>
      <c r="H1998" s="28">
        <v>334705</v>
      </c>
      <c r="I1998" s="28">
        <v>732474</v>
      </c>
      <c r="J1998" s="31">
        <f t="shared" si="126"/>
        <v>4.5100568113139129E-4</v>
      </c>
      <c r="K1998" s="31">
        <f t="shared" si="127"/>
        <v>2.9798138522905838E-5</v>
      </c>
      <c r="L1998" s="31">
        <f t="shared" si="128"/>
        <v>4.045751238970144E-4</v>
      </c>
      <c r="M1998" s="31">
        <f t="shared" si="129"/>
        <v>8.8537894355131144E-4</v>
      </c>
    </row>
    <row r="1999" spans="1:13" x14ac:dyDescent="0.2">
      <c r="A1999" t="s">
        <v>792</v>
      </c>
      <c r="B1999" s="28">
        <v>457269000</v>
      </c>
      <c r="C1999" s="28" t="str">
        <f>_xlfn.XLOOKUP(E1999,Crosswalk!$C$3:$C$3275,Crosswalk!$B$3:$B$3275)</f>
        <v>LA</v>
      </c>
      <c r="D1999" s="28" t="str" cm="1">
        <f t="array" ref="D1999">_xlfn.XLOOKUP(C1999,_xlfn.ANCHORARRAY($O$2),$P$2:$P$51)</f>
        <v>Louisiana</v>
      </c>
      <c r="E1999" t="s">
        <v>4134</v>
      </c>
      <c r="F1999" s="28">
        <v>9225</v>
      </c>
      <c r="G1999" s="28">
        <v>72793</v>
      </c>
      <c r="H1999" s="28">
        <v>214453</v>
      </c>
      <c r="I1999" s="28">
        <v>296471</v>
      </c>
      <c r="J1999" s="31">
        <f t="shared" si="126"/>
        <v>2.017412070356836E-5</v>
      </c>
      <c r="K1999" s="31">
        <f t="shared" si="127"/>
        <v>1.5919076079944189E-4</v>
      </c>
      <c r="L1999" s="31">
        <f t="shared" si="128"/>
        <v>4.6898652653033551E-4</v>
      </c>
      <c r="M1999" s="31">
        <f t="shared" si="129"/>
        <v>6.4835140803334575E-4</v>
      </c>
    </row>
    <row r="2000" spans="1:13" x14ac:dyDescent="0.2">
      <c r="A2000" t="s">
        <v>791</v>
      </c>
      <c r="B2000" s="28">
        <v>8759357000</v>
      </c>
      <c r="C2000" s="28" t="str">
        <f>_xlfn.XLOOKUP(E2000,Crosswalk!$C$3:$C$3275,Crosswalk!$B$3:$B$3275)</f>
        <v>LA</v>
      </c>
      <c r="D2000" s="28" t="str" cm="1">
        <f t="array" ref="D2000">_xlfn.XLOOKUP(C2000,_xlfn.ANCHORARRAY($O$2),$P$2:$P$51)</f>
        <v>Louisiana</v>
      </c>
      <c r="E2000" t="s">
        <v>4130</v>
      </c>
      <c r="F2000" s="28">
        <v>10671</v>
      </c>
      <c r="G2000" s="28">
        <v>53834</v>
      </c>
      <c r="H2000" s="28">
        <v>122187</v>
      </c>
      <c r="I2000" s="28">
        <v>186692</v>
      </c>
      <c r="J2000" s="31">
        <f t="shared" si="126"/>
        <v>1.2182401059803819E-6</v>
      </c>
      <c r="K2000" s="31">
        <f t="shared" si="127"/>
        <v>6.1458849091320288E-6</v>
      </c>
      <c r="L2000" s="31">
        <f t="shared" si="128"/>
        <v>1.3949311576180763E-5</v>
      </c>
      <c r="M2000" s="31">
        <f t="shared" si="129"/>
        <v>2.1313436591293175E-5</v>
      </c>
    </row>
    <row r="2001" spans="1:13" x14ac:dyDescent="0.2">
      <c r="A2001" t="s">
        <v>585</v>
      </c>
      <c r="B2001" s="28">
        <v>702344000</v>
      </c>
      <c r="C2001" s="28" t="str">
        <f>_xlfn.XLOOKUP(E2001,Crosswalk!$C$3:$C$3275,Crosswalk!$B$3:$B$3275)</f>
        <v>LA</v>
      </c>
      <c r="D2001" s="28" t="str" cm="1">
        <f t="array" ref="D2001">_xlfn.XLOOKUP(C2001,_xlfn.ANCHORARRAY($O$2),$P$2:$P$51)</f>
        <v>Louisiana</v>
      </c>
      <c r="E2001" t="s">
        <v>4128</v>
      </c>
      <c r="F2001" s="28">
        <v>1235</v>
      </c>
      <c r="G2001" s="28">
        <v>5975</v>
      </c>
      <c r="H2001" s="28">
        <v>900</v>
      </c>
      <c r="I2001" s="28">
        <v>8110</v>
      </c>
      <c r="J2001" s="31">
        <f t="shared" si="126"/>
        <v>1.7583975943412346E-6</v>
      </c>
      <c r="K2001" s="31">
        <f t="shared" si="127"/>
        <v>8.5072272276833009E-6</v>
      </c>
      <c r="L2001" s="31">
        <f t="shared" si="128"/>
        <v>1.2814233481029239E-6</v>
      </c>
      <c r="M2001" s="31">
        <f t="shared" si="129"/>
        <v>1.154704817012746E-5</v>
      </c>
    </row>
    <row r="2002" spans="1:13" x14ac:dyDescent="0.2">
      <c r="A2002" t="s">
        <v>790</v>
      </c>
      <c r="B2002" s="28">
        <v>1470411000</v>
      </c>
      <c r="C2002" s="28" t="str">
        <f>_xlfn.XLOOKUP(E2002,Crosswalk!$C$3:$C$3275,Crosswalk!$B$3:$B$3275)</f>
        <v>LA</v>
      </c>
      <c r="D2002" s="28" t="str" cm="1">
        <f t="array" ref="D2002">_xlfn.XLOOKUP(C2002,_xlfn.ANCHORARRAY($O$2),$P$2:$P$51)</f>
        <v>Louisiana</v>
      </c>
      <c r="E2002" t="s">
        <v>4125</v>
      </c>
      <c r="F2002" s="28">
        <v>5337</v>
      </c>
      <c r="G2002" s="28">
        <v>34509</v>
      </c>
      <c r="H2002" s="28">
        <v>75902</v>
      </c>
      <c r="I2002" s="28">
        <v>115748</v>
      </c>
      <c r="J2002" s="31">
        <f t="shared" si="126"/>
        <v>3.6295974390833583E-6</v>
      </c>
      <c r="K2002" s="31">
        <f t="shared" si="127"/>
        <v>2.3468948477670529E-5</v>
      </c>
      <c r="L2002" s="31">
        <f t="shared" si="128"/>
        <v>5.1619581191925249E-5</v>
      </c>
      <c r="M2002" s="31">
        <f t="shared" si="129"/>
        <v>7.8718127108679133E-5</v>
      </c>
    </row>
    <row r="2003" spans="1:13" x14ac:dyDescent="0.2">
      <c r="A2003" t="s">
        <v>584</v>
      </c>
      <c r="B2003" s="28">
        <v>1170602000</v>
      </c>
      <c r="C2003" s="28" t="str">
        <f>_xlfn.XLOOKUP(E2003,Crosswalk!$C$3:$C$3275,Crosswalk!$B$3:$B$3275)</f>
        <v>KY</v>
      </c>
      <c r="D2003" s="28" t="str" cm="1">
        <f t="array" ref="D2003">_xlfn.XLOOKUP(C2003,_xlfn.ANCHORARRAY($O$2),$P$2:$P$51)</f>
        <v>Kentucky</v>
      </c>
      <c r="E2003" t="s">
        <v>4121</v>
      </c>
      <c r="F2003" s="28">
        <v>284440</v>
      </c>
      <c r="G2003" s="28">
        <v>195210</v>
      </c>
      <c r="H2003" s="28">
        <v>626360</v>
      </c>
      <c r="I2003" s="28">
        <v>1106010</v>
      </c>
      <c r="J2003" s="31">
        <f t="shared" si="126"/>
        <v>2.4298608750027763E-4</v>
      </c>
      <c r="K2003" s="31">
        <f t="shared" si="127"/>
        <v>1.6676035065718323E-4</v>
      </c>
      <c r="L2003" s="31">
        <f t="shared" si="128"/>
        <v>5.3507511519713784E-4</v>
      </c>
      <c r="M2003" s="31">
        <f t="shared" si="129"/>
        <v>9.4482155335459878E-4</v>
      </c>
    </row>
    <row r="2004" spans="1:13" x14ac:dyDescent="0.2">
      <c r="A2004" t="s">
        <v>789</v>
      </c>
      <c r="B2004" s="28">
        <v>111185000</v>
      </c>
      <c r="C2004" s="28" t="str">
        <f>_xlfn.XLOOKUP(E2004,Crosswalk!$C$3:$C$3275,Crosswalk!$B$3:$B$3275)</f>
        <v>KY</v>
      </c>
      <c r="D2004" s="28" t="str" cm="1">
        <f t="array" ref="D2004">_xlfn.XLOOKUP(C2004,_xlfn.ANCHORARRAY($O$2),$P$2:$P$51)</f>
        <v>Kentucky</v>
      </c>
      <c r="E2004" t="s">
        <v>4120</v>
      </c>
      <c r="F2004" s="28">
        <v>250</v>
      </c>
      <c r="G2004" s="28">
        <v>3895</v>
      </c>
      <c r="H2004" s="28">
        <v>3168</v>
      </c>
      <c r="I2004" s="28">
        <v>7313</v>
      </c>
      <c r="J2004" s="31">
        <f t="shared" si="126"/>
        <v>2.2485047443450105E-6</v>
      </c>
      <c r="K2004" s="31">
        <f t="shared" si="127"/>
        <v>3.5031703916895263E-5</v>
      </c>
      <c r="L2004" s="31">
        <f t="shared" si="128"/>
        <v>2.8493052120339975E-5</v>
      </c>
      <c r="M2004" s="31">
        <f t="shared" si="129"/>
        <v>6.5773260781580245E-5</v>
      </c>
    </row>
    <row r="2005" spans="1:13" x14ac:dyDescent="0.2">
      <c r="A2005" t="s">
        <v>623</v>
      </c>
      <c r="B2005" s="28">
        <v>1103467000</v>
      </c>
      <c r="C2005" s="28" t="str">
        <f>_xlfn.XLOOKUP(E2005,Crosswalk!$C$3:$C$3275,Crosswalk!$B$3:$B$3275)</f>
        <v>KY</v>
      </c>
      <c r="D2005" s="28" t="str" cm="1">
        <f t="array" ref="D2005">_xlfn.XLOOKUP(C2005,_xlfn.ANCHORARRAY($O$2),$P$2:$P$51)</f>
        <v>Kentucky</v>
      </c>
      <c r="E2005" t="s">
        <v>4118</v>
      </c>
      <c r="F2005" s="28">
        <v>52076</v>
      </c>
      <c r="G2005" s="28">
        <v>32705</v>
      </c>
      <c r="H2005" s="28">
        <v>25454</v>
      </c>
      <c r="I2005" s="28">
        <v>110235</v>
      </c>
      <c r="J2005" s="31">
        <f t="shared" si="126"/>
        <v>4.7193074192522298E-5</v>
      </c>
      <c r="K2005" s="31">
        <f t="shared" si="127"/>
        <v>2.9638403323343608E-5</v>
      </c>
      <c r="L2005" s="31">
        <f t="shared" si="128"/>
        <v>2.3067296076819696E-5</v>
      </c>
      <c r="M2005" s="31">
        <f t="shared" si="129"/>
        <v>9.9898773592685595E-5</v>
      </c>
    </row>
    <row r="2006" spans="1:13" x14ac:dyDescent="0.2">
      <c r="A2006" t="s">
        <v>489</v>
      </c>
      <c r="B2006" s="28">
        <v>385441000</v>
      </c>
      <c r="C2006" s="28" t="str">
        <f>_xlfn.XLOOKUP(E2006,Crosswalk!$C$3:$C$3275,Crosswalk!$B$3:$B$3275)</f>
        <v>KY</v>
      </c>
      <c r="D2006" s="28" t="str" cm="1">
        <f t="array" ref="D2006">_xlfn.XLOOKUP(C2006,_xlfn.ANCHORARRAY($O$2),$P$2:$P$51)</f>
        <v>Kentucky</v>
      </c>
      <c r="E2006" t="s">
        <v>4117</v>
      </c>
      <c r="F2006" s="28">
        <v>2685</v>
      </c>
      <c r="G2006" s="28">
        <v>9551</v>
      </c>
      <c r="H2006" s="28">
        <v>1225</v>
      </c>
      <c r="I2006" s="28">
        <v>13461</v>
      </c>
      <c r="J2006" s="31">
        <f t="shared" si="126"/>
        <v>6.9660466841877222E-6</v>
      </c>
      <c r="K2006" s="31">
        <f t="shared" si="127"/>
        <v>2.4779408521667389E-5</v>
      </c>
      <c r="L2006" s="31">
        <f t="shared" si="128"/>
        <v>3.1781777236983093E-6</v>
      </c>
      <c r="M2006" s="31">
        <f t="shared" si="129"/>
        <v>3.4923632929553417E-5</v>
      </c>
    </row>
    <row r="2007" spans="1:13" x14ac:dyDescent="0.2">
      <c r="A2007" t="s">
        <v>488</v>
      </c>
      <c r="B2007" s="28">
        <v>419934000</v>
      </c>
      <c r="C2007" s="28" t="str">
        <f>_xlfn.XLOOKUP(E2007,Crosswalk!$C$3:$C$3275,Crosswalk!$B$3:$B$3275)</f>
        <v>KY</v>
      </c>
      <c r="D2007" s="28" t="str" cm="1">
        <f t="array" ref="D2007">_xlfn.XLOOKUP(C2007,_xlfn.ANCHORARRAY($O$2),$P$2:$P$51)</f>
        <v>Kentucky</v>
      </c>
      <c r="E2007" t="s">
        <v>4116</v>
      </c>
      <c r="F2007" s="28">
        <v>19110</v>
      </c>
      <c r="G2007" s="28">
        <v>25420</v>
      </c>
      <c r="H2007" s="28">
        <v>2010</v>
      </c>
      <c r="I2007" s="28">
        <v>46540</v>
      </c>
      <c r="J2007" s="31">
        <f t="shared" si="126"/>
        <v>4.550715112374802E-5</v>
      </c>
      <c r="K2007" s="31">
        <f t="shared" si="127"/>
        <v>6.0533321902965707E-5</v>
      </c>
      <c r="L2007" s="31">
        <f t="shared" si="128"/>
        <v>4.7864664447270284E-6</v>
      </c>
      <c r="M2007" s="31">
        <f t="shared" si="129"/>
        <v>1.1082693947144075E-4</v>
      </c>
    </row>
    <row r="2008" spans="1:13" x14ac:dyDescent="0.2">
      <c r="A2008" t="s">
        <v>48</v>
      </c>
      <c r="B2008" s="28">
        <v>327620000</v>
      </c>
      <c r="C2008" s="28" t="str">
        <f>_xlfn.XLOOKUP(E2008,Crosswalk!$C$3:$C$3275,Crosswalk!$B$3:$B$3275)</f>
        <v>KY</v>
      </c>
      <c r="D2008" s="28" t="str" cm="1">
        <f t="array" ref="D2008">_xlfn.XLOOKUP(C2008,_xlfn.ANCHORARRAY($O$2),$P$2:$P$51)</f>
        <v>Kentucky</v>
      </c>
      <c r="E2008" t="s">
        <v>4115</v>
      </c>
      <c r="F2008" s="28">
        <v>19815</v>
      </c>
      <c r="G2008" s="28">
        <v>58095</v>
      </c>
      <c r="H2008" s="28">
        <v>55204</v>
      </c>
      <c r="I2008" s="28">
        <v>133114</v>
      </c>
      <c r="J2008" s="31">
        <f t="shared" si="126"/>
        <v>6.048165557658263E-5</v>
      </c>
      <c r="K2008" s="31">
        <f t="shared" si="127"/>
        <v>1.7732433917343264E-4</v>
      </c>
      <c r="L2008" s="31">
        <f t="shared" si="128"/>
        <v>1.6850009156950125E-4</v>
      </c>
      <c r="M2008" s="31">
        <f t="shared" si="129"/>
        <v>4.0630608631951653E-4</v>
      </c>
    </row>
    <row r="2009" spans="1:13" x14ac:dyDescent="0.2">
      <c r="A2009" t="s">
        <v>487</v>
      </c>
      <c r="B2009" s="28">
        <v>7352178000</v>
      </c>
      <c r="C2009" s="28" t="str">
        <f>_xlfn.XLOOKUP(E2009,Crosswalk!$C$3:$C$3275,Crosswalk!$B$3:$B$3275)</f>
        <v>KY</v>
      </c>
      <c r="D2009" s="28" t="str" cm="1">
        <f t="array" ref="D2009">_xlfn.XLOOKUP(C2009,_xlfn.ANCHORARRAY($O$2),$P$2:$P$51)</f>
        <v>Kentucky</v>
      </c>
      <c r="E2009" t="s">
        <v>4114</v>
      </c>
      <c r="F2009" s="28">
        <v>81979</v>
      </c>
      <c r="G2009" s="28">
        <v>157083</v>
      </c>
      <c r="H2009" s="28">
        <v>294990</v>
      </c>
      <c r="I2009" s="28">
        <v>534052</v>
      </c>
      <c r="J2009" s="31">
        <f t="shared" si="126"/>
        <v>1.1150301312073782E-5</v>
      </c>
      <c r="K2009" s="31">
        <f t="shared" si="127"/>
        <v>2.136550556855397E-5</v>
      </c>
      <c r="L2009" s="31">
        <f t="shared" si="128"/>
        <v>4.0122804426116993E-5</v>
      </c>
      <c r="M2009" s="31">
        <f t="shared" si="129"/>
        <v>7.2638611306744745E-5</v>
      </c>
    </row>
    <row r="2010" spans="1:13" x14ac:dyDescent="0.2">
      <c r="A2010" t="s">
        <v>211</v>
      </c>
      <c r="B2010" s="28">
        <v>799913000</v>
      </c>
      <c r="C2010" s="28" t="str">
        <f>_xlfn.XLOOKUP(E2010,Crosswalk!$C$3:$C$3275,Crosswalk!$B$3:$B$3275)</f>
        <v>KY</v>
      </c>
      <c r="D2010" s="28" t="str" cm="1">
        <f t="array" ref="D2010">_xlfn.XLOOKUP(C2010,_xlfn.ANCHORARRAY($O$2),$P$2:$P$51)</f>
        <v>Kentucky</v>
      </c>
      <c r="E2010" t="s">
        <v>4113</v>
      </c>
      <c r="F2010" s="28">
        <v>900</v>
      </c>
      <c r="G2010" s="28">
        <v>8075</v>
      </c>
      <c r="H2010" s="28">
        <v>20352</v>
      </c>
      <c r="I2010" s="28">
        <v>29327</v>
      </c>
      <c r="J2010" s="31">
        <f t="shared" si="126"/>
        <v>1.1251223570563299E-6</v>
      </c>
      <c r="K2010" s="31">
        <f t="shared" si="127"/>
        <v>1.0094847814699849E-5</v>
      </c>
      <c r="L2010" s="31">
        <f t="shared" si="128"/>
        <v>2.5442766900900472E-5</v>
      </c>
      <c r="M2010" s="31">
        <f t="shared" si="129"/>
        <v>3.6662737072656648E-5</v>
      </c>
    </row>
    <row r="2011" spans="1:13" x14ac:dyDescent="0.2">
      <c r="A2011" t="s">
        <v>788</v>
      </c>
      <c r="B2011" s="28">
        <v>637372000</v>
      </c>
      <c r="C2011" s="28" t="str">
        <f>_xlfn.XLOOKUP(E2011,Crosswalk!$C$3:$C$3275,Crosswalk!$B$3:$B$3275)</f>
        <v>KY</v>
      </c>
      <c r="D2011" s="28" t="str" cm="1">
        <f t="array" ref="D2011">_xlfn.XLOOKUP(C2011,_xlfn.ANCHORARRAY($O$2),$P$2:$P$51)</f>
        <v>Kentucky</v>
      </c>
      <c r="E2011" t="s">
        <v>4112</v>
      </c>
      <c r="F2011" s="28">
        <v>3292</v>
      </c>
      <c r="G2011" s="28">
        <v>2188</v>
      </c>
      <c r="H2011" s="28">
        <v>45090</v>
      </c>
      <c r="I2011" s="28">
        <v>50570</v>
      </c>
      <c r="J2011" s="31">
        <f t="shared" si="126"/>
        <v>5.164958611297641E-6</v>
      </c>
      <c r="K2011" s="31">
        <f t="shared" si="127"/>
        <v>3.4328461243983105E-6</v>
      </c>
      <c r="L2011" s="31">
        <f t="shared" si="128"/>
        <v>7.0743615973089494E-5</v>
      </c>
      <c r="M2011" s="31">
        <f t="shared" si="129"/>
        <v>7.9341420708785448E-5</v>
      </c>
    </row>
    <row r="2012" spans="1:13" x14ac:dyDescent="0.2">
      <c r="A2012" t="s">
        <v>787</v>
      </c>
      <c r="B2012" s="28">
        <v>270382000</v>
      </c>
      <c r="C2012" s="28" t="str">
        <f>_xlfn.XLOOKUP(E2012,Crosswalk!$C$3:$C$3275,Crosswalk!$B$3:$B$3275)</f>
        <v>KY</v>
      </c>
      <c r="D2012" s="28" t="str" cm="1">
        <f t="array" ref="D2012">_xlfn.XLOOKUP(C2012,_xlfn.ANCHORARRAY($O$2),$P$2:$P$51)</f>
        <v>Kentucky</v>
      </c>
      <c r="E2012" t="s">
        <v>4110</v>
      </c>
      <c r="F2012" s="28">
        <v>7812</v>
      </c>
      <c r="G2012" s="28">
        <v>22634</v>
      </c>
      <c r="H2012" s="28">
        <v>73450</v>
      </c>
      <c r="I2012" s="28">
        <v>103896</v>
      </c>
      <c r="J2012" s="31">
        <f t="shared" si="126"/>
        <v>2.8892455858747994E-5</v>
      </c>
      <c r="K2012" s="31">
        <f t="shared" si="127"/>
        <v>8.371119379248618E-5</v>
      </c>
      <c r="L2012" s="31">
        <f t="shared" si="128"/>
        <v>2.716526987743267E-4</v>
      </c>
      <c r="M2012" s="31">
        <f t="shared" si="129"/>
        <v>3.8425634842556089E-4</v>
      </c>
    </row>
    <row r="2013" spans="1:13" x14ac:dyDescent="0.2">
      <c r="A2013" t="s">
        <v>786</v>
      </c>
      <c r="B2013" s="28">
        <v>391143000</v>
      </c>
      <c r="C2013" s="28" t="str">
        <f>_xlfn.XLOOKUP(E2013,Crosswalk!$C$3:$C$3275,Crosswalk!$B$3:$B$3275)</f>
        <v>KY</v>
      </c>
      <c r="D2013" s="28" t="str" cm="1">
        <f t="array" ref="D2013">_xlfn.XLOOKUP(C2013,_xlfn.ANCHORARRAY($O$2),$P$2:$P$51)</f>
        <v>Kentucky</v>
      </c>
      <c r="E2013" t="s">
        <v>4108</v>
      </c>
      <c r="F2013" s="28">
        <v>31303</v>
      </c>
      <c r="G2013" s="28">
        <v>32118</v>
      </c>
      <c r="H2013" s="28">
        <v>43454</v>
      </c>
      <c r="I2013" s="28">
        <v>106875</v>
      </c>
      <c r="J2013" s="31">
        <f t="shared" si="126"/>
        <v>8.0029554408489985E-5</v>
      </c>
      <c r="K2013" s="31">
        <f t="shared" si="127"/>
        <v>8.2113191339228876E-5</v>
      </c>
      <c r="L2013" s="31">
        <f t="shared" si="128"/>
        <v>1.1109491924948165E-4</v>
      </c>
      <c r="M2013" s="31">
        <f t="shared" si="129"/>
        <v>2.7323766499720049E-4</v>
      </c>
    </row>
    <row r="2014" spans="1:13" x14ac:dyDescent="0.2">
      <c r="A2014" t="s">
        <v>383</v>
      </c>
      <c r="B2014" s="28">
        <v>821633000</v>
      </c>
      <c r="C2014" s="28" t="str">
        <f>_xlfn.XLOOKUP(E2014,Crosswalk!$C$3:$C$3275,Crosswalk!$B$3:$B$3275)</f>
        <v>KY</v>
      </c>
      <c r="D2014" s="28" t="str" cm="1">
        <f t="array" ref="D2014">_xlfn.XLOOKUP(C2014,_xlfn.ANCHORARRAY($O$2),$P$2:$P$51)</f>
        <v>Kentucky</v>
      </c>
      <c r="E2014" t="s">
        <v>4106</v>
      </c>
      <c r="F2014" s="28">
        <v>3050</v>
      </c>
      <c r="G2014" s="28">
        <v>21543</v>
      </c>
      <c r="H2014" s="28">
        <v>18635</v>
      </c>
      <c r="I2014" s="28">
        <v>43228</v>
      </c>
      <c r="J2014" s="31">
        <f t="shared" si="126"/>
        <v>3.7121196446588685E-6</v>
      </c>
      <c r="K2014" s="31">
        <f t="shared" si="127"/>
        <v>2.6219735575372461E-5</v>
      </c>
      <c r="L2014" s="31">
        <f t="shared" si="128"/>
        <v>2.2680442484661643E-5</v>
      </c>
      <c r="M2014" s="31">
        <f t="shared" si="129"/>
        <v>5.2612297704692973E-5</v>
      </c>
    </row>
    <row r="2015" spans="1:13" x14ac:dyDescent="0.2">
      <c r="A2015" t="s">
        <v>611</v>
      </c>
      <c r="B2015" s="28">
        <v>313513000</v>
      </c>
      <c r="C2015" s="28" t="str">
        <f>_xlfn.XLOOKUP(E2015,Crosswalk!$C$3:$C$3275,Crosswalk!$B$3:$B$3275)</f>
        <v>KY</v>
      </c>
      <c r="D2015" s="28" t="str" cm="1">
        <f t="array" ref="D2015">_xlfn.XLOOKUP(C2015,_xlfn.ANCHORARRAY($O$2),$P$2:$P$51)</f>
        <v>Kentucky</v>
      </c>
      <c r="E2015" t="s">
        <v>4105</v>
      </c>
      <c r="F2015" s="28">
        <v>4115</v>
      </c>
      <c r="G2015" s="28">
        <v>13696</v>
      </c>
      <c r="H2015" s="28">
        <v>36370</v>
      </c>
      <c r="I2015" s="28">
        <v>54181</v>
      </c>
      <c r="J2015" s="31">
        <f t="shared" si="126"/>
        <v>1.3125452533068805E-5</v>
      </c>
      <c r="K2015" s="31">
        <f t="shared" si="127"/>
        <v>4.3685588795360957E-5</v>
      </c>
      <c r="L2015" s="31">
        <f t="shared" si="128"/>
        <v>1.1600794863370897E-4</v>
      </c>
      <c r="M2015" s="31">
        <f t="shared" si="129"/>
        <v>1.7281898996213872E-4</v>
      </c>
    </row>
    <row r="2016" spans="1:13" x14ac:dyDescent="0.2">
      <c r="A2016" t="s">
        <v>785</v>
      </c>
      <c r="B2016" s="28">
        <v>949882000</v>
      </c>
      <c r="C2016" s="28" t="str">
        <f>_xlfn.XLOOKUP(E2016,Crosswalk!$C$3:$C$3275,Crosswalk!$B$3:$B$3275)</f>
        <v>KY</v>
      </c>
      <c r="D2016" s="28" t="str" cm="1">
        <f t="array" ref="D2016">_xlfn.XLOOKUP(C2016,_xlfn.ANCHORARRAY($O$2),$P$2:$P$51)</f>
        <v>Kentucky</v>
      </c>
      <c r="E2016" t="s">
        <v>4104</v>
      </c>
      <c r="F2016" s="28">
        <v>18134</v>
      </c>
      <c r="G2016" s="28">
        <v>56225</v>
      </c>
      <c r="H2016" s="28">
        <v>106248</v>
      </c>
      <c r="I2016" s="28">
        <v>180607</v>
      </c>
      <c r="J2016" s="31">
        <f t="shared" si="126"/>
        <v>1.9090792329994673E-5</v>
      </c>
      <c r="K2016" s="31">
        <f t="shared" si="127"/>
        <v>5.9191562741477362E-5</v>
      </c>
      <c r="L2016" s="31">
        <f t="shared" si="128"/>
        <v>1.1185389343097353E-4</v>
      </c>
      <c r="M2016" s="31">
        <f t="shared" si="129"/>
        <v>1.9013624850244557E-4</v>
      </c>
    </row>
    <row r="2017" spans="1:13" x14ac:dyDescent="0.2">
      <c r="A2017" t="s">
        <v>139</v>
      </c>
      <c r="B2017" s="28">
        <v>1654144000</v>
      </c>
      <c r="C2017" s="28" t="str">
        <f>_xlfn.XLOOKUP(E2017,Crosswalk!$C$3:$C$3275,Crosswalk!$B$3:$B$3275)</f>
        <v>KY</v>
      </c>
      <c r="D2017" s="28" t="str" cm="1">
        <f t="array" ref="D2017">_xlfn.XLOOKUP(C2017,_xlfn.ANCHORARRAY($O$2),$P$2:$P$51)</f>
        <v>Kentucky</v>
      </c>
      <c r="E2017" t="s">
        <v>4102</v>
      </c>
      <c r="F2017" s="28">
        <v>270216</v>
      </c>
      <c r="G2017" s="28">
        <v>312736</v>
      </c>
      <c r="H2017" s="28">
        <v>634638</v>
      </c>
      <c r="I2017" s="28">
        <v>1217590</v>
      </c>
      <c r="J2017" s="31">
        <f t="shared" si="126"/>
        <v>1.6335699914880446E-4</v>
      </c>
      <c r="K2017" s="31">
        <f t="shared" si="127"/>
        <v>1.8906213727462663E-4</v>
      </c>
      <c r="L2017" s="31">
        <f t="shared" si="128"/>
        <v>3.8366550916969745E-4</v>
      </c>
      <c r="M2017" s="31">
        <f t="shared" si="129"/>
        <v>7.3608464559312857E-4</v>
      </c>
    </row>
    <row r="2018" spans="1:13" x14ac:dyDescent="0.2">
      <c r="A2018" t="s">
        <v>205</v>
      </c>
      <c r="B2018" s="28">
        <v>3580949000</v>
      </c>
      <c r="C2018" s="28" t="str">
        <f>_xlfn.XLOOKUP(E2018,Crosswalk!$C$3:$C$3275,Crosswalk!$B$3:$B$3275)</f>
        <v>KY</v>
      </c>
      <c r="D2018" s="28" t="str" cm="1">
        <f t="array" ref="D2018">_xlfn.XLOOKUP(C2018,_xlfn.ANCHORARRAY($O$2),$P$2:$P$51)</f>
        <v>Kentucky</v>
      </c>
      <c r="E2018" t="s">
        <v>4101</v>
      </c>
      <c r="F2018" s="28">
        <v>122969</v>
      </c>
      <c r="G2018" s="28">
        <v>112486</v>
      </c>
      <c r="H2018" s="28">
        <v>299222</v>
      </c>
      <c r="I2018" s="28">
        <v>534677</v>
      </c>
      <c r="J2018" s="31">
        <f t="shared" si="126"/>
        <v>3.433977976229206E-5</v>
      </c>
      <c r="K2018" s="31">
        <f t="shared" si="127"/>
        <v>3.141234348771792E-5</v>
      </c>
      <c r="L2018" s="31">
        <f t="shared" si="128"/>
        <v>8.3559413998914812E-5</v>
      </c>
      <c r="M2018" s="31">
        <f t="shared" si="129"/>
        <v>1.493115372489248E-4</v>
      </c>
    </row>
    <row r="2019" spans="1:13" x14ac:dyDescent="0.2">
      <c r="A2019" t="s">
        <v>137</v>
      </c>
      <c r="B2019" s="28">
        <v>696562000</v>
      </c>
      <c r="C2019" s="28" t="str">
        <f>_xlfn.XLOOKUP(E2019,Crosswalk!$C$3:$C$3275,Crosswalk!$B$3:$B$3275)</f>
        <v>KY</v>
      </c>
      <c r="D2019" s="28" t="str" cm="1">
        <f t="array" ref="D2019">_xlfn.XLOOKUP(C2019,_xlfn.ANCHORARRAY($O$2),$P$2:$P$51)</f>
        <v>Kentucky</v>
      </c>
      <c r="E2019" t="s">
        <v>4100</v>
      </c>
      <c r="F2019" s="28">
        <v>20925</v>
      </c>
      <c r="G2019" s="28">
        <v>64597</v>
      </c>
      <c r="H2019" s="28">
        <v>44886</v>
      </c>
      <c r="I2019" s="28">
        <v>130408</v>
      </c>
      <c r="J2019" s="31">
        <f t="shared" si="126"/>
        <v>3.0040398413924387E-5</v>
      </c>
      <c r="K2019" s="31">
        <f t="shared" si="127"/>
        <v>9.2736899227922282E-5</v>
      </c>
      <c r="L2019" s="31">
        <f t="shared" si="128"/>
        <v>6.4439346389840392E-5</v>
      </c>
      <c r="M2019" s="31">
        <f t="shared" si="129"/>
        <v>1.8721664403168706E-4</v>
      </c>
    </row>
    <row r="2020" spans="1:13" x14ac:dyDescent="0.2">
      <c r="A2020" t="s">
        <v>784</v>
      </c>
      <c r="B2020" s="28">
        <v>749429000</v>
      </c>
      <c r="C2020" s="28" t="str">
        <f>_xlfn.XLOOKUP(E2020,Crosswalk!$C$3:$C$3275,Crosswalk!$B$3:$B$3275)</f>
        <v>KY</v>
      </c>
      <c r="D2020" s="28" t="str" cm="1">
        <f t="array" ref="D2020">_xlfn.XLOOKUP(C2020,_xlfn.ANCHORARRAY($O$2),$P$2:$P$51)</f>
        <v>Kentucky</v>
      </c>
      <c r="E2020" t="s">
        <v>4099</v>
      </c>
      <c r="F2020" s="28">
        <v>43625</v>
      </c>
      <c r="G2020" s="28">
        <v>8684</v>
      </c>
      <c r="H2020" s="28">
        <v>2275</v>
      </c>
      <c r="I2020" s="28">
        <v>54584</v>
      </c>
      <c r="J2020" s="31">
        <f t="shared" si="126"/>
        <v>5.8210984629631362E-5</v>
      </c>
      <c r="K2020" s="31">
        <f t="shared" si="127"/>
        <v>1.1587488607993552E-5</v>
      </c>
      <c r="L2020" s="31">
        <f t="shared" si="128"/>
        <v>3.0356444706569934E-6</v>
      </c>
      <c r="M2020" s="31">
        <f t="shared" si="129"/>
        <v>7.2834117708281911E-5</v>
      </c>
    </row>
    <row r="2021" spans="1:13" x14ac:dyDescent="0.2">
      <c r="A2021" t="s">
        <v>783</v>
      </c>
      <c r="B2021" s="28">
        <v>348474000</v>
      </c>
      <c r="C2021" s="28" t="str">
        <f>_xlfn.XLOOKUP(E2021,Crosswalk!$C$3:$C$3275,Crosswalk!$B$3:$B$3275)</f>
        <v>KY</v>
      </c>
      <c r="D2021" s="28" t="str" cm="1">
        <f t="array" ref="D2021">_xlfn.XLOOKUP(C2021,_xlfn.ANCHORARRAY($O$2),$P$2:$P$51)</f>
        <v>Kentucky</v>
      </c>
      <c r="E2021" t="s">
        <v>4097</v>
      </c>
      <c r="F2021" s="28">
        <v>18401</v>
      </c>
      <c r="G2021" s="28">
        <v>3293</v>
      </c>
      <c r="H2021" s="28">
        <v>54811</v>
      </c>
      <c r="I2021" s="28">
        <v>76505</v>
      </c>
      <c r="J2021" s="31">
        <f t="shared" si="126"/>
        <v>5.2804513392677787E-5</v>
      </c>
      <c r="K2021" s="31">
        <f t="shared" si="127"/>
        <v>9.4497724363941076E-6</v>
      </c>
      <c r="L2021" s="31">
        <f t="shared" si="128"/>
        <v>1.5728863559404718E-4</v>
      </c>
      <c r="M2021" s="31">
        <f t="shared" si="129"/>
        <v>2.1954292142311907E-4</v>
      </c>
    </row>
    <row r="2022" spans="1:13" x14ac:dyDescent="0.2">
      <c r="A2022" t="s">
        <v>782</v>
      </c>
      <c r="B2022" s="28">
        <v>27790000</v>
      </c>
      <c r="C2022" s="28" t="str">
        <f>_xlfn.XLOOKUP(E2022,Crosswalk!$C$3:$C$3275,Crosswalk!$B$3:$B$3275)</f>
        <v>KY</v>
      </c>
      <c r="D2022" s="28" t="str" cm="1">
        <f t="array" ref="D2022">_xlfn.XLOOKUP(C2022,_xlfn.ANCHORARRAY($O$2),$P$2:$P$51)</f>
        <v>Kentucky</v>
      </c>
      <c r="E2022" t="s">
        <v>4095</v>
      </c>
      <c r="F2022" s="28">
        <v>584</v>
      </c>
      <c r="G2022" s="28">
        <v>4718</v>
      </c>
      <c r="H2022" s="28">
        <v>15881</v>
      </c>
      <c r="I2022" s="28">
        <v>21183</v>
      </c>
      <c r="J2022" s="31">
        <f t="shared" si="126"/>
        <v>2.1014753508456279E-5</v>
      </c>
      <c r="K2022" s="31">
        <f t="shared" si="127"/>
        <v>1.6977329974811084E-4</v>
      </c>
      <c r="L2022" s="31">
        <f t="shared" si="128"/>
        <v>5.7146455559553794E-4</v>
      </c>
      <c r="M2022" s="31">
        <f t="shared" si="129"/>
        <v>7.6225260885210506E-4</v>
      </c>
    </row>
    <row r="2023" spans="1:13" x14ac:dyDescent="0.2">
      <c r="A2023" t="s">
        <v>202</v>
      </c>
      <c r="B2023" s="28">
        <v>2207694000</v>
      </c>
      <c r="C2023" s="28" t="str">
        <f>_xlfn.XLOOKUP(E2023,Crosswalk!$C$3:$C$3275,Crosswalk!$B$3:$B$3275)</f>
        <v>KY</v>
      </c>
      <c r="D2023" s="28" t="str" cm="1">
        <f t="array" ref="D2023">_xlfn.XLOOKUP(C2023,_xlfn.ANCHORARRAY($O$2),$P$2:$P$51)</f>
        <v>Kentucky</v>
      </c>
      <c r="E2023" t="s">
        <v>4093</v>
      </c>
      <c r="F2023" s="28">
        <v>46969</v>
      </c>
      <c r="G2023" s="28">
        <v>149881</v>
      </c>
      <c r="H2023" s="28">
        <v>57453</v>
      </c>
      <c r="I2023" s="28">
        <v>254303</v>
      </c>
      <c r="J2023" s="31">
        <f t="shared" si="126"/>
        <v>2.1275140485955028E-5</v>
      </c>
      <c r="K2023" s="31">
        <f t="shared" si="127"/>
        <v>6.789029639071357E-5</v>
      </c>
      <c r="L2023" s="31">
        <f t="shared" si="128"/>
        <v>2.6023987019940265E-5</v>
      </c>
      <c r="M2023" s="31">
        <f t="shared" si="129"/>
        <v>1.1518942389660887E-4</v>
      </c>
    </row>
    <row r="2024" spans="1:13" x14ac:dyDescent="0.2">
      <c r="A2024" t="s">
        <v>781</v>
      </c>
      <c r="B2024" s="28">
        <v>225448000</v>
      </c>
      <c r="C2024" s="28" t="str">
        <f>_xlfn.XLOOKUP(E2024,Crosswalk!$C$3:$C$3275,Crosswalk!$B$3:$B$3275)</f>
        <v>KY</v>
      </c>
      <c r="D2024" s="28" t="str" cm="1">
        <f t="array" ref="D2024">_xlfn.XLOOKUP(C2024,_xlfn.ANCHORARRAY($O$2),$P$2:$P$51)</f>
        <v>Kentucky</v>
      </c>
      <c r="E2024" t="s">
        <v>4092</v>
      </c>
      <c r="F2024" s="28">
        <v>2750</v>
      </c>
      <c r="G2024" s="28">
        <v>6054</v>
      </c>
      <c r="H2024" s="28">
        <v>6053</v>
      </c>
      <c r="I2024" s="28">
        <v>14857</v>
      </c>
      <c r="J2024" s="31">
        <f t="shared" si="126"/>
        <v>1.2197934778751641E-5</v>
      </c>
      <c r="K2024" s="31">
        <f t="shared" si="127"/>
        <v>2.6853198963840885E-5</v>
      </c>
      <c r="L2024" s="31">
        <f t="shared" si="128"/>
        <v>2.6848763351194068E-5</v>
      </c>
      <c r="M2024" s="31">
        <f t="shared" si="129"/>
        <v>6.5899897093786599E-5</v>
      </c>
    </row>
    <row r="2025" spans="1:13" x14ac:dyDescent="0.2">
      <c r="A2025" t="s">
        <v>135</v>
      </c>
      <c r="B2025" s="28">
        <v>1924074000</v>
      </c>
      <c r="C2025" s="28" t="str">
        <f>_xlfn.XLOOKUP(E2025,Crosswalk!$C$3:$C$3275,Crosswalk!$B$3:$B$3275)</f>
        <v>KY</v>
      </c>
      <c r="D2025" s="28" t="str" cm="1">
        <f t="array" ref="D2025">_xlfn.XLOOKUP(C2025,_xlfn.ANCHORARRAY($O$2),$P$2:$P$51)</f>
        <v>Kentucky</v>
      </c>
      <c r="E2025" t="s">
        <v>4090</v>
      </c>
      <c r="F2025" s="28">
        <v>62794</v>
      </c>
      <c r="G2025" s="28">
        <v>37238</v>
      </c>
      <c r="H2025" s="28">
        <v>4922</v>
      </c>
      <c r="I2025" s="28">
        <v>104954</v>
      </c>
      <c r="J2025" s="31">
        <f t="shared" si="126"/>
        <v>3.2635958908025366E-5</v>
      </c>
      <c r="K2025" s="31">
        <f t="shared" si="127"/>
        <v>1.9353725480412916E-5</v>
      </c>
      <c r="L2025" s="31">
        <f t="shared" si="128"/>
        <v>2.5581136692247801E-6</v>
      </c>
      <c r="M2025" s="31">
        <f t="shared" si="129"/>
        <v>5.4547798057663063E-5</v>
      </c>
    </row>
    <row r="2026" spans="1:13" x14ac:dyDescent="0.2">
      <c r="A2026" t="s">
        <v>133</v>
      </c>
      <c r="B2026" s="28">
        <v>948549000</v>
      </c>
      <c r="C2026" s="28" t="str">
        <f>_xlfn.XLOOKUP(E2026,Crosswalk!$C$3:$C$3275,Crosswalk!$B$3:$B$3275)</f>
        <v>KY</v>
      </c>
      <c r="D2026" s="28" t="str" cm="1">
        <f t="array" ref="D2026">_xlfn.XLOOKUP(C2026,_xlfn.ANCHORARRAY($O$2),$P$2:$P$51)</f>
        <v>Kentucky</v>
      </c>
      <c r="E2026" t="s">
        <v>4089</v>
      </c>
      <c r="F2026" s="28">
        <v>250</v>
      </c>
      <c r="G2026" s="28">
        <v>7523</v>
      </c>
      <c r="H2026" s="28">
        <v>8609</v>
      </c>
      <c r="I2026" s="28">
        <v>16382</v>
      </c>
      <c r="J2026" s="31">
        <f t="shared" si="126"/>
        <v>2.6356044864313808E-7</v>
      </c>
      <c r="K2026" s="31">
        <f t="shared" si="127"/>
        <v>7.9310610205693118E-6</v>
      </c>
      <c r="L2026" s="31">
        <f t="shared" si="128"/>
        <v>9.0759676094751039E-6</v>
      </c>
      <c r="M2026" s="31">
        <f t="shared" si="129"/>
        <v>1.7270589078687552E-5</v>
      </c>
    </row>
    <row r="2027" spans="1:13" x14ac:dyDescent="0.2">
      <c r="A2027" t="s">
        <v>780</v>
      </c>
      <c r="B2027" s="28">
        <v>296608000</v>
      </c>
      <c r="C2027" s="28" t="str">
        <f>_xlfn.XLOOKUP(E2027,Crosswalk!$C$3:$C$3275,Crosswalk!$B$3:$B$3275)</f>
        <v>KY</v>
      </c>
      <c r="D2027" s="28" t="str" cm="1">
        <f t="array" ref="D2027">_xlfn.XLOOKUP(C2027,_xlfn.ANCHORARRAY($O$2),$P$2:$P$51)</f>
        <v>Kentucky</v>
      </c>
      <c r="E2027" t="s">
        <v>4088</v>
      </c>
      <c r="F2027" s="28">
        <v>1157</v>
      </c>
      <c r="G2027" s="28">
        <v>8172</v>
      </c>
      <c r="H2027" s="28">
        <v>4363</v>
      </c>
      <c r="I2027" s="28">
        <v>13692</v>
      </c>
      <c r="J2027" s="31">
        <f t="shared" si="126"/>
        <v>3.9007713884992988E-6</v>
      </c>
      <c r="K2027" s="31">
        <f t="shared" si="127"/>
        <v>2.7551515805372746E-5</v>
      </c>
      <c r="L2027" s="31">
        <f t="shared" si="128"/>
        <v>1.4709650447728989E-5</v>
      </c>
      <c r="M2027" s="31">
        <f t="shared" si="129"/>
        <v>4.6161937641601034E-5</v>
      </c>
    </row>
    <row r="2028" spans="1:13" x14ac:dyDescent="0.2">
      <c r="A2028" t="s">
        <v>779</v>
      </c>
      <c r="B2028" s="28">
        <v>49626000</v>
      </c>
      <c r="C2028" s="28" t="str">
        <f>_xlfn.XLOOKUP(E2028,Crosswalk!$C$3:$C$3275,Crosswalk!$B$3:$B$3275)</f>
        <v>KY</v>
      </c>
      <c r="D2028" s="28" t="str" cm="1">
        <f t="array" ref="D2028">_xlfn.XLOOKUP(C2028,_xlfn.ANCHORARRAY($O$2),$P$2:$P$51)</f>
        <v>Kentucky</v>
      </c>
      <c r="E2028" t="s">
        <v>4086</v>
      </c>
      <c r="F2028" s="28" t="s">
        <v>8073</v>
      </c>
      <c r="G2028" s="28">
        <v>4988</v>
      </c>
      <c r="H2028" s="28">
        <v>13599</v>
      </c>
      <c r="I2028" s="28">
        <v>18587</v>
      </c>
      <c r="J2028" s="31" t="e">
        <f t="shared" si="126"/>
        <v>#VALUE!</v>
      </c>
      <c r="K2028" s="31">
        <f t="shared" si="127"/>
        <v>1.0051182847700803E-4</v>
      </c>
      <c r="L2028" s="31">
        <f t="shared" si="128"/>
        <v>2.740297424737033E-4</v>
      </c>
      <c r="M2028" s="31">
        <f t="shared" si="129"/>
        <v>3.7454157095071134E-4</v>
      </c>
    </row>
    <row r="2029" spans="1:13" x14ac:dyDescent="0.2">
      <c r="A2029" t="s">
        <v>604</v>
      </c>
      <c r="B2029" s="28">
        <v>176607000</v>
      </c>
      <c r="C2029" s="28" t="str">
        <f>_xlfn.XLOOKUP(E2029,Crosswalk!$C$3:$C$3275,Crosswalk!$B$3:$B$3275)</f>
        <v>KY</v>
      </c>
      <c r="D2029" s="28" t="str" cm="1">
        <f t="array" ref="D2029">_xlfn.XLOOKUP(C2029,_xlfn.ANCHORARRAY($O$2),$P$2:$P$51)</f>
        <v>Kentucky</v>
      </c>
      <c r="E2029" t="s">
        <v>4084</v>
      </c>
      <c r="F2029" s="28">
        <v>138691</v>
      </c>
      <c r="G2029" s="28">
        <v>63493</v>
      </c>
      <c r="H2029" s="28">
        <v>169877</v>
      </c>
      <c r="I2029" s="28">
        <v>372061</v>
      </c>
      <c r="J2029" s="31">
        <f t="shared" si="126"/>
        <v>7.8530862310100956E-4</v>
      </c>
      <c r="K2029" s="31">
        <f t="shared" si="127"/>
        <v>3.5951576098342648E-4</v>
      </c>
      <c r="L2029" s="31">
        <f t="shared" si="128"/>
        <v>9.6189279020650375E-4</v>
      </c>
      <c r="M2029" s="31">
        <f t="shared" si="129"/>
        <v>2.1067171742909399E-3</v>
      </c>
    </row>
    <row r="2030" spans="1:13" x14ac:dyDescent="0.2">
      <c r="A2030" t="s">
        <v>778</v>
      </c>
      <c r="B2030" s="28">
        <v>1974160000</v>
      </c>
      <c r="C2030" s="28" t="str">
        <f>_xlfn.XLOOKUP(E2030,Crosswalk!$C$3:$C$3275,Crosswalk!$B$3:$B$3275)</f>
        <v>KY</v>
      </c>
      <c r="D2030" s="28" t="str" cm="1">
        <f t="array" ref="D2030">_xlfn.XLOOKUP(C2030,_xlfn.ANCHORARRAY($O$2),$P$2:$P$51)</f>
        <v>Kentucky</v>
      </c>
      <c r="E2030" t="s">
        <v>4083</v>
      </c>
      <c r="F2030" s="28">
        <v>443919</v>
      </c>
      <c r="G2030" s="28">
        <v>339589</v>
      </c>
      <c r="H2030" s="28">
        <v>68363</v>
      </c>
      <c r="I2030" s="28">
        <v>851871</v>
      </c>
      <c r="J2030" s="31">
        <f t="shared" si="126"/>
        <v>2.2486475260363902E-4</v>
      </c>
      <c r="K2030" s="31">
        <f t="shared" si="127"/>
        <v>1.7201695911172346E-4</v>
      </c>
      <c r="L2030" s="31">
        <f t="shared" si="128"/>
        <v>3.4628905458524132E-5</v>
      </c>
      <c r="M2030" s="31">
        <f t="shared" si="129"/>
        <v>4.3151061717388662E-4</v>
      </c>
    </row>
    <row r="2031" spans="1:13" x14ac:dyDescent="0.2">
      <c r="A2031" t="s">
        <v>36</v>
      </c>
      <c r="B2031" s="28">
        <v>814518000</v>
      </c>
      <c r="C2031" s="28" t="str">
        <f>_xlfn.XLOOKUP(E2031,Crosswalk!$C$3:$C$3275,Crosswalk!$B$3:$B$3275)</f>
        <v>KY</v>
      </c>
      <c r="D2031" s="28" t="str" cm="1">
        <f t="array" ref="D2031">_xlfn.XLOOKUP(C2031,_xlfn.ANCHORARRAY($O$2),$P$2:$P$51)</f>
        <v>Kentucky</v>
      </c>
      <c r="E2031" t="s">
        <v>4081</v>
      </c>
      <c r="F2031" s="28">
        <v>7036</v>
      </c>
      <c r="G2031" s="28">
        <v>29926</v>
      </c>
      <c r="H2031" s="28">
        <v>5403</v>
      </c>
      <c r="I2031" s="28">
        <v>42365</v>
      </c>
      <c r="J2031" s="31">
        <f t="shared" si="126"/>
        <v>8.638237583454264E-6</v>
      </c>
      <c r="K2031" s="31">
        <f t="shared" si="127"/>
        <v>3.6740747288580487E-5</v>
      </c>
      <c r="L2031" s="31">
        <f t="shared" si="128"/>
        <v>6.6333709015638699E-6</v>
      </c>
      <c r="M2031" s="31">
        <f t="shared" si="129"/>
        <v>5.201235577359862E-5</v>
      </c>
    </row>
    <row r="2032" spans="1:13" x14ac:dyDescent="0.2">
      <c r="A2032" t="s">
        <v>777</v>
      </c>
      <c r="B2032" s="28">
        <v>88851000</v>
      </c>
      <c r="C2032" s="28" t="str">
        <f>_xlfn.XLOOKUP(E2032,Crosswalk!$C$3:$C$3275,Crosswalk!$B$3:$B$3275)</f>
        <v>KY</v>
      </c>
      <c r="D2032" s="28" t="str" cm="1">
        <f t="array" ref="D2032">_xlfn.XLOOKUP(C2032,_xlfn.ANCHORARRAY($O$2),$P$2:$P$51)</f>
        <v>Kentucky</v>
      </c>
      <c r="E2032" t="s">
        <v>4080</v>
      </c>
      <c r="F2032" s="28">
        <v>21128</v>
      </c>
      <c r="G2032" s="28">
        <v>23140</v>
      </c>
      <c r="H2032" s="28">
        <v>43451</v>
      </c>
      <c r="I2032" s="28">
        <v>87719</v>
      </c>
      <c r="J2032" s="31">
        <f t="shared" si="126"/>
        <v>2.3779135856658902E-4</v>
      </c>
      <c r="K2032" s="31">
        <f t="shared" si="127"/>
        <v>2.6043601084962465E-4</v>
      </c>
      <c r="L2032" s="31">
        <f t="shared" si="128"/>
        <v>4.8903219997523941E-4</v>
      </c>
      <c r="M2032" s="31">
        <f t="shared" si="129"/>
        <v>9.8725956939145314E-4</v>
      </c>
    </row>
    <row r="2033" spans="1:13" x14ac:dyDescent="0.2">
      <c r="A2033" t="s">
        <v>776</v>
      </c>
      <c r="B2033" s="28">
        <v>1735012000</v>
      </c>
      <c r="C2033" s="28" t="str">
        <f>_xlfn.XLOOKUP(E2033,Crosswalk!$C$3:$C$3275,Crosswalk!$B$3:$B$3275)</f>
        <v>KY</v>
      </c>
      <c r="D2033" s="28" t="str" cm="1">
        <f t="array" ref="D2033">_xlfn.XLOOKUP(C2033,_xlfn.ANCHORARRAY($O$2),$P$2:$P$51)</f>
        <v>Kentucky</v>
      </c>
      <c r="E2033" t="s">
        <v>4078</v>
      </c>
      <c r="F2033" s="28">
        <v>46187</v>
      </c>
      <c r="G2033" s="28">
        <v>21561</v>
      </c>
      <c r="H2033" s="28">
        <v>73381</v>
      </c>
      <c r="I2033" s="28">
        <v>141129</v>
      </c>
      <c r="J2033" s="31">
        <f t="shared" si="126"/>
        <v>2.662056516035624E-5</v>
      </c>
      <c r="K2033" s="31">
        <f t="shared" si="127"/>
        <v>1.2427003386720091E-5</v>
      </c>
      <c r="L2033" s="31">
        <f t="shared" si="128"/>
        <v>4.2294231970729889E-5</v>
      </c>
      <c r="M2033" s="31">
        <f t="shared" si="129"/>
        <v>8.134180051780621E-5</v>
      </c>
    </row>
    <row r="2034" spans="1:13" x14ac:dyDescent="0.2">
      <c r="A2034" t="s">
        <v>775</v>
      </c>
      <c r="B2034" s="28">
        <v>1123541000</v>
      </c>
      <c r="C2034" s="28" t="str">
        <f>_xlfn.XLOOKUP(E2034,Crosswalk!$C$3:$C$3275,Crosswalk!$B$3:$B$3275)</f>
        <v>KY</v>
      </c>
      <c r="D2034" s="28" t="str" cm="1">
        <f t="array" ref="D2034">_xlfn.XLOOKUP(C2034,_xlfn.ANCHORARRAY($O$2),$P$2:$P$51)</f>
        <v>Kentucky</v>
      </c>
      <c r="E2034" t="s">
        <v>4076</v>
      </c>
      <c r="F2034" s="28">
        <v>7167</v>
      </c>
      <c r="G2034" s="28">
        <v>6119</v>
      </c>
      <c r="H2034" s="28">
        <v>11485</v>
      </c>
      <c r="I2034" s="28">
        <v>24771</v>
      </c>
      <c r="J2034" s="31">
        <f t="shared" si="126"/>
        <v>6.3789394423523485E-6</v>
      </c>
      <c r="K2034" s="31">
        <f t="shared" si="127"/>
        <v>5.4461741939101466E-6</v>
      </c>
      <c r="L2034" s="31">
        <f t="shared" si="128"/>
        <v>1.022214587629646E-5</v>
      </c>
      <c r="M2034" s="31">
        <f t="shared" si="129"/>
        <v>2.2047259512558955E-5</v>
      </c>
    </row>
    <row r="2035" spans="1:13" x14ac:dyDescent="0.2">
      <c r="A2035" t="s">
        <v>132</v>
      </c>
      <c r="B2035" s="28">
        <v>253485000</v>
      </c>
      <c r="C2035" s="28" t="str">
        <f>_xlfn.XLOOKUP(E2035,Crosswalk!$C$3:$C$3275,Crosswalk!$B$3:$B$3275)</f>
        <v>KY</v>
      </c>
      <c r="D2035" s="28" t="str" cm="1">
        <f t="array" ref="D2035">_xlfn.XLOOKUP(C2035,_xlfn.ANCHORARRAY($O$2),$P$2:$P$51)</f>
        <v>Kentucky</v>
      </c>
      <c r="E2035" t="s">
        <v>4074</v>
      </c>
      <c r="F2035" s="28">
        <v>12800</v>
      </c>
      <c r="G2035" s="28">
        <v>13507</v>
      </c>
      <c r="H2035" s="28">
        <v>12658</v>
      </c>
      <c r="I2035" s="28">
        <v>38965</v>
      </c>
      <c r="J2035" s="31">
        <f t="shared" si="126"/>
        <v>5.0496084580941676E-5</v>
      </c>
      <c r="K2035" s="31">
        <f t="shared" si="127"/>
        <v>5.3285204252717125E-5</v>
      </c>
      <c r="L2035" s="31">
        <f t="shared" si="128"/>
        <v>4.9935893642621852E-5</v>
      </c>
      <c r="M2035" s="31">
        <f t="shared" si="129"/>
        <v>1.5371718247628066E-4</v>
      </c>
    </row>
    <row r="2036" spans="1:13" x14ac:dyDescent="0.2">
      <c r="A2036" t="s">
        <v>131</v>
      </c>
      <c r="B2036" s="28">
        <v>1072089000</v>
      </c>
      <c r="C2036" s="28" t="str">
        <f>_xlfn.XLOOKUP(E2036,Crosswalk!$C$3:$C$3275,Crosswalk!$B$3:$B$3275)</f>
        <v>KY</v>
      </c>
      <c r="D2036" s="28" t="str" cm="1">
        <f t="array" ref="D2036">_xlfn.XLOOKUP(C2036,_xlfn.ANCHORARRAY($O$2),$P$2:$P$51)</f>
        <v>Kentucky</v>
      </c>
      <c r="E2036" t="s">
        <v>4073</v>
      </c>
      <c r="F2036" s="28">
        <v>76083</v>
      </c>
      <c r="G2036" s="28">
        <v>33495</v>
      </c>
      <c r="H2036" s="28">
        <v>98459</v>
      </c>
      <c r="I2036" s="28">
        <v>208037</v>
      </c>
      <c r="J2036" s="31">
        <f t="shared" si="126"/>
        <v>7.0967055906739091E-5</v>
      </c>
      <c r="K2036" s="31">
        <f t="shared" si="127"/>
        <v>3.1242741973847322E-5</v>
      </c>
      <c r="L2036" s="31">
        <f t="shared" si="128"/>
        <v>9.1838457441499729E-5</v>
      </c>
      <c r="M2036" s="31">
        <f t="shared" si="129"/>
        <v>1.9404825532208614E-4</v>
      </c>
    </row>
    <row r="2037" spans="1:13" x14ac:dyDescent="0.2">
      <c r="A2037" t="s">
        <v>130</v>
      </c>
      <c r="B2037" s="28">
        <v>326476000</v>
      </c>
      <c r="C2037" s="28" t="str">
        <f>_xlfn.XLOOKUP(E2037,Crosswalk!$C$3:$C$3275,Crosswalk!$B$3:$B$3275)</f>
        <v>KY</v>
      </c>
      <c r="D2037" s="28" t="str" cm="1">
        <f t="array" ref="D2037">_xlfn.XLOOKUP(C2037,_xlfn.ANCHORARRAY($O$2),$P$2:$P$51)</f>
        <v>Kentucky</v>
      </c>
      <c r="E2037" t="s">
        <v>4072</v>
      </c>
      <c r="F2037" s="28">
        <v>20575</v>
      </c>
      <c r="G2037" s="28">
        <v>9915</v>
      </c>
      <c r="H2037" s="28">
        <v>39490</v>
      </c>
      <c r="I2037" s="28">
        <v>69980</v>
      </c>
      <c r="J2037" s="31">
        <f t="shared" si="126"/>
        <v>6.3021477842169105E-5</v>
      </c>
      <c r="K2037" s="31">
        <f t="shared" si="127"/>
        <v>3.0369766843504576E-5</v>
      </c>
      <c r="L2037" s="31">
        <f t="shared" si="128"/>
        <v>1.209583552849214E-4</v>
      </c>
      <c r="M2037" s="31">
        <f t="shared" si="129"/>
        <v>2.1434959997059509E-4</v>
      </c>
    </row>
    <row r="2038" spans="1:13" x14ac:dyDescent="0.2">
      <c r="A2038" t="s">
        <v>774</v>
      </c>
      <c r="B2038" s="28">
        <v>188163000</v>
      </c>
      <c r="C2038" s="28" t="str">
        <f>_xlfn.XLOOKUP(E2038,Crosswalk!$C$3:$C$3275,Crosswalk!$B$3:$B$3275)</f>
        <v>KY</v>
      </c>
      <c r="D2038" s="28" t="str" cm="1">
        <f t="array" ref="D2038">_xlfn.XLOOKUP(C2038,_xlfn.ANCHORARRAY($O$2),$P$2:$P$51)</f>
        <v>Kentucky</v>
      </c>
      <c r="E2038" t="s">
        <v>4071</v>
      </c>
      <c r="F2038" s="28">
        <v>30692</v>
      </c>
      <c r="G2038" s="28">
        <v>60952</v>
      </c>
      <c r="H2038" s="28">
        <v>43801</v>
      </c>
      <c r="I2038" s="28">
        <v>135445</v>
      </c>
      <c r="J2038" s="31">
        <f t="shared" si="126"/>
        <v>1.6311389593065586E-4</v>
      </c>
      <c r="K2038" s="31">
        <f t="shared" si="127"/>
        <v>3.2393191009922251E-4</v>
      </c>
      <c r="L2038" s="31">
        <f t="shared" si="128"/>
        <v>2.3278221541960959E-4</v>
      </c>
      <c r="M2038" s="31">
        <f t="shared" si="129"/>
        <v>7.1982802144948796E-4</v>
      </c>
    </row>
    <row r="2039" spans="1:13" x14ac:dyDescent="0.2">
      <c r="A2039" t="s">
        <v>566</v>
      </c>
      <c r="B2039" s="28">
        <v>863461000</v>
      </c>
      <c r="C2039" s="28" t="str">
        <f>_xlfn.XLOOKUP(E2039,Crosswalk!$C$3:$C$3275,Crosswalk!$B$3:$B$3275)</f>
        <v>KY</v>
      </c>
      <c r="D2039" s="28" t="str" cm="1">
        <f t="array" ref="D2039">_xlfn.XLOOKUP(C2039,_xlfn.ANCHORARRAY($O$2),$P$2:$P$51)</f>
        <v>Kentucky</v>
      </c>
      <c r="E2039" t="s">
        <v>4069</v>
      </c>
      <c r="F2039" s="28">
        <v>27120</v>
      </c>
      <c r="G2039" s="28">
        <v>70136</v>
      </c>
      <c r="H2039" s="28">
        <v>91146</v>
      </c>
      <c r="I2039" s="28">
        <v>188402</v>
      </c>
      <c r="J2039" s="31">
        <f t="shared" si="126"/>
        <v>3.1408482838252102E-5</v>
      </c>
      <c r="K2039" s="31">
        <f t="shared" si="127"/>
        <v>8.1226598537745189E-5</v>
      </c>
      <c r="L2039" s="31">
        <f t="shared" si="128"/>
        <v>1.0555890769820525E-4</v>
      </c>
      <c r="M2039" s="31">
        <f t="shared" si="129"/>
        <v>2.1819398907420255E-4</v>
      </c>
    </row>
    <row r="2040" spans="1:13" x14ac:dyDescent="0.2">
      <c r="A2040" t="s">
        <v>773</v>
      </c>
      <c r="B2040" s="28">
        <v>85749000</v>
      </c>
      <c r="C2040" s="28" t="str">
        <f>_xlfn.XLOOKUP(E2040,Crosswalk!$C$3:$C$3275,Crosswalk!$B$3:$B$3275)</f>
        <v>KY</v>
      </c>
      <c r="D2040" s="28" t="str" cm="1">
        <f t="array" ref="D2040">_xlfn.XLOOKUP(C2040,_xlfn.ANCHORARRAY($O$2),$P$2:$P$51)</f>
        <v>Kentucky</v>
      </c>
      <c r="E2040" t="s">
        <v>4068</v>
      </c>
      <c r="F2040" s="28">
        <v>46357</v>
      </c>
      <c r="G2040" s="28">
        <v>8224</v>
      </c>
      <c r="H2040" s="28">
        <v>1603</v>
      </c>
      <c r="I2040" s="28">
        <v>56184</v>
      </c>
      <c r="J2040" s="31">
        <f t="shared" si="126"/>
        <v>5.4061271851566786E-4</v>
      </c>
      <c r="K2040" s="31">
        <f t="shared" si="127"/>
        <v>9.5907823997947499E-5</v>
      </c>
      <c r="L2040" s="31">
        <f t="shared" si="128"/>
        <v>1.8694095557965689E-5</v>
      </c>
      <c r="M2040" s="31">
        <f t="shared" si="129"/>
        <v>6.5521463807158102E-4</v>
      </c>
    </row>
    <row r="2041" spans="1:13" x14ac:dyDescent="0.2">
      <c r="A2041" t="s">
        <v>700</v>
      </c>
      <c r="B2041" s="28">
        <v>629559000</v>
      </c>
      <c r="C2041" s="28" t="str">
        <f>_xlfn.XLOOKUP(E2041,Crosswalk!$C$3:$C$3275,Crosswalk!$B$3:$B$3275)</f>
        <v>KY</v>
      </c>
      <c r="D2041" s="28" t="str" cm="1">
        <f t="array" ref="D2041">_xlfn.XLOOKUP(C2041,_xlfn.ANCHORARRAY($O$2),$P$2:$P$51)</f>
        <v>Kentucky</v>
      </c>
      <c r="E2041" t="s">
        <v>4066</v>
      </c>
      <c r="F2041" s="28">
        <v>16746</v>
      </c>
      <c r="G2041" s="28">
        <v>11917</v>
      </c>
      <c r="H2041" s="28">
        <v>6185</v>
      </c>
      <c r="I2041" s="28">
        <v>34848</v>
      </c>
      <c r="J2041" s="31">
        <f t="shared" si="126"/>
        <v>2.6599572081409369E-5</v>
      </c>
      <c r="K2041" s="31">
        <f t="shared" si="127"/>
        <v>1.8929123402254592E-5</v>
      </c>
      <c r="L2041" s="31">
        <f t="shared" si="128"/>
        <v>9.8243373536078423E-6</v>
      </c>
      <c r="M2041" s="31">
        <f t="shared" si="129"/>
        <v>5.5353032837271805E-5</v>
      </c>
    </row>
    <row r="2042" spans="1:13" x14ac:dyDescent="0.2">
      <c r="A2042" t="s">
        <v>563</v>
      </c>
      <c r="B2042" s="28">
        <v>1171645000</v>
      </c>
      <c r="C2042" s="28" t="str">
        <f>_xlfn.XLOOKUP(E2042,Crosswalk!$C$3:$C$3275,Crosswalk!$B$3:$B$3275)</f>
        <v>KY</v>
      </c>
      <c r="D2042" s="28" t="str" cm="1">
        <f t="array" ref="D2042">_xlfn.XLOOKUP(C2042,_xlfn.ANCHORARRAY($O$2),$P$2:$P$51)</f>
        <v>Kentucky</v>
      </c>
      <c r="E2042" t="s">
        <v>4065</v>
      </c>
      <c r="F2042" s="28">
        <v>11785</v>
      </c>
      <c r="G2042" s="28">
        <v>16986</v>
      </c>
      <c r="H2042" s="28">
        <v>36158</v>
      </c>
      <c r="I2042" s="28">
        <v>64929</v>
      </c>
      <c r="J2042" s="31">
        <f t="shared" si="126"/>
        <v>1.0058507483068676E-5</v>
      </c>
      <c r="K2042" s="31">
        <f t="shared" si="127"/>
        <v>1.4497565388833648E-5</v>
      </c>
      <c r="L2042" s="31">
        <f t="shared" si="128"/>
        <v>3.0860883629427E-5</v>
      </c>
      <c r="M2042" s="31">
        <f t="shared" si="129"/>
        <v>5.5416956501329326E-5</v>
      </c>
    </row>
    <row r="2043" spans="1:13" x14ac:dyDescent="0.2">
      <c r="A2043" t="s">
        <v>367</v>
      </c>
      <c r="B2043" s="28">
        <v>184594000</v>
      </c>
      <c r="C2043" s="28" t="str">
        <f>_xlfn.XLOOKUP(E2043,Crosswalk!$C$3:$C$3275,Crosswalk!$B$3:$B$3275)</f>
        <v>KY</v>
      </c>
      <c r="D2043" s="28" t="str" cm="1">
        <f t="array" ref="D2043">_xlfn.XLOOKUP(C2043,_xlfn.ANCHORARRAY($O$2),$P$2:$P$51)</f>
        <v>Kentucky</v>
      </c>
      <c r="E2043" t="s">
        <v>4064</v>
      </c>
      <c r="F2043" s="28">
        <v>30025</v>
      </c>
      <c r="G2043" s="28">
        <v>10775</v>
      </c>
      <c r="H2043" s="28">
        <v>340</v>
      </c>
      <c r="I2043" s="28">
        <v>41140</v>
      </c>
      <c r="J2043" s="31">
        <f t="shared" si="126"/>
        <v>1.6265425745148814E-4</v>
      </c>
      <c r="K2043" s="31">
        <f t="shared" si="127"/>
        <v>5.8371344680758857E-5</v>
      </c>
      <c r="L2043" s="31">
        <f t="shared" si="128"/>
        <v>1.8418800177687249E-6</v>
      </c>
      <c r="M2043" s="31">
        <f t="shared" si="129"/>
        <v>2.2286748215001571E-4</v>
      </c>
    </row>
    <row r="2044" spans="1:13" x14ac:dyDescent="0.2">
      <c r="A2044" t="s">
        <v>128</v>
      </c>
      <c r="B2044" s="28">
        <v>1657667000</v>
      </c>
      <c r="C2044" s="28" t="str">
        <f>_xlfn.XLOOKUP(E2044,Crosswalk!$C$3:$C$3275,Crosswalk!$B$3:$B$3275)</f>
        <v>KY</v>
      </c>
      <c r="D2044" s="28" t="str" cm="1">
        <f t="array" ref="D2044">_xlfn.XLOOKUP(C2044,_xlfn.ANCHORARRAY($O$2),$P$2:$P$51)</f>
        <v>Kentucky</v>
      </c>
      <c r="E2044" t="s">
        <v>4063</v>
      </c>
      <c r="F2044" s="28">
        <v>33554</v>
      </c>
      <c r="G2044" s="28">
        <v>35104</v>
      </c>
      <c r="H2044" s="28">
        <v>19530</v>
      </c>
      <c r="I2044" s="28">
        <v>88188</v>
      </c>
      <c r="J2044" s="31">
        <f t="shared" si="126"/>
        <v>2.0241701137803915E-5</v>
      </c>
      <c r="K2044" s="31">
        <f t="shared" si="127"/>
        <v>2.1176750215815359E-5</v>
      </c>
      <c r="L2044" s="31">
        <f t="shared" si="128"/>
        <v>1.1781618382944222E-5</v>
      </c>
      <c r="M2044" s="31">
        <f t="shared" si="129"/>
        <v>5.3200069736563494E-5</v>
      </c>
    </row>
    <row r="2045" spans="1:13" x14ac:dyDescent="0.2">
      <c r="A2045" t="s">
        <v>127</v>
      </c>
      <c r="B2045" s="28">
        <v>923442000</v>
      </c>
      <c r="C2045" s="28" t="str">
        <f>_xlfn.XLOOKUP(E2045,Crosswalk!$C$3:$C$3275,Crosswalk!$B$3:$B$3275)</f>
        <v>KY</v>
      </c>
      <c r="D2045" s="28" t="str" cm="1">
        <f t="array" ref="D2045">_xlfn.XLOOKUP(C2045,_xlfn.ANCHORARRAY($O$2),$P$2:$P$51)</f>
        <v>Kentucky</v>
      </c>
      <c r="E2045" t="s">
        <v>4062</v>
      </c>
      <c r="F2045" s="28">
        <v>6901</v>
      </c>
      <c r="G2045" s="28">
        <v>19659</v>
      </c>
      <c r="H2045" s="28">
        <v>18994</v>
      </c>
      <c r="I2045" s="28">
        <v>45554</v>
      </c>
      <c r="J2045" s="31">
        <f t="shared" si="126"/>
        <v>7.4731277113235047E-6</v>
      </c>
      <c r="K2045" s="31">
        <f t="shared" si="127"/>
        <v>2.1288830267629154E-5</v>
      </c>
      <c r="L2045" s="31">
        <f t="shared" si="128"/>
        <v>2.0568698413110948E-5</v>
      </c>
      <c r="M2045" s="31">
        <f t="shared" si="129"/>
        <v>4.9330656392063604E-5</v>
      </c>
    </row>
    <row r="2046" spans="1:13" x14ac:dyDescent="0.2">
      <c r="A2046" t="s">
        <v>772</v>
      </c>
      <c r="B2046" s="28">
        <v>143688000</v>
      </c>
      <c r="C2046" s="28" t="str">
        <f>_xlfn.XLOOKUP(E2046,Crosswalk!$C$3:$C$3275,Crosswalk!$B$3:$B$3275)</f>
        <v>KY</v>
      </c>
      <c r="D2046" s="28" t="str" cm="1">
        <f t="array" ref="D2046">_xlfn.XLOOKUP(C2046,_xlfn.ANCHORARRAY($O$2),$P$2:$P$51)</f>
        <v>Kentucky</v>
      </c>
      <c r="E2046" t="s">
        <v>4061</v>
      </c>
      <c r="F2046" s="28">
        <v>10050</v>
      </c>
      <c r="G2046" s="28">
        <v>10612</v>
      </c>
      <c r="H2046" s="28">
        <v>8829</v>
      </c>
      <c r="I2046" s="28">
        <v>29491</v>
      </c>
      <c r="J2046" s="31">
        <f t="shared" si="126"/>
        <v>6.9943210288959414E-5</v>
      </c>
      <c r="K2046" s="31">
        <f t="shared" si="127"/>
        <v>7.3854462446411664E-5</v>
      </c>
      <c r="L2046" s="31">
        <f t="shared" si="128"/>
        <v>6.1445632203106725E-5</v>
      </c>
      <c r="M2046" s="31">
        <f t="shared" si="129"/>
        <v>2.0524330493847782E-4</v>
      </c>
    </row>
    <row r="2047" spans="1:13" x14ac:dyDescent="0.2">
      <c r="A2047" t="s">
        <v>125</v>
      </c>
      <c r="B2047" s="28">
        <v>3106363000</v>
      </c>
      <c r="C2047" s="28" t="str">
        <f>_xlfn.XLOOKUP(E2047,Crosswalk!$C$3:$C$3275,Crosswalk!$B$3:$B$3275)</f>
        <v>KY</v>
      </c>
      <c r="D2047" s="28" t="str" cm="1">
        <f t="array" ref="D2047">_xlfn.XLOOKUP(C2047,_xlfn.ANCHORARRAY($O$2),$P$2:$P$51)</f>
        <v>Kentucky</v>
      </c>
      <c r="E2047" t="s">
        <v>4059</v>
      </c>
      <c r="F2047" s="28">
        <v>56914</v>
      </c>
      <c r="G2047" s="28">
        <v>27252</v>
      </c>
      <c r="H2047" s="28">
        <v>127879</v>
      </c>
      <c r="I2047" s="28">
        <v>212045</v>
      </c>
      <c r="J2047" s="31">
        <f t="shared" si="126"/>
        <v>1.8321747973433885E-5</v>
      </c>
      <c r="K2047" s="31">
        <f t="shared" si="127"/>
        <v>8.7729605329447967E-6</v>
      </c>
      <c r="L2047" s="31">
        <f t="shared" si="128"/>
        <v>4.1166792161766025E-5</v>
      </c>
      <c r="M2047" s="31">
        <f t="shared" si="129"/>
        <v>6.8261500668144709E-5</v>
      </c>
    </row>
    <row r="2048" spans="1:13" x14ac:dyDescent="0.2">
      <c r="A2048" t="s">
        <v>8077</v>
      </c>
      <c r="B2048" s="28">
        <v>257976000</v>
      </c>
      <c r="C2048" s="28" t="str">
        <f>_xlfn.XLOOKUP(E2048,Crosswalk!$C$3:$C$3275,Crosswalk!$B$3:$B$3275)</f>
        <v>KY</v>
      </c>
      <c r="D2048" s="28" t="str" cm="1">
        <f t="array" ref="D2048">_xlfn.XLOOKUP(C2048,_xlfn.ANCHORARRAY($O$2),$P$2:$P$51)</f>
        <v>Kentucky</v>
      </c>
      <c r="E2048" t="s">
        <v>4058</v>
      </c>
      <c r="F2048" s="28" t="e">
        <v>#N/A</v>
      </c>
      <c r="G2048" s="28" t="e">
        <v>#N/A</v>
      </c>
      <c r="H2048" s="28" t="e">
        <v>#N/A</v>
      </c>
      <c r="I2048" s="28" t="e">
        <v>#N/A</v>
      </c>
      <c r="J2048" s="31" t="e">
        <f t="shared" si="126"/>
        <v>#N/A</v>
      </c>
      <c r="K2048" s="31" t="e">
        <f t="shared" si="127"/>
        <v>#N/A</v>
      </c>
      <c r="L2048" s="31" t="e">
        <f t="shared" si="128"/>
        <v>#N/A</v>
      </c>
      <c r="M2048" s="31" t="e">
        <f t="shared" si="129"/>
        <v>#N/A</v>
      </c>
    </row>
    <row r="2049" spans="1:13" x14ac:dyDescent="0.2">
      <c r="A2049" t="s">
        <v>7950</v>
      </c>
      <c r="B2049" s="28">
        <v>250844000</v>
      </c>
      <c r="C2049" s="28" t="str">
        <f>_xlfn.XLOOKUP(E2049,Crosswalk!$C$3:$C$3275,Crosswalk!$B$3:$B$3275)</f>
        <v>KY</v>
      </c>
      <c r="D2049" s="28" t="str" cm="1">
        <f t="array" ref="D2049">_xlfn.XLOOKUP(C2049,_xlfn.ANCHORARRAY($O$2),$P$2:$P$51)</f>
        <v>Kentucky</v>
      </c>
      <c r="E2049" t="s">
        <v>4057</v>
      </c>
      <c r="F2049" s="28">
        <v>50</v>
      </c>
      <c r="G2049" s="28">
        <v>38018</v>
      </c>
      <c r="H2049" s="28">
        <v>28848</v>
      </c>
      <c r="I2049" s="28">
        <v>66916</v>
      </c>
      <c r="J2049" s="31">
        <f t="shared" si="126"/>
        <v>1.9932707180558436E-7</v>
      </c>
      <c r="K2049" s="31">
        <f t="shared" si="127"/>
        <v>1.5156033231809412E-4</v>
      </c>
      <c r="L2049" s="31">
        <f t="shared" si="128"/>
        <v>1.1500374734894995E-4</v>
      </c>
      <c r="M2049" s="31">
        <f t="shared" si="129"/>
        <v>2.6676340673884963E-4</v>
      </c>
    </row>
    <row r="2050" spans="1:13" x14ac:dyDescent="0.2">
      <c r="A2050" t="s">
        <v>7949</v>
      </c>
      <c r="B2050" s="28">
        <v>4733470000</v>
      </c>
      <c r="C2050" s="28" t="str">
        <f>_xlfn.XLOOKUP(E2050,Crosswalk!$C$3:$C$3275,Crosswalk!$B$3:$B$3275)</f>
        <v>KY</v>
      </c>
      <c r="D2050" s="28" t="str" cm="1">
        <f t="array" ref="D2050">_xlfn.XLOOKUP(C2050,_xlfn.ANCHORARRAY($O$2),$P$2:$P$51)</f>
        <v>Kentucky</v>
      </c>
      <c r="E2050" t="s">
        <v>4055</v>
      </c>
      <c r="F2050" s="28">
        <v>96173</v>
      </c>
      <c r="G2050" s="28">
        <v>52007</v>
      </c>
      <c r="H2050" s="28">
        <v>3528</v>
      </c>
      <c r="I2050" s="28">
        <v>151708</v>
      </c>
      <c r="J2050" s="31">
        <f t="shared" si="126"/>
        <v>2.0317652800165631E-5</v>
      </c>
      <c r="K2050" s="31">
        <f t="shared" si="127"/>
        <v>1.0987077133688393E-5</v>
      </c>
      <c r="L2050" s="31">
        <f t="shared" si="128"/>
        <v>7.4533059256739772E-7</v>
      </c>
      <c r="M2050" s="31">
        <f t="shared" si="129"/>
        <v>3.2050060526421419E-5</v>
      </c>
    </row>
    <row r="2051" spans="1:13" x14ac:dyDescent="0.2">
      <c r="A2051" t="s">
        <v>647</v>
      </c>
      <c r="B2051" s="28">
        <v>223901000</v>
      </c>
      <c r="C2051" s="28" t="str">
        <f>_xlfn.XLOOKUP(E2051,Crosswalk!$C$3:$C$3275,Crosswalk!$B$3:$B$3275)</f>
        <v>KY</v>
      </c>
      <c r="D2051" s="28" t="str" cm="1">
        <f t="array" ref="D2051">_xlfn.XLOOKUP(C2051,_xlfn.ANCHORARRAY($O$2),$P$2:$P$51)</f>
        <v>Kentucky</v>
      </c>
      <c r="E2051" t="s">
        <v>4053</v>
      </c>
      <c r="F2051" s="28">
        <v>7872</v>
      </c>
      <c r="G2051" s="28">
        <v>26503</v>
      </c>
      <c r="H2051" s="28">
        <v>79410</v>
      </c>
      <c r="I2051" s="28">
        <v>113785</v>
      </c>
      <c r="J2051" s="31">
        <f t="shared" ref="J2051:J2114" si="130">F2051/$B2051</f>
        <v>3.5158395898187142E-5</v>
      </c>
      <c r="K2051" s="31">
        <f t="shared" ref="K2051:K2114" si="131">G2051/$B2051</f>
        <v>1.1836927927968165E-4</v>
      </c>
      <c r="L2051" s="31">
        <f t="shared" ref="L2051:L2114" si="132">H2051/$B2051</f>
        <v>3.5466567813453268E-4</v>
      </c>
      <c r="M2051" s="31">
        <f t="shared" ref="M2051:M2114" si="133">I2051/$B2051</f>
        <v>5.0819335331240146E-4</v>
      </c>
    </row>
    <row r="2052" spans="1:13" x14ac:dyDescent="0.2">
      <c r="A2052" t="s">
        <v>192</v>
      </c>
      <c r="B2052" s="28">
        <v>1064153000</v>
      </c>
      <c r="C2052" s="28" t="str">
        <f>_xlfn.XLOOKUP(E2052,Crosswalk!$C$3:$C$3275,Crosswalk!$B$3:$B$3275)</f>
        <v>KY</v>
      </c>
      <c r="D2052" s="28" t="str" cm="1">
        <f t="array" ref="D2052">_xlfn.XLOOKUP(C2052,_xlfn.ANCHORARRAY($O$2),$P$2:$P$51)</f>
        <v>Kentucky</v>
      </c>
      <c r="E2052" t="s">
        <v>4052</v>
      </c>
      <c r="F2052" s="28">
        <v>2461</v>
      </c>
      <c r="G2052" s="28">
        <v>17868</v>
      </c>
      <c r="H2052" s="28">
        <v>44273</v>
      </c>
      <c r="I2052" s="28">
        <v>64602</v>
      </c>
      <c r="J2052" s="31">
        <f t="shared" si="130"/>
        <v>2.3126373745128754E-6</v>
      </c>
      <c r="K2052" s="31">
        <f t="shared" si="131"/>
        <v>1.6790818613488851E-5</v>
      </c>
      <c r="L2052" s="31">
        <f t="shared" si="132"/>
        <v>4.1603979878833213E-5</v>
      </c>
      <c r="M2052" s="31">
        <f t="shared" si="133"/>
        <v>6.0707435866834941E-5</v>
      </c>
    </row>
    <row r="2053" spans="1:13" x14ac:dyDescent="0.2">
      <c r="A2053" t="s">
        <v>558</v>
      </c>
      <c r="B2053" s="28">
        <v>307430000</v>
      </c>
      <c r="C2053" s="28" t="str">
        <f>_xlfn.XLOOKUP(E2053,Crosswalk!$C$3:$C$3275,Crosswalk!$B$3:$B$3275)</f>
        <v>KY</v>
      </c>
      <c r="D2053" s="28" t="str" cm="1">
        <f t="array" ref="D2053">_xlfn.XLOOKUP(C2053,_xlfn.ANCHORARRAY($O$2),$P$2:$P$51)</f>
        <v>Kentucky</v>
      </c>
      <c r="E2053" t="s">
        <v>4051</v>
      </c>
      <c r="F2053" s="28">
        <v>2950</v>
      </c>
      <c r="G2053" s="28">
        <v>19627</v>
      </c>
      <c r="H2053" s="28">
        <v>17757</v>
      </c>
      <c r="I2053" s="28">
        <v>40334</v>
      </c>
      <c r="J2053" s="31">
        <f t="shared" si="130"/>
        <v>9.5956803174706445E-6</v>
      </c>
      <c r="K2053" s="31">
        <f t="shared" si="131"/>
        <v>6.3842175454575025E-5</v>
      </c>
      <c r="L2053" s="31">
        <f t="shared" si="132"/>
        <v>5.7759489965195329E-5</v>
      </c>
      <c r="M2053" s="31">
        <f t="shared" si="133"/>
        <v>1.31197345737241E-4</v>
      </c>
    </row>
    <row r="2054" spans="1:13" x14ac:dyDescent="0.2">
      <c r="A2054" t="s">
        <v>190</v>
      </c>
      <c r="B2054" s="28">
        <v>415937000</v>
      </c>
      <c r="C2054" s="28" t="str">
        <f>_xlfn.XLOOKUP(E2054,Crosswalk!$C$3:$C$3275,Crosswalk!$B$3:$B$3275)</f>
        <v>KY</v>
      </c>
      <c r="D2054" s="28" t="str" cm="1">
        <f t="array" ref="D2054">_xlfn.XLOOKUP(C2054,_xlfn.ANCHORARRAY($O$2),$P$2:$P$51)</f>
        <v>Kentucky</v>
      </c>
      <c r="E2054" t="s">
        <v>4050</v>
      </c>
      <c r="F2054" s="28">
        <v>22629</v>
      </c>
      <c r="G2054" s="28">
        <v>86625</v>
      </c>
      <c r="H2054" s="28">
        <v>83691</v>
      </c>
      <c r="I2054" s="28">
        <v>192945</v>
      </c>
      <c r="J2054" s="31">
        <f t="shared" si="130"/>
        <v>5.4404873815024871E-5</v>
      </c>
      <c r="K2054" s="31">
        <f t="shared" si="131"/>
        <v>2.0826471316569577E-4</v>
      </c>
      <c r="L2054" s="31">
        <f t="shared" si="132"/>
        <v>2.0121076028340831E-4</v>
      </c>
      <c r="M2054" s="31">
        <f t="shared" si="133"/>
        <v>4.6388034726412892E-4</v>
      </c>
    </row>
    <row r="2055" spans="1:13" x14ac:dyDescent="0.2">
      <c r="A2055" t="s">
        <v>520</v>
      </c>
      <c r="B2055" s="28">
        <v>186308000</v>
      </c>
      <c r="C2055" s="28" t="str">
        <f>_xlfn.XLOOKUP(E2055,Crosswalk!$C$3:$C$3275,Crosswalk!$B$3:$B$3275)</f>
        <v>KY</v>
      </c>
      <c r="D2055" s="28" t="str" cm="1">
        <f t="array" ref="D2055">_xlfn.XLOOKUP(C2055,_xlfn.ANCHORARRAY($O$2),$P$2:$P$51)</f>
        <v>Kentucky</v>
      </c>
      <c r="E2055" t="s">
        <v>4049</v>
      </c>
      <c r="F2055" s="28">
        <v>11275</v>
      </c>
      <c r="G2055" s="28">
        <v>9550</v>
      </c>
      <c r="H2055" s="28">
        <v>26126</v>
      </c>
      <c r="I2055" s="28">
        <v>46951</v>
      </c>
      <c r="J2055" s="31">
        <f t="shared" si="130"/>
        <v>6.0518066857032442E-5</v>
      </c>
      <c r="K2055" s="31">
        <f t="shared" si="131"/>
        <v>5.1259205187109516E-5</v>
      </c>
      <c r="L2055" s="31">
        <f t="shared" si="132"/>
        <v>1.4023015651501815E-4</v>
      </c>
      <c r="M2055" s="31">
        <f t="shared" si="133"/>
        <v>2.5200742855916011E-4</v>
      </c>
    </row>
    <row r="2056" spans="1:13" x14ac:dyDescent="0.2">
      <c r="A2056" t="s">
        <v>769</v>
      </c>
      <c r="B2056" s="28">
        <v>389631000</v>
      </c>
      <c r="C2056" s="28" t="str">
        <f>_xlfn.XLOOKUP(E2056,Crosswalk!$C$3:$C$3275,Crosswalk!$B$3:$B$3275)</f>
        <v>KY</v>
      </c>
      <c r="D2056" s="28" t="str" cm="1">
        <f t="array" ref="D2056">_xlfn.XLOOKUP(C2056,_xlfn.ANCHORARRAY($O$2),$P$2:$P$51)</f>
        <v>Kentucky</v>
      </c>
      <c r="E2056" t="s">
        <v>4048</v>
      </c>
      <c r="F2056" s="28">
        <v>412</v>
      </c>
      <c r="G2056" s="28">
        <v>5875</v>
      </c>
      <c r="H2056" s="28">
        <v>11278</v>
      </c>
      <c r="I2056" s="28">
        <v>17565</v>
      </c>
      <c r="J2056" s="31">
        <f t="shared" si="130"/>
        <v>1.0574107296390687E-6</v>
      </c>
      <c r="K2056" s="31">
        <f t="shared" si="131"/>
        <v>1.5078369020945459E-5</v>
      </c>
      <c r="L2056" s="31">
        <f t="shared" si="132"/>
        <v>2.8945335458420917E-5</v>
      </c>
      <c r="M2056" s="31">
        <f t="shared" si="133"/>
        <v>4.5081115209005446E-5</v>
      </c>
    </row>
    <row r="2057" spans="1:13" x14ac:dyDescent="0.2">
      <c r="A2057" t="s">
        <v>768</v>
      </c>
      <c r="B2057" s="28">
        <v>143755000</v>
      </c>
      <c r="C2057" s="28" t="str">
        <f>_xlfn.XLOOKUP(E2057,Crosswalk!$C$3:$C$3275,Crosswalk!$B$3:$B$3275)</f>
        <v>KY</v>
      </c>
      <c r="D2057" s="28" t="str" cm="1">
        <f t="array" ref="D2057">_xlfn.XLOOKUP(C2057,_xlfn.ANCHORARRAY($O$2),$P$2:$P$51)</f>
        <v>Kentucky</v>
      </c>
      <c r="E2057" t="s">
        <v>4046</v>
      </c>
      <c r="F2057" s="28">
        <v>10424</v>
      </c>
      <c r="G2057" s="28">
        <v>13108</v>
      </c>
      <c r="H2057" s="28">
        <v>24645</v>
      </c>
      <c r="I2057" s="28">
        <v>48177</v>
      </c>
      <c r="J2057" s="31">
        <f t="shared" si="130"/>
        <v>7.2512260443115018E-5</v>
      </c>
      <c r="K2057" s="31">
        <f t="shared" si="131"/>
        <v>9.1182915376856463E-5</v>
      </c>
      <c r="L2057" s="31">
        <f t="shared" si="132"/>
        <v>1.7143751521686202E-4</v>
      </c>
      <c r="M2057" s="31">
        <f t="shared" si="133"/>
        <v>3.3513269103683353E-4</v>
      </c>
    </row>
    <row r="2058" spans="1:13" x14ac:dyDescent="0.2">
      <c r="A2058" t="s">
        <v>121</v>
      </c>
      <c r="B2058" s="28">
        <v>118993000</v>
      </c>
      <c r="C2058" s="28" t="str">
        <f>_xlfn.XLOOKUP(E2058,Crosswalk!$C$3:$C$3275,Crosswalk!$B$3:$B$3275)</f>
        <v>KY</v>
      </c>
      <c r="D2058" s="28" t="str" cm="1">
        <f t="array" ref="D2058">_xlfn.XLOOKUP(C2058,_xlfn.ANCHORARRAY($O$2),$P$2:$P$51)</f>
        <v>Kentucky</v>
      </c>
      <c r="E2058" t="s">
        <v>4044</v>
      </c>
      <c r="F2058" s="28">
        <v>11662</v>
      </c>
      <c r="G2058" s="28">
        <v>6594</v>
      </c>
      <c r="H2058" s="28">
        <v>61166</v>
      </c>
      <c r="I2058" s="28">
        <v>79422</v>
      </c>
      <c r="J2058" s="31">
        <f t="shared" si="130"/>
        <v>9.8005765045002644E-5</v>
      </c>
      <c r="K2058" s="31">
        <f t="shared" si="131"/>
        <v>5.5415024413200774E-5</v>
      </c>
      <c r="L2058" s="31">
        <f t="shared" si="132"/>
        <v>5.1403023707276903E-4</v>
      </c>
      <c r="M2058" s="31">
        <f t="shared" si="133"/>
        <v>6.6745102653097241E-4</v>
      </c>
    </row>
    <row r="2059" spans="1:13" x14ac:dyDescent="0.2">
      <c r="A2059" t="s">
        <v>120</v>
      </c>
      <c r="B2059" s="28">
        <v>338728000</v>
      </c>
      <c r="C2059" s="28" t="str">
        <f>_xlfn.XLOOKUP(E2059,Crosswalk!$C$3:$C$3275,Crosswalk!$B$3:$B$3275)</f>
        <v>KY</v>
      </c>
      <c r="D2059" s="28" t="str" cm="1">
        <f t="array" ref="D2059">_xlfn.XLOOKUP(C2059,_xlfn.ANCHORARRAY($O$2),$P$2:$P$51)</f>
        <v>Kentucky</v>
      </c>
      <c r="E2059" t="s">
        <v>4043</v>
      </c>
      <c r="F2059" s="28">
        <v>23000</v>
      </c>
      <c r="G2059" s="28">
        <v>14874</v>
      </c>
      <c r="H2059" s="28">
        <v>1718</v>
      </c>
      <c r="I2059" s="28">
        <v>39592</v>
      </c>
      <c r="J2059" s="31">
        <f t="shared" si="130"/>
        <v>6.7901088779197467E-5</v>
      </c>
      <c r="K2059" s="31">
        <f t="shared" si="131"/>
        <v>4.3911338891381876E-5</v>
      </c>
      <c r="L2059" s="31">
        <f t="shared" si="132"/>
        <v>5.0719161096809243E-6</v>
      </c>
      <c r="M2059" s="31">
        <f t="shared" si="133"/>
        <v>1.1688434378026027E-4</v>
      </c>
    </row>
    <row r="2060" spans="1:13" x14ac:dyDescent="0.2">
      <c r="A2060" t="s">
        <v>767</v>
      </c>
      <c r="B2060" s="28">
        <v>2215698000</v>
      </c>
      <c r="C2060" s="28" t="str">
        <f>_xlfn.XLOOKUP(E2060,Crosswalk!$C$3:$C$3275,Crosswalk!$B$3:$B$3275)</f>
        <v>KY</v>
      </c>
      <c r="D2060" s="28" t="str" cm="1">
        <f t="array" ref="D2060">_xlfn.XLOOKUP(C2060,_xlfn.ANCHORARRAY($O$2),$P$2:$P$51)</f>
        <v>Kentucky</v>
      </c>
      <c r="E2060" t="s">
        <v>4042</v>
      </c>
      <c r="F2060" s="28">
        <v>179176</v>
      </c>
      <c r="G2060" s="28">
        <v>87700</v>
      </c>
      <c r="H2060" s="28">
        <v>8022</v>
      </c>
      <c r="I2060" s="28">
        <v>274898</v>
      </c>
      <c r="J2060" s="31">
        <f t="shared" si="130"/>
        <v>8.0866616298791617E-5</v>
      </c>
      <c r="K2060" s="31">
        <f t="shared" si="131"/>
        <v>3.9581206464057825E-5</v>
      </c>
      <c r="L2060" s="31">
        <f t="shared" si="132"/>
        <v>3.6205295125960306E-6</v>
      </c>
      <c r="M2060" s="31">
        <f t="shared" si="133"/>
        <v>1.2406835227544549E-4</v>
      </c>
    </row>
    <row r="2061" spans="1:13" x14ac:dyDescent="0.2">
      <c r="A2061" t="s">
        <v>766</v>
      </c>
      <c r="B2061" s="28">
        <v>215651000</v>
      </c>
      <c r="C2061" s="28" t="str">
        <f>_xlfn.XLOOKUP(E2061,Crosswalk!$C$3:$C$3275,Crosswalk!$B$3:$B$3275)</f>
        <v>KY</v>
      </c>
      <c r="D2061" s="28" t="str" cm="1">
        <f t="array" ref="D2061">_xlfn.XLOOKUP(C2061,_xlfn.ANCHORARRAY($O$2),$P$2:$P$51)</f>
        <v>Kentucky</v>
      </c>
      <c r="E2061" t="s">
        <v>4040</v>
      </c>
      <c r="F2061" s="28">
        <v>13025</v>
      </c>
      <c r="G2061" s="28">
        <v>19791</v>
      </c>
      <c r="H2061" s="28">
        <v>823</v>
      </c>
      <c r="I2061" s="28">
        <v>33639</v>
      </c>
      <c r="J2061" s="31">
        <f t="shared" si="130"/>
        <v>6.0398514266105883E-5</v>
      </c>
      <c r="K2061" s="31">
        <f t="shared" si="131"/>
        <v>9.1773281830364808E-5</v>
      </c>
      <c r="L2061" s="31">
        <f t="shared" si="132"/>
        <v>3.8163514196549052E-6</v>
      </c>
      <c r="M2061" s="31">
        <f t="shared" si="133"/>
        <v>1.5598814751612559E-4</v>
      </c>
    </row>
    <row r="2062" spans="1:13" x14ac:dyDescent="0.2">
      <c r="A2062" t="s">
        <v>556</v>
      </c>
      <c r="B2062" s="28">
        <v>618978000</v>
      </c>
      <c r="C2062" s="28" t="str">
        <f>_xlfn.XLOOKUP(E2062,Crosswalk!$C$3:$C$3275,Crosswalk!$B$3:$B$3275)</f>
        <v>KY</v>
      </c>
      <c r="D2062" s="28" t="str" cm="1">
        <f t="array" ref="D2062">_xlfn.XLOOKUP(C2062,_xlfn.ANCHORARRAY($O$2),$P$2:$P$51)</f>
        <v>Kentucky</v>
      </c>
      <c r="E2062" t="s">
        <v>4038</v>
      </c>
      <c r="F2062" s="28">
        <v>82361</v>
      </c>
      <c r="G2062" s="28">
        <v>39183</v>
      </c>
      <c r="H2062" s="28">
        <v>38472</v>
      </c>
      <c r="I2062" s="28">
        <v>160016</v>
      </c>
      <c r="J2062" s="31">
        <f t="shared" si="130"/>
        <v>1.3305965640135836E-4</v>
      </c>
      <c r="K2062" s="31">
        <f t="shared" si="131"/>
        <v>6.3302734507526929E-5</v>
      </c>
      <c r="L2062" s="31">
        <f t="shared" si="132"/>
        <v>6.215406686505821E-5</v>
      </c>
      <c r="M2062" s="31">
        <f t="shared" si="133"/>
        <v>2.5851645777394351E-4</v>
      </c>
    </row>
    <row r="2063" spans="1:13" x14ac:dyDescent="0.2">
      <c r="A2063" t="s">
        <v>765</v>
      </c>
      <c r="B2063" s="28">
        <v>198290000</v>
      </c>
      <c r="C2063" s="28" t="str">
        <f>_xlfn.XLOOKUP(E2063,Crosswalk!$C$3:$C$3275,Crosswalk!$B$3:$B$3275)</f>
        <v>KY</v>
      </c>
      <c r="D2063" s="28" t="str" cm="1">
        <f t="array" ref="D2063">_xlfn.XLOOKUP(C2063,_xlfn.ANCHORARRAY($O$2),$P$2:$P$51)</f>
        <v>Kentucky</v>
      </c>
      <c r="E2063" t="s">
        <v>4037</v>
      </c>
      <c r="F2063" s="28">
        <v>13927</v>
      </c>
      <c r="G2063" s="28">
        <v>2798</v>
      </c>
      <c r="H2063" s="28">
        <v>55851</v>
      </c>
      <c r="I2063" s="28">
        <v>72576</v>
      </c>
      <c r="J2063" s="31">
        <f t="shared" si="130"/>
        <v>7.0235513641635986E-5</v>
      </c>
      <c r="K2063" s="31">
        <f t="shared" si="131"/>
        <v>1.4110646023500933E-5</v>
      </c>
      <c r="L2063" s="31">
        <f t="shared" si="132"/>
        <v>2.816632205355792E-4</v>
      </c>
      <c r="M2063" s="31">
        <f t="shared" si="133"/>
        <v>3.6600938020071611E-4</v>
      </c>
    </row>
    <row r="2064" spans="1:13" x14ac:dyDescent="0.2">
      <c r="A2064" t="s">
        <v>764</v>
      </c>
      <c r="B2064" s="28">
        <v>9574067000</v>
      </c>
      <c r="C2064" s="28" t="str">
        <f>_xlfn.XLOOKUP(E2064,Crosswalk!$C$3:$C$3275,Crosswalk!$B$3:$B$3275)</f>
        <v>KY</v>
      </c>
      <c r="D2064" s="28" t="str" cm="1">
        <f t="array" ref="D2064">_xlfn.XLOOKUP(C2064,_xlfn.ANCHORARRAY($O$2),$P$2:$P$51)</f>
        <v>Kentucky</v>
      </c>
      <c r="E2064" t="s">
        <v>4035</v>
      </c>
      <c r="F2064" s="28">
        <v>180711</v>
      </c>
      <c r="G2064" s="28">
        <v>245970</v>
      </c>
      <c r="H2064" s="28">
        <v>21735</v>
      </c>
      <c r="I2064" s="28">
        <v>448416</v>
      </c>
      <c r="J2064" s="31">
        <f t="shared" si="130"/>
        <v>1.8875050696845971E-5</v>
      </c>
      <c r="K2064" s="31">
        <f t="shared" si="131"/>
        <v>2.5691276236107392E-5</v>
      </c>
      <c r="L2064" s="31">
        <f t="shared" si="132"/>
        <v>2.2701951009952196E-6</v>
      </c>
      <c r="M2064" s="31">
        <f t="shared" si="133"/>
        <v>4.6836522033948584E-5</v>
      </c>
    </row>
    <row r="2065" spans="1:13" x14ac:dyDescent="0.2">
      <c r="A2065" t="s">
        <v>188</v>
      </c>
      <c r="B2065" s="28">
        <v>431715000</v>
      </c>
      <c r="C2065" s="28" t="str">
        <f>_xlfn.XLOOKUP(E2065,Crosswalk!$C$3:$C$3275,Crosswalk!$B$3:$B$3275)</f>
        <v>KY</v>
      </c>
      <c r="D2065" s="28" t="str" cm="1">
        <f t="array" ref="D2065">_xlfn.XLOOKUP(C2065,_xlfn.ANCHORARRAY($O$2),$P$2:$P$51)</f>
        <v>Kentucky</v>
      </c>
      <c r="E2065" t="s">
        <v>4033</v>
      </c>
      <c r="F2065" s="28">
        <v>25320</v>
      </c>
      <c r="G2065" s="28">
        <v>62351</v>
      </c>
      <c r="H2065" s="28">
        <v>1897</v>
      </c>
      <c r="I2065" s="28">
        <v>89568</v>
      </c>
      <c r="J2065" s="31">
        <f t="shared" si="130"/>
        <v>5.8649803689934333E-5</v>
      </c>
      <c r="K2065" s="31">
        <f t="shared" si="131"/>
        <v>1.4442629975794217E-4</v>
      </c>
      <c r="L2065" s="31">
        <f t="shared" si="132"/>
        <v>4.3941025908295979E-6</v>
      </c>
      <c r="M2065" s="31">
        <f t="shared" si="133"/>
        <v>2.0747020603870608E-4</v>
      </c>
    </row>
    <row r="2066" spans="1:13" x14ac:dyDescent="0.2">
      <c r="A2066" t="s">
        <v>763</v>
      </c>
      <c r="B2066" s="28">
        <v>2047343000</v>
      </c>
      <c r="C2066" s="28" t="str">
        <f>_xlfn.XLOOKUP(E2066,Crosswalk!$C$3:$C$3275,Crosswalk!$B$3:$B$3275)</f>
        <v>KY</v>
      </c>
      <c r="D2066" s="28" t="str" cm="1">
        <f t="array" ref="D2066">_xlfn.XLOOKUP(C2066,_xlfn.ANCHORARRAY($O$2),$P$2:$P$51)</f>
        <v>Kentucky</v>
      </c>
      <c r="E2066" t="s">
        <v>4032</v>
      </c>
      <c r="F2066" s="28">
        <v>176641</v>
      </c>
      <c r="G2066" s="28">
        <v>193103</v>
      </c>
      <c r="H2066" s="28">
        <v>579408</v>
      </c>
      <c r="I2066" s="28">
        <v>949152</v>
      </c>
      <c r="J2066" s="31">
        <f t="shared" si="130"/>
        <v>8.6278166384430948E-5</v>
      </c>
      <c r="K2066" s="31">
        <f t="shared" si="131"/>
        <v>9.4318831773669581E-5</v>
      </c>
      <c r="L2066" s="31">
        <f t="shared" si="132"/>
        <v>2.8300485067719476E-4</v>
      </c>
      <c r="M2066" s="31">
        <f t="shared" si="133"/>
        <v>4.636018488352953E-4</v>
      </c>
    </row>
    <row r="2067" spans="1:13" x14ac:dyDescent="0.2">
      <c r="A2067" t="s">
        <v>117</v>
      </c>
      <c r="B2067" s="28">
        <v>59529847000</v>
      </c>
      <c r="C2067" s="28" t="str">
        <f>_xlfn.XLOOKUP(E2067,Crosswalk!$C$3:$C$3275,Crosswalk!$B$3:$B$3275)</f>
        <v>KY</v>
      </c>
      <c r="D2067" s="28" t="str" cm="1">
        <f t="array" ref="D2067">_xlfn.XLOOKUP(C2067,_xlfn.ANCHORARRAY($O$2),$P$2:$P$51)</f>
        <v>Kentucky</v>
      </c>
      <c r="E2067" t="s">
        <v>4030</v>
      </c>
      <c r="F2067" s="28">
        <v>2089306</v>
      </c>
      <c r="G2067" s="28">
        <v>1108843</v>
      </c>
      <c r="H2067" s="28">
        <v>4505292</v>
      </c>
      <c r="I2067" s="28">
        <v>7703441</v>
      </c>
      <c r="J2067" s="31">
        <f t="shared" si="130"/>
        <v>3.5096780947547201E-5</v>
      </c>
      <c r="K2067" s="31">
        <f t="shared" si="131"/>
        <v>1.8626673103997731E-5</v>
      </c>
      <c r="L2067" s="31">
        <f t="shared" si="132"/>
        <v>7.5681229283186292E-5</v>
      </c>
      <c r="M2067" s="31">
        <f t="shared" si="133"/>
        <v>1.2940468333473123E-4</v>
      </c>
    </row>
    <row r="2068" spans="1:13" x14ac:dyDescent="0.2">
      <c r="A2068" t="s">
        <v>116</v>
      </c>
      <c r="B2068" s="28">
        <v>164146000</v>
      </c>
      <c r="C2068" s="28" t="str">
        <f>_xlfn.XLOOKUP(E2068,Crosswalk!$C$3:$C$3275,Crosswalk!$B$3:$B$3275)</f>
        <v>KY</v>
      </c>
      <c r="D2068" s="28" t="str" cm="1">
        <f t="array" ref="D2068">_xlfn.XLOOKUP(C2068,_xlfn.ANCHORARRAY($O$2),$P$2:$P$51)</f>
        <v>Kentucky</v>
      </c>
      <c r="E2068" t="s">
        <v>4029</v>
      </c>
      <c r="F2068" s="28">
        <v>12516</v>
      </c>
      <c r="G2068" s="28">
        <v>17155</v>
      </c>
      <c r="H2068" s="28">
        <v>36037</v>
      </c>
      <c r="I2068" s="28">
        <v>65708</v>
      </c>
      <c r="J2068" s="31">
        <f t="shared" si="130"/>
        <v>7.6249192791782926E-5</v>
      </c>
      <c r="K2068" s="31">
        <f t="shared" si="131"/>
        <v>1.0451061859564046E-4</v>
      </c>
      <c r="L2068" s="31">
        <f t="shared" si="132"/>
        <v>2.1954235863194961E-4</v>
      </c>
      <c r="M2068" s="31">
        <f t="shared" si="133"/>
        <v>4.0030217001937299E-4</v>
      </c>
    </row>
    <row r="2069" spans="1:13" x14ac:dyDescent="0.2">
      <c r="A2069" t="s">
        <v>762</v>
      </c>
      <c r="B2069" s="28">
        <v>1902259000</v>
      </c>
      <c r="C2069" s="28" t="str">
        <f>_xlfn.XLOOKUP(E2069,Crosswalk!$C$3:$C$3275,Crosswalk!$B$3:$B$3275)</f>
        <v>KY</v>
      </c>
      <c r="D2069" s="28" t="str" cm="1">
        <f t="array" ref="D2069">_xlfn.XLOOKUP(C2069,_xlfn.ANCHORARRAY($O$2),$P$2:$P$51)</f>
        <v>Kentucky</v>
      </c>
      <c r="E2069" t="s">
        <v>4028</v>
      </c>
      <c r="F2069" s="28">
        <v>12120</v>
      </c>
      <c r="G2069" s="28">
        <v>11961</v>
      </c>
      <c r="H2069" s="28">
        <v>3185</v>
      </c>
      <c r="I2069" s="28">
        <v>27266</v>
      </c>
      <c r="J2069" s="31">
        <f t="shared" si="130"/>
        <v>6.3713721422792588E-6</v>
      </c>
      <c r="K2069" s="31">
        <f t="shared" si="131"/>
        <v>6.2877873097196542E-6</v>
      </c>
      <c r="L2069" s="31">
        <f t="shared" si="132"/>
        <v>1.6743251050461583E-6</v>
      </c>
      <c r="M2069" s="31">
        <f t="shared" si="133"/>
        <v>1.433348455704507E-5</v>
      </c>
    </row>
    <row r="2070" spans="1:13" x14ac:dyDescent="0.2">
      <c r="A2070" t="s">
        <v>761</v>
      </c>
      <c r="B2070" s="28">
        <v>183015000</v>
      </c>
      <c r="C2070" s="28" t="str">
        <f>_xlfn.XLOOKUP(E2070,Crosswalk!$C$3:$C$3275,Crosswalk!$B$3:$B$3275)</f>
        <v>KY</v>
      </c>
      <c r="D2070" s="28" t="str" cm="1">
        <f t="array" ref="D2070">_xlfn.XLOOKUP(C2070,_xlfn.ANCHORARRAY($O$2),$P$2:$P$51)</f>
        <v>Kentucky</v>
      </c>
      <c r="E2070" t="s">
        <v>4026</v>
      </c>
      <c r="F2070" s="28">
        <v>4638</v>
      </c>
      <c r="G2070" s="28">
        <v>27685</v>
      </c>
      <c r="H2070" s="28">
        <v>22644</v>
      </c>
      <c r="I2070" s="28">
        <v>54967</v>
      </c>
      <c r="J2070" s="31">
        <f t="shared" si="130"/>
        <v>2.5342185066797803E-5</v>
      </c>
      <c r="K2070" s="31">
        <f t="shared" si="131"/>
        <v>1.5127175368139225E-4</v>
      </c>
      <c r="L2070" s="31">
        <f t="shared" si="132"/>
        <v>1.2372756331448242E-4</v>
      </c>
      <c r="M2070" s="31">
        <f t="shared" si="133"/>
        <v>3.0034150206267245E-4</v>
      </c>
    </row>
    <row r="2071" spans="1:13" x14ac:dyDescent="0.2">
      <c r="A2071" t="s">
        <v>114</v>
      </c>
      <c r="B2071" s="28">
        <v>324432000</v>
      </c>
      <c r="C2071" s="28" t="str">
        <f>_xlfn.XLOOKUP(E2071,Crosswalk!$C$3:$C$3275,Crosswalk!$B$3:$B$3275)</f>
        <v>KY</v>
      </c>
      <c r="D2071" s="28" t="str" cm="1">
        <f t="array" ref="D2071">_xlfn.XLOOKUP(C2071,_xlfn.ANCHORARRAY($O$2),$P$2:$P$51)</f>
        <v>Kentucky</v>
      </c>
      <c r="E2071" t="s">
        <v>4024</v>
      </c>
      <c r="F2071" s="28">
        <v>142911</v>
      </c>
      <c r="G2071" s="28">
        <v>104864</v>
      </c>
      <c r="H2071" s="28">
        <v>241804</v>
      </c>
      <c r="I2071" s="28">
        <v>489579</v>
      </c>
      <c r="J2071" s="31">
        <f t="shared" si="130"/>
        <v>4.4049600532623172E-4</v>
      </c>
      <c r="K2071" s="31">
        <f t="shared" si="131"/>
        <v>3.2322335651230457E-4</v>
      </c>
      <c r="L2071" s="31">
        <f t="shared" si="132"/>
        <v>7.45314888790255E-4</v>
      </c>
      <c r="M2071" s="31">
        <f t="shared" si="133"/>
        <v>1.5090342506287912E-3</v>
      </c>
    </row>
    <row r="2072" spans="1:13" x14ac:dyDescent="0.2">
      <c r="A2072" t="s">
        <v>549</v>
      </c>
      <c r="B2072" s="28">
        <v>1994337000</v>
      </c>
      <c r="C2072" s="28" t="str">
        <f>_xlfn.XLOOKUP(E2072,Crosswalk!$C$3:$C$3275,Crosswalk!$B$3:$B$3275)</f>
        <v>KY</v>
      </c>
      <c r="D2072" s="28" t="str" cm="1">
        <f t="array" ref="D2072">_xlfn.XLOOKUP(C2072,_xlfn.ANCHORARRAY($O$2),$P$2:$P$51)</f>
        <v>Kentucky</v>
      </c>
      <c r="E2072" t="s">
        <v>4023</v>
      </c>
      <c r="F2072" s="28">
        <v>12600</v>
      </c>
      <c r="G2072" s="28">
        <v>31089</v>
      </c>
      <c r="H2072" s="28">
        <v>78586</v>
      </c>
      <c r="I2072" s="28">
        <v>122275</v>
      </c>
      <c r="J2072" s="31">
        <f t="shared" si="130"/>
        <v>6.3178891029951305E-6</v>
      </c>
      <c r="K2072" s="31">
        <f t="shared" si="131"/>
        <v>1.5588639231985365E-5</v>
      </c>
      <c r="L2072" s="31">
        <f t="shared" si="132"/>
        <v>3.9404574051426617E-5</v>
      </c>
      <c r="M2072" s="31">
        <f t="shared" si="133"/>
        <v>6.1311102386407115E-5</v>
      </c>
    </row>
    <row r="2073" spans="1:13" x14ac:dyDescent="0.2">
      <c r="A2073" t="s">
        <v>441</v>
      </c>
      <c r="B2073" s="28">
        <v>559944000</v>
      </c>
      <c r="C2073" s="28" t="str">
        <f>_xlfn.XLOOKUP(E2073,Crosswalk!$C$3:$C$3275,Crosswalk!$B$3:$B$3275)</f>
        <v>KY</v>
      </c>
      <c r="D2073" s="28" t="str" cm="1">
        <f t="array" ref="D2073">_xlfn.XLOOKUP(C2073,_xlfn.ANCHORARRAY($O$2),$P$2:$P$51)</f>
        <v>Kentucky</v>
      </c>
      <c r="E2073" t="s">
        <v>4022</v>
      </c>
      <c r="F2073" s="28">
        <v>2630</v>
      </c>
      <c r="G2073" s="28">
        <v>6370</v>
      </c>
      <c r="H2073" s="28">
        <v>14897</v>
      </c>
      <c r="I2073" s="28">
        <v>23897</v>
      </c>
      <c r="J2073" s="31">
        <f t="shared" si="130"/>
        <v>4.6968982612546971E-6</v>
      </c>
      <c r="K2073" s="31">
        <f t="shared" si="131"/>
        <v>1.1376137613761377E-5</v>
      </c>
      <c r="L2073" s="31">
        <f t="shared" si="132"/>
        <v>2.6604446158901604E-5</v>
      </c>
      <c r="M2073" s="31">
        <f t="shared" si="133"/>
        <v>4.2677482033917676E-5</v>
      </c>
    </row>
    <row r="2074" spans="1:13" x14ac:dyDescent="0.2">
      <c r="A2074" t="s">
        <v>594</v>
      </c>
      <c r="B2074" s="28">
        <v>528599000</v>
      </c>
      <c r="C2074" s="28" t="str">
        <f>_xlfn.XLOOKUP(E2074,Crosswalk!$C$3:$C$3275,Crosswalk!$B$3:$B$3275)</f>
        <v>KY</v>
      </c>
      <c r="D2074" s="28" t="str" cm="1">
        <f t="array" ref="D2074">_xlfn.XLOOKUP(C2074,_xlfn.ANCHORARRAY($O$2),$P$2:$P$51)</f>
        <v>Kentucky</v>
      </c>
      <c r="E2074" t="s">
        <v>4021</v>
      </c>
      <c r="F2074" s="28">
        <v>21928</v>
      </c>
      <c r="G2074" s="28">
        <v>20112</v>
      </c>
      <c r="H2074" s="28">
        <v>44070</v>
      </c>
      <c r="I2074" s="28">
        <v>86110</v>
      </c>
      <c r="J2074" s="31">
        <f t="shared" si="130"/>
        <v>4.1483241549832669E-5</v>
      </c>
      <c r="K2074" s="31">
        <f t="shared" si="131"/>
        <v>3.8047745077081118E-5</v>
      </c>
      <c r="L2074" s="31">
        <f t="shared" si="132"/>
        <v>8.3371326847005012E-5</v>
      </c>
      <c r="M2074" s="31">
        <f t="shared" si="133"/>
        <v>1.6290231347391879E-4</v>
      </c>
    </row>
    <row r="2075" spans="1:13" x14ac:dyDescent="0.2">
      <c r="A2075" t="s">
        <v>760</v>
      </c>
      <c r="B2075" s="28">
        <v>557542000</v>
      </c>
      <c r="C2075" s="28" t="str">
        <f>_xlfn.XLOOKUP(E2075,Crosswalk!$C$3:$C$3275,Crosswalk!$B$3:$B$3275)</f>
        <v>KY</v>
      </c>
      <c r="D2075" s="28" t="str" cm="1">
        <f t="array" ref="D2075">_xlfn.XLOOKUP(C2075,_xlfn.ANCHORARRAY($O$2),$P$2:$P$51)</f>
        <v>Kentucky</v>
      </c>
      <c r="E2075" t="s">
        <v>4020</v>
      </c>
      <c r="F2075" s="28">
        <v>53380</v>
      </c>
      <c r="G2075" s="28">
        <v>16143</v>
      </c>
      <c r="H2075" s="28">
        <v>24852</v>
      </c>
      <c r="I2075" s="28">
        <v>94375</v>
      </c>
      <c r="J2075" s="31">
        <f t="shared" si="130"/>
        <v>9.5741666098697498E-5</v>
      </c>
      <c r="K2075" s="31">
        <f t="shared" si="131"/>
        <v>2.8953872533369682E-5</v>
      </c>
      <c r="L2075" s="31">
        <f t="shared" si="132"/>
        <v>4.4574220417475278E-5</v>
      </c>
      <c r="M2075" s="31">
        <f t="shared" si="133"/>
        <v>1.6926975904954245E-4</v>
      </c>
    </row>
    <row r="2076" spans="1:13" x14ac:dyDescent="0.2">
      <c r="A2076" t="s">
        <v>548</v>
      </c>
      <c r="B2076" s="28">
        <v>5566918000</v>
      </c>
      <c r="C2076" s="28" t="str">
        <f>_xlfn.XLOOKUP(E2076,Crosswalk!$C$3:$C$3275,Crosswalk!$B$3:$B$3275)</f>
        <v>KY</v>
      </c>
      <c r="D2076" s="28" t="str" cm="1">
        <f t="array" ref="D2076">_xlfn.XLOOKUP(C2076,_xlfn.ANCHORARRAY($O$2),$P$2:$P$51)</f>
        <v>Kentucky</v>
      </c>
      <c r="E2076" t="s">
        <v>4016</v>
      </c>
      <c r="F2076" s="28">
        <v>41521</v>
      </c>
      <c r="G2076" s="28">
        <v>49580</v>
      </c>
      <c r="H2076" s="28">
        <v>140070</v>
      </c>
      <c r="I2076" s="28">
        <v>231171</v>
      </c>
      <c r="J2076" s="31">
        <f t="shared" si="130"/>
        <v>7.4585255252547282E-6</v>
      </c>
      <c r="K2076" s="31">
        <f t="shared" si="131"/>
        <v>8.9061847147739558E-6</v>
      </c>
      <c r="L2076" s="31">
        <f t="shared" si="132"/>
        <v>2.5161139431189754E-5</v>
      </c>
      <c r="M2076" s="31">
        <f t="shared" si="133"/>
        <v>4.1525849671218441E-5</v>
      </c>
    </row>
    <row r="2077" spans="1:13" x14ac:dyDescent="0.2">
      <c r="A2077" t="s">
        <v>438</v>
      </c>
      <c r="B2077" s="28">
        <v>827180000</v>
      </c>
      <c r="C2077" s="28" t="str">
        <f>_xlfn.XLOOKUP(E2077,Crosswalk!$C$3:$C$3275,Crosswalk!$B$3:$B$3275)</f>
        <v>KY</v>
      </c>
      <c r="D2077" s="28" t="str" cm="1">
        <f t="array" ref="D2077">_xlfn.XLOOKUP(C2077,_xlfn.ANCHORARRAY($O$2),$P$2:$P$51)</f>
        <v>Kentucky</v>
      </c>
      <c r="E2077" t="s">
        <v>4015</v>
      </c>
      <c r="F2077" s="28">
        <v>600</v>
      </c>
      <c r="G2077" s="28">
        <v>7423</v>
      </c>
      <c r="H2077" s="28">
        <v>1195</v>
      </c>
      <c r="I2077" s="28">
        <v>9218</v>
      </c>
      <c r="J2077" s="31">
        <f t="shared" si="130"/>
        <v>7.2535602891752697E-7</v>
      </c>
      <c r="K2077" s="31">
        <f t="shared" si="131"/>
        <v>8.9738630044246725E-6</v>
      </c>
      <c r="L2077" s="31">
        <f t="shared" si="132"/>
        <v>1.4446674242607414E-6</v>
      </c>
      <c r="M2077" s="31">
        <f t="shared" si="133"/>
        <v>1.114388645760294E-5</v>
      </c>
    </row>
    <row r="2078" spans="1:13" x14ac:dyDescent="0.2">
      <c r="A2078" t="s">
        <v>759</v>
      </c>
      <c r="B2078" s="28">
        <v>768065000</v>
      </c>
      <c r="C2078" s="28" t="str">
        <f>_xlfn.XLOOKUP(E2078,Crosswalk!$C$3:$C$3275,Crosswalk!$B$3:$B$3275)</f>
        <v>KY</v>
      </c>
      <c r="D2078" s="28" t="str" cm="1">
        <f t="array" ref="D2078">_xlfn.XLOOKUP(C2078,_xlfn.ANCHORARRAY($O$2),$P$2:$P$51)</f>
        <v>Kentucky</v>
      </c>
      <c r="E2078" t="s">
        <v>4014</v>
      </c>
      <c r="F2078" s="28">
        <v>13436</v>
      </c>
      <c r="G2078" s="28">
        <v>34609</v>
      </c>
      <c r="H2078" s="28">
        <v>7507</v>
      </c>
      <c r="I2078" s="28">
        <v>55552</v>
      </c>
      <c r="J2078" s="31">
        <f t="shared" si="130"/>
        <v>1.749331111299174E-5</v>
      </c>
      <c r="K2078" s="31">
        <f t="shared" si="131"/>
        <v>4.5059988412439051E-5</v>
      </c>
      <c r="L2078" s="31">
        <f t="shared" si="132"/>
        <v>9.7739123641879271E-6</v>
      </c>
      <c r="M2078" s="31">
        <f t="shared" si="133"/>
        <v>7.2327211889618712E-5</v>
      </c>
    </row>
    <row r="2079" spans="1:13" x14ac:dyDescent="0.2">
      <c r="A2079" t="s">
        <v>758</v>
      </c>
      <c r="B2079" s="28">
        <v>159719000</v>
      </c>
      <c r="C2079" s="28" t="str">
        <f>_xlfn.XLOOKUP(E2079,Crosswalk!$C$3:$C$3275,Crosswalk!$B$3:$B$3275)</f>
        <v>KY</v>
      </c>
      <c r="D2079" s="28" t="str" cm="1">
        <f t="array" ref="D2079">_xlfn.XLOOKUP(C2079,_xlfn.ANCHORARRAY($O$2),$P$2:$P$51)</f>
        <v>Kentucky</v>
      </c>
      <c r="E2079" t="s">
        <v>4012</v>
      </c>
      <c r="F2079" s="28">
        <v>1977</v>
      </c>
      <c r="G2079" s="28">
        <v>21481</v>
      </c>
      <c r="H2079" s="28">
        <v>24959</v>
      </c>
      <c r="I2079" s="28">
        <v>48417</v>
      </c>
      <c r="J2079" s="31">
        <f t="shared" si="130"/>
        <v>1.2377988842905352E-5</v>
      </c>
      <c r="K2079" s="31">
        <f t="shared" si="131"/>
        <v>1.3449245236947388E-4</v>
      </c>
      <c r="L2079" s="31">
        <f t="shared" si="132"/>
        <v>1.5626819601925881E-4</v>
      </c>
      <c r="M2079" s="31">
        <f t="shared" si="133"/>
        <v>3.0313863723163806E-4</v>
      </c>
    </row>
    <row r="2080" spans="1:13" x14ac:dyDescent="0.2">
      <c r="A2080" t="s">
        <v>757</v>
      </c>
      <c r="B2080" s="28">
        <v>730243000</v>
      </c>
      <c r="C2080" s="28" t="str">
        <f>_xlfn.XLOOKUP(E2080,Crosswalk!$C$3:$C$3275,Crosswalk!$B$3:$B$3275)</f>
        <v>KY</v>
      </c>
      <c r="D2080" s="28" t="str" cm="1">
        <f t="array" ref="D2080">_xlfn.XLOOKUP(C2080,_xlfn.ANCHORARRAY($O$2),$P$2:$P$51)</f>
        <v>Kentucky</v>
      </c>
      <c r="E2080" t="s">
        <v>4010</v>
      </c>
      <c r="F2080" s="28">
        <v>1101</v>
      </c>
      <c r="G2080" s="28">
        <v>13233</v>
      </c>
      <c r="H2080" s="28">
        <v>2958</v>
      </c>
      <c r="I2080" s="28">
        <v>17292</v>
      </c>
      <c r="J2080" s="31">
        <f t="shared" si="130"/>
        <v>1.5077172941062084E-6</v>
      </c>
      <c r="K2080" s="31">
        <f t="shared" si="131"/>
        <v>1.8121365079843284E-5</v>
      </c>
      <c r="L2080" s="31">
        <f t="shared" si="132"/>
        <v>4.0507064086886145E-6</v>
      </c>
      <c r="M2080" s="31">
        <f t="shared" si="133"/>
        <v>2.3679788782638108E-5</v>
      </c>
    </row>
    <row r="2081" spans="1:13" x14ac:dyDescent="0.2">
      <c r="A2081" t="s">
        <v>756</v>
      </c>
      <c r="B2081" s="28">
        <v>1324617000</v>
      </c>
      <c r="C2081" s="28" t="str">
        <f>_xlfn.XLOOKUP(E2081,Crosswalk!$C$3:$C$3275,Crosswalk!$B$3:$B$3275)</f>
        <v>KY</v>
      </c>
      <c r="D2081" s="28" t="str" cm="1">
        <f t="array" ref="D2081">_xlfn.XLOOKUP(C2081,_xlfn.ANCHORARRAY($O$2),$P$2:$P$51)</f>
        <v>Kentucky</v>
      </c>
      <c r="E2081" t="s">
        <v>4008</v>
      </c>
      <c r="F2081" s="28">
        <v>58593</v>
      </c>
      <c r="G2081" s="28">
        <v>84554</v>
      </c>
      <c r="H2081" s="28">
        <v>79643</v>
      </c>
      <c r="I2081" s="28">
        <v>222790</v>
      </c>
      <c r="J2081" s="31">
        <f t="shared" si="130"/>
        <v>4.4233918181632879E-5</v>
      </c>
      <c r="K2081" s="31">
        <f t="shared" si="131"/>
        <v>6.3832790912392038E-5</v>
      </c>
      <c r="L2081" s="31">
        <f t="shared" si="132"/>
        <v>6.0125304144518758E-5</v>
      </c>
      <c r="M2081" s="31">
        <f t="shared" si="133"/>
        <v>1.6819201323854368E-4</v>
      </c>
    </row>
    <row r="2082" spans="1:13" x14ac:dyDescent="0.2">
      <c r="A2082" t="s">
        <v>182</v>
      </c>
      <c r="B2082" s="28">
        <v>563507000</v>
      </c>
      <c r="C2082" s="28" t="str">
        <f>_xlfn.XLOOKUP(E2082,Crosswalk!$C$3:$C$3275,Crosswalk!$B$3:$B$3275)</f>
        <v>KY</v>
      </c>
      <c r="D2082" s="28" t="str" cm="1">
        <f t="array" ref="D2082">_xlfn.XLOOKUP(C2082,_xlfn.ANCHORARRAY($O$2),$P$2:$P$51)</f>
        <v>Kentucky</v>
      </c>
      <c r="E2082" t="s">
        <v>4006</v>
      </c>
      <c r="F2082" s="28">
        <v>390</v>
      </c>
      <c r="G2082" s="28">
        <v>21676</v>
      </c>
      <c r="H2082" s="28">
        <v>4363</v>
      </c>
      <c r="I2082" s="28">
        <v>26429</v>
      </c>
      <c r="J2082" s="31">
        <f t="shared" si="130"/>
        <v>6.9209433068267116E-7</v>
      </c>
      <c r="K2082" s="31">
        <f t="shared" si="131"/>
        <v>3.8466247979173282E-5</v>
      </c>
      <c r="L2082" s="31">
        <f t="shared" si="132"/>
        <v>7.7425834994063968E-6</v>
      </c>
      <c r="M2082" s="31">
        <f t="shared" si="133"/>
        <v>4.6900925809262351E-5</v>
      </c>
    </row>
    <row r="2083" spans="1:13" x14ac:dyDescent="0.2">
      <c r="A2083" t="s">
        <v>755</v>
      </c>
      <c r="B2083" s="28">
        <v>258783000</v>
      </c>
      <c r="C2083" s="28" t="str">
        <f>_xlfn.XLOOKUP(E2083,Crosswalk!$C$3:$C$3275,Crosswalk!$B$3:$B$3275)</f>
        <v>KY</v>
      </c>
      <c r="D2083" s="28" t="str" cm="1">
        <f t="array" ref="D2083">_xlfn.XLOOKUP(C2083,_xlfn.ANCHORARRAY($O$2),$P$2:$P$51)</f>
        <v>Kentucky</v>
      </c>
      <c r="E2083" t="s">
        <v>4005</v>
      </c>
      <c r="F2083" s="28">
        <v>18635</v>
      </c>
      <c r="G2083" s="28">
        <v>42161</v>
      </c>
      <c r="H2083" s="28">
        <v>68179</v>
      </c>
      <c r="I2083" s="28">
        <v>128975</v>
      </c>
      <c r="J2083" s="31">
        <f t="shared" si="130"/>
        <v>7.2010139769613929E-5</v>
      </c>
      <c r="K2083" s="31">
        <f t="shared" si="131"/>
        <v>1.6292028456274174E-4</v>
      </c>
      <c r="L2083" s="31">
        <f t="shared" si="132"/>
        <v>2.6346011909592206E-4</v>
      </c>
      <c r="M2083" s="31">
        <f t="shared" si="133"/>
        <v>4.9839054342827778E-4</v>
      </c>
    </row>
    <row r="2084" spans="1:13" x14ac:dyDescent="0.2">
      <c r="A2084" t="s">
        <v>546</v>
      </c>
      <c r="B2084" s="28">
        <v>358902000</v>
      </c>
      <c r="C2084" s="28" t="str">
        <f>_xlfn.XLOOKUP(E2084,Crosswalk!$C$3:$C$3275,Crosswalk!$B$3:$B$3275)</f>
        <v>KY</v>
      </c>
      <c r="D2084" s="28" t="str" cm="1">
        <f t="array" ref="D2084">_xlfn.XLOOKUP(C2084,_xlfn.ANCHORARRAY($O$2),$P$2:$P$51)</f>
        <v>Kentucky</v>
      </c>
      <c r="E2084" t="s">
        <v>4003</v>
      </c>
      <c r="F2084" s="28" t="s">
        <v>8073</v>
      </c>
      <c r="G2084" s="28">
        <v>17927</v>
      </c>
      <c r="H2084" s="28">
        <v>1341</v>
      </c>
      <c r="I2084" s="28">
        <v>19268</v>
      </c>
      <c r="J2084" s="31" t="e">
        <f t="shared" si="130"/>
        <v>#VALUE!</v>
      </c>
      <c r="K2084" s="31">
        <f t="shared" si="131"/>
        <v>4.9949568405860098E-5</v>
      </c>
      <c r="L2084" s="31">
        <f t="shared" si="132"/>
        <v>3.7363960078238627E-6</v>
      </c>
      <c r="M2084" s="31">
        <f t="shared" si="133"/>
        <v>5.3685964413683962E-5</v>
      </c>
    </row>
    <row r="2085" spans="1:13" x14ac:dyDescent="0.2">
      <c r="A2085" t="s">
        <v>180</v>
      </c>
      <c r="B2085" s="28">
        <v>201766000</v>
      </c>
      <c r="C2085" s="28" t="str">
        <f>_xlfn.XLOOKUP(E2085,Crosswalk!$C$3:$C$3275,Crosswalk!$B$3:$B$3275)</f>
        <v>KY</v>
      </c>
      <c r="D2085" s="28" t="str" cm="1">
        <f t="array" ref="D2085">_xlfn.XLOOKUP(C2085,_xlfn.ANCHORARRAY($O$2),$P$2:$P$51)</f>
        <v>Kentucky</v>
      </c>
      <c r="E2085" t="s">
        <v>4002</v>
      </c>
      <c r="F2085" s="28">
        <v>913</v>
      </c>
      <c r="G2085" s="28">
        <v>11441</v>
      </c>
      <c r="H2085" s="28">
        <v>1721</v>
      </c>
      <c r="I2085" s="28">
        <v>14075</v>
      </c>
      <c r="J2085" s="31">
        <f t="shared" si="130"/>
        <v>4.5250438626924257E-6</v>
      </c>
      <c r="K2085" s="31">
        <f t="shared" si="131"/>
        <v>5.6704301021975953E-5</v>
      </c>
      <c r="L2085" s="31">
        <f t="shared" si="132"/>
        <v>8.529682899993062E-6</v>
      </c>
      <c r="M2085" s="31">
        <f t="shared" si="133"/>
        <v>6.9759027784661434E-5</v>
      </c>
    </row>
    <row r="2086" spans="1:13" x14ac:dyDescent="0.2">
      <c r="A2086" t="s">
        <v>110</v>
      </c>
      <c r="B2086" s="28">
        <v>3337094000</v>
      </c>
      <c r="C2086" s="28" t="str">
        <f>_xlfn.XLOOKUP(E2086,Crosswalk!$C$3:$C$3275,Crosswalk!$B$3:$B$3275)</f>
        <v>KY</v>
      </c>
      <c r="D2086" s="28" t="str" cm="1">
        <f t="array" ref="D2086">_xlfn.XLOOKUP(C2086,_xlfn.ANCHORARRAY($O$2),$P$2:$P$51)</f>
        <v>Kentucky</v>
      </c>
      <c r="E2086" t="s">
        <v>4001</v>
      </c>
      <c r="F2086" s="28">
        <v>180349</v>
      </c>
      <c r="G2086" s="28">
        <v>95932</v>
      </c>
      <c r="H2086" s="28">
        <v>234976</v>
      </c>
      <c r="I2086" s="28">
        <v>511257</v>
      </c>
      <c r="J2086" s="31">
        <f t="shared" si="130"/>
        <v>5.4043727866221326E-5</v>
      </c>
      <c r="K2086" s="31">
        <f t="shared" si="131"/>
        <v>2.8747167445687776E-5</v>
      </c>
      <c r="L2086" s="31">
        <f t="shared" si="132"/>
        <v>7.0413359647645532E-5</v>
      </c>
      <c r="M2086" s="31">
        <f t="shared" si="133"/>
        <v>1.5320425495955463E-4</v>
      </c>
    </row>
    <row r="2087" spans="1:13" x14ac:dyDescent="0.2">
      <c r="A2087" t="s">
        <v>428</v>
      </c>
      <c r="B2087" s="28">
        <v>1115923000</v>
      </c>
      <c r="C2087" s="28" t="str">
        <f>_xlfn.XLOOKUP(E2087,Crosswalk!$C$3:$C$3275,Crosswalk!$B$3:$B$3275)</f>
        <v>KY</v>
      </c>
      <c r="D2087" s="28" t="str" cm="1">
        <f t="array" ref="D2087">_xlfn.XLOOKUP(C2087,_xlfn.ANCHORARRAY($O$2),$P$2:$P$51)</f>
        <v>Kentucky</v>
      </c>
      <c r="E2087" t="s">
        <v>4000</v>
      </c>
      <c r="F2087" s="28">
        <v>53359</v>
      </c>
      <c r="G2087" s="28">
        <v>38868</v>
      </c>
      <c r="H2087" s="28">
        <v>3232</v>
      </c>
      <c r="I2087" s="28">
        <v>95459</v>
      </c>
      <c r="J2087" s="31">
        <f t="shared" si="130"/>
        <v>4.7816023148550572E-5</v>
      </c>
      <c r="K2087" s="31">
        <f t="shared" si="131"/>
        <v>3.4830360159258303E-5</v>
      </c>
      <c r="L2087" s="31">
        <f t="shared" si="132"/>
        <v>2.8962571790347541E-6</v>
      </c>
      <c r="M2087" s="31">
        <f t="shared" si="133"/>
        <v>8.5542640486843631E-5</v>
      </c>
    </row>
    <row r="2088" spans="1:13" x14ac:dyDescent="0.2">
      <c r="A2088" t="s">
        <v>754</v>
      </c>
      <c r="B2088" s="28">
        <v>312849000</v>
      </c>
      <c r="C2088" s="28" t="str">
        <f>_xlfn.XLOOKUP(E2088,Crosswalk!$C$3:$C$3275,Crosswalk!$B$3:$B$3275)</f>
        <v>KY</v>
      </c>
      <c r="D2088" s="28" t="str" cm="1">
        <f t="array" ref="D2088">_xlfn.XLOOKUP(C2088,_xlfn.ANCHORARRAY($O$2),$P$2:$P$51)</f>
        <v>Kentucky</v>
      </c>
      <c r="E2088" t="s">
        <v>3999</v>
      </c>
      <c r="F2088" s="28">
        <v>54910</v>
      </c>
      <c r="G2088" s="28">
        <v>22689</v>
      </c>
      <c r="H2088" s="28">
        <v>39717</v>
      </c>
      <c r="I2088" s="28">
        <v>117316</v>
      </c>
      <c r="J2088" s="31">
        <f t="shared" si="130"/>
        <v>1.7551598374934872E-4</v>
      </c>
      <c r="K2088" s="31">
        <f t="shared" si="131"/>
        <v>7.2523805414113519E-5</v>
      </c>
      <c r="L2088" s="31">
        <f t="shared" si="132"/>
        <v>1.2695261931474928E-4</v>
      </c>
      <c r="M2088" s="31">
        <f t="shared" si="133"/>
        <v>3.7499240847821153E-4</v>
      </c>
    </row>
    <row r="2089" spans="1:13" x14ac:dyDescent="0.2">
      <c r="A2089" t="s">
        <v>109</v>
      </c>
      <c r="B2089" s="28">
        <v>21209754000</v>
      </c>
      <c r="C2089" s="28" t="str">
        <f>_xlfn.XLOOKUP(E2089,Crosswalk!$C$3:$C$3275,Crosswalk!$B$3:$B$3275)</f>
        <v>KY</v>
      </c>
      <c r="D2089" s="28" t="str" cm="1">
        <f t="array" ref="D2089">_xlfn.XLOOKUP(C2089,_xlfn.ANCHORARRAY($O$2),$P$2:$P$51)</f>
        <v>Kentucky</v>
      </c>
      <c r="E2089" t="s">
        <v>3997</v>
      </c>
      <c r="F2089" s="28">
        <v>635761</v>
      </c>
      <c r="G2089" s="28">
        <v>1347348</v>
      </c>
      <c r="H2089" s="28">
        <v>1735664</v>
      </c>
      <c r="I2089" s="28">
        <v>3718773</v>
      </c>
      <c r="J2089" s="31">
        <f t="shared" si="130"/>
        <v>2.9974935117116399E-5</v>
      </c>
      <c r="K2089" s="31">
        <f t="shared" si="131"/>
        <v>6.35249234856755E-5</v>
      </c>
      <c r="L2089" s="31">
        <f t="shared" si="132"/>
        <v>8.1833292361618151E-5</v>
      </c>
      <c r="M2089" s="31">
        <f t="shared" si="133"/>
        <v>1.7533315096441006E-4</v>
      </c>
    </row>
    <row r="2090" spans="1:13" x14ac:dyDescent="0.2">
      <c r="A2090" t="s">
        <v>753</v>
      </c>
      <c r="B2090" s="28">
        <v>212300000</v>
      </c>
      <c r="C2090" s="28" t="str">
        <f>_xlfn.XLOOKUP(E2090,Crosswalk!$C$3:$C$3275,Crosswalk!$B$3:$B$3275)</f>
        <v>KY</v>
      </c>
      <c r="D2090" s="28" t="str" cm="1">
        <f t="array" ref="D2090">_xlfn.XLOOKUP(C2090,_xlfn.ANCHORARRAY($O$2),$P$2:$P$51)</f>
        <v>Kentucky</v>
      </c>
      <c r="E2090" t="s">
        <v>3996</v>
      </c>
      <c r="F2090" s="28">
        <v>50</v>
      </c>
      <c r="G2090" s="28">
        <v>5514</v>
      </c>
      <c r="H2090" s="28">
        <v>1231</v>
      </c>
      <c r="I2090" s="28">
        <v>6795</v>
      </c>
      <c r="J2090" s="31">
        <f t="shared" si="130"/>
        <v>2.3551577955723033E-7</v>
      </c>
      <c r="K2090" s="31">
        <f t="shared" si="131"/>
        <v>2.5972680169571363E-5</v>
      </c>
      <c r="L2090" s="31">
        <f t="shared" si="132"/>
        <v>5.7983984926990108E-6</v>
      </c>
      <c r="M2090" s="31">
        <f t="shared" si="133"/>
        <v>3.2006594441827601E-5</v>
      </c>
    </row>
    <row r="2091" spans="1:13" x14ac:dyDescent="0.2">
      <c r="A2091" t="s">
        <v>752</v>
      </c>
      <c r="B2091" s="28">
        <v>80294000</v>
      </c>
      <c r="C2091" s="28" t="str">
        <f>_xlfn.XLOOKUP(E2091,Crosswalk!$C$3:$C$3275,Crosswalk!$B$3:$B$3275)</f>
        <v>KY</v>
      </c>
      <c r="D2091" s="28" t="str" cm="1">
        <f t="array" ref="D2091">_xlfn.XLOOKUP(C2091,_xlfn.ANCHORARRAY($O$2),$P$2:$P$51)</f>
        <v>Kentucky</v>
      </c>
      <c r="E2091" t="s">
        <v>3994</v>
      </c>
      <c r="F2091" s="28">
        <v>43625</v>
      </c>
      <c r="G2091" s="28">
        <v>8429</v>
      </c>
      <c r="H2091" s="28">
        <v>2275</v>
      </c>
      <c r="I2091" s="28">
        <v>54329</v>
      </c>
      <c r="J2091" s="31">
        <f t="shared" si="130"/>
        <v>5.4331581438214565E-4</v>
      </c>
      <c r="K2091" s="31">
        <f t="shared" si="131"/>
        <v>1.0497671058858695E-4</v>
      </c>
      <c r="L2091" s="31">
        <f t="shared" si="132"/>
        <v>2.8333374847435675E-5</v>
      </c>
      <c r="M2091" s="31">
        <f t="shared" si="133"/>
        <v>6.7662589981816825E-4</v>
      </c>
    </row>
    <row r="2092" spans="1:13" x14ac:dyDescent="0.2">
      <c r="A2092" t="s">
        <v>751</v>
      </c>
      <c r="B2092" s="28">
        <v>185100000</v>
      </c>
      <c r="C2092" s="28" t="str">
        <f>_xlfn.XLOOKUP(E2092,Crosswalk!$C$3:$C$3275,Crosswalk!$B$3:$B$3275)</f>
        <v>KY</v>
      </c>
      <c r="D2092" s="28" t="str" cm="1">
        <f t="array" ref="D2092">_xlfn.XLOOKUP(C2092,_xlfn.ANCHORARRAY($O$2),$P$2:$P$51)</f>
        <v>Kentucky</v>
      </c>
      <c r="E2092" t="s">
        <v>3992</v>
      </c>
      <c r="F2092" s="28">
        <v>20431</v>
      </c>
      <c r="G2092" s="28">
        <v>35839</v>
      </c>
      <c r="H2092" s="28">
        <v>53963</v>
      </c>
      <c r="I2092" s="28">
        <v>110233</v>
      </c>
      <c r="J2092" s="31">
        <f t="shared" si="130"/>
        <v>1.1037817396002161E-4</v>
      </c>
      <c r="K2092" s="31">
        <f t="shared" si="131"/>
        <v>1.9361966504592113E-4</v>
      </c>
      <c r="L2092" s="31">
        <f t="shared" si="132"/>
        <v>2.9153430578065913E-4</v>
      </c>
      <c r="M2092" s="31">
        <f t="shared" si="133"/>
        <v>5.9553214478660183E-4</v>
      </c>
    </row>
    <row r="2093" spans="1:13" x14ac:dyDescent="0.2">
      <c r="A2093" t="s">
        <v>588</v>
      </c>
      <c r="B2093" s="28">
        <v>4529411000</v>
      </c>
      <c r="C2093" s="28" t="str">
        <f>_xlfn.XLOOKUP(E2093,Crosswalk!$C$3:$C$3275,Crosswalk!$B$3:$B$3275)</f>
        <v>KY</v>
      </c>
      <c r="D2093" s="28" t="str" cm="1">
        <f t="array" ref="D2093">_xlfn.XLOOKUP(C2093,_xlfn.ANCHORARRAY($O$2),$P$2:$P$51)</f>
        <v>Kentucky</v>
      </c>
      <c r="E2093" t="s">
        <v>3988</v>
      </c>
      <c r="F2093" s="28">
        <v>14595</v>
      </c>
      <c r="G2093" s="28">
        <v>127952</v>
      </c>
      <c r="H2093" s="28">
        <v>84239</v>
      </c>
      <c r="I2093" s="28">
        <v>226786</v>
      </c>
      <c r="J2093" s="31">
        <f t="shared" si="130"/>
        <v>3.2222732712928898E-6</v>
      </c>
      <c r="K2093" s="31">
        <f t="shared" si="131"/>
        <v>2.8249147626479468E-5</v>
      </c>
      <c r="L2093" s="31">
        <f t="shared" si="132"/>
        <v>1.8598223919180663E-5</v>
      </c>
      <c r="M2093" s="31">
        <f t="shared" si="133"/>
        <v>5.0069644816953018E-5</v>
      </c>
    </row>
    <row r="2094" spans="1:13" x14ac:dyDescent="0.2">
      <c r="A2094" t="s">
        <v>540</v>
      </c>
      <c r="B2094" s="28">
        <v>163099000</v>
      </c>
      <c r="C2094" s="28" t="str">
        <f>_xlfn.XLOOKUP(E2094,Crosswalk!$C$3:$C$3275,Crosswalk!$B$3:$B$3275)</f>
        <v>KY</v>
      </c>
      <c r="D2094" s="28" t="str" cm="1">
        <f t="array" ref="D2094">_xlfn.XLOOKUP(C2094,_xlfn.ANCHORARRAY($O$2),$P$2:$P$51)</f>
        <v>Kentucky</v>
      </c>
      <c r="E2094" t="s">
        <v>3987</v>
      </c>
      <c r="F2094" s="28">
        <v>11127</v>
      </c>
      <c r="G2094" s="28">
        <v>17716</v>
      </c>
      <c r="H2094" s="28">
        <v>16176</v>
      </c>
      <c r="I2094" s="28">
        <v>45019</v>
      </c>
      <c r="J2094" s="31">
        <f t="shared" si="130"/>
        <v>6.8222368009613788E-5</v>
      </c>
      <c r="K2094" s="31">
        <f t="shared" si="131"/>
        <v>1.0862114421302398E-4</v>
      </c>
      <c r="L2094" s="31">
        <f t="shared" si="132"/>
        <v>9.9179026235599231E-5</v>
      </c>
      <c r="M2094" s="31">
        <f t="shared" si="133"/>
        <v>2.7602253845823704E-4</v>
      </c>
    </row>
    <row r="2095" spans="1:13" x14ac:dyDescent="0.2">
      <c r="A2095" t="s">
        <v>175</v>
      </c>
      <c r="B2095" s="28">
        <v>175006000</v>
      </c>
      <c r="C2095" s="28" t="str">
        <f>_xlfn.XLOOKUP(E2095,Crosswalk!$C$3:$C$3275,Crosswalk!$B$3:$B$3275)</f>
        <v>KY</v>
      </c>
      <c r="D2095" s="28" t="str" cm="1">
        <f t="array" ref="D2095">_xlfn.XLOOKUP(C2095,_xlfn.ANCHORARRAY($O$2),$P$2:$P$51)</f>
        <v>Kentucky</v>
      </c>
      <c r="E2095" t="s">
        <v>3986</v>
      </c>
      <c r="F2095" s="28">
        <v>1900</v>
      </c>
      <c r="G2095" s="28">
        <v>26903</v>
      </c>
      <c r="H2095" s="28">
        <v>17062</v>
      </c>
      <c r="I2095" s="28">
        <v>45865</v>
      </c>
      <c r="J2095" s="31">
        <f t="shared" si="130"/>
        <v>1.0856770625007142E-5</v>
      </c>
      <c r="K2095" s="31">
        <f t="shared" si="131"/>
        <v>1.5372615796029851E-4</v>
      </c>
      <c r="L2095" s="31">
        <f t="shared" si="132"/>
        <v>9.7493800212564136E-5</v>
      </c>
      <c r="M2095" s="31">
        <f t="shared" si="133"/>
        <v>2.6207672879786979E-4</v>
      </c>
    </row>
    <row r="2096" spans="1:13" x14ac:dyDescent="0.2">
      <c r="A2096" t="s">
        <v>538</v>
      </c>
      <c r="B2096" s="28">
        <v>349851000</v>
      </c>
      <c r="C2096" s="28" t="str">
        <f>_xlfn.XLOOKUP(E2096,Crosswalk!$C$3:$C$3275,Crosswalk!$B$3:$B$3275)</f>
        <v>KY</v>
      </c>
      <c r="D2096" s="28" t="str" cm="1">
        <f t="array" ref="D2096">_xlfn.XLOOKUP(C2096,_xlfn.ANCHORARRAY($O$2),$P$2:$P$51)</f>
        <v>Kentucky</v>
      </c>
      <c r="E2096" t="s">
        <v>3985</v>
      </c>
      <c r="F2096" s="28" t="s">
        <v>8073</v>
      </c>
      <c r="G2096" s="28">
        <v>18965</v>
      </c>
      <c r="H2096" s="28">
        <v>1010</v>
      </c>
      <c r="I2096" s="28">
        <v>19975</v>
      </c>
      <c r="J2096" s="31" t="e">
        <f t="shared" si="130"/>
        <v>#VALUE!</v>
      </c>
      <c r="K2096" s="31">
        <f t="shared" si="131"/>
        <v>5.4208791742770493E-5</v>
      </c>
      <c r="L2096" s="31">
        <f t="shared" si="132"/>
        <v>2.8869432987185973E-6</v>
      </c>
      <c r="M2096" s="31">
        <f t="shared" si="133"/>
        <v>5.7095735041489089E-5</v>
      </c>
    </row>
    <row r="2097" spans="1:13" x14ac:dyDescent="0.2">
      <c r="A2097" t="s">
        <v>94</v>
      </c>
      <c r="B2097" s="28">
        <v>348105000</v>
      </c>
      <c r="C2097" s="28" t="str">
        <f>_xlfn.XLOOKUP(E2097,Crosswalk!$C$3:$C$3275,Crosswalk!$B$3:$B$3275)</f>
        <v>KY</v>
      </c>
      <c r="D2097" s="28" t="str" cm="1">
        <f t="array" ref="D2097">_xlfn.XLOOKUP(C2097,_xlfn.ANCHORARRAY($O$2),$P$2:$P$51)</f>
        <v>Kentucky</v>
      </c>
      <c r="E2097" t="s">
        <v>3984</v>
      </c>
      <c r="F2097" s="28">
        <v>107175</v>
      </c>
      <c r="G2097" s="28">
        <v>31381</v>
      </c>
      <c r="H2097" s="28">
        <v>3826</v>
      </c>
      <c r="I2097" s="28">
        <v>142382</v>
      </c>
      <c r="J2097" s="31">
        <f t="shared" si="130"/>
        <v>3.0788124272848708E-4</v>
      </c>
      <c r="K2097" s="31">
        <f t="shared" si="131"/>
        <v>9.0148087502334065E-5</v>
      </c>
      <c r="L2097" s="31">
        <f t="shared" si="132"/>
        <v>1.0990936642679651E-5</v>
      </c>
      <c r="M2097" s="31">
        <f t="shared" si="133"/>
        <v>4.0902026687350079E-4</v>
      </c>
    </row>
    <row r="2098" spans="1:13" x14ac:dyDescent="0.2">
      <c r="A2098" t="s">
        <v>169</v>
      </c>
      <c r="B2098" s="28">
        <v>1554628000</v>
      </c>
      <c r="C2098" s="28" t="str">
        <f>_xlfn.XLOOKUP(E2098,Crosswalk!$C$3:$C$3275,Crosswalk!$B$3:$B$3275)</f>
        <v>KY</v>
      </c>
      <c r="D2098" s="28" t="str" cm="1">
        <f t="array" ref="D2098">_xlfn.XLOOKUP(C2098,_xlfn.ANCHORARRAY($O$2),$P$2:$P$51)</f>
        <v>Kentucky</v>
      </c>
      <c r="E2098" t="s">
        <v>3983</v>
      </c>
      <c r="F2098" s="28">
        <v>161256</v>
      </c>
      <c r="G2098" s="28">
        <v>152955</v>
      </c>
      <c r="H2098" s="28">
        <v>22148</v>
      </c>
      <c r="I2098" s="28">
        <v>336359</v>
      </c>
      <c r="J2098" s="31">
        <f t="shared" si="130"/>
        <v>1.0372642201221128E-4</v>
      </c>
      <c r="K2098" s="31">
        <f t="shared" si="131"/>
        <v>9.8386880977314187E-5</v>
      </c>
      <c r="L2098" s="31">
        <f t="shared" si="132"/>
        <v>1.4246494981436073E-5</v>
      </c>
      <c r="M2098" s="31">
        <f t="shared" si="133"/>
        <v>2.1635979797096153E-4</v>
      </c>
    </row>
    <row r="2099" spans="1:13" x14ac:dyDescent="0.2">
      <c r="A2099" t="s">
        <v>537</v>
      </c>
      <c r="B2099" s="28">
        <v>5863865000</v>
      </c>
      <c r="C2099" s="28" t="str">
        <f>_xlfn.XLOOKUP(E2099,Crosswalk!$C$3:$C$3275,Crosswalk!$B$3:$B$3275)</f>
        <v>KY</v>
      </c>
      <c r="D2099" s="28" t="str" cm="1">
        <f t="array" ref="D2099">_xlfn.XLOOKUP(C2099,_xlfn.ANCHORARRAY($O$2),$P$2:$P$51)</f>
        <v>Kentucky</v>
      </c>
      <c r="E2099" t="s">
        <v>3980</v>
      </c>
      <c r="F2099" s="28">
        <v>30976</v>
      </c>
      <c r="G2099" s="28">
        <v>39968</v>
      </c>
      <c r="H2099" s="28">
        <v>39167</v>
      </c>
      <c r="I2099" s="28">
        <v>110111</v>
      </c>
      <c r="J2099" s="31">
        <f t="shared" si="130"/>
        <v>5.282522704734846E-6</v>
      </c>
      <c r="K2099" s="31">
        <f t="shared" si="131"/>
        <v>6.8159822915432055E-6</v>
      </c>
      <c r="L2099" s="31">
        <f t="shared" si="132"/>
        <v>6.6793829666951745E-6</v>
      </c>
      <c r="M2099" s="31">
        <f t="shared" si="133"/>
        <v>1.8777887962973228E-5</v>
      </c>
    </row>
    <row r="2100" spans="1:13" x14ac:dyDescent="0.2">
      <c r="A2100" t="s">
        <v>750</v>
      </c>
      <c r="B2100" s="28">
        <v>333480000</v>
      </c>
      <c r="C2100" s="28" t="str">
        <f>_xlfn.XLOOKUP(E2100,Crosswalk!$C$3:$C$3275,Crosswalk!$B$3:$B$3275)</f>
        <v>KY</v>
      </c>
      <c r="D2100" s="28" t="str" cm="1">
        <f t="array" ref="D2100">_xlfn.XLOOKUP(C2100,_xlfn.ANCHORARRAY($O$2),$P$2:$P$51)</f>
        <v>Kentucky</v>
      </c>
      <c r="E2100" t="s">
        <v>3979</v>
      </c>
      <c r="F2100" s="28">
        <v>21500</v>
      </c>
      <c r="G2100" s="28">
        <v>115325</v>
      </c>
      <c r="H2100" s="28">
        <v>51581</v>
      </c>
      <c r="I2100" s="28">
        <v>188406</v>
      </c>
      <c r="J2100" s="31">
        <f t="shared" si="130"/>
        <v>6.4471632481708053E-5</v>
      </c>
      <c r="K2100" s="31">
        <f t="shared" si="131"/>
        <v>3.4582283795130142E-4</v>
      </c>
      <c r="L2100" s="31">
        <f t="shared" si="132"/>
        <v>1.5467494302506897E-4</v>
      </c>
      <c r="M2100" s="31">
        <f t="shared" si="133"/>
        <v>5.6496941345807845E-4</v>
      </c>
    </row>
    <row r="2101" spans="1:13" x14ac:dyDescent="0.2">
      <c r="A2101" t="s">
        <v>749</v>
      </c>
      <c r="B2101" s="28">
        <v>496913000</v>
      </c>
      <c r="C2101" s="28" t="str">
        <f>_xlfn.XLOOKUP(E2101,Crosswalk!$C$3:$C$3275,Crosswalk!$B$3:$B$3275)</f>
        <v>KY</v>
      </c>
      <c r="D2101" s="28" t="str" cm="1">
        <f t="array" ref="D2101">_xlfn.XLOOKUP(C2101,_xlfn.ANCHORARRAY($O$2),$P$2:$P$51)</f>
        <v>Kentucky</v>
      </c>
      <c r="E2101" t="s">
        <v>3977</v>
      </c>
      <c r="F2101" s="28">
        <v>43625</v>
      </c>
      <c r="G2101" s="28">
        <v>14099</v>
      </c>
      <c r="H2101" s="28">
        <v>3780</v>
      </c>
      <c r="I2101" s="28">
        <v>61504</v>
      </c>
      <c r="J2101" s="31">
        <f t="shared" si="130"/>
        <v>8.7792027980753174E-5</v>
      </c>
      <c r="K2101" s="31">
        <f t="shared" si="131"/>
        <v>2.8373175988553328E-5</v>
      </c>
      <c r="L2101" s="31">
        <f t="shared" si="132"/>
        <v>7.6069654044068075E-6</v>
      </c>
      <c r="M2101" s="31">
        <f t="shared" si="133"/>
        <v>1.2377216937371332E-4</v>
      </c>
    </row>
    <row r="2102" spans="1:13" x14ac:dyDescent="0.2">
      <c r="A2102" t="s">
        <v>167</v>
      </c>
      <c r="B2102" s="28">
        <v>1959178000</v>
      </c>
      <c r="C2102" s="28" t="str">
        <f>_xlfn.XLOOKUP(E2102,Crosswalk!$C$3:$C$3275,Crosswalk!$B$3:$B$3275)</f>
        <v>KY</v>
      </c>
      <c r="D2102" s="28" t="str" cm="1">
        <f t="array" ref="D2102">_xlfn.XLOOKUP(C2102,_xlfn.ANCHORARRAY($O$2),$P$2:$P$51)</f>
        <v>Kentucky</v>
      </c>
      <c r="E2102" t="s">
        <v>3975</v>
      </c>
      <c r="F2102" s="28">
        <v>702</v>
      </c>
      <c r="G2102" s="28">
        <v>2762</v>
      </c>
      <c r="H2102" s="28">
        <v>8824</v>
      </c>
      <c r="I2102" s="28">
        <v>12288</v>
      </c>
      <c r="J2102" s="31">
        <f t="shared" si="130"/>
        <v>3.5831353761628603E-7</v>
      </c>
      <c r="K2102" s="31">
        <f t="shared" si="131"/>
        <v>1.409774915806527E-6</v>
      </c>
      <c r="L2102" s="31">
        <f t="shared" si="132"/>
        <v>4.50392970929645E-6</v>
      </c>
      <c r="M2102" s="31">
        <f t="shared" si="133"/>
        <v>6.272018162719263E-6</v>
      </c>
    </row>
    <row r="2103" spans="1:13" x14ac:dyDescent="0.2">
      <c r="A2103" t="s">
        <v>748</v>
      </c>
      <c r="B2103" s="28">
        <v>179930000</v>
      </c>
      <c r="C2103" s="28" t="str">
        <f>_xlfn.XLOOKUP(E2103,Crosswalk!$C$3:$C$3275,Crosswalk!$B$3:$B$3275)</f>
        <v>KY</v>
      </c>
      <c r="D2103" s="28" t="str" cm="1">
        <f t="array" ref="D2103">_xlfn.XLOOKUP(C2103,_xlfn.ANCHORARRAY($O$2),$P$2:$P$51)</f>
        <v>Kentucky</v>
      </c>
      <c r="E2103" t="s">
        <v>3974</v>
      </c>
      <c r="F2103" s="28">
        <v>100</v>
      </c>
      <c r="G2103" s="28">
        <v>8005</v>
      </c>
      <c r="H2103" s="28">
        <v>4588</v>
      </c>
      <c r="I2103" s="28">
        <v>12693</v>
      </c>
      <c r="J2103" s="31">
        <f t="shared" si="130"/>
        <v>5.5577168899016282E-7</v>
      </c>
      <c r="K2103" s="31">
        <f t="shared" si="131"/>
        <v>4.4489523703662536E-5</v>
      </c>
      <c r="L2103" s="31">
        <f t="shared" si="132"/>
        <v>2.5498805090868672E-5</v>
      </c>
      <c r="M2103" s="31">
        <f t="shared" si="133"/>
        <v>7.0544100483521373E-5</v>
      </c>
    </row>
    <row r="2104" spans="1:13" x14ac:dyDescent="0.2">
      <c r="A2104" t="s">
        <v>747</v>
      </c>
      <c r="B2104" s="28">
        <v>3574511000</v>
      </c>
      <c r="C2104" s="28" t="str">
        <f>_xlfn.XLOOKUP(E2104,Crosswalk!$C$3:$C$3275,Crosswalk!$B$3:$B$3275)</f>
        <v>KY</v>
      </c>
      <c r="D2104" s="28" t="str" cm="1">
        <f t="array" ref="D2104">_xlfn.XLOOKUP(C2104,_xlfn.ANCHORARRAY($O$2),$P$2:$P$51)</f>
        <v>Kentucky</v>
      </c>
      <c r="E2104" t="s">
        <v>3972</v>
      </c>
      <c r="F2104" s="28">
        <v>42580</v>
      </c>
      <c r="G2104" s="28">
        <v>36742</v>
      </c>
      <c r="H2104" s="28">
        <v>150082</v>
      </c>
      <c r="I2104" s="28">
        <v>229404</v>
      </c>
      <c r="J2104" s="31">
        <f t="shared" si="130"/>
        <v>1.1912118888429773E-5</v>
      </c>
      <c r="K2104" s="31">
        <f t="shared" si="131"/>
        <v>1.0278888496916081E-5</v>
      </c>
      <c r="L2104" s="31">
        <f t="shared" si="132"/>
        <v>4.1986722099890029E-5</v>
      </c>
      <c r="M2104" s="31">
        <f t="shared" si="133"/>
        <v>6.4177729485235882E-5</v>
      </c>
    </row>
    <row r="2105" spans="1:13" x14ac:dyDescent="0.2">
      <c r="A2105" t="s">
        <v>746</v>
      </c>
      <c r="B2105" s="28">
        <v>1395496000</v>
      </c>
      <c r="C2105" s="28" t="str">
        <f>_xlfn.XLOOKUP(E2105,Crosswalk!$C$3:$C$3275,Crosswalk!$B$3:$B$3275)</f>
        <v>KY</v>
      </c>
      <c r="D2105" s="28" t="str" cm="1">
        <f t="array" ref="D2105">_xlfn.XLOOKUP(C2105,_xlfn.ANCHORARRAY($O$2),$P$2:$P$51)</f>
        <v>Kentucky</v>
      </c>
      <c r="E2105" t="s">
        <v>3970</v>
      </c>
      <c r="F2105" s="28">
        <v>42441</v>
      </c>
      <c r="G2105" s="28">
        <v>62458</v>
      </c>
      <c r="H2105" s="28">
        <v>61165</v>
      </c>
      <c r="I2105" s="28">
        <v>166064</v>
      </c>
      <c r="J2105" s="31">
        <f t="shared" si="130"/>
        <v>3.0412842458882003E-5</v>
      </c>
      <c r="K2105" s="31">
        <f t="shared" si="131"/>
        <v>4.4756846311275701E-5</v>
      </c>
      <c r="L2105" s="31">
        <f t="shared" si="132"/>
        <v>4.3830294031656125E-5</v>
      </c>
      <c r="M2105" s="31">
        <f t="shared" si="133"/>
        <v>1.1899998280181384E-4</v>
      </c>
    </row>
    <row r="2106" spans="1:13" x14ac:dyDescent="0.2">
      <c r="A2106" t="s">
        <v>745</v>
      </c>
      <c r="B2106" s="28">
        <v>423288000</v>
      </c>
      <c r="C2106" s="28" t="str">
        <f>_xlfn.XLOOKUP(E2106,Crosswalk!$C$3:$C$3275,Crosswalk!$B$3:$B$3275)</f>
        <v>KY</v>
      </c>
      <c r="D2106" s="28" t="str" cm="1">
        <f t="array" ref="D2106">_xlfn.XLOOKUP(C2106,_xlfn.ANCHORARRAY($O$2),$P$2:$P$51)</f>
        <v>Kentucky</v>
      </c>
      <c r="E2106" t="s">
        <v>3968</v>
      </c>
      <c r="F2106" s="28">
        <v>6222</v>
      </c>
      <c r="G2106" s="28">
        <v>34563</v>
      </c>
      <c r="H2106" s="28">
        <v>71641</v>
      </c>
      <c r="I2106" s="28">
        <v>112426</v>
      </c>
      <c r="J2106" s="31">
        <f t="shared" si="130"/>
        <v>1.4699211884107274E-5</v>
      </c>
      <c r="K2106" s="31">
        <f t="shared" si="131"/>
        <v>8.1653625900096385E-5</v>
      </c>
      <c r="L2106" s="31">
        <f t="shared" si="132"/>
        <v>1.6924883294589026E-4</v>
      </c>
      <c r="M2106" s="31">
        <f t="shared" si="133"/>
        <v>2.6560167073009394E-4</v>
      </c>
    </row>
    <row r="2107" spans="1:13" x14ac:dyDescent="0.2">
      <c r="A2107" t="s">
        <v>87</v>
      </c>
      <c r="B2107" s="28">
        <v>300968000</v>
      </c>
      <c r="C2107" s="28" t="str">
        <f>_xlfn.XLOOKUP(E2107,Crosswalk!$C$3:$C$3275,Crosswalk!$B$3:$B$3275)</f>
        <v>KY</v>
      </c>
      <c r="D2107" s="28" t="str" cm="1">
        <f t="array" ref="D2107">_xlfn.XLOOKUP(C2107,_xlfn.ANCHORARRAY($O$2),$P$2:$P$51)</f>
        <v>Kentucky</v>
      </c>
      <c r="E2107" t="s">
        <v>3966</v>
      </c>
      <c r="F2107" s="28">
        <v>26817</v>
      </c>
      <c r="G2107" s="28">
        <v>38813</v>
      </c>
      <c r="H2107" s="28">
        <v>50976</v>
      </c>
      <c r="I2107" s="28">
        <v>116606</v>
      </c>
      <c r="J2107" s="31">
        <f t="shared" si="130"/>
        <v>8.9102495946412913E-5</v>
      </c>
      <c r="K2107" s="31">
        <f t="shared" si="131"/>
        <v>1.2896055394593446E-4</v>
      </c>
      <c r="L2107" s="31">
        <f t="shared" si="132"/>
        <v>1.6937348821137132E-4</v>
      </c>
      <c r="M2107" s="31">
        <f t="shared" si="133"/>
        <v>3.8743653810371866E-4</v>
      </c>
    </row>
    <row r="2108" spans="1:13" x14ac:dyDescent="0.2">
      <c r="A2108" t="s">
        <v>744</v>
      </c>
      <c r="B2108" s="28">
        <v>2835527000</v>
      </c>
      <c r="C2108" s="28" t="str">
        <f>_xlfn.XLOOKUP(E2108,Crosswalk!$C$3:$C$3275,Crosswalk!$B$3:$B$3275)</f>
        <v>KY</v>
      </c>
      <c r="D2108" s="28" t="str" cm="1">
        <f t="array" ref="D2108">_xlfn.XLOOKUP(C2108,_xlfn.ANCHORARRAY($O$2),$P$2:$P$51)</f>
        <v>Kentucky</v>
      </c>
      <c r="E2108" t="s">
        <v>3965</v>
      </c>
      <c r="F2108" s="28">
        <v>682585</v>
      </c>
      <c r="G2108" s="28">
        <v>308806</v>
      </c>
      <c r="H2108" s="28">
        <v>60610</v>
      </c>
      <c r="I2108" s="28">
        <v>1052001</v>
      </c>
      <c r="J2108" s="31">
        <f t="shared" si="130"/>
        <v>2.4072597439558856E-4</v>
      </c>
      <c r="K2108" s="31">
        <f t="shared" si="131"/>
        <v>1.0890603404587577E-4</v>
      </c>
      <c r="L2108" s="31">
        <f t="shared" si="132"/>
        <v>2.1375215259808846E-5</v>
      </c>
      <c r="M2108" s="31">
        <f t="shared" si="133"/>
        <v>3.7100722370127318E-4</v>
      </c>
    </row>
    <row r="2109" spans="1:13" x14ac:dyDescent="0.2">
      <c r="A2109" t="s">
        <v>743</v>
      </c>
      <c r="B2109" s="28">
        <v>389720000</v>
      </c>
      <c r="C2109" s="28" t="str">
        <f>_xlfn.XLOOKUP(E2109,Crosswalk!$C$3:$C$3275,Crosswalk!$B$3:$B$3275)</f>
        <v>KY</v>
      </c>
      <c r="D2109" s="28" t="str" cm="1">
        <f t="array" ref="D2109">_xlfn.XLOOKUP(C2109,_xlfn.ANCHORARRAY($O$2),$P$2:$P$51)</f>
        <v>Kentucky</v>
      </c>
      <c r="E2109" t="s">
        <v>3963</v>
      </c>
      <c r="F2109" s="28">
        <v>10986</v>
      </c>
      <c r="G2109" s="28">
        <v>15395</v>
      </c>
      <c r="H2109" s="28">
        <v>5357</v>
      </c>
      <c r="I2109" s="28">
        <v>31738</v>
      </c>
      <c r="J2109" s="31">
        <f t="shared" si="130"/>
        <v>2.8189469362619318E-5</v>
      </c>
      <c r="K2109" s="31">
        <f t="shared" si="131"/>
        <v>3.9502719901467719E-5</v>
      </c>
      <c r="L2109" s="31">
        <f t="shared" si="132"/>
        <v>1.3745766191111567E-5</v>
      </c>
      <c r="M2109" s="31">
        <f t="shared" si="133"/>
        <v>8.1437955455198601E-5</v>
      </c>
    </row>
    <row r="2110" spans="1:13" x14ac:dyDescent="0.2">
      <c r="A2110" t="s">
        <v>742</v>
      </c>
      <c r="B2110" s="28">
        <v>208347000</v>
      </c>
      <c r="C2110" s="28" t="str">
        <f>_xlfn.XLOOKUP(E2110,Crosswalk!$C$3:$C$3275,Crosswalk!$B$3:$B$3275)</f>
        <v>KY</v>
      </c>
      <c r="D2110" s="28" t="str" cm="1">
        <f t="array" ref="D2110">_xlfn.XLOOKUP(C2110,_xlfn.ANCHORARRAY($O$2),$P$2:$P$51)</f>
        <v>Kentucky</v>
      </c>
      <c r="E2110" t="s">
        <v>3961</v>
      </c>
      <c r="F2110" s="28">
        <v>11612</v>
      </c>
      <c r="G2110" s="28">
        <v>4070</v>
      </c>
      <c r="H2110" s="28">
        <v>48572</v>
      </c>
      <c r="I2110" s="28">
        <v>64254</v>
      </c>
      <c r="J2110" s="31">
        <f t="shared" si="130"/>
        <v>5.5733943853283227E-5</v>
      </c>
      <c r="K2110" s="31">
        <f t="shared" si="131"/>
        <v>1.9534718522464925E-5</v>
      </c>
      <c r="L2110" s="31">
        <f t="shared" si="132"/>
        <v>2.3313030665188364E-4</v>
      </c>
      <c r="M2110" s="31">
        <f t="shared" si="133"/>
        <v>3.0839896902763177E-4</v>
      </c>
    </row>
    <row r="2111" spans="1:13" x14ac:dyDescent="0.2">
      <c r="A2111" t="s">
        <v>741</v>
      </c>
      <c r="B2111" s="28">
        <v>158892000</v>
      </c>
      <c r="C2111" s="28" t="str">
        <f>_xlfn.XLOOKUP(E2111,Crosswalk!$C$3:$C$3275,Crosswalk!$B$3:$B$3275)</f>
        <v>KY</v>
      </c>
      <c r="D2111" s="28" t="str" cm="1">
        <f t="array" ref="D2111">_xlfn.XLOOKUP(C2111,_xlfn.ANCHORARRAY($O$2),$P$2:$P$51)</f>
        <v>Kentucky</v>
      </c>
      <c r="E2111" t="s">
        <v>3959</v>
      </c>
      <c r="F2111" s="28">
        <v>749</v>
      </c>
      <c r="G2111" s="28">
        <v>1518</v>
      </c>
      <c r="H2111" s="28">
        <v>12509</v>
      </c>
      <c r="I2111" s="28">
        <v>14776</v>
      </c>
      <c r="J2111" s="31">
        <f t="shared" si="130"/>
        <v>4.7138937139692372E-6</v>
      </c>
      <c r="K2111" s="31">
        <f t="shared" si="131"/>
        <v>9.5536590891926583E-6</v>
      </c>
      <c r="L2111" s="31">
        <f t="shared" si="132"/>
        <v>7.8726430531430159E-5</v>
      </c>
      <c r="M2111" s="31">
        <f t="shared" si="133"/>
        <v>9.2993983334592052E-5</v>
      </c>
    </row>
    <row r="2112" spans="1:13" x14ac:dyDescent="0.2">
      <c r="A2112" t="s">
        <v>740</v>
      </c>
      <c r="B2112" s="28">
        <v>1259016000</v>
      </c>
      <c r="C2112" s="28" t="str">
        <f>_xlfn.XLOOKUP(E2112,Crosswalk!$C$3:$C$3275,Crosswalk!$B$3:$B$3275)</f>
        <v>KY</v>
      </c>
      <c r="D2112" s="28" t="str" cm="1">
        <f t="array" ref="D2112">_xlfn.XLOOKUP(C2112,_xlfn.ANCHORARRAY($O$2),$P$2:$P$51)</f>
        <v>Kentucky</v>
      </c>
      <c r="E2112" t="s">
        <v>3957</v>
      </c>
      <c r="F2112" s="28">
        <v>18885</v>
      </c>
      <c r="G2112" s="28">
        <v>61486</v>
      </c>
      <c r="H2112" s="28">
        <v>69382</v>
      </c>
      <c r="I2112" s="28">
        <v>149753</v>
      </c>
      <c r="J2112" s="31">
        <f t="shared" si="130"/>
        <v>1.499980937494043E-5</v>
      </c>
      <c r="K2112" s="31">
        <f t="shared" si="131"/>
        <v>4.8836551719755749E-5</v>
      </c>
      <c r="L2112" s="31">
        <f t="shared" si="132"/>
        <v>5.5108116179619637E-5</v>
      </c>
      <c r="M2112" s="31">
        <f t="shared" si="133"/>
        <v>1.1894447727431582E-4</v>
      </c>
    </row>
    <row r="2113" spans="1:13" x14ac:dyDescent="0.2">
      <c r="A2113" t="s">
        <v>739</v>
      </c>
      <c r="B2113" s="28">
        <v>2677107000</v>
      </c>
      <c r="C2113" s="28" t="str">
        <f>_xlfn.XLOOKUP(E2113,Crosswalk!$C$3:$C$3275,Crosswalk!$B$3:$B$3275)</f>
        <v>KY</v>
      </c>
      <c r="D2113" s="28" t="str" cm="1">
        <f t="array" ref="D2113">_xlfn.XLOOKUP(C2113,_xlfn.ANCHORARRAY($O$2),$P$2:$P$51)</f>
        <v>Kentucky</v>
      </c>
      <c r="E2113" t="s">
        <v>3953</v>
      </c>
      <c r="F2113" s="28">
        <v>15743</v>
      </c>
      <c r="G2113" s="28">
        <v>26258</v>
      </c>
      <c r="H2113" s="28">
        <v>4932</v>
      </c>
      <c r="I2113" s="28">
        <v>46933</v>
      </c>
      <c r="J2113" s="31">
        <f t="shared" si="130"/>
        <v>5.8806017092331384E-6</v>
      </c>
      <c r="K2113" s="31">
        <f t="shared" si="131"/>
        <v>9.8083490872796636E-6</v>
      </c>
      <c r="L2113" s="31">
        <f t="shared" si="132"/>
        <v>1.8422872152663305E-6</v>
      </c>
      <c r="M2113" s="31">
        <f t="shared" si="133"/>
        <v>1.7531238011779135E-5</v>
      </c>
    </row>
    <row r="2114" spans="1:13" x14ac:dyDescent="0.2">
      <c r="A2114" t="s">
        <v>672</v>
      </c>
      <c r="B2114" s="28">
        <v>888977000</v>
      </c>
      <c r="C2114" s="28" t="str">
        <f>_xlfn.XLOOKUP(E2114,Crosswalk!$C$3:$C$3275,Crosswalk!$B$3:$B$3275)</f>
        <v>KY</v>
      </c>
      <c r="D2114" s="28" t="str" cm="1">
        <f t="array" ref="D2114">_xlfn.XLOOKUP(C2114,_xlfn.ANCHORARRAY($O$2),$P$2:$P$51)</f>
        <v>Kentucky</v>
      </c>
      <c r="E2114" t="s">
        <v>3949</v>
      </c>
      <c r="F2114" s="28">
        <v>93528</v>
      </c>
      <c r="G2114" s="28">
        <v>124265</v>
      </c>
      <c r="H2114" s="28">
        <v>306433</v>
      </c>
      <c r="I2114" s="28">
        <v>524226</v>
      </c>
      <c r="J2114" s="31">
        <f t="shared" si="130"/>
        <v>1.0520857120037976E-4</v>
      </c>
      <c r="K2114" s="31">
        <f t="shared" si="131"/>
        <v>1.3978426888434684E-4</v>
      </c>
      <c r="L2114" s="31">
        <f t="shared" si="132"/>
        <v>3.4470295631945484E-4</v>
      </c>
      <c r="M2114" s="31">
        <f t="shared" si="133"/>
        <v>5.8969579640418142E-4</v>
      </c>
    </row>
    <row r="2115" spans="1:13" x14ac:dyDescent="0.2">
      <c r="A2115" t="s">
        <v>165</v>
      </c>
      <c r="B2115" s="28">
        <v>12487129000</v>
      </c>
      <c r="C2115" s="28" t="str">
        <f>_xlfn.XLOOKUP(E2115,Crosswalk!$C$3:$C$3275,Crosswalk!$B$3:$B$3275)</f>
        <v>KY</v>
      </c>
      <c r="D2115" s="28" t="str" cm="1">
        <f t="array" ref="D2115">_xlfn.XLOOKUP(C2115,_xlfn.ANCHORARRAY($O$2),$P$2:$P$51)</f>
        <v>Kentucky</v>
      </c>
      <c r="E2115" t="s">
        <v>3948</v>
      </c>
      <c r="F2115" s="28">
        <v>51993</v>
      </c>
      <c r="G2115" s="28">
        <v>127713</v>
      </c>
      <c r="H2115" s="28">
        <v>17294</v>
      </c>
      <c r="I2115" s="28">
        <v>197000</v>
      </c>
      <c r="J2115" s="31">
        <f t="shared" ref="J2115:J2178" si="134">F2115/$B2115</f>
        <v>4.163727306733197E-6</v>
      </c>
      <c r="K2115" s="31">
        <f t="shared" ref="K2115:K2178" si="135">G2115/$B2115</f>
        <v>1.0227571125436439E-5</v>
      </c>
      <c r="L2115" s="31">
        <f t="shared" ref="L2115:L2178" si="136">H2115/$B2115</f>
        <v>1.3849460512500511E-6</v>
      </c>
      <c r="M2115" s="31">
        <f t="shared" ref="M2115:M2178" si="137">I2115/$B2115</f>
        <v>1.5776244483419687E-5</v>
      </c>
    </row>
    <row r="2116" spans="1:13" x14ac:dyDescent="0.2">
      <c r="A2116" t="s">
        <v>738</v>
      </c>
      <c r="B2116" s="28">
        <v>736844000</v>
      </c>
      <c r="C2116" s="28" t="str">
        <f>_xlfn.XLOOKUP(E2116,Crosswalk!$C$3:$C$3275,Crosswalk!$B$3:$B$3275)</f>
        <v>KY</v>
      </c>
      <c r="D2116" s="28" t="str" cm="1">
        <f t="array" ref="D2116">_xlfn.XLOOKUP(C2116,_xlfn.ANCHORARRAY($O$2),$P$2:$P$51)</f>
        <v>Kentucky</v>
      </c>
      <c r="E2116" t="s">
        <v>3947</v>
      </c>
      <c r="F2116" s="28">
        <v>385</v>
      </c>
      <c r="G2116" s="28">
        <v>5480</v>
      </c>
      <c r="H2116" s="28">
        <v>13564</v>
      </c>
      <c r="I2116" s="28">
        <v>19429</v>
      </c>
      <c r="J2116" s="31">
        <f t="shared" si="134"/>
        <v>5.2249865643202626E-7</v>
      </c>
      <c r="K2116" s="31">
        <f t="shared" si="135"/>
        <v>7.4371237331104005E-6</v>
      </c>
      <c r="L2116" s="31">
        <f t="shared" si="136"/>
        <v>1.8408238378815599E-5</v>
      </c>
      <c r="M2116" s="31">
        <f t="shared" si="137"/>
        <v>2.6367860768358023E-5</v>
      </c>
    </row>
    <row r="2117" spans="1:13" x14ac:dyDescent="0.2">
      <c r="A2117" t="s">
        <v>737</v>
      </c>
      <c r="B2117" s="28">
        <v>191114000</v>
      </c>
      <c r="C2117" s="28" t="str">
        <f>_xlfn.XLOOKUP(E2117,Crosswalk!$C$3:$C$3275,Crosswalk!$B$3:$B$3275)</f>
        <v>KY</v>
      </c>
      <c r="D2117" s="28" t="str" cm="1">
        <f t="array" ref="D2117">_xlfn.XLOOKUP(C2117,_xlfn.ANCHORARRAY($O$2),$P$2:$P$51)</f>
        <v>Kentucky</v>
      </c>
      <c r="E2117" t="s">
        <v>3945</v>
      </c>
      <c r="F2117" s="28">
        <v>126917</v>
      </c>
      <c r="G2117" s="28">
        <v>18804</v>
      </c>
      <c r="H2117" s="28">
        <v>62760</v>
      </c>
      <c r="I2117" s="28">
        <v>208481</v>
      </c>
      <c r="J2117" s="31">
        <f t="shared" si="134"/>
        <v>6.64090542817376E-4</v>
      </c>
      <c r="K2117" s="31">
        <f t="shared" si="135"/>
        <v>9.8391535941898554E-5</v>
      </c>
      <c r="L2117" s="31">
        <f t="shared" si="136"/>
        <v>3.2839038479650891E-4</v>
      </c>
      <c r="M2117" s="31">
        <f t="shared" si="137"/>
        <v>1.0908724635557835E-3</v>
      </c>
    </row>
    <row r="2118" spans="1:13" x14ac:dyDescent="0.2">
      <c r="A2118" t="s">
        <v>736</v>
      </c>
      <c r="B2118" s="28">
        <v>1373614000</v>
      </c>
      <c r="C2118" s="28" t="str">
        <f>_xlfn.XLOOKUP(E2118,Crosswalk!$C$3:$C$3275,Crosswalk!$B$3:$B$3275)</f>
        <v>KY</v>
      </c>
      <c r="D2118" s="28" t="str" cm="1">
        <f t="array" ref="D2118">_xlfn.XLOOKUP(C2118,_xlfn.ANCHORARRAY($O$2),$P$2:$P$51)</f>
        <v>Kentucky</v>
      </c>
      <c r="E2118" t="s">
        <v>3943</v>
      </c>
      <c r="F2118" s="28">
        <v>19640</v>
      </c>
      <c r="G2118" s="28">
        <v>53203</v>
      </c>
      <c r="H2118" s="28">
        <v>39796</v>
      </c>
      <c r="I2118" s="28">
        <v>112639</v>
      </c>
      <c r="J2118" s="31">
        <f t="shared" si="134"/>
        <v>1.4298048796823562E-5</v>
      </c>
      <c r="K2118" s="31">
        <f t="shared" si="135"/>
        <v>3.8732132899053153E-5</v>
      </c>
      <c r="L2118" s="31">
        <f t="shared" si="136"/>
        <v>2.8971748977514789E-5</v>
      </c>
      <c r="M2118" s="31">
        <f t="shared" si="137"/>
        <v>8.2001930673391505E-5</v>
      </c>
    </row>
    <row r="2119" spans="1:13" x14ac:dyDescent="0.2">
      <c r="A2119" t="s">
        <v>735</v>
      </c>
      <c r="B2119" s="28">
        <v>241204000</v>
      </c>
      <c r="C2119" s="28" t="str">
        <f>_xlfn.XLOOKUP(E2119,Crosswalk!$C$3:$C$3275,Crosswalk!$B$3:$B$3275)</f>
        <v>KY</v>
      </c>
      <c r="D2119" s="28" t="str" cm="1">
        <f t="array" ref="D2119">_xlfn.XLOOKUP(C2119,_xlfn.ANCHORARRAY($O$2),$P$2:$P$51)</f>
        <v>Kentucky</v>
      </c>
      <c r="E2119" t="s">
        <v>3941</v>
      </c>
      <c r="F2119" s="28">
        <v>10578</v>
      </c>
      <c r="G2119" s="28">
        <v>11396</v>
      </c>
      <c r="H2119" s="28">
        <v>747</v>
      </c>
      <c r="I2119" s="28">
        <v>22721</v>
      </c>
      <c r="J2119" s="31">
        <f t="shared" si="134"/>
        <v>4.3854994112867116E-5</v>
      </c>
      <c r="K2119" s="31">
        <f t="shared" si="135"/>
        <v>4.7246314323145557E-5</v>
      </c>
      <c r="L2119" s="31">
        <f t="shared" si="136"/>
        <v>3.0969635661100147E-6</v>
      </c>
      <c r="M2119" s="31">
        <f t="shared" si="137"/>
        <v>9.4198272002122684E-5</v>
      </c>
    </row>
    <row r="2120" spans="1:13" x14ac:dyDescent="0.2">
      <c r="A2120" t="s">
        <v>668</v>
      </c>
      <c r="B2120" s="28">
        <v>592452000</v>
      </c>
      <c r="C2120" s="28" t="str">
        <f>_xlfn.XLOOKUP(E2120,Crosswalk!$C$3:$C$3275,Crosswalk!$B$3:$B$3275)</f>
        <v>KY</v>
      </c>
      <c r="D2120" s="28" t="str" cm="1">
        <f t="array" ref="D2120">_xlfn.XLOOKUP(C2120,_xlfn.ANCHORARRAY($O$2),$P$2:$P$51)</f>
        <v>Kentucky</v>
      </c>
      <c r="E2120" t="s">
        <v>3939</v>
      </c>
      <c r="F2120" s="28">
        <v>136515</v>
      </c>
      <c r="G2120" s="28">
        <v>90221</v>
      </c>
      <c r="H2120" s="28">
        <v>186100</v>
      </c>
      <c r="I2120" s="28">
        <v>412836</v>
      </c>
      <c r="J2120" s="31">
        <f t="shared" si="134"/>
        <v>2.3042373053006827E-4</v>
      </c>
      <c r="K2120" s="31">
        <f t="shared" si="135"/>
        <v>1.5228406689487081E-4</v>
      </c>
      <c r="L2120" s="31">
        <f t="shared" si="136"/>
        <v>3.1411827456063953E-4</v>
      </c>
      <c r="M2120" s="31">
        <f t="shared" si="137"/>
        <v>6.9682607198557863E-4</v>
      </c>
    </row>
    <row r="2121" spans="1:13" x14ac:dyDescent="0.2">
      <c r="A2121" t="s">
        <v>585</v>
      </c>
      <c r="B2121" s="28">
        <v>501379000</v>
      </c>
      <c r="C2121" s="28" t="str">
        <f>_xlfn.XLOOKUP(E2121,Crosswalk!$C$3:$C$3275,Crosswalk!$B$3:$B$3275)</f>
        <v>KY</v>
      </c>
      <c r="D2121" s="28" t="str" cm="1">
        <f t="array" ref="D2121">_xlfn.XLOOKUP(C2121,_xlfn.ANCHORARRAY($O$2),$P$2:$P$51)</f>
        <v>Kentucky</v>
      </c>
      <c r="E2121" t="s">
        <v>3936</v>
      </c>
      <c r="F2121" s="28">
        <v>8179</v>
      </c>
      <c r="G2121" s="28">
        <v>63343</v>
      </c>
      <c r="H2121" s="28">
        <v>99001</v>
      </c>
      <c r="I2121" s="28">
        <v>170523</v>
      </c>
      <c r="J2121" s="31">
        <f t="shared" si="134"/>
        <v>1.6313008721944876E-5</v>
      </c>
      <c r="K2121" s="31">
        <f t="shared" si="135"/>
        <v>1.2633756100674341E-4</v>
      </c>
      <c r="L2121" s="31">
        <f t="shared" si="136"/>
        <v>1.9745741245644511E-4</v>
      </c>
      <c r="M2121" s="31">
        <f t="shared" si="137"/>
        <v>3.4010798218513338E-4</v>
      </c>
    </row>
    <row r="2122" spans="1:13" x14ac:dyDescent="0.2">
      <c r="A2122" t="s">
        <v>624</v>
      </c>
      <c r="B2122" s="28">
        <v>387875000</v>
      </c>
      <c r="C2122" s="28" t="str">
        <f>_xlfn.XLOOKUP(E2122,Crosswalk!$C$3:$C$3275,Crosswalk!$B$3:$B$3275)</f>
        <v>KY</v>
      </c>
      <c r="D2122" s="28" t="str" cm="1">
        <f t="array" ref="D2122">_xlfn.XLOOKUP(C2122,_xlfn.ANCHORARRAY($O$2),$P$2:$P$51)</f>
        <v>Kentucky</v>
      </c>
      <c r="E2122" t="s">
        <v>3935</v>
      </c>
      <c r="F2122" s="28">
        <v>3277</v>
      </c>
      <c r="G2122" s="28">
        <v>55672</v>
      </c>
      <c r="H2122" s="28">
        <v>37688</v>
      </c>
      <c r="I2122" s="28">
        <v>96637</v>
      </c>
      <c r="J2122" s="31">
        <f t="shared" si="134"/>
        <v>8.448598130841122E-6</v>
      </c>
      <c r="K2122" s="31">
        <f t="shared" si="135"/>
        <v>1.4353077666774089E-4</v>
      </c>
      <c r="L2122" s="31">
        <f t="shared" si="136"/>
        <v>9.7165323880116014E-5</v>
      </c>
      <c r="M2122" s="31">
        <f t="shared" si="137"/>
        <v>2.4914469867869804E-4</v>
      </c>
    </row>
    <row r="2123" spans="1:13" x14ac:dyDescent="0.2">
      <c r="A2123" t="s">
        <v>734</v>
      </c>
      <c r="B2123" s="28">
        <v>11381425000</v>
      </c>
      <c r="C2123" s="28" t="str">
        <f>_xlfn.XLOOKUP(E2123,Crosswalk!$C$3:$C$3275,Crosswalk!$B$3:$B$3275)</f>
        <v>KS</v>
      </c>
      <c r="D2123" s="28" t="str" cm="1">
        <f t="array" ref="D2123">_xlfn.XLOOKUP(C2123,_xlfn.ANCHORARRAY($O$2),$P$2:$P$51)</f>
        <v>Kansas</v>
      </c>
      <c r="E2123" t="s">
        <v>3932</v>
      </c>
      <c r="F2123" s="28">
        <v>98048</v>
      </c>
      <c r="G2123" s="28">
        <v>153700</v>
      </c>
      <c r="H2123" s="28">
        <v>442145</v>
      </c>
      <c r="I2123" s="28">
        <v>693893</v>
      </c>
      <c r="J2123" s="31">
        <f t="shared" si="134"/>
        <v>8.6147384883703047E-6</v>
      </c>
      <c r="K2123" s="31">
        <f t="shared" si="135"/>
        <v>1.3504460118131077E-5</v>
      </c>
      <c r="L2123" s="31">
        <f t="shared" si="136"/>
        <v>3.8847947423103873E-5</v>
      </c>
      <c r="M2123" s="31">
        <f t="shared" si="137"/>
        <v>6.0967146029605259E-5</v>
      </c>
    </row>
    <row r="2124" spans="1:13" x14ac:dyDescent="0.2">
      <c r="A2124" t="s">
        <v>733</v>
      </c>
      <c r="B2124" s="28">
        <v>71600000</v>
      </c>
      <c r="C2124" s="28" t="str">
        <f>_xlfn.XLOOKUP(E2124,Crosswalk!$C$3:$C$3275,Crosswalk!$B$3:$B$3275)</f>
        <v>KS</v>
      </c>
      <c r="D2124" s="28" t="str" cm="1">
        <f t="array" ref="D2124">_xlfn.XLOOKUP(C2124,_xlfn.ANCHORARRAY($O$2),$P$2:$P$51)</f>
        <v>Kansas</v>
      </c>
      <c r="E2124" t="s">
        <v>3930</v>
      </c>
      <c r="F2124" s="28">
        <v>915</v>
      </c>
      <c r="G2124" s="28">
        <v>21161</v>
      </c>
      <c r="H2124" s="28">
        <v>28857</v>
      </c>
      <c r="I2124" s="28">
        <v>50933</v>
      </c>
      <c r="J2124" s="31">
        <f t="shared" si="134"/>
        <v>1.2779329608938548E-5</v>
      </c>
      <c r="K2124" s="31">
        <f t="shared" si="135"/>
        <v>2.9554469273743015E-4</v>
      </c>
      <c r="L2124" s="31">
        <f t="shared" si="136"/>
        <v>4.0303072625698323E-4</v>
      </c>
      <c r="M2124" s="31">
        <f t="shared" si="137"/>
        <v>7.1135474860335192E-4</v>
      </c>
    </row>
    <row r="2125" spans="1:13" x14ac:dyDescent="0.2">
      <c r="A2125" t="s">
        <v>732</v>
      </c>
      <c r="B2125" s="28">
        <v>300004000</v>
      </c>
      <c r="C2125" s="28" t="str">
        <f>_xlfn.XLOOKUP(E2125,Crosswalk!$C$3:$C$3275,Crosswalk!$B$3:$B$3275)</f>
        <v>KS</v>
      </c>
      <c r="D2125" s="28" t="str" cm="1">
        <f t="array" ref="D2125">_xlfn.XLOOKUP(C2125,_xlfn.ANCHORARRAY($O$2),$P$2:$P$51)</f>
        <v>Kansas</v>
      </c>
      <c r="E2125" t="s">
        <v>3928</v>
      </c>
      <c r="F2125" s="28">
        <v>755</v>
      </c>
      <c r="G2125" s="28">
        <v>12389</v>
      </c>
      <c r="H2125" s="28">
        <v>18339</v>
      </c>
      <c r="I2125" s="28">
        <v>31483</v>
      </c>
      <c r="J2125" s="31">
        <f t="shared" si="134"/>
        <v>2.5166331115585125E-6</v>
      </c>
      <c r="K2125" s="31">
        <f t="shared" si="135"/>
        <v>4.1296116051785978E-5</v>
      </c>
      <c r="L2125" s="31">
        <f t="shared" si="136"/>
        <v>6.1129184944200746E-5</v>
      </c>
      <c r="M2125" s="31">
        <f t="shared" si="137"/>
        <v>1.0494193410754523E-4</v>
      </c>
    </row>
    <row r="2126" spans="1:13" x14ac:dyDescent="0.2">
      <c r="A2126" t="s">
        <v>731</v>
      </c>
      <c r="B2126" s="28">
        <v>200653000</v>
      </c>
      <c r="C2126" s="28" t="str">
        <f>_xlfn.XLOOKUP(E2126,Crosswalk!$C$3:$C$3275,Crosswalk!$B$3:$B$3275)</f>
        <v>KS</v>
      </c>
      <c r="D2126" s="28" t="str" cm="1">
        <f t="array" ref="D2126">_xlfn.XLOOKUP(C2126,_xlfn.ANCHORARRAY($O$2),$P$2:$P$51)</f>
        <v>Kansas</v>
      </c>
      <c r="E2126" t="s">
        <v>3926</v>
      </c>
      <c r="F2126" s="28" t="s">
        <v>8073</v>
      </c>
      <c r="G2126" s="28">
        <v>3475</v>
      </c>
      <c r="H2126" s="28">
        <v>3156</v>
      </c>
      <c r="I2126" s="28">
        <v>6631</v>
      </c>
      <c r="J2126" s="31" t="e">
        <f t="shared" si="134"/>
        <v>#VALUE!</v>
      </c>
      <c r="K2126" s="31">
        <f t="shared" si="135"/>
        <v>1.7318455243629549E-5</v>
      </c>
      <c r="L2126" s="31">
        <f t="shared" si="136"/>
        <v>1.5728645970904994E-5</v>
      </c>
      <c r="M2126" s="31">
        <f t="shared" si="137"/>
        <v>3.3047101214534547E-5</v>
      </c>
    </row>
    <row r="2127" spans="1:13" x14ac:dyDescent="0.2">
      <c r="A2127" t="s">
        <v>48</v>
      </c>
      <c r="B2127" s="28">
        <v>181214000</v>
      </c>
      <c r="C2127" s="28" t="str">
        <f>_xlfn.XLOOKUP(E2127,Crosswalk!$C$3:$C$3275,Crosswalk!$B$3:$B$3275)</f>
        <v>KS</v>
      </c>
      <c r="D2127" s="28" t="str" cm="1">
        <f t="array" ref="D2127">_xlfn.XLOOKUP(C2127,_xlfn.ANCHORARRAY($O$2),$P$2:$P$51)</f>
        <v>Kansas</v>
      </c>
      <c r="E2127" t="s">
        <v>3924</v>
      </c>
      <c r="F2127" s="28" t="s">
        <v>8073</v>
      </c>
      <c r="G2127" s="28">
        <v>1294</v>
      </c>
      <c r="H2127" s="28">
        <v>4757</v>
      </c>
      <c r="I2127" s="28">
        <v>6051</v>
      </c>
      <c r="J2127" s="31" t="e">
        <f t="shared" si="134"/>
        <v>#VALUE!</v>
      </c>
      <c r="K2127" s="31">
        <f t="shared" si="135"/>
        <v>7.1407286412749563E-6</v>
      </c>
      <c r="L2127" s="31">
        <f t="shared" si="136"/>
        <v>2.6250731179710177E-5</v>
      </c>
      <c r="M2127" s="31">
        <f t="shared" si="137"/>
        <v>3.3391459820985134E-5</v>
      </c>
    </row>
    <row r="2128" spans="1:13" x14ac:dyDescent="0.2">
      <c r="A2128" t="s">
        <v>730</v>
      </c>
      <c r="B2128" s="28">
        <v>81758000</v>
      </c>
      <c r="C2128" s="28" t="str">
        <f>_xlfn.XLOOKUP(E2128,Crosswalk!$C$3:$C$3275,Crosswalk!$B$3:$B$3275)</f>
        <v>KS</v>
      </c>
      <c r="D2128" s="28" t="str" cm="1">
        <f t="array" ref="D2128">_xlfn.XLOOKUP(C2128,_xlfn.ANCHORARRAY($O$2),$P$2:$P$51)</f>
        <v>Kansas</v>
      </c>
      <c r="E2128" t="s">
        <v>3923</v>
      </c>
      <c r="F2128" s="28" t="s">
        <v>8073</v>
      </c>
      <c r="G2128" s="28">
        <v>6356</v>
      </c>
      <c r="H2128" s="28">
        <v>5267</v>
      </c>
      <c r="I2128" s="28">
        <v>11623</v>
      </c>
      <c r="J2128" s="31" t="e">
        <f t="shared" si="134"/>
        <v>#VALUE!</v>
      </c>
      <c r="K2128" s="31">
        <f t="shared" si="135"/>
        <v>7.7741627730619627E-5</v>
      </c>
      <c r="L2128" s="31">
        <f t="shared" si="136"/>
        <v>6.442183027960566E-5</v>
      </c>
      <c r="M2128" s="31">
        <f t="shared" si="137"/>
        <v>1.4216345801022529E-4</v>
      </c>
    </row>
    <row r="2129" spans="1:13" x14ac:dyDescent="0.2">
      <c r="A2129" t="s">
        <v>729</v>
      </c>
      <c r="B2129" s="28">
        <v>140492000</v>
      </c>
      <c r="C2129" s="28" t="str">
        <f>_xlfn.XLOOKUP(E2129,Crosswalk!$C$3:$C$3275,Crosswalk!$B$3:$B$3275)</f>
        <v>KS</v>
      </c>
      <c r="D2129" s="28" t="str" cm="1">
        <f t="array" ref="D2129">_xlfn.XLOOKUP(C2129,_xlfn.ANCHORARRAY($O$2),$P$2:$P$51)</f>
        <v>Kansas</v>
      </c>
      <c r="E2129" t="s">
        <v>3921</v>
      </c>
      <c r="F2129" s="28">
        <v>82724</v>
      </c>
      <c r="G2129" s="28">
        <v>40357</v>
      </c>
      <c r="H2129" s="28">
        <v>17425</v>
      </c>
      <c r="I2129" s="28">
        <v>140506</v>
      </c>
      <c r="J2129" s="31">
        <f t="shared" si="134"/>
        <v>5.8881644506448769E-4</v>
      </c>
      <c r="K2129" s="31">
        <f t="shared" si="135"/>
        <v>2.8725479030834494E-4</v>
      </c>
      <c r="L2129" s="31">
        <f t="shared" si="136"/>
        <v>1.2402841442929135E-4</v>
      </c>
      <c r="M2129" s="31">
        <f t="shared" si="137"/>
        <v>1.000099649802124E-3</v>
      </c>
    </row>
    <row r="2130" spans="1:13" x14ac:dyDescent="0.2">
      <c r="A2130" t="s">
        <v>728</v>
      </c>
      <c r="B2130" s="28">
        <v>145488000</v>
      </c>
      <c r="C2130" s="28" t="str">
        <f>_xlfn.XLOOKUP(E2130,Crosswalk!$C$3:$C$3275,Crosswalk!$B$3:$B$3275)</f>
        <v>KS</v>
      </c>
      <c r="D2130" s="28" t="str" cm="1">
        <f t="array" ref="D2130">_xlfn.XLOOKUP(C2130,_xlfn.ANCHORARRAY($O$2),$P$2:$P$51)</f>
        <v>Kansas</v>
      </c>
      <c r="E2130" t="s">
        <v>3919</v>
      </c>
      <c r="F2130" s="28">
        <v>1136</v>
      </c>
      <c r="G2130" s="28">
        <v>14214</v>
      </c>
      <c r="H2130" s="28">
        <v>10876</v>
      </c>
      <c r="I2130" s="28">
        <v>26226</v>
      </c>
      <c r="J2130" s="31">
        <f t="shared" si="134"/>
        <v>7.8082041130539975E-6</v>
      </c>
      <c r="K2130" s="31">
        <f t="shared" si="135"/>
        <v>9.7698779280765418E-5</v>
      </c>
      <c r="L2130" s="31">
        <f t="shared" si="136"/>
        <v>7.4755306279555698E-5</v>
      </c>
      <c r="M2130" s="31">
        <f t="shared" si="137"/>
        <v>1.8026228967337512E-4</v>
      </c>
    </row>
    <row r="2131" spans="1:13" x14ac:dyDescent="0.2">
      <c r="A2131" t="s">
        <v>477</v>
      </c>
      <c r="B2131" s="28">
        <v>602163000</v>
      </c>
      <c r="C2131" s="28" t="str">
        <f>_xlfn.XLOOKUP(E2131,Crosswalk!$C$3:$C$3275,Crosswalk!$B$3:$B$3275)</f>
        <v>KS</v>
      </c>
      <c r="D2131" s="28" t="str" cm="1">
        <f t="array" ref="D2131">_xlfn.XLOOKUP(C2131,_xlfn.ANCHORARRAY($O$2),$P$2:$P$51)</f>
        <v>Kansas</v>
      </c>
      <c r="E2131" t="s">
        <v>3917</v>
      </c>
      <c r="F2131" s="28">
        <v>2720</v>
      </c>
      <c r="G2131" s="28">
        <v>14683</v>
      </c>
      <c r="H2131" s="28">
        <v>32785</v>
      </c>
      <c r="I2131" s="28">
        <v>50188</v>
      </c>
      <c r="J2131" s="31">
        <f t="shared" si="134"/>
        <v>4.5170493703532096E-6</v>
      </c>
      <c r="K2131" s="31">
        <f t="shared" si="135"/>
        <v>2.4383763200329479E-5</v>
      </c>
      <c r="L2131" s="31">
        <f t="shared" si="136"/>
        <v>5.4445391031996318E-5</v>
      </c>
      <c r="M2131" s="31">
        <f t="shared" si="137"/>
        <v>8.3346203602679012E-5</v>
      </c>
    </row>
    <row r="2132" spans="1:13" x14ac:dyDescent="0.2">
      <c r="A2132" t="s">
        <v>727</v>
      </c>
      <c r="B2132" s="28">
        <v>672118000</v>
      </c>
      <c r="C2132" s="28" t="str">
        <f>_xlfn.XLOOKUP(E2132,Crosswalk!$C$3:$C$3275,Crosswalk!$B$3:$B$3275)</f>
        <v>KS</v>
      </c>
      <c r="D2132" s="28" t="str" cm="1">
        <f t="array" ref="D2132">_xlfn.XLOOKUP(C2132,_xlfn.ANCHORARRAY($O$2),$P$2:$P$51)</f>
        <v>Kansas</v>
      </c>
      <c r="E2132" t="s">
        <v>3916</v>
      </c>
      <c r="F2132" s="28">
        <v>6420</v>
      </c>
      <c r="G2132" s="28">
        <v>31920</v>
      </c>
      <c r="H2132" s="28">
        <v>44287</v>
      </c>
      <c r="I2132" s="28">
        <v>82627</v>
      </c>
      <c r="J2132" s="31">
        <f t="shared" si="134"/>
        <v>9.5518941614418889E-6</v>
      </c>
      <c r="K2132" s="31">
        <f t="shared" si="135"/>
        <v>4.7491660690533509E-5</v>
      </c>
      <c r="L2132" s="31">
        <f t="shared" si="136"/>
        <v>6.5891703540152171E-5</v>
      </c>
      <c r="M2132" s="31">
        <f t="shared" si="137"/>
        <v>1.2293525839212756E-4</v>
      </c>
    </row>
    <row r="2133" spans="1:13" x14ac:dyDescent="0.2">
      <c r="A2133" t="s">
        <v>726</v>
      </c>
      <c r="B2133" s="28">
        <v>278293000</v>
      </c>
      <c r="C2133" s="28" t="str">
        <f>_xlfn.XLOOKUP(E2133,Crosswalk!$C$3:$C$3275,Crosswalk!$B$3:$B$3275)</f>
        <v>KS</v>
      </c>
      <c r="D2133" s="28" t="str" cm="1">
        <f t="array" ref="D2133">_xlfn.XLOOKUP(C2133,_xlfn.ANCHORARRAY($O$2),$P$2:$P$51)</f>
        <v>Kansas</v>
      </c>
      <c r="E2133" t="s">
        <v>3914</v>
      </c>
      <c r="F2133" s="28">
        <v>40</v>
      </c>
      <c r="G2133" s="28">
        <v>8867</v>
      </c>
      <c r="H2133" s="28">
        <v>2100</v>
      </c>
      <c r="I2133" s="28">
        <v>11007</v>
      </c>
      <c r="J2133" s="31">
        <f t="shared" si="134"/>
        <v>1.4373340328358961E-7</v>
      </c>
      <c r="K2133" s="31">
        <f t="shared" si="135"/>
        <v>3.1862102172889724E-5</v>
      </c>
      <c r="L2133" s="31">
        <f t="shared" si="136"/>
        <v>7.5460036723884536E-6</v>
      </c>
      <c r="M2133" s="31">
        <f t="shared" si="137"/>
        <v>3.9551839248561767E-5</v>
      </c>
    </row>
    <row r="2134" spans="1:13" x14ac:dyDescent="0.2">
      <c r="A2134" t="s">
        <v>725</v>
      </c>
      <c r="B2134" s="28">
        <v>202953000</v>
      </c>
      <c r="C2134" s="28" t="str">
        <f>_xlfn.XLOOKUP(E2134,Crosswalk!$C$3:$C$3275,Crosswalk!$B$3:$B$3275)</f>
        <v>KS</v>
      </c>
      <c r="D2134" s="28" t="str" cm="1">
        <f t="array" ref="D2134">_xlfn.XLOOKUP(C2134,_xlfn.ANCHORARRAY($O$2),$P$2:$P$51)</f>
        <v>Kansas</v>
      </c>
      <c r="E2134" t="s">
        <v>3912</v>
      </c>
      <c r="F2134" s="28">
        <v>2400</v>
      </c>
      <c r="G2134" s="28">
        <v>16822</v>
      </c>
      <c r="H2134" s="28">
        <v>25815</v>
      </c>
      <c r="I2134" s="28">
        <v>45037</v>
      </c>
      <c r="J2134" s="31">
        <f t="shared" si="134"/>
        <v>1.1825397998551389E-5</v>
      </c>
      <c r="K2134" s="31">
        <f t="shared" si="135"/>
        <v>8.2886185471513113E-5</v>
      </c>
      <c r="L2134" s="31">
        <f t="shared" si="136"/>
        <v>1.2719693722191837E-4</v>
      </c>
      <c r="M2134" s="31">
        <f t="shared" si="137"/>
        <v>2.2190852069198287E-4</v>
      </c>
    </row>
    <row r="2135" spans="1:13" x14ac:dyDescent="0.2">
      <c r="A2135" t="s">
        <v>724</v>
      </c>
      <c r="B2135" s="28">
        <v>121139000</v>
      </c>
      <c r="C2135" s="28" t="str">
        <f>_xlfn.XLOOKUP(E2135,Crosswalk!$C$3:$C$3275,Crosswalk!$B$3:$B$3275)</f>
        <v>KS</v>
      </c>
      <c r="D2135" s="28" t="str" cm="1">
        <f t="array" ref="D2135">_xlfn.XLOOKUP(C2135,_xlfn.ANCHORARRAY($O$2),$P$2:$P$51)</f>
        <v>Kansas</v>
      </c>
      <c r="E2135" t="s">
        <v>3910</v>
      </c>
      <c r="F2135" s="28">
        <v>2473</v>
      </c>
      <c r="G2135" s="28">
        <v>11216</v>
      </c>
      <c r="H2135" s="28">
        <v>51269</v>
      </c>
      <c r="I2135" s="28">
        <v>64958</v>
      </c>
      <c r="J2135" s="31">
        <f t="shared" si="134"/>
        <v>2.0414565086388365E-5</v>
      </c>
      <c r="K2135" s="31">
        <f t="shared" si="135"/>
        <v>9.258785362269789E-5</v>
      </c>
      <c r="L2135" s="31">
        <f t="shared" si="136"/>
        <v>4.2322456021595027E-4</v>
      </c>
      <c r="M2135" s="31">
        <f t="shared" si="137"/>
        <v>5.3622697892503652E-4</v>
      </c>
    </row>
    <row r="2136" spans="1:13" x14ac:dyDescent="0.2">
      <c r="A2136" t="s">
        <v>723</v>
      </c>
      <c r="B2136" s="28">
        <v>125507000</v>
      </c>
      <c r="C2136" s="28" t="str">
        <f>_xlfn.XLOOKUP(E2136,Crosswalk!$C$3:$C$3275,Crosswalk!$B$3:$B$3275)</f>
        <v>KS</v>
      </c>
      <c r="D2136" s="28" t="str" cm="1">
        <f t="array" ref="D2136">_xlfn.XLOOKUP(C2136,_xlfn.ANCHORARRAY($O$2),$P$2:$P$51)</f>
        <v>Kansas</v>
      </c>
      <c r="E2136" t="s">
        <v>3908</v>
      </c>
      <c r="F2136" s="28">
        <v>100</v>
      </c>
      <c r="G2136" s="28">
        <v>1525</v>
      </c>
      <c r="H2136" s="28">
        <v>4979</v>
      </c>
      <c r="I2136" s="28">
        <v>6604</v>
      </c>
      <c r="J2136" s="31">
        <f t="shared" si="134"/>
        <v>7.9676830774379123E-7</v>
      </c>
      <c r="K2136" s="31">
        <f t="shared" si="135"/>
        <v>1.2150716693092816E-5</v>
      </c>
      <c r="L2136" s="31">
        <f t="shared" si="136"/>
        <v>3.9671094042563362E-5</v>
      </c>
      <c r="M2136" s="31">
        <f t="shared" si="137"/>
        <v>5.261857904339997E-5</v>
      </c>
    </row>
    <row r="2137" spans="1:13" x14ac:dyDescent="0.2">
      <c r="A2137" t="s">
        <v>722</v>
      </c>
      <c r="B2137" s="28">
        <v>312125000</v>
      </c>
      <c r="C2137" s="28" t="str">
        <f>_xlfn.XLOOKUP(E2137,Crosswalk!$C$3:$C$3275,Crosswalk!$B$3:$B$3275)</f>
        <v>KS</v>
      </c>
      <c r="D2137" s="28" t="str" cm="1">
        <f t="array" ref="D2137">_xlfn.XLOOKUP(C2137,_xlfn.ANCHORARRAY($O$2),$P$2:$P$51)</f>
        <v>Kansas</v>
      </c>
      <c r="E2137" t="s">
        <v>3906</v>
      </c>
      <c r="F2137" s="28">
        <v>891</v>
      </c>
      <c r="G2137" s="28">
        <v>12464</v>
      </c>
      <c r="H2137" s="28">
        <v>5906</v>
      </c>
      <c r="I2137" s="28">
        <v>19261</v>
      </c>
      <c r="J2137" s="31">
        <f t="shared" si="134"/>
        <v>2.8546255506607932E-6</v>
      </c>
      <c r="K2137" s="31">
        <f t="shared" si="135"/>
        <v>3.9932719263115738E-5</v>
      </c>
      <c r="L2137" s="31">
        <f t="shared" si="136"/>
        <v>1.8921906287545055E-5</v>
      </c>
      <c r="M2137" s="31">
        <f t="shared" si="137"/>
        <v>6.1709251101321581E-5</v>
      </c>
    </row>
    <row r="2138" spans="1:13" x14ac:dyDescent="0.2">
      <c r="A2138" t="s">
        <v>721</v>
      </c>
      <c r="B2138" s="28">
        <v>98424000</v>
      </c>
      <c r="C2138" s="28" t="str">
        <f>_xlfn.XLOOKUP(E2138,Crosswalk!$C$3:$C$3275,Crosswalk!$B$3:$B$3275)</f>
        <v>KS</v>
      </c>
      <c r="D2138" s="28" t="str" cm="1">
        <f t="array" ref="D2138">_xlfn.XLOOKUP(C2138,_xlfn.ANCHORARRAY($O$2),$P$2:$P$51)</f>
        <v>Kansas</v>
      </c>
      <c r="E2138" t="s">
        <v>3904</v>
      </c>
      <c r="F2138" s="28">
        <v>1670</v>
      </c>
      <c r="G2138" s="28">
        <v>46551</v>
      </c>
      <c r="H2138" s="28">
        <v>51183</v>
      </c>
      <c r="I2138" s="28">
        <v>99404</v>
      </c>
      <c r="J2138" s="31">
        <f t="shared" si="134"/>
        <v>1.6967406323660897E-5</v>
      </c>
      <c r="K2138" s="31">
        <f t="shared" si="135"/>
        <v>4.7296391124116067E-4</v>
      </c>
      <c r="L2138" s="31">
        <f t="shared" si="136"/>
        <v>5.2002560351133869E-4</v>
      </c>
      <c r="M2138" s="31">
        <f t="shared" si="137"/>
        <v>1.0099569210761602E-3</v>
      </c>
    </row>
    <row r="2139" spans="1:13" x14ac:dyDescent="0.2">
      <c r="A2139" t="s">
        <v>720</v>
      </c>
      <c r="B2139" s="28">
        <v>11120208000</v>
      </c>
      <c r="C2139" s="28" t="str">
        <f>_xlfn.XLOOKUP(E2139,Crosswalk!$C$3:$C$3275,Crosswalk!$B$3:$B$3275)</f>
        <v>KS</v>
      </c>
      <c r="D2139" s="28" t="str" cm="1">
        <f t="array" ref="D2139">_xlfn.XLOOKUP(C2139,_xlfn.ANCHORARRAY($O$2),$P$2:$P$51)</f>
        <v>Kansas</v>
      </c>
      <c r="E2139" t="s">
        <v>3902</v>
      </c>
      <c r="F2139" s="28">
        <v>61027</v>
      </c>
      <c r="G2139" s="28">
        <v>78815</v>
      </c>
      <c r="H2139" s="28">
        <v>19681</v>
      </c>
      <c r="I2139" s="28">
        <v>159523</v>
      </c>
      <c r="J2139" s="31">
        <f t="shared" si="134"/>
        <v>5.4879369162878964E-6</v>
      </c>
      <c r="K2139" s="31">
        <f t="shared" si="135"/>
        <v>7.0875472832882267E-6</v>
      </c>
      <c r="L2139" s="31">
        <f t="shared" si="136"/>
        <v>1.7698409957799349E-6</v>
      </c>
      <c r="M2139" s="31">
        <f t="shared" si="137"/>
        <v>1.4345325195356058E-5</v>
      </c>
    </row>
    <row r="2140" spans="1:13" x14ac:dyDescent="0.2">
      <c r="A2140" t="s">
        <v>719</v>
      </c>
      <c r="B2140" s="28">
        <v>1283372000</v>
      </c>
      <c r="C2140" s="28" t="str">
        <f>_xlfn.XLOOKUP(E2140,Crosswalk!$C$3:$C$3275,Crosswalk!$B$3:$B$3275)</f>
        <v>KS</v>
      </c>
      <c r="D2140" s="28" t="str" cm="1">
        <f t="array" ref="D2140">_xlfn.XLOOKUP(C2140,_xlfn.ANCHORARRAY($O$2),$P$2:$P$51)</f>
        <v>Kansas</v>
      </c>
      <c r="E2140" t="s">
        <v>3900</v>
      </c>
      <c r="F2140" s="28">
        <v>240</v>
      </c>
      <c r="G2140" s="28">
        <v>68973</v>
      </c>
      <c r="H2140" s="28">
        <v>72084</v>
      </c>
      <c r="I2140" s="28">
        <v>141297</v>
      </c>
      <c r="J2140" s="31">
        <f t="shared" si="134"/>
        <v>1.8700735250574268E-7</v>
      </c>
      <c r="K2140" s="31">
        <f t="shared" si="135"/>
        <v>5.3743575518244129E-5</v>
      </c>
      <c r="L2140" s="31">
        <f t="shared" si="136"/>
        <v>5.6167658325099817E-5</v>
      </c>
      <c r="M2140" s="31">
        <f t="shared" si="137"/>
        <v>1.1009824119584969E-4</v>
      </c>
    </row>
    <row r="2141" spans="1:13" x14ac:dyDescent="0.2">
      <c r="A2141" t="s">
        <v>323</v>
      </c>
      <c r="B2141" s="28">
        <v>32861513000</v>
      </c>
      <c r="C2141" s="28" t="str">
        <f>_xlfn.XLOOKUP(E2141,Crosswalk!$C$3:$C$3275,Crosswalk!$B$3:$B$3275)</f>
        <v>KS</v>
      </c>
      <c r="D2141" s="28" t="str" cm="1">
        <f t="array" ref="D2141">_xlfn.XLOOKUP(C2141,_xlfn.ANCHORARRAY($O$2),$P$2:$P$51)</f>
        <v>Kansas</v>
      </c>
      <c r="E2141" t="s">
        <v>3898</v>
      </c>
      <c r="F2141" s="28">
        <v>114978</v>
      </c>
      <c r="G2141" s="28">
        <v>766587</v>
      </c>
      <c r="H2141" s="28">
        <v>93157</v>
      </c>
      <c r="I2141" s="28">
        <v>974722</v>
      </c>
      <c r="J2141" s="31">
        <f t="shared" si="134"/>
        <v>3.4988650705157734E-6</v>
      </c>
      <c r="K2141" s="31">
        <f t="shared" si="135"/>
        <v>2.3327805996029459E-5</v>
      </c>
      <c r="L2141" s="31">
        <f t="shared" si="136"/>
        <v>2.8348359979651576E-6</v>
      </c>
      <c r="M2141" s="31">
        <f t="shared" si="137"/>
        <v>2.9661507064510388E-5</v>
      </c>
    </row>
    <row r="2142" spans="1:13" x14ac:dyDescent="0.2">
      <c r="A2142" t="s">
        <v>205</v>
      </c>
      <c r="B2142" s="28">
        <v>315023000</v>
      </c>
      <c r="C2142" s="28" t="str">
        <f>_xlfn.XLOOKUP(E2142,Crosswalk!$C$3:$C$3275,Crosswalk!$B$3:$B$3275)</f>
        <v>KS</v>
      </c>
      <c r="D2142" s="28" t="str" cm="1">
        <f t="array" ref="D2142">_xlfn.XLOOKUP(C2142,_xlfn.ANCHORARRAY($O$2),$P$2:$P$51)</f>
        <v>Kansas</v>
      </c>
      <c r="E2142" t="s">
        <v>3897</v>
      </c>
      <c r="F2142" s="28" t="s">
        <v>8073</v>
      </c>
      <c r="G2142" s="28">
        <v>3069</v>
      </c>
      <c r="H2142" s="28">
        <v>943</v>
      </c>
      <c r="I2142" s="28">
        <v>4012</v>
      </c>
      <c r="J2142" s="31" t="e">
        <f t="shared" si="134"/>
        <v>#VALUE!</v>
      </c>
      <c r="K2142" s="31">
        <f t="shared" si="135"/>
        <v>9.7421458115756628E-6</v>
      </c>
      <c r="L2142" s="31">
        <f t="shared" si="136"/>
        <v>2.9934322255835289E-6</v>
      </c>
      <c r="M2142" s="31">
        <f t="shared" si="137"/>
        <v>1.2735578037159192E-5</v>
      </c>
    </row>
    <row r="2143" spans="1:13" x14ac:dyDescent="0.2">
      <c r="A2143" t="s">
        <v>204</v>
      </c>
      <c r="B2143" s="28">
        <v>2976053000</v>
      </c>
      <c r="C2143" s="28" t="str">
        <f>_xlfn.XLOOKUP(E2143,Crosswalk!$C$3:$C$3275,Crosswalk!$B$3:$B$3275)</f>
        <v>KS</v>
      </c>
      <c r="D2143" s="28" t="str" cm="1">
        <f t="array" ref="D2143">_xlfn.XLOOKUP(C2143,_xlfn.ANCHORARRAY($O$2),$P$2:$P$51)</f>
        <v>Kansas</v>
      </c>
      <c r="E2143" t="s">
        <v>3896</v>
      </c>
      <c r="F2143" s="28">
        <v>5747</v>
      </c>
      <c r="G2143" s="28">
        <v>86729</v>
      </c>
      <c r="H2143" s="28">
        <v>5125</v>
      </c>
      <c r="I2143" s="28">
        <v>97601</v>
      </c>
      <c r="J2143" s="31">
        <f t="shared" si="134"/>
        <v>1.9310812005028136E-6</v>
      </c>
      <c r="K2143" s="31">
        <f t="shared" si="135"/>
        <v>2.9142290140666179E-5</v>
      </c>
      <c r="L2143" s="31">
        <f t="shared" si="136"/>
        <v>1.7220795462984026E-6</v>
      </c>
      <c r="M2143" s="31">
        <f t="shared" si="137"/>
        <v>3.2795450887467391E-5</v>
      </c>
    </row>
    <row r="2144" spans="1:13" x14ac:dyDescent="0.2">
      <c r="A2144" t="s">
        <v>137</v>
      </c>
      <c r="B2144" s="28">
        <v>264048000</v>
      </c>
      <c r="C2144" s="28" t="str">
        <f>_xlfn.XLOOKUP(E2144,Crosswalk!$C$3:$C$3275,Crosswalk!$B$3:$B$3275)</f>
        <v>KS</v>
      </c>
      <c r="D2144" s="28" t="str" cm="1">
        <f t="array" ref="D2144">_xlfn.XLOOKUP(C2144,_xlfn.ANCHORARRAY($O$2),$P$2:$P$51)</f>
        <v>Kansas</v>
      </c>
      <c r="E2144" t="s">
        <v>3895</v>
      </c>
      <c r="F2144" s="28">
        <v>175</v>
      </c>
      <c r="G2144" s="28">
        <v>4460</v>
      </c>
      <c r="H2144" s="28">
        <v>1201</v>
      </c>
      <c r="I2144" s="28">
        <v>5836</v>
      </c>
      <c r="J2144" s="31">
        <f t="shared" si="134"/>
        <v>6.6275828637217475E-7</v>
      </c>
      <c r="K2144" s="31">
        <f t="shared" si="135"/>
        <v>1.6890868326970852E-5</v>
      </c>
      <c r="L2144" s="31">
        <f t="shared" si="136"/>
        <v>4.5484154396170391E-6</v>
      </c>
      <c r="M2144" s="31">
        <f t="shared" si="137"/>
        <v>2.2102042052960069E-5</v>
      </c>
    </row>
    <row r="2145" spans="1:13" x14ac:dyDescent="0.2">
      <c r="A2145" t="s">
        <v>609</v>
      </c>
      <c r="B2145" s="28">
        <v>126374000</v>
      </c>
      <c r="C2145" s="28" t="str">
        <f>_xlfn.XLOOKUP(E2145,Crosswalk!$C$3:$C$3275,Crosswalk!$B$3:$B$3275)</f>
        <v>KS</v>
      </c>
      <c r="D2145" s="28" t="str" cm="1">
        <f t="array" ref="D2145">_xlfn.XLOOKUP(C2145,_xlfn.ANCHORARRAY($O$2),$P$2:$P$51)</f>
        <v>Kansas</v>
      </c>
      <c r="E2145" t="s">
        <v>3894</v>
      </c>
      <c r="F2145" s="28" t="s">
        <v>8073</v>
      </c>
      <c r="G2145" s="28">
        <v>100</v>
      </c>
      <c r="H2145" s="28">
        <v>7298</v>
      </c>
      <c r="I2145" s="28">
        <v>7398</v>
      </c>
      <c r="J2145" s="31" t="e">
        <f t="shared" si="134"/>
        <v>#VALUE!</v>
      </c>
      <c r="K2145" s="31">
        <f t="shared" si="135"/>
        <v>7.9130200832449708E-7</v>
      </c>
      <c r="L2145" s="31">
        <f t="shared" si="136"/>
        <v>5.7749220567521799E-5</v>
      </c>
      <c r="M2145" s="31">
        <f t="shared" si="137"/>
        <v>5.8540522575846296E-5</v>
      </c>
    </row>
    <row r="2146" spans="1:13" x14ac:dyDescent="0.2">
      <c r="A2146" t="s">
        <v>718</v>
      </c>
      <c r="B2146" s="28">
        <v>192187000</v>
      </c>
      <c r="C2146" s="28" t="str">
        <f>_xlfn.XLOOKUP(E2146,Crosswalk!$C$3:$C$3275,Crosswalk!$B$3:$B$3275)</f>
        <v>KS</v>
      </c>
      <c r="D2146" s="28" t="str" cm="1">
        <f t="array" ref="D2146">_xlfn.XLOOKUP(C2146,_xlfn.ANCHORARRAY($O$2),$P$2:$P$51)</f>
        <v>Kansas</v>
      </c>
      <c r="E2146" t="s">
        <v>3893</v>
      </c>
      <c r="F2146" s="28">
        <v>1515</v>
      </c>
      <c r="G2146" s="28">
        <v>715</v>
      </c>
      <c r="H2146" s="28">
        <v>33621</v>
      </c>
      <c r="I2146" s="28">
        <v>35851</v>
      </c>
      <c r="J2146" s="31">
        <f t="shared" si="134"/>
        <v>7.8829473377491706E-6</v>
      </c>
      <c r="K2146" s="31">
        <f t="shared" si="135"/>
        <v>3.7203348821720513E-6</v>
      </c>
      <c r="L2146" s="31">
        <f t="shared" si="136"/>
        <v>1.7493899171119794E-4</v>
      </c>
      <c r="M2146" s="31">
        <f t="shared" si="137"/>
        <v>1.8654227393111918E-4</v>
      </c>
    </row>
    <row r="2147" spans="1:13" x14ac:dyDescent="0.2">
      <c r="A2147" t="s">
        <v>717</v>
      </c>
      <c r="B2147" s="28">
        <v>2900047000</v>
      </c>
      <c r="C2147" s="28" t="str">
        <f>_xlfn.XLOOKUP(E2147,Crosswalk!$C$3:$C$3275,Crosswalk!$B$3:$B$3275)</f>
        <v>KS</v>
      </c>
      <c r="D2147" s="28" t="str" cm="1">
        <f t="array" ref="D2147">_xlfn.XLOOKUP(C2147,_xlfn.ANCHORARRAY($O$2),$P$2:$P$51)</f>
        <v>Kansas</v>
      </c>
      <c r="E2147" t="s">
        <v>3891</v>
      </c>
      <c r="F2147" s="28">
        <v>91180</v>
      </c>
      <c r="G2147" s="28">
        <v>44492</v>
      </c>
      <c r="H2147" s="28">
        <v>194673</v>
      </c>
      <c r="I2147" s="28">
        <v>330345</v>
      </c>
      <c r="J2147" s="31">
        <f t="shared" si="134"/>
        <v>3.1440869751421272E-5</v>
      </c>
      <c r="K2147" s="31">
        <f t="shared" si="135"/>
        <v>1.5341820322222366E-5</v>
      </c>
      <c r="L2147" s="31">
        <f t="shared" si="136"/>
        <v>6.7127532760675944E-5</v>
      </c>
      <c r="M2147" s="31">
        <f t="shared" si="137"/>
        <v>1.1391022283431959E-4</v>
      </c>
    </row>
    <row r="2148" spans="1:13" x14ac:dyDescent="0.2">
      <c r="A2148" t="s">
        <v>716</v>
      </c>
      <c r="B2148" s="28">
        <v>573778000</v>
      </c>
      <c r="C2148" s="28" t="str">
        <f>_xlfn.XLOOKUP(E2148,Crosswalk!$C$3:$C$3275,Crosswalk!$B$3:$B$3275)</f>
        <v>KS</v>
      </c>
      <c r="D2148" s="28" t="str" cm="1">
        <f t="array" ref="D2148">_xlfn.XLOOKUP(C2148,_xlfn.ANCHORARRAY($O$2),$P$2:$P$51)</f>
        <v>Kansas</v>
      </c>
      <c r="E2148" t="s">
        <v>3889</v>
      </c>
      <c r="F2148" s="28">
        <v>9515</v>
      </c>
      <c r="G2148" s="28">
        <v>30972</v>
      </c>
      <c r="H2148" s="28">
        <v>58186</v>
      </c>
      <c r="I2148" s="28">
        <v>98673</v>
      </c>
      <c r="J2148" s="31">
        <f t="shared" si="134"/>
        <v>1.6583068712986554E-5</v>
      </c>
      <c r="K2148" s="31">
        <f t="shared" si="135"/>
        <v>5.397906507394846E-5</v>
      </c>
      <c r="L2148" s="31">
        <f t="shared" si="136"/>
        <v>1.0140855871086029E-4</v>
      </c>
      <c r="M2148" s="31">
        <f t="shared" si="137"/>
        <v>1.7197069249779532E-4</v>
      </c>
    </row>
    <row r="2149" spans="1:13" x14ac:dyDescent="0.2">
      <c r="A2149" t="s">
        <v>715</v>
      </c>
      <c r="B2149" s="28">
        <v>142944000</v>
      </c>
      <c r="C2149" s="28" t="str">
        <f>_xlfn.XLOOKUP(E2149,Crosswalk!$C$3:$C$3275,Crosswalk!$B$3:$B$3275)</f>
        <v>KS</v>
      </c>
      <c r="D2149" s="28" t="str" cm="1">
        <f t="array" ref="D2149">_xlfn.XLOOKUP(C2149,_xlfn.ANCHORARRAY($O$2),$P$2:$P$51)</f>
        <v>Kansas</v>
      </c>
      <c r="E2149" t="s">
        <v>3887</v>
      </c>
      <c r="F2149" s="28">
        <v>925</v>
      </c>
      <c r="G2149" s="28">
        <v>10267</v>
      </c>
      <c r="H2149" s="28">
        <v>12244</v>
      </c>
      <c r="I2149" s="28">
        <v>23436</v>
      </c>
      <c r="J2149" s="31">
        <f t="shared" si="134"/>
        <v>6.471065592119991E-6</v>
      </c>
      <c r="K2149" s="31">
        <f t="shared" si="135"/>
        <v>7.1825330199238867E-5</v>
      </c>
      <c r="L2149" s="31">
        <f t="shared" si="136"/>
        <v>8.5655921199910453E-5</v>
      </c>
      <c r="M2149" s="31">
        <f t="shared" si="137"/>
        <v>1.6395231699126931E-4</v>
      </c>
    </row>
    <row r="2150" spans="1:13" x14ac:dyDescent="0.2">
      <c r="A2150" t="s">
        <v>714</v>
      </c>
      <c r="B2150" s="28">
        <v>2611622000</v>
      </c>
      <c r="C2150" s="28" t="str">
        <f>_xlfn.XLOOKUP(E2150,Crosswalk!$C$3:$C$3275,Crosswalk!$B$3:$B$3275)</f>
        <v>KS</v>
      </c>
      <c r="D2150" s="28" t="str" cm="1">
        <f t="array" ref="D2150">_xlfn.XLOOKUP(C2150,_xlfn.ANCHORARRAY($O$2),$P$2:$P$51)</f>
        <v>Kansas</v>
      </c>
      <c r="E2150" t="s">
        <v>3885</v>
      </c>
      <c r="F2150" s="28">
        <v>10750</v>
      </c>
      <c r="G2150" s="28">
        <v>48606</v>
      </c>
      <c r="H2150" s="28">
        <v>83664</v>
      </c>
      <c r="I2150" s="28">
        <v>143020</v>
      </c>
      <c r="J2150" s="31">
        <f t="shared" si="134"/>
        <v>4.1162158995444209E-6</v>
      </c>
      <c r="K2150" s="31">
        <f t="shared" si="135"/>
        <v>1.8611422326814523E-5</v>
      </c>
      <c r="L2150" s="31">
        <f t="shared" si="136"/>
        <v>3.2035263908789252E-5</v>
      </c>
      <c r="M2150" s="31">
        <f t="shared" si="137"/>
        <v>5.4762902135148195E-5</v>
      </c>
    </row>
    <row r="2151" spans="1:13" x14ac:dyDescent="0.2">
      <c r="A2151" t="s">
        <v>713</v>
      </c>
      <c r="B2151" s="28">
        <v>182086000</v>
      </c>
      <c r="C2151" s="28" t="str">
        <f>_xlfn.XLOOKUP(E2151,Crosswalk!$C$3:$C$3275,Crosswalk!$B$3:$B$3275)</f>
        <v>KS</v>
      </c>
      <c r="D2151" s="28" t="str" cm="1">
        <f t="array" ref="D2151">_xlfn.XLOOKUP(C2151,_xlfn.ANCHORARRAY($O$2),$P$2:$P$51)</f>
        <v>Kansas</v>
      </c>
      <c r="E2151" t="s">
        <v>3883</v>
      </c>
      <c r="F2151" s="28">
        <v>3260</v>
      </c>
      <c r="G2151" s="28">
        <v>4747</v>
      </c>
      <c r="H2151" s="28">
        <v>24539</v>
      </c>
      <c r="I2151" s="28">
        <v>32546</v>
      </c>
      <c r="J2151" s="31">
        <f t="shared" si="134"/>
        <v>1.7903627956020781E-5</v>
      </c>
      <c r="K2151" s="31">
        <f t="shared" si="135"/>
        <v>2.607009874454928E-5</v>
      </c>
      <c r="L2151" s="31">
        <f t="shared" si="136"/>
        <v>1.3476598969717606E-4</v>
      </c>
      <c r="M2151" s="31">
        <f t="shared" si="137"/>
        <v>1.7873971639774611E-4</v>
      </c>
    </row>
    <row r="2152" spans="1:13" x14ac:dyDescent="0.2">
      <c r="A2152" t="s">
        <v>712</v>
      </c>
      <c r="B2152" s="28">
        <v>539015000</v>
      </c>
      <c r="C2152" s="28" t="str">
        <f>_xlfn.XLOOKUP(E2152,Crosswalk!$C$3:$C$3275,Crosswalk!$B$3:$B$3275)</f>
        <v>KS</v>
      </c>
      <c r="D2152" s="28" t="str" cm="1">
        <f t="array" ref="D2152">_xlfn.XLOOKUP(C2152,_xlfn.ANCHORARRAY($O$2),$P$2:$P$51)</f>
        <v>Kansas</v>
      </c>
      <c r="E2152" t="s">
        <v>3881</v>
      </c>
      <c r="F2152" s="28">
        <v>1600</v>
      </c>
      <c r="G2152" s="28">
        <v>6725</v>
      </c>
      <c r="H2152" s="28">
        <v>23654</v>
      </c>
      <c r="I2152" s="28">
        <v>31979</v>
      </c>
      <c r="J2152" s="31">
        <f t="shared" si="134"/>
        <v>2.9683775034089958E-6</v>
      </c>
      <c r="K2152" s="31">
        <f t="shared" si="135"/>
        <v>1.2476461694015937E-5</v>
      </c>
      <c r="L2152" s="31">
        <f t="shared" si="136"/>
        <v>4.3883750916022742E-5</v>
      </c>
      <c r="M2152" s="31">
        <f t="shared" si="137"/>
        <v>5.9328590113447675E-5</v>
      </c>
    </row>
    <row r="2153" spans="1:13" x14ac:dyDescent="0.2">
      <c r="A2153" t="s">
        <v>711</v>
      </c>
      <c r="B2153" s="28">
        <v>1295230000</v>
      </c>
      <c r="C2153" s="28" t="str">
        <f>_xlfn.XLOOKUP(E2153,Crosswalk!$C$3:$C$3275,Crosswalk!$B$3:$B$3275)</f>
        <v>KS</v>
      </c>
      <c r="D2153" s="28" t="str" cm="1">
        <f t="array" ref="D2153">_xlfn.XLOOKUP(C2153,_xlfn.ANCHORARRAY($O$2),$P$2:$P$51)</f>
        <v>Kansas</v>
      </c>
      <c r="E2153" t="s">
        <v>3879</v>
      </c>
      <c r="F2153" s="28">
        <v>66574</v>
      </c>
      <c r="G2153" s="28">
        <v>17869</v>
      </c>
      <c r="H2153" s="28">
        <v>133740</v>
      </c>
      <c r="I2153" s="28">
        <v>218183</v>
      </c>
      <c r="J2153" s="31">
        <f t="shared" si="134"/>
        <v>5.1399365363680581E-5</v>
      </c>
      <c r="K2153" s="31">
        <f t="shared" si="135"/>
        <v>1.379600534268045E-5</v>
      </c>
      <c r="L2153" s="31">
        <f t="shared" si="136"/>
        <v>1.0325579240752607E-4</v>
      </c>
      <c r="M2153" s="31">
        <f t="shared" si="137"/>
        <v>1.6845116311388711E-4</v>
      </c>
    </row>
    <row r="2154" spans="1:13" x14ac:dyDescent="0.2">
      <c r="A2154" t="s">
        <v>197</v>
      </c>
      <c r="B2154" s="28">
        <v>314766000</v>
      </c>
      <c r="C2154" s="28" t="str">
        <f>_xlfn.XLOOKUP(E2154,Crosswalk!$C$3:$C$3275,Crosswalk!$B$3:$B$3275)</f>
        <v>KS</v>
      </c>
      <c r="D2154" s="28" t="str" cm="1">
        <f t="array" ref="D2154">_xlfn.XLOOKUP(C2154,_xlfn.ANCHORARRAY($O$2),$P$2:$P$51)</f>
        <v>Kansas</v>
      </c>
      <c r="E2154" t="s">
        <v>3877</v>
      </c>
      <c r="F2154" s="28" t="s">
        <v>8073</v>
      </c>
      <c r="G2154" s="28">
        <v>701</v>
      </c>
      <c r="H2154" s="28">
        <v>680</v>
      </c>
      <c r="I2154" s="28">
        <v>1381</v>
      </c>
      <c r="J2154" s="31" t="e">
        <f t="shared" si="134"/>
        <v>#VALUE!</v>
      </c>
      <c r="K2154" s="31">
        <f t="shared" si="135"/>
        <v>2.2270512062929286E-6</v>
      </c>
      <c r="L2154" s="31">
        <f t="shared" si="136"/>
        <v>2.1603349790002734E-6</v>
      </c>
      <c r="M2154" s="31">
        <f t="shared" si="137"/>
        <v>4.387386185293202E-6</v>
      </c>
    </row>
    <row r="2155" spans="1:13" x14ac:dyDescent="0.2">
      <c r="A2155" t="s">
        <v>710</v>
      </c>
      <c r="B2155" s="28">
        <v>207240000</v>
      </c>
      <c r="C2155" s="28" t="str">
        <f>_xlfn.XLOOKUP(E2155,Crosswalk!$C$3:$C$3275,Crosswalk!$B$3:$B$3275)</f>
        <v>KS</v>
      </c>
      <c r="D2155" s="28" t="str" cm="1">
        <f t="array" ref="D2155">_xlfn.XLOOKUP(C2155,_xlfn.ANCHORARRAY($O$2),$P$2:$P$51)</f>
        <v>Kansas</v>
      </c>
      <c r="E2155" t="s">
        <v>3876</v>
      </c>
      <c r="F2155" s="28">
        <v>960</v>
      </c>
      <c r="G2155" s="28">
        <v>3933</v>
      </c>
      <c r="H2155" s="28">
        <v>15846</v>
      </c>
      <c r="I2155" s="28">
        <v>20739</v>
      </c>
      <c r="J2155" s="31">
        <f t="shared" si="134"/>
        <v>4.6323103647944411E-6</v>
      </c>
      <c r="K2155" s="31">
        <f t="shared" si="135"/>
        <v>1.8977996525767227E-5</v>
      </c>
      <c r="L2155" s="31">
        <f t="shared" si="136"/>
        <v>7.646207295888824E-5</v>
      </c>
      <c r="M2155" s="31">
        <f t="shared" si="137"/>
        <v>1.0007237984944991E-4</v>
      </c>
    </row>
    <row r="2156" spans="1:13" x14ac:dyDescent="0.2">
      <c r="A2156" t="s">
        <v>709</v>
      </c>
      <c r="B2156" s="28">
        <v>105775000</v>
      </c>
      <c r="C2156" s="28" t="str">
        <f>_xlfn.XLOOKUP(E2156,Crosswalk!$C$3:$C$3275,Crosswalk!$B$3:$B$3275)</f>
        <v>KS</v>
      </c>
      <c r="D2156" s="28" t="str" cm="1">
        <f t="array" ref="D2156">_xlfn.XLOOKUP(C2156,_xlfn.ANCHORARRAY($O$2),$P$2:$P$51)</f>
        <v>Kansas</v>
      </c>
      <c r="E2156" t="s">
        <v>3874</v>
      </c>
      <c r="F2156" s="28">
        <v>6357</v>
      </c>
      <c r="G2156" s="28">
        <v>61663</v>
      </c>
      <c r="H2156" s="28">
        <v>8475</v>
      </c>
      <c r="I2156" s="28">
        <v>76495</v>
      </c>
      <c r="J2156" s="31">
        <f t="shared" si="134"/>
        <v>6.0099267312692037E-5</v>
      </c>
      <c r="K2156" s="31">
        <f t="shared" si="135"/>
        <v>5.829638383360908E-4</v>
      </c>
      <c r="L2156" s="31">
        <f t="shared" si="136"/>
        <v>8.0122902387142524E-5</v>
      </c>
      <c r="M2156" s="31">
        <f t="shared" si="137"/>
        <v>7.2318600803592534E-4</v>
      </c>
    </row>
    <row r="2157" spans="1:13" x14ac:dyDescent="0.2">
      <c r="A2157" t="s">
        <v>708</v>
      </c>
      <c r="B2157" s="28">
        <v>146770000</v>
      </c>
      <c r="C2157" s="28" t="str">
        <f>_xlfn.XLOOKUP(E2157,Crosswalk!$C$3:$C$3275,Crosswalk!$B$3:$B$3275)</f>
        <v>KS</v>
      </c>
      <c r="D2157" s="28" t="str" cm="1">
        <f t="array" ref="D2157">_xlfn.XLOOKUP(C2157,_xlfn.ANCHORARRAY($O$2),$P$2:$P$51)</f>
        <v>Kansas</v>
      </c>
      <c r="E2157" t="s">
        <v>3872</v>
      </c>
      <c r="F2157" s="28" t="s">
        <v>8073</v>
      </c>
      <c r="G2157" s="28">
        <v>1597</v>
      </c>
      <c r="H2157" s="28">
        <v>2964</v>
      </c>
      <c r="I2157" s="28">
        <v>4561</v>
      </c>
      <c r="J2157" s="31" t="e">
        <f t="shared" si="134"/>
        <v>#VALUE!</v>
      </c>
      <c r="K2157" s="31">
        <f t="shared" si="135"/>
        <v>1.0880970225522926E-5</v>
      </c>
      <c r="L2157" s="31">
        <f t="shared" si="136"/>
        <v>2.0194862710363153E-5</v>
      </c>
      <c r="M2157" s="31">
        <f t="shared" si="137"/>
        <v>3.1075832935886079E-5</v>
      </c>
    </row>
    <row r="2158" spans="1:13" x14ac:dyDescent="0.2">
      <c r="A2158" t="s">
        <v>707</v>
      </c>
      <c r="B2158" s="28">
        <v>267672000</v>
      </c>
      <c r="C2158" s="28" t="str">
        <f>_xlfn.XLOOKUP(E2158,Crosswalk!$C$3:$C$3275,Crosswalk!$B$3:$B$3275)</f>
        <v>KS</v>
      </c>
      <c r="D2158" s="28" t="str" cm="1">
        <f t="array" ref="D2158">_xlfn.XLOOKUP(C2158,_xlfn.ANCHORARRAY($O$2),$P$2:$P$51)</f>
        <v>Kansas</v>
      </c>
      <c r="E2158" t="s">
        <v>3870</v>
      </c>
      <c r="F2158" s="28">
        <v>3435</v>
      </c>
      <c r="G2158" s="28">
        <v>6208</v>
      </c>
      <c r="H2158" s="28">
        <v>29006</v>
      </c>
      <c r="I2158" s="28">
        <v>38649</v>
      </c>
      <c r="J2158" s="31">
        <f t="shared" si="134"/>
        <v>1.2832870079799157E-5</v>
      </c>
      <c r="K2158" s="31">
        <f t="shared" si="135"/>
        <v>2.3192564033593354E-5</v>
      </c>
      <c r="L2158" s="31">
        <f t="shared" si="136"/>
        <v>1.0836396784123853E-4</v>
      </c>
      <c r="M2158" s="31">
        <f t="shared" si="137"/>
        <v>1.4438940195463104E-4</v>
      </c>
    </row>
    <row r="2159" spans="1:13" x14ac:dyDescent="0.2">
      <c r="A2159" t="s">
        <v>706</v>
      </c>
      <c r="B2159" s="28">
        <v>277846000</v>
      </c>
      <c r="C2159" s="28" t="str">
        <f>_xlfn.XLOOKUP(E2159,Crosswalk!$C$3:$C$3275,Crosswalk!$B$3:$B$3275)</f>
        <v>KS</v>
      </c>
      <c r="D2159" s="28" t="str" cm="1">
        <f t="array" ref="D2159">_xlfn.XLOOKUP(C2159,_xlfn.ANCHORARRAY($O$2),$P$2:$P$51)</f>
        <v>Kansas</v>
      </c>
      <c r="E2159" t="s">
        <v>3868</v>
      </c>
      <c r="F2159" s="28" t="s">
        <v>8073</v>
      </c>
      <c r="G2159" s="28">
        <v>441</v>
      </c>
      <c r="H2159" s="28">
        <v>7007</v>
      </c>
      <c r="I2159" s="28">
        <v>7448</v>
      </c>
      <c r="J2159" s="31" t="e">
        <f t="shared" si="134"/>
        <v>#VALUE!</v>
      </c>
      <c r="K2159" s="31">
        <f t="shared" si="135"/>
        <v>1.5872101811795024E-6</v>
      </c>
      <c r="L2159" s="31">
        <f t="shared" si="136"/>
        <v>2.5219006212074316E-5</v>
      </c>
      <c r="M2159" s="31">
        <f t="shared" si="137"/>
        <v>2.6806216393253817E-5</v>
      </c>
    </row>
    <row r="2160" spans="1:13" x14ac:dyDescent="0.2">
      <c r="A2160" t="s">
        <v>705</v>
      </c>
      <c r="B2160" s="28">
        <v>155108000</v>
      </c>
      <c r="C2160" s="28" t="str">
        <f>_xlfn.XLOOKUP(E2160,Crosswalk!$C$3:$C$3275,Crosswalk!$B$3:$B$3275)</f>
        <v>KS</v>
      </c>
      <c r="D2160" s="28" t="str" cm="1">
        <f t="array" ref="D2160">_xlfn.XLOOKUP(C2160,_xlfn.ANCHORARRAY($O$2),$P$2:$P$51)</f>
        <v>Kansas</v>
      </c>
      <c r="E2160" t="s">
        <v>3866</v>
      </c>
      <c r="F2160" s="28" t="s">
        <v>8073</v>
      </c>
      <c r="G2160" s="28">
        <v>3999</v>
      </c>
      <c r="H2160" s="28">
        <v>11765</v>
      </c>
      <c r="I2160" s="28">
        <v>15764</v>
      </c>
      <c r="J2160" s="31" t="e">
        <f t="shared" si="134"/>
        <v>#VALUE!</v>
      </c>
      <c r="K2160" s="31">
        <f t="shared" si="135"/>
        <v>2.578203574283725E-5</v>
      </c>
      <c r="L2160" s="31">
        <f t="shared" si="136"/>
        <v>7.5850375222425668E-5</v>
      </c>
      <c r="M2160" s="31">
        <f t="shared" si="137"/>
        <v>1.0163241096526291E-4</v>
      </c>
    </row>
    <row r="2161" spans="1:13" x14ac:dyDescent="0.2">
      <c r="A2161" t="s">
        <v>704</v>
      </c>
      <c r="B2161" s="28">
        <v>554631000</v>
      </c>
      <c r="C2161" s="28" t="str">
        <f>_xlfn.XLOOKUP(E2161,Crosswalk!$C$3:$C$3275,Crosswalk!$B$3:$B$3275)</f>
        <v>KS</v>
      </c>
      <c r="D2161" s="28" t="str" cm="1">
        <f t="array" ref="D2161">_xlfn.XLOOKUP(C2161,_xlfn.ANCHORARRAY($O$2),$P$2:$P$51)</f>
        <v>Kansas</v>
      </c>
      <c r="E2161" t="s">
        <v>3864</v>
      </c>
      <c r="F2161" s="28">
        <v>1254</v>
      </c>
      <c r="G2161" s="28">
        <v>22810</v>
      </c>
      <c r="H2161" s="28">
        <v>34030</v>
      </c>
      <c r="I2161" s="28">
        <v>58094</v>
      </c>
      <c r="J2161" s="31">
        <f t="shared" si="134"/>
        <v>2.2609626941155472E-6</v>
      </c>
      <c r="K2161" s="31">
        <f t="shared" si="135"/>
        <v>4.1126442625817887E-5</v>
      </c>
      <c r="L2161" s="31">
        <f t="shared" si="136"/>
        <v>6.1356108836325409E-5</v>
      </c>
      <c r="M2161" s="31">
        <f t="shared" si="137"/>
        <v>1.0474351415625885E-4</v>
      </c>
    </row>
    <row r="2162" spans="1:13" x14ac:dyDescent="0.2">
      <c r="A2162" t="s">
        <v>703</v>
      </c>
      <c r="B2162" s="28">
        <v>545268000</v>
      </c>
      <c r="C2162" s="28" t="str">
        <f>_xlfn.XLOOKUP(E2162,Crosswalk!$C$3:$C$3275,Crosswalk!$B$3:$B$3275)</f>
        <v>KS</v>
      </c>
      <c r="D2162" s="28" t="str" cm="1">
        <f t="array" ref="D2162">_xlfn.XLOOKUP(C2162,_xlfn.ANCHORARRAY($O$2),$P$2:$P$51)</f>
        <v>Kansas</v>
      </c>
      <c r="E2162" t="s">
        <v>3862</v>
      </c>
      <c r="F2162" s="28">
        <v>3530</v>
      </c>
      <c r="G2162" s="28">
        <v>11432</v>
      </c>
      <c r="H2162" s="28">
        <v>30707</v>
      </c>
      <c r="I2162" s="28">
        <v>45669</v>
      </c>
      <c r="J2162" s="31">
        <f t="shared" si="134"/>
        <v>6.4738807338776526E-6</v>
      </c>
      <c r="K2162" s="31">
        <f t="shared" si="135"/>
        <v>2.0965836982914823E-5</v>
      </c>
      <c r="L2162" s="31">
        <f t="shared" si="136"/>
        <v>5.6315426542544217E-5</v>
      </c>
      <c r="M2162" s="31">
        <f t="shared" si="137"/>
        <v>8.3755144259336695E-5</v>
      </c>
    </row>
    <row r="2163" spans="1:13" x14ac:dyDescent="0.2">
      <c r="A2163" t="s">
        <v>702</v>
      </c>
      <c r="B2163" s="28">
        <v>88545000</v>
      </c>
      <c r="C2163" s="28" t="str">
        <f>_xlfn.XLOOKUP(E2163,Crosswalk!$C$3:$C$3275,Crosswalk!$B$3:$B$3275)</f>
        <v>KS</v>
      </c>
      <c r="D2163" s="28" t="str" cm="1">
        <f t="array" ref="D2163">_xlfn.XLOOKUP(C2163,_xlfn.ANCHORARRAY($O$2),$P$2:$P$51)</f>
        <v>Kansas</v>
      </c>
      <c r="E2163" t="s">
        <v>3860</v>
      </c>
      <c r="F2163" s="28">
        <v>40</v>
      </c>
      <c r="G2163" s="28">
        <v>15581</v>
      </c>
      <c r="H2163" s="28">
        <v>2704</v>
      </c>
      <c r="I2163" s="28">
        <v>18325</v>
      </c>
      <c r="J2163" s="31">
        <f t="shared" si="134"/>
        <v>4.5174769891015868E-7</v>
      </c>
      <c r="K2163" s="31">
        <f t="shared" si="135"/>
        <v>1.7596702241797955E-4</v>
      </c>
      <c r="L2163" s="31">
        <f t="shared" si="136"/>
        <v>3.0538144446326724E-5</v>
      </c>
      <c r="M2163" s="31">
        <f t="shared" si="137"/>
        <v>2.0695691456321645E-4</v>
      </c>
    </row>
    <row r="2164" spans="1:13" x14ac:dyDescent="0.2">
      <c r="A2164" t="s">
        <v>701</v>
      </c>
      <c r="B2164" s="28">
        <v>180290000</v>
      </c>
      <c r="C2164" s="28" t="str">
        <f>_xlfn.XLOOKUP(E2164,Crosswalk!$C$3:$C$3275,Crosswalk!$B$3:$B$3275)</f>
        <v>KS</v>
      </c>
      <c r="D2164" s="28" t="str" cm="1">
        <f t="array" ref="D2164">_xlfn.XLOOKUP(C2164,_xlfn.ANCHORARRAY($O$2),$P$2:$P$51)</f>
        <v>Kansas</v>
      </c>
      <c r="E2164" t="s">
        <v>3858</v>
      </c>
      <c r="F2164" s="28">
        <v>371</v>
      </c>
      <c r="G2164" s="28">
        <v>1768</v>
      </c>
      <c r="H2164" s="28">
        <v>7323</v>
      </c>
      <c r="I2164" s="28">
        <v>9462</v>
      </c>
      <c r="J2164" s="31">
        <f t="shared" si="134"/>
        <v>2.0577957734760662E-6</v>
      </c>
      <c r="K2164" s="31">
        <f t="shared" si="135"/>
        <v>9.8064229851905262E-6</v>
      </c>
      <c r="L2164" s="31">
        <f t="shared" si="136"/>
        <v>4.0617893393976373E-5</v>
      </c>
      <c r="M2164" s="31">
        <f t="shared" si="137"/>
        <v>5.2482112152642963E-5</v>
      </c>
    </row>
    <row r="2165" spans="1:13" x14ac:dyDescent="0.2">
      <c r="A2165" t="s">
        <v>131</v>
      </c>
      <c r="B2165" s="28">
        <v>1679946000</v>
      </c>
      <c r="C2165" s="28" t="str">
        <f>_xlfn.XLOOKUP(E2165,Crosswalk!$C$3:$C$3275,Crosswalk!$B$3:$B$3275)</f>
        <v>KS</v>
      </c>
      <c r="D2165" s="28" t="str" cm="1">
        <f t="array" ref="D2165">_xlfn.XLOOKUP(C2165,_xlfn.ANCHORARRAY($O$2),$P$2:$P$51)</f>
        <v>Kansas</v>
      </c>
      <c r="E2165" t="s">
        <v>3856</v>
      </c>
      <c r="F2165" s="28">
        <v>2545</v>
      </c>
      <c r="G2165" s="28">
        <v>6697</v>
      </c>
      <c r="H2165" s="28">
        <v>29490</v>
      </c>
      <c r="I2165" s="28">
        <v>38732</v>
      </c>
      <c r="J2165" s="31">
        <f t="shared" si="134"/>
        <v>1.5149296465481629E-6</v>
      </c>
      <c r="K2165" s="31">
        <f t="shared" si="135"/>
        <v>3.9864376593057162E-6</v>
      </c>
      <c r="L2165" s="31">
        <f t="shared" si="136"/>
        <v>1.7554135668646492E-5</v>
      </c>
      <c r="M2165" s="31">
        <f t="shared" si="137"/>
        <v>2.3055502974500369E-5</v>
      </c>
    </row>
    <row r="2166" spans="1:13" x14ac:dyDescent="0.2">
      <c r="A2166" t="s">
        <v>455</v>
      </c>
      <c r="B2166" s="28">
        <v>465766000</v>
      </c>
      <c r="C2166" s="28" t="str">
        <f>_xlfn.XLOOKUP(E2166,Crosswalk!$C$3:$C$3275,Crosswalk!$B$3:$B$3275)</f>
        <v>KS</v>
      </c>
      <c r="D2166" s="28" t="str" cm="1">
        <f t="array" ref="D2166">_xlfn.XLOOKUP(C2166,_xlfn.ANCHORARRAY($O$2),$P$2:$P$51)</f>
        <v>Kansas</v>
      </c>
      <c r="E2166" t="s">
        <v>3855</v>
      </c>
      <c r="F2166" s="28" t="s">
        <v>8073</v>
      </c>
      <c r="G2166" s="28">
        <v>950</v>
      </c>
      <c r="H2166" s="28">
        <v>250</v>
      </c>
      <c r="I2166" s="28">
        <v>1200</v>
      </c>
      <c r="J2166" s="31" t="e">
        <f t="shared" si="134"/>
        <v>#VALUE!</v>
      </c>
      <c r="K2166" s="31">
        <f t="shared" si="135"/>
        <v>2.0396508117810229E-6</v>
      </c>
      <c r="L2166" s="31">
        <f t="shared" si="136"/>
        <v>5.3675021362658502E-7</v>
      </c>
      <c r="M2166" s="31">
        <f t="shared" si="137"/>
        <v>2.5764010254076082E-6</v>
      </c>
    </row>
    <row r="2167" spans="1:13" x14ac:dyDescent="0.2">
      <c r="A2167" t="s">
        <v>602</v>
      </c>
      <c r="B2167" s="28">
        <v>1036518000</v>
      </c>
      <c r="C2167" s="28" t="str">
        <f>_xlfn.XLOOKUP(E2167,Crosswalk!$C$3:$C$3275,Crosswalk!$B$3:$B$3275)</f>
        <v>KS</v>
      </c>
      <c r="D2167" s="28" t="str" cm="1">
        <f t="array" ref="D2167">_xlfn.XLOOKUP(C2167,_xlfn.ANCHORARRAY($O$2),$P$2:$P$51)</f>
        <v>Kansas</v>
      </c>
      <c r="E2167" t="s">
        <v>3854</v>
      </c>
      <c r="F2167" s="28">
        <v>11944</v>
      </c>
      <c r="G2167" s="28">
        <v>114292</v>
      </c>
      <c r="H2167" s="28">
        <v>219884</v>
      </c>
      <c r="I2167" s="28">
        <v>346120</v>
      </c>
      <c r="J2167" s="31">
        <f t="shared" si="134"/>
        <v>1.1523195930992033E-5</v>
      </c>
      <c r="K2167" s="31">
        <f t="shared" si="135"/>
        <v>1.1026533065513575E-4</v>
      </c>
      <c r="L2167" s="31">
        <f t="shared" si="136"/>
        <v>2.1213717465591529E-4</v>
      </c>
      <c r="M2167" s="31">
        <f t="shared" si="137"/>
        <v>3.3392570124204306E-4</v>
      </c>
    </row>
    <row r="2168" spans="1:13" x14ac:dyDescent="0.2">
      <c r="A2168" t="s">
        <v>700</v>
      </c>
      <c r="B2168" s="28">
        <v>248353000</v>
      </c>
      <c r="C2168" s="28" t="str">
        <f>_xlfn.XLOOKUP(E2168,Crosswalk!$C$3:$C$3275,Crosswalk!$B$3:$B$3275)</f>
        <v>KS</v>
      </c>
      <c r="D2168" s="28" t="str" cm="1">
        <f t="array" ref="D2168">_xlfn.XLOOKUP(C2168,_xlfn.ANCHORARRAY($O$2),$P$2:$P$51)</f>
        <v>Kansas</v>
      </c>
      <c r="E2168" t="s">
        <v>3853</v>
      </c>
      <c r="F2168" s="28">
        <v>600</v>
      </c>
      <c r="G2168" s="28">
        <v>6432</v>
      </c>
      <c r="H2168" s="28">
        <v>22292</v>
      </c>
      <c r="I2168" s="28">
        <v>29324</v>
      </c>
      <c r="J2168" s="31">
        <f t="shared" si="134"/>
        <v>2.4159160549701433E-6</v>
      </c>
      <c r="K2168" s="31">
        <f t="shared" si="135"/>
        <v>2.5898620109279936E-5</v>
      </c>
      <c r="L2168" s="31">
        <f t="shared" si="136"/>
        <v>8.9759334495657388E-5</v>
      </c>
      <c r="M2168" s="31">
        <f t="shared" si="137"/>
        <v>1.1807387065990747E-4</v>
      </c>
    </row>
    <row r="2169" spans="1:13" x14ac:dyDescent="0.2">
      <c r="A2169" t="s">
        <v>128</v>
      </c>
      <c r="B2169" s="28">
        <v>629467000</v>
      </c>
      <c r="C2169" s="28" t="str">
        <f>_xlfn.XLOOKUP(E2169,Crosswalk!$C$3:$C$3275,Crosswalk!$B$3:$B$3275)</f>
        <v>KS</v>
      </c>
      <c r="D2169" s="28" t="str" cm="1">
        <f t="array" ref="D2169">_xlfn.XLOOKUP(C2169,_xlfn.ANCHORARRAY($O$2),$P$2:$P$51)</f>
        <v>Kansas</v>
      </c>
      <c r="E2169" t="s">
        <v>3851</v>
      </c>
      <c r="F2169" s="28">
        <v>835</v>
      </c>
      <c r="G2169" s="28">
        <v>23487</v>
      </c>
      <c r="H2169" s="28">
        <v>30577</v>
      </c>
      <c r="I2169" s="28">
        <v>54899</v>
      </c>
      <c r="J2169" s="31">
        <f t="shared" si="134"/>
        <v>1.3265191026694012E-6</v>
      </c>
      <c r="K2169" s="31">
        <f t="shared" si="135"/>
        <v>3.7312519957360748E-5</v>
      </c>
      <c r="L2169" s="31">
        <f t="shared" si="136"/>
        <v>4.8576017487811116E-5</v>
      </c>
      <c r="M2169" s="31">
        <f t="shared" si="137"/>
        <v>8.7215056547841263E-5</v>
      </c>
    </row>
    <row r="2170" spans="1:13" x14ac:dyDescent="0.2">
      <c r="A2170" t="s">
        <v>127</v>
      </c>
      <c r="B2170" s="28">
        <v>329419000</v>
      </c>
      <c r="C2170" s="28" t="str">
        <f>_xlfn.XLOOKUP(E2170,Crosswalk!$C$3:$C$3275,Crosswalk!$B$3:$B$3275)</f>
        <v>KS</v>
      </c>
      <c r="D2170" s="28" t="str" cm="1">
        <f t="array" ref="D2170">_xlfn.XLOOKUP(C2170,_xlfn.ANCHORARRAY($O$2),$P$2:$P$51)</f>
        <v>Kansas</v>
      </c>
      <c r="E2170" t="s">
        <v>3850</v>
      </c>
      <c r="F2170" s="28">
        <v>8721</v>
      </c>
      <c r="G2170" s="28">
        <v>35395</v>
      </c>
      <c r="H2170" s="28">
        <v>60075</v>
      </c>
      <c r="I2170" s="28">
        <v>104191</v>
      </c>
      <c r="J2170" s="31">
        <f t="shared" si="134"/>
        <v>2.6473882805788373E-5</v>
      </c>
      <c r="K2170" s="31">
        <f t="shared" si="135"/>
        <v>1.0744674715180363E-4</v>
      </c>
      <c r="L2170" s="31">
        <f t="shared" si="136"/>
        <v>1.8236653016371249E-4</v>
      </c>
      <c r="M2170" s="31">
        <f t="shared" si="137"/>
        <v>3.1628716012130446E-4</v>
      </c>
    </row>
    <row r="2171" spans="1:13" x14ac:dyDescent="0.2">
      <c r="A2171" t="s">
        <v>699</v>
      </c>
      <c r="B2171" s="28">
        <v>1892051000</v>
      </c>
      <c r="C2171" s="28" t="str">
        <f>_xlfn.XLOOKUP(E2171,Crosswalk!$C$3:$C$3275,Crosswalk!$B$3:$B$3275)</f>
        <v>KS</v>
      </c>
      <c r="D2171" s="28" t="str" cm="1">
        <f t="array" ref="D2171">_xlfn.XLOOKUP(C2171,_xlfn.ANCHORARRAY($O$2),$P$2:$P$51)</f>
        <v>Kansas</v>
      </c>
      <c r="E2171" t="s">
        <v>3849</v>
      </c>
      <c r="F2171" s="28">
        <v>10136</v>
      </c>
      <c r="G2171" s="28">
        <v>42082</v>
      </c>
      <c r="H2171" s="28">
        <v>115944</v>
      </c>
      <c r="I2171" s="28">
        <v>168162</v>
      </c>
      <c r="J2171" s="31">
        <f t="shared" si="134"/>
        <v>5.3571494637301004E-6</v>
      </c>
      <c r="K2171" s="31">
        <f t="shared" si="135"/>
        <v>2.2241472349318279E-5</v>
      </c>
      <c r="L2171" s="31">
        <f t="shared" si="136"/>
        <v>6.127953210563563E-5</v>
      </c>
      <c r="M2171" s="31">
        <f t="shared" si="137"/>
        <v>8.8878153918684017E-5</v>
      </c>
    </row>
    <row r="2172" spans="1:13" x14ac:dyDescent="0.2">
      <c r="A2172" t="s">
        <v>647</v>
      </c>
      <c r="B2172" s="28">
        <v>1488309000</v>
      </c>
      <c r="C2172" s="28" t="str">
        <f>_xlfn.XLOOKUP(E2172,Crosswalk!$C$3:$C$3275,Crosswalk!$B$3:$B$3275)</f>
        <v>KS</v>
      </c>
      <c r="D2172" s="28" t="str" cm="1">
        <f t="array" ref="D2172">_xlfn.XLOOKUP(C2172,_xlfn.ANCHORARRAY($O$2),$P$2:$P$51)</f>
        <v>Kansas</v>
      </c>
      <c r="E2172" t="s">
        <v>3847</v>
      </c>
      <c r="F2172" s="28">
        <v>5300</v>
      </c>
      <c r="G2172" s="28">
        <v>8538</v>
      </c>
      <c r="H2172" s="28">
        <v>34997</v>
      </c>
      <c r="I2172" s="28">
        <v>48835</v>
      </c>
      <c r="J2172" s="31">
        <f t="shared" si="134"/>
        <v>3.5610884567653626E-6</v>
      </c>
      <c r="K2172" s="31">
        <f t="shared" si="135"/>
        <v>5.7367119328042766E-6</v>
      </c>
      <c r="L2172" s="31">
        <f t="shared" si="136"/>
        <v>2.351460617385234E-5</v>
      </c>
      <c r="M2172" s="31">
        <f t="shared" si="137"/>
        <v>3.2812406563421977E-5</v>
      </c>
    </row>
    <row r="2173" spans="1:13" x14ac:dyDescent="0.2">
      <c r="A2173" t="s">
        <v>192</v>
      </c>
      <c r="B2173" s="28">
        <v>140303000</v>
      </c>
      <c r="C2173" s="28" t="str">
        <f>_xlfn.XLOOKUP(E2173,Crosswalk!$C$3:$C$3275,Crosswalk!$B$3:$B$3275)</f>
        <v>KS</v>
      </c>
      <c r="D2173" s="28" t="str" cm="1">
        <f t="array" ref="D2173">_xlfn.XLOOKUP(C2173,_xlfn.ANCHORARRAY($O$2),$P$2:$P$51)</f>
        <v>Kansas</v>
      </c>
      <c r="E2173" t="s">
        <v>3846</v>
      </c>
      <c r="F2173" s="28" t="s">
        <v>8073</v>
      </c>
      <c r="G2173" s="28">
        <v>20696</v>
      </c>
      <c r="H2173" s="28">
        <v>20649</v>
      </c>
      <c r="I2173" s="28">
        <v>41345</v>
      </c>
      <c r="J2173" s="31" t="e">
        <f t="shared" si="134"/>
        <v>#VALUE!</v>
      </c>
      <c r="K2173" s="31">
        <f t="shared" si="135"/>
        <v>1.475093191164836E-4</v>
      </c>
      <c r="L2173" s="31">
        <f t="shared" si="136"/>
        <v>1.471743298432678E-4</v>
      </c>
      <c r="M2173" s="31">
        <f t="shared" si="137"/>
        <v>2.946836489597514E-4</v>
      </c>
    </row>
    <row r="2174" spans="1:13" x14ac:dyDescent="0.2">
      <c r="A2174" t="s">
        <v>644</v>
      </c>
      <c r="B2174" s="28">
        <v>451765000</v>
      </c>
      <c r="C2174" s="28" t="str">
        <f>_xlfn.XLOOKUP(E2174,Crosswalk!$C$3:$C$3275,Crosswalk!$B$3:$B$3275)</f>
        <v>KS</v>
      </c>
      <c r="D2174" s="28" t="str" cm="1">
        <f t="array" ref="D2174">_xlfn.XLOOKUP(C2174,_xlfn.ANCHORARRAY($O$2),$P$2:$P$51)</f>
        <v>Kansas</v>
      </c>
      <c r="E2174" t="s">
        <v>3845</v>
      </c>
      <c r="F2174" s="28">
        <v>1018</v>
      </c>
      <c r="G2174" s="28">
        <v>2882</v>
      </c>
      <c r="H2174" s="28">
        <v>8591</v>
      </c>
      <c r="I2174" s="28">
        <v>12491</v>
      </c>
      <c r="J2174" s="31">
        <f t="shared" si="134"/>
        <v>2.2533839496198244E-6</v>
      </c>
      <c r="K2174" s="31">
        <f t="shared" si="135"/>
        <v>6.3794229300631965E-6</v>
      </c>
      <c r="L2174" s="31">
        <f t="shared" si="136"/>
        <v>1.9016524077783804E-5</v>
      </c>
      <c r="M2174" s="31">
        <f t="shared" si="137"/>
        <v>2.7649330957466825E-5</v>
      </c>
    </row>
    <row r="2175" spans="1:13" x14ac:dyDescent="0.2">
      <c r="A2175" t="s">
        <v>190</v>
      </c>
      <c r="B2175" s="28">
        <v>106295000</v>
      </c>
      <c r="C2175" s="28" t="str">
        <f>_xlfn.XLOOKUP(E2175,Crosswalk!$C$3:$C$3275,Crosswalk!$B$3:$B$3275)</f>
        <v>KS</v>
      </c>
      <c r="D2175" s="28" t="str" cm="1">
        <f t="array" ref="D2175">_xlfn.XLOOKUP(C2175,_xlfn.ANCHORARRAY($O$2),$P$2:$P$51)</f>
        <v>Kansas</v>
      </c>
      <c r="E2175" t="s">
        <v>3844</v>
      </c>
      <c r="F2175" s="28">
        <v>270</v>
      </c>
      <c r="G2175" s="28">
        <v>3303</v>
      </c>
      <c r="H2175" s="28">
        <v>1000</v>
      </c>
      <c r="I2175" s="28">
        <v>4573</v>
      </c>
      <c r="J2175" s="31">
        <f t="shared" si="134"/>
        <v>2.5401006632485063E-6</v>
      </c>
      <c r="K2175" s="31">
        <f t="shared" si="135"/>
        <v>3.107389811374006E-5</v>
      </c>
      <c r="L2175" s="31">
        <f t="shared" si="136"/>
        <v>9.4077802342537279E-6</v>
      </c>
      <c r="M2175" s="31">
        <f t="shared" si="137"/>
        <v>4.30217790112423E-5</v>
      </c>
    </row>
    <row r="2176" spans="1:13" x14ac:dyDescent="0.2">
      <c r="A2176" t="s">
        <v>698</v>
      </c>
      <c r="B2176" s="28">
        <v>2947593000</v>
      </c>
      <c r="C2176" s="28" t="str">
        <f>_xlfn.XLOOKUP(E2176,Crosswalk!$C$3:$C$3275,Crosswalk!$B$3:$B$3275)</f>
        <v>KS</v>
      </c>
      <c r="D2176" s="28" t="str" cm="1">
        <f t="array" ref="D2176">_xlfn.XLOOKUP(C2176,_xlfn.ANCHORARRAY($O$2),$P$2:$P$51)</f>
        <v>Kansas</v>
      </c>
      <c r="E2176" t="s">
        <v>3843</v>
      </c>
      <c r="F2176" s="28">
        <v>85140</v>
      </c>
      <c r="G2176" s="28">
        <v>161046</v>
      </c>
      <c r="H2176" s="28">
        <v>207651</v>
      </c>
      <c r="I2176" s="28">
        <v>453837</v>
      </c>
      <c r="J2176" s="31">
        <f t="shared" si="134"/>
        <v>2.8884584812082265E-5</v>
      </c>
      <c r="K2176" s="31">
        <f t="shared" si="135"/>
        <v>5.4636444040951378E-5</v>
      </c>
      <c r="L2176" s="31">
        <f t="shared" si="136"/>
        <v>7.0447649997811771E-5</v>
      </c>
      <c r="M2176" s="31">
        <f t="shared" si="137"/>
        <v>1.5396867885084542E-4</v>
      </c>
    </row>
    <row r="2177" spans="1:13" x14ac:dyDescent="0.2">
      <c r="A2177" t="s">
        <v>697</v>
      </c>
      <c r="B2177" s="28">
        <v>113134000</v>
      </c>
      <c r="C2177" s="28" t="str">
        <f>_xlfn.XLOOKUP(E2177,Crosswalk!$C$3:$C$3275,Crosswalk!$B$3:$B$3275)</f>
        <v>KS</v>
      </c>
      <c r="D2177" s="28" t="str" cm="1">
        <f t="array" ref="D2177">_xlfn.XLOOKUP(C2177,_xlfn.ANCHORARRAY($O$2),$P$2:$P$51)</f>
        <v>Kansas</v>
      </c>
      <c r="E2177" t="s">
        <v>3841</v>
      </c>
      <c r="F2177" s="28">
        <v>6568</v>
      </c>
      <c r="G2177" s="28">
        <v>21448</v>
      </c>
      <c r="H2177" s="28">
        <v>85311</v>
      </c>
      <c r="I2177" s="28">
        <v>113327</v>
      </c>
      <c r="J2177" s="31">
        <f t="shared" si="134"/>
        <v>5.8055049763996674E-5</v>
      </c>
      <c r="K2177" s="31">
        <f t="shared" si="135"/>
        <v>1.8958049746318524E-4</v>
      </c>
      <c r="L2177" s="31">
        <f t="shared" si="136"/>
        <v>7.5407039439956153E-4</v>
      </c>
      <c r="M2177" s="31">
        <f t="shared" si="137"/>
        <v>1.0017059416267435E-3</v>
      </c>
    </row>
    <row r="2178" spans="1:13" x14ac:dyDescent="0.2">
      <c r="A2178" t="s">
        <v>696</v>
      </c>
      <c r="B2178" s="28">
        <v>814188000</v>
      </c>
      <c r="C2178" s="28" t="str">
        <f>_xlfn.XLOOKUP(E2178,Crosswalk!$C$3:$C$3275,Crosswalk!$B$3:$B$3275)</f>
        <v>KS</v>
      </c>
      <c r="D2178" s="28" t="str" cm="1">
        <f t="array" ref="D2178">_xlfn.XLOOKUP(C2178,_xlfn.ANCHORARRAY($O$2),$P$2:$P$51)</f>
        <v>Kansas</v>
      </c>
      <c r="E2178" t="s">
        <v>3839</v>
      </c>
      <c r="F2178" s="28">
        <v>2319</v>
      </c>
      <c r="G2178" s="28">
        <v>8208</v>
      </c>
      <c r="H2178" s="28">
        <v>19377</v>
      </c>
      <c r="I2178" s="28">
        <v>29904</v>
      </c>
      <c r="J2178" s="31">
        <f t="shared" si="134"/>
        <v>2.8482365252251324E-6</v>
      </c>
      <c r="K2178" s="31">
        <f t="shared" si="135"/>
        <v>1.008120974516942E-5</v>
      </c>
      <c r="L2178" s="31">
        <f t="shared" si="136"/>
        <v>2.3799171690076493E-5</v>
      </c>
      <c r="M2178" s="31">
        <f t="shared" si="137"/>
        <v>3.6728617960471048E-5</v>
      </c>
    </row>
    <row r="2179" spans="1:13" x14ac:dyDescent="0.2">
      <c r="A2179" t="s">
        <v>301</v>
      </c>
      <c r="B2179" s="28">
        <v>93673000</v>
      </c>
      <c r="C2179" s="28" t="str">
        <f>_xlfn.XLOOKUP(E2179,Crosswalk!$C$3:$C$3275,Crosswalk!$B$3:$B$3275)</f>
        <v>KS</v>
      </c>
      <c r="D2179" s="28" t="str" cm="1">
        <f t="array" ref="D2179">_xlfn.XLOOKUP(C2179,_xlfn.ANCHORARRAY($O$2),$P$2:$P$51)</f>
        <v>Kansas</v>
      </c>
      <c r="E2179" t="s">
        <v>3837</v>
      </c>
      <c r="F2179" s="28" t="s">
        <v>8073</v>
      </c>
      <c r="G2179" s="28">
        <v>1825</v>
      </c>
      <c r="H2179" s="28">
        <v>3729</v>
      </c>
      <c r="I2179" s="28">
        <v>5554</v>
      </c>
      <c r="J2179" s="31" t="e">
        <f t="shared" ref="J2179:J2242" si="138">F2179/$B2179</f>
        <v>#VALUE!</v>
      </c>
      <c r="K2179" s="31">
        <f t="shared" ref="K2179:K2242" si="139">G2179/$B2179</f>
        <v>1.9482668431671881E-5</v>
      </c>
      <c r="L2179" s="31">
        <f t="shared" ref="L2179:L2242" si="140">H2179/$B2179</f>
        <v>3.9808696209153115E-5</v>
      </c>
      <c r="M2179" s="31">
        <f t="shared" ref="M2179:M2242" si="141">I2179/$B2179</f>
        <v>5.9291364640825E-5</v>
      </c>
    </row>
    <row r="2180" spans="1:13" x14ac:dyDescent="0.2">
      <c r="A2180" t="s">
        <v>695</v>
      </c>
      <c r="B2180" s="28">
        <v>282518000</v>
      </c>
      <c r="C2180" s="28" t="str">
        <f>_xlfn.XLOOKUP(E2180,Crosswalk!$C$3:$C$3275,Crosswalk!$B$3:$B$3275)</f>
        <v>KS</v>
      </c>
      <c r="D2180" s="28" t="str" cm="1">
        <f t="array" ref="D2180">_xlfn.XLOOKUP(C2180,_xlfn.ANCHORARRAY($O$2),$P$2:$P$51)</f>
        <v>Kansas</v>
      </c>
      <c r="E2180" t="s">
        <v>3836</v>
      </c>
      <c r="F2180" s="28">
        <v>4612</v>
      </c>
      <c r="G2180" s="28">
        <v>19066</v>
      </c>
      <c r="H2180" s="28">
        <v>20704</v>
      </c>
      <c r="I2180" s="28">
        <v>44382</v>
      </c>
      <c r="J2180" s="31">
        <f t="shared" si="138"/>
        <v>1.6324623563808324E-5</v>
      </c>
      <c r="K2180" s="31">
        <f t="shared" si="139"/>
        <v>6.7485965496003793E-5</v>
      </c>
      <c r="L2180" s="31">
        <f t="shared" si="140"/>
        <v>7.328382616328871E-5</v>
      </c>
      <c r="M2180" s="31">
        <f t="shared" si="141"/>
        <v>1.5709441522310084E-4</v>
      </c>
    </row>
    <row r="2181" spans="1:13" x14ac:dyDescent="0.2">
      <c r="A2181" t="s">
        <v>694</v>
      </c>
      <c r="B2181" s="28">
        <v>203626000</v>
      </c>
      <c r="C2181" s="28" t="str">
        <f>_xlfn.XLOOKUP(E2181,Crosswalk!$C$3:$C$3275,Crosswalk!$B$3:$B$3275)</f>
        <v>KS</v>
      </c>
      <c r="D2181" s="28" t="str" cm="1">
        <f t="array" ref="D2181">_xlfn.XLOOKUP(C2181,_xlfn.ANCHORARRAY($O$2),$P$2:$P$51)</f>
        <v>Kansas</v>
      </c>
      <c r="E2181" t="s">
        <v>3834</v>
      </c>
      <c r="F2181" s="28">
        <v>2400</v>
      </c>
      <c r="G2181" s="28">
        <v>2114</v>
      </c>
      <c r="H2181" s="28">
        <v>9407</v>
      </c>
      <c r="I2181" s="28">
        <v>13921</v>
      </c>
      <c r="J2181" s="31">
        <f t="shared" si="138"/>
        <v>1.1786314124915285E-5</v>
      </c>
      <c r="K2181" s="31">
        <f t="shared" si="139"/>
        <v>1.0381778358362882E-5</v>
      </c>
      <c r="L2181" s="31">
        <f t="shared" si="140"/>
        <v>4.6197440405449209E-5</v>
      </c>
      <c r="M2181" s="31">
        <f t="shared" si="141"/>
        <v>6.8365532888727367E-5</v>
      </c>
    </row>
    <row r="2182" spans="1:13" x14ac:dyDescent="0.2">
      <c r="A2182" t="s">
        <v>188</v>
      </c>
      <c r="B2182" s="28">
        <v>53507243000</v>
      </c>
      <c r="C2182" s="28" t="str">
        <f>_xlfn.XLOOKUP(E2182,Crosswalk!$C$3:$C$3275,Crosswalk!$B$3:$B$3275)</f>
        <v>KS</v>
      </c>
      <c r="D2182" s="28" t="str" cm="1">
        <f t="array" ref="D2182">_xlfn.XLOOKUP(C2182,_xlfn.ANCHORARRAY($O$2),$P$2:$P$51)</f>
        <v>Kansas</v>
      </c>
      <c r="E2182" t="s">
        <v>3830</v>
      </c>
      <c r="F2182" s="28">
        <v>1256971</v>
      </c>
      <c r="G2182" s="28">
        <v>1392450</v>
      </c>
      <c r="H2182" s="28">
        <v>153467</v>
      </c>
      <c r="I2182" s="28">
        <v>2802888</v>
      </c>
      <c r="J2182" s="31">
        <f t="shared" si="138"/>
        <v>2.3491604678641355E-5</v>
      </c>
      <c r="K2182" s="31">
        <f t="shared" si="139"/>
        <v>2.6023579648833711E-5</v>
      </c>
      <c r="L2182" s="31">
        <f t="shared" si="140"/>
        <v>2.8681537563054781E-6</v>
      </c>
      <c r="M2182" s="31">
        <f t="shared" si="141"/>
        <v>5.2383338083780545E-5</v>
      </c>
    </row>
    <row r="2183" spans="1:13" x14ac:dyDescent="0.2">
      <c r="A2183" t="s">
        <v>693</v>
      </c>
      <c r="B2183" s="28">
        <v>64249000</v>
      </c>
      <c r="C2183" s="28" t="str">
        <f>_xlfn.XLOOKUP(E2183,Crosswalk!$C$3:$C$3275,Crosswalk!$B$3:$B$3275)</f>
        <v>KS</v>
      </c>
      <c r="D2183" s="28" t="str" cm="1">
        <f t="array" ref="D2183">_xlfn.XLOOKUP(C2183,_xlfn.ANCHORARRAY($O$2),$P$2:$P$51)</f>
        <v>Kansas</v>
      </c>
      <c r="E2183" t="s">
        <v>3829</v>
      </c>
      <c r="F2183" s="28">
        <v>600</v>
      </c>
      <c r="G2183" s="28">
        <v>8769</v>
      </c>
      <c r="H2183" s="28">
        <v>1255</v>
      </c>
      <c r="I2183" s="28">
        <v>10624</v>
      </c>
      <c r="J2183" s="31">
        <f t="shared" si="138"/>
        <v>9.3386667496770381E-6</v>
      </c>
      <c r="K2183" s="31">
        <f t="shared" si="139"/>
        <v>1.3648461454652991E-4</v>
      </c>
      <c r="L2183" s="31">
        <f t="shared" si="140"/>
        <v>1.9533377951407805E-5</v>
      </c>
      <c r="M2183" s="31">
        <f t="shared" si="141"/>
        <v>1.6535665924761474E-4</v>
      </c>
    </row>
    <row r="2184" spans="1:13" x14ac:dyDescent="0.2">
      <c r="A2184" t="s">
        <v>117</v>
      </c>
      <c r="B2184" s="28">
        <v>372532000</v>
      </c>
      <c r="C2184" s="28" t="str">
        <f>_xlfn.XLOOKUP(E2184,Crosswalk!$C$3:$C$3275,Crosswalk!$B$3:$B$3275)</f>
        <v>KS</v>
      </c>
      <c r="D2184" s="28" t="str" cm="1">
        <f t="array" ref="D2184">_xlfn.XLOOKUP(C2184,_xlfn.ANCHORARRAY($O$2),$P$2:$P$51)</f>
        <v>Kansas</v>
      </c>
      <c r="E2184" t="s">
        <v>3827</v>
      </c>
      <c r="F2184" s="28">
        <v>60064</v>
      </c>
      <c r="G2184" s="28">
        <v>61992</v>
      </c>
      <c r="H2184" s="28">
        <v>157690</v>
      </c>
      <c r="I2184" s="28">
        <v>279746</v>
      </c>
      <c r="J2184" s="31">
        <f t="shared" si="138"/>
        <v>1.6123178679952325E-4</v>
      </c>
      <c r="K2184" s="31">
        <f t="shared" si="139"/>
        <v>1.6640718112806416E-4</v>
      </c>
      <c r="L2184" s="31">
        <f t="shared" si="140"/>
        <v>4.2329249567822359E-4</v>
      </c>
      <c r="M2184" s="31">
        <f t="shared" si="141"/>
        <v>7.5093146360581101E-4</v>
      </c>
    </row>
    <row r="2185" spans="1:13" x14ac:dyDescent="0.2">
      <c r="A2185" t="s">
        <v>116</v>
      </c>
      <c r="B2185" s="28">
        <v>396755000</v>
      </c>
      <c r="C2185" s="28" t="str">
        <f>_xlfn.XLOOKUP(E2185,Crosswalk!$C$3:$C$3275,Crosswalk!$B$3:$B$3275)</f>
        <v>KS</v>
      </c>
      <c r="D2185" s="28" t="str" cm="1">
        <f t="array" ref="D2185">_xlfn.XLOOKUP(C2185,_xlfn.ANCHORARRAY($O$2),$P$2:$P$51)</f>
        <v>Kansas</v>
      </c>
      <c r="E2185" t="s">
        <v>3824</v>
      </c>
      <c r="F2185" s="28">
        <v>20026</v>
      </c>
      <c r="G2185" s="28">
        <v>23138</v>
      </c>
      <c r="H2185" s="28">
        <v>59191</v>
      </c>
      <c r="I2185" s="28">
        <v>102355</v>
      </c>
      <c r="J2185" s="31">
        <f t="shared" si="138"/>
        <v>5.0474474171718063E-5</v>
      </c>
      <c r="K2185" s="31">
        <f t="shared" si="139"/>
        <v>5.8318105631939108E-5</v>
      </c>
      <c r="L2185" s="31">
        <f t="shared" si="140"/>
        <v>1.4918778591322101E-4</v>
      </c>
      <c r="M2185" s="31">
        <f t="shared" si="141"/>
        <v>2.5798036571687816E-4</v>
      </c>
    </row>
    <row r="2186" spans="1:13" x14ac:dyDescent="0.2">
      <c r="A2186" t="s">
        <v>692</v>
      </c>
      <c r="B2186" s="28">
        <v>94995000</v>
      </c>
      <c r="C2186" s="28" t="str">
        <f>_xlfn.XLOOKUP(E2186,Crosswalk!$C$3:$C$3275,Crosswalk!$B$3:$B$3275)</f>
        <v>KS</v>
      </c>
      <c r="D2186" s="28" t="str" cm="1">
        <f t="array" ref="D2186">_xlfn.XLOOKUP(C2186,_xlfn.ANCHORARRAY($O$2),$P$2:$P$51)</f>
        <v>Kansas</v>
      </c>
      <c r="E2186" t="s">
        <v>3823</v>
      </c>
      <c r="F2186" s="28">
        <v>3520</v>
      </c>
      <c r="G2186" s="28">
        <v>23223</v>
      </c>
      <c r="H2186" s="28">
        <v>72098</v>
      </c>
      <c r="I2186" s="28">
        <v>98841</v>
      </c>
      <c r="J2186" s="31">
        <f t="shared" si="138"/>
        <v>3.7054581820095792E-5</v>
      </c>
      <c r="K2186" s="31">
        <f t="shared" si="139"/>
        <v>2.4446549818411497E-4</v>
      </c>
      <c r="L2186" s="31">
        <f t="shared" si="140"/>
        <v>7.5896626138217797E-4</v>
      </c>
      <c r="M2186" s="31">
        <f t="shared" si="141"/>
        <v>1.0404863413863887E-3</v>
      </c>
    </row>
    <row r="2187" spans="1:13" x14ac:dyDescent="0.2">
      <c r="A2187" t="s">
        <v>691</v>
      </c>
      <c r="B2187" s="28">
        <v>224265000</v>
      </c>
      <c r="C2187" s="28" t="str">
        <f>_xlfn.XLOOKUP(E2187,Crosswalk!$C$3:$C$3275,Crosswalk!$B$3:$B$3275)</f>
        <v>KS</v>
      </c>
      <c r="D2187" s="28" t="str" cm="1">
        <f t="array" ref="D2187">_xlfn.XLOOKUP(C2187,_xlfn.ANCHORARRAY($O$2),$P$2:$P$51)</f>
        <v>Kansas</v>
      </c>
      <c r="E2187" t="s">
        <v>3821</v>
      </c>
      <c r="F2187" s="28">
        <v>2400</v>
      </c>
      <c r="G2187" s="28">
        <v>4609</v>
      </c>
      <c r="H2187" s="28">
        <v>18099</v>
      </c>
      <c r="I2187" s="28">
        <v>25108</v>
      </c>
      <c r="J2187" s="31">
        <f t="shared" si="138"/>
        <v>1.0701625309343857E-5</v>
      </c>
      <c r="K2187" s="31">
        <f t="shared" si="139"/>
        <v>2.0551579604485765E-5</v>
      </c>
      <c r="L2187" s="31">
        <f t="shared" si="140"/>
        <v>8.0703631864089361E-5</v>
      </c>
      <c r="M2187" s="31">
        <f t="shared" si="141"/>
        <v>1.1195683677791898E-4</v>
      </c>
    </row>
    <row r="2188" spans="1:13" x14ac:dyDescent="0.2">
      <c r="A2188" t="s">
        <v>690</v>
      </c>
      <c r="B2188" s="28">
        <v>1308772000</v>
      </c>
      <c r="C2188" s="28" t="str">
        <f>_xlfn.XLOOKUP(E2188,Crosswalk!$C$3:$C$3275,Crosswalk!$B$3:$B$3275)</f>
        <v>KS</v>
      </c>
      <c r="D2188" s="28" t="str" cm="1">
        <f t="array" ref="D2188">_xlfn.XLOOKUP(C2188,_xlfn.ANCHORARRAY($O$2),$P$2:$P$51)</f>
        <v>Kansas</v>
      </c>
      <c r="E2188" t="s">
        <v>3819</v>
      </c>
      <c r="F2188" s="28">
        <v>13959</v>
      </c>
      <c r="G2188" s="28">
        <v>23976</v>
      </c>
      <c r="H2188" s="28">
        <v>114815</v>
      </c>
      <c r="I2188" s="28">
        <v>152750</v>
      </c>
      <c r="J2188" s="31">
        <f t="shared" si="138"/>
        <v>1.0665723288701165E-5</v>
      </c>
      <c r="K2188" s="31">
        <f t="shared" si="139"/>
        <v>1.8319462824693682E-5</v>
      </c>
      <c r="L2188" s="31">
        <f t="shared" si="140"/>
        <v>8.7727274116500043E-5</v>
      </c>
      <c r="M2188" s="31">
        <f t="shared" si="141"/>
        <v>1.1671246022989489E-4</v>
      </c>
    </row>
    <row r="2189" spans="1:13" x14ac:dyDescent="0.2">
      <c r="A2189" t="s">
        <v>689</v>
      </c>
      <c r="B2189" s="28">
        <v>258604000</v>
      </c>
      <c r="C2189" s="28" t="str">
        <f>_xlfn.XLOOKUP(E2189,Crosswalk!$C$3:$C$3275,Crosswalk!$B$3:$B$3275)</f>
        <v>KS</v>
      </c>
      <c r="D2189" s="28" t="str" cm="1">
        <f t="array" ref="D2189">_xlfn.XLOOKUP(C2189,_xlfn.ANCHORARRAY($O$2),$P$2:$P$51)</f>
        <v>Kansas</v>
      </c>
      <c r="E2189" t="s">
        <v>3817</v>
      </c>
      <c r="F2189" s="28">
        <v>6337</v>
      </c>
      <c r="G2189" s="28">
        <v>4276</v>
      </c>
      <c r="H2189" s="28">
        <v>14561</v>
      </c>
      <c r="I2189" s="28">
        <v>25174</v>
      </c>
      <c r="J2189" s="31">
        <f t="shared" si="138"/>
        <v>2.4504648033286413E-5</v>
      </c>
      <c r="K2189" s="31">
        <f t="shared" si="139"/>
        <v>1.6534933721056133E-5</v>
      </c>
      <c r="L2189" s="31">
        <f t="shared" si="140"/>
        <v>5.6306166957974355E-5</v>
      </c>
      <c r="M2189" s="31">
        <f t="shared" si="141"/>
        <v>9.7345748712316901E-5</v>
      </c>
    </row>
    <row r="2190" spans="1:13" x14ac:dyDescent="0.2">
      <c r="A2190" t="s">
        <v>355</v>
      </c>
      <c r="B2190" s="28">
        <v>157072000</v>
      </c>
      <c r="C2190" s="28" t="str">
        <f>_xlfn.XLOOKUP(E2190,Crosswalk!$C$3:$C$3275,Crosswalk!$B$3:$B$3275)</f>
        <v>KS</v>
      </c>
      <c r="D2190" s="28" t="str" cm="1">
        <f t="array" ref="D2190">_xlfn.XLOOKUP(C2190,_xlfn.ANCHORARRAY($O$2),$P$2:$P$51)</f>
        <v>Kansas</v>
      </c>
      <c r="E2190" t="s">
        <v>3815</v>
      </c>
      <c r="F2190" s="28" t="s">
        <v>8073</v>
      </c>
      <c r="G2190" s="28">
        <v>697</v>
      </c>
      <c r="H2190" s="28">
        <v>1297</v>
      </c>
      <c r="I2190" s="28">
        <v>1994</v>
      </c>
      <c r="J2190" s="31" t="e">
        <f t="shared" si="138"/>
        <v>#VALUE!</v>
      </c>
      <c r="K2190" s="31">
        <f t="shared" si="139"/>
        <v>4.437455434450443E-6</v>
      </c>
      <c r="L2190" s="31">
        <f t="shared" si="140"/>
        <v>8.2573596821839671E-6</v>
      </c>
      <c r="M2190" s="31">
        <f t="shared" si="141"/>
        <v>1.2694815116634409E-5</v>
      </c>
    </row>
    <row r="2191" spans="1:13" x14ac:dyDescent="0.2">
      <c r="A2191" t="s">
        <v>688</v>
      </c>
      <c r="B2191" s="28">
        <v>144373000</v>
      </c>
      <c r="C2191" s="28" t="str">
        <f>_xlfn.XLOOKUP(E2191,Crosswalk!$C$3:$C$3275,Crosswalk!$B$3:$B$3275)</f>
        <v>KS</v>
      </c>
      <c r="D2191" s="28" t="str" cm="1">
        <f t="array" ref="D2191">_xlfn.XLOOKUP(C2191,_xlfn.ANCHORARRAY($O$2),$P$2:$P$51)</f>
        <v>Kansas</v>
      </c>
      <c r="E2191" t="s">
        <v>3814</v>
      </c>
      <c r="F2191" s="28">
        <v>1130</v>
      </c>
      <c r="G2191" s="28">
        <v>3285</v>
      </c>
      <c r="H2191" s="28">
        <v>14158</v>
      </c>
      <c r="I2191" s="28">
        <v>18573</v>
      </c>
      <c r="J2191" s="31">
        <f t="shared" si="138"/>
        <v>7.8269482520969993E-6</v>
      </c>
      <c r="K2191" s="31">
        <f t="shared" si="139"/>
        <v>2.2753561954104991E-5</v>
      </c>
      <c r="L2191" s="31">
        <f t="shared" si="140"/>
        <v>9.8065427746185223E-5</v>
      </c>
      <c r="M2191" s="31">
        <f t="shared" si="141"/>
        <v>1.2864593795238721E-4</v>
      </c>
    </row>
    <row r="2192" spans="1:13" x14ac:dyDescent="0.2">
      <c r="A2192" t="s">
        <v>687</v>
      </c>
      <c r="B2192" s="28">
        <v>180961000</v>
      </c>
      <c r="C2192" s="28" t="str">
        <f>_xlfn.XLOOKUP(E2192,Crosswalk!$C$3:$C$3275,Crosswalk!$B$3:$B$3275)</f>
        <v>KS</v>
      </c>
      <c r="D2192" s="28" t="str" cm="1">
        <f t="array" ref="D2192">_xlfn.XLOOKUP(C2192,_xlfn.ANCHORARRAY($O$2),$P$2:$P$51)</f>
        <v>Kansas</v>
      </c>
      <c r="E2192" t="s">
        <v>3812</v>
      </c>
      <c r="F2192" s="28" t="s">
        <v>8073</v>
      </c>
      <c r="G2192" s="28">
        <v>4353</v>
      </c>
      <c r="H2192" s="28">
        <v>1318</v>
      </c>
      <c r="I2192" s="28">
        <v>5671</v>
      </c>
      <c r="J2192" s="31" t="e">
        <f t="shared" si="138"/>
        <v>#VALUE!</v>
      </c>
      <c r="K2192" s="31">
        <f t="shared" si="139"/>
        <v>2.4054906858383852E-5</v>
      </c>
      <c r="L2192" s="31">
        <f t="shared" si="140"/>
        <v>7.2833372936710117E-6</v>
      </c>
      <c r="M2192" s="31">
        <f t="shared" si="141"/>
        <v>3.133824415205486E-5</v>
      </c>
    </row>
    <row r="2193" spans="1:13" x14ac:dyDescent="0.2">
      <c r="A2193" t="s">
        <v>686</v>
      </c>
      <c r="B2193" s="28">
        <v>615705000</v>
      </c>
      <c r="C2193" s="28" t="str">
        <f>_xlfn.XLOOKUP(E2193,Crosswalk!$C$3:$C$3275,Crosswalk!$B$3:$B$3275)</f>
        <v>KS</v>
      </c>
      <c r="D2193" s="28" t="str" cm="1">
        <f t="array" ref="D2193">_xlfn.XLOOKUP(C2193,_xlfn.ANCHORARRAY($O$2),$P$2:$P$51)</f>
        <v>Kansas</v>
      </c>
      <c r="E2193" t="s">
        <v>3810</v>
      </c>
      <c r="F2193" s="28">
        <v>10188</v>
      </c>
      <c r="G2193" s="28">
        <v>43779</v>
      </c>
      <c r="H2193" s="28">
        <v>164526</v>
      </c>
      <c r="I2193" s="28">
        <v>218493</v>
      </c>
      <c r="J2193" s="31">
        <f t="shared" si="138"/>
        <v>1.6546885277852219E-5</v>
      </c>
      <c r="K2193" s="31">
        <f t="shared" si="139"/>
        <v>7.1103856554681214E-5</v>
      </c>
      <c r="L2193" s="31">
        <f t="shared" si="140"/>
        <v>2.6721563086218238E-4</v>
      </c>
      <c r="M2193" s="31">
        <f t="shared" si="141"/>
        <v>3.5486637269471581E-4</v>
      </c>
    </row>
    <row r="2194" spans="1:13" x14ac:dyDescent="0.2">
      <c r="A2194" t="s">
        <v>182</v>
      </c>
      <c r="B2194" s="28">
        <v>413414000</v>
      </c>
      <c r="C2194" s="28" t="str">
        <f>_xlfn.XLOOKUP(E2194,Crosswalk!$C$3:$C$3275,Crosswalk!$B$3:$B$3275)</f>
        <v>KS</v>
      </c>
      <c r="D2194" s="28" t="str" cm="1">
        <f t="array" ref="D2194">_xlfn.XLOOKUP(C2194,_xlfn.ANCHORARRAY($O$2),$P$2:$P$51)</f>
        <v>Kansas</v>
      </c>
      <c r="E2194" t="s">
        <v>3808</v>
      </c>
      <c r="F2194" s="28">
        <v>2400</v>
      </c>
      <c r="G2194" s="28">
        <v>17116</v>
      </c>
      <c r="H2194" s="28">
        <v>30835</v>
      </c>
      <c r="I2194" s="28">
        <v>50351</v>
      </c>
      <c r="J2194" s="31">
        <f t="shared" si="138"/>
        <v>5.8053186394268213E-6</v>
      </c>
      <c r="K2194" s="31">
        <f t="shared" si="139"/>
        <v>4.1401597430178949E-5</v>
      </c>
      <c r="L2194" s="31">
        <f t="shared" si="140"/>
        <v>7.4586250102802516E-5</v>
      </c>
      <c r="M2194" s="31">
        <f t="shared" si="141"/>
        <v>1.2179316617240829E-4</v>
      </c>
    </row>
    <row r="2195" spans="1:13" x14ac:dyDescent="0.2">
      <c r="A2195" t="s">
        <v>151</v>
      </c>
      <c r="B2195" s="28">
        <v>119266000</v>
      </c>
      <c r="C2195" s="28" t="str">
        <f>_xlfn.XLOOKUP(E2195,Crosswalk!$C$3:$C$3275,Crosswalk!$B$3:$B$3275)</f>
        <v>KS</v>
      </c>
      <c r="D2195" s="28" t="str" cm="1">
        <f t="array" ref="D2195">_xlfn.XLOOKUP(C2195,_xlfn.ANCHORARRAY($O$2),$P$2:$P$51)</f>
        <v>Kansas</v>
      </c>
      <c r="E2195" t="s">
        <v>3807</v>
      </c>
      <c r="F2195" s="28">
        <v>1665</v>
      </c>
      <c r="G2195" s="28">
        <v>22451</v>
      </c>
      <c r="H2195" s="28">
        <v>58672</v>
      </c>
      <c r="I2195" s="28">
        <v>82788</v>
      </c>
      <c r="J2195" s="31">
        <f t="shared" si="138"/>
        <v>1.3960391058642027E-5</v>
      </c>
      <c r="K2195" s="31">
        <f t="shared" si="139"/>
        <v>1.8824308688142471E-4</v>
      </c>
      <c r="L2195" s="31">
        <f t="shared" si="140"/>
        <v>4.919423808964835E-4</v>
      </c>
      <c r="M2195" s="31">
        <f t="shared" si="141"/>
        <v>6.9414585883655023E-4</v>
      </c>
    </row>
    <row r="2196" spans="1:13" x14ac:dyDescent="0.2">
      <c r="A2196" t="s">
        <v>685</v>
      </c>
      <c r="B2196" s="28">
        <v>170892000</v>
      </c>
      <c r="C2196" s="28" t="str">
        <f>_xlfn.XLOOKUP(E2196,Crosswalk!$C$3:$C$3275,Crosswalk!$B$3:$B$3275)</f>
        <v>KS</v>
      </c>
      <c r="D2196" s="28" t="str" cm="1">
        <f t="array" ref="D2196">_xlfn.XLOOKUP(C2196,_xlfn.ANCHORARRAY($O$2),$P$2:$P$51)</f>
        <v>Kansas</v>
      </c>
      <c r="E2196" t="s">
        <v>3806</v>
      </c>
      <c r="F2196" s="28">
        <v>1755</v>
      </c>
      <c r="G2196" s="28">
        <v>36537</v>
      </c>
      <c r="H2196" s="28">
        <v>26590</v>
      </c>
      <c r="I2196" s="28">
        <v>64882</v>
      </c>
      <c r="J2196" s="31">
        <f t="shared" si="138"/>
        <v>1.0269643985675163E-5</v>
      </c>
      <c r="K2196" s="31">
        <f t="shared" si="139"/>
        <v>2.1380169931886807E-4</v>
      </c>
      <c r="L2196" s="31">
        <f t="shared" si="140"/>
        <v>1.5559534676871941E-4</v>
      </c>
      <c r="M2196" s="31">
        <f t="shared" si="141"/>
        <v>3.7966669007326266E-4</v>
      </c>
    </row>
    <row r="2197" spans="1:13" x14ac:dyDescent="0.2">
      <c r="A2197" t="s">
        <v>684</v>
      </c>
      <c r="B2197" s="28">
        <v>2885327000</v>
      </c>
      <c r="C2197" s="28" t="str">
        <f>_xlfn.XLOOKUP(E2197,Crosswalk!$C$3:$C$3275,Crosswalk!$B$3:$B$3275)</f>
        <v>KS</v>
      </c>
      <c r="D2197" s="28" t="str" cm="1">
        <f t="array" ref="D2197">_xlfn.XLOOKUP(C2197,_xlfn.ANCHORARRAY($O$2),$P$2:$P$51)</f>
        <v>Kansas</v>
      </c>
      <c r="E2197" t="s">
        <v>3802</v>
      </c>
      <c r="F2197" s="28">
        <v>67744</v>
      </c>
      <c r="G2197" s="28">
        <v>19877</v>
      </c>
      <c r="H2197" s="28">
        <v>149328</v>
      </c>
      <c r="I2197" s="28">
        <v>236949</v>
      </c>
      <c r="J2197" s="31">
        <f t="shared" si="138"/>
        <v>2.3478794604563017E-5</v>
      </c>
      <c r="K2197" s="31">
        <f t="shared" si="139"/>
        <v>6.8889938644735933E-6</v>
      </c>
      <c r="L2197" s="31">
        <f t="shared" si="140"/>
        <v>5.1754272565986457E-5</v>
      </c>
      <c r="M2197" s="31">
        <f t="shared" si="141"/>
        <v>8.2122061035023062E-5</v>
      </c>
    </row>
    <row r="2198" spans="1:13" x14ac:dyDescent="0.2">
      <c r="A2198" t="s">
        <v>110</v>
      </c>
      <c r="B2198" s="28">
        <v>828942000</v>
      </c>
      <c r="C2198" s="28" t="str">
        <f>_xlfn.XLOOKUP(E2198,Crosswalk!$C$3:$C$3275,Crosswalk!$B$3:$B$3275)</f>
        <v>KS</v>
      </c>
      <c r="D2198" s="28" t="str" cm="1">
        <f t="array" ref="D2198">_xlfn.XLOOKUP(C2198,_xlfn.ANCHORARRAY($O$2),$P$2:$P$51)</f>
        <v>Kansas</v>
      </c>
      <c r="E2198" t="s">
        <v>3800</v>
      </c>
      <c r="F2198" s="28">
        <v>4455</v>
      </c>
      <c r="G2198" s="28">
        <v>20298</v>
      </c>
      <c r="H2198" s="28">
        <v>10223</v>
      </c>
      <c r="I2198" s="28">
        <v>34976</v>
      </c>
      <c r="J2198" s="31">
        <f t="shared" si="138"/>
        <v>5.3743205194090779E-6</v>
      </c>
      <c r="K2198" s="31">
        <f t="shared" si="139"/>
        <v>2.4486634770587085E-5</v>
      </c>
      <c r="L2198" s="31">
        <f t="shared" si="140"/>
        <v>1.2332587804695624E-5</v>
      </c>
      <c r="M2198" s="31">
        <f t="shared" si="141"/>
        <v>4.2193543094691784E-5</v>
      </c>
    </row>
    <row r="2199" spans="1:13" x14ac:dyDescent="0.2">
      <c r="A2199" t="s">
        <v>545</v>
      </c>
      <c r="B2199" s="28">
        <v>2444691000</v>
      </c>
      <c r="C2199" s="28" t="str">
        <f>_xlfn.XLOOKUP(E2199,Crosswalk!$C$3:$C$3275,Crosswalk!$B$3:$B$3275)</f>
        <v>KS</v>
      </c>
      <c r="D2199" s="28" t="str" cm="1">
        <f t="array" ref="D2199">_xlfn.XLOOKUP(C2199,_xlfn.ANCHORARRAY($O$2),$P$2:$P$51)</f>
        <v>Kansas</v>
      </c>
      <c r="E2199" t="s">
        <v>3799</v>
      </c>
      <c r="F2199" s="28">
        <v>3620</v>
      </c>
      <c r="G2199" s="28">
        <v>23177</v>
      </c>
      <c r="H2199" s="28">
        <v>73540</v>
      </c>
      <c r="I2199" s="28">
        <v>100337</v>
      </c>
      <c r="J2199" s="31">
        <f t="shared" si="138"/>
        <v>1.4807597360975273E-6</v>
      </c>
      <c r="K2199" s="31">
        <f t="shared" si="139"/>
        <v>9.4805437578818751E-6</v>
      </c>
      <c r="L2199" s="31">
        <f t="shared" si="140"/>
        <v>3.0081511323926009E-5</v>
      </c>
      <c r="M2199" s="31">
        <f t="shared" si="141"/>
        <v>4.1042814817905413E-5</v>
      </c>
    </row>
    <row r="2200" spans="1:13" x14ac:dyDescent="0.2">
      <c r="A2200" t="s">
        <v>683</v>
      </c>
      <c r="B2200" s="28">
        <v>2287775000</v>
      </c>
      <c r="C2200" s="28" t="str">
        <f>_xlfn.XLOOKUP(E2200,Crosswalk!$C$3:$C$3275,Crosswalk!$B$3:$B$3275)</f>
        <v>KS</v>
      </c>
      <c r="D2200" s="28" t="str" cm="1">
        <f t="array" ref="D2200">_xlfn.XLOOKUP(C2200,_xlfn.ANCHORARRAY($O$2),$P$2:$P$51)</f>
        <v>Kansas</v>
      </c>
      <c r="E2200" t="s">
        <v>3798</v>
      </c>
      <c r="F2200" s="28">
        <v>6568</v>
      </c>
      <c r="G2200" s="28">
        <v>26610</v>
      </c>
      <c r="H2200" s="28">
        <v>94279</v>
      </c>
      <c r="I2200" s="28">
        <v>127457</v>
      </c>
      <c r="J2200" s="31">
        <f t="shared" si="138"/>
        <v>2.8709116936761702E-6</v>
      </c>
      <c r="K2200" s="31">
        <f t="shared" si="139"/>
        <v>1.1631388576236737E-5</v>
      </c>
      <c r="L2200" s="31">
        <f t="shared" si="140"/>
        <v>4.120990919124477E-5</v>
      </c>
      <c r="M2200" s="31">
        <f t="shared" si="141"/>
        <v>5.5712209461157672E-5</v>
      </c>
    </row>
    <row r="2201" spans="1:13" x14ac:dyDescent="0.2">
      <c r="A2201" t="s">
        <v>682</v>
      </c>
      <c r="B2201" s="28">
        <v>247611000</v>
      </c>
      <c r="C2201" s="28" t="str">
        <f>_xlfn.XLOOKUP(E2201,Crosswalk!$C$3:$C$3275,Crosswalk!$B$3:$B$3275)</f>
        <v>KS</v>
      </c>
      <c r="D2201" s="28" t="str" cm="1">
        <f t="array" ref="D2201">_xlfn.XLOOKUP(C2201,_xlfn.ANCHORARRAY($O$2),$P$2:$P$51)</f>
        <v>Kansas</v>
      </c>
      <c r="E2201" t="s">
        <v>3796</v>
      </c>
      <c r="F2201" s="28">
        <v>617</v>
      </c>
      <c r="G2201" s="28">
        <v>1148</v>
      </c>
      <c r="H2201" s="28">
        <v>1800</v>
      </c>
      <c r="I2201" s="28">
        <v>3565</v>
      </c>
      <c r="J2201" s="31">
        <f t="shared" si="138"/>
        <v>2.4918117531127454E-6</v>
      </c>
      <c r="K2201" s="31">
        <f t="shared" si="139"/>
        <v>4.6363045260509428E-6</v>
      </c>
      <c r="L2201" s="31">
        <f t="shared" si="140"/>
        <v>7.2694670269091434E-6</v>
      </c>
      <c r="M2201" s="31">
        <f t="shared" si="141"/>
        <v>1.4397583306072832E-5</v>
      </c>
    </row>
    <row r="2202" spans="1:13" x14ac:dyDescent="0.2">
      <c r="A2202" t="s">
        <v>681</v>
      </c>
      <c r="B2202" s="28">
        <v>1772342000</v>
      </c>
      <c r="C2202" s="28" t="str">
        <f>_xlfn.XLOOKUP(E2202,Crosswalk!$C$3:$C$3275,Crosswalk!$B$3:$B$3275)</f>
        <v>KS</v>
      </c>
      <c r="D2202" s="28" t="str" cm="1">
        <f t="array" ref="D2202">_xlfn.XLOOKUP(C2202,_xlfn.ANCHORARRAY($O$2),$P$2:$P$51)</f>
        <v>Kansas</v>
      </c>
      <c r="E2202" t="s">
        <v>3794</v>
      </c>
      <c r="F2202" s="28">
        <v>501</v>
      </c>
      <c r="G2202" s="28">
        <v>25842</v>
      </c>
      <c r="H2202" s="28">
        <v>39376</v>
      </c>
      <c r="I2202" s="28">
        <v>65719</v>
      </c>
      <c r="J2202" s="31">
        <f t="shared" si="138"/>
        <v>2.8267681971086842E-7</v>
      </c>
      <c r="K2202" s="31">
        <f t="shared" si="139"/>
        <v>1.4580707335265993E-5</v>
      </c>
      <c r="L2202" s="31">
        <f t="shared" si="140"/>
        <v>2.2216931043782746E-5</v>
      </c>
      <c r="M2202" s="31">
        <f t="shared" si="141"/>
        <v>3.7080315198759607E-5</v>
      </c>
    </row>
    <row r="2203" spans="1:13" x14ac:dyDescent="0.2">
      <c r="A2203" t="s">
        <v>680</v>
      </c>
      <c r="B2203" s="28">
        <v>86517000</v>
      </c>
      <c r="C2203" s="28" t="str">
        <f>_xlfn.XLOOKUP(E2203,Crosswalk!$C$3:$C$3275,Crosswalk!$B$3:$B$3275)</f>
        <v>KS</v>
      </c>
      <c r="D2203" s="28" t="str" cm="1">
        <f t="array" ref="D2203">_xlfn.XLOOKUP(C2203,_xlfn.ANCHORARRAY($O$2),$P$2:$P$51)</f>
        <v>Kansas</v>
      </c>
      <c r="E2203" t="s">
        <v>3792</v>
      </c>
      <c r="F2203" s="28">
        <v>1045</v>
      </c>
      <c r="G2203" s="28">
        <v>850</v>
      </c>
      <c r="H2203" s="28">
        <v>10897</v>
      </c>
      <c r="I2203" s="28">
        <v>12792</v>
      </c>
      <c r="J2203" s="31">
        <f t="shared" si="138"/>
        <v>1.2078551036212536E-5</v>
      </c>
      <c r="K2203" s="31">
        <f t="shared" si="139"/>
        <v>9.8246587375891443E-6</v>
      </c>
      <c r="L2203" s="31">
        <f t="shared" si="140"/>
        <v>1.2595212501589282E-4</v>
      </c>
      <c r="M2203" s="31">
        <f t="shared" si="141"/>
        <v>1.4785533478969452E-4</v>
      </c>
    </row>
    <row r="2204" spans="1:13" x14ac:dyDescent="0.2">
      <c r="A2204" t="s">
        <v>544</v>
      </c>
      <c r="B2204" s="28">
        <v>145252000</v>
      </c>
      <c r="C2204" s="28" t="str">
        <f>_xlfn.XLOOKUP(E2204,Crosswalk!$C$3:$C$3275,Crosswalk!$B$3:$B$3275)</f>
        <v>KS</v>
      </c>
      <c r="D2204" s="28" t="str" cm="1">
        <f t="array" ref="D2204">_xlfn.XLOOKUP(C2204,_xlfn.ANCHORARRAY($O$2),$P$2:$P$51)</f>
        <v>Kansas</v>
      </c>
      <c r="E2204" t="s">
        <v>3790</v>
      </c>
      <c r="F2204" s="28">
        <v>20</v>
      </c>
      <c r="G2204" s="28">
        <v>3333</v>
      </c>
      <c r="H2204" s="28">
        <v>11347</v>
      </c>
      <c r="I2204" s="28">
        <v>14700</v>
      </c>
      <c r="J2204" s="31">
        <f t="shared" si="138"/>
        <v>1.3769173574202077E-7</v>
      </c>
      <c r="K2204" s="31">
        <f t="shared" si="139"/>
        <v>2.294632776140776E-5</v>
      </c>
      <c r="L2204" s="31">
        <f t="shared" si="140"/>
        <v>7.8119406273235474E-5</v>
      </c>
      <c r="M2204" s="31">
        <f t="shared" si="141"/>
        <v>1.0120342577038526E-4</v>
      </c>
    </row>
    <row r="2205" spans="1:13" x14ac:dyDescent="0.2">
      <c r="A2205" t="s">
        <v>290</v>
      </c>
      <c r="B2205" s="28">
        <v>5219845000</v>
      </c>
      <c r="C2205" s="28" t="str">
        <f>_xlfn.XLOOKUP(E2205,Crosswalk!$C$3:$C$3275,Crosswalk!$B$3:$B$3275)</f>
        <v>KS</v>
      </c>
      <c r="D2205" s="28" t="str" cm="1">
        <f t="array" ref="D2205">_xlfn.XLOOKUP(C2205,_xlfn.ANCHORARRAY($O$2),$P$2:$P$51)</f>
        <v>Kansas</v>
      </c>
      <c r="E2205" t="s">
        <v>3787</v>
      </c>
      <c r="F2205" s="28">
        <v>180117</v>
      </c>
      <c r="G2205" s="28">
        <v>74760</v>
      </c>
      <c r="H2205" s="28">
        <v>18977</v>
      </c>
      <c r="I2205" s="28">
        <v>273854</v>
      </c>
      <c r="J2205" s="31">
        <f t="shared" si="138"/>
        <v>3.450619702309168E-5</v>
      </c>
      <c r="K2205" s="31">
        <f t="shared" si="139"/>
        <v>1.4322264358424436E-5</v>
      </c>
      <c r="L2205" s="31">
        <f t="shared" si="140"/>
        <v>3.6355485651393865E-6</v>
      </c>
      <c r="M2205" s="31">
        <f t="shared" si="141"/>
        <v>5.2464009946655503E-5</v>
      </c>
    </row>
    <row r="2206" spans="1:13" x14ac:dyDescent="0.2">
      <c r="A2206" t="s">
        <v>679</v>
      </c>
      <c r="B2206" s="28">
        <v>225663000</v>
      </c>
      <c r="C2206" s="28" t="str">
        <f>_xlfn.XLOOKUP(E2206,Crosswalk!$C$3:$C$3275,Crosswalk!$B$3:$B$3275)</f>
        <v>KS</v>
      </c>
      <c r="D2206" s="28" t="str" cm="1">
        <f t="array" ref="D2206">_xlfn.XLOOKUP(C2206,_xlfn.ANCHORARRAY($O$2),$P$2:$P$51)</f>
        <v>Kansas</v>
      </c>
      <c r="E2206" t="s">
        <v>3784</v>
      </c>
      <c r="F2206" s="28">
        <v>1549</v>
      </c>
      <c r="G2206" s="28">
        <v>16847</v>
      </c>
      <c r="H2206" s="28">
        <v>11721</v>
      </c>
      <c r="I2206" s="28">
        <v>30117</v>
      </c>
      <c r="J2206" s="31">
        <f t="shared" si="138"/>
        <v>6.864217882417587E-6</v>
      </c>
      <c r="K2206" s="31">
        <f t="shared" si="139"/>
        <v>7.4655570474557197E-5</v>
      </c>
      <c r="L2206" s="31">
        <f t="shared" si="140"/>
        <v>5.1940282633838955E-5</v>
      </c>
      <c r="M2206" s="31">
        <f t="shared" si="141"/>
        <v>1.3346007099081375E-4</v>
      </c>
    </row>
    <row r="2207" spans="1:13" x14ac:dyDescent="0.2">
      <c r="A2207" t="s">
        <v>637</v>
      </c>
      <c r="B2207" s="28">
        <v>620230000</v>
      </c>
      <c r="C2207" s="28" t="str">
        <f>_xlfn.XLOOKUP(E2207,Crosswalk!$C$3:$C$3275,Crosswalk!$B$3:$B$3275)</f>
        <v>KS</v>
      </c>
      <c r="D2207" s="28" t="str" cm="1">
        <f t="array" ref="D2207">_xlfn.XLOOKUP(C2207,_xlfn.ANCHORARRAY($O$2),$P$2:$P$51)</f>
        <v>Kansas</v>
      </c>
      <c r="E2207" t="s">
        <v>3782</v>
      </c>
      <c r="F2207" s="28">
        <v>6627</v>
      </c>
      <c r="G2207" s="28">
        <v>7838</v>
      </c>
      <c r="H2207" s="28">
        <v>1779</v>
      </c>
      <c r="I2207" s="28">
        <v>16244</v>
      </c>
      <c r="J2207" s="31">
        <f t="shared" si="138"/>
        <v>1.0684745981329507E-5</v>
      </c>
      <c r="K2207" s="31">
        <f t="shared" si="139"/>
        <v>1.2637247472711736E-5</v>
      </c>
      <c r="L2207" s="31">
        <f t="shared" si="140"/>
        <v>2.8682907953501121E-6</v>
      </c>
      <c r="M2207" s="31">
        <f t="shared" si="141"/>
        <v>2.6190284249391353E-5</v>
      </c>
    </row>
    <row r="2208" spans="1:13" x14ac:dyDescent="0.2">
      <c r="A2208" t="s">
        <v>418</v>
      </c>
      <c r="B2208" s="28">
        <v>193559000</v>
      </c>
      <c r="C2208" s="28" t="str">
        <f>_xlfn.XLOOKUP(E2208,Crosswalk!$C$3:$C$3275,Crosswalk!$B$3:$B$3275)</f>
        <v>KS</v>
      </c>
      <c r="D2208" s="28" t="str" cm="1">
        <f t="array" ref="D2208">_xlfn.XLOOKUP(C2208,_xlfn.ANCHORARRAY($O$2),$P$2:$P$51)</f>
        <v>Kansas</v>
      </c>
      <c r="E2208" t="s">
        <v>3781</v>
      </c>
      <c r="F2208" s="28">
        <v>360</v>
      </c>
      <c r="G2208" s="28">
        <v>475</v>
      </c>
      <c r="H2208" s="28">
        <v>2280</v>
      </c>
      <c r="I2208" s="28">
        <v>3115</v>
      </c>
      <c r="J2208" s="31">
        <f t="shared" si="138"/>
        <v>1.8598980155921449E-6</v>
      </c>
      <c r="K2208" s="31">
        <f t="shared" si="139"/>
        <v>2.4540321039063026E-6</v>
      </c>
      <c r="L2208" s="31">
        <f t="shared" si="140"/>
        <v>1.1779354098750252E-5</v>
      </c>
      <c r="M2208" s="31">
        <f t="shared" si="141"/>
        <v>1.6093284218248698E-5</v>
      </c>
    </row>
    <row r="2209" spans="1:13" x14ac:dyDescent="0.2">
      <c r="A2209" t="s">
        <v>174</v>
      </c>
      <c r="B2209" s="28">
        <v>1682766000</v>
      </c>
      <c r="C2209" s="28" t="str">
        <f>_xlfn.XLOOKUP(E2209,Crosswalk!$C$3:$C$3275,Crosswalk!$B$3:$B$3275)</f>
        <v>KS</v>
      </c>
      <c r="D2209" s="28" t="str" cm="1">
        <f t="array" ref="D2209">_xlfn.XLOOKUP(C2209,_xlfn.ANCHORARRAY($O$2),$P$2:$P$51)</f>
        <v>Kansas</v>
      </c>
      <c r="E2209" t="s">
        <v>3780</v>
      </c>
      <c r="F2209" s="28">
        <v>19456</v>
      </c>
      <c r="G2209" s="28">
        <v>235175</v>
      </c>
      <c r="H2209" s="28">
        <v>203249</v>
      </c>
      <c r="I2209" s="28">
        <v>457880</v>
      </c>
      <c r="J2209" s="31">
        <f t="shared" si="138"/>
        <v>1.1561916511267758E-5</v>
      </c>
      <c r="K2209" s="31">
        <f t="shared" si="139"/>
        <v>1.3975502238576249E-4</v>
      </c>
      <c r="L2209" s="31">
        <f t="shared" si="140"/>
        <v>1.2078268755132918E-4</v>
      </c>
      <c r="M2209" s="31">
        <f t="shared" si="141"/>
        <v>2.7209962644835943E-4</v>
      </c>
    </row>
    <row r="2210" spans="1:13" x14ac:dyDescent="0.2">
      <c r="A2210" t="s">
        <v>678</v>
      </c>
      <c r="B2210" s="28">
        <v>1279251000</v>
      </c>
      <c r="C2210" s="28" t="str">
        <f>_xlfn.XLOOKUP(E2210,Crosswalk!$C$3:$C$3275,Crosswalk!$B$3:$B$3275)</f>
        <v>KS</v>
      </c>
      <c r="D2210" s="28" t="str" cm="1">
        <f t="array" ref="D2210">_xlfn.XLOOKUP(C2210,_xlfn.ANCHORARRAY($O$2),$P$2:$P$51)</f>
        <v>Kansas</v>
      </c>
      <c r="E2210" t="s">
        <v>3779</v>
      </c>
      <c r="F2210" s="28">
        <v>6563</v>
      </c>
      <c r="G2210" s="28">
        <v>9032</v>
      </c>
      <c r="H2210" s="28">
        <v>55363</v>
      </c>
      <c r="I2210" s="28">
        <v>70958</v>
      </c>
      <c r="J2210" s="31">
        <f t="shared" si="138"/>
        <v>5.13034580391182E-6</v>
      </c>
      <c r="K2210" s="31">
        <f t="shared" si="139"/>
        <v>7.0603814263189947E-6</v>
      </c>
      <c r="L2210" s="31">
        <f t="shared" si="140"/>
        <v>4.3277667947885132E-5</v>
      </c>
      <c r="M2210" s="31">
        <f t="shared" si="141"/>
        <v>5.5468395178115944E-5</v>
      </c>
    </row>
    <row r="2211" spans="1:13" x14ac:dyDescent="0.2">
      <c r="A2211" t="s">
        <v>677</v>
      </c>
      <c r="B2211" s="28">
        <v>69926000</v>
      </c>
      <c r="C2211" s="28" t="str">
        <f>_xlfn.XLOOKUP(E2211,Crosswalk!$C$3:$C$3275,Crosswalk!$B$3:$B$3275)</f>
        <v>KS</v>
      </c>
      <c r="D2211" s="28" t="str" cm="1">
        <f t="array" ref="D2211">_xlfn.XLOOKUP(C2211,_xlfn.ANCHORARRAY($O$2),$P$2:$P$51)</f>
        <v>Kansas</v>
      </c>
      <c r="E2211" t="s">
        <v>3777</v>
      </c>
      <c r="F2211" s="28">
        <v>725</v>
      </c>
      <c r="G2211" s="28">
        <v>700</v>
      </c>
      <c r="H2211" s="28">
        <v>305</v>
      </c>
      <c r="I2211" s="28">
        <v>1730</v>
      </c>
      <c r="J2211" s="31">
        <f t="shared" si="138"/>
        <v>1.0368103423619254E-5</v>
      </c>
      <c r="K2211" s="31">
        <f t="shared" si="139"/>
        <v>1.0010582615908245E-5</v>
      </c>
      <c r="L2211" s="31">
        <f t="shared" si="140"/>
        <v>4.3617538540743068E-6</v>
      </c>
      <c r="M2211" s="31">
        <f t="shared" si="141"/>
        <v>2.4740439893601807E-5</v>
      </c>
    </row>
    <row r="2212" spans="1:13" x14ac:dyDescent="0.2">
      <c r="A2212" t="s">
        <v>676</v>
      </c>
      <c r="B2212" s="28">
        <v>645388000</v>
      </c>
      <c r="C2212" s="28" t="str">
        <f>_xlfn.XLOOKUP(E2212,Crosswalk!$C$3:$C$3275,Crosswalk!$B$3:$B$3275)</f>
        <v>KS</v>
      </c>
      <c r="D2212" s="28" t="str" cm="1">
        <f t="array" ref="D2212">_xlfn.XLOOKUP(C2212,_xlfn.ANCHORARRAY($O$2),$P$2:$P$51)</f>
        <v>Kansas</v>
      </c>
      <c r="E2212" t="s">
        <v>3775</v>
      </c>
      <c r="F2212" s="28">
        <v>539</v>
      </c>
      <c r="G2212" s="28">
        <v>5075</v>
      </c>
      <c r="H2212" s="28">
        <v>11376</v>
      </c>
      <c r="I2212" s="28">
        <v>16990</v>
      </c>
      <c r="J2212" s="31">
        <f t="shared" si="138"/>
        <v>8.3515652599676478E-7</v>
      </c>
      <c r="K2212" s="31">
        <f t="shared" si="139"/>
        <v>7.8634867707487588E-6</v>
      </c>
      <c r="L2212" s="31">
        <f t="shared" si="140"/>
        <v>1.7626606010647859E-5</v>
      </c>
      <c r="M2212" s="31">
        <f t="shared" si="141"/>
        <v>2.6325249307393383E-5</v>
      </c>
    </row>
    <row r="2213" spans="1:13" x14ac:dyDescent="0.2">
      <c r="A2213" t="s">
        <v>675</v>
      </c>
      <c r="B2213" s="28">
        <v>385451000</v>
      </c>
      <c r="C2213" s="28" t="str">
        <f>_xlfn.XLOOKUP(E2213,Crosswalk!$C$3:$C$3275,Crosswalk!$B$3:$B$3275)</f>
        <v>KS</v>
      </c>
      <c r="D2213" s="28" t="str" cm="1">
        <f t="array" ref="D2213">_xlfn.XLOOKUP(C2213,_xlfn.ANCHORARRAY($O$2),$P$2:$P$51)</f>
        <v>Kansas</v>
      </c>
      <c r="E2213" t="s">
        <v>3773</v>
      </c>
      <c r="F2213" s="28">
        <v>1525</v>
      </c>
      <c r="G2213" s="28">
        <v>13521</v>
      </c>
      <c r="H2213" s="28">
        <v>20514</v>
      </c>
      <c r="I2213" s="28">
        <v>35560</v>
      </c>
      <c r="J2213" s="31">
        <f t="shared" si="138"/>
        <v>3.9564043159830948E-6</v>
      </c>
      <c r="K2213" s="31">
        <f t="shared" si="139"/>
        <v>3.5078388692726184E-5</v>
      </c>
      <c r="L2213" s="31">
        <f t="shared" si="140"/>
        <v>5.3220772549558826E-5</v>
      </c>
      <c r="M2213" s="31">
        <f t="shared" si="141"/>
        <v>9.2255565558268108E-5</v>
      </c>
    </row>
    <row r="2214" spans="1:13" x14ac:dyDescent="0.2">
      <c r="A2214" t="s">
        <v>94</v>
      </c>
      <c r="B2214" s="28">
        <v>224404000</v>
      </c>
      <c r="C2214" s="28" t="str">
        <f>_xlfn.XLOOKUP(E2214,Crosswalk!$C$3:$C$3275,Crosswalk!$B$3:$B$3275)</f>
        <v>KS</v>
      </c>
      <c r="D2214" s="28" t="str" cm="1">
        <f t="array" ref="D2214">_xlfn.XLOOKUP(C2214,_xlfn.ANCHORARRAY($O$2),$P$2:$P$51)</f>
        <v>Kansas</v>
      </c>
      <c r="E2214" t="s">
        <v>3771</v>
      </c>
      <c r="F2214" s="28">
        <v>3015</v>
      </c>
      <c r="G2214" s="28">
        <v>5921</v>
      </c>
      <c r="H2214" s="28">
        <v>750</v>
      </c>
      <c r="I2214" s="28">
        <v>9686</v>
      </c>
      <c r="J2214" s="31">
        <f t="shared" si="138"/>
        <v>1.343558938343345E-5</v>
      </c>
      <c r="K2214" s="31">
        <f t="shared" si="139"/>
        <v>2.6385447674729507E-5</v>
      </c>
      <c r="L2214" s="31">
        <f t="shared" si="140"/>
        <v>3.3421864137894153E-6</v>
      </c>
      <c r="M2214" s="31">
        <f t="shared" si="141"/>
        <v>4.3163223471952369E-5</v>
      </c>
    </row>
    <row r="2215" spans="1:13" x14ac:dyDescent="0.2">
      <c r="A2215" t="s">
        <v>169</v>
      </c>
      <c r="B2215" s="28">
        <v>204115000</v>
      </c>
      <c r="C2215" s="28" t="str">
        <f>_xlfn.XLOOKUP(E2215,Crosswalk!$C$3:$C$3275,Crosswalk!$B$3:$B$3275)</f>
        <v>KS</v>
      </c>
      <c r="D2215" s="28" t="str" cm="1">
        <f t="array" ref="D2215">_xlfn.XLOOKUP(C2215,_xlfn.ANCHORARRAY($O$2),$P$2:$P$51)</f>
        <v>Kansas</v>
      </c>
      <c r="E2215" t="s">
        <v>3770</v>
      </c>
      <c r="F2215" s="28" t="s">
        <v>8073</v>
      </c>
      <c r="G2215" s="28">
        <v>2304</v>
      </c>
      <c r="H2215" s="28">
        <v>8277</v>
      </c>
      <c r="I2215" s="28">
        <v>10581</v>
      </c>
      <c r="J2215" s="31" t="e">
        <f t="shared" si="138"/>
        <v>#VALUE!</v>
      </c>
      <c r="K2215" s="31">
        <f t="shared" si="139"/>
        <v>1.1287754452147075E-5</v>
      </c>
      <c r="L2215" s="31">
        <f t="shared" si="140"/>
        <v>4.0550669965460648E-5</v>
      </c>
      <c r="M2215" s="31">
        <f t="shared" si="141"/>
        <v>5.1838424417607721E-5</v>
      </c>
    </row>
    <row r="2216" spans="1:13" x14ac:dyDescent="0.2">
      <c r="A2216" t="s">
        <v>281</v>
      </c>
      <c r="B2216" s="28">
        <v>117938000</v>
      </c>
      <c r="C2216" s="28" t="str">
        <f>_xlfn.XLOOKUP(E2216,Crosswalk!$C$3:$C$3275,Crosswalk!$B$3:$B$3275)</f>
        <v>KS</v>
      </c>
      <c r="D2216" s="28" t="str" cm="1">
        <f t="array" ref="D2216">_xlfn.XLOOKUP(C2216,_xlfn.ANCHORARRAY($O$2),$P$2:$P$51)</f>
        <v>Kansas</v>
      </c>
      <c r="E2216" t="s">
        <v>3769</v>
      </c>
      <c r="F2216" s="28">
        <v>200</v>
      </c>
      <c r="G2216" s="28">
        <v>703</v>
      </c>
      <c r="H2216" s="28">
        <v>729</v>
      </c>
      <c r="I2216" s="28">
        <v>1632</v>
      </c>
      <c r="J2216" s="31">
        <f t="shared" si="138"/>
        <v>1.6958062710915904E-6</v>
      </c>
      <c r="K2216" s="31">
        <f t="shared" si="139"/>
        <v>5.9607590428869409E-6</v>
      </c>
      <c r="L2216" s="31">
        <f t="shared" si="140"/>
        <v>6.1812138581288476E-6</v>
      </c>
      <c r="M2216" s="31">
        <f t="shared" si="141"/>
        <v>1.3837779172107379E-5</v>
      </c>
    </row>
    <row r="2217" spans="1:13" x14ac:dyDescent="0.2">
      <c r="A2217" t="s">
        <v>90</v>
      </c>
      <c r="B2217" s="28">
        <v>872820000</v>
      </c>
      <c r="C2217" s="28" t="str">
        <f>_xlfn.XLOOKUP(E2217,Crosswalk!$C$3:$C$3275,Crosswalk!$B$3:$B$3275)</f>
        <v>KS</v>
      </c>
      <c r="D2217" s="28" t="str" cm="1">
        <f t="array" ref="D2217">_xlfn.XLOOKUP(C2217,_xlfn.ANCHORARRAY($O$2),$P$2:$P$51)</f>
        <v>Kansas</v>
      </c>
      <c r="E2217" t="s">
        <v>3768</v>
      </c>
      <c r="F2217" s="28">
        <v>15875</v>
      </c>
      <c r="G2217" s="28">
        <v>233707</v>
      </c>
      <c r="H2217" s="28">
        <v>155690</v>
      </c>
      <c r="I2217" s="28">
        <v>405272</v>
      </c>
      <c r="J2217" s="31">
        <f t="shared" si="138"/>
        <v>1.8188171673426366E-5</v>
      </c>
      <c r="K2217" s="31">
        <f t="shared" si="139"/>
        <v>2.6776082124607594E-4</v>
      </c>
      <c r="L2217" s="31">
        <f t="shared" si="140"/>
        <v>1.7837583923374807E-4</v>
      </c>
      <c r="M2217" s="31">
        <f t="shared" si="141"/>
        <v>4.643248321532504E-4</v>
      </c>
    </row>
    <row r="2218" spans="1:13" x14ac:dyDescent="0.2">
      <c r="A2218" t="s">
        <v>674</v>
      </c>
      <c r="B2218" s="28">
        <v>65838000</v>
      </c>
      <c r="C2218" s="28" t="str">
        <f>_xlfn.XLOOKUP(E2218,Crosswalk!$C$3:$C$3275,Crosswalk!$B$3:$B$3275)</f>
        <v>KS</v>
      </c>
      <c r="D2218" s="28" t="str" cm="1">
        <f t="array" ref="D2218">_xlfn.XLOOKUP(C2218,_xlfn.ANCHORARRAY($O$2),$P$2:$P$51)</f>
        <v>Kansas</v>
      </c>
      <c r="E2218" t="s">
        <v>3767</v>
      </c>
      <c r="F2218" s="28">
        <v>600</v>
      </c>
      <c r="G2218" s="28">
        <v>6805</v>
      </c>
      <c r="H2218" s="28">
        <v>1999</v>
      </c>
      <c r="I2218" s="28">
        <v>9404</v>
      </c>
      <c r="J2218" s="31">
        <f t="shared" si="138"/>
        <v>9.1132780461131863E-6</v>
      </c>
      <c r="K2218" s="31">
        <f t="shared" si="139"/>
        <v>1.0335976183966706E-4</v>
      </c>
      <c r="L2218" s="31">
        <f t="shared" si="140"/>
        <v>3.0362404690300434E-5</v>
      </c>
      <c r="M2218" s="31">
        <f t="shared" si="141"/>
        <v>1.4283544457608069E-4</v>
      </c>
    </row>
    <row r="2219" spans="1:13" x14ac:dyDescent="0.2">
      <c r="A2219" t="s">
        <v>673</v>
      </c>
      <c r="B2219" s="28">
        <v>118310000</v>
      </c>
      <c r="C2219" s="28" t="str">
        <f>_xlfn.XLOOKUP(E2219,Crosswalk!$C$3:$C$3275,Crosswalk!$B$3:$B$3275)</f>
        <v>KS</v>
      </c>
      <c r="D2219" s="28" t="str" cm="1">
        <f t="array" ref="D2219">_xlfn.XLOOKUP(C2219,_xlfn.ANCHORARRAY($O$2),$P$2:$P$51)</f>
        <v>Kansas</v>
      </c>
      <c r="E2219" t="s">
        <v>3765</v>
      </c>
      <c r="F2219" s="28">
        <v>5055</v>
      </c>
      <c r="G2219" s="28">
        <v>12531</v>
      </c>
      <c r="H2219" s="28">
        <v>27992</v>
      </c>
      <c r="I2219" s="28">
        <v>45578</v>
      </c>
      <c r="J2219" s="31">
        <f t="shared" si="138"/>
        <v>4.2726734849125178E-5</v>
      </c>
      <c r="K2219" s="31">
        <f t="shared" si="139"/>
        <v>1.0591665962302426E-4</v>
      </c>
      <c r="L2219" s="31">
        <f t="shared" si="140"/>
        <v>2.3659876595385004E-4</v>
      </c>
      <c r="M2219" s="31">
        <f t="shared" si="141"/>
        <v>3.8524216042599947E-4</v>
      </c>
    </row>
    <row r="2220" spans="1:13" x14ac:dyDescent="0.2">
      <c r="A2220" t="s">
        <v>87</v>
      </c>
      <c r="B2220" s="28">
        <v>2359250000</v>
      </c>
      <c r="C2220" s="28" t="str">
        <f>_xlfn.XLOOKUP(E2220,Crosswalk!$C$3:$C$3275,Crosswalk!$B$3:$B$3275)</f>
        <v>KS</v>
      </c>
      <c r="D2220" s="28" t="str" cm="1">
        <f t="array" ref="D2220">_xlfn.XLOOKUP(C2220,_xlfn.ANCHORARRAY($O$2),$P$2:$P$51)</f>
        <v>Kansas</v>
      </c>
      <c r="E2220" t="s">
        <v>3761</v>
      </c>
      <c r="F2220" s="28">
        <v>23139</v>
      </c>
      <c r="G2220" s="28">
        <v>98602</v>
      </c>
      <c r="H2220" s="28">
        <v>390857</v>
      </c>
      <c r="I2220" s="28">
        <v>512598</v>
      </c>
      <c r="J2220" s="31">
        <f t="shared" si="138"/>
        <v>9.8077778955176433E-6</v>
      </c>
      <c r="K2220" s="31">
        <f t="shared" si="139"/>
        <v>4.1793790399491365E-5</v>
      </c>
      <c r="L2220" s="31">
        <f t="shared" si="140"/>
        <v>1.6567002225283459E-4</v>
      </c>
      <c r="M2220" s="31">
        <f t="shared" si="141"/>
        <v>2.1727159054784359E-4</v>
      </c>
    </row>
    <row r="2221" spans="1:13" x14ac:dyDescent="0.2">
      <c r="A2221" t="s">
        <v>533</v>
      </c>
      <c r="B2221" s="28">
        <v>567476000</v>
      </c>
      <c r="C2221" s="28" t="str">
        <f>_xlfn.XLOOKUP(E2221,Crosswalk!$C$3:$C$3275,Crosswalk!$B$3:$B$3275)</f>
        <v>KS</v>
      </c>
      <c r="D2221" s="28" t="str" cm="1">
        <f t="array" ref="D2221">_xlfn.XLOOKUP(C2221,_xlfn.ANCHORARRAY($O$2),$P$2:$P$51)</f>
        <v>Kansas</v>
      </c>
      <c r="E2221" t="s">
        <v>3760</v>
      </c>
      <c r="F2221" s="28">
        <v>5525</v>
      </c>
      <c r="G2221" s="28">
        <v>2437</v>
      </c>
      <c r="H2221" s="28">
        <v>17026</v>
      </c>
      <c r="I2221" s="28">
        <v>24988</v>
      </c>
      <c r="J2221" s="31">
        <f t="shared" si="138"/>
        <v>9.7360945661138097E-6</v>
      </c>
      <c r="K2221" s="31">
        <f t="shared" si="139"/>
        <v>4.2944547434605165E-6</v>
      </c>
      <c r="L2221" s="31">
        <f t="shared" si="140"/>
        <v>3.0003030965186192E-5</v>
      </c>
      <c r="M2221" s="31">
        <f t="shared" si="141"/>
        <v>4.4033580274760517E-5</v>
      </c>
    </row>
    <row r="2222" spans="1:13" x14ac:dyDescent="0.2">
      <c r="A2222" t="s">
        <v>672</v>
      </c>
      <c r="B2222" s="28">
        <v>609572000</v>
      </c>
      <c r="C2222" s="28" t="str">
        <f>_xlfn.XLOOKUP(E2222,Crosswalk!$C$3:$C$3275,Crosswalk!$B$3:$B$3275)</f>
        <v>KS</v>
      </c>
      <c r="D2222" s="28" t="str" cm="1">
        <f t="array" ref="D2222">_xlfn.XLOOKUP(C2222,_xlfn.ANCHORARRAY($O$2),$P$2:$P$51)</f>
        <v>Kansas</v>
      </c>
      <c r="E2222" t="s">
        <v>3759</v>
      </c>
      <c r="F2222" s="28">
        <v>3037</v>
      </c>
      <c r="G2222" s="28">
        <v>57265</v>
      </c>
      <c r="H2222" s="28">
        <v>69879</v>
      </c>
      <c r="I2222" s="28">
        <v>130181</v>
      </c>
      <c r="J2222" s="31">
        <f t="shared" si="138"/>
        <v>4.9821842210600222E-6</v>
      </c>
      <c r="K2222" s="31">
        <f t="shared" si="139"/>
        <v>9.3942963259467297E-5</v>
      </c>
      <c r="L2222" s="31">
        <f t="shared" si="140"/>
        <v>1.1463617095273404E-4</v>
      </c>
      <c r="M2222" s="31">
        <f t="shared" si="141"/>
        <v>2.1356131843326136E-4</v>
      </c>
    </row>
    <row r="2223" spans="1:13" x14ac:dyDescent="0.2">
      <c r="A2223" t="s">
        <v>671</v>
      </c>
      <c r="B2223" s="28">
        <v>1187074000</v>
      </c>
      <c r="C2223" s="28" t="str">
        <f>_xlfn.XLOOKUP(E2223,Crosswalk!$C$3:$C$3275,Crosswalk!$B$3:$B$3275)</f>
        <v>KS</v>
      </c>
      <c r="D2223" s="28" t="str" cm="1">
        <f t="array" ref="D2223">_xlfn.XLOOKUP(C2223,_xlfn.ANCHORARRAY($O$2),$P$2:$P$51)</f>
        <v>Kansas</v>
      </c>
      <c r="E2223" t="s">
        <v>3757</v>
      </c>
      <c r="F2223" s="28">
        <v>2269</v>
      </c>
      <c r="G2223" s="28">
        <v>15463</v>
      </c>
      <c r="H2223" s="28">
        <v>960</v>
      </c>
      <c r="I2223" s="28">
        <v>18692</v>
      </c>
      <c r="J2223" s="31">
        <f t="shared" si="138"/>
        <v>1.9114225397911166E-6</v>
      </c>
      <c r="K2223" s="31">
        <f t="shared" si="139"/>
        <v>1.3026146642922008E-5</v>
      </c>
      <c r="L2223" s="31">
        <f t="shared" si="140"/>
        <v>8.0871116712184753E-7</v>
      </c>
      <c r="M2223" s="31">
        <f t="shared" si="141"/>
        <v>1.5746280349834972E-5</v>
      </c>
    </row>
    <row r="2224" spans="1:13" x14ac:dyDescent="0.2">
      <c r="A2224" t="s">
        <v>670</v>
      </c>
      <c r="B2224" s="28">
        <v>194639000</v>
      </c>
      <c r="C2224" s="28" t="str">
        <f>_xlfn.XLOOKUP(E2224,Crosswalk!$C$3:$C$3275,Crosswalk!$B$3:$B$3275)</f>
        <v>KS</v>
      </c>
      <c r="D2224" s="28" t="str" cm="1">
        <f t="array" ref="D2224">_xlfn.XLOOKUP(C2224,_xlfn.ANCHORARRAY($O$2),$P$2:$P$51)</f>
        <v>Kansas</v>
      </c>
      <c r="E2224" t="s">
        <v>3755</v>
      </c>
      <c r="F2224" s="28">
        <v>1000</v>
      </c>
      <c r="G2224" s="28">
        <v>3229</v>
      </c>
      <c r="H2224" s="28">
        <v>8149</v>
      </c>
      <c r="I2224" s="28">
        <v>12378</v>
      </c>
      <c r="J2224" s="31">
        <f t="shared" si="138"/>
        <v>5.13771649052862E-6</v>
      </c>
      <c r="K2224" s="31">
        <f t="shared" si="139"/>
        <v>1.6589686547916912E-5</v>
      </c>
      <c r="L2224" s="31">
        <f t="shared" si="140"/>
        <v>4.1867251681317725E-5</v>
      </c>
      <c r="M2224" s="31">
        <f t="shared" si="141"/>
        <v>6.3594654719763256E-5</v>
      </c>
    </row>
    <row r="2225" spans="1:13" x14ac:dyDescent="0.2">
      <c r="A2225" t="s">
        <v>669</v>
      </c>
      <c r="B2225" s="28">
        <v>628585000</v>
      </c>
      <c r="C2225" s="28" t="str">
        <f>_xlfn.XLOOKUP(E2225,Crosswalk!$C$3:$C$3275,Crosswalk!$B$3:$B$3275)</f>
        <v>KS</v>
      </c>
      <c r="D2225" s="28" t="str" cm="1">
        <f t="array" ref="D2225">_xlfn.XLOOKUP(C2225,_xlfn.ANCHORARRAY($O$2),$P$2:$P$51)</f>
        <v>Kansas</v>
      </c>
      <c r="E2225" t="s">
        <v>3753</v>
      </c>
      <c r="F2225" s="28">
        <v>1509</v>
      </c>
      <c r="G2225" s="28">
        <v>19913</v>
      </c>
      <c r="H2225" s="28">
        <v>32894</v>
      </c>
      <c r="I2225" s="28">
        <v>54316</v>
      </c>
      <c r="J2225" s="31">
        <f t="shared" si="138"/>
        <v>2.4006299863980209E-6</v>
      </c>
      <c r="K2225" s="31">
        <f t="shared" si="139"/>
        <v>3.1679088746947507E-5</v>
      </c>
      <c r="L2225" s="31">
        <f t="shared" si="140"/>
        <v>5.2330233779043408E-5</v>
      </c>
      <c r="M2225" s="31">
        <f t="shared" si="141"/>
        <v>8.6409952512388942E-5</v>
      </c>
    </row>
    <row r="2226" spans="1:13" x14ac:dyDescent="0.2">
      <c r="A2226" t="s">
        <v>668</v>
      </c>
      <c r="B2226" s="28">
        <v>299113000</v>
      </c>
      <c r="C2226" s="28" t="str">
        <f>_xlfn.XLOOKUP(E2226,Crosswalk!$C$3:$C$3275,Crosswalk!$B$3:$B$3275)</f>
        <v>KS</v>
      </c>
      <c r="D2226" s="28" t="str" cm="1">
        <f t="array" ref="D2226">_xlfn.XLOOKUP(C2226,_xlfn.ANCHORARRAY($O$2),$P$2:$P$51)</f>
        <v>Kansas</v>
      </c>
      <c r="E2226" t="s">
        <v>3751</v>
      </c>
      <c r="F2226" s="28" t="s">
        <v>8073</v>
      </c>
      <c r="G2226" s="28">
        <v>5538</v>
      </c>
      <c r="H2226" s="28">
        <v>845</v>
      </c>
      <c r="I2226" s="28">
        <v>6383</v>
      </c>
      <c r="J2226" s="31" t="e">
        <f t="shared" si="138"/>
        <v>#VALUE!</v>
      </c>
      <c r="K2226" s="31">
        <f t="shared" si="139"/>
        <v>1.8514741920277621E-5</v>
      </c>
      <c r="L2226" s="31">
        <f t="shared" si="140"/>
        <v>2.8250193070846134E-6</v>
      </c>
      <c r="M2226" s="31">
        <f t="shared" si="141"/>
        <v>2.1339761227362236E-5</v>
      </c>
    </row>
    <row r="2227" spans="1:13" x14ac:dyDescent="0.2">
      <c r="A2227" t="s">
        <v>585</v>
      </c>
      <c r="B2227" s="28">
        <v>556971000</v>
      </c>
      <c r="C2227" s="28" t="str">
        <f>_xlfn.XLOOKUP(E2227,Crosswalk!$C$3:$C$3275,Crosswalk!$B$3:$B$3275)</f>
        <v>KS</v>
      </c>
      <c r="D2227" s="28" t="str" cm="1">
        <f t="array" ref="D2227">_xlfn.XLOOKUP(C2227,_xlfn.ANCHORARRAY($O$2),$P$2:$P$51)</f>
        <v>Kansas</v>
      </c>
      <c r="E2227" t="s">
        <v>3749</v>
      </c>
      <c r="F2227" s="28">
        <v>350</v>
      </c>
      <c r="G2227" s="28">
        <v>17227</v>
      </c>
      <c r="H2227" s="28">
        <v>19111</v>
      </c>
      <c r="I2227" s="28">
        <v>36688</v>
      </c>
      <c r="J2227" s="31">
        <f t="shared" si="138"/>
        <v>6.2839896511667576E-7</v>
      </c>
      <c r="K2227" s="31">
        <f t="shared" si="139"/>
        <v>3.092979706304278E-5</v>
      </c>
      <c r="L2227" s="31">
        <f t="shared" si="140"/>
        <v>3.4312378920985117E-5</v>
      </c>
      <c r="M2227" s="31">
        <f t="shared" si="141"/>
        <v>6.5870574949144573E-5</v>
      </c>
    </row>
    <row r="2228" spans="1:13" x14ac:dyDescent="0.2">
      <c r="A2228" t="s">
        <v>667</v>
      </c>
      <c r="B2228" s="28">
        <v>877648000</v>
      </c>
      <c r="C2228" s="28" t="str">
        <f>_xlfn.XLOOKUP(E2228,Crosswalk!$C$3:$C$3275,Crosswalk!$B$3:$B$3275)</f>
        <v>IA</v>
      </c>
      <c r="D2228" s="28" t="str" cm="1">
        <f t="array" ref="D2228">_xlfn.XLOOKUP(C2228,_xlfn.ANCHORARRAY($O$2),$P$2:$P$51)</f>
        <v>Iowa</v>
      </c>
      <c r="E2228" t="s">
        <v>3746</v>
      </c>
      <c r="F2228" s="28">
        <v>4074</v>
      </c>
      <c r="G2228" s="28">
        <v>45890</v>
      </c>
      <c r="H2228" s="28">
        <v>122000</v>
      </c>
      <c r="I2228" s="28">
        <v>171964</v>
      </c>
      <c r="J2228" s="31">
        <f t="shared" si="138"/>
        <v>4.6419521265928934E-6</v>
      </c>
      <c r="K2228" s="31">
        <f t="shared" si="139"/>
        <v>5.2287477439702474E-5</v>
      </c>
      <c r="L2228" s="31">
        <f t="shared" si="140"/>
        <v>1.3900789382531494E-4</v>
      </c>
      <c r="M2228" s="31">
        <f t="shared" si="141"/>
        <v>1.9593732339161032E-4</v>
      </c>
    </row>
    <row r="2229" spans="1:13" x14ac:dyDescent="0.2">
      <c r="A2229" t="s">
        <v>494</v>
      </c>
      <c r="B2229" s="28">
        <v>351158000</v>
      </c>
      <c r="C2229" s="28" t="str">
        <f>_xlfn.XLOOKUP(E2229,Crosswalk!$C$3:$C$3275,Crosswalk!$B$3:$B$3275)</f>
        <v>IA</v>
      </c>
      <c r="D2229" s="28" t="str" cm="1">
        <f t="array" ref="D2229">_xlfn.XLOOKUP(C2229,_xlfn.ANCHORARRAY($O$2),$P$2:$P$51)</f>
        <v>Iowa</v>
      </c>
      <c r="E2229" t="s">
        <v>3744</v>
      </c>
      <c r="F2229" s="28">
        <v>13155</v>
      </c>
      <c r="G2229" s="28">
        <v>43852</v>
      </c>
      <c r="H2229" s="28">
        <v>124678</v>
      </c>
      <c r="I2229" s="28">
        <v>181685</v>
      </c>
      <c r="J2229" s="31">
        <f t="shared" si="138"/>
        <v>3.7461769345992403E-5</v>
      </c>
      <c r="K2229" s="31">
        <f t="shared" si="139"/>
        <v>1.2487825992857915E-4</v>
      </c>
      <c r="L2229" s="31">
        <f t="shared" si="140"/>
        <v>3.5504815496158426E-4</v>
      </c>
      <c r="M2229" s="31">
        <f t="shared" si="141"/>
        <v>5.1738818423615576E-4</v>
      </c>
    </row>
    <row r="2230" spans="1:13" x14ac:dyDescent="0.2">
      <c r="A2230" t="s">
        <v>666</v>
      </c>
      <c r="B2230" s="28">
        <v>5217724000</v>
      </c>
      <c r="C2230" s="28" t="str">
        <f>_xlfn.XLOOKUP(E2230,Crosswalk!$C$3:$C$3275,Crosswalk!$B$3:$B$3275)</f>
        <v>IA</v>
      </c>
      <c r="D2230" s="28" t="str" cm="1">
        <f t="array" ref="D2230">_xlfn.XLOOKUP(C2230,_xlfn.ANCHORARRAY($O$2),$P$2:$P$51)</f>
        <v>Iowa</v>
      </c>
      <c r="E2230" t="s">
        <v>3741</v>
      </c>
      <c r="F2230" s="28">
        <v>26069</v>
      </c>
      <c r="G2230" s="28">
        <v>122055</v>
      </c>
      <c r="H2230" s="28">
        <v>154695</v>
      </c>
      <c r="I2230" s="28">
        <v>302819</v>
      </c>
      <c r="J2230" s="31">
        <f t="shared" si="138"/>
        <v>4.9962397397792601E-6</v>
      </c>
      <c r="K2230" s="31">
        <f t="shared" si="139"/>
        <v>2.3392383345688657E-5</v>
      </c>
      <c r="L2230" s="31">
        <f t="shared" si="140"/>
        <v>2.9647984446858439E-5</v>
      </c>
      <c r="M2230" s="31">
        <f t="shared" si="141"/>
        <v>5.8036607532326358E-5</v>
      </c>
    </row>
    <row r="2231" spans="1:13" x14ac:dyDescent="0.2">
      <c r="A2231" t="s">
        <v>665</v>
      </c>
      <c r="B2231" s="28">
        <v>986693000</v>
      </c>
      <c r="C2231" s="28" t="str">
        <f>_xlfn.XLOOKUP(E2231,Crosswalk!$C$3:$C$3275,Crosswalk!$B$3:$B$3275)</f>
        <v>IA</v>
      </c>
      <c r="D2231" s="28" t="str" cm="1">
        <f t="array" ref="D2231">_xlfn.XLOOKUP(C2231,_xlfn.ANCHORARRAY($O$2),$P$2:$P$51)</f>
        <v>Iowa</v>
      </c>
      <c r="E2231" t="s">
        <v>3739</v>
      </c>
      <c r="F2231" s="28">
        <v>21359</v>
      </c>
      <c r="G2231" s="28">
        <v>43930</v>
      </c>
      <c r="H2231" s="28">
        <v>125399</v>
      </c>
      <c r="I2231" s="28">
        <v>190688</v>
      </c>
      <c r="J2231" s="31">
        <f t="shared" si="138"/>
        <v>2.164705739272499E-5</v>
      </c>
      <c r="K2231" s="31">
        <f t="shared" si="139"/>
        <v>4.4522460380280392E-5</v>
      </c>
      <c r="L2231" s="31">
        <f t="shared" si="140"/>
        <v>1.2709018914697885E-4</v>
      </c>
      <c r="M2231" s="31">
        <f t="shared" si="141"/>
        <v>1.9325970691998423E-4</v>
      </c>
    </row>
    <row r="2232" spans="1:13" x14ac:dyDescent="0.2">
      <c r="A2232" t="s">
        <v>583</v>
      </c>
      <c r="B2232" s="28">
        <v>507405000</v>
      </c>
      <c r="C2232" s="28" t="str">
        <f>_xlfn.XLOOKUP(E2232,Crosswalk!$C$3:$C$3275,Crosswalk!$B$3:$B$3275)</f>
        <v>IA</v>
      </c>
      <c r="D2232" s="28" t="str" cm="1">
        <f t="array" ref="D2232">_xlfn.XLOOKUP(C2232,_xlfn.ANCHORARRAY($O$2),$P$2:$P$51)</f>
        <v>Iowa</v>
      </c>
      <c r="E2232" t="s">
        <v>3737</v>
      </c>
      <c r="F2232" s="28">
        <v>865</v>
      </c>
      <c r="G2232" s="28">
        <v>24960</v>
      </c>
      <c r="H2232" s="28">
        <v>21889</v>
      </c>
      <c r="I2232" s="28">
        <v>47714</v>
      </c>
      <c r="J2232" s="31">
        <f t="shared" si="138"/>
        <v>1.7047526137897734E-6</v>
      </c>
      <c r="K2232" s="31">
        <f t="shared" si="139"/>
        <v>4.9191474266118779E-5</v>
      </c>
      <c r="L2232" s="31">
        <f t="shared" si="140"/>
        <v>4.3139109784097518E-5</v>
      </c>
      <c r="M2232" s="31">
        <f t="shared" si="141"/>
        <v>9.4035336664006071E-5</v>
      </c>
    </row>
    <row r="2233" spans="1:13" x14ac:dyDescent="0.2">
      <c r="A2233" t="s">
        <v>489</v>
      </c>
      <c r="B2233" s="28">
        <v>2105636000</v>
      </c>
      <c r="C2233" s="28" t="str">
        <f>_xlfn.XLOOKUP(E2233,Crosswalk!$C$3:$C$3275,Crosswalk!$B$3:$B$3275)</f>
        <v>IA</v>
      </c>
      <c r="D2233" s="28" t="str" cm="1">
        <f t="array" ref="D2233">_xlfn.XLOOKUP(C2233,_xlfn.ANCHORARRAY($O$2),$P$2:$P$51)</f>
        <v>Iowa</v>
      </c>
      <c r="E2233" t="s">
        <v>3736</v>
      </c>
      <c r="F2233" s="28">
        <v>23364</v>
      </c>
      <c r="G2233" s="28">
        <v>48399</v>
      </c>
      <c r="H2233" s="28">
        <v>58436</v>
      </c>
      <c r="I2233" s="28">
        <v>130199</v>
      </c>
      <c r="J2233" s="31">
        <f t="shared" si="138"/>
        <v>1.1095934909927452E-5</v>
      </c>
      <c r="K2233" s="31">
        <f t="shared" si="139"/>
        <v>2.2985454276047712E-5</v>
      </c>
      <c r="L2233" s="31">
        <f t="shared" si="140"/>
        <v>2.775218508802091E-5</v>
      </c>
      <c r="M2233" s="31">
        <f t="shared" si="141"/>
        <v>6.1833574273996076E-5</v>
      </c>
    </row>
    <row r="2234" spans="1:13" x14ac:dyDescent="0.2">
      <c r="A2234" t="s">
        <v>488</v>
      </c>
      <c r="B2234" s="28">
        <v>248624000</v>
      </c>
      <c r="C2234" s="28" t="str">
        <f>_xlfn.XLOOKUP(E2234,Crosswalk!$C$3:$C$3275,Crosswalk!$B$3:$B$3275)</f>
        <v>IA</v>
      </c>
      <c r="D2234" s="28" t="str" cm="1">
        <f t="array" ref="D2234">_xlfn.XLOOKUP(C2234,_xlfn.ANCHORARRAY($O$2),$P$2:$P$51)</f>
        <v>Iowa</v>
      </c>
      <c r="E2234" t="s">
        <v>3735</v>
      </c>
      <c r="F2234" s="28">
        <v>4300</v>
      </c>
      <c r="G2234" s="28">
        <v>14255</v>
      </c>
      <c r="H2234" s="28">
        <v>10306</v>
      </c>
      <c r="I2234" s="28">
        <v>28861</v>
      </c>
      <c r="J2234" s="31">
        <f t="shared" si="138"/>
        <v>1.7295192740845615E-5</v>
      </c>
      <c r="K2234" s="31">
        <f t="shared" si="139"/>
        <v>5.7335575004826569E-5</v>
      </c>
      <c r="L2234" s="31">
        <f t="shared" si="140"/>
        <v>4.1452152648175556E-5</v>
      </c>
      <c r="M2234" s="31">
        <f t="shared" si="141"/>
        <v>1.1608292039384774E-4</v>
      </c>
    </row>
    <row r="2235" spans="1:13" x14ac:dyDescent="0.2">
      <c r="A2235" t="s">
        <v>48</v>
      </c>
      <c r="B2235" s="28">
        <v>1270872000</v>
      </c>
      <c r="C2235" s="28" t="str">
        <f>_xlfn.XLOOKUP(E2235,Crosswalk!$C$3:$C$3275,Crosswalk!$B$3:$B$3275)</f>
        <v>IA</v>
      </c>
      <c r="D2235" s="28" t="str" cm="1">
        <f t="array" ref="D2235">_xlfn.XLOOKUP(C2235,_xlfn.ANCHORARRAY($O$2),$P$2:$P$51)</f>
        <v>Iowa</v>
      </c>
      <c r="E2235" t="s">
        <v>3734</v>
      </c>
      <c r="F2235" s="28">
        <v>47712</v>
      </c>
      <c r="G2235" s="28">
        <v>17514</v>
      </c>
      <c r="H2235" s="28">
        <v>71094</v>
      </c>
      <c r="I2235" s="28">
        <v>136320</v>
      </c>
      <c r="J2235" s="31">
        <f t="shared" si="138"/>
        <v>3.7542726568844071E-5</v>
      </c>
      <c r="K2235" s="31">
        <f t="shared" si="139"/>
        <v>1.3781088890147868E-5</v>
      </c>
      <c r="L2235" s="31">
        <f t="shared" si="140"/>
        <v>5.5941117594848259E-5</v>
      </c>
      <c r="M2235" s="31">
        <f t="shared" si="141"/>
        <v>1.072649330538402E-4</v>
      </c>
    </row>
    <row r="2236" spans="1:13" x14ac:dyDescent="0.2">
      <c r="A2236" t="s">
        <v>487</v>
      </c>
      <c r="B2236" s="28">
        <v>1368732000</v>
      </c>
      <c r="C2236" s="28" t="str">
        <f>_xlfn.XLOOKUP(E2236,Crosswalk!$C$3:$C$3275,Crosswalk!$B$3:$B$3275)</f>
        <v>IA</v>
      </c>
      <c r="D2236" s="28" t="str" cm="1">
        <f t="array" ref="D2236">_xlfn.XLOOKUP(C2236,_xlfn.ANCHORARRAY($O$2),$P$2:$P$51)</f>
        <v>Iowa</v>
      </c>
      <c r="E2236" t="s">
        <v>3733</v>
      </c>
      <c r="F2236" s="28">
        <v>346711</v>
      </c>
      <c r="G2236" s="28">
        <v>186009</v>
      </c>
      <c r="H2236" s="28">
        <v>579234</v>
      </c>
      <c r="I2236" s="28">
        <v>1111954</v>
      </c>
      <c r="J2236" s="31">
        <f t="shared" si="138"/>
        <v>2.5330817135860054E-4</v>
      </c>
      <c r="K2236" s="31">
        <f t="shared" si="139"/>
        <v>1.3589877346332224E-4</v>
      </c>
      <c r="L2236" s="31">
        <f t="shared" si="140"/>
        <v>4.2319022277553239E-4</v>
      </c>
      <c r="M2236" s="31">
        <f t="shared" si="141"/>
        <v>8.123971675974552E-4</v>
      </c>
    </row>
    <row r="2237" spans="1:13" x14ac:dyDescent="0.2">
      <c r="A2237" t="s">
        <v>664</v>
      </c>
      <c r="B2237" s="28">
        <v>1723775000</v>
      </c>
      <c r="C2237" s="28" t="str">
        <f>_xlfn.XLOOKUP(E2237,Crosswalk!$C$3:$C$3275,Crosswalk!$B$3:$B$3275)</f>
        <v>IA</v>
      </c>
      <c r="D2237" s="28" t="str" cm="1">
        <f t="array" ref="D2237">_xlfn.XLOOKUP(C2237,_xlfn.ANCHORARRAY($O$2),$P$2:$P$51)</f>
        <v>Iowa</v>
      </c>
      <c r="E2237" t="s">
        <v>3732</v>
      </c>
      <c r="F2237" s="28">
        <v>11985</v>
      </c>
      <c r="G2237" s="28">
        <v>93144</v>
      </c>
      <c r="H2237" s="28">
        <v>29022</v>
      </c>
      <c r="I2237" s="28">
        <v>134151</v>
      </c>
      <c r="J2237" s="31">
        <f t="shared" si="138"/>
        <v>6.9527635567286915E-6</v>
      </c>
      <c r="K2237" s="31">
        <f t="shared" si="139"/>
        <v>5.4034894345259679E-5</v>
      </c>
      <c r="L2237" s="31">
        <f t="shared" si="140"/>
        <v>1.6836304042000841E-5</v>
      </c>
      <c r="M2237" s="31">
        <f t="shared" si="141"/>
        <v>7.7823961943989216E-5</v>
      </c>
    </row>
    <row r="2238" spans="1:13" x14ac:dyDescent="0.2">
      <c r="A2238" t="s">
        <v>212</v>
      </c>
      <c r="B2238" s="28">
        <v>232442000</v>
      </c>
      <c r="C2238" s="28" t="str">
        <f>_xlfn.XLOOKUP(E2238,Crosswalk!$C$3:$C$3275,Crosswalk!$B$3:$B$3275)</f>
        <v>IA</v>
      </c>
      <c r="D2238" s="28" t="str" cm="1">
        <f t="array" ref="D2238">_xlfn.XLOOKUP(C2238,_xlfn.ANCHORARRAY($O$2),$P$2:$P$51)</f>
        <v>Iowa</v>
      </c>
      <c r="E2238" t="s">
        <v>3730</v>
      </c>
      <c r="F2238" s="28">
        <v>6841</v>
      </c>
      <c r="G2238" s="28">
        <v>3839</v>
      </c>
      <c r="H2238" s="28">
        <v>650</v>
      </c>
      <c r="I2238" s="28">
        <v>11330</v>
      </c>
      <c r="J2238" s="31">
        <f t="shared" si="138"/>
        <v>2.9430997840321456E-5</v>
      </c>
      <c r="K2238" s="31">
        <f t="shared" si="139"/>
        <v>1.6515948064463392E-5</v>
      </c>
      <c r="L2238" s="31">
        <f t="shared" si="140"/>
        <v>2.796396520422299E-6</v>
      </c>
      <c r="M2238" s="31">
        <f t="shared" si="141"/>
        <v>4.8743342425207151E-5</v>
      </c>
    </row>
    <row r="2239" spans="1:13" x14ac:dyDescent="0.2">
      <c r="A2239" t="s">
        <v>211</v>
      </c>
      <c r="B2239" s="28">
        <v>839681000</v>
      </c>
      <c r="C2239" s="28" t="str">
        <f>_xlfn.XLOOKUP(E2239,Crosswalk!$C$3:$C$3275,Crosswalk!$B$3:$B$3275)</f>
        <v>IA</v>
      </c>
      <c r="D2239" s="28" t="str" cm="1">
        <f t="array" ref="D2239">_xlfn.XLOOKUP(C2239,_xlfn.ANCHORARRAY($O$2),$P$2:$P$51)</f>
        <v>Iowa</v>
      </c>
      <c r="E2239" t="s">
        <v>3729</v>
      </c>
      <c r="F2239" s="28">
        <v>1539</v>
      </c>
      <c r="G2239" s="28">
        <v>6234</v>
      </c>
      <c r="H2239" s="28">
        <v>10191</v>
      </c>
      <c r="I2239" s="28">
        <v>17964</v>
      </c>
      <c r="J2239" s="31">
        <f t="shared" si="138"/>
        <v>1.8328388995344662E-6</v>
      </c>
      <c r="K2239" s="31">
        <f t="shared" si="139"/>
        <v>7.424248017997311E-6</v>
      </c>
      <c r="L2239" s="31">
        <f t="shared" si="140"/>
        <v>1.2136751933174622E-5</v>
      </c>
      <c r="M2239" s="31">
        <f t="shared" si="141"/>
        <v>2.1393838850706399E-5</v>
      </c>
    </row>
    <row r="2240" spans="1:13" x14ac:dyDescent="0.2">
      <c r="A2240" t="s">
        <v>383</v>
      </c>
      <c r="B2240" s="28">
        <v>293879000</v>
      </c>
      <c r="C2240" s="28" t="str">
        <f>_xlfn.XLOOKUP(E2240,Crosswalk!$C$3:$C$3275,Crosswalk!$B$3:$B$3275)</f>
        <v>IA</v>
      </c>
      <c r="D2240" s="28" t="str" cm="1">
        <f t="array" ref="D2240">_xlfn.XLOOKUP(C2240,_xlfn.ANCHORARRAY($O$2),$P$2:$P$51)</f>
        <v>Iowa</v>
      </c>
      <c r="E2240" t="s">
        <v>3728</v>
      </c>
      <c r="F2240" s="28">
        <v>2571</v>
      </c>
      <c r="G2240" s="28">
        <v>8515</v>
      </c>
      <c r="H2240" s="28">
        <v>14080</v>
      </c>
      <c r="I2240" s="28">
        <v>25166</v>
      </c>
      <c r="J2240" s="31">
        <f t="shared" si="138"/>
        <v>8.7484985317086278E-6</v>
      </c>
      <c r="K2240" s="31">
        <f t="shared" si="139"/>
        <v>2.8974509917346934E-5</v>
      </c>
      <c r="L2240" s="31">
        <f t="shared" si="140"/>
        <v>4.7910874883880782E-5</v>
      </c>
      <c r="M2240" s="31">
        <f t="shared" si="141"/>
        <v>8.5633883332936349E-5</v>
      </c>
    </row>
    <row r="2241" spans="1:13" x14ac:dyDescent="0.2">
      <c r="A2241" t="s">
        <v>663</v>
      </c>
      <c r="B2241" s="28">
        <v>684535000</v>
      </c>
      <c r="C2241" s="28" t="str">
        <f>_xlfn.XLOOKUP(E2241,Crosswalk!$C$3:$C$3275,Crosswalk!$B$3:$B$3275)</f>
        <v>IA</v>
      </c>
      <c r="D2241" s="28" t="str" cm="1">
        <f t="array" ref="D2241">_xlfn.XLOOKUP(C2241,_xlfn.ANCHORARRAY($O$2),$P$2:$P$51)</f>
        <v>Iowa</v>
      </c>
      <c r="E2241" t="s">
        <v>3727</v>
      </c>
      <c r="F2241" s="28">
        <v>39948</v>
      </c>
      <c r="G2241" s="28">
        <v>47070</v>
      </c>
      <c r="H2241" s="28">
        <v>65546</v>
      </c>
      <c r="I2241" s="28">
        <v>152564</v>
      </c>
      <c r="J2241" s="31">
        <f t="shared" si="138"/>
        <v>5.8357863367103217E-5</v>
      </c>
      <c r="K2241" s="31">
        <f t="shared" si="139"/>
        <v>6.8762006325461805E-5</v>
      </c>
      <c r="L2241" s="31">
        <f t="shared" si="140"/>
        <v>9.5752591175031224E-5</v>
      </c>
      <c r="M2241" s="31">
        <f t="shared" si="141"/>
        <v>2.2287246086759625E-4</v>
      </c>
    </row>
    <row r="2242" spans="1:13" x14ac:dyDescent="0.2">
      <c r="A2242" t="s">
        <v>662</v>
      </c>
      <c r="B2242" s="28">
        <v>5782585000</v>
      </c>
      <c r="C2242" s="28" t="str">
        <f>_xlfn.XLOOKUP(E2242,Crosswalk!$C$3:$C$3275,Crosswalk!$B$3:$B$3275)</f>
        <v>IA</v>
      </c>
      <c r="D2242" s="28" t="str" cm="1">
        <f t="array" ref="D2242">_xlfn.XLOOKUP(C2242,_xlfn.ANCHORARRAY($O$2),$P$2:$P$51)</f>
        <v>Iowa</v>
      </c>
      <c r="E2242" t="s">
        <v>3725</v>
      </c>
      <c r="F2242" s="28">
        <v>124017</v>
      </c>
      <c r="G2242" s="28">
        <v>111867</v>
      </c>
      <c r="H2242" s="28">
        <v>25369</v>
      </c>
      <c r="I2242" s="28">
        <v>261253</v>
      </c>
      <c r="J2242" s="31">
        <f t="shared" si="138"/>
        <v>2.1446636755015273E-5</v>
      </c>
      <c r="K2242" s="31">
        <f t="shared" si="139"/>
        <v>1.9345500325546447E-5</v>
      </c>
      <c r="L2242" s="31">
        <f t="shared" si="140"/>
        <v>4.3871382781230197E-6</v>
      </c>
      <c r="M2242" s="31">
        <f t="shared" si="141"/>
        <v>4.5179275358684742E-5</v>
      </c>
    </row>
    <row r="2243" spans="1:13" x14ac:dyDescent="0.2">
      <c r="A2243" t="s">
        <v>661</v>
      </c>
      <c r="B2243" s="28">
        <v>2587382000</v>
      </c>
      <c r="C2243" s="28" t="str">
        <f>_xlfn.XLOOKUP(E2243,Crosswalk!$C$3:$C$3275,Crosswalk!$B$3:$B$3275)</f>
        <v>IA</v>
      </c>
      <c r="D2243" s="28" t="str" cm="1">
        <f t="array" ref="D2243">_xlfn.XLOOKUP(C2243,_xlfn.ANCHORARRAY($O$2),$P$2:$P$51)</f>
        <v>Iowa</v>
      </c>
      <c r="E2243" t="s">
        <v>3723</v>
      </c>
      <c r="F2243" s="28">
        <v>3505</v>
      </c>
      <c r="G2243" s="28">
        <v>184783</v>
      </c>
      <c r="H2243" s="28">
        <v>20672</v>
      </c>
      <c r="I2243" s="28">
        <v>208960</v>
      </c>
      <c r="J2243" s="31">
        <f t="shared" ref="J2243:J2306" si="142">F2243/$B2243</f>
        <v>1.3546511493084516E-6</v>
      </c>
      <c r="K2243" s="31">
        <f t="shared" ref="K2243:K2306" si="143">G2243/$B2243</f>
        <v>7.1416976696908309E-5</v>
      </c>
      <c r="L2243" s="31">
        <f t="shared" ref="L2243:L2306" si="144">H2243/$B2243</f>
        <v>7.9895430980040833E-6</v>
      </c>
      <c r="M2243" s="31">
        <f t="shared" ref="M2243:M2306" si="145">I2243/$B2243</f>
        <v>8.0761170944220837E-5</v>
      </c>
    </row>
    <row r="2244" spans="1:13" x14ac:dyDescent="0.2">
      <c r="A2244" t="s">
        <v>139</v>
      </c>
      <c r="B2244" s="28">
        <v>768800000</v>
      </c>
      <c r="C2244" s="28" t="str">
        <f>_xlfn.XLOOKUP(E2244,Crosswalk!$C$3:$C$3275,Crosswalk!$B$3:$B$3275)</f>
        <v>IA</v>
      </c>
      <c r="D2244" s="28" t="str" cm="1">
        <f t="array" ref="D2244">_xlfn.XLOOKUP(C2244,_xlfn.ANCHORARRAY($O$2),$P$2:$P$51)</f>
        <v>Iowa</v>
      </c>
      <c r="E2244" t="s">
        <v>3721</v>
      </c>
      <c r="F2244" s="28">
        <v>3727</v>
      </c>
      <c r="G2244" s="28">
        <v>49150</v>
      </c>
      <c r="H2244" s="28">
        <v>3182</v>
      </c>
      <c r="I2244" s="28">
        <v>56059</v>
      </c>
      <c r="J2244" s="31">
        <f t="shared" si="142"/>
        <v>4.8478147762747138E-6</v>
      </c>
      <c r="K2244" s="31">
        <f t="shared" si="143"/>
        <v>6.3930801248699272E-5</v>
      </c>
      <c r="L2244" s="31">
        <f t="shared" si="144"/>
        <v>4.1389177939646205E-6</v>
      </c>
      <c r="M2244" s="31">
        <f t="shared" si="145"/>
        <v>7.2917533818938604E-5</v>
      </c>
    </row>
    <row r="2245" spans="1:13" x14ac:dyDescent="0.2">
      <c r="A2245" t="s">
        <v>205</v>
      </c>
      <c r="B2245" s="28">
        <v>9868941000</v>
      </c>
      <c r="C2245" s="28" t="str">
        <f>_xlfn.XLOOKUP(E2245,Crosswalk!$C$3:$C$3275,Crosswalk!$B$3:$B$3275)</f>
        <v>IA</v>
      </c>
      <c r="D2245" s="28" t="str" cm="1">
        <f t="array" ref="D2245">_xlfn.XLOOKUP(C2245,_xlfn.ANCHORARRAY($O$2),$P$2:$P$51)</f>
        <v>Iowa</v>
      </c>
      <c r="E2245" t="s">
        <v>3720</v>
      </c>
      <c r="F2245" s="28">
        <v>96279</v>
      </c>
      <c r="G2245" s="28">
        <v>206582</v>
      </c>
      <c r="H2245" s="28">
        <v>592700</v>
      </c>
      <c r="I2245" s="28">
        <v>895561</v>
      </c>
      <c r="J2245" s="31">
        <f t="shared" si="142"/>
        <v>9.7557579886230947E-6</v>
      </c>
      <c r="K2245" s="31">
        <f t="shared" si="143"/>
        <v>2.0932539773011107E-5</v>
      </c>
      <c r="L2245" s="31">
        <f t="shared" si="144"/>
        <v>6.0057102378056571E-5</v>
      </c>
      <c r="M2245" s="31">
        <f t="shared" si="145"/>
        <v>9.0745400139690777E-5</v>
      </c>
    </row>
    <row r="2246" spans="1:13" x14ac:dyDescent="0.2">
      <c r="A2246" t="s">
        <v>660</v>
      </c>
      <c r="B2246" s="28">
        <v>571402000</v>
      </c>
      <c r="C2246" s="28" t="str">
        <f>_xlfn.XLOOKUP(E2246,Crosswalk!$C$3:$C$3275,Crosswalk!$B$3:$B$3275)</f>
        <v>IA</v>
      </c>
      <c r="D2246" s="28" t="str" cm="1">
        <f t="array" ref="D2246">_xlfn.XLOOKUP(C2246,_xlfn.ANCHORARRAY($O$2),$P$2:$P$51)</f>
        <v>Iowa</v>
      </c>
      <c r="E2246" t="s">
        <v>3719</v>
      </c>
      <c r="F2246" s="28">
        <v>18709</v>
      </c>
      <c r="G2246" s="28">
        <v>32571</v>
      </c>
      <c r="H2246" s="28">
        <v>40351</v>
      </c>
      <c r="I2246" s="28">
        <v>91631</v>
      </c>
      <c r="J2246" s="31">
        <f t="shared" si="142"/>
        <v>3.2742272515671981E-5</v>
      </c>
      <c r="K2246" s="31">
        <f t="shared" si="143"/>
        <v>5.7001900588377356E-5</v>
      </c>
      <c r="L2246" s="31">
        <f t="shared" si="144"/>
        <v>7.0617533715317768E-5</v>
      </c>
      <c r="M2246" s="31">
        <f t="shared" si="145"/>
        <v>1.6036170681936709E-4</v>
      </c>
    </row>
    <row r="2247" spans="1:13" x14ac:dyDescent="0.2">
      <c r="A2247" t="s">
        <v>659</v>
      </c>
      <c r="B2247" s="28">
        <v>165129000</v>
      </c>
      <c r="C2247" s="28" t="str">
        <f>_xlfn.XLOOKUP(E2247,Crosswalk!$C$3:$C$3275,Crosswalk!$B$3:$B$3275)</f>
        <v>IA</v>
      </c>
      <c r="D2247" s="28" t="str" cm="1">
        <f t="array" ref="D2247">_xlfn.XLOOKUP(C2247,_xlfn.ANCHORARRAY($O$2),$P$2:$P$51)</f>
        <v>Iowa</v>
      </c>
      <c r="E2247" t="s">
        <v>3717</v>
      </c>
      <c r="F2247" s="28">
        <v>3925</v>
      </c>
      <c r="G2247" s="28">
        <v>4171</v>
      </c>
      <c r="H2247" s="28">
        <v>952</v>
      </c>
      <c r="I2247" s="28">
        <v>9048</v>
      </c>
      <c r="J2247" s="31">
        <f t="shared" si="142"/>
        <v>2.3769295520471872E-5</v>
      </c>
      <c r="K2247" s="31">
        <f t="shared" si="143"/>
        <v>2.5259039902137116E-5</v>
      </c>
      <c r="L2247" s="31">
        <f t="shared" si="144"/>
        <v>5.7651896396150887E-6</v>
      </c>
      <c r="M2247" s="31">
        <f t="shared" si="145"/>
        <v>5.4793525062224082E-5</v>
      </c>
    </row>
    <row r="2248" spans="1:13" x14ac:dyDescent="0.2">
      <c r="A2248" t="s">
        <v>658</v>
      </c>
      <c r="B2248" s="28">
        <v>1222295000</v>
      </c>
      <c r="C2248" s="28" t="str">
        <f>_xlfn.XLOOKUP(E2248,Crosswalk!$C$3:$C$3275,Crosswalk!$B$3:$B$3275)</f>
        <v>IA</v>
      </c>
      <c r="D2248" s="28" t="str" cm="1">
        <f t="array" ref="D2248">_xlfn.XLOOKUP(C2248,_xlfn.ANCHORARRAY($O$2),$P$2:$P$51)</f>
        <v>Iowa</v>
      </c>
      <c r="E2248" t="s">
        <v>3715</v>
      </c>
      <c r="F2248" s="28">
        <v>37826</v>
      </c>
      <c r="G2248" s="28">
        <v>27882</v>
      </c>
      <c r="H2248" s="28">
        <v>124891</v>
      </c>
      <c r="I2248" s="28">
        <v>190599</v>
      </c>
      <c r="J2248" s="31">
        <f t="shared" si="142"/>
        <v>3.0946702719065363E-5</v>
      </c>
      <c r="K2248" s="31">
        <f t="shared" si="143"/>
        <v>2.2811187152037766E-5</v>
      </c>
      <c r="L2248" s="31">
        <f t="shared" si="144"/>
        <v>1.0217746125117095E-4</v>
      </c>
      <c r="M2248" s="31">
        <f t="shared" si="145"/>
        <v>1.5593535112227408E-4</v>
      </c>
    </row>
    <row r="2249" spans="1:13" x14ac:dyDescent="0.2">
      <c r="A2249" t="s">
        <v>657</v>
      </c>
      <c r="B2249" s="28">
        <v>4349226000</v>
      </c>
      <c r="C2249" s="28" t="str">
        <f>_xlfn.XLOOKUP(E2249,Crosswalk!$C$3:$C$3275,Crosswalk!$B$3:$B$3275)</f>
        <v>IA</v>
      </c>
      <c r="D2249" s="28" t="str" cm="1">
        <f t="array" ref="D2249">_xlfn.XLOOKUP(C2249,_xlfn.ANCHORARRAY($O$2),$P$2:$P$51)</f>
        <v>Iowa</v>
      </c>
      <c r="E2249" t="s">
        <v>3713</v>
      </c>
      <c r="F2249" s="28">
        <v>38213</v>
      </c>
      <c r="G2249" s="28">
        <v>55678</v>
      </c>
      <c r="H2249" s="28">
        <v>39996</v>
      </c>
      <c r="I2249" s="28">
        <v>133887</v>
      </c>
      <c r="J2249" s="31">
        <f t="shared" si="142"/>
        <v>8.7861610318709587E-6</v>
      </c>
      <c r="K2249" s="31">
        <f t="shared" si="143"/>
        <v>1.2801818070617622E-5</v>
      </c>
      <c r="L2249" s="31">
        <f t="shared" si="144"/>
        <v>9.1961190335935641E-6</v>
      </c>
      <c r="M2249" s="31">
        <f t="shared" si="145"/>
        <v>3.0784098136082142E-5</v>
      </c>
    </row>
    <row r="2250" spans="1:13" x14ac:dyDescent="0.2">
      <c r="A2250" t="s">
        <v>199</v>
      </c>
      <c r="B2250" s="28">
        <v>47683356000</v>
      </c>
      <c r="C2250" s="28" t="str">
        <f>_xlfn.XLOOKUP(E2250,Crosswalk!$C$3:$C$3275,Crosswalk!$B$3:$B$3275)</f>
        <v>IA</v>
      </c>
      <c r="D2250" s="28" t="str" cm="1">
        <f t="array" ref="D2250">_xlfn.XLOOKUP(C2250,_xlfn.ANCHORARRAY($O$2),$P$2:$P$51)</f>
        <v>Iowa</v>
      </c>
      <c r="E2250" t="s">
        <v>3711</v>
      </c>
      <c r="F2250" s="28">
        <v>1105417</v>
      </c>
      <c r="G2250" s="28">
        <v>1078918</v>
      </c>
      <c r="H2250" s="28">
        <v>137929</v>
      </c>
      <c r="I2250" s="28">
        <v>2322264</v>
      </c>
      <c r="J2250" s="31">
        <f t="shared" si="142"/>
        <v>2.3182449658115507E-5</v>
      </c>
      <c r="K2250" s="31">
        <f t="shared" si="143"/>
        <v>2.2626721156119968E-5</v>
      </c>
      <c r="L2250" s="31">
        <f t="shared" si="144"/>
        <v>2.8926026095982002E-6</v>
      </c>
      <c r="M2250" s="31">
        <f t="shared" si="145"/>
        <v>4.8701773423833672E-5</v>
      </c>
    </row>
    <row r="2251" spans="1:13" x14ac:dyDescent="0.2">
      <c r="A2251" t="s">
        <v>656</v>
      </c>
      <c r="B2251" s="28">
        <v>517436000</v>
      </c>
      <c r="C2251" s="28" t="str">
        <f>_xlfn.XLOOKUP(E2251,Crosswalk!$C$3:$C$3275,Crosswalk!$B$3:$B$3275)</f>
        <v>IA</v>
      </c>
      <c r="D2251" s="28" t="str" cm="1">
        <f t="array" ref="D2251">_xlfn.XLOOKUP(C2251,_xlfn.ANCHORARRAY($O$2),$P$2:$P$51)</f>
        <v>Iowa</v>
      </c>
      <c r="E2251" t="s">
        <v>3710</v>
      </c>
      <c r="F2251" s="28">
        <v>3000</v>
      </c>
      <c r="G2251" s="28">
        <v>6901</v>
      </c>
      <c r="H2251" s="28">
        <v>5014</v>
      </c>
      <c r="I2251" s="28">
        <v>14915</v>
      </c>
      <c r="J2251" s="31">
        <f t="shared" si="142"/>
        <v>5.7978184741687862E-6</v>
      </c>
      <c r="K2251" s="31">
        <f t="shared" si="143"/>
        <v>1.3336915096746264E-5</v>
      </c>
      <c r="L2251" s="31">
        <f t="shared" si="144"/>
        <v>9.6900872764940987E-6</v>
      </c>
      <c r="M2251" s="31">
        <f t="shared" si="145"/>
        <v>2.8824820847409149E-5</v>
      </c>
    </row>
    <row r="2252" spans="1:13" x14ac:dyDescent="0.2">
      <c r="A2252" t="s">
        <v>655</v>
      </c>
      <c r="B2252" s="28">
        <v>1526073000</v>
      </c>
      <c r="C2252" s="28" t="str">
        <f>_xlfn.XLOOKUP(E2252,Crosswalk!$C$3:$C$3275,Crosswalk!$B$3:$B$3275)</f>
        <v>IA</v>
      </c>
      <c r="D2252" s="28" t="str" cm="1">
        <f t="array" ref="D2252">_xlfn.XLOOKUP(C2252,_xlfn.ANCHORARRAY($O$2),$P$2:$P$51)</f>
        <v>Iowa</v>
      </c>
      <c r="E2252" t="s">
        <v>3708</v>
      </c>
      <c r="F2252" s="28">
        <v>5719</v>
      </c>
      <c r="G2252" s="28">
        <v>56995</v>
      </c>
      <c r="H2252" s="28">
        <v>68542</v>
      </c>
      <c r="I2252" s="28">
        <v>131256</v>
      </c>
      <c r="J2252" s="31">
        <f t="shared" si="142"/>
        <v>3.7475271497497171E-6</v>
      </c>
      <c r="K2252" s="31">
        <f t="shared" si="143"/>
        <v>3.7347492551142701E-5</v>
      </c>
      <c r="L2252" s="31">
        <f t="shared" si="144"/>
        <v>4.4913972005271046E-5</v>
      </c>
      <c r="M2252" s="31">
        <f t="shared" si="145"/>
        <v>8.6008991706163472E-5</v>
      </c>
    </row>
    <row r="2253" spans="1:13" x14ac:dyDescent="0.2">
      <c r="A2253" t="s">
        <v>654</v>
      </c>
      <c r="B2253" s="28">
        <v>577658000</v>
      </c>
      <c r="C2253" s="28" t="str">
        <f>_xlfn.XLOOKUP(E2253,Crosswalk!$C$3:$C$3275,Crosswalk!$B$3:$B$3275)</f>
        <v>IA</v>
      </c>
      <c r="D2253" s="28" t="str" cm="1">
        <f t="array" ref="D2253">_xlfn.XLOOKUP(C2253,_xlfn.ANCHORARRAY($O$2),$P$2:$P$51)</f>
        <v>Iowa</v>
      </c>
      <c r="E2253" t="s">
        <v>3706</v>
      </c>
      <c r="F2253" s="28">
        <v>10800</v>
      </c>
      <c r="G2253" s="28">
        <v>13377</v>
      </c>
      <c r="H2253" s="28">
        <v>2405</v>
      </c>
      <c r="I2253" s="28">
        <v>26582</v>
      </c>
      <c r="J2253" s="31">
        <f t="shared" si="142"/>
        <v>1.8696183554975434E-5</v>
      </c>
      <c r="K2253" s="31">
        <f t="shared" si="143"/>
        <v>2.3157300686565408E-5</v>
      </c>
      <c r="L2253" s="31">
        <f t="shared" si="144"/>
        <v>4.1633630971959188E-6</v>
      </c>
      <c r="M2253" s="31">
        <f t="shared" si="145"/>
        <v>4.6016847338736761E-5</v>
      </c>
    </row>
    <row r="2254" spans="1:13" x14ac:dyDescent="0.2">
      <c r="A2254" t="s">
        <v>653</v>
      </c>
      <c r="B2254" s="28">
        <v>621580000</v>
      </c>
      <c r="C2254" s="28" t="str">
        <f>_xlfn.XLOOKUP(E2254,Crosswalk!$C$3:$C$3275,Crosswalk!$B$3:$B$3275)</f>
        <v>IA</v>
      </c>
      <c r="D2254" s="28" t="str" cm="1">
        <f t="array" ref="D2254">_xlfn.XLOOKUP(C2254,_xlfn.ANCHORARRAY($O$2),$P$2:$P$51)</f>
        <v>Iowa</v>
      </c>
      <c r="E2254" t="s">
        <v>3704</v>
      </c>
      <c r="F2254" s="28">
        <v>4320</v>
      </c>
      <c r="G2254" s="28">
        <v>14671</v>
      </c>
      <c r="H2254" s="28">
        <v>26791</v>
      </c>
      <c r="I2254" s="28">
        <v>45782</v>
      </c>
      <c r="J2254" s="31">
        <f t="shared" si="142"/>
        <v>6.9500305672640693E-6</v>
      </c>
      <c r="K2254" s="31">
        <f t="shared" si="143"/>
        <v>2.3602754271372952E-5</v>
      </c>
      <c r="L2254" s="31">
        <f t="shared" si="144"/>
        <v>4.3101451140641588E-5</v>
      </c>
      <c r="M2254" s="31">
        <f t="shared" si="145"/>
        <v>7.3654235979278608E-5</v>
      </c>
    </row>
    <row r="2255" spans="1:13" x14ac:dyDescent="0.2">
      <c r="A2255" t="s">
        <v>372</v>
      </c>
      <c r="B2255" s="28">
        <v>407093000</v>
      </c>
      <c r="C2255" s="28" t="str">
        <f>_xlfn.XLOOKUP(E2255,Crosswalk!$C$3:$C$3275,Crosswalk!$B$3:$B$3275)</f>
        <v>IA</v>
      </c>
      <c r="D2255" s="28" t="str" cm="1">
        <f t="array" ref="D2255">_xlfn.XLOOKUP(C2255,_xlfn.ANCHORARRAY($O$2),$P$2:$P$51)</f>
        <v>Iowa</v>
      </c>
      <c r="E2255" t="s">
        <v>3702</v>
      </c>
      <c r="F2255" s="28">
        <v>870</v>
      </c>
      <c r="G2255" s="28">
        <v>37672</v>
      </c>
      <c r="H2255" s="28">
        <v>2943</v>
      </c>
      <c r="I2255" s="28">
        <v>41485</v>
      </c>
      <c r="J2255" s="31">
        <f t="shared" si="142"/>
        <v>2.1371038067468614E-6</v>
      </c>
      <c r="K2255" s="31">
        <f t="shared" si="143"/>
        <v>9.2539051273296281E-5</v>
      </c>
      <c r="L2255" s="31">
        <f t="shared" si="144"/>
        <v>7.229306325581624E-6</v>
      </c>
      <c r="M2255" s="31">
        <f t="shared" si="145"/>
        <v>1.0190546140562476E-4</v>
      </c>
    </row>
    <row r="2256" spans="1:13" x14ac:dyDescent="0.2">
      <c r="A2256" t="s">
        <v>7948</v>
      </c>
      <c r="B2256" s="28">
        <v>883743000</v>
      </c>
      <c r="C2256" s="28" t="str">
        <f>_xlfn.XLOOKUP(E2256,Crosswalk!$C$3:$C$3275,Crosswalk!$B$3:$B$3275)</f>
        <v>IA</v>
      </c>
      <c r="D2256" s="28" t="str" cm="1">
        <f t="array" ref="D2256">_xlfn.XLOOKUP(C2256,_xlfn.ANCHORARRAY($O$2),$P$2:$P$51)</f>
        <v>Iowa</v>
      </c>
      <c r="E2256" t="s">
        <v>3701</v>
      </c>
      <c r="F2256" s="28">
        <v>2312</v>
      </c>
      <c r="G2256" s="28">
        <v>50847</v>
      </c>
      <c r="H2256" s="28">
        <v>2943</v>
      </c>
      <c r="I2256" s="28">
        <v>56102</v>
      </c>
      <c r="J2256" s="31">
        <f t="shared" si="142"/>
        <v>2.6161451915319273E-6</v>
      </c>
      <c r="K2256" s="31">
        <f t="shared" si="143"/>
        <v>5.7535957851999957E-5</v>
      </c>
      <c r="L2256" s="31">
        <f t="shared" si="144"/>
        <v>3.3301536758989888E-6</v>
      </c>
      <c r="M2256" s="31">
        <f t="shared" si="145"/>
        <v>6.3482256719430869E-5</v>
      </c>
    </row>
    <row r="2257" spans="1:13" x14ac:dyDescent="0.2">
      <c r="A2257" t="s">
        <v>651</v>
      </c>
      <c r="B2257" s="28">
        <v>2578843000</v>
      </c>
      <c r="C2257" s="28" t="str">
        <f>_xlfn.XLOOKUP(E2257,Crosswalk!$C$3:$C$3275,Crosswalk!$B$3:$B$3275)</f>
        <v>IA</v>
      </c>
      <c r="D2257" s="28" t="str" cm="1">
        <f t="array" ref="D2257">_xlfn.XLOOKUP(C2257,_xlfn.ANCHORARRAY($O$2),$P$2:$P$51)</f>
        <v>Iowa</v>
      </c>
      <c r="E2257" t="s">
        <v>3699</v>
      </c>
      <c r="F2257" s="28">
        <v>8553</v>
      </c>
      <c r="G2257" s="28">
        <v>84590</v>
      </c>
      <c r="H2257" s="28">
        <v>5214</v>
      </c>
      <c r="I2257" s="28">
        <v>98357</v>
      </c>
      <c r="J2257" s="31">
        <f t="shared" si="142"/>
        <v>3.3166036086725714E-6</v>
      </c>
      <c r="K2257" s="31">
        <f t="shared" si="143"/>
        <v>3.2801531539531485E-5</v>
      </c>
      <c r="L2257" s="31">
        <f t="shared" si="144"/>
        <v>2.0218369245432932E-6</v>
      </c>
      <c r="M2257" s="31">
        <f t="shared" si="145"/>
        <v>3.8139972072747351E-5</v>
      </c>
    </row>
    <row r="2258" spans="1:13" x14ac:dyDescent="0.2">
      <c r="A2258" t="s">
        <v>131</v>
      </c>
      <c r="B2258" s="28">
        <v>443513000</v>
      </c>
      <c r="C2258" s="28" t="str">
        <f>_xlfn.XLOOKUP(E2258,Crosswalk!$C$3:$C$3275,Crosswalk!$B$3:$B$3275)</f>
        <v>IA</v>
      </c>
      <c r="D2258" s="28" t="str" cm="1">
        <f t="array" ref="D2258">_xlfn.XLOOKUP(C2258,_xlfn.ANCHORARRAY($O$2),$P$2:$P$51)</f>
        <v>Iowa</v>
      </c>
      <c r="E2258" t="s">
        <v>3697</v>
      </c>
      <c r="F2258" s="28">
        <v>3079</v>
      </c>
      <c r="G2258" s="28">
        <v>11731</v>
      </c>
      <c r="H2258" s="28">
        <v>19129</v>
      </c>
      <c r="I2258" s="28">
        <v>33939</v>
      </c>
      <c r="J2258" s="31">
        <f t="shared" si="142"/>
        <v>6.9422993238078702E-6</v>
      </c>
      <c r="K2258" s="31">
        <f t="shared" si="143"/>
        <v>2.6450182970961393E-5</v>
      </c>
      <c r="L2258" s="31">
        <f t="shared" si="144"/>
        <v>4.3130641040961594E-5</v>
      </c>
      <c r="M2258" s="31">
        <f t="shared" si="145"/>
        <v>7.6523123335730855E-5</v>
      </c>
    </row>
    <row r="2259" spans="1:13" x14ac:dyDescent="0.2">
      <c r="A2259" t="s">
        <v>130</v>
      </c>
      <c r="B2259" s="28">
        <v>496812000</v>
      </c>
      <c r="C2259" s="28" t="str">
        <f>_xlfn.XLOOKUP(E2259,Crosswalk!$C$3:$C$3275,Crosswalk!$B$3:$B$3275)</f>
        <v>IA</v>
      </c>
      <c r="D2259" s="28" t="str" cm="1">
        <f t="array" ref="D2259">_xlfn.XLOOKUP(C2259,_xlfn.ANCHORARRAY($O$2),$P$2:$P$51)</f>
        <v>Iowa</v>
      </c>
      <c r="E2259" t="s">
        <v>3696</v>
      </c>
      <c r="F2259" s="28">
        <v>1295</v>
      </c>
      <c r="G2259" s="28">
        <v>3800</v>
      </c>
      <c r="H2259" s="28">
        <v>11287</v>
      </c>
      <c r="I2259" s="28">
        <v>16382</v>
      </c>
      <c r="J2259" s="31">
        <f t="shared" si="142"/>
        <v>2.6066198078951395E-6</v>
      </c>
      <c r="K2259" s="31">
        <f t="shared" si="143"/>
        <v>7.6487685482637298E-6</v>
      </c>
      <c r="L2259" s="31">
        <f t="shared" si="144"/>
        <v>2.2718855422171769E-5</v>
      </c>
      <c r="M2259" s="31">
        <f t="shared" si="145"/>
        <v>3.2974243778330638E-5</v>
      </c>
    </row>
    <row r="2260" spans="1:13" x14ac:dyDescent="0.2">
      <c r="A2260" t="s">
        <v>650</v>
      </c>
      <c r="B2260" s="28">
        <v>342642000</v>
      </c>
      <c r="C2260" s="28" t="str">
        <f>_xlfn.XLOOKUP(E2260,Crosswalk!$C$3:$C$3275,Crosswalk!$B$3:$B$3275)</f>
        <v>IA</v>
      </c>
      <c r="D2260" s="28" t="str" cm="1">
        <f t="array" ref="D2260">_xlfn.XLOOKUP(C2260,_xlfn.ANCHORARRAY($O$2),$P$2:$P$51)</f>
        <v>Iowa</v>
      </c>
      <c r="E2260" t="s">
        <v>3695</v>
      </c>
      <c r="F2260" s="28">
        <v>1620</v>
      </c>
      <c r="G2260" s="28">
        <v>6870</v>
      </c>
      <c r="H2260" s="28">
        <v>18749</v>
      </c>
      <c r="I2260" s="28">
        <v>27239</v>
      </c>
      <c r="J2260" s="31">
        <f t="shared" si="142"/>
        <v>4.7279667991664774E-6</v>
      </c>
      <c r="K2260" s="31">
        <f t="shared" si="143"/>
        <v>2.0050081426094873E-5</v>
      </c>
      <c r="L2260" s="31">
        <f t="shared" si="144"/>
        <v>5.4718919455291526E-5</v>
      </c>
      <c r="M2260" s="31">
        <f t="shared" si="145"/>
        <v>7.9496967680552875E-5</v>
      </c>
    </row>
    <row r="2261" spans="1:13" x14ac:dyDescent="0.2">
      <c r="A2261" t="s">
        <v>455</v>
      </c>
      <c r="B2261" s="28">
        <v>633568000</v>
      </c>
      <c r="C2261" s="28" t="str">
        <f>_xlfn.XLOOKUP(E2261,Crosswalk!$C$3:$C$3275,Crosswalk!$B$3:$B$3275)</f>
        <v>IA</v>
      </c>
      <c r="D2261" s="28" t="str" cm="1">
        <f t="array" ref="D2261">_xlfn.XLOOKUP(C2261,_xlfn.ANCHORARRAY($O$2),$P$2:$P$51)</f>
        <v>Iowa</v>
      </c>
      <c r="E2261" t="s">
        <v>3693</v>
      </c>
      <c r="F2261" s="28">
        <v>4251</v>
      </c>
      <c r="G2261" s="28">
        <v>11403</v>
      </c>
      <c r="H2261" s="28">
        <v>74892</v>
      </c>
      <c r="I2261" s="28">
        <v>90546</v>
      </c>
      <c r="J2261" s="31">
        <f t="shared" si="142"/>
        <v>6.7096191726854891E-6</v>
      </c>
      <c r="K2261" s="31">
        <f t="shared" si="143"/>
        <v>1.7998068084246678E-5</v>
      </c>
      <c r="L2261" s="31">
        <f t="shared" si="144"/>
        <v>1.1820672761250569E-4</v>
      </c>
      <c r="M2261" s="31">
        <f t="shared" si="145"/>
        <v>1.4291441486943786E-4</v>
      </c>
    </row>
    <row r="2262" spans="1:13" x14ac:dyDescent="0.2">
      <c r="A2262" t="s">
        <v>649</v>
      </c>
      <c r="B2262" s="28">
        <v>552579000</v>
      </c>
      <c r="C2262" s="28" t="str">
        <f>_xlfn.XLOOKUP(E2262,Crosswalk!$C$3:$C$3275,Crosswalk!$B$3:$B$3275)</f>
        <v>IA</v>
      </c>
      <c r="D2262" s="28" t="str" cm="1">
        <f t="array" ref="D2262">_xlfn.XLOOKUP(C2262,_xlfn.ANCHORARRAY($O$2),$P$2:$P$51)</f>
        <v>Iowa</v>
      </c>
      <c r="E2262" t="s">
        <v>3692</v>
      </c>
      <c r="F2262" s="28">
        <v>25357</v>
      </c>
      <c r="G2262" s="28">
        <v>34564</v>
      </c>
      <c r="H2262" s="28">
        <v>32784</v>
      </c>
      <c r="I2262" s="28">
        <v>92705</v>
      </c>
      <c r="J2262" s="31">
        <f t="shared" si="142"/>
        <v>4.5888461197403447E-5</v>
      </c>
      <c r="K2262" s="31">
        <f t="shared" si="143"/>
        <v>6.2550332169698813E-5</v>
      </c>
      <c r="L2262" s="31">
        <f t="shared" si="144"/>
        <v>5.9329073308974824E-5</v>
      </c>
      <c r="M2262" s="31">
        <f t="shared" si="145"/>
        <v>1.6776786667607708E-4</v>
      </c>
    </row>
    <row r="2263" spans="1:13" x14ac:dyDescent="0.2">
      <c r="A2263" t="s">
        <v>128</v>
      </c>
      <c r="B2263" s="28">
        <v>1766947000</v>
      </c>
      <c r="C2263" s="28" t="str">
        <f>_xlfn.XLOOKUP(E2263,Crosswalk!$C$3:$C$3275,Crosswalk!$B$3:$B$3275)</f>
        <v>IA</v>
      </c>
      <c r="D2263" s="28" t="str" cm="1">
        <f t="array" ref="D2263">_xlfn.XLOOKUP(C2263,_xlfn.ANCHORARRAY($O$2),$P$2:$P$51)</f>
        <v>Iowa</v>
      </c>
      <c r="E2263" t="s">
        <v>3690</v>
      </c>
      <c r="F2263" s="28">
        <v>22993</v>
      </c>
      <c r="G2263" s="28">
        <v>22444</v>
      </c>
      <c r="H2263" s="28">
        <v>68869</v>
      </c>
      <c r="I2263" s="28">
        <v>114306</v>
      </c>
      <c r="J2263" s="31">
        <f t="shared" si="142"/>
        <v>1.3012840792621397E-5</v>
      </c>
      <c r="K2263" s="31">
        <f t="shared" si="143"/>
        <v>1.270213537814094E-5</v>
      </c>
      <c r="L2263" s="31">
        <f t="shared" si="144"/>
        <v>3.8976268105381768E-5</v>
      </c>
      <c r="M2263" s="31">
        <f t="shared" si="145"/>
        <v>6.4691244276144107E-5</v>
      </c>
    </row>
    <row r="2264" spans="1:13" x14ac:dyDescent="0.2">
      <c r="A2264" t="s">
        <v>127</v>
      </c>
      <c r="B2264" s="28">
        <v>2112895000</v>
      </c>
      <c r="C2264" s="28" t="str">
        <f>_xlfn.XLOOKUP(E2264,Crosswalk!$C$3:$C$3275,Crosswalk!$B$3:$B$3275)</f>
        <v>IA</v>
      </c>
      <c r="D2264" s="28" t="str" cm="1">
        <f t="array" ref="D2264">_xlfn.XLOOKUP(C2264,_xlfn.ANCHORARRAY($O$2),$P$2:$P$51)</f>
        <v>Iowa</v>
      </c>
      <c r="E2264" t="s">
        <v>3689</v>
      </c>
      <c r="F2264" s="28">
        <v>4762</v>
      </c>
      <c r="G2264" s="28">
        <v>46107</v>
      </c>
      <c r="H2264" s="28">
        <v>92700</v>
      </c>
      <c r="I2264" s="28">
        <v>143569</v>
      </c>
      <c r="J2264" s="31">
        <f t="shared" si="142"/>
        <v>2.2537797666235187E-6</v>
      </c>
      <c r="K2264" s="31">
        <f t="shared" si="143"/>
        <v>2.1821718542568371E-5</v>
      </c>
      <c r="L2264" s="31">
        <f t="shared" si="144"/>
        <v>4.3873453247795088E-5</v>
      </c>
      <c r="M2264" s="31">
        <f t="shared" si="145"/>
        <v>6.7948951556986981E-5</v>
      </c>
    </row>
    <row r="2265" spans="1:13" x14ac:dyDescent="0.2">
      <c r="A2265" t="s">
        <v>648</v>
      </c>
      <c r="B2265" s="28">
        <v>858109000</v>
      </c>
      <c r="C2265" s="28" t="str">
        <f>_xlfn.XLOOKUP(E2265,Crosswalk!$C$3:$C$3275,Crosswalk!$B$3:$B$3275)</f>
        <v>IA</v>
      </c>
      <c r="D2265" s="28" t="str" cm="1">
        <f t="array" ref="D2265">_xlfn.XLOOKUP(C2265,_xlfn.ANCHORARRAY($O$2),$P$2:$P$51)</f>
        <v>Iowa</v>
      </c>
      <c r="E2265" t="s">
        <v>3688</v>
      </c>
      <c r="F2265" s="28">
        <v>12756</v>
      </c>
      <c r="G2265" s="28">
        <v>156444</v>
      </c>
      <c r="H2265" s="28">
        <v>97405</v>
      </c>
      <c r="I2265" s="28">
        <v>266605</v>
      </c>
      <c r="J2265" s="31">
        <f t="shared" si="142"/>
        <v>1.486524439202945E-5</v>
      </c>
      <c r="K2265" s="31">
        <f t="shared" si="143"/>
        <v>1.8231250342322478E-4</v>
      </c>
      <c r="L2265" s="31">
        <f t="shared" si="144"/>
        <v>1.1351122060251087E-4</v>
      </c>
      <c r="M2265" s="31">
        <f t="shared" si="145"/>
        <v>3.1068896841776513E-4</v>
      </c>
    </row>
    <row r="2266" spans="1:13" x14ac:dyDescent="0.2">
      <c r="A2266" t="s">
        <v>125</v>
      </c>
      <c r="B2266" s="28">
        <v>451547000</v>
      </c>
      <c r="C2266" s="28" t="str">
        <f>_xlfn.XLOOKUP(E2266,Crosswalk!$C$3:$C$3275,Crosswalk!$B$3:$B$3275)</f>
        <v>IA</v>
      </c>
      <c r="D2266" s="28" t="str" cm="1">
        <f t="array" ref="D2266">_xlfn.XLOOKUP(C2266,_xlfn.ANCHORARRAY($O$2),$P$2:$P$51)</f>
        <v>Iowa</v>
      </c>
      <c r="E2266" t="s">
        <v>3686</v>
      </c>
      <c r="F2266" s="28">
        <v>63718</v>
      </c>
      <c r="G2266" s="28">
        <v>77017</v>
      </c>
      <c r="H2266" s="28">
        <v>144147</v>
      </c>
      <c r="I2266" s="28">
        <v>284882</v>
      </c>
      <c r="J2266" s="31">
        <f t="shared" si="142"/>
        <v>1.4111044918912097E-4</v>
      </c>
      <c r="K2266" s="31">
        <f t="shared" si="143"/>
        <v>1.7056253280389416E-4</v>
      </c>
      <c r="L2266" s="31">
        <f t="shared" si="144"/>
        <v>3.192292275222734E-4</v>
      </c>
      <c r="M2266" s="31">
        <f t="shared" si="145"/>
        <v>6.309022095152885E-4</v>
      </c>
    </row>
    <row r="2267" spans="1:13" x14ac:dyDescent="0.2">
      <c r="A2267" t="s">
        <v>647</v>
      </c>
      <c r="B2267" s="28">
        <v>912971000</v>
      </c>
      <c r="C2267" s="28" t="str">
        <f>_xlfn.XLOOKUP(E2267,Crosswalk!$C$3:$C$3275,Crosswalk!$B$3:$B$3275)</f>
        <v>IA</v>
      </c>
      <c r="D2267" s="28" t="str" cm="1">
        <f t="array" ref="D2267">_xlfn.XLOOKUP(C2267,_xlfn.ANCHORARRAY($O$2),$P$2:$P$51)</f>
        <v>Iowa</v>
      </c>
      <c r="E2267" t="s">
        <v>3685</v>
      </c>
      <c r="F2267" s="28">
        <v>1610</v>
      </c>
      <c r="G2267" s="28">
        <v>80520</v>
      </c>
      <c r="H2267" s="28">
        <v>45171</v>
      </c>
      <c r="I2267" s="28">
        <v>127301</v>
      </c>
      <c r="J2267" s="31">
        <f t="shared" si="142"/>
        <v>1.7634733195249356E-6</v>
      </c>
      <c r="K2267" s="31">
        <f t="shared" si="143"/>
        <v>8.819557247711044E-5</v>
      </c>
      <c r="L2267" s="31">
        <f t="shared" si="144"/>
        <v>4.9476927525627869E-5</v>
      </c>
      <c r="M2267" s="31">
        <f t="shared" si="145"/>
        <v>1.3943597332226324E-4</v>
      </c>
    </row>
    <row r="2268" spans="1:13" x14ac:dyDescent="0.2">
      <c r="A2268" t="s">
        <v>646</v>
      </c>
      <c r="B2268" s="28">
        <v>298611000</v>
      </c>
      <c r="C2268" s="28" t="str">
        <f>_xlfn.XLOOKUP(E2268,Crosswalk!$C$3:$C$3275,Crosswalk!$B$3:$B$3275)</f>
        <v>IA</v>
      </c>
      <c r="D2268" s="28" t="str" cm="1">
        <f t="array" ref="D2268">_xlfn.XLOOKUP(C2268,_xlfn.ANCHORARRAY($O$2),$P$2:$P$51)</f>
        <v>Iowa</v>
      </c>
      <c r="E2268" t="s">
        <v>3683</v>
      </c>
      <c r="F2268" s="28">
        <v>4000</v>
      </c>
      <c r="G2268" s="28">
        <v>13705</v>
      </c>
      <c r="H2268" s="28">
        <v>13219</v>
      </c>
      <c r="I2268" s="28">
        <v>30924</v>
      </c>
      <c r="J2268" s="31">
        <f t="shared" si="142"/>
        <v>1.3395353821527003E-5</v>
      </c>
      <c r="K2268" s="31">
        <f t="shared" si="143"/>
        <v>4.5895831031006895E-5</v>
      </c>
      <c r="L2268" s="31">
        <f t="shared" si="144"/>
        <v>4.4268295541691364E-5</v>
      </c>
      <c r="M2268" s="31">
        <f t="shared" si="145"/>
        <v>1.0355948039422526E-4</v>
      </c>
    </row>
    <row r="2269" spans="1:13" x14ac:dyDescent="0.2">
      <c r="A2269" t="s">
        <v>645</v>
      </c>
      <c r="B2269" s="28">
        <v>932744000</v>
      </c>
      <c r="C2269" s="28" t="str">
        <f>_xlfn.XLOOKUP(E2269,Crosswalk!$C$3:$C$3275,Crosswalk!$B$3:$B$3275)</f>
        <v>IA</v>
      </c>
      <c r="D2269" s="28" t="str" cm="1">
        <f t="array" ref="D2269">_xlfn.XLOOKUP(C2269,_xlfn.ANCHORARRAY($O$2),$P$2:$P$51)</f>
        <v>Iowa</v>
      </c>
      <c r="E2269" t="s">
        <v>3681</v>
      </c>
      <c r="F2269" s="28">
        <v>10965</v>
      </c>
      <c r="G2269" s="28">
        <v>62892</v>
      </c>
      <c r="H2269" s="28">
        <v>59859</v>
      </c>
      <c r="I2269" s="28">
        <v>133716</v>
      </c>
      <c r="J2269" s="31">
        <f t="shared" si="142"/>
        <v>1.1755637130874066E-5</v>
      </c>
      <c r="K2269" s="31">
        <f t="shared" si="143"/>
        <v>6.7426860960778095E-5</v>
      </c>
      <c r="L2269" s="31">
        <f t="shared" si="144"/>
        <v>6.4175164889830442E-5</v>
      </c>
      <c r="M2269" s="31">
        <f t="shared" si="145"/>
        <v>1.4335766298148258E-4</v>
      </c>
    </row>
    <row r="2270" spans="1:13" x14ac:dyDescent="0.2">
      <c r="A2270" t="s">
        <v>644</v>
      </c>
      <c r="B2270" s="28">
        <v>17321866000</v>
      </c>
      <c r="C2270" s="28" t="str">
        <f>_xlfn.XLOOKUP(E2270,Crosswalk!$C$3:$C$3275,Crosswalk!$B$3:$B$3275)</f>
        <v>IA</v>
      </c>
      <c r="D2270" s="28" t="str" cm="1">
        <f t="array" ref="D2270">_xlfn.XLOOKUP(C2270,_xlfn.ANCHORARRAY($O$2),$P$2:$P$51)</f>
        <v>Iowa</v>
      </c>
      <c r="E2270" t="s">
        <v>3679</v>
      </c>
      <c r="F2270" s="28">
        <v>226803</v>
      </c>
      <c r="G2270" s="28">
        <v>395648</v>
      </c>
      <c r="H2270" s="28">
        <v>61288</v>
      </c>
      <c r="I2270" s="28">
        <v>683739</v>
      </c>
      <c r="J2270" s="31">
        <f t="shared" si="142"/>
        <v>1.3093450786422201E-5</v>
      </c>
      <c r="K2270" s="31">
        <f t="shared" si="143"/>
        <v>2.284095720403333E-5</v>
      </c>
      <c r="L2270" s="31">
        <f t="shared" si="144"/>
        <v>3.5381869366729887E-6</v>
      </c>
      <c r="M2270" s="31">
        <f t="shared" si="145"/>
        <v>3.9472594927128521E-5</v>
      </c>
    </row>
    <row r="2271" spans="1:13" x14ac:dyDescent="0.2">
      <c r="A2271" t="s">
        <v>121</v>
      </c>
      <c r="B2271" s="28">
        <v>1771261000</v>
      </c>
      <c r="C2271" s="28" t="str">
        <f>_xlfn.XLOOKUP(E2271,Crosswalk!$C$3:$C$3275,Crosswalk!$B$3:$B$3275)</f>
        <v>IA</v>
      </c>
      <c r="D2271" s="28" t="str" cm="1">
        <f t="array" ref="D2271">_xlfn.XLOOKUP(C2271,_xlfn.ANCHORARRAY($O$2),$P$2:$P$51)</f>
        <v>Iowa</v>
      </c>
      <c r="E2271" t="s">
        <v>3677</v>
      </c>
      <c r="F2271" s="28">
        <v>17260</v>
      </c>
      <c r="G2271" s="28">
        <v>21383</v>
      </c>
      <c r="H2271" s="28">
        <v>27612</v>
      </c>
      <c r="I2271" s="28">
        <v>66255</v>
      </c>
      <c r="J2271" s="31">
        <f t="shared" si="142"/>
        <v>9.7444701825422672E-6</v>
      </c>
      <c r="K2271" s="31">
        <f t="shared" si="143"/>
        <v>1.2072190377363924E-5</v>
      </c>
      <c r="L2271" s="31">
        <f t="shared" si="144"/>
        <v>1.5588894013925672E-5</v>
      </c>
      <c r="M2271" s="31">
        <f t="shared" si="145"/>
        <v>3.7405554573831863E-5</v>
      </c>
    </row>
    <row r="2272" spans="1:13" x14ac:dyDescent="0.2">
      <c r="A2272" t="s">
        <v>643</v>
      </c>
      <c r="B2272" s="28">
        <v>984733000</v>
      </c>
      <c r="C2272" s="28" t="str">
        <f>_xlfn.XLOOKUP(E2272,Crosswalk!$C$3:$C$3275,Crosswalk!$B$3:$B$3275)</f>
        <v>IA</v>
      </c>
      <c r="D2272" s="28" t="str" cm="1">
        <f t="array" ref="D2272">_xlfn.XLOOKUP(C2272,_xlfn.ANCHORARRAY($O$2),$P$2:$P$51)</f>
        <v>Iowa</v>
      </c>
      <c r="E2272" t="s">
        <v>3676</v>
      </c>
      <c r="F2272" s="28">
        <v>4305</v>
      </c>
      <c r="G2272" s="28">
        <v>20343</v>
      </c>
      <c r="H2272" s="28">
        <v>30779</v>
      </c>
      <c r="I2272" s="28">
        <v>55427</v>
      </c>
      <c r="J2272" s="31">
        <f t="shared" si="142"/>
        <v>4.3717434065883848E-6</v>
      </c>
      <c r="K2272" s="31">
        <f t="shared" si="143"/>
        <v>2.0658391665558074E-5</v>
      </c>
      <c r="L2272" s="31">
        <f t="shared" si="144"/>
        <v>3.1256188225640857E-5</v>
      </c>
      <c r="M2272" s="31">
        <f t="shared" si="145"/>
        <v>5.6286323297787321E-5</v>
      </c>
    </row>
    <row r="2273" spans="1:13" x14ac:dyDescent="0.2">
      <c r="A2273" t="s">
        <v>642</v>
      </c>
      <c r="B2273" s="28">
        <v>319652000</v>
      </c>
      <c r="C2273" s="28" t="str">
        <f>_xlfn.XLOOKUP(E2273,Crosswalk!$C$3:$C$3275,Crosswalk!$B$3:$B$3275)</f>
        <v>IA</v>
      </c>
      <c r="D2273" s="28" t="str" cm="1">
        <f t="array" ref="D2273">_xlfn.XLOOKUP(C2273,_xlfn.ANCHORARRAY($O$2),$P$2:$P$51)</f>
        <v>Iowa</v>
      </c>
      <c r="E2273" t="s">
        <v>3674</v>
      </c>
      <c r="F2273" s="28">
        <v>9650</v>
      </c>
      <c r="G2273" s="28">
        <v>89265</v>
      </c>
      <c r="H2273" s="28">
        <v>27725</v>
      </c>
      <c r="I2273" s="28">
        <v>126640</v>
      </c>
      <c r="J2273" s="31">
        <f t="shared" si="142"/>
        <v>3.0189080625179884E-5</v>
      </c>
      <c r="K2273" s="31">
        <f t="shared" si="143"/>
        <v>2.7925681678825723E-4</v>
      </c>
      <c r="L2273" s="31">
        <f t="shared" si="144"/>
        <v>8.6734949257317336E-5</v>
      </c>
      <c r="M2273" s="31">
        <f t="shared" si="145"/>
        <v>3.9618084667075444E-4</v>
      </c>
    </row>
    <row r="2274" spans="1:13" x14ac:dyDescent="0.2">
      <c r="A2274" t="s">
        <v>447</v>
      </c>
      <c r="B2274" s="28">
        <v>637340000</v>
      </c>
      <c r="C2274" s="28" t="str">
        <f>_xlfn.XLOOKUP(E2274,Crosswalk!$C$3:$C$3275,Crosswalk!$B$3:$B$3275)</f>
        <v>IA</v>
      </c>
      <c r="D2274" s="28" t="str" cm="1">
        <f t="array" ref="D2274">_xlfn.XLOOKUP(C2274,_xlfn.ANCHORARRAY($O$2),$P$2:$P$51)</f>
        <v>Iowa</v>
      </c>
      <c r="E2274" t="s">
        <v>3672</v>
      </c>
      <c r="F2274" s="28">
        <v>7090</v>
      </c>
      <c r="G2274" s="28">
        <v>16721</v>
      </c>
      <c r="H2274" s="28">
        <v>2105</v>
      </c>
      <c r="I2274" s="28">
        <v>25916</v>
      </c>
      <c r="J2274" s="31">
        <f t="shared" si="142"/>
        <v>1.1124360623842847E-5</v>
      </c>
      <c r="K2274" s="31">
        <f t="shared" si="143"/>
        <v>2.6235604230081275E-5</v>
      </c>
      <c r="L2274" s="31">
        <f t="shared" si="144"/>
        <v>3.3027897197728058E-6</v>
      </c>
      <c r="M2274" s="31">
        <f t="shared" si="145"/>
        <v>4.0662754573696927E-5</v>
      </c>
    </row>
    <row r="2275" spans="1:13" x14ac:dyDescent="0.2">
      <c r="A2275" t="s">
        <v>188</v>
      </c>
      <c r="B2275" s="28">
        <v>9492245000</v>
      </c>
      <c r="C2275" s="28" t="str">
        <f>_xlfn.XLOOKUP(E2275,Crosswalk!$C$3:$C$3275,Crosswalk!$B$3:$B$3275)</f>
        <v>IA</v>
      </c>
      <c r="D2275" s="28" t="str" cm="1">
        <f t="array" ref="D2275">_xlfn.XLOOKUP(C2275,_xlfn.ANCHORARRAY($O$2),$P$2:$P$51)</f>
        <v>Iowa</v>
      </c>
      <c r="E2275" t="s">
        <v>3669</v>
      </c>
      <c r="F2275" s="28">
        <v>624361</v>
      </c>
      <c r="G2275" s="28">
        <v>187617</v>
      </c>
      <c r="H2275" s="28">
        <v>36236</v>
      </c>
      <c r="I2275" s="28">
        <v>848214</v>
      </c>
      <c r="J2275" s="31">
        <f t="shared" si="142"/>
        <v>6.5775904435673544E-5</v>
      </c>
      <c r="K2275" s="31">
        <f t="shared" si="143"/>
        <v>1.9765292615182184E-5</v>
      </c>
      <c r="L2275" s="31">
        <f t="shared" si="144"/>
        <v>3.8174320195064498E-6</v>
      </c>
      <c r="M2275" s="31">
        <f t="shared" si="145"/>
        <v>8.9358629070362174E-5</v>
      </c>
    </row>
    <row r="2276" spans="1:13" x14ac:dyDescent="0.2">
      <c r="A2276" t="s">
        <v>117</v>
      </c>
      <c r="B2276" s="28">
        <v>738526000</v>
      </c>
      <c r="C2276" s="28" t="str">
        <f>_xlfn.XLOOKUP(E2276,Crosswalk!$C$3:$C$3275,Crosswalk!$B$3:$B$3275)</f>
        <v>IA</v>
      </c>
      <c r="D2276" s="28" t="str" cm="1">
        <f t="array" ref="D2276">_xlfn.XLOOKUP(C2276,_xlfn.ANCHORARRAY($O$2),$P$2:$P$51)</f>
        <v>Iowa</v>
      </c>
      <c r="E2276" t="s">
        <v>3668</v>
      </c>
      <c r="F2276" s="28">
        <v>37157</v>
      </c>
      <c r="G2276" s="28">
        <v>30280</v>
      </c>
      <c r="H2276" s="28">
        <v>75995</v>
      </c>
      <c r="I2276" s="28">
        <v>143432</v>
      </c>
      <c r="J2276" s="31">
        <f t="shared" si="142"/>
        <v>5.0312378981918034E-5</v>
      </c>
      <c r="K2276" s="31">
        <f t="shared" si="143"/>
        <v>4.1000587657035772E-5</v>
      </c>
      <c r="L2276" s="31">
        <f t="shared" si="144"/>
        <v>1.0290091344109754E-4</v>
      </c>
      <c r="M2276" s="31">
        <f t="shared" si="145"/>
        <v>1.9421388008005133E-4</v>
      </c>
    </row>
    <row r="2277" spans="1:13" x14ac:dyDescent="0.2">
      <c r="A2277" t="s">
        <v>444</v>
      </c>
      <c r="B2277" s="28">
        <v>1159073000</v>
      </c>
      <c r="C2277" s="28" t="str">
        <f>_xlfn.XLOOKUP(E2277,Crosswalk!$C$3:$C$3275,Crosswalk!$B$3:$B$3275)</f>
        <v>IA</v>
      </c>
      <c r="D2277" s="28" t="str" cm="1">
        <f t="array" ref="D2277">_xlfn.XLOOKUP(C2277,_xlfn.ANCHORARRAY($O$2),$P$2:$P$51)</f>
        <v>Iowa</v>
      </c>
      <c r="E2277" t="s">
        <v>3667</v>
      </c>
      <c r="F2277" s="28">
        <v>28576</v>
      </c>
      <c r="G2277" s="28">
        <v>39456</v>
      </c>
      <c r="H2277" s="28">
        <v>161503</v>
      </c>
      <c r="I2277" s="28">
        <v>229535</v>
      </c>
      <c r="J2277" s="31">
        <f t="shared" si="142"/>
        <v>2.4654184852895376E-5</v>
      </c>
      <c r="K2277" s="31">
        <f t="shared" si="143"/>
        <v>3.4040996555005597E-5</v>
      </c>
      <c r="L2277" s="31">
        <f t="shared" si="144"/>
        <v>1.3933807447848409E-4</v>
      </c>
      <c r="M2277" s="31">
        <f t="shared" si="145"/>
        <v>1.9803325588638507E-4</v>
      </c>
    </row>
    <row r="2278" spans="1:13" x14ac:dyDescent="0.2">
      <c r="A2278" t="s">
        <v>116</v>
      </c>
      <c r="B2278" s="28">
        <v>639197000</v>
      </c>
      <c r="C2278" s="28" t="str">
        <f>_xlfn.XLOOKUP(E2278,Crosswalk!$C$3:$C$3275,Crosswalk!$B$3:$B$3275)</f>
        <v>IA</v>
      </c>
      <c r="D2278" s="28" t="str" cm="1">
        <f t="array" ref="D2278">_xlfn.XLOOKUP(C2278,_xlfn.ANCHORARRAY($O$2),$P$2:$P$51)</f>
        <v>Iowa</v>
      </c>
      <c r="E2278" t="s">
        <v>3666</v>
      </c>
      <c r="F2278" s="28">
        <v>6394</v>
      </c>
      <c r="G2278" s="28">
        <v>4234</v>
      </c>
      <c r="H2278" s="28">
        <v>28119</v>
      </c>
      <c r="I2278" s="28">
        <v>38747</v>
      </c>
      <c r="J2278" s="31">
        <f t="shared" si="142"/>
        <v>1.0003175859711481E-5</v>
      </c>
      <c r="K2278" s="31">
        <f t="shared" si="143"/>
        <v>6.6239359696619348E-6</v>
      </c>
      <c r="L2278" s="31">
        <f t="shared" si="144"/>
        <v>4.3991132624214446E-5</v>
      </c>
      <c r="M2278" s="31">
        <f t="shared" si="145"/>
        <v>6.061824445358786E-5</v>
      </c>
    </row>
    <row r="2279" spans="1:13" x14ac:dyDescent="0.2">
      <c r="A2279" t="s">
        <v>16</v>
      </c>
      <c r="B2279" s="28">
        <v>197846255000</v>
      </c>
      <c r="C2279" s="28" t="str">
        <f>_xlfn.XLOOKUP(E2279,Crosswalk!$C$3:$C$3275,Crosswalk!$B$3:$B$3275)</f>
        <v>IA</v>
      </c>
      <c r="D2279" s="28" t="str" cm="1">
        <f t="array" ref="D2279">_xlfn.XLOOKUP(C2279,_xlfn.ANCHORARRAY($O$2),$P$2:$P$51)</f>
        <v>Iowa</v>
      </c>
      <c r="E2279" t="s">
        <v>3665</v>
      </c>
      <c r="F2279" s="28">
        <v>2801</v>
      </c>
      <c r="G2279" s="28">
        <v>53594</v>
      </c>
      <c r="H2279" s="28">
        <v>13755</v>
      </c>
      <c r="I2279" s="28">
        <v>70150</v>
      </c>
      <c r="J2279" s="31">
        <f t="shared" si="142"/>
        <v>1.4157457769417976E-8</v>
      </c>
      <c r="K2279" s="31">
        <f t="shared" si="143"/>
        <v>2.7088710878050232E-7</v>
      </c>
      <c r="L2279" s="31">
        <f t="shared" si="144"/>
        <v>6.9523681406049359E-8</v>
      </c>
      <c r="M2279" s="31">
        <f t="shared" si="145"/>
        <v>3.5456824795596967E-7</v>
      </c>
    </row>
    <row r="2280" spans="1:13" x14ac:dyDescent="0.2">
      <c r="A2280" t="s">
        <v>16</v>
      </c>
      <c r="B2280" s="28">
        <v>990773000</v>
      </c>
      <c r="C2280" s="28" t="str">
        <f>_xlfn.XLOOKUP(E2280,Crosswalk!$C$3:$C$3275,Crosswalk!$B$3:$B$3275)</f>
        <v>IA</v>
      </c>
      <c r="D2280" s="28" t="str" cm="1">
        <f t="array" ref="D2280">_xlfn.XLOOKUP(C2280,_xlfn.ANCHORARRAY($O$2),$P$2:$P$51)</f>
        <v>Iowa</v>
      </c>
      <c r="E2280" t="s">
        <v>3665</v>
      </c>
      <c r="F2280" s="28">
        <v>2801</v>
      </c>
      <c r="G2280" s="28">
        <v>53594</v>
      </c>
      <c r="H2280" s="28">
        <v>13755</v>
      </c>
      <c r="I2280" s="28">
        <v>70150</v>
      </c>
      <c r="J2280" s="31">
        <f t="shared" si="142"/>
        <v>2.8270855180752807E-6</v>
      </c>
      <c r="K2280" s="31">
        <f t="shared" si="143"/>
        <v>5.4093117192333663E-5</v>
      </c>
      <c r="L2280" s="31">
        <f t="shared" si="144"/>
        <v>1.3883099357774182E-5</v>
      </c>
      <c r="M2280" s="31">
        <f t="shared" si="145"/>
        <v>7.0803302068183122E-5</v>
      </c>
    </row>
    <row r="2281" spans="1:13" x14ac:dyDescent="0.2">
      <c r="A2281" t="s">
        <v>641</v>
      </c>
      <c r="B2281" s="28">
        <v>583481000</v>
      </c>
      <c r="C2281" s="28" t="str">
        <f>_xlfn.XLOOKUP(E2281,Crosswalk!$C$3:$C$3275,Crosswalk!$B$3:$B$3275)</f>
        <v>IA</v>
      </c>
      <c r="D2281" s="28" t="str" cm="1">
        <f t="array" ref="D2281">_xlfn.XLOOKUP(C2281,_xlfn.ANCHORARRAY($O$2),$P$2:$P$51)</f>
        <v>Iowa</v>
      </c>
      <c r="E2281" t="s">
        <v>3663</v>
      </c>
      <c r="F2281" s="28">
        <v>1614</v>
      </c>
      <c r="G2281" s="28">
        <v>15366</v>
      </c>
      <c r="H2281" s="28">
        <v>800</v>
      </c>
      <c r="I2281" s="28">
        <v>17780</v>
      </c>
      <c r="J2281" s="31">
        <f t="shared" si="142"/>
        <v>2.7661569099936418E-6</v>
      </c>
      <c r="K2281" s="31">
        <f t="shared" si="143"/>
        <v>2.6335047756482218E-5</v>
      </c>
      <c r="L2281" s="31">
        <f t="shared" si="144"/>
        <v>1.3710814919423254E-6</v>
      </c>
      <c r="M2281" s="31">
        <f t="shared" si="145"/>
        <v>3.0472286158418185E-5</v>
      </c>
    </row>
    <row r="2282" spans="1:13" x14ac:dyDescent="0.2">
      <c r="A2282" t="s">
        <v>227</v>
      </c>
      <c r="B2282" s="28">
        <v>458871000</v>
      </c>
      <c r="C2282" s="28" t="str">
        <f>_xlfn.XLOOKUP(E2282,Crosswalk!$C$3:$C$3275,Crosswalk!$B$3:$B$3275)</f>
        <v>IA</v>
      </c>
      <c r="D2282" s="28" t="str" cm="1">
        <f t="array" ref="D2282">_xlfn.XLOOKUP(C2282,_xlfn.ANCHORARRAY($O$2),$P$2:$P$51)</f>
        <v>Iowa</v>
      </c>
      <c r="E2282" t="s">
        <v>3661</v>
      </c>
      <c r="F2282" s="28">
        <v>14280</v>
      </c>
      <c r="G2282" s="28">
        <v>5010</v>
      </c>
      <c r="H2282" s="28">
        <v>17089</v>
      </c>
      <c r="I2282" s="28">
        <v>36379</v>
      </c>
      <c r="J2282" s="31">
        <f t="shared" si="142"/>
        <v>3.1119857214772782E-5</v>
      </c>
      <c r="K2282" s="31">
        <f t="shared" si="143"/>
        <v>1.0918101165687089E-5</v>
      </c>
      <c r="L2282" s="31">
        <f t="shared" si="144"/>
        <v>3.7241403357370587E-5</v>
      </c>
      <c r="M2282" s="31">
        <f t="shared" si="145"/>
        <v>7.9279361737830456E-5</v>
      </c>
    </row>
    <row r="2283" spans="1:13" x14ac:dyDescent="0.2">
      <c r="A2283" t="s">
        <v>185</v>
      </c>
      <c r="B2283" s="28">
        <v>509743000</v>
      </c>
      <c r="C2283" s="28" t="str">
        <f>_xlfn.XLOOKUP(E2283,Crosswalk!$C$3:$C$3275,Crosswalk!$B$3:$B$3275)</f>
        <v>IA</v>
      </c>
      <c r="D2283" s="28" t="str" cm="1">
        <f t="array" ref="D2283">_xlfn.XLOOKUP(C2283,_xlfn.ANCHORARRAY($O$2),$P$2:$P$51)</f>
        <v>Iowa</v>
      </c>
      <c r="E2283" t="s">
        <v>3660</v>
      </c>
      <c r="F2283" s="28">
        <v>1811</v>
      </c>
      <c r="G2283" s="28">
        <v>67682</v>
      </c>
      <c r="H2283" s="28">
        <v>85951</v>
      </c>
      <c r="I2283" s="28">
        <v>155444</v>
      </c>
      <c r="J2283" s="31">
        <f t="shared" si="142"/>
        <v>3.5527707099459923E-6</v>
      </c>
      <c r="K2283" s="31">
        <f t="shared" si="143"/>
        <v>1.3277671297104619E-4</v>
      </c>
      <c r="L2283" s="31">
        <f t="shared" si="144"/>
        <v>1.6861634196055659E-4</v>
      </c>
      <c r="M2283" s="31">
        <f t="shared" si="145"/>
        <v>3.0494582564154877E-4</v>
      </c>
    </row>
    <row r="2284" spans="1:13" x14ac:dyDescent="0.2">
      <c r="A2284" t="s">
        <v>114</v>
      </c>
      <c r="B2284" s="28">
        <v>935338000</v>
      </c>
      <c r="C2284" s="28" t="str">
        <f>_xlfn.XLOOKUP(E2284,Crosswalk!$C$3:$C$3275,Crosswalk!$B$3:$B$3275)</f>
        <v>IA</v>
      </c>
      <c r="D2284" s="28" t="str" cm="1">
        <f t="array" ref="D2284">_xlfn.XLOOKUP(C2284,_xlfn.ANCHORARRAY($O$2),$P$2:$P$51)</f>
        <v>Iowa</v>
      </c>
      <c r="E2284" t="s">
        <v>3659</v>
      </c>
      <c r="F2284" s="28">
        <v>11754</v>
      </c>
      <c r="G2284" s="28">
        <v>12656</v>
      </c>
      <c r="H2284" s="28">
        <v>22460</v>
      </c>
      <c r="I2284" s="28">
        <v>46870</v>
      </c>
      <c r="J2284" s="31">
        <f t="shared" si="142"/>
        <v>1.2566580209507151E-5</v>
      </c>
      <c r="K2284" s="31">
        <f t="shared" si="143"/>
        <v>1.3530937479285562E-5</v>
      </c>
      <c r="L2284" s="31">
        <f t="shared" si="144"/>
        <v>2.4012709843928076E-5</v>
      </c>
      <c r="M2284" s="31">
        <f t="shared" si="145"/>
        <v>5.0110227532720793E-5</v>
      </c>
    </row>
    <row r="2285" spans="1:13" x14ac:dyDescent="0.2">
      <c r="A2285" t="s">
        <v>594</v>
      </c>
      <c r="B2285" s="28">
        <v>516351000</v>
      </c>
      <c r="C2285" s="28" t="str">
        <f>_xlfn.XLOOKUP(E2285,Crosswalk!$C$3:$C$3275,Crosswalk!$B$3:$B$3275)</f>
        <v>IA</v>
      </c>
      <c r="D2285" s="28" t="str" cm="1">
        <f t="array" ref="D2285">_xlfn.XLOOKUP(C2285,_xlfn.ANCHORARRAY($O$2),$P$2:$P$51)</f>
        <v>Iowa</v>
      </c>
      <c r="E2285" t="s">
        <v>3656</v>
      </c>
      <c r="F2285" s="28">
        <v>2812</v>
      </c>
      <c r="G2285" s="28">
        <v>6335</v>
      </c>
      <c r="H2285" s="28">
        <v>1110</v>
      </c>
      <c r="I2285" s="28">
        <v>10257</v>
      </c>
      <c r="J2285" s="31">
        <f t="shared" si="142"/>
        <v>5.4459079192254881E-6</v>
      </c>
      <c r="K2285" s="31">
        <f t="shared" si="143"/>
        <v>1.2268786155154149E-5</v>
      </c>
      <c r="L2285" s="31">
        <f t="shared" si="144"/>
        <v>2.1497004944311138E-6</v>
      </c>
      <c r="M2285" s="31">
        <f t="shared" si="145"/>
        <v>1.9864394568810752E-5</v>
      </c>
    </row>
    <row r="2286" spans="1:13" x14ac:dyDescent="0.2">
      <c r="A2286" t="s">
        <v>548</v>
      </c>
      <c r="B2286" s="28">
        <v>906654000</v>
      </c>
      <c r="C2286" s="28" t="str">
        <f>_xlfn.XLOOKUP(E2286,Crosswalk!$C$3:$C$3275,Crosswalk!$B$3:$B$3275)</f>
        <v>IA</v>
      </c>
      <c r="D2286" s="28" t="str" cm="1">
        <f t="array" ref="D2286">_xlfn.XLOOKUP(C2286,_xlfn.ANCHORARRAY($O$2),$P$2:$P$51)</f>
        <v>Iowa</v>
      </c>
      <c r="E2286" t="s">
        <v>3655</v>
      </c>
      <c r="F2286" s="28">
        <v>4925</v>
      </c>
      <c r="G2286" s="28">
        <v>37770</v>
      </c>
      <c r="H2286" s="28">
        <v>186017</v>
      </c>
      <c r="I2286" s="28">
        <v>228712</v>
      </c>
      <c r="J2286" s="31">
        <f t="shared" si="142"/>
        <v>5.4320611832077064E-6</v>
      </c>
      <c r="K2286" s="31">
        <f t="shared" si="143"/>
        <v>4.165867023142235E-5</v>
      </c>
      <c r="L2286" s="31">
        <f t="shared" si="144"/>
        <v>2.0516867515060872E-4</v>
      </c>
      <c r="M2286" s="31">
        <f t="shared" si="145"/>
        <v>2.5225940656523879E-4</v>
      </c>
    </row>
    <row r="2287" spans="1:13" x14ac:dyDescent="0.2">
      <c r="A2287" t="s">
        <v>438</v>
      </c>
      <c r="B2287" s="28">
        <v>942274000</v>
      </c>
      <c r="C2287" s="28" t="str">
        <f>_xlfn.XLOOKUP(E2287,Crosswalk!$C$3:$C$3275,Crosswalk!$B$3:$B$3275)</f>
        <v>IA</v>
      </c>
      <c r="D2287" s="28" t="str" cm="1">
        <f t="array" ref="D2287">_xlfn.XLOOKUP(C2287,_xlfn.ANCHORARRAY($O$2),$P$2:$P$51)</f>
        <v>Iowa</v>
      </c>
      <c r="E2287" t="s">
        <v>3654</v>
      </c>
      <c r="F2287" s="28">
        <v>870</v>
      </c>
      <c r="G2287" s="28">
        <v>11943</v>
      </c>
      <c r="H2287" s="28">
        <v>7073</v>
      </c>
      <c r="I2287" s="28">
        <v>19886</v>
      </c>
      <c r="J2287" s="31">
        <f t="shared" si="142"/>
        <v>9.232983187480499E-7</v>
      </c>
      <c r="K2287" s="31">
        <f t="shared" si="143"/>
        <v>1.2674657265296506E-5</v>
      </c>
      <c r="L2287" s="31">
        <f t="shared" si="144"/>
        <v>7.5063092051781114E-6</v>
      </c>
      <c r="M2287" s="31">
        <f t="shared" si="145"/>
        <v>2.1104264789222666E-5</v>
      </c>
    </row>
    <row r="2288" spans="1:13" x14ac:dyDescent="0.2">
      <c r="A2288" t="s">
        <v>355</v>
      </c>
      <c r="B2288" s="28">
        <v>804219000</v>
      </c>
      <c r="C2288" s="28" t="str">
        <f>_xlfn.XLOOKUP(E2288,Crosswalk!$C$3:$C$3275,Crosswalk!$B$3:$B$3275)</f>
        <v>IA</v>
      </c>
      <c r="D2288" s="28" t="str" cm="1">
        <f t="array" ref="D2288">_xlfn.XLOOKUP(C2288,_xlfn.ANCHORARRAY($O$2),$P$2:$P$51)</f>
        <v>Iowa</v>
      </c>
      <c r="E2288" t="s">
        <v>3653</v>
      </c>
      <c r="F2288" s="28">
        <v>9229</v>
      </c>
      <c r="G2288" s="28">
        <v>64747</v>
      </c>
      <c r="H2288" s="28">
        <v>148879</v>
      </c>
      <c r="I2288" s="28">
        <v>222855</v>
      </c>
      <c r="J2288" s="31">
        <f t="shared" si="142"/>
        <v>1.1475729869600196E-5</v>
      </c>
      <c r="K2288" s="31">
        <f t="shared" si="143"/>
        <v>8.0509164792177257E-5</v>
      </c>
      <c r="L2288" s="31">
        <f t="shared" si="144"/>
        <v>1.8512246042433716E-4</v>
      </c>
      <c r="M2288" s="31">
        <f t="shared" si="145"/>
        <v>2.7710735508611461E-4</v>
      </c>
    </row>
    <row r="2289" spans="1:13" x14ac:dyDescent="0.2">
      <c r="A2289" t="s">
        <v>640</v>
      </c>
      <c r="B2289" s="28">
        <v>506797000</v>
      </c>
      <c r="C2289" s="28" t="str">
        <f>_xlfn.XLOOKUP(E2289,Crosswalk!$C$3:$C$3275,Crosswalk!$B$3:$B$3275)</f>
        <v>IA</v>
      </c>
      <c r="D2289" s="28" t="str" cm="1">
        <f t="array" ref="D2289">_xlfn.XLOOKUP(C2289,_xlfn.ANCHORARRAY($O$2),$P$2:$P$51)</f>
        <v>Iowa</v>
      </c>
      <c r="E2289" t="s">
        <v>3652</v>
      </c>
      <c r="F2289" s="28">
        <v>40047</v>
      </c>
      <c r="G2289" s="28">
        <v>61083</v>
      </c>
      <c r="H2289" s="28">
        <v>46111</v>
      </c>
      <c r="I2289" s="28">
        <v>147241</v>
      </c>
      <c r="J2289" s="31">
        <f t="shared" si="142"/>
        <v>7.9019804773903561E-5</v>
      </c>
      <c r="K2289" s="31">
        <f t="shared" si="143"/>
        <v>1.2052754850561467E-4</v>
      </c>
      <c r="L2289" s="31">
        <f t="shared" si="144"/>
        <v>9.0985147899454806E-5</v>
      </c>
      <c r="M2289" s="31">
        <f t="shared" si="145"/>
        <v>2.9053250117897303E-4</v>
      </c>
    </row>
    <row r="2290" spans="1:13" x14ac:dyDescent="0.2">
      <c r="A2290" t="s">
        <v>547</v>
      </c>
      <c r="B2290" s="28">
        <v>584214000</v>
      </c>
      <c r="C2290" s="28" t="str">
        <f>_xlfn.XLOOKUP(E2290,Crosswalk!$C$3:$C$3275,Crosswalk!$B$3:$B$3275)</f>
        <v>IA</v>
      </c>
      <c r="D2290" s="28" t="str" cm="1">
        <f t="array" ref="D2290">_xlfn.XLOOKUP(C2290,_xlfn.ANCHORARRAY($O$2),$P$2:$P$51)</f>
        <v>Iowa</v>
      </c>
      <c r="E2290" t="s">
        <v>3650</v>
      </c>
      <c r="F2290" s="28">
        <v>71457</v>
      </c>
      <c r="G2290" s="28">
        <v>65824</v>
      </c>
      <c r="H2290" s="28">
        <v>126326</v>
      </c>
      <c r="I2290" s="28">
        <v>263607</v>
      </c>
      <c r="J2290" s="31">
        <f t="shared" si="142"/>
        <v>1.2231305651696126E-4</v>
      </c>
      <c r="K2290" s="31">
        <f t="shared" si="143"/>
        <v>1.1267104177578764E-4</v>
      </c>
      <c r="L2290" s="31">
        <f t="shared" si="144"/>
        <v>2.1623240798748403E-4</v>
      </c>
      <c r="M2290" s="31">
        <f t="shared" si="145"/>
        <v>4.512165062802329E-4</v>
      </c>
    </row>
    <row r="2291" spans="1:13" x14ac:dyDescent="0.2">
      <c r="A2291" t="s">
        <v>112</v>
      </c>
      <c r="B2291" s="28">
        <v>537587000</v>
      </c>
      <c r="C2291" s="28" t="str">
        <f>_xlfn.XLOOKUP(E2291,Crosswalk!$C$3:$C$3275,Crosswalk!$B$3:$B$3275)</f>
        <v>IA</v>
      </c>
      <c r="D2291" s="28" t="str" cm="1">
        <f t="array" ref="D2291">_xlfn.XLOOKUP(C2291,_xlfn.ANCHORARRAY($O$2),$P$2:$P$51)</f>
        <v>Iowa</v>
      </c>
      <c r="E2291" t="s">
        <v>3649</v>
      </c>
      <c r="F2291" s="28">
        <v>37470</v>
      </c>
      <c r="G2291" s="28">
        <v>36209</v>
      </c>
      <c r="H2291" s="28">
        <v>45492</v>
      </c>
      <c r="I2291" s="28">
        <v>119171</v>
      </c>
      <c r="J2291" s="31">
        <f t="shared" si="142"/>
        <v>6.970034617652584E-5</v>
      </c>
      <c r="K2291" s="31">
        <f t="shared" si="143"/>
        <v>6.7354679335623812E-5</v>
      </c>
      <c r="L2291" s="31">
        <f t="shared" si="144"/>
        <v>8.4622582019282464E-5</v>
      </c>
      <c r="M2291" s="31">
        <f t="shared" si="145"/>
        <v>2.2167760753143213E-4</v>
      </c>
    </row>
    <row r="2292" spans="1:13" x14ac:dyDescent="0.2">
      <c r="A2292" t="s">
        <v>294</v>
      </c>
      <c r="B2292" s="28">
        <v>322055000</v>
      </c>
      <c r="C2292" s="28" t="str">
        <f>_xlfn.XLOOKUP(E2292,Crosswalk!$C$3:$C$3275,Crosswalk!$B$3:$B$3275)</f>
        <v>IA</v>
      </c>
      <c r="D2292" s="28" t="str" cm="1">
        <f t="array" ref="D2292">_xlfn.XLOOKUP(C2292,_xlfn.ANCHORARRAY($O$2),$P$2:$P$51)</f>
        <v>Iowa</v>
      </c>
      <c r="E2292" t="s">
        <v>3648</v>
      </c>
      <c r="F2292" s="28">
        <v>1985</v>
      </c>
      <c r="G2292" s="28">
        <v>11747</v>
      </c>
      <c r="H2292" s="28">
        <v>21349</v>
      </c>
      <c r="I2292" s="28">
        <v>35081</v>
      </c>
      <c r="J2292" s="31">
        <f t="shared" si="142"/>
        <v>6.1635434941236744E-6</v>
      </c>
      <c r="K2292" s="31">
        <f t="shared" si="143"/>
        <v>3.647513623449411E-5</v>
      </c>
      <c r="L2292" s="31">
        <f t="shared" si="144"/>
        <v>6.6289919423700926E-5</v>
      </c>
      <c r="M2292" s="31">
        <f t="shared" si="145"/>
        <v>1.089285991523187E-4</v>
      </c>
    </row>
    <row r="2293" spans="1:13" x14ac:dyDescent="0.2">
      <c r="A2293" t="s">
        <v>110</v>
      </c>
      <c r="B2293" s="28">
        <v>640149000</v>
      </c>
      <c r="C2293" s="28" t="str">
        <f>_xlfn.XLOOKUP(E2293,Crosswalk!$C$3:$C$3275,Crosswalk!$B$3:$B$3275)</f>
        <v>IA</v>
      </c>
      <c r="D2293" s="28" t="str" cm="1">
        <f t="array" ref="D2293">_xlfn.XLOOKUP(C2293,_xlfn.ANCHORARRAY($O$2),$P$2:$P$51)</f>
        <v>Iowa</v>
      </c>
      <c r="E2293" t="s">
        <v>3647</v>
      </c>
      <c r="F2293" s="28">
        <v>4655</v>
      </c>
      <c r="G2293" s="28">
        <v>58853</v>
      </c>
      <c r="H2293" s="28">
        <v>135885</v>
      </c>
      <c r="I2293" s="28">
        <v>199393</v>
      </c>
      <c r="J2293" s="31">
        <f t="shared" si="142"/>
        <v>7.2717445469726579E-6</v>
      </c>
      <c r="K2293" s="31">
        <f t="shared" si="143"/>
        <v>9.193640855488332E-5</v>
      </c>
      <c r="L2293" s="31">
        <f t="shared" si="144"/>
        <v>2.1227089318268092E-4</v>
      </c>
      <c r="M2293" s="31">
        <f t="shared" si="145"/>
        <v>3.1147904628453689E-4</v>
      </c>
    </row>
    <row r="2294" spans="1:13" x14ac:dyDescent="0.2">
      <c r="A2294" t="s">
        <v>428</v>
      </c>
      <c r="B2294" s="28">
        <v>820321000</v>
      </c>
      <c r="C2294" s="28" t="str">
        <f>_xlfn.XLOOKUP(E2294,Crosswalk!$C$3:$C$3275,Crosswalk!$B$3:$B$3275)</f>
        <v>IA</v>
      </c>
      <c r="D2294" s="28" t="str" cm="1">
        <f t="array" ref="D2294">_xlfn.XLOOKUP(C2294,_xlfn.ANCHORARRAY($O$2),$P$2:$P$51)</f>
        <v>Iowa</v>
      </c>
      <c r="E2294" t="s">
        <v>3646</v>
      </c>
      <c r="F2294" s="28">
        <v>10690</v>
      </c>
      <c r="G2294" s="28">
        <v>22463</v>
      </c>
      <c r="H2294" s="28">
        <v>898</v>
      </c>
      <c r="I2294" s="28">
        <v>34051</v>
      </c>
      <c r="J2294" s="31">
        <f t="shared" si="142"/>
        <v>1.3031484016622761E-5</v>
      </c>
      <c r="K2294" s="31">
        <f t="shared" si="143"/>
        <v>2.7383182924733122E-5</v>
      </c>
      <c r="L2294" s="31">
        <f t="shared" si="144"/>
        <v>1.0946934187958128E-6</v>
      </c>
      <c r="M2294" s="31">
        <f t="shared" si="145"/>
        <v>4.1509360360151697E-5</v>
      </c>
    </row>
    <row r="2295" spans="1:13" x14ac:dyDescent="0.2">
      <c r="A2295" t="s">
        <v>109</v>
      </c>
      <c r="B2295" s="28">
        <v>743855000</v>
      </c>
      <c r="C2295" s="28" t="str">
        <f>_xlfn.XLOOKUP(E2295,Crosswalk!$C$3:$C$3275,Crosswalk!$B$3:$B$3275)</f>
        <v>IA</v>
      </c>
      <c r="D2295" s="28" t="str" cm="1">
        <f t="array" ref="D2295">_xlfn.XLOOKUP(C2295,_xlfn.ANCHORARRAY($O$2),$P$2:$P$51)</f>
        <v>Iowa</v>
      </c>
      <c r="E2295" t="s">
        <v>3645</v>
      </c>
      <c r="F2295" s="28">
        <v>5350</v>
      </c>
      <c r="G2295" s="28">
        <v>60020</v>
      </c>
      <c r="H2295" s="28">
        <v>21035</v>
      </c>
      <c r="I2295" s="28">
        <v>86405</v>
      </c>
      <c r="J2295" s="31">
        <f t="shared" si="142"/>
        <v>7.1922619327691552E-6</v>
      </c>
      <c r="K2295" s="31">
        <f t="shared" si="143"/>
        <v>8.068776844949621E-5</v>
      </c>
      <c r="L2295" s="31">
        <f t="shared" si="144"/>
        <v>2.8278360702018539E-5</v>
      </c>
      <c r="M2295" s="31">
        <f t="shared" si="145"/>
        <v>1.161583910842839E-4</v>
      </c>
    </row>
    <row r="2296" spans="1:13" x14ac:dyDescent="0.2">
      <c r="A2296" t="s">
        <v>639</v>
      </c>
      <c r="B2296" s="28">
        <v>392492000</v>
      </c>
      <c r="C2296" s="28" t="str">
        <f>_xlfn.XLOOKUP(E2296,Crosswalk!$C$3:$C$3275,Crosswalk!$B$3:$B$3275)</f>
        <v>IA</v>
      </c>
      <c r="D2296" s="28" t="str" cm="1">
        <f t="array" ref="D2296">_xlfn.XLOOKUP(C2296,_xlfn.ANCHORARRAY($O$2),$P$2:$P$51)</f>
        <v>Iowa</v>
      </c>
      <c r="E2296" t="s">
        <v>3644</v>
      </c>
      <c r="F2296" s="28">
        <v>1290</v>
      </c>
      <c r="G2296" s="28">
        <v>13375</v>
      </c>
      <c r="H2296" s="28">
        <v>10139</v>
      </c>
      <c r="I2296" s="28">
        <v>24804</v>
      </c>
      <c r="J2296" s="31">
        <f t="shared" si="142"/>
        <v>3.2866911937058592E-6</v>
      </c>
      <c r="K2296" s="31">
        <f t="shared" si="143"/>
        <v>3.4077127686678965E-5</v>
      </c>
      <c r="L2296" s="31">
        <f t="shared" si="144"/>
        <v>2.5832373653475741E-5</v>
      </c>
      <c r="M2296" s="31">
        <f t="shared" si="145"/>
        <v>6.3196192533860568E-5</v>
      </c>
    </row>
    <row r="2297" spans="1:13" x14ac:dyDescent="0.2">
      <c r="A2297" t="s">
        <v>638</v>
      </c>
      <c r="B2297" s="28">
        <v>6866230000</v>
      </c>
      <c r="C2297" s="28" t="str">
        <f>_xlfn.XLOOKUP(E2297,Crosswalk!$C$3:$C$3275,Crosswalk!$B$3:$B$3275)</f>
        <v>IA</v>
      </c>
      <c r="D2297" s="28" t="str" cm="1">
        <f t="array" ref="D2297">_xlfn.XLOOKUP(C2297,_xlfn.ANCHORARRAY($O$2),$P$2:$P$51)</f>
        <v>Iowa</v>
      </c>
      <c r="E2297" t="s">
        <v>3640</v>
      </c>
      <c r="F2297" s="28">
        <v>73939</v>
      </c>
      <c r="G2297" s="28">
        <v>189487</v>
      </c>
      <c r="H2297" s="28">
        <v>376085</v>
      </c>
      <c r="I2297" s="28">
        <v>639511</v>
      </c>
      <c r="J2297" s="31">
        <f t="shared" si="142"/>
        <v>1.0768500326962539E-5</v>
      </c>
      <c r="K2297" s="31">
        <f t="shared" si="143"/>
        <v>2.7596949126376483E-5</v>
      </c>
      <c r="L2297" s="31">
        <f t="shared" si="144"/>
        <v>5.4773143340668754E-5</v>
      </c>
      <c r="M2297" s="31">
        <f t="shared" si="145"/>
        <v>9.3138592794007771E-5</v>
      </c>
    </row>
    <row r="2298" spans="1:13" x14ac:dyDescent="0.2">
      <c r="A2298" t="s">
        <v>637</v>
      </c>
      <c r="B2298" s="28">
        <v>1051094000</v>
      </c>
      <c r="C2298" s="28" t="str">
        <f>_xlfn.XLOOKUP(E2298,Crosswalk!$C$3:$C$3275,Crosswalk!$B$3:$B$3275)</f>
        <v>IA</v>
      </c>
      <c r="D2298" s="28" t="str" cm="1">
        <f t="array" ref="D2298">_xlfn.XLOOKUP(C2298,_xlfn.ANCHORARRAY($O$2),$P$2:$P$51)</f>
        <v>Iowa</v>
      </c>
      <c r="E2298" t="s">
        <v>3638</v>
      </c>
      <c r="F2298" s="28">
        <v>21484</v>
      </c>
      <c r="G2298" s="28">
        <v>67580</v>
      </c>
      <c r="H2298" s="28">
        <v>98077</v>
      </c>
      <c r="I2298" s="28">
        <v>187141</v>
      </c>
      <c r="J2298" s="31">
        <f t="shared" si="142"/>
        <v>2.0439656205819841E-5</v>
      </c>
      <c r="K2298" s="31">
        <f t="shared" si="143"/>
        <v>6.429491558319237E-5</v>
      </c>
      <c r="L2298" s="31">
        <f t="shared" si="144"/>
        <v>9.3309447109392692E-5</v>
      </c>
      <c r="M2298" s="31">
        <f t="shared" si="145"/>
        <v>1.780440188984049E-4</v>
      </c>
    </row>
    <row r="2299" spans="1:13" x14ac:dyDescent="0.2">
      <c r="A2299" t="s">
        <v>636</v>
      </c>
      <c r="B2299" s="28">
        <v>2205134000</v>
      </c>
      <c r="C2299" s="28" t="str">
        <f>_xlfn.XLOOKUP(E2299,Crosswalk!$C$3:$C$3275,Crosswalk!$B$3:$B$3275)</f>
        <v>IA</v>
      </c>
      <c r="D2299" s="28" t="str" cm="1">
        <f t="array" ref="D2299">_xlfn.XLOOKUP(C2299,_xlfn.ANCHORARRAY($O$2),$P$2:$P$51)</f>
        <v>Iowa</v>
      </c>
      <c r="E2299" t="s">
        <v>3636</v>
      </c>
      <c r="F2299" s="28">
        <v>14231</v>
      </c>
      <c r="G2299" s="28">
        <v>34008</v>
      </c>
      <c r="H2299" s="28">
        <v>43959</v>
      </c>
      <c r="I2299" s="28">
        <v>92198</v>
      </c>
      <c r="J2299" s="31">
        <f t="shared" si="142"/>
        <v>6.4535760638582506E-6</v>
      </c>
      <c r="K2299" s="31">
        <f t="shared" si="143"/>
        <v>1.5422192030053502E-5</v>
      </c>
      <c r="L2299" s="31">
        <f t="shared" si="144"/>
        <v>1.9934842961924309E-5</v>
      </c>
      <c r="M2299" s="31">
        <f t="shared" si="145"/>
        <v>4.1810611055836066E-5</v>
      </c>
    </row>
    <row r="2300" spans="1:13" x14ac:dyDescent="0.2">
      <c r="A2300" t="s">
        <v>8</v>
      </c>
      <c r="B2300" s="28">
        <v>899084000</v>
      </c>
      <c r="C2300" s="28" t="str">
        <f>_xlfn.XLOOKUP(E2300,Crosswalk!$C$3:$C$3275,Crosswalk!$B$3:$B$3275)</f>
        <v>IA</v>
      </c>
      <c r="D2300" s="28" t="str" cm="1">
        <f t="array" ref="D2300">_xlfn.XLOOKUP(C2300,_xlfn.ANCHORARRAY($O$2),$P$2:$P$51)</f>
        <v>Iowa</v>
      </c>
      <c r="E2300" t="s">
        <v>3634</v>
      </c>
      <c r="F2300" s="28">
        <v>8263</v>
      </c>
      <c r="G2300" s="28">
        <v>42049</v>
      </c>
      <c r="H2300" s="28">
        <v>5728</v>
      </c>
      <c r="I2300" s="28">
        <v>56040</v>
      </c>
      <c r="J2300" s="31">
        <f t="shared" si="142"/>
        <v>9.1904649621169991E-6</v>
      </c>
      <c r="K2300" s="31">
        <f t="shared" si="143"/>
        <v>4.6768711266133085E-5</v>
      </c>
      <c r="L2300" s="31">
        <f t="shared" si="144"/>
        <v>6.3709286340319702E-6</v>
      </c>
      <c r="M2300" s="31">
        <f t="shared" si="145"/>
        <v>6.233010486228206E-5</v>
      </c>
    </row>
    <row r="2301" spans="1:13" x14ac:dyDescent="0.2">
      <c r="A2301" t="s">
        <v>418</v>
      </c>
      <c r="B2301" s="28">
        <v>234236000</v>
      </c>
      <c r="C2301" s="28" t="str">
        <f>_xlfn.XLOOKUP(E2301,Crosswalk!$C$3:$C$3275,Crosswalk!$B$3:$B$3275)</f>
        <v>IA</v>
      </c>
      <c r="D2301" s="28" t="str" cm="1">
        <f t="array" ref="D2301">_xlfn.XLOOKUP(C2301,_xlfn.ANCHORARRAY($O$2),$P$2:$P$51)</f>
        <v>Iowa</v>
      </c>
      <c r="E2301" t="s">
        <v>3633</v>
      </c>
      <c r="F2301" s="28">
        <v>3225</v>
      </c>
      <c r="G2301" s="28">
        <v>3473</v>
      </c>
      <c r="H2301" s="28">
        <v>6571</v>
      </c>
      <c r="I2301" s="28">
        <v>13269</v>
      </c>
      <c r="J2301" s="31">
        <f t="shared" si="142"/>
        <v>1.3768165439983606E-5</v>
      </c>
      <c r="K2301" s="31">
        <f t="shared" si="143"/>
        <v>1.482692668932188E-5</v>
      </c>
      <c r="L2301" s="31">
        <f t="shared" si="144"/>
        <v>2.8052903908878226E-5</v>
      </c>
      <c r="M2301" s="31">
        <f t="shared" si="145"/>
        <v>5.6647996038183709E-5</v>
      </c>
    </row>
    <row r="2302" spans="1:13" x14ac:dyDescent="0.2">
      <c r="A2302" t="s">
        <v>635</v>
      </c>
      <c r="B2302" s="28">
        <v>286898000</v>
      </c>
      <c r="C2302" s="28" t="str">
        <f>_xlfn.XLOOKUP(E2302,Crosswalk!$C$3:$C$3275,Crosswalk!$B$3:$B$3275)</f>
        <v>IA</v>
      </c>
      <c r="D2302" s="28" t="str" cm="1">
        <f t="array" ref="D2302">_xlfn.XLOOKUP(C2302,_xlfn.ANCHORARRAY($O$2),$P$2:$P$51)</f>
        <v>Iowa</v>
      </c>
      <c r="E2302" t="s">
        <v>3632</v>
      </c>
      <c r="F2302" s="28">
        <v>4725</v>
      </c>
      <c r="G2302" s="28">
        <v>15525</v>
      </c>
      <c r="H2302" s="28">
        <v>650</v>
      </c>
      <c r="I2302" s="28">
        <v>20900</v>
      </c>
      <c r="J2302" s="31">
        <f t="shared" si="142"/>
        <v>1.6469267823407621E-5</v>
      </c>
      <c r="K2302" s="31">
        <f t="shared" si="143"/>
        <v>5.4113308562625045E-5</v>
      </c>
      <c r="L2302" s="31">
        <f t="shared" si="144"/>
        <v>2.2656135630084561E-6</v>
      </c>
      <c r="M2302" s="31">
        <f t="shared" si="145"/>
        <v>7.284818994904112E-5</v>
      </c>
    </row>
    <row r="2303" spans="1:13" x14ac:dyDescent="0.2">
      <c r="A2303" t="s">
        <v>104</v>
      </c>
      <c r="B2303" s="28">
        <v>6601785000</v>
      </c>
      <c r="C2303" s="28" t="str">
        <f>_xlfn.XLOOKUP(E2303,Crosswalk!$C$3:$C$3275,Crosswalk!$B$3:$B$3275)</f>
        <v>IA</v>
      </c>
      <c r="D2303" s="28" t="str" cm="1">
        <f t="array" ref="D2303">_xlfn.XLOOKUP(C2303,_xlfn.ANCHORARRAY($O$2),$P$2:$P$51)</f>
        <v>Iowa</v>
      </c>
      <c r="E2303" t="s">
        <v>3628</v>
      </c>
      <c r="F2303" s="28">
        <v>274954</v>
      </c>
      <c r="G2303" s="28">
        <v>603100</v>
      </c>
      <c r="H2303" s="28">
        <v>54981</v>
      </c>
      <c r="I2303" s="28">
        <v>933035</v>
      </c>
      <c r="J2303" s="31">
        <f t="shared" si="142"/>
        <v>4.164843296169142E-5</v>
      </c>
      <c r="K2303" s="31">
        <f t="shared" si="143"/>
        <v>9.1354080752402574E-5</v>
      </c>
      <c r="L2303" s="31">
        <f t="shared" si="144"/>
        <v>8.3282021453288764E-6</v>
      </c>
      <c r="M2303" s="31">
        <f t="shared" si="145"/>
        <v>1.4133071585942288E-4</v>
      </c>
    </row>
    <row r="2304" spans="1:13" x14ac:dyDescent="0.2">
      <c r="A2304" t="s">
        <v>174</v>
      </c>
      <c r="B2304" s="28">
        <v>791528000</v>
      </c>
      <c r="C2304" s="28" t="str">
        <f>_xlfn.XLOOKUP(E2304,Crosswalk!$C$3:$C$3275,Crosswalk!$B$3:$B$3275)</f>
        <v>IA</v>
      </c>
      <c r="D2304" s="28" t="str" cm="1">
        <f t="array" ref="D2304">_xlfn.XLOOKUP(C2304,_xlfn.ANCHORARRAY($O$2),$P$2:$P$51)</f>
        <v>Iowa</v>
      </c>
      <c r="E2304" t="s">
        <v>3627</v>
      </c>
      <c r="F2304" s="28">
        <v>2714</v>
      </c>
      <c r="G2304" s="28">
        <v>11446</v>
      </c>
      <c r="H2304" s="28">
        <v>20607</v>
      </c>
      <c r="I2304" s="28">
        <v>34767</v>
      </c>
      <c r="J2304" s="31">
        <f t="shared" si="142"/>
        <v>3.4288111096512062E-6</v>
      </c>
      <c r="K2304" s="31">
        <f t="shared" si="143"/>
        <v>1.4460638158094218E-5</v>
      </c>
      <c r="L2304" s="31">
        <f t="shared" si="144"/>
        <v>2.6034454877149008E-5</v>
      </c>
      <c r="M2304" s="31">
        <f t="shared" si="145"/>
        <v>4.3923904144894431E-5</v>
      </c>
    </row>
    <row r="2305" spans="1:13" x14ac:dyDescent="0.2">
      <c r="A2305" t="s">
        <v>538</v>
      </c>
      <c r="B2305" s="28">
        <v>2311645000</v>
      </c>
      <c r="C2305" s="28" t="str">
        <f>_xlfn.XLOOKUP(E2305,Crosswalk!$C$3:$C$3275,Crosswalk!$B$3:$B$3275)</f>
        <v>IA</v>
      </c>
      <c r="D2305" s="28" t="str" cm="1">
        <f t="array" ref="D2305">_xlfn.XLOOKUP(C2305,_xlfn.ANCHORARRAY($O$2),$P$2:$P$51)</f>
        <v>Iowa</v>
      </c>
      <c r="E2305" t="s">
        <v>3626</v>
      </c>
      <c r="F2305" s="28">
        <v>26060</v>
      </c>
      <c r="G2305" s="28">
        <v>33392</v>
      </c>
      <c r="H2305" s="28">
        <v>72408</v>
      </c>
      <c r="I2305" s="28">
        <v>131860</v>
      </c>
      <c r="J2305" s="31">
        <f t="shared" si="142"/>
        <v>1.1273357284531146E-5</v>
      </c>
      <c r="K2305" s="31">
        <f t="shared" si="143"/>
        <v>1.4445124575789103E-5</v>
      </c>
      <c r="L2305" s="31">
        <f t="shared" si="144"/>
        <v>3.1323148666858451E-5</v>
      </c>
      <c r="M2305" s="31">
        <f t="shared" si="145"/>
        <v>5.7041630527178698E-5</v>
      </c>
    </row>
    <row r="2306" spans="1:13" x14ac:dyDescent="0.2">
      <c r="A2306" t="s">
        <v>409</v>
      </c>
      <c r="B2306" s="28">
        <v>825616000</v>
      </c>
      <c r="C2306" s="28" t="str">
        <f>_xlfn.XLOOKUP(E2306,Crosswalk!$C$3:$C$3275,Crosswalk!$B$3:$B$3275)</f>
        <v>IA</v>
      </c>
      <c r="D2306" s="28" t="str" cm="1">
        <f t="array" ref="D2306">_xlfn.XLOOKUP(C2306,_xlfn.ANCHORARRAY($O$2),$P$2:$P$51)</f>
        <v>Iowa</v>
      </c>
      <c r="E2306" t="s">
        <v>3625</v>
      </c>
      <c r="F2306" s="28">
        <v>14785</v>
      </c>
      <c r="G2306" s="28">
        <v>34604</v>
      </c>
      <c r="H2306" s="28">
        <v>34331</v>
      </c>
      <c r="I2306" s="28">
        <v>83720</v>
      </c>
      <c r="J2306" s="31">
        <f t="shared" si="142"/>
        <v>1.7907840933315245E-5</v>
      </c>
      <c r="K2306" s="31">
        <f t="shared" si="143"/>
        <v>4.1912947423499545E-5</v>
      </c>
      <c r="L2306" s="31">
        <f t="shared" si="144"/>
        <v>4.1582285227030487E-5</v>
      </c>
      <c r="M2306" s="31">
        <f t="shared" si="145"/>
        <v>1.0140307358384528E-4</v>
      </c>
    </row>
    <row r="2307" spans="1:13" x14ac:dyDescent="0.2">
      <c r="A2307" t="s">
        <v>94</v>
      </c>
      <c r="B2307" s="28">
        <v>1068362000</v>
      </c>
      <c r="C2307" s="28" t="str">
        <f>_xlfn.XLOOKUP(E2307,Crosswalk!$C$3:$C$3275,Crosswalk!$B$3:$B$3275)</f>
        <v>IA</v>
      </c>
      <c r="D2307" s="28" t="str" cm="1">
        <f t="array" ref="D2307">_xlfn.XLOOKUP(C2307,_xlfn.ANCHORARRAY($O$2),$P$2:$P$51)</f>
        <v>Iowa</v>
      </c>
      <c r="E2307" t="s">
        <v>3624</v>
      </c>
      <c r="F2307" s="28">
        <v>26468</v>
      </c>
      <c r="G2307" s="28">
        <v>33114</v>
      </c>
      <c r="H2307" s="28">
        <v>71052</v>
      </c>
      <c r="I2307" s="28">
        <v>130634</v>
      </c>
      <c r="J2307" s="31">
        <f t="shared" ref="J2307:J2370" si="146">F2307/$B2307</f>
        <v>2.4774374228959846E-5</v>
      </c>
      <c r="K2307" s="31">
        <f t="shared" ref="K2307:K2370" si="147">G2307/$B2307</f>
        <v>3.0995112143636707E-5</v>
      </c>
      <c r="L2307" s="31">
        <f t="shared" ref="L2307:L2370" si="148">H2307/$B2307</f>
        <v>6.6505547745052712E-5</v>
      </c>
      <c r="M2307" s="31">
        <f t="shared" ref="M2307:M2370" si="149">I2307/$B2307</f>
        <v>1.2227503411764925E-4</v>
      </c>
    </row>
    <row r="2308" spans="1:13" x14ac:dyDescent="0.2">
      <c r="A2308" t="s">
        <v>93</v>
      </c>
      <c r="B2308" s="28">
        <v>469695000</v>
      </c>
      <c r="C2308" s="28" t="str">
        <f>_xlfn.XLOOKUP(E2308,Crosswalk!$C$3:$C$3275,Crosswalk!$B$3:$B$3275)</f>
        <v>IA</v>
      </c>
      <c r="D2308" s="28" t="str" cm="1">
        <f t="array" ref="D2308">_xlfn.XLOOKUP(C2308,_xlfn.ANCHORARRAY($O$2),$P$2:$P$51)</f>
        <v>Iowa</v>
      </c>
      <c r="E2308" t="s">
        <v>3623</v>
      </c>
      <c r="F2308" s="28">
        <v>7756</v>
      </c>
      <c r="G2308" s="28">
        <v>4508</v>
      </c>
      <c r="H2308" s="28">
        <v>2000</v>
      </c>
      <c r="I2308" s="28">
        <v>14264</v>
      </c>
      <c r="J2308" s="31">
        <f t="shared" si="146"/>
        <v>1.6512843440956367E-5</v>
      </c>
      <c r="K2308" s="31">
        <f t="shared" si="147"/>
        <v>9.5977176678482851E-6</v>
      </c>
      <c r="L2308" s="31">
        <f t="shared" si="148"/>
        <v>4.2580823726034982E-6</v>
      </c>
      <c r="M2308" s="31">
        <f t="shared" si="149"/>
        <v>3.0368643481408147E-5</v>
      </c>
    </row>
    <row r="2309" spans="1:13" x14ac:dyDescent="0.2">
      <c r="A2309" t="s">
        <v>634</v>
      </c>
      <c r="B2309" s="28">
        <v>758966000</v>
      </c>
      <c r="C2309" s="28" t="str">
        <f>_xlfn.XLOOKUP(E2309,Crosswalk!$C$3:$C$3275,Crosswalk!$B$3:$B$3275)</f>
        <v>IA</v>
      </c>
      <c r="D2309" s="28" t="str" cm="1">
        <f t="array" ref="D2309">_xlfn.XLOOKUP(C2309,_xlfn.ANCHORARRAY($O$2),$P$2:$P$51)</f>
        <v>Iowa</v>
      </c>
      <c r="E2309" t="s">
        <v>3622</v>
      </c>
      <c r="F2309" s="28">
        <v>5985</v>
      </c>
      <c r="G2309" s="28">
        <v>79001</v>
      </c>
      <c r="H2309" s="28">
        <v>1203</v>
      </c>
      <c r="I2309" s="28">
        <v>86189</v>
      </c>
      <c r="J2309" s="31">
        <f t="shared" si="146"/>
        <v>7.8857287414719504E-6</v>
      </c>
      <c r="K2309" s="31">
        <f t="shared" si="147"/>
        <v>1.0409030180535096E-4</v>
      </c>
      <c r="L2309" s="31">
        <f t="shared" si="148"/>
        <v>1.5850512407670436E-6</v>
      </c>
      <c r="M2309" s="31">
        <f t="shared" si="149"/>
        <v>1.1356108178758996E-4</v>
      </c>
    </row>
    <row r="2310" spans="1:13" x14ac:dyDescent="0.2">
      <c r="A2310" t="s">
        <v>90</v>
      </c>
      <c r="B2310" s="28">
        <v>777263000</v>
      </c>
      <c r="C2310" s="28" t="str">
        <f>_xlfn.XLOOKUP(E2310,Crosswalk!$C$3:$C$3275,Crosswalk!$B$3:$B$3275)</f>
        <v>IA</v>
      </c>
      <c r="D2310" s="28" t="str" cm="1">
        <f t="array" ref="D2310">_xlfn.XLOOKUP(C2310,_xlfn.ANCHORARRAY($O$2),$P$2:$P$51)</f>
        <v>Iowa</v>
      </c>
      <c r="E2310" t="s">
        <v>3620</v>
      </c>
      <c r="F2310" s="28">
        <v>2507</v>
      </c>
      <c r="G2310" s="28">
        <v>31386</v>
      </c>
      <c r="H2310" s="28">
        <v>17772</v>
      </c>
      <c r="I2310" s="28">
        <v>51665</v>
      </c>
      <c r="J2310" s="31">
        <f t="shared" si="146"/>
        <v>3.2254204818703578E-6</v>
      </c>
      <c r="K2310" s="31">
        <f t="shared" si="147"/>
        <v>4.0380154465090969E-5</v>
      </c>
      <c r="L2310" s="31">
        <f t="shared" si="148"/>
        <v>2.2864847548384523E-5</v>
      </c>
      <c r="M2310" s="31">
        <f t="shared" si="149"/>
        <v>6.6470422495345843E-5</v>
      </c>
    </row>
    <row r="2311" spans="1:13" x14ac:dyDescent="0.2">
      <c r="A2311" t="s">
        <v>633</v>
      </c>
      <c r="B2311" s="28">
        <v>2573895000</v>
      </c>
      <c r="C2311" s="28" t="str">
        <f>_xlfn.XLOOKUP(E2311,Crosswalk!$C$3:$C$3275,Crosswalk!$B$3:$B$3275)</f>
        <v>IA</v>
      </c>
      <c r="D2311" s="28" t="str" cm="1">
        <f t="array" ref="D2311">_xlfn.XLOOKUP(C2311,_xlfn.ANCHORARRAY($O$2),$P$2:$P$51)</f>
        <v>Iowa</v>
      </c>
      <c r="E2311" t="s">
        <v>3619</v>
      </c>
      <c r="F2311" s="28">
        <v>10633</v>
      </c>
      <c r="G2311" s="28">
        <v>79136</v>
      </c>
      <c r="H2311" s="28">
        <v>103084</v>
      </c>
      <c r="I2311" s="28">
        <v>192853</v>
      </c>
      <c r="J2311" s="31">
        <f t="shared" si="146"/>
        <v>4.1310931487104178E-6</v>
      </c>
      <c r="K2311" s="31">
        <f t="shared" si="147"/>
        <v>3.074562093636298E-5</v>
      </c>
      <c r="L2311" s="31">
        <f t="shared" si="148"/>
        <v>4.0049807781591713E-5</v>
      </c>
      <c r="M2311" s="31">
        <f t="shared" si="149"/>
        <v>7.492652186666511E-5</v>
      </c>
    </row>
    <row r="2312" spans="1:13" x14ac:dyDescent="0.2">
      <c r="A2312" t="s">
        <v>632</v>
      </c>
      <c r="B2312" s="28">
        <v>643612000</v>
      </c>
      <c r="C2312" s="28" t="str">
        <f>_xlfn.XLOOKUP(E2312,Crosswalk!$C$3:$C$3275,Crosswalk!$B$3:$B$3275)</f>
        <v>IA</v>
      </c>
      <c r="D2312" s="28" t="str" cm="1">
        <f t="array" ref="D2312">_xlfn.XLOOKUP(C2312,_xlfn.ANCHORARRAY($O$2),$P$2:$P$51)</f>
        <v>Iowa</v>
      </c>
      <c r="E2312" t="s">
        <v>3617</v>
      </c>
      <c r="F2312" s="28">
        <v>17546</v>
      </c>
      <c r="G2312" s="28">
        <v>57177</v>
      </c>
      <c r="H2312" s="28">
        <v>6046</v>
      </c>
      <c r="I2312" s="28">
        <v>80769</v>
      </c>
      <c r="J2312" s="31">
        <f t="shared" si="146"/>
        <v>2.7261766405847001E-5</v>
      </c>
      <c r="K2312" s="31">
        <f t="shared" si="147"/>
        <v>8.8837684816317901E-5</v>
      </c>
      <c r="L2312" s="31">
        <f t="shared" si="148"/>
        <v>9.3938584115895908E-6</v>
      </c>
      <c r="M2312" s="31">
        <f t="shared" si="149"/>
        <v>1.2549330963375449E-4</v>
      </c>
    </row>
    <row r="2313" spans="1:13" x14ac:dyDescent="0.2">
      <c r="A2313" t="s">
        <v>535</v>
      </c>
      <c r="B2313" s="28">
        <v>677604000</v>
      </c>
      <c r="C2313" s="28" t="str">
        <f>_xlfn.XLOOKUP(E2313,Crosswalk!$C$3:$C$3275,Crosswalk!$B$3:$B$3275)</f>
        <v>IA</v>
      </c>
      <c r="D2313" s="28" t="str" cm="1">
        <f t="array" ref="D2313">_xlfn.XLOOKUP(C2313,_xlfn.ANCHORARRAY($O$2),$P$2:$P$51)</f>
        <v>Iowa</v>
      </c>
      <c r="E2313" t="s">
        <v>3615</v>
      </c>
      <c r="F2313" s="28">
        <v>2840</v>
      </c>
      <c r="G2313" s="28">
        <v>26218</v>
      </c>
      <c r="H2313" s="28">
        <v>15693</v>
      </c>
      <c r="I2313" s="28">
        <v>44751</v>
      </c>
      <c r="J2313" s="31">
        <f t="shared" si="146"/>
        <v>4.1912385405044838E-6</v>
      </c>
      <c r="K2313" s="31">
        <f t="shared" si="147"/>
        <v>3.869221551230512E-5</v>
      </c>
      <c r="L2313" s="31">
        <f t="shared" si="148"/>
        <v>2.3159544512724247E-5</v>
      </c>
      <c r="M2313" s="31">
        <f t="shared" si="149"/>
        <v>6.6042998565533852E-5</v>
      </c>
    </row>
    <row r="2314" spans="1:13" x14ac:dyDescent="0.2">
      <c r="A2314" t="s">
        <v>167</v>
      </c>
      <c r="B2314" s="28">
        <v>1329933000</v>
      </c>
      <c r="C2314" s="28" t="str">
        <f>_xlfn.XLOOKUP(E2314,Crosswalk!$C$3:$C$3275,Crosswalk!$B$3:$B$3275)</f>
        <v>IA</v>
      </c>
      <c r="D2314" s="28" t="str" cm="1">
        <f t="array" ref="D2314">_xlfn.XLOOKUP(C2314,_xlfn.ANCHORARRAY($O$2),$P$2:$P$51)</f>
        <v>Iowa</v>
      </c>
      <c r="E2314" t="s">
        <v>3614</v>
      </c>
      <c r="F2314" s="28">
        <v>21219</v>
      </c>
      <c r="G2314" s="28">
        <v>38518</v>
      </c>
      <c r="H2314" s="28">
        <v>6408</v>
      </c>
      <c r="I2314" s="28">
        <v>66145</v>
      </c>
      <c r="J2314" s="31">
        <f t="shared" si="146"/>
        <v>1.5954939083397433E-5</v>
      </c>
      <c r="K2314" s="31">
        <f t="shared" si="147"/>
        <v>2.8962361261807925E-5</v>
      </c>
      <c r="L2314" s="31">
        <f t="shared" si="148"/>
        <v>4.818287838560288E-6</v>
      </c>
      <c r="M2314" s="31">
        <f t="shared" si="149"/>
        <v>4.9735588183765647E-5</v>
      </c>
    </row>
    <row r="2315" spans="1:13" x14ac:dyDescent="0.2">
      <c r="A2315" t="s">
        <v>88</v>
      </c>
      <c r="B2315" s="28">
        <v>426539000</v>
      </c>
      <c r="C2315" s="28" t="str">
        <f>_xlfn.XLOOKUP(E2315,Crosswalk!$C$3:$C$3275,Crosswalk!$B$3:$B$3275)</f>
        <v>IA</v>
      </c>
      <c r="D2315" s="28" t="str" cm="1">
        <f t="array" ref="D2315">_xlfn.XLOOKUP(C2315,_xlfn.ANCHORARRAY($O$2),$P$2:$P$51)</f>
        <v>Iowa</v>
      </c>
      <c r="E2315" t="s">
        <v>3613</v>
      </c>
      <c r="F2315" s="28">
        <v>2250</v>
      </c>
      <c r="G2315" s="28">
        <v>7613</v>
      </c>
      <c r="H2315" s="28">
        <v>7128</v>
      </c>
      <c r="I2315" s="28">
        <v>16991</v>
      </c>
      <c r="J2315" s="31">
        <f t="shared" si="146"/>
        <v>5.2750158836589387E-6</v>
      </c>
      <c r="K2315" s="31">
        <f t="shared" si="147"/>
        <v>1.7848309298797999E-5</v>
      </c>
      <c r="L2315" s="31">
        <f t="shared" si="148"/>
        <v>1.6711250319431517E-5</v>
      </c>
      <c r="M2315" s="31">
        <f t="shared" si="149"/>
        <v>3.9834575501888453E-5</v>
      </c>
    </row>
    <row r="2316" spans="1:13" x14ac:dyDescent="0.2">
      <c r="A2316" t="s">
        <v>87</v>
      </c>
      <c r="B2316" s="28">
        <v>546275000</v>
      </c>
      <c r="C2316" s="28" t="str">
        <f>_xlfn.XLOOKUP(E2316,Crosswalk!$C$3:$C$3275,Crosswalk!$B$3:$B$3275)</f>
        <v>IA</v>
      </c>
      <c r="D2316" s="28" t="str" cm="1">
        <f t="array" ref="D2316">_xlfn.XLOOKUP(C2316,_xlfn.ANCHORARRAY($O$2),$P$2:$P$51)</f>
        <v>Iowa</v>
      </c>
      <c r="E2316" t="s">
        <v>3612</v>
      </c>
      <c r="F2316" s="28">
        <v>80189</v>
      </c>
      <c r="G2316" s="28">
        <v>73072</v>
      </c>
      <c r="H2316" s="28">
        <v>156267</v>
      </c>
      <c r="I2316" s="28">
        <v>309528</v>
      </c>
      <c r="J2316" s="31">
        <f t="shared" si="146"/>
        <v>1.4679236648208321E-4</v>
      </c>
      <c r="K2316" s="31">
        <f t="shared" si="147"/>
        <v>1.3376412978811038E-4</v>
      </c>
      <c r="L2316" s="31">
        <f t="shared" si="148"/>
        <v>2.8605921925769985E-4</v>
      </c>
      <c r="M2316" s="31">
        <f t="shared" si="149"/>
        <v>5.6661571552789347E-4</v>
      </c>
    </row>
    <row r="2317" spans="1:13" x14ac:dyDescent="0.2">
      <c r="A2317" t="s">
        <v>631</v>
      </c>
      <c r="B2317" s="28">
        <v>1452784000</v>
      </c>
      <c r="C2317" s="28" t="str">
        <f>_xlfn.XLOOKUP(E2317,Crosswalk!$C$3:$C$3275,Crosswalk!$B$3:$B$3275)</f>
        <v>IA</v>
      </c>
      <c r="D2317" s="28" t="str" cm="1">
        <f t="array" ref="D2317">_xlfn.XLOOKUP(C2317,_xlfn.ANCHORARRAY($O$2),$P$2:$P$51)</f>
        <v>Iowa</v>
      </c>
      <c r="E2317" t="s">
        <v>3611</v>
      </c>
      <c r="F2317" s="28">
        <v>454</v>
      </c>
      <c r="G2317" s="28">
        <v>29693</v>
      </c>
      <c r="H2317" s="28">
        <v>26184</v>
      </c>
      <c r="I2317" s="28">
        <v>56331</v>
      </c>
      <c r="J2317" s="31">
        <f t="shared" si="146"/>
        <v>3.1250344166785976E-7</v>
      </c>
      <c r="K2317" s="31">
        <f t="shared" si="147"/>
        <v>2.0438688752078767E-5</v>
      </c>
      <c r="L2317" s="31">
        <f t="shared" si="148"/>
        <v>1.8023326248086431E-5</v>
      </c>
      <c r="M2317" s="31">
        <f t="shared" si="149"/>
        <v>3.8774518441833062E-5</v>
      </c>
    </row>
    <row r="2318" spans="1:13" x14ac:dyDescent="0.2">
      <c r="A2318" t="s">
        <v>630</v>
      </c>
      <c r="B2318" s="28">
        <v>786929000</v>
      </c>
      <c r="C2318" s="28" t="str">
        <f>_xlfn.XLOOKUP(E2318,Crosswalk!$C$3:$C$3275,Crosswalk!$B$3:$B$3275)</f>
        <v>IA</v>
      </c>
      <c r="D2318" s="28" t="str" cm="1">
        <f t="array" ref="D2318">_xlfn.XLOOKUP(C2318,_xlfn.ANCHORARRAY($O$2),$P$2:$P$51)</f>
        <v>Iowa</v>
      </c>
      <c r="E2318" t="s">
        <v>3609</v>
      </c>
      <c r="F2318" s="28">
        <v>9947</v>
      </c>
      <c r="G2318" s="28">
        <v>32748</v>
      </c>
      <c r="H2318" s="28">
        <v>23590</v>
      </c>
      <c r="I2318" s="28">
        <v>66285</v>
      </c>
      <c r="J2318" s="31">
        <f t="shared" si="146"/>
        <v>1.2640276314635754E-5</v>
      </c>
      <c r="K2318" s="31">
        <f t="shared" si="147"/>
        <v>4.1614936036160825E-5</v>
      </c>
      <c r="L2318" s="31">
        <f t="shared" si="148"/>
        <v>2.9977291471022165E-5</v>
      </c>
      <c r="M2318" s="31">
        <f t="shared" si="149"/>
        <v>8.423250382181874E-5</v>
      </c>
    </row>
    <row r="2319" spans="1:13" x14ac:dyDescent="0.2">
      <c r="A2319" t="s">
        <v>629</v>
      </c>
      <c r="B2319" s="28">
        <v>1177966000</v>
      </c>
      <c r="C2319" s="28" t="str">
        <f>_xlfn.XLOOKUP(E2319,Crosswalk!$C$3:$C$3275,Crosswalk!$B$3:$B$3275)</f>
        <v>IA</v>
      </c>
      <c r="D2319" s="28" t="str" cm="1">
        <f t="array" ref="D2319">_xlfn.XLOOKUP(C2319,_xlfn.ANCHORARRAY($O$2),$P$2:$P$51)</f>
        <v>Iowa</v>
      </c>
      <c r="E2319" t="s">
        <v>3607</v>
      </c>
      <c r="F2319" s="28">
        <v>78789</v>
      </c>
      <c r="G2319" s="28">
        <v>75179</v>
      </c>
      <c r="H2319" s="28">
        <v>150859</v>
      </c>
      <c r="I2319" s="28">
        <v>304827</v>
      </c>
      <c r="J2319" s="31">
        <f t="shared" si="146"/>
        <v>6.6885631673579716E-5</v>
      </c>
      <c r="K2319" s="31">
        <f t="shared" si="147"/>
        <v>6.3821027092462765E-5</v>
      </c>
      <c r="L2319" s="31">
        <f t="shared" si="148"/>
        <v>1.280673635741609E-4</v>
      </c>
      <c r="M2319" s="31">
        <f t="shared" si="149"/>
        <v>2.5877402234020339E-4</v>
      </c>
    </row>
    <row r="2320" spans="1:13" x14ac:dyDescent="0.2">
      <c r="A2320" t="s">
        <v>165</v>
      </c>
      <c r="B2320" s="28">
        <v>1042577000</v>
      </c>
      <c r="C2320" s="28" t="str">
        <f>_xlfn.XLOOKUP(E2320,Crosswalk!$C$3:$C$3275,Crosswalk!$B$3:$B$3275)</f>
        <v>IA</v>
      </c>
      <c r="D2320" s="28" t="str" cm="1">
        <f t="array" ref="D2320">_xlfn.XLOOKUP(C2320,_xlfn.ANCHORARRAY($O$2),$P$2:$P$51)</f>
        <v>Iowa</v>
      </c>
      <c r="E2320" t="s">
        <v>3603</v>
      </c>
      <c r="F2320" s="28">
        <v>65383</v>
      </c>
      <c r="G2320" s="28">
        <v>82125</v>
      </c>
      <c r="H2320" s="28">
        <v>11127</v>
      </c>
      <c r="I2320" s="28">
        <v>158635</v>
      </c>
      <c r="J2320" s="31">
        <f t="shared" si="146"/>
        <v>6.271287396518434E-5</v>
      </c>
      <c r="K2320" s="31">
        <f t="shared" si="147"/>
        <v>7.8771160307584002E-5</v>
      </c>
      <c r="L2320" s="31">
        <f t="shared" si="148"/>
        <v>1.0672593007518868E-5</v>
      </c>
      <c r="M2320" s="31">
        <f t="shared" si="149"/>
        <v>1.521566272802872E-4</v>
      </c>
    </row>
    <row r="2321" spans="1:13" x14ac:dyDescent="0.2">
      <c r="A2321" t="s">
        <v>628</v>
      </c>
      <c r="B2321" s="28">
        <v>8149083000</v>
      </c>
      <c r="C2321" s="28" t="str">
        <f>_xlfn.XLOOKUP(E2321,Crosswalk!$C$3:$C$3275,Crosswalk!$B$3:$B$3275)</f>
        <v>IA</v>
      </c>
      <c r="D2321" s="28" t="str" cm="1">
        <f t="array" ref="D2321">_xlfn.XLOOKUP(C2321,_xlfn.ANCHORARRAY($O$2),$P$2:$P$51)</f>
        <v>Iowa</v>
      </c>
      <c r="E2321" t="s">
        <v>3600</v>
      </c>
      <c r="F2321" s="28">
        <v>92749</v>
      </c>
      <c r="G2321" s="28">
        <v>152037</v>
      </c>
      <c r="H2321" s="28">
        <v>258603</v>
      </c>
      <c r="I2321" s="28">
        <v>503389</v>
      </c>
      <c r="J2321" s="31">
        <f t="shared" si="146"/>
        <v>1.1381525995010727E-5</v>
      </c>
      <c r="K2321" s="31">
        <f t="shared" si="147"/>
        <v>1.8656945818320909E-5</v>
      </c>
      <c r="L2321" s="31">
        <f t="shared" si="148"/>
        <v>3.1734000009571626E-5</v>
      </c>
      <c r="M2321" s="31">
        <f t="shared" si="149"/>
        <v>6.1772471822903261E-5</v>
      </c>
    </row>
    <row r="2322" spans="1:13" x14ac:dyDescent="0.2">
      <c r="A2322" t="s">
        <v>164</v>
      </c>
      <c r="B2322" s="28">
        <v>894924000</v>
      </c>
      <c r="C2322" s="28" t="str">
        <f>_xlfn.XLOOKUP(E2322,Crosswalk!$C$3:$C$3275,Crosswalk!$B$3:$B$3275)</f>
        <v>IA</v>
      </c>
      <c r="D2322" s="28" t="str" cm="1">
        <f t="array" ref="D2322">_xlfn.XLOOKUP(C2322,_xlfn.ANCHORARRAY($O$2),$P$2:$P$51)</f>
        <v>Iowa</v>
      </c>
      <c r="E2322" t="s">
        <v>3596</v>
      </c>
      <c r="F2322" s="28">
        <v>37410</v>
      </c>
      <c r="G2322" s="28">
        <v>60924</v>
      </c>
      <c r="H2322" s="28">
        <v>99582</v>
      </c>
      <c r="I2322" s="28">
        <v>197916</v>
      </c>
      <c r="J2322" s="31">
        <f t="shared" si="146"/>
        <v>4.1802432385319867E-5</v>
      </c>
      <c r="K2322" s="31">
        <f t="shared" si="147"/>
        <v>6.8077289244673289E-5</v>
      </c>
      <c r="L2322" s="31">
        <f t="shared" si="148"/>
        <v>1.112742534561594E-4</v>
      </c>
      <c r="M2322" s="31">
        <f t="shared" si="149"/>
        <v>2.2115397508615256E-4</v>
      </c>
    </row>
    <row r="2323" spans="1:13" x14ac:dyDescent="0.2">
      <c r="A2323" t="s">
        <v>627</v>
      </c>
      <c r="B2323" s="28">
        <v>304548000</v>
      </c>
      <c r="C2323" s="28" t="str">
        <f>_xlfn.XLOOKUP(E2323,Crosswalk!$C$3:$C$3275,Crosswalk!$B$3:$B$3275)</f>
        <v>IA</v>
      </c>
      <c r="D2323" s="28" t="str" cm="1">
        <f t="array" ref="D2323">_xlfn.XLOOKUP(C2323,_xlfn.ANCHORARRAY($O$2),$P$2:$P$51)</f>
        <v>Iowa</v>
      </c>
      <c r="E2323" t="s">
        <v>3595</v>
      </c>
      <c r="F2323" s="28">
        <v>19855</v>
      </c>
      <c r="G2323" s="28">
        <v>46541</v>
      </c>
      <c r="H2323" s="28">
        <v>21192</v>
      </c>
      <c r="I2323" s="28">
        <v>87588</v>
      </c>
      <c r="J2323" s="31">
        <f t="shared" si="146"/>
        <v>6.5194977474815132E-5</v>
      </c>
      <c r="K2323" s="31">
        <f t="shared" si="147"/>
        <v>1.5281991672905421E-4</v>
      </c>
      <c r="L2323" s="31">
        <f t="shared" si="148"/>
        <v>6.9585090035068368E-5</v>
      </c>
      <c r="M2323" s="31">
        <f t="shared" si="149"/>
        <v>2.8759998423893773E-4</v>
      </c>
    </row>
    <row r="2324" spans="1:13" x14ac:dyDescent="0.2">
      <c r="A2324" t="s">
        <v>626</v>
      </c>
      <c r="B2324" s="28">
        <v>421282000</v>
      </c>
      <c r="C2324" s="28" t="str">
        <f>_xlfn.XLOOKUP(E2324,Crosswalk!$C$3:$C$3275,Crosswalk!$B$3:$B$3275)</f>
        <v>IA</v>
      </c>
      <c r="D2324" s="28" t="str" cm="1">
        <f t="array" ref="D2324">_xlfn.XLOOKUP(C2324,_xlfn.ANCHORARRAY($O$2),$P$2:$P$51)</f>
        <v>Iowa</v>
      </c>
      <c r="E2324" t="s">
        <v>3593</v>
      </c>
      <c r="F2324" s="28">
        <v>740</v>
      </c>
      <c r="G2324" s="28">
        <v>19443</v>
      </c>
      <c r="H2324" s="28">
        <v>12242</v>
      </c>
      <c r="I2324" s="28">
        <v>32425</v>
      </c>
      <c r="J2324" s="31">
        <f t="shared" si="146"/>
        <v>1.7565431231336729E-6</v>
      </c>
      <c r="K2324" s="31">
        <f t="shared" si="147"/>
        <v>4.6151983706875681E-5</v>
      </c>
      <c r="L2324" s="31">
        <f t="shared" si="148"/>
        <v>2.9058920153246517E-5</v>
      </c>
      <c r="M2324" s="31">
        <f t="shared" si="149"/>
        <v>7.6967446983255866E-5</v>
      </c>
    </row>
    <row r="2325" spans="1:13" x14ac:dyDescent="0.2">
      <c r="A2325" t="s">
        <v>625</v>
      </c>
      <c r="B2325" s="28">
        <v>553363000</v>
      </c>
      <c r="C2325" s="28" t="str">
        <f>_xlfn.XLOOKUP(E2325,Crosswalk!$C$3:$C$3275,Crosswalk!$B$3:$B$3275)</f>
        <v>IA</v>
      </c>
      <c r="D2325" s="28" t="str" cm="1">
        <f t="array" ref="D2325">_xlfn.XLOOKUP(C2325,_xlfn.ANCHORARRAY($O$2),$P$2:$P$51)</f>
        <v>Iowa</v>
      </c>
      <c r="E2325" t="s">
        <v>3591</v>
      </c>
      <c r="F2325" s="28">
        <v>21339</v>
      </c>
      <c r="G2325" s="28">
        <v>24301</v>
      </c>
      <c r="H2325" s="28">
        <v>120098</v>
      </c>
      <c r="I2325" s="28">
        <v>165738</v>
      </c>
      <c r="J2325" s="31">
        <f t="shared" si="146"/>
        <v>3.8562390329675097E-5</v>
      </c>
      <c r="K2325" s="31">
        <f t="shared" si="147"/>
        <v>4.3915115394415603E-5</v>
      </c>
      <c r="L2325" s="31">
        <f t="shared" si="148"/>
        <v>2.1703294220972491E-4</v>
      </c>
      <c r="M2325" s="31">
        <f t="shared" si="149"/>
        <v>2.9951044793381559E-4</v>
      </c>
    </row>
    <row r="2326" spans="1:13" x14ac:dyDescent="0.2">
      <c r="A2326" t="s">
        <v>272</v>
      </c>
      <c r="B2326" s="28">
        <v>215986000</v>
      </c>
      <c r="C2326" s="28" t="str">
        <f>_xlfn.XLOOKUP(E2326,Crosswalk!$C$3:$C$3275,Crosswalk!$B$3:$B$3275)</f>
        <v>IA</v>
      </c>
      <c r="D2326" s="28" t="str" cm="1">
        <f t="array" ref="D2326">_xlfn.XLOOKUP(C2326,_xlfn.ANCHORARRAY($O$2),$P$2:$P$51)</f>
        <v>Iowa</v>
      </c>
      <c r="E2326" t="s">
        <v>3589</v>
      </c>
      <c r="F2326" s="28">
        <v>3110</v>
      </c>
      <c r="G2326" s="28">
        <v>9406</v>
      </c>
      <c r="H2326" s="28">
        <v>13718</v>
      </c>
      <c r="I2326" s="28">
        <v>26234</v>
      </c>
      <c r="J2326" s="31">
        <f t="shared" si="146"/>
        <v>1.4399081421944015E-5</v>
      </c>
      <c r="K2326" s="31">
        <f t="shared" si="147"/>
        <v>4.3549118924374728E-5</v>
      </c>
      <c r="L2326" s="31">
        <f t="shared" si="148"/>
        <v>6.3513375866954341E-5</v>
      </c>
      <c r="M2326" s="31">
        <f t="shared" si="149"/>
        <v>1.2146157621327308E-4</v>
      </c>
    </row>
    <row r="2327" spans="1:13" x14ac:dyDescent="0.2">
      <c r="A2327" t="s">
        <v>624</v>
      </c>
      <c r="B2327" s="28">
        <v>501881000</v>
      </c>
      <c r="C2327" s="28" t="str">
        <f>_xlfn.XLOOKUP(E2327,Crosswalk!$C$3:$C$3275,Crosswalk!$B$3:$B$3275)</f>
        <v>IA</v>
      </c>
      <c r="D2327" s="28" t="str" cm="1">
        <f t="array" ref="D2327">_xlfn.XLOOKUP(C2327,_xlfn.ANCHORARRAY($O$2),$P$2:$P$51)</f>
        <v>Iowa</v>
      </c>
      <c r="E2327" t="s">
        <v>3588</v>
      </c>
      <c r="F2327" s="28">
        <v>4916</v>
      </c>
      <c r="G2327" s="28">
        <v>14703</v>
      </c>
      <c r="H2327" s="28">
        <v>32658</v>
      </c>
      <c r="I2327" s="28">
        <v>52277</v>
      </c>
      <c r="J2327" s="31">
        <f t="shared" si="146"/>
        <v>9.7951506432799804E-6</v>
      </c>
      <c r="K2327" s="31">
        <f t="shared" si="147"/>
        <v>2.9295789240875826E-5</v>
      </c>
      <c r="L2327" s="31">
        <f t="shared" si="148"/>
        <v>6.507120213755851E-5</v>
      </c>
      <c r="M2327" s="31">
        <f t="shared" si="149"/>
        <v>1.041621420217143E-4</v>
      </c>
    </row>
    <row r="2328" spans="1:13" x14ac:dyDescent="0.2">
      <c r="A2328" t="s">
        <v>623</v>
      </c>
      <c r="B2328" s="28">
        <v>2007715000</v>
      </c>
      <c r="C2328" s="28" t="str">
        <f>_xlfn.XLOOKUP(E2328,Crosswalk!$C$3:$C$3275,Crosswalk!$B$3:$B$3275)</f>
        <v>IN</v>
      </c>
      <c r="D2328" s="28" t="str" cm="1">
        <f t="array" ref="D2328">_xlfn.XLOOKUP(C2328,_xlfn.ANCHORARRAY($O$2),$P$2:$P$51)</f>
        <v>Indiana</v>
      </c>
      <c r="E2328" t="s">
        <v>3584</v>
      </c>
      <c r="F2328" s="28">
        <v>52611</v>
      </c>
      <c r="G2328" s="28">
        <v>436979</v>
      </c>
      <c r="H2328" s="28">
        <v>322652</v>
      </c>
      <c r="I2328" s="28">
        <v>812242</v>
      </c>
      <c r="J2328" s="31">
        <f t="shared" si="146"/>
        <v>2.6204416463492078E-5</v>
      </c>
      <c r="K2328" s="31">
        <f t="shared" si="147"/>
        <v>2.176499154511472E-4</v>
      </c>
      <c r="L2328" s="31">
        <f t="shared" si="148"/>
        <v>1.6070607631063174E-4</v>
      </c>
      <c r="M2328" s="31">
        <f t="shared" si="149"/>
        <v>4.0456040822527101E-4</v>
      </c>
    </row>
    <row r="2329" spans="1:13" x14ac:dyDescent="0.2">
      <c r="A2329" t="s">
        <v>213</v>
      </c>
      <c r="B2329" s="28">
        <v>1139697000</v>
      </c>
      <c r="C2329" s="28" t="str">
        <f>_xlfn.XLOOKUP(E2329,Crosswalk!$C$3:$C$3275,Crosswalk!$B$3:$B$3275)</f>
        <v>IN</v>
      </c>
      <c r="D2329" s="28" t="str" cm="1">
        <f t="array" ref="D2329">_xlfn.XLOOKUP(C2329,_xlfn.ANCHORARRAY($O$2),$P$2:$P$51)</f>
        <v>Indiana</v>
      </c>
      <c r="E2329" t="s">
        <v>3582</v>
      </c>
      <c r="F2329" s="28">
        <v>41601</v>
      </c>
      <c r="G2329" s="28">
        <v>182870</v>
      </c>
      <c r="H2329" s="28">
        <v>15265</v>
      </c>
      <c r="I2329" s="28">
        <v>239736</v>
      </c>
      <c r="J2329" s="31">
        <f t="shared" si="146"/>
        <v>3.6501807059244692E-5</v>
      </c>
      <c r="K2329" s="31">
        <f t="shared" si="147"/>
        <v>1.6045492793259963E-4</v>
      </c>
      <c r="L2329" s="31">
        <f t="shared" si="148"/>
        <v>1.339391083770511E-5</v>
      </c>
      <c r="M2329" s="31">
        <f t="shared" si="149"/>
        <v>2.1035064582954944E-4</v>
      </c>
    </row>
    <row r="2330" spans="1:13" x14ac:dyDescent="0.2">
      <c r="A2330" t="s">
        <v>622</v>
      </c>
      <c r="B2330" s="28">
        <v>1185146000</v>
      </c>
      <c r="C2330" s="28" t="str">
        <f>_xlfn.XLOOKUP(E2330,Crosswalk!$C$3:$C$3275,Crosswalk!$B$3:$B$3275)</f>
        <v>IN</v>
      </c>
      <c r="D2330" s="28" t="str" cm="1">
        <f t="array" ref="D2330">_xlfn.XLOOKUP(C2330,_xlfn.ANCHORARRAY($O$2),$P$2:$P$51)</f>
        <v>Indiana</v>
      </c>
      <c r="E2330" t="s">
        <v>3581</v>
      </c>
      <c r="F2330" s="28">
        <v>12610</v>
      </c>
      <c r="G2330" s="28">
        <v>275436</v>
      </c>
      <c r="H2330" s="28">
        <v>172442</v>
      </c>
      <c r="I2330" s="28">
        <v>460488</v>
      </c>
      <c r="J2330" s="31">
        <f t="shared" si="146"/>
        <v>1.0640039286298903E-5</v>
      </c>
      <c r="K2330" s="31">
        <f t="shared" si="147"/>
        <v>2.3240680895012092E-4</v>
      </c>
      <c r="L2330" s="31">
        <f t="shared" si="148"/>
        <v>1.4550274818461186E-4</v>
      </c>
      <c r="M2330" s="31">
        <f t="shared" si="149"/>
        <v>3.8854959642103167E-4</v>
      </c>
    </row>
    <row r="2331" spans="1:13" x14ac:dyDescent="0.2">
      <c r="A2331" t="s">
        <v>488</v>
      </c>
      <c r="B2331" s="28">
        <v>2894783000</v>
      </c>
      <c r="C2331" s="28" t="str">
        <f>_xlfn.XLOOKUP(E2331,Crosswalk!$C$3:$C$3275,Crosswalk!$B$3:$B$3275)</f>
        <v>IN</v>
      </c>
      <c r="D2331" s="28" t="str" cm="1">
        <f t="array" ref="D2331">_xlfn.XLOOKUP(C2331,_xlfn.ANCHORARRAY($O$2),$P$2:$P$51)</f>
        <v>Indiana</v>
      </c>
      <c r="E2331" t="s">
        <v>3579</v>
      </c>
      <c r="F2331" s="28">
        <v>12113</v>
      </c>
      <c r="G2331" s="28">
        <v>33311</v>
      </c>
      <c r="H2331" s="28">
        <v>9160</v>
      </c>
      <c r="I2331" s="28">
        <v>54584</v>
      </c>
      <c r="J2331" s="31">
        <f t="shared" si="146"/>
        <v>4.184424186545244E-6</v>
      </c>
      <c r="K2331" s="31">
        <f t="shared" si="147"/>
        <v>1.1507252875258698E-5</v>
      </c>
      <c r="L2331" s="31">
        <f t="shared" si="148"/>
        <v>3.164313179951658E-6</v>
      </c>
      <c r="M2331" s="31">
        <f t="shared" si="149"/>
        <v>1.88559902417556E-5</v>
      </c>
    </row>
    <row r="2332" spans="1:13" x14ac:dyDescent="0.2">
      <c r="A2332" t="s">
        <v>48</v>
      </c>
      <c r="B2332" s="28">
        <v>739281000</v>
      </c>
      <c r="C2332" s="28" t="str">
        <f>_xlfn.XLOOKUP(E2332,Crosswalk!$C$3:$C$3275,Crosswalk!$B$3:$B$3275)</f>
        <v>IN</v>
      </c>
      <c r="D2332" s="28" t="str" cm="1">
        <f t="array" ref="D2332">_xlfn.XLOOKUP(C2332,_xlfn.ANCHORARRAY($O$2),$P$2:$P$51)</f>
        <v>Indiana</v>
      </c>
      <c r="E2332" t="s">
        <v>3578</v>
      </c>
      <c r="F2332" s="28">
        <v>2543</v>
      </c>
      <c r="G2332" s="28">
        <v>7138</v>
      </c>
      <c r="H2332" s="28">
        <v>5273</v>
      </c>
      <c r="I2332" s="28">
        <v>14954</v>
      </c>
      <c r="J2332" s="31">
        <f t="shared" si="146"/>
        <v>3.4398286984245505E-6</v>
      </c>
      <c r="K2332" s="31">
        <f t="shared" si="147"/>
        <v>9.6553272706859778E-6</v>
      </c>
      <c r="L2332" s="31">
        <f t="shared" si="148"/>
        <v>7.1326058697572374E-6</v>
      </c>
      <c r="M2332" s="31">
        <f t="shared" si="149"/>
        <v>2.0227761838867766E-5</v>
      </c>
    </row>
    <row r="2333" spans="1:13" x14ac:dyDescent="0.2">
      <c r="A2333" t="s">
        <v>621</v>
      </c>
      <c r="B2333" s="28">
        <v>2584353000</v>
      </c>
      <c r="C2333" s="28" t="str">
        <f>_xlfn.XLOOKUP(E2333,Crosswalk!$C$3:$C$3275,Crosswalk!$B$3:$B$3275)</f>
        <v>IN</v>
      </c>
      <c r="D2333" s="28" t="str" cm="1">
        <f t="array" ref="D2333">_xlfn.XLOOKUP(C2333,_xlfn.ANCHORARRAY($O$2),$P$2:$P$51)</f>
        <v>Indiana</v>
      </c>
      <c r="E2333" t="s">
        <v>3577</v>
      </c>
      <c r="F2333" s="28">
        <v>18410</v>
      </c>
      <c r="G2333" s="28">
        <v>114226</v>
      </c>
      <c r="H2333" s="28">
        <v>13583</v>
      </c>
      <c r="I2333" s="28">
        <v>146219</v>
      </c>
      <c r="J2333" s="31">
        <f t="shared" si="146"/>
        <v>7.1236398433186179E-6</v>
      </c>
      <c r="K2333" s="31">
        <f t="shared" si="147"/>
        <v>4.4199070328240764E-5</v>
      </c>
      <c r="L2333" s="31">
        <f t="shared" si="148"/>
        <v>5.2558609446929269E-6</v>
      </c>
      <c r="M2333" s="31">
        <f t="shared" si="149"/>
        <v>5.6578571116252305E-5</v>
      </c>
    </row>
    <row r="2334" spans="1:13" x14ac:dyDescent="0.2">
      <c r="A2334" t="s">
        <v>487</v>
      </c>
      <c r="B2334" s="28">
        <v>284793000</v>
      </c>
      <c r="C2334" s="28" t="str">
        <f>_xlfn.XLOOKUP(E2334,Crosswalk!$C$3:$C$3275,Crosswalk!$B$3:$B$3275)</f>
        <v>IN</v>
      </c>
      <c r="D2334" s="28" t="str" cm="1">
        <f t="array" ref="D2334">_xlfn.XLOOKUP(C2334,_xlfn.ANCHORARRAY($O$2),$P$2:$P$51)</f>
        <v>Indiana</v>
      </c>
      <c r="E2334" t="s">
        <v>3575</v>
      </c>
      <c r="F2334" s="28">
        <v>42256</v>
      </c>
      <c r="G2334" s="28">
        <v>47103</v>
      </c>
      <c r="H2334" s="28">
        <v>148176</v>
      </c>
      <c r="I2334" s="28">
        <v>237535</v>
      </c>
      <c r="J2334" s="31">
        <f t="shared" si="146"/>
        <v>1.4837443336037051E-4</v>
      </c>
      <c r="K2334" s="31">
        <f t="shared" si="147"/>
        <v>1.6539381234791586E-4</v>
      </c>
      <c r="L2334" s="31">
        <f t="shared" si="148"/>
        <v>5.2029368699371117E-4</v>
      </c>
      <c r="M2334" s="31">
        <f t="shared" si="149"/>
        <v>8.3406193270199754E-4</v>
      </c>
    </row>
    <row r="2335" spans="1:13" x14ac:dyDescent="0.2">
      <c r="A2335" t="s">
        <v>579</v>
      </c>
      <c r="B2335" s="28">
        <v>1270836000</v>
      </c>
      <c r="C2335" s="28" t="str">
        <f>_xlfn.XLOOKUP(E2335,Crosswalk!$C$3:$C$3275,Crosswalk!$B$3:$B$3275)</f>
        <v>IN</v>
      </c>
      <c r="D2335" s="28" t="str" cm="1">
        <f t="array" ref="D2335">_xlfn.XLOOKUP(C2335,_xlfn.ANCHORARRAY($O$2),$P$2:$P$51)</f>
        <v>Indiana</v>
      </c>
      <c r="E2335" t="s">
        <v>3574</v>
      </c>
      <c r="F2335" s="28">
        <v>35919</v>
      </c>
      <c r="G2335" s="28">
        <v>146669</v>
      </c>
      <c r="H2335" s="28">
        <v>85751</v>
      </c>
      <c r="I2335" s="28">
        <v>268339</v>
      </c>
      <c r="J2335" s="31">
        <f t="shared" si="146"/>
        <v>2.8264071839324666E-5</v>
      </c>
      <c r="K2335" s="31">
        <f t="shared" si="147"/>
        <v>1.154114299563437E-4</v>
      </c>
      <c r="L2335" s="31">
        <f t="shared" si="148"/>
        <v>6.747605513221218E-5</v>
      </c>
      <c r="M2335" s="31">
        <f t="shared" si="149"/>
        <v>2.1115155692788055E-4</v>
      </c>
    </row>
    <row r="2336" spans="1:13" x14ac:dyDescent="0.2">
      <c r="A2336" t="s">
        <v>620</v>
      </c>
      <c r="B2336" s="28">
        <v>4903773000</v>
      </c>
      <c r="C2336" s="28" t="str">
        <f>_xlfn.XLOOKUP(E2336,Crosswalk!$C$3:$C$3275,Crosswalk!$B$3:$B$3275)</f>
        <v>IN</v>
      </c>
      <c r="D2336" s="28" t="str" cm="1">
        <f t="array" ref="D2336">_xlfn.XLOOKUP(C2336,_xlfn.ANCHORARRAY($O$2),$P$2:$P$51)</f>
        <v>Indiana</v>
      </c>
      <c r="E2336" t="s">
        <v>3573</v>
      </c>
      <c r="F2336" s="28">
        <v>26200</v>
      </c>
      <c r="G2336" s="28">
        <v>84244</v>
      </c>
      <c r="H2336" s="28">
        <v>15371</v>
      </c>
      <c r="I2336" s="28">
        <v>125815</v>
      </c>
      <c r="J2336" s="31">
        <f t="shared" si="146"/>
        <v>5.3428248004138858E-6</v>
      </c>
      <c r="K2336" s="31">
        <f t="shared" si="147"/>
        <v>1.7179424904048374E-5</v>
      </c>
      <c r="L2336" s="31">
        <f t="shared" si="148"/>
        <v>3.1345251911130469E-6</v>
      </c>
      <c r="M2336" s="31">
        <f t="shared" si="149"/>
        <v>2.5656774895575305E-5</v>
      </c>
    </row>
    <row r="2337" spans="1:13" x14ac:dyDescent="0.2">
      <c r="A2337" t="s">
        <v>619</v>
      </c>
      <c r="B2337" s="28">
        <v>908455000</v>
      </c>
      <c r="C2337" s="28" t="str">
        <f>_xlfn.XLOOKUP(E2337,Crosswalk!$C$3:$C$3275,Crosswalk!$B$3:$B$3275)</f>
        <v>IN</v>
      </c>
      <c r="D2337" s="28" t="str" cm="1">
        <f t="array" ref="D2337">_xlfn.XLOOKUP(C2337,_xlfn.ANCHORARRAY($O$2),$P$2:$P$51)</f>
        <v>Indiana</v>
      </c>
      <c r="E2337" t="s">
        <v>3571</v>
      </c>
      <c r="F2337" s="28">
        <v>2750</v>
      </c>
      <c r="G2337" s="28">
        <v>10647</v>
      </c>
      <c r="H2337" s="28">
        <v>12335</v>
      </c>
      <c r="I2337" s="28">
        <v>25732</v>
      </c>
      <c r="J2337" s="31">
        <f t="shared" si="146"/>
        <v>3.0271174686693344E-6</v>
      </c>
      <c r="K2337" s="31">
        <f t="shared" si="147"/>
        <v>1.1719898068699055E-5</v>
      </c>
      <c r="L2337" s="31">
        <f t="shared" si="148"/>
        <v>1.3577997809467723E-5</v>
      </c>
      <c r="M2337" s="31">
        <f t="shared" si="149"/>
        <v>2.8325013346836112E-5</v>
      </c>
    </row>
    <row r="2338" spans="1:13" x14ac:dyDescent="0.2">
      <c r="A2338" t="s">
        <v>618</v>
      </c>
      <c r="B2338" s="28">
        <v>11537474000</v>
      </c>
      <c r="C2338" s="28" t="str">
        <f>_xlfn.XLOOKUP(E2338,Crosswalk!$C$3:$C$3275,Crosswalk!$B$3:$B$3275)</f>
        <v>IN</v>
      </c>
      <c r="D2338" s="28" t="str" cm="1">
        <f t="array" ref="D2338">_xlfn.XLOOKUP(C2338,_xlfn.ANCHORARRAY($O$2),$P$2:$P$51)</f>
        <v>Indiana</v>
      </c>
      <c r="E2338" t="s">
        <v>3569</v>
      </c>
      <c r="F2338" s="28">
        <v>47519</v>
      </c>
      <c r="G2338" s="28">
        <v>329149</v>
      </c>
      <c r="H2338" s="28">
        <v>27902</v>
      </c>
      <c r="I2338" s="28">
        <v>404570</v>
      </c>
      <c r="J2338" s="31">
        <f t="shared" si="146"/>
        <v>4.1186658362133687E-6</v>
      </c>
      <c r="K2338" s="31">
        <f t="shared" si="147"/>
        <v>2.8528688342006233E-5</v>
      </c>
      <c r="L2338" s="31">
        <f t="shared" si="148"/>
        <v>2.4183803144431786E-6</v>
      </c>
      <c r="M2338" s="31">
        <f t="shared" si="149"/>
        <v>3.506573449266278E-5</v>
      </c>
    </row>
    <row r="2339" spans="1:13" x14ac:dyDescent="0.2">
      <c r="A2339" t="s">
        <v>211</v>
      </c>
      <c r="B2339" s="28">
        <v>139803000</v>
      </c>
      <c r="C2339" s="28" t="str">
        <f>_xlfn.XLOOKUP(E2339,Crosswalk!$C$3:$C$3275,Crosswalk!$B$3:$B$3275)</f>
        <v>IN</v>
      </c>
      <c r="D2339" s="28" t="str" cm="1">
        <f t="array" ref="D2339">_xlfn.XLOOKUP(C2339,_xlfn.ANCHORARRAY($O$2),$P$2:$P$51)</f>
        <v>Indiana</v>
      </c>
      <c r="E2339" t="s">
        <v>3567</v>
      </c>
      <c r="F2339" s="28">
        <v>11378</v>
      </c>
      <c r="G2339" s="28">
        <v>26278</v>
      </c>
      <c r="H2339" s="28">
        <v>5502</v>
      </c>
      <c r="I2339" s="28">
        <v>43158</v>
      </c>
      <c r="J2339" s="31">
        <f t="shared" si="146"/>
        <v>8.1385950229966456E-5</v>
      </c>
      <c r="K2339" s="31">
        <f t="shared" si="147"/>
        <v>1.8796449289357168E-4</v>
      </c>
      <c r="L2339" s="31">
        <f t="shared" si="148"/>
        <v>3.9355378639943352E-5</v>
      </c>
      <c r="M2339" s="31">
        <f t="shared" si="149"/>
        <v>3.0870582176348147E-4</v>
      </c>
    </row>
    <row r="2340" spans="1:13" x14ac:dyDescent="0.2">
      <c r="A2340" t="s">
        <v>617</v>
      </c>
      <c r="B2340" s="28">
        <v>669417000</v>
      </c>
      <c r="C2340" s="28" t="str">
        <f>_xlfn.XLOOKUP(E2340,Crosswalk!$C$3:$C$3275,Crosswalk!$B$3:$B$3275)</f>
        <v>IN</v>
      </c>
      <c r="D2340" s="28" t="str" cm="1">
        <f t="array" ref="D2340">_xlfn.XLOOKUP(C2340,_xlfn.ANCHORARRAY($O$2),$P$2:$P$51)</f>
        <v>Indiana</v>
      </c>
      <c r="E2340" t="s">
        <v>3566</v>
      </c>
      <c r="F2340" s="28">
        <v>8557</v>
      </c>
      <c r="G2340" s="28">
        <v>67214</v>
      </c>
      <c r="H2340" s="28">
        <v>2383</v>
      </c>
      <c r="I2340" s="28">
        <v>78154</v>
      </c>
      <c r="J2340" s="31">
        <f t="shared" si="146"/>
        <v>1.2782764704212771E-5</v>
      </c>
      <c r="K2340" s="31">
        <f t="shared" si="147"/>
        <v>1.0040677186268052E-4</v>
      </c>
      <c r="L2340" s="31">
        <f t="shared" si="148"/>
        <v>3.5598139873950018E-6</v>
      </c>
      <c r="M2340" s="31">
        <f t="shared" si="149"/>
        <v>1.1674935055428828E-4</v>
      </c>
    </row>
    <row r="2341" spans="1:13" x14ac:dyDescent="0.2">
      <c r="A2341" t="s">
        <v>616</v>
      </c>
      <c r="B2341" s="28">
        <v>10641227000</v>
      </c>
      <c r="C2341" s="28" t="str">
        <f>_xlfn.XLOOKUP(E2341,Crosswalk!$C$3:$C$3275,Crosswalk!$B$3:$B$3275)</f>
        <v>IN</v>
      </c>
      <c r="D2341" s="28" t="str" cm="1">
        <f t="array" ref="D2341">_xlfn.XLOOKUP(C2341,_xlfn.ANCHORARRAY($O$2),$P$2:$P$51)</f>
        <v>Indiana</v>
      </c>
      <c r="E2341" t="s">
        <v>3564</v>
      </c>
      <c r="F2341" s="28">
        <v>82253</v>
      </c>
      <c r="G2341" s="28">
        <v>129265</v>
      </c>
      <c r="H2341" s="28">
        <v>330997</v>
      </c>
      <c r="I2341" s="28">
        <v>542515</v>
      </c>
      <c r="J2341" s="31">
        <f t="shared" si="146"/>
        <v>7.7296537326005728E-6</v>
      </c>
      <c r="K2341" s="31">
        <f t="shared" si="147"/>
        <v>1.2147565313661667E-5</v>
      </c>
      <c r="L2341" s="31">
        <f t="shared" si="148"/>
        <v>3.1105153569226557E-5</v>
      </c>
      <c r="M2341" s="31">
        <f t="shared" si="149"/>
        <v>5.0982372615488798E-5</v>
      </c>
    </row>
    <row r="2342" spans="1:13" x14ac:dyDescent="0.2">
      <c r="A2342" t="s">
        <v>615</v>
      </c>
      <c r="B2342" s="28">
        <v>235889000</v>
      </c>
      <c r="C2342" s="28" t="str">
        <f>_xlfn.XLOOKUP(E2342,Crosswalk!$C$3:$C$3275,Crosswalk!$B$3:$B$3275)</f>
        <v>IN</v>
      </c>
      <c r="D2342" s="28" t="str" cm="1">
        <f t="array" ref="D2342">_xlfn.XLOOKUP(C2342,_xlfn.ANCHORARRAY($O$2),$P$2:$P$51)</f>
        <v>Indiana</v>
      </c>
      <c r="E2342" t="s">
        <v>3562</v>
      </c>
      <c r="F2342" s="28">
        <v>11021</v>
      </c>
      <c r="G2342" s="28">
        <v>11100</v>
      </c>
      <c r="H2342" s="28">
        <v>31634</v>
      </c>
      <c r="I2342" s="28">
        <v>53755</v>
      </c>
      <c r="J2342" s="31">
        <f t="shared" si="146"/>
        <v>4.6721127309878801E-5</v>
      </c>
      <c r="K2342" s="31">
        <f t="shared" si="147"/>
        <v>4.7056030590659168E-5</v>
      </c>
      <c r="L2342" s="31">
        <f t="shared" si="148"/>
        <v>1.3410544790134343E-4</v>
      </c>
      <c r="M2342" s="31">
        <f t="shared" si="149"/>
        <v>2.2788260580188139E-4</v>
      </c>
    </row>
    <row r="2343" spans="1:13" x14ac:dyDescent="0.2">
      <c r="A2343" t="s">
        <v>614</v>
      </c>
      <c r="B2343" s="28">
        <v>979275000</v>
      </c>
      <c r="C2343" s="28" t="str">
        <f>_xlfn.XLOOKUP(E2343,Crosswalk!$C$3:$C$3275,Crosswalk!$B$3:$B$3275)</f>
        <v>IN</v>
      </c>
      <c r="D2343" s="28" t="str" cm="1">
        <f t="array" ref="D2343">_xlfn.XLOOKUP(C2343,_xlfn.ANCHORARRAY($O$2),$P$2:$P$51)</f>
        <v>Indiana</v>
      </c>
      <c r="E2343" t="s">
        <v>3560</v>
      </c>
      <c r="F2343" s="28">
        <v>1692</v>
      </c>
      <c r="G2343" s="28">
        <v>6022</v>
      </c>
      <c r="H2343" s="28">
        <v>10616</v>
      </c>
      <c r="I2343" s="28">
        <v>18330</v>
      </c>
      <c r="J2343" s="31">
        <f t="shared" si="146"/>
        <v>1.7278088381710959E-6</v>
      </c>
      <c r="K2343" s="31">
        <f t="shared" si="147"/>
        <v>6.149447295192872E-6</v>
      </c>
      <c r="L2343" s="31">
        <f t="shared" si="148"/>
        <v>1.0840672946822905E-5</v>
      </c>
      <c r="M2343" s="31">
        <f t="shared" si="149"/>
        <v>1.8717929080186873E-5</v>
      </c>
    </row>
    <row r="2344" spans="1:13" x14ac:dyDescent="0.2">
      <c r="A2344" t="s">
        <v>613</v>
      </c>
      <c r="B2344" s="28">
        <v>1509266000</v>
      </c>
      <c r="C2344" s="28" t="str">
        <f>_xlfn.XLOOKUP(E2344,Crosswalk!$C$3:$C$3275,Crosswalk!$B$3:$B$3275)</f>
        <v>IN</v>
      </c>
      <c r="D2344" s="28" t="str" cm="1">
        <f t="array" ref="D2344">_xlfn.XLOOKUP(C2344,_xlfn.ANCHORARRAY($O$2),$P$2:$P$51)</f>
        <v>Indiana</v>
      </c>
      <c r="E2344" t="s">
        <v>3558</v>
      </c>
      <c r="F2344" s="28">
        <v>20083</v>
      </c>
      <c r="G2344" s="28">
        <v>89073</v>
      </c>
      <c r="H2344" s="28">
        <v>1703</v>
      </c>
      <c r="I2344" s="28">
        <v>110859</v>
      </c>
      <c r="J2344" s="31">
        <f t="shared" si="146"/>
        <v>1.3306468177246423E-5</v>
      </c>
      <c r="K2344" s="31">
        <f t="shared" si="147"/>
        <v>5.9017429664485917E-5</v>
      </c>
      <c r="L2344" s="31">
        <f t="shared" si="148"/>
        <v>1.1283630585993456E-6</v>
      </c>
      <c r="M2344" s="31">
        <f t="shared" si="149"/>
        <v>7.3452260900331681E-5</v>
      </c>
    </row>
    <row r="2345" spans="1:13" x14ac:dyDescent="0.2">
      <c r="A2345" t="s">
        <v>612</v>
      </c>
      <c r="B2345" s="28">
        <v>522124000</v>
      </c>
      <c r="C2345" s="28" t="str">
        <f>_xlfn.XLOOKUP(E2345,Crosswalk!$C$3:$C$3275,Crosswalk!$B$3:$B$3275)</f>
        <v>IN</v>
      </c>
      <c r="D2345" s="28" t="str" cm="1">
        <f t="array" ref="D2345">_xlfn.XLOOKUP(C2345,_xlfn.ANCHORARRAY($O$2),$P$2:$P$51)</f>
        <v>Indiana</v>
      </c>
      <c r="E2345" t="s">
        <v>3556</v>
      </c>
      <c r="F2345" s="28">
        <v>2600</v>
      </c>
      <c r="G2345" s="28">
        <v>38550</v>
      </c>
      <c r="H2345" s="28">
        <v>61524</v>
      </c>
      <c r="I2345" s="28">
        <v>102674</v>
      </c>
      <c r="J2345" s="31">
        <f t="shared" si="146"/>
        <v>4.9796600041369484E-6</v>
      </c>
      <c r="K2345" s="31">
        <f t="shared" si="147"/>
        <v>7.383303583056899E-5</v>
      </c>
      <c r="L2345" s="31">
        <f t="shared" si="148"/>
        <v>1.1783407772866215E-4</v>
      </c>
      <c r="M2345" s="31">
        <f t="shared" si="149"/>
        <v>1.9664677356336809E-4</v>
      </c>
    </row>
    <row r="2346" spans="1:13" x14ac:dyDescent="0.2">
      <c r="A2346" t="s">
        <v>611</v>
      </c>
      <c r="B2346" s="28">
        <v>1006524000</v>
      </c>
      <c r="C2346" s="28" t="str">
        <f>_xlfn.XLOOKUP(E2346,Crosswalk!$C$3:$C$3275,Crosswalk!$B$3:$B$3275)</f>
        <v>IN</v>
      </c>
      <c r="D2346" s="28" t="str" cm="1">
        <f t="array" ref="D2346">_xlfn.XLOOKUP(C2346,_xlfn.ANCHORARRAY($O$2),$P$2:$P$51)</f>
        <v>Indiana</v>
      </c>
      <c r="E2346" t="s">
        <v>3554</v>
      </c>
      <c r="F2346" s="28">
        <v>2129</v>
      </c>
      <c r="G2346" s="28">
        <v>13741</v>
      </c>
      <c r="H2346" s="28">
        <v>33814</v>
      </c>
      <c r="I2346" s="28">
        <v>49684</v>
      </c>
      <c r="J2346" s="31">
        <f t="shared" si="146"/>
        <v>2.1152004323791582E-6</v>
      </c>
      <c r="K2346" s="31">
        <f t="shared" si="147"/>
        <v>1.3651934777511516E-5</v>
      </c>
      <c r="L2346" s="31">
        <f t="shared" si="148"/>
        <v>3.3594827346392138E-5</v>
      </c>
      <c r="M2346" s="31">
        <f t="shared" si="149"/>
        <v>4.9361962556282812E-5</v>
      </c>
    </row>
    <row r="2347" spans="1:13" x14ac:dyDescent="0.2">
      <c r="A2347" t="s">
        <v>139</v>
      </c>
      <c r="B2347" s="28">
        <v>2087349000</v>
      </c>
      <c r="C2347" s="28" t="str">
        <f>_xlfn.XLOOKUP(E2347,Crosswalk!$C$3:$C$3275,Crosswalk!$B$3:$B$3275)</f>
        <v>IN</v>
      </c>
      <c r="D2347" s="28" t="str" cm="1">
        <f t="array" ref="D2347">_xlfn.XLOOKUP(C2347,_xlfn.ANCHORARRAY($O$2),$P$2:$P$51)</f>
        <v>Indiana</v>
      </c>
      <c r="E2347" t="s">
        <v>3552</v>
      </c>
      <c r="F2347" s="28">
        <v>52432</v>
      </c>
      <c r="G2347" s="28">
        <v>226734</v>
      </c>
      <c r="H2347" s="28">
        <v>199030</v>
      </c>
      <c r="I2347" s="28">
        <v>478196</v>
      </c>
      <c r="J2347" s="31">
        <f t="shared" si="146"/>
        <v>2.511894273549847E-5</v>
      </c>
      <c r="K2347" s="31">
        <f t="shared" si="147"/>
        <v>1.0862294709701157E-4</v>
      </c>
      <c r="L2347" s="31">
        <f t="shared" si="148"/>
        <v>9.5350609792612537E-5</v>
      </c>
      <c r="M2347" s="31">
        <f t="shared" si="149"/>
        <v>2.2909249962512257E-4</v>
      </c>
    </row>
    <row r="2348" spans="1:13" x14ac:dyDescent="0.2">
      <c r="A2348" t="s">
        <v>205</v>
      </c>
      <c r="B2348" s="28">
        <v>717758000</v>
      </c>
      <c r="C2348" s="28" t="str">
        <f>_xlfn.XLOOKUP(E2348,Crosswalk!$C$3:$C$3275,Crosswalk!$B$3:$B$3275)</f>
        <v>IN</v>
      </c>
      <c r="D2348" s="28" t="str" cm="1">
        <f t="array" ref="D2348">_xlfn.XLOOKUP(C2348,_xlfn.ANCHORARRAY($O$2),$P$2:$P$51)</f>
        <v>Indiana</v>
      </c>
      <c r="E2348" t="s">
        <v>3551</v>
      </c>
      <c r="F2348" s="28">
        <v>3154</v>
      </c>
      <c r="G2348" s="28">
        <v>3362</v>
      </c>
      <c r="H2348" s="28">
        <v>1369</v>
      </c>
      <c r="I2348" s="28">
        <v>7885</v>
      </c>
      <c r="J2348" s="31">
        <f t="shared" si="146"/>
        <v>4.3942387267017578E-6</v>
      </c>
      <c r="K2348" s="31">
        <f t="shared" si="147"/>
        <v>4.6840299933961025E-6</v>
      </c>
      <c r="L2348" s="31">
        <f t="shared" si="148"/>
        <v>1.9073280966565333E-6</v>
      </c>
      <c r="M2348" s="31">
        <f t="shared" si="149"/>
        <v>1.0985596816754394E-5</v>
      </c>
    </row>
    <row r="2349" spans="1:13" x14ac:dyDescent="0.2">
      <c r="A2349" t="s">
        <v>610</v>
      </c>
      <c r="B2349" s="28">
        <v>14862458000</v>
      </c>
      <c r="C2349" s="28" t="str">
        <f>_xlfn.XLOOKUP(E2349,Crosswalk!$C$3:$C$3275,Crosswalk!$B$3:$B$3275)</f>
        <v>IN</v>
      </c>
      <c r="D2349" s="28" t="str" cm="1">
        <f t="array" ref="D2349">_xlfn.XLOOKUP(C2349,_xlfn.ANCHORARRAY($O$2),$P$2:$P$51)</f>
        <v>Indiana</v>
      </c>
      <c r="E2349" t="s">
        <v>3548</v>
      </c>
      <c r="F2349" s="28">
        <v>178180</v>
      </c>
      <c r="G2349" s="28">
        <v>419269</v>
      </c>
      <c r="H2349" s="28">
        <v>58775</v>
      </c>
      <c r="I2349" s="28">
        <v>656224</v>
      </c>
      <c r="J2349" s="31">
        <f t="shared" si="146"/>
        <v>1.198859569527463E-5</v>
      </c>
      <c r="K2349" s="31">
        <f t="shared" si="147"/>
        <v>2.8209936741284652E-5</v>
      </c>
      <c r="L2349" s="31">
        <f t="shared" si="148"/>
        <v>3.954594859073782E-6</v>
      </c>
      <c r="M2349" s="31">
        <f t="shared" si="149"/>
        <v>4.4153127295633062E-5</v>
      </c>
    </row>
    <row r="2350" spans="1:13" x14ac:dyDescent="0.2">
      <c r="A2350" t="s">
        <v>609</v>
      </c>
      <c r="B2350" s="28">
        <v>631322000</v>
      </c>
      <c r="C2350" s="28" t="str">
        <f>_xlfn.XLOOKUP(E2350,Crosswalk!$C$3:$C$3275,Crosswalk!$B$3:$B$3275)</f>
        <v>IN</v>
      </c>
      <c r="D2350" s="28" t="str" cm="1">
        <f t="array" ref="D2350">_xlfn.XLOOKUP(C2350,_xlfn.ANCHORARRAY($O$2),$P$2:$P$51)</f>
        <v>Indiana</v>
      </c>
      <c r="E2350" t="s">
        <v>3546</v>
      </c>
      <c r="F2350" s="28">
        <v>42407</v>
      </c>
      <c r="G2350" s="28">
        <v>77513</v>
      </c>
      <c r="H2350" s="28">
        <v>129598</v>
      </c>
      <c r="I2350" s="28">
        <v>249518</v>
      </c>
      <c r="J2350" s="31">
        <f t="shared" si="146"/>
        <v>6.7171744371335076E-5</v>
      </c>
      <c r="K2350" s="31">
        <f t="shared" si="147"/>
        <v>1.2277886720247355E-4</v>
      </c>
      <c r="L2350" s="31">
        <f t="shared" si="148"/>
        <v>2.0528034822166817E-4</v>
      </c>
      <c r="M2350" s="31">
        <f t="shared" si="149"/>
        <v>3.9523095979547682E-4</v>
      </c>
    </row>
    <row r="2351" spans="1:13" x14ac:dyDescent="0.2">
      <c r="A2351" t="s">
        <v>608</v>
      </c>
      <c r="B2351" s="28">
        <v>1102178000</v>
      </c>
      <c r="C2351" s="28" t="str">
        <f>_xlfn.XLOOKUP(E2351,Crosswalk!$C$3:$C$3275,Crosswalk!$B$3:$B$3275)</f>
        <v>IN</v>
      </c>
      <c r="D2351" s="28" t="str" cm="1">
        <f t="array" ref="D2351">_xlfn.XLOOKUP(C2351,_xlfn.ANCHORARRAY($O$2),$P$2:$P$51)</f>
        <v>Indiana</v>
      </c>
      <c r="E2351" t="s">
        <v>3544</v>
      </c>
      <c r="F2351" s="28">
        <v>10433</v>
      </c>
      <c r="G2351" s="28">
        <v>35384</v>
      </c>
      <c r="H2351" s="28">
        <v>100229</v>
      </c>
      <c r="I2351" s="28">
        <v>146046</v>
      </c>
      <c r="J2351" s="31">
        <f t="shared" si="146"/>
        <v>9.46580316428018E-6</v>
      </c>
      <c r="K2351" s="31">
        <f t="shared" si="147"/>
        <v>3.2103707386647164E-5</v>
      </c>
      <c r="L2351" s="31">
        <f t="shared" si="148"/>
        <v>9.09372170375384E-5</v>
      </c>
      <c r="M2351" s="31">
        <f t="shared" si="149"/>
        <v>1.3250672758846575E-4</v>
      </c>
    </row>
    <row r="2352" spans="1:13" x14ac:dyDescent="0.2">
      <c r="A2352" t="s">
        <v>136</v>
      </c>
      <c r="B2352" s="28">
        <v>922462000</v>
      </c>
      <c r="C2352" s="28" t="str">
        <f>_xlfn.XLOOKUP(E2352,Crosswalk!$C$3:$C$3275,Crosswalk!$B$3:$B$3275)</f>
        <v>IN</v>
      </c>
      <c r="D2352" s="28" t="str" cm="1">
        <f t="array" ref="D2352">_xlfn.XLOOKUP(C2352,_xlfn.ANCHORARRAY($O$2),$P$2:$P$51)</f>
        <v>Indiana</v>
      </c>
      <c r="E2352" t="s">
        <v>3542</v>
      </c>
      <c r="F2352" s="28">
        <v>5544</v>
      </c>
      <c r="G2352" s="28">
        <v>44729</v>
      </c>
      <c r="H2352" s="28">
        <v>32849</v>
      </c>
      <c r="I2352" s="28">
        <v>83122</v>
      </c>
      <c r="J2352" s="31">
        <f t="shared" si="146"/>
        <v>6.010003664107573E-6</v>
      </c>
      <c r="K2352" s="31">
        <f t="shared" si="147"/>
        <v>4.8488718234463861E-5</v>
      </c>
      <c r="L2352" s="31">
        <f t="shared" si="148"/>
        <v>3.5610138954233346E-5</v>
      </c>
      <c r="M2352" s="31">
        <f t="shared" si="149"/>
        <v>9.0108860852804783E-5</v>
      </c>
    </row>
    <row r="2353" spans="1:13" x14ac:dyDescent="0.2">
      <c r="A2353" t="s">
        <v>376</v>
      </c>
      <c r="B2353" s="28">
        <v>1104042000</v>
      </c>
      <c r="C2353" s="28" t="str">
        <f>_xlfn.XLOOKUP(E2353,Crosswalk!$C$3:$C$3275,Crosswalk!$B$3:$B$3275)</f>
        <v>IN</v>
      </c>
      <c r="D2353" s="28" t="str" cm="1">
        <f t="array" ref="D2353">_xlfn.XLOOKUP(C2353,_xlfn.ANCHORARRAY($O$2),$P$2:$P$51)</f>
        <v>Indiana</v>
      </c>
      <c r="E2353" t="s">
        <v>3541</v>
      </c>
      <c r="F2353" s="28">
        <v>8114</v>
      </c>
      <c r="G2353" s="28">
        <v>30490</v>
      </c>
      <c r="H2353" s="28">
        <v>4774</v>
      </c>
      <c r="I2353" s="28">
        <v>43378</v>
      </c>
      <c r="J2353" s="31">
        <f t="shared" si="146"/>
        <v>7.3493580860148435E-6</v>
      </c>
      <c r="K2353" s="31">
        <f t="shared" si="147"/>
        <v>2.7616702987748655E-5</v>
      </c>
      <c r="L2353" s="31">
        <f t="shared" si="148"/>
        <v>4.3241108581014127E-6</v>
      </c>
      <c r="M2353" s="31">
        <f t="shared" si="149"/>
        <v>3.9290171931864909E-5</v>
      </c>
    </row>
    <row r="2354" spans="1:13" x14ac:dyDescent="0.2">
      <c r="A2354" t="s">
        <v>202</v>
      </c>
      <c r="B2354" s="28">
        <v>712036000</v>
      </c>
      <c r="C2354" s="28" t="str">
        <f>_xlfn.XLOOKUP(E2354,Crosswalk!$C$3:$C$3275,Crosswalk!$B$3:$B$3275)</f>
        <v>IN</v>
      </c>
      <c r="D2354" s="28" t="str" cm="1">
        <f t="array" ref="D2354">_xlfn.XLOOKUP(C2354,_xlfn.ANCHORARRAY($O$2),$P$2:$P$51)</f>
        <v>Indiana</v>
      </c>
      <c r="E2354" t="s">
        <v>3540</v>
      </c>
      <c r="F2354" s="28">
        <v>1015</v>
      </c>
      <c r="G2354" s="28">
        <v>28843</v>
      </c>
      <c r="H2354" s="28">
        <v>2925</v>
      </c>
      <c r="I2354" s="28">
        <v>32783</v>
      </c>
      <c r="J2354" s="31">
        <f t="shared" si="146"/>
        <v>1.4254897224297648E-6</v>
      </c>
      <c r="K2354" s="31">
        <f t="shared" si="147"/>
        <v>4.0507783314326804E-5</v>
      </c>
      <c r="L2354" s="31">
        <f t="shared" si="148"/>
        <v>4.1079383626670564E-6</v>
      </c>
      <c r="M2354" s="31">
        <f t="shared" si="149"/>
        <v>4.6041211399423623E-5</v>
      </c>
    </row>
    <row r="2355" spans="1:13" x14ac:dyDescent="0.2">
      <c r="A2355" t="s">
        <v>607</v>
      </c>
      <c r="B2355" s="28">
        <v>3570645000</v>
      </c>
      <c r="C2355" s="28" t="str">
        <f>_xlfn.XLOOKUP(E2355,Crosswalk!$C$3:$C$3275,Crosswalk!$B$3:$B$3275)</f>
        <v>IN</v>
      </c>
      <c r="D2355" s="28" t="str" cm="1">
        <f t="array" ref="D2355">_xlfn.XLOOKUP(C2355,_xlfn.ANCHORARRAY($O$2),$P$2:$P$51)</f>
        <v>Indiana</v>
      </c>
      <c r="E2355" t="s">
        <v>3537</v>
      </c>
      <c r="F2355" s="28">
        <v>6285</v>
      </c>
      <c r="G2355" s="28">
        <v>77516</v>
      </c>
      <c r="H2355" s="28">
        <v>78725</v>
      </c>
      <c r="I2355" s="28">
        <v>162526</v>
      </c>
      <c r="J2355" s="31">
        <f t="shared" si="146"/>
        <v>1.7601861848489559E-6</v>
      </c>
      <c r="K2355" s="31">
        <f t="shared" si="147"/>
        <v>2.1709243007915936E-5</v>
      </c>
      <c r="L2355" s="31">
        <f t="shared" si="148"/>
        <v>2.2047837295502633E-5</v>
      </c>
      <c r="M2355" s="31">
        <f t="shared" si="149"/>
        <v>4.5517266488267527E-5</v>
      </c>
    </row>
    <row r="2356" spans="1:13" x14ac:dyDescent="0.2">
      <c r="A2356" t="s">
        <v>606</v>
      </c>
      <c r="B2356" s="28">
        <v>7839876000</v>
      </c>
      <c r="C2356" s="28" t="str">
        <f>_xlfn.XLOOKUP(E2356,Crosswalk!$C$3:$C$3275,Crosswalk!$B$3:$B$3275)</f>
        <v>IN</v>
      </c>
      <c r="D2356" s="28" t="str" cm="1">
        <f t="array" ref="D2356">_xlfn.XLOOKUP(C2356,_xlfn.ANCHORARRAY($O$2),$P$2:$P$51)</f>
        <v>Indiana</v>
      </c>
      <c r="E2356" t="s">
        <v>3535</v>
      </c>
      <c r="F2356" s="28">
        <v>221521</v>
      </c>
      <c r="G2356" s="28">
        <v>197672</v>
      </c>
      <c r="H2356" s="28">
        <v>47248</v>
      </c>
      <c r="I2356" s="28">
        <v>466441</v>
      </c>
      <c r="J2356" s="31">
        <f t="shared" si="146"/>
        <v>2.8255676492842491E-5</v>
      </c>
      <c r="K2356" s="31">
        <f t="shared" si="147"/>
        <v>2.5213664093666787E-5</v>
      </c>
      <c r="L2356" s="31">
        <f t="shared" si="148"/>
        <v>6.0266259313285058E-6</v>
      </c>
      <c r="M2356" s="31">
        <f t="shared" si="149"/>
        <v>5.9495966517837781E-5</v>
      </c>
    </row>
    <row r="2357" spans="1:13" x14ac:dyDescent="0.2">
      <c r="A2357" t="s">
        <v>135</v>
      </c>
      <c r="B2357" s="28">
        <v>693715000</v>
      </c>
      <c r="C2357" s="28" t="str">
        <f>_xlfn.XLOOKUP(E2357,Crosswalk!$C$3:$C$3275,Crosswalk!$B$3:$B$3275)</f>
        <v>IN</v>
      </c>
      <c r="D2357" s="28" t="str" cm="1">
        <f t="array" ref="D2357">_xlfn.XLOOKUP(C2357,_xlfn.ANCHORARRAY($O$2),$P$2:$P$51)</f>
        <v>Indiana</v>
      </c>
      <c r="E2357" t="s">
        <v>3533</v>
      </c>
      <c r="F2357" s="28">
        <v>2908</v>
      </c>
      <c r="G2357" s="28">
        <v>10987</v>
      </c>
      <c r="H2357" s="28">
        <v>24571</v>
      </c>
      <c r="I2357" s="28">
        <v>38466</v>
      </c>
      <c r="J2357" s="31">
        <f t="shared" si="146"/>
        <v>4.1919231961252096E-6</v>
      </c>
      <c r="K2357" s="31">
        <f t="shared" si="147"/>
        <v>1.5837916147120936E-5</v>
      </c>
      <c r="L2357" s="31">
        <f t="shared" si="148"/>
        <v>3.5419444584591656E-5</v>
      </c>
      <c r="M2357" s="31">
        <f t="shared" si="149"/>
        <v>5.5449283927837801E-5</v>
      </c>
    </row>
    <row r="2358" spans="1:13" x14ac:dyDescent="0.2">
      <c r="A2358" t="s">
        <v>133</v>
      </c>
      <c r="B2358" s="28">
        <v>910838000</v>
      </c>
      <c r="C2358" s="28" t="str">
        <f>_xlfn.XLOOKUP(E2358,Crosswalk!$C$3:$C$3275,Crosswalk!$B$3:$B$3275)</f>
        <v>IN</v>
      </c>
      <c r="D2358" s="28" t="str" cm="1">
        <f t="array" ref="D2358">_xlfn.XLOOKUP(C2358,_xlfn.ANCHORARRAY($O$2),$P$2:$P$51)</f>
        <v>Indiana</v>
      </c>
      <c r="E2358" t="s">
        <v>3532</v>
      </c>
      <c r="F2358" s="28">
        <v>2485</v>
      </c>
      <c r="G2358" s="28">
        <v>15601</v>
      </c>
      <c r="H2358" s="28">
        <v>28332</v>
      </c>
      <c r="I2358" s="28">
        <v>46418</v>
      </c>
      <c r="J2358" s="31">
        <f t="shared" si="146"/>
        <v>2.7282568360125512E-6</v>
      </c>
      <c r="K2358" s="31">
        <f t="shared" si="147"/>
        <v>1.7128183057799522E-5</v>
      </c>
      <c r="L2358" s="31">
        <f t="shared" si="148"/>
        <v>3.1105421600767645E-5</v>
      </c>
      <c r="M2358" s="31">
        <f t="shared" si="149"/>
        <v>5.0961861494579716E-5</v>
      </c>
    </row>
    <row r="2359" spans="1:13" x14ac:dyDescent="0.2">
      <c r="A2359" t="s">
        <v>605</v>
      </c>
      <c r="B2359" s="28">
        <v>406171000</v>
      </c>
      <c r="C2359" s="28" t="str">
        <f>_xlfn.XLOOKUP(E2359,Crosswalk!$C$3:$C$3275,Crosswalk!$B$3:$B$3275)</f>
        <v>IN</v>
      </c>
      <c r="D2359" s="28" t="str" cm="1">
        <f t="array" ref="D2359">_xlfn.XLOOKUP(C2359,_xlfn.ANCHORARRAY($O$2),$P$2:$P$51)</f>
        <v>Indiana</v>
      </c>
      <c r="E2359" t="s">
        <v>3531</v>
      </c>
      <c r="F2359" s="28">
        <v>8149</v>
      </c>
      <c r="G2359" s="28">
        <v>18352</v>
      </c>
      <c r="H2359" s="28">
        <v>5189</v>
      </c>
      <c r="I2359" s="28">
        <v>31690</v>
      </c>
      <c r="J2359" s="31">
        <f t="shared" si="146"/>
        <v>2.0062978400722848E-5</v>
      </c>
      <c r="K2359" s="31">
        <f t="shared" si="147"/>
        <v>4.5182940190215451E-5</v>
      </c>
      <c r="L2359" s="31">
        <f t="shared" si="148"/>
        <v>1.2775407402301001E-5</v>
      </c>
      <c r="M2359" s="31">
        <f t="shared" si="149"/>
        <v>7.8021325993239297E-5</v>
      </c>
    </row>
    <row r="2360" spans="1:13" x14ac:dyDescent="0.2">
      <c r="A2360" t="s">
        <v>604</v>
      </c>
      <c r="B2360" s="28">
        <v>613681000</v>
      </c>
      <c r="C2360" s="28" t="str">
        <f>_xlfn.XLOOKUP(E2360,Crosswalk!$C$3:$C$3275,Crosswalk!$B$3:$B$3275)</f>
        <v>IN</v>
      </c>
      <c r="D2360" s="28" t="str" cm="1">
        <f t="array" ref="D2360">_xlfn.XLOOKUP(C2360,_xlfn.ANCHORARRAY($O$2),$P$2:$P$51)</f>
        <v>Indiana</v>
      </c>
      <c r="E2360" t="s">
        <v>3529</v>
      </c>
      <c r="F2360" s="28">
        <v>23910</v>
      </c>
      <c r="G2360" s="28">
        <v>22918</v>
      </c>
      <c r="H2360" s="28">
        <v>94880</v>
      </c>
      <c r="I2360" s="28">
        <v>141708</v>
      </c>
      <c r="J2360" s="31">
        <f t="shared" si="146"/>
        <v>3.8961610348047278E-5</v>
      </c>
      <c r="K2360" s="31">
        <f t="shared" si="147"/>
        <v>3.7345135339044227E-5</v>
      </c>
      <c r="L2360" s="31">
        <f t="shared" si="148"/>
        <v>1.5460801295787225E-4</v>
      </c>
      <c r="M2360" s="31">
        <f t="shared" si="149"/>
        <v>2.3091475864496375E-4</v>
      </c>
    </row>
    <row r="2361" spans="1:13" x14ac:dyDescent="0.2">
      <c r="A2361" t="s">
        <v>244</v>
      </c>
      <c r="B2361" s="28">
        <v>709279000</v>
      </c>
      <c r="C2361" s="28" t="str">
        <f>_xlfn.XLOOKUP(E2361,Crosswalk!$C$3:$C$3275,Crosswalk!$B$3:$B$3275)</f>
        <v>IN</v>
      </c>
      <c r="D2361" s="28" t="str" cm="1">
        <f t="array" ref="D2361">_xlfn.XLOOKUP(C2361,_xlfn.ANCHORARRAY($O$2),$P$2:$P$51)</f>
        <v>Indiana</v>
      </c>
      <c r="E2361" t="s">
        <v>3527</v>
      </c>
      <c r="F2361" s="28">
        <v>3326</v>
      </c>
      <c r="G2361" s="28">
        <v>5600</v>
      </c>
      <c r="H2361" s="28">
        <v>5273</v>
      </c>
      <c r="I2361" s="28">
        <v>14199</v>
      </c>
      <c r="J2361" s="31">
        <f t="shared" si="146"/>
        <v>4.6892689618612704E-6</v>
      </c>
      <c r="K2361" s="31">
        <f t="shared" si="147"/>
        <v>7.8953416074633536E-6</v>
      </c>
      <c r="L2361" s="31">
        <f t="shared" si="148"/>
        <v>7.4343100528846901E-6</v>
      </c>
      <c r="M2361" s="31">
        <f t="shared" si="149"/>
        <v>2.0018920622209312E-5</v>
      </c>
    </row>
    <row r="2362" spans="1:13" x14ac:dyDescent="0.2">
      <c r="A2362" t="s">
        <v>36</v>
      </c>
      <c r="B2362" s="28">
        <v>122541000</v>
      </c>
      <c r="C2362" s="28" t="str">
        <f>_xlfn.XLOOKUP(E2362,Crosswalk!$C$3:$C$3275,Crosswalk!$B$3:$B$3275)</f>
        <v>IN</v>
      </c>
      <c r="D2362" s="28" t="str" cm="1">
        <f t="array" ref="D2362">_xlfn.XLOOKUP(C2362,_xlfn.ANCHORARRAY($O$2),$P$2:$P$51)</f>
        <v>Indiana</v>
      </c>
      <c r="E2362" t="s">
        <v>3526</v>
      </c>
      <c r="F2362" s="28">
        <v>485</v>
      </c>
      <c r="G2362" s="28">
        <v>3779</v>
      </c>
      <c r="H2362" s="28">
        <v>10059</v>
      </c>
      <c r="I2362" s="28">
        <v>14323</v>
      </c>
      <c r="J2362" s="31">
        <f t="shared" si="146"/>
        <v>3.9578590022931098E-6</v>
      </c>
      <c r="K2362" s="31">
        <f t="shared" si="147"/>
        <v>3.0838658081784872E-5</v>
      </c>
      <c r="L2362" s="31">
        <f t="shared" si="148"/>
        <v>8.2086811760961632E-5</v>
      </c>
      <c r="M2362" s="31">
        <f t="shared" si="149"/>
        <v>1.1688332884503962E-4</v>
      </c>
    </row>
    <row r="2363" spans="1:13" x14ac:dyDescent="0.2">
      <c r="A2363" t="s">
        <v>603</v>
      </c>
      <c r="B2363" s="28">
        <v>2074984000</v>
      </c>
      <c r="C2363" s="28" t="str">
        <f>_xlfn.XLOOKUP(E2363,Crosswalk!$C$3:$C$3275,Crosswalk!$B$3:$B$3275)</f>
        <v>IN</v>
      </c>
      <c r="D2363" s="28" t="str" cm="1">
        <f t="array" ref="D2363">_xlfn.XLOOKUP(C2363,_xlfn.ANCHORARRAY($O$2),$P$2:$P$51)</f>
        <v>Indiana</v>
      </c>
      <c r="E2363" t="s">
        <v>3524</v>
      </c>
      <c r="F2363" s="28">
        <v>3081</v>
      </c>
      <c r="G2363" s="28">
        <v>166742</v>
      </c>
      <c r="H2363" s="28">
        <v>8128</v>
      </c>
      <c r="I2363" s="28">
        <v>177951</v>
      </c>
      <c r="J2363" s="31">
        <f t="shared" si="146"/>
        <v>1.4848307264056011E-6</v>
      </c>
      <c r="K2363" s="31">
        <f t="shared" si="147"/>
        <v>8.0358209991016795E-5</v>
      </c>
      <c r="L2363" s="31">
        <f t="shared" si="148"/>
        <v>3.9171386381774508E-6</v>
      </c>
      <c r="M2363" s="31">
        <f t="shared" si="149"/>
        <v>8.5760179355599849E-5</v>
      </c>
    </row>
    <row r="2364" spans="1:13" x14ac:dyDescent="0.2">
      <c r="A2364" t="s">
        <v>195</v>
      </c>
      <c r="B2364" s="28">
        <v>365223000</v>
      </c>
      <c r="C2364" s="28" t="str">
        <f>_xlfn.XLOOKUP(E2364,Crosswalk!$C$3:$C$3275,Crosswalk!$B$3:$B$3275)</f>
        <v>IN</v>
      </c>
      <c r="D2364" s="28" t="str" cm="1">
        <f t="array" ref="D2364">_xlfn.XLOOKUP(C2364,_xlfn.ANCHORARRAY($O$2),$P$2:$P$51)</f>
        <v>Indiana</v>
      </c>
      <c r="E2364" t="s">
        <v>3522</v>
      </c>
      <c r="F2364" s="28">
        <v>2081</v>
      </c>
      <c r="G2364" s="28">
        <v>67256</v>
      </c>
      <c r="H2364" s="28">
        <v>4276</v>
      </c>
      <c r="I2364" s="28">
        <v>73613</v>
      </c>
      <c r="J2364" s="31">
        <f t="shared" si="146"/>
        <v>5.6978886871856369E-6</v>
      </c>
      <c r="K2364" s="31">
        <f t="shared" si="147"/>
        <v>1.8415050530771611E-4</v>
      </c>
      <c r="L2364" s="31">
        <f t="shared" si="148"/>
        <v>1.1707915437965298E-5</v>
      </c>
      <c r="M2364" s="31">
        <f t="shared" si="149"/>
        <v>2.0155630943286703E-4</v>
      </c>
    </row>
    <row r="2365" spans="1:13" x14ac:dyDescent="0.2">
      <c r="A2365" t="s">
        <v>132</v>
      </c>
      <c r="B2365" s="28">
        <v>1919517000</v>
      </c>
      <c r="C2365" s="28" t="str">
        <f>_xlfn.XLOOKUP(E2365,Crosswalk!$C$3:$C$3275,Crosswalk!$B$3:$B$3275)</f>
        <v>IN</v>
      </c>
      <c r="D2365" s="28" t="str" cm="1">
        <f t="array" ref="D2365">_xlfn.XLOOKUP(C2365,_xlfn.ANCHORARRAY($O$2),$P$2:$P$51)</f>
        <v>Indiana</v>
      </c>
      <c r="E2365" t="s">
        <v>3521</v>
      </c>
      <c r="F2365" s="28">
        <v>38632</v>
      </c>
      <c r="G2365" s="28">
        <v>87766</v>
      </c>
      <c r="H2365" s="28">
        <v>5134</v>
      </c>
      <c r="I2365" s="28">
        <v>131532</v>
      </c>
      <c r="J2365" s="31">
        <f t="shared" si="146"/>
        <v>2.0125896254109758E-5</v>
      </c>
      <c r="K2365" s="31">
        <f t="shared" si="147"/>
        <v>4.5722960515588033E-5</v>
      </c>
      <c r="L2365" s="31">
        <f t="shared" si="148"/>
        <v>2.6746311702370959E-6</v>
      </c>
      <c r="M2365" s="31">
        <f t="shared" si="149"/>
        <v>6.8523487939934884E-5</v>
      </c>
    </row>
    <row r="2366" spans="1:13" x14ac:dyDescent="0.2">
      <c r="A2366" t="s">
        <v>131</v>
      </c>
      <c r="B2366" s="28">
        <v>1864021000</v>
      </c>
      <c r="C2366" s="28" t="str">
        <f>_xlfn.XLOOKUP(E2366,Crosswalk!$C$3:$C$3275,Crosswalk!$B$3:$B$3275)</f>
        <v>IN</v>
      </c>
      <c r="D2366" s="28" t="str" cm="1">
        <f t="array" ref="D2366">_xlfn.XLOOKUP(C2366,_xlfn.ANCHORARRAY($O$2),$P$2:$P$51)</f>
        <v>Indiana</v>
      </c>
      <c r="E2366" t="s">
        <v>3520</v>
      </c>
      <c r="F2366" s="28">
        <v>6001</v>
      </c>
      <c r="G2366" s="28">
        <v>10872</v>
      </c>
      <c r="H2366" s="28">
        <v>6420</v>
      </c>
      <c r="I2366" s="28">
        <v>23293</v>
      </c>
      <c r="J2366" s="31">
        <f t="shared" si="146"/>
        <v>3.2193843309705203E-6</v>
      </c>
      <c r="K2366" s="31">
        <f t="shared" si="147"/>
        <v>5.8325523156659718E-6</v>
      </c>
      <c r="L2366" s="31">
        <f t="shared" si="148"/>
        <v>3.444167206270745E-6</v>
      </c>
      <c r="M2366" s="31">
        <f t="shared" si="149"/>
        <v>1.2496103852907236E-5</v>
      </c>
    </row>
    <row r="2367" spans="1:13" x14ac:dyDescent="0.2">
      <c r="A2367" t="s">
        <v>130</v>
      </c>
      <c r="B2367" s="28">
        <v>7171059000</v>
      </c>
      <c r="C2367" s="28" t="str">
        <f>_xlfn.XLOOKUP(E2367,Crosswalk!$C$3:$C$3275,Crosswalk!$B$3:$B$3275)</f>
        <v>IN</v>
      </c>
      <c r="D2367" s="28" t="str" cm="1">
        <f t="array" ref="D2367">_xlfn.XLOOKUP(C2367,_xlfn.ANCHORARRAY($O$2),$P$2:$P$51)</f>
        <v>Indiana</v>
      </c>
      <c r="E2367" t="s">
        <v>3517</v>
      </c>
      <c r="F2367" s="28">
        <v>179840</v>
      </c>
      <c r="G2367" s="28">
        <v>128461</v>
      </c>
      <c r="H2367" s="28">
        <v>42230</v>
      </c>
      <c r="I2367" s="28">
        <v>350531</v>
      </c>
      <c r="J2367" s="31">
        <f t="shared" si="146"/>
        <v>2.5078583232964616E-5</v>
      </c>
      <c r="K2367" s="31">
        <f t="shared" si="147"/>
        <v>1.791381161415629E-5</v>
      </c>
      <c r="L2367" s="31">
        <f t="shared" si="148"/>
        <v>5.8889488986215288E-6</v>
      </c>
      <c r="M2367" s="31">
        <f t="shared" si="149"/>
        <v>4.8881343745742437E-5</v>
      </c>
    </row>
    <row r="2368" spans="1:13" x14ac:dyDescent="0.2">
      <c r="A2368" t="s">
        <v>602</v>
      </c>
      <c r="B2368" s="28">
        <v>880371000</v>
      </c>
      <c r="C2368" s="28" t="str">
        <f>_xlfn.XLOOKUP(E2368,Crosswalk!$C$3:$C$3275,Crosswalk!$B$3:$B$3275)</f>
        <v>IN</v>
      </c>
      <c r="D2368" s="28" t="str" cm="1">
        <f t="array" ref="D2368">_xlfn.XLOOKUP(C2368,_xlfn.ANCHORARRAY($O$2),$P$2:$P$51)</f>
        <v>Indiana</v>
      </c>
      <c r="E2368" t="s">
        <v>3516</v>
      </c>
      <c r="F2368" s="28">
        <v>23144</v>
      </c>
      <c r="G2368" s="28">
        <v>68924</v>
      </c>
      <c r="H2368" s="28">
        <v>5783</v>
      </c>
      <c r="I2368" s="28">
        <v>97851</v>
      </c>
      <c r="J2368" s="31">
        <f t="shared" si="146"/>
        <v>2.6288916831653928E-5</v>
      </c>
      <c r="K2368" s="31">
        <f t="shared" si="147"/>
        <v>7.8289721038062368E-5</v>
      </c>
      <c r="L2368" s="31">
        <f t="shared" si="148"/>
        <v>6.5688215536404537E-6</v>
      </c>
      <c r="M2368" s="31">
        <f t="shared" si="149"/>
        <v>1.1114745942335674E-4</v>
      </c>
    </row>
    <row r="2369" spans="1:13" x14ac:dyDescent="0.2">
      <c r="A2369" t="s">
        <v>367</v>
      </c>
      <c r="B2369" s="28">
        <v>1215082000</v>
      </c>
      <c r="C2369" s="28" t="str">
        <f>_xlfn.XLOOKUP(E2369,Crosswalk!$C$3:$C$3275,Crosswalk!$B$3:$B$3275)</f>
        <v>IN</v>
      </c>
      <c r="D2369" s="28" t="str" cm="1">
        <f t="array" ref="D2369">_xlfn.XLOOKUP(C2369,_xlfn.ANCHORARRAY($O$2),$P$2:$P$51)</f>
        <v>Indiana</v>
      </c>
      <c r="E2369" t="s">
        <v>3514</v>
      </c>
      <c r="F2369" s="28">
        <v>2438</v>
      </c>
      <c r="G2369" s="28">
        <v>9755</v>
      </c>
      <c r="H2369" s="28">
        <v>10752</v>
      </c>
      <c r="I2369" s="28">
        <v>22945</v>
      </c>
      <c r="J2369" s="31">
        <f t="shared" si="146"/>
        <v>2.0064489474784417E-6</v>
      </c>
      <c r="K2369" s="31">
        <f t="shared" si="147"/>
        <v>8.0282647590862182E-6</v>
      </c>
      <c r="L2369" s="31">
        <f t="shared" si="148"/>
        <v>8.8487855140640717E-6</v>
      </c>
      <c r="M2369" s="31">
        <f t="shared" si="149"/>
        <v>1.8883499220628732E-5</v>
      </c>
    </row>
    <row r="2370" spans="1:13" x14ac:dyDescent="0.2">
      <c r="A2370" t="s">
        <v>128</v>
      </c>
      <c r="B2370" s="28">
        <v>1676921000</v>
      </c>
      <c r="C2370" s="28" t="str">
        <f>_xlfn.XLOOKUP(E2370,Crosswalk!$C$3:$C$3275,Crosswalk!$B$3:$B$3275)</f>
        <v>IN</v>
      </c>
      <c r="D2370" s="28" t="str" cm="1">
        <f t="array" ref="D2370">_xlfn.XLOOKUP(C2370,_xlfn.ANCHORARRAY($O$2),$P$2:$P$51)</f>
        <v>Indiana</v>
      </c>
      <c r="E2370" t="s">
        <v>3513</v>
      </c>
      <c r="F2370" s="28">
        <v>10980</v>
      </c>
      <c r="G2370" s="28">
        <v>37310</v>
      </c>
      <c r="H2370" s="28">
        <v>2308</v>
      </c>
      <c r="I2370" s="28">
        <v>50598</v>
      </c>
      <c r="J2370" s="31">
        <f t="shared" si="146"/>
        <v>6.5477145315730435E-6</v>
      </c>
      <c r="K2370" s="31">
        <f t="shared" si="147"/>
        <v>2.2249110125044649E-5</v>
      </c>
      <c r="L2370" s="31">
        <f t="shared" si="148"/>
        <v>1.3763319798607091E-6</v>
      </c>
      <c r="M2370" s="31">
        <f t="shared" si="149"/>
        <v>3.0173156636478403E-5</v>
      </c>
    </row>
    <row r="2371" spans="1:13" x14ac:dyDescent="0.2">
      <c r="A2371" t="s">
        <v>127</v>
      </c>
      <c r="B2371" s="28">
        <v>102844605000</v>
      </c>
      <c r="C2371" s="28" t="str">
        <f>_xlfn.XLOOKUP(E2371,Crosswalk!$C$3:$C$3275,Crosswalk!$B$3:$B$3275)</f>
        <v>IN</v>
      </c>
      <c r="D2371" s="28" t="str" cm="1">
        <f t="array" ref="D2371">_xlfn.XLOOKUP(C2371,_xlfn.ANCHORARRAY($O$2),$P$2:$P$51)</f>
        <v>Indiana</v>
      </c>
      <c r="E2371" t="s">
        <v>3512</v>
      </c>
      <c r="F2371" s="28">
        <v>1070791</v>
      </c>
      <c r="G2371" s="28">
        <v>1732272</v>
      </c>
      <c r="H2371" s="28">
        <v>189552</v>
      </c>
      <c r="I2371" s="28">
        <v>2992615</v>
      </c>
      <c r="J2371" s="31">
        <f t="shared" ref="J2371:J2434" si="150">F2371/$B2371</f>
        <v>1.0411737202938356E-5</v>
      </c>
      <c r="K2371" s="31">
        <f t="shared" ref="K2371:K2434" si="151">G2371/$B2371</f>
        <v>1.6843586496345628E-5</v>
      </c>
      <c r="L2371" s="31">
        <f t="shared" ref="L2371:L2434" si="152">H2371/$B2371</f>
        <v>1.8430913318204683E-6</v>
      </c>
      <c r="M2371" s="31">
        <f t="shared" ref="M2371:M2434" si="153">I2371/$B2371</f>
        <v>2.9098415031104453E-5</v>
      </c>
    </row>
    <row r="2372" spans="1:13" x14ac:dyDescent="0.2">
      <c r="A2372" t="s">
        <v>125</v>
      </c>
      <c r="B2372" s="28">
        <v>3878811000</v>
      </c>
      <c r="C2372" s="28" t="str">
        <f>_xlfn.XLOOKUP(E2372,Crosswalk!$C$3:$C$3275,Crosswalk!$B$3:$B$3275)</f>
        <v>IN</v>
      </c>
      <c r="D2372" s="28" t="str" cm="1">
        <f t="array" ref="D2372">_xlfn.XLOOKUP(C2372,_xlfn.ANCHORARRAY($O$2),$P$2:$P$51)</f>
        <v>Indiana</v>
      </c>
      <c r="E2372" t="s">
        <v>3511</v>
      </c>
      <c r="F2372" s="28">
        <v>46088</v>
      </c>
      <c r="G2372" s="28">
        <v>201285</v>
      </c>
      <c r="H2372" s="28">
        <v>24082</v>
      </c>
      <c r="I2372" s="28">
        <v>271455</v>
      </c>
      <c r="J2372" s="31">
        <f t="shared" si="150"/>
        <v>1.1881991672190266E-5</v>
      </c>
      <c r="K2372" s="31">
        <f t="shared" si="151"/>
        <v>5.1893479728710681E-5</v>
      </c>
      <c r="L2372" s="31">
        <f t="shared" si="152"/>
        <v>6.2086036159018837E-6</v>
      </c>
      <c r="M2372" s="31">
        <f t="shared" si="153"/>
        <v>6.9984075016802828E-5</v>
      </c>
    </row>
    <row r="2373" spans="1:13" x14ac:dyDescent="0.2">
      <c r="A2373" t="s">
        <v>120</v>
      </c>
      <c r="B2373" s="28">
        <v>1515658000</v>
      </c>
      <c r="C2373" s="28" t="str">
        <f>_xlfn.XLOOKUP(E2373,Crosswalk!$C$3:$C$3275,Crosswalk!$B$3:$B$3275)</f>
        <v>IN</v>
      </c>
      <c r="D2373" s="28" t="str" cm="1">
        <f t="array" ref="D2373">_xlfn.XLOOKUP(C2373,_xlfn.ANCHORARRAY($O$2),$P$2:$P$51)</f>
        <v>Indiana</v>
      </c>
      <c r="E2373" t="s">
        <v>3510</v>
      </c>
      <c r="F2373" s="28">
        <v>2329</v>
      </c>
      <c r="G2373" s="28">
        <v>12261</v>
      </c>
      <c r="H2373" s="28">
        <v>18791</v>
      </c>
      <c r="I2373" s="28">
        <v>33381</v>
      </c>
      <c r="J2373" s="31">
        <f t="shared" si="150"/>
        <v>1.5366263365482186E-6</v>
      </c>
      <c r="K2373" s="31">
        <f t="shared" si="151"/>
        <v>8.0895558232793938E-6</v>
      </c>
      <c r="L2373" s="31">
        <f t="shared" si="152"/>
        <v>1.2397915624764954E-5</v>
      </c>
      <c r="M2373" s="31">
        <f t="shared" si="153"/>
        <v>2.2024097784592565E-5</v>
      </c>
    </row>
    <row r="2374" spans="1:13" x14ac:dyDescent="0.2">
      <c r="A2374" t="s">
        <v>7947</v>
      </c>
      <c r="B2374" s="28">
        <v>4177727000</v>
      </c>
      <c r="C2374" s="28" t="str">
        <f>_xlfn.XLOOKUP(E2374,Crosswalk!$C$3:$C$3275,Crosswalk!$B$3:$B$3275)</f>
        <v>IN</v>
      </c>
      <c r="D2374" s="28" t="str" cm="1">
        <f t="array" ref="D2374">_xlfn.XLOOKUP(C2374,_xlfn.ANCHORARRAY($O$2),$P$2:$P$51)</f>
        <v>Indiana</v>
      </c>
      <c r="E2374" t="s">
        <v>3507</v>
      </c>
      <c r="F2374" s="28">
        <v>57014</v>
      </c>
      <c r="G2374" s="28">
        <v>81113</v>
      </c>
      <c r="H2374" s="28">
        <v>50108</v>
      </c>
      <c r="I2374" s="28">
        <v>188235</v>
      </c>
      <c r="J2374" s="31">
        <f t="shared" si="150"/>
        <v>1.3647133955856857E-5</v>
      </c>
      <c r="K2374" s="31">
        <f t="shared" si="151"/>
        <v>1.9415581726618326E-5</v>
      </c>
      <c r="L2374" s="31">
        <f t="shared" si="152"/>
        <v>1.1994081949347098E-5</v>
      </c>
      <c r="M2374" s="31">
        <f t="shared" si="153"/>
        <v>4.5056797631822283E-5</v>
      </c>
    </row>
    <row r="2375" spans="1:13" x14ac:dyDescent="0.2">
      <c r="A2375" t="s">
        <v>232</v>
      </c>
      <c r="B2375" s="28">
        <v>22771391000</v>
      </c>
      <c r="C2375" s="28" t="str">
        <f>_xlfn.XLOOKUP(E2375,Crosswalk!$C$3:$C$3275,Crosswalk!$B$3:$B$3275)</f>
        <v>IN</v>
      </c>
      <c r="D2375" s="28" t="str" cm="1">
        <f t="array" ref="D2375">_xlfn.XLOOKUP(C2375,_xlfn.ANCHORARRAY($O$2),$P$2:$P$51)</f>
        <v>Indiana</v>
      </c>
      <c r="E2375" t="s">
        <v>3505</v>
      </c>
      <c r="F2375" s="28">
        <v>317548</v>
      </c>
      <c r="G2375" s="28">
        <v>286303</v>
      </c>
      <c r="H2375" s="28">
        <v>59278</v>
      </c>
      <c r="I2375" s="28">
        <v>663129</v>
      </c>
      <c r="J2375" s="31">
        <f t="shared" si="150"/>
        <v>1.3945041829021337E-5</v>
      </c>
      <c r="K2375" s="31">
        <f t="shared" si="151"/>
        <v>1.2572925386947157E-5</v>
      </c>
      <c r="L2375" s="31">
        <f t="shared" si="152"/>
        <v>2.6031786990965989E-6</v>
      </c>
      <c r="M2375" s="31">
        <f t="shared" si="153"/>
        <v>2.9121145915065093E-5</v>
      </c>
    </row>
    <row r="2376" spans="1:13" x14ac:dyDescent="0.2">
      <c r="A2376" t="s">
        <v>600</v>
      </c>
      <c r="B2376" s="28">
        <v>2084499000</v>
      </c>
      <c r="C2376" s="28" t="str">
        <f>_xlfn.XLOOKUP(E2376,Crosswalk!$C$3:$C$3275,Crosswalk!$B$3:$B$3275)</f>
        <v>IN</v>
      </c>
      <c r="D2376" s="28" t="str" cm="1">
        <f t="array" ref="D2376">_xlfn.XLOOKUP(C2376,_xlfn.ANCHORARRAY($O$2),$P$2:$P$51)</f>
        <v>Indiana</v>
      </c>
      <c r="E2376" t="s">
        <v>3504</v>
      </c>
      <c r="F2376" s="28">
        <v>3698</v>
      </c>
      <c r="G2376" s="28">
        <v>89081</v>
      </c>
      <c r="H2376" s="28">
        <v>2730</v>
      </c>
      <c r="I2376" s="28">
        <v>95509</v>
      </c>
      <c r="J2376" s="31">
        <f t="shared" si="150"/>
        <v>1.7740473850071408E-6</v>
      </c>
      <c r="K2376" s="31">
        <f t="shared" si="151"/>
        <v>4.2734968930184182E-5</v>
      </c>
      <c r="L2376" s="31">
        <f t="shared" si="152"/>
        <v>1.3096672149998633E-6</v>
      </c>
      <c r="M2376" s="31">
        <f t="shared" si="153"/>
        <v>4.5818683530191189E-5</v>
      </c>
    </row>
    <row r="2377" spans="1:13" x14ac:dyDescent="0.2">
      <c r="A2377" t="s">
        <v>599</v>
      </c>
      <c r="B2377" s="28">
        <v>6265837000</v>
      </c>
      <c r="C2377" s="28" t="str">
        <f>_xlfn.XLOOKUP(E2377,Crosswalk!$C$3:$C$3275,Crosswalk!$B$3:$B$3275)</f>
        <v>IN</v>
      </c>
      <c r="D2377" s="28" t="str" cm="1">
        <f t="array" ref="D2377">_xlfn.XLOOKUP(C2377,_xlfn.ANCHORARRAY($O$2),$P$2:$P$51)</f>
        <v>Indiana</v>
      </c>
      <c r="E2377" t="s">
        <v>3502</v>
      </c>
      <c r="F2377" s="28">
        <v>42378</v>
      </c>
      <c r="G2377" s="28">
        <v>186689</v>
      </c>
      <c r="H2377" s="28">
        <v>1345</v>
      </c>
      <c r="I2377" s="28">
        <v>230412</v>
      </c>
      <c r="J2377" s="31">
        <f t="shared" si="150"/>
        <v>6.7633422318518658E-6</v>
      </c>
      <c r="K2377" s="31">
        <f t="shared" si="151"/>
        <v>2.9794742506069022E-5</v>
      </c>
      <c r="L2377" s="31">
        <f t="shared" si="152"/>
        <v>2.146560786691387E-7</v>
      </c>
      <c r="M2377" s="31">
        <f t="shared" si="153"/>
        <v>3.6772740816590025E-5</v>
      </c>
    </row>
    <row r="2378" spans="1:13" x14ac:dyDescent="0.2">
      <c r="A2378" t="s">
        <v>556</v>
      </c>
      <c r="B2378" s="28">
        <v>1926136000</v>
      </c>
      <c r="C2378" s="28" t="str">
        <f>_xlfn.XLOOKUP(E2378,Crosswalk!$C$3:$C$3275,Crosswalk!$B$3:$B$3275)</f>
        <v>IN</v>
      </c>
      <c r="D2378" s="28" t="str" cm="1">
        <f t="array" ref="D2378">_xlfn.XLOOKUP(C2378,_xlfn.ANCHORARRAY($O$2),$P$2:$P$51)</f>
        <v>Indiana</v>
      </c>
      <c r="E2378" t="s">
        <v>3500</v>
      </c>
      <c r="F2378" s="28">
        <v>1976</v>
      </c>
      <c r="G2378" s="28">
        <v>13977</v>
      </c>
      <c r="H2378" s="28">
        <v>1698</v>
      </c>
      <c r="I2378" s="28">
        <v>17651</v>
      </c>
      <c r="J2378" s="31">
        <f t="shared" si="150"/>
        <v>1.025888099282709E-6</v>
      </c>
      <c r="K2378" s="31">
        <f t="shared" si="151"/>
        <v>7.2564969451793645E-6</v>
      </c>
      <c r="L2378" s="31">
        <f t="shared" si="152"/>
        <v>8.8155768855366392E-7</v>
      </c>
      <c r="M2378" s="31">
        <f t="shared" si="153"/>
        <v>9.1639427330157366E-6</v>
      </c>
    </row>
    <row r="2379" spans="1:13" x14ac:dyDescent="0.2">
      <c r="A2379" t="s">
        <v>188</v>
      </c>
      <c r="B2379" s="28">
        <v>6117373000</v>
      </c>
      <c r="C2379" s="28" t="str">
        <f>_xlfn.XLOOKUP(E2379,Crosswalk!$C$3:$C$3275,Crosswalk!$B$3:$B$3275)</f>
        <v>IN</v>
      </c>
      <c r="D2379" s="28" t="str" cm="1">
        <f t="array" ref="D2379">_xlfn.XLOOKUP(C2379,_xlfn.ANCHORARRAY($O$2),$P$2:$P$51)</f>
        <v>Indiana</v>
      </c>
      <c r="E2379" t="s">
        <v>3499</v>
      </c>
      <c r="F2379" s="28">
        <v>38094</v>
      </c>
      <c r="G2379" s="28">
        <v>173222</v>
      </c>
      <c r="H2379" s="28">
        <v>342918</v>
      </c>
      <c r="I2379" s="28">
        <v>554234</v>
      </c>
      <c r="J2379" s="31">
        <f t="shared" si="150"/>
        <v>6.2271828119684711E-6</v>
      </c>
      <c r="K2379" s="31">
        <f t="shared" si="151"/>
        <v>2.8316403135790478E-5</v>
      </c>
      <c r="L2379" s="31">
        <f t="shared" si="152"/>
        <v>5.6056415065747994E-5</v>
      </c>
      <c r="M2379" s="31">
        <f t="shared" si="153"/>
        <v>9.0600001013506939E-5</v>
      </c>
    </row>
    <row r="2380" spans="1:13" x14ac:dyDescent="0.2">
      <c r="A2380" t="s">
        <v>598</v>
      </c>
      <c r="B2380" s="28">
        <v>750258000</v>
      </c>
      <c r="C2380" s="28" t="str">
        <f>_xlfn.XLOOKUP(E2380,Crosswalk!$C$3:$C$3275,Crosswalk!$B$3:$B$3275)</f>
        <v>IN</v>
      </c>
      <c r="D2380" s="28" t="str" cm="1">
        <f t="array" ref="D2380">_xlfn.XLOOKUP(C2380,_xlfn.ANCHORARRAY($O$2),$P$2:$P$51)</f>
        <v>Indiana</v>
      </c>
      <c r="E2380" t="s">
        <v>3498</v>
      </c>
      <c r="F2380" s="28">
        <v>29429</v>
      </c>
      <c r="G2380" s="28">
        <v>2509559</v>
      </c>
      <c r="H2380" s="28">
        <v>41889</v>
      </c>
      <c r="I2380" s="28">
        <v>2580877</v>
      </c>
      <c r="J2380" s="31">
        <f t="shared" si="150"/>
        <v>3.9225173207083433E-5</v>
      </c>
      <c r="K2380" s="31">
        <f t="shared" si="151"/>
        <v>3.3449280114307344E-3</v>
      </c>
      <c r="L2380" s="31">
        <f t="shared" si="152"/>
        <v>5.5832793519029453E-5</v>
      </c>
      <c r="M2380" s="31">
        <f t="shared" si="153"/>
        <v>3.4399859781568472E-3</v>
      </c>
    </row>
    <row r="2381" spans="1:13" x14ac:dyDescent="0.2">
      <c r="A2381" t="s">
        <v>117</v>
      </c>
      <c r="B2381" s="28">
        <v>1742294000</v>
      </c>
      <c r="C2381" s="28" t="str">
        <f>_xlfn.XLOOKUP(E2381,Crosswalk!$C$3:$C$3275,Crosswalk!$B$3:$B$3275)</f>
        <v>IN</v>
      </c>
      <c r="D2381" s="28" t="str" cm="1">
        <f t="array" ref="D2381">_xlfn.XLOOKUP(C2381,_xlfn.ANCHORARRAY($O$2),$P$2:$P$51)</f>
        <v>Indiana</v>
      </c>
      <c r="E2381" t="s">
        <v>3496</v>
      </c>
      <c r="F2381" s="28">
        <v>12878</v>
      </c>
      <c r="G2381" s="28">
        <v>12262</v>
      </c>
      <c r="H2381" s="28">
        <v>38608</v>
      </c>
      <c r="I2381" s="28">
        <v>63748</v>
      </c>
      <c r="J2381" s="31">
        <f t="shared" si="150"/>
        <v>7.391404665343507E-6</v>
      </c>
      <c r="K2381" s="31">
        <f t="shared" si="151"/>
        <v>7.0378478029540362E-6</v>
      </c>
      <c r="L2381" s="31">
        <f t="shared" si="152"/>
        <v>2.2159291141449147E-5</v>
      </c>
      <c r="M2381" s="31">
        <f t="shared" si="153"/>
        <v>3.6588543609746691E-5</v>
      </c>
    </row>
    <row r="2382" spans="1:13" x14ac:dyDescent="0.2">
      <c r="A2382" t="s">
        <v>597</v>
      </c>
      <c r="B2382" s="28">
        <v>1087318000</v>
      </c>
      <c r="C2382" s="28" t="str">
        <f>_xlfn.XLOOKUP(E2382,Crosswalk!$C$3:$C$3275,Crosswalk!$B$3:$B$3275)</f>
        <v>IN</v>
      </c>
      <c r="D2382" s="28" t="str" cm="1">
        <f t="array" ref="D2382">_xlfn.XLOOKUP(C2382,_xlfn.ANCHORARRAY($O$2),$P$2:$P$51)</f>
        <v>Indiana</v>
      </c>
      <c r="E2382" t="s">
        <v>3495</v>
      </c>
      <c r="F2382" s="28">
        <v>5396</v>
      </c>
      <c r="G2382" s="28">
        <v>16155</v>
      </c>
      <c r="H2382" s="28">
        <v>931</v>
      </c>
      <c r="I2382" s="28">
        <v>22482</v>
      </c>
      <c r="J2382" s="31">
        <f t="shared" si="150"/>
        <v>4.9626696145929714E-6</v>
      </c>
      <c r="K2382" s="31">
        <f t="shared" si="151"/>
        <v>1.4857658936943929E-5</v>
      </c>
      <c r="L2382" s="31">
        <f t="shared" si="152"/>
        <v>8.5623525040512529E-7</v>
      </c>
      <c r="M2382" s="31">
        <f t="shared" si="153"/>
        <v>2.0676563801942026E-5</v>
      </c>
    </row>
    <row r="2383" spans="1:13" x14ac:dyDescent="0.2">
      <c r="A2383" t="s">
        <v>444</v>
      </c>
      <c r="B2383" s="28">
        <v>1429935000</v>
      </c>
      <c r="C2383" s="28" t="str">
        <f>_xlfn.XLOOKUP(E2383,Crosswalk!$C$3:$C$3275,Crosswalk!$B$3:$B$3275)</f>
        <v>IN</v>
      </c>
      <c r="D2383" s="28" t="str" cm="1">
        <f t="array" ref="D2383">_xlfn.XLOOKUP(C2383,_xlfn.ANCHORARRAY($O$2),$P$2:$P$51)</f>
        <v>Indiana</v>
      </c>
      <c r="E2383" t="s">
        <v>3491</v>
      </c>
      <c r="F2383" s="28">
        <v>2394</v>
      </c>
      <c r="G2383" s="28">
        <v>112422</v>
      </c>
      <c r="H2383" s="28">
        <v>3294</v>
      </c>
      <c r="I2383" s="28">
        <v>118110</v>
      </c>
      <c r="J2383" s="31">
        <f t="shared" si="150"/>
        <v>1.6742019742156111E-6</v>
      </c>
      <c r="K2383" s="31">
        <f t="shared" si="151"/>
        <v>7.8620356869368193E-5</v>
      </c>
      <c r="L2383" s="31">
        <f t="shared" si="152"/>
        <v>2.3036012126425325E-6</v>
      </c>
      <c r="M2383" s="31">
        <f t="shared" si="153"/>
        <v>8.2598160056226327E-5</v>
      </c>
    </row>
    <row r="2384" spans="1:13" x14ac:dyDescent="0.2">
      <c r="A2384" t="s">
        <v>116</v>
      </c>
      <c r="B2384" s="28">
        <v>2867098000</v>
      </c>
      <c r="C2384" s="28" t="str">
        <f>_xlfn.XLOOKUP(E2384,Crosswalk!$C$3:$C$3275,Crosswalk!$B$3:$B$3275)</f>
        <v>IN</v>
      </c>
      <c r="D2384" s="28" t="str" cm="1">
        <f t="array" ref="D2384">_xlfn.XLOOKUP(C2384,_xlfn.ANCHORARRAY($O$2),$P$2:$P$51)</f>
        <v>Indiana</v>
      </c>
      <c r="E2384" t="s">
        <v>3490</v>
      </c>
      <c r="F2384" s="28">
        <v>17975</v>
      </c>
      <c r="G2384" s="28">
        <v>2580018</v>
      </c>
      <c r="H2384" s="28">
        <v>160471</v>
      </c>
      <c r="I2384" s="28">
        <v>2758464</v>
      </c>
      <c r="J2384" s="31">
        <f t="shared" si="150"/>
        <v>6.2694055103801826E-6</v>
      </c>
      <c r="K2384" s="31">
        <f t="shared" si="151"/>
        <v>8.9987087989318814E-4</v>
      </c>
      <c r="L2384" s="31">
        <f t="shared" si="152"/>
        <v>5.5969834306326464E-5</v>
      </c>
      <c r="M2384" s="31">
        <f t="shared" si="153"/>
        <v>9.6211011970989484E-4</v>
      </c>
    </row>
    <row r="2385" spans="1:13" x14ac:dyDescent="0.2">
      <c r="A2385" t="s">
        <v>596</v>
      </c>
      <c r="B2385" s="28">
        <v>1560928000</v>
      </c>
      <c r="C2385" s="28" t="str">
        <f>_xlfn.XLOOKUP(E2385,Crosswalk!$C$3:$C$3275,Crosswalk!$B$3:$B$3275)</f>
        <v>IN</v>
      </c>
      <c r="D2385" s="28" t="str" cm="1">
        <f t="array" ref="D2385">_xlfn.XLOOKUP(C2385,_xlfn.ANCHORARRAY($O$2),$P$2:$P$51)</f>
        <v>Indiana</v>
      </c>
      <c r="E2385" t="s">
        <v>3489</v>
      </c>
      <c r="F2385" s="28">
        <v>8960</v>
      </c>
      <c r="G2385" s="28">
        <v>224261</v>
      </c>
      <c r="H2385" s="28">
        <v>154479</v>
      </c>
      <c r="I2385" s="28">
        <v>387700</v>
      </c>
      <c r="J2385" s="31">
        <f t="shared" si="150"/>
        <v>5.7401750753397974E-6</v>
      </c>
      <c r="K2385" s="31">
        <f t="shared" si="151"/>
        <v>1.4367158510834581E-4</v>
      </c>
      <c r="L2385" s="31">
        <f t="shared" si="152"/>
        <v>9.8966127841899177E-5</v>
      </c>
      <c r="M2385" s="31">
        <f t="shared" si="153"/>
        <v>2.483778880255848E-4</v>
      </c>
    </row>
    <row r="2386" spans="1:13" x14ac:dyDescent="0.2">
      <c r="A2386" t="s">
        <v>185</v>
      </c>
      <c r="B2386" s="28">
        <v>4951309000</v>
      </c>
      <c r="C2386" s="28" t="str">
        <f>_xlfn.XLOOKUP(E2386,Crosswalk!$C$3:$C$3275,Crosswalk!$B$3:$B$3275)</f>
        <v>IN</v>
      </c>
      <c r="D2386" s="28" t="str" cm="1">
        <f t="array" ref="D2386">_xlfn.XLOOKUP(C2386,_xlfn.ANCHORARRAY($O$2),$P$2:$P$51)</f>
        <v>Indiana</v>
      </c>
      <c r="E2386" t="s">
        <v>3485</v>
      </c>
      <c r="F2386" s="28">
        <v>29329</v>
      </c>
      <c r="G2386" s="28">
        <v>80046</v>
      </c>
      <c r="H2386" s="28">
        <v>5738</v>
      </c>
      <c r="I2386" s="28">
        <v>115113</v>
      </c>
      <c r="J2386" s="31">
        <f t="shared" si="150"/>
        <v>5.9234840725957521E-6</v>
      </c>
      <c r="K2386" s="31">
        <f t="shared" si="151"/>
        <v>1.6166633914385066E-5</v>
      </c>
      <c r="L2386" s="31">
        <f t="shared" si="152"/>
        <v>1.1588854583707057E-6</v>
      </c>
      <c r="M2386" s="31">
        <f t="shared" si="153"/>
        <v>2.3249003445351521E-5</v>
      </c>
    </row>
    <row r="2387" spans="1:13" x14ac:dyDescent="0.2">
      <c r="A2387" t="s">
        <v>114</v>
      </c>
      <c r="B2387" s="28">
        <v>1510075000</v>
      </c>
      <c r="C2387" s="28" t="str">
        <f>_xlfn.XLOOKUP(E2387,Crosswalk!$C$3:$C$3275,Crosswalk!$B$3:$B$3275)</f>
        <v>IN</v>
      </c>
      <c r="D2387" s="28" t="str" cm="1">
        <f t="array" ref="D2387">_xlfn.XLOOKUP(C2387,_xlfn.ANCHORARRAY($O$2),$P$2:$P$51)</f>
        <v>Indiana</v>
      </c>
      <c r="E2387" t="s">
        <v>3484</v>
      </c>
      <c r="F2387" s="28">
        <v>45030</v>
      </c>
      <c r="G2387" s="28">
        <v>20107</v>
      </c>
      <c r="H2387" s="28">
        <v>65524</v>
      </c>
      <c r="I2387" s="28">
        <v>130661</v>
      </c>
      <c r="J2387" s="31">
        <f t="shared" si="150"/>
        <v>2.9819710941509527E-5</v>
      </c>
      <c r="K2387" s="31">
        <f t="shared" si="151"/>
        <v>1.3315232687118189E-5</v>
      </c>
      <c r="L2387" s="31">
        <f t="shared" si="152"/>
        <v>4.3391222290283598E-5</v>
      </c>
      <c r="M2387" s="31">
        <f t="shared" si="153"/>
        <v>8.6526165918911319E-5</v>
      </c>
    </row>
    <row r="2388" spans="1:13" x14ac:dyDescent="0.2">
      <c r="A2388" t="s">
        <v>595</v>
      </c>
      <c r="B2388" s="28">
        <v>7691416000</v>
      </c>
      <c r="C2388" s="28" t="str">
        <f>_xlfn.XLOOKUP(E2388,Crosswalk!$C$3:$C$3275,Crosswalk!$B$3:$B$3275)</f>
        <v>IN</v>
      </c>
      <c r="D2388" s="28" t="str" cm="1">
        <f t="array" ref="D2388">_xlfn.XLOOKUP(C2388,_xlfn.ANCHORARRAY($O$2),$P$2:$P$51)</f>
        <v>Indiana</v>
      </c>
      <c r="E2388" t="s">
        <v>3483</v>
      </c>
      <c r="F2388" s="28">
        <v>131482</v>
      </c>
      <c r="G2388" s="28">
        <v>384161</v>
      </c>
      <c r="H2388" s="28">
        <v>30198</v>
      </c>
      <c r="I2388" s="28">
        <v>545841</v>
      </c>
      <c r="J2388" s="31">
        <f t="shared" si="150"/>
        <v>1.7094641610855529E-5</v>
      </c>
      <c r="K2388" s="31">
        <f t="shared" si="151"/>
        <v>4.994671982376197E-5</v>
      </c>
      <c r="L2388" s="31">
        <f t="shared" si="152"/>
        <v>3.9261951245388369E-6</v>
      </c>
      <c r="M2388" s="31">
        <f t="shared" si="153"/>
        <v>7.0967556559156333E-5</v>
      </c>
    </row>
    <row r="2389" spans="1:13" x14ac:dyDescent="0.2">
      <c r="A2389" t="s">
        <v>594</v>
      </c>
      <c r="B2389" s="28">
        <v>1209168000</v>
      </c>
      <c r="C2389" s="28" t="str">
        <f>_xlfn.XLOOKUP(E2389,Crosswalk!$C$3:$C$3275,Crosswalk!$B$3:$B$3275)</f>
        <v>IN</v>
      </c>
      <c r="D2389" s="28" t="str" cm="1">
        <f t="array" ref="D2389">_xlfn.XLOOKUP(C2389,_xlfn.ANCHORARRAY($O$2),$P$2:$P$51)</f>
        <v>Indiana</v>
      </c>
      <c r="E2389" t="s">
        <v>3481</v>
      </c>
      <c r="F2389" s="28">
        <v>10334</v>
      </c>
      <c r="G2389" s="28">
        <v>34077</v>
      </c>
      <c r="H2389" s="28">
        <v>51529</v>
      </c>
      <c r="I2389" s="28">
        <v>95940</v>
      </c>
      <c r="J2389" s="31">
        <f t="shared" si="150"/>
        <v>8.5463723816707032E-6</v>
      </c>
      <c r="K2389" s="31">
        <f t="shared" si="151"/>
        <v>2.8182188083045532E-5</v>
      </c>
      <c r="L2389" s="31">
        <f t="shared" si="152"/>
        <v>4.2615252801926614E-5</v>
      </c>
      <c r="M2389" s="31">
        <f t="shared" si="153"/>
        <v>7.9343813266642848E-5</v>
      </c>
    </row>
    <row r="2390" spans="1:13" x14ac:dyDescent="0.2">
      <c r="A2390" t="s">
        <v>438</v>
      </c>
      <c r="B2390" s="28">
        <v>3499659000</v>
      </c>
      <c r="C2390" s="28" t="str">
        <f>_xlfn.XLOOKUP(E2390,Crosswalk!$C$3:$C$3275,Crosswalk!$B$3:$B$3275)</f>
        <v>IN</v>
      </c>
      <c r="D2390" s="28" t="str" cm="1">
        <f t="array" ref="D2390">_xlfn.XLOOKUP(C2390,_xlfn.ANCHORARRAY($O$2),$P$2:$P$51)</f>
        <v>Indiana</v>
      </c>
      <c r="E2390" t="s">
        <v>3479</v>
      </c>
      <c r="F2390" s="28">
        <v>80007</v>
      </c>
      <c r="G2390" s="28">
        <v>330441</v>
      </c>
      <c r="H2390" s="28">
        <v>361979</v>
      </c>
      <c r="I2390" s="28">
        <v>772427</v>
      </c>
      <c r="J2390" s="31">
        <f t="shared" si="150"/>
        <v>2.28613702077831E-5</v>
      </c>
      <c r="K2390" s="31">
        <f t="shared" si="151"/>
        <v>9.4420913580437409E-5</v>
      </c>
      <c r="L2390" s="31">
        <f t="shared" si="152"/>
        <v>1.0343264872377566E-4</v>
      </c>
      <c r="M2390" s="31">
        <f t="shared" si="153"/>
        <v>2.2071493251199617E-4</v>
      </c>
    </row>
    <row r="2391" spans="1:13" x14ac:dyDescent="0.2">
      <c r="A2391" t="s">
        <v>355</v>
      </c>
      <c r="B2391" s="28">
        <v>22860477000</v>
      </c>
      <c r="C2391" s="28" t="str">
        <f>_xlfn.XLOOKUP(E2391,Crosswalk!$C$3:$C$3275,Crosswalk!$B$3:$B$3275)</f>
        <v>IN</v>
      </c>
      <c r="D2391" s="28" t="str" cm="1">
        <f t="array" ref="D2391">_xlfn.XLOOKUP(C2391,_xlfn.ANCHORARRAY($O$2),$P$2:$P$51)</f>
        <v>Indiana</v>
      </c>
      <c r="E2391" t="s">
        <v>3478</v>
      </c>
      <c r="F2391" s="28">
        <v>1727642</v>
      </c>
      <c r="G2391" s="28">
        <v>2244627</v>
      </c>
      <c r="H2391" s="28">
        <v>144184</v>
      </c>
      <c r="I2391" s="28">
        <v>4116453</v>
      </c>
      <c r="J2391" s="31">
        <f t="shared" si="150"/>
        <v>7.5573313715195006E-5</v>
      </c>
      <c r="K2391" s="31">
        <f t="shared" si="151"/>
        <v>9.8188108673322961E-5</v>
      </c>
      <c r="L2391" s="31">
        <f t="shared" si="152"/>
        <v>6.3071299868327328E-6</v>
      </c>
      <c r="M2391" s="31">
        <f t="shared" si="153"/>
        <v>1.800685523753507E-4</v>
      </c>
    </row>
    <row r="2392" spans="1:13" x14ac:dyDescent="0.2">
      <c r="A2392" t="s">
        <v>112</v>
      </c>
      <c r="B2392" s="28">
        <v>648567000</v>
      </c>
      <c r="C2392" s="28" t="str">
        <f>_xlfn.XLOOKUP(E2392,Crosswalk!$C$3:$C$3275,Crosswalk!$B$3:$B$3275)</f>
        <v>IN</v>
      </c>
      <c r="D2392" s="28" t="str" cm="1">
        <f t="array" ref="D2392">_xlfn.XLOOKUP(C2392,_xlfn.ANCHORARRAY($O$2),$P$2:$P$51)</f>
        <v>Indiana</v>
      </c>
      <c r="E2392" t="s">
        <v>3477</v>
      </c>
      <c r="F2392" s="28">
        <v>16212</v>
      </c>
      <c r="G2392" s="28">
        <v>26696</v>
      </c>
      <c r="H2392" s="28">
        <v>758</v>
      </c>
      <c r="I2392" s="28">
        <v>43666</v>
      </c>
      <c r="J2392" s="31">
        <f t="shared" si="150"/>
        <v>2.4996646452872257E-5</v>
      </c>
      <c r="K2392" s="31">
        <f t="shared" si="151"/>
        <v>4.1161514538975928E-5</v>
      </c>
      <c r="L2392" s="31">
        <f t="shared" si="152"/>
        <v>1.1687304472783845E-6</v>
      </c>
      <c r="M2392" s="31">
        <f t="shared" si="153"/>
        <v>6.7326891439126562E-5</v>
      </c>
    </row>
    <row r="2393" spans="1:13" x14ac:dyDescent="0.2">
      <c r="A2393" t="s">
        <v>182</v>
      </c>
      <c r="B2393" s="28">
        <v>2545605000</v>
      </c>
      <c r="C2393" s="28" t="str">
        <f>_xlfn.XLOOKUP(E2393,Crosswalk!$C$3:$C$3275,Crosswalk!$B$3:$B$3275)</f>
        <v>IN</v>
      </c>
      <c r="D2393" s="28" t="str" cm="1">
        <f t="array" ref="D2393">_xlfn.XLOOKUP(C2393,_xlfn.ANCHORARRAY($O$2),$P$2:$P$51)</f>
        <v>Indiana</v>
      </c>
      <c r="E2393" t="s">
        <v>3476</v>
      </c>
      <c r="F2393" s="28">
        <v>6721</v>
      </c>
      <c r="G2393" s="28">
        <v>34993</v>
      </c>
      <c r="H2393" s="28">
        <v>10094</v>
      </c>
      <c r="I2393" s="28">
        <v>51808</v>
      </c>
      <c r="J2393" s="31">
        <f t="shared" si="150"/>
        <v>2.6402368002891256E-6</v>
      </c>
      <c r="K2393" s="31">
        <f t="shared" si="151"/>
        <v>1.3746437487355658E-5</v>
      </c>
      <c r="L2393" s="31">
        <f t="shared" si="152"/>
        <v>3.9652656244782676E-6</v>
      </c>
      <c r="M2393" s="31">
        <f t="shared" si="153"/>
        <v>2.0351939912123053E-5</v>
      </c>
    </row>
    <row r="2394" spans="1:13" x14ac:dyDescent="0.2">
      <c r="A2394" t="s">
        <v>593</v>
      </c>
      <c r="B2394" s="28">
        <v>3893862000</v>
      </c>
      <c r="C2394" s="28" t="str">
        <f>_xlfn.XLOOKUP(E2394,Crosswalk!$C$3:$C$3275,Crosswalk!$B$3:$B$3275)</f>
        <v>IN</v>
      </c>
      <c r="D2394" s="28" t="str" cm="1">
        <f t="array" ref="D2394">_xlfn.XLOOKUP(C2394,_xlfn.ANCHORARRAY($O$2),$P$2:$P$51)</f>
        <v>Indiana</v>
      </c>
      <c r="E2394" t="s">
        <v>3475</v>
      </c>
      <c r="F2394" s="28">
        <v>7335</v>
      </c>
      <c r="G2394" s="28">
        <v>70078</v>
      </c>
      <c r="H2394" s="28">
        <v>9823</v>
      </c>
      <c r="I2394" s="28">
        <v>87236</v>
      </c>
      <c r="J2394" s="31">
        <f t="shared" si="150"/>
        <v>1.8837339381827092E-6</v>
      </c>
      <c r="K2394" s="31">
        <f t="shared" si="151"/>
        <v>1.7997042524876331E-5</v>
      </c>
      <c r="L2394" s="31">
        <f t="shared" si="152"/>
        <v>2.5226882719521132E-6</v>
      </c>
      <c r="M2394" s="31">
        <f t="shared" si="153"/>
        <v>2.2403464735011154E-5</v>
      </c>
    </row>
    <row r="2395" spans="1:13" x14ac:dyDescent="0.2">
      <c r="A2395" t="s">
        <v>180</v>
      </c>
      <c r="B2395" s="28">
        <v>699900000</v>
      </c>
      <c r="C2395" s="28" t="str">
        <f>_xlfn.XLOOKUP(E2395,Crosswalk!$C$3:$C$3275,Crosswalk!$B$3:$B$3275)</f>
        <v>IN</v>
      </c>
      <c r="D2395" s="28" t="str" cm="1">
        <f t="array" ref="D2395">_xlfn.XLOOKUP(C2395,_xlfn.ANCHORARRAY($O$2),$P$2:$P$51)</f>
        <v>Indiana</v>
      </c>
      <c r="E2395" t="s">
        <v>3473</v>
      </c>
      <c r="F2395" s="28">
        <v>6115</v>
      </c>
      <c r="G2395" s="28">
        <v>8392</v>
      </c>
      <c r="H2395" s="28">
        <v>39654</v>
      </c>
      <c r="I2395" s="28">
        <v>54161</v>
      </c>
      <c r="J2395" s="31">
        <f t="shared" si="150"/>
        <v>8.7369624232033143E-6</v>
      </c>
      <c r="K2395" s="31">
        <f t="shared" si="151"/>
        <v>1.1990284326332334E-5</v>
      </c>
      <c r="L2395" s="31">
        <f t="shared" si="152"/>
        <v>5.6656665237891128E-5</v>
      </c>
      <c r="M2395" s="31">
        <f t="shared" si="153"/>
        <v>7.7383911987426781E-5</v>
      </c>
    </row>
    <row r="2396" spans="1:13" x14ac:dyDescent="0.2">
      <c r="A2396" t="s">
        <v>110</v>
      </c>
      <c r="B2396" s="28">
        <v>534641000</v>
      </c>
      <c r="C2396" s="28" t="str">
        <f>_xlfn.XLOOKUP(E2396,Crosswalk!$C$3:$C$3275,Crosswalk!$B$3:$B$3275)</f>
        <v>IN</v>
      </c>
      <c r="D2396" s="28" t="str" cm="1">
        <f t="array" ref="D2396">_xlfn.XLOOKUP(C2396,_xlfn.ANCHORARRAY($O$2),$P$2:$P$51)</f>
        <v>Indiana</v>
      </c>
      <c r="E2396" t="s">
        <v>3472</v>
      </c>
      <c r="F2396" s="28">
        <v>7219</v>
      </c>
      <c r="G2396" s="28">
        <v>49133</v>
      </c>
      <c r="H2396" s="28">
        <v>6685</v>
      </c>
      <c r="I2396" s="28">
        <v>63037</v>
      </c>
      <c r="J2396" s="31">
        <f t="shared" si="150"/>
        <v>1.3502518512422354E-5</v>
      </c>
      <c r="K2396" s="31">
        <f t="shared" si="151"/>
        <v>9.1899050016740202E-5</v>
      </c>
      <c r="L2396" s="31">
        <f t="shared" si="152"/>
        <v>1.2503717447782717E-5</v>
      </c>
      <c r="M2396" s="31">
        <f t="shared" si="153"/>
        <v>1.1790528597694528E-4</v>
      </c>
    </row>
    <row r="2397" spans="1:13" x14ac:dyDescent="0.2">
      <c r="A2397" t="s">
        <v>592</v>
      </c>
      <c r="B2397" s="28">
        <v>557160000</v>
      </c>
      <c r="C2397" s="28" t="str">
        <f>_xlfn.XLOOKUP(E2397,Crosswalk!$C$3:$C$3275,Crosswalk!$B$3:$B$3275)</f>
        <v>IN</v>
      </c>
      <c r="D2397" s="28" t="str" cm="1">
        <f t="array" ref="D2397">_xlfn.XLOOKUP(C2397,_xlfn.ANCHORARRAY($O$2),$P$2:$P$51)</f>
        <v>Indiana</v>
      </c>
      <c r="E2397" t="s">
        <v>3471</v>
      </c>
      <c r="F2397" s="28">
        <v>7486</v>
      </c>
      <c r="G2397" s="28">
        <v>20150</v>
      </c>
      <c r="H2397" s="28">
        <v>15555</v>
      </c>
      <c r="I2397" s="28">
        <v>43191</v>
      </c>
      <c r="J2397" s="31">
        <f t="shared" si="150"/>
        <v>1.3435996841122838E-5</v>
      </c>
      <c r="K2397" s="31">
        <f t="shared" si="151"/>
        <v>3.6165553880393424E-5</v>
      </c>
      <c r="L2397" s="31">
        <f t="shared" si="152"/>
        <v>2.7918371742407926E-5</v>
      </c>
      <c r="M2397" s="31">
        <f t="shared" si="153"/>
        <v>7.751992246392419E-5</v>
      </c>
    </row>
    <row r="2398" spans="1:13" x14ac:dyDescent="0.2">
      <c r="A2398" t="s">
        <v>428</v>
      </c>
      <c r="B2398" s="28">
        <v>3060618000</v>
      </c>
      <c r="C2398" s="28" t="str">
        <f>_xlfn.XLOOKUP(E2398,Crosswalk!$C$3:$C$3275,Crosswalk!$B$3:$B$3275)</f>
        <v>IN</v>
      </c>
      <c r="D2398" s="28" t="str" cm="1">
        <f t="array" ref="D2398">_xlfn.XLOOKUP(C2398,_xlfn.ANCHORARRAY($O$2),$P$2:$P$51)</f>
        <v>Indiana</v>
      </c>
      <c r="E2398" t="s">
        <v>3469</v>
      </c>
      <c r="F2398" s="28">
        <v>15195</v>
      </c>
      <c r="G2398" s="28">
        <v>45527</v>
      </c>
      <c r="H2398" s="28">
        <v>25754</v>
      </c>
      <c r="I2398" s="28">
        <v>86476</v>
      </c>
      <c r="J2398" s="31">
        <f t="shared" si="150"/>
        <v>4.9646836031154489E-6</v>
      </c>
      <c r="K2398" s="31">
        <f t="shared" si="151"/>
        <v>1.4875100388222248E-5</v>
      </c>
      <c r="L2398" s="31">
        <f t="shared" si="152"/>
        <v>8.4146404418976816E-6</v>
      </c>
      <c r="M2398" s="31">
        <f t="shared" si="153"/>
        <v>2.8254424433235378E-5</v>
      </c>
    </row>
    <row r="2399" spans="1:13" x14ac:dyDescent="0.2">
      <c r="A2399" t="s">
        <v>109</v>
      </c>
      <c r="B2399" s="28">
        <v>558488000</v>
      </c>
      <c r="C2399" s="28" t="str">
        <f>_xlfn.XLOOKUP(E2399,Crosswalk!$C$3:$C$3275,Crosswalk!$B$3:$B$3275)</f>
        <v>IN</v>
      </c>
      <c r="D2399" s="28" t="str" cm="1">
        <f t="array" ref="D2399">_xlfn.XLOOKUP(C2399,_xlfn.ANCHORARRAY($O$2),$P$2:$P$51)</f>
        <v>Indiana</v>
      </c>
      <c r="E2399" t="s">
        <v>3468</v>
      </c>
      <c r="F2399" s="28">
        <v>1196</v>
      </c>
      <c r="G2399" s="28">
        <v>15088</v>
      </c>
      <c r="H2399" s="28">
        <v>5665</v>
      </c>
      <c r="I2399" s="28">
        <v>21949</v>
      </c>
      <c r="J2399" s="31">
        <f t="shared" si="150"/>
        <v>2.1414963257939293E-6</v>
      </c>
      <c r="K2399" s="31">
        <f t="shared" si="151"/>
        <v>2.7015799802323415E-5</v>
      </c>
      <c r="L2399" s="31">
        <f t="shared" si="152"/>
        <v>1.0143458767242985E-5</v>
      </c>
      <c r="M2399" s="31">
        <f t="shared" si="153"/>
        <v>3.9300754895360333E-5</v>
      </c>
    </row>
    <row r="2400" spans="1:13" x14ac:dyDescent="0.2">
      <c r="A2400" t="s">
        <v>591</v>
      </c>
      <c r="B2400" s="28">
        <v>20013141000</v>
      </c>
      <c r="C2400" s="28" t="str">
        <f>_xlfn.XLOOKUP(E2400,Crosswalk!$C$3:$C$3275,Crosswalk!$B$3:$B$3275)</f>
        <v>IN</v>
      </c>
      <c r="D2400" s="28" t="str" cm="1">
        <f t="array" ref="D2400">_xlfn.XLOOKUP(C2400,_xlfn.ANCHORARRAY($O$2),$P$2:$P$51)</f>
        <v>Indiana</v>
      </c>
      <c r="E2400" t="s">
        <v>3465</v>
      </c>
      <c r="F2400" s="28">
        <v>62417</v>
      </c>
      <c r="G2400" s="28">
        <v>383754</v>
      </c>
      <c r="H2400" s="28">
        <v>18610</v>
      </c>
      <c r="I2400" s="28">
        <v>464781</v>
      </c>
      <c r="J2400" s="31">
        <f t="shared" si="150"/>
        <v>3.1188007919396561E-6</v>
      </c>
      <c r="K2400" s="31">
        <f t="shared" si="151"/>
        <v>1.9175100999888024E-5</v>
      </c>
      <c r="L2400" s="31">
        <f t="shared" si="152"/>
        <v>9.298890164217601E-7</v>
      </c>
      <c r="M2400" s="31">
        <f t="shared" si="153"/>
        <v>2.3223790808249439E-5</v>
      </c>
    </row>
    <row r="2401" spans="1:13" x14ac:dyDescent="0.2">
      <c r="A2401" t="s">
        <v>590</v>
      </c>
      <c r="B2401" s="28">
        <v>2788243000</v>
      </c>
      <c r="C2401" s="28" t="str">
        <f>_xlfn.XLOOKUP(E2401,Crosswalk!$C$3:$C$3275,Crosswalk!$B$3:$B$3275)</f>
        <v>IN</v>
      </c>
      <c r="D2401" s="28" t="str" cm="1">
        <f t="array" ref="D2401">_xlfn.XLOOKUP(C2401,_xlfn.ANCHORARRAY($O$2),$P$2:$P$51)</f>
        <v>Indiana</v>
      </c>
      <c r="E2401" t="s">
        <v>3463</v>
      </c>
      <c r="F2401" s="28">
        <v>5805</v>
      </c>
      <c r="G2401" s="28">
        <v>74431</v>
      </c>
      <c r="H2401" s="28">
        <v>132499</v>
      </c>
      <c r="I2401" s="28">
        <v>212735</v>
      </c>
      <c r="J2401" s="31">
        <f t="shared" si="150"/>
        <v>2.0819562713866761E-6</v>
      </c>
      <c r="K2401" s="31">
        <f t="shared" si="151"/>
        <v>2.6694588671073505E-5</v>
      </c>
      <c r="L2401" s="31">
        <f t="shared" si="152"/>
        <v>4.7520607063301157E-5</v>
      </c>
      <c r="M2401" s="31">
        <f t="shared" si="153"/>
        <v>7.6297152005761336E-5</v>
      </c>
    </row>
    <row r="2402" spans="1:13" x14ac:dyDescent="0.2">
      <c r="A2402" t="s">
        <v>8</v>
      </c>
      <c r="B2402" s="28">
        <v>4319738000</v>
      </c>
      <c r="C2402" s="28" t="str">
        <f>_xlfn.XLOOKUP(E2402,Crosswalk!$C$3:$C$3275,Crosswalk!$B$3:$B$3275)</f>
        <v>IN</v>
      </c>
      <c r="D2402" s="28" t="str" cm="1">
        <f t="array" ref="D2402">_xlfn.XLOOKUP(C2402,_xlfn.ANCHORARRAY($O$2),$P$2:$P$51)</f>
        <v>Indiana</v>
      </c>
      <c r="E2402" t="s">
        <v>3459</v>
      </c>
      <c r="F2402" s="28">
        <v>42338</v>
      </c>
      <c r="G2402" s="28">
        <v>88846</v>
      </c>
      <c r="H2402" s="28">
        <v>28221</v>
      </c>
      <c r="I2402" s="28">
        <v>159405</v>
      </c>
      <c r="J2402" s="31">
        <f t="shared" si="150"/>
        <v>9.8010573789428902E-6</v>
      </c>
      <c r="K2402" s="31">
        <f t="shared" si="151"/>
        <v>2.0567451081523925E-5</v>
      </c>
      <c r="L2402" s="31">
        <f t="shared" si="152"/>
        <v>6.533035105369816E-6</v>
      </c>
      <c r="M2402" s="31">
        <f t="shared" si="153"/>
        <v>3.6901543565836633E-5</v>
      </c>
    </row>
    <row r="2403" spans="1:13" x14ac:dyDescent="0.2">
      <c r="A2403" t="s">
        <v>7941</v>
      </c>
      <c r="B2403" s="28">
        <v>2794775000</v>
      </c>
      <c r="C2403" s="28" t="str">
        <f>_xlfn.XLOOKUP(E2403,Crosswalk!$C$3:$C$3275,Crosswalk!$B$3:$B$3275)</f>
        <v>IN</v>
      </c>
      <c r="D2403" s="28" t="str" cm="1">
        <f t="array" ref="D2403">_xlfn.XLOOKUP(C2403,_xlfn.ANCHORARRAY($O$2),$P$2:$P$51)</f>
        <v>Indiana</v>
      </c>
      <c r="E2403" t="s">
        <v>3457</v>
      </c>
      <c r="F2403" s="28">
        <v>6288</v>
      </c>
      <c r="G2403" s="28">
        <v>76002</v>
      </c>
      <c r="H2403" s="28">
        <v>105218</v>
      </c>
      <c r="I2403" s="28">
        <v>187508</v>
      </c>
      <c r="J2403" s="31">
        <f t="shared" si="150"/>
        <v>2.2499127836766825E-6</v>
      </c>
      <c r="K2403" s="31">
        <f t="shared" si="151"/>
        <v>2.7194317968351655E-5</v>
      </c>
      <c r="L2403" s="31">
        <f t="shared" si="152"/>
        <v>3.7648111207521181E-5</v>
      </c>
      <c r="M2403" s="31">
        <f t="shared" si="153"/>
        <v>6.7092341959549518E-5</v>
      </c>
    </row>
    <row r="2404" spans="1:13" x14ac:dyDescent="0.2">
      <c r="A2404" t="s">
        <v>418</v>
      </c>
      <c r="B2404" s="28">
        <v>1625762000</v>
      </c>
      <c r="C2404" s="28" t="str">
        <f>_xlfn.XLOOKUP(E2404,Crosswalk!$C$3:$C$3275,Crosswalk!$B$3:$B$3275)</f>
        <v>IN</v>
      </c>
      <c r="D2404" s="28" t="str" cm="1">
        <f t="array" ref="D2404">_xlfn.XLOOKUP(C2404,_xlfn.ANCHORARRAY($O$2),$P$2:$P$51)</f>
        <v>Indiana</v>
      </c>
      <c r="E2404" t="s">
        <v>3456</v>
      </c>
      <c r="F2404" s="28">
        <v>28670</v>
      </c>
      <c r="G2404" s="28">
        <v>34244</v>
      </c>
      <c r="H2404" s="28">
        <v>86893</v>
      </c>
      <c r="I2404" s="28">
        <v>149807</v>
      </c>
      <c r="J2404" s="31">
        <f t="shared" si="150"/>
        <v>1.7634807554857353E-5</v>
      </c>
      <c r="K2404" s="31">
        <f t="shared" si="151"/>
        <v>2.1063353676614411E-5</v>
      </c>
      <c r="L2404" s="31">
        <f t="shared" si="152"/>
        <v>5.3447552593799093E-5</v>
      </c>
      <c r="M2404" s="31">
        <f t="shared" si="153"/>
        <v>9.2145713825270858E-5</v>
      </c>
    </row>
    <row r="2405" spans="1:13" x14ac:dyDescent="0.2">
      <c r="A2405" t="s">
        <v>589</v>
      </c>
      <c r="B2405" s="28">
        <v>1865874000</v>
      </c>
      <c r="C2405" s="28" t="str">
        <f>_xlfn.XLOOKUP(E2405,Crosswalk!$C$3:$C$3275,Crosswalk!$B$3:$B$3275)</f>
        <v>IN</v>
      </c>
      <c r="D2405" s="28" t="str" cm="1">
        <f t="array" ref="D2405">_xlfn.XLOOKUP(C2405,_xlfn.ANCHORARRAY($O$2),$P$2:$P$51)</f>
        <v>Indiana</v>
      </c>
      <c r="E2405" t="s">
        <v>3453</v>
      </c>
      <c r="F2405" s="28">
        <v>3755</v>
      </c>
      <c r="G2405" s="28">
        <v>14340</v>
      </c>
      <c r="H2405" s="28">
        <v>32629</v>
      </c>
      <c r="I2405" s="28">
        <v>50724</v>
      </c>
      <c r="J2405" s="31">
        <f t="shared" si="150"/>
        <v>2.0124617203519636E-6</v>
      </c>
      <c r="K2405" s="31">
        <f t="shared" si="151"/>
        <v>7.6854064100791369E-6</v>
      </c>
      <c r="L2405" s="31">
        <f t="shared" si="152"/>
        <v>1.7487247263212842E-5</v>
      </c>
      <c r="M2405" s="31">
        <f t="shared" si="153"/>
        <v>2.7185115393643945E-5</v>
      </c>
    </row>
    <row r="2406" spans="1:13" x14ac:dyDescent="0.2">
      <c r="A2406" t="s">
        <v>588</v>
      </c>
      <c r="B2406" s="28">
        <v>1530527000</v>
      </c>
      <c r="C2406" s="28" t="str">
        <f>_xlfn.XLOOKUP(E2406,Crosswalk!$C$3:$C$3275,Crosswalk!$B$3:$B$3275)</f>
        <v>IN</v>
      </c>
      <c r="D2406" s="28" t="str" cm="1">
        <f t="array" ref="D2406">_xlfn.XLOOKUP(C2406,_xlfn.ANCHORARRAY($O$2),$P$2:$P$51)</f>
        <v>Indiana</v>
      </c>
      <c r="E2406" t="s">
        <v>3451</v>
      </c>
      <c r="F2406" s="28">
        <v>250</v>
      </c>
      <c r="G2406" s="28">
        <v>9441</v>
      </c>
      <c r="H2406" s="28">
        <v>933</v>
      </c>
      <c r="I2406" s="28">
        <v>10624</v>
      </c>
      <c r="J2406" s="31">
        <f t="shared" si="150"/>
        <v>1.6334243041775806E-7</v>
      </c>
      <c r="K2406" s="31">
        <f t="shared" si="151"/>
        <v>6.1684635422962155E-6</v>
      </c>
      <c r="L2406" s="31">
        <f t="shared" si="152"/>
        <v>6.0959395031907311E-7</v>
      </c>
      <c r="M2406" s="31">
        <f t="shared" si="153"/>
        <v>6.941399923033047E-6</v>
      </c>
    </row>
    <row r="2407" spans="1:13" x14ac:dyDescent="0.2">
      <c r="A2407" t="s">
        <v>174</v>
      </c>
      <c r="B2407" s="28">
        <v>193997000</v>
      </c>
      <c r="C2407" s="28" t="str">
        <f>_xlfn.XLOOKUP(E2407,Crosswalk!$C$3:$C$3275,Crosswalk!$B$3:$B$3275)</f>
        <v>IN</v>
      </c>
      <c r="D2407" s="28" t="str" cm="1">
        <f t="array" ref="D2407">_xlfn.XLOOKUP(C2407,_xlfn.ANCHORARRAY($O$2),$P$2:$P$51)</f>
        <v>Indiana</v>
      </c>
      <c r="E2407" t="s">
        <v>3449</v>
      </c>
      <c r="F2407" s="28">
        <v>5107</v>
      </c>
      <c r="G2407" s="28">
        <v>9636</v>
      </c>
      <c r="H2407" s="28">
        <v>3960</v>
      </c>
      <c r="I2407" s="28">
        <v>18703</v>
      </c>
      <c r="J2407" s="31">
        <f t="shared" si="150"/>
        <v>2.6325149357979763E-5</v>
      </c>
      <c r="K2407" s="31">
        <f t="shared" si="151"/>
        <v>4.9670871199039163E-5</v>
      </c>
      <c r="L2407" s="31">
        <f t="shared" si="152"/>
        <v>2.0412686794125684E-5</v>
      </c>
      <c r="M2407" s="31">
        <f t="shared" si="153"/>
        <v>9.6408707351144606E-5</v>
      </c>
    </row>
    <row r="2408" spans="1:13" x14ac:dyDescent="0.2">
      <c r="A2408" t="s">
        <v>538</v>
      </c>
      <c r="B2408" s="28">
        <v>1532955000</v>
      </c>
      <c r="C2408" s="28" t="str">
        <f>_xlfn.XLOOKUP(E2408,Crosswalk!$C$3:$C$3275,Crosswalk!$B$3:$B$3275)</f>
        <v>IN</v>
      </c>
      <c r="D2408" s="28" t="str" cm="1">
        <f t="array" ref="D2408">_xlfn.XLOOKUP(C2408,_xlfn.ANCHORARRAY($O$2),$P$2:$P$51)</f>
        <v>Indiana</v>
      </c>
      <c r="E2408" t="s">
        <v>3448</v>
      </c>
      <c r="F2408" s="28">
        <v>21029</v>
      </c>
      <c r="G2408" s="28">
        <v>70122</v>
      </c>
      <c r="H2408" s="28">
        <v>95003</v>
      </c>
      <c r="I2408" s="28">
        <v>186154</v>
      </c>
      <c r="J2408" s="31">
        <f t="shared" si="150"/>
        <v>1.3717949972438852E-5</v>
      </c>
      <c r="K2408" s="31">
        <f t="shared" si="151"/>
        <v>4.5743025724825582E-5</v>
      </c>
      <c r="L2408" s="31">
        <f t="shared" si="152"/>
        <v>6.197376961489411E-5</v>
      </c>
      <c r="M2408" s="31">
        <f t="shared" si="153"/>
        <v>1.2143474531215854E-4</v>
      </c>
    </row>
    <row r="2409" spans="1:13" x14ac:dyDescent="0.2">
      <c r="A2409" t="s">
        <v>94</v>
      </c>
      <c r="B2409" s="28">
        <v>848658000</v>
      </c>
      <c r="C2409" s="28" t="str">
        <f>_xlfn.XLOOKUP(E2409,Crosswalk!$C$3:$C$3275,Crosswalk!$B$3:$B$3275)</f>
        <v>IN</v>
      </c>
      <c r="D2409" s="28" t="str" cm="1">
        <f t="array" ref="D2409">_xlfn.XLOOKUP(C2409,_xlfn.ANCHORARRAY($O$2),$P$2:$P$51)</f>
        <v>Indiana</v>
      </c>
      <c r="E2409" t="s">
        <v>3445</v>
      </c>
      <c r="F2409" s="28">
        <v>22619</v>
      </c>
      <c r="G2409" s="28">
        <v>36225</v>
      </c>
      <c r="H2409" s="28">
        <v>8567</v>
      </c>
      <c r="I2409" s="28">
        <v>67411</v>
      </c>
      <c r="J2409" s="31">
        <f t="shared" si="150"/>
        <v>2.6652668094803796E-5</v>
      </c>
      <c r="K2409" s="31">
        <f t="shared" si="151"/>
        <v>4.2685039203071205E-5</v>
      </c>
      <c r="L2409" s="31">
        <f t="shared" si="152"/>
        <v>1.0094761376196301E-5</v>
      </c>
      <c r="M2409" s="31">
        <f t="shared" si="153"/>
        <v>7.9432468674071294E-5</v>
      </c>
    </row>
    <row r="2410" spans="1:13" x14ac:dyDescent="0.2">
      <c r="A2410" t="s">
        <v>169</v>
      </c>
      <c r="B2410" s="28">
        <v>5807794000</v>
      </c>
      <c r="C2410" s="28" t="str">
        <f>_xlfn.XLOOKUP(E2410,Crosswalk!$C$3:$C$3275,Crosswalk!$B$3:$B$3275)</f>
        <v>IN</v>
      </c>
      <c r="D2410" s="28" t="str" cm="1">
        <f t="array" ref="D2410">_xlfn.XLOOKUP(C2410,_xlfn.ANCHORARRAY($O$2),$P$2:$P$51)</f>
        <v>Indiana</v>
      </c>
      <c r="E2410" t="s">
        <v>3442</v>
      </c>
      <c r="F2410" s="28">
        <v>46709</v>
      </c>
      <c r="G2410" s="28">
        <v>58052</v>
      </c>
      <c r="H2410" s="28">
        <v>34001</v>
      </c>
      <c r="I2410" s="28">
        <v>138762</v>
      </c>
      <c r="J2410" s="31">
        <f t="shared" si="150"/>
        <v>8.0424684484332611E-6</v>
      </c>
      <c r="K2410" s="31">
        <f t="shared" si="151"/>
        <v>9.9955335881403505E-6</v>
      </c>
      <c r="L2410" s="31">
        <f t="shared" si="152"/>
        <v>5.8543743114855658E-6</v>
      </c>
      <c r="M2410" s="31">
        <f t="shared" si="153"/>
        <v>2.3892376348059177E-5</v>
      </c>
    </row>
    <row r="2411" spans="1:13" x14ac:dyDescent="0.2">
      <c r="A2411" t="s">
        <v>535</v>
      </c>
      <c r="B2411" s="28">
        <v>1503337000</v>
      </c>
      <c r="C2411" s="28" t="str">
        <f>_xlfn.XLOOKUP(E2411,Crosswalk!$C$3:$C$3275,Crosswalk!$B$3:$B$3275)</f>
        <v>IN</v>
      </c>
      <c r="D2411" s="28" t="str" cm="1">
        <f t="array" ref="D2411">_xlfn.XLOOKUP(C2411,_xlfn.ANCHORARRAY($O$2),$P$2:$P$51)</f>
        <v>Indiana</v>
      </c>
      <c r="E2411" t="s">
        <v>3441</v>
      </c>
      <c r="F2411" s="28">
        <v>25267</v>
      </c>
      <c r="G2411" s="28">
        <v>39788</v>
      </c>
      <c r="H2411" s="28">
        <v>90350</v>
      </c>
      <c r="I2411" s="28">
        <v>155405</v>
      </c>
      <c r="J2411" s="31">
        <f t="shared" si="150"/>
        <v>1.6807276079814439E-5</v>
      </c>
      <c r="K2411" s="31">
        <f t="shared" si="151"/>
        <v>2.6466454294679105E-5</v>
      </c>
      <c r="L2411" s="31">
        <f t="shared" si="152"/>
        <v>6.0099631686042451E-5</v>
      </c>
      <c r="M2411" s="31">
        <f t="shared" si="153"/>
        <v>1.03373362060536E-4</v>
      </c>
    </row>
    <row r="2412" spans="1:13" x14ac:dyDescent="0.2">
      <c r="A2412" t="s">
        <v>167</v>
      </c>
      <c r="B2412" s="28">
        <v>692020000</v>
      </c>
      <c r="C2412" s="28" t="str">
        <f>_xlfn.XLOOKUP(E2412,Crosswalk!$C$3:$C$3275,Crosswalk!$B$3:$B$3275)</f>
        <v>IN</v>
      </c>
      <c r="D2412" s="28" t="str" cm="1">
        <f t="array" ref="D2412">_xlfn.XLOOKUP(C2412,_xlfn.ANCHORARRAY($O$2),$P$2:$P$51)</f>
        <v>Indiana</v>
      </c>
      <c r="E2412" t="s">
        <v>3440</v>
      </c>
      <c r="F2412" s="28">
        <v>20117</v>
      </c>
      <c r="G2412" s="28">
        <v>74727</v>
      </c>
      <c r="H2412" s="28">
        <v>30371</v>
      </c>
      <c r="I2412" s="28">
        <v>125215</v>
      </c>
      <c r="J2412" s="31">
        <f t="shared" si="150"/>
        <v>2.9069969076038266E-5</v>
      </c>
      <c r="K2412" s="31">
        <f t="shared" si="151"/>
        <v>1.0798387329845959E-4</v>
      </c>
      <c r="L2412" s="31">
        <f t="shared" si="152"/>
        <v>4.3887459900002889E-5</v>
      </c>
      <c r="M2412" s="31">
        <f t="shared" si="153"/>
        <v>1.8094130227450073E-4</v>
      </c>
    </row>
    <row r="2413" spans="1:13" x14ac:dyDescent="0.2">
      <c r="A2413" t="s">
        <v>533</v>
      </c>
      <c r="B2413" s="28">
        <v>306714000</v>
      </c>
      <c r="C2413" s="28" t="str">
        <f>_xlfn.XLOOKUP(E2413,Crosswalk!$C$3:$C$3275,Crosswalk!$B$3:$B$3275)</f>
        <v>IN</v>
      </c>
      <c r="D2413" s="28" t="str" cm="1">
        <f t="array" ref="D2413">_xlfn.XLOOKUP(C2413,_xlfn.ANCHORARRAY($O$2),$P$2:$P$51)</f>
        <v>Indiana</v>
      </c>
      <c r="E2413" t="s">
        <v>3439</v>
      </c>
      <c r="F2413" s="28">
        <v>138013</v>
      </c>
      <c r="G2413" s="28">
        <v>2620635</v>
      </c>
      <c r="H2413" s="28">
        <v>30228</v>
      </c>
      <c r="I2413" s="28">
        <v>2788876</v>
      </c>
      <c r="J2413" s="31">
        <f t="shared" si="150"/>
        <v>4.4997293895942148E-4</v>
      </c>
      <c r="K2413" s="31">
        <f t="shared" si="151"/>
        <v>8.5442301296973725E-3</v>
      </c>
      <c r="L2413" s="31">
        <f t="shared" si="152"/>
        <v>9.8554353567166801E-5</v>
      </c>
      <c r="M2413" s="31">
        <f t="shared" si="153"/>
        <v>9.0927574222239606E-3</v>
      </c>
    </row>
    <row r="2414" spans="1:13" x14ac:dyDescent="0.2">
      <c r="A2414" t="s">
        <v>165</v>
      </c>
      <c r="B2414" s="28">
        <v>4229012000</v>
      </c>
      <c r="C2414" s="28" t="str">
        <f>_xlfn.XLOOKUP(E2414,Crosswalk!$C$3:$C$3275,Crosswalk!$B$3:$B$3275)</f>
        <v>IN</v>
      </c>
      <c r="D2414" s="28" t="str" cm="1">
        <f t="array" ref="D2414">_xlfn.XLOOKUP(C2414,_xlfn.ANCHORARRAY($O$2),$P$2:$P$51)</f>
        <v>Indiana</v>
      </c>
      <c r="E2414" t="s">
        <v>3436</v>
      </c>
      <c r="F2414" s="28">
        <v>346678</v>
      </c>
      <c r="G2414" s="28">
        <v>291671</v>
      </c>
      <c r="H2414" s="28">
        <v>26354</v>
      </c>
      <c r="I2414" s="28">
        <v>664703</v>
      </c>
      <c r="J2414" s="31">
        <f t="shared" si="150"/>
        <v>8.1976121136568064E-5</v>
      </c>
      <c r="K2414" s="31">
        <f t="shared" si="151"/>
        <v>6.8969064169125088E-5</v>
      </c>
      <c r="L2414" s="31">
        <f t="shared" si="152"/>
        <v>6.2317155874705487E-6</v>
      </c>
      <c r="M2414" s="31">
        <f t="shared" si="153"/>
        <v>1.571769008931637E-4</v>
      </c>
    </row>
    <row r="2415" spans="1:13" x14ac:dyDescent="0.2">
      <c r="A2415" t="s">
        <v>587</v>
      </c>
      <c r="B2415" s="28">
        <v>326574000</v>
      </c>
      <c r="C2415" s="28" t="str">
        <f>_xlfn.XLOOKUP(E2415,Crosswalk!$C$3:$C$3275,Crosswalk!$B$3:$B$3275)</f>
        <v>IN</v>
      </c>
      <c r="D2415" s="28" t="str" cm="1">
        <f t="array" ref="D2415">_xlfn.XLOOKUP(C2415,_xlfn.ANCHORARRAY($O$2),$P$2:$P$51)</f>
        <v>Indiana</v>
      </c>
      <c r="E2415" t="s">
        <v>3435</v>
      </c>
      <c r="F2415" s="28">
        <v>6106</v>
      </c>
      <c r="G2415" s="28">
        <v>17722</v>
      </c>
      <c r="H2415" s="28">
        <v>29245</v>
      </c>
      <c r="I2415" s="28">
        <v>53073</v>
      </c>
      <c r="J2415" s="31">
        <f t="shared" si="150"/>
        <v>1.8697140617440459E-5</v>
      </c>
      <c r="K2415" s="31">
        <f t="shared" si="151"/>
        <v>5.426641435019322E-5</v>
      </c>
      <c r="L2415" s="31">
        <f t="shared" si="152"/>
        <v>8.9550913422379002E-5</v>
      </c>
      <c r="M2415" s="31">
        <f t="shared" si="153"/>
        <v>1.6251446839001267E-4</v>
      </c>
    </row>
    <row r="2416" spans="1:13" x14ac:dyDescent="0.2">
      <c r="A2416" t="s">
        <v>164</v>
      </c>
      <c r="B2416" s="28">
        <v>482808000</v>
      </c>
      <c r="C2416" s="28" t="str">
        <f>_xlfn.XLOOKUP(E2416,Crosswalk!$C$3:$C$3275,Crosswalk!$B$3:$B$3275)</f>
        <v>IN</v>
      </c>
      <c r="D2416" s="28" t="str" cm="1">
        <f t="array" ref="D2416">_xlfn.XLOOKUP(C2416,_xlfn.ANCHORARRAY($O$2),$P$2:$P$51)</f>
        <v>Indiana</v>
      </c>
      <c r="E2416" t="s">
        <v>3431</v>
      </c>
      <c r="F2416" s="28">
        <v>345</v>
      </c>
      <c r="G2416" s="28">
        <v>14318</v>
      </c>
      <c r="H2416" s="28">
        <v>1543</v>
      </c>
      <c r="I2416" s="28">
        <v>16206</v>
      </c>
      <c r="J2416" s="31">
        <f t="shared" si="150"/>
        <v>7.1456976686384647E-7</v>
      </c>
      <c r="K2416" s="31">
        <f t="shared" si="151"/>
        <v>2.9655680933207403E-5</v>
      </c>
      <c r="L2416" s="31">
        <f t="shared" si="152"/>
        <v>3.1958873920896091E-6</v>
      </c>
      <c r="M2416" s="31">
        <f t="shared" si="153"/>
        <v>3.3566138092160858E-5</v>
      </c>
    </row>
    <row r="2417" spans="1:13" x14ac:dyDescent="0.2">
      <c r="A2417" t="s">
        <v>586</v>
      </c>
      <c r="B2417" s="28">
        <v>6996930000</v>
      </c>
      <c r="C2417" s="28" t="str">
        <f>_xlfn.XLOOKUP(E2417,Crosswalk!$C$3:$C$3275,Crosswalk!$B$3:$B$3275)</f>
        <v>IN</v>
      </c>
      <c r="D2417" s="28" t="str" cm="1">
        <f t="array" ref="D2417">_xlfn.XLOOKUP(C2417,_xlfn.ANCHORARRAY($O$2),$P$2:$P$51)</f>
        <v>Indiana</v>
      </c>
      <c r="E2417" t="s">
        <v>3428</v>
      </c>
      <c r="F2417" s="28">
        <v>33177</v>
      </c>
      <c r="G2417" s="28">
        <v>2594545</v>
      </c>
      <c r="H2417" s="28">
        <v>15374</v>
      </c>
      <c r="I2417" s="28">
        <v>2643096</v>
      </c>
      <c r="J2417" s="31">
        <f t="shared" si="150"/>
        <v>4.7416509812160474E-6</v>
      </c>
      <c r="K2417" s="31">
        <f t="shared" si="151"/>
        <v>3.708119132248E-4</v>
      </c>
      <c r="L2417" s="31">
        <f t="shared" si="152"/>
        <v>2.1972493650786844E-6</v>
      </c>
      <c r="M2417" s="31">
        <f t="shared" si="153"/>
        <v>3.7775081357109476E-4</v>
      </c>
    </row>
    <row r="2418" spans="1:13" x14ac:dyDescent="0.2">
      <c r="A2418" t="s">
        <v>585</v>
      </c>
      <c r="B2418" s="28">
        <v>22287820000</v>
      </c>
      <c r="C2418" s="28" t="str">
        <f>_xlfn.XLOOKUP(E2418,Crosswalk!$C$3:$C$3275,Crosswalk!$B$3:$B$3275)</f>
        <v>IN</v>
      </c>
      <c r="D2418" s="28" t="str" cm="1">
        <f t="array" ref="D2418">_xlfn.XLOOKUP(C2418,_xlfn.ANCHORARRAY($O$2),$P$2:$P$51)</f>
        <v>Indiana</v>
      </c>
      <c r="E2418" t="s">
        <v>3424</v>
      </c>
      <c r="F2418" s="28">
        <v>186706</v>
      </c>
      <c r="G2418" s="28">
        <v>1092574</v>
      </c>
      <c r="H2418" s="28">
        <v>77995</v>
      </c>
      <c r="I2418" s="28">
        <v>1357275</v>
      </c>
      <c r="J2418" s="31">
        <f t="shared" si="150"/>
        <v>8.3770418102802335E-6</v>
      </c>
      <c r="K2418" s="31">
        <f t="shared" si="151"/>
        <v>4.9021124542463104E-5</v>
      </c>
      <c r="L2418" s="31">
        <f t="shared" si="152"/>
        <v>3.4994449883389225E-6</v>
      </c>
      <c r="M2418" s="31">
        <f t="shared" si="153"/>
        <v>6.0897611341082259E-5</v>
      </c>
    </row>
    <row r="2419" spans="1:13" x14ac:dyDescent="0.2">
      <c r="A2419" t="s">
        <v>272</v>
      </c>
      <c r="B2419" s="28">
        <v>1805835000</v>
      </c>
      <c r="C2419" s="28" t="str">
        <f>_xlfn.XLOOKUP(E2419,Crosswalk!$C$3:$C$3275,Crosswalk!$B$3:$B$3275)</f>
        <v>IN</v>
      </c>
      <c r="D2419" s="28" t="str" cm="1">
        <f t="array" ref="D2419">_xlfn.XLOOKUP(C2419,_xlfn.ANCHORARRAY($O$2),$P$2:$P$51)</f>
        <v>Indiana</v>
      </c>
      <c r="E2419" t="s">
        <v>3422</v>
      </c>
      <c r="F2419" s="28">
        <v>5065</v>
      </c>
      <c r="G2419" s="28">
        <v>193923</v>
      </c>
      <c r="H2419" s="28">
        <v>104448</v>
      </c>
      <c r="I2419" s="28">
        <v>303436</v>
      </c>
      <c r="J2419" s="31">
        <f t="shared" si="150"/>
        <v>2.8047966730072238E-6</v>
      </c>
      <c r="K2419" s="31">
        <f t="shared" si="151"/>
        <v>1.0738688750633363E-4</v>
      </c>
      <c r="L2419" s="31">
        <f t="shared" si="152"/>
        <v>5.7839171352864467E-5</v>
      </c>
      <c r="M2419" s="31">
        <f t="shared" si="153"/>
        <v>1.6803085553220533E-4</v>
      </c>
    </row>
    <row r="2420" spans="1:13" x14ac:dyDescent="0.2">
      <c r="A2420" t="s">
        <v>584</v>
      </c>
      <c r="B2420" s="28">
        <v>1217623000</v>
      </c>
      <c r="C2420" s="28" t="str">
        <f>_xlfn.XLOOKUP(E2420,Crosswalk!$C$3:$C$3275,Crosswalk!$B$3:$B$3275)</f>
        <v>IL</v>
      </c>
      <c r="D2420" s="28" t="str" cm="1">
        <f t="array" ref="D2420">_xlfn.XLOOKUP(C2420,_xlfn.ANCHORARRAY($O$2),$P$2:$P$51)</f>
        <v>Illinois</v>
      </c>
      <c r="E2420" t="s">
        <v>3419</v>
      </c>
      <c r="F2420" s="28">
        <v>13657</v>
      </c>
      <c r="G2420" s="28">
        <v>93836</v>
      </c>
      <c r="H2420" s="28">
        <v>157617</v>
      </c>
      <c r="I2420" s="28">
        <v>265110</v>
      </c>
      <c r="J2420" s="31">
        <f t="shared" si="150"/>
        <v>1.1216115332906818E-5</v>
      </c>
      <c r="K2420" s="31">
        <f t="shared" si="151"/>
        <v>7.7064904325887401E-5</v>
      </c>
      <c r="L2420" s="31">
        <f t="shared" si="152"/>
        <v>1.2944647070562893E-4</v>
      </c>
      <c r="M2420" s="31">
        <f t="shared" si="153"/>
        <v>2.1772749036442314E-4</v>
      </c>
    </row>
    <row r="2421" spans="1:13" x14ac:dyDescent="0.2">
      <c r="A2421" t="s">
        <v>583</v>
      </c>
      <c r="B2421" s="28">
        <v>13663162000</v>
      </c>
      <c r="C2421" s="28" t="str">
        <f>_xlfn.XLOOKUP(E2421,Crosswalk!$C$3:$C$3275,Crosswalk!$B$3:$B$3275)</f>
        <v>IL</v>
      </c>
      <c r="D2421" s="28" t="str" cm="1">
        <f t="array" ref="D2421">_xlfn.XLOOKUP(C2421,_xlfn.ANCHORARRAY($O$2),$P$2:$P$51)</f>
        <v>Illinois</v>
      </c>
      <c r="E2421" t="s">
        <v>3417</v>
      </c>
      <c r="F2421" s="28">
        <v>182066</v>
      </c>
      <c r="G2421" s="28">
        <v>223263</v>
      </c>
      <c r="H2421" s="28">
        <v>440160</v>
      </c>
      <c r="I2421" s="28">
        <v>845489</v>
      </c>
      <c r="J2421" s="31">
        <f t="shared" si="150"/>
        <v>1.3325319570974858E-5</v>
      </c>
      <c r="K2421" s="31">
        <f t="shared" si="151"/>
        <v>1.6340507416950775E-5</v>
      </c>
      <c r="L2421" s="31">
        <f t="shared" si="152"/>
        <v>3.2215090474664648E-5</v>
      </c>
      <c r="M2421" s="31">
        <f t="shared" si="153"/>
        <v>6.1880917462590285E-5</v>
      </c>
    </row>
    <row r="2422" spans="1:13" x14ac:dyDescent="0.2">
      <c r="A2422" t="s">
        <v>582</v>
      </c>
      <c r="B2422" s="28">
        <v>2997474000</v>
      </c>
      <c r="C2422" s="28" t="str">
        <f>_xlfn.XLOOKUP(E2422,Crosswalk!$C$3:$C$3275,Crosswalk!$B$3:$B$3275)</f>
        <v>IL</v>
      </c>
      <c r="D2422" s="28" t="str" cm="1">
        <f t="array" ref="D2422">_xlfn.XLOOKUP(C2422,_xlfn.ANCHORARRAY($O$2),$P$2:$P$51)</f>
        <v>Illinois</v>
      </c>
      <c r="E2422" t="s">
        <v>3415</v>
      </c>
      <c r="F2422" s="28">
        <v>64958</v>
      </c>
      <c r="G2422" s="28">
        <v>204375</v>
      </c>
      <c r="H2422" s="28">
        <v>29422</v>
      </c>
      <c r="I2422" s="28">
        <v>298755</v>
      </c>
      <c r="J2422" s="31">
        <f t="shared" si="150"/>
        <v>2.1670913575897574E-5</v>
      </c>
      <c r="K2422" s="31">
        <f t="shared" si="151"/>
        <v>6.8182409588873837E-5</v>
      </c>
      <c r="L2422" s="31">
        <f t="shared" si="152"/>
        <v>9.815598066905668E-6</v>
      </c>
      <c r="M2422" s="31">
        <f t="shared" si="153"/>
        <v>9.9668921231677078E-5</v>
      </c>
    </row>
    <row r="2423" spans="1:13" x14ac:dyDescent="0.2">
      <c r="A2423" t="s">
        <v>581</v>
      </c>
      <c r="B2423" s="28">
        <v>35885479000</v>
      </c>
      <c r="C2423" s="28" t="str">
        <f>_xlfn.XLOOKUP(E2423,Crosswalk!$C$3:$C$3275,Crosswalk!$B$3:$B$3275)</f>
        <v>IL</v>
      </c>
      <c r="D2423" s="28" t="str" cm="1">
        <f t="array" ref="D2423">_xlfn.XLOOKUP(C2423,_xlfn.ANCHORARRAY($O$2),$P$2:$P$51)</f>
        <v>Illinois</v>
      </c>
      <c r="E2423" t="s">
        <v>3413</v>
      </c>
      <c r="F2423" s="28">
        <v>649976</v>
      </c>
      <c r="G2423" s="28">
        <v>465537</v>
      </c>
      <c r="H2423" s="28">
        <v>1741789</v>
      </c>
      <c r="I2423" s="28">
        <v>2857302</v>
      </c>
      <c r="J2423" s="31">
        <f t="shared" si="150"/>
        <v>1.8112507290205044E-5</v>
      </c>
      <c r="K2423" s="31">
        <f t="shared" si="151"/>
        <v>1.297285177661973E-5</v>
      </c>
      <c r="L2423" s="31">
        <f t="shared" si="152"/>
        <v>4.8537432090567888E-5</v>
      </c>
      <c r="M2423" s="31">
        <f t="shared" si="153"/>
        <v>7.9622791157392655E-5</v>
      </c>
    </row>
    <row r="2424" spans="1:13" x14ac:dyDescent="0.2">
      <c r="A2424" t="s">
        <v>580</v>
      </c>
      <c r="B2424" s="28">
        <v>2162699000</v>
      </c>
      <c r="C2424" s="28" t="str">
        <f>_xlfn.XLOOKUP(E2424,Crosswalk!$C$3:$C$3275,Crosswalk!$B$3:$B$3275)</f>
        <v>IL</v>
      </c>
      <c r="D2424" s="28" t="str" cm="1">
        <f t="array" ref="D2424">_xlfn.XLOOKUP(C2424,_xlfn.ANCHORARRAY($O$2),$P$2:$P$51)</f>
        <v>Illinois</v>
      </c>
      <c r="E2424" t="s">
        <v>3411</v>
      </c>
      <c r="F2424" s="28">
        <v>20871</v>
      </c>
      <c r="G2424" s="28">
        <v>74894</v>
      </c>
      <c r="H2424" s="28">
        <v>84046</v>
      </c>
      <c r="I2424" s="28">
        <v>179811</v>
      </c>
      <c r="J2424" s="31">
        <f t="shared" si="150"/>
        <v>9.650441416026919E-6</v>
      </c>
      <c r="K2424" s="31">
        <f t="shared" si="151"/>
        <v>3.4629876834455463E-5</v>
      </c>
      <c r="L2424" s="31">
        <f t="shared" si="152"/>
        <v>3.8861626143998771E-5</v>
      </c>
      <c r="M2424" s="31">
        <f t="shared" si="153"/>
        <v>8.3141944394481151E-5</v>
      </c>
    </row>
    <row r="2425" spans="1:13" x14ac:dyDescent="0.2">
      <c r="A2425" t="s">
        <v>213</v>
      </c>
      <c r="B2425" s="28">
        <v>465597000</v>
      </c>
      <c r="C2425" s="28" t="str">
        <f>_xlfn.XLOOKUP(E2425,Crosswalk!$C$3:$C$3275,Crosswalk!$B$3:$B$3275)</f>
        <v>IL</v>
      </c>
      <c r="D2425" s="28" t="str" cm="1">
        <f t="array" ref="D2425">_xlfn.XLOOKUP(C2425,_xlfn.ANCHORARRAY($O$2),$P$2:$P$51)</f>
        <v>Illinois</v>
      </c>
      <c r="E2425" t="s">
        <v>3409</v>
      </c>
      <c r="F2425" s="28">
        <v>283</v>
      </c>
      <c r="G2425" s="28">
        <v>36911</v>
      </c>
      <c r="H2425" s="28">
        <v>39079</v>
      </c>
      <c r="I2425" s="28">
        <v>76273</v>
      </c>
      <c r="J2425" s="31">
        <f t="shared" si="150"/>
        <v>6.0782178579329333E-7</v>
      </c>
      <c r="K2425" s="31">
        <f t="shared" si="151"/>
        <v>7.9276713552707594E-5</v>
      </c>
      <c r="L2425" s="31">
        <f t="shared" si="152"/>
        <v>8.393310094351983E-5</v>
      </c>
      <c r="M2425" s="31">
        <f t="shared" si="153"/>
        <v>1.6381763628202072E-4</v>
      </c>
    </row>
    <row r="2426" spans="1:13" x14ac:dyDescent="0.2">
      <c r="A2426" t="s">
        <v>488</v>
      </c>
      <c r="B2426" s="28">
        <v>461894000</v>
      </c>
      <c r="C2426" s="28" t="str">
        <f>_xlfn.XLOOKUP(E2426,Crosswalk!$C$3:$C$3275,Crosswalk!$B$3:$B$3275)</f>
        <v>IL</v>
      </c>
      <c r="D2426" s="28" t="str" cm="1">
        <f t="array" ref="D2426">_xlfn.XLOOKUP(C2426,_xlfn.ANCHORARRAY($O$2),$P$2:$P$51)</f>
        <v>Illinois</v>
      </c>
      <c r="E2426" t="s">
        <v>3408</v>
      </c>
      <c r="F2426" s="28">
        <v>2850</v>
      </c>
      <c r="G2426" s="28">
        <v>69935</v>
      </c>
      <c r="H2426" s="28">
        <v>12121</v>
      </c>
      <c r="I2426" s="28">
        <v>84906</v>
      </c>
      <c r="J2426" s="31">
        <f t="shared" si="150"/>
        <v>6.1702468531741045E-6</v>
      </c>
      <c r="K2426" s="31">
        <f t="shared" si="151"/>
        <v>1.5140919778130913E-4</v>
      </c>
      <c r="L2426" s="31">
        <f t="shared" si="152"/>
        <v>2.6241951616604674E-5</v>
      </c>
      <c r="M2426" s="31">
        <f t="shared" si="153"/>
        <v>1.838213962510879E-4</v>
      </c>
    </row>
    <row r="2427" spans="1:13" x14ac:dyDescent="0.2">
      <c r="A2427" t="s">
        <v>48</v>
      </c>
      <c r="B2427" s="28">
        <v>1103392000</v>
      </c>
      <c r="C2427" s="28" t="str">
        <f>_xlfn.XLOOKUP(E2427,Crosswalk!$C$3:$C$3275,Crosswalk!$B$3:$B$3275)</f>
        <v>IL</v>
      </c>
      <c r="D2427" s="28" t="str" cm="1">
        <f t="array" ref="D2427">_xlfn.XLOOKUP(C2427,_xlfn.ANCHORARRAY($O$2),$P$2:$P$51)</f>
        <v>Illinois</v>
      </c>
      <c r="E2427" t="s">
        <v>3407</v>
      </c>
      <c r="F2427" s="28">
        <v>2660</v>
      </c>
      <c r="G2427" s="28">
        <v>65056</v>
      </c>
      <c r="H2427" s="28">
        <v>1776</v>
      </c>
      <c r="I2427" s="28">
        <v>69492</v>
      </c>
      <c r="J2427" s="31">
        <f t="shared" si="150"/>
        <v>2.4107479481453554E-6</v>
      </c>
      <c r="K2427" s="31">
        <f t="shared" si="151"/>
        <v>5.8960006960354979E-5</v>
      </c>
      <c r="L2427" s="31">
        <f t="shared" si="152"/>
        <v>1.609582088686523E-6</v>
      </c>
      <c r="M2427" s="31">
        <f t="shared" si="153"/>
        <v>6.2980336997186853E-5</v>
      </c>
    </row>
    <row r="2428" spans="1:13" x14ac:dyDescent="0.2">
      <c r="A2428" t="s">
        <v>487</v>
      </c>
      <c r="B2428" s="28">
        <v>847234000</v>
      </c>
      <c r="C2428" s="28" t="str">
        <f>_xlfn.XLOOKUP(E2428,Crosswalk!$C$3:$C$3275,Crosswalk!$B$3:$B$3275)</f>
        <v>IL</v>
      </c>
      <c r="D2428" s="28" t="str" cm="1">
        <f t="array" ref="D2428">_xlfn.XLOOKUP(C2428,_xlfn.ANCHORARRAY($O$2),$P$2:$P$51)</f>
        <v>Illinois</v>
      </c>
      <c r="E2428" t="s">
        <v>3406</v>
      </c>
      <c r="F2428" s="28">
        <v>15202</v>
      </c>
      <c r="G2428" s="28">
        <v>57245</v>
      </c>
      <c r="H2428" s="28">
        <v>56632</v>
      </c>
      <c r="I2428" s="28">
        <v>129079</v>
      </c>
      <c r="J2428" s="31">
        <f t="shared" si="150"/>
        <v>1.7943094823862122E-5</v>
      </c>
      <c r="K2428" s="31">
        <f t="shared" si="151"/>
        <v>6.7566929561372656E-5</v>
      </c>
      <c r="L2428" s="31">
        <f t="shared" si="152"/>
        <v>6.6843398636032072E-5</v>
      </c>
      <c r="M2428" s="31">
        <f t="shared" si="153"/>
        <v>1.5235342302126684E-4</v>
      </c>
    </row>
    <row r="2429" spans="1:13" x14ac:dyDescent="0.2">
      <c r="A2429" t="s">
        <v>579</v>
      </c>
      <c r="B2429" s="28">
        <v>322343000</v>
      </c>
      <c r="C2429" s="28" t="str">
        <f>_xlfn.XLOOKUP(E2429,Crosswalk!$C$3:$C$3275,Crosswalk!$B$3:$B$3275)</f>
        <v>IL</v>
      </c>
      <c r="D2429" s="28" t="str" cm="1">
        <f t="array" ref="D2429">_xlfn.XLOOKUP(C2429,_xlfn.ANCHORARRAY($O$2),$P$2:$P$51)</f>
        <v>Illinois</v>
      </c>
      <c r="E2429" t="s">
        <v>3405</v>
      </c>
      <c r="F2429" s="28">
        <v>335</v>
      </c>
      <c r="G2429" s="28">
        <v>4166</v>
      </c>
      <c r="H2429" s="28">
        <v>8087</v>
      </c>
      <c r="I2429" s="28">
        <v>12588</v>
      </c>
      <c r="J2429" s="31">
        <f t="shared" si="150"/>
        <v>1.0392656269874015E-6</v>
      </c>
      <c r="K2429" s="31">
        <f t="shared" si="151"/>
        <v>1.2924121200088104E-5</v>
      </c>
      <c r="L2429" s="31">
        <f t="shared" si="152"/>
        <v>2.5088182464021246E-5</v>
      </c>
      <c r="M2429" s="31">
        <f t="shared" si="153"/>
        <v>3.9051569291096749E-5</v>
      </c>
    </row>
    <row r="2430" spans="1:13" x14ac:dyDescent="0.2">
      <c r="A2430" t="s">
        <v>578</v>
      </c>
      <c r="B2430" s="28">
        <v>3225783000</v>
      </c>
      <c r="C2430" s="28" t="str">
        <f>_xlfn.XLOOKUP(E2430,Crosswalk!$C$3:$C$3275,Crosswalk!$B$3:$B$3275)</f>
        <v>IL</v>
      </c>
      <c r="D2430" s="28" t="str" cm="1">
        <f t="array" ref="D2430">_xlfn.XLOOKUP(C2430,_xlfn.ANCHORARRAY($O$2),$P$2:$P$51)</f>
        <v>Illinois</v>
      </c>
      <c r="E2430" t="s">
        <v>3401</v>
      </c>
      <c r="F2430" s="28">
        <v>7168</v>
      </c>
      <c r="G2430" s="28">
        <v>23561</v>
      </c>
      <c r="H2430" s="28">
        <v>75132</v>
      </c>
      <c r="I2430" s="28">
        <v>105861</v>
      </c>
      <c r="J2430" s="31">
        <f t="shared" si="150"/>
        <v>2.2220961546390441E-6</v>
      </c>
      <c r="K2430" s="31">
        <f t="shared" si="151"/>
        <v>7.3039630998117353E-6</v>
      </c>
      <c r="L2430" s="31">
        <f t="shared" si="152"/>
        <v>2.3291089326219403E-5</v>
      </c>
      <c r="M2430" s="31">
        <f t="shared" si="153"/>
        <v>3.2817148580670182E-5</v>
      </c>
    </row>
    <row r="2431" spans="1:13" x14ac:dyDescent="0.2">
      <c r="A2431" t="s">
        <v>211</v>
      </c>
      <c r="B2431" s="28">
        <v>388703000</v>
      </c>
      <c r="C2431" s="28" t="str">
        <f>_xlfn.XLOOKUP(E2431,Crosswalk!$C$3:$C$3275,Crosswalk!$B$3:$B$3275)</f>
        <v>IL</v>
      </c>
      <c r="D2431" s="28" t="str" cm="1">
        <f t="array" ref="D2431">_xlfn.XLOOKUP(C2431,_xlfn.ANCHORARRAY($O$2),$P$2:$P$51)</f>
        <v>Illinois</v>
      </c>
      <c r="E2431" t="s">
        <v>3399</v>
      </c>
      <c r="F2431" s="28">
        <v>27555</v>
      </c>
      <c r="G2431" s="28">
        <v>43651</v>
      </c>
      <c r="H2431" s="28">
        <v>8155</v>
      </c>
      <c r="I2431" s="28">
        <v>79361</v>
      </c>
      <c r="J2431" s="31">
        <f t="shared" si="150"/>
        <v>7.0889599514282109E-5</v>
      </c>
      <c r="K2431" s="31">
        <f t="shared" si="151"/>
        <v>1.1229910754483501E-4</v>
      </c>
      <c r="L2431" s="31">
        <f t="shared" si="152"/>
        <v>2.098002845360082E-5</v>
      </c>
      <c r="M2431" s="31">
        <f t="shared" si="153"/>
        <v>2.0416873551271794E-4</v>
      </c>
    </row>
    <row r="2432" spans="1:13" x14ac:dyDescent="0.2">
      <c r="A2432" t="s">
        <v>577</v>
      </c>
      <c r="B2432" s="28">
        <v>6030735000</v>
      </c>
      <c r="C2432" s="28" t="str">
        <f>_xlfn.XLOOKUP(E2432,Crosswalk!$C$3:$C$3275,Crosswalk!$B$3:$B$3275)</f>
        <v>IL</v>
      </c>
      <c r="D2432" s="28" t="str" cm="1">
        <f t="array" ref="D2432">_xlfn.XLOOKUP(C2432,_xlfn.ANCHORARRAY($O$2),$P$2:$P$51)</f>
        <v>Illinois</v>
      </c>
      <c r="E2432" t="s">
        <v>3398</v>
      </c>
      <c r="F2432" s="28">
        <v>23329</v>
      </c>
      <c r="G2432" s="28">
        <v>138096</v>
      </c>
      <c r="H2432" s="28">
        <v>28671</v>
      </c>
      <c r="I2432" s="28">
        <v>190096</v>
      </c>
      <c r="J2432" s="31">
        <f t="shared" si="150"/>
        <v>3.8683510384720935E-6</v>
      </c>
      <c r="K2432" s="31">
        <f t="shared" si="151"/>
        <v>2.2898701402067906E-5</v>
      </c>
      <c r="L2432" s="31">
        <f t="shared" si="152"/>
        <v>4.7541468825939128E-6</v>
      </c>
      <c r="M2432" s="31">
        <f t="shared" si="153"/>
        <v>3.1521199323133911E-5</v>
      </c>
    </row>
    <row r="2433" spans="1:13" x14ac:dyDescent="0.2">
      <c r="A2433" t="s">
        <v>576</v>
      </c>
      <c r="B2433" s="28">
        <v>1832315000</v>
      </c>
      <c r="C2433" s="28" t="str">
        <f>_xlfn.XLOOKUP(E2433,Crosswalk!$C$3:$C$3275,Crosswalk!$B$3:$B$3275)</f>
        <v>IL</v>
      </c>
      <c r="D2433" s="28" t="str" cm="1">
        <f t="array" ref="D2433">_xlfn.XLOOKUP(C2433,_xlfn.ANCHORARRAY($O$2),$P$2:$P$51)</f>
        <v>Illinois</v>
      </c>
      <c r="E2433" t="s">
        <v>3396</v>
      </c>
      <c r="F2433" s="28">
        <v>24789</v>
      </c>
      <c r="G2433" s="28">
        <v>39147</v>
      </c>
      <c r="H2433" s="28">
        <v>96551</v>
      </c>
      <c r="I2433" s="28">
        <v>160487</v>
      </c>
      <c r="J2433" s="31">
        <f t="shared" si="150"/>
        <v>1.352878735370283E-5</v>
      </c>
      <c r="K2433" s="31">
        <f t="shared" si="151"/>
        <v>2.1364776252991435E-5</v>
      </c>
      <c r="L2433" s="31">
        <f t="shared" si="152"/>
        <v>5.2693450634852633E-5</v>
      </c>
      <c r="M2433" s="31">
        <f t="shared" si="153"/>
        <v>8.7587014241546893E-5</v>
      </c>
    </row>
    <row r="2434" spans="1:13" x14ac:dyDescent="0.2">
      <c r="A2434" t="s">
        <v>575</v>
      </c>
      <c r="B2434" s="28">
        <v>260987000</v>
      </c>
      <c r="C2434" s="28" t="str">
        <f>_xlfn.XLOOKUP(E2434,Crosswalk!$C$3:$C$3275,Crosswalk!$B$3:$B$3275)</f>
        <v>IL</v>
      </c>
      <c r="D2434" s="28" t="str" cm="1">
        <f t="array" ref="D2434">_xlfn.XLOOKUP(C2434,_xlfn.ANCHORARRAY($O$2),$P$2:$P$51)</f>
        <v>Illinois</v>
      </c>
      <c r="E2434" t="s">
        <v>3394</v>
      </c>
      <c r="F2434" s="28">
        <v>4820</v>
      </c>
      <c r="G2434" s="28">
        <v>8772</v>
      </c>
      <c r="H2434" s="28">
        <v>23620</v>
      </c>
      <c r="I2434" s="28">
        <v>37212</v>
      </c>
      <c r="J2434" s="31">
        <f t="shared" si="150"/>
        <v>1.8468352829834438E-5</v>
      </c>
      <c r="K2434" s="31">
        <f t="shared" si="151"/>
        <v>3.3610869506910305E-5</v>
      </c>
      <c r="L2434" s="31">
        <f t="shared" si="152"/>
        <v>9.0502592083130579E-5</v>
      </c>
      <c r="M2434" s="31">
        <f t="shared" si="153"/>
        <v>1.4258181441987531E-4</v>
      </c>
    </row>
    <row r="2435" spans="1:13" x14ac:dyDescent="0.2">
      <c r="A2435" t="s">
        <v>139</v>
      </c>
      <c r="B2435" s="28">
        <v>768804000</v>
      </c>
      <c r="C2435" s="28" t="str">
        <f>_xlfn.XLOOKUP(E2435,Crosswalk!$C$3:$C$3275,Crosswalk!$B$3:$B$3275)</f>
        <v>IL</v>
      </c>
      <c r="D2435" s="28" t="str" cm="1">
        <f t="array" ref="D2435">_xlfn.XLOOKUP(C2435,_xlfn.ANCHORARRAY($O$2),$P$2:$P$51)</f>
        <v>Illinois</v>
      </c>
      <c r="E2435" t="s">
        <v>3392</v>
      </c>
      <c r="F2435" s="28">
        <v>5187</v>
      </c>
      <c r="G2435" s="28">
        <v>98147</v>
      </c>
      <c r="H2435" s="28">
        <v>300714</v>
      </c>
      <c r="I2435" s="28">
        <v>404048</v>
      </c>
      <c r="J2435" s="31">
        <f t="shared" ref="J2435:J2498" si="154">F2435/$B2435</f>
        <v>6.7468431485788316E-6</v>
      </c>
      <c r="K2435" s="31">
        <f t="shared" ref="K2435:K2498" si="155">G2435/$B2435</f>
        <v>1.2766192683700918E-4</v>
      </c>
      <c r="L2435" s="31">
        <f t="shared" ref="L2435:L2498" si="156">H2435/$B2435</f>
        <v>3.9114520736104389E-4</v>
      </c>
      <c r="M2435" s="31">
        <f t="shared" ref="M2435:M2498" si="157">I2435/$B2435</f>
        <v>5.255539773466319E-4</v>
      </c>
    </row>
    <row r="2436" spans="1:13" x14ac:dyDescent="0.2">
      <c r="A2436" t="s">
        <v>205</v>
      </c>
      <c r="B2436" s="28">
        <v>156566000</v>
      </c>
      <c r="C2436" s="28" t="str">
        <f>_xlfn.XLOOKUP(E2436,Crosswalk!$C$3:$C$3275,Crosswalk!$B$3:$B$3275)</f>
        <v>IL</v>
      </c>
      <c r="D2436" s="28" t="str" cm="1">
        <f t="array" ref="D2436">_xlfn.XLOOKUP(C2436,_xlfn.ANCHORARRAY($O$2),$P$2:$P$51)</f>
        <v>Illinois</v>
      </c>
      <c r="E2436" t="s">
        <v>3391</v>
      </c>
      <c r="F2436" s="28">
        <v>5756</v>
      </c>
      <c r="G2436" s="28">
        <v>18753</v>
      </c>
      <c r="H2436" s="28">
        <v>2448</v>
      </c>
      <c r="I2436" s="28">
        <v>26957</v>
      </c>
      <c r="J2436" s="31">
        <f t="shared" si="154"/>
        <v>3.6764048388539021E-5</v>
      </c>
      <c r="K2436" s="31">
        <f t="shared" si="155"/>
        <v>1.1977696306988746E-4</v>
      </c>
      <c r="L2436" s="31">
        <f t="shared" si="156"/>
        <v>1.5635578605827576E-5</v>
      </c>
      <c r="M2436" s="31">
        <f t="shared" si="157"/>
        <v>1.7217659006425406E-4</v>
      </c>
    </row>
    <row r="2437" spans="1:13" x14ac:dyDescent="0.2">
      <c r="A2437" t="s">
        <v>574</v>
      </c>
      <c r="B2437" s="28">
        <v>234924000</v>
      </c>
      <c r="C2437" s="28" t="str">
        <f>_xlfn.XLOOKUP(E2437,Crosswalk!$C$3:$C$3275,Crosswalk!$B$3:$B$3275)</f>
        <v>IL</v>
      </c>
      <c r="D2437" s="28" t="str" cm="1">
        <f t="array" ref="D2437">_xlfn.XLOOKUP(C2437,_xlfn.ANCHORARRAY($O$2),$P$2:$P$51)</f>
        <v>Illinois</v>
      </c>
      <c r="E2437" t="s">
        <v>3390</v>
      </c>
      <c r="F2437" s="28">
        <v>105</v>
      </c>
      <c r="G2437" s="28">
        <v>8567</v>
      </c>
      <c r="H2437" s="28">
        <v>7028</v>
      </c>
      <c r="I2437" s="28">
        <v>15700</v>
      </c>
      <c r="J2437" s="31">
        <f t="shared" si="154"/>
        <v>4.4695305715891099E-7</v>
      </c>
      <c r="K2437" s="31">
        <f t="shared" si="155"/>
        <v>3.6467112768384672E-5</v>
      </c>
      <c r="L2437" s="31">
        <f t="shared" si="156"/>
        <v>2.9916057959169774E-5</v>
      </c>
      <c r="M2437" s="31">
        <f t="shared" si="157"/>
        <v>6.6830123784713351E-5</v>
      </c>
    </row>
    <row r="2438" spans="1:13" x14ac:dyDescent="0.2">
      <c r="A2438" t="s">
        <v>573</v>
      </c>
      <c r="B2438" s="28">
        <v>11483920000</v>
      </c>
      <c r="C2438" s="28" t="str">
        <f>_xlfn.XLOOKUP(E2438,Crosswalk!$C$3:$C$3275,Crosswalk!$B$3:$B$3275)</f>
        <v>IL</v>
      </c>
      <c r="D2438" s="28" t="str" cm="1">
        <f t="array" ref="D2438">_xlfn.XLOOKUP(C2438,_xlfn.ANCHORARRAY($O$2),$P$2:$P$51)</f>
        <v>Illinois</v>
      </c>
      <c r="E2438" t="s">
        <v>3388</v>
      </c>
      <c r="F2438" s="28">
        <v>292747</v>
      </c>
      <c r="G2438" s="28">
        <v>273760</v>
      </c>
      <c r="H2438" s="28">
        <v>1060178</v>
      </c>
      <c r="I2438" s="28">
        <v>1626685</v>
      </c>
      <c r="J2438" s="31">
        <f t="shared" si="154"/>
        <v>2.549190520310138E-5</v>
      </c>
      <c r="K2438" s="31">
        <f t="shared" si="155"/>
        <v>2.3838549902820641E-5</v>
      </c>
      <c r="L2438" s="31">
        <f t="shared" si="156"/>
        <v>9.231847661774029E-5</v>
      </c>
      <c r="M2438" s="31">
        <f t="shared" si="157"/>
        <v>1.416489317236623E-4</v>
      </c>
    </row>
    <row r="2439" spans="1:13" x14ac:dyDescent="0.2">
      <c r="A2439" t="s">
        <v>204</v>
      </c>
      <c r="B2439" s="28">
        <v>757207000</v>
      </c>
      <c r="C2439" s="28" t="str">
        <f>_xlfn.XLOOKUP(E2439,Crosswalk!$C$3:$C$3275,Crosswalk!$B$3:$B$3275)</f>
        <v>IL</v>
      </c>
      <c r="D2439" s="28" t="str" cm="1">
        <f t="array" ref="D2439">_xlfn.XLOOKUP(C2439,_xlfn.ANCHORARRAY($O$2),$P$2:$P$51)</f>
        <v>Illinois</v>
      </c>
      <c r="E2439" t="s">
        <v>3386</v>
      </c>
      <c r="F2439" s="28">
        <v>1900</v>
      </c>
      <c r="G2439" s="28">
        <v>16910</v>
      </c>
      <c r="H2439" s="28">
        <v>900</v>
      </c>
      <c r="I2439" s="28">
        <v>19710</v>
      </c>
      <c r="J2439" s="31">
        <f t="shared" si="154"/>
        <v>2.5092213886031164E-6</v>
      </c>
      <c r="K2439" s="31">
        <f t="shared" si="155"/>
        <v>2.2332070358567736E-5</v>
      </c>
      <c r="L2439" s="31">
        <f t="shared" si="156"/>
        <v>1.1885785524962131E-6</v>
      </c>
      <c r="M2439" s="31">
        <f t="shared" si="157"/>
        <v>2.6029870299667068E-5</v>
      </c>
    </row>
    <row r="2440" spans="1:13" x14ac:dyDescent="0.2">
      <c r="A2440" t="s">
        <v>138</v>
      </c>
      <c r="B2440" s="28">
        <v>11950816000</v>
      </c>
      <c r="C2440" s="28" t="str">
        <f>_xlfn.XLOOKUP(E2440,Crosswalk!$C$3:$C$3275,Crosswalk!$B$3:$B$3275)</f>
        <v>IL</v>
      </c>
      <c r="D2440" s="28" t="str" cm="1">
        <f t="array" ref="D2440">_xlfn.XLOOKUP(C2440,_xlfn.ANCHORARRAY($O$2),$P$2:$P$51)</f>
        <v>Illinois</v>
      </c>
      <c r="E2440" t="s">
        <v>3385</v>
      </c>
      <c r="F2440" s="28">
        <v>325560</v>
      </c>
      <c r="G2440" s="28">
        <v>317082</v>
      </c>
      <c r="H2440" s="28">
        <v>808768</v>
      </c>
      <c r="I2440" s="28">
        <v>1451410</v>
      </c>
      <c r="J2440" s="31">
        <f t="shared" si="154"/>
        <v>2.7241654461084497E-5</v>
      </c>
      <c r="K2440" s="31">
        <f t="shared" si="155"/>
        <v>2.6532246835697243E-5</v>
      </c>
      <c r="L2440" s="31">
        <f t="shared" si="156"/>
        <v>6.7674709408964206E-5</v>
      </c>
      <c r="M2440" s="31">
        <f t="shared" si="157"/>
        <v>1.2144861070574595E-4</v>
      </c>
    </row>
    <row r="2441" spans="1:13" x14ac:dyDescent="0.2">
      <c r="A2441" t="s">
        <v>572</v>
      </c>
      <c r="B2441" s="28">
        <v>9816801000</v>
      </c>
      <c r="C2441" s="28" t="str">
        <f>_xlfn.XLOOKUP(E2441,Crosswalk!$C$3:$C$3275,Crosswalk!$B$3:$B$3275)</f>
        <v>IL</v>
      </c>
      <c r="D2441" s="28" t="str" cm="1">
        <f t="array" ref="D2441">_xlfn.XLOOKUP(C2441,_xlfn.ANCHORARRAY($O$2),$P$2:$P$51)</f>
        <v>Illinois</v>
      </c>
      <c r="E2441" t="s">
        <v>3384</v>
      </c>
      <c r="F2441" s="28">
        <v>68128</v>
      </c>
      <c r="G2441" s="28">
        <v>67450</v>
      </c>
      <c r="H2441" s="28">
        <v>179999</v>
      </c>
      <c r="I2441" s="28">
        <v>315577</v>
      </c>
      <c r="J2441" s="31">
        <f t="shared" si="154"/>
        <v>6.9399389882712299E-6</v>
      </c>
      <c r="K2441" s="31">
        <f t="shared" si="155"/>
        <v>6.8708737194530074E-6</v>
      </c>
      <c r="L2441" s="31">
        <f t="shared" si="156"/>
        <v>1.8335810209456217E-5</v>
      </c>
      <c r="M2441" s="31">
        <f t="shared" si="157"/>
        <v>3.2146622917180457E-5</v>
      </c>
    </row>
    <row r="2442" spans="1:13" x14ac:dyDescent="0.2">
      <c r="A2442" t="s">
        <v>571</v>
      </c>
      <c r="B2442" s="28">
        <v>568427000</v>
      </c>
      <c r="C2442" s="28" t="str">
        <f>_xlfn.XLOOKUP(E2442,Crosswalk!$C$3:$C$3275,Crosswalk!$B$3:$B$3275)</f>
        <v>IL</v>
      </c>
      <c r="D2442" s="28" t="str" cm="1">
        <f t="array" ref="D2442">_xlfn.XLOOKUP(C2442,_xlfn.ANCHORARRAY($O$2),$P$2:$P$51)</f>
        <v>Illinois</v>
      </c>
      <c r="E2442" t="s">
        <v>3382</v>
      </c>
      <c r="F2442" s="28">
        <v>3272</v>
      </c>
      <c r="G2442" s="28">
        <v>13822</v>
      </c>
      <c r="H2442" s="28">
        <v>22236</v>
      </c>
      <c r="I2442" s="28">
        <v>39330</v>
      </c>
      <c r="J2442" s="31">
        <f t="shared" si="154"/>
        <v>5.7562360690115005E-6</v>
      </c>
      <c r="K2442" s="31">
        <f t="shared" si="155"/>
        <v>2.4316227061698337E-5</v>
      </c>
      <c r="L2442" s="31">
        <f t="shared" si="156"/>
        <v>3.9118479593685736E-5</v>
      </c>
      <c r="M2442" s="31">
        <f t="shared" si="157"/>
        <v>6.919094272439557E-5</v>
      </c>
    </row>
    <row r="2443" spans="1:13" x14ac:dyDescent="0.2">
      <c r="A2443" t="s">
        <v>136</v>
      </c>
      <c r="B2443" s="28">
        <v>1493323000</v>
      </c>
      <c r="C2443" s="28" t="str">
        <f>_xlfn.XLOOKUP(E2443,Crosswalk!$C$3:$C$3275,Crosswalk!$B$3:$B$3275)</f>
        <v>IL</v>
      </c>
      <c r="D2443" s="28" t="str" cm="1">
        <f t="array" ref="D2443">_xlfn.XLOOKUP(C2443,_xlfn.ANCHORARRAY($O$2),$P$2:$P$51)</f>
        <v>Illinois</v>
      </c>
      <c r="E2443" t="s">
        <v>3380</v>
      </c>
      <c r="F2443" s="28">
        <v>2544</v>
      </c>
      <c r="G2443" s="28">
        <v>44987</v>
      </c>
      <c r="H2443" s="28">
        <v>34618</v>
      </c>
      <c r="I2443" s="28">
        <v>82149</v>
      </c>
      <c r="J2443" s="31">
        <f t="shared" si="154"/>
        <v>1.7035832167588659E-6</v>
      </c>
      <c r="K2443" s="31">
        <f t="shared" si="155"/>
        <v>3.0125431671513798E-5</v>
      </c>
      <c r="L2443" s="31">
        <f t="shared" si="156"/>
        <v>2.3181856838741517E-5</v>
      </c>
      <c r="M2443" s="31">
        <f t="shared" si="157"/>
        <v>5.5010871727014185E-5</v>
      </c>
    </row>
    <row r="2444" spans="1:13" x14ac:dyDescent="0.2">
      <c r="A2444" t="s">
        <v>376</v>
      </c>
      <c r="B2444" s="28">
        <v>287264000</v>
      </c>
      <c r="C2444" s="28" t="str">
        <f>_xlfn.XLOOKUP(E2444,Crosswalk!$C$3:$C$3275,Crosswalk!$B$3:$B$3275)</f>
        <v>IL</v>
      </c>
      <c r="D2444" s="28" t="str" cm="1">
        <f t="array" ref="D2444">_xlfn.XLOOKUP(C2444,_xlfn.ANCHORARRAY($O$2),$P$2:$P$51)</f>
        <v>Illinois</v>
      </c>
      <c r="E2444" t="s">
        <v>3379</v>
      </c>
      <c r="F2444" s="28">
        <v>5987</v>
      </c>
      <c r="G2444" s="28">
        <v>6848</v>
      </c>
      <c r="H2444" s="28">
        <v>2691</v>
      </c>
      <c r="I2444" s="28">
        <v>15526</v>
      </c>
      <c r="J2444" s="31">
        <f t="shared" si="154"/>
        <v>2.0841455942965355E-5</v>
      </c>
      <c r="K2444" s="31">
        <f t="shared" si="155"/>
        <v>2.3838698897181686E-5</v>
      </c>
      <c r="L2444" s="31">
        <f t="shared" si="156"/>
        <v>9.3676896513311805E-6</v>
      </c>
      <c r="M2444" s="31">
        <f t="shared" si="157"/>
        <v>5.4047844491478225E-5</v>
      </c>
    </row>
    <row r="2445" spans="1:13" x14ac:dyDescent="0.2">
      <c r="A2445" t="s">
        <v>202</v>
      </c>
      <c r="B2445" s="28">
        <v>156085000</v>
      </c>
      <c r="C2445" s="28" t="str">
        <f>_xlfn.XLOOKUP(E2445,Crosswalk!$C$3:$C$3275,Crosswalk!$B$3:$B$3275)</f>
        <v>IL</v>
      </c>
      <c r="D2445" s="28" t="str" cm="1">
        <f t="array" ref="D2445">_xlfn.XLOOKUP(C2445,_xlfn.ANCHORARRAY($O$2),$P$2:$P$51)</f>
        <v>Illinois</v>
      </c>
      <c r="E2445" t="s">
        <v>3378</v>
      </c>
      <c r="F2445" s="28">
        <v>815</v>
      </c>
      <c r="G2445" s="28">
        <v>32414</v>
      </c>
      <c r="H2445" s="28">
        <v>9658</v>
      </c>
      <c r="I2445" s="28">
        <v>42887</v>
      </c>
      <c r="J2445" s="31">
        <f t="shared" si="154"/>
        <v>5.2215139186981455E-6</v>
      </c>
      <c r="K2445" s="31">
        <f t="shared" si="155"/>
        <v>2.0766889835666463E-4</v>
      </c>
      <c r="L2445" s="31">
        <f t="shared" si="156"/>
        <v>6.1876541627959119E-5</v>
      </c>
      <c r="M2445" s="31">
        <f t="shared" si="157"/>
        <v>2.7476695390332191E-4</v>
      </c>
    </row>
    <row r="2446" spans="1:13" x14ac:dyDescent="0.2">
      <c r="A2446" t="s">
        <v>200</v>
      </c>
      <c r="B2446" s="28">
        <v>57348000</v>
      </c>
      <c r="C2446" s="28" t="str">
        <f>_xlfn.XLOOKUP(E2446,Crosswalk!$C$3:$C$3275,Crosswalk!$B$3:$B$3275)</f>
        <v>IL</v>
      </c>
      <c r="D2446" s="28" t="str" cm="1">
        <f t="array" ref="D2446">_xlfn.XLOOKUP(C2446,_xlfn.ANCHORARRAY($O$2),$P$2:$P$51)</f>
        <v>Illinois</v>
      </c>
      <c r="E2446" t="s">
        <v>3377</v>
      </c>
      <c r="F2446" s="28">
        <v>1325</v>
      </c>
      <c r="G2446" s="28">
        <v>10724</v>
      </c>
      <c r="H2446" s="28">
        <v>15642</v>
      </c>
      <c r="I2446" s="28">
        <v>27691</v>
      </c>
      <c r="J2446" s="31">
        <f t="shared" si="154"/>
        <v>2.3104554648810768E-5</v>
      </c>
      <c r="K2446" s="31">
        <f t="shared" si="155"/>
        <v>1.8699867475762015E-4</v>
      </c>
      <c r="L2446" s="31">
        <f t="shared" si="156"/>
        <v>2.7275580665411174E-4</v>
      </c>
      <c r="M2446" s="31">
        <f t="shared" si="157"/>
        <v>4.8285903606054266E-4</v>
      </c>
    </row>
    <row r="2447" spans="1:13" x14ac:dyDescent="0.2">
      <c r="A2447" t="s">
        <v>135</v>
      </c>
      <c r="B2447" s="28">
        <v>567866000</v>
      </c>
      <c r="C2447" s="28" t="str">
        <f>_xlfn.XLOOKUP(E2447,Crosswalk!$C$3:$C$3275,Crosswalk!$B$3:$B$3275)</f>
        <v>IL</v>
      </c>
      <c r="D2447" s="28" t="str" cm="1">
        <f t="array" ref="D2447">_xlfn.XLOOKUP(C2447,_xlfn.ANCHORARRAY($O$2),$P$2:$P$51)</f>
        <v>Illinois</v>
      </c>
      <c r="E2447" t="s">
        <v>3376</v>
      </c>
      <c r="F2447" s="28">
        <v>1245</v>
      </c>
      <c r="G2447" s="28">
        <v>6525</v>
      </c>
      <c r="H2447" s="28">
        <v>656</v>
      </c>
      <c r="I2447" s="28">
        <v>8426</v>
      </c>
      <c r="J2447" s="31">
        <f t="shared" si="154"/>
        <v>2.1924186339735078E-6</v>
      </c>
      <c r="K2447" s="31">
        <f t="shared" si="155"/>
        <v>1.1490386816608143E-5</v>
      </c>
      <c r="L2447" s="31">
        <f t="shared" si="156"/>
        <v>1.1552021075394546E-6</v>
      </c>
      <c r="M2447" s="31">
        <f t="shared" si="157"/>
        <v>1.4838007558121107E-5</v>
      </c>
    </row>
    <row r="2448" spans="1:13" x14ac:dyDescent="0.2">
      <c r="A2448" t="s">
        <v>570</v>
      </c>
      <c r="B2448" s="28">
        <v>514555000</v>
      </c>
      <c r="C2448" s="28" t="str">
        <f>_xlfn.XLOOKUP(E2448,Crosswalk!$C$3:$C$3275,Crosswalk!$B$3:$B$3275)</f>
        <v>IL</v>
      </c>
      <c r="D2448" s="28" t="str" cm="1">
        <f t="array" ref="D2448">_xlfn.XLOOKUP(C2448,_xlfn.ANCHORARRAY($O$2),$P$2:$P$51)</f>
        <v>Illinois</v>
      </c>
      <c r="E2448" t="s">
        <v>3375</v>
      </c>
      <c r="F2448" s="28">
        <v>14570</v>
      </c>
      <c r="G2448" s="28">
        <v>36442</v>
      </c>
      <c r="H2448" s="28">
        <v>4540</v>
      </c>
      <c r="I2448" s="28">
        <v>55552</v>
      </c>
      <c r="J2448" s="31">
        <f t="shared" si="154"/>
        <v>2.8315729125166408E-5</v>
      </c>
      <c r="K2448" s="31">
        <f t="shared" si="155"/>
        <v>7.0822361069273446E-5</v>
      </c>
      <c r="L2448" s="31">
        <f t="shared" si="156"/>
        <v>8.8231578742797182E-6</v>
      </c>
      <c r="M2448" s="31">
        <f t="shared" si="157"/>
        <v>1.0796124806871957E-4</v>
      </c>
    </row>
    <row r="2449" spans="1:13" x14ac:dyDescent="0.2">
      <c r="A2449" t="s">
        <v>133</v>
      </c>
      <c r="B2449" s="28">
        <v>605326000</v>
      </c>
      <c r="C2449" s="28" t="str">
        <f>_xlfn.XLOOKUP(E2449,Crosswalk!$C$3:$C$3275,Crosswalk!$B$3:$B$3275)</f>
        <v>IL</v>
      </c>
      <c r="D2449" s="28" t="str" cm="1">
        <f t="array" ref="D2449">_xlfn.XLOOKUP(C2449,_xlfn.ANCHORARRAY($O$2),$P$2:$P$51)</f>
        <v>Illinois</v>
      </c>
      <c r="E2449" t="s">
        <v>3373</v>
      </c>
      <c r="F2449" s="28">
        <v>2025</v>
      </c>
      <c r="G2449" s="28">
        <v>75093</v>
      </c>
      <c r="H2449" s="28">
        <v>6538</v>
      </c>
      <c r="I2449" s="28">
        <v>83656</v>
      </c>
      <c r="J2449" s="31">
        <f t="shared" si="154"/>
        <v>3.3453048440014143E-6</v>
      </c>
      <c r="K2449" s="31">
        <f t="shared" si="155"/>
        <v>1.2405381562992504E-4</v>
      </c>
      <c r="L2449" s="31">
        <f t="shared" si="156"/>
        <v>1.0800791639546295E-5</v>
      </c>
      <c r="M2449" s="31">
        <f t="shared" si="157"/>
        <v>1.3819991211347273E-4</v>
      </c>
    </row>
    <row r="2450" spans="1:13" x14ac:dyDescent="0.2">
      <c r="A2450" t="s">
        <v>569</v>
      </c>
      <c r="B2450" s="28">
        <v>13244738000</v>
      </c>
      <c r="C2450" s="28" t="str">
        <f>_xlfn.XLOOKUP(E2450,Crosswalk!$C$3:$C$3275,Crosswalk!$B$3:$B$3275)</f>
        <v>IL</v>
      </c>
      <c r="D2450" s="28" t="str" cm="1">
        <f t="array" ref="D2450">_xlfn.XLOOKUP(C2450,_xlfn.ANCHORARRAY($O$2),$P$2:$P$51)</f>
        <v>Illinois</v>
      </c>
      <c r="E2450" t="s">
        <v>3372</v>
      </c>
      <c r="F2450" s="28">
        <v>203185</v>
      </c>
      <c r="G2450" s="28">
        <v>366191</v>
      </c>
      <c r="H2450" s="28">
        <v>868618</v>
      </c>
      <c r="I2450" s="28">
        <v>1437994</v>
      </c>
      <c r="J2450" s="31">
        <f t="shared" si="154"/>
        <v>1.5340809308572204E-5</v>
      </c>
      <c r="K2450" s="31">
        <f t="shared" si="155"/>
        <v>2.7648036525901834E-5</v>
      </c>
      <c r="L2450" s="31">
        <f t="shared" si="156"/>
        <v>6.558212023522096E-5</v>
      </c>
      <c r="M2450" s="31">
        <f t="shared" si="157"/>
        <v>1.08570966069695E-4</v>
      </c>
    </row>
    <row r="2451" spans="1:13" x14ac:dyDescent="0.2">
      <c r="A2451" t="s">
        <v>568</v>
      </c>
      <c r="B2451" s="28">
        <v>2807275000</v>
      </c>
      <c r="C2451" s="28" t="str">
        <f>_xlfn.XLOOKUP(E2451,Crosswalk!$C$3:$C$3275,Crosswalk!$B$3:$B$3275)</f>
        <v>IL</v>
      </c>
      <c r="D2451" s="28" t="str" cm="1">
        <f t="array" ref="D2451">_xlfn.XLOOKUP(C2451,_xlfn.ANCHORARRAY($O$2),$P$2:$P$51)</f>
        <v>Illinois</v>
      </c>
      <c r="E2451" t="s">
        <v>3370</v>
      </c>
      <c r="F2451" s="28">
        <v>15399</v>
      </c>
      <c r="G2451" s="28">
        <v>42234</v>
      </c>
      <c r="H2451" s="28">
        <v>107732</v>
      </c>
      <c r="I2451" s="28">
        <v>165365</v>
      </c>
      <c r="J2451" s="31">
        <f t="shared" si="154"/>
        <v>5.4853906368275287E-6</v>
      </c>
      <c r="K2451" s="31">
        <f t="shared" si="155"/>
        <v>1.5044482638857967E-5</v>
      </c>
      <c r="L2451" s="31">
        <f t="shared" si="156"/>
        <v>3.8376005200772992E-5</v>
      </c>
      <c r="M2451" s="31">
        <f t="shared" si="157"/>
        <v>5.8905878476458487E-5</v>
      </c>
    </row>
    <row r="2452" spans="1:13" x14ac:dyDescent="0.2">
      <c r="A2452" t="s">
        <v>567</v>
      </c>
      <c r="B2452" s="28">
        <v>731264000</v>
      </c>
      <c r="C2452" s="28" t="str">
        <f>_xlfn.XLOOKUP(E2452,Crosswalk!$C$3:$C$3275,Crosswalk!$B$3:$B$3275)</f>
        <v>IL</v>
      </c>
      <c r="D2452" s="28" t="str" cm="1">
        <f t="array" ref="D2452">_xlfn.XLOOKUP(C2452,_xlfn.ANCHORARRAY($O$2),$P$2:$P$51)</f>
        <v>Illinois</v>
      </c>
      <c r="E2452" t="s">
        <v>3368</v>
      </c>
      <c r="F2452" s="28">
        <v>1541</v>
      </c>
      <c r="G2452" s="28">
        <v>12838</v>
      </c>
      <c r="H2452" s="28">
        <v>30434</v>
      </c>
      <c r="I2452" s="28">
        <v>44813</v>
      </c>
      <c r="J2452" s="31">
        <f t="shared" si="154"/>
        <v>2.1073100822685104E-6</v>
      </c>
      <c r="K2452" s="31">
        <f t="shared" si="155"/>
        <v>1.7555903203220725E-5</v>
      </c>
      <c r="L2452" s="31">
        <f t="shared" si="156"/>
        <v>4.1618348503413269E-5</v>
      </c>
      <c r="M2452" s="31">
        <f t="shared" si="157"/>
        <v>6.1281561788902505E-5</v>
      </c>
    </row>
    <row r="2453" spans="1:13" x14ac:dyDescent="0.2">
      <c r="A2453" t="s">
        <v>132</v>
      </c>
      <c r="B2453" s="28">
        <v>1470724000</v>
      </c>
      <c r="C2453" s="28" t="str">
        <f>_xlfn.XLOOKUP(E2453,Crosswalk!$C$3:$C$3275,Crosswalk!$B$3:$B$3275)</f>
        <v>IL</v>
      </c>
      <c r="D2453" s="28" t="str" cm="1">
        <f t="array" ref="D2453">_xlfn.XLOOKUP(C2453,_xlfn.ANCHORARRAY($O$2),$P$2:$P$51)</f>
        <v>Illinois</v>
      </c>
      <c r="E2453" t="s">
        <v>3366</v>
      </c>
      <c r="F2453" s="28">
        <v>6309</v>
      </c>
      <c r="G2453" s="28">
        <v>28528</v>
      </c>
      <c r="H2453" s="28">
        <v>3681</v>
      </c>
      <c r="I2453" s="28">
        <v>38518</v>
      </c>
      <c r="J2453" s="31">
        <f t="shared" si="154"/>
        <v>4.2897239726828423E-6</v>
      </c>
      <c r="K2453" s="31">
        <f t="shared" si="155"/>
        <v>1.9397249245949615E-5</v>
      </c>
      <c r="L2453" s="31">
        <f t="shared" si="156"/>
        <v>2.5028489369861374E-6</v>
      </c>
      <c r="M2453" s="31">
        <f t="shared" si="157"/>
        <v>2.6189822155618592E-5</v>
      </c>
    </row>
    <row r="2454" spans="1:13" x14ac:dyDescent="0.2">
      <c r="A2454" t="s">
        <v>131</v>
      </c>
      <c r="B2454" s="28">
        <v>1017393000</v>
      </c>
      <c r="C2454" s="28" t="str">
        <f>_xlfn.XLOOKUP(E2454,Crosswalk!$C$3:$C$3275,Crosswalk!$B$3:$B$3275)</f>
        <v>IL</v>
      </c>
      <c r="D2454" s="28" t="str" cm="1">
        <f t="array" ref="D2454">_xlfn.XLOOKUP(C2454,_xlfn.ANCHORARRAY($O$2),$P$2:$P$51)</f>
        <v>Illinois</v>
      </c>
      <c r="E2454" t="s">
        <v>3365</v>
      </c>
      <c r="F2454" s="28">
        <v>15708</v>
      </c>
      <c r="G2454" s="28">
        <v>30283</v>
      </c>
      <c r="H2454" s="28">
        <v>47795</v>
      </c>
      <c r="I2454" s="28">
        <v>93786</v>
      </c>
      <c r="J2454" s="31">
        <f t="shared" si="154"/>
        <v>1.5439461447051433E-5</v>
      </c>
      <c r="K2454" s="31">
        <f t="shared" si="155"/>
        <v>2.9765292271521428E-5</v>
      </c>
      <c r="L2454" s="31">
        <f t="shared" si="156"/>
        <v>4.6977913156469528E-5</v>
      </c>
      <c r="M2454" s="31">
        <f t="shared" si="157"/>
        <v>9.218266687504239E-5</v>
      </c>
    </row>
    <row r="2455" spans="1:13" x14ac:dyDescent="0.2">
      <c r="A2455" t="s">
        <v>130</v>
      </c>
      <c r="B2455" s="28">
        <v>910027000</v>
      </c>
      <c r="C2455" s="28" t="str">
        <f>_xlfn.XLOOKUP(E2455,Crosswalk!$C$3:$C$3275,Crosswalk!$B$3:$B$3275)</f>
        <v>IL</v>
      </c>
      <c r="D2455" s="28" t="str" cm="1">
        <f t="array" ref="D2455">_xlfn.XLOOKUP(C2455,_xlfn.ANCHORARRAY($O$2),$P$2:$P$51)</f>
        <v>Illinois</v>
      </c>
      <c r="E2455" t="s">
        <v>3364</v>
      </c>
      <c r="F2455" s="28">
        <v>13202</v>
      </c>
      <c r="G2455" s="28">
        <v>101341</v>
      </c>
      <c r="H2455" s="28">
        <v>97419</v>
      </c>
      <c r="I2455" s="28">
        <v>211962</v>
      </c>
      <c r="J2455" s="31">
        <f t="shared" si="154"/>
        <v>1.4507261872449939E-5</v>
      </c>
      <c r="K2455" s="31">
        <f t="shared" si="155"/>
        <v>1.1136043216300176E-4</v>
      </c>
      <c r="L2455" s="31">
        <f t="shared" si="156"/>
        <v>1.0705066992517805E-4</v>
      </c>
      <c r="M2455" s="31">
        <f t="shared" si="157"/>
        <v>2.3291836396062974E-4</v>
      </c>
    </row>
    <row r="2456" spans="1:13" x14ac:dyDescent="0.2">
      <c r="A2456" t="s">
        <v>566</v>
      </c>
      <c r="B2456" s="28">
        <v>425436000</v>
      </c>
      <c r="C2456" s="28" t="str">
        <f>_xlfn.XLOOKUP(E2456,Crosswalk!$C$3:$C$3275,Crosswalk!$B$3:$B$3275)</f>
        <v>IL</v>
      </c>
      <c r="D2456" s="28" t="str" cm="1">
        <f t="array" ref="D2456">_xlfn.XLOOKUP(C2456,_xlfn.ANCHORARRAY($O$2),$P$2:$P$51)</f>
        <v>Illinois</v>
      </c>
      <c r="E2456" t="s">
        <v>3363</v>
      </c>
      <c r="F2456" s="28">
        <v>17472</v>
      </c>
      <c r="G2456" s="28">
        <v>67463</v>
      </c>
      <c r="H2456" s="28">
        <v>72832</v>
      </c>
      <c r="I2456" s="28">
        <v>157767</v>
      </c>
      <c r="J2456" s="31">
        <f t="shared" si="154"/>
        <v>4.1068456830169519E-5</v>
      </c>
      <c r="K2456" s="31">
        <f t="shared" si="155"/>
        <v>1.585737925328369E-4</v>
      </c>
      <c r="L2456" s="31">
        <f t="shared" si="156"/>
        <v>1.7119378707960775E-4</v>
      </c>
      <c r="M2456" s="31">
        <f t="shared" si="157"/>
        <v>3.7083603644261416E-4</v>
      </c>
    </row>
    <row r="2457" spans="1:13" x14ac:dyDescent="0.2">
      <c r="A2457" t="s">
        <v>565</v>
      </c>
      <c r="B2457" s="28">
        <v>258983000</v>
      </c>
      <c r="C2457" s="28" t="str">
        <f>_xlfn.XLOOKUP(E2457,Crosswalk!$C$3:$C$3275,Crosswalk!$B$3:$B$3275)</f>
        <v>IL</v>
      </c>
      <c r="D2457" s="28" t="str" cm="1">
        <f t="array" ref="D2457">_xlfn.XLOOKUP(C2457,_xlfn.ANCHORARRAY($O$2),$P$2:$P$51)</f>
        <v>Illinois</v>
      </c>
      <c r="E2457" t="s">
        <v>3359</v>
      </c>
      <c r="F2457" s="28">
        <v>4615</v>
      </c>
      <c r="G2457" s="28">
        <v>13047</v>
      </c>
      <c r="H2457" s="28">
        <v>29858</v>
      </c>
      <c r="I2457" s="28">
        <v>47520</v>
      </c>
      <c r="J2457" s="31">
        <f t="shared" si="154"/>
        <v>1.7819702451512261E-5</v>
      </c>
      <c r="K2457" s="31">
        <f t="shared" si="155"/>
        <v>5.037782402705969E-5</v>
      </c>
      <c r="L2457" s="31">
        <f t="shared" si="156"/>
        <v>1.1528942054111659E-4</v>
      </c>
      <c r="M2457" s="31">
        <f t="shared" si="157"/>
        <v>1.8348694701968856E-4</v>
      </c>
    </row>
    <row r="2458" spans="1:13" x14ac:dyDescent="0.2">
      <c r="A2458" t="s">
        <v>564</v>
      </c>
      <c r="B2458" s="28">
        <v>572417000</v>
      </c>
      <c r="C2458" s="28" t="str">
        <f>_xlfn.XLOOKUP(E2458,Crosswalk!$C$3:$C$3275,Crosswalk!$B$3:$B$3275)</f>
        <v>IL</v>
      </c>
      <c r="D2458" s="28" t="str" cm="1">
        <f t="array" ref="D2458">_xlfn.XLOOKUP(C2458,_xlfn.ANCHORARRAY($O$2),$P$2:$P$51)</f>
        <v>Illinois</v>
      </c>
      <c r="E2458" t="s">
        <v>3357</v>
      </c>
      <c r="F2458" s="28">
        <v>1225</v>
      </c>
      <c r="G2458" s="28">
        <v>8323</v>
      </c>
      <c r="H2458" s="28">
        <v>1634</v>
      </c>
      <c r="I2458" s="28">
        <v>11182</v>
      </c>
      <c r="J2458" s="31">
        <f t="shared" si="154"/>
        <v>2.1400482515369042E-6</v>
      </c>
      <c r="K2458" s="31">
        <f t="shared" si="155"/>
        <v>1.4540099263299308E-5</v>
      </c>
      <c r="L2458" s="31">
        <f t="shared" si="156"/>
        <v>2.854562320825552E-6</v>
      </c>
      <c r="M2458" s="31">
        <f t="shared" si="157"/>
        <v>1.9534709835661763E-5</v>
      </c>
    </row>
    <row r="2459" spans="1:13" x14ac:dyDescent="0.2">
      <c r="A2459" t="s">
        <v>563</v>
      </c>
      <c r="B2459" s="28">
        <v>458176000</v>
      </c>
      <c r="C2459" s="28" t="str">
        <f>_xlfn.XLOOKUP(E2459,Crosswalk!$C$3:$C$3275,Crosswalk!$B$3:$B$3275)</f>
        <v>IL</v>
      </c>
      <c r="D2459" s="28" t="str" cm="1">
        <f t="array" ref="D2459">_xlfn.XLOOKUP(C2459,_xlfn.ANCHORARRAY($O$2),$P$2:$P$51)</f>
        <v>Illinois</v>
      </c>
      <c r="E2459" t="s">
        <v>3355</v>
      </c>
      <c r="F2459" s="28">
        <v>5338</v>
      </c>
      <c r="G2459" s="28">
        <v>5732</v>
      </c>
      <c r="H2459" s="28">
        <v>20475</v>
      </c>
      <c r="I2459" s="28">
        <v>31545</v>
      </c>
      <c r="J2459" s="31">
        <f t="shared" si="154"/>
        <v>1.1650544768822462E-5</v>
      </c>
      <c r="K2459" s="31">
        <f t="shared" si="155"/>
        <v>1.251047632350887E-5</v>
      </c>
      <c r="L2459" s="31">
        <f t="shared" si="156"/>
        <v>4.4688067467523399E-5</v>
      </c>
      <c r="M2459" s="31">
        <f t="shared" si="157"/>
        <v>6.8849088559854726E-5</v>
      </c>
    </row>
    <row r="2460" spans="1:13" x14ac:dyDescent="0.2">
      <c r="A2460" t="s">
        <v>128</v>
      </c>
      <c r="B2460" s="28">
        <v>458259000</v>
      </c>
      <c r="C2460" s="28" t="str">
        <f>_xlfn.XLOOKUP(E2460,Crosswalk!$C$3:$C$3275,Crosswalk!$B$3:$B$3275)</f>
        <v>IL</v>
      </c>
      <c r="D2460" s="28" t="str" cm="1">
        <f t="array" ref="D2460">_xlfn.XLOOKUP(C2460,_xlfn.ANCHORARRAY($O$2),$P$2:$P$51)</f>
        <v>Illinois</v>
      </c>
      <c r="E2460" t="s">
        <v>3353</v>
      </c>
      <c r="F2460" s="28">
        <v>33029</v>
      </c>
      <c r="G2460" s="28">
        <v>80610</v>
      </c>
      <c r="H2460" s="28">
        <v>170321</v>
      </c>
      <c r="I2460" s="28">
        <v>283960</v>
      </c>
      <c r="J2460" s="31">
        <f t="shared" si="154"/>
        <v>7.2074961975651319E-5</v>
      </c>
      <c r="K2460" s="31">
        <f t="shared" si="155"/>
        <v>1.7590489221160958E-4</v>
      </c>
      <c r="L2460" s="31">
        <f t="shared" si="156"/>
        <v>3.7166973261845373E-4</v>
      </c>
      <c r="M2460" s="31">
        <f t="shared" si="157"/>
        <v>6.196495868057147E-4</v>
      </c>
    </row>
    <row r="2461" spans="1:13" x14ac:dyDescent="0.2">
      <c r="A2461" t="s">
        <v>127</v>
      </c>
      <c r="B2461" s="28">
        <v>1306920000</v>
      </c>
      <c r="C2461" s="28" t="str">
        <f>_xlfn.XLOOKUP(E2461,Crosswalk!$C$3:$C$3275,Crosswalk!$B$3:$B$3275)</f>
        <v>IL</v>
      </c>
      <c r="D2461" s="28" t="str" cm="1">
        <f t="array" ref="D2461">_xlfn.XLOOKUP(C2461,_xlfn.ANCHORARRAY($O$2),$P$2:$P$51)</f>
        <v>Illinois</v>
      </c>
      <c r="E2461" t="s">
        <v>3352</v>
      </c>
      <c r="F2461" s="28">
        <v>5055</v>
      </c>
      <c r="G2461" s="28">
        <v>42157</v>
      </c>
      <c r="H2461" s="28">
        <v>30971</v>
      </c>
      <c r="I2461" s="28">
        <v>78183</v>
      </c>
      <c r="J2461" s="31">
        <f t="shared" si="154"/>
        <v>3.8678725553209072E-6</v>
      </c>
      <c r="K2461" s="31">
        <f t="shared" si="155"/>
        <v>3.2256756343157962E-5</v>
      </c>
      <c r="L2461" s="31">
        <f t="shared" si="156"/>
        <v>2.3697701466042299E-5</v>
      </c>
      <c r="M2461" s="31">
        <f t="shared" si="157"/>
        <v>5.9822330364521164E-5</v>
      </c>
    </row>
    <row r="2462" spans="1:13" x14ac:dyDescent="0.2">
      <c r="A2462" t="s">
        <v>125</v>
      </c>
      <c r="B2462" s="28">
        <v>11434900000</v>
      </c>
      <c r="C2462" s="28" t="str">
        <f>_xlfn.XLOOKUP(E2462,Crosswalk!$C$3:$C$3275,Crosswalk!$B$3:$B$3275)</f>
        <v>IL</v>
      </c>
      <c r="D2462" s="28" t="str" cm="1">
        <f t="array" ref="D2462">_xlfn.XLOOKUP(C2462,_xlfn.ANCHORARRAY($O$2),$P$2:$P$51)</f>
        <v>Illinois</v>
      </c>
      <c r="E2462" t="s">
        <v>3351</v>
      </c>
      <c r="F2462" s="28">
        <v>252309</v>
      </c>
      <c r="G2462" s="28">
        <v>229445</v>
      </c>
      <c r="H2462" s="28">
        <v>119826</v>
      </c>
      <c r="I2462" s="28">
        <v>601580</v>
      </c>
      <c r="J2462" s="31">
        <f t="shared" si="154"/>
        <v>2.2064819106419821E-5</v>
      </c>
      <c r="K2462" s="31">
        <f t="shared" si="155"/>
        <v>2.0065326325547227E-5</v>
      </c>
      <c r="L2462" s="31">
        <f t="shared" si="156"/>
        <v>1.0478972269105983E-5</v>
      </c>
      <c r="M2462" s="31">
        <f t="shared" si="157"/>
        <v>5.2609117701073033E-5</v>
      </c>
    </row>
    <row r="2463" spans="1:13" x14ac:dyDescent="0.2">
      <c r="A2463" t="s">
        <v>562</v>
      </c>
      <c r="B2463" s="28">
        <v>1146944000</v>
      </c>
      <c r="C2463" s="28" t="str">
        <f>_xlfn.XLOOKUP(E2463,Crosswalk!$C$3:$C$3275,Crosswalk!$B$3:$B$3275)</f>
        <v>IL</v>
      </c>
      <c r="D2463" s="28" t="str" cm="1">
        <f t="array" ref="D2463">_xlfn.XLOOKUP(C2463,_xlfn.ANCHORARRAY($O$2),$P$2:$P$51)</f>
        <v>Illinois</v>
      </c>
      <c r="E2463" t="s">
        <v>3350</v>
      </c>
      <c r="F2463" s="28">
        <v>49062</v>
      </c>
      <c r="G2463" s="28">
        <v>45613</v>
      </c>
      <c r="H2463" s="28">
        <v>14995</v>
      </c>
      <c r="I2463" s="28">
        <v>109670</v>
      </c>
      <c r="J2463" s="31">
        <f t="shared" si="154"/>
        <v>4.2776282015512524E-5</v>
      </c>
      <c r="K2463" s="31">
        <f t="shared" si="155"/>
        <v>3.976916048211595E-5</v>
      </c>
      <c r="L2463" s="31">
        <f t="shared" si="156"/>
        <v>1.3073872830757213E-5</v>
      </c>
      <c r="M2463" s="31">
        <f t="shared" si="157"/>
        <v>9.5619315328385697E-5</v>
      </c>
    </row>
    <row r="2464" spans="1:13" x14ac:dyDescent="0.2">
      <c r="A2464" t="s">
        <v>124</v>
      </c>
      <c r="B2464" s="28">
        <v>7020859000</v>
      </c>
      <c r="C2464" s="28" t="str">
        <f>_xlfn.XLOOKUP(E2464,Crosswalk!$C$3:$C$3275,Crosswalk!$B$3:$B$3275)</f>
        <v>IL</v>
      </c>
      <c r="D2464" s="28" t="str" cm="1">
        <f t="array" ref="D2464">_xlfn.XLOOKUP(C2464,_xlfn.ANCHORARRAY($O$2),$P$2:$P$51)</f>
        <v>Illinois</v>
      </c>
      <c r="E2464" t="s">
        <v>3346</v>
      </c>
      <c r="F2464" s="28">
        <v>21299</v>
      </c>
      <c r="G2464" s="28">
        <v>51122</v>
      </c>
      <c r="H2464" s="28">
        <v>143215</v>
      </c>
      <c r="I2464" s="28">
        <v>215636</v>
      </c>
      <c r="J2464" s="31">
        <f t="shared" si="154"/>
        <v>3.0336743694753019E-6</v>
      </c>
      <c r="K2464" s="31">
        <f t="shared" si="155"/>
        <v>7.2814451906810832E-6</v>
      </c>
      <c r="L2464" s="31">
        <f t="shared" si="156"/>
        <v>2.039850109509392E-5</v>
      </c>
      <c r="M2464" s="31">
        <f t="shared" si="157"/>
        <v>3.0713620655250307E-5</v>
      </c>
    </row>
    <row r="2465" spans="1:13" x14ac:dyDescent="0.2">
      <c r="A2465" t="s">
        <v>8077</v>
      </c>
      <c r="B2465" s="28">
        <v>12402490000</v>
      </c>
      <c r="C2465" s="28" t="str">
        <f>_xlfn.XLOOKUP(E2465,Crosswalk!$C$3:$C$3275,Crosswalk!$B$3:$B$3275)</f>
        <v>IL</v>
      </c>
      <c r="D2465" s="28" t="str" cm="1">
        <f t="array" ref="D2465">_xlfn.XLOOKUP(C2465,_xlfn.ANCHORARRAY($O$2),$P$2:$P$51)</f>
        <v>Illinois</v>
      </c>
      <c r="E2465" t="s">
        <v>3343</v>
      </c>
      <c r="F2465" s="28" t="e">
        <v>#N/A</v>
      </c>
      <c r="G2465" s="28" t="e">
        <v>#N/A</v>
      </c>
      <c r="H2465" s="28" t="e">
        <v>#N/A</v>
      </c>
      <c r="I2465" s="28" t="e">
        <v>#N/A</v>
      </c>
      <c r="J2465" s="31" t="e">
        <f t="shared" si="154"/>
        <v>#N/A</v>
      </c>
      <c r="K2465" s="31" t="e">
        <f t="shared" si="155"/>
        <v>#N/A</v>
      </c>
      <c r="L2465" s="31" t="e">
        <f t="shared" si="156"/>
        <v>#N/A</v>
      </c>
      <c r="M2465" s="31" t="e">
        <f t="shared" si="157"/>
        <v>#N/A</v>
      </c>
    </row>
    <row r="2466" spans="1:13" x14ac:dyDescent="0.2">
      <c r="A2466" t="s">
        <v>8076</v>
      </c>
      <c r="B2466" s="28">
        <v>11736282000</v>
      </c>
      <c r="C2466" s="28" t="str">
        <f>_xlfn.XLOOKUP(E2466,Crosswalk!$C$3:$C$3275,Crosswalk!$B$3:$B$3275)</f>
        <v>IL</v>
      </c>
      <c r="D2466" s="28" t="str" cm="1">
        <f t="array" ref="D2466">_xlfn.XLOOKUP(C2466,_xlfn.ANCHORARRAY($O$2),$P$2:$P$51)</f>
        <v>Illinois</v>
      </c>
      <c r="E2466" t="s">
        <v>3341</v>
      </c>
      <c r="F2466" s="28" t="e">
        <v>#N/A</v>
      </c>
      <c r="G2466" s="28" t="e">
        <v>#N/A</v>
      </c>
      <c r="H2466" s="28" t="e">
        <v>#N/A</v>
      </c>
      <c r="I2466" s="28" t="e">
        <v>#N/A</v>
      </c>
      <c r="J2466" s="31" t="e">
        <f t="shared" si="154"/>
        <v>#N/A</v>
      </c>
      <c r="K2466" s="31" t="e">
        <f t="shared" si="155"/>
        <v>#N/A</v>
      </c>
      <c r="L2466" s="31" t="e">
        <f t="shared" si="156"/>
        <v>#N/A</v>
      </c>
      <c r="M2466" s="31" t="e">
        <f t="shared" si="157"/>
        <v>#N/A</v>
      </c>
    </row>
    <row r="2467" spans="1:13" x14ac:dyDescent="0.2">
      <c r="A2467" t="s">
        <v>7946</v>
      </c>
      <c r="B2467" s="28">
        <v>1074902000</v>
      </c>
      <c r="C2467" s="28" t="str">
        <f>_xlfn.XLOOKUP(E2467,Crosswalk!$C$3:$C$3275,Crosswalk!$B$3:$B$3275)</f>
        <v>IL</v>
      </c>
      <c r="D2467" s="28" t="str" cm="1">
        <f t="array" ref="D2467">_xlfn.XLOOKUP(C2467,_xlfn.ANCHORARRAY($O$2),$P$2:$P$51)</f>
        <v>Illinois</v>
      </c>
      <c r="E2467" t="s">
        <v>3339</v>
      </c>
      <c r="F2467" s="28">
        <v>15865</v>
      </c>
      <c r="G2467" s="28">
        <v>25840</v>
      </c>
      <c r="H2467" s="28">
        <v>47443</v>
      </c>
      <c r="I2467" s="28">
        <v>89148</v>
      </c>
      <c r="J2467" s="31">
        <f t="shared" si="154"/>
        <v>1.4759485050730206E-5</v>
      </c>
      <c r="K2467" s="31">
        <f t="shared" si="155"/>
        <v>2.4039400801189317E-5</v>
      </c>
      <c r="L2467" s="31">
        <f t="shared" si="156"/>
        <v>4.4137046912183625E-5</v>
      </c>
      <c r="M2467" s="31">
        <f t="shared" si="157"/>
        <v>8.2935932764103144E-5</v>
      </c>
    </row>
    <row r="2468" spans="1:13" x14ac:dyDescent="0.2">
      <c r="A2468" t="s">
        <v>192</v>
      </c>
      <c r="B2468" s="28">
        <v>1065928000</v>
      </c>
      <c r="C2468" s="28" t="str">
        <f>_xlfn.XLOOKUP(E2468,Crosswalk!$C$3:$C$3275,Crosswalk!$B$3:$B$3275)</f>
        <v>IL</v>
      </c>
      <c r="D2468" s="28" t="str" cm="1">
        <f t="array" ref="D2468">_xlfn.XLOOKUP(C2468,_xlfn.ANCHORARRAY($O$2),$P$2:$P$51)</f>
        <v>Illinois</v>
      </c>
      <c r="E2468" t="s">
        <v>3337</v>
      </c>
      <c r="F2468" s="28">
        <v>5128</v>
      </c>
      <c r="G2468" s="28">
        <v>11890</v>
      </c>
      <c r="H2468" s="28">
        <v>1876</v>
      </c>
      <c r="I2468" s="28">
        <v>18894</v>
      </c>
      <c r="J2468" s="31">
        <f t="shared" si="154"/>
        <v>4.8108315008143138E-6</v>
      </c>
      <c r="K2468" s="31">
        <f t="shared" si="155"/>
        <v>1.1154599560195435E-5</v>
      </c>
      <c r="L2468" s="31">
        <f t="shared" si="156"/>
        <v>1.7599687783790275E-6</v>
      </c>
      <c r="M2468" s="31">
        <f t="shared" si="157"/>
        <v>1.7725399839388775E-5</v>
      </c>
    </row>
    <row r="2469" spans="1:13" x14ac:dyDescent="0.2">
      <c r="A2469" t="s">
        <v>558</v>
      </c>
      <c r="B2469" s="28">
        <v>2084917000</v>
      </c>
      <c r="C2469" s="28" t="str">
        <f>_xlfn.XLOOKUP(E2469,Crosswalk!$C$3:$C$3275,Crosswalk!$B$3:$B$3275)</f>
        <v>IL</v>
      </c>
      <c r="D2469" s="28" t="str" cm="1">
        <f t="array" ref="D2469">_xlfn.XLOOKUP(C2469,_xlfn.ANCHORARRAY($O$2),$P$2:$P$51)</f>
        <v>Illinois</v>
      </c>
      <c r="E2469" t="s">
        <v>3336</v>
      </c>
      <c r="F2469" s="28">
        <v>8038</v>
      </c>
      <c r="G2469" s="28">
        <v>18934</v>
      </c>
      <c r="H2469" s="28">
        <v>42908</v>
      </c>
      <c r="I2469" s="28">
        <v>69880</v>
      </c>
      <c r="J2469" s="31">
        <f t="shared" si="154"/>
        <v>3.8553093480459894E-6</v>
      </c>
      <c r="K2469" s="31">
        <f t="shared" si="155"/>
        <v>9.0814166703039016E-6</v>
      </c>
      <c r="L2469" s="31">
        <f t="shared" si="156"/>
        <v>2.0580195758392301E-5</v>
      </c>
      <c r="M2469" s="31">
        <f t="shared" si="157"/>
        <v>3.3516921776742191E-5</v>
      </c>
    </row>
    <row r="2470" spans="1:13" x14ac:dyDescent="0.2">
      <c r="A2470" t="s">
        <v>121</v>
      </c>
      <c r="B2470" s="28">
        <v>1580756000</v>
      </c>
      <c r="C2470" s="28" t="str">
        <f>_xlfn.XLOOKUP(E2470,Crosswalk!$C$3:$C$3275,Crosswalk!$B$3:$B$3275)</f>
        <v>IL</v>
      </c>
      <c r="D2470" s="28" t="str" cm="1">
        <f t="array" ref="D2470">_xlfn.XLOOKUP(C2470,_xlfn.ANCHORARRAY($O$2),$P$2:$P$51)</f>
        <v>Illinois</v>
      </c>
      <c r="E2470" t="s">
        <v>3334</v>
      </c>
      <c r="F2470" s="28">
        <v>22120</v>
      </c>
      <c r="G2470" s="28">
        <v>30994</v>
      </c>
      <c r="H2470" s="28">
        <v>82690</v>
      </c>
      <c r="I2470" s="28">
        <v>135804</v>
      </c>
      <c r="J2470" s="31">
        <f t="shared" si="154"/>
        <v>1.3993304469506996E-5</v>
      </c>
      <c r="K2470" s="31">
        <f t="shared" si="155"/>
        <v>1.9607074083539776E-5</v>
      </c>
      <c r="L2470" s="31">
        <f t="shared" si="156"/>
        <v>5.2310413498351423E-5</v>
      </c>
      <c r="M2470" s="31">
        <f t="shared" si="157"/>
        <v>8.5910792051398192E-5</v>
      </c>
    </row>
    <row r="2471" spans="1:13" x14ac:dyDescent="0.2">
      <c r="A2471" t="s">
        <v>120</v>
      </c>
      <c r="B2471" s="28">
        <v>503335000</v>
      </c>
      <c r="C2471" s="28" t="str">
        <f>_xlfn.XLOOKUP(E2471,Crosswalk!$C$3:$C$3275,Crosswalk!$B$3:$B$3275)</f>
        <v>IL</v>
      </c>
      <c r="D2471" s="28" t="str" cm="1">
        <f t="array" ref="D2471">_xlfn.XLOOKUP(C2471,_xlfn.ANCHORARRAY($O$2),$P$2:$P$51)</f>
        <v>Illinois</v>
      </c>
      <c r="E2471" t="s">
        <v>3333</v>
      </c>
      <c r="F2471" s="28">
        <v>960</v>
      </c>
      <c r="G2471" s="28">
        <v>11914</v>
      </c>
      <c r="H2471" s="28">
        <v>33433</v>
      </c>
      <c r="I2471" s="28">
        <v>46307</v>
      </c>
      <c r="J2471" s="31">
        <f t="shared" si="154"/>
        <v>1.9072784527203553E-6</v>
      </c>
      <c r="K2471" s="31">
        <f t="shared" si="155"/>
        <v>2.367012029761491E-5</v>
      </c>
      <c r="L2471" s="31">
        <f t="shared" si="156"/>
        <v>6.6422958864374615E-5</v>
      </c>
      <c r="M2471" s="31">
        <f t="shared" si="157"/>
        <v>9.2000357614709885E-5</v>
      </c>
    </row>
    <row r="2472" spans="1:13" x14ac:dyDescent="0.2">
      <c r="A2472" t="s">
        <v>812</v>
      </c>
      <c r="B2472" s="28">
        <v>5681661000</v>
      </c>
      <c r="C2472" s="28" t="str">
        <f>_xlfn.XLOOKUP(E2472,Crosswalk!$C$3:$C$3275,Crosswalk!$B$3:$B$3275)</f>
        <v>IL</v>
      </c>
      <c r="D2472" s="28" t="str" cm="1">
        <f t="array" ref="D2472">_xlfn.XLOOKUP(C2472,_xlfn.ANCHORARRAY($O$2),$P$2:$P$51)</f>
        <v>Illinois</v>
      </c>
      <c r="E2472" t="s">
        <v>3332</v>
      </c>
      <c r="F2472" s="28" t="e">
        <v>#N/A</v>
      </c>
      <c r="G2472" s="28" t="e">
        <v>#N/A</v>
      </c>
      <c r="H2472" s="28" t="e">
        <v>#N/A</v>
      </c>
      <c r="I2472" s="28" t="e">
        <v>#N/A</v>
      </c>
      <c r="J2472" s="31" t="e">
        <f t="shared" si="154"/>
        <v>#N/A</v>
      </c>
      <c r="K2472" s="31" t="e">
        <f t="shared" si="155"/>
        <v>#N/A</v>
      </c>
      <c r="L2472" s="31" t="e">
        <f t="shared" si="156"/>
        <v>#N/A</v>
      </c>
      <c r="M2472" s="31" t="e">
        <f t="shared" si="157"/>
        <v>#N/A</v>
      </c>
    </row>
    <row r="2473" spans="1:13" x14ac:dyDescent="0.2">
      <c r="A2473" t="s">
        <v>232</v>
      </c>
      <c r="B2473" s="28">
        <v>64003388000</v>
      </c>
      <c r="C2473" s="28" t="str">
        <f>_xlfn.XLOOKUP(E2473,Crosswalk!$C$3:$C$3275,Crosswalk!$B$3:$B$3275)</f>
        <v>IL</v>
      </c>
      <c r="D2473" s="28" t="str" cm="1">
        <f t="array" ref="D2473">_xlfn.XLOOKUP(C2473,_xlfn.ANCHORARRAY($O$2),$P$2:$P$51)</f>
        <v>Illinois</v>
      </c>
      <c r="E2473" t="s">
        <v>3328</v>
      </c>
      <c r="F2473" s="28">
        <v>2781777</v>
      </c>
      <c r="G2473" s="28">
        <v>3017875</v>
      </c>
      <c r="H2473" s="28">
        <v>723626</v>
      </c>
      <c r="I2473" s="28">
        <v>6523278</v>
      </c>
      <c r="J2473" s="31">
        <f t="shared" si="154"/>
        <v>4.3462964804300672E-5</v>
      </c>
      <c r="K2473" s="31">
        <f t="shared" si="155"/>
        <v>4.7151800776546394E-5</v>
      </c>
      <c r="L2473" s="31">
        <f t="shared" si="156"/>
        <v>1.1306057735568623E-5</v>
      </c>
      <c r="M2473" s="31">
        <f t="shared" si="157"/>
        <v>1.0192082331641568E-4</v>
      </c>
    </row>
    <row r="2474" spans="1:13" x14ac:dyDescent="0.2">
      <c r="A2474" t="s">
        <v>556</v>
      </c>
      <c r="B2474" s="28">
        <v>1727430000</v>
      </c>
      <c r="C2474" s="28" t="str">
        <f>_xlfn.XLOOKUP(E2474,Crosswalk!$C$3:$C$3275,Crosswalk!$B$3:$B$3275)</f>
        <v>IL</v>
      </c>
      <c r="D2474" s="28" t="str" cm="1">
        <f t="array" ref="D2474">_xlfn.XLOOKUP(C2474,_xlfn.ANCHORARRAY($O$2),$P$2:$P$51)</f>
        <v>Illinois</v>
      </c>
      <c r="E2474" t="s">
        <v>3327</v>
      </c>
      <c r="F2474" s="28">
        <v>16988</v>
      </c>
      <c r="G2474" s="28">
        <v>72728</v>
      </c>
      <c r="H2474" s="28">
        <v>83456</v>
      </c>
      <c r="I2474" s="28">
        <v>173172</v>
      </c>
      <c r="J2474" s="31">
        <f t="shared" si="154"/>
        <v>9.8342624592602876E-6</v>
      </c>
      <c r="K2474" s="31">
        <f t="shared" si="155"/>
        <v>4.2101850726223349E-5</v>
      </c>
      <c r="L2474" s="31">
        <f t="shared" si="156"/>
        <v>4.8312232623029584E-5</v>
      </c>
      <c r="M2474" s="31">
        <f t="shared" si="157"/>
        <v>1.0024834580851322E-4</v>
      </c>
    </row>
    <row r="2475" spans="1:13" x14ac:dyDescent="0.2">
      <c r="A2475" t="s">
        <v>555</v>
      </c>
      <c r="B2475" s="28">
        <v>3594250000</v>
      </c>
      <c r="C2475" s="28" t="str">
        <f>_xlfn.XLOOKUP(E2475,Crosswalk!$C$3:$C$3275,Crosswalk!$B$3:$B$3275)</f>
        <v>IL</v>
      </c>
      <c r="D2475" s="28" t="str" cm="1">
        <f t="array" ref="D2475">_xlfn.XLOOKUP(C2475,_xlfn.ANCHORARRAY($O$2),$P$2:$P$51)</f>
        <v>Illinois</v>
      </c>
      <c r="E2475" t="s">
        <v>3325</v>
      </c>
      <c r="F2475" s="28">
        <v>258974</v>
      </c>
      <c r="G2475" s="28">
        <v>222293</v>
      </c>
      <c r="H2475" s="28">
        <v>48404</v>
      </c>
      <c r="I2475" s="28">
        <v>529671</v>
      </c>
      <c r="J2475" s="31">
        <f t="shared" si="154"/>
        <v>7.2052305766154279E-5</v>
      </c>
      <c r="K2475" s="31">
        <f t="shared" si="155"/>
        <v>6.1846838700702506E-5</v>
      </c>
      <c r="L2475" s="31">
        <f t="shared" si="156"/>
        <v>1.3467065451763233E-5</v>
      </c>
      <c r="M2475" s="31">
        <f t="shared" si="157"/>
        <v>1.4736620991862001E-4</v>
      </c>
    </row>
    <row r="2476" spans="1:13" x14ac:dyDescent="0.2">
      <c r="A2476" t="s">
        <v>554</v>
      </c>
      <c r="B2476" s="28">
        <v>6876837000</v>
      </c>
      <c r="C2476" s="28" t="str">
        <f>_xlfn.XLOOKUP(E2476,Crosswalk!$C$3:$C$3275,Crosswalk!$B$3:$B$3275)</f>
        <v>IL</v>
      </c>
      <c r="D2476" s="28" t="str" cm="1">
        <f t="array" ref="D2476">_xlfn.XLOOKUP(C2476,_xlfn.ANCHORARRAY($O$2),$P$2:$P$51)</f>
        <v>Illinois</v>
      </c>
      <c r="E2476" t="s">
        <v>3321</v>
      </c>
      <c r="F2476" s="28">
        <v>36980</v>
      </c>
      <c r="G2476" s="28">
        <v>60873</v>
      </c>
      <c r="H2476" s="28">
        <v>147265</v>
      </c>
      <c r="I2476" s="28">
        <v>245118</v>
      </c>
      <c r="J2476" s="31">
        <f t="shared" si="154"/>
        <v>5.3774722303291469E-6</v>
      </c>
      <c r="K2476" s="31">
        <f t="shared" si="155"/>
        <v>8.8518893206280734E-6</v>
      </c>
      <c r="L2476" s="31">
        <f t="shared" si="156"/>
        <v>2.1414641644116327E-5</v>
      </c>
      <c r="M2476" s="31">
        <f t="shared" si="157"/>
        <v>3.5644003195073552E-5</v>
      </c>
    </row>
    <row r="2477" spans="1:13" x14ac:dyDescent="0.2">
      <c r="A2477" t="s">
        <v>553</v>
      </c>
      <c r="B2477" s="28">
        <v>27266038000</v>
      </c>
      <c r="C2477" s="28" t="str">
        <f>_xlfn.XLOOKUP(E2477,Crosswalk!$C$3:$C$3275,Crosswalk!$B$3:$B$3275)</f>
        <v>IL</v>
      </c>
      <c r="D2477" s="28" t="str" cm="1">
        <f t="array" ref="D2477">_xlfn.XLOOKUP(C2477,_xlfn.ANCHORARRAY($O$2),$P$2:$P$51)</f>
        <v>Illinois</v>
      </c>
      <c r="E2477" t="s">
        <v>3319</v>
      </c>
      <c r="F2477" s="28">
        <v>1249330</v>
      </c>
      <c r="G2477" s="28">
        <v>716814</v>
      </c>
      <c r="H2477" s="28">
        <v>96440</v>
      </c>
      <c r="I2477" s="28">
        <v>2062584</v>
      </c>
      <c r="J2477" s="31">
        <f t="shared" si="154"/>
        <v>4.5820005092048946E-5</v>
      </c>
      <c r="K2477" s="31">
        <f t="shared" si="155"/>
        <v>2.6289628144727153E-5</v>
      </c>
      <c r="L2477" s="31">
        <f t="shared" si="156"/>
        <v>3.5370008653255747E-6</v>
      </c>
      <c r="M2477" s="31">
        <f t="shared" si="157"/>
        <v>7.5646634102101665E-5</v>
      </c>
    </row>
    <row r="2478" spans="1:13" x14ac:dyDescent="0.2">
      <c r="A2478" t="s">
        <v>188</v>
      </c>
      <c r="B2478" s="28">
        <v>221112000</v>
      </c>
      <c r="C2478" s="28" t="str">
        <f>_xlfn.XLOOKUP(E2478,Crosswalk!$C$3:$C$3275,Crosswalk!$B$3:$B$3275)</f>
        <v>IL</v>
      </c>
      <c r="D2478" s="28" t="str" cm="1">
        <f t="array" ref="D2478">_xlfn.XLOOKUP(C2478,_xlfn.ANCHORARRAY($O$2),$P$2:$P$51)</f>
        <v>Illinois</v>
      </c>
      <c r="E2478" t="s">
        <v>3317</v>
      </c>
      <c r="F2478" s="28">
        <v>23665</v>
      </c>
      <c r="G2478" s="28">
        <v>21968</v>
      </c>
      <c r="H2478" s="28">
        <v>900</v>
      </c>
      <c r="I2478" s="28">
        <v>46533</v>
      </c>
      <c r="J2478" s="31">
        <f t="shared" si="154"/>
        <v>1.0702720793082238E-4</v>
      </c>
      <c r="K2478" s="31">
        <f t="shared" si="155"/>
        <v>9.9352364412605377E-5</v>
      </c>
      <c r="L2478" s="31">
        <f t="shared" si="156"/>
        <v>4.0703353956366007E-6</v>
      </c>
      <c r="M2478" s="31">
        <f t="shared" si="157"/>
        <v>2.1044990773906437E-4</v>
      </c>
    </row>
    <row r="2479" spans="1:13" x14ac:dyDescent="0.2">
      <c r="A2479" t="s">
        <v>552</v>
      </c>
      <c r="B2479" s="28">
        <v>839608000</v>
      </c>
      <c r="C2479" s="28" t="str">
        <f>_xlfn.XLOOKUP(E2479,Crosswalk!$C$3:$C$3275,Crosswalk!$B$3:$B$3275)</f>
        <v>IL</v>
      </c>
      <c r="D2479" s="28" t="str" cm="1">
        <f t="array" ref="D2479">_xlfn.XLOOKUP(C2479,_xlfn.ANCHORARRAY($O$2),$P$2:$P$51)</f>
        <v>Illinois</v>
      </c>
      <c r="E2479" t="s">
        <v>3316</v>
      </c>
      <c r="F2479" s="28">
        <v>18761</v>
      </c>
      <c r="G2479" s="28">
        <v>38018</v>
      </c>
      <c r="H2479" s="28">
        <v>39470</v>
      </c>
      <c r="I2479" s="28">
        <v>96249</v>
      </c>
      <c r="J2479" s="31">
        <f t="shared" si="154"/>
        <v>2.234495145353546E-5</v>
      </c>
      <c r="K2479" s="31">
        <f t="shared" si="155"/>
        <v>4.5280654781755299E-5</v>
      </c>
      <c r="L2479" s="31">
        <f t="shared" si="156"/>
        <v>4.7010033253613593E-5</v>
      </c>
      <c r="M2479" s="31">
        <f t="shared" si="157"/>
        <v>1.1463563948890435E-4</v>
      </c>
    </row>
    <row r="2480" spans="1:13" x14ac:dyDescent="0.2">
      <c r="A2480" t="s">
        <v>551</v>
      </c>
      <c r="B2480" s="28">
        <v>518929000</v>
      </c>
      <c r="C2480" s="28" t="str">
        <f>_xlfn.XLOOKUP(E2480,Crosswalk!$C$3:$C$3275,Crosswalk!$B$3:$B$3275)</f>
        <v>IL</v>
      </c>
      <c r="D2480" s="28" t="str" cm="1">
        <f t="array" ref="D2480">_xlfn.XLOOKUP(C2480,_xlfn.ANCHORARRAY($O$2),$P$2:$P$51)</f>
        <v>Illinois</v>
      </c>
      <c r="E2480" t="s">
        <v>3314</v>
      </c>
      <c r="F2480" s="28">
        <v>3636</v>
      </c>
      <c r="G2480" s="28">
        <v>18003</v>
      </c>
      <c r="H2480" s="28">
        <v>48395</v>
      </c>
      <c r="I2480" s="28">
        <v>70034</v>
      </c>
      <c r="J2480" s="31">
        <f t="shared" si="154"/>
        <v>7.0067388794998929E-6</v>
      </c>
      <c r="K2480" s="31">
        <f t="shared" si="155"/>
        <v>3.4692607273827442E-5</v>
      </c>
      <c r="L2480" s="31">
        <f t="shared" si="156"/>
        <v>9.325938615880015E-5</v>
      </c>
      <c r="M2480" s="31">
        <f t="shared" si="157"/>
        <v>1.3495873231212749E-4</v>
      </c>
    </row>
    <row r="2481" spans="1:13" x14ac:dyDescent="0.2">
      <c r="A2481" t="s">
        <v>117</v>
      </c>
      <c r="B2481" s="28">
        <v>1724710000</v>
      </c>
      <c r="C2481" s="28" t="str">
        <f>_xlfn.XLOOKUP(E2481,Crosswalk!$C$3:$C$3275,Crosswalk!$B$3:$B$3275)</f>
        <v>IL</v>
      </c>
      <c r="D2481" s="28" t="str" cm="1">
        <f t="array" ref="D2481">_xlfn.XLOOKUP(C2481,_xlfn.ANCHORARRAY($O$2),$P$2:$P$51)</f>
        <v>Illinois</v>
      </c>
      <c r="E2481" t="s">
        <v>3312</v>
      </c>
      <c r="F2481" s="28">
        <v>10155</v>
      </c>
      <c r="G2481" s="28">
        <v>115678</v>
      </c>
      <c r="H2481" s="28">
        <v>18356</v>
      </c>
      <c r="I2481" s="28">
        <v>144189</v>
      </c>
      <c r="J2481" s="31">
        <f t="shared" si="154"/>
        <v>5.887946379391318E-6</v>
      </c>
      <c r="K2481" s="31">
        <f t="shared" si="155"/>
        <v>6.7070985846896E-5</v>
      </c>
      <c r="L2481" s="31">
        <f t="shared" si="156"/>
        <v>1.0642948669631416E-5</v>
      </c>
      <c r="M2481" s="31">
        <f t="shared" si="157"/>
        <v>8.3601880895918737E-5</v>
      </c>
    </row>
    <row r="2482" spans="1:13" x14ac:dyDescent="0.2">
      <c r="A2482" t="s">
        <v>444</v>
      </c>
      <c r="B2482" s="28">
        <v>478963000</v>
      </c>
      <c r="C2482" s="28" t="str">
        <f>_xlfn.XLOOKUP(E2482,Crosswalk!$C$3:$C$3275,Crosswalk!$B$3:$B$3275)</f>
        <v>IL</v>
      </c>
      <c r="D2482" s="28" t="str" cm="1">
        <f t="array" ref="D2482">_xlfn.XLOOKUP(C2482,_xlfn.ANCHORARRAY($O$2),$P$2:$P$51)</f>
        <v>Illinois</v>
      </c>
      <c r="E2482" t="s">
        <v>3311</v>
      </c>
      <c r="F2482" s="28">
        <v>1845</v>
      </c>
      <c r="G2482" s="28">
        <v>34415</v>
      </c>
      <c r="H2482" s="28">
        <v>25856</v>
      </c>
      <c r="I2482" s="28">
        <v>62116</v>
      </c>
      <c r="J2482" s="31">
        <f t="shared" si="154"/>
        <v>3.8520720807243981E-6</v>
      </c>
      <c r="K2482" s="31">
        <f t="shared" si="155"/>
        <v>7.1853149408200633E-5</v>
      </c>
      <c r="L2482" s="31">
        <f t="shared" si="156"/>
        <v>5.3983293072742569E-5</v>
      </c>
      <c r="M2482" s="31">
        <f t="shared" si="157"/>
        <v>1.2968851456166759E-4</v>
      </c>
    </row>
    <row r="2483" spans="1:13" x14ac:dyDescent="0.2">
      <c r="A2483" t="s">
        <v>116</v>
      </c>
      <c r="B2483" s="28">
        <v>2555973000</v>
      </c>
      <c r="C2483" s="28" t="str">
        <f>_xlfn.XLOOKUP(E2483,Crosswalk!$C$3:$C$3275,Crosswalk!$B$3:$B$3275)</f>
        <v>IL</v>
      </c>
      <c r="D2483" s="28" t="str" cm="1">
        <f t="array" ref="D2483">_xlfn.XLOOKUP(C2483,_xlfn.ANCHORARRAY($O$2),$P$2:$P$51)</f>
        <v>Illinois</v>
      </c>
      <c r="E2483" t="s">
        <v>3308</v>
      </c>
      <c r="F2483" s="28">
        <v>53894</v>
      </c>
      <c r="G2483" s="28">
        <v>101331</v>
      </c>
      <c r="H2483" s="28">
        <v>23180</v>
      </c>
      <c r="I2483" s="28">
        <v>178405</v>
      </c>
      <c r="J2483" s="31">
        <f t="shared" si="154"/>
        <v>2.1085512249151302E-5</v>
      </c>
      <c r="K2483" s="31">
        <f t="shared" si="155"/>
        <v>3.9644784980123033E-5</v>
      </c>
      <c r="L2483" s="31">
        <f t="shared" si="156"/>
        <v>9.068953388787754E-6</v>
      </c>
      <c r="M2483" s="31">
        <f t="shared" si="157"/>
        <v>6.9799250618062084E-5</v>
      </c>
    </row>
    <row r="2484" spans="1:13" x14ac:dyDescent="0.2">
      <c r="A2484" t="s">
        <v>550</v>
      </c>
      <c r="B2484" s="28">
        <v>1037936000</v>
      </c>
      <c r="C2484" s="28" t="str">
        <f>_xlfn.XLOOKUP(E2484,Crosswalk!$C$3:$C$3275,Crosswalk!$B$3:$B$3275)</f>
        <v>IL</v>
      </c>
      <c r="D2484" s="28" t="str" cm="1">
        <f t="array" ref="D2484">_xlfn.XLOOKUP(C2484,_xlfn.ANCHORARRAY($O$2),$P$2:$P$51)</f>
        <v>Illinois</v>
      </c>
      <c r="E2484" t="s">
        <v>3307</v>
      </c>
      <c r="F2484" s="28">
        <v>6973</v>
      </c>
      <c r="G2484" s="28">
        <v>13838</v>
      </c>
      <c r="H2484" s="28">
        <v>38327</v>
      </c>
      <c r="I2484" s="28">
        <v>59138</v>
      </c>
      <c r="J2484" s="31">
        <f t="shared" si="154"/>
        <v>6.7181406175332584E-6</v>
      </c>
      <c r="K2484" s="31">
        <f t="shared" si="155"/>
        <v>1.3332228576713786E-5</v>
      </c>
      <c r="L2484" s="31">
        <f t="shared" si="156"/>
        <v>3.6926168858195498E-5</v>
      </c>
      <c r="M2484" s="31">
        <f t="shared" si="157"/>
        <v>5.6976538052442537E-5</v>
      </c>
    </row>
    <row r="2485" spans="1:13" x14ac:dyDescent="0.2">
      <c r="A2485" t="s">
        <v>114</v>
      </c>
      <c r="B2485" s="28">
        <v>1486658000</v>
      </c>
      <c r="C2485" s="28" t="str">
        <f>_xlfn.XLOOKUP(E2485,Crosswalk!$C$3:$C$3275,Crosswalk!$B$3:$B$3275)</f>
        <v>IL</v>
      </c>
      <c r="D2485" s="28" t="str" cm="1">
        <f t="array" ref="D2485">_xlfn.XLOOKUP(C2485,_xlfn.ANCHORARRAY($O$2),$P$2:$P$51)</f>
        <v>Illinois</v>
      </c>
      <c r="E2485" t="s">
        <v>3303</v>
      </c>
      <c r="F2485" s="28">
        <v>14117</v>
      </c>
      <c r="G2485" s="28">
        <v>78920</v>
      </c>
      <c r="H2485" s="28">
        <v>103627</v>
      </c>
      <c r="I2485" s="28">
        <v>196664</v>
      </c>
      <c r="J2485" s="31">
        <f t="shared" si="154"/>
        <v>9.4957952669679234E-6</v>
      </c>
      <c r="K2485" s="31">
        <f t="shared" si="155"/>
        <v>5.3085511260827976E-5</v>
      </c>
      <c r="L2485" s="31">
        <f t="shared" si="156"/>
        <v>6.970466643975952E-5</v>
      </c>
      <c r="M2485" s="31">
        <f t="shared" si="157"/>
        <v>1.3228597296755543E-4</v>
      </c>
    </row>
    <row r="2486" spans="1:13" x14ac:dyDescent="0.2">
      <c r="A2486" t="s">
        <v>549</v>
      </c>
      <c r="B2486" s="28">
        <v>179226000</v>
      </c>
      <c r="C2486" s="28" t="str">
        <f>_xlfn.XLOOKUP(E2486,Crosswalk!$C$3:$C$3275,Crosswalk!$B$3:$B$3275)</f>
        <v>IL</v>
      </c>
      <c r="D2486" s="28" t="str" cm="1">
        <f t="array" ref="D2486">_xlfn.XLOOKUP(C2486,_xlfn.ANCHORARRAY($O$2),$P$2:$P$51)</f>
        <v>Illinois</v>
      </c>
      <c r="E2486" t="s">
        <v>3302</v>
      </c>
      <c r="F2486" s="28">
        <v>2354</v>
      </c>
      <c r="G2486" s="28">
        <v>11351</v>
      </c>
      <c r="H2486" s="28">
        <v>15914</v>
      </c>
      <c r="I2486" s="28">
        <v>29619</v>
      </c>
      <c r="J2486" s="31">
        <f t="shared" si="154"/>
        <v>1.3134255074598552E-5</v>
      </c>
      <c r="K2486" s="31">
        <f t="shared" si="155"/>
        <v>6.3333444924285536E-5</v>
      </c>
      <c r="L2486" s="31">
        <f t="shared" si="156"/>
        <v>8.879292066999208E-5</v>
      </c>
      <c r="M2486" s="31">
        <f t="shared" si="157"/>
        <v>1.6526062066887616E-4</v>
      </c>
    </row>
    <row r="2487" spans="1:13" x14ac:dyDescent="0.2">
      <c r="A2487" t="s">
        <v>548</v>
      </c>
      <c r="B2487" s="28">
        <v>82234000</v>
      </c>
      <c r="C2487" s="28" t="str">
        <f>_xlfn.XLOOKUP(E2487,Crosswalk!$C$3:$C$3275,Crosswalk!$B$3:$B$3275)</f>
        <v>IL</v>
      </c>
      <c r="D2487" s="28" t="str" cm="1">
        <f t="array" ref="D2487">_xlfn.XLOOKUP(C2487,_xlfn.ANCHORARRAY($O$2),$P$2:$P$51)</f>
        <v>Illinois</v>
      </c>
      <c r="E2487" t="s">
        <v>3300</v>
      </c>
      <c r="F2487" s="28">
        <v>330</v>
      </c>
      <c r="G2487" s="28">
        <v>4849</v>
      </c>
      <c r="H2487" s="28">
        <v>800</v>
      </c>
      <c r="I2487" s="28">
        <v>5979</v>
      </c>
      <c r="J2487" s="31">
        <f t="shared" si="154"/>
        <v>4.0129386871610282E-6</v>
      </c>
      <c r="K2487" s="31">
        <f t="shared" si="155"/>
        <v>5.896587786073887E-5</v>
      </c>
      <c r="L2487" s="31">
        <f t="shared" si="156"/>
        <v>9.7283362112994633E-6</v>
      </c>
      <c r="M2487" s="31">
        <f t="shared" si="157"/>
        <v>7.2707152759199354E-5</v>
      </c>
    </row>
    <row r="2488" spans="1:13" x14ac:dyDescent="0.2">
      <c r="A2488" t="s">
        <v>438</v>
      </c>
      <c r="B2488" s="28">
        <v>579286000</v>
      </c>
      <c r="C2488" s="28" t="str">
        <f>_xlfn.XLOOKUP(E2488,Crosswalk!$C$3:$C$3275,Crosswalk!$B$3:$B$3275)</f>
        <v>IL</v>
      </c>
      <c r="D2488" s="28" t="str" cm="1">
        <f t="array" ref="D2488">_xlfn.XLOOKUP(C2488,_xlfn.ANCHORARRAY($O$2),$P$2:$P$51)</f>
        <v>Illinois</v>
      </c>
      <c r="E2488" t="s">
        <v>3298</v>
      </c>
      <c r="F2488" s="28">
        <v>2250</v>
      </c>
      <c r="G2488" s="28">
        <v>16777</v>
      </c>
      <c r="H2488" s="28">
        <v>2244</v>
      </c>
      <c r="I2488" s="28">
        <v>21271</v>
      </c>
      <c r="J2488" s="31">
        <f t="shared" si="154"/>
        <v>3.8840917957623692E-6</v>
      </c>
      <c r="K2488" s="31">
        <f t="shared" si="155"/>
        <v>2.8961514692224566E-5</v>
      </c>
      <c r="L2488" s="31">
        <f t="shared" si="156"/>
        <v>3.8737342176403364E-6</v>
      </c>
      <c r="M2488" s="31">
        <f t="shared" si="157"/>
        <v>3.671934070562727E-5</v>
      </c>
    </row>
    <row r="2489" spans="1:13" x14ac:dyDescent="0.2">
      <c r="A2489" t="s">
        <v>355</v>
      </c>
      <c r="B2489" s="28">
        <v>347321000</v>
      </c>
      <c r="C2489" s="28" t="str">
        <f>_xlfn.XLOOKUP(E2489,Crosswalk!$C$3:$C$3275,Crosswalk!$B$3:$B$3275)</f>
        <v>IL</v>
      </c>
      <c r="D2489" s="28" t="str" cm="1">
        <f t="array" ref="D2489">_xlfn.XLOOKUP(C2489,_xlfn.ANCHORARRAY($O$2),$P$2:$P$51)</f>
        <v>Illinois</v>
      </c>
      <c r="E2489" t="s">
        <v>3297</v>
      </c>
      <c r="F2489" s="28">
        <v>25</v>
      </c>
      <c r="G2489" s="28">
        <v>49857</v>
      </c>
      <c r="H2489" s="28">
        <v>9383</v>
      </c>
      <c r="I2489" s="28">
        <v>59265</v>
      </c>
      <c r="J2489" s="31">
        <f t="shared" si="154"/>
        <v>7.1979523265221504E-8</v>
      </c>
      <c r="K2489" s="31">
        <f t="shared" si="155"/>
        <v>1.4354732365736596E-4</v>
      </c>
      <c r="L2489" s="31">
        <f t="shared" si="156"/>
        <v>2.7015354671902936E-5</v>
      </c>
      <c r="M2489" s="31">
        <f t="shared" si="157"/>
        <v>1.706346578525341E-4</v>
      </c>
    </row>
    <row r="2490" spans="1:13" x14ac:dyDescent="0.2">
      <c r="A2490" t="s">
        <v>547</v>
      </c>
      <c r="B2490" s="28">
        <v>4192401000</v>
      </c>
      <c r="C2490" s="28" t="str">
        <f>_xlfn.XLOOKUP(E2490,Crosswalk!$C$3:$C$3275,Crosswalk!$B$3:$B$3275)</f>
        <v>IL</v>
      </c>
      <c r="D2490" s="28" t="str" cm="1">
        <f t="array" ref="D2490">_xlfn.XLOOKUP(C2490,_xlfn.ANCHORARRAY($O$2),$P$2:$P$51)</f>
        <v>Illinois</v>
      </c>
      <c r="E2490" t="s">
        <v>3296</v>
      </c>
      <c r="F2490" s="28">
        <v>16900</v>
      </c>
      <c r="G2490" s="28">
        <v>58417</v>
      </c>
      <c r="H2490" s="28">
        <v>81287</v>
      </c>
      <c r="I2490" s="28">
        <v>156604</v>
      </c>
      <c r="J2490" s="31">
        <f t="shared" si="154"/>
        <v>4.0311029407730797E-6</v>
      </c>
      <c r="K2490" s="31">
        <f t="shared" si="155"/>
        <v>1.3934020147404792E-5</v>
      </c>
      <c r="L2490" s="31">
        <f t="shared" si="156"/>
        <v>1.9389128091516056E-5</v>
      </c>
      <c r="M2490" s="31">
        <f t="shared" si="157"/>
        <v>3.7354251179693928E-5</v>
      </c>
    </row>
    <row r="2491" spans="1:13" x14ac:dyDescent="0.2">
      <c r="A2491" t="s">
        <v>112</v>
      </c>
      <c r="B2491" s="28">
        <v>333484000</v>
      </c>
      <c r="C2491" s="28" t="str">
        <f>_xlfn.XLOOKUP(E2491,Crosswalk!$C$3:$C$3275,Crosswalk!$B$3:$B$3275)</f>
        <v>IL</v>
      </c>
      <c r="D2491" s="28" t="str" cm="1">
        <f t="array" ref="D2491">_xlfn.XLOOKUP(C2491,_xlfn.ANCHORARRAY($O$2),$P$2:$P$51)</f>
        <v>Illinois</v>
      </c>
      <c r="E2491" t="s">
        <v>3294</v>
      </c>
      <c r="F2491" s="28">
        <v>1366</v>
      </c>
      <c r="G2491" s="28">
        <v>880</v>
      </c>
      <c r="H2491" s="28">
        <v>13322</v>
      </c>
      <c r="I2491" s="28">
        <v>15568</v>
      </c>
      <c r="J2491" s="31">
        <f t="shared" si="154"/>
        <v>4.0961485408595317E-6</v>
      </c>
      <c r="K2491" s="31">
        <f t="shared" si="155"/>
        <v>2.6388072591188783E-6</v>
      </c>
      <c r="L2491" s="31">
        <f t="shared" si="156"/>
        <v>3.9947943529524655E-5</v>
      </c>
      <c r="M2491" s="31">
        <f t="shared" si="157"/>
        <v>4.6682899329503064E-5</v>
      </c>
    </row>
    <row r="2492" spans="1:13" x14ac:dyDescent="0.2">
      <c r="A2492" t="s">
        <v>546</v>
      </c>
      <c r="B2492" s="28">
        <v>151517000</v>
      </c>
      <c r="C2492" s="28" t="str">
        <f>_xlfn.XLOOKUP(E2492,Crosswalk!$C$3:$C$3275,Crosswalk!$B$3:$B$3275)</f>
        <v>IL</v>
      </c>
      <c r="D2492" s="28" t="str" cm="1">
        <f t="array" ref="D2492">_xlfn.XLOOKUP(C2492,_xlfn.ANCHORARRAY($O$2),$P$2:$P$51)</f>
        <v>Illinois</v>
      </c>
      <c r="E2492" t="s">
        <v>3293</v>
      </c>
      <c r="F2492" s="28">
        <v>1358</v>
      </c>
      <c r="G2492" s="28">
        <v>29323</v>
      </c>
      <c r="H2492" s="28">
        <v>53784</v>
      </c>
      <c r="I2492" s="28">
        <v>84465</v>
      </c>
      <c r="J2492" s="31">
        <f t="shared" si="154"/>
        <v>8.9626906551740071E-6</v>
      </c>
      <c r="K2492" s="31">
        <f t="shared" si="155"/>
        <v>1.9352943894084492E-4</v>
      </c>
      <c r="L2492" s="31">
        <f t="shared" si="156"/>
        <v>3.5497006936515373E-4</v>
      </c>
      <c r="M2492" s="31">
        <f t="shared" si="157"/>
        <v>5.5746219896117262E-4</v>
      </c>
    </row>
    <row r="2493" spans="1:13" x14ac:dyDescent="0.2">
      <c r="A2493" t="s">
        <v>180</v>
      </c>
      <c r="B2493" s="28">
        <v>833905000</v>
      </c>
      <c r="C2493" s="28" t="str">
        <f>_xlfn.XLOOKUP(E2493,Crosswalk!$C$3:$C$3275,Crosswalk!$B$3:$B$3275)</f>
        <v>IL</v>
      </c>
      <c r="D2493" s="28" t="str" cm="1">
        <f t="array" ref="D2493">_xlfn.XLOOKUP(C2493,_xlfn.ANCHORARRAY($O$2),$P$2:$P$51)</f>
        <v>Illinois</v>
      </c>
      <c r="E2493" t="s">
        <v>3289</v>
      </c>
      <c r="F2493" s="28">
        <v>12500</v>
      </c>
      <c r="G2493" s="28">
        <v>12413</v>
      </c>
      <c r="H2493" s="28">
        <v>43210</v>
      </c>
      <c r="I2493" s="28">
        <v>68123</v>
      </c>
      <c r="J2493" s="31">
        <f t="shared" si="154"/>
        <v>1.4989717054100887E-5</v>
      </c>
      <c r="K2493" s="31">
        <f t="shared" si="155"/>
        <v>1.4885388623404345E-5</v>
      </c>
      <c r="L2493" s="31">
        <f t="shared" si="156"/>
        <v>5.1816453912615943E-5</v>
      </c>
      <c r="M2493" s="31">
        <f t="shared" si="157"/>
        <v>8.1691559590121176E-5</v>
      </c>
    </row>
    <row r="2494" spans="1:13" x14ac:dyDescent="0.2">
      <c r="A2494" t="s">
        <v>110</v>
      </c>
      <c r="B2494" s="28">
        <v>983088000</v>
      </c>
      <c r="C2494" s="28" t="str">
        <f>_xlfn.XLOOKUP(E2494,Crosswalk!$C$3:$C$3275,Crosswalk!$B$3:$B$3275)</f>
        <v>IL</v>
      </c>
      <c r="D2494" s="28" t="str" cm="1">
        <f t="array" ref="D2494">_xlfn.XLOOKUP(C2494,_xlfn.ANCHORARRAY($O$2),$P$2:$P$51)</f>
        <v>Illinois</v>
      </c>
      <c r="E2494" t="s">
        <v>3288</v>
      </c>
      <c r="F2494" s="28">
        <v>529</v>
      </c>
      <c r="G2494" s="28">
        <v>31802</v>
      </c>
      <c r="H2494" s="28">
        <v>16621</v>
      </c>
      <c r="I2494" s="28">
        <v>48952</v>
      </c>
      <c r="J2494" s="31">
        <f t="shared" si="154"/>
        <v>5.381003531728594E-7</v>
      </c>
      <c r="K2494" s="31">
        <f t="shared" si="155"/>
        <v>3.2349087772406949E-5</v>
      </c>
      <c r="L2494" s="31">
        <f t="shared" si="156"/>
        <v>1.6906930000162753E-5</v>
      </c>
      <c r="M2494" s="31">
        <f t="shared" si="157"/>
        <v>4.9794118125742557E-5</v>
      </c>
    </row>
    <row r="2495" spans="1:13" x14ac:dyDescent="0.2">
      <c r="A2495" t="s">
        <v>545</v>
      </c>
      <c r="B2495" s="28">
        <v>759702000</v>
      </c>
      <c r="C2495" s="28" t="str">
        <f>_xlfn.XLOOKUP(E2495,Crosswalk!$C$3:$C$3275,Crosswalk!$B$3:$B$3275)</f>
        <v>IL</v>
      </c>
      <c r="D2495" s="28" t="str" cm="1">
        <f t="array" ref="D2495">_xlfn.XLOOKUP(C2495,_xlfn.ANCHORARRAY($O$2),$P$2:$P$51)</f>
        <v>Illinois</v>
      </c>
      <c r="E2495" t="s">
        <v>3287</v>
      </c>
      <c r="F2495" s="28">
        <v>9130</v>
      </c>
      <c r="G2495" s="28">
        <v>9691</v>
      </c>
      <c r="H2495" s="28">
        <v>34913</v>
      </c>
      <c r="I2495" s="28">
        <v>53734</v>
      </c>
      <c r="J2495" s="31">
        <f t="shared" si="154"/>
        <v>1.201787016488044E-5</v>
      </c>
      <c r="K2495" s="31">
        <f t="shared" si="155"/>
        <v>1.2756317608746587E-5</v>
      </c>
      <c r="L2495" s="31">
        <f t="shared" si="156"/>
        <v>4.595617755383032E-5</v>
      </c>
      <c r="M2495" s="31">
        <f t="shared" si="157"/>
        <v>7.0730365327457341E-5</v>
      </c>
    </row>
    <row r="2496" spans="1:13" x14ac:dyDescent="0.2">
      <c r="A2496" t="s">
        <v>109</v>
      </c>
      <c r="B2496" s="28">
        <v>574094000</v>
      </c>
      <c r="C2496" s="28" t="str">
        <f>_xlfn.XLOOKUP(E2496,Crosswalk!$C$3:$C$3275,Crosswalk!$B$3:$B$3275)</f>
        <v>IL</v>
      </c>
      <c r="D2496" s="28" t="str" cm="1">
        <f t="array" ref="D2496">_xlfn.XLOOKUP(C2496,_xlfn.ANCHORARRAY($O$2),$P$2:$P$51)</f>
        <v>Illinois</v>
      </c>
      <c r="E2496" t="s">
        <v>3285</v>
      </c>
      <c r="F2496" s="28">
        <v>1025</v>
      </c>
      <c r="G2496" s="28">
        <v>24765</v>
      </c>
      <c r="H2496" s="28">
        <v>27597</v>
      </c>
      <c r="I2496" s="28">
        <v>53387</v>
      </c>
      <c r="J2496" s="31">
        <f t="shared" si="154"/>
        <v>1.7854218995495512E-6</v>
      </c>
      <c r="K2496" s="31">
        <f t="shared" si="155"/>
        <v>4.3137534968141106E-5</v>
      </c>
      <c r="L2496" s="31">
        <f t="shared" si="156"/>
        <v>4.8070525035969717E-5</v>
      </c>
      <c r="M2496" s="31">
        <f t="shared" si="157"/>
        <v>9.2993481903660377E-5</v>
      </c>
    </row>
    <row r="2497" spans="1:13" x14ac:dyDescent="0.2">
      <c r="A2497" t="s">
        <v>424</v>
      </c>
      <c r="B2497" s="28">
        <v>2172571000</v>
      </c>
      <c r="C2497" s="28" t="str">
        <f>_xlfn.XLOOKUP(E2497,Crosswalk!$C$3:$C$3275,Crosswalk!$B$3:$B$3275)</f>
        <v>IL</v>
      </c>
      <c r="D2497" s="28" t="str" cm="1">
        <f t="array" ref="D2497">_xlfn.XLOOKUP(C2497,_xlfn.ANCHORARRAY($O$2),$P$2:$P$51)</f>
        <v>Illinois</v>
      </c>
      <c r="E2497" t="s">
        <v>3284</v>
      </c>
      <c r="F2497" s="28">
        <v>3396</v>
      </c>
      <c r="G2497" s="28">
        <v>122536</v>
      </c>
      <c r="H2497" s="28">
        <v>281111</v>
      </c>
      <c r="I2497" s="28">
        <v>407043</v>
      </c>
      <c r="J2497" s="31">
        <f t="shared" si="154"/>
        <v>1.5631249795748908E-6</v>
      </c>
      <c r="K2497" s="31">
        <f t="shared" si="155"/>
        <v>5.6401378827205185E-5</v>
      </c>
      <c r="L2497" s="31">
        <f t="shared" si="156"/>
        <v>1.2939093820178948E-4</v>
      </c>
      <c r="M2497" s="31">
        <f t="shared" si="157"/>
        <v>1.8735544200856958E-4</v>
      </c>
    </row>
    <row r="2498" spans="1:13" x14ac:dyDescent="0.2">
      <c r="A2498" t="s">
        <v>544</v>
      </c>
      <c r="B2498" s="28">
        <v>297680000</v>
      </c>
      <c r="C2498" s="28" t="str">
        <f>_xlfn.XLOOKUP(E2498,Crosswalk!$C$3:$C$3275,Crosswalk!$B$3:$B$3275)</f>
        <v>IL</v>
      </c>
      <c r="D2498" s="28" t="str" cm="1">
        <f t="array" ref="D2498">_xlfn.XLOOKUP(C2498,_xlfn.ANCHORARRAY($O$2),$P$2:$P$51)</f>
        <v>Illinois</v>
      </c>
      <c r="E2498" t="s">
        <v>3283</v>
      </c>
      <c r="F2498" s="28" t="s">
        <v>8073</v>
      </c>
      <c r="G2498" s="28">
        <v>5848</v>
      </c>
      <c r="H2498" s="28">
        <v>5114</v>
      </c>
      <c r="I2498" s="28">
        <v>10962</v>
      </c>
      <c r="J2498" s="31" t="e">
        <f t="shared" si="154"/>
        <v>#VALUE!</v>
      </c>
      <c r="K2498" s="31">
        <f t="shared" si="155"/>
        <v>1.9645256651437786E-5</v>
      </c>
      <c r="L2498" s="31">
        <f t="shared" si="156"/>
        <v>1.7179521633969363E-5</v>
      </c>
      <c r="M2498" s="31">
        <f t="shared" si="157"/>
        <v>3.6824778285407149E-5</v>
      </c>
    </row>
    <row r="2499" spans="1:13" x14ac:dyDescent="0.2">
      <c r="A2499" t="s">
        <v>543</v>
      </c>
      <c r="B2499" s="28">
        <v>880569000</v>
      </c>
      <c r="C2499" s="28" t="str">
        <f>_xlfn.XLOOKUP(E2499,Crosswalk!$C$3:$C$3275,Crosswalk!$B$3:$B$3275)</f>
        <v>IL</v>
      </c>
      <c r="D2499" s="28" t="str" cm="1">
        <f t="array" ref="D2499">_xlfn.XLOOKUP(C2499,_xlfn.ANCHORARRAY($O$2),$P$2:$P$51)</f>
        <v>Illinois</v>
      </c>
      <c r="E2499" t="s">
        <v>3281</v>
      </c>
      <c r="F2499" s="28">
        <v>4845</v>
      </c>
      <c r="G2499" s="28">
        <v>15010</v>
      </c>
      <c r="H2499" s="28">
        <v>33808</v>
      </c>
      <c r="I2499" s="28">
        <v>53663</v>
      </c>
      <c r="J2499" s="31">
        <f t="shared" ref="J2499:J2562" si="158">F2499/$B2499</f>
        <v>5.5021241946968384E-6</v>
      </c>
      <c r="K2499" s="31">
        <f t="shared" ref="K2499:K2562" si="159">G2499/$B2499</f>
        <v>1.7045796524747066E-5</v>
      </c>
      <c r="L2499" s="31">
        <f t="shared" ref="L2499:L2562" si="160">H2499/$B2499</f>
        <v>3.8393357022561549E-5</v>
      </c>
      <c r="M2499" s="31">
        <f t="shared" ref="M2499:M2562" si="161">I2499/$B2499</f>
        <v>6.0941277742005452E-5</v>
      </c>
    </row>
    <row r="2500" spans="1:13" x14ac:dyDescent="0.2">
      <c r="A2500" t="s">
        <v>7945</v>
      </c>
      <c r="B2500" s="28">
        <v>97328213000</v>
      </c>
      <c r="C2500" s="28" t="str">
        <f>_xlfn.XLOOKUP(E2500,Crosswalk!$C$3:$C$3275,Crosswalk!$B$3:$B$3275)</f>
        <v>IL</v>
      </c>
      <c r="D2500" s="28" t="str" cm="1">
        <f t="array" ref="D2500">_xlfn.XLOOKUP(C2500,_xlfn.ANCHORARRAY($O$2),$P$2:$P$51)</f>
        <v>Illinois</v>
      </c>
      <c r="E2500" t="s">
        <v>3279</v>
      </c>
      <c r="F2500" s="28">
        <v>2340438</v>
      </c>
      <c r="G2500" s="28">
        <v>1841304</v>
      </c>
      <c r="H2500" s="28">
        <v>195335</v>
      </c>
      <c r="I2500" s="28">
        <v>4377077</v>
      </c>
      <c r="J2500" s="31">
        <f t="shared" si="158"/>
        <v>2.404686090352856E-5</v>
      </c>
      <c r="K2500" s="31">
        <f t="shared" si="159"/>
        <v>1.8918502079145336E-5</v>
      </c>
      <c r="L2500" s="31">
        <f t="shared" si="160"/>
        <v>2.0069720174560278E-6</v>
      </c>
      <c r="M2500" s="31">
        <f t="shared" si="161"/>
        <v>4.497233500012992E-5</v>
      </c>
    </row>
    <row r="2501" spans="1:13" x14ac:dyDescent="0.2">
      <c r="A2501" t="s">
        <v>290</v>
      </c>
      <c r="B2501" s="28">
        <v>1088491000</v>
      </c>
      <c r="C2501" s="28" t="str">
        <f>_xlfn.XLOOKUP(E2501,Crosswalk!$C$3:$C$3275,Crosswalk!$B$3:$B$3275)</f>
        <v>IL</v>
      </c>
      <c r="D2501" s="28" t="str" cm="1">
        <f t="array" ref="D2501">_xlfn.XLOOKUP(C2501,_xlfn.ANCHORARRAY($O$2),$P$2:$P$51)</f>
        <v>Illinois</v>
      </c>
      <c r="E2501" t="s">
        <v>3277</v>
      </c>
      <c r="F2501" s="28">
        <v>6246</v>
      </c>
      <c r="G2501" s="28">
        <v>20646</v>
      </c>
      <c r="H2501" s="28">
        <v>832</v>
      </c>
      <c r="I2501" s="28">
        <v>27724</v>
      </c>
      <c r="J2501" s="31">
        <f t="shared" si="158"/>
        <v>5.7382192411329081E-6</v>
      </c>
      <c r="K2501" s="31">
        <f t="shared" si="159"/>
        <v>1.89675431399984E-5</v>
      </c>
      <c r="L2501" s="31">
        <f t="shared" si="160"/>
        <v>7.6436093637889521E-7</v>
      </c>
      <c r="M2501" s="31">
        <f t="shared" si="161"/>
        <v>2.5470123317510204E-5</v>
      </c>
    </row>
    <row r="2502" spans="1:13" x14ac:dyDescent="0.2">
      <c r="A2502" t="s">
        <v>541</v>
      </c>
      <c r="B2502" s="28">
        <v>1200997000</v>
      </c>
      <c r="C2502" s="28" t="str">
        <f>_xlfn.XLOOKUP(E2502,Crosswalk!$C$3:$C$3275,Crosswalk!$B$3:$B$3275)</f>
        <v>IL</v>
      </c>
      <c r="D2502" s="28" t="str" cm="1">
        <f t="array" ref="D2502">_xlfn.XLOOKUP(C2502,_xlfn.ANCHORARRAY($O$2),$P$2:$P$51)</f>
        <v>Illinois</v>
      </c>
      <c r="E2502" t="s">
        <v>3276</v>
      </c>
      <c r="F2502" s="28">
        <v>5489</v>
      </c>
      <c r="G2502" s="28">
        <v>13778</v>
      </c>
      <c r="H2502" s="28">
        <v>33632</v>
      </c>
      <c r="I2502" s="28">
        <v>52899</v>
      </c>
      <c r="J2502" s="31">
        <f t="shared" si="158"/>
        <v>4.5703694513808113E-6</v>
      </c>
      <c r="K2502" s="31">
        <f t="shared" si="159"/>
        <v>1.1472135234309495E-5</v>
      </c>
      <c r="L2502" s="31">
        <f t="shared" si="160"/>
        <v>2.8003400508077874E-5</v>
      </c>
      <c r="M2502" s="31">
        <f t="shared" si="161"/>
        <v>4.4045905193768177E-5</v>
      </c>
    </row>
    <row r="2503" spans="1:13" x14ac:dyDescent="0.2">
      <c r="A2503" t="s">
        <v>7941</v>
      </c>
      <c r="B2503" s="28">
        <v>4201740000</v>
      </c>
      <c r="C2503" s="28" t="str">
        <f>_xlfn.XLOOKUP(E2503,Crosswalk!$C$3:$C$3275,Crosswalk!$B$3:$B$3275)</f>
        <v>IL</v>
      </c>
      <c r="D2503" s="28" t="str" cm="1">
        <f t="array" ref="D2503">_xlfn.XLOOKUP(C2503,_xlfn.ANCHORARRAY($O$2),$P$2:$P$51)</f>
        <v>Illinois</v>
      </c>
      <c r="E2503" t="s">
        <v>3272</v>
      </c>
      <c r="F2503" s="28">
        <v>136474</v>
      </c>
      <c r="G2503" s="28">
        <v>74246</v>
      </c>
      <c r="H2503" s="28">
        <v>265469</v>
      </c>
      <c r="I2503" s="28">
        <v>476189</v>
      </c>
      <c r="J2503" s="31">
        <f t="shared" si="158"/>
        <v>3.2480353377410308E-5</v>
      </c>
      <c r="K2503" s="31">
        <f t="shared" si="159"/>
        <v>1.7670298495385244E-5</v>
      </c>
      <c r="L2503" s="31">
        <f t="shared" si="160"/>
        <v>6.3180729888093976E-5</v>
      </c>
      <c r="M2503" s="31">
        <f t="shared" si="161"/>
        <v>1.1333138176088953E-4</v>
      </c>
    </row>
    <row r="2504" spans="1:13" x14ac:dyDescent="0.2">
      <c r="A2504" t="s">
        <v>540</v>
      </c>
      <c r="B2504" s="28">
        <v>780256000</v>
      </c>
      <c r="C2504" s="28" t="str">
        <f>_xlfn.XLOOKUP(E2504,Crosswalk!$C$3:$C$3275,Crosswalk!$B$3:$B$3275)</f>
        <v>IL</v>
      </c>
      <c r="D2504" s="28" t="str" cm="1">
        <f t="array" ref="D2504">_xlfn.XLOOKUP(C2504,_xlfn.ANCHORARRAY($O$2),$P$2:$P$51)</f>
        <v>Illinois</v>
      </c>
      <c r="E2504" t="s">
        <v>3271</v>
      </c>
      <c r="F2504" s="28">
        <v>30043</v>
      </c>
      <c r="G2504" s="28">
        <v>83597</v>
      </c>
      <c r="H2504" s="28">
        <v>84254</v>
      </c>
      <c r="I2504" s="28">
        <v>197894</v>
      </c>
      <c r="J2504" s="31">
        <f t="shared" si="158"/>
        <v>3.8504029446745683E-5</v>
      </c>
      <c r="K2504" s="31">
        <f t="shared" si="159"/>
        <v>1.0714047697166058E-4</v>
      </c>
      <c r="L2504" s="31">
        <f t="shared" si="160"/>
        <v>1.0798250830496657E-4</v>
      </c>
      <c r="M2504" s="31">
        <f t="shared" si="161"/>
        <v>2.5362701472337283E-4</v>
      </c>
    </row>
    <row r="2505" spans="1:13" x14ac:dyDescent="0.2">
      <c r="A2505" t="s">
        <v>174</v>
      </c>
      <c r="B2505" s="28">
        <v>933459000</v>
      </c>
      <c r="C2505" s="28" t="str">
        <f>_xlfn.XLOOKUP(E2505,Crosswalk!$C$3:$C$3275,Crosswalk!$B$3:$B$3275)</f>
        <v>IL</v>
      </c>
      <c r="D2505" s="28" t="str" cm="1">
        <f t="array" ref="D2505">_xlfn.XLOOKUP(C2505,_xlfn.ANCHORARRAY($O$2),$P$2:$P$51)</f>
        <v>Illinois</v>
      </c>
      <c r="E2505" t="s">
        <v>3269</v>
      </c>
      <c r="F2505" s="28">
        <v>1920</v>
      </c>
      <c r="G2505" s="28">
        <v>28564</v>
      </c>
      <c r="H2505" s="28">
        <v>644</v>
      </c>
      <c r="I2505" s="28">
        <v>31128</v>
      </c>
      <c r="J2505" s="31">
        <f t="shared" si="158"/>
        <v>2.0568659148393232E-6</v>
      </c>
      <c r="K2505" s="31">
        <f t="shared" si="159"/>
        <v>3.0600165620557516E-5</v>
      </c>
      <c r="L2505" s="31">
        <f t="shared" si="160"/>
        <v>6.8990710893568977E-7</v>
      </c>
      <c r="M2505" s="31">
        <f t="shared" si="161"/>
        <v>3.334693864433253E-5</v>
      </c>
    </row>
    <row r="2506" spans="1:13" x14ac:dyDescent="0.2">
      <c r="A2506" t="s">
        <v>413</v>
      </c>
      <c r="B2506" s="28">
        <v>417565020000</v>
      </c>
      <c r="C2506" s="28" t="str">
        <f>_xlfn.XLOOKUP(E2506,Crosswalk!$C$3:$C$3275,Crosswalk!$B$3:$B$3275)</f>
        <v>IL</v>
      </c>
      <c r="D2506" s="28" t="str" cm="1">
        <f t="array" ref="D2506">_xlfn.XLOOKUP(C2506,_xlfn.ANCHORARRAY($O$2),$P$2:$P$51)</f>
        <v>Illinois</v>
      </c>
      <c r="E2506" t="s">
        <v>3266</v>
      </c>
      <c r="F2506" s="28">
        <v>20260136</v>
      </c>
      <c r="G2506" s="28">
        <v>10416358</v>
      </c>
      <c r="H2506" s="28">
        <v>79981287</v>
      </c>
      <c r="I2506" s="28">
        <v>110657781</v>
      </c>
      <c r="J2506" s="31">
        <f t="shared" si="158"/>
        <v>4.8519715564297026E-5</v>
      </c>
      <c r="K2506" s="31">
        <f t="shared" si="159"/>
        <v>2.4945475557315602E-5</v>
      </c>
      <c r="L2506" s="31">
        <f t="shared" si="160"/>
        <v>1.9154211480645577E-4</v>
      </c>
      <c r="M2506" s="31">
        <f t="shared" si="161"/>
        <v>2.6500730592806841E-4</v>
      </c>
    </row>
    <row r="2507" spans="1:13" x14ac:dyDescent="0.2">
      <c r="A2507" t="s">
        <v>539</v>
      </c>
      <c r="B2507" s="28">
        <v>2644117000</v>
      </c>
      <c r="C2507" s="28" t="str">
        <f>_xlfn.XLOOKUP(E2507,Crosswalk!$C$3:$C$3275,Crosswalk!$B$3:$B$3275)</f>
        <v>IL</v>
      </c>
      <c r="D2507" s="28" t="str" cm="1">
        <f t="array" ref="D2507">_xlfn.XLOOKUP(C2507,_xlfn.ANCHORARRAY($O$2),$P$2:$P$51)</f>
        <v>Illinois</v>
      </c>
      <c r="E2507" t="s">
        <v>3265</v>
      </c>
      <c r="F2507" s="28">
        <v>35844</v>
      </c>
      <c r="G2507" s="28">
        <v>76798</v>
      </c>
      <c r="H2507" s="28">
        <v>106205</v>
      </c>
      <c r="I2507" s="28">
        <v>218847</v>
      </c>
      <c r="J2507" s="31">
        <f t="shared" si="158"/>
        <v>1.3556132349665314E-5</v>
      </c>
      <c r="K2507" s="31">
        <f t="shared" si="159"/>
        <v>2.9044856940899363E-5</v>
      </c>
      <c r="L2507" s="31">
        <f t="shared" si="160"/>
        <v>4.0166528183132595E-5</v>
      </c>
      <c r="M2507" s="31">
        <f t="shared" si="161"/>
        <v>8.2767517473697263E-5</v>
      </c>
    </row>
    <row r="2508" spans="1:13" x14ac:dyDescent="0.2">
      <c r="A2508" t="s">
        <v>538</v>
      </c>
      <c r="B2508" s="28">
        <v>1074062000</v>
      </c>
      <c r="C2508" s="28" t="str">
        <f>_xlfn.XLOOKUP(E2508,Crosswalk!$C$3:$C$3275,Crosswalk!$B$3:$B$3275)</f>
        <v>IL</v>
      </c>
      <c r="D2508" s="28" t="str" cm="1">
        <f t="array" ref="D2508">_xlfn.XLOOKUP(C2508,_xlfn.ANCHORARRAY($O$2),$P$2:$P$51)</f>
        <v>Illinois</v>
      </c>
      <c r="E2508" t="s">
        <v>3263</v>
      </c>
      <c r="F2508" s="28">
        <v>6533</v>
      </c>
      <c r="G2508" s="28">
        <v>59356</v>
      </c>
      <c r="H2508" s="28">
        <v>1991</v>
      </c>
      <c r="I2508" s="28">
        <v>67880</v>
      </c>
      <c r="J2508" s="31">
        <f t="shared" si="158"/>
        <v>6.0825166517389127E-6</v>
      </c>
      <c r="K2508" s="31">
        <f t="shared" si="159"/>
        <v>5.5263103992134534E-5</v>
      </c>
      <c r="L2508" s="31">
        <f t="shared" si="160"/>
        <v>1.8537104934352021E-6</v>
      </c>
      <c r="M2508" s="31">
        <f t="shared" si="161"/>
        <v>6.3199331137308643E-5</v>
      </c>
    </row>
    <row r="2509" spans="1:13" x14ac:dyDescent="0.2">
      <c r="A2509" t="s">
        <v>94</v>
      </c>
      <c r="B2509" s="28">
        <v>595365000</v>
      </c>
      <c r="C2509" s="28" t="str">
        <f>_xlfn.XLOOKUP(E2509,Crosswalk!$C$3:$C$3275,Crosswalk!$B$3:$B$3275)</f>
        <v>IL</v>
      </c>
      <c r="D2509" s="28" t="str" cm="1">
        <f t="array" ref="D2509">_xlfn.XLOOKUP(C2509,_xlfn.ANCHORARRAY($O$2),$P$2:$P$51)</f>
        <v>Illinois</v>
      </c>
      <c r="E2509" t="s">
        <v>3261</v>
      </c>
      <c r="F2509" s="28">
        <v>2615</v>
      </c>
      <c r="G2509" s="28">
        <v>68608</v>
      </c>
      <c r="H2509" s="28">
        <v>6466</v>
      </c>
      <c r="I2509" s="28">
        <v>77689</v>
      </c>
      <c r="J2509" s="31">
        <f t="shared" si="158"/>
        <v>4.3922635694070025E-6</v>
      </c>
      <c r="K2509" s="31">
        <f t="shared" si="159"/>
        <v>1.1523687149899641E-4</v>
      </c>
      <c r="L2509" s="31">
        <f t="shared" si="160"/>
        <v>1.0860564527642707E-5</v>
      </c>
      <c r="M2509" s="31">
        <f t="shared" si="161"/>
        <v>1.3048969959604612E-4</v>
      </c>
    </row>
    <row r="2510" spans="1:13" x14ac:dyDescent="0.2">
      <c r="A2510" t="s">
        <v>169</v>
      </c>
      <c r="B2510" s="28">
        <v>505932000</v>
      </c>
      <c r="C2510" s="28" t="str">
        <f>_xlfn.XLOOKUP(E2510,Crosswalk!$C$3:$C$3275,Crosswalk!$B$3:$B$3275)</f>
        <v>IL</v>
      </c>
      <c r="D2510" s="28" t="str" cm="1">
        <f t="array" ref="D2510">_xlfn.XLOOKUP(C2510,_xlfn.ANCHORARRAY($O$2),$P$2:$P$51)</f>
        <v>Illinois</v>
      </c>
      <c r="E2510" t="s">
        <v>3260</v>
      </c>
      <c r="F2510" s="28">
        <v>4119</v>
      </c>
      <c r="G2510" s="28">
        <v>17980</v>
      </c>
      <c r="H2510" s="28">
        <v>14921</v>
      </c>
      <c r="I2510" s="28">
        <v>37020</v>
      </c>
      <c r="J2510" s="31">
        <f t="shared" si="158"/>
        <v>8.1414103081046469E-6</v>
      </c>
      <c r="K2510" s="31">
        <f t="shared" si="159"/>
        <v>3.5538372745744485E-5</v>
      </c>
      <c r="L2510" s="31">
        <f t="shared" si="160"/>
        <v>2.9492105658467935E-5</v>
      </c>
      <c r="M2510" s="31">
        <f t="shared" si="161"/>
        <v>7.317188871231707E-5</v>
      </c>
    </row>
    <row r="2511" spans="1:13" x14ac:dyDescent="0.2">
      <c r="A2511" t="s">
        <v>537</v>
      </c>
      <c r="B2511" s="28">
        <v>1477293000</v>
      </c>
      <c r="C2511" s="28" t="str">
        <f>_xlfn.XLOOKUP(E2511,Crosswalk!$C$3:$C$3275,Crosswalk!$B$3:$B$3275)</f>
        <v>IL</v>
      </c>
      <c r="D2511" s="28" t="str" cm="1">
        <f t="array" ref="D2511">_xlfn.XLOOKUP(C2511,_xlfn.ANCHORARRAY($O$2),$P$2:$P$51)</f>
        <v>Illinois</v>
      </c>
      <c r="E2511" t="s">
        <v>3259</v>
      </c>
      <c r="F2511" s="28">
        <v>15372</v>
      </c>
      <c r="G2511" s="28">
        <v>22647</v>
      </c>
      <c r="H2511" s="28">
        <v>6096</v>
      </c>
      <c r="I2511" s="28">
        <v>44115</v>
      </c>
      <c r="J2511" s="31">
        <f t="shared" si="158"/>
        <v>1.0405518742727407E-5</v>
      </c>
      <c r="K2511" s="31">
        <f t="shared" si="159"/>
        <v>1.5330066547394457E-5</v>
      </c>
      <c r="L2511" s="31">
        <f t="shared" si="160"/>
        <v>4.1264664491065753E-6</v>
      </c>
      <c r="M2511" s="31">
        <f t="shared" si="161"/>
        <v>2.9862051739228441E-5</v>
      </c>
    </row>
    <row r="2512" spans="1:13" x14ac:dyDescent="0.2">
      <c r="A2512" t="s">
        <v>536</v>
      </c>
      <c r="B2512" s="28">
        <v>11570401000</v>
      </c>
      <c r="C2512" s="28" t="str">
        <f>_xlfn.XLOOKUP(E2512,Crosswalk!$C$3:$C$3275,Crosswalk!$B$3:$B$3275)</f>
        <v>IL</v>
      </c>
      <c r="D2512" s="28" t="str" cm="1">
        <f t="array" ref="D2512">_xlfn.XLOOKUP(C2512,_xlfn.ANCHORARRAY($O$2),$P$2:$P$51)</f>
        <v>Illinois</v>
      </c>
      <c r="E2512" t="s">
        <v>3255</v>
      </c>
      <c r="F2512" s="28">
        <v>263038</v>
      </c>
      <c r="G2512" s="28">
        <v>144189</v>
      </c>
      <c r="H2512" s="28">
        <v>732354</v>
      </c>
      <c r="I2512" s="28">
        <v>1139581</v>
      </c>
      <c r="J2512" s="31">
        <f t="shared" si="158"/>
        <v>2.2733697820844756E-5</v>
      </c>
      <c r="K2512" s="31">
        <f t="shared" si="159"/>
        <v>1.2461884423884704E-5</v>
      </c>
      <c r="L2512" s="31">
        <f t="shared" si="160"/>
        <v>6.3295472646107944E-5</v>
      </c>
      <c r="M2512" s="31">
        <f t="shared" si="161"/>
        <v>9.8491054890837402E-5</v>
      </c>
    </row>
    <row r="2513" spans="1:13" x14ac:dyDescent="0.2">
      <c r="A2513" t="s">
        <v>535</v>
      </c>
      <c r="B2513" s="28">
        <v>693635000</v>
      </c>
      <c r="C2513" s="28" t="str">
        <f>_xlfn.XLOOKUP(E2513,Crosswalk!$C$3:$C$3275,Crosswalk!$B$3:$B$3275)</f>
        <v>IL</v>
      </c>
      <c r="D2513" s="28" t="str" cm="1">
        <f t="array" ref="D2513">_xlfn.XLOOKUP(C2513,_xlfn.ANCHORARRAY($O$2),$P$2:$P$51)</f>
        <v>Illinois</v>
      </c>
      <c r="E2513" t="s">
        <v>3253</v>
      </c>
      <c r="F2513" s="28">
        <v>3768</v>
      </c>
      <c r="G2513" s="28">
        <v>14681</v>
      </c>
      <c r="H2513" s="28">
        <v>30250</v>
      </c>
      <c r="I2513" s="28">
        <v>48699</v>
      </c>
      <c r="J2513" s="31">
        <f t="shared" si="158"/>
        <v>5.4322518327362371E-6</v>
      </c>
      <c r="K2513" s="31">
        <f t="shared" si="159"/>
        <v>2.1165310285668976E-5</v>
      </c>
      <c r="L2513" s="31">
        <f t="shared" si="160"/>
        <v>4.3610832786696175E-5</v>
      </c>
      <c r="M2513" s="31">
        <f t="shared" si="161"/>
        <v>7.020839490510138E-5</v>
      </c>
    </row>
    <row r="2514" spans="1:13" x14ac:dyDescent="0.2">
      <c r="A2514" t="s">
        <v>167</v>
      </c>
      <c r="B2514" s="28">
        <v>595358000</v>
      </c>
      <c r="C2514" s="28" t="str">
        <f>_xlfn.XLOOKUP(E2514,Crosswalk!$C$3:$C$3275,Crosswalk!$B$3:$B$3275)</f>
        <v>IL</v>
      </c>
      <c r="D2514" s="28" t="str" cm="1">
        <f t="array" ref="D2514">_xlfn.XLOOKUP(C2514,_xlfn.ANCHORARRAY($O$2),$P$2:$P$51)</f>
        <v>Illinois</v>
      </c>
      <c r="E2514" t="s">
        <v>3251</v>
      </c>
      <c r="F2514" s="28">
        <v>18424</v>
      </c>
      <c r="G2514" s="28">
        <v>42387</v>
      </c>
      <c r="H2514" s="28">
        <v>1324</v>
      </c>
      <c r="I2514" s="28">
        <v>62135</v>
      </c>
      <c r="J2514" s="31">
        <f t="shared" si="158"/>
        <v>3.0946086220391766E-5</v>
      </c>
      <c r="K2514" s="31">
        <f t="shared" si="159"/>
        <v>7.1195818314358751E-5</v>
      </c>
      <c r="L2514" s="31">
        <f t="shared" si="160"/>
        <v>2.2238720232196427E-6</v>
      </c>
      <c r="M2514" s="31">
        <f t="shared" si="161"/>
        <v>1.0436577655797016E-4</v>
      </c>
    </row>
    <row r="2515" spans="1:13" x14ac:dyDescent="0.2">
      <c r="A2515" t="s">
        <v>88</v>
      </c>
      <c r="B2515" s="28">
        <v>96003000</v>
      </c>
      <c r="C2515" s="28" t="str">
        <f>_xlfn.XLOOKUP(E2515,Crosswalk!$C$3:$C$3275,Crosswalk!$B$3:$B$3275)</f>
        <v>IL</v>
      </c>
      <c r="D2515" s="28" t="str" cm="1">
        <f t="array" ref="D2515">_xlfn.XLOOKUP(C2515,_xlfn.ANCHORARRAY($O$2),$P$2:$P$51)</f>
        <v>Illinois</v>
      </c>
      <c r="E2515" t="s">
        <v>3250</v>
      </c>
      <c r="F2515" s="28">
        <v>300</v>
      </c>
      <c r="G2515" s="28">
        <v>4221</v>
      </c>
      <c r="H2515" s="28">
        <v>9009</v>
      </c>
      <c r="I2515" s="28">
        <v>13530</v>
      </c>
      <c r="J2515" s="31">
        <f t="shared" si="158"/>
        <v>3.1249023468016627E-6</v>
      </c>
      <c r="K2515" s="31">
        <f t="shared" si="159"/>
        <v>4.3967376019499393E-5</v>
      </c>
      <c r="L2515" s="31">
        <f t="shared" si="160"/>
        <v>9.3840817474453929E-5</v>
      </c>
      <c r="M2515" s="31">
        <f t="shared" si="161"/>
        <v>1.4093309584075497E-4</v>
      </c>
    </row>
    <row r="2516" spans="1:13" x14ac:dyDescent="0.2">
      <c r="A2516" t="s">
        <v>534</v>
      </c>
      <c r="B2516" s="28">
        <v>1215053000</v>
      </c>
      <c r="C2516" s="28" t="str">
        <f>_xlfn.XLOOKUP(E2516,Crosswalk!$C$3:$C$3275,Crosswalk!$B$3:$B$3275)</f>
        <v>IL</v>
      </c>
      <c r="D2516" s="28" t="str" cm="1">
        <f t="array" ref="D2516">_xlfn.XLOOKUP(C2516,_xlfn.ANCHORARRAY($O$2),$P$2:$P$51)</f>
        <v>Illinois</v>
      </c>
      <c r="E2516" t="s">
        <v>3249</v>
      </c>
      <c r="F2516" s="28">
        <v>45458</v>
      </c>
      <c r="G2516" s="28">
        <v>102917</v>
      </c>
      <c r="H2516" s="28">
        <v>146261</v>
      </c>
      <c r="I2516" s="28">
        <v>294636</v>
      </c>
      <c r="J2516" s="31">
        <f t="shared" si="158"/>
        <v>3.7412359790066772E-5</v>
      </c>
      <c r="K2516" s="31">
        <f t="shared" si="159"/>
        <v>8.4701654989535443E-5</v>
      </c>
      <c r="L2516" s="31">
        <f t="shared" si="160"/>
        <v>1.2037417297846267E-4</v>
      </c>
      <c r="M2516" s="31">
        <f t="shared" si="161"/>
        <v>2.4248818775806489E-4</v>
      </c>
    </row>
    <row r="2517" spans="1:13" x14ac:dyDescent="0.2">
      <c r="A2517" t="s">
        <v>533</v>
      </c>
      <c r="B2517" s="28">
        <v>429955000</v>
      </c>
      <c r="C2517" s="28" t="str">
        <f>_xlfn.XLOOKUP(E2517,Crosswalk!$C$3:$C$3275,Crosswalk!$B$3:$B$3275)</f>
        <v>IL</v>
      </c>
      <c r="D2517" s="28" t="str" cm="1">
        <f t="array" ref="D2517">_xlfn.XLOOKUP(C2517,_xlfn.ANCHORARRAY($O$2),$P$2:$P$51)</f>
        <v>Illinois</v>
      </c>
      <c r="E2517" t="s">
        <v>3247</v>
      </c>
      <c r="F2517" s="28">
        <v>1000</v>
      </c>
      <c r="G2517" s="28">
        <v>1677</v>
      </c>
      <c r="H2517" s="28">
        <v>26522</v>
      </c>
      <c r="I2517" s="28">
        <v>29199</v>
      </c>
      <c r="J2517" s="31">
        <f t="shared" si="158"/>
        <v>2.3258247956181461E-6</v>
      </c>
      <c r="K2517" s="31">
        <f t="shared" si="159"/>
        <v>3.9004081822516308E-6</v>
      </c>
      <c r="L2517" s="31">
        <f t="shared" si="160"/>
        <v>6.168552522938447E-5</v>
      </c>
      <c r="M2517" s="31">
        <f t="shared" si="161"/>
        <v>6.7911758207254245E-5</v>
      </c>
    </row>
    <row r="2518" spans="1:13" x14ac:dyDescent="0.2">
      <c r="A2518" t="s">
        <v>165</v>
      </c>
      <c r="B2518" s="28">
        <v>1702331000</v>
      </c>
      <c r="C2518" s="28" t="str">
        <f>_xlfn.XLOOKUP(E2518,Crosswalk!$C$3:$C$3275,Crosswalk!$B$3:$B$3275)</f>
        <v>IL</v>
      </c>
      <c r="D2518" s="28" t="str" cm="1">
        <f t="array" ref="D2518">_xlfn.XLOOKUP(C2518,_xlfn.ANCHORARRAY($O$2),$P$2:$P$51)</f>
        <v>Illinois</v>
      </c>
      <c r="E2518" t="s">
        <v>3243</v>
      </c>
      <c r="F2518" s="28">
        <v>135299</v>
      </c>
      <c r="G2518" s="28">
        <v>210219</v>
      </c>
      <c r="H2518" s="28">
        <v>341011</v>
      </c>
      <c r="I2518" s="28">
        <v>686529</v>
      </c>
      <c r="J2518" s="31">
        <f t="shared" si="158"/>
        <v>7.947866777965037E-5</v>
      </c>
      <c r="K2518" s="31">
        <f t="shared" si="159"/>
        <v>1.2348891020606451E-4</v>
      </c>
      <c r="L2518" s="31">
        <f t="shared" si="160"/>
        <v>2.0032003176820488E-4</v>
      </c>
      <c r="M2518" s="31">
        <f t="shared" si="161"/>
        <v>4.0328760975391978E-4</v>
      </c>
    </row>
    <row r="2519" spans="1:13" x14ac:dyDescent="0.2">
      <c r="A2519" t="s">
        <v>532</v>
      </c>
      <c r="B2519" s="28">
        <v>571306000</v>
      </c>
      <c r="C2519" s="28" t="str">
        <f>_xlfn.XLOOKUP(E2519,Crosswalk!$C$3:$C$3275,Crosswalk!$B$3:$B$3275)</f>
        <v>IL</v>
      </c>
      <c r="D2519" s="28" t="str" cm="1">
        <f t="array" ref="D2519">_xlfn.XLOOKUP(C2519,_xlfn.ANCHORARRAY($O$2),$P$2:$P$51)</f>
        <v>Illinois</v>
      </c>
      <c r="E2519" t="s">
        <v>3240</v>
      </c>
      <c r="F2519" s="28">
        <v>2383</v>
      </c>
      <c r="G2519" s="28">
        <v>42871</v>
      </c>
      <c r="H2519" s="28">
        <v>1280</v>
      </c>
      <c r="I2519" s="28">
        <v>46534</v>
      </c>
      <c r="J2519" s="31">
        <f t="shared" si="158"/>
        <v>4.1711447105404108E-6</v>
      </c>
      <c r="K2519" s="31">
        <f t="shared" si="159"/>
        <v>7.5040346154250093E-5</v>
      </c>
      <c r="L2519" s="31">
        <f t="shared" si="160"/>
        <v>2.2404805830850717E-6</v>
      </c>
      <c r="M2519" s="31">
        <f t="shared" si="161"/>
        <v>8.1451971447875569E-5</v>
      </c>
    </row>
    <row r="2520" spans="1:13" x14ac:dyDescent="0.2">
      <c r="A2520" t="s">
        <v>531</v>
      </c>
      <c r="B2520" s="28">
        <v>134667000</v>
      </c>
      <c r="C2520" s="28" t="str">
        <f>_xlfn.XLOOKUP(E2520,Crosswalk!$C$3:$C$3275,Crosswalk!$B$3:$B$3275)</f>
        <v>IL</v>
      </c>
      <c r="D2520" s="28" t="str" cm="1">
        <f t="array" ref="D2520">_xlfn.XLOOKUP(C2520,_xlfn.ANCHORARRAY($O$2),$P$2:$P$51)</f>
        <v>Illinois</v>
      </c>
      <c r="E2520" t="s">
        <v>3236</v>
      </c>
      <c r="F2520" s="28">
        <v>25</v>
      </c>
      <c r="G2520" s="28">
        <v>3517</v>
      </c>
      <c r="H2520" s="28">
        <v>271</v>
      </c>
      <c r="I2520" s="28">
        <v>3813</v>
      </c>
      <c r="J2520" s="31">
        <f t="shared" si="158"/>
        <v>1.856431048437999E-7</v>
      </c>
      <c r="K2520" s="31">
        <f t="shared" si="159"/>
        <v>2.6116271989425769E-5</v>
      </c>
      <c r="L2520" s="31">
        <f t="shared" si="160"/>
        <v>2.0123712565067907E-6</v>
      </c>
      <c r="M2520" s="31">
        <f t="shared" si="161"/>
        <v>2.831428635077636E-5</v>
      </c>
    </row>
    <row r="2521" spans="1:13" x14ac:dyDescent="0.2">
      <c r="A2521" t="s">
        <v>272</v>
      </c>
      <c r="B2521" s="28">
        <v>3548749000</v>
      </c>
      <c r="C2521" s="28" t="str">
        <f>_xlfn.XLOOKUP(E2521,Crosswalk!$C$3:$C$3275,Crosswalk!$B$3:$B$3275)</f>
        <v>IL</v>
      </c>
      <c r="D2521" s="28" t="str" cm="1">
        <f t="array" ref="D2521">_xlfn.XLOOKUP(C2521,_xlfn.ANCHORARRAY($O$2),$P$2:$P$51)</f>
        <v>Illinois</v>
      </c>
      <c r="E2521" t="s">
        <v>3234</v>
      </c>
      <c r="F2521" s="28">
        <v>11384</v>
      </c>
      <c r="G2521" s="28">
        <v>127629</v>
      </c>
      <c r="H2521" s="28">
        <v>105473</v>
      </c>
      <c r="I2521" s="28">
        <v>244486</v>
      </c>
      <c r="J2521" s="31">
        <f t="shared" si="158"/>
        <v>3.2078910060982054E-6</v>
      </c>
      <c r="K2521" s="31">
        <f t="shared" si="159"/>
        <v>3.5964504674745946E-5</v>
      </c>
      <c r="L2521" s="31">
        <f t="shared" si="160"/>
        <v>2.9721177800965918E-5</v>
      </c>
      <c r="M2521" s="31">
        <f t="shared" si="161"/>
        <v>6.8893573481810074E-5</v>
      </c>
    </row>
    <row r="2522" spans="1:13" x14ac:dyDescent="0.2">
      <c r="A2522" t="s">
        <v>48</v>
      </c>
      <c r="B2522" s="28">
        <v>457962000</v>
      </c>
      <c r="C2522" s="28" t="str">
        <f>_xlfn.XLOOKUP(E2522,Crosswalk!$C$3:$C$3275,Crosswalk!$B$3:$B$3275)</f>
        <v>ID</v>
      </c>
      <c r="D2522" s="28" t="str" cm="1">
        <f t="array" ref="D2522">_xlfn.XLOOKUP(C2522,_xlfn.ANCHORARRAY($O$2),$P$2:$P$51)</f>
        <v>Idaho</v>
      </c>
      <c r="E2522" t="s">
        <v>3231</v>
      </c>
      <c r="F2522" s="28">
        <v>3464</v>
      </c>
      <c r="G2522" s="28">
        <v>7772</v>
      </c>
      <c r="H2522" s="28">
        <v>17391</v>
      </c>
      <c r="I2522" s="28">
        <v>28627</v>
      </c>
      <c r="J2522" s="31">
        <f t="shared" si="158"/>
        <v>7.5639463536275934E-6</v>
      </c>
      <c r="K2522" s="31">
        <f t="shared" si="159"/>
        <v>1.6970840375402325E-5</v>
      </c>
      <c r="L2522" s="31">
        <f t="shared" si="160"/>
        <v>3.7974766465339919E-5</v>
      </c>
      <c r="M2522" s="31">
        <f t="shared" si="161"/>
        <v>6.2509553194369836E-5</v>
      </c>
    </row>
    <row r="2523" spans="1:13" x14ac:dyDescent="0.2">
      <c r="A2523" t="s">
        <v>530</v>
      </c>
      <c r="B2523" s="28">
        <v>600570000</v>
      </c>
      <c r="C2523" s="28" t="str">
        <f>_xlfn.XLOOKUP(E2523,Crosswalk!$C$3:$C$3275,Crosswalk!$B$3:$B$3275)</f>
        <v>ID</v>
      </c>
      <c r="D2523" s="28" t="str" cm="1">
        <f t="array" ref="D2523">_xlfn.XLOOKUP(C2523,_xlfn.ANCHORARRAY($O$2),$P$2:$P$51)</f>
        <v>Idaho</v>
      </c>
      <c r="E2523" t="s">
        <v>3230</v>
      </c>
      <c r="F2523" s="28">
        <v>18504</v>
      </c>
      <c r="G2523" s="28">
        <v>12818</v>
      </c>
      <c r="H2523" s="28">
        <v>7623</v>
      </c>
      <c r="I2523" s="28">
        <v>38945</v>
      </c>
      <c r="J2523" s="31">
        <f t="shared" si="158"/>
        <v>3.0810729806683651E-5</v>
      </c>
      <c r="K2523" s="31">
        <f t="shared" si="159"/>
        <v>2.1343057428775997E-5</v>
      </c>
      <c r="L2523" s="31">
        <f t="shared" si="160"/>
        <v>1.2692941705379889E-5</v>
      </c>
      <c r="M2523" s="31">
        <f t="shared" si="161"/>
        <v>6.4846728940839543E-5</v>
      </c>
    </row>
    <row r="2524" spans="1:13" x14ac:dyDescent="0.2">
      <c r="A2524" t="s">
        <v>529</v>
      </c>
      <c r="B2524" s="28">
        <v>4189779000</v>
      </c>
      <c r="C2524" s="28" t="str">
        <f>_xlfn.XLOOKUP(E2524,Crosswalk!$C$3:$C$3275,Crosswalk!$B$3:$B$3275)</f>
        <v>ID</v>
      </c>
      <c r="D2524" s="28" t="str" cm="1">
        <f t="array" ref="D2524">_xlfn.XLOOKUP(C2524,_xlfn.ANCHORARRAY($O$2),$P$2:$P$51)</f>
        <v>Idaho</v>
      </c>
      <c r="E2524" t="s">
        <v>3228</v>
      </c>
      <c r="F2524" s="28">
        <v>18346</v>
      </c>
      <c r="G2524" s="28">
        <v>69533</v>
      </c>
      <c r="H2524" s="28">
        <v>20450</v>
      </c>
      <c r="I2524" s="28">
        <v>108329</v>
      </c>
      <c r="J2524" s="31">
        <f t="shared" si="158"/>
        <v>4.378751242010617E-6</v>
      </c>
      <c r="K2524" s="31">
        <f t="shared" si="159"/>
        <v>1.6595863409502029E-5</v>
      </c>
      <c r="L2524" s="31">
        <f t="shared" si="160"/>
        <v>4.880925700377037E-6</v>
      </c>
      <c r="M2524" s="31">
        <f t="shared" si="161"/>
        <v>2.5855540351889683E-5</v>
      </c>
    </row>
    <row r="2525" spans="1:13" x14ac:dyDescent="0.2">
      <c r="A2525" t="s">
        <v>528</v>
      </c>
      <c r="B2525" s="28">
        <v>471613000</v>
      </c>
      <c r="C2525" s="28" t="str">
        <f>_xlfn.XLOOKUP(E2525,Crosswalk!$C$3:$C$3275,Crosswalk!$B$3:$B$3275)</f>
        <v>ID</v>
      </c>
      <c r="D2525" s="28" t="str" cm="1">
        <f t="array" ref="D2525">_xlfn.XLOOKUP(C2525,_xlfn.ANCHORARRAY($O$2),$P$2:$P$51)</f>
        <v>Idaho</v>
      </c>
      <c r="E2525" t="s">
        <v>3226</v>
      </c>
      <c r="F2525" s="28">
        <v>10304</v>
      </c>
      <c r="G2525" s="28">
        <v>5444</v>
      </c>
      <c r="H2525" s="28">
        <v>638</v>
      </c>
      <c r="I2525" s="28">
        <v>16386</v>
      </c>
      <c r="J2525" s="31">
        <f t="shared" si="158"/>
        <v>2.1848422329325105E-5</v>
      </c>
      <c r="K2525" s="31">
        <f t="shared" si="159"/>
        <v>1.154336288439886E-5</v>
      </c>
      <c r="L2525" s="31">
        <f t="shared" si="160"/>
        <v>1.3528040999717989E-6</v>
      </c>
      <c r="M2525" s="31">
        <f t="shared" si="161"/>
        <v>3.4744589313695761E-5</v>
      </c>
    </row>
    <row r="2526" spans="1:13" x14ac:dyDescent="0.2">
      <c r="A2526" t="s">
        <v>527</v>
      </c>
      <c r="B2526" s="28">
        <v>589501000</v>
      </c>
      <c r="C2526" s="28" t="str">
        <f>_xlfn.XLOOKUP(E2526,Crosswalk!$C$3:$C$3275,Crosswalk!$B$3:$B$3275)</f>
        <v>ID</v>
      </c>
      <c r="D2526" s="28" t="str" cm="1">
        <f t="array" ref="D2526">_xlfn.XLOOKUP(C2526,_xlfn.ANCHORARRAY($O$2),$P$2:$P$51)</f>
        <v>Idaho</v>
      </c>
      <c r="E2526" t="s">
        <v>3224</v>
      </c>
      <c r="F2526" s="28">
        <v>1403</v>
      </c>
      <c r="G2526" s="28">
        <v>11134</v>
      </c>
      <c r="H2526" s="28">
        <v>1727</v>
      </c>
      <c r="I2526" s="28">
        <v>14264</v>
      </c>
      <c r="J2526" s="31">
        <f t="shared" si="158"/>
        <v>2.3799789991874482E-6</v>
      </c>
      <c r="K2526" s="31">
        <f t="shared" si="159"/>
        <v>1.8887160496759123E-5</v>
      </c>
      <c r="L2526" s="31">
        <f t="shared" si="160"/>
        <v>2.9295963874531173E-6</v>
      </c>
      <c r="M2526" s="31">
        <f t="shared" si="161"/>
        <v>2.4196735883399687E-5</v>
      </c>
    </row>
    <row r="2527" spans="1:13" x14ac:dyDescent="0.2">
      <c r="A2527" t="s">
        <v>526</v>
      </c>
      <c r="B2527" s="28">
        <v>440674000</v>
      </c>
      <c r="C2527" s="28" t="str">
        <f>_xlfn.XLOOKUP(E2527,Crosswalk!$C$3:$C$3275,Crosswalk!$B$3:$B$3275)</f>
        <v>ID</v>
      </c>
      <c r="D2527" s="28" t="str" cm="1">
        <f t="array" ref="D2527">_xlfn.XLOOKUP(C2527,_xlfn.ANCHORARRAY($O$2),$P$2:$P$51)</f>
        <v>Idaho</v>
      </c>
      <c r="E2527" t="s">
        <v>3222</v>
      </c>
      <c r="F2527" s="28">
        <v>9896</v>
      </c>
      <c r="G2527" s="28">
        <v>20716</v>
      </c>
      <c r="H2527" s="28">
        <v>95995</v>
      </c>
      <c r="I2527" s="28">
        <v>126607</v>
      </c>
      <c r="J2527" s="31">
        <f t="shared" si="158"/>
        <v>2.2456509800895902E-5</v>
      </c>
      <c r="K2527" s="31">
        <f t="shared" si="159"/>
        <v>4.700980770365395E-5</v>
      </c>
      <c r="L2527" s="31">
        <f t="shared" si="160"/>
        <v>2.178367682232217E-4</v>
      </c>
      <c r="M2527" s="31">
        <f t="shared" si="161"/>
        <v>2.8730308572777154E-4</v>
      </c>
    </row>
    <row r="2528" spans="1:13" x14ac:dyDescent="0.2">
      <c r="A2528" t="s">
        <v>525</v>
      </c>
      <c r="B2528" s="28">
        <v>890696000</v>
      </c>
      <c r="C2528" s="28" t="str">
        <f>_xlfn.XLOOKUP(E2528,Crosswalk!$C$3:$C$3275,Crosswalk!$B$3:$B$3275)</f>
        <v>ID</v>
      </c>
      <c r="D2528" s="28" t="str" cm="1">
        <f t="array" ref="D2528">_xlfn.XLOOKUP(C2528,_xlfn.ANCHORARRAY($O$2),$P$2:$P$51)</f>
        <v>Idaho</v>
      </c>
      <c r="E2528" t="s">
        <v>3220</v>
      </c>
      <c r="F2528" s="28">
        <v>15150</v>
      </c>
      <c r="G2528" s="28">
        <v>63527</v>
      </c>
      <c r="H2528" s="28">
        <v>102159</v>
      </c>
      <c r="I2528" s="28">
        <v>180836</v>
      </c>
      <c r="J2528" s="31">
        <f t="shared" si="158"/>
        <v>1.7009170356664901E-5</v>
      </c>
      <c r="K2528" s="31">
        <f t="shared" si="159"/>
        <v>7.1322875593917567E-5</v>
      </c>
      <c r="L2528" s="31">
        <f t="shared" si="160"/>
        <v>1.1469569864465542E-4</v>
      </c>
      <c r="M2528" s="31">
        <f t="shared" si="161"/>
        <v>2.0302774459523789E-4</v>
      </c>
    </row>
    <row r="2529" spans="1:13" x14ac:dyDescent="0.2">
      <c r="A2529" t="s">
        <v>524</v>
      </c>
      <c r="B2529" s="28">
        <v>409456000</v>
      </c>
      <c r="C2529" s="28" t="str">
        <f>_xlfn.XLOOKUP(E2529,Crosswalk!$C$3:$C$3275,Crosswalk!$B$3:$B$3275)</f>
        <v>ID</v>
      </c>
      <c r="D2529" s="28" t="str" cm="1">
        <f t="array" ref="D2529">_xlfn.XLOOKUP(C2529,_xlfn.ANCHORARRAY($O$2),$P$2:$P$51)</f>
        <v>Idaho</v>
      </c>
      <c r="E2529" t="s">
        <v>3218</v>
      </c>
      <c r="F2529" s="28">
        <v>725</v>
      </c>
      <c r="G2529" s="28">
        <v>8359</v>
      </c>
      <c r="H2529" s="28">
        <v>23337</v>
      </c>
      <c r="I2529" s="28">
        <v>32421</v>
      </c>
      <c r="J2529" s="31">
        <f t="shared" si="158"/>
        <v>1.7706420225860655E-6</v>
      </c>
      <c r="K2529" s="31">
        <f t="shared" si="159"/>
        <v>2.0414891954202648E-5</v>
      </c>
      <c r="L2529" s="31">
        <f t="shared" si="160"/>
        <v>5.6995135008401389E-5</v>
      </c>
      <c r="M2529" s="31">
        <f t="shared" si="161"/>
        <v>7.9180668985190104E-5</v>
      </c>
    </row>
    <row r="2530" spans="1:13" x14ac:dyDescent="0.2">
      <c r="A2530" t="s">
        <v>523</v>
      </c>
      <c r="B2530" s="28">
        <v>134309000</v>
      </c>
      <c r="C2530" s="28" t="str">
        <f>_xlfn.XLOOKUP(E2530,Crosswalk!$C$3:$C$3275,Crosswalk!$B$3:$B$3275)</f>
        <v>ID</v>
      </c>
      <c r="D2530" s="28" t="str" cm="1">
        <f t="array" ref="D2530">_xlfn.XLOOKUP(C2530,_xlfn.ANCHORARRAY($O$2),$P$2:$P$51)</f>
        <v>Idaho</v>
      </c>
      <c r="E2530" t="s">
        <v>3216</v>
      </c>
      <c r="F2530" s="28" t="s">
        <v>8073</v>
      </c>
      <c r="G2530" s="28">
        <v>1581</v>
      </c>
      <c r="H2530" s="28">
        <v>3067</v>
      </c>
      <c r="I2530" s="28">
        <v>4648</v>
      </c>
      <c r="J2530" s="31" t="e">
        <f t="shared" si="158"/>
        <v>#VALUE!</v>
      </c>
      <c r="K2530" s="31">
        <f t="shared" si="159"/>
        <v>1.1771363050875221E-5</v>
      </c>
      <c r="L2530" s="31">
        <f t="shared" si="160"/>
        <v>2.2835401946258254E-5</v>
      </c>
      <c r="M2530" s="31">
        <f t="shared" si="161"/>
        <v>3.4606764997133478E-5</v>
      </c>
    </row>
    <row r="2531" spans="1:13" x14ac:dyDescent="0.2">
      <c r="A2531" t="s">
        <v>522</v>
      </c>
      <c r="B2531" s="28">
        <v>2294946000</v>
      </c>
      <c r="C2531" s="28" t="str">
        <f>_xlfn.XLOOKUP(E2531,Crosswalk!$C$3:$C$3275,Crosswalk!$B$3:$B$3275)</f>
        <v>ID</v>
      </c>
      <c r="D2531" s="28" t="str" cm="1">
        <f t="array" ref="D2531">_xlfn.XLOOKUP(C2531,_xlfn.ANCHORARRAY($O$2),$P$2:$P$51)</f>
        <v>Idaho</v>
      </c>
      <c r="E2531" t="s">
        <v>3212</v>
      </c>
      <c r="F2531" s="28">
        <v>6258</v>
      </c>
      <c r="G2531" s="28">
        <v>19784</v>
      </c>
      <c r="H2531" s="28">
        <v>74648</v>
      </c>
      <c r="I2531" s="28">
        <v>100690</v>
      </c>
      <c r="J2531" s="31">
        <f t="shared" si="158"/>
        <v>2.7268615470690815E-6</v>
      </c>
      <c r="K2531" s="31">
        <f t="shared" si="159"/>
        <v>8.6206821424120656E-6</v>
      </c>
      <c r="L2531" s="31">
        <f t="shared" si="160"/>
        <v>3.2527126999938122E-5</v>
      </c>
      <c r="M2531" s="31">
        <f t="shared" si="161"/>
        <v>4.3874670689419272E-5</v>
      </c>
    </row>
    <row r="2532" spans="1:13" x14ac:dyDescent="0.2">
      <c r="A2532" t="s">
        <v>521</v>
      </c>
      <c r="B2532" s="28">
        <v>933430000</v>
      </c>
      <c r="C2532" s="28" t="str">
        <f>_xlfn.XLOOKUP(E2532,Crosswalk!$C$3:$C$3275,Crosswalk!$B$3:$B$3275)</f>
        <v>ID</v>
      </c>
      <c r="D2532" s="28" t="str" cm="1">
        <f t="array" ref="D2532">_xlfn.XLOOKUP(C2532,_xlfn.ANCHORARRAY($O$2),$P$2:$P$51)</f>
        <v>Idaho</v>
      </c>
      <c r="E2532" t="s">
        <v>3210</v>
      </c>
      <c r="F2532" s="28">
        <v>2225</v>
      </c>
      <c r="G2532" s="28">
        <v>15481</v>
      </c>
      <c r="H2532" s="28">
        <v>241003</v>
      </c>
      <c r="I2532" s="28">
        <v>258709</v>
      </c>
      <c r="J2532" s="31">
        <f t="shared" si="158"/>
        <v>2.383681690110667E-6</v>
      </c>
      <c r="K2532" s="31">
        <f t="shared" si="159"/>
        <v>1.6585067975102578E-5</v>
      </c>
      <c r="L2532" s="31">
        <f t="shared" si="160"/>
        <v>2.5819075881426565E-4</v>
      </c>
      <c r="M2532" s="31">
        <f t="shared" si="161"/>
        <v>2.7715950847947892E-4</v>
      </c>
    </row>
    <row r="2533" spans="1:13" x14ac:dyDescent="0.2">
      <c r="A2533" t="s">
        <v>125</v>
      </c>
      <c r="B2533" s="28">
        <v>1493557000</v>
      </c>
      <c r="C2533" s="28" t="str">
        <f>_xlfn.XLOOKUP(E2533,Crosswalk!$C$3:$C$3275,Crosswalk!$B$3:$B$3275)</f>
        <v>ID</v>
      </c>
      <c r="D2533" s="28" t="str" cm="1">
        <f t="array" ref="D2533">_xlfn.XLOOKUP(C2533,_xlfn.ANCHORARRAY($O$2),$P$2:$P$51)</f>
        <v>Idaho</v>
      </c>
      <c r="E2533" t="s">
        <v>3208</v>
      </c>
      <c r="F2533" s="28">
        <v>3461</v>
      </c>
      <c r="G2533" s="28">
        <v>24071</v>
      </c>
      <c r="H2533" s="28">
        <v>34825</v>
      </c>
      <c r="I2533" s="28">
        <v>62357</v>
      </c>
      <c r="J2533" s="31">
        <f t="shared" si="158"/>
        <v>2.3172868527950391E-6</v>
      </c>
      <c r="K2533" s="31">
        <f t="shared" si="159"/>
        <v>1.6116559327832818E-5</v>
      </c>
      <c r="L2533" s="31">
        <f t="shared" si="160"/>
        <v>2.3316820181620118E-5</v>
      </c>
      <c r="M2533" s="31">
        <f t="shared" si="161"/>
        <v>4.1750666362247979E-5</v>
      </c>
    </row>
    <row r="2534" spans="1:13" x14ac:dyDescent="0.2">
      <c r="A2534" t="s">
        <v>190</v>
      </c>
      <c r="B2534" s="28">
        <v>256926000</v>
      </c>
      <c r="C2534" s="28" t="str">
        <f>_xlfn.XLOOKUP(E2534,Crosswalk!$C$3:$C$3275,Crosswalk!$B$3:$B$3275)</f>
        <v>ID</v>
      </c>
      <c r="D2534" s="28" t="str" cm="1">
        <f t="array" ref="D2534">_xlfn.XLOOKUP(C2534,_xlfn.ANCHORARRAY($O$2),$P$2:$P$51)</f>
        <v>Idaho</v>
      </c>
      <c r="E2534" t="s">
        <v>3207</v>
      </c>
      <c r="F2534" s="28">
        <v>1745</v>
      </c>
      <c r="G2534" s="28">
        <v>7444</v>
      </c>
      <c r="H2534" s="28">
        <v>102010</v>
      </c>
      <c r="I2534" s="28">
        <v>111199</v>
      </c>
      <c r="J2534" s="31">
        <f t="shared" si="158"/>
        <v>6.7918388952461021E-6</v>
      </c>
      <c r="K2534" s="31">
        <f t="shared" si="159"/>
        <v>2.8973323058001136E-5</v>
      </c>
      <c r="L2534" s="31">
        <f t="shared" si="160"/>
        <v>3.970403929536131E-4</v>
      </c>
      <c r="M2534" s="31">
        <f t="shared" si="161"/>
        <v>4.3280555490686034E-4</v>
      </c>
    </row>
    <row r="2535" spans="1:13" x14ac:dyDescent="0.2">
      <c r="A2535" t="s">
        <v>520</v>
      </c>
      <c r="B2535" s="28">
        <v>169761000</v>
      </c>
      <c r="C2535" s="28" t="str">
        <f>_xlfn.XLOOKUP(E2535,Crosswalk!$C$3:$C$3275,Crosswalk!$B$3:$B$3275)</f>
        <v>ID</v>
      </c>
      <c r="D2535" s="28" t="str" cm="1">
        <f t="array" ref="D2535">_xlfn.XLOOKUP(C2535,_xlfn.ANCHORARRAY($O$2),$P$2:$P$51)</f>
        <v>Idaho</v>
      </c>
      <c r="E2535" t="s">
        <v>3206</v>
      </c>
      <c r="F2535" s="28">
        <v>1670</v>
      </c>
      <c r="G2535" s="28">
        <v>20822</v>
      </c>
      <c r="H2535" s="28">
        <v>666</v>
      </c>
      <c r="I2535" s="28">
        <v>23158</v>
      </c>
      <c r="J2535" s="31">
        <f t="shared" si="158"/>
        <v>9.8373595820005778E-6</v>
      </c>
      <c r="K2535" s="31">
        <f t="shared" si="159"/>
        <v>1.2265479114755451E-4</v>
      </c>
      <c r="L2535" s="31">
        <f t="shared" si="160"/>
        <v>3.9231625638397508E-6</v>
      </c>
      <c r="M2535" s="31">
        <f t="shared" si="161"/>
        <v>1.3641531329339484E-4</v>
      </c>
    </row>
    <row r="2536" spans="1:13" x14ac:dyDescent="0.2">
      <c r="A2536" t="s">
        <v>519</v>
      </c>
      <c r="B2536" s="28">
        <v>292814000</v>
      </c>
      <c r="C2536" s="28" t="str">
        <f>_xlfn.XLOOKUP(E2536,Crosswalk!$C$3:$C$3275,Crosswalk!$B$3:$B$3275)</f>
        <v>ID</v>
      </c>
      <c r="D2536" s="28" t="str" cm="1">
        <f t="array" ref="D2536">_xlfn.XLOOKUP(C2536,_xlfn.ANCHORARRAY($O$2),$P$2:$P$51)</f>
        <v>Idaho</v>
      </c>
      <c r="E2536" t="s">
        <v>3204</v>
      </c>
      <c r="F2536" s="28">
        <v>865</v>
      </c>
      <c r="G2536" s="28">
        <v>12171</v>
      </c>
      <c r="H2536" s="28">
        <v>13120</v>
      </c>
      <c r="I2536" s="28">
        <v>26156</v>
      </c>
      <c r="J2536" s="31">
        <f t="shared" si="158"/>
        <v>2.9540937250268088E-6</v>
      </c>
      <c r="K2536" s="31">
        <f t="shared" si="159"/>
        <v>4.1565635522891663E-5</v>
      </c>
      <c r="L2536" s="31">
        <f t="shared" si="160"/>
        <v>4.4806600777285238E-5</v>
      </c>
      <c r="M2536" s="31">
        <f t="shared" si="161"/>
        <v>8.9326330025203717E-5</v>
      </c>
    </row>
    <row r="2537" spans="1:13" x14ac:dyDescent="0.2">
      <c r="A2537" t="s">
        <v>518</v>
      </c>
      <c r="B2537" s="28">
        <v>1563812000</v>
      </c>
      <c r="C2537" s="28" t="str">
        <f>_xlfn.XLOOKUP(E2537,Crosswalk!$C$3:$C$3275,Crosswalk!$B$3:$B$3275)</f>
        <v>ID</v>
      </c>
      <c r="D2537" s="28" t="str" cm="1">
        <f t="array" ref="D2537">_xlfn.XLOOKUP(C2537,_xlfn.ANCHORARRAY($O$2),$P$2:$P$51)</f>
        <v>Idaho</v>
      </c>
      <c r="E2537" t="s">
        <v>3202</v>
      </c>
      <c r="F2537" s="28">
        <v>52514</v>
      </c>
      <c r="G2537" s="28">
        <v>24442</v>
      </c>
      <c r="H2537" s="28">
        <v>68816</v>
      </c>
      <c r="I2537" s="28">
        <v>145772</v>
      </c>
      <c r="J2537" s="31">
        <f t="shared" si="158"/>
        <v>3.3580762905003928E-5</v>
      </c>
      <c r="K2537" s="31">
        <f t="shared" si="159"/>
        <v>1.5629756006476482E-5</v>
      </c>
      <c r="L2537" s="31">
        <f t="shared" si="160"/>
        <v>4.4005289638396434E-5</v>
      </c>
      <c r="M2537" s="31">
        <f t="shared" si="161"/>
        <v>9.321580854987684E-5</v>
      </c>
    </row>
    <row r="2538" spans="1:13" x14ac:dyDescent="0.2">
      <c r="A2538" t="s">
        <v>517</v>
      </c>
      <c r="B2538" s="28">
        <v>7948925000</v>
      </c>
      <c r="C2538" s="28" t="str">
        <f>_xlfn.XLOOKUP(E2538,Crosswalk!$C$3:$C$3275,Crosswalk!$B$3:$B$3275)</f>
        <v>ID</v>
      </c>
      <c r="D2538" s="28" t="str" cm="1">
        <f t="array" ref="D2538">_xlfn.XLOOKUP(C2538,_xlfn.ANCHORARRAY($O$2),$P$2:$P$51)</f>
        <v>Idaho</v>
      </c>
      <c r="E2538" t="s">
        <v>3198</v>
      </c>
      <c r="F2538" s="28">
        <v>66870</v>
      </c>
      <c r="G2538" s="28">
        <v>196501</v>
      </c>
      <c r="H2538" s="28">
        <v>19942</v>
      </c>
      <c r="I2538" s="28">
        <v>283313</v>
      </c>
      <c r="J2538" s="31">
        <f t="shared" si="158"/>
        <v>8.4124582883849077E-6</v>
      </c>
      <c r="K2538" s="31">
        <f t="shared" si="159"/>
        <v>2.4720449620546175E-5</v>
      </c>
      <c r="L2538" s="31">
        <f t="shared" si="160"/>
        <v>2.5087669087329417E-6</v>
      </c>
      <c r="M2538" s="31">
        <f t="shared" si="161"/>
        <v>3.5641674817664021E-5</v>
      </c>
    </row>
    <row r="2539" spans="1:13" x14ac:dyDescent="0.2">
      <c r="A2539" t="s">
        <v>516</v>
      </c>
      <c r="B2539" s="28">
        <v>1258129000</v>
      </c>
      <c r="C2539" s="28" t="str">
        <f>_xlfn.XLOOKUP(E2539,Crosswalk!$C$3:$C$3275,Crosswalk!$B$3:$B$3275)</f>
        <v>ID</v>
      </c>
      <c r="D2539" s="28" t="str" cm="1">
        <f t="array" ref="D2539">_xlfn.XLOOKUP(C2539,_xlfn.ANCHORARRAY($O$2),$P$2:$P$51)</f>
        <v>Idaho</v>
      </c>
      <c r="E2539" t="s">
        <v>3194</v>
      </c>
      <c r="F2539" s="28">
        <v>12359</v>
      </c>
      <c r="G2539" s="28">
        <v>56807</v>
      </c>
      <c r="H2539" s="28">
        <v>177566</v>
      </c>
      <c r="I2539" s="28">
        <v>246732</v>
      </c>
      <c r="J2539" s="31">
        <f t="shared" si="158"/>
        <v>9.8233170048540336E-6</v>
      </c>
      <c r="K2539" s="31">
        <f t="shared" si="159"/>
        <v>4.5151967723500531E-5</v>
      </c>
      <c r="L2539" s="31">
        <f t="shared" si="160"/>
        <v>1.4113497105622714E-4</v>
      </c>
      <c r="M2539" s="31">
        <f t="shared" si="161"/>
        <v>1.9611025578458171E-4</v>
      </c>
    </row>
    <row r="2540" spans="1:13" x14ac:dyDescent="0.2">
      <c r="A2540" t="s">
        <v>117</v>
      </c>
      <c r="B2540" s="28">
        <v>972435000</v>
      </c>
      <c r="C2540" s="28" t="str">
        <f>_xlfn.XLOOKUP(E2540,Crosswalk!$C$3:$C$3275,Crosswalk!$B$3:$B$3275)</f>
        <v>ID</v>
      </c>
      <c r="D2540" s="28" t="str" cm="1">
        <f t="array" ref="D2540">_xlfn.XLOOKUP(C2540,_xlfn.ANCHORARRAY($O$2),$P$2:$P$51)</f>
        <v>Idaho</v>
      </c>
      <c r="E2540" t="s">
        <v>3192</v>
      </c>
      <c r="F2540" s="28">
        <v>11254</v>
      </c>
      <c r="G2540" s="28">
        <v>64173</v>
      </c>
      <c r="H2540" s="28">
        <v>1075547</v>
      </c>
      <c r="I2540" s="28">
        <v>1150974</v>
      </c>
      <c r="J2540" s="31">
        <f t="shared" si="158"/>
        <v>1.1573010021235353E-5</v>
      </c>
      <c r="K2540" s="31">
        <f t="shared" si="159"/>
        <v>6.5992071449505628E-5</v>
      </c>
      <c r="L2540" s="31">
        <f t="shared" si="160"/>
        <v>1.1060348506583989E-3</v>
      </c>
      <c r="M2540" s="31">
        <f t="shared" si="161"/>
        <v>1.1835999321291397E-3</v>
      </c>
    </row>
    <row r="2541" spans="1:13" x14ac:dyDescent="0.2">
      <c r="A2541" t="s">
        <v>13</v>
      </c>
      <c r="B2541" s="28">
        <v>91683659000</v>
      </c>
      <c r="C2541" s="28" t="str">
        <f>_xlfn.XLOOKUP(E2541,Crosswalk!$C$3:$C$3275,Crosswalk!$B$3:$B$3275)</f>
        <v>ID</v>
      </c>
      <c r="D2541" s="28" t="str" cm="1">
        <f t="array" ref="D2541">_xlfn.XLOOKUP(C2541,_xlfn.ANCHORARRAY($O$2),$P$2:$P$51)</f>
        <v>Idaho</v>
      </c>
      <c r="E2541" t="s">
        <v>3191</v>
      </c>
      <c r="F2541" s="28">
        <v>4117</v>
      </c>
      <c r="G2541" s="28">
        <v>27119</v>
      </c>
      <c r="H2541" s="28">
        <v>75808</v>
      </c>
      <c r="I2541" s="28">
        <v>107044</v>
      </c>
      <c r="J2541" s="31">
        <f t="shared" si="158"/>
        <v>4.4904403302664872E-8</v>
      </c>
      <c r="K2541" s="31">
        <f t="shared" si="159"/>
        <v>2.9578880572382045E-7</v>
      </c>
      <c r="L2541" s="31">
        <f t="shared" si="160"/>
        <v>8.2684309098091296E-7</v>
      </c>
      <c r="M2541" s="31">
        <f t="shared" si="161"/>
        <v>1.1675363000073982E-6</v>
      </c>
    </row>
    <row r="2542" spans="1:13" x14ac:dyDescent="0.2">
      <c r="A2542" t="s">
        <v>13</v>
      </c>
      <c r="B2542" s="28">
        <v>489859000</v>
      </c>
      <c r="C2542" s="28" t="str">
        <f>_xlfn.XLOOKUP(E2542,Crosswalk!$C$3:$C$3275,Crosswalk!$B$3:$B$3275)</f>
        <v>ID</v>
      </c>
      <c r="D2542" s="28" t="str" cm="1">
        <f t="array" ref="D2542">_xlfn.XLOOKUP(C2542,_xlfn.ANCHORARRAY($O$2),$P$2:$P$51)</f>
        <v>Idaho</v>
      </c>
      <c r="E2542" t="s">
        <v>3191</v>
      </c>
      <c r="F2542" s="28">
        <v>4117</v>
      </c>
      <c r="G2542" s="28">
        <v>27119</v>
      </c>
      <c r="H2542" s="28">
        <v>75808</v>
      </c>
      <c r="I2542" s="28">
        <v>107044</v>
      </c>
      <c r="J2542" s="31">
        <f t="shared" si="158"/>
        <v>8.4044592423534126E-6</v>
      </c>
      <c r="K2542" s="31">
        <f t="shared" si="159"/>
        <v>5.5360828319985958E-5</v>
      </c>
      <c r="L2542" s="31">
        <f t="shared" si="160"/>
        <v>1.547547355463511E-4</v>
      </c>
      <c r="M2542" s="31">
        <f t="shared" si="161"/>
        <v>2.1852002310869046E-4</v>
      </c>
    </row>
    <row r="2543" spans="1:13" x14ac:dyDescent="0.2">
      <c r="A2543" t="s">
        <v>515</v>
      </c>
      <c r="B2543" s="28">
        <v>1152730000</v>
      </c>
      <c r="C2543" s="28" t="str">
        <f>_xlfn.XLOOKUP(E2543,Crosswalk!$C$3:$C$3275,Crosswalk!$B$3:$B$3275)</f>
        <v>ID</v>
      </c>
      <c r="D2543" s="28" t="str" cm="1">
        <f t="array" ref="D2543">_xlfn.XLOOKUP(C2543,_xlfn.ANCHORARRAY($O$2),$P$2:$P$51)</f>
        <v>Idaho</v>
      </c>
      <c r="E2543" t="s">
        <v>3189</v>
      </c>
      <c r="F2543" s="28">
        <v>2210</v>
      </c>
      <c r="G2543" s="28">
        <v>12049</v>
      </c>
      <c r="H2543" s="28">
        <v>65128</v>
      </c>
      <c r="I2543" s="28">
        <v>79387</v>
      </c>
      <c r="J2543" s="31">
        <f t="shared" si="158"/>
        <v>1.9171878930885811E-6</v>
      </c>
      <c r="K2543" s="31">
        <f t="shared" si="159"/>
        <v>1.0452577793585662E-5</v>
      </c>
      <c r="L2543" s="31">
        <f t="shared" si="160"/>
        <v>5.6498919955236698E-5</v>
      </c>
      <c r="M2543" s="31">
        <f t="shared" si="161"/>
        <v>6.8868685641910942E-5</v>
      </c>
    </row>
    <row r="2544" spans="1:13" x14ac:dyDescent="0.2">
      <c r="A2544" t="s">
        <v>514</v>
      </c>
      <c r="B2544" s="28">
        <v>480823000</v>
      </c>
      <c r="C2544" s="28" t="str">
        <f>_xlfn.XLOOKUP(E2544,Crosswalk!$C$3:$C$3275,Crosswalk!$B$3:$B$3275)</f>
        <v>ID</v>
      </c>
      <c r="D2544" s="28" t="str" cm="1">
        <f t="array" ref="D2544">_xlfn.XLOOKUP(C2544,_xlfn.ANCHORARRAY($O$2),$P$2:$P$51)</f>
        <v>Idaho</v>
      </c>
      <c r="E2544" t="s">
        <v>3187</v>
      </c>
      <c r="F2544" s="28">
        <v>112242</v>
      </c>
      <c r="G2544" s="28">
        <v>219586</v>
      </c>
      <c r="H2544" s="28">
        <v>337598</v>
      </c>
      <c r="I2544" s="28">
        <v>669426</v>
      </c>
      <c r="J2544" s="31">
        <f t="shared" si="158"/>
        <v>2.3343725237769407E-4</v>
      </c>
      <c r="K2544" s="31">
        <f t="shared" si="159"/>
        <v>4.5668780403599664E-4</v>
      </c>
      <c r="L2544" s="31">
        <f t="shared" si="160"/>
        <v>7.0212531430484816E-4</v>
      </c>
      <c r="M2544" s="31">
        <f t="shared" si="161"/>
        <v>1.3922503707185388E-3</v>
      </c>
    </row>
    <row r="2545" spans="1:13" x14ac:dyDescent="0.2">
      <c r="A2545" t="s">
        <v>294</v>
      </c>
      <c r="B2545" s="28">
        <v>432084000</v>
      </c>
      <c r="C2545" s="28" t="str">
        <f>_xlfn.XLOOKUP(E2545,Crosswalk!$C$3:$C$3275,Crosswalk!$B$3:$B$3275)</f>
        <v>ID</v>
      </c>
      <c r="D2545" s="28" t="str" cm="1">
        <f t="array" ref="D2545">_xlfn.XLOOKUP(C2545,_xlfn.ANCHORARRAY($O$2),$P$2:$P$51)</f>
        <v>Idaho</v>
      </c>
      <c r="E2545" t="s">
        <v>3185</v>
      </c>
      <c r="F2545" s="28">
        <v>1151</v>
      </c>
      <c r="G2545" s="28">
        <v>23210</v>
      </c>
      <c r="H2545" s="28">
        <v>40879</v>
      </c>
      <c r="I2545" s="28">
        <v>65240</v>
      </c>
      <c r="J2545" s="31">
        <f t="shared" si="158"/>
        <v>2.6638338841521554E-6</v>
      </c>
      <c r="K2545" s="31">
        <f t="shared" si="159"/>
        <v>5.3716406994936171E-5</v>
      </c>
      <c r="L2545" s="31">
        <f t="shared" si="160"/>
        <v>9.4608918636191109E-5</v>
      </c>
      <c r="M2545" s="31">
        <f t="shared" si="161"/>
        <v>1.5098915951527943E-4</v>
      </c>
    </row>
    <row r="2546" spans="1:13" x14ac:dyDescent="0.2">
      <c r="A2546" t="s">
        <v>110</v>
      </c>
      <c r="B2546" s="28">
        <v>436587000</v>
      </c>
      <c r="C2546" s="28" t="str">
        <f>_xlfn.XLOOKUP(E2546,Crosswalk!$C$3:$C$3275,Crosswalk!$B$3:$B$3275)</f>
        <v>ID</v>
      </c>
      <c r="D2546" s="28" t="str" cm="1">
        <f t="array" ref="D2546">_xlfn.XLOOKUP(C2546,_xlfn.ANCHORARRAY($O$2),$P$2:$P$51)</f>
        <v>Idaho</v>
      </c>
      <c r="E2546" t="s">
        <v>3182</v>
      </c>
      <c r="F2546" s="28">
        <v>677</v>
      </c>
      <c r="G2546" s="28">
        <v>2516</v>
      </c>
      <c r="H2546" s="28">
        <v>3410</v>
      </c>
      <c r="I2546" s="28">
        <v>6603</v>
      </c>
      <c r="J2546" s="31">
        <f t="shared" si="158"/>
        <v>1.550664586897915E-6</v>
      </c>
      <c r="K2546" s="31">
        <f t="shared" si="159"/>
        <v>5.7628834573635956E-6</v>
      </c>
      <c r="L2546" s="31">
        <f t="shared" si="160"/>
        <v>7.8105852899880213E-6</v>
      </c>
      <c r="M2546" s="31">
        <f t="shared" si="161"/>
        <v>1.5124133334249531E-5</v>
      </c>
    </row>
    <row r="2547" spans="1:13" x14ac:dyDescent="0.2">
      <c r="A2547" t="s">
        <v>106</v>
      </c>
      <c r="B2547" s="28">
        <v>1262974000</v>
      </c>
      <c r="C2547" s="28" t="str">
        <f>_xlfn.XLOOKUP(E2547,Crosswalk!$C$3:$C$3275,Crosswalk!$B$3:$B$3275)</f>
        <v>ID</v>
      </c>
      <c r="D2547" s="28" t="str" cm="1">
        <f t="array" ref="D2547">_xlfn.XLOOKUP(C2547,_xlfn.ANCHORARRAY($O$2),$P$2:$P$51)</f>
        <v>Idaho</v>
      </c>
      <c r="E2547" t="s">
        <v>3181</v>
      </c>
      <c r="F2547" s="28">
        <v>27683</v>
      </c>
      <c r="G2547" s="28">
        <v>33809</v>
      </c>
      <c r="H2547" s="28">
        <v>100828</v>
      </c>
      <c r="I2547" s="28">
        <v>162320</v>
      </c>
      <c r="J2547" s="31">
        <f t="shared" si="158"/>
        <v>2.1918899359765127E-5</v>
      </c>
      <c r="K2547" s="31">
        <f t="shared" si="159"/>
        <v>2.6769355505338984E-5</v>
      </c>
      <c r="L2547" s="31">
        <f t="shared" si="160"/>
        <v>7.9833789135801687E-5</v>
      </c>
      <c r="M2547" s="31">
        <f t="shared" si="161"/>
        <v>1.2852204400090581E-4</v>
      </c>
    </row>
    <row r="2548" spans="1:13" x14ac:dyDescent="0.2">
      <c r="A2548" t="s">
        <v>286</v>
      </c>
      <c r="B2548" s="28">
        <v>180174000</v>
      </c>
      <c r="C2548" s="28" t="str">
        <f>_xlfn.XLOOKUP(E2548,Crosswalk!$C$3:$C$3275,Crosswalk!$B$3:$B$3275)</f>
        <v>ID</v>
      </c>
      <c r="D2548" s="28" t="str" cm="1">
        <f t="array" ref="D2548">_xlfn.XLOOKUP(C2548,_xlfn.ANCHORARRAY($O$2),$P$2:$P$51)</f>
        <v>Idaho</v>
      </c>
      <c r="E2548" t="s">
        <v>3180</v>
      </c>
      <c r="F2548" s="28">
        <v>3960</v>
      </c>
      <c r="G2548" s="28">
        <v>2576</v>
      </c>
      <c r="H2548" s="28">
        <v>6117</v>
      </c>
      <c r="I2548" s="28">
        <v>12653</v>
      </c>
      <c r="J2548" s="31">
        <f t="shared" si="158"/>
        <v>2.1978753871257783E-5</v>
      </c>
      <c r="K2548" s="31">
        <f t="shared" si="159"/>
        <v>1.429729039706062E-5</v>
      </c>
      <c r="L2548" s="31">
        <f t="shared" si="160"/>
        <v>3.3950514502647441E-5</v>
      </c>
      <c r="M2548" s="31">
        <f t="shared" si="161"/>
        <v>7.0226558770965846E-5</v>
      </c>
    </row>
    <row r="2549" spans="1:13" x14ac:dyDescent="0.2">
      <c r="A2549" t="s">
        <v>512</v>
      </c>
      <c r="B2549" s="28">
        <v>395209000</v>
      </c>
      <c r="C2549" s="28" t="str">
        <f>_xlfn.XLOOKUP(E2549,Crosswalk!$C$3:$C$3275,Crosswalk!$B$3:$B$3275)</f>
        <v>ID</v>
      </c>
      <c r="D2549" s="28" t="str" cm="1">
        <f t="array" ref="D2549">_xlfn.XLOOKUP(C2549,_xlfn.ANCHORARRAY($O$2),$P$2:$P$51)</f>
        <v>Idaho</v>
      </c>
      <c r="E2549" t="s">
        <v>3179</v>
      </c>
      <c r="F2549" s="28">
        <v>1900</v>
      </c>
      <c r="G2549" s="28">
        <v>6585</v>
      </c>
      <c r="H2549" s="28">
        <v>1305</v>
      </c>
      <c r="I2549" s="28">
        <v>9790</v>
      </c>
      <c r="J2549" s="31">
        <f t="shared" si="158"/>
        <v>4.8075828232656647E-6</v>
      </c>
      <c r="K2549" s="31">
        <f t="shared" si="159"/>
        <v>1.6662069942739159E-5</v>
      </c>
      <c r="L2549" s="31">
        <f t="shared" si="160"/>
        <v>3.3020503075587855E-6</v>
      </c>
      <c r="M2549" s="31">
        <f t="shared" si="161"/>
        <v>2.4771703073563609E-5</v>
      </c>
    </row>
    <row r="2550" spans="1:13" x14ac:dyDescent="0.2">
      <c r="A2550" t="s">
        <v>169</v>
      </c>
      <c r="B2550" s="28">
        <v>45721000</v>
      </c>
      <c r="C2550" s="28" t="str">
        <f>_xlfn.XLOOKUP(E2550,Crosswalk!$C$3:$C$3275,Crosswalk!$B$3:$B$3275)</f>
        <v>ID</v>
      </c>
      <c r="D2550" s="28" t="str" cm="1">
        <f t="array" ref="D2550">_xlfn.XLOOKUP(C2550,_xlfn.ANCHORARRAY($O$2),$P$2:$P$51)</f>
        <v>Idaho</v>
      </c>
      <c r="E2550" t="s">
        <v>3177</v>
      </c>
      <c r="F2550" s="28">
        <v>250</v>
      </c>
      <c r="G2550" s="28">
        <v>1500</v>
      </c>
      <c r="H2550" s="28">
        <v>417</v>
      </c>
      <c r="I2550" s="28">
        <v>2167</v>
      </c>
      <c r="J2550" s="31">
        <f t="shared" si="158"/>
        <v>5.4679468952997533E-6</v>
      </c>
      <c r="K2550" s="31">
        <f t="shared" si="159"/>
        <v>3.2807681371798514E-5</v>
      </c>
      <c r="L2550" s="31">
        <f t="shared" si="160"/>
        <v>9.120535421359988E-6</v>
      </c>
      <c r="M2550" s="31">
        <f t="shared" si="161"/>
        <v>4.739616368845826E-5</v>
      </c>
    </row>
    <row r="2551" spans="1:13" x14ac:dyDescent="0.2">
      <c r="A2551" t="s">
        <v>511</v>
      </c>
      <c r="B2551" s="28">
        <v>1528835000</v>
      </c>
      <c r="C2551" s="28" t="str">
        <f>_xlfn.XLOOKUP(E2551,Crosswalk!$C$3:$C$3275,Crosswalk!$B$3:$B$3275)</f>
        <v>ID</v>
      </c>
      <c r="D2551" s="28" t="str" cm="1">
        <f t="array" ref="D2551">_xlfn.XLOOKUP(C2551,_xlfn.ANCHORARRAY($O$2),$P$2:$P$51)</f>
        <v>Idaho</v>
      </c>
      <c r="E2551" t="s">
        <v>3176</v>
      </c>
      <c r="F2551" s="28">
        <v>4895</v>
      </c>
      <c r="G2551" s="28">
        <v>24124</v>
      </c>
      <c r="H2551" s="28">
        <v>268920</v>
      </c>
      <c r="I2551" s="28">
        <v>297939</v>
      </c>
      <c r="J2551" s="31">
        <f t="shared" si="158"/>
        <v>3.2017843652192684E-6</v>
      </c>
      <c r="K2551" s="31">
        <f t="shared" si="159"/>
        <v>1.5779335245464685E-5</v>
      </c>
      <c r="L2551" s="31">
        <f t="shared" si="160"/>
        <v>1.7589864177625447E-4</v>
      </c>
      <c r="M2551" s="31">
        <f t="shared" si="161"/>
        <v>1.9487976138693843E-4</v>
      </c>
    </row>
    <row r="2552" spans="1:13" x14ac:dyDescent="0.2">
      <c r="A2552" t="s">
        <v>510</v>
      </c>
      <c r="B2552" s="28">
        <v>656500000</v>
      </c>
      <c r="C2552" s="28" t="str">
        <f>_xlfn.XLOOKUP(E2552,Crosswalk!$C$3:$C$3275,Crosswalk!$B$3:$B$3275)</f>
        <v>ID</v>
      </c>
      <c r="D2552" s="28" t="str" cm="1">
        <f t="array" ref="D2552">_xlfn.XLOOKUP(C2552,_xlfn.ANCHORARRAY($O$2),$P$2:$P$51)</f>
        <v>Idaho</v>
      </c>
      <c r="E2552" t="s">
        <v>3174</v>
      </c>
      <c r="F2552" s="28">
        <v>100</v>
      </c>
      <c r="G2552" s="28">
        <v>11861</v>
      </c>
      <c r="H2552" s="28">
        <v>900</v>
      </c>
      <c r="I2552" s="28">
        <v>12861</v>
      </c>
      <c r="J2552" s="31">
        <f t="shared" si="158"/>
        <v>1.5232292460015233E-7</v>
      </c>
      <c r="K2552" s="31">
        <f t="shared" si="159"/>
        <v>1.8067022086824067E-5</v>
      </c>
      <c r="L2552" s="31">
        <f t="shared" si="160"/>
        <v>1.3709063214013708E-6</v>
      </c>
      <c r="M2552" s="31">
        <f t="shared" si="161"/>
        <v>1.9590251332825592E-5</v>
      </c>
    </row>
    <row r="2553" spans="1:13" x14ac:dyDescent="0.2">
      <c r="A2553" t="s">
        <v>509</v>
      </c>
      <c r="B2553" s="28">
        <v>7957058000</v>
      </c>
      <c r="C2553" s="28" t="str">
        <f>_xlfn.XLOOKUP(E2553,Crosswalk!$C$3:$C$3275,Crosswalk!$B$3:$B$3275)</f>
        <v>ID</v>
      </c>
      <c r="D2553" s="28" t="str" cm="1">
        <f t="array" ref="D2553">_xlfn.XLOOKUP(C2553,_xlfn.ANCHORARRAY($O$2),$P$2:$P$51)</f>
        <v>Idaho</v>
      </c>
      <c r="E2553" t="s">
        <v>3172</v>
      </c>
      <c r="F2553" s="28">
        <v>44647</v>
      </c>
      <c r="G2553" s="28">
        <v>127693</v>
      </c>
      <c r="H2553" s="28">
        <v>262039</v>
      </c>
      <c r="I2553" s="28">
        <v>434379</v>
      </c>
      <c r="J2553" s="31">
        <f t="shared" si="158"/>
        <v>5.6109934098758611E-6</v>
      </c>
      <c r="K2553" s="31">
        <f t="shared" si="159"/>
        <v>1.6047765392686592E-5</v>
      </c>
      <c r="L2553" s="31">
        <f t="shared" si="160"/>
        <v>3.2931643831174789E-5</v>
      </c>
      <c r="M2553" s="31">
        <f t="shared" si="161"/>
        <v>5.4590402633737241E-5</v>
      </c>
    </row>
    <row r="2554" spans="1:13" x14ac:dyDescent="0.2">
      <c r="A2554" t="s">
        <v>508</v>
      </c>
      <c r="B2554" s="28">
        <v>80604000</v>
      </c>
      <c r="C2554" s="28" t="str">
        <f>_xlfn.XLOOKUP(E2554,Crosswalk!$C$3:$C$3275,Crosswalk!$B$3:$B$3275)</f>
        <v>ID</v>
      </c>
      <c r="D2554" s="28" t="str" cm="1">
        <f t="array" ref="D2554">_xlfn.XLOOKUP(C2554,_xlfn.ANCHORARRAY($O$2),$P$2:$P$51)</f>
        <v>Idaho</v>
      </c>
      <c r="E2554" t="s">
        <v>3170</v>
      </c>
      <c r="F2554" s="28">
        <v>610</v>
      </c>
      <c r="G2554" s="28">
        <v>935</v>
      </c>
      <c r="H2554" s="28">
        <v>5443</v>
      </c>
      <c r="I2554" s="28">
        <v>6988</v>
      </c>
      <c r="J2554" s="31">
        <f t="shared" si="158"/>
        <v>7.5678626370899709E-6</v>
      </c>
      <c r="K2554" s="31">
        <f t="shared" si="159"/>
        <v>1.1599920599473972E-5</v>
      </c>
      <c r="L2554" s="31">
        <f t="shared" si="160"/>
        <v>6.7527666120788051E-5</v>
      </c>
      <c r="M2554" s="31">
        <f t="shared" si="161"/>
        <v>8.6695449357351997E-5</v>
      </c>
    </row>
    <row r="2555" spans="1:13" x14ac:dyDescent="0.2">
      <c r="A2555" t="s">
        <v>219</v>
      </c>
      <c r="B2555" s="28">
        <v>1366945000</v>
      </c>
      <c r="C2555" s="28" t="str">
        <f>_xlfn.XLOOKUP(E2555,Crosswalk!$C$3:$C$3275,Crosswalk!$B$3:$B$3275)</f>
        <v>ID</v>
      </c>
      <c r="D2555" s="28" t="str" cm="1">
        <f t="array" ref="D2555">_xlfn.XLOOKUP(C2555,_xlfn.ANCHORARRAY($O$2),$P$2:$P$51)</f>
        <v>Idaho</v>
      </c>
      <c r="E2555" t="s">
        <v>3168</v>
      </c>
      <c r="F2555" s="28">
        <v>30</v>
      </c>
      <c r="G2555" s="28">
        <v>3244</v>
      </c>
      <c r="H2555" s="28">
        <v>1064</v>
      </c>
      <c r="I2555" s="28">
        <v>4338</v>
      </c>
      <c r="J2555" s="31">
        <f t="shared" si="158"/>
        <v>2.1946749869233949E-8</v>
      </c>
      <c r="K2555" s="31">
        <f t="shared" si="159"/>
        <v>2.3731752191931642E-6</v>
      </c>
      <c r="L2555" s="31">
        <f t="shared" si="160"/>
        <v>7.7837806202883075E-7</v>
      </c>
      <c r="M2555" s="31">
        <f t="shared" si="161"/>
        <v>3.1735000310912288E-6</v>
      </c>
    </row>
    <row r="2556" spans="1:13" x14ac:dyDescent="0.2">
      <c r="A2556" t="s">
        <v>507</v>
      </c>
      <c r="B2556" s="28">
        <v>396956000</v>
      </c>
      <c r="C2556" s="28" t="str">
        <f>_xlfn.XLOOKUP(E2556,Crosswalk!$C$3:$C$3275,Crosswalk!$B$3:$B$3275)</f>
        <v>ID</v>
      </c>
      <c r="D2556" s="28" t="str" cm="1">
        <f t="array" ref="D2556">_xlfn.XLOOKUP(C2556,_xlfn.ANCHORARRAY($O$2),$P$2:$P$51)</f>
        <v>Idaho</v>
      </c>
      <c r="E2556" t="s">
        <v>3167</v>
      </c>
      <c r="F2556" s="28">
        <v>3790</v>
      </c>
      <c r="G2556" s="28">
        <v>8426</v>
      </c>
      <c r="H2556" s="28">
        <v>12970</v>
      </c>
      <c r="I2556" s="28">
        <v>25186</v>
      </c>
      <c r="J2556" s="31">
        <f t="shared" si="158"/>
        <v>9.5476576749060344E-6</v>
      </c>
      <c r="K2556" s="31">
        <f t="shared" si="159"/>
        <v>2.122653392315521E-5</v>
      </c>
      <c r="L2556" s="31">
        <f t="shared" si="160"/>
        <v>3.2673646449480545E-5</v>
      </c>
      <c r="M2556" s="31">
        <f t="shared" si="161"/>
        <v>6.3447838047541794E-5</v>
      </c>
    </row>
    <row r="2557" spans="1:13" x14ac:dyDescent="0.2">
      <c r="A2557" t="s">
        <v>506</v>
      </c>
      <c r="B2557" s="28">
        <v>6954453000</v>
      </c>
      <c r="C2557" s="28" t="str">
        <f>_xlfn.XLOOKUP(E2557,Crosswalk!$C$3:$C$3275,Crosswalk!$B$3:$B$3275)</f>
        <v>ID</v>
      </c>
      <c r="D2557" s="28" t="str" cm="1">
        <f t="array" ref="D2557">_xlfn.XLOOKUP(C2557,_xlfn.ANCHORARRAY($O$2),$P$2:$P$51)</f>
        <v>Idaho</v>
      </c>
      <c r="E2557" t="s">
        <v>3163</v>
      </c>
      <c r="F2557" s="28">
        <v>27267</v>
      </c>
      <c r="G2557" s="28">
        <v>103864</v>
      </c>
      <c r="H2557" s="28">
        <v>1691155</v>
      </c>
      <c r="I2557" s="28">
        <v>1822286</v>
      </c>
      <c r="J2557" s="31">
        <f t="shared" si="158"/>
        <v>3.9207972215787494E-6</v>
      </c>
      <c r="K2557" s="31">
        <f t="shared" si="159"/>
        <v>1.4934891356660258E-5</v>
      </c>
      <c r="L2557" s="31">
        <f t="shared" si="160"/>
        <v>2.431758471874064E-4</v>
      </c>
      <c r="M2557" s="31">
        <f t="shared" si="161"/>
        <v>2.6203153576564542E-4</v>
      </c>
    </row>
    <row r="2558" spans="1:13" x14ac:dyDescent="0.2">
      <c r="A2558" t="s">
        <v>505</v>
      </c>
      <c r="B2558" s="28">
        <v>1814132000</v>
      </c>
      <c r="C2558" s="28" t="str">
        <f>_xlfn.XLOOKUP(E2558,Crosswalk!$C$3:$C$3275,Crosswalk!$B$3:$B$3275)</f>
        <v>ID</v>
      </c>
      <c r="D2558" s="28" t="str" cm="1">
        <f t="array" ref="D2558">_xlfn.XLOOKUP(C2558,_xlfn.ANCHORARRAY($O$2),$P$2:$P$51)</f>
        <v>Idaho</v>
      </c>
      <c r="E2558" t="s">
        <v>3161</v>
      </c>
      <c r="F2558" s="28">
        <v>32084</v>
      </c>
      <c r="G2558" s="28">
        <v>73391</v>
      </c>
      <c r="H2558" s="28">
        <v>150144</v>
      </c>
      <c r="I2558" s="28">
        <v>255619</v>
      </c>
      <c r="J2558" s="31">
        <f t="shared" si="158"/>
        <v>1.7685592889602299E-5</v>
      </c>
      <c r="K2558" s="31">
        <f t="shared" si="159"/>
        <v>4.0455159822989727E-5</v>
      </c>
      <c r="L2558" s="31">
        <f t="shared" si="160"/>
        <v>8.276354752575887E-5</v>
      </c>
      <c r="M2558" s="31">
        <f t="shared" si="161"/>
        <v>1.4090430023835091E-4</v>
      </c>
    </row>
    <row r="2559" spans="1:13" x14ac:dyDescent="0.2">
      <c r="A2559" t="s">
        <v>504</v>
      </c>
      <c r="B2559" s="28">
        <v>192322000</v>
      </c>
      <c r="C2559" s="28" t="str">
        <f>_xlfn.XLOOKUP(E2559,Crosswalk!$C$3:$C$3275,Crosswalk!$B$3:$B$3275)</f>
        <v>ID</v>
      </c>
      <c r="D2559" s="28" t="str" cm="1">
        <f t="array" ref="D2559">_xlfn.XLOOKUP(C2559,_xlfn.ANCHORARRAY($O$2),$P$2:$P$51)</f>
        <v>Idaho</v>
      </c>
      <c r="E2559" t="s">
        <v>3159</v>
      </c>
      <c r="F2559" s="28">
        <v>107718</v>
      </c>
      <c r="G2559" s="28">
        <v>77196</v>
      </c>
      <c r="H2559" s="28">
        <v>12885</v>
      </c>
      <c r="I2559" s="28">
        <v>197799</v>
      </c>
      <c r="J2559" s="31">
        <f t="shared" si="158"/>
        <v>5.6009192916047044E-4</v>
      </c>
      <c r="K2559" s="31">
        <f t="shared" si="159"/>
        <v>4.0138933663335448E-4</v>
      </c>
      <c r="L2559" s="31">
        <f t="shared" si="160"/>
        <v>6.6997015422052601E-5</v>
      </c>
      <c r="M2559" s="31">
        <f t="shared" si="161"/>
        <v>1.0284782812158776E-3</v>
      </c>
    </row>
    <row r="2560" spans="1:13" x14ac:dyDescent="0.2">
      <c r="A2560" t="s">
        <v>503</v>
      </c>
      <c r="B2560" s="28">
        <v>1870040000</v>
      </c>
      <c r="C2560" s="28" t="str">
        <f>_xlfn.XLOOKUP(E2560,Crosswalk!$C$3:$C$3275,Crosswalk!$B$3:$B$3275)</f>
        <v>ID</v>
      </c>
      <c r="D2560" s="28" t="str" cm="1">
        <f t="array" ref="D2560">_xlfn.XLOOKUP(C2560,_xlfn.ANCHORARRAY($O$2),$P$2:$P$51)</f>
        <v>Idaho</v>
      </c>
      <c r="E2560" t="s">
        <v>3157</v>
      </c>
      <c r="F2560" s="28">
        <v>327464</v>
      </c>
      <c r="G2560" s="28">
        <v>645885</v>
      </c>
      <c r="H2560" s="28">
        <v>4900</v>
      </c>
      <c r="I2560" s="28">
        <v>978249</v>
      </c>
      <c r="J2560" s="31">
        <f t="shared" si="158"/>
        <v>1.7511069281940492E-4</v>
      </c>
      <c r="K2560" s="31">
        <f t="shared" si="159"/>
        <v>3.4538566019978181E-4</v>
      </c>
      <c r="L2560" s="31">
        <f t="shared" si="160"/>
        <v>2.6202648071699E-6</v>
      </c>
      <c r="M2560" s="31">
        <f t="shared" si="161"/>
        <v>5.2311661782635671E-4</v>
      </c>
    </row>
    <row r="2561" spans="1:13" x14ac:dyDescent="0.2">
      <c r="A2561" t="s">
        <v>502</v>
      </c>
      <c r="B2561" s="28">
        <v>1592950000</v>
      </c>
      <c r="C2561" s="28" t="str">
        <f>_xlfn.XLOOKUP(E2561,Crosswalk!$C$3:$C$3275,Crosswalk!$B$3:$B$3275)</f>
        <v>ID</v>
      </c>
      <c r="D2561" s="28" t="str" cm="1">
        <f t="array" ref="D2561">_xlfn.XLOOKUP(C2561,_xlfn.ANCHORARRAY($O$2),$P$2:$P$51)</f>
        <v>Idaho</v>
      </c>
      <c r="E2561" t="s">
        <v>3155</v>
      </c>
      <c r="F2561" s="28">
        <v>25697</v>
      </c>
      <c r="G2561" s="28">
        <v>77596</v>
      </c>
      <c r="H2561" s="28">
        <v>1323727</v>
      </c>
      <c r="I2561" s="28">
        <v>1427020</v>
      </c>
      <c r="J2561" s="31">
        <f t="shared" si="158"/>
        <v>1.6131705326595312E-5</v>
      </c>
      <c r="K2561" s="31">
        <f t="shared" si="159"/>
        <v>4.8712137857434321E-5</v>
      </c>
      <c r="L2561" s="31">
        <f t="shared" si="160"/>
        <v>8.3099092877993662E-4</v>
      </c>
      <c r="M2561" s="31">
        <f t="shared" si="161"/>
        <v>8.9583477196396625E-4</v>
      </c>
    </row>
    <row r="2562" spans="1:13" x14ac:dyDescent="0.2">
      <c r="A2562" t="s">
        <v>501</v>
      </c>
      <c r="B2562" s="28">
        <v>388366000</v>
      </c>
      <c r="C2562" s="28" t="str">
        <f>_xlfn.XLOOKUP(E2562,Crosswalk!$C$3:$C$3275,Crosswalk!$B$3:$B$3275)</f>
        <v>ID</v>
      </c>
      <c r="D2562" s="28" t="str" cm="1">
        <f t="array" ref="D2562">_xlfn.XLOOKUP(C2562,_xlfn.ANCHORARRAY($O$2),$P$2:$P$51)</f>
        <v>Idaho</v>
      </c>
      <c r="E2562" t="s">
        <v>3153</v>
      </c>
      <c r="F2562" s="28">
        <v>2685</v>
      </c>
      <c r="G2562" s="28">
        <v>19222</v>
      </c>
      <c r="H2562" s="28">
        <v>54171</v>
      </c>
      <c r="I2562" s="28">
        <v>76078</v>
      </c>
      <c r="J2562" s="31">
        <f t="shared" si="158"/>
        <v>6.9135815184645411E-6</v>
      </c>
      <c r="K2562" s="31">
        <f t="shared" si="159"/>
        <v>4.9494548956396803E-5</v>
      </c>
      <c r="L2562" s="31">
        <f t="shared" si="160"/>
        <v>1.3948440388705501E-4</v>
      </c>
      <c r="M2562" s="31">
        <f t="shared" si="161"/>
        <v>1.9589253436191634E-4</v>
      </c>
    </row>
    <row r="2563" spans="1:13" x14ac:dyDescent="0.2">
      <c r="A2563" t="s">
        <v>500</v>
      </c>
      <c r="B2563" s="28">
        <v>197754000</v>
      </c>
      <c r="C2563" s="28" t="str">
        <f>_xlfn.XLOOKUP(E2563,Crosswalk!$C$3:$C$3275,Crosswalk!$B$3:$B$3275)</f>
        <v>ID</v>
      </c>
      <c r="D2563" s="28" t="str" cm="1">
        <f t="array" ref="D2563">_xlfn.XLOOKUP(C2563,_xlfn.ANCHORARRAY($O$2),$P$2:$P$51)</f>
        <v>Idaho</v>
      </c>
      <c r="E2563" t="s">
        <v>3151</v>
      </c>
      <c r="F2563" s="28">
        <v>200</v>
      </c>
      <c r="G2563" s="28">
        <v>13605</v>
      </c>
      <c r="H2563" s="28">
        <v>16472</v>
      </c>
      <c r="I2563" s="28">
        <v>30277</v>
      </c>
      <c r="J2563" s="31">
        <f t="shared" ref="J2563:J2626" si="162">F2563/$B2563</f>
        <v>1.0113575452329663E-6</v>
      </c>
      <c r="K2563" s="31">
        <f t="shared" ref="K2563:K2626" si="163">G2563/$B2563</f>
        <v>6.8797597014472525E-5</v>
      </c>
      <c r="L2563" s="31">
        <f t="shared" ref="L2563:L2626" si="164">H2563/$B2563</f>
        <v>8.3295407425387096E-5</v>
      </c>
      <c r="M2563" s="31">
        <f t="shared" ref="M2563:M2626" si="165">I2563/$B2563</f>
        <v>1.5310436198509258E-4</v>
      </c>
    </row>
    <row r="2564" spans="1:13" x14ac:dyDescent="0.2">
      <c r="A2564" t="s">
        <v>499</v>
      </c>
      <c r="B2564" s="28">
        <v>3109157000</v>
      </c>
      <c r="C2564" s="28" t="str">
        <f>_xlfn.XLOOKUP(E2564,Crosswalk!$C$3:$C$3275,Crosswalk!$B$3:$B$3275)</f>
        <v>ID</v>
      </c>
      <c r="D2564" s="28" t="str" cm="1">
        <f t="array" ref="D2564">_xlfn.XLOOKUP(C2564,_xlfn.ANCHORARRAY($O$2),$P$2:$P$51)</f>
        <v>Idaho</v>
      </c>
      <c r="E2564" t="s">
        <v>3147</v>
      </c>
      <c r="F2564" s="28">
        <v>27507</v>
      </c>
      <c r="G2564" s="28">
        <v>43110</v>
      </c>
      <c r="H2564" s="28">
        <v>12848</v>
      </c>
      <c r="I2564" s="28">
        <v>83465</v>
      </c>
      <c r="J2564" s="31">
        <f t="shared" si="162"/>
        <v>8.8470926363641339E-6</v>
      </c>
      <c r="K2564" s="31">
        <f t="shared" si="163"/>
        <v>1.3865494730565231E-5</v>
      </c>
      <c r="L2564" s="31">
        <f t="shared" si="164"/>
        <v>4.1323098190281159E-6</v>
      </c>
      <c r="M2564" s="31">
        <f t="shared" si="165"/>
        <v>2.6844897185957481E-5</v>
      </c>
    </row>
    <row r="2565" spans="1:13" x14ac:dyDescent="0.2">
      <c r="A2565" t="s">
        <v>272</v>
      </c>
      <c r="B2565" s="28">
        <v>146458000</v>
      </c>
      <c r="C2565" s="28" t="str">
        <f>_xlfn.XLOOKUP(E2565,Crosswalk!$C$3:$C$3275,Crosswalk!$B$3:$B$3275)</f>
        <v>ID</v>
      </c>
      <c r="D2565" s="28" t="str" cm="1">
        <f t="array" ref="D2565">_xlfn.XLOOKUP(C2565,_xlfn.ANCHORARRAY($O$2),$P$2:$P$51)</f>
        <v>Idaho</v>
      </c>
      <c r="E2565" t="s">
        <v>3145</v>
      </c>
      <c r="F2565" s="28">
        <v>17744</v>
      </c>
      <c r="G2565" s="28">
        <v>7172</v>
      </c>
      <c r="H2565" s="28">
        <v>1440</v>
      </c>
      <c r="I2565" s="28">
        <v>26356</v>
      </c>
      <c r="J2565" s="31">
        <f t="shared" si="162"/>
        <v>1.2115418754864876E-4</v>
      </c>
      <c r="K2565" s="31">
        <f t="shared" si="163"/>
        <v>4.8969670485736523E-5</v>
      </c>
      <c r="L2565" s="31">
        <f t="shared" si="164"/>
        <v>9.8321703150391241E-6</v>
      </c>
      <c r="M2565" s="31">
        <f t="shared" si="165"/>
        <v>1.7995602834942442E-4</v>
      </c>
    </row>
    <row r="2566" spans="1:13" x14ac:dyDescent="0.2">
      <c r="A2566" t="s">
        <v>498</v>
      </c>
      <c r="B2566" s="28">
        <v>33232323000</v>
      </c>
      <c r="C2566" s="28" t="str">
        <f>_xlfn.XLOOKUP(E2566,Crosswalk!$C$3:$C$3275,Crosswalk!$B$3:$B$3275)</f>
        <v>ID</v>
      </c>
      <c r="D2566" s="28" t="str" cm="1">
        <f t="array" ref="D2566">_xlfn.XLOOKUP(C2566,_xlfn.ANCHORARRAY($O$2),$P$2:$P$51)</f>
        <v>Idaho</v>
      </c>
      <c r="E2566" t="s">
        <v>3142</v>
      </c>
      <c r="F2566" s="28">
        <v>740044</v>
      </c>
      <c r="G2566" s="28">
        <v>766808</v>
      </c>
      <c r="H2566" s="28">
        <v>95455</v>
      </c>
      <c r="I2566" s="28">
        <v>1602307</v>
      </c>
      <c r="J2566" s="31">
        <f t="shared" si="162"/>
        <v>2.2268801371484021E-5</v>
      </c>
      <c r="K2566" s="31">
        <f t="shared" si="163"/>
        <v>2.3074161863436391E-5</v>
      </c>
      <c r="L2566" s="31">
        <f t="shared" si="164"/>
        <v>2.8723541234237523E-6</v>
      </c>
      <c r="M2566" s="31">
        <f t="shared" si="165"/>
        <v>4.8215317358344165E-5</v>
      </c>
    </row>
    <row r="2567" spans="1:13" x14ac:dyDescent="0.2">
      <c r="A2567" t="s">
        <v>7944</v>
      </c>
      <c r="B2567" s="28">
        <v>9692556000</v>
      </c>
      <c r="C2567" s="28" t="str">
        <f>_xlfn.XLOOKUP(E2567,Crosswalk!$C$3:$C$3275,Crosswalk!$B$3:$B$3275)</f>
        <v>HI</v>
      </c>
      <c r="D2567" s="28" t="str" cm="1">
        <f t="array" ref="D2567">_xlfn.XLOOKUP(C2567,_xlfn.ANCHORARRAY($O$2),$P$2:$P$51)</f>
        <v>Hawaii</v>
      </c>
      <c r="E2567" t="s">
        <v>3136</v>
      </c>
      <c r="F2567" s="28">
        <v>207174</v>
      </c>
      <c r="G2567" s="28">
        <v>81906</v>
      </c>
      <c r="H2567" s="28">
        <v>14560977</v>
      </c>
      <c r="I2567" s="28">
        <v>14850057</v>
      </c>
      <c r="J2567" s="31">
        <f t="shared" si="162"/>
        <v>2.1374547642541347E-5</v>
      </c>
      <c r="K2567" s="31">
        <f t="shared" si="163"/>
        <v>8.4504025563535558E-6</v>
      </c>
      <c r="L2567" s="31">
        <f t="shared" si="164"/>
        <v>1.5022845367104404E-3</v>
      </c>
      <c r="M2567" s="31">
        <f t="shared" si="165"/>
        <v>1.5321094869093354E-3</v>
      </c>
    </row>
    <row r="2568" spans="1:13" x14ac:dyDescent="0.2">
      <c r="A2568" t="s">
        <v>496</v>
      </c>
      <c r="B2568" s="28">
        <v>3940174000</v>
      </c>
      <c r="C2568" s="28" t="str">
        <f>_xlfn.XLOOKUP(E2568,Crosswalk!$C$3:$C$3275,Crosswalk!$B$3:$B$3275)</f>
        <v>HI</v>
      </c>
      <c r="D2568" s="28" t="str" cm="1">
        <f t="array" ref="D2568">_xlfn.XLOOKUP(C2568,_xlfn.ANCHORARRAY($O$2),$P$2:$P$51)</f>
        <v>Hawaii</v>
      </c>
      <c r="E2568" t="s">
        <v>3134</v>
      </c>
      <c r="F2568" s="28">
        <v>101047</v>
      </c>
      <c r="G2568" s="28">
        <v>18115</v>
      </c>
      <c r="H2568" s="28">
        <v>168210</v>
      </c>
      <c r="I2568" s="28">
        <v>287372</v>
      </c>
      <c r="J2568" s="31">
        <f t="shared" si="162"/>
        <v>2.5645314140949106E-5</v>
      </c>
      <c r="K2568" s="31">
        <f t="shared" si="163"/>
        <v>4.5975126986777743E-6</v>
      </c>
      <c r="L2568" s="31">
        <f t="shared" si="164"/>
        <v>4.2691008062080505E-5</v>
      </c>
      <c r="M2568" s="31">
        <f t="shared" si="165"/>
        <v>7.2933834901707382E-5</v>
      </c>
    </row>
    <row r="2569" spans="1:13" x14ac:dyDescent="0.2">
      <c r="A2569" t="s">
        <v>495</v>
      </c>
      <c r="B2569" s="28">
        <v>63071690000</v>
      </c>
      <c r="C2569" s="28" t="str">
        <f>_xlfn.XLOOKUP(E2569,Crosswalk!$C$3:$C$3275,Crosswalk!$B$3:$B$3275)</f>
        <v>HI</v>
      </c>
      <c r="D2569" s="28" t="str" cm="1">
        <f t="array" ref="D2569">_xlfn.XLOOKUP(C2569,_xlfn.ANCHORARRAY($O$2),$P$2:$P$51)</f>
        <v>Hawaii</v>
      </c>
      <c r="E2569" t="s">
        <v>3128</v>
      </c>
      <c r="F2569" s="28">
        <v>1302078</v>
      </c>
      <c r="G2569" s="28">
        <v>351632</v>
      </c>
      <c r="H2569" s="28">
        <v>28819</v>
      </c>
      <c r="I2569" s="28">
        <v>1682529</v>
      </c>
      <c r="J2569" s="31">
        <f t="shared" si="162"/>
        <v>2.0644412730973277E-5</v>
      </c>
      <c r="K2569" s="31">
        <f t="shared" si="163"/>
        <v>5.5751161892126243E-6</v>
      </c>
      <c r="L2569" s="31">
        <f t="shared" si="164"/>
        <v>4.5692449338205462E-7</v>
      </c>
      <c r="M2569" s="31">
        <f t="shared" si="165"/>
        <v>2.6676453413567956E-5</v>
      </c>
    </row>
    <row r="2570" spans="1:13" x14ac:dyDescent="0.2">
      <c r="A2570" t="s">
        <v>12</v>
      </c>
      <c r="B2570" s="28">
        <v>85211432000</v>
      </c>
      <c r="C2570" s="28" t="str">
        <f>_xlfn.XLOOKUP(E2570,Crosswalk!$C$3:$C$3275,Crosswalk!$B$3:$B$3275)</f>
        <v>HI</v>
      </c>
      <c r="D2570" s="28" t="str" cm="1">
        <f t="array" ref="D2570">_xlfn.XLOOKUP(C2570,_xlfn.ANCHORARRAY($O$2),$P$2:$P$51)</f>
        <v>Hawaii</v>
      </c>
      <c r="E2570" t="s">
        <v>3126</v>
      </c>
      <c r="F2570" s="28">
        <v>181050</v>
      </c>
      <c r="G2570" s="28">
        <v>155991</v>
      </c>
      <c r="H2570" s="28">
        <v>528882</v>
      </c>
      <c r="I2570" s="28">
        <v>865923</v>
      </c>
      <c r="J2570" s="31">
        <f t="shared" si="162"/>
        <v>2.1247149091450548E-6</v>
      </c>
      <c r="K2570" s="31">
        <f t="shared" si="163"/>
        <v>1.8306346500549362E-6</v>
      </c>
      <c r="L2570" s="31">
        <f t="shared" si="164"/>
        <v>6.2067024058462015E-6</v>
      </c>
      <c r="M2570" s="31">
        <f t="shared" si="165"/>
        <v>1.0162051965046192E-5</v>
      </c>
    </row>
    <row r="2571" spans="1:13" x14ac:dyDescent="0.2">
      <c r="A2571" t="s">
        <v>12</v>
      </c>
      <c r="B2571" s="28">
        <v>8497948000</v>
      </c>
      <c r="C2571" s="28" t="str">
        <f>_xlfn.XLOOKUP(E2571,Crosswalk!$C$3:$C$3275,Crosswalk!$B$3:$B$3275)</f>
        <v>HI</v>
      </c>
      <c r="D2571" s="28" t="str" cm="1">
        <f t="array" ref="D2571">_xlfn.XLOOKUP(C2571,_xlfn.ANCHORARRAY($O$2),$P$2:$P$51)</f>
        <v>Hawaii</v>
      </c>
      <c r="E2571" t="s">
        <v>3126</v>
      </c>
      <c r="F2571" s="28">
        <v>181050</v>
      </c>
      <c r="G2571" s="28">
        <v>155991</v>
      </c>
      <c r="H2571" s="28">
        <v>528882</v>
      </c>
      <c r="I2571" s="28">
        <v>865923</v>
      </c>
      <c r="J2571" s="31">
        <f t="shared" si="162"/>
        <v>2.1305143312244322E-5</v>
      </c>
      <c r="K2571" s="31">
        <f t="shared" si="163"/>
        <v>1.8356313783045037E-5</v>
      </c>
      <c r="L2571" s="31">
        <f t="shared" si="164"/>
        <v>6.2236436372639607E-5</v>
      </c>
      <c r="M2571" s="31">
        <f t="shared" si="165"/>
        <v>1.0189789346792896E-4</v>
      </c>
    </row>
    <row r="2572" spans="1:13" x14ac:dyDescent="0.2">
      <c r="A2572" t="s">
        <v>494</v>
      </c>
      <c r="B2572" s="28">
        <v>303988000</v>
      </c>
      <c r="C2572" s="28" t="str">
        <f>_xlfn.XLOOKUP(E2572,Crosswalk!$C$3:$C$3275,Crosswalk!$B$3:$B$3275)</f>
        <v>GA</v>
      </c>
      <c r="D2572" s="28" t="str" cm="1">
        <f t="array" ref="D2572">_xlfn.XLOOKUP(C2572,_xlfn.ANCHORARRAY($O$2),$P$2:$P$51)</f>
        <v>Georgia</v>
      </c>
      <c r="E2572" t="s">
        <v>3122</v>
      </c>
      <c r="F2572" s="28">
        <v>13808</v>
      </c>
      <c r="G2572" s="28">
        <v>52087</v>
      </c>
      <c r="H2572" s="28">
        <v>93900</v>
      </c>
      <c r="I2572" s="28">
        <v>159795</v>
      </c>
      <c r="J2572" s="31">
        <f t="shared" si="162"/>
        <v>4.5422845638643629E-5</v>
      </c>
      <c r="K2572" s="31">
        <f t="shared" si="163"/>
        <v>1.7134557943076701E-4</v>
      </c>
      <c r="L2572" s="31">
        <f t="shared" si="164"/>
        <v>3.0889377212258378E-4</v>
      </c>
      <c r="M2572" s="31">
        <f t="shared" si="165"/>
        <v>5.2566219719199438E-4</v>
      </c>
    </row>
    <row r="2573" spans="1:13" x14ac:dyDescent="0.2">
      <c r="A2573" t="s">
        <v>493</v>
      </c>
      <c r="B2573" s="28">
        <v>577164000</v>
      </c>
      <c r="C2573" s="28" t="str">
        <f>_xlfn.XLOOKUP(E2573,Crosswalk!$C$3:$C$3275,Crosswalk!$B$3:$B$3275)</f>
        <v>GA</v>
      </c>
      <c r="D2573" s="28" t="str" cm="1">
        <f t="array" ref="D2573">_xlfn.XLOOKUP(C2573,_xlfn.ANCHORARRAY($O$2),$P$2:$P$51)</f>
        <v>Georgia</v>
      </c>
      <c r="E2573" t="s">
        <v>3120</v>
      </c>
      <c r="F2573" s="28">
        <v>7265</v>
      </c>
      <c r="G2573" s="28">
        <v>59205</v>
      </c>
      <c r="H2573" s="28">
        <v>5110</v>
      </c>
      <c r="I2573" s="28">
        <v>71580</v>
      </c>
      <c r="J2573" s="31">
        <f t="shared" si="162"/>
        <v>1.2587410164182104E-5</v>
      </c>
      <c r="K2573" s="31">
        <f t="shared" si="163"/>
        <v>1.025791629415556E-4</v>
      </c>
      <c r="L2573" s="31">
        <f t="shared" si="164"/>
        <v>8.8536360549167996E-6</v>
      </c>
      <c r="M2573" s="31">
        <f t="shared" si="165"/>
        <v>1.240202091606545E-4</v>
      </c>
    </row>
    <row r="2574" spans="1:13" x14ac:dyDescent="0.2">
      <c r="A2574" t="s">
        <v>492</v>
      </c>
      <c r="B2574" s="28">
        <v>352415000</v>
      </c>
      <c r="C2574" s="28" t="str">
        <f>_xlfn.XLOOKUP(E2574,Crosswalk!$C$3:$C$3275,Crosswalk!$B$3:$B$3275)</f>
        <v>GA</v>
      </c>
      <c r="D2574" s="28" t="str" cm="1">
        <f t="array" ref="D2574">_xlfn.XLOOKUP(C2574,_xlfn.ANCHORARRAY($O$2),$P$2:$P$51)</f>
        <v>Georgia</v>
      </c>
      <c r="E2574" t="s">
        <v>3118</v>
      </c>
      <c r="F2574" s="28">
        <v>2045</v>
      </c>
      <c r="G2574" s="28">
        <v>29903</v>
      </c>
      <c r="H2574" s="28">
        <v>23695</v>
      </c>
      <c r="I2574" s="28">
        <v>55643</v>
      </c>
      <c r="J2574" s="31">
        <f t="shared" si="162"/>
        <v>5.80281770072216E-6</v>
      </c>
      <c r="K2574" s="31">
        <f t="shared" si="163"/>
        <v>8.4851666359263942E-5</v>
      </c>
      <c r="L2574" s="31">
        <f t="shared" si="164"/>
        <v>6.7236071109345522E-5</v>
      </c>
      <c r="M2574" s="31">
        <f t="shared" si="165"/>
        <v>1.5789055516933162E-4</v>
      </c>
    </row>
    <row r="2575" spans="1:13" x14ac:dyDescent="0.2">
      <c r="A2575" t="s">
        <v>145</v>
      </c>
      <c r="B2575" s="28">
        <v>146958000</v>
      </c>
      <c r="C2575" s="28" t="str">
        <f>_xlfn.XLOOKUP(E2575,Crosswalk!$C$3:$C$3275,Crosswalk!$B$3:$B$3275)</f>
        <v>GA</v>
      </c>
      <c r="D2575" s="28" t="str" cm="1">
        <f t="array" ref="D2575">_xlfn.XLOOKUP(C2575,_xlfn.ANCHORARRAY($O$2),$P$2:$P$51)</f>
        <v>Georgia</v>
      </c>
      <c r="E2575" t="s">
        <v>3116</v>
      </c>
      <c r="F2575" s="28">
        <v>3325</v>
      </c>
      <c r="G2575" s="28">
        <v>19697</v>
      </c>
      <c r="H2575" s="28">
        <v>24631</v>
      </c>
      <c r="I2575" s="28">
        <v>47653</v>
      </c>
      <c r="J2575" s="31">
        <f t="shared" si="162"/>
        <v>2.2625512051062207E-5</v>
      </c>
      <c r="K2575" s="31">
        <f t="shared" si="163"/>
        <v>1.3403149199090896E-4</v>
      </c>
      <c r="L2575" s="31">
        <f t="shared" si="164"/>
        <v>1.6760571047510174E-4</v>
      </c>
      <c r="M2575" s="31">
        <f t="shared" si="165"/>
        <v>3.2426271451707292E-4</v>
      </c>
    </row>
    <row r="2576" spans="1:13" x14ac:dyDescent="0.2">
      <c r="A2576" t="s">
        <v>491</v>
      </c>
      <c r="B2576" s="28">
        <v>5842191000</v>
      </c>
      <c r="C2576" s="28" t="str">
        <f>_xlfn.XLOOKUP(E2576,Crosswalk!$C$3:$C$3275,Crosswalk!$B$3:$B$3275)</f>
        <v>GA</v>
      </c>
      <c r="D2576" s="28" t="str" cm="1">
        <f t="array" ref="D2576">_xlfn.XLOOKUP(C2576,_xlfn.ANCHORARRAY($O$2),$P$2:$P$51)</f>
        <v>Georgia</v>
      </c>
      <c r="E2576" t="s">
        <v>3115</v>
      </c>
      <c r="F2576" s="28">
        <v>22044</v>
      </c>
      <c r="G2576" s="28">
        <v>89025</v>
      </c>
      <c r="H2576" s="28">
        <v>12155</v>
      </c>
      <c r="I2576" s="28">
        <v>123224</v>
      </c>
      <c r="J2576" s="31">
        <f t="shared" si="162"/>
        <v>3.7732419224225978E-6</v>
      </c>
      <c r="K2576" s="31">
        <f t="shared" si="163"/>
        <v>1.5238289881313363E-5</v>
      </c>
      <c r="L2576" s="31">
        <f t="shared" si="164"/>
        <v>2.0805550520344167E-6</v>
      </c>
      <c r="M2576" s="31">
        <f t="shared" si="165"/>
        <v>2.1092086855770379E-5</v>
      </c>
    </row>
    <row r="2577" spans="1:13" x14ac:dyDescent="0.2">
      <c r="A2577" t="s">
        <v>213</v>
      </c>
      <c r="B2577" s="28">
        <v>979976000</v>
      </c>
      <c r="C2577" s="28" t="str">
        <f>_xlfn.XLOOKUP(E2577,Crosswalk!$C$3:$C$3275,Crosswalk!$B$3:$B$3275)</f>
        <v>GA</v>
      </c>
      <c r="D2577" s="28" t="str" cm="1">
        <f t="array" ref="D2577">_xlfn.XLOOKUP(C2577,_xlfn.ANCHORARRAY($O$2),$P$2:$P$51)</f>
        <v>Georgia</v>
      </c>
      <c r="E2577" t="s">
        <v>3113</v>
      </c>
      <c r="F2577" s="28">
        <v>30334</v>
      </c>
      <c r="G2577" s="28">
        <v>73321</v>
      </c>
      <c r="H2577" s="28">
        <v>1199</v>
      </c>
      <c r="I2577" s="28">
        <v>104854</v>
      </c>
      <c r="J2577" s="31">
        <f t="shared" si="162"/>
        <v>3.0953819277206786E-5</v>
      </c>
      <c r="K2577" s="31">
        <f t="shared" si="163"/>
        <v>7.4819179245206002E-5</v>
      </c>
      <c r="L2577" s="31">
        <f t="shared" si="164"/>
        <v>1.2234993510045144E-6</v>
      </c>
      <c r="M2577" s="31">
        <f t="shared" si="165"/>
        <v>1.069964978734173E-4</v>
      </c>
    </row>
    <row r="2578" spans="1:13" x14ac:dyDescent="0.2">
      <c r="A2578" t="s">
        <v>490</v>
      </c>
      <c r="B2578" s="28">
        <v>109193000</v>
      </c>
      <c r="C2578" s="28" t="str">
        <f>_xlfn.XLOOKUP(E2578,Crosswalk!$C$3:$C$3275,Crosswalk!$B$3:$B$3275)</f>
        <v>GA</v>
      </c>
      <c r="D2578" s="28" t="str" cm="1">
        <f t="array" ref="D2578">_xlfn.XLOOKUP(C2578,_xlfn.ANCHORARRAY($O$2),$P$2:$P$51)</f>
        <v>Georgia</v>
      </c>
      <c r="E2578" t="s">
        <v>3112</v>
      </c>
      <c r="F2578" s="28" t="s">
        <v>8073</v>
      </c>
      <c r="G2578" s="28">
        <v>649</v>
      </c>
      <c r="H2578" s="28">
        <v>2338</v>
      </c>
      <c r="I2578" s="28">
        <v>2987</v>
      </c>
      <c r="J2578" s="31" t="e">
        <f t="shared" si="162"/>
        <v>#VALUE!</v>
      </c>
      <c r="K2578" s="31">
        <f t="shared" si="163"/>
        <v>5.9436044435082836E-6</v>
      </c>
      <c r="L2578" s="31">
        <f t="shared" si="164"/>
        <v>2.1411628950573753E-5</v>
      </c>
      <c r="M2578" s="31">
        <f t="shared" si="165"/>
        <v>2.7355233394082037E-5</v>
      </c>
    </row>
    <row r="2579" spans="1:13" x14ac:dyDescent="0.2">
      <c r="A2579" t="s">
        <v>489</v>
      </c>
      <c r="B2579" s="28">
        <v>57116000</v>
      </c>
      <c r="C2579" s="28" t="str">
        <f>_xlfn.XLOOKUP(E2579,Crosswalk!$C$3:$C$3275,Crosswalk!$B$3:$B$3275)</f>
        <v>GA</v>
      </c>
      <c r="D2579" s="28" t="str" cm="1">
        <f t="array" ref="D2579">_xlfn.XLOOKUP(C2579,_xlfn.ANCHORARRAY($O$2),$P$2:$P$51)</f>
        <v>Georgia</v>
      </c>
      <c r="E2579" t="s">
        <v>3110</v>
      </c>
      <c r="F2579" s="28" t="s">
        <v>8073</v>
      </c>
      <c r="G2579" s="28">
        <v>807</v>
      </c>
      <c r="H2579" s="28">
        <v>3682</v>
      </c>
      <c r="I2579" s="28">
        <v>4489</v>
      </c>
      <c r="J2579" s="31" t="e">
        <f t="shared" si="162"/>
        <v>#VALUE!</v>
      </c>
      <c r="K2579" s="31">
        <f t="shared" si="163"/>
        <v>1.412914069612718E-5</v>
      </c>
      <c r="L2579" s="31">
        <f t="shared" si="164"/>
        <v>6.4465298690384479E-5</v>
      </c>
      <c r="M2579" s="31">
        <f t="shared" si="165"/>
        <v>7.8594439386511658E-5</v>
      </c>
    </row>
    <row r="2580" spans="1:13" x14ac:dyDescent="0.2">
      <c r="A2580" t="s">
        <v>488</v>
      </c>
      <c r="B2580" s="28">
        <v>1174205000</v>
      </c>
      <c r="C2580" s="28" t="str">
        <f>_xlfn.XLOOKUP(E2580,Crosswalk!$C$3:$C$3275,Crosswalk!$B$3:$B$3275)</f>
        <v>GA</v>
      </c>
      <c r="D2580" s="28" t="str" cm="1">
        <f t="array" ref="D2580">_xlfn.XLOOKUP(C2580,_xlfn.ANCHORARRAY($O$2),$P$2:$P$51)</f>
        <v>Georgia</v>
      </c>
      <c r="E2580" t="s">
        <v>3108</v>
      </c>
      <c r="F2580" s="28">
        <v>225</v>
      </c>
      <c r="G2580" s="28">
        <v>8594</v>
      </c>
      <c r="H2580" s="28">
        <v>8650</v>
      </c>
      <c r="I2580" s="28">
        <v>17469</v>
      </c>
      <c r="J2580" s="31">
        <f t="shared" si="162"/>
        <v>1.9161901030910276E-7</v>
      </c>
      <c r="K2580" s="31">
        <f t="shared" si="163"/>
        <v>7.3189945537619067E-6</v>
      </c>
      <c r="L2580" s="31">
        <f t="shared" si="164"/>
        <v>7.3666863963277284E-6</v>
      </c>
      <c r="M2580" s="31">
        <f t="shared" si="165"/>
        <v>1.4877299960398737E-5</v>
      </c>
    </row>
    <row r="2581" spans="1:13" x14ac:dyDescent="0.2">
      <c r="A2581" t="s">
        <v>48</v>
      </c>
      <c r="B2581" s="28">
        <v>685386000</v>
      </c>
      <c r="C2581" s="28" t="str">
        <f>_xlfn.XLOOKUP(E2581,Crosswalk!$C$3:$C$3275,Crosswalk!$B$3:$B$3275)</f>
        <v>GA</v>
      </c>
      <c r="D2581" s="28" t="str" cm="1">
        <f t="array" ref="D2581">_xlfn.XLOOKUP(C2581,_xlfn.ANCHORARRAY($O$2),$P$2:$P$51)</f>
        <v>Georgia</v>
      </c>
      <c r="E2581" t="s">
        <v>3106</v>
      </c>
      <c r="F2581" s="28">
        <v>1764</v>
      </c>
      <c r="G2581" s="28">
        <v>27019</v>
      </c>
      <c r="H2581" s="28">
        <v>32503</v>
      </c>
      <c r="I2581" s="28">
        <v>61286</v>
      </c>
      <c r="J2581" s="31">
        <f t="shared" si="162"/>
        <v>2.5737321742784359E-6</v>
      </c>
      <c r="K2581" s="31">
        <f t="shared" si="163"/>
        <v>3.9421581415435973E-5</v>
      </c>
      <c r="L2581" s="31">
        <f t="shared" si="164"/>
        <v>4.7422912052478457E-5</v>
      </c>
      <c r="M2581" s="31">
        <f t="shared" si="165"/>
        <v>8.9418225642192868E-5</v>
      </c>
    </row>
    <row r="2582" spans="1:13" x14ac:dyDescent="0.2">
      <c r="A2582" t="s">
        <v>487</v>
      </c>
      <c r="B2582" s="28">
        <v>161534000</v>
      </c>
      <c r="C2582" s="28" t="str">
        <f>_xlfn.XLOOKUP(E2582,Crosswalk!$C$3:$C$3275,Crosswalk!$B$3:$B$3275)</f>
        <v>GA</v>
      </c>
      <c r="D2582" s="28" t="str" cm="1">
        <f t="array" ref="D2582">_xlfn.XLOOKUP(C2582,_xlfn.ANCHORARRAY($O$2),$P$2:$P$51)</f>
        <v>Georgia</v>
      </c>
      <c r="E2582" t="s">
        <v>3105</v>
      </c>
      <c r="F2582" s="28">
        <v>430</v>
      </c>
      <c r="G2582" s="28">
        <v>11192</v>
      </c>
      <c r="H2582" s="28">
        <v>13338</v>
      </c>
      <c r="I2582" s="28">
        <v>24960</v>
      </c>
      <c r="J2582" s="31">
        <f t="shared" si="162"/>
        <v>2.6619782832097268E-6</v>
      </c>
      <c r="K2582" s="31">
        <f t="shared" si="163"/>
        <v>6.9285723129495951E-5</v>
      </c>
      <c r="L2582" s="31">
        <f t="shared" si="164"/>
        <v>8.2570851956863568E-5</v>
      </c>
      <c r="M2582" s="31">
        <f t="shared" si="165"/>
        <v>1.5451855336956924E-4</v>
      </c>
    </row>
    <row r="2583" spans="1:13" x14ac:dyDescent="0.2">
      <c r="A2583" t="s">
        <v>486</v>
      </c>
      <c r="B2583" s="28">
        <v>1338301000</v>
      </c>
      <c r="C2583" s="28" t="str">
        <f>_xlfn.XLOOKUP(E2583,Crosswalk!$C$3:$C$3275,Crosswalk!$B$3:$B$3275)</f>
        <v>GA</v>
      </c>
      <c r="D2583" s="28" t="str" cm="1">
        <f t="array" ref="D2583">_xlfn.XLOOKUP(C2583,_xlfn.ANCHORARRAY($O$2),$P$2:$P$51)</f>
        <v>Georgia</v>
      </c>
      <c r="E2583" t="s">
        <v>3103</v>
      </c>
      <c r="F2583" s="28">
        <v>4829</v>
      </c>
      <c r="G2583" s="28">
        <v>20430</v>
      </c>
      <c r="H2583" s="28">
        <v>35098</v>
      </c>
      <c r="I2583" s="28">
        <v>60357</v>
      </c>
      <c r="J2583" s="31">
        <f t="shared" si="162"/>
        <v>3.6083063526067754E-6</v>
      </c>
      <c r="K2583" s="31">
        <f t="shared" si="163"/>
        <v>1.5265624101005678E-5</v>
      </c>
      <c r="L2583" s="31">
        <f t="shared" si="164"/>
        <v>2.6225789265643527E-5</v>
      </c>
      <c r="M2583" s="31">
        <f t="shared" si="165"/>
        <v>4.5099719719255984E-5</v>
      </c>
    </row>
    <row r="2584" spans="1:13" x14ac:dyDescent="0.2">
      <c r="A2584" t="s">
        <v>386</v>
      </c>
      <c r="B2584" s="28">
        <v>2821174000</v>
      </c>
      <c r="C2584" s="28" t="str">
        <f>_xlfn.XLOOKUP(E2584,Crosswalk!$C$3:$C$3275,Crosswalk!$B$3:$B$3275)</f>
        <v>GA</v>
      </c>
      <c r="D2584" s="28" t="str" cm="1">
        <f t="array" ref="D2584">_xlfn.XLOOKUP(C2584,_xlfn.ANCHORARRAY($O$2),$P$2:$P$51)</f>
        <v>Georgia</v>
      </c>
      <c r="E2584" t="s">
        <v>3101</v>
      </c>
      <c r="F2584" s="28">
        <v>63697</v>
      </c>
      <c r="G2584" s="28">
        <v>155337</v>
      </c>
      <c r="H2584" s="28">
        <v>13959</v>
      </c>
      <c r="I2584" s="28">
        <v>232993</v>
      </c>
      <c r="J2584" s="31">
        <f t="shared" si="162"/>
        <v>2.2578189080148904E-5</v>
      </c>
      <c r="K2584" s="31">
        <f t="shared" si="163"/>
        <v>5.5061119945100869E-5</v>
      </c>
      <c r="L2584" s="31">
        <f t="shared" si="164"/>
        <v>4.9479401128749947E-6</v>
      </c>
      <c r="M2584" s="31">
        <f t="shared" si="165"/>
        <v>8.2587249138124763E-5</v>
      </c>
    </row>
    <row r="2585" spans="1:13" x14ac:dyDescent="0.2">
      <c r="A2585" t="s">
        <v>144</v>
      </c>
      <c r="B2585" s="28">
        <v>1615845000</v>
      </c>
      <c r="C2585" s="28" t="str">
        <f>_xlfn.XLOOKUP(E2585,Crosswalk!$C$3:$C$3275,Crosswalk!$B$3:$B$3275)</f>
        <v>GA</v>
      </c>
      <c r="D2585" s="28" t="str" cm="1">
        <f t="array" ref="D2585">_xlfn.XLOOKUP(C2585,_xlfn.ANCHORARRAY($O$2),$P$2:$P$51)</f>
        <v>Georgia</v>
      </c>
      <c r="E2585" t="s">
        <v>3100</v>
      </c>
      <c r="F2585" s="28">
        <v>40843</v>
      </c>
      <c r="G2585" s="28">
        <v>69363</v>
      </c>
      <c r="H2585" s="28">
        <v>165141</v>
      </c>
      <c r="I2585" s="28">
        <v>275347</v>
      </c>
      <c r="J2585" s="31">
        <f t="shared" si="162"/>
        <v>2.5276558085707479E-5</v>
      </c>
      <c r="K2585" s="31">
        <f t="shared" si="163"/>
        <v>4.2926765871726561E-5</v>
      </c>
      <c r="L2585" s="31">
        <f t="shared" si="164"/>
        <v>1.0220101556770607E-4</v>
      </c>
      <c r="M2585" s="31">
        <f t="shared" si="165"/>
        <v>1.704043395251401E-4</v>
      </c>
    </row>
    <row r="2586" spans="1:13" x14ac:dyDescent="0.2">
      <c r="A2586" t="s">
        <v>485</v>
      </c>
      <c r="B2586" s="28">
        <v>695893000</v>
      </c>
      <c r="C2586" s="28" t="str">
        <f>_xlfn.XLOOKUP(E2586,Crosswalk!$C$3:$C$3275,Crosswalk!$B$3:$B$3275)</f>
        <v>GA</v>
      </c>
      <c r="D2586" s="28" t="str" cm="1">
        <f t="array" ref="D2586">_xlfn.XLOOKUP(C2586,_xlfn.ANCHORARRAY($O$2),$P$2:$P$51)</f>
        <v>Georgia</v>
      </c>
      <c r="E2586" t="s">
        <v>3099</v>
      </c>
      <c r="F2586" s="28">
        <v>4690</v>
      </c>
      <c r="G2586" s="28">
        <v>37759</v>
      </c>
      <c r="H2586" s="28">
        <v>154730</v>
      </c>
      <c r="I2586" s="28">
        <v>197179</v>
      </c>
      <c r="J2586" s="31">
        <f t="shared" si="162"/>
        <v>6.7395418548541226E-6</v>
      </c>
      <c r="K2586" s="31">
        <f t="shared" si="163"/>
        <v>5.4259778442950281E-5</v>
      </c>
      <c r="L2586" s="31">
        <f t="shared" si="164"/>
        <v>2.2234740110907856E-4</v>
      </c>
      <c r="M2586" s="31">
        <f t="shared" si="165"/>
        <v>2.8334672140688293E-4</v>
      </c>
    </row>
    <row r="2587" spans="1:13" x14ac:dyDescent="0.2">
      <c r="A2587" t="s">
        <v>211</v>
      </c>
      <c r="B2587" s="28">
        <v>868898000</v>
      </c>
      <c r="C2587" s="28" t="str">
        <f>_xlfn.XLOOKUP(E2587,Crosswalk!$C$3:$C$3275,Crosswalk!$B$3:$B$3275)</f>
        <v>GA</v>
      </c>
      <c r="D2587" s="28" t="str" cm="1">
        <f t="array" ref="D2587">_xlfn.XLOOKUP(C2587,_xlfn.ANCHORARRAY($O$2),$P$2:$P$51)</f>
        <v>Georgia</v>
      </c>
      <c r="E2587" t="s">
        <v>3097</v>
      </c>
      <c r="F2587" s="28">
        <v>10765</v>
      </c>
      <c r="G2587" s="28">
        <v>45363</v>
      </c>
      <c r="H2587" s="28">
        <v>2851</v>
      </c>
      <c r="I2587" s="28">
        <v>58979</v>
      </c>
      <c r="J2587" s="31">
        <f t="shared" si="162"/>
        <v>1.2389256276340836E-5</v>
      </c>
      <c r="K2587" s="31">
        <f t="shared" si="163"/>
        <v>5.2207508821518749E-5</v>
      </c>
      <c r="L2587" s="31">
        <f t="shared" si="164"/>
        <v>3.2811676399301185E-6</v>
      </c>
      <c r="M2587" s="31">
        <f t="shared" si="165"/>
        <v>6.7877932737789702E-5</v>
      </c>
    </row>
    <row r="2588" spans="1:13" x14ac:dyDescent="0.2">
      <c r="A2588" t="s">
        <v>484</v>
      </c>
      <c r="B2588" s="28">
        <v>266852000</v>
      </c>
      <c r="C2588" s="28" t="str">
        <f>_xlfn.XLOOKUP(E2588,Crosswalk!$C$3:$C$3275,Crosswalk!$B$3:$B$3275)</f>
        <v>GA</v>
      </c>
      <c r="D2588" s="28" t="str" cm="1">
        <f t="array" ref="D2588">_xlfn.XLOOKUP(C2588,_xlfn.ANCHORARRAY($O$2),$P$2:$P$51)</f>
        <v>Georgia</v>
      </c>
      <c r="E2588" t="s">
        <v>3096</v>
      </c>
      <c r="F2588" s="28">
        <v>3626</v>
      </c>
      <c r="G2588" s="28">
        <v>9109</v>
      </c>
      <c r="H2588" s="28">
        <v>258</v>
      </c>
      <c r="I2588" s="28">
        <v>12993</v>
      </c>
      <c r="J2588" s="31">
        <f t="shared" si="162"/>
        <v>1.3588056300870895E-5</v>
      </c>
      <c r="K2588" s="31">
        <f t="shared" si="163"/>
        <v>3.413502615682101E-5</v>
      </c>
      <c r="L2588" s="31">
        <f t="shared" si="164"/>
        <v>9.6682805450212104E-7</v>
      </c>
      <c r="M2588" s="31">
        <f t="shared" si="165"/>
        <v>4.8689910512194023E-5</v>
      </c>
    </row>
    <row r="2589" spans="1:13" x14ac:dyDescent="0.2">
      <c r="A2589" t="s">
        <v>483</v>
      </c>
      <c r="B2589" s="28">
        <v>189217000</v>
      </c>
      <c r="C2589" s="28" t="str">
        <f>_xlfn.XLOOKUP(E2589,Crosswalk!$C$3:$C$3275,Crosswalk!$B$3:$B$3275)</f>
        <v>GA</v>
      </c>
      <c r="D2589" s="28" t="str" cm="1">
        <f t="array" ref="D2589">_xlfn.XLOOKUP(C2589,_xlfn.ANCHORARRAY($O$2),$P$2:$P$51)</f>
        <v>Georgia</v>
      </c>
      <c r="E2589" t="s">
        <v>3094</v>
      </c>
      <c r="F2589" s="28">
        <v>321</v>
      </c>
      <c r="G2589" s="28">
        <v>18902</v>
      </c>
      <c r="H2589" s="28">
        <v>25691</v>
      </c>
      <c r="I2589" s="28">
        <v>44914</v>
      </c>
      <c r="J2589" s="31">
        <f t="shared" si="162"/>
        <v>1.6964649053731958E-6</v>
      </c>
      <c r="K2589" s="31">
        <f t="shared" si="163"/>
        <v>9.9895886733221645E-5</v>
      </c>
      <c r="L2589" s="31">
        <f t="shared" si="164"/>
        <v>1.3577532674125475E-4</v>
      </c>
      <c r="M2589" s="31">
        <f t="shared" si="165"/>
        <v>2.373676783798496E-4</v>
      </c>
    </row>
    <row r="2590" spans="1:13" x14ac:dyDescent="0.2">
      <c r="A2590" t="s">
        <v>482</v>
      </c>
      <c r="B2590" s="28">
        <v>3821471000</v>
      </c>
      <c r="C2590" s="28" t="str">
        <f>_xlfn.XLOOKUP(E2590,Crosswalk!$C$3:$C$3275,Crosswalk!$B$3:$B$3275)</f>
        <v>GA</v>
      </c>
      <c r="D2590" s="28" t="str" cm="1">
        <f t="array" ref="D2590">_xlfn.XLOOKUP(C2590,_xlfn.ANCHORARRAY($O$2),$P$2:$P$51)</f>
        <v>Georgia</v>
      </c>
      <c r="E2590" t="s">
        <v>3092</v>
      </c>
      <c r="F2590" s="28">
        <v>5482</v>
      </c>
      <c r="G2590" s="28">
        <v>41792</v>
      </c>
      <c r="H2590" s="28">
        <v>93542</v>
      </c>
      <c r="I2590" s="28">
        <v>140816</v>
      </c>
      <c r="J2590" s="31">
        <f t="shared" si="162"/>
        <v>1.4345261288127007E-6</v>
      </c>
      <c r="K2590" s="31">
        <f t="shared" si="163"/>
        <v>1.0936102877661509E-5</v>
      </c>
      <c r="L2590" s="31">
        <f t="shared" si="164"/>
        <v>2.4478008599306392E-5</v>
      </c>
      <c r="M2590" s="31">
        <f t="shared" si="165"/>
        <v>3.6848637605780602E-5</v>
      </c>
    </row>
    <row r="2591" spans="1:13" x14ac:dyDescent="0.2">
      <c r="A2591" t="s">
        <v>481</v>
      </c>
      <c r="B2591" s="28">
        <v>98751000</v>
      </c>
      <c r="C2591" s="28" t="str">
        <f>_xlfn.XLOOKUP(E2591,Crosswalk!$C$3:$C$3275,Crosswalk!$B$3:$B$3275)</f>
        <v>GA</v>
      </c>
      <c r="D2591" s="28" t="str" cm="1">
        <f t="array" ref="D2591">_xlfn.XLOOKUP(C2591,_xlfn.ANCHORARRAY($O$2),$P$2:$P$51)</f>
        <v>Georgia</v>
      </c>
      <c r="E2591" t="s">
        <v>3090</v>
      </c>
      <c r="F2591" s="28">
        <v>4365</v>
      </c>
      <c r="G2591" s="28">
        <v>7425</v>
      </c>
      <c r="H2591" s="28">
        <v>1666</v>
      </c>
      <c r="I2591" s="28">
        <v>13456</v>
      </c>
      <c r="J2591" s="31">
        <f t="shared" si="162"/>
        <v>4.4202084029528813E-5</v>
      </c>
      <c r="K2591" s="31">
        <f t="shared" si="163"/>
        <v>7.518911200899232E-5</v>
      </c>
      <c r="L2591" s="31">
        <f t="shared" si="164"/>
        <v>1.687071523326346E-5</v>
      </c>
      <c r="M2591" s="31">
        <f t="shared" si="165"/>
        <v>1.3626191127178458E-4</v>
      </c>
    </row>
    <row r="2592" spans="1:13" x14ac:dyDescent="0.2">
      <c r="A2592" t="s">
        <v>480</v>
      </c>
      <c r="B2592" s="28">
        <v>389474000</v>
      </c>
      <c r="C2592" s="28" t="str">
        <f>_xlfn.XLOOKUP(E2592,Crosswalk!$C$3:$C$3275,Crosswalk!$B$3:$B$3275)</f>
        <v>GA</v>
      </c>
      <c r="D2592" s="28" t="str" cm="1">
        <f t="array" ref="D2592">_xlfn.XLOOKUP(C2592,_xlfn.ANCHORARRAY($O$2),$P$2:$P$51)</f>
        <v>Georgia</v>
      </c>
      <c r="E2592" t="s">
        <v>3088</v>
      </c>
      <c r="F2592" s="28">
        <v>7775</v>
      </c>
      <c r="G2592" s="28">
        <v>65366</v>
      </c>
      <c r="H2592" s="28">
        <v>71020</v>
      </c>
      <c r="I2592" s="28">
        <v>144161</v>
      </c>
      <c r="J2592" s="31">
        <f t="shared" si="162"/>
        <v>1.9962821651766227E-5</v>
      </c>
      <c r="K2592" s="31">
        <f t="shared" si="163"/>
        <v>1.6783148554203874E-4</v>
      </c>
      <c r="L2592" s="31">
        <f t="shared" si="164"/>
        <v>1.8234850079851286E-4</v>
      </c>
      <c r="M2592" s="31">
        <f t="shared" si="165"/>
        <v>3.7014280799231786E-4</v>
      </c>
    </row>
    <row r="2593" spans="1:13" x14ac:dyDescent="0.2">
      <c r="A2593" t="s">
        <v>479</v>
      </c>
      <c r="B2593" s="28">
        <v>970418000</v>
      </c>
      <c r="C2593" s="28" t="str">
        <f>_xlfn.XLOOKUP(E2593,Crosswalk!$C$3:$C$3275,Crosswalk!$B$3:$B$3275)</f>
        <v>GA</v>
      </c>
      <c r="D2593" s="28" t="str" cm="1">
        <f t="array" ref="D2593">_xlfn.XLOOKUP(C2593,_xlfn.ANCHORARRAY($O$2),$P$2:$P$51)</f>
        <v>Georgia</v>
      </c>
      <c r="E2593" t="s">
        <v>3086</v>
      </c>
      <c r="F2593" s="28">
        <v>3415</v>
      </c>
      <c r="G2593" s="28">
        <v>22610</v>
      </c>
      <c r="H2593" s="28">
        <v>300</v>
      </c>
      <c r="I2593" s="28">
        <v>26325</v>
      </c>
      <c r="J2593" s="31">
        <f t="shared" si="162"/>
        <v>3.5191020776613787E-6</v>
      </c>
      <c r="K2593" s="31">
        <f t="shared" si="163"/>
        <v>2.3299238060299787E-5</v>
      </c>
      <c r="L2593" s="31">
        <f t="shared" si="164"/>
        <v>3.0914513127332758E-7</v>
      </c>
      <c r="M2593" s="31">
        <f t="shared" si="165"/>
        <v>2.7127485269234494E-5</v>
      </c>
    </row>
    <row r="2594" spans="1:13" x14ac:dyDescent="0.2">
      <c r="A2594" t="s">
        <v>478</v>
      </c>
      <c r="B2594" s="28">
        <v>1944304000</v>
      </c>
      <c r="C2594" s="28" t="str">
        <f>_xlfn.XLOOKUP(E2594,Crosswalk!$C$3:$C$3275,Crosswalk!$B$3:$B$3275)</f>
        <v>GA</v>
      </c>
      <c r="D2594" s="28" t="str" cm="1">
        <f t="array" ref="D2594">_xlfn.XLOOKUP(C2594,_xlfn.ANCHORARRAY($O$2),$P$2:$P$51)</f>
        <v>Georgia</v>
      </c>
      <c r="E2594" t="s">
        <v>3084</v>
      </c>
      <c r="F2594" s="28">
        <v>2221</v>
      </c>
      <c r="G2594" s="28">
        <v>104901</v>
      </c>
      <c r="H2594" s="28">
        <v>11006</v>
      </c>
      <c r="I2594" s="28">
        <v>118128</v>
      </c>
      <c r="J2594" s="31">
        <f t="shared" si="162"/>
        <v>1.1423110789259292E-6</v>
      </c>
      <c r="K2594" s="31">
        <f t="shared" si="163"/>
        <v>5.3952982661147637E-5</v>
      </c>
      <c r="L2594" s="31">
        <f t="shared" si="164"/>
        <v>5.6606374311836007E-6</v>
      </c>
      <c r="M2594" s="31">
        <f t="shared" si="165"/>
        <v>6.075593117125717E-5</v>
      </c>
    </row>
    <row r="2595" spans="1:13" x14ac:dyDescent="0.2">
      <c r="A2595" t="s">
        <v>477</v>
      </c>
      <c r="B2595" s="28">
        <v>2284524000</v>
      </c>
      <c r="C2595" s="28" t="str">
        <f>_xlfn.XLOOKUP(E2595,Crosswalk!$C$3:$C$3275,Crosswalk!$B$3:$B$3275)</f>
        <v>GA</v>
      </c>
      <c r="D2595" s="28" t="str" cm="1">
        <f t="array" ref="D2595">_xlfn.XLOOKUP(C2595,_xlfn.ANCHORARRAY($O$2),$P$2:$P$51)</f>
        <v>Georgia</v>
      </c>
      <c r="E2595" t="s">
        <v>3082</v>
      </c>
      <c r="F2595" s="28">
        <v>122606</v>
      </c>
      <c r="G2595" s="28">
        <v>76860</v>
      </c>
      <c r="H2595" s="28">
        <v>567</v>
      </c>
      <c r="I2595" s="28">
        <v>200033</v>
      </c>
      <c r="J2595" s="31">
        <f t="shared" si="162"/>
        <v>5.3668072648831878E-5</v>
      </c>
      <c r="K2595" s="31">
        <f t="shared" si="163"/>
        <v>3.3643769993223969E-5</v>
      </c>
      <c r="L2595" s="31">
        <f t="shared" si="164"/>
        <v>2.4819174585165227E-7</v>
      </c>
      <c r="M2595" s="31">
        <f t="shared" si="165"/>
        <v>8.7560034387907501E-5</v>
      </c>
    </row>
    <row r="2596" spans="1:13" x14ac:dyDescent="0.2">
      <c r="A2596" t="s">
        <v>476</v>
      </c>
      <c r="B2596" s="28">
        <v>215782000</v>
      </c>
      <c r="C2596" s="28" t="str">
        <f>_xlfn.XLOOKUP(E2596,Crosswalk!$C$3:$C$3275,Crosswalk!$B$3:$B$3275)</f>
        <v>GA</v>
      </c>
      <c r="D2596" s="28" t="str" cm="1">
        <f t="array" ref="D2596">_xlfn.XLOOKUP(C2596,_xlfn.ANCHORARRAY($O$2),$P$2:$P$51)</f>
        <v>Georgia</v>
      </c>
      <c r="E2596" t="s">
        <v>3080</v>
      </c>
      <c r="F2596" s="28">
        <v>11525</v>
      </c>
      <c r="G2596" s="28">
        <v>57268</v>
      </c>
      <c r="H2596" s="28">
        <v>58805</v>
      </c>
      <c r="I2596" s="28">
        <v>127598</v>
      </c>
      <c r="J2596" s="31">
        <f t="shared" si="162"/>
        <v>5.3410386408504883E-5</v>
      </c>
      <c r="K2596" s="31">
        <f t="shared" si="163"/>
        <v>2.6539748449824362E-4</v>
      </c>
      <c r="L2596" s="31">
        <f t="shared" si="164"/>
        <v>2.7252041412165982E-4</v>
      </c>
      <c r="M2596" s="31">
        <f t="shared" si="165"/>
        <v>5.9132828502840833E-4</v>
      </c>
    </row>
    <row r="2597" spans="1:13" x14ac:dyDescent="0.2">
      <c r="A2597" t="s">
        <v>475</v>
      </c>
      <c r="B2597" s="28">
        <v>269053000</v>
      </c>
      <c r="C2597" s="28" t="str">
        <f>_xlfn.XLOOKUP(E2597,Crosswalk!$C$3:$C$3275,Crosswalk!$B$3:$B$3275)</f>
        <v>GA</v>
      </c>
      <c r="D2597" s="28" t="str" cm="1">
        <f t="array" ref="D2597">_xlfn.XLOOKUP(C2597,_xlfn.ANCHORARRAY($O$2),$P$2:$P$51)</f>
        <v>Georgia</v>
      </c>
      <c r="E2597" t="s">
        <v>3078</v>
      </c>
      <c r="F2597" s="28">
        <v>220</v>
      </c>
      <c r="G2597" s="28">
        <v>1078</v>
      </c>
      <c r="H2597" s="28">
        <v>7153</v>
      </c>
      <c r="I2597" s="28">
        <v>8451</v>
      </c>
      <c r="J2597" s="31">
        <f t="shared" si="162"/>
        <v>8.1768276138901996E-7</v>
      </c>
      <c r="K2597" s="31">
        <f t="shared" si="163"/>
        <v>4.006645530806198E-6</v>
      </c>
      <c r="L2597" s="31">
        <f t="shared" si="164"/>
        <v>2.6585839964616637E-5</v>
      </c>
      <c r="M2597" s="31">
        <f t="shared" si="165"/>
        <v>3.1410168256811857E-5</v>
      </c>
    </row>
    <row r="2598" spans="1:13" x14ac:dyDescent="0.2">
      <c r="A2598" t="s">
        <v>383</v>
      </c>
      <c r="B2598" s="28">
        <v>203859000</v>
      </c>
      <c r="C2598" s="28" t="str">
        <f>_xlfn.XLOOKUP(E2598,Crosswalk!$C$3:$C$3275,Crosswalk!$B$3:$B$3275)</f>
        <v>GA</v>
      </c>
      <c r="D2598" s="28" t="str" cm="1">
        <f t="array" ref="D2598">_xlfn.XLOOKUP(C2598,_xlfn.ANCHORARRAY($O$2),$P$2:$P$51)</f>
        <v>Georgia</v>
      </c>
      <c r="E2598" t="s">
        <v>3076</v>
      </c>
      <c r="F2598" s="28">
        <v>4248</v>
      </c>
      <c r="G2598" s="28">
        <v>2099</v>
      </c>
      <c r="H2598" s="28">
        <v>4963</v>
      </c>
      <c r="I2598" s="28">
        <v>11310</v>
      </c>
      <c r="J2598" s="31">
        <f t="shared" si="162"/>
        <v>2.0837932100128029E-5</v>
      </c>
      <c r="K2598" s="31">
        <f t="shared" si="163"/>
        <v>1.0296332268872112E-5</v>
      </c>
      <c r="L2598" s="31">
        <f t="shared" si="164"/>
        <v>2.4345258242216434E-5</v>
      </c>
      <c r="M2598" s="31">
        <f t="shared" si="165"/>
        <v>5.5479522611216579E-5</v>
      </c>
    </row>
    <row r="2599" spans="1:13" x14ac:dyDescent="0.2">
      <c r="A2599" t="s">
        <v>474</v>
      </c>
      <c r="B2599" s="28">
        <v>625907000</v>
      </c>
      <c r="C2599" s="28" t="str">
        <f>_xlfn.XLOOKUP(E2599,Crosswalk!$C$3:$C$3275,Crosswalk!$B$3:$B$3275)</f>
        <v>GA</v>
      </c>
      <c r="D2599" s="28" t="str" cm="1">
        <f t="array" ref="D2599">_xlfn.XLOOKUP(C2599,_xlfn.ANCHORARRAY($O$2),$P$2:$P$51)</f>
        <v>Georgia</v>
      </c>
      <c r="E2599" t="s">
        <v>3075</v>
      </c>
      <c r="F2599" s="28">
        <v>450</v>
      </c>
      <c r="G2599" s="28">
        <v>27172</v>
      </c>
      <c r="H2599" s="28">
        <v>58284</v>
      </c>
      <c r="I2599" s="28">
        <v>85906</v>
      </c>
      <c r="J2599" s="31">
        <f t="shared" si="162"/>
        <v>7.1895665010936127E-7</v>
      </c>
      <c r="K2599" s="31">
        <f t="shared" si="163"/>
        <v>4.3412200215047921E-5</v>
      </c>
      <c r="L2599" s="31">
        <f t="shared" si="164"/>
        <v>9.3119265322164481E-5</v>
      </c>
      <c r="M2599" s="31">
        <f t="shared" si="165"/>
        <v>1.3725042218732175E-4</v>
      </c>
    </row>
    <row r="2600" spans="1:13" x14ac:dyDescent="0.2">
      <c r="A2600" t="s">
        <v>473</v>
      </c>
      <c r="B2600" s="28">
        <v>36542000</v>
      </c>
      <c r="C2600" s="28" t="str">
        <f>_xlfn.XLOOKUP(E2600,Crosswalk!$C$3:$C$3275,Crosswalk!$B$3:$B$3275)</f>
        <v>GA</v>
      </c>
      <c r="D2600" s="28" t="str" cm="1">
        <f t="array" ref="D2600">_xlfn.XLOOKUP(C2600,_xlfn.ANCHORARRAY($O$2),$P$2:$P$51)</f>
        <v>Georgia</v>
      </c>
      <c r="E2600" t="s">
        <v>3073</v>
      </c>
      <c r="F2600" s="28">
        <v>1135</v>
      </c>
      <c r="G2600" s="28">
        <v>22183</v>
      </c>
      <c r="H2600" s="28">
        <v>1778</v>
      </c>
      <c r="I2600" s="28">
        <v>25096</v>
      </c>
      <c r="J2600" s="31">
        <f t="shared" si="162"/>
        <v>3.1060149964424495E-5</v>
      </c>
      <c r="K2600" s="31">
        <f t="shared" si="163"/>
        <v>6.0705489573641288E-4</v>
      </c>
      <c r="L2600" s="31">
        <f t="shared" si="164"/>
        <v>4.8656340649116082E-5</v>
      </c>
      <c r="M2600" s="31">
        <f t="shared" si="165"/>
        <v>6.8677138634995352E-4</v>
      </c>
    </row>
    <row r="2601" spans="1:13" x14ac:dyDescent="0.2">
      <c r="A2601" t="s">
        <v>472</v>
      </c>
      <c r="B2601" s="28">
        <v>151565000</v>
      </c>
      <c r="C2601" s="28" t="str">
        <f>_xlfn.XLOOKUP(E2601,Crosswalk!$C$3:$C$3275,Crosswalk!$B$3:$B$3275)</f>
        <v>GA</v>
      </c>
      <c r="D2601" s="28" t="str" cm="1">
        <f t="array" ref="D2601">_xlfn.XLOOKUP(C2601,_xlfn.ANCHORARRAY($O$2),$P$2:$P$51)</f>
        <v>Georgia</v>
      </c>
      <c r="E2601" t="s">
        <v>3071</v>
      </c>
      <c r="F2601" s="28">
        <v>885</v>
      </c>
      <c r="G2601" s="28">
        <v>10776</v>
      </c>
      <c r="H2601" s="28">
        <v>10931</v>
      </c>
      <c r="I2601" s="28">
        <v>22592</v>
      </c>
      <c r="J2601" s="31">
        <f t="shared" si="162"/>
        <v>5.8390789430277438E-6</v>
      </c>
      <c r="K2601" s="31">
        <f t="shared" si="163"/>
        <v>7.1098208689341201E-5</v>
      </c>
      <c r="L2601" s="31">
        <f t="shared" si="164"/>
        <v>7.2120872233035331E-5</v>
      </c>
      <c r="M2601" s="31">
        <f t="shared" si="165"/>
        <v>1.4905815986540429E-4</v>
      </c>
    </row>
    <row r="2602" spans="1:13" x14ac:dyDescent="0.2">
      <c r="A2602" t="s">
        <v>140</v>
      </c>
      <c r="B2602" s="28">
        <v>1001904000</v>
      </c>
      <c r="C2602" s="28" t="str">
        <f>_xlfn.XLOOKUP(E2602,Crosswalk!$C$3:$C$3275,Crosswalk!$B$3:$B$3275)</f>
        <v>GA</v>
      </c>
      <c r="D2602" s="28" t="str" cm="1">
        <f t="array" ref="D2602">_xlfn.XLOOKUP(C2602,_xlfn.ANCHORARRAY($O$2),$P$2:$P$51)</f>
        <v>Georgia</v>
      </c>
      <c r="E2602" t="s">
        <v>3069</v>
      </c>
      <c r="F2602" s="28">
        <v>5143</v>
      </c>
      <c r="G2602" s="28">
        <v>9394</v>
      </c>
      <c r="H2602" s="28">
        <v>40300</v>
      </c>
      <c r="I2602" s="28">
        <v>54837</v>
      </c>
      <c r="J2602" s="31">
        <f t="shared" si="162"/>
        <v>5.1332263370542486E-6</v>
      </c>
      <c r="K2602" s="31">
        <f t="shared" si="163"/>
        <v>9.3761478145610754E-6</v>
      </c>
      <c r="L2602" s="31">
        <f t="shared" si="164"/>
        <v>4.022341461856625E-5</v>
      </c>
      <c r="M2602" s="31">
        <f t="shared" si="165"/>
        <v>5.4732788770181573E-5</v>
      </c>
    </row>
    <row r="2603" spans="1:13" x14ac:dyDescent="0.2">
      <c r="A2603" t="s">
        <v>471</v>
      </c>
      <c r="B2603" s="28">
        <v>153527000</v>
      </c>
      <c r="C2603" s="28" t="str">
        <f>_xlfn.XLOOKUP(E2603,Crosswalk!$C$3:$C$3275,Crosswalk!$B$3:$B$3275)</f>
        <v>GA</v>
      </c>
      <c r="D2603" s="28" t="str" cm="1">
        <f t="array" ref="D2603">_xlfn.XLOOKUP(C2603,_xlfn.ANCHORARRAY($O$2),$P$2:$P$51)</f>
        <v>Georgia</v>
      </c>
      <c r="E2603" t="s">
        <v>3068</v>
      </c>
      <c r="F2603" s="28">
        <v>40</v>
      </c>
      <c r="G2603" s="28">
        <v>205</v>
      </c>
      <c r="H2603" s="28">
        <v>3480</v>
      </c>
      <c r="I2603" s="28">
        <v>3725</v>
      </c>
      <c r="J2603" s="31">
        <f t="shared" si="162"/>
        <v>2.6054049124909625E-7</v>
      </c>
      <c r="K2603" s="31">
        <f t="shared" si="163"/>
        <v>1.3352700176516183E-6</v>
      </c>
      <c r="L2603" s="31">
        <f t="shared" si="164"/>
        <v>2.2667022738671374E-5</v>
      </c>
      <c r="M2603" s="31">
        <f t="shared" si="165"/>
        <v>2.4262833247572089E-5</v>
      </c>
    </row>
    <row r="2604" spans="1:13" x14ac:dyDescent="0.2">
      <c r="A2604" t="s">
        <v>470</v>
      </c>
      <c r="B2604" s="28">
        <v>1008097000</v>
      </c>
      <c r="C2604" s="28" t="str">
        <f>_xlfn.XLOOKUP(E2604,Crosswalk!$C$3:$C$3275,Crosswalk!$B$3:$B$3275)</f>
        <v>GA</v>
      </c>
      <c r="D2604" s="28" t="str" cm="1">
        <f t="array" ref="D2604">_xlfn.XLOOKUP(C2604,_xlfn.ANCHORARRAY($O$2),$P$2:$P$51)</f>
        <v>Georgia</v>
      </c>
      <c r="E2604" t="s">
        <v>3066</v>
      </c>
      <c r="F2604" s="28">
        <v>125</v>
      </c>
      <c r="G2604" s="28">
        <v>16469</v>
      </c>
      <c r="H2604" s="28">
        <v>38550</v>
      </c>
      <c r="I2604" s="28">
        <v>55144</v>
      </c>
      <c r="J2604" s="31">
        <f t="shared" si="162"/>
        <v>1.2399600435275575E-7</v>
      </c>
      <c r="K2604" s="31">
        <f t="shared" si="163"/>
        <v>1.6336721565484274E-5</v>
      </c>
      <c r="L2604" s="31">
        <f t="shared" si="164"/>
        <v>3.8240367742389871E-5</v>
      </c>
      <c r="M2604" s="31">
        <f t="shared" si="165"/>
        <v>5.4701085312226898E-5</v>
      </c>
    </row>
    <row r="2605" spans="1:13" x14ac:dyDescent="0.2">
      <c r="A2605" t="s">
        <v>469</v>
      </c>
      <c r="B2605" s="28">
        <v>2230604000</v>
      </c>
      <c r="C2605" s="28" t="str">
        <f>_xlfn.XLOOKUP(E2605,Crosswalk!$C$3:$C$3275,Crosswalk!$B$3:$B$3275)</f>
        <v>GA</v>
      </c>
      <c r="D2605" s="28" t="str" cm="1">
        <f t="array" ref="D2605">_xlfn.XLOOKUP(C2605,_xlfn.ANCHORARRAY($O$2),$P$2:$P$51)</f>
        <v>Georgia</v>
      </c>
      <c r="E2605" t="s">
        <v>3064</v>
      </c>
      <c r="F2605" s="28">
        <v>32534</v>
      </c>
      <c r="G2605" s="28">
        <v>55950</v>
      </c>
      <c r="H2605" s="28">
        <v>2500</v>
      </c>
      <c r="I2605" s="28">
        <v>90984</v>
      </c>
      <c r="J2605" s="31">
        <f t="shared" si="162"/>
        <v>1.4585287213687414E-5</v>
      </c>
      <c r="K2605" s="31">
        <f t="shared" si="163"/>
        <v>2.5082892346646917E-5</v>
      </c>
      <c r="L2605" s="31">
        <f t="shared" si="164"/>
        <v>1.1207726696446344E-6</v>
      </c>
      <c r="M2605" s="31">
        <f t="shared" si="165"/>
        <v>4.0788952229978966E-5</v>
      </c>
    </row>
    <row r="2606" spans="1:13" x14ac:dyDescent="0.2">
      <c r="A2606" t="s">
        <v>381</v>
      </c>
      <c r="B2606" s="28">
        <v>316470000</v>
      </c>
      <c r="C2606" s="28" t="str">
        <f>_xlfn.XLOOKUP(E2606,Crosswalk!$C$3:$C$3275,Crosswalk!$B$3:$B$3275)</f>
        <v>GA</v>
      </c>
      <c r="D2606" s="28" t="str" cm="1">
        <f t="array" ref="D2606">_xlfn.XLOOKUP(C2606,_xlfn.ANCHORARRAY($O$2),$P$2:$P$51)</f>
        <v>Georgia</v>
      </c>
      <c r="E2606" t="s">
        <v>3062</v>
      </c>
      <c r="F2606" s="28">
        <v>550</v>
      </c>
      <c r="G2606" s="28">
        <v>5902</v>
      </c>
      <c r="H2606" s="28">
        <v>56411</v>
      </c>
      <c r="I2606" s="28">
        <v>62863</v>
      </c>
      <c r="J2606" s="31">
        <f t="shared" si="162"/>
        <v>1.737921445950643E-6</v>
      </c>
      <c r="K2606" s="31">
        <f t="shared" si="163"/>
        <v>1.8649477043637628E-5</v>
      </c>
      <c r="L2606" s="31">
        <f t="shared" si="164"/>
        <v>1.7825070306822131E-4</v>
      </c>
      <c r="M2606" s="31">
        <f t="shared" si="165"/>
        <v>1.9863810155780958E-4</v>
      </c>
    </row>
    <row r="2607" spans="1:13" x14ac:dyDescent="0.2">
      <c r="A2607" t="s">
        <v>468</v>
      </c>
      <c r="B2607" s="28">
        <v>299494000</v>
      </c>
      <c r="C2607" s="28" t="str">
        <f>_xlfn.XLOOKUP(E2607,Crosswalk!$C$3:$C$3275,Crosswalk!$B$3:$B$3275)</f>
        <v>GA</v>
      </c>
      <c r="D2607" s="28" t="str" cm="1">
        <f t="array" ref="D2607">_xlfn.XLOOKUP(C2607,_xlfn.ANCHORARRAY($O$2),$P$2:$P$51)</f>
        <v>Georgia</v>
      </c>
      <c r="E2607" t="s">
        <v>3061</v>
      </c>
      <c r="F2607" s="28">
        <v>250</v>
      </c>
      <c r="G2607" s="28">
        <v>9504</v>
      </c>
      <c r="H2607" s="28">
        <v>22862</v>
      </c>
      <c r="I2607" s="28">
        <v>32616</v>
      </c>
      <c r="J2607" s="31">
        <f t="shared" si="162"/>
        <v>8.3474126359793517E-7</v>
      </c>
      <c r="K2607" s="31">
        <f t="shared" si="163"/>
        <v>3.1733523876939106E-5</v>
      </c>
      <c r="L2607" s="31">
        <f t="shared" si="164"/>
        <v>7.6335419073503974E-5</v>
      </c>
      <c r="M2607" s="31">
        <f t="shared" si="165"/>
        <v>1.0890368421404101E-4</v>
      </c>
    </row>
    <row r="2608" spans="1:13" x14ac:dyDescent="0.2">
      <c r="A2608" t="s">
        <v>467</v>
      </c>
      <c r="B2608" s="28">
        <v>109993000</v>
      </c>
      <c r="C2608" s="28" t="str">
        <f>_xlfn.XLOOKUP(E2608,Crosswalk!$C$3:$C$3275,Crosswalk!$B$3:$B$3275)</f>
        <v>GA</v>
      </c>
      <c r="D2608" s="28" t="str" cm="1">
        <f t="array" ref="D2608">_xlfn.XLOOKUP(C2608,_xlfn.ANCHORARRAY($O$2),$P$2:$P$51)</f>
        <v>Georgia</v>
      </c>
      <c r="E2608" t="s">
        <v>3059</v>
      </c>
      <c r="F2608" s="28">
        <v>248</v>
      </c>
      <c r="G2608" s="28">
        <v>3204</v>
      </c>
      <c r="H2608" s="28">
        <v>16409</v>
      </c>
      <c r="I2608" s="28">
        <v>19861</v>
      </c>
      <c r="J2608" s="31">
        <f t="shared" si="162"/>
        <v>2.2546889347503933E-6</v>
      </c>
      <c r="K2608" s="31">
        <f t="shared" si="163"/>
        <v>2.912912639895266E-5</v>
      </c>
      <c r="L2608" s="31">
        <f t="shared" si="164"/>
        <v>1.4918222068677098E-4</v>
      </c>
      <c r="M2608" s="31">
        <f t="shared" si="165"/>
        <v>1.8056603602047402E-4</v>
      </c>
    </row>
    <row r="2609" spans="1:13" x14ac:dyDescent="0.2">
      <c r="A2609" t="s">
        <v>466</v>
      </c>
      <c r="B2609" s="28">
        <v>4315644000</v>
      </c>
      <c r="C2609" s="28" t="str">
        <f>_xlfn.XLOOKUP(E2609,Crosswalk!$C$3:$C$3275,Crosswalk!$B$3:$B$3275)</f>
        <v>GA</v>
      </c>
      <c r="D2609" s="28" t="str" cm="1">
        <f t="array" ref="D2609">_xlfn.XLOOKUP(C2609,_xlfn.ANCHORARRAY($O$2),$P$2:$P$51)</f>
        <v>Georgia</v>
      </c>
      <c r="E2609" t="s">
        <v>3057</v>
      </c>
      <c r="F2609" s="28">
        <v>83749</v>
      </c>
      <c r="G2609" s="28">
        <v>116928</v>
      </c>
      <c r="H2609" s="28">
        <v>333940</v>
      </c>
      <c r="I2609" s="28">
        <v>534617</v>
      </c>
      <c r="J2609" s="31">
        <f t="shared" si="162"/>
        <v>1.9405910218729813E-5</v>
      </c>
      <c r="K2609" s="31">
        <f t="shared" si="163"/>
        <v>2.7093986436323293E-5</v>
      </c>
      <c r="L2609" s="31">
        <f t="shared" si="164"/>
        <v>7.7378949700206961E-5</v>
      </c>
      <c r="M2609" s="31">
        <f t="shared" si="165"/>
        <v>1.2387884635526008E-4</v>
      </c>
    </row>
    <row r="2610" spans="1:13" x14ac:dyDescent="0.2">
      <c r="A2610" t="s">
        <v>465</v>
      </c>
      <c r="B2610" s="28">
        <v>12837731000</v>
      </c>
      <c r="C2610" s="28" t="str">
        <f>_xlfn.XLOOKUP(E2610,Crosswalk!$C$3:$C$3275,Crosswalk!$B$3:$B$3275)</f>
        <v>GA</v>
      </c>
      <c r="D2610" s="28" t="str" cm="1">
        <f t="array" ref="D2610">_xlfn.XLOOKUP(C2610,_xlfn.ANCHORARRAY($O$2),$P$2:$P$51)</f>
        <v>Georgia</v>
      </c>
      <c r="E2610" t="s">
        <v>3055</v>
      </c>
      <c r="F2610" s="28">
        <v>69523</v>
      </c>
      <c r="G2610" s="28">
        <v>321000</v>
      </c>
      <c r="H2610" s="28">
        <v>33548</v>
      </c>
      <c r="I2610" s="28">
        <v>424071</v>
      </c>
      <c r="J2610" s="31">
        <f t="shared" si="162"/>
        <v>5.4155208580083197E-6</v>
      </c>
      <c r="K2610" s="31">
        <f t="shared" si="163"/>
        <v>2.5004418615719552E-5</v>
      </c>
      <c r="L2610" s="31">
        <f t="shared" si="164"/>
        <v>2.6132343791905283E-6</v>
      </c>
      <c r="M2610" s="31">
        <f t="shared" si="165"/>
        <v>3.3033173852918403E-5</v>
      </c>
    </row>
    <row r="2611" spans="1:13" x14ac:dyDescent="0.2">
      <c r="A2611" t="s">
        <v>136</v>
      </c>
      <c r="B2611" s="28">
        <v>178953000</v>
      </c>
      <c r="C2611" s="28" t="str">
        <f>_xlfn.XLOOKUP(E2611,Crosswalk!$C$3:$C$3275,Crosswalk!$B$3:$B$3275)</f>
        <v>GA</v>
      </c>
      <c r="D2611" s="28" t="str" cm="1">
        <f t="array" ref="D2611">_xlfn.XLOOKUP(C2611,_xlfn.ANCHORARRAY($O$2),$P$2:$P$51)</f>
        <v>Georgia</v>
      </c>
      <c r="E2611" t="s">
        <v>3053</v>
      </c>
      <c r="F2611" s="28">
        <v>275</v>
      </c>
      <c r="G2611" s="28">
        <v>3708</v>
      </c>
      <c r="H2611" s="28">
        <v>10096</v>
      </c>
      <c r="I2611" s="28">
        <v>14079</v>
      </c>
      <c r="J2611" s="31">
        <f t="shared" si="162"/>
        <v>1.5367163445150403E-6</v>
      </c>
      <c r="K2611" s="31">
        <f t="shared" si="163"/>
        <v>2.0720524383497343E-5</v>
      </c>
      <c r="L2611" s="31">
        <f t="shared" si="164"/>
        <v>5.6417048051723081E-5</v>
      </c>
      <c r="M2611" s="31">
        <f t="shared" si="165"/>
        <v>7.8674288779735462E-5</v>
      </c>
    </row>
    <row r="2612" spans="1:13" x14ac:dyDescent="0.2">
      <c r="A2612" t="s">
        <v>464</v>
      </c>
      <c r="B2612" s="28">
        <v>593532000</v>
      </c>
      <c r="C2612" s="28" t="str">
        <f>_xlfn.XLOOKUP(E2612,Crosswalk!$C$3:$C$3275,Crosswalk!$B$3:$B$3275)</f>
        <v>GA</v>
      </c>
      <c r="D2612" s="28" t="str" cm="1">
        <f t="array" ref="D2612">_xlfn.XLOOKUP(C2612,_xlfn.ANCHORARRAY($O$2),$P$2:$P$51)</f>
        <v>Georgia</v>
      </c>
      <c r="E2612" t="s">
        <v>3052</v>
      </c>
      <c r="F2612" s="28">
        <v>8766</v>
      </c>
      <c r="G2612" s="28">
        <v>66277</v>
      </c>
      <c r="H2612" s="28">
        <v>104563</v>
      </c>
      <c r="I2612" s="28">
        <v>179606</v>
      </c>
      <c r="J2612" s="31">
        <f t="shared" si="162"/>
        <v>1.4769212106508158E-5</v>
      </c>
      <c r="K2612" s="31">
        <f t="shared" si="163"/>
        <v>1.1166541989311444E-4</v>
      </c>
      <c r="L2612" s="31">
        <f t="shared" si="164"/>
        <v>1.7617078775870551E-4</v>
      </c>
      <c r="M2612" s="31">
        <f t="shared" si="165"/>
        <v>3.0260541975832809E-4</v>
      </c>
    </row>
    <row r="2613" spans="1:13" x14ac:dyDescent="0.2">
      <c r="A2613" t="s">
        <v>463</v>
      </c>
      <c r="B2613" s="28">
        <v>31314000</v>
      </c>
      <c r="C2613" s="28" t="str">
        <f>_xlfn.XLOOKUP(E2613,Crosswalk!$C$3:$C$3275,Crosswalk!$B$3:$B$3275)</f>
        <v>GA</v>
      </c>
      <c r="D2613" s="28" t="str" cm="1">
        <f t="array" ref="D2613">_xlfn.XLOOKUP(C2613,_xlfn.ANCHORARRAY($O$2),$P$2:$P$51)</f>
        <v>Georgia</v>
      </c>
      <c r="E2613" t="s">
        <v>3050</v>
      </c>
      <c r="F2613" s="28" t="s">
        <v>8073</v>
      </c>
      <c r="G2613" s="28">
        <v>858</v>
      </c>
      <c r="H2613" s="28">
        <v>52</v>
      </c>
      <c r="I2613" s="28">
        <v>910</v>
      </c>
      <c r="J2613" s="31" t="e">
        <f t="shared" si="162"/>
        <v>#VALUE!</v>
      </c>
      <c r="K2613" s="31">
        <f t="shared" si="163"/>
        <v>2.7399885035447405E-5</v>
      </c>
      <c r="L2613" s="31">
        <f t="shared" si="164"/>
        <v>1.6605990930574185E-6</v>
      </c>
      <c r="M2613" s="31">
        <f t="shared" si="165"/>
        <v>2.9060484128504822E-5</v>
      </c>
    </row>
    <row r="2614" spans="1:13" x14ac:dyDescent="0.2">
      <c r="A2614" t="s">
        <v>376</v>
      </c>
      <c r="B2614" s="28">
        <v>589173000</v>
      </c>
      <c r="C2614" s="28" t="str">
        <f>_xlfn.XLOOKUP(E2614,Crosswalk!$C$3:$C$3275,Crosswalk!$B$3:$B$3275)</f>
        <v>GA</v>
      </c>
      <c r="D2614" s="28" t="str" cm="1">
        <f t="array" ref="D2614">_xlfn.XLOOKUP(C2614,_xlfn.ANCHORARRAY($O$2),$P$2:$P$51)</f>
        <v>Georgia</v>
      </c>
      <c r="E2614" t="s">
        <v>3048</v>
      </c>
      <c r="F2614" s="28">
        <v>13929</v>
      </c>
      <c r="G2614" s="28">
        <v>50044</v>
      </c>
      <c r="H2614" s="28">
        <v>4576</v>
      </c>
      <c r="I2614" s="28">
        <v>68549</v>
      </c>
      <c r="J2614" s="31">
        <f t="shared" si="162"/>
        <v>2.364161290486835E-5</v>
      </c>
      <c r="K2614" s="31">
        <f t="shared" si="163"/>
        <v>8.4939398105480054E-5</v>
      </c>
      <c r="L2614" s="31">
        <f t="shared" si="164"/>
        <v>7.7668189139692422E-6</v>
      </c>
      <c r="M2614" s="31">
        <f t="shared" si="165"/>
        <v>1.1634782992431764E-4</v>
      </c>
    </row>
    <row r="2615" spans="1:13" x14ac:dyDescent="0.2">
      <c r="A2615" t="s">
        <v>202</v>
      </c>
      <c r="B2615" s="28">
        <v>281447000</v>
      </c>
      <c r="C2615" s="28" t="str">
        <f>_xlfn.XLOOKUP(E2615,Crosswalk!$C$3:$C$3275,Crosswalk!$B$3:$B$3275)</f>
        <v>GA</v>
      </c>
      <c r="D2615" s="28" t="str" cm="1">
        <f t="array" ref="D2615">_xlfn.XLOOKUP(C2615,_xlfn.ANCHORARRAY($O$2),$P$2:$P$51)</f>
        <v>Georgia</v>
      </c>
      <c r="E2615" t="s">
        <v>3047</v>
      </c>
      <c r="F2615" s="28">
        <v>1930</v>
      </c>
      <c r="G2615" s="28">
        <v>18848</v>
      </c>
      <c r="H2615" s="28">
        <v>13073</v>
      </c>
      <c r="I2615" s="28">
        <v>33851</v>
      </c>
      <c r="J2615" s="31">
        <f t="shared" si="162"/>
        <v>6.8574189811936172E-6</v>
      </c>
      <c r="K2615" s="31">
        <f t="shared" si="163"/>
        <v>6.6968203604941609E-5</v>
      </c>
      <c r="L2615" s="31">
        <f t="shared" si="164"/>
        <v>4.6449242663805264E-5</v>
      </c>
      <c r="M2615" s="31">
        <f t="shared" si="165"/>
        <v>1.2027486524994048E-4</v>
      </c>
    </row>
    <row r="2616" spans="1:13" x14ac:dyDescent="0.2">
      <c r="A2616" t="s">
        <v>199</v>
      </c>
      <c r="B2616" s="28">
        <v>1307380000</v>
      </c>
      <c r="C2616" s="28" t="str">
        <f>_xlfn.XLOOKUP(E2616,Crosswalk!$C$3:$C$3275,Crosswalk!$B$3:$B$3275)</f>
        <v>GA</v>
      </c>
      <c r="D2616" s="28" t="str" cm="1">
        <f t="array" ref="D2616">_xlfn.XLOOKUP(C2616,_xlfn.ANCHORARRAY($O$2),$P$2:$P$51)</f>
        <v>Georgia</v>
      </c>
      <c r="E2616" t="s">
        <v>3046</v>
      </c>
      <c r="F2616" s="28">
        <v>4979</v>
      </c>
      <c r="G2616" s="28">
        <v>18125</v>
      </c>
      <c r="H2616" s="28">
        <v>1976</v>
      </c>
      <c r="I2616" s="28">
        <v>25080</v>
      </c>
      <c r="J2616" s="31">
        <f t="shared" si="162"/>
        <v>3.8083801190166593E-6</v>
      </c>
      <c r="K2616" s="31">
        <f t="shared" si="163"/>
        <v>1.3863605072740902E-5</v>
      </c>
      <c r="L2616" s="31">
        <f t="shared" si="164"/>
        <v>1.5114197861371599E-6</v>
      </c>
      <c r="M2616" s="31">
        <f t="shared" si="165"/>
        <v>1.9183404977894721E-5</v>
      </c>
    </row>
    <row r="2617" spans="1:13" x14ac:dyDescent="0.2">
      <c r="A2617" t="s">
        <v>135</v>
      </c>
      <c r="B2617" s="28">
        <v>360580000</v>
      </c>
      <c r="C2617" s="28" t="str">
        <f>_xlfn.XLOOKUP(E2617,Crosswalk!$C$3:$C$3275,Crosswalk!$B$3:$B$3275)</f>
        <v>GA</v>
      </c>
      <c r="D2617" s="28" t="str" cm="1">
        <f t="array" ref="D2617">_xlfn.XLOOKUP(C2617,_xlfn.ANCHORARRAY($O$2),$P$2:$P$51)</f>
        <v>Georgia</v>
      </c>
      <c r="E2617" t="s">
        <v>3045</v>
      </c>
      <c r="F2617" s="28">
        <v>12736</v>
      </c>
      <c r="G2617" s="28">
        <v>34934</v>
      </c>
      <c r="H2617" s="28">
        <v>2500</v>
      </c>
      <c r="I2617" s="28">
        <v>50170</v>
      </c>
      <c r="J2617" s="31">
        <f t="shared" si="162"/>
        <v>3.532087192855954E-5</v>
      </c>
      <c r="K2617" s="31">
        <f t="shared" si="163"/>
        <v>9.6882799933440571E-5</v>
      </c>
      <c r="L2617" s="31">
        <f t="shared" si="164"/>
        <v>6.9332741693937542E-6</v>
      </c>
      <c r="M2617" s="31">
        <f t="shared" si="165"/>
        <v>1.3913694603139387E-4</v>
      </c>
    </row>
    <row r="2618" spans="1:13" x14ac:dyDescent="0.2">
      <c r="A2618" t="s">
        <v>462</v>
      </c>
      <c r="B2618" s="28">
        <v>440704000</v>
      </c>
      <c r="C2618" s="28" t="str">
        <f>_xlfn.XLOOKUP(E2618,Crosswalk!$C$3:$C$3275,Crosswalk!$B$3:$B$3275)</f>
        <v>GA</v>
      </c>
      <c r="D2618" s="28" t="str" cm="1">
        <f t="array" ref="D2618">_xlfn.XLOOKUP(C2618,_xlfn.ANCHORARRAY($O$2),$P$2:$P$51)</f>
        <v>Georgia</v>
      </c>
      <c r="E2618" t="s">
        <v>3044</v>
      </c>
      <c r="F2618" s="28">
        <v>2905</v>
      </c>
      <c r="G2618" s="28">
        <v>9869</v>
      </c>
      <c r="H2618" s="28">
        <v>36541</v>
      </c>
      <c r="I2618" s="28">
        <v>49315</v>
      </c>
      <c r="J2618" s="31">
        <f t="shared" si="162"/>
        <v>6.5917259657275632E-6</v>
      </c>
      <c r="K2618" s="31">
        <f t="shared" si="163"/>
        <v>2.2393715509729886E-5</v>
      </c>
      <c r="L2618" s="31">
        <f t="shared" si="164"/>
        <v>8.291506317165263E-5</v>
      </c>
      <c r="M2618" s="31">
        <f t="shared" si="165"/>
        <v>1.1190050464711008E-4</v>
      </c>
    </row>
    <row r="2619" spans="1:13" x14ac:dyDescent="0.2">
      <c r="A2619" t="s">
        <v>134</v>
      </c>
      <c r="B2619" s="28">
        <v>1071632000</v>
      </c>
      <c r="C2619" s="28" t="str">
        <f>_xlfn.XLOOKUP(E2619,Crosswalk!$C$3:$C$3275,Crosswalk!$B$3:$B$3275)</f>
        <v>GA</v>
      </c>
      <c r="D2619" s="28" t="str" cm="1">
        <f t="array" ref="D2619">_xlfn.XLOOKUP(C2619,_xlfn.ANCHORARRAY($O$2),$P$2:$P$51)</f>
        <v>Georgia</v>
      </c>
      <c r="E2619" t="s">
        <v>3042</v>
      </c>
      <c r="F2619" s="28">
        <v>36962</v>
      </c>
      <c r="G2619" s="28">
        <v>204939</v>
      </c>
      <c r="H2619" s="28">
        <v>15890</v>
      </c>
      <c r="I2619" s="28">
        <v>257791</v>
      </c>
      <c r="J2619" s="31">
        <f t="shared" si="162"/>
        <v>3.4491317915105183E-5</v>
      </c>
      <c r="K2619" s="31">
        <f t="shared" si="163"/>
        <v>1.9124008988160115E-4</v>
      </c>
      <c r="L2619" s="31">
        <f t="shared" si="164"/>
        <v>1.4827851351956642E-5</v>
      </c>
      <c r="M2619" s="31">
        <f t="shared" si="165"/>
        <v>2.4055925914866298E-4</v>
      </c>
    </row>
    <row r="2620" spans="1:13" x14ac:dyDescent="0.2">
      <c r="A2620" t="s">
        <v>461</v>
      </c>
      <c r="B2620" s="28">
        <v>935644000</v>
      </c>
      <c r="C2620" s="28" t="str">
        <f>_xlfn.XLOOKUP(E2620,Crosswalk!$C$3:$C$3275,Crosswalk!$B$3:$B$3275)</f>
        <v>GA</v>
      </c>
      <c r="D2620" s="28" t="str" cm="1">
        <f t="array" ref="D2620">_xlfn.XLOOKUP(C2620,_xlfn.ANCHORARRAY($O$2),$P$2:$P$51)</f>
        <v>Georgia</v>
      </c>
      <c r="E2620" t="s">
        <v>3041</v>
      </c>
      <c r="F2620" s="28">
        <v>6880</v>
      </c>
      <c r="G2620" s="28">
        <v>19110</v>
      </c>
      <c r="H2620" s="28">
        <v>4255</v>
      </c>
      <c r="I2620" s="28">
        <v>30245</v>
      </c>
      <c r="J2620" s="31">
        <f t="shared" si="162"/>
        <v>7.3532240895041275E-6</v>
      </c>
      <c r="K2620" s="31">
        <f t="shared" si="163"/>
        <v>2.0424434934654633E-5</v>
      </c>
      <c r="L2620" s="31">
        <f t="shared" si="164"/>
        <v>4.5476698402383809E-6</v>
      </c>
      <c r="M2620" s="31">
        <f t="shared" si="165"/>
        <v>3.232532886439714E-5</v>
      </c>
    </row>
    <row r="2621" spans="1:13" x14ac:dyDescent="0.2">
      <c r="A2621" t="s">
        <v>460</v>
      </c>
      <c r="B2621" s="28">
        <v>3513446000</v>
      </c>
      <c r="C2621" s="28" t="str">
        <f>_xlfn.XLOOKUP(E2621,Crosswalk!$C$3:$C$3275,Crosswalk!$B$3:$B$3275)</f>
        <v>GA</v>
      </c>
      <c r="D2621" s="28" t="str" cm="1">
        <f t="array" ref="D2621">_xlfn.XLOOKUP(C2621,_xlfn.ANCHORARRAY($O$2),$P$2:$P$51)</f>
        <v>Georgia</v>
      </c>
      <c r="E2621" t="s">
        <v>3039</v>
      </c>
      <c r="F2621" s="28">
        <v>51030</v>
      </c>
      <c r="G2621" s="28">
        <v>189154</v>
      </c>
      <c r="H2621" s="28">
        <v>421925</v>
      </c>
      <c r="I2621" s="28">
        <v>662109</v>
      </c>
      <c r="J2621" s="31">
        <f t="shared" si="162"/>
        <v>1.452420216505391E-5</v>
      </c>
      <c r="K2621" s="31">
        <f t="shared" si="163"/>
        <v>5.3837172963523563E-5</v>
      </c>
      <c r="L2621" s="31">
        <f t="shared" si="164"/>
        <v>1.20088653703515E-4</v>
      </c>
      <c r="M2621" s="31">
        <f t="shared" si="165"/>
        <v>1.8845002883209248E-4</v>
      </c>
    </row>
    <row r="2622" spans="1:13" x14ac:dyDescent="0.2">
      <c r="A2622" t="s">
        <v>459</v>
      </c>
      <c r="B2622" s="28">
        <v>353158000</v>
      </c>
      <c r="C2622" s="28" t="str">
        <f>_xlfn.XLOOKUP(E2622,Crosswalk!$C$3:$C$3275,Crosswalk!$B$3:$B$3275)</f>
        <v>GA</v>
      </c>
      <c r="D2622" s="28" t="str" cm="1">
        <f t="array" ref="D2622">_xlfn.XLOOKUP(C2622,_xlfn.ANCHORARRAY($O$2),$P$2:$P$51)</f>
        <v>Georgia</v>
      </c>
      <c r="E2622" t="s">
        <v>3037</v>
      </c>
      <c r="F2622" s="28">
        <v>6760</v>
      </c>
      <c r="G2622" s="28">
        <v>14824</v>
      </c>
      <c r="H2622" s="28">
        <v>20754</v>
      </c>
      <c r="I2622" s="28">
        <v>42338</v>
      </c>
      <c r="J2622" s="31">
        <f t="shared" si="162"/>
        <v>1.9141574026356476E-5</v>
      </c>
      <c r="K2622" s="31">
        <f t="shared" si="163"/>
        <v>4.1975546356021952E-5</v>
      </c>
      <c r="L2622" s="31">
        <f t="shared" si="164"/>
        <v>5.876689753594708E-5</v>
      </c>
      <c r="M2622" s="31">
        <f t="shared" si="165"/>
        <v>1.1988401791832551E-4</v>
      </c>
    </row>
    <row r="2623" spans="1:13" x14ac:dyDescent="0.2">
      <c r="A2623" t="s">
        <v>458</v>
      </c>
      <c r="B2623" s="28">
        <v>1685139000</v>
      </c>
      <c r="C2623" s="28" t="str">
        <f>_xlfn.XLOOKUP(E2623,Crosswalk!$C$3:$C$3275,Crosswalk!$B$3:$B$3275)</f>
        <v>GA</v>
      </c>
      <c r="D2623" s="28" t="str" cm="1">
        <f t="array" ref="D2623">_xlfn.XLOOKUP(C2623,_xlfn.ANCHORARRAY($O$2),$P$2:$P$51)</f>
        <v>Georgia</v>
      </c>
      <c r="E2623" t="s">
        <v>3035</v>
      </c>
      <c r="F2623" s="28">
        <v>158632</v>
      </c>
      <c r="G2623" s="28">
        <v>217409</v>
      </c>
      <c r="H2623" s="28">
        <v>43187</v>
      </c>
      <c r="I2623" s="28">
        <v>419228</v>
      </c>
      <c r="J2623" s="31">
        <f t="shared" si="162"/>
        <v>9.4135854668368608E-5</v>
      </c>
      <c r="K2623" s="31">
        <f t="shared" si="163"/>
        <v>1.2901546994046188E-4</v>
      </c>
      <c r="L2623" s="31">
        <f t="shared" si="164"/>
        <v>2.562815292981766E-5</v>
      </c>
      <c r="M2623" s="31">
        <f t="shared" si="165"/>
        <v>2.4877947753864814E-4</v>
      </c>
    </row>
    <row r="2624" spans="1:13" x14ac:dyDescent="0.2">
      <c r="A2624" t="s">
        <v>195</v>
      </c>
      <c r="B2624" s="28">
        <v>3072178000</v>
      </c>
      <c r="C2624" s="28" t="str">
        <f>_xlfn.XLOOKUP(E2624,Crosswalk!$C$3:$C$3275,Crosswalk!$B$3:$B$3275)</f>
        <v>GA</v>
      </c>
      <c r="D2624" s="28" t="str" cm="1">
        <f t="array" ref="D2624">_xlfn.XLOOKUP(C2624,_xlfn.ANCHORARRAY($O$2),$P$2:$P$51)</f>
        <v>Georgia</v>
      </c>
      <c r="E2624" t="s">
        <v>3033</v>
      </c>
      <c r="F2624" s="28">
        <v>44450</v>
      </c>
      <c r="G2624" s="28">
        <v>100873</v>
      </c>
      <c r="H2624" s="28">
        <v>14109</v>
      </c>
      <c r="I2624" s="28">
        <v>159432</v>
      </c>
      <c r="J2624" s="31">
        <f t="shared" si="162"/>
        <v>1.4468562693958488E-5</v>
      </c>
      <c r="K2624" s="31">
        <f t="shared" si="163"/>
        <v>3.2834360509059045E-5</v>
      </c>
      <c r="L2624" s="31">
        <f t="shared" si="164"/>
        <v>4.5925073351869585E-6</v>
      </c>
      <c r="M2624" s="31">
        <f t="shared" si="165"/>
        <v>5.1895430538204491E-5</v>
      </c>
    </row>
    <row r="2625" spans="1:13" x14ac:dyDescent="0.2">
      <c r="A2625" t="s">
        <v>457</v>
      </c>
      <c r="B2625" s="28">
        <v>10215324000</v>
      </c>
      <c r="C2625" s="28" t="str">
        <f>_xlfn.XLOOKUP(E2625,Crosswalk!$C$3:$C$3275,Crosswalk!$B$3:$B$3275)</f>
        <v>GA</v>
      </c>
      <c r="D2625" s="28" t="str" cm="1">
        <f t="array" ref="D2625">_xlfn.XLOOKUP(C2625,_xlfn.ANCHORARRAY($O$2),$P$2:$P$51)</f>
        <v>Georgia</v>
      </c>
      <c r="E2625" t="s">
        <v>3032</v>
      </c>
      <c r="F2625" s="28">
        <v>171807</v>
      </c>
      <c r="G2625" s="28">
        <v>222158</v>
      </c>
      <c r="H2625" s="28">
        <v>342891</v>
      </c>
      <c r="I2625" s="28">
        <v>736856</v>
      </c>
      <c r="J2625" s="31">
        <f t="shared" si="162"/>
        <v>1.6818556122155302E-5</v>
      </c>
      <c r="K2625" s="31">
        <f t="shared" si="163"/>
        <v>2.1747523622354023E-5</v>
      </c>
      <c r="L2625" s="31">
        <f t="shared" si="164"/>
        <v>3.3566336221934812E-5</v>
      </c>
      <c r="M2625" s="31">
        <f t="shared" si="165"/>
        <v>7.2132415966444144E-5</v>
      </c>
    </row>
    <row r="2626" spans="1:13" x14ac:dyDescent="0.2">
      <c r="A2626" t="s">
        <v>456</v>
      </c>
      <c r="B2626" s="28">
        <v>1420602000</v>
      </c>
      <c r="C2626" s="28" t="str">
        <f>_xlfn.XLOOKUP(E2626,Crosswalk!$C$3:$C$3275,Crosswalk!$B$3:$B$3275)</f>
        <v>GA</v>
      </c>
      <c r="D2626" s="28" t="str" cm="1">
        <f t="array" ref="D2626">_xlfn.XLOOKUP(C2626,_xlfn.ANCHORARRAY($O$2),$P$2:$P$51)</f>
        <v>Georgia</v>
      </c>
      <c r="E2626" t="s">
        <v>3028</v>
      </c>
      <c r="F2626" s="28">
        <v>17810</v>
      </c>
      <c r="G2626" s="28">
        <v>37480</v>
      </c>
      <c r="H2626" s="28">
        <v>62115</v>
      </c>
      <c r="I2626" s="28">
        <v>117405</v>
      </c>
      <c r="J2626" s="31">
        <f t="shared" si="162"/>
        <v>1.2536938565481395E-5</v>
      </c>
      <c r="K2626" s="31">
        <f t="shared" si="163"/>
        <v>2.6383181214724461E-5</v>
      </c>
      <c r="L2626" s="31">
        <f t="shared" si="164"/>
        <v>4.372442105529909E-5</v>
      </c>
      <c r="M2626" s="31">
        <f t="shared" si="165"/>
        <v>8.2644540835504952E-5</v>
      </c>
    </row>
    <row r="2627" spans="1:13" x14ac:dyDescent="0.2">
      <c r="A2627" t="s">
        <v>132</v>
      </c>
      <c r="B2627" s="28">
        <v>1070547000</v>
      </c>
      <c r="C2627" s="28" t="str">
        <f>_xlfn.XLOOKUP(E2627,Crosswalk!$C$3:$C$3275,Crosswalk!$B$3:$B$3275)</f>
        <v>GA</v>
      </c>
      <c r="D2627" s="28" t="str" cm="1">
        <f t="array" ref="D2627">_xlfn.XLOOKUP(C2627,_xlfn.ANCHORARRAY($O$2),$P$2:$P$51)</f>
        <v>Georgia</v>
      </c>
      <c r="E2627" t="s">
        <v>3026</v>
      </c>
      <c r="F2627" s="28">
        <v>28337</v>
      </c>
      <c r="G2627" s="28">
        <v>119540</v>
      </c>
      <c r="H2627" s="28">
        <v>5548</v>
      </c>
      <c r="I2627" s="28">
        <v>153425</v>
      </c>
      <c r="J2627" s="31">
        <f t="shared" ref="J2627:J2690" si="166">F2627/$B2627</f>
        <v>2.6469645891306033E-5</v>
      </c>
      <c r="K2627" s="31">
        <f t="shared" ref="K2627:K2690" si="167">G2627/$B2627</f>
        <v>1.1166254260672348E-4</v>
      </c>
      <c r="L2627" s="31">
        <f t="shared" ref="L2627:L2690" si="168">H2627/$B2627</f>
        <v>5.1823974099222172E-6</v>
      </c>
      <c r="M2627" s="31">
        <f t="shared" ref="M2627:M2690" si="169">I2627/$B2627</f>
        <v>1.4331458590795173E-4</v>
      </c>
    </row>
    <row r="2628" spans="1:13" x14ac:dyDescent="0.2">
      <c r="A2628" t="s">
        <v>131</v>
      </c>
      <c r="B2628" s="28">
        <v>135619000</v>
      </c>
      <c r="C2628" s="28" t="str">
        <f>_xlfn.XLOOKUP(E2628,Crosswalk!$C$3:$C$3275,Crosswalk!$B$3:$B$3275)</f>
        <v>GA</v>
      </c>
      <c r="D2628" s="28" t="str" cm="1">
        <f t="array" ref="D2628">_xlfn.XLOOKUP(C2628,_xlfn.ANCHORARRAY($O$2),$P$2:$P$51)</f>
        <v>Georgia</v>
      </c>
      <c r="E2628" t="s">
        <v>3025</v>
      </c>
      <c r="F2628" s="28">
        <v>2520</v>
      </c>
      <c r="G2628" s="28">
        <v>10210</v>
      </c>
      <c r="H2628" s="28">
        <v>14128</v>
      </c>
      <c r="I2628" s="28">
        <v>26858</v>
      </c>
      <c r="J2628" s="31">
        <f t="shared" si="166"/>
        <v>1.8581467198548875E-5</v>
      </c>
      <c r="K2628" s="31">
        <f t="shared" si="167"/>
        <v>7.5284436546501591E-5</v>
      </c>
      <c r="L2628" s="31">
        <f t="shared" si="168"/>
        <v>1.041741938813883E-4</v>
      </c>
      <c r="M2628" s="31">
        <f t="shared" si="169"/>
        <v>1.9804009762643877E-4</v>
      </c>
    </row>
    <row r="2629" spans="1:13" x14ac:dyDescent="0.2">
      <c r="A2629" t="s">
        <v>130</v>
      </c>
      <c r="B2629" s="28">
        <v>1384688000</v>
      </c>
      <c r="C2629" s="28" t="str">
        <f>_xlfn.XLOOKUP(E2629,Crosswalk!$C$3:$C$3275,Crosswalk!$B$3:$B$3275)</f>
        <v>GA</v>
      </c>
      <c r="D2629" s="28" t="str" cm="1">
        <f t="array" ref="D2629">_xlfn.XLOOKUP(C2629,_xlfn.ANCHORARRAY($O$2),$P$2:$P$51)</f>
        <v>Georgia</v>
      </c>
      <c r="E2629" t="s">
        <v>3024</v>
      </c>
      <c r="F2629" s="28">
        <v>37479</v>
      </c>
      <c r="G2629" s="28">
        <v>79863</v>
      </c>
      <c r="H2629" s="28">
        <v>166055</v>
      </c>
      <c r="I2629" s="28">
        <v>283397</v>
      </c>
      <c r="J2629" s="31">
        <f t="shared" si="166"/>
        <v>2.7066747166148621E-5</v>
      </c>
      <c r="K2629" s="31">
        <f t="shared" si="167"/>
        <v>5.7675808557595646E-5</v>
      </c>
      <c r="L2629" s="31">
        <f t="shared" si="168"/>
        <v>1.1992232185156512E-4</v>
      </c>
      <c r="M2629" s="31">
        <f t="shared" si="169"/>
        <v>2.046648775753094E-4</v>
      </c>
    </row>
    <row r="2630" spans="1:13" x14ac:dyDescent="0.2">
      <c r="A2630" t="s">
        <v>455</v>
      </c>
      <c r="B2630" s="28">
        <v>763793000</v>
      </c>
      <c r="C2630" s="28" t="str">
        <f>_xlfn.XLOOKUP(E2630,Crosswalk!$C$3:$C$3275,Crosswalk!$B$3:$B$3275)</f>
        <v>GA</v>
      </c>
      <c r="D2630" s="28" t="str" cm="1">
        <f t="array" ref="D2630">_xlfn.XLOOKUP(C2630,_xlfn.ANCHORARRAY($O$2),$P$2:$P$51)</f>
        <v>Georgia</v>
      </c>
      <c r="E2630" t="s">
        <v>3023</v>
      </c>
      <c r="F2630" s="28">
        <v>5577</v>
      </c>
      <c r="G2630" s="28">
        <v>15291</v>
      </c>
      <c r="H2630" s="28">
        <v>32762</v>
      </c>
      <c r="I2630" s="28">
        <v>53630</v>
      </c>
      <c r="J2630" s="31">
        <f t="shared" si="166"/>
        <v>7.3017165645665772E-6</v>
      </c>
      <c r="K2630" s="31">
        <f t="shared" si="167"/>
        <v>2.0019822124580875E-5</v>
      </c>
      <c r="L2630" s="31">
        <f t="shared" si="168"/>
        <v>4.2893820707966686E-5</v>
      </c>
      <c r="M2630" s="31">
        <f t="shared" si="169"/>
        <v>7.0215359397114138E-5</v>
      </c>
    </row>
    <row r="2631" spans="1:13" x14ac:dyDescent="0.2">
      <c r="A2631" t="s">
        <v>194</v>
      </c>
      <c r="B2631" s="28">
        <v>186127000</v>
      </c>
      <c r="C2631" s="28" t="str">
        <f>_xlfn.XLOOKUP(E2631,Crosswalk!$C$3:$C$3275,Crosswalk!$B$3:$B$3275)</f>
        <v>GA</v>
      </c>
      <c r="D2631" s="28" t="str" cm="1">
        <f t="array" ref="D2631">_xlfn.XLOOKUP(C2631,_xlfn.ANCHORARRAY($O$2),$P$2:$P$51)</f>
        <v>Georgia</v>
      </c>
      <c r="E2631" t="s">
        <v>3021</v>
      </c>
      <c r="F2631" s="28">
        <v>750</v>
      </c>
      <c r="G2631" s="28">
        <v>7481</v>
      </c>
      <c r="H2631" s="28">
        <v>64453</v>
      </c>
      <c r="I2631" s="28">
        <v>72684</v>
      </c>
      <c r="J2631" s="31">
        <f t="shared" si="166"/>
        <v>4.0295067346489223E-6</v>
      </c>
      <c r="K2631" s="31">
        <f t="shared" si="167"/>
        <v>4.0192986509211455E-5</v>
      </c>
      <c r="L2631" s="31">
        <f t="shared" si="168"/>
        <v>3.46285063424436E-4</v>
      </c>
      <c r="M2631" s="31">
        <f t="shared" si="169"/>
        <v>3.9050755666829637E-4</v>
      </c>
    </row>
    <row r="2632" spans="1:13" x14ac:dyDescent="0.2">
      <c r="A2632" t="s">
        <v>454</v>
      </c>
      <c r="B2632" s="28">
        <v>630442000</v>
      </c>
      <c r="C2632" s="28" t="str">
        <f>_xlfn.XLOOKUP(E2632,Crosswalk!$C$3:$C$3275,Crosswalk!$B$3:$B$3275)</f>
        <v>GA</v>
      </c>
      <c r="D2632" s="28" t="str" cm="1">
        <f t="array" ref="D2632">_xlfn.XLOOKUP(C2632,_xlfn.ANCHORARRAY($O$2),$P$2:$P$51)</f>
        <v>Georgia</v>
      </c>
      <c r="E2632" t="s">
        <v>3020</v>
      </c>
      <c r="F2632" s="28">
        <v>15377</v>
      </c>
      <c r="G2632" s="28">
        <v>39526</v>
      </c>
      <c r="H2632" s="28">
        <v>130059</v>
      </c>
      <c r="I2632" s="28">
        <v>184962</v>
      </c>
      <c r="J2632" s="31">
        <f t="shared" si="166"/>
        <v>2.439082421539174E-5</v>
      </c>
      <c r="K2632" s="31">
        <f t="shared" si="167"/>
        <v>6.2695696035479872E-5</v>
      </c>
      <c r="L2632" s="31">
        <f t="shared" si="168"/>
        <v>2.0629812100082164E-4</v>
      </c>
      <c r="M2632" s="31">
        <f t="shared" si="169"/>
        <v>2.9338464125169323E-4</v>
      </c>
    </row>
    <row r="2633" spans="1:13" x14ac:dyDescent="0.2">
      <c r="A2633" t="s">
        <v>127</v>
      </c>
      <c r="B2633" s="28">
        <v>108135000</v>
      </c>
      <c r="C2633" s="28" t="str">
        <f>_xlfn.XLOOKUP(E2633,Crosswalk!$C$3:$C$3275,Crosswalk!$B$3:$B$3275)</f>
        <v>GA</v>
      </c>
      <c r="D2633" s="28" t="str" cm="1">
        <f t="array" ref="D2633">_xlfn.XLOOKUP(C2633,_xlfn.ANCHORARRAY($O$2),$P$2:$P$51)</f>
        <v>Georgia</v>
      </c>
      <c r="E2633" t="s">
        <v>3018</v>
      </c>
      <c r="F2633" s="28">
        <v>273</v>
      </c>
      <c r="G2633" s="28">
        <v>6011</v>
      </c>
      <c r="H2633" s="28">
        <v>5767</v>
      </c>
      <c r="I2633" s="28">
        <v>12051</v>
      </c>
      <c r="J2633" s="31">
        <f t="shared" si="166"/>
        <v>2.5246220002774309E-6</v>
      </c>
      <c r="K2633" s="31">
        <f t="shared" si="167"/>
        <v>5.5587922504277064E-5</v>
      </c>
      <c r="L2633" s="31">
        <f t="shared" si="168"/>
        <v>5.3331483793406393E-5</v>
      </c>
      <c r="M2633" s="31">
        <f t="shared" si="169"/>
        <v>1.1144402829796088E-4</v>
      </c>
    </row>
    <row r="2634" spans="1:13" x14ac:dyDescent="0.2">
      <c r="A2634" t="s">
        <v>125</v>
      </c>
      <c r="B2634" s="28">
        <v>632890000</v>
      </c>
      <c r="C2634" s="28" t="str">
        <f>_xlfn.XLOOKUP(E2634,Crosswalk!$C$3:$C$3275,Crosswalk!$B$3:$B$3275)</f>
        <v>GA</v>
      </c>
      <c r="D2634" s="28" t="str" cm="1">
        <f t="array" ref="D2634">_xlfn.XLOOKUP(C2634,_xlfn.ANCHORARRAY($O$2),$P$2:$P$51)</f>
        <v>Georgia</v>
      </c>
      <c r="E2634" t="s">
        <v>3017</v>
      </c>
      <c r="F2634" s="28">
        <v>23259</v>
      </c>
      <c r="G2634" s="28">
        <v>53834</v>
      </c>
      <c r="H2634" s="28">
        <v>145765</v>
      </c>
      <c r="I2634" s="28">
        <v>222858</v>
      </c>
      <c r="J2634" s="31">
        <f t="shared" si="166"/>
        <v>3.6750462165621195E-5</v>
      </c>
      <c r="K2634" s="31">
        <f t="shared" si="167"/>
        <v>8.506059504811262E-5</v>
      </c>
      <c r="L2634" s="31">
        <f t="shared" si="168"/>
        <v>2.3031648469718278E-4</v>
      </c>
      <c r="M2634" s="31">
        <f t="shared" si="169"/>
        <v>3.5212754191091657E-4</v>
      </c>
    </row>
    <row r="2635" spans="1:13" x14ac:dyDescent="0.2">
      <c r="A2635" t="s">
        <v>124</v>
      </c>
      <c r="B2635" s="28">
        <v>448626000</v>
      </c>
      <c r="C2635" s="28" t="str">
        <f>_xlfn.XLOOKUP(E2635,Crosswalk!$C$3:$C$3275,Crosswalk!$B$3:$B$3275)</f>
        <v>GA</v>
      </c>
      <c r="D2635" s="28" t="str" cm="1">
        <f t="array" ref="D2635">_xlfn.XLOOKUP(C2635,_xlfn.ANCHORARRAY($O$2),$P$2:$P$51)</f>
        <v>Georgia</v>
      </c>
      <c r="E2635" t="s">
        <v>3016</v>
      </c>
      <c r="F2635" s="28">
        <v>6180</v>
      </c>
      <c r="G2635" s="28">
        <v>25262</v>
      </c>
      <c r="H2635" s="28">
        <v>7745</v>
      </c>
      <c r="I2635" s="28">
        <v>39187</v>
      </c>
      <c r="J2635" s="31">
        <f t="shared" si="166"/>
        <v>1.37753942036351E-5</v>
      </c>
      <c r="K2635" s="31">
        <f t="shared" si="167"/>
        <v>5.6309710092593828E-5</v>
      </c>
      <c r="L2635" s="31">
        <f t="shared" si="168"/>
        <v>1.7263823318309684E-5</v>
      </c>
      <c r="M2635" s="31">
        <f t="shared" si="169"/>
        <v>8.7348927614538612E-5</v>
      </c>
    </row>
    <row r="2636" spans="1:13" x14ac:dyDescent="0.2">
      <c r="A2636" t="s">
        <v>8075</v>
      </c>
      <c r="B2636" s="28">
        <v>239483000</v>
      </c>
      <c r="C2636" s="28" t="str">
        <f>_xlfn.XLOOKUP(E2636,Crosswalk!$C$3:$C$3275,Crosswalk!$B$3:$B$3275)</f>
        <v>GA</v>
      </c>
      <c r="D2636" s="28" t="str" cm="1">
        <f t="array" ref="D2636">_xlfn.XLOOKUP(C2636,_xlfn.ANCHORARRAY($O$2),$P$2:$P$51)</f>
        <v>Georgia</v>
      </c>
      <c r="E2636" t="s">
        <v>3015</v>
      </c>
      <c r="F2636" s="28" t="e">
        <v>#N/A</v>
      </c>
      <c r="G2636" s="28" t="e">
        <v>#N/A</v>
      </c>
      <c r="H2636" s="28" t="e">
        <v>#N/A</v>
      </c>
      <c r="I2636" s="28" t="e">
        <v>#N/A</v>
      </c>
      <c r="J2636" s="31" t="e">
        <f t="shared" si="166"/>
        <v>#N/A</v>
      </c>
      <c r="K2636" s="31" t="e">
        <f t="shared" si="167"/>
        <v>#N/A</v>
      </c>
      <c r="L2636" s="31" t="e">
        <f t="shared" si="168"/>
        <v>#N/A</v>
      </c>
      <c r="M2636" s="31" t="e">
        <f t="shared" si="169"/>
        <v>#N/A</v>
      </c>
    </row>
    <row r="2637" spans="1:13" x14ac:dyDescent="0.2">
      <c r="A2637" t="s">
        <v>7943</v>
      </c>
      <c r="B2637" s="28">
        <v>653813000</v>
      </c>
      <c r="C2637" s="28" t="str">
        <f>_xlfn.XLOOKUP(E2637,Crosswalk!$C$3:$C$3275,Crosswalk!$B$3:$B$3275)</f>
        <v>GA</v>
      </c>
      <c r="D2637" s="28" t="str" cm="1">
        <f t="array" ref="D2637">_xlfn.XLOOKUP(C2637,_xlfn.ANCHORARRAY($O$2),$P$2:$P$51)</f>
        <v>Georgia</v>
      </c>
      <c r="E2637" t="s">
        <v>3013</v>
      </c>
      <c r="F2637" s="28">
        <v>1830</v>
      </c>
      <c r="G2637" s="28">
        <v>44209</v>
      </c>
      <c r="H2637" s="28">
        <v>44986</v>
      </c>
      <c r="I2637" s="28">
        <v>91025</v>
      </c>
      <c r="J2637" s="31">
        <f t="shared" si="166"/>
        <v>2.7989654534247558E-6</v>
      </c>
      <c r="K2637" s="31">
        <f t="shared" si="167"/>
        <v>6.7617193295330629E-5</v>
      </c>
      <c r="L2637" s="31">
        <f t="shared" si="168"/>
        <v>6.8805606496047031E-5</v>
      </c>
      <c r="M2637" s="31">
        <f t="shared" si="169"/>
        <v>1.3922176524480242E-4</v>
      </c>
    </row>
    <row r="2638" spans="1:13" x14ac:dyDescent="0.2">
      <c r="A2638" t="s">
        <v>451</v>
      </c>
      <c r="B2638" s="28">
        <v>967471000</v>
      </c>
      <c r="C2638" s="28" t="str">
        <f>_xlfn.XLOOKUP(E2638,Crosswalk!$C$3:$C$3275,Crosswalk!$B$3:$B$3275)</f>
        <v>GA</v>
      </c>
      <c r="D2638" s="28" t="str" cm="1">
        <f t="array" ref="D2638">_xlfn.XLOOKUP(C2638,_xlfn.ANCHORARRAY($O$2),$P$2:$P$51)</f>
        <v>Georgia</v>
      </c>
      <c r="E2638" t="s">
        <v>3011</v>
      </c>
      <c r="F2638" s="28">
        <v>33932</v>
      </c>
      <c r="G2638" s="28">
        <v>119128</v>
      </c>
      <c r="H2638" s="28">
        <v>3945</v>
      </c>
      <c r="I2638" s="28">
        <v>157005</v>
      </c>
      <c r="J2638" s="31">
        <f t="shared" si="166"/>
        <v>3.5072885905624046E-5</v>
      </c>
      <c r="K2638" s="31">
        <f t="shared" si="167"/>
        <v>1.231334065827296E-4</v>
      </c>
      <c r="L2638" s="31">
        <f t="shared" si="168"/>
        <v>4.0776416037276572E-6</v>
      </c>
      <c r="M2638" s="31">
        <f t="shared" si="169"/>
        <v>1.6228393409208132E-4</v>
      </c>
    </row>
    <row r="2639" spans="1:13" x14ac:dyDescent="0.2">
      <c r="A2639" t="s">
        <v>123</v>
      </c>
      <c r="B2639" s="28">
        <v>5206615000</v>
      </c>
      <c r="C2639" s="28" t="str">
        <f>_xlfn.XLOOKUP(E2639,Crosswalk!$C$3:$C$3275,Crosswalk!$B$3:$B$3275)</f>
        <v>GA</v>
      </c>
      <c r="D2639" s="28" t="str" cm="1">
        <f t="array" ref="D2639">_xlfn.XLOOKUP(C2639,_xlfn.ANCHORARRAY($O$2),$P$2:$P$51)</f>
        <v>Georgia</v>
      </c>
      <c r="E2639" t="s">
        <v>3009</v>
      </c>
      <c r="F2639" s="28">
        <v>8143</v>
      </c>
      <c r="G2639" s="28">
        <v>64352</v>
      </c>
      <c r="H2639" s="28">
        <v>95926</v>
      </c>
      <c r="I2639" s="28">
        <v>168421</v>
      </c>
      <c r="J2639" s="31">
        <f t="shared" si="166"/>
        <v>1.5639719856375014E-6</v>
      </c>
      <c r="K2639" s="31">
        <f t="shared" si="167"/>
        <v>1.2359661699587928E-5</v>
      </c>
      <c r="L2639" s="31">
        <f t="shared" si="168"/>
        <v>1.8423870403323465E-5</v>
      </c>
      <c r="M2639" s="31">
        <f t="shared" si="169"/>
        <v>3.2347504088548891E-5</v>
      </c>
    </row>
    <row r="2640" spans="1:13" x14ac:dyDescent="0.2">
      <c r="A2640" t="s">
        <v>450</v>
      </c>
      <c r="B2640" s="28">
        <v>193708000</v>
      </c>
      <c r="C2640" s="28" t="str">
        <f>_xlfn.XLOOKUP(E2640,Crosswalk!$C$3:$C$3275,Crosswalk!$B$3:$B$3275)</f>
        <v>GA</v>
      </c>
      <c r="D2640" s="28" t="str" cm="1">
        <f t="array" ref="D2640">_xlfn.XLOOKUP(C2640,_xlfn.ANCHORARRAY($O$2),$P$2:$P$51)</f>
        <v>Georgia</v>
      </c>
      <c r="E2640" t="s">
        <v>3008</v>
      </c>
      <c r="F2640" s="28">
        <v>8533</v>
      </c>
      <c r="G2640" s="28">
        <v>14600</v>
      </c>
      <c r="H2640" s="28">
        <v>41776</v>
      </c>
      <c r="I2640" s="28">
        <v>64909</v>
      </c>
      <c r="J2640" s="31">
        <f t="shared" si="166"/>
        <v>4.4050839407768391E-5</v>
      </c>
      <c r="K2640" s="31">
        <f t="shared" si="167"/>
        <v>7.537117723583951E-5</v>
      </c>
      <c r="L2640" s="31">
        <f t="shared" si="168"/>
        <v>2.156648150824953E-4</v>
      </c>
      <c r="M2640" s="31">
        <f t="shared" si="169"/>
        <v>3.350868317261032E-4</v>
      </c>
    </row>
    <row r="2641" spans="1:13" x14ac:dyDescent="0.2">
      <c r="A2641" t="s">
        <v>190</v>
      </c>
      <c r="B2641" s="28">
        <v>138220000</v>
      </c>
      <c r="C2641" s="28" t="str">
        <f>_xlfn.XLOOKUP(E2641,Crosswalk!$C$3:$C$3275,Crosswalk!$B$3:$B$3275)</f>
        <v>GA</v>
      </c>
      <c r="D2641" s="28" t="str" cm="1">
        <f t="array" ref="D2641">_xlfn.XLOOKUP(C2641,_xlfn.ANCHORARRAY($O$2),$P$2:$P$51)</f>
        <v>Georgia</v>
      </c>
      <c r="E2641" t="s">
        <v>3006</v>
      </c>
      <c r="F2641" s="28">
        <v>1670</v>
      </c>
      <c r="G2641" s="28">
        <v>8410</v>
      </c>
      <c r="H2641" s="28">
        <v>16773</v>
      </c>
      <c r="I2641" s="28">
        <v>26853</v>
      </c>
      <c r="J2641" s="31">
        <f t="shared" si="166"/>
        <v>1.2082187816524381E-5</v>
      </c>
      <c r="K2641" s="31">
        <f t="shared" si="167"/>
        <v>6.0845029662856316E-5</v>
      </c>
      <c r="L2641" s="31">
        <f t="shared" si="168"/>
        <v>1.2135002170452901E-4</v>
      </c>
      <c r="M2641" s="31">
        <f t="shared" si="169"/>
        <v>1.9427723918390971E-4</v>
      </c>
    </row>
    <row r="2642" spans="1:13" x14ac:dyDescent="0.2">
      <c r="A2642" t="s">
        <v>365</v>
      </c>
      <c r="B2642" s="28">
        <v>3813634000</v>
      </c>
      <c r="C2642" s="28" t="str">
        <f>_xlfn.XLOOKUP(E2642,Crosswalk!$C$3:$C$3275,Crosswalk!$B$3:$B$3275)</f>
        <v>GA</v>
      </c>
      <c r="D2642" s="28" t="str" cm="1">
        <f t="array" ref="D2642">_xlfn.XLOOKUP(C2642,_xlfn.ANCHORARRAY($O$2),$P$2:$P$51)</f>
        <v>Georgia</v>
      </c>
      <c r="E2642" t="s">
        <v>3003</v>
      </c>
      <c r="F2642" s="28">
        <v>10738</v>
      </c>
      <c r="G2642" s="28">
        <v>12116</v>
      </c>
      <c r="H2642" s="28">
        <v>2418</v>
      </c>
      <c r="I2642" s="28">
        <v>25272</v>
      </c>
      <c r="J2642" s="31">
        <f t="shared" si="166"/>
        <v>2.8156870848120193E-6</v>
      </c>
      <c r="K2642" s="31">
        <f t="shared" si="167"/>
        <v>3.1770222312891064E-6</v>
      </c>
      <c r="L2642" s="31">
        <f t="shared" si="168"/>
        <v>6.3404091740319072E-7</v>
      </c>
      <c r="M2642" s="31">
        <f t="shared" si="169"/>
        <v>6.6267502335043167E-6</v>
      </c>
    </row>
    <row r="2643" spans="1:13" x14ac:dyDescent="0.2">
      <c r="A2643" t="s">
        <v>121</v>
      </c>
      <c r="B2643" s="28">
        <v>730406000</v>
      </c>
      <c r="C2643" s="28" t="str">
        <f>_xlfn.XLOOKUP(E2643,Crosswalk!$C$3:$C$3275,Crosswalk!$B$3:$B$3275)</f>
        <v>GA</v>
      </c>
      <c r="D2643" s="28" t="str" cm="1">
        <f t="array" ref="D2643">_xlfn.XLOOKUP(C2643,_xlfn.ANCHORARRAY($O$2),$P$2:$P$51)</f>
        <v>Georgia</v>
      </c>
      <c r="E2643" t="s">
        <v>3002</v>
      </c>
      <c r="F2643" s="28">
        <v>24766</v>
      </c>
      <c r="G2643" s="28">
        <v>52653</v>
      </c>
      <c r="H2643" s="28">
        <v>125056</v>
      </c>
      <c r="I2643" s="28">
        <v>202475</v>
      </c>
      <c r="J2643" s="31">
        <f t="shared" si="166"/>
        <v>3.3907169437271877E-5</v>
      </c>
      <c r="K2643" s="31">
        <f t="shared" si="167"/>
        <v>7.2087304868798991E-5</v>
      </c>
      <c r="L2643" s="31">
        <f t="shared" si="168"/>
        <v>1.7121436570893448E-4</v>
      </c>
      <c r="M2643" s="31">
        <f t="shared" si="169"/>
        <v>2.7720884001500534E-4</v>
      </c>
    </row>
    <row r="2644" spans="1:13" x14ac:dyDescent="0.2">
      <c r="A2644" t="s">
        <v>449</v>
      </c>
      <c r="B2644" s="28">
        <v>1848599000</v>
      </c>
      <c r="C2644" s="28" t="str">
        <f>_xlfn.XLOOKUP(E2644,Crosswalk!$C$3:$C$3275,Crosswalk!$B$3:$B$3275)</f>
        <v>GA</v>
      </c>
      <c r="D2644" s="28" t="str" cm="1">
        <f t="array" ref="D2644">_xlfn.XLOOKUP(C2644,_xlfn.ANCHORARRAY($O$2),$P$2:$P$51)</f>
        <v>Georgia</v>
      </c>
      <c r="E2644" t="s">
        <v>3001</v>
      </c>
      <c r="F2644" s="28">
        <v>6000</v>
      </c>
      <c r="G2644" s="28">
        <v>53238</v>
      </c>
      <c r="H2644" s="28">
        <v>2620</v>
      </c>
      <c r="I2644" s="28">
        <v>61858</v>
      </c>
      <c r="J2644" s="31">
        <f t="shared" si="166"/>
        <v>3.2457012039928615E-6</v>
      </c>
      <c r="K2644" s="31">
        <f t="shared" si="167"/>
        <v>2.8799106783028661E-5</v>
      </c>
      <c r="L2644" s="31">
        <f t="shared" si="168"/>
        <v>1.4172895257435496E-6</v>
      </c>
      <c r="M2644" s="31">
        <f t="shared" si="169"/>
        <v>3.3462097512765074E-5</v>
      </c>
    </row>
    <row r="2645" spans="1:13" x14ac:dyDescent="0.2">
      <c r="A2645" t="s">
        <v>448</v>
      </c>
      <c r="B2645" s="28">
        <v>131378000</v>
      </c>
      <c r="C2645" s="28" t="str">
        <f>_xlfn.XLOOKUP(E2645,Crosswalk!$C$3:$C$3275,Crosswalk!$B$3:$B$3275)</f>
        <v>GA</v>
      </c>
      <c r="D2645" s="28" t="str" cm="1">
        <f t="array" ref="D2645">_xlfn.XLOOKUP(C2645,_xlfn.ANCHORARRAY($O$2),$P$2:$P$51)</f>
        <v>Georgia</v>
      </c>
      <c r="E2645" t="s">
        <v>2999</v>
      </c>
      <c r="F2645" s="28">
        <v>1200</v>
      </c>
      <c r="G2645" s="28">
        <v>19591</v>
      </c>
      <c r="H2645" s="28">
        <v>28417</v>
      </c>
      <c r="I2645" s="28">
        <v>49208</v>
      </c>
      <c r="J2645" s="31">
        <f t="shared" si="166"/>
        <v>9.1339493674740055E-6</v>
      </c>
      <c r="K2645" s="31">
        <f t="shared" si="167"/>
        <v>1.4911933504848605E-4</v>
      </c>
      <c r="L2645" s="31">
        <f t="shared" si="168"/>
        <v>2.1629953264625735E-4</v>
      </c>
      <c r="M2645" s="31">
        <f t="shared" si="169"/>
        <v>3.7455281706221742E-4</v>
      </c>
    </row>
    <row r="2646" spans="1:13" x14ac:dyDescent="0.2">
      <c r="A2646" t="s">
        <v>118</v>
      </c>
      <c r="B2646" s="28">
        <v>453328000</v>
      </c>
      <c r="C2646" s="28" t="str">
        <f>_xlfn.XLOOKUP(E2646,Crosswalk!$C$3:$C$3275,Crosswalk!$B$3:$B$3275)</f>
        <v>GA</v>
      </c>
      <c r="D2646" s="28" t="str" cm="1">
        <f t="array" ref="D2646">_xlfn.XLOOKUP(C2646,_xlfn.ANCHORARRAY($O$2),$P$2:$P$51)</f>
        <v>Georgia</v>
      </c>
      <c r="E2646" t="s">
        <v>2997</v>
      </c>
      <c r="F2646" s="28">
        <v>14041</v>
      </c>
      <c r="G2646" s="28">
        <v>53028</v>
      </c>
      <c r="H2646" s="28">
        <v>2500</v>
      </c>
      <c r="I2646" s="28">
        <v>69569</v>
      </c>
      <c r="J2646" s="31">
        <f t="shared" si="166"/>
        <v>3.0973158507747153E-5</v>
      </c>
      <c r="K2646" s="31">
        <f t="shared" si="167"/>
        <v>1.1697490558712456E-4</v>
      </c>
      <c r="L2646" s="31">
        <f t="shared" si="168"/>
        <v>5.5147707620089647E-6</v>
      </c>
      <c r="M2646" s="31">
        <f t="shared" si="169"/>
        <v>1.5346283485688066E-4</v>
      </c>
    </row>
    <row r="2647" spans="1:13" x14ac:dyDescent="0.2">
      <c r="A2647" t="s">
        <v>447</v>
      </c>
      <c r="B2647" s="28">
        <v>438887000</v>
      </c>
      <c r="C2647" s="28" t="str">
        <f>_xlfn.XLOOKUP(E2647,Crosswalk!$C$3:$C$3275,Crosswalk!$B$3:$B$3275)</f>
        <v>GA</v>
      </c>
      <c r="D2647" s="28" t="str" cm="1">
        <f t="array" ref="D2647">_xlfn.XLOOKUP(C2647,_xlfn.ANCHORARRAY($O$2),$P$2:$P$51)</f>
        <v>Georgia</v>
      </c>
      <c r="E2647" t="s">
        <v>2996</v>
      </c>
      <c r="F2647" s="28">
        <v>7756</v>
      </c>
      <c r="G2647" s="28">
        <v>22995</v>
      </c>
      <c r="H2647" s="28">
        <v>5550</v>
      </c>
      <c r="I2647" s="28">
        <v>36301</v>
      </c>
      <c r="J2647" s="31">
        <f t="shared" si="166"/>
        <v>1.7671974790777581E-5</v>
      </c>
      <c r="K2647" s="31">
        <f t="shared" si="167"/>
        <v>5.2393896378794539E-5</v>
      </c>
      <c r="L2647" s="31">
        <f t="shared" si="168"/>
        <v>1.2645624044457912E-5</v>
      </c>
      <c r="M2647" s="31">
        <f t="shared" si="169"/>
        <v>8.2711495214030036E-5</v>
      </c>
    </row>
    <row r="2648" spans="1:13" x14ac:dyDescent="0.2">
      <c r="A2648" t="s">
        <v>188</v>
      </c>
      <c r="B2648" s="28">
        <v>124825000</v>
      </c>
      <c r="C2648" s="28" t="str">
        <f>_xlfn.XLOOKUP(E2648,Crosswalk!$C$3:$C$3275,Crosswalk!$B$3:$B$3275)</f>
        <v>GA</v>
      </c>
      <c r="D2648" s="28" t="str" cm="1">
        <f t="array" ref="D2648">_xlfn.XLOOKUP(C2648,_xlfn.ANCHORARRAY($O$2),$P$2:$P$51)</f>
        <v>Georgia</v>
      </c>
      <c r="E2648" t="s">
        <v>2994</v>
      </c>
      <c r="F2648" s="28">
        <v>3630</v>
      </c>
      <c r="G2648" s="28">
        <v>1649</v>
      </c>
      <c r="H2648" s="28">
        <v>8955</v>
      </c>
      <c r="I2648" s="28">
        <v>14234</v>
      </c>
      <c r="J2648" s="31">
        <f t="shared" si="166"/>
        <v>2.9080712998197476E-5</v>
      </c>
      <c r="K2648" s="31">
        <f t="shared" si="167"/>
        <v>1.3210494692569598E-5</v>
      </c>
      <c r="L2648" s="31">
        <f t="shared" si="168"/>
        <v>7.1740436611255763E-5</v>
      </c>
      <c r="M2648" s="31">
        <f t="shared" si="169"/>
        <v>1.1403164430202283E-4</v>
      </c>
    </row>
    <row r="2649" spans="1:13" x14ac:dyDescent="0.2">
      <c r="A2649" t="s">
        <v>446</v>
      </c>
      <c r="B2649" s="28">
        <v>142775000</v>
      </c>
      <c r="C2649" s="28" t="str">
        <f>_xlfn.XLOOKUP(E2649,Crosswalk!$C$3:$C$3275,Crosswalk!$B$3:$B$3275)</f>
        <v>GA</v>
      </c>
      <c r="D2649" s="28" t="str" cm="1">
        <f t="array" ref="D2649">_xlfn.XLOOKUP(C2649,_xlfn.ANCHORARRAY($O$2),$P$2:$P$51)</f>
        <v>Georgia</v>
      </c>
      <c r="E2649" t="s">
        <v>2993</v>
      </c>
      <c r="F2649" s="28" t="s">
        <v>8073</v>
      </c>
      <c r="G2649" s="28">
        <v>1779</v>
      </c>
      <c r="H2649" s="28">
        <v>6633</v>
      </c>
      <c r="I2649" s="28">
        <v>8412</v>
      </c>
      <c r="J2649" s="31" t="e">
        <f t="shared" si="166"/>
        <v>#VALUE!</v>
      </c>
      <c r="K2649" s="31">
        <f t="shared" si="167"/>
        <v>1.246016459464192E-5</v>
      </c>
      <c r="L2649" s="31">
        <f t="shared" si="168"/>
        <v>4.6457713185081425E-5</v>
      </c>
      <c r="M2649" s="31">
        <f t="shared" si="169"/>
        <v>5.8917877779723343E-5</v>
      </c>
    </row>
    <row r="2650" spans="1:13" x14ac:dyDescent="0.2">
      <c r="A2650" t="s">
        <v>117</v>
      </c>
      <c r="B2650" s="28">
        <v>517089000</v>
      </c>
      <c r="C2650" s="28" t="str">
        <f>_xlfn.XLOOKUP(E2650,Crosswalk!$C$3:$C$3275,Crosswalk!$B$3:$B$3275)</f>
        <v>GA</v>
      </c>
      <c r="D2650" s="28" t="str" cm="1">
        <f t="array" ref="D2650">_xlfn.XLOOKUP(C2650,_xlfn.ANCHORARRAY($O$2),$P$2:$P$51)</f>
        <v>Georgia</v>
      </c>
      <c r="E2650" t="s">
        <v>2991</v>
      </c>
      <c r="F2650" s="28">
        <v>2204</v>
      </c>
      <c r="G2650" s="28">
        <v>3650</v>
      </c>
      <c r="H2650" s="28">
        <v>14188</v>
      </c>
      <c r="I2650" s="28">
        <v>20042</v>
      </c>
      <c r="J2650" s="31">
        <f t="shared" si="166"/>
        <v>4.2623223468300425E-6</v>
      </c>
      <c r="K2650" s="31">
        <f t="shared" si="167"/>
        <v>7.058746173289318E-6</v>
      </c>
      <c r="L2650" s="31">
        <f t="shared" si="168"/>
        <v>2.7438216631953106E-5</v>
      </c>
      <c r="M2650" s="31">
        <f t="shared" si="169"/>
        <v>3.8759285152072466E-5</v>
      </c>
    </row>
    <row r="2651" spans="1:13" x14ac:dyDescent="0.2">
      <c r="A2651" t="s">
        <v>445</v>
      </c>
      <c r="B2651" s="28">
        <v>453101000</v>
      </c>
      <c r="C2651" s="28" t="str">
        <f>_xlfn.XLOOKUP(E2651,Crosswalk!$C$3:$C$3275,Crosswalk!$B$3:$B$3275)</f>
        <v>GA</v>
      </c>
      <c r="D2651" s="28" t="str" cm="1">
        <f t="array" ref="D2651">_xlfn.XLOOKUP(C2651,_xlfn.ANCHORARRAY($O$2),$P$2:$P$51)</f>
        <v>Georgia</v>
      </c>
      <c r="E2651" t="s">
        <v>2990</v>
      </c>
      <c r="F2651" s="28">
        <v>180</v>
      </c>
      <c r="G2651" s="28">
        <v>12000</v>
      </c>
      <c r="H2651" s="28">
        <v>46050</v>
      </c>
      <c r="I2651" s="28">
        <v>58230</v>
      </c>
      <c r="J2651" s="31">
        <f t="shared" si="166"/>
        <v>3.9726242051992824E-7</v>
      </c>
      <c r="K2651" s="31">
        <f t="shared" si="167"/>
        <v>2.6484161367995215E-5</v>
      </c>
      <c r="L2651" s="31">
        <f t="shared" si="168"/>
        <v>1.0163296924968163E-4</v>
      </c>
      <c r="M2651" s="31">
        <f t="shared" si="169"/>
        <v>1.2851439303819678E-4</v>
      </c>
    </row>
    <row r="2652" spans="1:13" x14ac:dyDescent="0.2">
      <c r="A2652" t="s">
        <v>444</v>
      </c>
      <c r="B2652" s="28">
        <v>279332000</v>
      </c>
      <c r="C2652" s="28" t="str">
        <f>_xlfn.XLOOKUP(E2652,Crosswalk!$C$3:$C$3275,Crosswalk!$B$3:$B$3275)</f>
        <v>GA</v>
      </c>
      <c r="D2652" s="28" t="str" cm="1">
        <f t="array" ref="D2652">_xlfn.XLOOKUP(C2652,_xlfn.ANCHORARRAY($O$2),$P$2:$P$51)</f>
        <v>Georgia</v>
      </c>
      <c r="E2652" t="s">
        <v>2988</v>
      </c>
      <c r="F2652" s="28">
        <v>16572</v>
      </c>
      <c r="G2652" s="28">
        <v>31256</v>
      </c>
      <c r="H2652" s="28">
        <v>88292</v>
      </c>
      <c r="I2652" s="28">
        <v>136120</v>
      </c>
      <c r="J2652" s="31">
        <f t="shared" si="166"/>
        <v>5.9327252158721519E-5</v>
      </c>
      <c r="K2652" s="31">
        <f t="shared" si="167"/>
        <v>1.1189552217433018E-4</v>
      </c>
      <c r="L2652" s="31">
        <f t="shared" si="168"/>
        <v>3.1608265433247891E-4</v>
      </c>
      <c r="M2652" s="31">
        <f t="shared" si="169"/>
        <v>4.8730542866553064E-4</v>
      </c>
    </row>
    <row r="2653" spans="1:13" x14ac:dyDescent="0.2">
      <c r="A2653" t="s">
        <v>116</v>
      </c>
      <c r="B2653" s="28">
        <v>4411349000</v>
      </c>
      <c r="C2653" s="28" t="str">
        <f>_xlfn.XLOOKUP(E2653,Crosswalk!$C$3:$C$3275,Crosswalk!$B$3:$B$3275)</f>
        <v>GA</v>
      </c>
      <c r="D2653" s="28" t="str" cm="1">
        <f t="array" ref="D2653">_xlfn.XLOOKUP(C2653,_xlfn.ANCHORARRAY($O$2),$P$2:$P$51)</f>
        <v>Georgia</v>
      </c>
      <c r="E2653" t="s">
        <v>2986</v>
      </c>
      <c r="F2653" s="28">
        <v>53994</v>
      </c>
      <c r="G2653" s="28">
        <v>199574</v>
      </c>
      <c r="H2653" s="28">
        <v>461888</v>
      </c>
      <c r="I2653" s="28">
        <v>715456</v>
      </c>
      <c r="J2653" s="31">
        <f t="shared" si="166"/>
        <v>1.2239793314924754E-5</v>
      </c>
      <c r="K2653" s="31">
        <f t="shared" si="167"/>
        <v>4.5241036245375282E-5</v>
      </c>
      <c r="L2653" s="31">
        <f t="shared" si="168"/>
        <v>1.0470447928740166E-4</v>
      </c>
      <c r="M2653" s="31">
        <f t="shared" si="169"/>
        <v>1.6218530884770169E-4</v>
      </c>
    </row>
    <row r="2654" spans="1:13" x14ac:dyDescent="0.2">
      <c r="A2654" t="s">
        <v>443</v>
      </c>
      <c r="B2654" s="28">
        <v>208154000</v>
      </c>
      <c r="C2654" s="28" t="str">
        <f>_xlfn.XLOOKUP(E2654,Crosswalk!$C$3:$C$3275,Crosswalk!$B$3:$B$3275)</f>
        <v>GA</v>
      </c>
      <c r="D2654" s="28" t="str" cm="1">
        <f t="array" ref="D2654">_xlfn.XLOOKUP(C2654,_xlfn.ANCHORARRAY($O$2),$P$2:$P$51)</f>
        <v>Georgia</v>
      </c>
      <c r="E2654" t="s">
        <v>2985</v>
      </c>
      <c r="F2654" s="28">
        <v>2675</v>
      </c>
      <c r="G2654" s="28">
        <v>24962</v>
      </c>
      <c r="H2654" s="28">
        <v>42060</v>
      </c>
      <c r="I2654" s="28">
        <v>69697</v>
      </c>
      <c r="J2654" s="31">
        <f t="shared" si="166"/>
        <v>1.2851062194336886E-5</v>
      </c>
      <c r="K2654" s="31">
        <f t="shared" si="167"/>
        <v>1.1992082784861208E-4</v>
      </c>
      <c r="L2654" s="31">
        <f t="shared" si="168"/>
        <v>2.020619349135736E-4</v>
      </c>
      <c r="M2654" s="31">
        <f t="shared" si="169"/>
        <v>3.3483382495652257E-4</v>
      </c>
    </row>
    <row r="2655" spans="1:13" x14ac:dyDescent="0.2">
      <c r="A2655" t="s">
        <v>115</v>
      </c>
      <c r="B2655" s="28">
        <v>7469376000</v>
      </c>
      <c r="C2655" s="28" t="str">
        <f>_xlfn.XLOOKUP(E2655,Crosswalk!$C$3:$C$3275,Crosswalk!$B$3:$B$3275)</f>
        <v>GA</v>
      </c>
      <c r="D2655" s="28" t="str" cm="1">
        <f t="array" ref="D2655">_xlfn.XLOOKUP(C2655,_xlfn.ANCHORARRAY($O$2),$P$2:$P$51)</f>
        <v>Georgia</v>
      </c>
      <c r="E2655" t="s">
        <v>2981</v>
      </c>
      <c r="F2655" s="28">
        <v>50607</v>
      </c>
      <c r="G2655" s="28">
        <v>98674</v>
      </c>
      <c r="H2655" s="28">
        <v>17295</v>
      </c>
      <c r="I2655" s="28">
        <v>166576</v>
      </c>
      <c r="J2655" s="31">
        <f t="shared" si="166"/>
        <v>6.7752647610724109E-6</v>
      </c>
      <c r="K2655" s="31">
        <f t="shared" si="167"/>
        <v>1.3210474342167271E-5</v>
      </c>
      <c r="L2655" s="31">
        <f t="shared" si="168"/>
        <v>2.3154544636660413E-6</v>
      </c>
      <c r="M2655" s="31">
        <f t="shared" si="169"/>
        <v>2.2301193566905721E-5</v>
      </c>
    </row>
    <row r="2656" spans="1:13" x14ac:dyDescent="0.2">
      <c r="A2656" t="s">
        <v>114</v>
      </c>
      <c r="B2656" s="28">
        <v>7735480000</v>
      </c>
      <c r="C2656" s="28" t="str">
        <f>_xlfn.XLOOKUP(E2656,Crosswalk!$C$3:$C$3275,Crosswalk!$B$3:$B$3275)</f>
        <v>GA</v>
      </c>
      <c r="D2656" s="28" t="str" cm="1">
        <f t="array" ref="D2656">_xlfn.XLOOKUP(C2656,_xlfn.ANCHORARRAY($O$2),$P$2:$P$51)</f>
        <v>Georgia</v>
      </c>
      <c r="E2656" t="s">
        <v>2980</v>
      </c>
      <c r="F2656" s="28">
        <v>82255</v>
      </c>
      <c r="G2656" s="28">
        <v>160421</v>
      </c>
      <c r="H2656" s="28">
        <v>381788</v>
      </c>
      <c r="I2656" s="28">
        <v>624464</v>
      </c>
      <c r="J2656" s="31">
        <f t="shared" si="166"/>
        <v>1.0633470708992849E-5</v>
      </c>
      <c r="K2656" s="31">
        <f t="shared" si="167"/>
        <v>2.0738338150961544E-5</v>
      </c>
      <c r="L2656" s="31">
        <f t="shared" si="168"/>
        <v>4.9355437542337388E-5</v>
      </c>
      <c r="M2656" s="31">
        <f t="shared" si="169"/>
        <v>8.0727246402291774E-5</v>
      </c>
    </row>
    <row r="2657" spans="1:13" x14ac:dyDescent="0.2">
      <c r="A2657" t="s">
        <v>442</v>
      </c>
      <c r="B2657" s="28">
        <v>1342167000</v>
      </c>
      <c r="C2657" s="28" t="str">
        <f>_xlfn.XLOOKUP(E2657,Crosswalk!$C$3:$C$3275,Crosswalk!$B$3:$B$3275)</f>
        <v>GA</v>
      </c>
      <c r="D2657" s="28" t="str" cm="1">
        <f t="array" ref="D2657">_xlfn.XLOOKUP(C2657,_xlfn.ANCHORARRAY($O$2),$P$2:$P$51)</f>
        <v>Georgia</v>
      </c>
      <c r="E2657" t="s">
        <v>2979</v>
      </c>
      <c r="F2657" s="28">
        <v>12226</v>
      </c>
      <c r="G2657" s="28">
        <v>56949</v>
      </c>
      <c r="H2657" s="28">
        <v>133643</v>
      </c>
      <c r="I2657" s="28">
        <v>202818</v>
      </c>
      <c r="J2657" s="31">
        <f t="shared" si="166"/>
        <v>9.1091496065690786E-6</v>
      </c>
      <c r="K2657" s="31">
        <f t="shared" si="167"/>
        <v>4.2430636426018519E-5</v>
      </c>
      <c r="L2657" s="31">
        <f t="shared" si="168"/>
        <v>9.9572556917283762E-5</v>
      </c>
      <c r="M2657" s="31">
        <f t="shared" si="169"/>
        <v>1.5111234294987137E-4</v>
      </c>
    </row>
    <row r="2658" spans="1:13" x14ac:dyDescent="0.2">
      <c r="A2658" t="s">
        <v>441</v>
      </c>
      <c r="B2658" s="28">
        <v>922421000</v>
      </c>
      <c r="C2658" s="28" t="str">
        <f>_xlfn.XLOOKUP(E2658,Crosswalk!$C$3:$C$3275,Crosswalk!$B$3:$B$3275)</f>
        <v>GA</v>
      </c>
      <c r="D2658" s="28" t="str" cm="1">
        <f t="array" ref="D2658">_xlfn.XLOOKUP(C2658,_xlfn.ANCHORARRAY($O$2),$P$2:$P$51)</f>
        <v>Georgia</v>
      </c>
      <c r="E2658" t="s">
        <v>2977</v>
      </c>
      <c r="F2658" s="28">
        <v>22936</v>
      </c>
      <c r="G2658" s="28">
        <v>44365</v>
      </c>
      <c r="H2658" s="28">
        <v>92722</v>
      </c>
      <c r="I2658" s="28">
        <v>160023</v>
      </c>
      <c r="J2658" s="31">
        <f t="shared" si="166"/>
        <v>2.486500198933025E-5</v>
      </c>
      <c r="K2658" s="31">
        <f t="shared" si="167"/>
        <v>4.8096259733895912E-5</v>
      </c>
      <c r="L2658" s="31">
        <f t="shared" si="168"/>
        <v>1.0052026135571502E-4</v>
      </c>
      <c r="M2658" s="31">
        <f t="shared" si="169"/>
        <v>1.7348152307894118E-4</v>
      </c>
    </row>
    <row r="2659" spans="1:13" x14ac:dyDescent="0.2">
      <c r="A2659" t="s">
        <v>440</v>
      </c>
      <c r="B2659" s="28">
        <v>579802000</v>
      </c>
      <c r="C2659" s="28" t="str">
        <f>_xlfn.XLOOKUP(E2659,Crosswalk!$C$3:$C$3275,Crosswalk!$B$3:$B$3275)</f>
        <v>GA</v>
      </c>
      <c r="D2659" s="28" t="str" cm="1">
        <f t="array" ref="D2659">_xlfn.XLOOKUP(C2659,_xlfn.ANCHORARRAY($O$2),$P$2:$P$51)</f>
        <v>Georgia</v>
      </c>
      <c r="E2659" t="s">
        <v>2975</v>
      </c>
      <c r="F2659" s="28">
        <v>6300</v>
      </c>
      <c r="G2659" s="28">
        <v>37253</v>
      </c>
      <c r="H2659" s="28">
        <v>44225</v>
      </c>
      <c r="I2659" s="28">
        <v>87778</v>
      </c>
      <c r="J2659" s="31">
        <f t="shared" si="166"/>
        <v>1.0865778317425604E-5</v>
      </c>
      <c r="K2659" s="31">
        <f t="shared" si="167"/>
        <v>6.4251244390326354E-5</v>
      </c>
      <c r="L2659" s="31">
        <f t="shared" si="168"/>
        <v>7.6276039061610689E-5</v>
      </c>
      <c r="M2659" s="31">
        <f t="shared" si="169"/>
        <v>1.5139306176936265E-4</v>
      </c>
    </row>
    <row r="2660" spans="1:13" x14ac:dyDescent="0.2">
      <c r="A2660" t="s">
        <v>439</v>
      </c>
      <c r="B2660" s="28">
        <v>986629000</v>
      </c>
      <c r="C2660" s="28" t="str">
        <f>_xlfn.XLOOKUP(E2660,Crosswalk!$C$3:$C$3275,Crosswalk!$B$3:$B$3275)</f>
        <v>GA</v>
      </c>
      <c r="D2660" s="28" t="str" cm="1">
        <f t="array" ref="D2660">_xlfn.XLOOKUP(C2660,_xlfn.ANCHORARRAY($O$2),$P$2:$P$51)</f>
        <v>Georgia</v>
      </c>
      <c r="E2660" t="s">
        <v>2973</v>
      </c>
      <c r="F2660" s="28">
        <v>20539</v>
      </c>
      <c r="G2660" s="28">
        <v>22482</v>
      </c>
      <c r="H2660" s="28">
        <v>36249</v>
      </c>
      <c r="I2660" s="28">
        <v>79270</v>
      </c>
      <c r="J2660" s="31">
        <f t="shared" si="166"/>
        <v>2.081734877040914E-5</v>
      </c>
      <c r="K2660" s="31">
        <f t="shared" si="167"/>
        <v>2.2786680707743236E-5</v>
      </c>
      <c r="L2660" s="31">
        <f t="shared" si="168"/>
        <v>3.6740253935369833E-5</v>
      </c>
      <c r="M2660" s="31">
        <f t="shared" si="169"/>
        <v>8.0344283413522199E-5</v>
      </c>
    </row>
    <row r="2661" spans="1:13" x14ac:dyDescent="0.2">
      <c r="A2661" t="s">
        <v>438</v>
      </c>
      <c r="B2661" s="28">
        <v>161955000</v>
      </c>
      <c r="C2661" s="28" t="str">
        <f>_xlfn.XLOOKUP(E2661,Crosswalk!$C$3:$C$3275,Crosswalk!$B$3:$B$3275)</f>
        <v>GA</v>
      </c>
      <c r="D2661" s="28" t="str" cm="1">
        <f t="array" ref="D2661">_xlfn.XLOOKUP(C2661,_xlfn.ANCHORARRAY($O$2),$P$2:$P$51)</f>
        <v>Georgia</v>
      </c>
      <c r="E2661" t="s">
        <v>2971</v>
      </c>
      <c r="F2661" s="28">
        <v>6204</v>
      </c>
      <c r="G2661" s="28">
        <v>39294</v>
      </c>
      <c r="H2661" s="28">
        <v>3310</v>
      </c>
      <c r="I2661" s="28">
        <v>48808</v>
      </c>
      <c r="J2661" s="31">
        <f t="shared" si="166"/>
        <v>3.8306937112160788E-5</v>
      </c>
      <c r="K2661" s="31">
        <f t="shared" si="167"/>
        <v>2.4262295081967214E-4</v>
      </c>
      <c r="L2661" s="31">
        <f t="shared" si="168"/>
        <v>2.043777592541138E-5</v>
      </c>
      <c r="M2661" s="31">
        <f t="shared" si="169"/>
        <v>3.0136766385724427E-4</v>
      </c>
    </row>
    <row r="2662" spans="1:13" x14ac:dyDescent="0.2">
      <c r="A2662" t="s">
        <v>437</v>
      </c>
      <c r="B2662" s="28">
        <v>12920593000</v>
      </c>
      <c r="C2662" s="28" t="str">
        <f>_xlfn.XLOOKUP(E2662,Crosswalk!$C$3:$C$3275,Crosswalk!$B$3:$B$3275)</f>
        <v>GA</v>
      </c>
      <c r="D2662" s="28" t="str" cm="1">
        <f t="array" ref="D2662">_xlfn.XLOOKUP(C2662,_xlfn.ANCHORARRAY($O$2),$P$2:$P$51)</f>
        <v>Georgia</v>
      </c>
      <c r="E2662" t="s">
        <v>2967</v>
      </c>
      <c r="F2662" s="28">
        <v>81737</v>
      </c>
      <c r="G2662" s="28">
        <v>370007</v>
      </c>
      <c r="H2662" s="28">
        <v>685926</v>
      </c>
      <c r="I2662" s="28">
        <v>1137670</v>
      </c>
      <c r="J2662" s="31">
        <f t="shared" si="166"/>
        <v>6.3261028344442088E-6</v>
      </c>
      <c r="K2662" s="31">
        <f t="shared" si="167"/>
        <v>2.8636998317337294E-5</v>
      </c>
      <c r="L2662" s="31">
        <f t="shared" si="168"/>
        <v>5.3087811062541789E-5</v>
      </c>
      <c r="M2662" s="31">
        <f t="shared" si="169"/>
        <v>8.8050912214323283E-5</v>
      </c>
    </row>
    <row r="2663" spans="1:13" x14ac:dyDescent="0.2">
      <c r="A2663" t="s">
        <v>436</v>
      </c>
      <c r="B2663" s="28">
        <v>1502760000</v>
      </c>
      <c r="C2663" s="28" t="str">
        <f>_xlfn.XLOOKUP(E2663,Crosswalk!$C$3:$C$3275,Crosswalk!$B$3:$B$3275)</f>
        <v>GA</v>
      </c>
      <c r="D2663" s="28" t="str" cm="1">
        <f t="array" ref="D2663">_xlfn.XLOOKUP(C2663,_xlfn.ANCHORARRAY($O$2),$P$2:$P$51)</f>
        <v>Georgia</v>
      </c>
      <c r="E2663" t="s">
        <v>2965</v>
      </c>
      <c r="F2663" s="28">
        <v>8515</v>
      </c>
      <c r="G2663" s="28">
        <v>64809</v>
      </c>
      <c r="H2663" s="28">
        <v>40655</v>
      </c>
      <c r="I2663" s="28">
        <v>113979</v>
      </c>
      <c r="J2663" s="31">
        <f t="shared" si="166"/>
        <v>5.6662407836247972E-6</v>
      </c>
      <c r="K2663" s="31">
        <f t="shared" si="167"/>
        <v>4.3126646969575983E-5</v>
      </c>
      <c r="L2663" s="31">
        <f t="shared" si="168"/>
        <v>2.7053554792515107E-5</v>
      </c>
      <c r="M2663" s="31">
        <f t="shared" si="169"/>
        <v>7.5846442545715885E-5</v>
      </c>
    </row>
    <row r="2664" spans="1:13" x14ac:dyDescent="0.2">
      <c r="A2664" t="s">
        <v>435</v>
      </c>
      <c r="B2664" s="28">
        <v>53030183000</v>
      </c>
      <c r="C2664" s="28" t="str">
        <f>_xlfn.XLOOKUP(E2664,Crosswalk!$C$3:$C$3275,Crosswalk!$B$3:$B$3275)</f>
        <v>GA</v>
      </c>
      <c r="D2664" s="28" t="str" cm="1">
        <f t="array" ref="D2664">_xlfn.XLOOKUP(C2664,_xlfn.ANCHORARRAY($O$2),$P$2:$P$51)</f>
        <v>Georgia</v>
      </c>
      <c r="E2664" t="s">
        <v>2963</v>
      </c>
      <c r="F2664" s="28">
        <v>435836</v>
      </c>
      <c r="G2664" s="28">
        <v>1006855</v>
      </c>
      <c r="H2664" s="28">
        <v>3177119</v>
      </c>
      <c r="I2664" s="28">
        <v>4619810</v>
      </c>
      <c r="J2664" s="31">
        <f t="shared" si="166"/>
        <v>8.2186403165910245E-6</v>
      </c>
      <c r="K2664" s="31">
        <f t="shared" si="167"/>
        <v>1.8986451545905472E-5</v>
      </c>
      <c r="L2664" s="31">
        <f t="shared" si="168"/>
        <v>5.991152246259456E-5</v>
      </c>
      <c r="M2664" s="31">
        <f t="shared" si="169"/>
        <v>8.7116614325091052E-5</v>
      </c>
    </row>
    <row r="2665" spans="1:13" x14ac:dyDescent="0.2">
      <c r="A2665" t="s">
        <v>112</v>
      </c>
      <c r="B2665" s="28">
        <v>813025000</v>
      </c>
      <c r="C2665" s="28" t="str">
        <f>_xlfn.XLOOKUP(E2665,Crosswalk!$C$3:$C$3275,Crosswalk!$B$3:$B$3275)</f>
        <v>GA</v>
      </c>
      <c r="D2665" s="28" t="str" cm="1">
        <f t="array" ref="D2665">_xlfn.XLOOKUP(C2665,_xlfn.ANCHORARRAY($O$2),$P$2:$P$51)</f>
        <v>Georgia</v>
      </c>
      <c r="E2665" t="s">
        <v>2961</v>
      </c>
      <c r="F2665" s="28">
        <v>37559</v>
      </c>
      <c r="G2665" s="28">
        <v>128151</v>
      </c>
      <c r="H2665" s="28">
        <v>195807</v>
      </c>
      <c r="I2665" s="28">
        <v>361517</v>
      </c>
      <c r="J2665" s="31">
        <f t="shared" si="166"/>
        <v>4.619661142031303E-5</v>
      </c>
      <c r="K2665" s="31">
        <f t="shared" si="167"/>
        <v>1.5762245933396881E-4</v>
      </c>
      <c r="L2665" s="31">
        <f t="shared" si="168"/>
        <v>2.4083761261953815E-4</v>
      </c>
      <c r="M2665" s="31">
        <f t="shared" si="169"/>
        <v>4.4465668337381997E-4</v>
      </c>
    </row>
    <row r="2666" spans="1:13" x14ac:dyDescent="0.2">
      <c r="A2666" t="s">
        <v>434</v>
      </c>
      <c r="B2666" s="28">
        <v>632160000</v>
      </c>
      <c r="C2666" s="28" t="str">
        <f>_xlfn.XLOOKUP(E2666,Crosswalk!$C$3:$C$3275,Crosswalk!$B$3:$B$3275)</f>
        <v>GA</v>
      </c>
      <c r="D2666" s="28" t="str" cm="1">
        <f t="array" ref="D2666">_xlfn.XLOOKUP(C2666,_xlfn.ANCHORARRAY($O$2),$P$2:$P$51)</f>
        <v>Georgia</v>
      </c>
      <c r="E2666" t="s">
        <v>2960</v>
      </c>
      <c r="F2666" s="28">
        <v>5081</v>
      </c>
      <c r="G2666" s="28">
        <v>69806</v>
      </c>
      <c r="H2666" s="28">
        <v>72412</v>
      </c>
      <c r="I2666" s="28">
        <v>147299</v>
      </c>
      <c r="J2666" s="31">
        <f t="shared" si="166"/>
        <v>8.0375221462920775E-6</v>
      </c>
      <c r="K2666" s="31">
        <f t="shared" si="167"/>
        <v>1.104245760566945E-4</v>
      </c>
      <c r="L2666" s="31">
        <f t="shared" si="168"/>
        <v>1.1454695013920527E-4</v>
      </c>
      <c r="M2666" s="31">
        <f t="shared" si="169"/>
        <v>2.3300904834219185E-4</v>
      </c>
    </row>
    <row r="2667" spans="1:13" x14ac:dyDescent="0.2">
      <c r="A2667" t="s">
        <v>433</v>
      </c>
      <c r="B2667" s="28">
        <v>2502149000</v>
      </c>
      <c r="C2667" s="28" t="str">
        <f>_xlfn.XLOOKUP(E2667,Crosswalk!$C$3:$C$3275,Crosswalk!$B$3:$B$3275)</f>
        <v>GA</v>
      </c>
      <c r="D2667" s="28" t="str" cm="1">
        <f t="array" ref="D2667">_xlfn.XLOOKUP(C2667,_xlfn.ANCHORARRAY($O$2),$P$2:$P$51)</f>
        <v>Georgia</v>
      </c>
      <c r="E2667" t="s">
        <v>2958</v>
      </c>
      <c r="F2667" s="28">
        <v>13659</v>
      </c>
      <c r="G2667" s="28">
        <v>131406</v>
      </c>
      <c r="H2667" s="28">
        <v>212714</v>
      </c>
      <c r="I2667" s="28">
        <v>357779</v>
      </c>
      <c r="J2667" s="31">
        <f t="shared" si="166"/>
        <v>5.4589075230931489E-6</v>
      </c>
      <c r="K2667" s="31">
        <f t="shared" si="167"/>
        <v>5.2517256166599189E-5</v>
      </c>
      <c r="L2667" s="31">
        <f t="shared" si="168"/>
        <v>8.501252323502717E-5</v>
      </c>
      <c r="M2667" s="31">
        <f t="shared" si="169"/>
        <v>1.4298868692471951E-4</v>
      </c>
    </row>
    <row r="2668" spans="1:13" x14ac:dyDescent="0.2">
      <c r="A2668" t="s">
        <v>432</v>
      </c>
      <c r="B2668" s="28">
        <v>4371694000</v>
      </c>
      <c r="C2668" s="28" t="str">
        <f>_xlfn.XLOOKUP(E2668,Crosswalk!$C$3:$C$3275,Crosswalk!$B$3:$B$3275)</f>
        <v>GA</v>
      </c>
      <c r="D2668" s="28" t="str" cm="1">
        <f t="array" ref="D2668">_xlfn.XLOOKUP(C2668,_xlfn.ANCHORARRAY($O$2),$P$2:$P$51)</f>
        <v>Georgia</v>
      </c>
      <c r="E2668" t="s">
        <v>2956</v>
      </c>
      <c r="F2668" s="28">
        <v>39080</v>
      </c>
      <c r="G2668" s="28">
        <v>139568</v>
      </c>
      <c r="H2668" s="28">
        <v>327895</v>
      </c>
      <c r="I2668" s="28">
        <v>506543</v>
      </c>
      <c r="J2668" s="31">
        <f t="shared" si="166"/>
        <v>8.9393264944893223E-6</v>
      </c>
      <c r="K2668" s="31">
        <f t="shared" si="167"/>
        <v>3.1925381785641902E-5</v>
      </c>
      <c r="L2668" s="31">
        <f t="shared" si="168"/>
        <v>7.5004105959840744E-5</v>
      </c>
      <c r="M2668" s="31">
        <f t="shared" si="169"/>
        <v>1.1586881423997197E-4</v>
      </c>
    </row>
    <row r="2669" spans="1:13" x14ac:dyDescent="0.2">
      <c r="A2669" t="s">
        <v>431</v>
      </c>
      <c r="B2669" s="28">
        <v>33378000</v>
      </c>
      <c r="C2669" s="28" t="str">
        <f>_xlfn.XLOOKUP(E2669,Crosswalk!$C$3:$C$3275,Crosswalk!$B$3:$B$3275)</f>
        <v>GA</v>
      </c>
      <c r="D2669" s="28" t="str" cm="1">
        <f t="array" ref="D2669">_xlfn.XLOOKUP(C2669,_xlfn.ANCHORARRAY($O$2),$P$2:$P$51)</f>
        <v>Georgia</v>
      </c>
      <c r="E2669" t="s">
        <v>2954</v>
      </c>
      <c r="F2669" s="28">
        <v>436</v>
      </c>
      <c r="G2669" s="28">
        <v>1787</v>
      </c>
      <c r="H2669" s="28">
        <v>200</v>
      </c>
      <c r="I2669" s="28">
        <v>2423</v>
      </c>
      <c r="J2669" s="31">
        <f t="shared" si="166"/>
        <v>1.3062496255018276E-5</v>
      </c>
      <c r="K2669" s="31">
        <f t="shared" si="167"/>
        <v>5.3538258733297382E-5</v>
      </c>
      <c r="L2669" s="31">
        <f t="shared" si="168"/>
        <v>5.9919707591826956E-6</v>
      </c>
      <c r="M2669" s="31">
        <f t="shared" si="169"/>
        <v>7.2592725747498352E-5</v>
      </c>
    </row>
    <row r="2670" spans="1:13" x14ac:dyDescent="0.2">
      <c r="A2670" t="s">
        <v>430</v>
      </c>
      <c r="B2670" s="28">
        <v>1001365000</v>
      </c>
      <c r="C2670" s="28" t="str">
        <f>_xlfn.XLOOKUP(E2670,Crosswalk!$C$3:$C$3275,Crosswalk!$B$3:$B$3275)</f>
        <v>GA</v>
      </c>
      <c r="D2670" s="28" t="str" cm="1">
        <f t="array" ref="D2670">_xlfn.XLOOKUP(C2670,_xlfn.ANCHORARRAY($O$2),$P$2:$P$51)</f>
        <v>Georgia</v>
      </c>
      <c r="E2670" t="s">
        <v>2952</v>
      </c>
      <c r="F2670" s="28">
        <v>44697</v>
      </c>
      <c r="G2670" s="28">
        <v>214711</v>
      </c>
      <c r="H2670" s="28">
        <v>17217</v>
      </c>
      <c r="I2670" s="28">
        <v>276625</v>
      </c>
      <c r="J2670" s="31">
        <f t="shared" si="166"/>
        <v>4.4636071762044811E-5</v>
      </c>
      <c r="K2670" s="31">
        <f t="shared" si="167"/>
        <v>2.1441831899457242E-4</v>
      </c>
      <c r="L2670" s="31">
        <f t="shared" si="168"/>
        <v>1.7193530830416481E-5</v>
      </c>
      <c r="M2670" s="31">
        <f t="shared" si="169"/>
        <v>2.7624792158703371E-4</v>
      </c>
    </row>
    <row r="2671" spans="1:13" x14ac:dyDescent="0.2">
      <c r="A2671" t="s">
        <v>180</v>
      </c>
      <c r="B2671" s="28">
        <v>195682693000</v>
      </c>
      <c r="C2671" s="28" t="str">
        <f>_xlfn.XLOOKUP(E2671,Crosswalk!$C$3:$C$3275,Crosswalk!$B$3:$B$3275)</f>
        <v>GA</v>
      </c>
      <c r="D2671" s="28" t="str" cm="1">
        <f t="array" ref="D2671">_xlfn.XLOOKUP(C2671,_xlfn.ANCHORARRAY($O$2),$P$2:$P$51)</f>
        <v>Georgia</v>
      </c>
      <c r="E2671" t="s">
        <v>2950</v>
      </c>
      <c r="F2671" s="28">
        <v>3656458</v>
      </c>
      <c r="G2671" s="28">
        <v>4358274</v>
      </c>
      <c r="H2671" s="28">
        <v>32885969</v>
      </c>
      <c r="I2671" s="28">
        <v>40900701</v>
      </c>
      <c r="J2671" s="31">
        <f t="shared" si="166"/>
        <v>1.8685648403254548E-5</v>
      </c>
      <c r="K2671" s="31">
        <f t="shared" si="167"/>
        <v>2.227214851340992E-5</v>
      </c>
      <c r="L2671" s="31">
        <f t="shared" si="168"/>
        <v>1.680576268438824E-4</v>
      </c>
      <c r="M2671" s="31">
        <f t="shared" si="169"/>
        <v>2.0901542376054687E-4</v>
      </c>
    </row>
    <row r="2672" spans="1:13" x14ac:dyDescent="0.2">
      <c r="A2672" t="s">
        <v>110</v>
      </c>
      <c r="B2672" s="28">
        <v>1076417000</v>
      </c>
      <c r="C2672" s="28" t="str">
        <f>_xlfn.XLOOKUP(E2672,Crosswalk!$C$3:$C$3275,Crosswalk!$B$3:$B$3275)</f>
        <v>GA</v>
      </c>
      <c r="D2672" s="28" t="str" cm="1">
        <f t="array" ref="D2672">_xlfn.XLOOKUP(C2672,_xlfn.ANCHORARRAY($O$2),$P$2:$P$51)</f>
        <v>Georgia</v>
      </c>
      <c r="E2672" t="s">
        <v>2949</v>
      </c>
      <c r="F2672" s="28">
        <v>14822</v>
      </c>
      <c r="G2672" s="28">
        <v>44573</v>
      </c>
      <c r="H2672" s="28">
        <v>38940</v>
      </c>
      <c r="I2672" s="28">
        <v>98335</v>
      </c>
      <c r="J2672" s="31">
        <f t="shared" si="166"/>
        <v>1.3769756516294336E-5</v>
      </c>
      <c r="K2672" s="31">
        <f t="shared" si="167"/>
        <v>4.1408673404451993E-5</v>
      </c>
      <c r="L2672" s="31">
        <f t="shared" si="168"/>
        <v>3.6175571363142723E-5</v>
      </c>
      <c r="M2672" s="31">
        <f t="shared" si="169"/>
        <v>9.1354001283889044E-5</v>
      </c>
    </row>
    <row r="2673" spans="1:13" x14ac:dyDescent="0.2">
      <c r="A2673" t="s">
        <v>429</v>
      </c>
      <c r="B2673" s="28">
        <v>11624043000</v>
      </c>
      <c r="C2673" s="28" t="str">
        <f>_xlfn.XLOOKUP(E2673,Crosswalk!$C$3:$C$3275,Crosswalk!$B$3:$B$3275)</f>
        <v>GA</v>
      </c>
      <c r="D2673" s="28" t="str" cm="1">
        <f t="array" ref="D2673">_xlfn.XLOOKUP(C2673,_xlfn.ANCHORARRAY($O$2),$P$2:$P$51)</f>
        <v>Georgia</v>
      </c>
      <c r="E2673" t="s">
        <v>2948</v>
      </c>
      <c r="F2673" s="28">
        <v>236506</v>
      </c>
      <c r="G2673" s="28">
        <v>1303734</v>
      </c>
      <c r="H2673" s="28">
        <v>2252074</v>
      </c>
      <c r="I2673" s="28">
        <v>3792314</v>
      </c>
      <c r="J2673" s="31">
        <f t="shared" si="166"/>
        <v>2.0346277108575735E-5</v>
      </c>
      <c r="K2673" s="31">
        <f t="shared" si="167"/>
        <v>1.1215839445879544E-4</v>
      </c>
      <c r="L2673" s="31">
        <f t="shared" si="168"/>
        <v>1.9374274510168278E-4</v>
      </c>
      <c r="M2673" s="31">
        <f t="shared" si="169"/>
        <v>3.2624741666905396E-4</v>
      </c>
    </row>
    <row r="2674" spans="1:13" x14ac:dyDescent="0.2">
      <c r="A2674" t="s">
        <v>428</v>
      </c>
      <c r="B2674" s="28">
        <v>4188604000</v>
      </c>
      <c r="C2674" s="28" t="str">
        <f>_xlfn.XLOOKUP(E2674,Crosswalk!$C$3:$C$3275,Crosswalk!$B$3:$B$3275)</f>
        <v>GA</v>
      </c>
      <c r="D2674" s="28" t="str" cm="1">
        <f t="array" ref="D2674">_xlfn.XLOOKUP(C2674,_xlfn.ANCHORARRAY($O$2),$P$2:$P$51)</f>
        <v>Georgia</v>
      </c>
      <c r="E2674" t="s">
        <v>2944</v>
      </c>
      <c r="F2674" s="28">
        <v>30289</v>
      </c>
      <c r="G2674" s="28">
        <v>137136</v>
      </c>
      <c r="H2674" s="28">
        <v>13897</v>
      </c>
      <c r="I2674" s="28">
        <v>181322</v>
      </c>
      <c r="J2674" s="31">
        <f t="shared" si="166"/>
        <v>7.2312875602468028E-6</v>
      </c>
      <c r="K2674" s="31">
        <f t="shared" si="167"/>
        <v>3.2740263820595119E-5</v>
      </c>
      <c r="L2674" s="31">
        <f t="shared" si="168"/>
        <v>3.3178118533048242E-6</v>
      </c>
      <c r="M2674" s="31">
        <f t="shared" si="169"/>
        <v>4.3289363234146745E-5</v>
      </c>
    </row>
    <row r="2675" spans="1:13" x14ac:dyDescent="0.2">
      <c r="A2675" t="s">
        <v>109</v>
      </c>
      <c r="B2675" s="28">
        <v>5766885000</v>
      </c>
      <c r="C2675" s="28" t="str">
        <f>_xlfn.XLOOKUP(E2675,Crosswalk!$C$3:$C$3275,Crosswalk!$B$3:$B$3275)</f>
        <v>GA</v>
      </c>
      <c r="D2675" s="28" t="str" cm="1">
        <f t="array" ref="D2675">_xlfn.XLOOKUP(C2675,_xlfn.ANCHORARRAY($O$2),$P$2:$P$51)</f>
        <v>Georgia</v>
      </c>
      <c r="E2675" t="s">
        <v>2942</v>
      </c>
      <c r="F2675" s="28">
        <v>73763</v>
      </c>
      <c r="G2675" s="28">
        <v>138405</v>
      </c>
      <c r="H2675" s="28">
        <v>514719</v>
      </c>
      <c r="I2675" s="28">
        <v>726887</v>
      </c>
      <c r="J2675" s="31">
        <f t="shared" si="166"/>
        <v>1.2790787400823842E-5</v>
      </c>
      <c r="K2675" s="31">
        <f t="shared" si="167"/>
        <v>2.3999958383078561E-5</v>
      </c>
      <c r="L2675" s="31">
        <f t="shared" si="168"/>
        <v>8.925425077836648E-5</v>
      </c>
      <c r="M2675" s="31">
        <f t="shared" si="169"/>
        <v>1.2604499656226889E-4</v>
      </c>
    </row>
    <row r="2676" spans="1:13" x14ac:dyDescent="0.2">
      <c r="A2676" t="s">
        <v>427</v>
      </c>
      <c r="B2676" s="28">
        <v>849442000</v>
      </c>
      <c r="C2676" s="28" t="str">
        <f>_xlfn.XLOOKUP(E2676,Crosswalk!$C$3:$C$3275,Crosswalk!$B$3:$B$3275)</f>
        <v>GA</v>
      </c>
      <c r="D2676" s="28" t="str" cm="1">
        <f t="array" ref="D2676">_xlfn.XLOOKUP(C2676,_xlfn.ANCHORARRAY($O$2),$P$2:$P$51)</f>
        <v>Georgia</v>
      </c>
      <c r="E2676" t="s">
        <v>2941</v>
      </c>
      <c r="F2676" s="28">
        <v>16387</v>
      </c>
      <c r="G2676" s="28">
        <v>44566</v>
      </c>
      <c r="H2676" s="28">
        <v>8063</v>
      </c>
      <c r="I2676" s="28">
        <v>69016</v>
      </c>
      <c r="J2676" s="31">
        <f t="shared" si="166"/>
        <v>1.929148782377137E-5</v>
      </c>
      <c r="K2676" s="31">
        <f t="shared" si="167"/>
        <v>5.2465029984389754E-5</v>
      </c>
      <c r="L2676" s="31">
        <f t="shared" si="168"/>
        <v>9.4921136463702058E-6</v>
      </c>
      <c r="M2676" s="31">
        <f t="shared" si="169"/>
        <v>8.1248631454531328E-5</v>
      </c>
    </row>
    <row r="2677" spans="1:13" x14ac:dyDescent="0.2">
      <c r="A2677" t="s">
        <v>426</v>
      </c>
      <c r="B2677" s="28">
        <v>396326000</v>
      </c>
      <c r="C2677" s="28" t="str">
        <f>_xlfn.XLOOKUP(E2677,Crosswalk!$C$3:$C$3275,Crosswalk!$B$3:$B$3275)</f>
        <v>GA</v>
      </c>
      <c r="D2677" s="28" t="str" cm="1">
        <f t="array" ref="D2677">_xlfn.XLOOKUP(C2677,_xlfn.ANCHORARRAY($O$2),$P$2:$P$51)</f>
        <v>Georgia</v>
      </c>
      <c r="E2677" t="s">
        <v>2939</v>
      </c>
      <c r="F2677" s="28">
        <v>450</v>
      </c>
      <c r="G2677" s="28">
        <v>25542</v>
      </c>
      <c r="H2677" s="28">
        <v>29186</v>
      </c>
      <c r="I2677" s="28">
        <v>55178</v>
      </c>
      <c r="J2677" s="31">
        <f t="shared" si="166"/>
        <v>1.1354289145804211E-6</v>
      </c>
      <c r="K2677" s="31">
        <f t="shared" si="167"/>
        <v>6.4446945191584708E-5</v>
      </c>
      <c r="L2677" s="31">
        <f t="shared" si="168"/>
        <v>7.3641396224320384E-5</v>
      </c>
      <c r="M2677" s="31">
        <f t="shared" si="169"/>
        <v>1.3922377033048552E-4</v>
      </c>
    </row>
    <row r="2678" spans="1:13" x14ac:dyDescent="0.2">
      <c r="A2678" t="s">
        <v>425</v>
      </c>
      <c r="B2678" s="28">
        <v>709568000</v>
      </c>
      <c r="C2678" s="28" t="str">
        <f>_xlfn.XLOOKUP(E2678,Crosswalk!$C$3:$C$3275,Crosswalk!$B$3:$B$3275)</f>
        <v>GA</v>
      </c>
      <c r="D2678" s="28" t="str" cm="1">
        <f t="array" ref="D2678">_xlfn.XLOOKUP(C2678,_xlfn.ANCHORARRAY($O$2),$P$2:$P$51)</f>
        <v>Georgia</v>
      </c>
      <c r="E2678" t="s">
        <v>2937</v>
      </c>
      <c r="F2678" s="28">
        <v>4825</v>
      </c>
      <c r="G2678" s="28">
        <v>15088</v>
      </c>
      <c r="H2678" s="28">
        <v>72339</v>
      </c>
      <c r="I2678" s="28">
        <v>92252</v>
      </c>
      <c r="J2678" s="31">
        <f t="shared" si="166"/>
        <v>6.7999120591683958E-6</v>
      </c>
      <c r="K2678" s="31">
        <f t="shared" si="167"/>
        <v>2.12636421033643E-5</v>
      </c>
      <c r="L2678" s="31">
        <f t="shared" si="168"/>
        <v>1.0194794579236944E-4</v>
      </c>
      <c r="M2678" s="31">
        <f t="shared" si="169"/>
        <v>1.3001149995490213E-4</v>
      </c>
    </row>
    <row r="2679" spans="1:13" x14ac:dyDescent="0.2">
      <c r="A2679" t="s">
        <v>292</v>
      </c>
      <c r="B2679" s="28">
        <v>711424000</v>
      </c>
      <c r="C2679" s="28" t="str">
        <f>_xlfn.XLOOKUP(E2679,Crosswalk!$C$3:$C$3275,Crosswalk!$B$3:$B$3275)</f>
        <v>GA</v>
      </c>
      <c r="D2679" s="28" t="str" cm="1">
        <f t="array" ref="D2679">_xlfn.XLOOKUP(C2679,_xlfn.ANCHORARRAY($O$2),$P$2:$P$51)</f>
        <v>Georgia</v>
      </c>
      <c r="E2679" t="s">
        <v>2935</v>
      </c>
      <c r="F2679" s="28">
        <v>4706</v>
      </c>
      <c r="G2679" s="28">
        <v>21376</v>
      </c>
      <c r="H2679" s="28">
        <v>20238</v>
      </c>
      <c r="I2679" s="28">
        <v>46320</v>
      </c>
      <c r="J2679" s="31">
        <f t="shared" si="166"/>
        <v>6.6149019431450162E-6</v>
      </c>
      <c r="K2679" s="31">
        <f t="shared" si="167"/>
        <v>3.0046779417056496E-5</v>
      </c>
      <c r="L2679" s="31">
        <f t="shared" si="168"/>
        <v>2.8447170744872255E-5</v>
      </c>
      <c r="M2679" s="31">
        <f t="shared" si="169"/>
        <v>6.5108852105073771E-5</v>
      </c>
    </row>
    <row r="2680" spans="1:13" x14ac:dyDescent="0.2">
      <c r="A2680" t="s">
        <v>424</v>
      </c>
      <c r="B2680" s="28">
        <v>2177896000</v>
      </c>
      <c r="C2680" s="28" t="str">
        <f>_xlfn.XLOOKUP(E2680,Crosswalk!$C$3:$C$3275,Crosswalk!$B$3:$B$3275)</f>
        <v>GA</v>
      </c>
      <c r="D2680" s="28" t="str" cm="1">
        <f t="array" ref="D2680">_xlfn.XLOOKUP(C2680,_xlfn.ANCHORARRAY($O$2),$P$2:$P$51)</f>
        <v>Georgia</v>
      </c>
      <c r="E2680" t="s">
        <v>2934</v>
      </c>
      <c r="F2680" s="28">
        <v>1813</v>
      </c>
      <c r="G2680" s="28">
        <v>21484</v>
      </c>
      <c r="H2680" s="28">
        <v>53109</v>
      </c>
      <c r="I2680" s="28">
        <v>76406</v>
      </c>
      <c r="J2680" s="31">
        <f t="shared" si="166"/>
        <v>8.3245480959605046E-7</v>
      </c>
      <c r="K2680" s="31">
        <f t="shared" si="167"/>
        <v>9.8645665357758125E-6</v>
      </c>
      <c r="L2680" s="31">
        <f t="shared" si="168"/>
        <v>2.4385461932066546E-5</v>
      </c>
      <c r="M2680" s="31">
        <f t="shared" si="169"/>
        <v>3.5082483277438407E-5</v>
      </c>
    </row>
    <row r="2681" spans="1:13" x14ac:dyDescent="0.2">
      <c r="A2681" t="s">
        <v>423</v>
      </c>
      <c r="B2681" s="28">
        <v>40087000</v>
      </c>
      <c r="C2681" s="28" t="str">
        <f>_xlfn.XLOOKUP(E2681,Crosswalk!$C$3:$C$3275,Crosswalk!$B$3:$B$3275)</f>
        <v>GA</v>
      </c>
      <c r="D2681" s="28" t="str" cm="1">
        <f t="array" ref="D2681">_xlfn.XLOOKUP(C2681,_xlfn.ANCHORARRAY($O$2),$P$2:$P$51)</f>
        <v>Georgia</v>
      </c>
      <c r="E2681" t="s">
        <v>2932</v>
      </c>
      <c r="F2681" s="28">
        <v>175</v>
      </c>
      <c r="G2681" s="28">
        <v>3615</v>
      </c>
      <c r="H2681" s="28">
        <v>23968</v>
      </c>
      <c r="I2681" s="28">
        <v>27758</v>
      </c>
      <c r="J2681" s="31">
        <f t="shared" si="166"/>
        <v>4.3655050265672167E-6</v>
      </c>
      <c r="K2681" s="31">
        <f t="shared" si="167"/>
        <v>9.017886097737421E-5</v>
      </c>
      <c r="L2681" s="31">
        <f t="shared" si="168"/>
        <v>5.9789956843864591E-4</v>
      </c>
      <c r="M2681" s="31">
        <f t="shared" si="169"/>
        <v>6.9244393444258738E-4</v>
      </c>
    </row>
    <row r="2682" spans="1:13" x14ac:dyDescent="0.2">
      <c r="A2682" t="s">
        <v>422</v>
      </c>
      <c r="B2682" s="28">
        <v>498268000</v>
      </c>
      <c r="C2682" s="28" t="str">
        <f>_xlfn.XLOOKUP(E2682,Crosswalk!$C$3:$C$3275,Crosswalk!$B$3:$B$3275)</f>
        <v>GA</v>
      </c>
      <c r="D2682" s="28" t="str" cm="1">
        <f t="array" ref="D2682">_xlfn.XLOOKUP(C2682,_xlfn.ANCHORARRAY($O$2),$P$2:$P$51)</f>
        <v>Georgia</v>
      </c>
      <c r="E2682" t="s">
        <v>2930</v>
      </c>
      <c r="F2682" s="28">
        <v>4000</v>
      </c>
      <c r="G2682" s="28">
        <v>7481</v>
      </c>
      <c r="H2682" s="28">
        <v>70682</v>
      </c>
      <c r="I2682" s="28">
        <v>82163</v>
      </c>
      <c r="J2682" s="31">
        <f t="shared" si="166"/>
        <v>8.027808328048359E-6</v>
      </c>
      <c r="K2682" s="31">
        <f t="shared" si="167"/>
        <v>1.5014008525532445E-5</v>
      </c>
      <c r="L2682" s="31">
        <f t="shared" si="168"/>
        <v>1.4185538706077853E-4</v>
      </c>
      <c r="M2682" s="31">
        <f t="shared" si="169"/>
        <v>1.6489720391435933E-4</v>
      </c>
    </row>
    <row r="2683" spans="1:13" x14ac:dyDescent="0.2">
      <c r="A2683" t="s">
        <v>290</v>
      </c>
      <c r="B2683" s="28">
        <v>5453077000</v>
      </c>
      <c r="C2683" s="28" t="str">
        <f>_xlfn.XLOOKUP(E2683,Crosswalk!$C$3:$C$3275,Crosswalk!$B$3:$B$3275)</f>
        <v>GA</v>
      </c>
      <c r="D2683" s="28" t="str" cm="1">
        <f t="array" ref="D2683">_xlfn.XLOOKUP(C2683,_xlfn.ANCHORARRAY($O$2),$P$2:$P$51)</f>
        <v>Georgia</v>
      </c>
      <c r="E2683" t="s">
        <v>2928</v>
      </c>
      <c r="F2683" s="28">
        <v>59198</v>
      </c>
      <c r="G2683" s="28">
        <v>268218</v>
      </c>
      <c r="H2683" s="28">
        <v>18574</v>
      </c>
      <c r="I2683" s="28">
        <v>345990</v>
      </c>
      <c r="J2683" s="31">
        <f t="shared" si="166"/>
        <v>1.0855889252985057E-5</v>
      </c>
      <c r="K2683" s="31">
        <f t="shared" si="167"/>
        <v>4.9186541836838173E-5</v>
      </c>
      <c r="L2683" s="31">
        <f t="shared" si="168"/>
        <v>3.4061503257702026E-6</v>
      </c>
      <c r="M2683" s="31">
        <f t="shared" si="169"/>
        <v>6.3448581415593438E-5</v>
      </c>
    </row>
    <row r="2684" spans="1:13" x14ac:dyDescent="0.2">
      <c r="A2684" t="s">
        <v>421</v>
      </c>
      <c r="B2684" s="28">
        <v>4850153000</v>
      </c>
      <c r="C2684" s="28" t="str">
        <f>_xlfn.XLOOKUP(E2684,Crosswalk!$C$3:$C$3275,Crosswalk!$B$3:$B$3275)</f>
        <v>GA</v>
      </c>
      <c r="D2684" s="28" t="str" cm="1">
        <f t="array" ref="D2684">_xlfn.XLOOKUP(C2684,_xlfn.ANCHORARRAY($O$2),$P$2:$P$51)</f>
        <v>Georgia</v>
      </c>
      <c r="E2684" t="s">
        <v>2925</v>
      </c>
      <c r="F2684" s="28">
        <v>29758</v>
      </c>
      <c r="G2684" s="28">
        <v>64190</v>
      </c>
      <c r="H2684" s="28">
        <v>150713</v>
      </c>
      <c r="I2684" s="28">
        <v>244661</v>
      </c>
      <c r="J2684" s="31">
        <f t="shared" si="166"/>
        <v>6.1354765509459188E-6</v>
      </c>
      <c r="K2684" s="31">
        <f t="shared" si="167"/>
        <v>1.323463404144158E-5</v>
      </c>
      <c r="L2684" s="31">
        <f t="shared" si="168"/>
        <v>3.1073865092503267E-5</v>
      </c>
      <c r="M2684" s="31">
        <f t="shared" si="169"/>
        <v>5.0443975684890768E-5</v>
      </c>
    </row>
    <row r="2685" spans="1:13" x14ac:dyDescent="0.2">
      <c r="A2685" t="s">
        <v>420</v>
      </c>
      <c r="B2685" s="28">
        <v>371694000</v>
      </c>
      <c r="C2685" s="28" t="str">
        <f>_xlfn.XLOOKUP(E2685,Crosswalk!$C$3:$C$3275,Crosswalk!$B$3:$B$3275)</f>
        <v>GA</v>
      </c>
      <c r="D2685" s="28" t="str" cm="1">
        <f t="array" ref="D2685">_xlfn.XLOOKUP(C2685,_xlfn.ANCHORARRAY($O$2),$P$2:$P$51)</f>
        <v>Georgia</v>
      </c>
      <c r="E2685" t="s">
        <v>2923</v>
      </c>
      <c r="F2685" s="28">
        <v>985</v>
      </c>
      <c r="G2685" s="28">
        <v>27297</v>
      </c>
      <c r="H2685" s="28">
        <v>16334</v>
      </c>
      <c r="I2685" s="28">
        <v>44616</v>
      </c>
      <c r="J2685" s="31">
        <f t="shared" si="166"/>
        <v>2.650029325197609E-6</v>
      </c>
      <c r="K2685" s="31">
        <f t="shared" si="167"/>
        <v>7.3439442121745301E-5</v>
      </c>
      <c r="L2685" s="31">
        <f t="shared" si="168"/>
        <v>4.3944750251551007E-5</v>
      </c>
      <c r="M2685" s="31">
        <f t="shared" si="169"/>
        <v>1.2003422169849392E-4</v>
      </c>
    </row>
    <row r="2686" spans="1:13" x14ac:dyDescent="0.2">
      <c r="A2686" t="s">
        <v>419</v>
      </c>
      <c r="B2686" s="28">
        <v>405038000</v>
      </c>
      <c r="C2686" s="28" t="str">
        <f>_xlfn.XLOOKUP(E2686,Crosswalk!$C$3:$C$3275,Crosswalk!$B$3:$B$3275)</f>
        <v>GA</v>
      </c>
      <c r="D2686" s="28" t="str" cm="1">
        <f t="array" ref="D2686">_xlfn.XLOOKUP(C2686,_xlfn.ANCHORARRAY($O$2),$P$2:$P$51)</f>
        <v>Georgia</v>
      </c>
      <c r="E2686" t="s">
        <v>2921</v>
      </c>
      <c r="F2686" s="28">
        <v>1930</v>
      </c>
      <c r="G2686" s="28">
        <v>16399</v>
      </c>
      <c r="H2686" s="28">
        <v>1923</v>
      </c>
      <c r="I2686" s="28">
        <v>20252</v>
      </c>
      <c r="J2686" s="31">
        <f t="shared" si="166"/>
        <v>4.7649850137517958E-6</v>
      </c>
      <c r="K2686" s="31">
        <f t="shared" si="167"/>
        <v>4.0487559191977046E-5</v>
      </c>
      <c r="L2686" s="31">
        <f t="shared" si="168"/>
        <v>4.7477026846863748E-6</v>
      </c>
      <c r="M2686" s="31">
        <f t="shared" si="169"/>
        <v>5.0000246890415219E-5</v>
      </c>
    </row>
    <row r="2687" spans="1:13" x14ac:dyDescent="0.2">
      <c r="A2687" t="s">
        <v>7941</v>
      </c>
      <c r="B2687" s="28">
        <v>44206311000</v>
      </c>
      <c r="C2687" s="28" t="str">
        <f>_xlfn.XLOOKUP(E2687,Crosswalk!$C$3:$C$3275,Crosswalk!$B$3:$B$3275)</f>
        <v>GA</v>
      </c>
      <c r="D2687" s="28" t="str" cm="1">
        <f t="array" ref="D2687">_xlfn.XLOOKUP(C2687,_xlfn.ANCHORARRAY($O$2),$P$2:$P$51)</f>
        <v>Georgia</v>
      </c>
      <c r="E2687" t="s">
        <v>2919</v>
      </c>
      <c r="F2687" s="28">
        <v>2246903</v>
      </c>
      <c r="G2687" s="28">
        <v>1130526</v>
      </c>
      <c r="H2687" s="28">
        <v>214954</v>
      </c>
      <c r="I2687" s="28">
        <v>3592383</v>
      </c>
      <c r="J2687" s="31">
        <f t="shared" si="166"/>
        <v>5.0827652187489703E-5</v>
      </c>
      <c r="K2687" s="31">
        <f t="shared" si="167"/>
        <v>2.5573859804768599E-5</v>
      </c>
      <c r="L2687" s="31">
        <f t="shared" si="168"/>
        <v>4.8625183856666985E-6</v>
      </c>
      <c r="M2687" s="31">
        <f t="shared" si="169"/>
        <v>8.1264030377925002E-5</v>
      </c>
    </row>
    <row r="2688" spans="1:13" x14ac:dyDescent="0.2">
      <c r="A2688" t="s">
        <v>418</v>
      </c>
      <c r="B2688" s="28">
        <v>928092000</v>
      </c>
      <c r="C2688" s="28" t="str">
        <f>_xlfn.XLOOKUP(E2688,Crosswalk!$C$3:$C$3275,Crosswalk!$B$3:$B$3275)</f>
        <v>GA</v>
      </c>
      <c r="D2688" s="28" t="str" cm="1">
        <f t="array" ref="D2688">_xlfn.XLOOKUP(C2688,_xlfn.ANCHORARRAY($O$2),$P$2:$P$51)</f>
        <v>Georgia</v>
      </c>
      <c r="E2688" t="s">
        <v>2918</v>
      </c>
      <c r="F2688" s="28">
        <v>8227</v>
      </c>
      <c r="G2688" s="28">
        <v>10755</v>
      </c>
      <c r="H2688" s="28">
        <v>1500</v>
      </c>
      <c r="I2688" s="28">
        <v>20482</v>
      </c>
      <c r="J2688" s="31">
        <f t="shared" si="166"/>
        <v>8.8644229235894719E-6</v>
      </c>
      <c r="K2688" s="31">
        <f t="shared" si="167"/>
        <v>1.1588290815996689E-5</v>
      </c>
      <c r="L2688" s="31">
        <f t="shared" si="168"/>
        <v>1.6162190817289665E-6</v>
      </c>
      <c r="M2688" s="31">
        <f t="shared" si="169"/>
        <v>2.2068932821315129E-5</v>
      </c>
    </row>
    <row r="2689" spans="1:13" x14ac:dyDescent="0.2">
      <c r="A2689" t="s">
        <v>417</v>
      </c>
      <c r="B2689" s="28">
        <v>991104000</v>
      </c>
      <c r="C2689" s="28" t="str">
        <f>_xlfn.XLOOKUP(E2689,Crosswalk!$C$3:$C$3275,Crosswalk!$B$3:$B$3275)</f>
        <v>GA</v>
      </c>
      <c r="D2689" s="28" t="str" cm="1">
        <f t="array" ref="D2689">_xlfn.XLOOKUP(C2689,_xlfn.ANCHORARRAY($O$2),$P$2:$P$51)</f>
        <v>Georgia</v>
      </c>
      <c r="E2689" t="s">
        <v>2916</v>
      </c>
      <c r="F2689" s="28">
        <v>48790</v>
      </c>
      <c r="G2689" s="28">
        <v>145305</v>
      </c>
      <c r="H2689" s="28">
        <v>11270</v>
      </c>
      <c r="I2689" s="28">
        <v>205365</v>
      </c>
      <c r="J2689" s="31">
        <f t="shared" si="166"/>
        <v>4.9227931680227299E-5</v>
      </c>
      <c r="K2689" s="31">
        <f t="shared" si="167"/>
        <v>1.4660923576133281E-4</v>
      </c>
      <c r="L2689" s="31">
        <f t="shared" si="168"/>
        <v>1.1371157819966421E-5</v>
      </c>
      <c r="M2689" s="31">
        <f t="shared" si="169"/>
        <v>2.0720832526152655E-4</v>
      </c>
    </row>
    <row r="2690" spans="1:13" x14ac:dyDescent="0.2">
      <c r="A2690" t="s">
        <v>416</v>
      </c>
      <c r="B2690" s="28">
        <v>439507000</v>
      </c>
      <c r="C2690" s="28" t="str">
        <f>_xlfn.XLOOKUP(E2690,Crosswalk!$C$3:$C$3275,Crosswalk!$B$3:$B$3275)</f>
        <v>GA</v>
      </c>
      <c r="D2690" s="28" t="str" cm="1">
        <f t="array" ref="D2690">_xlfn.XLOOKUP(C2690,_xlfn.ANCHORARRAY($O$2),$P$2:$P$51)</f>
        <v>Georgia</v>
      </c>
      <c r="E2690" t="s">
        <v>2914</v>
      </c>
      <c r="F2690" s="28">
        <v>20110</v>
      </c>
      <c r="G2690" s="28">
        <v>28968</v>
      </c>
      <c r="H2690" s="28">
        <v>64831</v>
      </c>
      <c r="I2690" s="28">
        <v>113909</v>
      </c>
      <c r="J2690" s="31">
        <f t="shared" si="166"/>
        <v>4.5755812762936656E-5</v>
      </c>
      <c r="K2690" s="31">
        <f t="shared" si="167"/>
        <v>6.5910213034149631E-5</v>
      </c>
      <c r="L2690" s="31">
        <f t="shared" si="168"/>
        <v>1.4750845834082279E-4</v>
      </c>
      <c r="M2690" s="31">
        <f t="shared" si="169"/>
        <v>2.5917448413790905E-4</v>
      </c>
    </row>
    <row r="2691" spans="1:13" x14ac:dyDescent="0.2">
      <c r="A2691" t="s">
        <v>415</v>
      </c>
      <c r="B2691" s="28">
        <v>938077000</v>
      </c>
      <c r="C2691" s="28" t="str">
        <f>_xlfn.XLOOKUP(E2691,Crosswalk!$C$3:$C$3275,Crosswalk!$B$3:$B$3275)</f>
        <v>GA</v>
      </c>
      <c r="D2691" s="28" t="str" cm="1">
        <f t="array" ref="D2691">_xlfn.XLOOKUP(C2691,_xlfn.ANCHORARRAY($O$2),$P$2:$P$51)</f>
        <v>Georgia</v>
      </c>
      <c r="E2691" t="s">
        <v>2912</v>
      </c>
      <c r="F2691" s="28">
        <v>715</v>
      </c>
      <c r="G2691" s="28">
        <v>11693</v>
      </c>
      <c r="H2691" s="28">
        <v>9604</v>
      </c>
      <c r="I2691" s="28">
        <v>22012</v>
      </c>
      <c r="J2691" s="31">
        <f t="shared" ref="J2691:J2754" si="170">F2691/$B2691</f>
        <v>7.6219755947539483E-7</v>
      </c>
      <c r="K2691" s="31">
        <f t="shared" ref="K2691:K2754" si="171">G2691/$B2691</f>
        <v>1.2464861626497611E-5</v>
      </c>
      <c r="L2691" s="31">
        <f t="shared" ref="L2691:L2754" si="172">H2691/$B2691</f>
        <v>1.0237965540142228E-5</v>
      </c>
      <c r="M2691" s="31">
        <f t="shared" ref="M2691:M2754" si="173">I2691/$B2691</f>
        <v>2.3465024726115232E-5</v>
      </c>
    </row>
    <row r="2692" spans="1:13" x14ac:dyDescent="0.2">
      <c r="A2692" t="s">
        <v>174</v>
      </c>
      <c r="B2692" s="28">
        <v>158323000</v>
      </c>
      <c r="C2692" s="28" t="str">
        <f>_xlfn.XLOOKUP(E2692,Crosswalk!$C$3:$C$3275,Crosswalk!$B$3:$B$3275)</f>
        <v>GA</v>
      </c>
      <c r="D2692" s="28" t="str" cm="1">
        <f t="array" ref="D2692">_xlfn.XLOOKUP(C2692,_xlfn.ANCHORARRAY($O$2),$P$2:$P$51)</f>
        <v>Georgia</v>
      </c>
      <c r="E2692" t="s">
        <v>2910</v>
      </c>
      <c r="F2692" s="28">
        <v>2915</v>
      </c>
      <c r="G2692" s="28">
        <v>21904</v>
      </c>
      <c r="H2692" s="28">
        <v>41219</v>
      </c>
      <c r="I2692" s="28">
        <v>66038</v>
      </c>
      <c r="J2692" s="31">
        <f t="shared" si="170"/>
        <v>1.8411727923296046E-5</v>
      </c>
      <c r="K2692" s="31">
        <f t="shared" si="171"/>
        <v>1.3835008179481187E-4</v>
      </c>
      <c r="L2692" s="31">
        <f t="shared" si="172"/>
        <v>2.6034751741692616E-4</v>
      </c>
      <c r="M2692" s="31">
        <f t="shared" si="173"/>
        <v>4.171093271350341E-4</v>
      </c>
    </row>
    <row r="2693" spans="1:13" x14ac:dyDescent="0.2">
      <c r="A2693" t="s">
        <v>414</v>
      </c>
      <c r="B2693" s="28">
        <v>5312725000</v>
      </c>
      <c r="C2693" s="28" t="str">
        <f>_xlfn.XLOOKUP(E2693,Crosswalk!$C$3:$C$3275,Crosswalk!$B$3:$B$3275)</f>
        <v>GA</v>
      </c>
      <c r="D2693" s="28" t="str" cm="1">
        <f t="array" ref="D2693">_xlfn.XLOOKUP(C2693,_xlfn.ANCHORARRAY($O$2),$P$2:$P$51)</f>
        <v>Georgia</v>
      </c>
      <c r="E2693" t="s">
        <v>2909</v>
      </c>
      <c r="F2693" s="28">
        <v>43506</v>
      </c>
      <c r="G2693" s="28">
        <v>140693</v>
      </c>
      <c r="H2693" s="28">
        <v>14709</v>
      </c>
      <c r="I2693" s="28">
        <v>198908</v>
      </c>
      <c r="J2693" s="31">
        <f t="shared" si="170"/>
        <v>8.1890178768899207E-6</v>
      </c>
      <c r="K2693" s="31">
        <f t="shared" si="171"/>
        <v>2.6482266633413172E-5</v>
      </c>
      <c r="L2693" s="31">
        <f t="shared" si="172"/>
        <v>2.7686356813123207E-6</v>
      </c>
      <c r="M2693" s="31">
        <f t="shared" si="173"/>
        <v>3.7439920191615416E-5</v>
      </c>
    </row>
    <row r="2694" spans="1:13" x14ac:dyDescent="0.2">
      <c r="A2694" t="s">
        <v>413</v>
      </c>
      <c r="B2694" s="28">
        <v>399818000</v>
      </c>
      <c r="C2694" s="28" t="str">
        <f>_xlfn.XLOOKUP(E2694,Crosswalk!$C$3:$C$3275,Crosswalk!$B$3:$B$3275)</f>
        <v>GA</v>
      </c>
      <c r="D2694" s="28" t="str" cm="1">
        <f t="array" ref="D2694">_xlfn.XLOOKUP(C2694,_xlfn.ANCHORARRAY($O$2),$P$2:$P$51)</f>
        <v>Georgia</v>
      </c>
      <c r="E2694" t="s">
        <v>2907</v>
      </c>
      <c r="F2694" s="28">
        <v>75</v>
      </c>
      <c r="G2694" s="28">
        <v>14479</v>
      </c>
      <c r="H2694" s="28">
        <v>15804</v>
      </c>
      <c r="I2694" s="28">
        <v>30358</v>
      </c>
      <c r="J2694" s="31">
        <f t="shared" si="170"/>
        <v>1.8758535133485735E-7</v>
      </c>
      <c r="K2694" s="31">
        <f t="shared" si="171"/>
        <v>3.621397735969866E-5</v>
      </c>
      <c r="L2694" s="31">
        <f t="shared" si="172"/>
        <v>3.9527985233281145E-5</v>
      </c>
      <c r="M2694" s="31">
        <f t="shared" si="173"/>
        <v>7.5929547944314662E-5</v>
      </c>
    </row>
    <row r="2695" spans="1:13" x14ac:dyDescent="0.2">
      <c r="A2695" t="s">
        <v>171</v>
      </c>
      <c r="B2695" s="28">
        <v>4279183000</v>
      </c>
      <c r="C2695" s="28" t="str">
        <f>_xlfn.XLOOKUP(E2695,Crosswalk!$C$3:$C$3275,Crosswalk!$B$3:$B$3275)</f>
        <v>GA</v>
      </c>
      <c r="D2695" s="28" t="str" cm="1">
        <f t="array" ref="D2695">_xlfn.XLOOKUP(C2695,_xlfn.ANCHORARRAY($O$2),$P$2:$P$51)</f>
        <v>Georgia</v>
      </c>
      <c r="E2695" t="s">
        <v>2905</v>
      </c>
      <c r="F2695" s="28">
        <v>60522</v>
      </c>
      <c r="G2695" s="28">
        <v>352187</v>
      </c>
      <c r="H2695" s="28">
        <v>526423</v>
      </c>
      <c r="I2695" s="28">
        <v>939132</v>
      </c>
      <c r="J2695" s="31">
        <f t="shared" si="170"/>
        <v>1.4143354000050944E-5</v>
      </c>
      <c r="K2695" s="31">
        <f t="shared" si="171"/>
        <v>8.2302392769834803E-5</v>
      </c>
      <c r="L2695" s="31">
        <f t="shared" si="172"/>
        <v>1.2301951096739728E-4</v>
      </c>
      <c r="M2695" s="31">
        <f t="shared" si="173"/>
        <v>2.1946525773728303E-4</v>
      </c>
    </row>
    <row r="2696" spans="1:13" x14ac:dyDescent="0.2">
      <c r="A2696" t="s">
        <v>412</v>
      </c>
      <c r="B2696" s="28">
        <v>1502550000</v>
      </c>
      <c r="C2696" s="28" t="str">
        <f>_xlfn.XLOOKUP(E2696,Crosswalk!$C$3:$C$3275,Crosswalk!$B$3:$B$3275)</f>
        <v>GA</v>
      </c>
      <c r="D2696" s="28" t="str" cm="1">
        <f t="array" ref="D2696">_xlfn.XLOOKUP(C2696,_xlfn.ANCHORARRAY($O$2),$P$2:$P$51)</f>
        <v>Georgia</v>
      </c>
      <c r="E2696" t="s">
        <v>2904</v>
      </c>
      <c r="F2696" s="28">
        <v>17480</v>
      </c>
      <c r="G2696" s="28">
        <v>88236</v>
      </c>
      <c r="H2696" s="28">
        <v>89468</v>
      </c>
      <c r="I2696" s="28">
        <v>195184</v>
      </c>
      <c r="J2696" s="31">
        <f t="shared" si="170"/>
        <v>1.1633556287644338E-5</v>
      </c>
      <c r="K2696" s="31">
        <f t="shared" si="171"/>
        <v>5.8724168912848161E-5</v>
      </c>
      <c r="L2696" s="31">
        <f t="shared" si="172"/>
        <v>5.9544108349139798E-5</v>
      </c>
      <c r="M2696" s="31">
        <f t="shared" si="173"/>
        <v>1.2990183354963229E-4</v>
      </c>
    </row>
    <row r="2697" spans="1:13" x14ac:dyDescent="0.2">
      <c r="A2697" t="s">
        <v>96</v>
      </c>
      <c r="B2697" s="28">
        <v>1645634000</v>
      </c>
      <c r="C2697" s="28" t="str">
        <f>_xlfn.XLOOKUP(E2697,Crosswalk!$C$3:$C$3275,Crosswalk!$B$3:$B$3275)</f>
        <v>GA</v>
      </c>
      <c r="D2697" s="28" t="str" cm="1">
        <f t="array" ref="D2697">_xlfn.XLOOKUP(C2697,_xlfn.ANCHORARRAY($O$2),$P$2:$P$51)</f>
        <v>Georgia</v>
      </c>
      <c r="E2697" t="s">
        <v>2902</v>
      </c>
      <c r="F2697" s="28">
        <v>995</v>
      </c>
      <c r="G2697" s="28">
        <v>20083</v>
      </c>
      <c r="H2697" s="28">
        <v>11446</v>
      </c>
      <c r="I2697" s="28">
        <v>32524</v>
      </c>
      <c r="J2697" s="31">
        <f t="shared" si="170"/>
        <v>6.0463019116036741E-7</v>
      </c>
      <c r="K2697" s="31">
        <f t="shared" si="171"/>
        <v>1.2203807164898149E-5</v>
      </c>
      <c r="L2697" s="31">
        <f t="shared" si="172"/>
        <v>6.9553740382126277E-6</v>
      </c>
      <c r="M2697" s="31">
        <f t="shared" si="173"/>
        <v>1.9763811394271145E-5</v>
      </c>
    </row>
    <row r="2698" spans="1:13" x14ac:dyDescent="0.2">
      <c r="A2698" t="s">
        <v>411</v>
      </c>
      <c r="B2698" s="28">
        <v>60878701000</v>
      </c>
      <c r="C2698" s="28" t="str">
        <f>_xlfn.XLOOKUP(E2698,Crosswalk!$C$3:$C$3275,Crosswalk!$B$3:$B$3275)</f>
        <v>GA</v>
      </c>
      <c r="D2698" s="28" t="str" cm="1">
        <f t="array" ref="D2698">_xlfn.XLOOKUP(C2698,_xlfn.ANCHORARRAY($O$2),$P$2:$P$51)</f>
        <v>Georgia</v>
      </c>
      <c r="E2698" t="s">
        <v>2901</v>
      </c>
      <c r="F2698" s="28">
        <v>1010425</v>
      </c>
      <c r="G2698" s="28">
        <v>2235080</v>
      </c>
      <c r="H2698" s="28">
        <v>199242</v>
      </c>
      <c r="I2698" s="28">
        <v>3444747</v>
      </c>
      <c r="J2698" s="31">
        <f t="shared" si="170"/>
        <v>1.6597348225284898E-5</v>
      </c>
      <c r="K2698" s="31">
        <f t="shared" si="171"/>
        <v>3.6713661153840977E-5</v>
      </c>
      <c r="L2698" s="31">
        <f t="shared" si="172"/>
        <v>3.2727702255013623E-6</v>
      </c>
      <c r="M2698" s="31">
        <f t="shared" si="173"/>
        <v>5.6583779604627244E-5</v>
      </c>
    </row>
    <row r="2699" spans="1:13" x14ac:dyDescent="0.2">
      <c r="A2699" t="s">
        <v>410</v>
      </c>
      <c r="B2699" s="28">
        <v>208030000</v>
      </c>
      <c r="C2699" s="28" t="str">
        <f>_xlfn.XLOOKUP(E2699,Crosswalk!$C$3:$C$3275,Crosswalk!$B$3:$B$3275)</f>
        <v>GA</v>
      </c>
      <c r="D2699" s="28" t="str" cm="1">
        <f t="array" ref="D2699">_xlfn.XLOOKUP(C2699,_xlfn.ANCHORARRAY($O$2),$P$2:$P$51)</f>
        <v>Georgia</v>
      </c>
      <c r="E2699" t="s">
        <v>2899</v>
      </c>
      <c r="F2699" s="28">
        <v>50</v>
      </c>
      <c r="G2699" s="28">
        <v>11240</v>
      </c>
      <c r="H2699" s="28">
        <v>1992</v>
      </c>
      <c r="I2699" s="28">
        <v>13282</v>
      </c>
      <c r="J2699" s="31">
        <f t="shared" si="170"/>
        <v>2.4034994952651058E-7</v>
      </c>
      <c r="K2699" s="31">
        <f t="shared" si="171"/>
        <v>5.403066865355958E-5</v>
      </c>
      <c r="L2699" s="31">
        <f t="shared" si="172"/>
        <v>9.5755419891361824E-6</v>
      </c>
      <c r="M2699" s="31">
        <f t="shared" si="173"/>
        <v>6.3846560592222272E-5</v>
      </c>
    </row>
    <row r="2700" spans="1:13" x14ac:dyDescent="0.2">
      <c r="A2700" t="s">
        <v>409</v>
      </c>
      <c r="B2700" s="28">
        <v>19608272000</v>
      </c>
      <c r="C2700" s="28" t="str">
        <f>_xlfn.XLOOKUP(E2700,Crosswalk!$C$3:$C$3275,Crosswalk!$B$3:$B$3275)</f>
        <v>GA</v>
      </c>
      <c r="D2700" s="28" t="str" cm="1">
        <f t="array" ref="D2700">_xlfn.XLOOKUP(C2700,_xlfn.ANCHORARRAY($O$2),$P$2:$P$51)</f>
        <v>Georgia</v>
      </c>
      <c r="E2700" t="s">
        <v>2897</v>
      </c>
      <c r="F2700" s="28">
        <v>83747</v>
      </c>
      <c r="G2700" s="28">
        <v>150438</v>
      </c>
      <c r="H2700" s="28">
        <v>516998</v>
      </c>
      <c r="I2700" s="28">
        <v>751183</v>
      </c>
      <c r="J2700" s="31">
        <f t="shared" si="170"/>
        <v>4.2710035846095975E-6</v>
      </c>
      <c r="K2700" s="31">
        <f t="shared" si="171"/>
        <v>7.6721701942935106E-6</v>
      </c>
      <c r="L2700" s="31">
        <f t="shared" si="172"/>
        <v>2.6366321315820181E-5</v>
      </c>
      <c r="M2700" s="31">
        <f t="shared" si="173"/>
        <v>3.8309495094723291E-5</v>
      </c>
    </row>
    <row r="2701" spans="1:13" x14ac:dyDescent="0.2">
      <c r="A2701" t="s">
        <v>94</v>
      </c>
      <c r="B2701" s="28">
        <v>70000000</v>
      </c>
      <c r="C2701" s="28" t="str">
        <f>_xlfn.XLOOKUP(E2701,Crosswalk!$C$3:$C$3275,Crosswalk!$B$3:$B$3275)</f>
        <v>GA</v>
      </c>
      <c r="D2701" s="28" t="str" cm="1">
        <f t="array" ref="D2701">_xlfn.XLOOKUP(C2701,_xlfn.ANCHORARRAY($O$2),$P$2:$P$51)</f>
        <v>Georgia</v>
      </c>
      <c r="E2701" t="s">
        <v>2895</v>
      </c>
      <c r="F2701" s="28">
        <v>4075</v>
      </c>
      <c r="G2701" s="28">
        <v>5340</v>
      </c>
      <c r="H2701" s="28">
        <v>14933</v>
      </c>
      <c r="I2701" s="28">
        <v>24348</v>
      </c>
      <c r="J2701" s="31">
        <f t="shared" si="170"/>
        <v>5.8214285714285715E-5</v>
      </c>
      <c r="K2701" s="31">
        <f t="shared" si="171"/>
        <v>7.6285714285714281E-5</v>
      </c>
      <c r="L2701" s="31">
        <f t="shared" si="172"/>
        <v>2.1332857142857144E-4</v>
      </c>
      <c r="M2701" s="31">
        <f t="shared" si="173"/>
        <v>3.478285714285714E-4</v>
      </c>
    </row>
    <row r="2702" spans="1:13" x14ac:dyDescent="0.2">
      <c r="A2702" t="s">
        <v>93</v>
      </c>
      <c r="B2702" s="28">
        <v>7927966000</v>
      </c>
      <c r="C2702" s="28" t="str">
        <f>_xlfn.XLOOKUP(E2702,Crosswalk!$C$3:$C$3275,Crosswalk!$B$3:$B$3275)</f>
        <v>GA</v>
      </c>
      <c r="D2702" s="28" t="str" cm="1">
        <f t="array" ref="D2702">_xlfn.XLOOKUP(C2702,_xlfn.ANCHORARRAY($O$2),$P$2:$P$51)</f>
        <v>Georgia</v>
      </c>
      <c r="E2702" t="s">
        <v>2892</v>
      </c>
      <c r="F2702" s="28">
        <v>164140</v>
      </c>
      <c r="G2702" s="28">
        <v>186455</v>
      </c>
      <c r="H2702" s="28">
        <v>38469</v>
      </c>
      <c r="I2702" s="28">
        <v>389064</v>
      </c>
      <c r="J2702" s="31">
        <f t="shared" si="170"/>
        <v>2.0703923301386509E-5</v>
      </c>
      <c r="K2702" s="31">
        <f t="shared" si="171"/>
        <v>2.3518642738881575E-5</v>
      </c>
      <c r="L2702" s="31">
        <f t="shared" si="172"/>
        <v>4.8523164705802217E-6</v>
      </c>
      <c r="M2702" s="31">
        <f t="shared" si="173"/>
        <v>4.9074882510848306E-5</v>
      </c>
    </row>
    <row r="2703" spans="1:13" x14ac:dyDescent="0.2">
      <c r="A2703" t="s">
        <v>90</v>
      </c>
      <c r="B2703" s="28">
        <v>8859076000</v>
      </c>
      <c r="C2703" s="28" t="str">
        <f>_xlfn.XLOOKUP(E2703,Crosswalk!$C$3:$C$3275,Crosswalk!$B$3:$B$3275)</f>
        <v>GA</v>
      </c>
      <c r="D2703" s="28" t="str" cm="1">
        <f t="array" ref="D2703">_xlfn.XLOOKUP(C2703,_xlfn.ANCHORARRAY($O$2),$P$2:$P$51)</f>
        <v>Georgia</v>
      </c>
      <c r="E2703" t="s">
        <v>2891</v>
      </c>
      <c r="F2703" s="28">
        <v>229527</v>
      </c>
      <c r="G2703" s="28">
        <v>856109</v>
      </c>
      <c r="H2703" s="28">
        <v>75798</v>
      </c>
      <c r="I2703" s="28">
        <v>1161434</v>
      </c>
      <c r="J2703" s="31">
        <f t="shared" si="170"/>
        <v>2.5908683930468594E-5</v>
      </c>
      <c r="K2703" s="31">
        <f t="shared" si="171"/>
        <v>9.6636376073531828E-5</v>
      </c>
      <c r="L2703" s="31">
        <f t="shared" si="172"/>
        <v>8.5559712999414391E-6</v>
      </c>
      <c r="M2703" s="31">
        <f t="shared" si="173"/>
        <v>1.3110103130394186E-4</v>
      </c>
    </row>
    <row r="2704" spans="1:13" x14ac:dyDescent="0.2">
      <c r="A2704" t="s">
        <v>408</v>
      </c>
      <c r="B2704" s="28">
        <v>539492000</v>
      </c>
      <c r="C2704" s="28" t="str">
        <f>_xlfn.XLOOKUP(E2704,Crosswalk!$C$3:$C$3275,Crosswalk!$B$3:$B$3275)</f>
        <v>GA</v>
      </c>
      <c r="D2704" s="28" t="str" cm="1">
        <f t="array" ref="D2704">_xlfn.XLOOKUP(C2704,_xlfn.ANCHORARRAY($O$2),$P$2:$P$51)</f>
        <v>Georgia</v>
      </c>
      <c r="E2704" t="s">
        <v>2890</v>
      </c>
      <c r="F2704" s="28">
        <v>4490</v>
      </c>
      <c r="G2704" s="28">
        <v>45915</v>
      </c>
      <c r="H2704" s="28">
        <v>381108</v>
      </c>
      <c r="I2704" s="28">
        <v>431513</v>
      </c>
      <c r="J2704" s="31">
        <f t="shared" si="170"/>
        <v>8.3226442653459178E-6</v>
      </c>
      <c r="K2704" s="31">
        <f t="shared" si="171"/>
        <v>8.510784219228459E-5</v>
      </c>
      <c r="L2704" s="31">
        <f t="shared" si="172"/>
        <v>7.0642011373662627E-4</v>
      </c>
      <c r="M2704" s="31">
        <f t="shared" si="173"/>
        <v>7.9985060019425677E-4</v>
      </c>
    </row>
    <row r="2705" spans="1:13" x14ac:dyDescent="0.2">
      <c r="A2705" t="s">
        <v>407</v>
      </c>
      <c r="B2705" s="28">
        <v>1629344000</v>
      </c>
      <c r="C2705" s="28" t="str">
        <f>_xlfn.XLOOKUP(E2705,Crosswalk!$C$3:$C$3275,Crosswalk!$B$3:$B$3275)</f>
        <v>GA</v>
      </c>
      <c r="D2705" s="28" t="str" cm="1">
        <f t="array" ref="D2705">_xlfn.XLOOKUP(C2705,_xlfn.ANCHORARRAY($O$2),$P$2:$P$51)</f>
        <v>Georgia</v>
      </c>
      <c r="E2705" t="s">
        <v>2888</v>
      </c>
      <c r="F2705" s="28">
        <v>75</v>
      </c>
      <c r="G2705" s="28">
        <v>208</v>
      </c>
      <c r="H2705" s="28">
        <v>1876</v>
      </c>
      <c r="I2705" s="28">
        <v>2159</v>
      </c>
      <c r="J2705" s="31">
        <f t="shared" si="170"/>
        <v>4.603079521574327E-8</v>
      </c>
      <c r="K2705" s="31">
        <f t="shared" si="171"/>
        <v>1.2765873873166134E-7</v>
      </c>
      <c r="L2705" s="31">
        <f t="shared" si="172"/>
        <v>1.1513836243297916E-6</v>
      </c>
      <c r="M2705" s="31">
        <f t="shared" si="173"/>
        <v>1.3250731582771963E-6</v>
      </c>
    </row>
    <row r="2706" spans="1:13" x14ac:dyDescent="0.2">
      <c r="A2706" t="s">
        <v>406</v>
      </c>
      <c r="B2706" s="28">
        <v>21089705000</v>
      </c>
      <c r="C2706" s="28" t="str">
        <f>_xlfn.XLOOKUP(E2706,Crosswalk!$C$3:$C$3275,Crosswalk!$B$3:$B$3275)</f>
        <v>GA</v>
      </c>
      <c r="D2706" s="28" t="str" cm="1">
        <f t="array" ref="D2706">_xlfn.XLOOKUP(C2706,_xlfn.ANCHORARRAY($O$2),$P$2:$P$51)</f>
        <v>Georgia</v>
      </c>
      <c r="E2706" t="s">
        <v>2886</v>
      </c>
      <c r="F2706" s="28">
        <v>104961</v>
      </c>
      <c r="G2706" s="28">
        <v>461196</v>
      </c>
      <c r="H2706" s="28">
        <v>56960</v>
      </c>
      <c r="I2706" s="28">
        <v>623117</v>
      </c>
      <c r="J2706" s="31">
        <f t="shared" si="170"/>
        <v>4.9768832707712127E-6</v>
      </c>
      <c r="K2706" s="31">
        <f t="shared" si="171"/>
        <v>2.1868300196707351E-5</v>
      </c>
      <c r="L2706" s="31">
        <f t="shared" si="172"/>
        <v>2.7008438477446698E-6</v>
      </c>
      <c r="M2706" s="31">
        <f t="shared" si="173"/>
        <v>2.9546027315223232E-5</v>
      </c>
    </row>
    <row r="2707" spans="1:13" x14ac:dyDescent="0.2">
      <c r="A2707" t="s">
        <v>405</v>
      </c>
      <c r="B2707" s="28">
        <v>205916000</v>
      </c>
      <c r="C2707" s="28" t="str">
        <f>_xlfn.XLOOKUP(E2707,Crosswalk!$C$3:$C$3275,Crosswalk!$B$3:$B$3275)</f>
        <v>GA</v>
      </c>
      <c r="D2707" s="28" t="str" cm="1">
        <f t="array" ref="D2707">_xlfn.XLOOKUP(C2707,_xlfn.ANCHORARRAY($O$2),$P$2:$P$51)</f>
        <v>Georgia</v>
      </c>
      <c r="E2707" t="s">
        <v>2884</v>
      </c>
      <c r="F2707" s="28">
        <v>250</v>
      </c>
      <c r="G2707" s="28">
        <v>5735</v>
      </c>
      <c r="H2707" s="28">
        <v>11944</v>
      </c>
      <c r="I2707" s="28">
        <v>17929</v>
      </c>
      <c r="J2707" s="31">
        <f t="shared" si="170"/>
        <v>1.2140872977330561E-6</v>
      </c>
      <c r="K2707" s="31">
        <f t="shared" si="171"/>
        <v>2.7851162609996308E-5</v>
      </c>
      <c r="L2707" s="31">
        <f t="shared" si="172"/>
        <v>5.8004234736494493E-5</v>
      </c>
      <c r="M2707" s="31">
        <f t="shared" si="173"/>
        <v>8.7069484644223857E-5</v>
      </c>
    </row>
    <row r="2708" spans="1:13" x14ac:dyDescent="0.2">
      <c r="A2708" t="s">
        <v>404</v>
      </c>
      <c r="B2708" s="28">
        <v>1706003000</v>
      </c>
      <c r="C2708" s="28" t="str">
        <f>_xlfn.XLOOKUP(E2708,Crosswalk!$C$3:$C$3275,Crosswalk!$B$3:$B$3275)</f>
        <v>GA</v>
      </c>
      <c r="D2708" s="28" t="str" cm="1">
        <f t="array" ref="D2708">_xlfn.XLOOKUP(C2708,_xlfn.ANCHORARRAY($O$2),$P$2:$P$51)</f>
        <v>Georgia</v>
      </c>
      <c r="E2708" t="s">
        <v>2880</v>
      </c>
      <c r="F2708" s="28">
        <v>21088</v>
      </c>
      <c r="G2708" s="28">
        <v>33717</v>
      </c>
      <c r="H2708" s="28">
        <v>83332</v>
      </c>
      <c r="I2708" s="28">
        <v>138137</v>
      </c>
      <c r="J2708" s="31">
        <f t="shared" si="170"/>
        <v>1.2361056809395998E-5</v>
      </c>
      <c r="K2708" s="31">
        <f t="shared" si="171"/>
        <v>1.9763740157549546E-5</v>
      </c>
      <c r="L2708" s="31">
        <f t="shared" si="172"/>
        <v>4.8846338488267607E-5</v>
      </c>
      <c r="M2708" s="31">
        <f t="shared" si="173"/>
        <v>8.0971135455213148E-5</v>
      </c>
    </row>
    <row r="2709" spans="1:13" x14ac:dyDescent="0.2">
      <c r="A2709" t="s">
        <v>167</v>
      </c>
      <c r="B2709" s="28">
        <v>5311463000</v>
      </c>
      <c r="C2709" s="28" t="str">
        <f>_xlfn.XLOOKUP(E2709,Crosswalk!$C$3:$C$3275,Crosswalk!$B$3:$B$3275)</f>
        <v>GA</v>
      </c>
      <c r="D2709" s="28" t="str" cm="1">
        <f t="array" ref="D2709">_xlfn.XLOOKUP(C2709,_xlfn.ANCHORARRAY($O$2),$P$2:$P$51)</f>
        <v>Georgia</v>
      </c>
      <c r="E2709" t="s">
        <v>2878</v>
      </c>
      <c r="F2709" s="28">
        <v>40013</v>
      </c>
      <c r="G2709" s="28">
        <v>121823</v>
      </c>
      <c r="H2709" s="28">
        <v>215795</v>
      </c>
      <c r="I2709" s="28">
        <v>377631</v>
      </c>
      <c r="J2709" s="31">
        <f t="shared" si="170"/>
        <v>7.5333293294145137E-6</v>
      </c>
      <c r="K2709" s="31">
        <f t="shared" si="171"/>
        <v>2.2935865316203839E-5</v>
      </c>
      <c r="L2709" s="31">
        <f t="shared" si="172"/>
        <v>4.0628165912103688E-5</v>
      </c>
      <c r="M2709" s="31">
        <f t="shared" si="173"/>
        <v>7.1097360557722039E-5</v>
      </c>
    </row>
    <row r="2710" spans="1:13" x14ac:dyDescent="0.2">
      <c r="A2710" t="s">
        <v>403</v>
      </c>
      <c r="B2710" s="28">
        <v>288962000</v>
      </c>
      <c r="C2710" s="28" t="str">
        <f>_xlfn.XLOOKUP(E2710,Crosswalk!$C$3:$C$3275,Crosswalk!$B$3:$B$3275)</f>
        <v>GA</v>
      </c>
      <c r="D2710" s="28" t="str" cm="1">
        <f t="array" ref="D2710">_xlfn.XLOOKUP(C2710,_xlfn.ANCHORARRAY($O$2),$P$2:$P$51)</f>
        <v>Georgia</v>
      </c>
      <c r="E2710" t="s">
        <v>2877</v>
      </c>
      <c r="F2710" s="28" t="s">
        <v>8073</v>
      </c>
      <c r="G2710" s="28">
        <v>3186</v>
      </c>
      <c r="H2710" s="28">
        <v>17630</v>
      </c>
      <c r="I2710" s="28">
        <v>20816</v>
      </c>
      <c r="J2710" s="31" t="e">
        <f t="shared" si="170"/>
        <v>#VALUE!</v>
      </c>
      <c r="K2710" s="31">
        <f t="shared" si="171"/>
        <v>1.1025671195520518E-5</v>
      </c>
      <c r="L2710" s="31">
        <f t="shared" si="172"/>
        <v>6.1011482478665014E-5</v>
      </c>
      <c r="M2710" s="31">
        <f t="shared" si="173"/>
        <v>7.2037153674185534E-5</v>
      </c>
    </row>
    <row r="2711" spans="1:13" x14ac:dyDescent="0.2">
      <c r="A2711" t="s">
        <v>402</v>
      </c>
      <c r="B2711" s="28">
        <v>1898086000</v>
      </c>
      <c r="C2711" s="28" t="str">
        <f>_xlfn.XLOOKUP(E2711,Crosswalk!$C$3:$C$3275,Crosswalk!$B$3:$B$3275)</f>
        <v>GA</v>
      </c>
      <c r="D2711" s="28" t="str" cm="1">
        <f t="array" ref="D2711">_xlfn.XLOOKUP(C2711,_xlfn.ANCHORARRAY($O$2),$P$2:$P$51)</f>
        <v>Georgia</v>
      </c>
      <c r="E2711" t="s">
        <v>2875</v>
      </c>
      <c r="F2711" s="28">
        <v>9834</v>
      </c>
      <c r="G2711" s="28">
        <v>32778</v>
      </c>
      <c r="H2711" s="28">
        <v>64346</v>
      </c>
      <c r="I2711" s="28">
        <v>106958</v>
      </c>
      <c r="J2711" s="31">
        <f t="shared" si="170"/>
        <v>5.1810086581956772E-6</v>
      </c>
      <c r="K2711" s="31">
        <f t="shared" si="171"/>
        <v>1.7268975167616221E-5</v>
      </c>
      <c r="L2711" s="31">
        <f t="shared" si="172"/>
        <v>3.3900466048429839E-5</v>
      </c>
      <c r="M2711" s="31">
        <f t="shared" si="173"/>
        <v>5.6350449874241735E-5</v>
      </c>
    </row>
    <row r="2712" spans="1:13" x14ac:dyDescent="0.2">
      <c r="A2712" t="s">
        <v>88</v>
      </c>
      <c r="B2712" s="28">
        <v>104182000</v>
      </c>
      <c r="C2712" s="28" t="str">
        <f>_xlfn.XLOOKUP(E2712,Crosswalk!$C$3:$C$3275,Crosswalk!$B$3:$B$3275)</f>
        <v>GA</v>
      </c>
      <c r="D2712" s="28" t="str" cm="1">
        <f t="array" ref="D2712">_xlfn.XLOOKUP(C2712,_xlfn.ANCHORARRAY($O$2),$P$2:$P$51)</f>
        <v>Georgia</v>
      </c>
      <c r="E2712" t="s">
        <v>2873</v>
      </c>
      <c r="F2712" s="28">
        <v>500</v>
      </c>
      <c r="G2712" s="28">
        <v>29649</v>
      </c>
      <c r="H2712" s="28">
        <v>27812</v>
      </c>
      <c r="I2712" s="28">
        <v>57961</v>
      </c>
      <c r="J2712" s="31">
        <f t="shared" si="170"/>
        <v>4.7992935439903246E-6</v>
      </c>
      <c r="K2712" s="31">
        <f t="shared" si="171"/>
        <v>2.845885085715383E-4</v>
      </c>
      <c r="L2712" s="31">
        <f t="shared" si="172"/>
        <v>2.6695590409091783E-4</v>
      </c>
      <c r="M2712" s="31">
        <f t="shared" si="173"/>
        <v>5.5634370620644645E-4</v>
      </c>
    </row>
    <row r="2713" spans="1:13" x14ac:dyDescent="0.2">
      <c r="A2713" t="s">
        <v>401</v>
      </c>
      <c r="B2713" s="28">
        <v>756994000</v>
      </c>
      <c r="C2713" s="28" t="str">
        <f>_xlfn.XLOOKUP(E2713,Crosswalk!$C$3:$C$3275,Crosswalk!$B$3:$B$3275)</f>
        <v>GA</v>
      </c>
      <c r="D2713" s="28" t="str" cm="1">
        <f t="array" ref="D2713">_xlfn.XLOOKUP(C2713,_xlfn.ANCHORARRAY($O$2),$P$2:$P$51)</f>
        <v>Georgia</v>
      </c>
      <c r="E2713" t="s">
        <v>2872</v>
      </c>
      <c r="F2713" s="28">
        <v>28163</v>
      </c>
      <c r="G2713" s="28">
        <v>62591</v>
      </c>
      <c r="H2713" s="28">
        <v>2500</v>
      </c>
      <c r="I2713" s="28">
        <v>93254</v>
      </c>
      <c r="J2713" s="31">
        <f t="shared" si="170"/>
        <v>3.7203729487948383E-5</v>
      </c>
      <c r="K2713" s="31">
        <f t="shared" si="171"/>
        <v>8.2683614401170952E-5</v>
      </c>
      <c r="L2713" s="31">
        <f t="shared" si="172"/>
        <v>3.3025360835092483E-6</v>
      </c>
      <c r="M2713" s="31">
        <f t="shared" si="173"/>
        <v>1.2318987997262859E-4</v>
      </c>
    </row>
    <row r="2714" spans="1:13" x14ac:dyDescent="0.2">
      <c r="A2714" t="s">
        <v>400</v>
      </c>
      <c r="B2714" s="28">
        <v>2797824000</v>
      </c>
      <c r="C2714" s="28" t="str">
        <f>_xlfn.XLOOKUP(E2714,Crosswalk!$C$3:$C$3275,Crosswalk!$B$3:$B$3275)</f>
        <v>GA</v>
      </c>
      <c r="D2714" s="28" t="str" cm="1">
        <f t="array" ref="D2714">_xlfn.XLOOKUP(C2714,_xlfn.ANCHORARRAY($O$2),$P$2:$P$51)</f>
        <v>Georgia</v>
      </c>
      <c r="E2714" t="s">
        <v>2868</v>
      </c>
      <c r="F2714" s="28">
        <v>12686</v>
      </c>
      <c r="G2714" s="28">
        <v>12559</v>
      </c>
      <c r="H2714" s="28">
        <v>58434</v>
      </c>
      <c r="I2714" s="28">
        <v>83679</v>
      </c>
      <c r="J2714" s="31">
        <f t="shared" si="170"/>
        <v>4.5342380364168724E-6</v>
      </c>
      <c r="K2714" s="31">
        <f t="shared" si="171"/>
        <v>4.4888456171653399E-6</v>
      </c>
      <c r="L2714" s="31">
        <f t="shared" si="172"/>
        <v>2.0885516744441393E-5</v>
      </c>
      <c r="M2714" s="31">
        <f t="shared" si="173"/>
        <v>2.9908600398023608E-5</v>
      </c>
    </row>
    <row r="2715" spans="1:13" x14ac:dyDescent="0.2">
      <c r="A2715" t="s">
        <v>399</v>
      </c>
      <c r="B2715" s="28">
        <v>2657323000</v>
      </c>
      <c r="C2715" s="28" t="str">
        <f>_xlfn.XLOOKUP(E2715,Crosswalk!$C$3:$C$3275,Crosswalk!$B$3:$B$3275)</f>
        <v>GA</v>
      </c>
      <c r="D2715" s="28" t="str" cm="1">
        <f t="array" ref="D2715">_xlfn.XLOOKUP(C2715,_xlfn.ANCHORARRAY($O$2),$P$2:$P$51)</f>
        <v>Georgia</v>
      </c>
      <c r="E2715" t="s">
        <v>2866</v>
      </c>
      <c r="F2715" s="28">
        <v>9257</v>
      </c>
      <c r="G2715" s="28">
        <v>54333</v>
      </c>
      <c r="H2715" s="28">
        <v>20010</v>
      </c>
      <c r="I2715" s="28">
        <v>83600</v>
      </c>
      <c r="J2715" s="31">
        <f t="shared" si="170"/>
        <v>3.4835810324902167E-6</v>
      </c>
      <c r="K2715" s="31">
        <f t="shared" si="171"/>
        <v>2.0446517039893156E-5</v>
      </c>
      <c r="L2715" s="31">
        <f t="shared" si="172"/>
        <v>7.5301346505486912E-6</v>
      </c>
      <c r="M2715" s="31">
        <f t="shared" si="173"/>
        <v>3.1460232722932065E-5</v>
      </c>
    </row>
    <row r="2716" spans="1:13" x14ac:dyDescent="0.2">
      <c r="A2716" t="s">
        <v>398</v>
      </c>
      <c r="B2716" s="28">
        <v>1234851000</v>
      </c>
      <c r="C2716" s="28" t="str">
        <f>_xlfn.XLOOKUP(E2716,Crosswalk!$C$3:$C$3275,Crosswalk!$B$3:$B$3275)</f>
        <v>GA</v>
      </c>
      <c r="D2716" s="28" t="str" cm="1">
        <f t="array" ref="D2716">_xlfn.XLOOKUP(C2716,_xlfn.ANCHORARRAY($O$2),$P$2:$P$51)</f>
        <v>Georgia</v>
      </c>
      <c r="E2716" t="s">
        <v>2862</v>
      </c>
      <c r="F2716" s="28">
        <v>8593</v>
      </c>
      <c r="G2716" s="28">
        <v>80328</v>
      </c>
      <c r="H2716" s="28">
        <v>197878</v>
      </c>
      <c r="I2716" s="28">
        <v>286799</v>
      </c>
      <c r="J2716" s="31">
        <f t="shared" si="170"/>
        <v>6.9587342926393551E-6</v>
      </c>
      <c r="K2716" s="31">
        <f t="shared" si="171"/>
        <v>6.5050763209488429E-5</v>
      </c>
      <c r="L2716" s="31">
        <f t="shared" si="172"/>
        <v>1.6024443434875949E-4</v>
      </c>
      <c r="M2716" s="31">
        <f t="shared" si="173"/>
        <v>2.3225393185088728E-4</v>
      </c>
    </row>
    <row r="2717" spans="1:13" x14ac:dyDescent="0.2">
      <c r="A2717" t="s">
        <v>397</v>
      </c>
      <c r="B2717" s="28">
        <v>466890000</v>
      </c>
      <c r="C2717" s="28" t="str">
        <f>_xlfn.XLOOKUP(E2717,Crosswalk!$C$3:$C$3275,Crosswalk!$B$3:$B$3275)</f>
        <v>GA</v>
      </c>
      <c r="D2717" s="28" t="str" cm="1">
        <f t="array" ref="D2717">_xlfn.XLOOKUP(C2717,_xlfn.ANCHORARRAY($O$2),$P$2:$P$51)</f>
        <v>Georgia</v>
      </c>
      <c r="E2717" t="s">
        <v>2858</v>
      </c>
      <c r="F2717" s="28">
        <v>7650</v>
      </c>
      <c r="G2717" s="28">
        <v>60495</v>
      </c>
      <c r="H2717" s="28">
        <v>72967</v>
      </c>
      <c r="I2717" s="28">
        <v>141112</v>
      </c>
      <c r="J2717" s="31">
        <f t="shared" si="170"/>
        <v>1.6385015742466104E-5</v>
      </c>
      <c r="K2717" s="31">
        <f t="shared" si="171"/>
        <v>1.2957013429287412E-4</v>
      </c>
      <c r="L2717" s="31">
        <f t="shared" si="172"/>
        <v>1.5628306453340188E-4</v>
      </c>
      <c r="M2717" s="31">
        <f t="shared" si="173"/>
        <v>3.0223821456874209E-4</v>
      </c>
    </row>
    <row r="2718" spans="1:13" x14ac:dyDescent="0.2">
      <c r="A2718" t="s">
        <v>396</v>
      </c>
      <c r="B2718" s="28">
        <v>294971000</v>
      </c>
      <c r="C2718" s="28" t="str">
        <f>_xlfn.XLOOKUP(E2718,Crosswalk!$C$3:$C$3275,Crosswalk!$B$3:$B$3275)</f>
        <v>GA</v>
      </c>
      <c r="D2718" s="28" t="str" cm="1">
        <f t="array" ref="D2718">_xlfn.XLOOKUP(C2718,_xlfn.ANCHORARRAY($O$2),$P$2:$P$51)</f>
        <v>Georgia</v>
      </c>
      <c r="E2718" t="s">
        <v>2854</v>
      </c>
      <c r="F2718" s="28">
        <v>2295</v>
      </c>
      <c r="G2718" s="28">
        <v>8534</v>
      </c>
      <c r="H2718" s="28">
        <v>2240</v>
      </c>
      <c r="I2718" s="28">
        <v>13069</v>
      </c>
      <c r="J2718" s="31">
        <f t="shared" si="170"/>
        <v>7.7804258723738938E-6</v>
      </c>
      <c r="K2718" s="31">
        <f t="shared" si="171"/>
        <v>2.8931657688382926E-5</v>
      </c>
      <c r="L2718" s="31">
        <f t="shared" si="172"/>
        <v>7.593966864539226E-6</v>
      </c>
      <c r="M2718" s="31">
        <f t="shared" si="173"/>
        <v>4.4306050425296045E-5</v>
      </c>
    </row>
    <row r="2719" spans="1:13" x14ac:dyDescent="0.2">
      <c r="A2719" t="s">
        <v>395</v>
      </c>
      <c r="B2719" s="28">
        <v>214857000</v>
      </c>
      <c r="C2719" s="28" t="str">
        <f>_xlfn.XLOOKUP(E2719,Crosswalk!$C$3:$C$3275,Crosswalk!$B$3:$B$3275)</f>
        <v>GA</v>
      </c>
      <c r="D2719" s="28" t="str" cm="1">
        <f t="array" ref="D2719">_xlfn.XLOOKUP(C2719,_xlfn.ANCHORARRAY($O$2),$P$2:$P$51)</f>
        <v>Georgia</v>
      </c>
      <c r="E2719" t="s">
        <v>2852</v>
      </c>
      <c r="F2719" s="28">
        <v>2360</v>
      </c>
      <c r="G2719" s="28">
        <v>15083</v>
      </c>
      <c r="H2719" s="28">
        <v>1488</v>
      </c>
      <c r="I2719" s="28">
        <v>18931</v>
      </c>
      <c r="J2719" s="31">
        <f t="shared" si="170"/>
        <v>1.0984049856416128E-5</v>
      </c>
      <c r="K2719" s="31">
        <f t="shared" si="171"/>
        <v>7.0200179654374777E-5</v>
      </c>
      <c r="L2719" s="31">
        <f t="shared" si="172"/>
        <v>6.9255365196386434E-6</v>
      </c>
      <c r="M2719" s="31">
        <f t="shared" si="173"/>
        <v>8.8109766030429538E-5</v>
      </c>
    </row>
    <row r="2720" spans="1:13" x14ac:dyDescent="0.2">
      <c r="A2720" t="s">
        <v>84</v>
      </c>
      <c r="B2720" s="28">
        <v>8471749000</v>
      </c>
      <c r="C2720" s="28" t="str">
        <f>_xlfn.XLOOKUP(E2720,Crosswalk!$C$3:$C$3275,Crosswalk!$B$3:$B$3275)</f>
        <v>GA</v>
      </c>
      <c r="D2720" s="28" t="str" cm="1">
        <f t="array" ref="D2720">_xlfn.XLOOKUP(C2720,_xlfn.ANCHORARRAY($O$2),$P$2:$P$51)</f>
        <v>Georgia</v>
      </c>
      <c r="E2720" t="s">
        <v>2848</v>
      </c>
      <c r="F2720" s="28">
        <v>59333</v>
      </c>
      <c r="G2720" s="28">
        <v>95238</v>
      </c>
      <c r="H2720" s="28">
        <v>211686</v>
      </c>
      <c r="I2720" s="28">
        <v>366257</v>
      </c>
      <c r="J2720" s="31">
        <f t="shared" si="170"/>
        <v>7.0036305372125641E-6</v>
      </c>
      <c r="K2720" s="31">
        <f t="shared" si="171"/>
        <v>1.1241834478334993E-5</v>
      </c>
      <c r="L2720" s="31">
        <f t="shared" si="172"/>
        <v>2.4987284207782833E-5</v>
      </c>
      <c r="M2720" s="31">
        <f t="shared" si="173"/>
        <v>4.3232749223330392E-5</v>
      </c>
    </row>
    <row r="2721" spans="1:13" x14ac:dyDescent="0.2">
      <c r="A2721" t="s">
        <v>394</v>
      </c>
      <c r="B2721" s="28">
        <v>424323000</v>
      </c>
      <c r="C2721" s="28" t="str">
        <f>_xlfn.XLOOKUP(E2721,Crosswalk!$C$3:$C$3275,Crosswalk!$B$3:$B$3275)</f>
        <v>GA</v>
      </c>
      <c r="D2721" s="28" t="str" cm="1">
        <f t="array" ref="D2721">_xlfn.XLOOKUP(C2721,_xlfn.ANCHORARRAY($O$2),$P$2:$P$51)</f>
        <v>Georgia</v>
      </c>
      <c r="E2721" t="s">
        <v>2847</v>
      </c>
      <c r="F2721" s="28">
        <v>340</v>
      </c>
      <c r="G2721" s="28">
        <v>69375</v>
      </c>
      <c r="H2721" s="28">
        <v>63678</v>
      </c>
      <c r="I2721" s="28">
        <v>133393</v>
      </c>
      <c r="J2721" s="31">
        <f t="shared" si="170"/>
        <v>8.0127638614923064E-7</v>
      </c>
      <c r="K2721" s="31">
        <f t="shared" si="171"/>
        <v>1.6349573320324374E-4</v>
      </c>
      <c r="L2721" s="31">
        <f t="shared" si="172"/>
        <v>1.5006964034473737E-4</v>
      </c>
      <c r="M2721" s="31">
        <f t="shared" si="173"/>
        <v>3.1436664993413039E-4</v>
      </c>
    </row>
    <row r="2722" spans="1:13" x14ac:dyDescent="0.2">
      <c r="A2722" t="s">
        <v>393</v>
      </c>
      <c r="B2722" s="28">
        <v>557514000</v>
      </c>
      <c r="C2722" s="28" t="str">
        <f>_xlfn.XLOOKUP(E2722,Crosswalk!$C$3:$C$3275,Crosswalk!$B$3:$B$3275)</f>
        <v>GA</v>
      </c>
      <c r="D2722" s="28" t="str" cm="1">
        <f t="array" ref="D2722">_xlfn.XLOOKUP(C2722,_xlfn.ANCHORARRAY($O$2),$P$2:$P$51)</f>
        <v>Georgia</v>
      </c>
      <c r="E2722" t="s">
        <v>2845</v>
      </c>
      <c r="F2722" s="28">
        <v>2610</v>
      </c>
      <c r="G2722" s="28">
        <v>8397</v>
      </c>
      <c r="H2722" s="28">
        <v>31919</v>
      </c>
      <c r="I2722" s="28">
        <v>42926</v>
      </c>
      <c r="J2722" s="31">
        <f t="shared" si="170"/>
        <v>4.6814967875246186E-6</v>
      </c>
      <c r="K2722" s="31">
        <f t="shared" si="171"/>
        <v>1.5061505181932652E-5</v>
      </c>
      <c r="L2722" s="31">
        <f t="shared" si="172"/>
        <v>5.7252373931416972E-5</v>
      </c>
      <c r="M2722" s="31">
        <f t="shared" si="173"/>
        <v>7.6995375900874234E-5</v>
      </c>
    </row>
    <row r="2723" spans="1:13" x14ac:dyDescent="0.2">
      <c r="A2723" t="s">
        <v>392</v>
      </c>
      <c r="B2723" s="28">
        <v>5358344000</v>
      </c>
      <c r="C2723" s="28" t="str">
        <f>_xlfn.XLOOKUP(E2723,Crosswalk!$C$3:$C$3275,Crosswalk!$B$3:$B$3275)</f>
        <v>GA</v>
      </c>
      <c r="D2723" s="28" t="str" cm="1">
        <f t="array" ref="D2723">_xlfn.XLOOKUP(C2723,_xlfn.ANCHORARRAY($O$2),$P$2:$P$51)</f>
        <v>Georgia</v>
      </c>
      <c r="E2723" t="s">
        <v>2843</v>
      </c>
      <c r="F2723" s="28">
        <v>25239</v>
      </c>
      <c r="G2723" s="28">
        <v>209432</v>
      </c>
      <c r="H2723" s="28">
        <v>387193</v>
      </c>
      <c r="I2723" s="28">
        <v>621864</v>
      </c>
      <c r="J2723" s="31">
        <f t="shared" si="170"/>
        <v>4.710223904997514E-6</v>
      </c>
      <c r="K2723" s="31">
        <f t="shared" si="171"/>
        <v>3.9085209908135798E-5</v>
      </c>
      <c r="L2723" s="31">
        <f t="shared" si="172"/>
        <v>7.2259825050426023E-5</v>
      </c>
      <c r="M2723" s="31">
        <f t="shared" si="173"/>
        <v>1.1605525886355934E-4</v>
      </c>
    </row>
    <row r="2724" spans="1:13" x14ac:dyDescent="0.2">
      <c r="A2724" t="s">
        <v>391</v>
      </c>
      <c r="B2724" s="28">
        <v>2637067000</v>
      </c>
      <c r="C2724" s="28" t="str">
        <f>_xlfn.XLOOKUP(E2724,Crosswalk!$C$3:$C$3275,Crosswalk!$B$3:$B$3275)</f>
        <v>GA</v>
      </c>
      <c r="D2724" s="28" t="str" cm="1">
        <f t="array" ref="D2724">_xlfn.XLOOKUP(C2724,_xlfn.ANCHORARRAY($O$2),$P$2:$P$51)</f>
        <v>Georgia</v>
      </c>
      <c r="E2724" t="s">
        <v>2839</v>
      </c>
      <c r="F2724" s="28">
        <v>35312</v>
      </c>
      <c r="G2724" s="28">
        <v>146790</v>
      </c>
      <c r="H2724" s="28">
        <v>260434</v>
      </c>
      <c r="I2724" s="28">
        <v>442536</v>
      </c>
      <c r="J2724" s="31">
        <f t="shared" si="170"/>
        <v>1.3390634367651637E-5</v>
      </c>
      <c r="K2724" s="31">
        <f t="shared" si="171"/>
        <v>5.5664114715325774E-5</v>
      </c>
      <c r="L2724" s="31">
        <f t="shared" si="172"/>
        <v>9.875896213482631E-5</v>
      </c>
      <c r="M2724" s="31">
        <f t="shared" si="173"/>
        <v>1.6781371121780373E-4</v>
      </c>
    </row>
    <row r="2725" spans="1:13" x14ac:dyDescent="0.2">
      <c r="A2725" t="s">
        <v>390</v>
      </c>
      <c r="B2725" s="28">
        <v>503310000</v>
      </c>
      <c r="C2725" s="28" t="str">
        <f>_xlfn.XLOOKUP(E2725,Crosswalk!$C$3:$C$3275,Crosswalk!$B$3:$B$3275)</f>
        <v>GA</v>
      </c>
      <c r="D2725" s="28" t="str" cm="1">
        <f t="array" ref="D2725">_xlfn.XLOOKUP(C2725,_xlfn.ANCHORARRAY($O$2),$P$2:$P$51)</f>
        <v>Georgia</v>
      </c>
      <c r="E2725" t="s">
        <v>2837</v>
      </c>
      <c r="F2725" s="28">
        <v>14177</v>
      </c>
      <c r="G2725" s="28">
        <v>42856</v>
      </c>
      <c r="H2725" s="28">
        <v>40481</v>
      </c>
      <c r="I2725" s="28">
        <v>97514</v>
      </c>
      <c r="J2725" s="31">
        <f t="shared" si="170"/>
        <v>2.8167530945143154E-5</v>
      </c>
      <c r="K2725" s="31">
        <f t="shared" si="171"/>
        <v>8.5148318133953228E-5</v>
      </c>
      <c r="L2725" s="31">
        <f t="shared" si="172"/>
        <v>8.0429556337048734E-5</v>
      </c>
      <c r="M2725" s="31">
        <f t="shared" si="173"/>
        <v>1.9374540541614512E-4</v>
      </c>
    </row>
    <row r="2726" spans="1:13" x14ac:dyDescent="0.2">
      <c r="A2726" t="s">
        <v>82</v>
      </c>
      <c r="B2726" s="28">
        <v>1427458000</v>
      </c>
      <c r="C2726" s="28" t="str">
        <f>_xlfn.XLOOKUP(E2726,Crosswalk!$C$3:$C$3275,Crosswalk!$B$3:$B$3275)</f>
        <v>GA</v>
      </c>
      <c r="D2726" s="28" t="str" cm="1">
        <f t="array" ref="D2726">_xlfn.XLOOKUP(C2726,_xlfn.ANCHORARRAY($O$2),$P$2:$P$51)</f>
        <v>Georgia</v>
      </c>
      <c r="E2726" t="s">
        <v>2835</v>
      </c>
      <c r="F2726" s="28">
        <v>6932</v>
      </c>
      <c r="G2726" s="28">
        <v>43835</v>
      </c>
      <c r="H2726" s="28">
        <v>10110</v>
      </c>
      <c r="I2726" s="28">
        <v>60877</v>
      </c>
      <c r="J2726" s="31">
        <f t="shared" si="170"/>
        <v>4.856184910519259E-6</v>
      </c>
      <c r="K2726" s="31">
        <f t="shared" si="171"/>
        <v>3.0708434153579303E-5</v>
      </c>
      <c r="L2726" s="31">
        <f t="shared" si="172"/>
        <v>7.0825201161785495E-6</v>
      </c>
      <c r="M2726" s="31">
        <f t="shared" si="173"/>
        <v>4.2647139180277106E-5</v>
      </c>
    </row>
    <row r="2727" spans="1:13" x14ac:dyDescent="0.2">
      <c r="A2727" t="s">
        <v>339</v>
      </c>
      <c r="B2727" s="28">
        <v>64455000</v>
      </c>
      <c r="C2727" s="28" t="str">
        <f>_xlfn.XLOOKUP(E2727,Crosswalk!$C$3:$C$3275,Crosswalk!$B$3:$B$3275)</f>
        <v>GA</v>
      </c>
      <c r="D2727" s="28" t="str" cm="1">
        <f t="array" ref="D2727">_xlfn.XLOOKUP(C2727,_xlfn.ANCHORARRAY($O$2),$P$2:$P$51)</f>
        <v>Georgia</v>
      </c>
      <c r="E2727" t="s">
        <v>2834</v>
      </c>
      <c r="F2727" s="28">
        <v>11025</v>
      </c>
      <c r="G2727" s="28">
        <v>55028</v>
      </c>
      <c r="H2727" s="28">
        <v>55592</v>
      </c>
      <c r="I2727" s="28">
        <v>121645</v>
      </c>
      <c r="J2727" s="31">
        <f t="shared" si="170"/>
        <v>1.7104956946707004E-4</v>
      </c>
      <c r="K2727" s="31">
        <f t="shared" si="171"/>
        <v>8.5374292141804364E-4</v>
      </c>
      <c r="L2727" s="31">
        <f t="shared" si="172"/>
        <v>8.6249321231867196E-4</v>
      </c>
      <c r="M2727" s="31">
        <f t="shared" si="173"/>
        <v>1.8872857032037856E-3</v>
      </c>
    </row>
    <row r="2728" spans="1:13" x14ac:dyDescent="0.2">
      <c r="A2728" t="s">
        <v>389</v>
      </c>
      <c r="B2728" s="28">
        <v>371667000</v>
      </c>
      <c r="C2728" s="28" t="str">
        <f>_xlfn.XLOOKUP(E2728,Crosswalk!$C$3:$C$3275,Crosswalk!$B$3:$B$3275)</f>
        <v>GA</v>
      </c>
      <c r="D2728" s="28" t="str" cm="1">
        <f t="array" ref="D2728">_xlfn.XLOOKUP(C2728,_xlfn.ANCHORARRAY($O$2),$P$2:$P$51)</f>
        <v>Georgia</v>
      </c>
      <c r="E2728" t="s">
        <v>2833</v>
      </c>
      <c r="F2728" s="28">
        <v>300</v>
      </c>
      <c r="G2728" s="28">
        <v>5353</v>
      </c>
      <c r="H2728" s="28">
        <v>1000</v>
      </c>
      <c r="I2728" s="28">
        <v>6653</v>
      </c>
      <c r="J2728" s="31">
        <f t="shared" si="170"/>
        <v>8.0717416396935971E-7</v>
      </c>
      <c r="K2728" s="31">
        <f t="shared" si="171"/>
        <v>1.4402677665759942E-5</v>
      </c>
      <c r="L2728" s="31">
        <f t="shared" si="172"/>
        <v>2.6905805465645323E-6</v>
      </c>
      <c r="M2728" s="31">
        <f t="shared" si="173"/>
        <v>1.7900432376293834E-5</v>
      </c>
    </row>
    <row r="2729" spans="1:13" x14ac:dyDescent="0.2">
      <c r="A2729" t="s">
        <v>388</v>
      </c>
      <c r="B2729" s="28">
        <v>246038000</v>
      </c>
      <c r="C2729" s="28" t="str">
        <f>_xlfn.XLOOKUP(E2729,Crosswalk!$C$3:$C$3275,Crosswalk!$B$3:$B$3275)</f>
        <v>GA</v>
      </c>
      <c r="D2729" s="28" t="str" cm="1">
        <f t="array" ref="D2729">_xlfn.XLOOKUP(C2729,_xlfn.ANCHORARRAY($O$2),$P$2:$P$51)</f>
        <v>Georgia</v>
      </c>
      <c r="E2729" t="s">
        <v>2831</v>
      </c>
      <c r="F2729" s="28">
        <v>70</v>
      </c>
      <c r="G2729" s="28">
        <v>6741</v>
      </c>
      <c r="H2729" s="28">
        <v>3500</v>
      </c>
      <c r="I2729" s="28">
        <v>10311</v>
      </c>
      <c r="J2729" s="31">
        <f t="shared" si="170"/>
        <v>2.8450889699965046E-7</v>
      </c>
      <c r="K2729" s="31">
        <f t="shared" si="171"/>
        <v>2.7398206781066341E-5</v>
      </c>
      <c r="L2729" s="31">
        <f t="shared" si="172"/>
        <v>1.4225444849982522E-5</v>
      </c>
      <c r="M2729" s="31">
        <f t="shared" si="173"/>
        <v>4.1908160528048515E-5</v>
      </c>
    </row>
    <row r="2730" spans="1:13" x14ac:dyDescent="0.2">
      <c r="A2730" t="s">
        <v>387</v>
      </c>
      <c r="B2730" s="28">
        <v>1710046000</v>
      </c>
      <c r="C2730" s="28" t="str">
        <f>_xlfn.XLOOKUP(E2730,Crosswalk!$C$3:$C$3275,Crosswalk!$B$3:$B$3275)</f>
        <v>GA</v>
      </c>
      <c r="D2730" s="28" t="str" cm="1">
        <f t="array" ref="D2730">_xlfn.XLOOKUP(C2730,_xlfn.ANCHORARRAY($O$2),$P$2:$P$51)</f>
        <v>Georgia</v>
      </c>
      <c r="E2730" t="s">
        <v>2829</v>
      </c>
      <c r="F2730" s="28">
        <v>255</v>
      </c>
      <c r="G2730" s="28">
        <v>13646</v>
      </c>
      <c r="H2730" s="28">
        <v>38970</v>
      </c>
      <c r="I2730" s="28">
        <v>52871</v>
      </c>
      <c r="J2730" s="31">
        <f t="shared" si="170"/>
        <v>1.4911879563473732E-7</v>
      </c>
      <c r="K2730" s="31">
        <f t="shared" si="171"/>
        <v>7.9799022950259819E-6</v>
      </c>
      <c r="L2730" s="31">
        <f t="shared" si="172"/>
        <v>2.2788860650532208E-5</v>
      </c>
      <c r="M2730" s="31">
        <f t="shared" si="173"/>
        <v>3.0917881741192927E-5</v>
      </c>
    </row>
    <row r="2731" spans="1:13" x14ac:dyDescent="0.2">
      <c r="A2731" t="s">
        <v>48</v>
      </c>
      <c r="B2731" s="28">
        <v>634762000</v>
      </c>
      <c r="C2731" s="28" t="str">
        <f>_xlfn.XLOOKUP(E2731,Crosswalk!$C$3:$C$3275,Crosswalk!$B$3:$B$3275)</f>
        <v>FL</v>
      </c>
      <c r="D2731" s="28" t="str" cm="1">
        <f t="array" ref="D2731">_xlfn.XLOOKUP(C2731,_xlfn.ANCHORARRAY($O$2),$P$2:$P$51)</f>
        <v>Florida</v>
      </c>
      <c r="E2731" t="s">
        <v>2825</v>
      </c>
      <c r="F2731" s="28">
        <v>4698</v>
      </c>
      <c r="G2731" s="28">
        <v>27011</v>
      </c>
      <c r="H2731" s="28">
        <v>5082</v>
      </c>
      <c r="I2731" s="28">
        <v>36791</v>
      </c>
      <c r="J2731" s="31">
        <f t="shared" si="170"/>
        <v>7.4011991896175259E-6</v>
      </c>
      <c r="K2731" s="31">
        <f t="shared" si="171"/>
        <v>4.2552956856270536E-5</v>
      </c>
      <c r="L2731" s="31">
        <f t="shared" si="172"/>
        <v>8.0061503366616148E-6</v>
      </c>
      <c r="M2731" s="31">
        <f t="shared" si="173"/>
        <v>5.7960306382549682E-5</v>
      </c>
    </row>
    <row r="2732" spans="1:13" x14ac:dyDescent="0.2">
      <c r="A2732" t="s">
        <v>386</v>
      </c>
      <c r="B2732" s="28">
        <v>4272984000</v>
      </c>
      <c r="C2732" s="28" t="str">
        <f>_xlfn.XLOOKUP(E2732,Crosswalk!$C$3:$C$3275,Crosswalk!$B$3:$B$3275)</f>
        <v>FL</v>
      </c>
      <c r="D2732" s="28" t="str" cm="1">
        <f t="array" ref="D2732">_xlfn.XLOOKUP(C2732,_xlfn.ANCHORARRAY($O$2),$P$2:$P$51)</f>
        <v>Florida</v>
      </c>
      <c r="E2732" t="s">
        <v>2824</v>
      </c>
      <c r="F2732" s="28">
        <v>116628</v>
      </c>
      <c r="G2732" s="28">
        <v>498342</v>
      </c>
      <c r="H2732" s="28">
        <v>25144</v>
      </c>
      <c r="I2732" s="28">
        <v>640114</v>
      </c>
      <c r="J2732" s="31">
        <f t="shared" si="170"/>
        <v>2.7294274914205156E-5</v>
      </c>
      <c r="K2732" s="31">
        <f t="shared" si="171"/>
        <v>1.1662622654332429E-4</v>
      </c>
      <c r="L2732" s="31">
        <f t="shared" si="172"/>
        <v>5.8844123919022397E-6</v>
      </c>
      <c r="M2732" s="31">
        <f t="shared" si="173"/>
        <v>1.4980491384943169E-4</v>
      </c>
    </row>
    <row r="2733" spans="1:13" x14ac:dyDescent="0.2">
      <c r="A2733" t="s">
        <v>385</v>
      </c>
      <c r="B2733" s="28">
        <v>815355000</v>
      </c>
      <c r="C2733" s="28" t="str">
        <f>_xlfn.XLOOKUP(E2733,Crosswalk!$C$3:$C$3275,Crosswalk!$B$3:$B$3275)</f>
        <v>FL</v>
      </c>
      <c r="D2733" s="28" t="str" cm="1">
        <f t="array" ref="D2733">_xlfn.XLOOKUP(C2733,_xlfn.ANCHORARRAY($O$2),$P$2:$P$51)</f>
        <v>Florida</v>
      </c>
      <c r="E2733" t="s">
        <v>2822</v>
      </c>
      <c r="F2733" s="28">
        <v>14295</v>
      </c>
      <c r="G2733" s="28">
        <v>25325</v>
      </c>
      <c r="H2733" s="28">
        <v>51274</v>
      </c>
      <c r="I2733" s="28">
        <v>90894</v>
      </c>
      <c r="J2733" s="31">
        <f t="shared" si="170"/>
        <v>1.7532240557793843E-5</v>
      </c>
      <c r="K2733" s="31">
        <f t="shared" si="171"/>
        <v>3.1060090390075488E-5</v>
      </c>
      <c r="L2733" s="31">
        <f t="shared" si="172"/>
        <v>6.288549159568532E-5</v>
      </c>
      <c r="M2733" s="31">
        <f t="shared" si="173"/>
        <v>1.1147782254355465E-4</v>
      </c>
    </row>
    <row r="2734" spans="1:13" x14ac:dyDescent="0.2">
      <c r="A2734" t="s">
        <v>384</v>
      </c>
      <c r="B2734" s="28">
        <v>20209249000</v>
      </c>
      <c r="C2734" s="28" t="str">
        <f>_xlfn.XLOOKUP(E2734,Crosswalk!$C$3:$C$3275,Crosswalk!$B$3:$B$3275)</f>
        <v>FL</v>
      </c>
      <c r="D2734" s="28" t="str" cm="1">
        <f t="array" ref="D2734">_xlfn.XLOOKUP(C2734,_xlfn.ANCHORARRAY($O$2),$P$2:$P$51)</f>
        <v>Florida</v>
      </c>
      <c r="E2734" t="s">
        <v>2820</v>
      </c>
      <c r="F2734" s="28">
        <v>182586</v>
      </c>
      <c r="G2734" s="28">
        <v>851054</v>
      </c>
      <c r="H2734" s="28">
        <v>35127</v>
      </c>
      <c r="I2734" s="28">
        <v>1068767</v>
      </c>
      <c r="J2734" s="31">
        <f t="shared" si="170"/>
        <v>9.0347741274304648E-6</v>
      </c>
      <c r="K2734" s="31">
        <f t="shared" si="171"/>
        <v>4.2112104215253126E-5</v>
      </c>
      <c r="L2734" s="31">
        <f t="shared" si="172"/>
        <v>1.7381645404042476E-6</v>
      </c>
      <c r="M2734" s="31">
        <f t="shared" si="173"/>
        <v>5.2885042883087841E-5</v>
      </c>
    </row>
    <row r="2735" spans="1:13" x14ac:dyDescent="0.2">
      <c r="A2735" t="s">
        <v>211</v>
      </c>
      <c r="B2735" s="28">
        <v>345288000</v>
      </c>
      <c r="C2735" s="28" t="str">
        <f>_xlfn.XLOOKUP(E2735,Crosswalk!$C$3:$C$3275,Crosswalk!$B$3:$B$3275)</f>
        <v>FL</v>
      </c>
      <c r="D2735" s="28" t="str" cm="1">
        <f t="array" ref="D2735">_xlfn.XLOOKUP(C2735,_xlfn.ANCHORARRAY($O$2),$P$2:$P$51)</f>
        <v>Florida</v>
      </c>
      <c r="E2735" t="s">
        <v>2818</v>
      </c>
      <c r="F2735" s="28" t="s">
        <v>8073</v>
      </c>
      <c r="G2735" s="28">
        <v>28869</v>
      </c>
      <c r="H2735" s="28">
        <v>26939</v>
      </c>
      <c r="I2735" s="28">
        <v>55808</v>
      </c>
      <c r="J2735" s="31" t="e">
        <f t="shared" si="170"/>
        <v>#VALUE!</v>
      </c>
      <c r="K2735" s="31">
        <f t="shared" si="171"/>
        <v>8.360846597622854E-5</v>
      </c>
      <c r="L2735" s="31">
        <f t="shared" si="172"/>
        <v>7.8018929125831188E-5</v>
      </c>
      <c r="M2735" s="31">
        <f t="shared" si="173"/>
        <v>1.6162739510205973E-4</v>
      </c>
    </row>
    <row r="2736" spans="1:13" x14ac:dyDescent="0.2">
      <c r="A2736" t="s">
        <v>383</v>
      </c>
      <c r="B2736" s="28">
        <v>713405000</v>
      </c>
      <c r="C2736" s="28" t="str">
        <f>_xlfn.XLOOKUP(E2736,Crosswalk!$C$3:$C$3275,Crosswalk!$B$3:$B$3275)</f>
        <v>FL</v>
      </c>
      <c r="D2736" s="28" t="str" cm="1">
        <f t="array" ref="D2736">_xlfn.XLOOKUP(C2736,_xlfn.ANCHORARRAY($O$2),$P$2:$P$51)</f>
        <v>Florida</v>
      </c>
      <c r="E2736" t="s">
        <v>2817</v>
      </c>
      <c r="F2736" s="28">
        <v>3772</v>
      </c>
      <c r="G2736" s="28">
        <v>7220</v>
      </c>
      <c r="H2736" s="28">
        <v>15782</v>
      </c>
      <c r="I2736" s="28">
        <v>26774</v>
      </c>
      <c r="J2736" s="31">
        <f t="shared" si="170"/>
        <v>5.2873192646533171E-6</v>
      </c>
      <c r="K2736" s="31">
        <f t="shared" si="171"/>
        <v>1.0120478550052214E-5</v>
      </c>
      <c r="L2736" s="31">
        <f t="shared" si="172"/>
        <v>2.2122076520349592E-5</v>
      </c>
      <c r="M2736" s="31">
        <f t="shared" si="173"/>
        <v>3.7529874335055121E-5</v>
      </c>
    </row>
    <row r="2737" spans="1:13" x14ac:dyDescent="0.2">
      <c r="A2737" t="s">
        <v>382</v>
      </c>
      <c r="B2737" s="28">
        <v>1349099000</v>
      </c>
      <c r="C2737" s="28" t="str">
        <f>_xlfn.XLOOKUP(E2737,Crosswalk!$C$3:$C$3275,Crosswalk!$B$3:$B$3275)</f>
        <v>FL</v>
      </c>
      <c r="D2737" s="28" t="str" cm="1">
        <f t="array" ref="D2737">_xlfn.XLOOKUP(C2737,_xlfn.ANCHORARRAY($O$2),$P$2:$P$51)</f>
        <v>Florida</v>
      </c>
      <c r="E2737" t="s">
        <v>2815</v>
      </c>
      <c r="F2737" s="28">
        <v>2858</v>
      </c>
      <c r="G2737" s="28">
        <v>40298</v>
      </c>
      <c r="H2737" s="28">
        <v>69539</v>
      </c>
      <c r="I2737" s="28">
        <v>112695</v>
      </c>
      <c r="J2737" s="31">
        <f t="shared" si="170"/>
        <v>2.1184509068645074E-6</v>
      </c>
      <c r="K2737" s="31">
        <f t="shared" si="171"/>
        <v>2.9870306033878906E-5</v>
      </c>
      <c r="L2737" s="31">
        <f t="shared" si="172"/>
        <v>5.1544771732837994E-5</v>
      </c>
      <c r="M2737" s="31">
        <f t="shared" si="173"/>
        <v>8.3533528673581409E-5</v>
      </c>
    </row>
    <row r="2738" spans="1:13" x14ac:dyDescent="0.2">
      <c r="A2738" t="s">
        <v>140</v>
      </c>
      <c r="B2738" s="28">
        <v>4810632000</v>
      </c>
      <c r="C2738" s="28" t="str">
        <f>_xlfn.XLOOKUP(E2738,Crosswalk!$C$3:$C$3275,Crosswalk!$B$3:$B$3275)</f>
        <v>FL</v>
      </c>
      <c r="D2738" s="28" t="str" cm="1">
        <f t="array" ref="D2738">_xlfn.XLOOKUP(C2738,_xlfn.ANCHORARRAY($O$2),$P$2:$P$51)</f>
        <v>Florida</v>
      </c>
      <c r="E2738" t="s">
        <v>2811</v>
      </c>
      <c r="F2738" s="28">
        <v>125457</v>
      </c>
      <c r="G2738" s="28">
        <v>922560</v>
      </c>
      <c r="H2738" s="28">
        <v>12790</v>
      </c>
      <c r="I2738" s="28">
        <v>1060807</v>
      </c>
      <c r="J2738" s="31">
        <f t="shared" si="170"/>
        <v>2.6079109771855341E-5</v>
      </c>
      <c r="K2738" s="31">
        <f t="shared" si="171"/>
        <v>1.9177521789236841E-4</v>
      </c>
      <c r="L2738" s="31">
        <f t="shared" si="172"/>
        <v>2.6586943254025665E-6</v>
      </c>
      <c r="M2738" s="31">
        <f t="shared" si="173"/>
        <v>2.205130219896263E-4</v>
      </c>
    </row>
    <row r="2739" spans="1:13" x14ac:dyDescent="0.2">
      <c r="A2739" t="s">
        <v>381</v>
      </c>
      <c r="B2739" s="28">
        <v>25601950000</v>
      </c>
      <c r="C2739" s="28" t="str">
        <f>_xlfn.XLOOKUP(E2739,Crosswalk!$C$3:$C$3275,Crosswalk!$B$3:$B$3275)</f>
        <v>FL</v>
      </c>
      <c r="D2739" s="28" t="str" cm="1">
        <f t="array" ref="D2739">_xlfn.XLOOKUP(C2739,_xlfn.ANCHORARRAY($O$2),$P$2:$P$51)</f>
        <v>Florida</v>
      </c>
      <c r="E2739" t="s">
        <v>2810</v>
      </c>
      <c r="F2739" s="28">
        <v>338053</v>
      </c>
      <c r="G2739" s="28">
        <v>743328</v>
      </c>
      <c r="H2739" s="28">
        <v>62081</v>
      </c>
      <c r="I2739" s="28">
        <v>1143462</v>
      </c>
      <c r="J2739" s="31">
        <f t="shared" si="170"/>
        <v>1.3204189524626054E-5</v>
      </c>
      <c r="K2739" s="31">
        <f t="shared" si="171"/>
        <v>2.9034038422854508E-5</v>
      </c>
      <c r="L2739" s="31">
        <f t="shared" si="172"/>
        <v>2.4248543567970409E-6</v>
      </c>
      <c r="M2739" s="31">
        <f t="shared" si="173"/>
        <v>4.4663082304277606E-5</v>
      </c>
    </row>
    <row r="2740" spans="1:13" x14ac:dyDescent="0.2">
      <c r="A2740" t="s">
        <v>380</v>
      </c>
      <c r="B2740" s="28">
        <v>24245059000</v>
      </c>
      <c r="C2740" s="28" t="str">
        <f>_xlfn.XLOOKUP(E2740,Crosswalk!$C$3:$C$3275,Crosswalk!$B$3:$B$3275)</f>
        <v>FL</v>
      </c>
      <c r="D2740" s="28" t="str" cm="1">
        <f t="array" ref="D2740">_xlfn.XLOOKUP(C2740,_xlfn.ANCHORARRAY($O$2),$P$2:$P$51)</f>
        <v>Florida</v>
      </c>
      <c r="E2740" t="s">
        <v>2808</v>
      </c>
      <c r="F2740" s="28">
        <v>883784</v>
      </c>
      <c r="G2740" s="28">
        <v>2187045</v>
      </c>
      <c r="H2740" s="28">
        <v>76699</v>
      </c>
      <c r="I2740" s="28">
        <v>3147528</v>
      </c>
      <c r="J2740" s="31">
        <f t="shared" si="170"/>
        <v>3.6452128246006746E-5</v>
      </c>
      <c r="K2740" s="31">
        <f t="shared" si="171"/>
        <v>9.0205802345129377E-5</v>
      </c>
      <c r="L2740" s="31">
        <f t="shared" si="172"/>
        <v>3.1634899300513149E-6</v>
      </c>
      <c r="M2740" s="31">
        <f t="shared" si="173"/>
        <v>1.2982142052118744E-4</v>
      </c>
    </row>
    <row r="2741" spans="1:13" x14ac:dyDescent="0.2">
      <c r="A2741" t="s">
        <v>379</v>
      </c>
      <c r="B2741" s="28">
        <v>5510110000</v>
      </c>
      <c r="C2741" s="28" t="str">
        <f>_xlfn.XLOOKUP(E2741,Crosswalk!$C$3:$C$3275,Crosswalk!$B$3:$B$3275)</f>
        <v>FL</v>
      </c>
      <c r="D2741" s="28" t="str" cm="1">
        <f t="array" ref="D2741">_xlfn.XLOOKUP(C2741,_xlfn.ANCHORARRAY($O$2),$P$2:$P$51)</f>
        <v>Florida</v>
      </c>
      <c r="E2741" t="s">
        <v>2806</v>
      </c>
      <c r="F2741" s="28">
        <v>51314</v>
      </c>
      <c r="G2741" s="28">
        <v>164558</v>
      </c>
      <c r="H2741" s="28">
        <v>296723</v>
      </c>
      <c r="I2741" s="28">
        <v>512595</v>
      </c>
      <c r="J2741" s="31">
        <f t="shared" si="170"/>
        <v>9.3126997464660421E-6</v>
      </c>
      <c r="K2741" s="31">
        <f t="shared" si="171"/>
        <v>2.986473954240478E-5</v>
      </c>
      <c r="L2741" s="31">
        <f t="shared" si="172"/>
        <v>5.3850649079600954E-5</v>
      </c>
      <c r="M2741" s="31">
        <f t="shared" si="173"/>
        <v>9.3028088368471778E-5</v>
      </c>
    </row>
    <row r="2742" spans="1:13" x14ac:dyDescent="0.2">
      <c r="A2742" t="s">
        <v>378</v>
      </c>
      <c r="B2742" s="28">
        <v>11200099000</v>
      </c>
      <c r="C2742" s="28" t="str">
        <f>_xlfn.XLOOKUP(E2742,Crosswalk!$C$3:$C$3275,Crosswalk!$B$3:$B$3275)</f>
        <v>FL</v>
      </c>
      <c r="D2742" s="28" t="str" cm="1">
        <f t="array" ref="D2742">_xlfn.XLOOKUP(C2742,_xlfn.ANCHORARRAY($O$2),$P$2:$P$51)</f>
        <v>Florida</v>
      </c>
      <c r="E2742" t="s">
        <v>2804</v>
      </c>
      <c r="F2742" s="28">
        <v>137908</v>
      </c>
      <c r="G2742" s="28">
        <v>379459</v>
      </c>
      <c r="H2742" s="28">
        <v>821711</v>
      </c>
      <c r="I2742" s="28">
        <v>1339078</v>
      </c>
      <c r="J2742" s="31">
        <f t="shared" si="170"/>
        <v>1.2313105446657213E-5</v>
      </c>
      <c r="K2742" s="31">
        <f t="shared" si="171"/>
        <v>3.3879968382422331E-5</v>
      </c>
      <c r="L2742" s="31">
        <f t="shared" si="172"/>
        <v>7.3366405064812369E-5</v>
      </c>
      <c r="M2742" s="31">
        <f t="shared" si="173"/>
        <v>1.1955947889389192E-4</v>
      </c>
    </row>
    <row r="2743" spans="1:13" x14ac:dyDescent="0.2">
      <c r="A2743" t="s">
        <v>377</v>
      </c>
      <c r="B2743" s="28">
        <v>12581337000</v>
      </c>
      <c r="C2743" s="28" t="str">
        <f>_xlfn.XLOOKUP(E2743,Crosswalk!$C$3:$C$3275,Crosswalk!$B$3:$B$3275)</f>
        <v>FL</v>
      </c>
      <c r="D2743" s="28" t="str" cm="1">
        <f t="array" ref="D2743">_xlfn.XLOOKUP(C2743,_xlfn.ANCHORARRAY($O$2),$P$2:$P$51)</f>
        <v>Florida</v>
      </c>
      <c r="E2743" t="s">
        <v>2802</v>
      </c>
      <c r="F2743" s="28">
        <v>254846</v>
      </c>
      <c r="G2743" s="28">
        <v>1288863</v>
      </c>
      <c r="H2743" s="28">
        <v>2247139</v>
      </c>
      <c r="I2743" s="28">
        <v>3790848</v>
      </c>
      <c r="J2743" s="31">
        <f t="shared" si="170"/>
        <v>2.025587582623373E-5</v>
      </c>
      <c r="K2743" s="31">
        <f t="shared" si="171"/>
        <v>1.024424510685947E-4</v>
      </c>
      <c r="L2743" s="31">
        <f t="shared" si="172"/>
        <v>1.786089189090158E-4</v>
      </c>
      <c r="M2743" s="31">
        <f t="shared" si="173"/>
        <v>3.0130724580384419E-4</v>
      </c>
    </row>
    <row r="2744" spans="1:13" x14ac:dyDescent="0.2">
      <c r="A2744" t="s">
        <v>376</v>
      </c>
      <c r="B2744" s="28">
        <v>2166268000</v>
      </c>
      <c r="C2744" s="28" t="str">
        <f>_xlfn.XLOOKUP(E2744,Crosswalk!$C$3:$C$3275,Crosswalk!$B$3:$B$3275)</f>
        <v>FL</v>
      </c>
      <c r="D2744" s="28" t="str" cm="1">
        <f t="array" ref="D2744">_xlfn.XLOOKUP(C2744,_xlfn.ANCHORARRAY($O$2),$P$2:$P$51)</f>
        <v>Florida</v>
      </c>
      <c r="E2744" t="s">
        <v>2800</v>
      </c>
      <c r="F2744" s="28">
        <v>73807</v>
      </c>
      <c r="G2744" s="28">
        <v>126292</v>
      </c>
      <c r="H2744" s="28">
        <v>236650</v>
      </c>
      <c r="I2744" s="28">
        <v>436749</v>
      </c>
      <c r="J2744" s="31">
        <f t="shared" si="170"/>
        <v>3.4071038301816762E-5</v>
      </c>
      <c r="K2744" s="31">
        <f t="shared" si="171"/>
        <v>5.8299342463628696E-5</v>
      </c>
      <c r="L2744" s="31">
        <f t="shared" si="172"/>
        <v>1.092431776677678E-4</v>
      </c>
      <c r="M2744" s="31">
        <f t="shared" si="173"/>
        <v>2.0161355843321325E-4</v>
      </c>
    </row>
    <row r="2745" spans="1:13" x14ac:dyDescent="0.2">
      <c r="A2745" t="s">
        <v>199</v>
      </c>
      <c r="B2745" s="28">
        <v>30523799000</v>
      </c>
      <c r="C2745" s="28" t="str">
        <f>_xlfn.XLOOKUP(E2745,Crosswalk!$C$3:$C$3275,Crosswalk!$B$3:$B$3275)</f>
        <v>FL</v>
      </c>
      <c r="D2745" s="28" t="str" cm="1">
        <f t="array" ref="D2745">_xlfn.XLOOKUP(C2745,_xlfn.ANCHORARRAY($O$2),$P$2:$P$51)</f>
        <v>Florida</v>
      </c>
      <c r="E2745" t="s">
        <v>2796</v>
      </c>
      <c r="F2745" s="28">
        <v>118744</v>
      </c>
      <c r="G2745" s="28">
        <v>841230</v>
      </c>
      <c r="H2745" s="28">
        <v>2100309</v>
      </c>
      <c r="I2745" s="28">
        <v>3060283</v>
      </c>
      <c r="J2745" s="31">
        <f t="shared" si="170"/>
        <v>3.890210389604518E-6</v>
      </c>
      <c r="K2745" s="31">
        <f t="shared" si="171"/>
        <v>2.7559806693786706E-5</v>
      </c>
      <c r="L2745" s="31">
        <f t="shared" si="172"/>
        <v>6.8808898918512729E-5</v>
      </c>
      <c r="M2745" s="31">
        <f t="shared" si="173"/>
        <v>1.0025891600190395E-4</v>
      </c>
    </row>
    <row r="2746" spans="1:13" x14ac:dyDescent="0.2">
      <c r="A2746" t="s">
        <v>375</v>
      </c>
      <c r="B2746" s="28">
        <v>57077799000</v>
      </c>
      <c r="C2746" s="28" t="str">
        <f>_xlfn.XLOOKUP(E2746,Crosswalk!$C$3:$C$3275,Crosswalk!$B$3:$B$3275)</f>
        <v>FL</v>
      </c>
      <c r="D2746" s="28" t="str" cm="1">
        <f t="array" ref="D2746">_xlfn.XLOOKUP(C2746,_xlfn.ANCHORARRAY($O$2),$P$2:$P$51)</f>
        <v>Florida</v>
      </c>
      <c r="E2746" t="s">
        <v>2795</v>
      </c>
      <c r="F2746" s="28">
        <v>851769</v>
      </c>
      <c r="G2746" s="28">
        <v>2087565</v>
      </c>
      <c r="H2746" s="28">
        <v>99537</v>
      </c>
      <c r="I2746" s="28">
        <v>3038871</v>
      </c>
      <c r="J2746" s="31">
        <f t="shared" si="170"/>
        <v>1.4922947536922368E-5</v>
      </c>
      <c r="K2746" s="31">
        <f t="shared" si="171"/>
        <v>3.6574027670548401E-5</v>
      </c>
      <c r="L2746" s="31">
        <f t="shared" si="172"/>
        <v>1.7438829412465607E-6</v>
      </c>
      <c r="M2746" s="31">
        <f t="shared" si="173"/>
        <v>5.3240858148717334E-5</v>
      </c>
    </row>
    <row r="2747" spans="1:13" x14ac:dyDescent="0.2">
      <c r="A2747" t="s">
        <v>374</v>
      </c>
      <c r="B2747" s="28">
        <v>16064543000</v>
      </c>
      <c r="C2747" s="28" t="str">
        <f>_xlfn.XLOOKUP(E2747,Crosswalk!$C$3:$C$3275,Crosswalk!$B$3:$B$3275)</f>
        <v>FL</v>
      </c>
      <c r="D2747" s="28" t="str" cm="1">
        <f t="array" ref="D2747">_xlfn.XLOOKUP(C2747,_xlfn.ANCHORARRAY($O$2),$P$2:$P$51)</f>
        <v>Florida</v>
      </c>
      <c r="E2747" t="s">
        <v>2793</v>
      </c>
      <c r="F2747" s="28">
        <v>239834</v>
      </c>
      <c r="G2747" s="28">
        <v>646785</v>
      </c>
      <c r="H2747" s="28">
        <v>1182740</v>
      </c>
      <c r="I2747" s="28">
        <v>2069359</v>
      </c>
      <c r="J2747" s="31">
        <f t="shared" si="170"/>
        <v>1.4929400730540545E-5</v>
      </c>
      <c r="K2747" s="31">
        <f t="shared" si="171"/>
        <v>4.0261649522180621E-5</v>
      </c>
      <c r="L2747" s="31">
        <f t="shared" si="172"/>
        <v>7.3624254359429961E-5</v>
      </c>
      <c r="M2747" s="31">
        <f t="shared" si="173"/>
        <v>1.2881530461215113E-4</v>
      </c>
    </row>
    <row r="2748" spans="1:13" x14ac:dyDescent="0.2">
      <c r="A2748" t="s">
        <v>373</v>
      </c>
      <c r="B2748" s="28">
        <v>100113799000</v>
      </c>
      <c r="C2748" s="28" t="str">
        <f>_xlfn.XLOOKUP(E2748,Crosswalk!$C$3:$C$3275,Crosswalk!$B$3:$B$3275)</f>
        <v>FL</v>
      </c>
      <c r="D2748" s="28" t="str" cm="1">
        <f t="array" ref="D2748">_xlfn.XLOOKUP(C2748,_xlfn.ANCHORARRAY($O$2),$P$2:$P$51)</f>
        <v>Florida</v>
      </c>
      <c r="E2748" t="s">
        <v>2789</v>
      </c>
      <c r="F2748" s="28">
        <v>6297266</v>
      </c>
      <c r="G2748" s="28">
        <v>18333194</v>
      </c>
      <c r="H2748" s="28">
        <v>62075036</v>
      </c>
      <c r="I2748" s="28">
        <v>86705496</v>
      </c>
      <c r="J2748" s="31">
        <f t="shared" si="170"/>
        <v>6.2901079200880188E-5</v>
      </c>
      <c r="K2748" s="31">
        <f t="shared" si="171"/>
        <v>1.8312354723448262E-4</v>
      </c>
      <c r="L2748" s="31">
        <f t="shared" si="172"/>
        <v>6.2004475526895148E-4</v>
      </c>
      <c r="M2748" s="31">
        <f t="shared" si="173"/>
        <v>8.6606938170431433E-4</v>
      </c>
    </row>
    <row r="2749" spans="1:13" x14ac:dyDescent="0.2">
      <c r="A2749" t="s">
        <v>372</v>
      </c>
      <c r="B2749" s="28">
        <v>13276516000</v>
      </c>
      <c r="C2749" s="28" t="str">
        <f>_xlfn.XLOOKUP(E2749,Crosswalk!$C$3:$C$3275,Crosswalk!$B$3:$B$3275)</f>
        <v>FL</v>
      </c>
      <c r="D2749" s="28" t="str" cm="1">
        <f t="array" ref="D2749">_xlfn.XLOOKUP(C2749,_xlfn.ANCHORARRAY($O$2),$P$2:$P$51)</f>
        <v>Florida</v>
      </c>
      <c r="E2749" t="s">
        <v>2787</v>
      </c>
      <c r="F2749" s="28">
        <v>94368</v>
      </c>
      <c r="G2749" s="28">
        <v>229271</v>
      </c>
      <c r="H2749" s="28">
        <v>22051</v>
      </c>
      <c r="I2749" s="28">
        <v>345690</v>
      </c>
      <c r="J2749" s="31">
        <f t="shared" si="170"/>
        <v>7.107888846742624E-6</v>
      </c>
      <c r="K2749" s="31">
        <f t="shared" si="171"/>
        <v>1.7268913019048069E-5</v>
      </c>
      <c r="L2749" s="31">
        <f t="shared" si="172"/>
        <v>1.6609026042675654E-6</v>
      </c>
      <c r="M2749" s="31">
        <f t="shared" si="173"/>
        <v>2.6037704470058258E-5</v>
      </c>
    </row>
    <row r="2750" spans="1:13" x14ac:dyDescent="0.2">
      <c r="A2750" t="s">
        <v>244</v>
      </c>
      <c r="B2750" s="28">
        <v>115012917000</v>
      </c>
      <c r="C2750" s="28" t="str">
        <f>_xlfn.XLOOKUP(E2750,Crosswalk!$C$3:$C$3275,Crosswalk!$B$3:$B$3275)</f>
        <v>FL</v>
      </c>
      <c r="D2750" s="28" t="str" cm="1">
        <f t="array" ref="D2750">_xlfn.XLOOKUP(C2750,_xlfn.ANCHORARRAY($O$2),$P$2:$P$51)</f>
        <v>Florida</v>
      </c>
      <c r="E2750" t="s">
        <v>2785</v>
      </c>
      <c r="F2750" s="28">
        <v>1202677</v>
      </c>
      <c r="G2750" s="28">
        <v>2804896</v>
      </c>
      <c r="H2750" s="28">
        <v>173761</v>
      </c>
      <c r="I2750" s="28">
        <v>4181334</v>
      </c>
      <c r="J2750" s="31">
        <f t="shared" si="170"/>
        <v>1.0456886333906303E-5</v>
      </c>
      <c r="K2750" s="31">
        <f t="shared" si="171"/>
        <v>2.4387660735532862E-5</v>
      </c>
      <c r="L2750" s="31">
        <f t="shared" si="172"/>
        <v>1.5107955222107791E-6</v>
      </c>
      <c r="M2750" s="31">
        <f t="shared" si="173"/>
        <v>3.6355342591649948E-5</v>
      </c>
    </row>
    <row r="2751" spans="1:13" x14ac:dyDescent="0.2">
      <c r="A2751" t="s">
        <v>371</v>
      </c>
      <c r="B2751" s="28">
        <v>1737364000</v>
      </c>
      <c r="C2751" s="28" t="str">
        <f>_xlfn.XLOOKUP(E2751,Crosswalk!$C$3:$C$3275,Crosswalk!$B$3:$B$3275)</f>
        <v>FL</v>
      </c>
      <c r="D2751" s="28" t="str" cm="1">
        <f t="array" ref="D2751">_xlfn.XLOOKUP(C2751,_xlfn.ANCHORARRAY($O$2),$P$2:$P$51)</f>
        <v>Florida</v>
      </c>
      <c r="E2751" t="s">
        <v>2784</v>
      </c>
      <c r="F2751" s="28">
        <v>6464</v>
      </c>
      <c r="G2751" s="28">
        <v>28298</v>
      </c>
      <c r="H2751" s="28">
        <v>64507</v>
      </c>
      <c r="I2751" s="28">
        <v>99269</v>
      </c>
      <c r="J2751" s="31">
        <f t="shared" si="170"/>
        <v>3.7205789920822579E-6</v>
      </c>
      <c r="K2751" s="31">
        <f t="shared" si="171"/>
        <v>1.6287893613543275E-5</v>
      </c>
      <c r="L2751" s="31">
        <f t="shared" si="172"/>
        <v>3.7129237166189699E-5</v>
      </c>
      <c r="M2751" s="31">
        <f t="shared" si="173"/>
        <v>5.7137709771815234E-5</v>
      </c>
    </row>
    <row r="2752" spans="1:13" x14ac:dyDescent="0.2">
      <c r="A2752" t="s">
        <v>370</v>
      </c>
      <c r="B2752" s="28">
        <v>14067684000</v>
      </c>
      <c r="C2752" s="28" t="str">
        <f>_xlfn.XLOOKUP(E2752,Crosswalk!$C$3:$C$3275,Crosswalk!$B$3:$B$3275)</f>
        <v>FL</v>
      </c>
      <c r="D2752" s="28" t="str" cm="1">
        <f t="array" ref="D2752">_xlfn.XLOOKUP(C2752,_xlfn.ANCHORARRAY($O$2),$P$2:$P$51)</f>
        <v>Florida</v>
      </c>
      <c r="E2752" t="s">
        <v>2780</v>
      </c>
      <c r="F2752" s="28">
        <v>97416</v>
      </c>
      <c r="G2752" s="28">
        <v>381953</v>
      </c>
      <c r="H2752" s="28">
        <v>20690</v>
      </c>
      <c r="I2752" s="28">
        <v>500059</v>
      </c>
      <c r="J2752" s="31">
        <f t="shared" si="170"/>
        <v>6.924807239059393E-6</v>
      </c>
      <c r="K2752" s="31">
        <f t="shared" si="171"/>
        <v>2.7151093243209047E-5</v>
      </c>
      <c r="L2752" s="31">
        <f t="shared" si="172"/>
        <v>1.4707467128206748E-6</v>
      </c>
      <c r="M2752" s="31">
        <f t="shared" si="173"/>
        <v>3.5546647195089114E-5</v>
      </c>
    </row>
    <row r="2753" spans="1:13" x14ac:dyDescent="0.2">
      <c r="A2753" t="s">
        <v>369</v>
      </c>
      <c r="B2753" s="28">
        <v>3438877000</v>
      </c>
      <c r="C2753" s="28" t="str">
        <f>_xlfn.XLOOKUP(E2753,Crosswalk!$C$3:$C$3275,Crosswalk!$B$3:$B$3275)</f>
        <v>FL</v>
      </c>
      <c r="D2753" s="28" t="str" cm="1">
        <f t="array" ref="D2753">_xlfn.XLOOKUP(C2753,_xlfn.ANCHORARRAY($O$2),$P$2:$P$51)</f>
        <v>Florida</v>
      </c>
      <c r="E2753" t="s">
        <v>2778</v>
      </c>
      <c r="F2753" s="28">
        <v>41079</v>
      </c>
      <c r="G2753" s="28">
        <v>270131</v>
      </c>
      <c r="H2753" s="28">
        <v>885077</v>
      </c>
      <c r="I2753" s="28">
        <v>1196287</v>
      </c>
      <c r="J2753" s="31">
        <f t="shared" si="170"/>
        <v>1.1945469407600214E-5</v>
      </c>
      <c r="K2753" s="31">
        <f t="shared" si="171"/>
        <v>7.8552097094487536E-5</v>
      </c>
      <c r="L2753" s="31">
        <f t="shared" si="172"/>
        <v>2.5737384617129371E-4</v>
      </c>
      <c r="M2753" s="31">
        <f t="shared" si="173"/>
        <v>3.4787141267338145E-4</v>
      </c>
    </row>
    <row r="2754" spans="1:13" x14ac:dyDescent="0.2">
      <c r="A2754" t="s">
        <v>130</v>
      </c>
      <c r="B2754" s="28">
        <v>5914857000</v>
      </c>
      <c r="C2754" s="28" t="str">
        <f>_xlfn.XLOOKUP(E2754,Crosswalk!$C$3:$C$3275,Crosswalk!$B$3:$B$3275)</f>
        <v>FL</v>
      </c>
      <c r="D2754" s="28" t="str" cm="1">
        <f t="array" ref="D2754">_xlfn.XLOOKUP(C2754,_xlfn.ANCHORARRAY($O$2),$P$2:$P$51)</f>
        <v>Florida</v>
      </c>
      <c r="E2754" t="s">
        <v>2776</v>
      </c>
      <c r="F2754" s="28">
        <v>429169</v>
      </c>
      <c r="G2754" s="28">
        <v>823588</v>
      </c>
      <c r="H2754" s="28">
        <v>2414455</v>
      </c>
      <c r="I2754" s="28">
        <v>3667212</v>
      </c>
      <c r="J2754" s="31">
        <f t="shared" si="170"/>
        <v>7.2557798100613419E-5</v>
      </c>
      <c r="K2754" s="31">
        <f t="shared" si="171"/>
        <v>1.3924055983094774E-4</v>
      </c>
      <c r="L2754" s="31">
        <f t="shared" si="172"/>
        <v>4.0820175365186343E-4</v>
      </c>
      <c r="M2754" s="31">
        <f t="shared" si="173"/>
        <v>6.2000011158342457E-4</v>
      </c>
    </row>
    <row r="2755" spans="1:13" x14ac:dyDescent="0.2">
      <c r="A2755" t="s">
        <v>368</v>
      </c>
      <c r="B2755" s="28">
        <v>184513444000</v>
      </c>
      <c r="C2755" s="28" t="str">
        <f>_xlfn.XLOOKUP(E2755,Crosswalk!$C$3:$C$3275,Crosswalk!$B$3:$B$3275)</f>
        <v>FL</v>
      </c>
      <c r="D2755" s="28" t="str" cm="1">
        <f t="array" ref="D2755">_xlfn.XLOOKUP(C2755,_xlfn.ANCHORARRAY($O$2),$P$2:$P$51)</f>
        <v>Florida</v>
      </c>
      <c r="E2755" t="s">
        <v>2773</v>
      </c>
      <c r="F2755" s="28">
        <v>5576513</v>
      </c>
      <c r="G2755" s="28">
        <v>14518084</v>
      </c>
      <c r="H2755" s="28">
        <v>69635646</v>
      </c>
      <c r="I2755" s="28">
        <v>89730243</v>
      </c>
      <c r="J2755" s="31">
        <f t="shared" ref="J2755:J2818" si="174">F2755/$B2755</f>
        <v>3.0222800458919406E-5</v>
      </c>
      <c r="K2755" s="31">
        <f t="shared" ref="K2755:K2818" si="175">G2755/$B2755</f>
        <v>7.8683068752431935E-5</v>
      </c>
      <c r="L2755" s="31">
        <f t="shared" ref="L2755:L2818" si="176">H2755/$B2755</f>
        <v>3.7740147541769368E-4</v>
      </c>
      <c r="M2755" s="31">
        <f t="shared" ref="M2755:M2818" si="177">I2755/$B2755</f>
        <v>4.8630734462904503E-4</v>
      </c>
    </row>
    <row r="2756" spans="1:13" x14ac:dyDescent="0.2">
      <c r="A2756" t="s">
        <v>367</v>
      </c>
      <c r="B2756" s="28">
        <v>8801544000</v>
      </c>
      <c r="C2756" s="28" t="str">
        <f>_xlfn.XLOOKUP(E2756,Crosswalk!$C$3:$C$3275,Crosswalk!$B$3:$B$3275)</f>
        <v>FL</v>
      </c>
      <c r="D2756" s="28" t="str" cm="1">
        <f t="array" ref="D2756">_xlfn.XLOOKUP(C2756,_xlfn.ANCHORARRAY($O$2),$P$2:$P$51)</f>
        <v>Florida</v>
      </c>
      <c r="E2756" t="s">
        <v>2769</v>
      </c>
      <c r="F2756" s="28">
        <v>446003</v>
      </c>
      <c r="G2756" s="28">
        <v>1787079</v>
      </c>
      <c r="H2756" s="28">
        <v>5357748</v>
      </c>
      <c r="I2756" s="28">
        <v>7590830</v>
      </c>
      <c r="J2756" s="31">
        <f t="shared" si="174"/>
        <v>5.0673268235664109E-5</v>
      </c>
      <c r="K2756" s="31">
        <f t="shared" si="175"/>
        <v>2.030415345307596E-4</v>
      </c>
      <c r="L2756" s="31">
        <f t="shared" si="176"/>
        <v>6.0872819587108812E-4</v>
      </c>
      <c r="M2756" s="31">
        <f t="shared" si="177"/>
        <v>8.6244299863751182E-4</v>
      </c>
    </row>
    <row r="2757" spans="1:13" x14ac:dyDescent="0.2">
      <c r="A2757" t="s">
        <v>127</v>
      </c>
      <c r="B2757" s="28">
        <v>11682542000</v>
      </c>
      <c r="C2757" s="28" t="str">
        <f>_xlfn.XLOOKUP(E2757,Crosswalk!$C$3:$C$3275,Crosswalk!$B$3:$B$3275)</f>
        <v>FL</v>
      </c>
      <c r="D2757" s="28" t="str" cm="1">
        <f t="array" ref="D2757">_xlfn.XLOOKUP(C2757,_xlfn.ANCHORARRAY($O$2),$P$2:$P$51)</f>
        <v>Florida</v>
      </c>
      <c r="E2757" t="s">
        <v>2765</v>
      </c>
      <c r="F2757" s="28">
        <v>180410</v>
      </c>
      <c r="G2757" s="28">
        <v>821663</v>
      </c>
      <c r="H2757" s="28">
        <v>1054622</v>
      </c>
      <c r="I2757" s="28">
        <v>2056695</v>
      </c>
      <c r="J2757" s="31">
        <f t="shared" si="174"/>
        <v>1.5442700740985995E-5</v>
      </c>
      <c r="K2757" s="31">
        <f t="shared" si="175"/>
        <v>7.0332552624249072E-5</v>
      </c>
      <c r="L2757" s="31">
        <f t="shared" si="176"/>
        <v>9.0273332635996514E-5</v>
      </c>
      <c r="M2757" s="31">
        <f t="shared" si="177"/>
        <v>1.7604858600123158E-4</v>
      </c>
    </row>
    <row r="2758" spans="1:13" x14ac:dyDescent="0.2">
      <c r="A2758" t="s">
        <v>366</v>
      </c>
      <c r="B2758" s="28">
        <v>17556802000</v>
      </c>
      <c r="C2758" s="28" t="str">
        <f>_xlfn.XLOOKUP(E2758,Crosswalk!$C$3:$C$3275,Crosswalk!$B$3:$B$3275)</f>
        <v>FL</v>
      </c>
      <c r="D2758" s="28" t="str" cm="1">
        <f t="array" ref="D2758">_xlfn.XLOOKUP(C2758,_xlfn.ANCHORARRAY($O$2),$P$2:$P$51)</f>
        <v>Florida</v>
      </c>
      <c r="E2758" t="s">
        <v>2762</v>
      </c>
      <c r="F2758" s="28">
        <v>329623</v>
      </c>
      <c r="G2758" s="28">
        <v>1176643</v>
      </c>
      <c r="H2758" s="28">
        <v>44279</v>
      </c>
      <c r="I2758" s="28">
        <v>1550545</v>
      </c>
      <c r="J2758" s="31">
        <f t="shared" si="174"/>
        <v>1.8774660669978506E-5</v>
      </c>
      <c r="K2758" s="31">
        <f t="shared" si="175"/>
        <v>6.7019209990521055E-5</v>
      </c>
      <c r="L2758" s="31">
        <f t="shared" si="176"/>
        <v>2.5220424539731099E-6</v>
      </c>
      <c r="M2758" s="31">
        <f t="shared" si="177"/>
        <v>8.8315913114472676E-5</v>
      </c>
    </row>
    <row r="2759" spans="1:13" x14ac:dyDescent="0.2">
      <c r="A2759" t="s">
        <v>125</v>
      </c>
      <c r="B2759" s="28">
        <v>453130000</v>
      </c>
      <c r="C2759" s="28" t="str">
        <f>_xlfn.XLOOKUP(E2759,Crosswalk!$C$3:$C$3275,Crosswalk!$B$3:$B$3275)</f>
        <v>FL</v>
      </c>
      <c r="D2759" s="28" t="str" cm="1">
        <f t="array" ref="D2759">_xlfn.XLOOKUP(C2759,_xlfn.ANCHORARRAY($O$2),$P$2:$P$51)</f>
        <v>Florida</v>
      </c>
      <c r="E2759" t="s">
        <v>2760</v>
      </c>
      <c r="F2759" s="28">
        <v>3570</v>
      </c>
      <c r="G2759" s="28">
        <v>14430</v>
      </c>
      <c r="H2759" s="28">
        <v>30116</v>
      </c>
      <c r="I2759" s="28">
        <v>48116</v>
      </c>
      <c r="J2759" s="31">
        <f t="shared" si="174"/>
        <v>7.8785337541103001E-6</v>
      </c>
      <c r="K2759" s="31">
        <f t="shared" si="175"/>
        <v>3.1845165846445834E-5</v>
      </c>
      <c r="L2759" s="31">
        <f t="shared" si="176"/>
        <v>6.6462163176130473E-5</v>
      </c>
      <c r="M2759" s="31">
        <f t="shared" si="177"/>
        <v>1.061858627766866E-4</v>
      </c>
    </row>
    <row r="2760" spans="1:13" x14ac:dyDescent="0.2">
      <c r="A2760" t="s">
        <v>365</v>
      </c>
      <c r="B2760" s="28">
        <v>269186000</v>
      </c>
      <c r="C2760" s="28" t="str">
        <f>_xlfn.XLOOKUP(E2760,Crosswalk!$C$3:$C$3275,Crosswalk!$B$3:$B$3275)</f>
        <v>FL</v>
      </c>
      <c r="D2760" s="28" t="str" cm="1">
        <f t="array" ref="D2760">_xlfn.XLOOKUP(C2760,_xlfn.ANCHORARRAY($O$2),$P$2:$P$51)</f>
        <v>Florida</v>
      </c>
      <c r="E2760" t="s">
        <v>2759</v>
      </c>
      <c r="F2760" s="28">
        <v>9007</v>
      </c>
      <c r="G2760" s="28">
        <v>3113</v>
      </c>
      <c r="H2760" s="28">
        <v>15439</v>
      </c>
      <c r="I2760" s="28">
        <v>27559</v>
      </c>
      <c r="J2760" s="31">
        <f t="shared" si="174"/>
        <v>3.3460135371081703E-5</v>
      </c>
      <c r="K2760" s="31">
        <f t="shared" si="175"/>
        <v>1.1564494438789536E-5</v>
      </c>
      <c r="L2760" s="31">
        <f t="shared" si="176"/>
        <v>5.7354394359290605E-5</v>
      </c>
      <c r="M2760" s="31">
        <f t="shared" si="177"/>
        <v>1.0237902416916185E-4</v>
      </c>
    </row>
    <row r="2761" spans="1:13" x14ac:dyDescent="0.2">
      <c r="A2761" t="s">
        <v>364</v>
      </c>
      <c r="B2761" s="28">
        <v>924886000</v>
      </c>
      <c r="C2761" s="28" t="str">
        <f>_xlfn.XLOOKUP(E2761,Crosswalk!$C$3:$C$3275,Crosswalk!$B$3:$B$3275)</f>
        <v>FL</v>
      </c>
      <c r="D2761" s="28" t="str" cm="1">
        <f t="array" ref="D2761">_xlfn.XLOOKUP(C2761,_xlfn.ANCHORARRAY($O$2),$P$2:$P$51)</f>
        <v>Florida</v>
      </c>
      <c r="E2761" t="s">
        <v>2757</v>
      </c>
      <c r="F2761" s="28">
        <v>265787</v>
      </c>
      <c r="G2761" s="28">
        <v>99225</v>
      </c>
      <c r="H2761" s="28">
        <v>921117</v>
      </c>
      <c r="I2761" s="28">
        <v>1286129</v>
      </c>
      <c r="J2761" s="31">
        <f t="shared" si="174"/>
        <v>2.8737271404259554E-4</v>
      </c>
      <c r="K2761" s="31">
        <f t="shared" si="175"/>
        <v>1.0728349223579987E-4</v>
      </c>
      <c r="L2761" s="31">
        <f t="shared" si="176"/>
        <v>9.9592490317725654E-4</v>
      </c>
      <c r="M2761" s="31">
        <f t="shared" si="177"/>
        <v>1.3905811094556519E-3</v>
      </c>
    </row>
    <row r="2762" spans="1:13" x14ac:dyDescent="0.2">
      <c r="A2762" t="s">
        <v>363</v>
      </c>
      <c r="B2762" s="28">
        <v>16867731000</v>
      </c>
      <c r="C2762" s="28" t="str">
        <f>_xlfn.XLOOKUP(E2762,Crosswalk!$C$3:$C$3275,Crosswalk!$B$3:$B$3275)</f>
        <v>FL</v>
      </c>
      <c r="D2762" s="28" t="str" cm="1">
        <f t="array" ref="D2762">_xlfn.XLOOKUP(C2762,_xlfn.ANCHORARRAY($O$2),$P$2:$P$51)</f>
        <v>Florida</v>
      </c>
      <c r="E2762" t="s">
        <v>2755</v>
      </c>
      <c r="F2762" s="28">
        <v>408178</v>
      </c>
      <c r="G2762" s="28">
        <v>1087989</v>
      </c>
      <c r="H2762" s="28">
        <v>7699467</v>
      </c>
      <c r="I2762" s="28">
        <v>9195634</v>
      </c>
      <c r="J2762" s="31">
        <f t="shared" si="174"/>
        <v>2.4198749671784544E-5</v>
      </c>
      <c r="K2762" s="31">
        <f t="shared" si="175"/>
        <v>6.4501206475251472E-5</v>
      </c>
      <c r="L2762" s="31">
        <f t="shared" si="176"/>
        <v>4.5646133436678591E-4</v>
      </c>
      <c r="M2762" s="31">
        <f t="shared" si="177"/>
        <v>5.4516129051382194E-4</v>
      </c>
    </row>
    <row r="2763" spans="1:13" x14ac:dyDescent="0.2">
      <c r="A2763" t="s">
        <v>121</v>
      </c>
      <c r="B2763" s="28">
        <v>37489983000</v>
      </c>
      <c r="C2763" s="28" t="str">
        <f>_xlfn.XLOOKUP(E2763,Crosswalk!$C$3:$C$3275,Crosswalk!$B$3:$B$3275)</f>
        <v>FL</v>
      </c>
      <c r="D2763" s="28" t="str" cm="1">
        <f t="array" ref="D2763">_xlfn.XLOOKUP(C2763,_xlfn.ANCHORARRAY($O$2),$P$2:$P$51)</f>
        <v>Florida</v>
      </c>
      <c r="E2763" t="s">
        <v>2751</v>
      </c>
      <c r="F2763" s="28">
        <v>723371</v>
      </c>
      <c r="G2763" s="28">
        <v>3817686</v>
      </c>
      <c r="H2763" s="28">
        <v>86502</v>
      </c>
      <c r="I2763" s="28">
        <v>4627559</v>
      </c>
      <c r="J2763" s="31">
        <f t="shared" si="174"/>
        <v>1.9295047426401874E-5</v>
      </c>
      <c r="K2763" s="31">
        <f t="shared" si="175"/>
        <v>1.0183216140695503E-4</v>
      </c>
      <c r="L2763" s="31">
        <f t="shared" si="176"/>
        <v>2.3073363356819874E-6</v>
      </c>
      <c r="M2763" s="31">
        <f t="shared" si="177"/>
        <v>1.2343454516903888E-4</v>
      </c>
    </row>
    <row r="2764" spans="1:13" x14ac:dyDescent="0.2">
      <c r="A2764" t="s">
        <v>232</v>
      </c>
      <c r="B2764" s="28">
        <v>11869072000</v>
      </c>
      <c r="C2764" s="28" t="str">
        <f>_xlfn.XLOOKUP(E2764,Crosswalk!$C$3:$C$3275,Crosswalk!$B$3:$B$3275)</f>
        <v>FL</v>
      </c>
      <c r="D2764" s="28" t="str" cm="1">
        <f t="array" ref="D2764">_xlfn.XLOOKUP(C2764,_xlfn.ANCHORARRAY($O$2),$P$2:$P$51)</f>
        <v>Florida</v>
      </c>
      <c r="E2764" t="s">
        <v>2748</v>
      </c>
      <c r="F2764" s="28">
        <v>247439</v>
      </c>
      <c r="G2764" s="28">
        <v>1200387</v>
      </c>
      <c r="H2764" s="28">
        <v>1525046</v>
      </c>
      <c r="I2764" s="28">
        <v>2972872</v>
      </c>
      <c r="J2764" s="31">
        <f t="shared" si="174"/>
        <v>2.0847375430867721E-5</v>
      </c>
      <c r="K2764" s="31">
        <f t="shared" si="175"/>
        <v>1.0113570799806421E-4</v>
      </c>
      <c r="L2764" s="31">
        <f t="shared" si="176"/>
        <v>1.2848906805856431E-4</v>
      </c>
      <c r="M2764" s="31">
        <f t="shared" si="177"/>
        <v>2.5047215148749622E-4</v>
      </c>
    </row>
    <row r="2765" spans="1:13" x14ac:dyDescent="0.2">
      <c r="A2765" t="s">
        <v>189</v>
      </c>
      <c r="B2765" s="28">
        <v>162799000</v>
      </c>
      <c r="C2765" s="28" t="str">
        <f>_xlfn.XLOOKUP(E2765,Crosswalk!$C$3:$C$3275,Crosswalk!$B$3:$B$3275)</f>
        <v>FL</v>
      </c>
      <c r="D2765" s="28" t="str" cm="1">
        <f t="array" ref="D2765">_xlfn.XLOOKUP(C2765,_xlfn.ANCHORARRAY($O$2),$P$2:$P$51)</f>
        <v>Florida</v>
      </c>
      <c r="E2765" t="s">
        <v>2747</v>
      </c>
      <c r="F2765" s="28" t="s">
        <v>8073</v>
      </c>
      <c r="G2765" s="28">
        <v>10227</v>
      </c>
      <c r="H2765" s="28">
        <v>25662</v>
      </c>
      <c r="I2765" s="28">
        <v>35889</v>
      </c>
      <c r="J2765" s="31" t="e">
        <f t="shared" si="174"/>
        <v>#VALUE!</v>
      </c>
      <c r="K2765" s="31">
        <f t="shared" si="175"/>
        <v>6.2819796190394291E-5</v>
      </c>
      <c r="L2765" s="31">
        <f t="shared" si="176"/>
        <v>1.5762996087199553E-4</v>
      </c>
      <c r="M2765" s="31">
        <f t="shared" si="177"/>
        <v>2.2044975706238983E-4</v>
      </c>
    </row>
    <row r="2766" spans="1:13" x14ac:dyDescent="0.2">
      <c r="A2766" t="s">
        <v>117</v>
      </c>
      <c r="B2766" s="28">
        <v>260172000</v>
      </c>
      <c r="C2766" s="28" t="str">
        <f>_xlfn.XLOOKUP(E2766,Crosswalk!$C$3:$C$3275,Crosswalk!$B$3:$B$3275)</f>
        <v>FL</v>
      </c>
      <c r="D2766" s="28" t="str" cm="1">
        <f t="array" ref="D2766">_xlfn.XLOOKUP(C2766,_xlfn.ANCHORARRAY($O$2),$P$2:$P$51)</f>
        <v>Florida</v>
      </c>
      <c r="E2766" t="s">
        <v>2746</v>
      </c>
      <c r="F2766" s="28">
        <v>39170</v>
      </c>
      <c r="G2766" s="28">
        <v>153194</v>
      </c>
      <c r="H2766" s="28">
        <v>172883</v>
      </c>
      <c r="I2766" s="28">
        <v>365247</v>
      </c>
      <c r="J2766" s="31">
        <f t="shared" si="174"/>
        <v>1.5055424872776471E-4</v>
      </c>
      <c r="K2766" s="31">
        <f t="shared" si="175"/>
        <v>5.8881816644373722E-4</v>
      </c>
      <c r="L2766" s="31">
        <f t="shared" si="176"/>
        <v>6.6449502636717252E-4</v>
      </c>
      <c r="M2766" s="31">
        <f t="shared" si="177"/>
        <v>1.4038674415386744E-3</v>
      </c>
    </row>
    <row r="2767" spans="1:13" x14ac:dyDescent="0.2">
      <c r="A2767" t="s">
        <v>116</v>
      </c>
      <c r="B2767" s="28">
        <v>1303591000</v>
      </c>
      <c r="C2767" s="28" t="str">
        <f>_xlfn.XLOOKUP(E2767,Crosswalk!$C$3:$C$3275,Crosswalk!$B$3:$B$3275)</f>
        <v>FL</v>
      </c>
      <c r="D2767" s="28" t="str" cm="1">
        <f t="array" ref="D2767">_xlfn.XLOOKUP(C2767,_xlfn.ANCHORARRAY($O$2),$P$2:$P$51)</f>
        <v>Florida</v>
      </c>
      <c r="E2767" t="s">
        <v>2745</v>
      </c>
      <c r="F2767" s="28">
        <v>4572</v>
      </c>
      <c r="G2767" s="28">
        <v>46627</v>
      </c>
      <c r="H2767" s="28">
        <v>10562</v>
      </c>
      <c r="I2767" s="28">
        <v>61761</v>
      </c>
      <c r="J2767" s="31">
        <f t="shared" si="174"/>
        <v>3.5072350146633414E-6</v>
      </c>
      <c r="K2767" s="31">
        <f t="shared" si="175"/>
        <v>3.5768120522464486E-5</v>
      </c>
      <c r="L2767" s="31">
        <f t="shared" si="176"/>
        <v>8.1022345198762493E-6</v>
      </c>
      <c r="M2767" s="31">
        <f t="shared" si="177"/>
        <v>4.7377590057004075E-5</v>
      </c>
    </row>
    <row r="2768" spans="1:13" x14ac:dyDescent="0.2">
      <c r="A2768" t="s">
        <v>362</v>
      </c>
      <c r="B2768" s="28">
        <v>7901043000</v>
      </c>
      <c r="C2768" s="28" t="str">
        <f>_xlfn.XLOOKUP(E2768,Crosswalk!$C$3:$C$3275,Crosswalk!$B$3:$B$3275)</f>
        <v>FL</v>
      </c>
      <c r="D2768" s="28" t="str" cm="1">
        <f t="array" ref="D2768">_xlfn.XLOOKUP(C2768,_xlfn.ANCHORARRAY($O$2),$P$2:$P$51)</f>
        <v>Florida</v>
      </c>
      <c r="E2768" t="s">
        <v>2742</v>
      </c>
      <c r="F2768" s="28">
        <v>260309</v>
      </c>
      <c r="G2768" s="28">
        <v>1439133</v>
      </c>
      <c r="H2768" s="28">
        <v>-1760</v>
      </c>
      <c r="I2768" s="28">
        <v>1697682</v>
      </c>
      <c r="J2768" s="31">
        <f t="shared" si="174"/>
        <v>3.2946156602362499E-5</v>
      </c>
      <c r="K2768" s="31">
        <f t="shared" si="175"/>
        <v>1.821446864673436E-4</v>
      </c>
      <c r="L2768" s="31">
        <f t="shared" si="176"/>
        <v>-2.2275540077430284E-7</v>
      </c>
      <c r="M2768" s="31">
        <f t="shared" si="177"/>
        <v>2.1486808766893182E-4</v>
      </c>
    </row>
    <row r="2769" spans="1:13" x14ac:dyDescent="0.2">
      <c r="A2769" t="s">
        <v>361</v>
      </c>
      <c r="B2769" s="28">
        <v>404221000</v>
      </c>
      <c r="C2769" s="28" t="str">
        <f>_xlfn.XLOOKUP(E2769,Crosswalk!$C$3:$C$3275,Crosswalk!$B$3:$B$3275)</f>
        <v>FL</v>
      </c>
      <c r="D2769" s="28" t="str" cm="1">
        <f t="array" ref="D2769">_xlfn.XLOOKUP(C2769,_xlfn.ANCHORARRAY($O$2),$P$2:$P$51)</f>
        <v>Florida</v>
      </c>
      <c r="E2769" t="s">
        <v>2740</v>
      </c>
      <c r="F2769" s="28">
        <v>3475</v>
      </c>
      <c r="G2769" s="28">
        <v>40562</v>
      </c>
      <c r="H2769" s="28">
        <v>24167</v>
      </c>
      <c r="I2769" s="28">
        <v>68204</v>
      </c>
      <c r="J2769" s="31">
        <f t="shared" si="174"/>
        <v>8.5967824531629973E-6</v>
      </c>
      <c r="K2769" s="31">
        <f t="shared" si="175"/>
        <v>1.0034609780293454E-4</v>
      </c>
      <c r="L2769" s="31">
        <f t="shared" si="176"/>
        <v>5.9786601883623067E-5</v>
      </c>
      <c r="M2769" s="31">
        <f t="shared" si="177"/>
        <v>1.6872948213972059E-4</v>
      </c>
    </row>
    <row r="2770" spans="1:13" x14ac:dyDescent="0.2">
      <c r="A2770" t="s">
        <v>360</v>
      </c>
      <c r="B2770" s="28">
        <v>109736885000</v>
      </c>
      <c r="C2770" s="28" t="str">
        <f>_xlfn.XLOOKUP(E2770,Crosswalk!$C$3:$C$3275,Crosswalk!$B$3:$B$3275)</f>
        <v>FL</v>
      </c>
      <c r="D2770" s="28" t="str" cm="1">
        <f t="array" ref="D2770">_xlfn.XLOOKUP(C2770,_xlfn.ANCHORARRAY($O$2),$P$2:$P$51)</f>
        <v>Florida</v>
      </c>
      <c r="E2770" t="s">
        <v>2738</v>
      </c>
      <c r="F2770" s="28">
        <v>845616</v>
      </c>
      <c r="G2770" s="28">
        <v>3222549</v>
      </c>
      <c r="H2770" s="28">
        <v>204880</v>
      </c>
      <c r="I2770" s="28">
        <v>4273045</v>
      </c>
      <c r="J2770" s="31">
        <f t="shared" si="174"/>
        <v>7.7058502252911586E-6</v>
      </c>
      <c r="K2770" s="31">
        <f t="shared" si="175"/>
        <v>2.9366142477982676E-5</v>
      </c>
      <c r="L2770" s="31">
        <f t="shared" si="176"/>
        <v>1.8670112606167015E-6</v>
      </c>
      <c r="M2770" s="31">
        <f t="shared" si="177"/>
        <v>3.8939003963890537E-5</v>
      </c>
    </row>
    <row r="2771" spans="1:13" x14ac:dyDescent="0.2">
      <c r="A2771" t="s">
        <v>359</v>
      </c>
      <c r="B2771" s="28">
        <v>2666455000</v>
      </c>
      <c r="C2771" s="28" t="str">
        <f>_xlfn.XLOOKUP(E2771,Crosswalk!$C$3:$C$3275,Crosswalk!$B$3:$B$3275)</f>
        <v>FL</v>
      </c>
      <c r="D2771" s="28" t="str" cm="1">
        <f t="array" ref="D2771">_xlfn.XLOOKUP(C2771,_xlfn.ANCHORARRAY($O$2),$P$2:$P$51)</f>
        <v>Florida</v>
      </c>
      <c r="E2771" t="s">
        <v>2734</v>
      </c>
      <c r="F2771" s="28">
        <v>24057</v>
      </c>
      <c r="G2771" s="28">
        <v>100518</v>
      </c>
      <c r="H2771" s="28">
        <v>201475</v>
      </c>
      <c r="I2771" s="28">
        <v>326050</v>
      </c>
      <c r="J2771" s="31">
        <f t="shared" si="174"/>
        <v>9.0220911284833242E-6</v>
      </c>
      <c r="K2771" s="31">
        <f t="shared" si="175"/>
        <v>3.7697242218601101E-5</v>
      </c>
      <c r="L2771" s="31">
        <f t="shared" si="176"/>
        <v>7.5559122505348869E-5</v>
      </c>
      <c r="M2771" s="31">
        <f t="shared" si="177"/>
        <v>1.222784558524333E-4</v>
      </c>
    </row>
    <row r="2772" spans="1:13" x14ac:dyDescent="0.2">
      <c r="A2772" t="s">
        <v>358</v>
      </c>
      <c r="B2772" s="28">
        <v>4845571000</v>
      </c>
      <c r="C2772" s="28" t="str">
        <f>_xlfn.XLOOKUP(E2772,Crosswalk!$C$3:$C$3275,Crosswalk!$B$3:$B$3275)</f>
        <v>FL</v>
      </c>
      <c r="D2772" s="28" t="str" cm="1">
        <f t="array" ref="D2772">_xlfn.XLOOKUP(C2772,_xlfn.ANCHORARRAY($O$2),$P$2:$P$51)</f>
        <v>Florida</v>
      </c>
      <c r="E2772" t="s">
        <v>2730</v>
      </c>
      <c r="F2772" s="28">
        <v>58945</v>
      </c>
      <c r="G2772" s="28">
        <v>160552</v>
      </c>
      <c r="H2772" s="28">
        <v>325402</v>
      </c>
      <c r="I2772" s="28">
        <v>544899</v>
      </c>
      <c r="J2772" s="31">
        <f t="shared" si="174"/>
        <v>1.2164717016838677E-5</v>
      </c>
      <c r="K2772" s="31">
        <f t="shared" si="175"/>
        <v>3.3133762770166815E-5</v>
      </c>
      <c r="L2772" s="31">
        <f t="shared" si="176"/>
        <v>6.7154521108038666E-5</v>
      </c>
      <c r="M2772" s="31">
        <f t="shared" si="177"/>
        <v>1.1245300089504416E-4</v>
      </c>
    </row>
    <row r="2773" spans="1:13" x14ac:dyDescent="0.2">
      <c r="A2773" t="s">
        <v>357</v>
      </c>
      <c r="B2773" s="28">
        <v>1339088000</v>
      </c>
      <c r="C2773" s="28" t="str">
        <f>_xlfn.XLOOKUP(E2773,Crosswalk!$C$3:$C$3275,Crosswalk!$B$3:$B$3275)</f>
        <v>FL</v>
      </c>
      <c r="D2773" s="28" t="str" cm="1">
        <f t="array" ref="D2773">_xlfn.XLOOKUP(C2773,_xlfn.ANCHORARRAY($O$2),$P$2:$P$51)</f>
        <v>Florida</v>
      </c>
      <c r="E2773" t="s">
        <v>2728</v>
      </c>
      <c r="F2773" s="28">
        <v>17467</v>
      </c>
      <c r="G2773" s="28">
        <v>115835</v>
      </c>
      <c r="H2773" s="28">
        <v>648242</v>
      </c>
      <c r="I2773" s="28">
        <v>781544</v>
      </c>
      <c r="J2773" s="31">
        <f t="shared" si="174"/>
        <v>1.3043952301865151E-5</v>
      </c>
      <c r="K2773" s="31">
        <f t="shared" si="175"/>
        <v>8.6502903468629397E-5</v>
      </c>
      <c r="L2773" s="31">
        <f t="shared" si="176"/>
        <v>4.8409215824501452E-4</v>
      </c>
      <c r="M2773" s="31">
        <f t="shared" si="177"/>
        <v>5.8363901401550908E-4</v>
      </c>
    </row>
    <row r="2774" spans="1:13" x14ac:dyDescent="0.2">
      <c r="A2774" t="s">
        <v>356</v>
      </c>
      <c r="B2774" s="28">
        <v>1005913000</v>
      </c>
      <c r="C2774" s="28" t="str">
        <f>_xlfn.XLOOKUP(E2774,Crosswalk!$C$3:$C$3275,Crosswalk!$B$3:$B$3275)</f>
        <v>FL</v>
      </c>
      <c r="D2774" s="28" t="str" cm="1">
        <f t="array" ref="D2774">_xlfn.XLOOKUP(C2774,_xlfn.ANCHORARRAY($O$2),$P$2:$P$51)</f>
        <v>Florida</v>
      </c>
      <c r="E2774" t="s">
        <v>2726</v>
      </c>
      <c r="F2774" s="28">
        <v>6800</v>
      </c>
      <c r="G2774" s="28">
        <v>8834</v>
      </c>
      <c r="H2774" s="28">
        <v>56055</v>
      </c>
      <c r="I2774" s="28">
        <v>71689</v>
      </c>
      <c r="J2774" s="31">
        <f t="shared" si="174"/>
        <v>6.7600279547038361E-6</v>
      </c>
      <c r="K2774" s="31">
        <f t="shared" si="175"/>
        <v>8.7820716105667196E-6</v>
      </c>
      <c r="L2774" s="31">
        <f t="shared" si="176"/>
        <v>5.5725495147194641E-5</v>
      </c>
      <c r="M2774" s="31">
        <f t="shared" si="177"/>
        <v>7.1267594712465194E-5</v>
      </c>
    </row>
    <row r="2775" spans="1:13" x14ac:dyDescent="0.2">
      <c r="A2775" t="s">
        <v>355</v>
      </c>
      <c r="B2775" s="28">
        <v>534170000</v>
      </c>
      <c r="C2775" s="28" t="str">
        <f>_xlfn.XLOOKUP(E2775,Crosswalk!$C$3:$C$3275,Crosswalk!$B$3:$B$3275)</f>
        <v>FL</v>
      </c>
      <c r="D2775" s="28" t="str" cm="1">
        <f t="array" ref="D2775">_xlfn.XLOOKUP(C2775,_xlfn.ANCHORARRAY($O$2),$P$2:$P$51)</f>
        <v>Florida</v>
      </c>
      <c r="E2775" t="s">
        <v>2724</v>
      </c>
      <c r="F2775" s="28">
        <v>390</v>
      </c>
      <c r="G2775" s="28">
        <v>8167</v>
      </c>
      <c r="H2775" s="28">
        <v>85157</v>
      </c>
      <c r="I2775" s="28">
        <v>93714</v>
      </c>
      <c r="J2775" s="31">
        <f t="shared" si="174"/>
        <v>7.3010464833292771E-7</v>
      </c>
      <c r="K2775" s="31">
        <f t="shared" si="175"/>
        <v>1.5289140161371847E-5</v>
      </c>
      <c r="L2775" s="31">
        <f t="shared" si="176"/>
        <v>1.594192859950952E-4</v>
      </c>
      <c r="M2775" s="31">
        <f t="shared" si="177"/>
        <v>1.7543853080479997E-4</v>
      </c>
    </row>
    <row r="2776" spans="1:13" x14ac:dyDescent="0.2">
      <c r="A2776" t="s">
        <v>354</v>
      </c>
      <c r="B2776" s="28">
        <v>475457000</v>
      </c>
      <c r="C2776" s="28" t="str">
        <f>_xlfn.XLOOKUP(E2776,Crosswalk!$C$3:$C$3275,Crosswalk!$B$3:$B$3275)</f>
        <v>FL</v>
      </c>
      <c r="D2776" s="28" t="str" cm="1">
        <f t="array" ref="D2776">_xlfn.XLOOKUP(C2776,_xlfn.ANCHORARRAY($O$2),$P$2:$P$51)</f>
        <v>Florida</v>
      </c>
      <c r="E2776" t="s">
        <v>2722</v>
      </c>
      <c r="F2776" s="28">
        <v>1475</v>
      </c>
      <c r="G2776" s="28">
        <v>30685</v>
      </c>
      <c r="H2776" s="28">
        <v>27701</v>
      </c>
      <c r="I2776" s="28">
        <v>59861</v>
      </c>
      <c r="J2776" s="31">
        <f t="shared" si="174"/>
        <v>3.1022784394803314E-6</v>
      </c>
      <c r="K2776" s="31">
        <f t="shared" si="175"/>
        <v>6.4537907739290834E-5</v>
      </c>
      <c r="L2776" s="31">
        <f t="shared" si="176"/>
        <v>5.826184071325062E-5</v>
      </c>
      <c r="M2776" s="31">
        <f t="shared" si="177"/>
        <v>1.2590202689202179E-4</v>
      </c>
    </row>
    <row r="2777" spans="1:13" x14ac:dyDescent="0.2">
      <c r="A2777" t="s">
        <v>353</v>
      </c>
      <c r="B2777" s="28">
        <v>315403000</v>
      </c>
      <c r="C2777" s="28" t="str">
        <f>_xlfn.XLOOKUP(E2777,Crosswalk!$C$3:$C$3275,Crosswalk!$B$3:$B$3275)</f>
        <v>FL</v>
      </c>
      <c r="D2777" s="28" t="str" cm="1">
        <f t="array" ref="D2777">_xlfn.XLOOKUP(C2777,_xlfn.ANCHORARRAY($O$2),$P$2:$P$51)</f>
        <v>Florida</v>
      </c>
      <c r="E2777" t="s">
        <v>2720</v>
      </c>
      <c r="F2777" s="28">
        <v>15892</v>
      </c>
      <c r="G2777" s="28">
        <v>52780</v>
      </c>
      <c r="H2777" s="28">
        <v>84316</v>
      </c>
      <c r="I2777" s="28">
        <v>152988</v>
      </c>
      <c r="J2777" s="31">
        <f t="shared" si="174"/>
        <v>5.0386331138258038E-5</v>
      </c>
      <c r="K2777" s="31">
        <f t="shared" si="175"/>
        <v>1.6734146472925114E-4</v>
      </c>
      <c r="L2777" s="31">
        <f t="shared" si="176"/>
        <v>2.6732783137763431E-4</v>
      </c>
      <c r="M2777" s="31">
        <f t="shared" si="177"/>
        <v>4.8505562724514349E-4</v>
      </c>
    </row>
    <row r="2778" spans="1:13" x14ac:dyDescent="0.2">
      <c r="A2778" t="s">
        <v>352</v>
      </c>
      <c r="B2778" s="28">
        <v>360989000</v>
      </c>
      <c r="C2778" s="28" t="str">
        <f>_xlfn.XLOOKUP(E2778,Crosswalk!$C$3:$C$3275,Crosswalk!$B$3:$B$3275)</f>
        <v>FL</v>
      </c>
      <c r="D2778" s="28" t="str" cm="1">
        <f t="array" ref="D2778">_xlfn.XLOOKUP(C2778,_xlfn.ANCHORARRAY($O$2),$P$2:$P$51)</f>
        <v>Florida</v>
      </c>
      <c r="E2778" t="s">
        <v>2718</v>
      </c>
      <c r="F2778" s="28">
        <v>247303</v>
      </c>
      <c r="G2778" s="28">
        <v>71365</v>
      </c>
      <c r="H2778" s="28">
        <v>555302</v>
      </c>
      <c r="I2778" s="28">
        <v>873970</v>
      </c>
      <c r="J2778" s="31">
        <f t="shared" si="174"/>
        <v>6.8507073622741971E-4</v>
      </c>
      <c r="K2778" s="31">
        <f t="shared" si="175"/>
        <v>1.9769300449598188E-4</v>
      </c>
      <c r="L2778" s="31">
        <f t="shared" si="176"/>
        <v>1.538279559764979E-3</v>
      </c>
      <c r="M2778" s="31">
        <f t="shared" si="177"/>
        <v>2.4210433004883806E-3</v>
      </c>
    </row>
    <row r="2779" spans="1:13" x14ac:dyDescent="0.2">
      <c r="A2779" t="s">
        <v>351</v>
      </c>
      <c r="B2779" s="28">
        <v>1221089000</v>
      </c>
      <c r="C2779" s="28" t="str">
        <f>_xlfn.XLOOKUP(E2779,Crosswalk!$C$3:$C$3275,Crosswalk!$B$3:$B$3275)</f>
        <v>FL</v>
      </c>
      <c r="D2779" s="28" t="str" cm="1">
        <f t="array" ref="D2779">_xlfn.XLOOKUP(C2779,_xlfn.ANCHORARRAY($O$2),$P$2:$P$51)</f>
        <v>Florida</v>
      </c>
      <c r="E2779" t="s">
        <v>2714</v>
      </c>
      <c r="F2779" s="28">
        <v>13612</v>
      </c>
      <c r="G2779" s="28">
        <v>7029</v>
      </c>
      <c r="H2779" s="28">
        <v>34129</v>
      </c>
      <c r="I2779" s="28">
        <v>54770</v>
      </c>
      <c r="J2779" s="31">
        <f t="shared" si="174"/>
        <v>1.1147426600354273E-5</v>
      </c>
      <c r="K2779" s="31">
        <f t="shared" si="175"/>
        <v>5.7563371711644274E-6</v>
      </c>
      <c r="L2779" s="31">
        <f t="shared" si="176"/>
        <v>2.7949641672310535E-5</v>
      </c>
      <c r="M2779" s="31">
        <f t="shared" si="177"/>
        <v>4.4853405443829239E-5</v>
      </c>
    </row>
    <row r="2780" spans="1:13" x14ac:dyDescent="0.2">
      <c r="A2780" t="s">
        <v>110</v>
      </c>
      <c r="B2780" s="28">
        <v>385534000</v>
      </c>
      <c r="C2780" s="28" t="str">
        <f>_xlfn.XLOOKUP(E2780,Crosswalk!$C$3:$C$3275,Crosswalk!$B$3:$B$3275)</f>
        <v>FL</v>
      </c>
      <c r="D2780" s="28" t="str" cm="1">
        <f t="array" ref="D2780">_xlfn.XLOOKUP(C2780,_xlfn.ANCHORARRAY($O$2),$P$2:$P$51)</f>
        <v>Florida</v>
      </c>
      <c r="E2780" t="s">
        <v>2712</v>
      </c>
      <c r="F2780" s="28">
        <v>7979</v>
      </c>
      <c r="G2780" s="28">
        <v>34782</v>
      </c>
      <c r="H2780" s="28">
        <v>29541</v>
      </c>
      <c r="I2780" s="28">
        <v>72302</v>
      </c>
      <c r="J2780" s="31">
        <f t="shared" si="174"/>
        <v>2.069596974585899E-5</v>
      </c>
      <c r="K2780" s="31">
        <f t="shared" si="175"/>
        <v>9.0217723988026994E-5</v>
      </c>
      <c r="L2780" s="31">
        <f t="shared" si="176"/>
        <v>7.6623592212360004E-5</v>
      </c>
      <c r="M2780" s="31">
        <f t="shared" si="177"/>
        <v>1.8753728594624597E-4</v>
      </c>
    </row>
    <row r="2781" spans="1:13" x14ac:dyDescent="0.2">
      <c r="A2781" t="s">
        <v>350</v>
      </c>
      <c r="B2781" s="28">
        <v>3379603000</v>
      </c>
      <c r="C2781" s="28" t="str">
        <f>_xlfn.XLOOKUP(E2781,Crosswalk!$C$3:$C$3275,Crosswalk!$B$3:$B$3275)</f>
        <v>FL</v>
      </c>
      <c r="D2781" s="28" t="str" cm="1">
        <f t="array" ref="D2781">_xlfn.XLOOKUP(C2781,_xlfn.ANCHORARRAY($O$2),$P$2:$P$51)</f>
        <v>Florida</v>
      </c>
      <c r="E2781" t="s">
        <v>2709</v>
      </c>
      <c r="F2781" s="28">
        <v>96976</v>
      </c>
      <c r="G2781" s="28">
        <v>508106</v>
      </c>
      <c r="H2781" s="28">
        <v>1020374</v>
      </c>
      <c r="I2781" s="28">
        <v>1625456</v>
      </c>
      <c r="J2781" s="31">
        <f t="shared" si="174"/>
        <v>2.8694494590045043E-5</v>
      </c>
      <c r="K2781" s="31">
        <f t="shared" si="175"/>
        <v>1.5034487778594114E-4</v>
      </c>
      <c r="L2781" s="31">
        <f t="shared" si="176"/>
        <v>3.0192126116588251E-4</v>
      </c>
      <c r="M2781" s="31">
        <f t="shared" si="177"/>
        <v>4.8096063354186865E-4</v>
      </c>
    </row>
    <row r="2782" spans="1:13" x14ac:dyDescent="0.2">
      <c r="A2782" t="s">
        <v>107</v>
      </c>
      <c r="B2782" s="28">
        <v>17254591000</v>
      </c>
      <c r="C2782" s="28" t="str">
        <f>_xlfn.XLOOKUP(E2782,Crosswalk!$C$3:$C$3275,Crosswalk!$B$3:$B$3275)</f>
        <v>FL</v>
      </c>
      <c r="D2782" s="28" t="str" cm="1">
        <f t="array" ref="D2782">_xlfn.XLOOKUP(C2782,_xlfn.ANCHORARRAY($O$2),$P$2:$P$51)</f>
        <v>Florida</v>
      </c>
      <c r="E2782" t="s">
        <v>2705</v>
      </c>
      <c r="F2782" s="28">
        <v>65433</v>
      </c>
      <c r="G2782" s="28">
        <v>303426</v>
      </c>
      <c r="H2782" s="28">
        <v>41613</v>
      </c>
      <c r="I2782" s="28">
        <v>410472</v>
      </c>
      <c r="J2782" s="31">
        <f t="shared" si="174"/>
        <v>3.7922081143505517E-6</v>
      </c>
      <c r="K2782" s="31">
        <f t="shared" si="175"/>
        <v>1.7585232822962886E-5</v>
      </c>
      <c r="L2782" s="31">
        <f t="shared" si="176"/>
        <v>2.4117059627782542E-6</v>
      </c>
      <c r="M2782" s="31">
        <f t="shared" si="177"/>
        <v>2.3789146900091692E-5</v>
      </c>
    </row>
    <row r="2783" spans="1:13" x14ac:dyDescent="0.2">
      <c r="A2783" t="s">
        <v>349</v>
      </c>
      <c r="B2783" s="28">
        <v>76660524000</v>
      </c>
      <c r="C2783" s="28" t="str">
        <f>_xlfn.XLOOKUP(E2783,Crosswalk!$C$3:$C$3275,Crosswalk!$B$3:$B$3275)</f>
        <v>FL</v>
      </c>
      <c r="D2783" s="28" t="str" cm="1">
        <f t="array" ref="D2783">_xlfn.XLOOKUP(C2783,_xlfn.ANCHORARRAY($O$2),$P$2:$P$51)</f>
        <v>Florida</v>
      </c>
      <c r="E2783" t="s">
        <v>2704</v>
      </c>
      <c r="F2783" s="28">
        <v>642232</v>
      </c>
      <c r="G2783" s="28">
        <v>2150975</v>
      </c>
      <c r="H2783" s="28">
        <v>107978</v>
      </c>
      <c r="I2783" s="28">
        <v>2901185</v>
      </c>
      <c r="J2783" s="31">
        <f t="shared" si="174"/>
        <v>8.3776103591465147E-6</v>
      </c>
      <c r="K2783" s="31">
        <f t="shared" si="175"/>
        <v>2.8058443743483935E-5</v>
      </c>
      <c r="L2783" s="31">
        <f t="shared" si="176"/>
        <v>1.4085215488482704E-6</v>
      </c>
      <c r="M2783" s="31">
        <f t="shared" si="177"/>
        <v>3.784457565147872E-5</v>
      </c>
    </row>
    <row r="2784" spans="1:13" x14ac:dyDescent="0.2">
      <c r="A2784" t="s">
        <v>348</v>
      </c>
      <c r="B2784" s="28">
        <v>272996000</v>
      </c>
      <c r="C2784" s="28" t="str">
        <f>_xlfn.XLOOKUP(E2784,Crosswalk!$C$3:$C$3275,Crosswalk!$B$3:$B$3275)</f>
        <v>FL</v>
      </c>
      <c r="D2784" s="28" t="str" cm="1">
        <f t="array" ref="D2784">_xlfn.XLOOKUP(C2784,_xlfn.ANCHORARRAY($O$2),$P$2:$P$51)</f>
        <v>Florida</v>
      </c>
      <c r="E2784" t="s">
        <v>2702</v>
      </c>
      <c r="F2784" s="28">
        <v>422</v>
      </c>
      <c r="G2784" s="28">
        <v>64512</v>
      </c>
      <c r="H2784" s="28">
        <v>27182</v>
      </c>
      <c r="I2784" s="28">
        <v>92116</v>
      </c>
      <c r="J2784" s="31">
        <f t="shared" si="174"/>
        <v>1.5458101950211726E-6</v>
      </c>
      <c r="K2784" s="31">
        <f t="shared" si="175"/>
        <v>2.3631115474219403E-4</v>
      </c>
      <c r="L2784" s="31">
        <f t="shared" si="176"/>
        <v>9.9569224457501205E-5</v>
      </c>
      <c r="M2784" s="31">
        <f t="shared" si="177"/>
        <v>3.3742618939471643E-4</v>
      </c>
    </row>
    <row r="2785" spans="1:13" x14ac:dyDescent="0.2">
      <c r="A2785" t="s">
        <v>803</v>
      </c>
      <c r="B2785" s="28">
        <v>989688000</v>
      </c>
      <c r="C2785" s="28" t="str">
        <f>_xlfn.XLOOKUP(E2785,Crosswalk!$C$3:$C$3275,Crosswalk!$B$3:$B$3275)</f>
        <v>FL</v>
      </c>
      <c r="D2785" s="28" t="str" cm="1">
        <f t="array" ref="D2785">_xlfn.XLOOKUP(C2785,_xlfn.ANCHORARRAY($O$2),$P$2:$P$51)</f>
        <v>Florida</v>
      </c>
      <c r="E2785" t="s">
        <v>2700</v>
      </c>
      <c r="F2785" s="28">
        <v>452</v>
      </c>
      <c r="G2785" s="28">
        <v>7984</v>
      </c>
      <c r="H2785" s="28">
        <v>14790</v>
      </c>
      <c r="I2785" s="28">
        <v>23226</v>
      </c>
      <c r="J2785" s="31">
        <f t="shared" si="174"/>
        <v>4.5670958928470388E-7</v>
      </c>
      <c r="K2785" s="31">
        <f t="shared" si="175"/>
        <v>8.0671888514360076E-6</v>
      </c>
      <c r="L2785" s="31">
        <f t="shared" si="176"/>
        <v>1.4944103596284889E-5</v>
      </c>
      <c r="M2785" s="31">
        <f t="shared" si="177"/>
        <v>2.3468002037005601E-5</v>
      </c>
    </row>
    <row r="2786" spans="1:13" x14ac:dyDescent="0.2">
      <c r="A2786" t="s">
        <v>171</v>
      </c>
      <c r="B2786" s="28">
        <v>2332181000</v>
      </c>
      <c r="C2786" s="28" t="str">
        <f>_xlfn.XLOOKUP(E2786,Crosswalk!$C$3:$C$3275,Crosswalk!$B$3:$B$3275)</f>
        <v>FL</v>
      </c>
      <c r="D2786" s="28" t="str" cm="1">
        <f t="array" ref="D2786">_xlfn.XLOOKUP(C2786,_xlfn.ANCHORARRAY($O$2),$P$2:$P$51)</f>
        <v>Florida</v>
      </c>
      <c r="E2786" t="s">
        <v>2698</v>
      </c>
      <c r="F2786" s="28">
        <v>3941</v>
      </c>
      <c r="G2786" s="28">
        <v>61006</v>
      </c>
      <c r="H2786" s="28">
        <v>181526</v>
      </c>
      <c r="I2786" s="28">
        <v>246473</v>
      </c>
      <c r="J2786" s="31">
        <f t="shared" si="174"/>
        <v>1.6898345368562733E-6</v>
      </c>
      <c r="K2786" s="31">
        <f t="shared" si="175"/>
        <v>2.6158347057968484E-5</v>
      </c>
      <c r="L2786" s="31">
        <f t="shared" si="176"/>
        <v>7.7835296660079127E-5</v>
      </c>
      <c r="M2786" s="31">
        <f t="shared" si="177"/>
        <v>1.0568347825490388E-4</v>
      </c>
    </row>
    <row r="2787" spans="1:13" x14ac:dyDescent="0.2">
      <c r="A2787" t="s">
        <v>346</v>
      </c>
      <c r="B2787" s="28">
        <v>23677213000</v>
      </c>
      <c r="C2787" s="28" t="str">
        <f>_xlfn.XLOOKUP(E2787,Crosswalk!$C$3:$C$3275,Crosswalk!$B$3:$B$3275)</f>
        <v>FL</v>
      </c>
      <c r="D2787" s="28" t="str" cm="1">
        <f t="array" ref="D2787">_xlfn.XLOOKUP(C2787,_xlfn.ANCHORARRAY($O$2),$P$2:$P$51)</f>
        <v>Florida</v>
      </c>
      <c r="E2787" t="s">
        <v>2695</v>
      </c>
      <c r="F2787" s="28">
        <v>1087691</v>
      </c>
      <c r="G2787" s="28">
        <v>4640002</v>
      </c>
      <c r="H2787" s="28">
        <v>10434462</v>
      </c>
      <c r="I2787" s="28">
        <v>16162155</v>
      </c>
      <c r="J2787" s="31">
        <f t="shared" si="174"/>
        <v>4.5938303633962326E-5</v>
      </c>
      <c r="K2787" s="31">
        <f t="shared" si="175"/>
        <v>1.9596909484237017E-4</v>
      </c>
      <c r="L2787" s="31">
        <f t="shared" si="176"/>
        <v>4.4069637756774836E-4</v>
      </c>
      <c r="M2787" s="31">
        <f t="shared" si="177"/>
        <v>6.8260377604408083E-4</v>
      </c>
    </row>
    <row r="2788" spans="1:13" x14ac:dyDescent="0.2">
      <c r="A2788" t="s">
        <v>94</v>
      </c>
      <c r="B2788" s="28">
        <v>6039501000</v>
      </c>
      <c r="C2788" s="28" t="str">
        <f>_xlfn.XLOOKUP(E2788,Crosswalk!$C$3:$C$3275,Crosswalk!$B$3:$B$3275)</f>
        <v>FL</v>
      </c>
      <c r="D2788" s="28" t="str" cm="1">
        <f t="array" ref="D2788">_xlfn.XLOOKUP(C2788,_xlfn.ANCHORARRAY($O$2),$P$2:$P$51)</f>
        <v>Florida</v>
      </c>
      <c r="E2788" t="s">
        <v>2693</v>
      </c>
      <c r="F2788" s="28">
        <v>96089</v>
      </c>
      <c r="G2788" s="28">
        <v>242129</v>
      </c>
      <c r="H2788" s="28">
        <v>523116</v>
      </c>
      <c r="I2788" s="28">
        <v>861334</v>
      </c>
      <c r="J2788" s="31">
        <f t="shared" si="174"/>
        <v>1.591008926068561E-5</v>
      </c>
      <c r="K2788" s="31">
        <f t="shared" si="175"/>
        <v>4.0090894926584164E-5</v>
      </c>
      <c r="L2788" s="31">
        <f t="shared" si="176"/>
        <v>8.6615765110395704E-5</v>
      </c>
      <c r="M2788" s="31">
        <f t="shared" si="177"/>
        <v>1.4261674929766548E-4</v>
      </c>
    </row>
    <row r="2789" spans="1:13" x14ac:dyDescent="0.2">
      <c r="A2789" t="s">
        <v>345</v>
      </c>
      <c r="B2789" s="28">
        <v>4615213000</v>
      </c>
      <c r="C2789" s="28" t="str">
        <f>_xlfn.XLOOKUP(E2789,Crosswalk!$C$3:$C$3275,Crosswalk!$B$3:$B$3275)</f>
        <v>FL</v>
      </c>
      <c r="D2789" s="28" t="str" cm="1">
        <f t="array" ref="D2789">_xlfn.XLOOKUP(C2789,_xlfn.ANCHORARRAY($O$2),$P$2:$P$51)</f>
        <v>Florida</v>
      </c>
      <c r="E2789" t="s">
        <v>2690</v>
      </c>
      <c r="F2789" s="28">
        <v>46255</v>
      </c>
      <c r="G2789" s="28">
        <v>147985</v>
      </c>
      <c r="H2789" s="28">
        <v>2199</v>
      </c>
      <c r="I2789" s="28">
        <v>196439</v>
      </c>
      <c r="J2789" s="31">
        <f t="shared" si="174"/>
        <v>1.0022289328791543E-5</v>
      </c>
      <c r="K2789" s="31">
        <f t="shared" si="175"/>
        <v>3.2064608935708928E-5</v>
      </c>
      <c r="L2789" s="31">
        <f t="shared" si="176"/>
        <v>4.7646771665793105E-7</v>
      </c>
      <c r="M2789" s="31">
        <f t="shared" si="177"/>
        <v>4.2563365981158403E-5</v>
      </c>
    </row>
    <row r="2790" spans="1:13" x14ac:dyDescent="0.2">
      <c r="A2790" t="s">
        <v>344</v>
      </c>
      <c r="B2790" s="28">
        <v>6475991000</v>
      </c>
      <c r="C2790" s="28" t="str">
        <f>_xlfn.XLOOKUP(E2790,Crosswalk!$C$3:$C$3275,Crosswalk!$B$3:$B$3275)</f>
        <v>FL</v>
      </c>
      <c r="D2790" s="28" t="str" cm="1">
        <f t="array" ref="D2790">_xlfn.XLOOKUP(C2790,_xlfn.ANCHORARRAY($O$2),$P$2:$P$51)</f>
        <v>Florida</v>
      </c>
      <c r="E2790" t="s">
        <v>2686</v>
      </c>
      <c r="F2790" s="28">
        <v>89745</v>
      </c>
      <c r="G2790" s="28">
        <v>500599</v>
      </c>
      <c r="H2790" s="28">
        <v>33573</v>
      </c>
      <c r="I2790" s="28">
        <v>623917</v>
      </c>
      <c r="J2790" s="31">
        <f t="shared" si="174"/>
        <v>1.3858110673717737E-5</v>
      </c>
      <c r="K2790" s="31">
        <f t="shared" si="175"/>
        <v>7.7300755976961676E-5</v>
      </c>
      <c r="L2790" s="31">
        <f t="shared" si="176"/>
        <v>5.1842258582508842E-6</v>
      </c>
      <c r="M2790" s="31">
        <f t="shared" si="177"/>
        <v>9.6343092508930294E-5</v>
      </c>
    </row>
    <row r="2791" spans="1:13" x14ac:dyDescent="0.2">
      <c r="A2791" t="s">
        <v>88</v>
      </c>
      <c r="B2791" s="28">
        <v>298501000</v>
      </c>
      <c r="C2791" s="28" t="str">
        <f>_xlfn.XLOOKUP(E2791,Crosswalk!$C$3:$C$3275,Crosswalk!$B$3:$B$3275)</f>
        <v>FL</v>
      </c>
      <c r="D2791" s="28" t="str" cm="1">
        <f t="array" ref="D2791">_xlfn.XLOOKUP(C2791,_xlfn.ANCHORARRAY($O$2),$P$2:$P$51)</f>
        <v>Florida</v>
      </c>
      <c r="E2791" t="s">
        <v>2684</v>
      </c>
      <c r="F2791" s="28">
        <v>6710</v>
      </c>
      <c r="G2791" s="28">
        <v>19260</v>
      </c>
      <c r="H2791" s="28">
        <v>4666</v>
      </c>
      <c r="I2791" s="28">
        <v>30636</v>
      </c>
      <c r="J2791" s="31">
        <f t="shared" si="174"/>
        <v>2.2478986670061406E-5</v>
      </c>
      <c r="K2791" s="31">
        <f t="shared" si="175"/>
        <v>6.4522396909893098E-5</v>
      </c>
      <c r="L2791" s="31">
        <f t="shared" si="176"/>
        <v>1.5631438420641808E-5</v>
      </c>
      <c r="M2791" s="31">
        <f t="shared" si="177"/>
        <v>1.0263282200059631E-4</v>
      </c>
    </row>
    <row r="2792" spans="1:13" x14ac:dyDescent="0.2">
      <c r="A2792" t="s">
        <v>343</v>
      </c>
      <c r="B2792" s="28">
        <v>124843480000</v>
      </c>
      <c r="C2792" s="28" t="str">
        <f>_xlfn.XLOOKUP(E2792,Crosswalk!$C$3:$C$3275,Crosswalk!$B$3:$B$3275)</f>
        <v>FL</v>
      </c>
      <c r="D2792" s="28" t="str" cm="1">
        <f t="array" ref="D2792">_xlfn.XLOOKUP(C2792,_xlfn.ANCHORARRAY($O$2),$P$2:$P$51)</f>
        <v>Florida</v>
      </c>
      <c r="E2792" t="s">
        <v>2681</v>
      </c>
      <c r="F2792" s="28">
        <v>2692264</v>
      </c>
      <c r="G2792" s="28">
        <v>4839409</v>
      </c>
      <c r="H2792" s="28">
        <v>16555011</v>
      </c>
      <c r="I2792" s="28">
        <v>24086684</v>
      </c>
      <c r="J2792" s="31">
        <f t="shared" si="174"/>
        <v>2.1565114974366302E-5</v>
      </c>
      <c r="K2792" s="31">
        <f t="shared" si="175"/>
        <v>3.8763810492946847E-5</v>
      </c>
      <c r="L2792" s="31">
        <f t="shared" si="176"/>
        <v>1.3260613209436329E-4</v>
      </c>
      <c r="M2792" s="31">
        <f t="shared" si="177"/>
        <v>1.9293505756167644E-4</v>
      </c>
    </row>
    <row r="2793" spans="1:13" x14ac:dyDescent="0.2">
      <c r="A2793" t="s">
        <v>342</v>
      </c>
      <c r="B2793" s="28">
        <v>30082101000</v>
      </c>
      <c r="C2793" s="28" t="str">
        <f>_xlfn.XLOOKUP(E2793,Crosswalk!$C$3:$C$3275,Crosswalk!$B$3:$B$3275)</f>
        <v>FL</v>
      </c>
      <c r="D2793" s="28" t="str" cm="1">
        <f t="array" ref="D2793">_xlfn.XLOOKUP(C2793,_xlfn.ANCHORARRAY($O$2),$P$2:$P$51)</f>
        <v>Florida</v>
      </c>
      <c r="E2793" t="s">
        <v>2677</v>
      </c>
      <c r="F2793" s="28">
        <v>363850</v>
      </c>
      <c r="G2793" s="28">
        <v>1060632</v>
      </c>
      <c r="H2793" s="28">
        <v>2444751</v>
      </c>
      <c r="I2793" s="28">
        <v>3869233</v>
      </c>
      <c r="J2793" s="31">
        <f t="shared" si="174"/>
        <v>1.2095232311067634E-5</v>
      </c>
      <c r="K2793" s="31">
        <f t="shared" si="175"/>
        <v>3.5257909678582622E-5</v>
      </c>
      <c r="L2793" s="31">
        <f t="shared" si="176"/>
        <v>8.1269290333145286E-5</v>
      </c>
      <c r="M2793" s="31">
        <f t="shared" si="177"/>
        <v>1.2862243232279554E-4</v>
      </c>
    </row>
    <row r="2794" spans="1:13" x14ac:dyDescent="0.2">
      <c r="A2794" t="s">
        <v>341</v>
      </c>
      <c r="B2794" s="28">
        <v>652739000</v>
      </c>
      <c r="C2794" s="28" t="str">
        <f>_xlfn.XLOOKUP(E2794,Crosswalk!$C$3:$C$3275,Crosswalk!$B$3:$B$3275)</f>
        <v>FL</v>
      </c>
      <c r="D2794" s="28" t="str" cm="1">
        <f t="array" ref="D2794">_xlfn.XLOOKUP(C2794,_xlfn.ANCHORARRAY($O$2),$P$2:$P$51)</f>
        <v>Florida</v>
      </c>
      <c r="E2794" t="s">
        <v>2675</v>
      </c>
      <c r="F2794" s="28">
        <v>36509</v>
      </c>
      <c r="G2794" s="28">
        <v>55136</v>
      </c>
      <c r="H2794" s="28">
        <v>79802</v>
      </c>
      <c r="I2794" s="28">
        <v>171447</v>
      </c>
      <c r="J2794" s="31">
        <f t="shared" si="174"/>
        <v>5.5932003450077293E-5</v>
      </c>
      <c r="K2794" s="31">
        <f t="shared" si="175"/>
        <v>8.4468677373345245E-5</v>
      </c>
      <c r="L2794" s="31">
        <f t="shared" si="176"/>
        <v>1.2225713493448377E-4</v>
      </c>
      <c r="M2794" s="31">
        <f t="shared" si="177"/>
        <v>2.6265781575790628E-4</v>
      </c>
    </row>
    <row r="2795" spans="1:13" x14ac:dyDescent="0.2">
      <c r="A2795" t="s">
        <v>340</v>
      </c>
      <c r="B2795" s="28">
        <v>9794242000</v>
      </c>
      <c r="C2795" s="28" t="str">
        <f>_xlfn.XLOOKUP(E2795,Crosswalk!$C$3:$C$3275,Crosswalk!$B$3:$B$3275)</f>
        <v>FL</v>
      </c>
      <c r="D2795" s="28" t="str" cm="1">
        <f t="array" ref="D2795">_xlfn.XLOOKUP(C2795,_xlfn.ANCHORARRAY($O$2),$P$2:$P$51)</f>
        <v>Florida</v>
      </c>
      <c r="E2795" t="s">
        <v>2671</v>
      </c>
      <c r="F2795" s="28">
        <v>62107</v>
      </c>
      <c r="G2795" s="28">
        <v>410090</v>
      </c>
      <c r="H2795" s="28">
        <v>2093</v>
      </c>
      <c r="I2795" s="28">
        <v>474290</v>
      </c>
      <c r="J2795" s="31">
        <f t="shared" si="174"/>
        <v>6.3411747432828386E-6</v>
      </c>
      <c r="K2795" s="31">
        <f t="shared" si="175"/>
        <v>4.1870519433765264E-5</v>
      </c>
      <c r="L2795" s="31">
        <f t="shared" si="176"/>
        <v>2.1369698645387769E-7</v>
      </c>
      <c r="M2795" s="31">
        <f t="shared" si="177"/>
        <v>4.8425391163501985E-5</v>
      </c>
    </row>
    <row r="2796" spans="1:13" x14ac:dyDescent="0.2">
      <c r="A2796" t="s">
        <v>339</v>
      </c>
      <c r="B2796" s="28">
        <v>746597000</v>
      </c>
      <c r="C2796" s="28" t="str">
        <f>_xlfn.XLOOKUP(E2796,Crosswalk!$C$3:$C$3275,Crosswalk!$B$3:$B$3275)</f>
        <v>FL</v>
      </c>
      <c r="D2796" s="28" t="str" cm="1">
        <f t="array" ref="D2796">_xlfn.XLOOKUP(C2796,_xlfn.ANCHORARRAY($O$2),$P$2:$P$51)</f>
        <v>Florida</v>
      </c>
      <c r="E2796" t="s">
        <v>2667</v>
      </c>
      <c r="F2796" s="28">
        <v>250</v>
      </c>
      <c r="G2796" s="28">
        <v>27522</v>
      </c>
      <c r="H2796" s="28">
        <v>44413</v>
      </c>
      <c r="I2796" s="28">
        <v>72185</v>
      </c>
      <c r="J2796" s="31">
        <f t="shared" si="174"/>
        <v>3.3485267152158395E-7</v>
      </c>
      <c r="K2796" s="31">
        <f t="shared" si="175"/>
        <v>3.686326090246813E-5</v>
      </c>
      <c r="L2796" s="31">
        <f t="shared" si="176"/>
        <v>5.9487246801152426E-5</v>
      </c>
      <c r="M2796" s="31">
        <f t="shared" si="177"/>
        <v>9.6685360375142149E-5</v>
      </c>
    </row>
    <row r="2797" spans="1:13" x14ac:dyDescent="0.2">
      <c r="A2797" t="s">
        <v>338</v>
      </c>
      <c r="B2797" s="28">
        <v>15415264000</v>
      </c>
      <c r="C2797" s="28" t="str">
        <f>_xlfn.XLOOKUP(E2797,Crosswalk!$C$3:$C$3275,Crosswalk!$B$3:$B$3275)</f>
        <v>FL</v>
      </c>
      <c r="D2797" s="28" t="str" cm="1">
        <f t="array" ref="D2797">_xlfn.XLOOKUP(C2797,_xlfn.ANCHORARRAY($O$2),$P$2:$P$51)</f>
        <v>Florida</v>
      </c>
      <c r="E2797" t="s">
        <v>2663</v>
      </c>
      <c r="F2797" s="28">
        <v>567465</v>
      </c>
      <c r="G2797" s="28">
        <v>334764</v>
      </c>
      <c r="H2797" s="28">
        <v>1477232</v>
      </c>
      <c r="I2797" s="28">
        <v>2379461</v>
      </c>
      <c r="J2797" s="31">
        <f t="shared" si="174"/>
        <v>3.6811889825565103E-5</v>
      </c>
      <c r="K2797" s="31">
        <f t="shared" si="175"/>
        <v>2.1716397461632834E-5</v>
      </c>
      <c r="L2797" s="31">
        <f t="shared" si="176"/>
        <v>9.5829172954806354E-5</v>
      </c>
      <c r="M2797" s="31">
        <f t="shared" si="177"/>
        <v>1.543574602420043E-4</v>
      </c>
    </row>
    <row r="2798" spans="1:13" x14ac:dyDescent="0.2">
      <c r="A2798" t="s">
        <v>337</v>
      </c>
      <c r="B2798" s="28">
        <v>14407861000</v>
      </c>
      <c r="C2798" s="28" t="str">
        <f>_xlfn.XLOOKUP(E2798,Crosswalk!$C$3:$C$3275,Crosswalk!$B$3:$B$3275)</f>
        <v>DE</v>
      </c>
      <c r="D2798" s="28" t="str" cm="1">
        <f t="array" ref="D2798">_xlfn.XLOOKUP(C2798,_xlfn.ANCHORARRAY($O$2),$P$2:$P$51)</f>
        <v>Delaware</v>
      </c>
      <c r="E2798" t="s">
        <v>2652</v>
      </c>
      <c r="F2798" s="28">
        <v>500804</v>
      </c>
      <c r="G2798" s="28">
        <v>246116</v>
      </c>
      <c r="H2798" s="28">
        <v>18346</v>
      </c>
      <c r="I2798" s="28">
        <v>765266</v>
      </c>
      <c r="J2798" s="31">
        <f t="shared" si="174"/>
        <v>3.4759080476970178E-5</v>
      </c>
      <c r="K2798" s="31">
        <f t="shared" si="175"/>
        <v>1.7082063742841494E-5</v>
      </c>
      <c r="L2798" s="31">
        <f t="shared" si="176"/>
        <v>1.2733326619405892E-6</v>
      </c>
      <c r="M2798" s="31">
        <f t="shared" si="177"/>
        <v>5.3114476881752261E-5</v>
      </c>
    </row>
    <row r="2799" spans="1:13" x14ac:dyDescent="0.2">
      <c r="A2799" t="s">
        <v>336</v>
      </c>
      <c r="B2799" s="28">
        <v>52459336000</v>
      </c>
      <c r="C2799" s="28" t="str">
        <f>_xlfn.XLOOKUP(E2799,Crosswalk!$C$3:$C$3275,Crosswalk!$B$3:$B$3275)</f>
        <v>DE</v>
      </c>
      <c r="D2799" s="28" t="str" cm="1">
        <f t="array" ref="D2799">_xlfn.XLOOKUP(C2799,_xlfn.ANCHORARRAY($O$2),$P$2:$P$51)</f>
        <v>Delaware</v>
      </c>
      <c r="E2799" t="s">
        <v>2648</v>
      </c>
      <c r="F2799" s="28">
        <v>1818769</v>
      </c>
      <c r="G2799" s="28">
        <v>504137</v>
      </c>
      <c r="H2799" s="28">
        <v>147594</v>
      </c>
      <c r="I2799" s="28">
        <v>2470500</v>
      </c>
      <c r="J2799" s="31">
        <f t="shared" si="174"/>
        <v>3.4670072835081253E-5</v>
      </c>
      <c r="K2799" s="31">
        <f t="shared" si="175"/>
        <v>9.6100530132520163E-6</v>
      </c>
      <c r="L2799" s="31">
        <f t="shared" si="176"/>
        <v>2.8134934837909501E-6</v>
      </c>
      <c r="M2799" s="31">
        <f t="shared" si="177"/>
        <v>4.7093619332124219E-5</v>
      </c>
    </row>
    <row r="2800" spans="1:13" x14ac:dyDescent="0.2">
      <c r="A2800" t="s">
        <v>335</v>
      </c>
      <c r="B2800" s="28">
        <v>8312232000</v>
      </c>
      <c r="C2800" s="28" t="str">
        <f>_xlfn.XLOOKUP(E2800,Crosswalk!$C$3:$C$3275,Crosswalk!$B$3:$B$3275)</f>
        <v>DE</v>
      </c>
      <c r="D2800" s="28" t="str" cm="1">
        <f t="array" ref="D2800">_xlfn.XLOOKUP(C2800,_xlfn.ANCHORARRAY($O$2),$P$2:$P$51)</f>
        <v>Delaware</v>
      </c>
      <c r="E2800" t="s">
        <v>2644</v>
      </c>
      <c r="F2800" s="28">
        <v>85469</v>
      </c>
      <c r="G2800" s="28">
        <v>79782</v>
      </c>
      <c r="H2800" s="28">
        <v>48090</v>
      </c>
      <c r="I2800" s="28">
        <v>213341</v>
      </c>
      <c r="J2800" s="31">
        <f t="shared" si="174"/>
        <v>1.0282316470473875E-5</v>
      </c>
      <c r="K2800" s="31">
        <f t="shared" si="175"/>
        <v>9.5981440364032187E-6</v>
      </c>
      <c r="L2800" s="31">
        <f t="shared" si="176"/>
        <v>5.7854496842725277E-6</v>
      </c>
      <c r="M2800" s="31">
        <f t="shared" si="177"/>
        <v>2.5665910191149622E-5</v>
      </c>
    </row>
    <row r="2801" spans="1:13" x14ac:dyDescent="0.2">
      <c r="A2801" t="s">
        <v>334</v>
      </c>
      <c r="B2801" s="28">
        <v>4827252000</v>
      </c>
      <c r="C2801" s="28" t="str">
        <f>_xlfn.XLOOKUP(E2801,Crosswalk!$C$3:$C$3275,Crosswalk!$B$3:$B$3275)</f>
        <v>CT</v>
      </c>
      <c r="D2801" s="28" t="str" cm="1">
        <f t="array" ref="D2801">_xlfn.XLOOKUP(C2801,_xlfn.ANCHORARRAY($O$2),$P$2:$P$51)</f>
        <v>Connecticut</v>
      </c>
      <c r="E2801" t="s">
        <v>2638</v>
      </c>
      <c r="F2801" s="28" t="s">
        <v>8073</v>
      </c>
      <c r="G2801" s="28" t="s">
        <v>8073</v>
      </c>
      <c r="H2801" s="28" t="s">
        <v>8073</v>
      </c>
      <c r="I2801" s="28">
        <v>0</v>
      </c>
      <c r="J2801" s="31" t="e">
        <f t="shared" si="174"/>
        <v>#VALUE!</v>
      </c>
      <c r="K2801" s="31" t="e">
        <f t="shared" si="175"/>
        <v>#VALUE!</v>
      </c>
      <c r="L2801" s="31" t="e">
        <f t="shared" si="176"/>
        <v>#VALUE!</v>
      </c>
      <c r="M2801" s="31">
        <f t="shared" si="177"/>
        <v>0</v>
      </c>
    </row>
    <row r="2802" spans="1:13" x14ac:dyDescent="0.2">
      <c r="A2802" t="s">
        <v>333</v>
      </c>
      <c r="B2802" s="28">
        <v>5351325000</v>
      </c>
      <c r="C2802" s="28" t="str">
        <f>_xlfn.XLOOKUP(E2802,Crosswalk!$C$3:$C$3275,Crosswalk!$B$3:$B$3275)</f>
        <v>CT</v>
      </c>
      <c r="D2802" s="28" t="str" cm="1">
        <f t="array" ref="D2802">_xlfn.XLOOKUP(C2802,_xlfn.ANCHORARRAY($O$2),$P$2:$P$51)</f>
        <v>Connecticut</v>
      </c>
      <c r="E2802" t="s">
        <v>2636</v>
      </c>
      <c r="F2802" s="28" t="s">
        <v>8073</v>
      </c>
      <c r="G2802" s="28" t="s">
        <v>8073</v>
      </c>
      <c r="H2802" s="28" t="s">
        <v>8073</v>
      </c>
      <c r="I2802" s="28">
        <v>0</v>
      </c>
      <c r="J2802" s="31" t="e">
        <f t="shared" si="174"/>
        <v>#VALUE!</v>
      </c>
      <c r="K2802" s="31" t="e">
        <f t="shared" si="175"/>
        <v>#VALUE!</v>
      </c>
      <c r="L2802" s="31" t="e">
        <f t="shared" si="176"/>
        <v>#VALUE!</v>
      </c>
      <c r="M2802" s="31">
        <f t="shared" si="177"/>
        <v>0</v>
      </c>
    </row>
    <row r="2803" spans="1:13" x14ac:dyDescent="0.2">
      <c r="A2803" t="s">
        <v>332</v>
      </c>
      <c r="B2803" s="28">
        <v>18792350000</v>
      </c>
      <c r="C2803" s="28" t="str">
        <f>_xlfn.XLOOKUP(E2803,Crosswalk!$C$3:$C$3275,Crosswalk!$B$3:$B$3275)</f>
        <v>CT</v>
      </c>
      <c r="D2803" s="28" t="str" cm="1">
        <f t="array" ref="D2803">_xlfn.XLOOKUP(C2803,_xlfn.ANCHORARRAY($O$2),$P$2:$P$51)</f>
        <v>Connecticut</v>
      </c>
      <c r="E2803" t="s">
        <v>2632</v>
      </c>
      <c r="F2803" s="28" t="s">
        <v>8073</v>
      </c>
      <c r="G2803" s="28" t="s">
        <v>8073</v>
      </c>
      <c r="H2803" s="28" t="s">
        <v>8073</v>
      </c>
      <c r="I2803" s="28">
        <v>0</v>
      </c>
      <c r="J2803" s="31" t="e">
        <f t="shared" si="174"/>
        <v>#VALUE!</v>
      </c>
      <c r="K2803" s="31" t="e">
        <f t="shared" si="175"/>
        <v>#VALUE!</v>
      </c>
      <c r="L2803" s="31" t="e">
        <f t="shared" si="176"/>
        <v>#VALUE!</v>
      </c>
      <c r="M2803" s="31">
        <f t="shared" si="177"/>
        <v>0</v>
      </c>
    </row>
    <row r="2804" spans="1:13" x14ac:dyDescent="0.2">
      <c r="A2804" t="s">
        <v>331</v>
      </c>
      <c r="B2804" s="28">
        <v>52659909000</v>
      </c>
      <c r="C2804" s="28" t="str">
        <f>_xlfn.XLOOKUP(E2804,Crosswalk!$C$3:$C$3275,Crosswalk!$B$3:$B$3275)</f>
        <v>CT</v>
      </c>
      <c r="D2804" s="28" t="str" cm="1">
        <f t="array" ref="D2804">_xlfn.XLOOKUP(C2804,_xlfn.ANCHORARRAY($O$2),$P$2:$P$51)</f>
        <v>Connecticut</v>
      </c>
      <c r="E2804" t="s">
        <v>2628</v>
      </c>
      <c r="F2804" s="28" t="s">
        <v>8073</v>
      </c>
      <c r="G2804" s="28" t="s">
        <v>8073</v>
      </c>
      <c r="H2804" s="28" t="s">
        <v>8073</v>
      </c>
      <c r="I2804" s="28">
        <v>0</v>
      </c>
      <c r="J2804" s="31" t="e">
        <f t="shared" si="174"/>
        <v>#VALUE!</v>
      </c>
      <c r="K2804" s="31" t="e">
        <f t="shared" si="175"/>
        <v>#VALUE!</v>
      </c>
      <c r="L2804" s="31" t="e">
        <f t="shared" si="176"/>
        <v>#VALUE!</v>
      </c>
      <c r="M2804" s="31">
        <f t="shared" si="177"/>
        <v>0</v>
      </c>
    </row>
    <row r="2805" spans="1:13" x14ac:dyDescent="0.2">
      <c r="A2805" t="s">
        <v>330</v>
      </c>
      <c r="B2805" s="28">
        <v>9680844000</v>
      </c>
      <c r="C2805" s="28" t="str">
        <f>_xlfn.XLOOKUP(E2805,Crosswalk!$C$3:$C$3275,Crosswalk!$B$3:$B$3275)</f>
        <v>CT</v>
      </c>
      <c r="D2805" s="28" t="str" cm="1">
        <f t="array" ref="D2805">_xlfn.XLOOKUP(C2805,_xlfn.ANCHORARRAY($O$2),$P$2:$P$51)</f>
        <v>Connecticut</v>
      </c>
      <c r="E2805" t="s">
        <v>2626</v>
      </c>
      <c r="F2805" s="28" t="s">
        <v>8073</v>
      </c>
      <c r="G2805" s="28" t="s">
        <v>8073</v>
      </c>
      <c r="H2805" s="28" t="s">
        <v>8073</v>
      </c>
      <c r="I2805" s="28">
        <v>0</v>
      </c>
      <c r="J2805" s="31" t="e">
        <f t="shared" si="174"/>
        <v>#VALUE!</v>
      </c>
      <c r="K2805" s="31" t="e">
        <f t="shared" si="175"/>
        <v>#VALUE!</v>
      </c>
      <c r="L2805" s="31" t="e">
        <f t="shared" si="176"/>
        <v>#VALUE!</v>
      </c>
      <c r="M2805" s="31">
        <f t="shared" si="177"/>
        <v>0</v>
      </c>
    </row>
    <row r="2806" spans="1:13" x14ac:dyDescent="0.2">
      <c r="A2806" t="s">
        <v>329</v>
      </c>
      <c r="B2806" s="28">
        <v>9056222000</v>
      </c>
      <c r="C2806" s="28" t="str">
        <f>_xlfn.XLOOKUP(E2806,Crosswalk!$C$3:$C$3275,Crosswalk!$B$3:$B$3275)</f>
        <v>CT</v>
      </c>
      <c r="D2806" s="28" t="str" cm="1">
        <f t="array" ref="D2806">_xlfn.XLOOKUP(C2806,_xlfn.ANCHORARRAY($O$2),$P$2:$P$51)</f>
        <v>Connecticut</v>
      </c>
      <c r="E2806" t="s">
        <v>2624</v>
      </c>
      <c r="F2806" s="28" t="s">
        <v>8073</v>
      </c>
      <c r="G2806" s="28" t="s">
        <v>8073</v>
      </c>
      <c r="H2806" s="28" t="s">
        <v>8073</v>
      </c>
      <c r="I2806" s="28">
        <v>0</v>
      </c>
      <c r="J2806" s="31" t="e">
        <f t="shared" si="174"/>
        <v>#VALUE!</v>
      </c>
      <c r="K2806" s="31" t="e">
        <f t="shared" si="175"/>
        <v>#VALUE!</v>
      </c>
      <c r="L2806" s="31" t="e">
        <f t="shared" si="176"/>
        <v>#VALUE!</v>
      </c>
      <c r="M2806" s="31">
        <f t="shared" si="177"/>
        <v>0</v>
      </c>
    </row>
    <row r="2807" spans="1:13" x14ac:dyDescent="0.2">
      <c r="A2807" t="s">
        <v>328</v>
      </c>
      <c r="B2807" s="28">
        <v>85951890000</v>
      </c>
      <c r="C2807" s="28" t="str">
        <f>_xlfn.XLOOKUP(E2807,Crosswalk!$C$3:$C$3275,Crosswalk!$B$3:$B$3275)</f>
        <v>CT</v>
      </c>
      <c r="D2807" s="28" t="str" cm="1">
        <f t="array" ref="D2807">_xlfn.XLOOKUP(C2807,_xlfn.ANCHORARRAY($O$2),$P$2:$P$51)</f>
        <v>Connecticut</v>
      </c>
      <c r="E2807" t="s">
        <v>2620</v>
      </c>
      <c r="F2807" s="28" t="s">
        <v>8073</v>
      </c>
      <c r="G2807" s="28" t="s">
        <v>8073</v>
      </c>
      <c r="H2807" s="28" t="s">
        <v>8073</v>
      </c>
      <c r="I2807" s="28">
        <v>0</v>
      </c>
      <c r="J2807" s="31" t="e">
        <f t="shared" si="174"/>
        <v>#VALUE!</v>
      </c>
      <c r="K2807" s="31" t="e">
        <f t="shared" si="175"/>
        <v>#VALUE!</v>
      </c>
      <c r="L2807" s="31" t="e">
        <f t="shared" si="176"/>
        <v>#VALUE!</v>
      </c>
      <c r="M2807" s="31">
        <f t="shared" si="177"/>
        <v>0</v>
      </c>
    </row>
    <row r="2808" spans="1:13" x14ac:dyDescent="0.2">
      <c r="A2808" t="s">
        <v>327</v>
      </c>
      <c r="B2808" s="28">
        <v>90361060000</v>
      </c>
      <c r="C2808" s="28" t="str">
        <f>_xlfn.XLOOKUP(E2808,Crosswalk!$C$3:$C$3275,Crosswalk!$B$3:$B$3275)</f>
        <v>CT</v>
      </c>
      <c r="D2808" s="28" t="str" cm="1">
        <f t="array" ref="D2808">_xlfn.XLOOKUP(C2808,_xlfn.ANCHORARRAY($O$2),$P$2:$P$51)</f>
        <v>Connecticut</v>
      </c>
      <c r="E2808" t="s">
        <v>2616</v>
      </c>
      <c r="F2808" s="28">
        <v>739533</v>
      </c>
      <c r="G2808" s="28">
        <v>973440</v>
      </c>
      <c r="H2808" s="28">
        <v>11239</v>
      </c>
      <c r="I2808" s="28">
        <v>1724212</v>
      </c>
      <c r="J2808" s="31">
        <f t="shared" si="174"/>
        <v>8.184200141078469E-6</v>
      </c>
      <c r="K2808" s="31">
        <f t="shared" si="175"/>
        <v>1.0772781992597254E-5</v>
      </c>
      <c r="L2808" s="31">
        <f t="shared" si="176"/>
        <v>1.2437879768121358E-7</v>
      </c>
      <c r="M2808" s="31">
        <f t="shared" si="177"/>
        <v>1.9081360931356938E-5</v>
      </c>
    </row>
    <row r="2809" spans="1:13" x14ac:dyDescent="0.2">
      <c r="A2809" t="s">
        <v>161</v>
      </c>
      <c r="B2809" s="28">
        <v>366139000</v>
      </c>
      <c r="C2809" s="28" t="str">
        <f>_xlfn.XLOOKUP(E2809,Crosswalk!$C$3:$C$3275,Crosswalk!$B$3:$B$3275)</f>
        <v>CO</v>
      </c>
      <c r="D2809" s="28" t="str" cm="1">
        <f t="array" ref="D2809">_xlfn.XLOOKUP(C2809,_xlfn.ANCHORARRAY($O$2),$P$2:$P$51)</f>
        <v>Colorado</v>
      </c>
      <c r="E2809" t="s">
        <v>2612</v>
      </c>
      <c r="F2809" s="28">
        <v>10940</v>
      </c>
      <c r="G2809" s="28">
        <v>34396</v>
      </c>
      <c r="H2809" s="28">
        <v>62588</v>
      </c>
      <c r="I2809" s="28">
        <v>107924</v>
      </c>
      <c r="J2809" s="31">
        <f t="shared" si="174"/>
        <v>2.9879362755674759E-5</v>
      </c>
      <c r="K2809" s="31">
        <f t="shared" si="175"/>
        <v>9.3942464473874675E-5</v>
      </c>
      <c r="L2809" s="31">
        <f t="shared" si="176"/>
        <v>1.7094054443804129E-4</v>
      </c>
      <c r="M2809" s="31">
        <f t="shared" si="177"/>
        <v>2.947623716675907E-4</v>
      </c>
    </row>
    <row r="2810" spans="1:13" x14ac:dyDescent="0.2">
      <c r="A2810" t="s">
        <v>326</v>
      </c>
      <c r="B2810" s="28">
        <v>18410721000</v>
      </c>
      <c r="C2810" s="28" t="str">
        <f>_xlfn.XLOOKUP(E2810,Crosswalk!$C$3:$C$3275,Crosswalk!$B$3:$B$3275)</f>
        <v>CO</v>
      </c>
      <c r="D2810" s="28" t="str" cm="1">
        <f t="array" ref="D2810">_xlfn.XLOOKUP(C2810,_xlfn.ANCHORARRAY($O$2),$P$2:$P$51)</f>
        <v>Colorado</v>
      </c>
      <c r="E2810" t="s">
        <v>2609</v>
      </c>
      <c r="F2810" s="28">
        <v>788922</v>
      </c>
      <c r="G2810" s="28">
        <v>683375</v>
      </c>
      <c r="H2810" s="28">
        <v>2734397</v>
      </c>
      <c r="I2810" s="28">
        <v>4206694</v>
      </c>
      <c r="J2810" s="31">
        <f t="shared" si="174"/>
        <v>4.2851227825352415E-5</v>
      </c>
      <c r="K2810" s="31">
        <f t="shared" si="175"/>
        <v>3.7118318179934398E-5</v>
      </c>
      <c r="L2810" s="31">
        <f t="shared" si="176"/>
        <v>1.4852199433145502E-4</v>
      </c>
      <c r="M2810" s="31">
        <f t="shared" si="177"/>
        <v>2.2849154033674184E-4</v>
      </c>
    </row>
    <row r="2811" spans="1:13" x14ac:dyDescent="0.2">
      <c r="A2811" t="s">
        <v>48</v>
      </c>
      <c r="B2811" s="28">
        <v>121710000</v>
      </c>
      <c r="C2811" s="28" t="str">
        <f>_xlfn.XLOOKUP(E2811,Crosswalk!$C$3:$C$3275,Crosswalk!$B$3:$B$3275)</f>
        <v>CO</v>
      </c>
      <c r="D2811" s="28" t="str" cm="1">
        <f t="array" ref="D2811">_xlfn.XLOOKUP(C2811,_xlfn.ANCHORARRAY($O$2),$P$2:$P$51)</f>
        <v>Colorado</v>
      </c>
      <c r="E2811" t="s">
        <v>2607</v>
      </c>
      <c r="F2811" s="28">
        <v>9615</v>
      </c>
      <c r="G2811" s="28">
        <v>75991</v>
      </c>
      <c r="H2811" s="28">
        <v>48733</v>
      </c>
      <c r="I2811" s="28">
        <v>134339</v>
      </c>
      <c r="J2811" s="31">
        <f t="shared" si="174"/>
        <v>7.899926053734286E-5</v>
      </c>
      <c r="K2811" s="31">
        <f t="shared" si="175"/>
        <v>6.2436118642675211E-4</v>
      </c>
      <c r="L2811" s="31">
        <f t="shared" si="176"/>
        <v>4.0040259633555175E-4</v>
      </c>
      <c r="M2811" s="31">
        <f t="shared" si="177"/>
        <v>1.1037630432996466E-3</v>
      </c>
    </row>
    <row r="2812" spans="1:13" x14ac:dyDescent="0.2">
      <c r="A2812" t="s">
        <v>325</v>
      </c>
      <c r="B2812" s="28">
        <v>1048247000</v>
      </c>
      <c r="C2812" s="28" t="str">
        <f>_xlfn.XLOOKUP(E2812,Crosswalk!$C$3:$C$3275,Crosswalk!$B$3:$B$3275)</f>
        <v>CO</v>
      </c>
      <c r="D2812" s="28" t="str" cm="1">
        <f t="array" ref="D2812">_xlfn.XLOOKUP(C2812,_xlfn.ANCHORARRAY($O$2),$P$2:$P$51)</f>
        <v>Colorado</v>
      </c>
      <c r="E2812" t="s">
        <v>2606</v>
      </c>
      <c r="F2812" s="28">
        <v>41527</v>
      </c>
      <c r="G2812" s="28">
        <v>140104</v>
      </c>
      <c r="H2812" s="28">
        <v>210885</v>
      </c>
      <c r="I2812" s="28">
        <v>392516</v>
      </c>
      <c r="J2812" s="31">
        <f t="shared" si="174"/>
        <v>3.9615663102303175E-5</v>
      </c>
      <c r="K2812" s="31">
        <f t="shared" si="175"/>
        <v>1.3365552202868218E-4</v>
      </c>
      <c r="L2812" s="31">
        <f t="shared" si="176"/>
        <v>2.0117872982226517E-4</v>
      </c>
      <c r="M2812" s="31">
        <f t="shared" si="177"/>
        <v>3.7444991495325054E-4</v>
      </c>
    </row>
    <row r="2813" spans="1:13" x14ac:dyDescent="0.2">
      <c r="A2813" t="s">
        <v>324</v>
      </c>
      <c r="B2813" s="28">
        <v>2974044000</v>
      </c>
      <c r="C2813" s="28" t="str">
        <f>_xlfn.XLOOKUP(E2813,Crosswalk!$C$3:$C$3275,Crosswalk!$B$3:$B$3275)</f>
        <v>CO</v>
      </c>
      <c r="D2813" s="28" t="str" cm="1">
        <f t="array" ref="D2813">_xlfn.XLOOKUP(C2813,_xlfn.ANCHORARRAY($O$2),$P$2:$P$51)</f>
        <v>Colorado</v>
      </c>
      <c r="E2813" t="s">
        <v>2604</v>
      </c>
      <c r="F2813" s="28">
        <v>61021</v>
      </c>
      <c r="G2813" s="28">
        <v>31070</v>
      </c>
      <c r="H2813" s="28">
        <v>155282</v>
      </c>
      <c r="I2813" s="28">
        <v>247373</v>
      </c>
      <c r="J2813" s="31">
        <f t="shared" si="174"/>
        <v>2.051785380444943E-5</v>
      </c>
      <c r="K2813" s="31">
        <f t="shared" si="175"/>
        <v>1.0447054582918074E-5</v>
      </c>
      <c r="L2813" s="31">
        <f t="shared" si="176"/>
        <v>5.2212408424354179E-5</v>
      </c>
      <c r="M2813" s="31">
        <f t="shared" si="177"/>
        <v>8.317731681172168E-5</v>
      </c>
    </row>
    <row r="2814" spans="1:13" x14ac:dyDescent="0.2">
      <c r="A2814" t="s">
        <v>323</v>
      </c>
      <c r="B2814" s="28">
        <v>63212000</v>
      </c>
      <c r="C2814" s="28" t="str">
        <f>_xlfn.XLOOKUP(E2814,Crosswalk!$C$3:$C$3275,Crosswalk!$B$3:$B$3275)</f>
        <v>CO</v>
      </c>
      <c r="D2814" s="28" t="str" cm="1">
        <f t="array" ref="D2814">_xlfn.XLOOKUP(C2814,_xlfn.ANCHORARRAY($O$2),$P$2:$P$51)</f>
        <v>Colorado</v>
      </c>
      <c r="E2814" t="s">
        <v>2602</v>
      </c>
      <c r="F2814" s="28" t="s">
        <v>8073</v>
      </c>
      <c r="G2814" s="28">
        <v>4929</v>
      </c>
      <c r="H2814" s="28">
        <v>9884</v>
      </c>
      <c r="I2814" s="28">
        <v>14813</v>
      </c>
      <c r="J2814" s="31" t="e">
        <f t="shared" si="174"/>
        <v>#VALUE!</v>
      </c>
      <c r="K2814" s="31">
        <f t="shared" si="175"/>
        <v>7.7975700816300701E-5</v>
      </c>
      <c r="L2814" s="31">
        <f t="shared" si="176"/>
        <v>1.5636271594001138E-4</v>
      </c>
      <c r="M2814" s="31">
        <f t="shared" si="177"/>
        <v>2.3433841675631208E-4</v>
      </c>
    </row>
    <row r="2815" spans="1:13" x14ac:dyDescent="0.2">
      <c r="A2815" t="s">
        <v>322</v>
      </c>
      <c r="B2815" s="28">
        <v>785429000</v>
      </c>
      <c r="C2815" s="28" t="str">
        <f>_xlfn.XLOOKUP(E2815,Crosswalk!$C$3:$C$3275,Crosswalk!$B$3:$B$3275)</f>
        <v>CO</v>
      </c>
      <c r="D2815" s="28" t="str" cm="1">
        <f t="array" ref="D2815">_xlfn.XLOOKUP(C2815,_xlfn.ANCHORARRAY($O$2),$P$2:$P$51)</f>
        <v>Colorado</v>
      </c>
      <c r="E2815" t="s">
        <v>2600</v>
      </c>
      <c r="F2815" s="28">
        <v>172378</v>
      </c>
      <c r="G2815" s="28">
        <v>32641</v>
      </c>
      <c r="H2815" s="28">
        <v>207576</v>
      </c>
      <c r="I2815" s="28">
        <v>412595</v>
      </c>
      <c r="J2815" s="31">
        <f t="shared" si="174"/>
        <v>2.1946986933255583E-4</v>
      </c>
      <c r="K2815" s="31">
        <f t="shared" si="175"/>
        <v>4.1558180306558581E-5</v>
      </c>
      <c r="L2815" s="31">
        <f t="shared" si="176"/>
        <v>2.6428359533452417E-4</v>
      </c>
      <c r="M2815" s="31">
        <f t="shared" si="177"/>
        <v>5.2531164497363861E-4</v>
      </c>
    </row>
    <row r="2816" spans="1:13" x14ac:dyDescent="0.2">
      <c r="A2816" t="s">
        <v>321</v>
      </c>
      <c r="B2816" s="28">
        <v>39700000</v>
      </c>
      <c r="C2816" s="28" t="str">
        <f>_xlfn.XLOOKUP(E2816,Crosswalk!$C$3:$C$3275,Crosswalk!$B$3:$B$3275)</f>
        <v>CO</v>
      </c>
      <c r="D2816" s="28" t="str" cm="1">
        <f t="array" ref="D2816">_xlfn.XLOOKUP(C2816,_xlfn.ANCHORARRAY($O$2),$P$2:$P$51)</f>
        <v>Colorado</v>
      </c>
      <c r="E2816" t="s">
        <v>2598</v>
      </c>
      <c r="F2816" s="28">
        <v>91462</v>
      </c>
      <c r="G2816" s="28">
        <v>68970</v>
      </c>
      <c r="H2816" s="28">
        <v>157360</v>
      </c>
      <c r="I2816" s="28">
        <v>317792</v>
      </c>
      <c r="J2816" s="31">
        <f t="shared" si="174"/>
        <v>2.3038287153652392E-3</v>
      </c>
      <c r="K2816" s="31">
        <f t="shared" si="175"/>
        <v>1.73727959697733E-3</v>
      </c>
      <c r="L2816" s="31">
        <f t="shared" si="176"/>
        <v>3.963727959697733E-3</v>
      </c>
      <c r="M2816" s="31">
        <f t="shared" si="177"/>
        <v>8.004836272040303E-3</v>
      </c>
    </row>
    <row r="2817" spans="1:13" x14ac:dyDescent="0.2">
      <c r="A2817" t="s">
        <v>320</v>
      </c>
      <c r="B2817" s="28">
        <v>159703000</v>
      </c>
      <c r="C2817" s="28" t="str">
        <f>_xlfn.XLOOKUP(E2817,Crosswalk!$C$3:$C$3275,Crosswalk!$B$3:$B$3275)</f>
        <v>CO</v>
      </c>
      <c r="D2817" s="28" t="str" cm="1">
        <f t="array" ref="D2817">_xlfn.XLOOKUP(C2817,_xlfn.ANCHORARRAY($O$2),$P$2:$P$51)</f>
        <v>Colorado</v>
      </c>
      <c r="E2817" t="s">
        <v>2596</v>
      </c>
      <c r="F2817" s="28">
        <v>30409</v>
      </c>
      <c r="G2817" s="28">
        <v>12855</v>
      </c>
      <c r="H2817" s="28">
        <v>84483</v>
      </c>
      <c r="I2817" s="28">
        <v>127747</v>
      </c>
      <c r="J2817" s="31">
        <f t="shared" si="174"/>
        <v>1.9040969800191606E-4</v>
      </c>
      <c r="K2817" s="31">
        <f t="shared" si="175"/>
        <v>8.0493165438344925E-5</v>
      </c>
      <c r="L2817" s="31">
        <f t="shared" si="176"/>
        <v>5.2900070756341461E-4</v>
      </c>
      <c r="M2817" s="31">
        <f t="shared" si="177"/>
        <v>7.9990357100367558E-4</v>
      </c>
    </row>
    <row r="2818" spans="1:13" x14ac:dyDescent="0.2">
      <c r="A2818" t="s">
        <v>319</v>
      </c>
      <c r="B2818" s="28">
        <v>2241414000</v>
      </c>
      <c r="C2818" s="28" t="str">
        <f>_xlfn.XLOOKUP(E2818,Crosswalk!$C$3:$C$3275,Crosswalk!$B$3:$B$3275)</f>
        <v>CO</v>
      </c>
      <c r="D2818" s="28" t="str" cm="1">
        <f t="array" ref="D2818">_xlfn.XLOOKUP(C2818,_xlfn.ANCHORARRAY($O$2),$P$2:$P$51)</f>
        <v>Colorado</v>
      </c>
      <c r="E2818" t="s">
        <v>2594</v>
      </c>
      <c r="F2818" s="28">
        <v>62315</v>
      </c>
      <c r="G2818" s="28">
        <v>38964</v>
      </c>
      <c r="H2818" s="28">
        <v>11923</v>
      </c>
      <c r="I2818" s="28">
        <v>113202</v>
      </c>
      <c r="J2818" s="31">
        <f t="shared" si="174"/>
        <v>2.7801646639130476E-5</v>
      </c>
      <c r="K2818" s="31">
        <f t="shared" si="175"/>
        <v>1.738366941582412E-5</v>
      </c>
      <c r="L2818" s="31">
        <f t="shared" si="176"/>
        <v>5.3194099795932392E-6</v>
      </c>
      <c r="M2818" s="31">
        <f t="shared" si="177"/>
        <v>5.0504726034547833E-5</v>
      </c>
    </row>
    <row r="2819" spans="1:13" x14ac:dyDescent="0.2">
      <c r="A2819" t="s">
        <v>318</v>
      </c>
      <c r="B2819" s="28">
        <v>369167000</v>
      </c>
      <c r="C2819" s="28" t="str">
        <f>_xlfn.XLOOKUP(E2819,Crosswalk!$C$3:$C$3275,Crosswalk!$B$3:$B$3275)</f>
        <v>CO</v>
      </c>
      <c r="D2819" s="28" t="str" cm="1">
        <f t="array" ref="D2819">_xlfn.XLOOKUP(C2819,_xlfn.ANCHORARRAY($O$2),$P$2:$P$51)</f>
        <v>Colorado</v>
      </c>
      <c r="E2819" t="s">
        <v>2592</v>
      </c>
      <c r="F2819" s="28">
        <v>1992</v>
      </c>
      <c r="G2819" s="28">
        <v>12077</v>
      </c>
      <c r="H2819" s="28">
        <v>20192</v>
      </c>
      <c r="I2819" s="28">
        <v>34261</v>
      </c>
      <c r="J2819" s="31">
        <f t="shared" ref="J2819:J2882" si="178">F2819/$B2819</f>
        <v>5.3959319224090998E-6</v>
      </c>
      <c r="K2819" s="31">
        <f t="shared" ref="K2819:K2882" si="179">G2819/$B2819</f>
        <v>3.2714191680188098E-5</v>
      </c>
      <c r="L2819" s="31">
        <f t="shared" ref="L2819:L2882" si="180">H2819/$B2819</f>
        <v>5.4696113141207096E-5</v>
      </c>
      <c r="M2819" s="31">
        <f t="shared" ref="M2819:M2882" si="181">I2819/$B2819</f>
        <v>9.2806236743804294E-5</v>
      </c>
    </row>
    <row r="2820" spans="1:13" x14ac:dyDescent="0.2">
      <c r="A2820" t="s">
        <v>317</v>
      </c>
      <c r="B2820" s="28">
        <v>550209000</v>
      </c>
      <c r="C2820" s="28" t="str">
        <f>_xlfn.XLOOKUP(E2820,Crosswalk!$C$3:$C$3275,Crosswalk!$B$3:$B$3275)</f>
        <v>CO</v>
      </c>
      <c r="D2820" s="28" t="str" cm="1">
        <f t="array" ref="D2820">_xlfn.XLOOKUP(C2820,_xlfn.ANCHORARRAY($O$2),$P$2:$P$51)</f>
        <v>Colorado</v>
      </c>
      <c r="E2820" t="s">
        <v>2590</v>
      </c>
      <c r="F2820" s="28">
        <v>11438</v>
      </c>
      <c r="G2820" s="28">
        <v>22576</v>
      </c>
      <c r="H2820" s="28">
        <v>24527</v>
      </c>
      <c r="I2820" s="28">
        <v>58541</v>
      </c>
      <c r="J2820" s="31">
        <f t="shared" si="178"/>
        <v>2.0788464020036023E-5</v>
      </c>
      <c r="K2820" s="31">
        <f t="shared" si="179"/>
        <v>4.1031680688611055E-5</v>
      </c>
      <c r="L2820" s="31">
        <f t="shared" si="180"/>
        <v>4.457760596427903E-5</v>
      </c>
      <c r="M2820" s="31">
        <f t="shared" si="181"/>
        <v>1.063977506729261E-4</v>
      </c>
    </row>
    <row r="2821" spans="1:13" x14ac:dyDescent="0.2">
      <c r="A2821" t="s">
        <v>316</v>
      </c>
      <c r="B2821" s="28">
        <v>6510540000</v>
      </c>
      <c r="C2821" s="28" t="str">
        <f>_xlfn.XLOOKUP(E2821,Crosswalk!$C$3:$C$3275,Crosswalk!$B$3:$B$3275)</f>
        <v>CO</v>
      </c>
      <c r="D2821" s="28" t="str" cm="1">
        <f t="array" ref="D2821">_xlfn.XLOOKUP(C2821,_xlfn.ANCHORARRAY($O$2),$P$2:$P$51)</f>
        <v>Colorado</v>
      </c>
      <c r="E2821" t="s">
        <v>2586</v>
      </c>
      <c r="F2821" s="28">
        <v>42674</v>
      </c>
      <c r="G2821" s="28">
        <v>137857</v>
      </c>
      <c r="H2821" s="28">
        <v>197380</v>
      </c>
      <c r="I2821" s="28">
        <v>377911</v>
      </c>
      <c r="J2821" s="31">
        <f t="shared" si="178"/>
        <v>6.5546022296153621E-6</v>
      </c>
      <c r="K2821" s="31">
        <f t="shared" si="179"/>
        <v>2.117443407152095E-5</v>
      </c>
      <c r="L2821" s="31">
        <f t="shared" si="180"/>
        <v>3.0316993674871822E-5</v>
      </c>
      <c r="M2821" s="31">
        <f t="shared" si="181"/>
        <v>5.8046029976008132E-5</v>
      </c>
    </row>
    <row r="2822" spans="1:13" x14ac:dyDescent="0.2">
      <c r="A2822" t="s">
        <v>315</v>
      </c>
      <c r="B2822" s="28">
        <v>397143000</v>
      </c>
      <c r="C2822" s="28" t="str">
        <f>_xlfn.XLOOKUP(E2822,Crosswalk!$C$3:$C$3275,Crosswalk!$B$3:$B$3275)</f>
        <v>CO</v>
      </c>
      <c r="D2822" s="28" t="str" cm="1">
        <f t="array" ref="D2822">_xlfn.XLOOKUP(C2822,_xlfn.ANCHORARRAY($O$2),$P$2:$P$51)</f>
        <v>Colorado</v>
      </c>
      <c r="E2822" t="s">
        <v>2584</v>
      </c>
      <c r="F2822" s="28">
        <v>1895</v>
      </c>
      <c r="G2822" s="28">
        <v>4981</v>
      </c>
      <c r="H2822" s="28">
        <v>23263</v>
      </c>
      <c r="I2822" s="28">
        <v>30139</v>
      </c>
      <c r="J2822" s="31">
        <f t="shared" si="178"/>
        <v>4.7715810174169006E-6</v>
      </c>
      <c r="K2822" s="31">
        <f t="shared" si="179"/>
        <v>1.2542081819395029E-5</v>
      </c>
      <c r="L2822" s="31">
        <f t="shared" si="180"/>
        <v>5.8575878210115754E-5</v>
      </c>
      <c r="M2822" s="31">
        <f t="shared" si="181"/>
        <v>7.5889541046927683E-5</v>
      </c>
    </row>
    <row r="2823" spans="1:13" x14ac:dyDescent="0.2">
      <c r="A2823" t="s">
        <v>314</v>
      </c>
      <c r="B2823" s="28">
        <v>2667189000</v>
      </c>
      <c r="C2823" s="28" t="str">
        <f>_xlfn.XLOOKUP(E2823,Crosswalk!$C$3:$C$3275,Crosswalk!$B$3:$B$3275)</f>
        <v>CO</v>
      </c>
      <c r="D2823" s="28" t="str" cm="1">
        <f t="array" ref="D2823">_xlfn.XLOOKUP(C2823,_xlfn.ANCHORARRAY($O$2),$P$2:$P$51)</f>
        <v>Colorado</v>
      </c>
      <c r="E2823" t="s">
        <v>2582</v>
      </c>
      <c r="F2823" s="28">
        <v>870182</v>
      </c>
      <c r="G2823" s="28">
        <v>2277076</v>
      </c>
      <c r="H2823" s="28">
        <v>10260</v>
      </c>
      <c r="I2823" s="28">
        <v>3157518</v>
      </c>
      <c r="J2823" s="31">
        <f t="shared" si="178"/>
        <v>3.2625434493018679E-4</v>
      </c>
      <c r="K2823" s="31">
        <f t="shared" si="179"/>
        <v>8.5373627440725052E-4</v>
      </c>
      <c r="L2823" s="31">
        <f t="shared" si="180"/>
        <v>3.8467465185256834E-6</v>
      </c>
      <c r="M2823" s="31">
        <f t="shared" si="181"/>
        <v>1.183837365855963E-3</v>
      </c>
    </row>
    <row r="2824" spans="1:13" x14ac:dyDescent="0.2">
      <c r="A2824" t="s">
        <v>197</v>
      </c>
      <c r="B2824" s="28">
        <v>166179000</v>
      </c>
      <c r="C2824" s="28" t="str">
        <f>_xlfn.XLOOKUP(E2824,Crosswalk!$C$3:$C$3275,Crosswalk!$B$3:$B$3275)</f>
        <v>CO</v>
      </c>
      <c r="D2824" s="28" t="str" cm="1">
        <f t="array" ref="D2824">_xlfn.XLOOKUP(C2824,_xlfn.ANCHORARRAY($O$2),$P$2:$P$51)</f>
        <v>Colorado</v>
      </c>
      <c r="E2824" t="s">
        <v>2580</v>
      </c>
      <c r="F2824" s="28" t="s">
        <v>8073</v>
      </c>
      <c r="G2824" s="28">
        <v>11144</v>
      </c>
      <c r="H2824" s="28">
        <v>22075</v>
      </c>
      <c r="I2824" s="28">
        <v>33219</v>
      </c>
      <c r="J2824" s="31" t="e">
        <f t="shared" si="178"/>
        <v>#VALUE!</v>
      </c>
      <c r="K2824" s="31">
        <f t="shared" si="179"/>
        <v>6.706021819844866E-5</v>
      </c>
      <c r="L2824" s="31">
        <f t="shared" si="180"/>
        <v>1.3283868599522203E-4</v>
      </c>
      <c r="M2824" s="31">
        <f t="shared" si="181"/>
        <v>1.9989890419367068E-4</v>
      </c>
    </row>
    <row r="2825" spans="1:13" x14ac:dyDescent="0.2">
      <c r="A2825" t="s">
        <v>313</v>
      </c>
      <c r="B2825" s="28">
        <v>477523000</v>
      </c>
      <c r="C2825" s="28" t="str">
        <f>_xlfn.XLOOKUP(E2825,Crosswalk!$C$3:$C$3275,Crosswalk!$B$3:$B$3275)</f>
        <v>CO</v>
      </c>
      <c r="D2825" s="28" t="str" cm="1">
        <f t="array" ref="D2825">_xlfn.XLOOKUP(C2825,_xlfn.ANCHORARRAY($O$2),$P$2:$P$51)</f>
        <v>Colorado</v>
      </c>
      <c r="E2825" t="s">
        <v>2579</v>
      </c>
      <c r="F2825" s="28">
        <v>127689</v>
      </c>
      <c r="G2825" s="28">
        <v>80263</v>
      </c>
      <c r="H2825" s="28">
        <v>360363</v>
      </c>
      <c r="I2825" s="28">
        <v>568315</v>
      </c>
      <c r="J2825" s="31">
        <f t="shared" si="178"/>
        <v>2.6739863839019272E-4</v>
      </c>
      <c r="K2825" s="31">
        <f t="shared" si="179"/>
        <v>1.6808195626179262E-4</v>
      </c>
      <c r="L2825" s="31">
        <f t="shared" si="180"/>
        <v>7.5465056133421841E-4</v>
      </c>
      <c r="M2825" s="31">
        <f t="shared" si="181"/>
        <v>1.1901311559862039E-3</v>
      </c>
    </row>
    <row r="2826" spans="1:13" x14ac:dyDescent="0.2">
      <c r="A2826" t="s">
        <v>312</v>
      </c>
      <c r="B2826" s="28">
        <v>242025000</v>
      </c>
      <c r="C2826" s="28" t="str">
        <f>_xlfn.XLOOKUP(E2826,Crosswalk!$C$3:$C$3275,Crosswalk!$B$3:$B$3275)</f>
        <v>CO</v>
      </c>
      <c r="D2826" s="28" t="str" cm="1">
        <f t="array" ref="D2826">_xlfn.XLOOKUP(C2826,_xlfn.ANCHORARRAY($O$2),$P$2:$P$51)</f>
        <v>Colorado</v>
      </c>
      <c r="E2826" t="s">
        <v>2577</v>
      </c>
      <c r="F2826" s="28">
        <v>59240</v>
      </c>
      <c r="G2826" s="28">
        <v>56981</v>
      </c>
      <c r="H2826" s="28">
        <v>59691</v>
      </c>
      <c r="I2826" s="28">
        <v>175912</v>
      </c>
      <c r="J2826" s="31">
        <f t="shared" si="178"/>
        <v>2.4476810246875323E-4</v>
      </c>
      <c r="K2826" s="31">
        <f t="shared" si="179"/>
        <v>2.3543435595496334E-4</v>
      </c>
      <c r="L2826" s="31">
        <f t="shared" si="180"/>
        <v>2.4663154632785869E-4</v>
      </c>
      <c r="M2826" s="31">
        <f t="shared" si="181"/>
        <v>7.2683400475157521E-4</v>
      </c>
    </row>
    <row r="2827" spans="1:13" x14ac:dyDescent="0.2">
      <c r="A2827" t="s">
        <v>311</v>
      </c>
      <c r="B2827" s="28">
        <v>529354000</v>
      </c>
      <c r="C2827" s="28" t="str">
        <f>_xlfn.XLOOKUP(E2827,Crosswalk!$C$3:$C$3275,Crosswalk!$B$3:$B$3275)</f>
        <v>CO</v>
      </c>
      <c r="D2827" s="28" t="str" cm="1">
        <f t="array" ref="D2827">_xlfn.XLOOKUP(C2827,_xlfn.ANCHORARRAY($O$2),$P$2:$P$51)</f>
        <v>Colorado</v>
      </c>
      <c r="E2827" t="s">
        <v>2575</v>
      </c>
      <c r="F2827" s="28">
        <v>1538</v>
      </c>
      <c r="G2827" s="28">
        <v>17085</v>
      </c>
      <c r="H2827" s="28">
        <v>19779</v>
      </c>
      <c r="I2827" s="28">
        <v>38402</v>
      </c>
      <c r="J2827" s="31">
        <f t="shared" si="178"/>
        <v>2.905428125602149E-6</v>
      </c>
      <c r="K2827" s="31">
        <f t="shared" si="179"/>
        <v>3.2275188248317764E-5</v>
      </c>
      <c r="L2827" s="31">
        <f t="shared" si="180"/>
        <v>3.7364410205646886E-5</v>
      </c>
      <c r="M2827" s="31">
        <f t="shared" si="181"/>
        <v>7.2545026579566799E-5</v>
      </c>
    </row>
    <row r="2828" spans="1:13" x14ac:dyDescent="0.2">
      <c r="A2828" t="s">
        <v>132</v>
      </c>
      <c r="B2828" s="28">
        <v>1354877000</v>
      </c>
      <c r="C2828" s="28" t="str">
        <f>_xlfn.XLOOKUP(E2828,Crosswalk!$C$3:$C$3275,Crosswalk!$B$3:$B$3275)</f>
        <v>CO</v>
      </c>
      <c r="D2828" s="28" t="str" cm="1">
        <f t="array" ref="D2828">_xlfn.XLOOKUP(C2828,_xlfn.ANCHORARRAY($O$2),$P$2:$P$51)</f>
        <v>Colorado</v>
      </c>
      <c r="E2828" t="s">
        <v>2573</v>
      </c>
      <c r="F2828" s="28">
        <v>1451</v>
      </c>
      <c r="G2828" s="28">
        <v>55450</v>
      </c>
      <c r="H2828" s="28">
        <v>65440</v>
      </c>
      <c r="I2828" s="28">
        <v>122341</v>
      </c>
      <c r="J2828" s="31">
        <f t="shared" si="178"/>
        <v>1.0709459235044952E-6</v>
      </c>
      <c r="K2828" s="31">
        <f t="shared" si="179"/>
        <v>4.0926224299327539E-5</v>
      </c>
      <c r="L2828" s="31">
        <f t="shared" si="180"/>
        <v>4.8299587342614865E-5</v>
      </c>
      <c r="M2828" s="31">
        <f t="shared" si="181"/>
        <v>9.0296757565446901E-5</v>
      </c>
    </row>
    <row r="2829" spans="1:13" x14ac:dyDescent="0.2">
      <c r="A2829" t="s">
        <v>310</v>
      </c>
      <c r="B2829" s="28">
        <v>1646722000</v>
      </c>
      <c r="C2829" s="28" t="str">
        <f>_xlfn.XLOOKUP(E2829,Crosswalk!$C$3:$C$3275,Crosswalk!$B$3:$B$3275)</f>
        <v>CO</v>
      </c>
      <c r="D2829" s="28" t="str" cm="1">
        <f t="array" ref="D2829">_xlfn.XLOOKUP(C2829,_xlfn.ANCHORARRAY($O$2),$P$2:$P$51)</f>
        <v>Colorado</v>
      </c>
      <c r="E2829" t="s">
        <v>2572</v>
      </c>
      <c r="F2829" s="28">
        <v>32726</v>
      </c>
      <c r="G2829" s="28">
        <v>108650</v>
      </c>
      <c r="H2829" s="28">
        <v>93051</v>
      </c>
      <c r="I2829" s="28">
        <v>234427</v>
      </c>
      <c r="J2829" s="31">
        <f t="shared" si="178"/>
        <v>1.9873421257504304E-5</v>
      </c>
      <c r="K2829" s="31">
        <f t="shared" si="179"/>
        <v>6.5979564249460442E-5</v>
      </c>
      <c r="L2829" s="31">
        <f t="shared" si="180"/>
        <v>5.6506805641753739E-5</v>
      </c>
      <c r="M2829" s="31">
        <f t="shared" si="181"/>
        <v>1.4235979114871847E-4</v>
      </c>
    </row>
    <row r="2830" spans="1:13" x14ac:dyDescent="0.2">
      <c r="A2830" t="s">
        <v>309</v>
      </c>
      <c r="B2830" s="28">
        <v>1241890000</v>
      </c>
      <c r="C2830" s="28" t="str">
        <f>_xlfn.XLOOKUP(E2830,Crosswalk!$C$3:$C$3275,Crosswalk!$B$3:$B$3275)</f>
        <v>CO</v>
      </c>
      <c r="D2830" s="28" t="str" cm="1">
        <f t="array" ref="D2830">_xlfn.XLOOKUP(C2830,_xlfn.ANCHORARRAY($O$2),$P$2:$P$51)</f>
        <v>Colorado</v>
      </c>
      <c r="E2830" t="s">
        <v>2570</v>
      </c>
      <c r="F2830" s="28">
        <v>26383</v>
      </c>
      <c r="G2830" s="28">
        <v>20842</v>
      </c>
      <c r="H2830" s="28">
        <v>54421</v>
      </c>
      <c r="I2830" s="28">
        <v>101646</v>
      </c>
      <c r="J2830" s="31">
        <f t="shared" si="178"/>
        <v>2.1244232580985435E-5</v>
      </c>
      <c r="K2830" s="31">
        <f t="shared" si="179"/>
        <v>1.6782484761130213E-5</v>
      </c>
      <c r="L2830" s="31">
        <f t="shared" si="180"/>
        <v>4.3821111370572276E-5</v>
      </c>
      <c r="M2830" s="31">
        <f t="shared" si="181"/>
        <v>8.1847828712687914E-5</v>
      </c>
    </row>
    <row r="2831" spans="1:13" x14ac:dyDescent="0.2">
      <c r="A2831" t="s">
        <v>308</v>
      </c>
      <c r="B2831" s="28">
        <v>1082175000</v>
      </c>
      <c r="C2831" s="28" t="str">
        <f>_xlfn.XLOOKUP(E2831,Crosswalk!$C$3:$C$3275,Crosswalk!$B$3:$B$3275)</f>
        <v>CO</v>
      </c>
      <c r="D2831" s="28" t="str" cm="1">
        <f t="array" ref="D2831">_xlfn.XLOOKUP(C2831,_xlfn.ANCHORARRAY($O$2),$P$2:$P$51)</f>
        <v>Colorado</v>
      </c>
      <c r="E2831" t="s">
        <v>2568</v>
      </c>
      <c r="F2831" s="28">
        <v>9135</v>
      </c>
      <c r="G2831" s="28">
        <v>10446</v>
      </c>
      <c r="H2831" s="28">
        <v>66642</v>
      </c>
      <c r="I2831" s="28">
        <v>86223</v>
      </c>
      <c r="J2831" s="31">
        <f t="shared" si="178"/>
        <v>8.4413334257398303E-6</v>
      </c>
      <c r="K2831" s="31">
        <f t="shared" si="179"/>
        <v>9.6527825906161206E-6</v>
      </c>
      <c r="L2831" s="31">
        <f t="shared" si="180"/>
        <v>6.1581537182063906E-5</v>
      </c>
      <c r="M2831" s="31">
        <f t="shared" si="181"/>
        <v>7.9675653198419845E-5</v>
      </c>
    </row>
    <row r="2832" spans="1:13" x14ac:dyDescent="0.2">
      <c r="A2832" t="s">
        <v>307</v>
      </c>
      <c r="B2832" s="28">
        <v>62174000</v>
      </c>
      <c r="C2832" s="28" t="str">
        <f>_xlfn.XLOOKUP(E2832,Crosswalk!$C$3:$C$3275,Crosswalk!$B$3:$B$3275)</f>
        <v>CO</v>
      </c>
      <c r="D2832" s="28" t="str" cm="1">
        <f t="array" ref="D2832">_xlfn.XLOOKUP(C2832,_xlfn.ANCHORARRAY($O$2),$P$2:$P$51)</f>
        <v>Colorado</v>
      </c>
      <c r="E2832" t="s">
        <v>2566</v>
      </c>
      <c r="F2832" s="28">
        <v>1750</v>
      </c>
      <c r="G2832" s="28">
        <v>3404</v>
      </c>
      <c r="H2832" s="28">
        <v>4147</v>
      </c>
      <c r="I2832" s="28">
        <v>9301</v>
      </c>
      <c r="J2832" s="31">
        <f t="shared" si="178"/>
        <v>2.8146813780680027E-5</v>
      </c>
      <c r="K2832" s="31">
        <f t="shared" si="179"/>
        <v>5.4749573776819894E-5</v>
      </c>
      <c r="L2832" s="31">
        <f t="shared" si="180"/>
        <v>6.6699906713417191E-5</v>
      </c>
      <c r="M2832" s="31">
        <f t="shared" si="181"/>
        <v>1.4959629427091709E-4</v>
      </c>
    </row>
    <row r="2833" spans="1:13" x14ac:dyDescent="0.2">
      <c r="A2833" t="s">
        <v>306</v>
      </c>
      <c r="B2833" s="28">
        <v>6892730000</v>
      </c>
      <c r="C2833" s="28" t="str">
        <f>_xlfn.XLOOKUP(E2833,Crosswalk!$C$3:$C$3275,Crosswalk!$B$3:$B$3275)</f>
        <v>CO</v>
      </c>
      <c r="D2833" s="28" t="str" cm="1">
        <f t="array" ref="D2833">_xlfn.XLOOKUP(C2833,_xlfn.ANCHORARRAY($O$2),$P$2:$P$51)</f>
        <v>Colorado</v>
      </c>
      <c r="E2833" t="s">
        <v>2562</v>
      </c>
      <c r="F2833" s="28">
        <v>145796</v>
      </c>
      <c r="G2833" s="28">
        <v>387861</v>
      </c>
      <c r="H2833" s="28">
        <v>303605</v>
      </c>
      <c r="I2833" s="28">
        <v>837262</v>
      </c>
      <c r="J2833" s="31">
        <f t="shared" si="178"/>
        <v>2.1152141459189611E-5</v>
      </c>
      <c r="K2833" s="31">
        <f t="shared" si="179"/>
        <v>5.6271027589938964E-5</v>
      </c>
      <c r="L2833" s="31">
        <f t="shared" si="180"/>
        <v>4.4047133719150465E-5</v>
      </c>
      <c r="M2833" s="31">
        <f t="shared" si="181"/>
        <v>1.2147030276827904E-4</v>
      </c>
    </row>
    <row r="2834" spans="1:13" x14ac:dyDescent="0.2">
      <c r="A2834" t="s">
        <v>192</v>
      </c>
      <c r="B2834" s="28">
        <v>989351000</v>
      </c>
      <c r="C2834" s="28" t="str">
        <f>_xlfn.XLOOKUP(E2834,Crosswalk!$C$3:$C$3275,Crosswalk!$B$3:$B$3275)</f>
        <v>CO</v>
      </c>
      <c r="D2834" s="28" t="str" cm="1">
        <f t="array" ref="D2834">_xlfn.XLOOKUP(C2834,_xlfn.ANCHORARRAY($O$2),$P$2:$P$51)</f>
        <v>Colorado</v>
      </c>
      <c r="E2834" t="s">
        <v>2560</v>
      </c>
      <c r="F2834" s="28">
        <v>-1790</v>
      </c>
      <c r="G2834" s="28">
        <v>81262</v>
      </c>
      <c r="H2834" s="28">
        <v>44683</v>
      </c>
      <c r="I2834" s="28">
        <v>124155</v>
      </c>
      <c r="J2834" s="31">
        <f t="shared" si="178"/>
        <v>-1.809266883037466E-6</v>
      </c>
      <c r="K2834" s="31">
        <f t="shared" si="179"/>
        <v>8.2136673435413717E-5</v>
      </c>
      <c r="L2834" s="31">
        <f t="shared" si="180"/>
        <v>4.516395091327547E-5</v>
      </c>
      <c r="M2834" s="31">
        <f t="shared" si="181"/>
        <v>1.2549135746565173E-4</v>
      </c>
    </row>
    <row r="2835" spans="1:13" x14ac:dyDescent="0.2">
      <c r="A2835" t="s">
        <v>190</v>
      </c>
      <c r="B2835" s="28">
        <v>348018000</v>
      </c>
      <c r="C2835" s="28" t="str">
        <f>_xlfn.XLOOKUP(E2835,Crosswalk!$C$3:$C$3275,Crosswalk!$B$3:$B$3275)</f>
        <v>CO</v>
      </c>
      <c r="D2835" s="28" t="str" cm="1">
        <f t="array" ref="D2835">_xlfn.XLOOKUP(C2835,_xlfn.ANCHORARRAY($O$2),$P$2:$P$51)</f>
        <v>Colorado</v>
      </c>
      <c r="E2835" t="s">
        <v>2559</v>
      </c>
      <c r="F2835" s="28">
        <v>308</v>
      </c>
      <c r="G2835" s="28">
        <v>8738</v>
      </c>
      <c r="H2835" s="28">
        <v>11606</v>
      </c>
      <c r="I2835" s="28">
        <v>20652</v>
      </c>
      <c r="J2835" s="31">
        <f t="shared" si="178"/>
        <v>8.8501169479739551E-7</v>
      </c>
      <c r="K2835" s="31">
        <f t="shared" si="179"/>
        <v>2.5107896717985851E-5</v>
      </c>
      <c r="L2835" s="31">
        <f t="shared" si="180"/>
        <v>3.3348849772138222E-5</v>
      </c>
      <c r="M2835" s="31">
        <f t="shared" si="181"/>
        <v>5.9341758184921468E-5</v>
      </c>
    </row>
    <row r="2836" spans="1:13" x14ac:dyDescent="0.2">
      <c r="A2836" t="s">
        <v>305</v>
      </c>
      <c r="B2836" s="28">
        <v>472329000</v>
      </c>
      <c r="C2836" s="28" t="str">
        <f>_xlfn.XLOOKUP(E2836,Crosswalk!$C$3:$C$3275,Crosswalk!$B$3:$B$3275)</f>
        <v>CO</v>
      </c>
      <c r="D2836" s="28" t="str" cm="1">
        <f t="array" ref="D2836">_xlfn.XLOOKUP(C2836,_xlfn.ANCHORARRAY($O$2),$P$2:$P$51)</f>
        <v>Colorado</v>
      </c>
      <c r="E2836" t="s">
        <v>2558</v>
      </c>
      <c r="F2836" s="28">
        <v>12550</v>
      </c>
      <c r="G2836" s="28">
        <v>12881</v>
      </c>
      <c r="H2836" s="28">
        <v>6155</v>
      </c>
      <c r="I2836" s="28">
        <v>31586</v>
      </c>
      <c r="J2836" s="31">
        <f t="shared" si="178"/>
        <v>2.6570462537764991E-5</v>
      </c>
      <c r="K2836" s="31">
        <f t="shared" si="179"/>
        <v>2.727124525489648E-5</v>
      </c>
      <c r="L2836" s="31">
        <f t="shared" si="180"/>
        <v>1.3031171069318209E-5</v>
      </c>
      <c r="M2836" s="31">
        <f t="shared" si="181"/>
        <v>6.6872878861979685E-5</v>
      </c>
    </row>
    <row r="2837" spans="1:13" x14ac:dyDescent="0.2">
      <c r="A2837" t="s">
        <v>304</v>
      </c>
      <c r="B2837" s="28">
        <v>22240217000</v>
      </c>
      <c r="C2837" s="28" t="str">
        <f>_xlfn.XLOOKUP(E2837,Crosswalk!$C$3:$C$3275,Crosswalk!$B$3:$B$3275)</f>
        <v>CO</v>
      </c>
      <c r="D2837" s="28" t="str" cm="1">
        <f t="array" ref="D2837">_xlfn.XLOOKUP(C2837,_xlfn.ANCHORARRAY($O$2),$P$2:$P$51)</f>
        <v>Colorado</v>
      </c>
      <c r="E2837" t="s">
        <v>2554</v>
      </c>
      <c r="F2837" s="28">
        <v>1047506</v>
      </c>
      <c r="G2837" s="28">
        <v>583633</v>
      </c>
      <c r="H2837" s="28">
        <v>3035974</v>
      </c>
      <c r="I2837" s="28">
        <v>4667113</v>
      </c>
      <c r="J2837" s="31">
        <f t="shared" si="178"/>
        <v>4.7099630367815208E-5</v>
      </c>
      <c r="K2837" s="31">
        <f t="shared" si="179"/>
        <v>2.6242234956610361E-5</v>
      </c>
      <c r="L2837" s="31">
        <f t="shared" si="180"/>
        <v>1.3650829036425318E-4</v>
      </c>
      <c r="M2837" s="31">
        <f t="shared" si="181"/>
        <v>2.0985015568867875E-4</v>
      </c>
    </row>
    <row r="2838" spans="1:13" x14ac:dyDescent="0.2">
      <c r="A2838" t="s">
        <v>303</v>
      </c>
      <c r="B2838" s="28">
        <v>3067952000</v>
      </c>
      <c r="C2838" s="28" t="str">
        <f>_xlfn.XLOOKUP(E2838,Crosswalk!$C$3:$C$3275,Crosswalk!$B$3:$B$3275)</f>
        <v>CO</v>
      </c>
      <c r="D2838" s="28" t="str" cm="1">
        <f t="array" ref="D2838">_xlfn.XLOOKUP(C2838,_xlfn.ANCHORARRAY($O$2),$P$2:$P$51)</f>
        <v>Colorado</v>
      </c>
      <c r="E2838" t="s">
        <v>2552</v>
      </c>
      <c r="F2838" s="28">
        <v>149838</v>
      </c>
      <c r="G2838" s="28">
        <v>130211</v>
      </c>
      <c r="H2838" s="28">
        <v>343463</v>
      </c>
      <c r="I2838" s="28">
        <v>623512</v>
      </c>
      <c r="J2838" s="31">
        <f t="shared" si="178"/>
        <v>4.883974716683964E-5</v>
      </c>
      <c r="K2838" s="31">
        <f t="shared" si="179"/>
        <v>4.2442319827689612E-5</v>
      </c>
      <c r="L2838" s="31">
        <f t="shared" si="180"/>
        <v>1.1195188190688773E-4</v>
      </c>
      <c r="M2838" s="31">
        <f t="shared" si="181"/>
        <v>2.0323394890141698E-4</v>
      </c>
    </row>
    <row r="2839" spans="1:13" x14ac:dyDescent="0.2">
      <c r="A2839" t="s">
        <v>232</v>
      </c>
      <c r="B2839" s="28">
        <v>344487000</v>
      </c>
      <c r="C2839" s="28" t="str">
        <f>_xlfn.XLOOKUP(E2839,Crosswalk!$C$3:$C$3275,Crosswalk!$B$3:$B$3275)</f>
        <v>CO</v>
      </c>
      <c r="D2839" s="28" t="str" cm="1">
        <f t="array" ref="D2839">_xlfn.XLOOKUP(C2839,_xlfn.ANCHORARRAY($O$2),$P$2:$P$51)</f>
        <v>Colorado</v>
      </c>
      <c r="E2839" t="s">
        <v>2550</v>
      </c>
      <c r="F2839" s="28">
        <v>2105</v>
      </c>
      <c r="G2839" s="28">
        <v>2324</v>
      </c>
      <c r="H2839" s="28">
        <v>5299</v>
      </c>
      <c r="I2839" s="28">
        <v>9728</v>
      </c>
      <c r="J2839" s="31">
        <f t="shared" si="178"/>
        <v>6.1105353757906683E-6</v>
      </c>
      <c r="K2839" s="31">
        <f t="shared" si="179"/>
        <v>6.7462632842458499E-6</v>
      </c>
      <c r="L2839" s="31">
        <f t="shared" si="180"/>
        <v>1.5382293090885867E-5</v>
      </c>
      <c r="M2839" s="31">
        <f t="shared" si="181"/>
        <v>2.8239091750922386E-5</v>
      </c>
    </row>
    <row r="2840" spans="1:13" x14ac:dyDescent="0.2">
      <c r="A2840" t="s">
        <v>302</v>
      </c>
      <c r="B2840" s="28">
        <v>400534000</v>
      </c>
      <c r="C2840" s="28" t="str">
        <f>_xlfn.XLOOKUP(E2840,Crosswalk!$C$3:$C$3275,Crosswalk!$B$3:$B$3275)</f>
        <v>CO</v>
      </c>
      <c r="D2840" s="28" t="str" cm="1">
        <f t="array" ref="D2840">_xlfn.XLOOKUP(C2840,_xlfn.ANCHORARRAY($O$2),$P$2:$P$51)</f>
        <v>Colorado</v>
      </c>
      <c r="E2840" t="s">
        <v>2549</v>
      </c>
      <c r="F2840" s="28">
        <v>1390</v>
      </c>
      <c r="G2840" s="28">
        <v>9087</v>
      </c>
      <c r="H2840" s="28">
        <v>17895</v>
      </c>
      <c r="I2840" s="28">
        <v>28372</v>
      </c>
      <c r="J2840" s="31">
        <f t="shared" si="178"/>
        <v>3.4703670599749335E-6</v>
      </c>
      <c r="K2840" s="31">
        <f t="shared" si="179"/>
        <v>2.2687212571217425E-5</v>
      </c>
      <c r="L2840" s="31">
        <f t="shared" si="180"/>
        <v>4.467785506349024E-5</v>
      </c>
      <c r="M2840" s="31">
        <f t="shared" si="181"/>
        <v>7.0835434694682602E-5</v>
      </c>
    </row>
    <row r="2841" spans="1:13" x14ac:dyDescent="0.2">
      <c r="A2841" t="s">
        <v>301</v>
      </c>
      <c r="B2841" s="28">
        <v>39361000</v>
      </c>
      <c r="C2841" s="28" t="str">
        <f>_xlfn.XLOOKUP(E2841,Crosswalk!$C$3:$C$3275,Crosswalk!$B$3:$B$3275)</f>
        <v>CO</v>
      </c>
      <c r="D2841" s="28" t="str" cm="1">
        <f t="array" ref="D2841">_xlfn.XLOOKUP(C2841,_xlfn.ANCHORARRAY($O$2),$P$2:$P$51)</f>
        <v>Colorado</v>
      </c>
      <c r="E2841" t="s">
        <v>2547</v>
      </c>
      <c r="F2841" s="28" t="s">
        <v>8073</v>
      </c>
      <c r="G2841" s="28">
        <v>695</v>
      </c>
      <c r="H2841" s="28">
        <v>5129</v>
      </c>
      <c r="I2841" s="28">
        <v>5824</v>
      </c>
      <c r="J2841" s="31" t="e">
        <f t="shared" si="178"/>
        <v>#VALUE!</v>
      </c>
      <c r="K2841" s="31">
        <f t="shared" si="179"/>
        <v>1.7657071720738801E-5</v>
      </c>
      <c r="L2841" s="31">
        <f t="shared" si="180"/>
        <v>1.3030664871319325E-4</v>
      </c>
      <c r="M2841" s="31">
        <f t="shared" si="181"/>
        <v>1.4796372043393205E-4</v>
      </c>
    </row>
    <row r="2842" spans="1:13" x14ac:dyDescent="0.2">
      <c r="A2842" t="s">
        <v>117</v>
      </c>
      <c r="B2842" s="28">
        <v>35362942000</v>
      </c>
      <c r="C2842" s="28" t="str">
        <f>_xlfn.XLOOKUP(E2842,Crosswalk!$C$3:$C$3275,Crosswalk!$B$3:$B$3275)</f>
        <v>CO</v>
      </c>
      <c r="D2842" s="28" t="str" cm="1">
        <f t="array" ref="D2842">_xlfn.XLOOKUP(C2842,_xlfn.ANCHORARRAY($O$2),$P$2:$P$51)</f>
        <v>Colorado</v>
      </c>
      <c r="E2842" t="s">
        <v>2545</v>
      </c>
      <c r="F2842" s="28">
        <v>1041593</v>
      </c>
      <c r="G2842" s="28">
        <v>1405943</v>
      </c>
      <c r="H2842" s="28">
        <v>4800048</v>
      </c>
      <c r="I2842" s="28">
        <v>7247584</v>
      </c>
      <c r="J2842" s="31">
        <f t="shared" si="178"/>
        <v>2.9454364967711116E-5</v>
      </c>
      <c r="K2842" s="31">
        <f t="shared" si="179"/>
        <v>3.975752356803345E-5</v>
      </c>
      <c r="L2842" s="31">
        <f t="shared" si="180"/>
        <v>1.3573667032567595E-4</v>
      </c>
      <c r="M2842" s="31">
        <f t="shared" si="181"/>
        <v>2.0494855886142051E-4</v>
      </c>
    </row>
    <row r="2843" spans="1:13" x14ac:dyDescent="0.2">
      <c r="A2843" t="s">
        <v>116</v>
      </c>
      <c r="B2843" s="28">
        <v>90327000</v>
      </c>
      <c r="C2843" s="28" t="str">
        <f>_xlfn.XLOOKUP(E2843,Crosswalk!$C$3:$C$3275,Crosswalk!$B$3:$B$3275)</f>
        <v>CO</v>
      </c>
      <c r="D2843" s="28" t="str" cm="1">
        <f t="array" ref="D2843">_xlfn.XLOOKUP(C2843,_xlfn.ANCHORARRAY($O$2),$P$2:$P$51)</f>
        <v>Colorado</v>
      </c>
      <c r="E2843" t="s">
        <v>2544</v>
      </c>
      <c r="F2843" s="28">
        <v>837</v>
      </c>
      <c r="G2843" s="28">
        <v>243</v>
      </c>
      <c r="H2843" s="28">
        <v>210</v>
      </c>
      <c r="I2843" s="28">
        <v>1290</v>
      </c>
      <c r="J2843" s="31">
        <f t="shared" si="178"/>
        <v>9.2663323258826269E-6</v>
      </c>
      <c r="K2843" s="31">
        <f t="shared" si="179"/>
        <v>2.690225513965924E-6</v>
      </c>
      <c r="L2843" s="31">
        <f t="shared" si="180"/>
        <v>2.3248862466372181E-6</v>
      </c>
      <c r="M2843" s="31">
        <f t="shared" si="181"/>
        <v>1.4281444086485768E-5</v>
      </c>
    </row>
    <row r="2844" spans="1:13" x14ac:dyDescent="0.2">
      <c r="A2844" t="s">
        <v>300</v>
      </c>
      <c r="B2844" s="28">
        <v>242371000</v>
      </c>
      <c r="C2844" s="28" t="str">
        <f>_xlfn.XLOOKUP(E2844,Crosswalk!$C$3:$C$3275,Crosswalk!$B$3:$B$3275)</f>
        <v>CO</v>
      </c>
      <c r="D2844" s="28" t="str" cm="1">
        <f t="array" ref="D2844">_xlfn.XLOOKUP(C2844,_xlfn.ANCHORARRAY($O$2),$P$2:$P$51)</f>
        <v>Colorado</v>
      </c>
      <c r="E2844" t="s">
        <v>2543</v>
      </c>
      <c r="F2844" s="28">
        <v>5155</v>
      </c>
      <c r="G2844" s="28">
        <v>5802</v>
      </c>
      <c r="H2844" s="28">
        <v>451</v>
      </c>
      <c r="I2844" s="28">
        <v>11408</v>
      </c>
      <c r="J2844" s="31">
        <f t="shared" si="178"/>
        <v>2.1269046214274811E-5</v>
      </c>
      <c r="K2844" s="31">
        <f t="shared" si="179"/>
        <v>2.3938507494708526E-5</v>
      </c>
      <c r="L2844" s="31">
        <f t="shared" si="180"/>
        <v>1.8607836746145371E-6</v>
      </c>
      <c r="M2844" s="31">
        <f t="shared" si="181"/>
        <v>4.706833738359787E-5</v>
      </c>
    </row>
    <row r="2845" spans="1:13" x14ac:dyDescent="0.2">
      <c r="A2845" t="s">
        <v>299</v>
      </c>
      <c r="B2845" s="28">
        <v>40578000</v>
      </c>
      <c r="C2845" s="28" t="str">
        <f>_xlfn.XLOOKUP(E2845,Crosswalk!$C$3:$C$3275,Crosswalk!$B$3:$B$3275)</f>
        <v>CO</v>
      </c>
      <c r="D2845" s="28" t="str" cm="1">
        <f t="array" ref="D2845">_xlfn.XLOOKUP(C2845,_xlfn.ANCHORARRAY($O$2),$P$2:$P$51)</f>
        <v>Colorado</v>
      </c>
      <c r="E2845" t="s">
        <v>2541</v>
      </c>
      <c r="F2845" s="28">
        <v>38572</v>
      </c>
      <c r="G2845" s="28">
        <v>48813</v>
      </c>
      <c r="H2845" s="28">
        <v>66698</v>
      </c>
      <c r="I2845" s="28">
        <v>154083</v>
      </c>
      <c r="J2845" s="31">
        <f t="shared" si="178"/>
        <v>9.5056434521169104E-4</v>
      </c>
      <c r="K2845" s="31">
        <f t="shared" si="179"/>
        <v>1.2029424811474197E-3</v>
      </c>
      <c r="L2845" s="31">
        <f t="shared" si="180"/>
        <v>1.6436985558677115E-3</v>
      </c>
      <c r="M2845" s="31">
        <f t="shared" si="181"/>
        <v>3.7972053822268224E-3</v>
      </c>
    </row>
    <row r="2846" spans="1:13" x14ac:dyDescent="0.2">
      <c r="A2846" t="s">
        <v>298</v>
      </c>
      <c r="B2846" s="28">
        <v>1180904000</v>
      </c>
      <c r="C2846" s="28" t="str">
        <f>_xlfn.XLOOKUP(E2846,Crosswalk!$C$3:$C$3275,Crosswalk!$B$3:$B$3275)</f>
        <v>CO</v>
      </c>
      <c r="D2846" s="28" t="str" cm="1">
        <f t="array" ref="D2846">_xlfn.XLOOKUP(C2846,_xlfn.ANCHORARRAY($O$2),$P$2:$P$51)</f>
        <v>Colorado</v>
      </c>
      <c r="E2846" t="s">
        <v>2539</v>
      </c>
      <c r="F2846" s="28">
        <v>121041</v>
      </c>
      <c r="G2846" s="28">
        <v>74266</v>
      </c>
      <c r="H2846" s="28">
        <v>254589</v>
      </c>
      <c r="I2846" s="28">
        <v>449896</v>
      </c>
      <c r="J2846" s="31">
        <f t="shared" si="178"/>
        <v>1.0249859429725024E-4</v>
      </c>
      <c r="K2846" s="31">
        <f t="shared" si="179"/>
        <v>6.2889108682839584E-5</v>
      </c>
      <c r="L2846" s="31">
        <f t="shared" si="180"/>
        <v>2.1558822732415167E-4</v>
      </c>
      <c r="M2846" s="31">
        <f t="shared" si="181"/>
        <v>3.809759303042415E-4</v>
      </c>
    </row>
    <row r="2847" spans="1:13" x14ac:dyDescent="0.2">
      <c r="A2847" t="s">
        <v>297</v>
      </c>
      <c r="B2847" s="28">
        <v>1022285000</v>
      </c>
      <c r="C2847" s="28" t="str">
        <f>_xlfn.XLOOKUP(E2847,Crosswalk!$C$3:$C$3275,Crosswalk!$B$3:$B$3275)</f>
        <v>CO</v>
      </c>
      <c r="D2847" s="28" t="str" cm="1">
        <f t="array" ref="D2847">_xlfn.XLOOKUP(C2847,_xlfn.ANCHORARRAY($O$2),$P$2:$P$51)</f>
        <v>Colorado</v>
      </c>
      <c r="E2847" t="s">
        <v>2537</v>
      </c>
      <c r="F2847" s="28">
        <v>27004</v>
      </c>
      <c r="G2847" s="28">
        <v>21878</v>
      </c>
      <c r="H2847" s="28">
        <v>66756</v>
      </c>
      <c r="I2847" s="28">
        <v>115638</v>
      </c>
      <c r="J2847" s="31">
        <f t="shared" si="178"/>
        <v>2.6415334275666765E-5</v>
      </c>
      <c r="K2847" s="31">
        <f t="shared" si="179"/>
        <v>2.14010769990756E-5</v>
      </c>
      <c r="L2847" s="31">
        <f t="shared" si="180"/>
        <v>6.5300772289527876E-5</v>
      </c>
      <c r="M2847" s="31">
        <f t="shared" si="181"/>
        <v>1.1311718356427024E-4</v>
      </c>
    </row>
    <row r="2848" spans="1:13" x14ac:dyDescent="0.2">
      <c r="A2848" t="s">
        <v>296</v>
      </c>
      <c r="B2848" s="28">
        <v>703080000</v>
      </c>
      <c r="C2848" s="28" t="str">
        <f>_xlfn.XLOOKUP(E2848,Crosswalk!$C$3:$C$3275,Crosswalk!$B$3:$B$3275)</f>
        <v>CO</v>
      </c>
      <c r="D2848" s="28" t="str" cm="1">
        <f t="array" ref="D2848">_xlfn.XLOOKUP(C2848,_xlfn.ANCHORARRAY($O$2),$P$2:$P$51)</f>
        <v>Colorado</v>
      </c>
      <c r="E2848" t="s">
        <v>2535</v>
      </c>
      <c r="F2848" s="28">
        <v>51312</v>
      </c>
      <c r="G2848" s="28">
        <v>31938</v>
      </c>
      <c r="H2848" s="28">
        <v>156238</v>
      </c>
      <c r="I2848" s="28">
        <v>239488</v>
      </c>
      <c r="J2848" s="31">
        <f t="shared" si="178"/>
        <v>7.2981737497866526E-5</v>
      </c>
      <c r="K2848" s="31">
        <f t="shared" si="179"/>
        <v>4.5425840587130907E-5</v>
      </c>
      <c r="L2848" s="31">
        <f t="shared" si="180"/>
        <v>2.2221937759572168E-4</v>
      </c>
      <c r="M2848" s="31">
        <f t="shared" si="181"/>
        <v>3.4062695568071915E-4</v>
      </c>
    </row>
    <row r="2849" spans="1:13" x14ac:dyDescent="0.2">
      <c r="A2849" t="s">
        <v>295</v>
      </c>
      <c r="B2849" s="28">
        <v>3576538000</v>
      </c>
      <c r="C2849" s="28" t="str">
        <f>_xlfn.XLOOKUP(E2849,Crosswalk!$C$3:$C$3275,Crosswalk!$B$3:$B$3275)</f>
        <v>CO</v>
      </c>
      <c r="D2849" s="28" t="str" cm="1">
        <f t="array" ref="D2849">_xlfn.XLOOKUP(C2849,_xlfn.ANCHORARRAY($O$2),$P$2:$P$51)</f>
        <v>Colorado</v>
      </c>
      <c r="E2849" t="s">
        <v>2533</v>
      </c>
      <c r="F2849" s="28">
        <v>129758</v>
      </c>
      <c r="G2849" s="28">
        <v>96710</v>
      </c>
      <c r="H2849" s="28">
        <v>295833</v>
      </c>
      <c r="I2849" s="28">
        <v>522301</v>
      </c>
      <c r="J2849" s="31">
        <f t="shared" si="178"/>
        <v>3.6280335900247672E-5</v>
      </c>
      <c r="K2849" s="31">
        <f t="shared" si="179"/>
        <v>2.704011532940514E-5</v>
      </c>
      <c r="L2849" s="31">
        <f t="shared" si="180"/>
        <v>8.2714904748670359E-5</v>
      </c>
      <c r="M2849" s="31">
        <f t="shared" si="181"/>
        <v>1.4603535597832316E-4</v>
      </c>
    </row>
    <row r="2850" spans="1:13" x14ac:dyDescent="0.2">
      <c r="A2850" t="s">
        <v>294</v>
      </c>
      <c r="B2850" s="28">
        <v>1514276000</v>
      </c>
      <c r="C2850" s="28" t="str">
        <f>_xlfn.XLOOKUP(E2850,Crosswalk!$C$3:$C$3275,Crosswalk!$B$3:$B$3275)</f>
        <v>CO</v>
      </c>
      <c r="D2850" s="28" t="str" cm="1">
        <f t="array" ref="D2850">_xlfn.XLOOKUP(C2850,_xlfn.ANCHORARRAY($O$2),$P$2:$P$51)</f>
        <v>Colorado</v>
      </c>
      <c r="E2850" t="s">
        <v>2531</v>
      </c>
      <c r="F2850" s="28">
        <v>95117</v>
      </c>
      <c r="G2850" s="28">
        <v>52873</v>
      </c>
      <c r="H2850" s="28">
        <v>9372</v>
      </c>
      <c r="I2850" s="28">
        <v>157362</v>
      </c>
      <c r="J2850" s="31">
        <f t="shared" si="178"/>
        <v>6.2813516162179157E-5</v>
      </c>
      <c r="K2850" s="31">
        <f t="shared" si="179"/>
        <v>3.4916356067189868E-5</v>
      </c>
      <c r="L2850" s="31">
        <f t="shared" si="180"/>
        <v>6.189096307410274E-6</v>
      </c>
      <c r="M2850" s="31">
        <f t="shared" si="181"/>
        <v>1.0391896853677929E-4</v>
      </c>
    </row>
    <row r="2851" spans="1:13" x14ac:dyDescent="0.2">
      <c r="A2851" t="s">
        <v>293</v>
      </c>
      <c r="B2851" s="28">
        <v>40283198000</v>
      </c>
      <c r="C2851" s="28" t="str">
        <f>_xlfn.XLOOKUP(E2851,Crosswalk!$C$3:$C$3275,Crosswalk!$B$3:$B$3275)</f>
        <v>CO</v>
      </c>
      <c r="D2851" s="28" t="str" cm="1">
        <f t="array" ref="D2851">_xlfn.XLOOKUP(C2851,_xlfn.ANCHORARRAY($O$2),$P$2:$P$51)</f>
        <v>Colorado</v>
      </c>
      <c r="E2851" t="s">
        <v>2527</v>
      </c>
      <c r="F2851" s="28">
        <v>282621</v>
      </c>
      <c r="G2851" s="28">
        <v>647653</v>
      </c>
      <c r="H2851" s="28">
        <v>1269766</v>
      </c>
      <c r="I2851" s="28">
        <v>2200040</v>
      </c>
      <c r="J2851" s="31">
        <f t="shared" si="178"/>
        <v>7.0158531107684151E-6</v>
      </c>
      <c r="K2851" s="31">
        <f t="shared" si="179"/>
        <v>1.6077497124235269E-5</v>
      </c>
      <c r="L2851" s="31">
        <f t="shared" si="180"/>
        <v>3.1520983016293789E-5</v>
      </c>
      <c r="M2851" s="31">
        <f t="shared" si="181"/>
        <v>5.4614333251297477E-5</v>
      </c>
    </row>
    <row r="2852" spans="1:13" x14ac:dyDescent="0.2">
      <c r="A2852" t="s">
        <v>292</v>
      </c>
      <c r="B2852" s="28">
        <v>786665000</v>
      </c>
      <c r="C2852" s="28" t="str">
        <f>_xlfn.XLOOKUP(E2852,Crosswalk!$C$3:$C$3275,Crosswalk!$B$3:$B$3275)</f>
        <v>CO</v>
      </c>
      <c r="D2852" s="28" t="str" cm="1">
        <f t="array" ref="D2852">_xlfn.XLOOKUP(C2852,_xlfn.ANCHORARRAY($O$2),$P$2:$P$51)</f>
        <v>Colorado</v>
      </c>
      <c r="E2852" t="s">
        <v>2525</v>
      </c>
      <c r="F2852" s="28">
        <v>40976</v>
      </c>
      <c r="G2852" s="28">
        <v>232458</v>
      </c>
      <c r="H2852" s="28">
        <v>304093</v>
      </c>
      <c r="I2852" s="28">
        <v>577527</v>
      </c>
      <c r="J2852" s="31">
        <f t="shared" si="178"/>
        <v>5.2088245949673625E-5</v>
      </c>
      <c r="K2852" s="31">
        <f t="shared" si="179"/>
        <v>2.9549808368238068E-4</v>
      </c>
      <c r="L2852" s="31">
        <f t="shared" si="180"/>
        <v>3.8655971728753663E-4</v>
      </c>
      <c r="M2852" s="31">
        <f t="shared" si="181"/>
        <v>7.3414604691959091E-4</v>
      </c>
    </row>
    <row r="2853" spans="1:13" x14ac:dyDescent="0.2">
      <c r="A2853" t="s">
        <v>291</v>
      </c>
      <c r="B2853" s="28">
        <v>4766584000</v>
      </c>
      <c r="C2853" s="28" t="str">
        <f>_xlfn.XLOOKUP(E2853,Crosswalk!$C$3:$C$3275,Crosswalk!$B$3:$B$3275)</f>
        <v>CO</v>
      </c>
      <c r="D2853" s="28" t="str" cm="1">
        <f t="array" ref="D2853">_xlfn.XLOOKUP(C2853,_xlfn.ANCHORARRAY($O$2),$P$2:$P$51)</f>
        <v>Colorado</v>
      </c>
      <c r="E2853" t="s">
        <v>2523</v>
      </c>
      <c r="F2853" s="28">
        <v>416978</v>
      </c>
      <c r="G2853" s="28">
        <v>197241</v>
      </c>
      <c r="H2853" s="28">
        <v>876961</v>
      </c>
      <c r="I2853" s="28">
        <v>1491180</v>
      </c>
      <c r="J2853" s="31">
        <f t="shared" si="178"/>
        <v>8.7479419223494224E-5</v>
      </c>
      <c r="K2853" s="31">
        <f t="shared" si="179"/>
        <v>4.1379948407496856E-5</v>
      </c>
      <c r="L2853" s="31">
        <f t="shared" si="180"/>
        <v>1.8398102288766965E-4</v>
      </c>
      <c r="M2853" s="31">
        <f t="shared" si="181"/>
        <v>3.1284039051866075E-4</v>
      </c>
    </row>
    <row r="2854" spans="1:13" x14ac:dyDescent="0.2">
      <c r="A2854" t="s">
        <v>290</v>
      </c>
      <c r="B2854" s="28">
        <v>23055766000</v>
      </c>
      <c r="C2854" s="28" t="str">
        <f>_xlfn.XLOOKUP(E2854,Crosswalk!$C$3:$C$3275,Crosswalk!$B$3:$B$3275)</f>
        <v>CO</v>
      </c>
      <c r="D2854" s="28" t="str" cm="1">
        <f t="array" ref="D2854">_xlfn.XLOOKUP(C2854,_xlfn.ANCHORARRAY($O$2),$P$2:$P$51)</f>
        <v>Colorado</v>
      </c>
      <c r="E2854" t="s">
        <v>2521</v>
      </c>
      <c r="F2854" s="28">
        <v>578343</v>
      </c>
      <c r="G2854" s="28">
        <v>1001407</v>
      </c>
      <c r="H2854" s="28">
        <v>84884</v>
      </c>
      <c r="I2854" s="28">
        <v>1664634</v>
      </c>
      <c r="J2854" s="31">
        <f t="shared" si="178"/>
        <v>2.508452766219088E-5</v>
      </c>
      <c r="K2854" s="31">
        <f t="shared" si="179"/>
        <v>4.3434124027802851E-5</v>
      </c>
      <c r="L2854" s="31">
        <f t="shared" si="180"/>
        <v>3.6816820573213659E-6</v>
      </c>
      <c r="M2854" s="31">
        <f t="shared" si="181"/>
        <v>7.2200333747315097E-5</v>
      </c>
    </row>
    <row r="2855" spans="1:13" x14ac:dyDescent="0.2">
      <c r="A2855" t="s">
        <v>289</v>
      </c>
      <c r="B2855" s="28">
        <v>97584000</v>
      </c>
      <c r="C2855" s="28" t="str">
        <f>_xlfn.XLOOKUP(E2855,Crosswalk!$C$3:$C$3275,Crosswalk!$B$3:$B$3275)</f>
        <v>CO</v>
      </c>
      <c r="D2855" s="28" t="str" cm="1">
        <f t="array" ref="D2855">_xlfn.XLOOKUP(C2855,_xlfn.ANCHORARRAY($O$2),$P$2:$P$51)</f>
        <v>Colorado</v>
      </c>
      <c r="E2855" t="s">
        <v>2519</v>
      </c>
      <c r="F2855" s="28">
        <v>2853</v>
      </c>
      <c r="G2855" s="28">
        <v>5753</v>
      </c>
      <c r="H2855" s="28">
        <v>10985</v>
      </c>
      <c r="I2855" s="28">
        <v>19591</v>
      </c>
      <c r="J2855" s="31">
        <f t="shared" si="178"/>
        <v>2.9236350221347761E-5</v>
      </c>
      <c r="K2855" s="31">
        <f t="shared" si="179"/>
        <v>5.8954336776520738E-5</v>
      </c>
      <c r="L2855" s="31">
        <f t="shared" si="180"/>
        <v>1.1256968355468109E-4</v>
      </c>
      <c r="M2855" s="31">
        <f t="shared" si="181"/>
        <v>2.007603705525496E-4</v>
      </c>
    </row>
    <row r="2856" spans="1:13" x14ac:dyDescent="0.2">
      <c r="A2856" t="s">
        <v>288</v>
      </c>
      <c r="B2856" s="28">
        <v>96723136000</v>
      </c>
      <c r="C2856" s="28" t="str">
        <f>_xlfn.XLOOKUP(E2856,Crosswalk!$C$3:$C$3275,Crosswalk!$B$3:$B$3275)</f>
        <v>CO</v>
      </c>
      <c r="D2856" s="28" t="str" cm="1">
        <f t="array" ref="D2856">_xlfn.XLOOKUP(C2856,_xlfn.ANCHORARRAY($O$2),$P$2:$P$51)</f>
        <v>Colorado</v>
      </c>
      <c r="E2856" t="s">
        <v>2517</v>
      </c>
      <c r="F2856" s="28">
        <v>3358771</v>
      </c>
      <c r="G2856" s="28">
        <v>2402762</v>
      </c>
      <c r="H2856" s="28">
        <v>12512</v>
      </c>
      <c r="I2856" s="28">
        <v>5774045</v>
      </c>
      <c r="J2856" s="31">
        <f t="shared" si="178"/>
        <v>3.4725621385973259E-5</v>
      </c>
      <c r="K2856" s="31">
        <f t="shared" si="179"/>
        <v>2.4841646987128292E-5</v>
      </c>
      <c r="L2856" s="31">
        <f t="shared" si="180"/>
        <v>1.2935891574069725E-7</v>
      </c>
      <c r="M2856" s="31">
        <f t="shared" si="181"/>
        <v>5.9696627288842247E-5</v>
      </c>
    </row>
    <row r="2857" spans="1:13" x14ac:dyDescent="0.2">
      <c r="A2857" t="s">
        <v>287</v>
      </c>
      <c r="B2857" s="28">
        <v>864046000</v>
      </c>
      <c r="C2857" s="28" t="str">
        <f>_xlfn.XLOOKUP(E2857,Crosswalk!$C$3:$C$3275,Crosswalk!$B$3:$B$3275)</f>
        <v>CO</v>
      </c>
      <c r="D2857" s="28" t="str" cm="1">
        <f t="array" ref="D2857">_xlfn.XLOOKUP(C2857,_xlfn.ANCHORARRAY($O$2),$P$2:$P$51)</f>
        <v>Colorado</v>
      </c>
      <c r="E2857" t="s">
        <v>2515</v>
      </c>
      <c r="F2857" s="28">
        <v>27739</v>
      </c>
      <c r="G2857" s="28">
        <v>69592</v>
      </c>
      <c r="H2857" s="28">
        <v>5472</v>
      </c>
      <c r="I2857" s="28">
        <v>102803</v>
      </c>
      <c r="J2857" s="31">
        <f t="shared" si="178"/>
        <v>3.2103614853838803E-5</v>
      </c>
      <c r="K2857" s="31">
        <f t="shared" si="179"/>
        <v>8.0542008180120036E-5</v>
      </c>
      <c r="L2857" s="31">
        <f t="shared" si="180"/>
        <v>6.3329961599266705E-6</v>
      </c>
      <c r="M2857" s="31">
        <f t="shared" si="181"/>
        <v>1.1897861919388551E-4</v>
      </c>
    </row>
    <row r="2858" spans="1:13" x14ac:dyDescent="0.2">
      <c r="A2858" t="s">
        <v>286</v>
      </c>
      <c r="B2858" s="28">
        <v>161211000</v>
      </c>
      <c r="C2858" s="28" t="str">
        <f>_xlfn.XLOOKUP(E2858,Crosswalk!$C$3:$C$3275,Crosswalk!$B$3:$B$3275)</f>
        <v>CO</v>
      </c>
      <c r="D2858" s="28" t="str" cm="1">
        <f t="array" ref="D2858">_xlfn.XLOOKUP(C2858,_xlfn.ANCHORARRAY($O$2),$P$2:$P$51)</f>
        <v>Colorado</v>
      </c>
      <c r="E2858" t="s">
        <v>2513</v>
      </c>
      <c r="F2858" s="28">
        <v>38896</v>
      </c>
      <c r="G2858" s="28">
        <v>43723</v>
      </c>
      <c r="H2858" s="28">
        <v>8528</v>
      </c>
      <c r="I2858" s="28">
        <v>91147</v>
      </c>
      <c r="J2858" s="31">
        <f t="shared" si="178"/>
        <v>2.4127385848360223E-4</v>
      </c>
      <c r="K2858" s="31">
        <f t="shared" si="179"/>
        <v>2.712159840209415E-4</v>
      </c>
      <c r="L2858" s="31">
        <f t="shared" si="180"/>
        <v>5.2899616031164126E-5</v>
      </c>
      <c r="M2858" s="31">
        <f t="shared" si="181"/>
        <v>5.653894585357079E-4</v>
      </c>
    </row>
    <row r="2859" spans="1:13" x14ac:dyDescent="0.2">
      <c r="A2859" t="s">
        <v>285</v>
      </c>
      <c r="B2859" s="28">
        <v>81960000</v>
      </c>
      <c r="C2859" s="28" t="str">
        <f>_xlfn.XLOOKUP(E2859,Crosswalk!$C$3:$C$3275,Crosswalk!$B$3:$B$3275)</f>
        <v>CO</v>
      </c>
      <c r="D2859" s="28" t="str" cm="1">
        <f t="array" ref="D2859">_xlfn.XLOOKUP(C2859,_xlfn.ANCHORARRAY($O$2),$P$2:$P$51)</f>
        <v>Colorado</v>
      </c>
      <c r="E2859" t="s">
        <v>2511</v>
      </c>
      <c r="F2859" s="28">
        <v>808</v>
      </c>
      <c r="G2859" s="28">
        <v>1785</v>
      </c>
      <c r="H2859" s="28">
        <v>4413</v>
      </c>
      <c r="I2859" s="28">
        <v>7006</v>
      </c>
      <c r="J2859" s="31">
        <f t="shared" si="178"/>
        <v>9.8584675451439728E-6</v>
      </c>
      <c r="K2859" s="31">
        <f t="shared" si="179"/>
        <v>2.177891654465593E-5</v>
      </c>
      <c r="L2859" s="31">
        <f t="shared" si="180"/>
        <v>5.3843338213762809E-5</v>
      </c>
      <c r="M2859" s="31">
        <f t="shared" si="181"/>
        <v>8.548072230356272E-5</v>
      </c>
    </row>
    <row r="2860" spans="1:13" x14ac:dyDescent="0.2">
      <c r="A2860" t="s">
        <v>284</v>
      </c>
      <c r="B2860" s="28">
        <v>80316000</v>
      </c>
      <c r="C2860" s="28" t="str">
        <f>_xlfn.XLOOKUP(E2860,Crosswalk!$C$3:$C$3275,Crosswalk!$B$3:$B$3275)</f>
        <v>CO</v>
      </c>
      <c r="D2860" s="28" t="str" cm="1">
        <f t="array" ref="D2860">_xlfn.XLOOKUP(C2860,_xlfn.ANCHORARRAY($O$2),$P$2:$P$51)</f>
        <v>Colorado</v>
      </c>
      <c r="E2860" t="s">
        <v>2509</v>
      </c>
      <c r="F2860" s="28">
        <v>1815</v>
      </c>
      <c r="G2860" s="28">
        <v>825</v>
      </c>
      <c r="H2860" s="28">
        <v>2914</v>
      </c>
      <c r="I2860" s="28">
        <v>5554</v>
      </c>
      <c r="J2860" s="31">
        <f t="shared" si="178"/>
        <v>2.2598236963992231E-5</v>
      </c>
      <c r="K2860" s="31">
        <f t="shared" si="179"/>
        <v>1.0271925892723742E-5</v>
      </c>
      <c r="L2860" s="31">
        <f t="shared" si="180"/>
        <v>3.6281687335026643E-5</v>
      </c>
      <c r="M2860" s="31">
        <f t="shared" si="181"/>
        <v>6.9151850191742612E-5</v>
      </c>
    </row>
    <row r="2861" spans="1:13" x14ac:dyDescent="0.2">
      <c r="A2861" t="s">
        <v>283</v>
      </c>
      <c r="B2861" s="28">
        <v>146533000</v>
      </c>
      <c r="C2861" s="28" t="str">
        <f>_xlfn.XLOOKUP(E2861,Crosswalk!$C$3:$C$3275,Crosswalk!$B$3:$B$3275)</f>
        <v>CO</v>
      </c>
      <c r="D2861" s="28" t="str" cm="1">
        <f t="array" ref="D2861">_xlfn.XLOOKUP(C2861,_xlfn.ANCHORARRAY($O$2),$P$2:$P$51)</f>
        <v>Colorado</v>
      </c>
      <c r="E2861" t="s">
        <v>2507</v>
      </c>
      <c r="F2861" s="28">
        <v>10360</v>
      </c>
      <c r="G2861" s="28">
        <v>5824</v>
      </c>
      <c r="H2861" s="28">
        <v>18820</v>
      </c>
      <c r="I2861" s="28">
        <v>35004</v>
      </c>
      <c r="J2861" s="31">
        <f t="shared" si="178"/>
        <v>7.0700797772515404E-5</v>
      </c>
      <c r="K2861" s="31">
        <f t="shared" si="179"/>
        <v>3.9745313342387037E-5</v>
      </c>
      <c r="L2861" s="31">
        <f t="shared" si="180"/>
        <v>1.2843523301918339E-4</v>
      </c>
      <c r="M2861" s="31">
        <f t="shared" si="181"/>
        <v>2.3888134413408584E-4</v>
      </c>
    </row>
    <row r="2862" spans="1:13" x14ac:dyDescent="0.2">
      <c r="A2862" t="s">
        <v>282</v>
      </c>
      <c r="B2862" s="28">
        <v>489076000</v>
      </c>
      <c r="C2862" s="28" t="str">
        <f>_xlfn.XLOOKUP(E2862,Crosswalk!$C$3:$C$3275,Crosswalk!$B$3:$B$3275)</f>
        <v>CO</v>
      </c>
      <c r="D2862" s="28" t="str" cm="1">
        <f t="array" ref="D2862">_xlfn.XLOOKUP(C2862,_xlfn.ANCHORARRAY($O$2),$P$2:$P$51)</f>
        <v>Colorado</v>
      </c>
      <c r="E2862" t="s">
        <v>2505</v>
      </c>
      <c r="F2862" s="28">
        <v>118771</v>
      </c>
      <c r="G2862" s="28">
        <v>75036</v>
      </c>
      <c r="H2862" s="28">
        <v>328821</v>
      </c>
      <c r="I2862" s="28">
        <v>522628</v>
      </c>
      <c r="J2862" s="31">
        <f t="shared" si="178"/>
        <v>2.4284773736597175E-4</v>
      </c>
      <c r="K2862" s="31">
        <f t="shared" si="179"/>
        <v>1.5342400772068145E-4</v>
      </c>
      <c r="L2862" s="31">
        <f t="shared" si="180"/>
        <v>6.7233108964659893E-4</v>
      </c>
      <c r="M2862" s="31">
        <f t="shared" si="181"/>
        <v>1.068602834733252E-3</v>
      </c>
    </row>
    <row r="2863" spans="1:13" x14ac:dyDescent="0.2">
      <c r="A2863" t="s">
        <v>281</v>
      </c>
      <c r="B2863" s="28">
        <v>225906000</v>
      </c>
      <c r="C2863" s="28" t="str">
        <f>_xlfn.XLOOKUP(E2863,Crosswalk!$C$3:$C$3275,Crosswalk!$B$3:$B$3275)</f>
        <v>CO</v>
      </c>
      <c r="D2863" s="28" t="str" cm="1">
        <f t="array" ref="D2863">_xlfn.XLOOKUP(C2863,_xlfn.ANCHORARRAY($O$2),$P$2:$P$51)</f>
        <v>Colorado</v>
      </c>
      <c r="E2863" t="s">
        <v>2503</v>
      </c>
      <c r="F2863" s="28" t="s">
        <v>8073</v>
      </c>
      <c r="G2863" s="28">
        <v>2211</v>
      </c>
      <c r="H2863" s="28">
        <v>7749</v>
      </c>
      <c r="I2863" s="28">
        <v>9960</v>
      </c>
      <c r="J2863" s="31" t="e">
        <f t="shared" si="178"/>
        <v>#VALUE!</v>
      </c>
      <c r="K2863" s="31">
        <f t="shared" si="179"/>
        <v>9.7872566465698117E-6</v>
      </c>
      <c r="L2863" s="31">
        <f t="shared" si="180"/>
        <v>3.4301877772170727E-5</v>
      </c>
      <c r="M2863" s="31">
        <f t="shared" si="181"/>
        <v>4.408913441874054E-5</v>
      </c>
    </row>
    <row r="2864" spans="1:13" x14ac:dyDescent="0.2">
      <c r="A2864" t="s">
        <v>280</v>
      </c>
      <c r="B2864" s="28">
        <v>923483000</v>
      </c>
      <c r="C2864" s="28" t="str">
        <f>_xlfn.XLOOKUP(E2864,Crosswalk!$C$3:$C$3275,Crosswalk!$B$3:$B$3275)</f>
        <v>CO</v>
      </c>
      <c r="D2864" s="28" t="str" cm="1">
        <f t="array" ref="D2864">_xlfn.XLOOKUP(C2864,_xlfn.ANCHORARRAY($O$2),$P$2:$P$51)</f>
        <v>Colorado</v>
      </c>
      <c r="E2864" t="s">
        <v>2501</v>
      </c>
      <c r="F2864" s="28">
        <v>66546</v>
      </c>
      <c r="G2864" s="28">
        <v>18427</v>
      </c>
      <c r="H2864" s="28">
        <v>62613</v>
      </c>
      <c r="I2864" s="28">
        <v>147586</v>
      </c>
      <c r="J2864" s="31">
        <f t="shared" si="178"/>
        <v>7.2059799693118334E-5</v>
      </c>
      <c r="K2864" s="31">
        <f t="shared" si="179"/>
        <v>1.9953805321808849E-5</v>
      </c>
      <c r="L2864" s="31">
        <f t="shared" si="180"/>
        <v>6.7800923243849638E-5</v>
      </c>
      <c r="M2864" s="31">
        <f t="shared" si="181"/>
        <v>1.5981452825877682E-4</v>
      </c>
    </row>
    <row r="2865" spans="1:13" x14ac:dyDescent="0.2">
      <c r="A2865" t="s">
        <v>279</v>
      </c>
      <c r="B2865" s="28">
        <v>9875420000</v>
      </c>
      <c r="C2865" s="28" t="str">
        <f>_xlfn.XLOOKUP(E2865,Crosswalk!$C$3:$C$3275,Crosswalk!$B$3:$B$3275)</f>
        <v>CO</v>
      </c>
      <c r="D2865" s="28" t="str" cm="1">
        <f t="array" ref="D2865">_xlfn.XLOOKUP(C2865,_xlfn.ANCHORARRAY($O$2),$P$2:$P$51)</f>
        <v>Colorado</v>
      </c>
      <c r="E2865" t="s">
        <v>2499</v>
      </c>
      <c r="F2865" s="28">
        <v>516227</v>
      </c>
      <c r="G2865" s="28">
        <v>614009</v>
      </c>
      <c r="H2865" s="28">
        <v>2484103</v>
      </c>
      <c r="I2865" s="28">
        <v>3614339</v>
      </c>
      <c r="J2865" s="31">
        <f t="shared" si="178"/>
        <v>5.2273928602530325E-5</v>
      </c>
      <c r="K2865" s="31">
        <f t="shared" si="179"/>
        <v>6.217548215670827E-5</v>
      </c>
      <c r="L2865" s="31">
        <f t="shared" si="180"/>
        <v>2.5154403559544811E-4</v>
      </c>
      <c r="M2865" s="31">
        <f t="shared" si="181"/>
        <v>3.6599344635468667E-4</v>
      </c>
    </row>
    <row r="2866" spans="1:13" x14ac:dyDescent="0.2">
      <c r="A2866" t="s">
        <v>278</v>
      </c>
      <c r="B2866" s="28">
        <v>32366443000</v>
      </c>
      <c r="C2866" s="28" t="str">
        <f>_xlfn.XLOOKUP(E2866,Crosswalk!$C$3:$C$3275,Crosswalk!$B$3:$B$3275)</f>
        <v>CO</v>
      </c>
      <c r="D2866" s="28" t="str" cm="1">
        <f t="array" ref="D2866">_xlfn.XLOOKUP(C2866,_xlfn.ANCHORARRAY($O$2),$P$2:$P$51)</f>
        <v>Colorado</v>
      </c>
      <c r="E2866" t="s">
        <v>2495</v>
      </c>
      <c r="F2866" s="28">
        <v>2497870</v>
      </c>
      <c r="G2866" s="28">
        <v>576779</v>
      </c>
      <c r="H2866" s="28">
        <v>31509</v>
      </c>
      <c r="I2866" s="28">
        <v>3106158</v>
      </c>
      <c r="J2866" s="31">
        <f t="shared" si="178"/>
        <v>7.7174683668514328E-5</v>
      </c>
      <c r="K2866" s="31">
        <f t="shared" si="179"/>
        <v>1.7820277625193477E-5</v>
      </c>
      <c r="L2866" s="31">
        <f t="shared" si="180"/>
        <v>9.7350827213234405E-7</v>
      </c>
      <c r="M2866" s="31">
        <f t="shared" si="181"/>
        <v>9.596846956584015E-5</v>
      </c>
    </row>
    <row r="2867" spans="1:13" x14ac:dyDescent="0.2">
      <c r="A2867" t="s">
        <v>277</v>
      </c>
      <c r="B2867" s="28">
        <v>104847000</v>
      </c>
      <c r="C2867" s="28" t="str">
        <f>_xlfn.XLOOKUP(E2867,Crosswalk!$C$3:$C$3275,Crosswalk!$B$3:$B$3275)</f>
        <v>CO</v>
      </c>
      <c r="D2867" s="28" t="str" cm="1">
        <f t="array" ref="D2867">_xlfn.XLOOKUP(C2867,_xlfn.ANCHORARRAY($O$2),$P$2:$P$51)</f>
        <v>Colorado</v>
      </c>
      <c r="E2867" t="s">
        <v>2493</v>
      </c>
      <c r="F2867" s="28">
        <v>3065</v>
      </c>
      <c r="G2867" s="28">
        <v>19845</v>
      </c>
      <c r="H2867" s="28">
        <v>6805</v>
      </c>
      <c r="I2867" s="28">
        <v>29715</v>
      </c>
      <c r="J2867" s="31">
        <f t="shared" si="178"/>
        <v>2.9233072953923335E-5</v>
      </c>
      <c r="K2867" s="31">
        <f t="shared" si="179"/>
        <v>1.8927580188274343E-4</v>
      </c>
      <c r="L2867" s="31">
        <f t="shared" si="180"/>
        <v>6.4904098352837946E-5</v>
      </c>
      <c r="M2867" s="31">
        <f t="shared" si="181"/>
        <v>2.8341297318950471E-4</v>
      </c>
    </row>
    <row r="2868" spans="1:13" x14ac:dyDescent="0.2">
      <c r="A2868" t="s">
        <v>276</v>
      </c>
      <c r="B2868" s="28">
        <v>90865000</v>
      </c>
      <c r="C2868" s="28" t="str">
        <f>_xlfn.XLOOKUP(E2868,Crosswalk!$C$3:$C$3275,Crosswalk!$B$3:$B$3275)</f>
        <v>CO</v>
      </c>
      <c r="D2868" s="28" t="str" cm="1">
        <f t="array" ref="D2868">_xlfn.XLOOKUP(C2868,_xlfn.ANCHORARRAY($O$2),$P$2:$P$51)</f>
        <v>Colorado</v>
      </c>
      <c r="E2868" t="s">
        <v>2491</v>
      </c>
      <c r="F2868" s="28">
        <v>320</v>
      </c>
      <c r="G2868" s="28">
        <v>1667</v>
      </c>
      <c r="H2868" s="28">
        <v>6155</v>
      </c>
      <c r="I2868" s="28">
        <v>8142</v>
      </c>
      <c r="J2868" s="31">
        <f t="shared" si="178"/>
        <v>3.5217080283937708E-6</v>
      </c>
      <c r="K2868" s="31">
        <f t="shared" si="179"/>
        <v>1.8345897760413801E-5</v>
      </c>
      <c r="L2868" s="31">
        <f t="shared" si="180"/>
        <v>6.7737852858636434E-5</v>
      </c>
      <c r="M2868" s="31">
        <f t="shared" si="181"/>
        <v>8.9605458647444005E-5</v>
      </c>
    </row>
    <row r="2869" spans="1:13" x14ac:dyDescent="0.2">
      <c r="A2869" t="s">
        <v>275</v>
      </c>
      <c r="B2869" s="28">
        <v>536520000</v>
      </c>
      <c r="C2869" s="28" t="str">
        <f>_xlfn.XLOOKUP(E2869,Crosswalk!$C$3:$C$3275,Crosswalk!$B$3:$B$3275)</f>
        <v>CO</v>
      </c>
      <c r="D2869" s="28" t="str" cm="1">
        <f t="array" ref="D2869">_xlfn.XLOOKUP(C2869,_xlfn.ANCHORARRAY($O$2),$P$2:$P$51)</f>
        <v>Colorado</v>
      </c>
      <c r="E2869" t="s">
        <v>2489</v>
      </c>
      <c r="F2869" s="28">
        <v>50298</v>
      </c>
      <c r="G2869" s="28">
        <v>83797</v>
      </c>
      <c r="H2869" s="28">
        <v>122158</v>
      </c>
      <c r="I2869" s="28">
        <v>256253</v>
      </c>
      <c r="J2869" s="31">
        <f t="shared" si="178"/>
        <v>9.3748602102437933E-5</v>
      </c>
      <c r="K2869" s="31">
        <f t="shared" si="179"/>
        <v>1.5618616267799895E-4</v>
      </c>
      <c r="L2869" s="31">
        <f t="shared" si="180"/>
        <v>2.2768582718258405E-4</v>
      </c>
      <c r="M2869" s="31">
        <f t="shared" si="181"/>
        <v>4.7762059196302097E-4</v>
      </c>
    </row>
    <row r="2870" spans="1:13" x14ac:dyDescent="0.2">
      <c r="A2870" t="s">
        <v>274</v>
      </c>
      <c r="B2870" s="28">
        <v>51907882000</v>
      </c>
      <c r="C2870" s="28" t="str">
        <f>_xlfn.XLOOKUP(E2870,Crosswalk!$C$3:$C$3275,Crosswalk!$B$3:$B$3275)</f>
        <v>CO</v>
      </c>
      <c r="D2870" s="28" t="str" cm="1">
        <f t="array" ref="D2870">_xlfn.XLOOKUP(C2870,_xlfn.ANCHORARRAY($O$2),$P$2:$P$51)</f>
        <v>Colorado</v>
      </c>
      <c r="E2870" t="s">
        <v>2487</v>
      </c>
      <c r="F2870" s="28">
        <v>2095690</v>
      </c>
      <c r="G2870" s="28">
        <v>1829569</v>
      </c>
      <c r="H2870" s="28">
        <v>185932</v>
      </c>
      <c r="I2870" s="28">
        <v>4111191</v>
      </c>
      <c r="J2870" s="31">
        <f t="shared" si="178"/>
        <v>4.0373251985122412E-5</v>
      </c>
      <c r="K2870" s="31">
        <f t="shared" si="179"/>
        <v>3.5246458331703842E-5</v>
      </c>
      <c r="L2870" s="31">
        <f t="shared" si="180"/>
        <v>3.5819608282225807E-6</v>
      </c>
      <c r="M2870" s="31">
        <f t="shared" si="181"/>
        <v>7.9201671145048841E-5</v>
      </c>
    </row>
    <row r="2871" spans="1:13" x14ac:dyDescent="0.2">
      <c r="A2871" t="s">
        <v>273</v>
      </c>
      <c r="B2871" s="28">
        <v>667241000</v>
      </c>
      <c r="C2871" s="28" t="str">
        <f>_xlfn.XLOOKUP(E2871,Crosswalk!$C$3:$C$3275,Crosswalk!$B$3:$B$3275)</f>
        <v>CO</v>
      </c>
      <c r="D2871" s="28" t="str" cm="1">
        <f t="array" ref="D2871">_xlfn.XLOOKUP(C2871,_xlfn.ANCHORARRAY($O$2),$P$2:$P$51)</f>
        <v>Colorado</v>
      </c>
      <c r="E2871" t="s">
        <v>2485</v>
      </c>
      <c r="F2871" s="28">
        <v>9878</v>
      </c>
      <c r="G2871" s="28">
        <v>11524</v>
      </c>
      <c r="H2871" s="28">
        <v>28059</v>
      </c>
      <c r="I2871" s="28">
        <v>49461</v>
      </c>
      <c r="J2871" s="31">
        <f t="shared" si="178"/>
        <v>1.4804246141948711E-5</v>
      </c>
      <c r="K2871" s="31">
        <f t="shared" si="179"/>
        <v>1.7271120929319392E-5</v>
      </c>
      <c r="L2871" s="31">
        <f t="shared" si="180"/>
        <v>4.2052271967699829E-5</v>
      </c>
      <c r="M2871" s="31">
        <f t="shared" si="181"/>
        <v>7.4127639038967932E-5</v>
      </c>
    </row>
    <row r="2872" spans="1:13" x14ac:dyDescent="0.2">
      <c r="A2872" t="s">
        <v>272</v>
      </c>
      <c r="B2872" s="28">
        <v>30417710000</v>
      </c>
      <c r="C2872" s="28" t="str">
        <f>_xlfn.XLOOKUP(E2872,Crosswalk!$C$3:$C$3275,Crosswalk!$B$3:$B$3275)</f>
        <v>CO</v>
      </c>
      <c r="D2872" s="28" t="str" cm="1">
        <f t="array" ref="D2872">_xlfn.XLOOKUP(C2872,_xlfn.ANCHORARRAY($O$2),$P$2:$P$51)</f>
        <v>Colorado</v>
      </c>
      <c r="E2872" t="s">
        <v>2481</v>
      </c>
      <c r="F2872" s="28">
        <v>584095</v>
      </c>
      <c r="G2872" s="28">
        <v>328204</v>
      </c>
      <c r="H2872" s="28">
        <v>70318</v>
      </c>
      <c r="I2872" s="28">
        <v>982617</v>
      </c>
      <c r="J2872" s="31">
        <f t="shared" si="178"/>
        <v>1.920246461683013E-5</v>
      </c>
      <c r="K2872" s="31">
        <f t="shared" si="179"/>
        <v>1.0789898384855402E-5</v>
      </c>
      <c r="L2872" s="31">
        <f t="shared" si="180"/>
        <v>2.3117453615015726E-6</v>
      </c>
      <c r="M2872" s="31">
        <f t="shared" si="181"/>
        <v>3.2304108363187104E-5</v>
      </c>
    </row>
    <row r="2873" spans="1:13" x14ac:dyDescent="0.2">
      <c r="A2873" t="s">
        <v>271</v>
      </c>
      <c r="B2873" s="28">
        <v>3152201000</v>
      </c>
      <c r="C2873" s="28" t="str">
        <f>_xlfn.XLOOKUP(E2873,Crosswalk!$C$3:$C$3275,Crosswalk!$B$3:$B$3275)</f>
        <v>CA</v>
      </c>
      <c r="D2873" s="28" t="str" cm="1">
        <f t="array" ref="D2873">_xlfn.XLOOKUP(C2873,_xlfn.ANCHORARRAY($O$2),$P$2:$P$51)</f>
        <v>California</v>
      </c>
      <c r="E2873" t="s">
        <v>2477</v>
      </c>
      <c r="F2873" s="28">
        <v>17826</v>
      </c>
      <c r="G2873" s="28">
        <v>116285</v>
      </c>
      <c r="H2873" s="28">
        <v>127687</v>
      </c>
      <c r="I2873" s="28">
        <v>261798</v>
      </c>
      <c r="J2873" s="31">
        <f t="shared" si="178"/>
        <v>5.6550962327592686E-6</v>
      </c>
      <c r="K2873" s="31">
        <f t="shared" si="179"/>
        <v>3.6890096792685494E-5</v>
      </c>
      <c r="L2873" s="31">
        <f t="shared" si="180"/>
        <v>4.0507251916993874E-5</v>
      </c>
      <c r="M2873" s="31">
        <f t="shared" si="181"/>
        <v>8.3052444942438637E-5</v>
      </c>
    </row>
    <row r="2874" spans="1:13" x14ac:dyDescent="0.2">
      <c r="A2874" t="s">
        <v>270</v>
      </c>
      <c r="B2874" s="28">
        <v>15675696000</v>
      </c>
      <c r="C2874" s="28" t="str">
        <f>_xlfn.XLOOKUP(E2874,Crosswalk!$C$3:$C$3275,Crosswalk!$B$3:$B$3275)</f>
        <v>CA</v>
      </c>
      <c r="D2874" s="28" t="str" cm="1">
        <f t="array" ref="D2874">_xlfn.XLOOKUP(C2874,_xlfn.ANCHORARRAY($O$2),$P$2:$P$51)</f>
        <v>California</v>
      </c>
      <c r="E2874" t="s">
        <v>2475</v>
      </c>
      <c r="F2874" s="28">
        <v>603797</v>
      </c>
      <c r="G2874" s="28">
        <v>252742</v>
      </c>
      <c r="H2874" s="28">
        <v>1311932</v>
      </c>
      <c r="I2874" s="28">
        <v>2168471</v>
      </c>
      <c r="J2874" s="31">
        <f t="shared" si="178"/>
        <v>3.8518034542134526E-5</v>
      </c>
      <c r="K2874" s="31">
        <f t="shared" si="179"/>
        <v>1.6123175647192955E-5</v>
      </c>
      <c r="L2874" s="31">
        <f t="shared" si="180"/>
        <v>8.3692105281960055E-5</v>
      </c>
      <c r="M2874" s="31">
        <f t="shared" si="181"/>
        <v>1.3833331547128753E-4</v>
      </c>
    </row>
    <row r="2875" spans="1:13" x14ac:dyDescent="0.2">
      <c r="A2875" t="s">
        <v>269</v>
      </c>
      <c r="B2875" s="28">
        <v>52689371000</v>
      </c>
      <c r="C2875" s="28" t="str">
        <f>_xlfn.XLOOKUP(E2875,Crosswalk!$C$3:$C$3275,Crosswalk!$B$3:$B$3275)</f>
        <v>CA</v>
      </c>
      <c r="D2875" s="28" t="str" cm="1">
        <f t="array" ref="D2875">_xlfn.XLOOKUP(C2875,_xlfn.ANCHORARRAY($O$2),$P$2:$P$51)</f>
        <v>California</v>
      </c>
      <c r="E2875" t="s">
        <v>2471</v>
      </c>
      <c r="F2875" s="28">
        <v>2589223</v>
      </c>
      <c r="G2875" s="28">
        <v>1262943</v>
      </c>
      <c r="H2875" s="28">
        <v>67306</v>
      </c>
      <c r="I2875" s="28">
        <v>3919472</v>
      </c>
      <c r="J2875" s="31">
        <f t="shared" si="178"/>
        <v>4.9141277469415983E-5</v>
      </c>
      <c r="K2875" s="31">
        <f t="shared" si="179"/>
        <v>2.396959720775562E-5</v>
      </c>
      <c r="L2875" s="31">
        <f t="shared" si="180"/>
        <v>1.2774113397557925E-6</v>
      </c>
      <c r="M2875" s="31">
        <f t="shared" si="181"/>
        <v>7.4388286016927393E-5</v>
      </c>
    </row>
    <row r="2876" spans="1:13" x14ac:dyDescent="0.2">
      <c r="A2876" t="s">
        <v>268</v>
      </c>
      <c r="B2876" s="28">
        <v>2364198000</v>
      </c>
      <c r="C2876" s="28" t="str">
        <f>_xlfn.XLOOKUP(E2876,Crosswalk!$C$3:$C$3275,Crosswalk!$B$3:$B$3275)</f>
        <v>CA</v>
      </c>
      <c r="D2876" s="28" t="str" cm="1">
        <f t="array" ref="D2876">_xlfn.XLOOKUP(C2876,_xlfn.ANCHORARRAY($O$2),$P$2:$P$51)</f>
        <v>California</v>
      </c>
      <c r="E2876" t="s">
        <v>2469</v>
      </c>
      <c r="F2876" s="28">
        <v>43759</v>
      </c>
      <c r="G2876" s="28">
        <v>82477</v>
      </c>
      <c r="H2876" s="28">
        <v>139467</v>
      </c>
      <c r="I2876" s="28">
        <v>265703</v>
      </c>
      <c r="J2876" s="31">
        <f t="shared" si="178"/>
        <v>1.8509025047817483E-5</v>
      </c>
      <c r="K2876" s="31">
        <f t="shared" si="179"/>
        <v>3.4885825975658552E-5</v>
      </c>
      <c r="L2876" s="31">
        <f t="shared" si="180"/>
        <v>5.8991252001735897E-5</v>
      </c>
      <c r="M2876" s="31">
        <f t="shared" si="181"/>
        <v>1.1238610302521193E-4</v>
      </c>
    </row>
    <row r="2877" spans="1:13" x14ac:dyDescent="0.2">
      <c r="A2877" t="s">
        <v>267</v>
      </c>
      <c r="B2877" s="28">
        <v>18098172000</v>
      </c>
      <c r="C2877" s="28" t="str">
        <f>_xlfn.XLOOKUP(E2877,Crosswalk!$C$3:$C$3275,Crosswalk!$B$3:$B$3275)</f>
        <v>CA</v>
      </c>
      <c r="D2877" s="28" t="str" cm="1">
        <f t="array" ref="D2877">_xlfn.XLOOKUP(C2877,_xlfn.ANCHORARRAY($O$2),$P$2:$P$51)</f>
        <v>California</v>
      </c>
      <c r="E2877" t="s">
        <v>2465</v>
      </c>
      <c r="F2877" s="28">
        <v>96081</v>
      </c>
      <c r="G2877" s="28">
        <v>828393</v>
      </c>
      <c r="H2877" s="28">
        <v>16722</v>
      </c>
      <c r="I2877" s="28">
        <v>941196</v>
      </c>
      <c r="J2877" s="31">
        <f t="shared" si="178"/>
        <v>5.3088787088552368E-6</v>
      </c>
      <c r="K2877" s="31">
        <f t="shared" si="179"/>
        <v>4.5772191799260171E-5</v>
      </c>
      <c r="L2877" s="31">
        <f t="shared" si="180"/>
        <v>9.2396071824270425E-7</v>
      </c>
      <c r="M2877" s="31">
        <f t="shared" si="181"/>
        <v>5.2005031226358109E-5</v>
      </c>
    </row>
    <row r="2878" spans="1:13" x14ac:dyDescent="0.2">
      <c r="A2878" t="s">
        <v>266</v>
      </c>
      <c r="B2878" s="28">
        <v>370586000</v>
      </c>
      <c r="C2878" s="28" t="str">
        <f>_xlfn.XLOOKUP(E2878,Crosswalk!$C$3:$C$3275,Crosswalk!$B$3:$B$3275)</f>
        <v>CA</v>
      </c>
      <c r="D2878" s="28" t="str" cm="1">
        <f t="array" ref="D2878">_xlfn.XLOOKUP(C2878,_xlfn.ANCHORARRAY($O$2),$P$2:$P$51)</f>
        <v>California</v>
      </c>
      <c r="E2878" t="s">
        <v>2463</v>
      </c>
      <c r="F2878" s="28">
        <v>4947</v>
      </c>
      <c r="G2878" s="28">
        <v>8075</v>
      </c>
      <c r="H2878" s="28">
        <v>17264</v>
      </c>
      <c r="I2878" s="28">
        <v>30286</v>
      </c>
      <c r="J2878" s="31">
        <f t="shared" si="178"/>
        <v>1.334912813759829E-5</v>
      </c>
      <c r="K2878" s="31">
        <f t="shared" si="179"/>
        <v>2.1789813970306489E-5</v>
      </c>
      <c r="L2878" s="31">
        <f t="shared" si="180"/>
        <v>4.6585677818374144E-5</v>
      </c>
      <c r="M2878" s="31">
        <f t="shared" si="181"/>
        <v>8.1724619926278923E-5</v>
      </c>
    </row>
    <row r="2879" spans="1:13" x14ac:dyDescent="0.2">
      <c r="A2879" t="s">
        <v>265</v>
      </c>
      <c r="B2879" s="28">
        <v>1986742000</v>
      </c>
      <c r="C2879" s="28" t="str">
        <f>_xlfn.XLOOKUP(E2879,Crosswalk!$C$3:$C$3275,Crosswalk!$B$3:$B$3275)</f>
        <v>CA</v>
      </c>
      <c r="D2879" s="28" t="str" cm="1">
        <f t="array" ref="D2879">_xlfn.XLOOKUP(C2879,_xlfn.ANCHORARRAY($O$2),$P$2:$P$51)</f>
        <v>California</v>
      </c>
      <c r="E2879" t="s">
        <v>2461</v>
      </c>
      <c r="F2879" s="28">
        <v>45005</v>
      </c>
      <c r="G2879" s="28">
        <v>133256</v>
      </c>
      <c r="H2879" s="28">
        <v>289523</v>
      </c>
      <c r="I2879" s="28">
        <v>467784</v>
      </c>
      <c r="J2879" s="31">
        <f t="shared" si="178"/>
        <v>2.2652664513057054E-5</v>
      </c>
      <c r="K2879" s="31">
        <f t="shared" si="179"/>
        <v>6.7072624427328757E-5</v>
      </c>
      <c r="L2879" s="31">
        <f t="shared" si="180"/>
        <v>1.4572752778166465E-4</v>
      </c>
      <c r="M2879" s="31">
        <f t="shared" si="181"/>
        <v>2.3545281672205049E-4</v>
      </c>
    </row>
    <row r="2880" spans="1:13" x14ac:dyDescent="0.2">
      <c r="A2880" t="s">
        <v>264</v>
      </c>
      <c r="B2880" s="28">
        <v>3861722000</v>
      </c>
      <c r="C2880" s="28" t="str">
        <f>_xlfn.XLOOKUP(E2880,Crosswalk!$C$3:$C$3275,Crosswalk!$B$3:$B$3275)</f>
        <v>CA</v>
      </c>
      <c r="D2880" s="28" t="str" cm="1">
        <f t="array" ref="D2880">_xlfn.XLOOKUP(C2880,_xlfn.ANCHORARRAY($O$2),$P$2:$P$51)</f>
        <v>California</v>
      </c>
      <c r="E2880" t="s">
        <v>2457</v>
      </c>
      <c r="F2880" s="28">
        <v>89892</v>
      </c>
      <c r="G2880" s="28">
        <v>296635</v>
      </c>
      <c r="H2880" s="28">
        <v>254097</v>
      </c>
      <c r="I2880" s="28">
        <v>640624</v>
      </c>
      <c r="J2880" s="31">
        <f t="shared" si="178"/>
        <v>2.3277698394653992E-5</v>
      </c>
      <c r="K2880" s="31">
        <f t="shared" si="179"/>
        <v>7.6814177716573079E-5</v>
      </c>
      <c r="L2880" s="31">
        <f t="shared" si="180"/>
        <v>6.5798884539073507E-5</v>
      </c>
      <c r="M2880" s="31">
        <f t="shared" si="181"/>
        <v>1.6589076065030056E-4</v>
      </c>
    </row>
    <row r="2881" spans="1:13" x14ac:dyDescent="0.2">
      <c r="A2881" t="s">
        <v>263</v>
      </c>
      <c r="B2881" s="28">
        <v>23457778000</v>
      </c>
      <c r="C2881" s="28" t="str">
        <f>_xlfn.XLOOKUP(E2881,Crosswalk!$C$3:$C$3275,Crosswalk!$B$3:$B$3275)</f>
        <v>CA</v>
      </c>
      <c r="D2881" s="28" t="str" cm="1">
        <f t="array" ref="D2881">_xlfn.XLOOKUP(C2881,_xlfn.ANCHORARRAY($O$2),$P$2:$P$51)</f>
        <v>California</v>
      </c>
      <c r="E2881" t="s">
        <v>2453</v>
      </c>
      <c r="F2881" s="28">
        <v>399511</v>
      </c>
      <c r="G2881" s="28">
        <v>528772</v>
      </c>
      <c r="H2881" s="28">
        <v>17321</v>
      </c>
      <c r="I2881" s="28">
        <v>945604</v>
      </c>
      <c r="J2881" s="31">
        <f t="shared" si="178"/>
        <v>1.7031067477917134E-5</v>
      </c>
      <c r="K2881" s="31">
        <f t="shared" si="179"/>
        <v>2.2541435936515385E-5</v>
      </c>
      <c r="L2881" s="31">
        <f t="shared" si="180"/>
        <v>7.383904818265396E-7</v>
      </c>
      <c r="M2881" s="31">
        <f t="shared" si="181"/>
        <v>4.0310893896259054E-5</v>
      </c>
    </row>
    <row r="2882" spans="1:13" x14ac:dyDescent="0.2">
      <c r="A2882" t="s">
        <v>262</v>
      </c>
      <c r="B2882" s="28">
        <v>31368529000</v>
      </c>
      <c r="C2882" s="28" t="str">
        <f>_xlfn.XLOOKUP(E2882,Crosswalk!$C$3:$C$3275,Crosswalk!$B$3:$B$3275)</f>
        <v>CA</v>
      </c>
      <c r="D2882" s="28" t="str" cm="1">
        <f t="array" ref="D2882">_xlfn.XLOOKUP(C2882,_xlfn.ANCHORARRAY($O$2),$P$2:$P$51)</f>
        <v>California</v>
      </c>
      <c r="E2882" t="s">
        <v>2449</v>
      </c>
      <c r="F2882" s="28">
        <v>2403460</v>
      </c>
      <c r="G2882" s="28">
        <v>637887</v>
      </c>
      <c r="H2882" s="28">
        <v>26011</v>
      </c>
      <c r="I2882" s="28">
        <v>3067358</v>
      </c>
      <c r="J2882" s="31">
        <f t="shared" si="178"/>
        <v>7.6620105456650514E-5</v>
      </c>
      <c r="K2882" s="31">
        <f t="shared" si="179"/>
        <v>2.0335253846299264E-5</v>
      </c>
      <c r="L2882" s="31">
        <f t="shared" si="180"/>
        <v>8.2920687801458591E-7</v>
      </c>
      <c r="M2882" s="31">
        <f t="shared" si="181"/>
        <v>9.7784566180964374E-5</v>
      </c>
    </row>
    <row r="2883" spans="1:13" x14ac:dyDescent="0.2">
      <c r="A2883" t="s">
        <v>261</v>
      </c>
      <c r="B2883" s="28">
        <v>28736277000</v>
      </c>
      <c r="C2883" s="28" t="str">
        <f>_xlfn.XLOOKUP(E2883,Crosswalk!$C$3:$C$3275,Crosswalk!$B$3:$B$3275)</f>
        <v>CA</v>
      </c>
      <c r="D2883" s="28" t="str" cm="1">
        <f t="array" ref="D2883">_xlfn.XLOOKUP(C2883,_xlfn.ANCHORARRAY($O$2),$P$2:$P$51)</f>
        <v>California</v>
      </c>
      <c r="E2883" t="s">
        <v>2445</v>
      </c>
      <c r="F2883" s="28">
        <v>1112259</v>
      </c>
      <c r="G2883" s="28">
        <v>657538</v>
      </c>
      <c r="H2883" s="28">
        <v>30047</v>
      </c>
      <c r="I2883" s="28">
        <v>1799844</v>
      </c>
      <c r="J2883" s="31">
        <f t="shared" ref="J2883:J2946" si="182">F2883/$B2883</f>
        <v>3.870574465857216E-5</v>
      </c>
      <c r="K2883" s="31">
        <f t="shared" ref="K2883:K2946" si="183">G2883/$B2883</f>
        <v>2.2881808941360078E-5</v>
      </c>
      <c r="L2883" s="31">
        <f t="shared" ref="L2883:L2946" si="184">H2883/$B2883</f>
        <v>1.0456121368818932E-6</v>
      </c>
      <c r="M2883" s="31">
        <f t="shared" ref="M2883:M2946" si="185">I2883/$B2883</f>
        <v>6.2633165736814133E-5</v>
      </c>
    </row>
    <row r="2884" spans="1:13" x14ac:dyDescent="0.2">
      <c r="A2884" t="s">
        <v>260</v>
      </c>
      <c r="B2884" s="28">
        <v>1594553000</v>
      </c>
      <c r="C2884" s="28" t="str">
        <f>_xlfn.XLOOKUP(E2884,Crosswalk!$C$3:$C$3275,Crosswalk!$B$3:$B$3275)</f>
        <v>CA</v>
      </c>
      <c r="D2884" s="28" t="str" cm="1">
        <f t="array" ref="D2884">_xlfn.XLOOKUP(C2884,_xlfn.ANCHORARRAY($O$2),$P$2:$P$51)</f>
        <v>California</v>
      </c>
      <c r="E2884" t="s">
        <v>2443</v>
      </c>
      <c r="F2884" s="28">
        <v>47530</v>
      </c>
      <c r="G2884" s="28">
        <v>41231</v>
      </c>
      <c r="H2884" s="28">
        <v>114609</v>
      </c>
      <c r="I2884" s="28">
        <v>203370</v>
      </c>
      <c r="J2884" s="31">
        <f t="shared" si="182"/>
        <v>2.9807726679514571E-5</v>
      </c>
      <c r="K2884" s="31">
        <f t="shared" si="183"/>
        <v>2.5857403297350417E-5</v>
      </c>
      <c r="L2884" s="31">
        <f t="shared" si="184"/>
        <v>7.1875315527298244E-5</v>
      </c>
      <c r="M2884" s="31">
        <f t="shared" si="185"/>
        <v>1.2754044550416323E-4</v>
      </c>
    </row>
    <row r="2885" spans="1:13" x14ac:dyDescent="0.2">
      <c r="A2885" t="s">
        <v>259</v>
      </c>
      <c r="B2885" s="28">
        <v>96666000</v>
      </c>
      <c r="C2885" s="28" t="str">
        <f>_xlfn.XLOOKUP(E2885,Crosswalk!$C$3:$C$3275,Crosswalk!$B$3:$B$3275)</f>
        <v>CA</v>
      </c>
      <c r="D2885" s="28" t="str" cm="1">
        <f t="array" ref="D2885">_xlfn.XLOOKUP(C2885,_xlfn.ANCHORARRAY($O$2),$P$2:$P$51)</f>
        <v>California</v>
      </c>
      <c r="E2885" t="s">
        <v>2441</v>
      </c>
      <c r="F2885" s="28">
        <v>23943</v>
      </c>
      <c r="G2885" s="28">
        <v>2506</v>
      </c>
      <c r="H2885" s="28">
        <v>21704</v>
      </c>
      <c r="I2885" s="28">
        <v>48153</v>
      </c>
      <c r="J2885" s="31">
        <f t="shared" si="182"/>
        <v>2.4768791508906959E-4</v>
      </c>
      <c r="K2885" s="31">
        <f t="shared" si="183"/>
        <v>2.592431671942565E-5</v>
      </c>
      <c r="L2885" s="31">
        <f t="shared" si="184"/>
        <v>2.2452568638404403E-4</v>
      </c>
      <c r="M2885" s="31">
        <f t="shared" si="185"/>
        <v>4.9813791819253931E-4</v>
      </c>
    </row>
    <row r="2886" spans="1:13" x14ac:dyDescent="0.2">
      <c r="A2886" t="s">
        <v>258</v>
      </c>
      <c r="B2886" s="28">
        <v>8126075000</v>
      </c>
      <c r="C2886" s="28" t="str">
        <f>_xlfn.XLOOKUP(E2886,Crosswalk!$C$3:$C$3275,Crosswalk!$B$3:$B$3275)</f>
        <v>CA</v>
      </c>
      <c r="D2886" s="28" t="str" cm="1">
        <f t="array" ref="D2886">_xlfn.XLOOKUP(C2886,_xlfn.ANCHORARRAY($O$2),$P$2:$P$51)</f>
        <v>California</v>
      </c>
      <c r="E2886" t="s">
        <v>2437</v>
      </c>
      <c r="F2886" s="28">
        <v>97835</v>
      </c>
      <c r="G2886" s="28">
        <v>233864</v>
      </c>
      <c r="H2886" s="28">
        <v>562368</v>
      </c>
      <c r="I2886" s="28">
        <v>894067</v>
      </c>
      <c r="J2886" s="31">
        <f t="shared" si="182"/>
        <v>1.2039637832532926E-5</v>
      </c>
      <c r="K2886" s="31">
        <f t="shared" si="183"/>
        <v>2.8779453795344001E-5</v>
      </c>
      <c r="L2886" s="31">
        <f t="shared" si="184"/>
        <v>6.9205366674563053E-5</v>
      </c>
      <c r="M2886" s="31">
        <f t="shared" si="185"/>
        <v>1.1002445830243999E-4</v>
      </c>
    </row>
    <row r="2887" spans="1:13" x14ac:dyDescent="0.2">
      <c r="A2887" t="s">
        <v>159</v>
      </c>
      <c r="B2887" s="28">
        <v>16408162000</v>
      </c>
      <c r="C2887" s="28" t="str">
        <f>_xlfn.XLOOKUP(E2887,Crosswalk!$C$3:$C$3275,Crosswalk!$B$3:$B$3275)</f>
        <v>CA</v>
      </c>
      <c r="D2887" s="28" t="str" cm="1">
        <f t="array" ref="D2887">_xlfn.XLOOKUP(C2887,_xlfn.ANCHORARRAY($O$2),$P$2:$P$51)</f>
        <v>California</v>
      </c>
      <c r="E2887" t="s">
        <v>2433</v>
      </c>
      <c r="F2887" s="28">
        <v>1183116</v>
      </c>
      <c r="G2887" s="28">
        <v>253418</v>
      </c>
      <c r="H2887" s="28">
        <v>4599181</v>
      </c>
      <c r="I2887" s="28">
        <v>6035715</v>
      </c>
      <c r="J2887" s="31">
        <f t="shared" si="182"/>
        <v>7.210533391857053E-5</v>
      </c>
      <c r="K2887" s="31">
        <f t="shared" si="183"/>
        <v>1.5444630544237679E-5</v>
      </c>
      <c r="L2887" s="31">
        <f t="shared" si="184"/>
        <v>2.8029836614241132E-4</v>
      </c>
      <c r="M2887" s="31">
        <f t="shared" si="185"/>
        <v>3.6784833060521952E-4</v>
      </c>
    </row>
    <row r="2888" spans="1:13" x14ac:dyDescent="0.2">
      <c r="A2888" t="s">
        <v>257</v>
      </c>
      <c r="B2888" s="28">
        <v>382786734000</v>
      </c>
      <c r="C2888" s="28" t="str">
        <f>_xlfn.XLOOKUP(E2888,Crosswalk!$C$3:$C$3275,Crosswalk!$B$3:$B$3275)</f>
        <v>CA</v>
      </c>
      <c r="D2888" s="28" t="str" cm="1">
        <f t="array" ref="D2888">_xlfn.XLOOKUP(C2888,_xlfn.ANCHORARRAY($O$2),$P$2:$P$51)</f>
        <v>California</v>
      </c>
      <c r="E2888" t="s">
        <v>2432</v>
      </c>
      <c r="F2888" s="28">
        <v>16847062</v>
      </c>
      <c r="G2888" s="28">
        <v>13335476</v>
      </c>
      <c r="H2888" s="28">
        <v>34720</v>
      </c>
      <c r="I2888" s="28">
        <v>30217258</v>
      </c>
      <c r="J2888" s="31">
        <f t="shared" si="182"/>
        <v>4.4011614049299841E-5</v>
      </c>
      <c r="K2888" s="31">
        <f t="shared" si="183"/>
        <v>3.4837873979195945E-5</v>
      </c>
      <c r="L2888" s="31">
        <f t="shared" si="184"/>
        <v>9.0703247829899983E-8</v>
      </c>
      <c r="M2888" s="31">
        <f t="shared" si="185"/>
        <v>7.8940191276325684E-5</v>
      </c>
    </row>
    <row r="2889" spans="1:13" x14ac:dyDescent="0.2">
      <c r="A2889" t="s">
        <v>256</v>
      </c>
      <c r="B2889" s="28">
        <v>31147307000</v>
      </c>
      <c r="C2889" s="28" t="str">
        <f>_xlfn.XLOOKUP(E2889,Crosswalk!$C$3:$C$3275,Crosswalk!$B$3:$B$3275)</f>
        <v>CA</v>
      </c>
      <c r="D2889" s="28" t="str" cm="1">
        <f t="array" ref="D2889">_xlfn.XLOOKUP(C2889,_xlfn.ANCHORARRAY($O$2),$P$2:$P$51)</f>
        <v>California</v>
      </c>
      <c r="E2889" t="s">
        <v>2428</v>
      </c>
      <c r="F2889" s="28">
        <v>2222273</v>
      </c>
      <c r="G2889" s="28">
        <v>845400</v>
      </c>
      <c r="H2889" s="28">
        <v>3653131</v>
      </c>
      <c r="I2889" s="28">
        <v>6720804</v>
      </c>
      <c r="J2889" s="31">
        <f t="shared" si="182"/>
        <v>7.1347195441326595E-5</v>
      </c>
      <c r="K2889" s="31">
        <f t="shared" si="183"/>
        <v>2.7141993367195436E-5</v>
      </c>
      <c r="L2889" s="31">
        <f t="shared" si="184"/>
        <v>1.1728561316713512E-4</v>
      </c>
      <c r="M2889" s="31">
        <f t="shared" si="185"/>
        <v>2.1577480197565715E-4</v>
      </c>
    </row>
    <row r="2890" spans="1:13" x14ac:dyDescent="0.2">
      <c r="A2890" t="s">
        <v>255</v>
      </c>
      <c r="B2890" s="28">
        <v>165414201000</v>
      </c>
      <c r="C2890" s="28" t="str">
        <f>_xlfn.XLOOKUP(E2890,Crosswalk!$C$3:$C$3275,Crosswalk!$B$3:$B$3275)</f>
        <v>CA</v>
      </c>
      <c r="D2890" s="28" t="str" cm="1">
        <f t="array" ref="D2890">_xlfn.XLOOKUP(C2890,_xlfn.ANCHORARRAY($O$2),$P$2:$P$51)</f>
        <v>California</v>
      </c>
      <c r="E2890" t="s">
        <v>2426</v>
      </c>
      <c r="F2890" s="28">
        <v>12492188</v>
      </c>
      <c r="G2890" s="28">
        <v>5476438</v>
      </c>
      <c r="H2890" s="28">
        <v>20842</v>
      </c>
      <c r="I2890" s="28">
        <v>17989468</v>
      </c>
      <c r="J2890" s="31">
        <f t="shared" si="182"/>
        <v>7.5520650128461464E-5</v>
      </c>
      <c r="K2890" s="31">
        <f t="shared" si="183"/>
        <v>3.3107423467226976E-5</v>
      </c>
      <c r="L2890" s="31">
        <f t="shared" si="184"/>
        <v>1.2599885544288909E-7</v>
      </c>
      <c r="M2890" s="31">
        <f t="shared" si="185"/>
        <v>1.0875407245113133E-4</v>
      </c>
    </row>
    <row r="2891" spans="1:13" x14ac:dyDescent="0.2">
      <c r="A2891" t="s">
        <v>254</v>
      </c>
      <c r="B2891" s="28">
        <v>17761567000</v>
      </c>
      <c r="C2891" s="28" t="str">
        <f>_xlfn.XLOOKUP(E2891,Crosswalk!$C$3:$C$3275,Crosswalk!$B$3:$B$3275)</f>
        <v>CA</v>
      </c>
      <c r="D2891" s="28" t="str" cm="1">
        <f t="array" ref="D2891">_xlfn.XLOOKUP(C2891,_xlfn.ANCHORARRAY($O$2),$P$2:$P$51)</f>
        <v>California</v>
      </c>
      <c r="E2891" t="s">
        <v>2422</v>
      </c>
      <c r="F2891" s="28">
        <v>539703</v>
      </c>
      <c r="G2891" s="28">
        <v>385057</v>
      </c>
      <c r="H2891" s="28">
        <v>1350740</v>
      </c>
      <c r="I2891" s="28">
        <v>2275500</v>
      </c>
      <c r="J2891" s="31">
        <f t="shared" si="182"/>
        <v>3.0386001415303052E-5</v>
      </c>
      <c r="K2891" s="31">
        <f t="shared" si="183"/>
        <v>2.1679224586434292E-5</v>
      </c>
      <c r="L2891" s="31">
        <f t="shared" si="184"/>
        <v>7.60484702729213E-5</v>
      </c>
      <c r="M2891" s="31">
        <f t="shared" si="185"/>
        <v>1.2811369627465865E-4</v>
      </c>
    </row>
    <row r="2892" spans="1:13" x14ac:dyDescent="0.2">
      <c r="A2892" t="s">
        <v>253</v>
      </c>
      <c r="B2892" s="28">
        <v>32624193000</v>
      </c>
      <c r="C2892" s="28" t="str">
        <f>_xlfn.XLOOKUP(E2892,Crosswalk!$C$3:$C$3275,Crosswalk!$B$3:$B$3275)</f>
        <v>CA</v>
      </c>
      <c r="D2892" s="28" t="str" cm="1">
        <f t="array" ref="D2892">_xlfn.XLOOKUP(C2892,_xlfn.ANCHORARRAY($O$2),$P$2:$P$51)</f>
        <v>California</v>
      </c>
      <c r="E2892" t="s">
        <v>2418</v>
      </c>
      <c r="F2892" s="28">
        <v>282008</v>
      </c>
      <c r="G2892" s="28">
        <v>978506</v>
      </c>
      <c r="H2892" s="28">
        <v>25425</v>
      </c>
      <c r="I2892" s="28">
        <v>1285939</v>
      </c>
      <c r="J2892" s="31">
        <f t="shared" si="182"/>
        <v>8.6441371898455846E-6</v>
      </c>
      <c r="K2892" s="31">
        <f t="shared" si="183"/>
        <v>2.9993262975117884E-5</v>
      </c>
      <c r="L2892" s="31">
        <f t="shared" si="184"/>
        <v>7.7932962203846693E-7</v>
      </c>
      <c r="M2892" s="31">
        <f t="shared" si="185"/>
        <v>3.9416729787001938E-5</v>
      </c>
    </row>
    <row r="2893" spans="1:13" x14ac:dyDescent="0.2">
      <c r="A2893" t="s">
        <v>252</v>
      </c>
      <c r="B2893" s="28">
        <v>233953076000</v>
      </c>
      <c r="C2893" s="28" t="str">
        <f>_xlfn.XLOOKUP(E2893,Crosswalk!$C$3:$C$3275,Crosswalk!$B$3:$B$3275)</f>
        <v>CA</v>
      </c>
      <c r="D2893" s="28" t="str" cm="1">
        <f t="array" ref="D2893">_xlfn.XLOOKUP(C2893,_xlfn.ANCHORARRAY($O$2),$P$2:$P$51)</f>
        <v>California</v>
      </c>
      <c r="E2893" t="s">
        <v>2414</v>
      </c>
      <c r="F2893" s="28">
        <v>13122302</v>
      </c>
      <c r="G2893" s="28">
        <v>2135393</v>
      </c>
      <c r="H2893" s="28">
        <v>78539618</v>
      </c>
      <c r="I2893" s="28">
        <v>93797313</v>
      </c>
      <c r="J2893" s="31">
        <f t="shared" si="182"/>
        <v>5.6089461290092209E-5</v>
      </c>
      <c r="K2893" s="31">
        <f t="shared" si="183"/>
        <v>9.1274414361621814E-6</v>
      </c>
      <c r="L2893" s="31">
        <f t="shared" si="184"/>
        <v>3.3570671240073802E-4</v>
      </c>
      <c r="M2893" s="31">
        <f t="shared" si="185"/>
        <v>4.0092361512699239E-4</v>
      </c>
    </row>
    <row r="2894" spans="1:13" x14ac:dyDescent="0.2">
      <c r="A2894" t="s">
        <v>251</v>
      </c>
      <c r="B2894" s="28">
        <v>257341197000</v>
      </c>
      <c r="C2894" s="28" t="str">
        <f>_xlfn.XLOOKUP(E2894,Crosswalk!$C$3:$C$3275,Crosswalk!$B$3:$B$3275)</f>
        <v>CA</v>
      </c>
      <c r="D2894" s="28" t="str" cm="1">
        <f t="array" ref="D2894">_xlfn.XLOOKUP(C2894,_xlfn.ANCHORARRAY($O$2),$P$2:$P$51)</f>
        <v>California</v>
      </c>
      <c r="E2894" t="s">
        <v>2410</v>
      </c>
      <c r="F2894" s="28">
        <v>7435901</v>
      </c>
      <c r="G2894" s="28">
        <v>5617444</v>
      </c>
      <c r="H2894" s="28">
        <v>23804100</v>
      </c>
      <c r="I2894" s="28">
        <v>36857445</v>
      </c>
      <c r="J2894" s="31">
        <f t="shared" si="182"/>
        <v>2.8895105356955341E-5</v>
      </c>
      <c r="K2894" s="31">
        <f t="shared" si="183"/>
        <v>2.1828778545706384E-5</v>
      </c>
      <c r="L2894" s="31">
        <f t="shared" si="184"/>
        <v>9.2500152628107973E-5</v>
      </c>
      <c r="M2894" s="31">
        <f t="shared" si="185"/>
        <v>1.4322403653076968E-4</v>
      </c>
    </row>
    <row r="2895" spans="1:13" x14ac:dyDescent="0.2">
      <c r="A2895" t="s">
        <v>250</v>
      </c>
      <c r="B2895" s="28">
        <v>100649568000</v>
      </c>
      <c r="C2895" s="28" t="str">
        <f>_xlfn.XLOOKUP(E2895,Crosswalk!$C$3:$C$3275,Crosswalk!$B$3:$B$3275)</f>
        <v>CA</v>
      </c>
      <c r="D2895" s="28" t="str" cm="1">
        <f t="array" ref="D2895">_xlfn.XLOOKUP(C2895,_xlfn.ANCHORARRAY($O$2),$P$2:$P$51)</f>
        <v>California</v>
      </c>
      <c r="E2895" t="s">
        <v>2408</v>
      </c>
      <c r="F2895" s="28">
        <v>998151</v>
      </c>
      <c r="G2895" s="28">
        <v>1224924</v>
      </c>
      <c r="H2895" s="28">
        <v>100483</v>
      </c>
      <c r="I2895" s="28">
        <v>2323558</v>
      </c>
      <c r="J2895" s="31">
        <f t="shared" si="182"/>
        <v>9.9170917454906518E-6</v>
      </c>
      <c r="K2895" s="31">
        <f t="shared" si="183"/>
        <v>1.217018636384013E-5</v>
      </c>
      <c r="L2895" s="31">
        <f t="shared" si="184"/>
        <v>9.9834506989637552E-7</v>
      </c>
      <c r="M2895" s="31">
        <f t="shared" si="185"/>
        <v>2.3085623179227158E-5</v>
      </c>
    </row>
    <row r="2896" spans="1:13" x14ac:dyDescent="0.2">
      <c r="A2896" t="s">
        <v>249</v>
      </c>
      <c r="B2896" s="28">
        <v>2261595000</v>
      </c>
      <c r="C2896" s="28" t="str">
        <f>_xlfn.XLOOKUP(E2896,Crosswalk!$C$3:$C$3275,Crosswalk!$B$3:$B$3275)</f>
        <v>CA</v>
      </c>
      <c r="D2896" s="28" t="str" cm="1">
        <f t="array" ref="D2896">_xlfn.XLOOKUP(C2896,_xlfn.ANCHORARRAY($O$2),$P$2:$P$51)</f>
        <v>California</v>
      </c>
      <c r="E2896" t="s">
        <v>2404</v>
      </c>
      <c r="F2896" s="28">
        <v>30318</v>
      </c>
      <c r="G2896" s="28">
        <v>56699</v>
      </c>
      <c r="H2896" s="28">
        <v>3816</v>
      </c>
      <c r="I2896" s="28">
        <v>90833</v>
      </c>
      <c r="J2896" s="31">
        <f t="shared" si="182"/>
        <v>1.3405583227766244E-5</v>
      </c>
      <c r="K2896" s="31">
        <f t="shared" si="183"/>
        <v>2.5070359635566934E-5</v>
      </c>
      <c r="L2896" s="31">
        <f t="shared" si="184"/>
        <v>1.6873047561566062E-6</v>
      </c>
      <c r="M2896" s="31">
        <f t="shared" si="185"/>
        <v>4.0163247619489788E-5</v>
      </c>
    </row>
    <row r="2897" spans="1:13" x14ac:dyDescent="0.2">
      <c r="A2897" t="s">
        <v>248</v>
      </c>
      <c r="B2897" s="28">
        <v>98990166000</v>
      </c>
      <c r="C2897" s="28" t="str">
        <f>_xlfn.XLOOKUP(E2897,Crosswalk!$C$3:$C$3275,Crosswalk!$B$3:$B$3275)</f>
        <v>CA</v>
      </c>
      <c r="D2897" s="28" t="str" cm="1">
        <f t="array" ref="D2897">_xlfn.XLOOKUP(C2897,_xlfn.ANCHORARRAY($O$2),$P$2:$P$51)</f>
        <v>California</v>
      </c>
      <c r="E2897" t="s">
        <v>2402</v>
      </c>
      <c r="F2897" s="28">
        <v>2593461</v>
      </c>
      <c r="G2897" s="28">
        <v>1541433</v>
      </c>
      <c r="H2897" s="28">
        <v>102339</v>
      </c>
      <c r="I2897" s="28">
        <v>4237233</v>
      </c>
      <c r="J2897" s="31">
        <f t="shared" si="182"/>
        <v>2.6199178209277878E-5</v>
      </c>
      <c r="K2897" s="31">
        <f t="shared" si="183"/>
        <v>1.5571577079686887E-5</v>
      </c>
      <c r="L2897" s="31">
        <f t="shared" si="184"/>
        <v>1.0338299665039455E-6</v>
      </c>
      <c r="M2897" s="31">
        <f t="shared" si="185"/>
        <v>4.2804585255468707E-5</v>
      </c>
    </row>
    <row r="2898" spans="1:13" x14ac:dyDescent="0.2">
      <c r="A2898" t="s">
        <v>247</v>
      </c>
      <c r="B2898" s="28">
        <v>95159114000</v>
      </c>
      <c r="C2898" s="28" t="str">
        <f>_xlfn.XLOOKUP(E2898,Crosswalk!$C$3:$C$3275,Crosswalk!$B$3:$B$3275)</f>
        <v>CA</v>
      </c>
      <c r="D2898" s="28" t="str" cm="1">
        <f t="array" ref="D2898">_xlfn.XLOOKUP(C2898,_xlfn.ANCHORARRAY($O$2),$P$2:$P$51)</f>
        <v>California</v>
      </c>
      <c r="E2898" t="s">
        <v>2398</v>
      </c>
      <c r="F2898" s="28">
        <v>3404320</v>
      </c>
      <c r="G2898" s="28">
        <v>2749139</v>
      </c>
      <c r="H2898" s="28">
        <v>8051823</v>
      </c>
      <c r="I2898" s="28">
        <v>14205282</v>
      </c>
      <c r="J2898" s="31">
        <f t="shared" si="182"/>
        <v>3.5775028338326059E-5</v>
      </c>
      <c r="K2898" s="31">
        <f t="shared" si="183"/>
        <v>2.8889917995663559E-5</v>
      </c>
      <c r="L2898" s="31">
        <f t="shared" si="184"/>
        <v>8.461431240311885E-5</v>
      </c>
      <c r="M2898" s="31">
        <f t="shared" si="185"/>
        <v>1.4927925873710847E-4</v>
      </c>
    </row>
    <row r="2899" spans="1:13" x14ac:dyDescent="0.2">
      <c r="A2899" t="s">
        <v>246</v>
      </c>
      <c r="B2899" s="28">
        <v>893623000</v>
      </c>
      <c r="C2899" s="28" t="str">
        <f>_xlfn.XLOOKUP(E2899,Crosswalk!$C$3:$C$3275,Crosswalk!$B$3:$B$3275)</f>
        <v>CA</v>
      </c>
      <c r="D2899" s="28" t="str" cm="1">
        <f t="array" ref="D2899">_xlfn.XLOOKUP(C2899,_xlfn.ANCHORARRAY($O$2),$P$2:$P$51)</f>
        <v>California</v>
      </c>
      <c r="E2899" t="s">
        <v>2396</v>
      </c>
      <c r="F2899" s="28">
        <v>10638</v>
      </c>
      <c r="G2899" s="28">
        <v>18730</v>
      </c>
      <c r="H2899" s="28">
        <v>2155</v>
      </c>
      <c r="I2899" s="28">
        <v>31523</v>
      </c>
      <c r="J2899" s="31">
        <f t="shared" si="182"/>
        <v>1.1904348925665521E-5</v>
      </c>
      <c r="K2899" s="31">
        <f t="shared" si="183"/>
        <v>2.0959621674912128E-5</v>
      </c>
      <c r="L2899" s="31">
        <f t="shared" si="184"/>
        <v>2.4115314847536378E-6</v>
      </c>
      <c r="M2899" s="31">
        <f t="shared" si="185"/>
        <v>3.5275502085331288E-5</v>
      </c>
    </row>
    <row r="2900" spans="1:13" x14ac:dyDescent="0.2">
      <c r="A2900" t="s">
        <v>245</v>
      </c>
      <c r="B2900" s="28">
        <v>26571231000</v>
      </c>
      <c r="C2900" s="28" t="str">
        <f>_xlfn.XLOOKUP(E2900,Crosswalk!$C$3:$C$3275,Crosswalk!$B$3:$B$3275)</f>
        <v>CA</v>
      </c>
      <c r="D2900" s="28" t="str" cm="1">
        <f t="array" ref="D2900">_xlfn.XLOOKUP(C2900,_xlfn.ANCHORARRAY($O$2),$P$2:$P$51)</f>
        <v>California</v>
      </c>
      <c r="E2900" t="s">
        <v>2394</v>
      </c>
      <c r="F2900" s="28">
        <v>651190</v>
      </c>
      <c r="G2900" s="28">
        <v>1000414</v>
      </c>
      <c r="H2900" s="28">
        <v>5844</v>
      </c>
      <c r="I2900" s="28">
        <v>1657448</v>
      </c>
      <c r="J2900" s="31">
        <f t="shared" si="182"/>
        <v>2.4507332761511879E-5</v>
      </c>
      <c r="K2900" s="31">
        <f t="shared" si="183"/>
        <v>3.7650269195281165E-5</v>
      </c>
      <c r="L2900" s="31">
        <f t="shared" si="184"/>
        <v>2.1993711920987025E-7</v>
      </c>
      <c r="M2900" s="31">
        <f t="shared" si="185"/>
        <v>6.2377539076002915E-5</v>
      </c>
    </row>
    <row r="2901" spans="1:13" x14ac:dyDescent="0.2">
      <c r="A2901" t="s">
        <v>244</v>
      </c>
      <c r="B2901" s="28">
        <v>270440831000</v>
      </c>
      <c r="C2901" s="28" t="str">
        <f>_xlfn.XLOOKUP(E2901,Crosswalk!$C$3:$C$3275,Crosswalk!$B$3:$B$3275)</f>
        <v>CA</v>
      </c>
      <c r="D2901" s="28" t="str" cm="1">
        <f t="array" ref="D2901">_xlfn.XLOOKUP(C2901,_xlfn.ANCHORARRAY($O$2),$P$2:$P$51)</f>
        <v>California</v>
      </c>
      <c r="E2901" t="s">
        <v>2390</v>
      </c>
      <c r="F2901" s="28">
        <v>8540096</v>
      </c>
      <c r="G2901" s="28">
        <v>13258759</v>
      </c>
      <c r="H2901" s="28">
        <v>29916192</v>
      </c>
      <c r="I2901" s="28">
        <v>51715047</v>
      </c>
      <c r="J2901" s="31">
        <f t="shared" si="182"/>
        <v>3.1578426853746802E-5</v>
      </c>
      <c r="K2901" s="31">
        <f t="shared" si="183"/>
        <v>4.9026468935824268E-5</v>
      </c>
      <c r="L2901" s="31">
        <f t="shared" si="184"/>
        <v>1.106201008530402E-4</v>
      </c>
      <c r="M2901" s="31">
        <f t="shared" si="185"/>
        <v>1.9122499664261125E-4</v>
      </c>
    </row>
    <row r="2902" spans="1:13" x14ac:dyDescent="0.2">
      <c r="A2902" t="s">
        <v>29</v>
      </c>
      <c r="B2902" s="28">
        <v>4543195000</v>
      </c>
      <c r="C2902" s="28" t="str">
        <f>_xlfn.XLOOKUP(E2902,Crosswalk!$C$3:$C$3275,Crosswalk!$B$3:$B$3275)</f>
        <v>CA</v>
      </c>
      <c r="D2902" s="28" t="str" cm="1">
        <f t="array" ref="D2902">_xlfn.XLOOKUP(C2902,_xlfn.ANCHORARRAY($O$2),$P$2:$P$51)</f>
        <v>California</v>
      </c>
      <c r="E2902" t="s">
        <v>2388</v>
      </c>
      <c r="F2902" s="28">
        <v>278652</v>
      </c>
      <c r="G2902" s="28">
        <v>230053</v>
      </c>
      <c r="H2902" s="28">
        <v>653634</v>
      </c>
      <c r="I2902" s="28">
        <v>1162339</v>
      </c>
      <c r="J2902" s="31">
        <f t="shared" si="182"/>
        <v>6.1333929096153695E-5</v>
      </c>
      <c r="K2902" s="31">
        <f t="shared" si="183"/>
        <v>5.0636831568972936E-5</v>
      </c>
      <c r="L2902" s="31">
        <f t="shared" si="184"/>
        <v>1.4387099827324162E-4</v>
      </c>
      <c r="M2902" s="31">
        <f t="shared" si="185"/>
        <v>2.5584175893836824E-4</v>
      </c>
    </row>
    <row r="2903" spans="1:13" x14ac:dyDescent="0.2">
      <c r="A2903" t="s">
        <v>243</v>
      </c>
      <c r="B2903" s="28">
        <v>11316575000</v>
      </c>
      <c r="C2903" s="28" t="str">
        <f>_xlfn.XLOOKUP(E2903,Crosswalk!$C$3:$C$3275,Crosswalk!$B$3:$B$3275)</f>
        <v>CA</v>
      </c>
      <c r="D2903" s="28" t="str" cm="1">
        <f t="array" ref="D2903">_xlfn.XLOOKUP(C2903,_xlfn.ANCHORARRAY($O$2),$P$2:$P$51)</f>
        <v>California</v>
      </c>
      <c r="E2903" t="s">
        <v>2385</v>
      </c>
      <c r="F2903" s="28">
        <v>778187</v>
      </c>
      <c r="G2903" s="28">
        <v>567954</v>
      </c>
      <c r="H2903" s="28">
        <v>13670</v>
      </c>
      <c r="I2903" s="28">
        <v>1359811</v>
      </c>
      <c r="J2903" s="31">
        <f t="shared" si="182"/>
        <v>6.8765240366453625E-5</v>
      </c>
      <c r="K2903" s="31">
        <f t="shared" si="183"/>
        <v>5.0187799753900805E-5</v>
      </c>
      <c r="L2903" s="31">
        <f t="shared" si="184"/>
        <v>1.2079626565458189E-6</v>
      </c>
      <c r="M2903" s="31">
        <f t="shared" si="185"/>
        <v>1.2016100277690025E-4</v>
      </c>
    </row>
    <row r="2904" spans="1:13" x14ac:dyDescent="0.2">
      <c r="A2904" t="s">
        <v>242</v>
      </c>
      <c r="B2904" s="28">
        <v>26728936000</v>
      </c>
      <c r="C2904" s="28" t="str">
        <f>_xlfn.XLOOKUP(E2904,Crosswalk!$C$3:$C$3275,Crosswalk!$B$3:$B$3275)</f>
        <v>CA</v>
      </c>
      <c r="D2904" s="28" t="str" cm="1">
        <f t="array" ref="D2904">_xlfn.XLOOKUP(C2904,_xlfn.ANCHORARRAY($O$2),$P$2:$P$51)</f>
        <v>California</v>
      </c>
      <c r="E2904" t="s">
        <v>2381</v>
      </c>
      <c r="F2904" s="28">
        <v>891996</v>
      </c>
      <c r="G2904" s="28">
        <v>651603</v>
      </c>
      <c r="H2904" s="28">
        <v>30954</v>
      </c>
      <c r="I2904" s="28">
        <v>1574553</v>
      </c>
      <c r="J2904" s="31">
        <f t="shared" si="182"/>
        <v>3.3371923222084112E-5</v>
      </c>
      <c r="K2904" s="31">
        <f t="shared" si="183"/>
        <v>2.4378186995546698E-5</v>
      </c>
      <c r="L2904" s="31">
        <f t="shared" si="184"/>
        <v>1.1580707889008376E-6</v>
      </c>
      <c r="M2904" s="31">
        <f t="shared" si="185"/>
        <v>5.8908181006531648E-5</v>
      </c>
    </row>
    <row r="2905" spans="1:13" x14ac:dyDescent="0.2">
      <c r="A2905" t="s">
        <v>241</v>
      </c>
      <c r="B2905" s="28">
        <v>1078682000</v>
      </c>
      <c r="C2905" s="28" t="str">
        <f>_xlfn.XLOOKUP(E2905,Crosswalk!$C$3:$C$3275,Crosswalk!$B$3:$B$3275)</f>
        <v>CA</v>
      </c>
      <c r="D2905" s="28" t="str" cm="1">
        <f t="array" ref="D2905">_xlfn.XLOOKUP(C2905,_xlfn.ANCHORARRAY($O$2),$P$2:$P$51)</f>
        <v>California</v>
      </c>
      <c r="E2905" t="s">
        <v>2379</v>
      </c>
      <c r="F2905" s="28">
        <v>55789</v>
      </c>
      <c r="G2905" s="28">
        <v>26350</v>
      </c>
      <c r="H2905" s="28">
        <v>88875</v>
      </c>
      <c r="I2905" s="28">
        <v>171014</v>
      </c>
      <c r="J2905" s="31">
        <f t="shared" si="182"/>
        <v>5.1719598547115833E-5</v>
      </c>
      <c r="K2905" s="31">
        <f t="shared" si="183"/>
        <v>2.4427959305893675E-5</v>
      </c>
      <c r="L2905" s="31">
        <f t="shared" si="184"/>
        <v>8.2392215685438334E-5</v>
      </c>
      <c r="M2905" s="31">
        <f t="shared" si="185"/>
        <v>1.5853977353844784E-4</v>
      </c>
    </row>
    <row r="2906" spans="1:13" x14ac:dyDescent="0.2">
      <c r="A2906" t="s">
        <v>240</v>
      </c>
      <c r="B2906" s="28">
        <v>431710000</v>
      </c>
      <c r="C2906" s="28" t="str">
        <f>_xlfn.XLOOKUP(E2906,Crosswalk!$C$3:$C$3275,Crosswalk!$B$3:$B$3275)</f>
        <v>CA</v>
      </c>
      <c r="D2906" s="28" t="str" cm="1">
        <f t="array" ref="D2906">_xlfn.XLOOKUP(C2906,_xlfn.ANCHORARRAY($O$2),$P$2:$P$51)</f>
        <v>California</v>
      </c>
      <c r="E2906" t="s">
        <v>2377</v>
      </c>
      <c r="F2906" s="28">
        <v>375</v>
      </c>
      <c r="G2906" s="28">
        <v>7884</v>
      </c>
      <c r="H2906" s="28">
        <v>7886</v>
      </c>
      <c r="I2906" s="28">
        <v>16145</v>
      </c>
      <c r="J2906" s="31">
        <f t="shared" si="182"/>
        <v>8.686386694771953E-7</v>
      </c>
      <c r="K2906" s="31">
        <f t="shared" si="183"/>
        <v>1.8262259387088555E-5</v>
      </c>
      <c r="L2906" s="31">
        <f t="shared" si="184"/>
        <v>1.8266892126659101E-5</v>
      </c>
      <c r="M2906" s="31">
        <f t="shared" si="185"/>
        <v>3.739779018322485E-5</v>
      </c>
    </row>
    <row r="2907" spans="1:13" x14ac:dyDescent="0.2">
      <c r="A2907" t="s">
        <v>239</v>
      </c>
      <c r="B2907" s="28">
        <v>9251611000</v>
      </c>
      <c r="C2907" s="28" t="str">
        <f>_xlfn.XLOOKUP(E2907,Crosswalk!$C$3:$C$3275,Crosswalk!$B$3:$B$3275)</f>
        <v>CA</v>
      </c>
      <c r="D2907" s="28" t="str" cm="1">
        <f t="array" ref="D2907">_xlfn.XLOOKUP(C2907,_xlfn.ANCHORARRAY($O$2),$P$2:$P$51)</f>
        <v>California</v>
      </c>
      <c r="E2907" t="s">
        <v>2373</v>
      </c>
      <c r="F2907" s="28">
        <v>150870</v>
      </c>
      <c r="G2907" s="28">
        <v>201330</v>
      </c>
      <c r="H2907" s="28">
        <v>20218</v>
      </c>
      <c r="I2907" s="28">
        <v>372418</v>
      </c>
      <c r="J2907" s="31">
        <f t="shared" si="182"/>
        <v>1.6307430132979004E-5</v>
      </c>
      <c r="K2907" s="31">
        <f t="shared" si="183"/>
        <v>2.1761615355422963E-5</v>
      </c>
      <c r="L2907" s="31">
        <f t="shared" si="184"/>
        <v>2.18534912460111E-6</v>
      </c>
      <c r="M2907" s="31">
        <f t="shared" si="185"/>
        <v>4.0254394613003079E-5</v>
      </c>
    </row>
    <row r="2908" spans="1:13" x14ac:dyDescent="0.2">
      <c r="A2908" t="s">
        <v>238</v>
      </c>
      <c r="B2908" s="28">
        <v>3519898000</v>
      </c>
      <c r="C2908" s="28" t="str">
        <f>_xlfn.XLOOKUP(E2908,Crosswalk!$C$3:$C$3275,Crosswalk!$B$3:$B$3275)</f>
        <v>CA</v>
      </c>
      <c r="D2908" s="28" t="str" cm="1">
        <f t="array" ref="D2908">_xlfn.XLOOKUP(C2908,_xlfn.ANCHORARRAY($O$2),$P$2:$P$51)</f>
        <v>California</v>
      </c>
      <c r="E2908" t="s">
        <v>2371</v>
      </c>
      <c r="F2908" s="28">
        <v>85737</v>
      </c>
      <c r="G2908" s="28">
        <v>54526</v>
      </c>
      <c r="H2908" s="28">
        <v>236983</v>
      </c>
      <c r="I2908" s="28">
        <v>377246</v>
      </c>
      <c r="J2908" s="31">
        <f t="shared" si="182"/>
        <v>2.4357808095575496E-5</v>
      </c>
      <c r="K2908" s="31">
        <f t="shared" si="183"/>
        <v>1.5490789789931414E-5</v>
      </c>
      <c r="L2908" s="31">
        <f t="shared" si="184"/>
        <v>6.7326666852278108E-5</v>
      </c>
      <c r="M2908" s="31">
        <f t="shared" si="185"/>
        <v>1.0717526473778501E-4</v>
      </c>
    </row>
    <row r="2909" spans="1:13" x14ac:dyDescent="0.2">
      <c r="A2909" t="s">
        <v>237</v>
      </c>
      <c r="B2909" s="28">
        <v>704140000</v>
      </c>
      <c r="C2909" s="28" t="str">
        <f>_xlfn.XLOOKUP(E2909,Crosswalk!$C$3:$C$3275,Crosswalk!$B$3:$B$3275)</f>
        <v>CA</v>
      </c>
      <c r="D2909" s="28" t="str" cm="1">
        <f t="array" ref="D2909">_xlfn.XLOOKUP(C2909,_xlfn.ANCHORARRAY($O$2),$P$2:$P$51)</f>
        <v>California</v>
      </c>
      <c r="E2909" t="s">
        <v>2369</v>
      </c>
      <c r="F2909" s="28">
        <v>38956</v>
      </c>
      <c r="G2909" s="28">
        <v>43470</v>
      </c>
      <c r="H2909" s="28">
        <v>1826</v>
      </c>
      <c r="I2909" s="28">
        <v>84252</v>
      </c>
      <c r="J2909" s="31">
        <f t="shared" si="182"/>
        <v>5.5324225296105889E-5</v>
      </c>
      <c r="K2909" s="31">
        <f t="shared" si="183"/>
        <v>6.1734882267730853E-5</v>
      </c>
      <c r="L2909" s="31">
        <f t="shared" si="184"/>
        <v>2.5932342999971598E-6</v>
      </c>
      <c r="M2909" s="31">
        <f t="shared" si="185"/>
        <v>1.196523418638339E-4</v>
      </c>
    </row>
    <row r="2910" spans="1:13" x14ac:dyDescent="0.2">
      <c r="A2910" t="s">
        <v>236</v>
      </c>
      <c r="B2910" s="28">
        <v>30668950000</v>
      </c>
      <c r="C2910" s="28" t="str">
        <f>_xlfn.XLOOKUP(E2910,Crosswalk!$C$3:$C$3275,Crosswalk!$B$3:$B$3275)</f>
        <v>CA</v>
      </c>
      <c r="D2910" s="28" t="str" cm="1">
        <f t="array" ref="D2910">_xlfn.XLOOKUP(C2910,_xlfn.ANCHORARRAY($O$2),$P$2:$P$51)</f>
        <v>California</v>
      </c>
      <c r="E2910" t="s">
        <v>2365</v>
      </c>
      <c r="F2910" s="28">
        <v>4783039</v>
      </c>
      <c r="G2910" s="28">
        <v>792277</v>
      </c>
      <c r="H2910" s="28">
        <v>11486551</v>
      </c>
      <c r="I2910" s="28">
        <v>17061867</v>
      </c>
      <c r="J2910" s="31">
        <f t="shared" si="182"/>
        <v>1.5595705102391832E-4</v>
      </c>
      <c r="K2910" s="31">
        <f t="shared" si="183"/>
        <v>2.5833196115289242E-5</v>
      </c>
      <c r="L2910" s="31">
        <f t="shared" si="184"/>
        <v>3.7453355918608234E-4</v>
      </c>
      <c r="M2910" s="31">
        <f t="shared" si="185"/>
        <v>5.5632380632528991E-4</v>
      </c>
    </row>
    <row r="2911" spans="1:13" x14ac:dyDescent="0.2">
      <c r="A2911" t="s">
        <v>235</v>
      </c>
      <c r="B2911" s="28">
        <v>6140436000</v>
      </c>
      <c r="C2911" s="28" t="str">
        <f>_xlfn.XLOOKUP(E2911,Crosswalk!$C$3:$C$3275,Crosswalk!$B$3:$B$3275)</f>
        <v>CA</v>
      </c>
      <c r="D2911" s="28" t="str" cm="1">
        <f t="array" ref="D2911">_xlfn.XLOOKUP(C2911,_xlfn.ANCHORARRAY($O$2),$P$2:$P$51)</f>
        <v>California</v>
      </c>
      <c r="E2911" t="s">
        <v>2361</v>
      </c>
      <c r="F2911" s="28">
        <v>131467</v>
      </c>
      <c r="G2911" s="28">
        <v>239264</v>
      </c>
      <c r="H2911" s="28">
        <v>612291</v>
      </c>
      <c r="I2911" s="28">
        <v>983022</v>
      </c>
      <c r="J2911" s="31">
        <f t="shared" si="182"/>
        <v>2.1410043195629758E-5</v>
      </c>
      <c r="K2911" s="31">
        <f t="shared" si="183"/>
        <v>3.8965311258027935E-5</v>
      </c>
      <c r="L2911" s="31">
        <f t="shared" si="184"/>
        <v>9.9714580528157936E-5</v>
      </c>
      <c r="M2911" s="31">
        <f t="shared" si="185"/>
        <v>1.6008993498181564E-4</v>
      </c>
    </row>
    <row r="2912" spans="1:13" x14ac:dyDescent="0.2">
      <c r="A2912" t="s">
        <v>234</v>
      </c>
      <c r="B2912" s="28">
        <v>790016435000</v>
      </c>
      <c r="C2912" s="28" t="str">
        <f>_xlfn.XLOOKUP(E2912,Crosswalk!$C$3:$C$3275,Crosswalk!$B$3:$B$3275)</f>
        <v>CA</v>
      </c>
      <c r="D2912" s="28" t="str" cm="1">
        <f t="array" ref="D2912">_xlfn.XLOOKUP(C2912,_xlfn.ANCHORARRAY($O$2),$P$2:$P$51)</f>
        <v>California</v>
      </c>
      <c r="E2912" t="s">
        <v>2357</v>
      </c>
      <c r="F2912" s="28">
        <v>41329330</v>
      </c>
      <c r="G2912" s="28">
        <v>11760893</v>
      </c>
      <c r="H2912" s="28">
        <v>121668200</v>
      </c>
      <c r="I2912" s="28">
        <v>174758423</v>
      </c>
      <c r="J2912" s="31">
        <f t="shared" si="182"/>
        <v>5.2314519254273491E-5</v>
      </c>
      <c r="K2912" s="31">
        <f t="shared" si="183"/>
        <v>1.4886896625131603E-5</v>
      </c>
      <c r="L2912" s="31">
        <f t="shared" si="184"/>
        <v>1.5400717581274116E-4</v>
      </c>
      <c r="M2912" s="31">
        <f t="shared" si="185"/>
        <v>2.2120859169214626E-4</v>
      </c>
    </row>
    <row r="2913" spans="1:13" x14ac:dyDescent="0.2">
      <c r="A2913" t="s">
        <v>233</v>
      </c>
      <c r="B2913" s="28">
        <v>1079581000</v>
      </c>
      <c r="C2913" s="28" t="str">
        <f>_xlfn.XLOOKUP(E2913,Crosswalk!$C$3:$C$3275,Crosswalk!$B$3:$B$3275)</f>
        <v>CA</v>
      </c>
      <c r="D2913" s="28" t="str" cm="1">
        <f t="array" ref="D2913">_xlfn.XLOOKUP(C2913,_xlfn.ANCHORARRAY($O$2),$P$2:$P$51)</f>
        <v>California</v>
      </c>
      <c r="E2913" t="s">
        <v>2355</v>
      </c>
      <c r="F2913" s="28">
        <v>3147</v>
      </c>
      <c r="G2913" s="28">
        <v>14480</v>
      </c>
      <c r="H2913" s="28">
        <v>2955</v>
      </c>
      <c r="I2913" s="28">
        <v>20582</v>
      </c>
      <c r="J2913" s="31">
        <f t="shared" si="182"/>
        <v>2.9150198086109334E-6</v>
      </c>
      <c r="K2913" s="31">
        <f t="shared" si="183"/>
        <v>1.3412611003713478E-5</v>
      </c>
      <c r="L2913" s="31">
        <f t="shared" si="184"/>
        <v>2.737173032871086E-6</v>
      </c>
      <c r="M2913" s="31">
        <f t="shared" si="185"/>
        <v>1.9064803845195498E-5</v>
      </c>
    </row>
    <row r="2914" spans="1:13" x14ac:dyDescent="0.2">
      <c r="A2914" t="s">
        <v>232</v>
      </c>
      <c r="B2914" s="28">
        <v>1867799000</v>
      </c>
      <c r="C2914" s="28" t="str">
        <f>_xlfn.XLOOKUP(E2914,Crosswalk!$C$3:$C$3275,Crosswalk!$B$3:$B$3275)</f>
        <v>CA</v>
      </c>
      <c r="D2914" s="28" t="str" cm="1">
        <f t="array" ref="D2914">_xlfn.XLOOKUP(C2914,_xlfn.ANCHORARRAY($O$2),$P$2:$P$51)</f>
        <v>California</v>
      </c>
      <c r="E2914" t="s">
        <v>2353</v>
      </c>
      <c r="F2914" s="28">
        <v>132888</v>
      </c>
      <c r="G2914" s="28">
        <v>57426</v>
      </c>
      <c r="H2914" s="28">
        <v>137536</v>
      </c>
      <c r="I2914" s="28">
        <v>327850</v>
      </c>
      <c r="J2914" s="31">
        <f t="shared" si="182"/>
        <v>7.1146841817561744E-5</v>
      </c>
      <c r="K2914" s="31">
        <f t="shared" si="183"/>
        <v>3.0745278266023272E-5</v>
      </c>
      <c r="L2914" s="31">
        <f t="shared" si="184"/>
        <v>7.3635332281471404E-5</v>
      </c>
      <c r="M2914" s="31">
        <f t="shared" si="185"/>
        <v>1.7552745236505641E-4</v>
      </c>
    </row>
    <row r="2915" spans="1:13" x14ac:dyDescent="0.2">
      <c r="A2915" t="s">
        <v>231</v>
      </c>
      <c r="B2915" s="28">
        <v>6607669000</v>
      </c>
      <c r="C2915" s="28" t="str">
        <f>_xlfn.XLOOKUP(E2915,Crosswalk!$C$3:$C$3275,Crosswalk!$B$3:$B$3275)</f>
        <v>CA</v>
      </c>
      <c r="D2915" s="28" t="str" cm="1">
        <f t="array" ref="D2915">_xlfn.XLOOKUP(C2915,_xlfn.ANCHORARRAY($O$2),$P$2:$P$51)</f>
        <v>California</v>
      </c>
      <c r="E2915" t="s">
        <v>2349</v>
      </c>
      <c r="F2915" s="28">
        <v>31380</v>
      </c>
      <c r="G2915" s="28">
        <v>290498</v>
      </c>
      <c r="H2915" s="28">
        <v>23131</v>
      </c>
      <c r="I2915" s="28">
        <v>345009</v>
      </c>
      <c r="J2915" s="31">
        <f t="shared" si="182"/>
        <v>4.7490272288154868E-6</v>
      </c>
      <c r="K2915" s="31">
        <f t="shared" si="183"/>
        <v>4.3963763923404758E-5</v>
      </c>
      <c r="L2915" s="31">
        <f t="shared" si="184"/>
        <v>3.5006293444783628E-6</v>
      </c>
      <c r="M2915" s="31">
        <f t="shared" si="185"/>
        <v>5.2213420496698608E-5</v>
      </c>
    </row>
    <row r="2916" spans="1:13" x14ac:dyDescent="0.2">
      <c r="A2916" t="s">
        <v>230</v>
      </c>
      <c r="B2916" s="28">
        <v>43822046000</v>
      </c>
      <c r="C2916" s="28" t="str">
        <f>_xlfn.XLOOKUP(E2916,Crosswalk!$C$3:$C$3275,Crosswalk!$B$3:$B$3275)</f>
        <v>CA</v>
      </c>
      <c r="D2916" s="28" t="str" cm="1">
        <f t="array" ref="D2916">_xlfn.XLOOKUP(C2916,_xlfn.ANCHORARRAY($O$2),$P$2:$P$51)</f>
        <v>California</v>
      </c>
      <c r="E2916" t="s">
        <v>2345</v>
      </c>
      <c r="F2916" s="28">
        <v>238929</v>
      </c>
      <c r="G2916" s="28">
        <v>1229179</v>
      </c>
      <c r="H2916" s="28">
        <v>4393212</v>
      </c>
      <c r="I2916" s="28">
        <v>5861320</v>
      </c>
      <c r="J2916" s="31">
        <f t="shared" si="182"/>
        <v>5.4522556979653575E-6</v>
      </c>
      <c r="K2916" s="31">
        <f t="shared" si="183"/>
        <v>2.8049329326156977E-5</v>
      </c>
      <c r="L2916" s="31">
        <f t="shared" si="184"/>
        <v>1.0025118407296638E-4</v>
      </c>
      <c r="M2916" s="31">
        <f t="shared" si="185"/>
        <v>1.3375276909708873E-4</v>
      </c>
    </row>
    <row r="2917" spans="1:13" x14ac:dyDescent="0.2">
      <c r="A2917" t="s">
        <v>229</v>
      </c>
      <c r="B2917" s="28">
        <v>1120740000</v>
      </c>
      <c r="C2917" s="28" t="str">
        <f>_xlfn.XLOOKUP(E2917,Crosswalk!$C$3:$C$3275,Crosswalk!$B$3:$B$3275)</f>
        <v>CA</v>
      </c>
      <c r="D2917" s="28" t="str" cm="1">
        <f t="array" ref="D2917">_xlfn.XLOOKUP(C2917,_xlfn.ANCHORARRAY($O$2),$P$2:$P$51)</f>
        <v>California</v>
      </c>
      <c r="E2917" t="s">
        <v>2343</v>
      </c>
      <c r="F2917" s="28">
        <v>53995</v>
      </c>
      <c r="G2917" s="28">
        <v>38832</v>
      </c>
      <c r="H2917" s="28">
        <v>90017</v>
      </c>
      <c r="I2917" s="28">
        <v>182844</v>
      </c>
      <c r="J2917" s="31">
        <f t="shared" si="182"/>
        <v>4.8177989542623626E-5</v>
      </c>
      <c r="K2917" s="31">
        <f t="shared" si="183"/>
        <v>3.4648535788853792E-5</v>
      </c>
      <c r="L2917" s="31">
        <f t="shared" si="184"/>
        <v>8.0319253350464876E-5</v>
      </c>
      <c r="M2917" s="31">
        <f t="shared" si="185"/>
        <v>1.6314577868194229E-4</v>
      </c>
    </row>
    <row r="2918" spans="1:13" x14ac:dyDescent="0.2">
      <c r="A2918" t="s">
        <v>228</v>
      </c>
      <c r="B2918" s="28">
        <v>8517940000</v>
      </c>
      <c r="C2918" s="28" t="str">
        <f>_xlfn.XLOOKUP(E2918,Crosswalk!$C$3:$C$3275,Crosswalk!$B$3:$B$3275)</f>
        <v>CA</v>
      </c>
      <c r="D2918" s="28" t="str" cm="1">
        <f t="array" ref="D2918">_xlfn.XLOOKUP(C2918,_xlfn.ANCHORARRAY($O$2),$P$2:$P$51)</f>
        <v>California</v>
      </c>
      <c r="E2918" t="s">
        <v>2339</v>
      </c>
      <c r="F2918" s="28">
        <v>35404</v>
      </c>
      <c r="G2918" s="28">
        <v>154393</v>
      </c>
      <c r="H2918" s="28">
        <v>337371</v>
      </c>
      <c r="I2918" s="28">
        <v>527168</v>
      </c>
      <c r="J2918" s="31">
        <f t="shared" si="182"/>
        <v>4.156404013176895E-6</v>
      </c>
      <c r="K2918" s="31">
        <f t="shared" si="183"/>
        <v>1.8125626618642537E-5</v>
      </c>
      <c r="L2918" s="31">
        <f t="shared" si="184"/>
        <v>3.9607111578621121E-5</v>
      </c>
      <c r="M2918" s="31">
        <f t="shared" si="185"/>
        <v>6.1889142210440557E-5</v>
      </c>
    </row>
    <row r="2919" spans="1:13" x14ac:dyDescent="0.2">
      <c r="A2919" t="s">
        <v>227</v>
      </c>
      <c r="B2919" s="28">
        <v>5629986000</v>
      </c>
      <c r="C2919" s="28" t="str">
        <f>_xlfn.XLOOKUP(E2919,Crosswalk!$C$3:$C$3275,Crosswalk!$B$3:$B$3275)</f>
        <v>CA</v>
      </c>
      <c r="D2919" s="28" t="str" cm="1">
        <f t="array" ref="D2919">_xlfn.XLOOKUP(C2919,_xlfn.ANCHORARRAY($O$2),$P$2:$P$51)</f>
        <v>California</v>
      </c>
      <c r="E2919" t="s">
        <v>2337</v>
      </c>
      <c r="F2919" s="28">
        <v>151993</v>
      </c>
      <c r="G2919" s="28">
        <v>65393</v>
      </c>
      <c r="H2919" s="28">
        <v>1706</v>
      </c>
      <c r="I2919" s="28">
        <v>219092</v>
      </c>
      <c r="J2919" s="31">
        <f t="shared" si="182"/>
        <v>2.6997047594789755E-5</v>
      </c>
      <c r="K2919" s="31">
        <f t="shared" si="183"/>
        <v>1.1615126574027004E-5</v>
      </c>
      <c r="L2919" s="31">
        <f t="shared" si="184"/>
        <v>3.0302029170232395E-7</v>
      </c>
      <c r="M2919" s="31">
        <f t="shared" si="185"/>
        <v>3.8915194460519088E-5</v>
      </c>
    </row>
    <row r="2920" spans="1:13" x14ac:dyDescent="0.2">
      <c r="A2920" t="s">
        <v>226</v>
      </c>
      <c r="B2920" s="28">
        <v>967170000</v>
      </c>
      <c r="C2920" s="28" t="str">
        <f>_xlfn.XLOOKUP(E2920,Crosswalk!$C$3:$C$3275,Crosswalk!$B$3:$B$3275)</f>
        <v>CA</v>
      </c>
      <c r="D2920" s="28" t="str" cm="1">
        <f t="array" ref="D2920">_xlfn.XLOOKUP(C2920,_xlfn.ANCHORARRAY($O$2),$P$2:$P$51)</f>
        <v>California</v>
      </c>
      <c r="E2920" t="s">
        <v>2335</v>
      </c>
      <c r="F2920" s="28">
        <v>9834</v>
      </c>
      <c r="G2920" s="28">
        <v>63400</v>
      </c>
      <c r="H2920" s="28">
        <v>88047</v>
      </c>
      <c r="I2920" s="28">
        <v>161281</v>
      </c>
      <c r="J2920" s="31">
        <f t="shared" si="182"/>
        <v>1.0167809175222557E-5</v>
      </c>
      <c r="K2920" s="31">
        <f t="shared" si="183"/>
        <v>6.5552074609427508E-5</v>
      </c>
      <c r="L2920" s="31">
        <f t="shared" si="184"/>
        <v>9.1035702099941064E-5</v>
      </c>
      <c r="M2920" s="31">
        <f t="shared" si="185"/>
        <v>1.6675558588459113E-4</v>
      </c>
    </row>
    <row r="2921" spans="1:13" x14ac:dyDescent="0.2">
      <c r="A2921" t="s">
        <v>225</v>
      </c>
      <c r="B2921" s="28">
        <v>45388356000</v>
      </c>
      <c r="C2921" s="28" t="str">
        <f>_xlfn.XLOOKUP(E2921,Crosswalk!$C$3:$C$3275,Crosswalk!$B$3:$B$3275)</f>
        <v>CA</v>
      </c>
      <c r="D2921" s="28" t="str" cm="1">
        <f t="array" ref="D2921">_xlfn.XLOOKUP(C2921,_xlfn.ANCHORARRAY($O$2),$P$2:$P$51)</f>
        <v>California</v>
      </c>
      <c r="E2921" t="s">
        <v>2331</v>
      </c>
      <c r="F2921" s="28">
        <v>595083</v>
      </c>
      <c r="G2921" s="28">
        <v>1380582</v>
      </c>
      <c r="H2921" s="28">
        <v>72995</v>
      </c>
      <c r="I2921" s="28">
        <v>2048660</v>
      </c>
      <c r="J2921" s="31">
        <f t="shared" si="182"/>
        <v>1.3110917698803632E-5</v>
      </c>
      <c r="K2921" s="31">
        <f t="shared" si="183"/>
        <v>3.0417096402434138E-5</v>
      </c>
      <c r="L2921" s="31">
        <f t="shared" si="184"/>
        <v>1.6082318557649455E-6</v>
      </c>
      <c r="M2921" s="31">
        <f t="shared" si="185"/>
        <v>4.5136245957002719E-5</v>
      </c>
    </row>
    <row r="2922" spans="1:13" x14ac:dyDescent="0.2">
      <c r="A2922" t="s">
        <v>224</v>
      </c>
      <c r="B2922" s="28">
        <v>8382976000</v>
      </c>
      <c r="C2922" s="28" t="str">
        <f>_xlfn.XLOOKUP(E2922,Crosswalk!$C$3:$C$3275,Crosswalk!$B$3:$B$3275)</f>
        <v>CA</v>
      </c>
      <c r="D2922" s="28" t="str" cm="1">
        <f t="array" ref="D2922">_xlfn.XLOOKUP(C2922,_xlfn.ANCHORARRAY($O$2),$P$2:$P$51)</f>
        <v>California</v>
      </c>
      <c r="E2922" t="s">
        <v>2327</v>
      </c>
      <c r="F2922" s="28">
        <v>324071</v>
      </c>
      <c r="G2922" s="28">
        <v>349465</v>
      </c>
      <c r="H2922" s="28">
        <v>832082</v>
      </c>
      <c r="I2922" s="28">
        <v>1505618</v>
      </c>
      <c r="J2922" s="31">
        <f t="shared" si="182"/>
        <v>3.8658228295058938E-5</v>
      </c>
      <c r="K2922" s="31">
        <f t="shared" si="183"/>
        <v>4.1687462781713798E-5</v>
      </c>
      <c r="L2922" s="31">
        <f t="shared" si="184"/>
        <v>9.925854493678617E-5</v>
      </c>
      <c r="M2922" s="31">
        <f t="shared" si="185"/>
        <v>1.7960423601355891E-4</v>
      </c>
    </row>
    <row r="2923" spans="1:13" x14ac:dyDescent="0.2">
      <c r="A2923" t="s">
        <v>223</v>
      </c>
      <c r="B2923" s="28">
        <v>793917000</v>
      </c>
      <c r="C2923" s="28" t="str">
        <f>_xlfn.XLOOKUP(E2923,Crosswalk!$C$3:$C$3275,Crosswalk!$B$3:$B$3275)</f>
        <v>CA</v>
      </c>
      <c r="D2923" s="28" t="str" cm="1">
        <f t="array" ref="D2923">_xlfn.XLOOKUP(C2923,_xlfn.ANCHORARRAY($O$2),$P$2:$P$51)</f>
        <v>California</v>
      </c>
      <c r="E2923" t="s">
        <v>2325</v>
      </c>
      <c r="F2923" s="28">
        <v>20837</v>
      </c>
      <c r="G2923" s="28">
        <v>28395</v>
      </c>
      <c r="H2923" s="28">
        <v>26107</v>
      </c>
      <c r="I2923" s="28">
        <v>75339</v>
      </c>
      <c r="J2923" s="31">
        <f t="shared" si="182"/>
        <v>2.6245816628186575E-5</v>
      </c>
      <c r="K2923" s="31">
        <f t="shared" si="183"/>
        <v>3.5765703467742853E-5</v>
      </c>
      <c r="L2923" s="31">
        <f t="shared" si="184"/>
        <v>3.2883790119118248E-5</v>
      </c>
      <c r="M2923" s="31">
        <f t="shared" si="185"/>
        <v>9.4895310215047666E-5</v>
      </c>
    </row>
    <row r="2924" spans="1:13" x14ac:dyDescent="0.2">
      <c r="A2924" t="s">
        <v>222</v>
      </c>
      <c r="B2924" s="28">
        <v>76340778000</v>
      </c>
      <c r="C2924" s="28" t="str">
        <f>_xlfn.XLOOKUP(E2924,Crosswalk!$C$3:$C$3275,Crosswalk!$B$3:$B$3275)</f>
        <v>CA</v>
      </c>
      <c r="D2924" s="28" t="str" cm="1">
        <f t="array" ref="D2924">_xlfn.XLOOKUP(C2924,_xlfn.ANCHORARRAY($O$2),$P$2:$P$51)</f>
        <v>California</v>
      </c>
      <c r="E2924" t="s">
        <v>2323</v>
      </c>
      <c r="F2924" s="28">
        <v>5717138</v>
      </c>
      <c r="G2924" s="28">
        <v>1829668</v>
      </c>
      <c r="H2924" s="28">
        <v>710832</v>
      </c>
      <c r="I2924" s="28">
        <v>8257638</v>
      </c>
      <c r="J2924" s="31">
        <f t="shared" si="182"/>
        <v>7.4889700495323741E-5</v>
      </c>
      <c r="K2924" s="31">
        <f t="shared" si="183"/>
        <v>2.3967112307920152E-5</v>
      </c>
      <c r="L2924" s="31">
        <f t="shared" si="184"/>
        <v>9.3113014907969625E-6</v>
      </c>
      <c r="M2924" s="31">
        <f t="shared" si="185"/>
        <v>1.0816811429404086E-4</v>
      </c>
    </row>
    <row r="2925" spans="1:13" x14ac:dyDescent="0.2">
      <c r="A2925" t="s">
        <v>221</v>
      </c>
      <c r="B2925" s="28">
        <v>1366634000</v>
      </c>
      <c r="C2925" s="28" t="str">
        <f>_xlfn.XLOOKUP(E2925,Crosswalk!$C$3:$C$3275,Crosswalk!$B$3:$B$3275)</f>
        <v>CA</v>
      </c>
      <c r="D2925" s="28" t="str" cm="1">
        <f t="array" ref="D2925">_xlfn.XLOOKUP(C2925,_xlfn.ANCHORARRAY($O$2),$P$2:$P$51)</f>
        <v>California</v>
      </c>
      <c r="E2925" t="s">
        <v>2321</v>
      </c>
      <c r="F2925" s="28">
        <v>12495</v>
      </c>
      <c r="G2925" s="28">
        <v>89182</v>
      </c>
      <c r="H2925" s="28">
        <v>128802</v>
      </c>
      <c r="I2925" s="28">
        <v>230479</v>
      </c>
      <c r="J2925" s="31">
        <f t="shared" si="182"/>
        <v>9.1429014644740297E-6</v>
      </c>
      <c r="K2925" s="31">
        <f t="shared" si="183"/>
        <v>6.5256681745075852E-5</v>
      </c>
      <c r="L2925" s="31">
        <f t="shared" si="184"/>
        <v>9.4247618601615361E-5</v>
      </c>
      <c r="M2925" s="31">
        <f t="shared" si="185"/>
        <v>1.6864720181116523E-4</v>
      </c>
    </row>
    <row r="2926" spans="1:13" x14ac:dyDescent="0.2">
      <c r="A2926" t="s">
        <v>220</v>
      </c>
      <c r="B2926" s="28">
        <v>1362966000</v>
      </c>
      <c r="C2926" s="28" t="str">
        <f>_xlfn.XLOOKUP(E2926,Crosswalk!$C$3:$C$3275,Crosswalk!$B$3:$B$3275)</f>
        <v>CA</v>
      </c>
      <c r="D2926" s="28" t="str" cm="1">
        <f t="array" ref="D2926">_xlfn.XLOOKUP(C2926,_xlfn.ANCHORARRAY($O$2),$P$2:$P$51)</f>
        <v>California</v>
      </c>
      <c r="E2926" t="s">
        <v>2319</v>
      </c>
      <c r="F2926" s="28">
        <v>30071</v>
      </c>
      <c r="G2926" s="28">
        <v>59912</v>
      </c>
      <c r="H2926" s="28">
        <v>4512</v>
      </c>
      <c r="I2926" s="28">
        <v>94495</v>
      </c>
      <c r="J2926" s="31">
        <f t="shared" si="182"/>
        <v>2.206291279459649E-5</v>
      </c>
      <c r="K2926" s="31">
        <f t="shared" si="183"/>
        <v>4.3957075965211165E-5</v>
      </c>
      <c r="L2926" s="31">
        <f t="shared" si="184"/>
        <v>3.3104274061128449E-6</v>
      </c>
      <c r="M2926" s="31">
        <f t="shared" si="185"/>
        <v>6.9330416165920493E-5</v>
      </c>
    </row>
    <row r="2927" spans="1:13" x14ac:dyDescent="0.2">
      <c r="A2927" t="s">
        <v>219</v>
      </c>
      <c r="B2927" s="28">
        <v>9106972000</v>
      </c>
      <c r="C2927" s="28" t="str">
        <f>_xlfn.XLOOKUP(E2927,Crosswalk!$C$3:$C$3275,Crosswalk!$B$3:$B$3275)</f>
        <v>CA</v>
      </c>
      <c r="D2927" s="28" t="str" cm="1">
        <f t="array" ref="D2927">_xlfn.XLOOKUP(C2927,_xlfn.ANCHORARRAY($O$2),$P$2:$P$51)</f>
        <v>California</v>
      </c>
      <c r="E2927" t="s">
        <v>2315</v>
      </c>
      <c r="F2927" s="28">
        <v>111980</v>
      </c>
      <c r="G2927" s="28">
        <v>260439</v>
      </c>
      <c r="H2927" s="28">
        <v>539045</v>
      </c>
      <c r="I2927" s="28">
        <v>911464</v>
      </c>
      <c r="J2927" s="31">
        <f t="shared" si="182"/>
        <v>1.2296073821243767E-5</v>
      </c>
      <c r="K2927" s="31">
        <f t="shared" si="183"/>
        <v>2.859776004581984E-5</v>
      </c>
      <c r="L2927" s="31">
        <f t="shared" si="184"/>
        <v>5.919036535963875E-5</v>
      </c>
      <c r="M2927" s="31">
        <f t="shared" si="185"/>
        <v>1.0008419922670235E-4</v>
      </c>
    </row>
    <row r="2928" spans="1:13" x14ac:dyDescent="0.2">
      <c r="A2928" t="s">
        <v>218</v>
      </c>
      <c r="B2928" s="28">
        <v>1603830000</v>
      </c>
      <c r="C2928" s="28" t="str">
        <f>_xlfn.XLOOKUP(E2928,Crosswalk!$C$3:$C$3275,Crosswalk!$B$3:$B$3275)</f>
        <v>CA</v>
      </c>
      <c r="D2928" s="28" t="str" cm="1">
        <f t="array" ref="D2928">_xlfn.XLOOKUP(C2928,_xlfn.ANCHORARRAY($O$2),$P$2:$P$51)</f>
        <v>California</v>
      </c>
      <c r="E2928" t="s">
        <v>2313</v>
      </c>
      <c r="F2928" s="28">
        <v>17363</v>
      </c>
      <c r="G2928" s="28">
        <v>26589</v>
      </c>
      <c r="H2928" s="28">
        <v>1374</v>
      </c>
      <c r="I2928" s="28">
        <v>45326</v>
      </c>
      <c r="J2928" s="31">
        <f t="shared" si="182"/>
        <v>1.0825960357394486E-5</v>
      </c>
      <c r="K2928" s="31">
        <f t="shared" si="183"/>
        <v>1.6578440358392098E-5</v>
      </c>
      <c r="L2928" s="31">
        <f t="shared" si="184"/>
        <v>8.5669927610781693E-7</v>
      </c>
      <c r="M2928" s="31">
        <f t="shared" si="185"/>
        <v>2.8261099991894402E-5</v>
      </c>
    </row>
    <row r="2929" spans="1:13" x14ac:dyDescent="0.2">
      <c r="A2929" t="s">
        <v>217</v>
      </c>
      <c r="B2929" s="28">
        <v>102508000</v>
      </c>
      <c r="C2929" s="28" t="str">
        <f>_xlfn.XLOOKUP(E2929,Crosswalk!$C$3:$C$3275,Crosswalk!$B$3:$B$3275)</f>
        <v>CA</v>
      </c>
      <c r="D2929" s="28" t="str" cm="1">
        <f t="array" ref="D2929">_xlfn.XLOOKUP(C2929,_xlfn.ANCHORARRAY($O$2),$P$2:$P$51)</f>
        <v>California</v>
      </c>
      <c r="E2929" t="s">
        <v>2311</v>
      </c>
      <c r="F2929" s="28">
        <v>4604</v>
      </c>
      <c r="G2929" s="28">
        <v>5773</v>
      </c>
      <c r="H2929" s="28">
        <v>16296</v>
      </c>
      <c r="I2929" s="28">
        <v>26673</v>
      </c>
      <c r="J2929" s="31">
        <f t="shared" si="182"/>
        <v>4.4913567721543687E-5</v>
      </c>
      <c r="K2929" s="31">
        <f t="shared" si="183"/>
        <v>5.6317555702969524E-5</v>
      </c>
      <c r="L2929" s="31">
        <f t="shared" si="184"/>
        <v>1.5897295820813985E-4</v>
      </c>
      <c r="M2929" s="31">
        <f t="shared" si="185"/>
        <v>2.6020408163265305E-4</v>
      </c>
    </row>
    <row r="2930" spans="1:13" x14ac:dyDescent="0.2">
      <c r="A2930" t="s">
        <v>216</v>
      </c>
      <c r="B2930" s="28">
        <v>148710279000</v>
      </c>
      <c r="C2930" s="28" t="str">
        <f>_xlfn.XLOOKUP(E2930,Crosswalk!$C$3:$C$3275,Crosswalk!$B$3:$B$3275)</f>
        <v>CA</v>
      </c>
      <c r="D2930" s="28" t="str" cm="1">
        <f t="array" ref="D2930">_xlfn.XLOOKUP(C2930,_xlfn.ANCHORARRAY($O$2),$P$2:$P$51)</f>
        <v>California</v>
      </c>
      <c r="E2930" t="s">
        <v>2307</v>
      </c>
      <c r="F2930" s="28">
        <v>9120477</v>
      </c>
      <c r="G2930" s="28">
        <v>1106058</v>
      </c>
      <c r="H2930" s="28">
        <v>168163</v>
      </c>
      <c r="I2930" s="28">
        <v>10394698</v>
      </c>
      <c r="J2930" s="31">
        <f t="shared" si="182"/>
        <v>6.1330508296605378E-5</v>
      </c>
      <c r="K2930" s="31">
        <f t="shared" si="183"/>
        <v>7.4376701290433328E-6</v>
      </c>
      <c r="L2930" s="31">
        <f t="shared" si="184"/>
        <v>1.1308095252783435E-6</v>
      </c>
      <c r="M2930" s="31">
        <f t="shared" si="185"/>
        <v>6.9898987950927055E-5</v>
      </c>
    </row>
    <row r="2931" spans="1:13" x14ac:dyDescent="0.2">
      <c r="A2931" t="s">
        <v>215</v>
      </c>
      <c r="B2931" s="28">
        <v>669036000</v>
      </c>
      <c r="C2931" s="28" t="str">
        <f>_xlfn.XLOOKUP(E2931,Crosswalk!$C$3:$C$3275,Crosswalk!$B$3:$B$3275)</f>
        <v>AR</v>
      </c>
      <c r="D2931" s="28" t="str" cm="1">
        <f t="array" ref="D2931">_xlfn.XLOOKUP(C2931,_xlfn.ANCHORARRAY($O$2),$P$2:$P$51)</f>
        <v>Arkansas</v>
      </c>
      <c r="E2931" t="s">
        <v>2303</v>
      </c>
      <c r="F2931" s="28">
        <v>575</v>
      </c>
      <c r="G2931" s="28">
        <v>5564</v>
      </c>
      <c r="H2931" s="28">
        <v>14232</v>
      </c>
      <c r="I2931" s="28">
        <v>20371</v>
      </c>
      <c r="J2931" s="31">
        <f t="shared" si="182"/>
        <v>8.5944553058430341E-7</v>
      </c>
      <c r="K2931" s="31">
        <f t="shared" si="183"/>
        <v>8.316443360297502E-6</v>
      </c>
      <c r="L2931" s="31">
        <f t="shared" si="184"/>
        <v>2.1272397897870965E-5</v>
      </c>
      <c r="M2931" s="31">
        <f t="shared" si="185"/>
        <v>3.0448286788752774E-5</v>
      </c>
    </row>
    <row r="2932" spans="1:13" x14ac:dyDescent="0.2">
      <c r="A2932" t="s">
        <v>214</v>
      </c>
      <c r="B2932" s="28">
        <v>240728000</v>
      </c>
      <c r="C2932" s="28" t="str">
        <f>_xlfn.XLOOKUP(E2932,Crosswalk!$C$3:$C$3275,Crosswalk!$B$3:$B$3275)</f>
        <v>AR</v>
      </c>
      <c r="D2932" s="28" t="str" cm="1">
        <f t="array" ref="D2932">_xlfn.XLOOKUP(C2932,_xlfn.ANCHORARRAY($O$2),$P$2:$P$51)</f>
        <v>Arkansas</v>
      </c>
      <c r="E2932" t="s">
        <v>2301</v>
      </c>
      <c r="F2932" s="28">
        <v>4682</v>
      </c>
      <c r="G2932" s="28">
        <v>6396</v>
      </c>
      <c r="H2932" s="28">
        <v>41330</v>
      </c>
      <c r="I2932" s="28">
        <v>52408</v>
      </c>
      <c r="J2932" s="31">
        <f t="shared" si="182"/>
        <v>1.9449337011066433E-5</v>
      </c>
      <c r="K2932" s="31">
        <f t="shared" si="183"/>
        <v>2.6569406134724669E-5</v>
      </c>
      <c r="L2932" s="31">
        <f t="shared" si="184"/>
        <v>1.7168754777175901E-4</v>
      </c>
      <c r="M2932" s="31">
        <f t="shared" si="185"/>
        <v>2.1770629091755011E-4</v>
      </c>
    </row>
    <row r="2933" spans="1:13" x14ac:dyDescent="0.2">
      <c r="A2933" t="s">
        <v>213</v>
      </c>
      <c r="B2933" s="28">
        <v>2360524000</v>
      </c>
      <c r="C2933" s="28" t="str">
        <f>_xlfn.XLOOKUP(E2933,Crosswalk!$C$3:$C$3275,Crosswalk!$B$3:$B$3275)</f>
        <v>AR</v>
      </c>
      <c r="D2933" s="28" t="str" cm="1">
        <f t="array" ref="D2933">_xlfn.XLOOKUP(C2933,_xlfn.ANCHORARRAY($O$2),$P$2:$P$51)</f>
        <v>Arkansas</v>
      </c>
      <c r="E2933" t="s">
        <v>2299</v>
      </c>
      <c r="F2933" s="28">
        <v>4156</v>
      </c>
      <c r="G2933" s="28">
        <v>82776</v>
      </c>
      <c r="H2933" s="28">
        <v>72673</v>
      </c>
      <c r="I2933" s="28">
        <v>159605</v>
      </c>
      <c r="J2933" s="31">
        <f t="shared" si="182"/>
        <v>1.760626030491535E-6</v>
      </c>
      <c r="K2933" s="31">
        <f t="shared" si="183"/>
        <v>3.5066790255045063E-5</v>
      </c>
      <c r="L2933" s="31">
        <f t="shared" si="184"/>
        <v>3.0786808352721687E-5</v>
      </c>
      <c r="M2933" s="31">
        <f t="shared" si="185"/>
        <v>6.7614224638258278E-5</v>
      </c>
    </row>
    <row r="2934" spans="1:13" x14ac:dyDescent="0.2">
      <c r="A2934" t="s">
        <v>48</v>
      </c>
      <c r="B2934" s="28">
        <v>13190992000</v>
      </c>
      <c r="C2934" s="28" t="str">
        <f>_xlfn.XLOOKUP(E2934,Crosswalk!$C$3:$C$3275,Crosswalk!$B$3:$B$3275)</f>
        <v>AR</v>
      </c>
      <c r="D2934" s="28" t="str" cm="1">
        <f t="array" ref="D2934">_xlfn.XLOOKUP(C2934,_xlfn.ANCHORARRAY($O$2),$P$2:$P$51)</f>
        <v>Arkansas</v>
      </c>
      <c r="E2934" t="s">
        <v>2297</v>
      </c>
      <c r="F2934" s="28">
        <v>180154</v>
      </c>
      <c r="G2934" s="28">
        <v>262745</v>
      </c>
      <c r="H2934" s="28">
        <v>24317</v>
      </c>
      <c r="I2934" s="28">
        <v>467216</v>
      </c>
      <c r="J2934" s="31">
        <f t="shared" si="182"/>
        <v>1.3657350410037395E-5</v>
      </c>
      <c r="K2934" s="31">
        <f t="shared" si="183"/>
        <v>1.9918517121381016E-5</v>
      </c>
      <c r="L2934" s="31">
        <f t="shared" si="184"/>
        <v>1.843454988070647E-6</v>
      </c>
      <c r="M2934" s="31">
        <f t="shared" si="185"/>
        <v>3.5419322519489056E-5</v>
      </c>
    </row>
    <row r="2935" spans="1:13" x14ac:dyDescent="0.2">
      <c r="A2935" t="s">
        <v>212</v>
      </c>
      <c r="B2935" s="28">
        <v>370396000</v>
      </c>
      <c r="C2935" s="28" t="str">
        <f>_xlfn.XLOOKUP(E2935,Crosswalk!$C$3:$C$3275,Crosswalk!$B$3:$B$3275)</f>
        <v>AR</v>
      </c>
      <c r="D2935" s="28" t="str" cm="1">
        <f t="array" ref="D2935">_xlfn.XLOOKUP(C2935,_xlfn.ANCHORARRAY($O$2),$P$2:$P$51)</f>
        <v>Arkansas</v>
      </c>
      <c r="E2935" t="s">
        <v>2296</v>
      </c>
      <c r="F2935" s="28">
        <v>7411</v>
      </c>
      <c r="G2935" s="28">
        <v>11719</v>
      </c>
      <c r="H2935" s="28">
        <v>700</v>
      </c>
      <c r="I2935" s="28">
        <v>19830</v>
      </c>
      <c r="J2935" s="31">
        <f t="shared" si="182"/>
        <v>2.0008315424572619E-5</v>
      </c>
      <c r="K2935" s="31">
        <f t="shared" si="183"/>
        <v>3.163911057354831E-5</v>
      </c>
      <c r="L2935" s="31">
        <f t="shared" si="184"/>
        <v>1.8898692210499033E-6</v>
      </c>
      <c r="M2935" s="31">
        <f t="shared" si="185"/>
        <v>5.3537295219170832E-5</v>
      </c>
    </row>
    <row r="2936" spans="1:13" x14ac:dyDescent="0.2">
      <c r="A2936" t="s">
        <v>211</v>
      </c>
      <c r="B2936" s="28">
        <v>2579072000</v>
      </c>
      <c r="C2936" s="28" t="str">
        <f>_xlfn.XLOOKUP(E2936,Crosswalk!$C$3:$C$3275,Crosswalk!$B$3:$B$3275)</f>
        <v>AR</v>
      </c>
      <c r="D2936" s="28" t="str" cm="1">
        <f t="array" ref="D2936">_xlfn.XLOOKUP(C2936,_xlfn.ANCHORARRAY($O$2),$P$2:$P$51)</f>
        <v>Arkansas</v>
      </c>
      <c r="E2936" t="s">
        <v>2294</v>
      </c>
      <c r="F2936" s="28">
        <v>8790</v>
      </c>
      <c r="G2936" s="28">
        <v>64311</v>
      </c>
      <c r="H2936" s="28">
        <v>2019</v>
      </c>
      <c r="I2936" s="28">
        <v>75120</v>
      </c>
      <c r="J2936" s="31">
        <f t="shared" si="182"/>
        <v>3.408202640329545E-6</v>
      </c>
      <c r="K2936" s="31">
        <f t="shared" si="183"/>
        <v>2.4935713310834286E-5</v>
      </c>
      <c r="L2936" s="31">
        <f t="shared" si="184"/>
        <v>7.8283971909275892E-7</v>
      </c>
      <c r="M2936" s="31">
        <f t="shared" si="185"/>
        <v>2.9126755670256589E-5</v>
      </c>
    </row>
    <row r="2937" spans="1:13" x14ac:dyDescent="0.2">
      <c r="A2937" t="s">
        <v>210</v>
      </c>
      <c r="B2937" s="28">
        <v>255235000</v>
      </c>
      <c r="C2937" s="28" t="str">
        <f>_xlfn.XLOOKUP(E2937,Crosswalk!$C$3:$C$3275,Crosswalk!$B$3:$B$3275)</f>
        <v>AR</v>
      </c>
      <c r="D2937" s="28" t="str" cm="1">
        <f t="array" ref="D2937">_xlfn.XLOOKUP(C2937,_xlfn.ANCHORARRAY($O$2),$P$2:$P$51)</f>
        <v>Arkansas</v>
      </c>
      <c r="E2937" t="s">
        <v>2292</v>
      </c>
      <c r="F2937" s="28">
        <v>13303</v>
      </c>
      <c r="G2937" s="28">
        <v>18131</v>
      </c>
      <c r="H2937" s="28">
        <v>47155</v>
      </c>
      <c r="I2937" s="28">
        <v>78589</v>
      </c>
      <c r="J2937" s="31">
        <f t="shared" si="182"/>
        <v>5.2120594746018374E-5</v>
      </c>
      <c r="K2937" s="31">
        <f t="shared" si="183"/>
        <v>7.1036495778400296E-5</v>
      </c>
      <c r="L2937" s="31">
        <f t="shared" si="184"/>
        <v>1.8475130761846925E-4</v>
      </c>
      <c r="M2937" s="31">
        <f t="shared" si="185"/>
        <v>3.0790839814288793E-4</v>
      </c>
    </row>
    <row r="2938" spans="1:13" x14ac:dyDescent="0.2">
      <c r="A2938" t="s">
        <v>209</v>
      </c>
      <c r="B2938" s="28">
        <v>397995000</v>
      </c>
      <c r="C2938" s="28" t="str">
        <f>_xlfn.XLOOKUP(E2938,Crosswalk!$C$3:$C$3275,Crosswalk!$B$3:$B$3275)</f>
        <v>AR</v>
      </c>
      <c r="D2938" s="28" t="str" cm="1">
        <f t="array" ref="D2938">_xlfn.XLOOKUP(C2938,_xlfn.ANCHORARRAY($O$2),$P$2:$P$51)</f>
        <v>Arkansas</v>
      </c>
      <c r="E2938" t="s">
        <v>2290</v>
      </c>
      <c r="F2938" s="28">
        <v>290</v>
      </c>
      <c r="G2938" s="28">
        <v>6818</v>
      </c>
      <c r="H2938" s="28">
        <v>373</v>
      </c>
      <c r="I2938" s="28">
        <v>7481</v>
      </c>
      <c r="J2938" s="31">
        <f t="shared" si="182"/>
        <v>7.2865237000464833E-7</v>
      </c>
      <c r="K2938" s="31">
        <f t="shared" si="183"/>
        <v>1.7130868478247214E-5</v>
      </c>
      <c r="L2938" s="31">
        <f t="shared" si="184"/>
        <v>9.371977034887373E-7</v>
      </c>
      <c r="M2938" s="31">
        <f t="shared" si="185"/>
        <v>1.8796718551740601E-5</v>
      </c>
    </row>
    <row r="2939" spans="1:13" x14ac:dyDescent="0.2">
      <c r="A2939" t="s">
        <v>208</v>
      </c>
      <c r="B2939" s="28">
        <v>539790000</v>
      </c>
      <c r="C2939" s="28" t="str">
        <f>_xlfn.XLOOKUP(E2939,Crosswalk!$C$3:$C$3275,Crosswalk!$B$3:$B$3275)</f>
        <v>AR</v>
      </c>
      <c r="D2939" s="28" t="str" cm="1">
        <f t="array" ref="D2939">_xlfn.XLOOKUP(C2939,_xlfn.ANCHORARRAY($O$2),$P$2:$P$51)</f>
        <v>Arkansas</v>
      </c>
      <c r="E2939" t="s">
        <v>2288</v>
      </c>
      <c r="F2939" s="28">
        <v>250</v>
      </c>
      <c r="G2939" s="28">
        <v>6245</v>
      </c>
      <c r="H2939" s="28">
        <v>1440</v>
      </c>
      <c r="I2939" s="28">
        <v>7935</v>
      </c>
      <c r="J2939" s="31">
        <f t="shared" si="182"/>
        <v>4.6314307415846905E-7</v>
      </c>
      <c r="K2939" s="31">
        <f t="shared" si="183"/>
        <v>1.1569313992478557E-5</v>
      </c>
      <c r="L2939" s="31">
        <f t="shared" si="184"/>
        <v>2.6677041071527815E-6</v>
      </c>
      <c r="M2939" s="31">
        <f t="shared" si="185"/>
        <v>1.4700161173789807E-5</v>
      </c>
    </row>
    <row r="2940" spans="1:13" x14ac:dyDescent="0.2">
      <c r="A2940" t="s">
        <v>207</v>
      </c>
      <c r="B2940" s="28">
        <v>7068271000</v>
      </c>
      <c r="C2940" s="28" t="str">
        <f>_xlfn.XLOOKUP(E2940,Crosswalk!$C$3:$C$3275,Crosswalk!$B$3:$B$3275)</f>
        <v>AR</v>
      </c>
      <c r="D2940" s="28" t="str" cm="1">
        <f t="array" ref="D2940">_xlfn.XLOOKUP(C2940,_xlfn.ANCHORARRAY($O$2),$P$2:$P$51)</f>
        <v>Arkansas</v>
      </c>
      <c r="E2940" t="s">
        <v>2286</v>
      </c>
      <c r="F2940" s="28">
        <v>17086</v>
      </c>
      <c r="G2940" s="28">
        <v>123884</v>
      </c>
      <c r="H2940" s="28">
        <v>25906</v>
      </c>
      <c r="I2940" s="28">
        <v>166876</v>
      </c>
      <c r="J2940" s="31">
        <f t="shared" si="182"/>
        <v>2.4172813973884136E-6</v>
      </c>
      <c r="K2940" s="31">
        <f t="shared" si="183"/>
        <v>1.7526775642869382E-5</v>
      </c>
      <c r="L2940" s="31">
        <f t="shared" si="184"/>
        <v>3.6651113122289736E-6</v>
      </c>
      <c r="M2940" s="31">
        <f t="shared" si="185"/>
        <v>2.3609168352486767E-5</v>
      </c>
    </row>
    <row r="2941" spans="1:13" x14ac:dyDescent="0.2">
      <c r="A2941" t="s">
        <v>206</v>
      </c>
      <c r="B2941" s="28">
        <v>182422000</v>
      </c>
      <c r="C2941" s="28" t="str">
        <f>_xlfn.XLOOKUP(E2941,Crosswalk!$C$3:$C$3275,Crosswalk!$B$3:$B$3275)</f>
        <v>AR</v>
      </c>
      <c r="D2941" s="28" t="str" cm="1">
        <f t="array" ref="D2941">_xlfn.XLOOKUP(C2941,_xlfn.ANCHORARRAY($O$2),$P$2:$P$51)</f>
        <v>Arkansas</v>
      </c>
      <c r="E2941" t="s">
        <v>2284</v>
      </c>
      <c r="F2941" s="28">
        <v>1185</v>
      </c>
      <c r="G2941" s="28">
        <v>3732</v>
      </c>
      <c r="H2941" s="28">
        <v>13816</v>
      </c>
      <c r="I2941" s="28">
        <v>18733</v>
      </c>
      <c r="J2941" s="31">
        <f t="shared" si="182"/>
        <v>6.4959270263455068E-6</v>
      </c>
      <c r="K2941" s="31">
        <f t="shared" si="183"/>
        <v>2.045805878676914E-5</v>
      </c>
      <c r="L2941" s="31">
        <f t="shared" si="184"/>
        <v>7.5736479152733774E-5</v>
      </c>
      <c r="M2941" s="31">
        <f t="shared" si="185"/>
        <v>1.0269046496584842E-4</v>
      </c>
    </row>
    <row r="2942" spans="1:13" x14ac:dyDescent="0.2">
      <c r="A2942" t="s">
        <v>205</v>
      </c>
      <c r="B2942" s="28">
        <v>353079000</v>
      </c>
      <c r="C2942" s="28" t="str">
        <f>_xlfn.XLOOKUP(E2942,Crosswalk!$C$3:$C$3275,Crosswalk!$B$3:$B$3275)</f>
        <v>AR</v>
      </c>
      <c r="D2942" s="28" t="str" cm="1">
        <f t="array" ref="D2942">_xlfn.XLOOKUP(C2942,_xlfn.ANCHORARRAY($O$2),$P$2:$P$51)</f>
        <v>Arkansas</v>
      </c>
      <c r="E2942" t="s">
        <v>2282</v>
      </c>
      <c r="F2942" s="28">
        <v>2660</v>
      </c>
      <c r="G2942" s="28">
        <v>13435</v>
      </c>
      <c r="H2942" s="28">
        <v>460</v>
      </c>
      <c r="I2942" s="28">
        <v>16555</v>
      </c>
      <c r="J2942" s="31">
        <f t="shared" si="182"/>
        <v>7.5337247471529035E-6</v>
      </c>
      <c r="K2942" s="31">
        <f t="shared" si="183"/>
        <v>3.8050974427819273E-5</v>
      </c>
      <c r="L2942" s="31">
        <f t="shared" si="184"/>
        <v>1.3028245803347125E-6</v>
      </c>
      <c r="M2942" s="31">
        <f t="shared" si="185"/>
        <v>4.6887523755306886E-5</v>
      </c>
    </row>
    <row r="2943" spans="1:13" x14ac:dyDescent="0.2">
      <c r="A2943" t="s">
        <v>204</v>
      </c>
      <c r="B2943" s="28">
        <v>3070928000</v>
      </c>
      <c r="C2943" s="28" t="str">
        <f>_xlfn.XLOOKUP(E2943,Crosswalk!$C$3:$C$3275,Crosswalk!$B$3:$B$3275)</f>
        <v>AR</v>
      </c>
      <c r="D2943" s="28" t="str" cm="1">
        <f t="array" ref="D2943">_xlfn.XLOOKUP(C2943,_xlfn.ANCHORARRAY($O$2),$P$2:$P$51)</f>
        <v>Arkansas</v>
      </c>
      <c r="E2943" t="s">
        <v>2280</v>
      </c>
      <c r="F2943" s="28">
        <v>46269</v>
      </c>
      <c r="G2943" s="28">
        <v>145573</v>
      </c>
      <c r="H2943" s="28">
        <v>246806</v>
      </c>
      <c r="I2943" s="28">
        <v>438648</v>
      </c>
      <c r="J2943" s="31">
        <f t="shared" si="182"/>
        <v>1.5066781116327052E-5</v>
      </c>
      <c r="K2943" s="31">
        <f t="shared" si="183"/>
        <v>4.7403586147249302E-5</v>
      </c>
      <c r="L2943" s="31">
        <f t="shared" si="184"/>
        <v>8.0368540063459638E-5</v>
      </c>
      <c r="M2943" s="31">
        <f t="shared" si="185"/>
        <v>1.4283890732703599E-4</v>
      </c>
    </row>
    <row r="2944" spans="1:13" x14ac:dyDescent="0.2">
      <c r="A2944" t="s">
        <v>203</v>
      </c>
      <c r="B2944" s="28">
        <v>695578000</v>
      </c>
      <c r="C2944" s="28" t="str">
        <f>_xlfn.XLOOKUP(E2944,Crosswalk!$C$3:$C$3275,Crosswalk!$B$3:$B$3275)</f>
        <v>AR</v>
      </c>
      <c r="D2944" s="28" t="str" cm="1">
        <f t="array" ref="D2944">_xlfn.XLOOKUP(C2944,_xlfn.ANCHORARRAY($O$2),$P$2:$P$51)</f>
        <v>Arkansas</v>
      </c>
      <c r="E2944" t="s">
        <v>2278</v>
      </c>
      <c r="F2944" s="28">
        <v>4554</v>
      </c>
      <c r="G2944" s="28">
        <v>7606</v>
      </c>
      <c r="H2944" s="28">
        <v>33699</v>
      </c>
      <c r="I2944" s="28">
        <v>45859</v>
      </c>
      <c r="J2944" s="31">
        <f t="shared" si="182"/>
        <v>6.5470730816673328E-6</v>
      </c>
      <c r="K2944" s="31">
        <f t="shared" si="183"/>
        <v>1.0934790922082067E-5</v>
      </c>
      <c r="L2944" s="31">
        <f t="shared" si="184"/>
        <v>4.8447478212364394E-5</v>
      </c>
      <c r="M2944" s="31">
        <f t="shared" si="185"/>
        <v>6.5929342216113789E-5</v>
      </c>
    </row>
    <row r="2945" spans="1:13" x14ac:dyDescent="0.2">
      <c r="A2945" t="s">
        <v>136</v>
      </c>
      <c r="B2945" s="28">
        <v>567773000</v>
      </c>
      <c r="C2945" s="28" t="str">
        <f>_xlfn.XLOOKUP(E2945,Crosswalk!$C$3:$C$3275,Crosswalk!$B$3:$B$3275)</f>
        <v>AR</v>
      </c>
      <c r="D2945" s="28" t="str" cm="1">
        <f t="array" ref="D2945">_xlfn.XLOOKUP(C2945,_xlfn.ANCHORARRAY($O$2),$P$2:$P$51)</f>
        <v>Arkansas</v>
      </c>
      <c r="E2945" t="s">
        <v>2276</v>
      </c>
      <c r="F2945" s="28">
        <v>410</v>
      </c>
      <c r="G2945" s="28">
        <v>24950</v>
      </c>
      <c r="H2945" s="28">
        <v>30579</v>
      </c>
      <c r="I2945" s="28">
        <v>55939</v>
      </c>
      <c r="J2945" s="31">
        <f t="shared" si="182"/>
        <v>7.2211957947982735E-7</v>
      </c>
      <c r="K2945" s="31">
        <f t="shared" si="183"/>
        <v>4.394361831224803E-5</v>
      </c>
      <c r="L2945" s="31">
        <f t="shared" si="184"/>
        <v>5.3857791758325951E-5</v>
      </c>
      <c r="M2945" s="31">
        <f t="shared" si="185"/>
        <v>9.8523529650053801E-5</v>
      </c>
    </row>
    <row r="2946" spans="1:13" x14ac:dyDescent="0.2">
      <c r="A2946" t="s">
        <v>202</v>
      </c>
      <c r="B2946" s="28">
        <v>30579205000</v>
      </c>
      <c r="C2946" s="28" t="str">
        <f>_xlfn.XLOOKUP(E2946,Crosswalk!$C$3:$C$3275,Crosswalk!$B$3:$B$3275)</f>
        <v>AR</v>
      </c>
      <c r="D2946" s="28" t="str" cm="1">
        <f t="array" ref="D2946">_xlfn.XLOOKUP(C2946,_xlfn.ANCHORARRAY($O$2),$P$2:$P$51)</f>
        <v>Arkansas</v>
      </c>
      <c r="E2946" t="s">
        <v>2275</v>
      </c>
      <c r="F2946" s="28">
        <v>536977</v>
      </c>
      <c r="G2946" s="28">
        <v>7303303</v>
      </c>
      <c r="H2946" s="28">
        <v>93721</v>
      </c>
      <c r="I2946" s="28">
        <v>7934001</v>
      </c>
      <c r="J2946" s="31">
        <f t="shared" si="182"/>
        <v>1.7560201450626333E-5</v>
      </c>
      <c r="K2946" s="31">
        <f t="shared" si="183"/>
        <v>2.3883233720431907E-4</v>
      </c>
      <c r="L2946" s="31">
        <f t="shared" si="184"/>
        <v>3.0648605809078425E-6</v>
      </c>
      <c r="M2946" s="31">
        <f t="shared" si="185"/>
        <v>2.5945739923585325E-4</v>
      </c>
    </row>
    <row r="2947" spans="1:13" x14ac:dyDescent="0.2">
      <c r="A2947" t="s">
        <v>201</v>
      </c>
      <c r="B2947" s="28">
        <v>180502000</v>
      </c>
      <c r="C2947" s="28" t="str">
        <f>_xlfn.XLOOKUP(E2947,Crosswalk!$C$3:$C$3275,Crosswalk!$B$3:$B$3275)</f>
        <v>AR</v>
      </c>
      <c r="D2947" s="28" t="str" cm="1">
        <f t="array" ref="D2947">_xlfn.XLOOKUP(C2947,_xlfn.ANCHORARRAY($O$2),$P$2:$P$51)</f>
        <v>Arkansas</v>
      </c>
      <c r="E2947" t="s">
        <v>2273</v>
      </c>
      <c r="F2947" s="28">
        <v>5753</v>
      </c>
      <c r="G2947" s="28">
        <v>22251</v>
      </c>
      <c r="H2947" s="28">
        <v>65837</v>
      </c>
      <c r="I2947" s="28">
        <v>93841</v>
      </c>
      <c r="J2947" s="31">
        <f t="shared" ref="J2947:J3010" si="186">F2947/$B2947</f>
        <v>3.1872223022459586E-5</v>
      </c>
      <c r="K2947" s="31">
        <f t="shared" ref="K2947:K3010" si="187">G2947/$B2947</f>
        <v>1.2327287232274435E-4</v>
      </c>
      <c r="L2947" s="31">
        <f t="shared" ref="L2947:L3010" si="188">H2947/$B2947</f>
        <v>3.6474388095422764E-4</v>
      </c>
      <c r="M2947" s="31">
        <f t="shared" ref="M2947:M3010" si="189">I2947/$B2947</f>
        <v>5.1988897629943163E-4</v>
      </c>
    </row>
    <row r="2948" spans="1:13" x14ac:dyDescent="0.2">
      <c r="A2948" t="s">
        <v>200</v>
      </c>
      <c r="B2948" s="28">
        <v>2908637000</v>
      </c>
      <c r="C2948" s="28" t="str">
        <f>_xlfn.XLOOKUP(E2948,Crosswalk!$C$3:$C$3275,Crosswalk!$B$3:$B$3275)</f>
        <v>AR</v>
      </c>
      <c r="D2948" s="28" t="str" cm="1">
        <f t="array" ref="D2948">_xlfn.XLOOKUP(C2948,_xlfn.ANCHORARRAY($O$2),$P$2:$P$51)</f>
        <v>Arkansas</v>
      </c>
      <c r="E2948" t="s">
        <v>2271</v>
      </c>
      <c r="F2948" s="28">
        <v>5079</v>
      </c>
      <c r="G2948" s="28">
        <v>39505</v>
      </c>
      <c r="H2948" s="28">
        <v>61805</v>
      </c>
      <c r="I2948" s="28">
        <v>106389</v>
      </c>
      <c r="J2948" s="31">
        <f t="shared" si="186"/>
        <v>1.7461787084466023E-6</v>
      </c>
      <c r="K2948" s="31">
        <f t="shared" si="187"/>
        <v>1.3581962960658205E-5</v>
      </c>
      <c r="L2948" s="31">
        <f t="shared" si="188"/>
        <v>2.1248784224363509E-5</v>
      </c>
      <c r="M2948" s="31">
        <f t="shared" si="189"/>
        <v>3.6576925893468317E-5</v>
      </c>
    </row>
    <row r="2949" spans="1:13" x14ac:dyDescent="0.2">
      <c r="A2949" t="s">
        <v>199</v>
      </c>
      <c r="B2949" s="28">
        <v>590519000</v>
      </c>
      <c r="C2949" s="28" t="str">
        <f>_xlfn.XLOOKUP(E2949,Crosswalk!$C$3:$C$3275,Crosswalk!$B$3:$B$3275)</f>
        <v>AR</v>
      </c>
      <c r="D2949" s="28" t="str" cm="1">
        <f t="array" ref="D2949">_xlfn.XLOOKUP(C2949,_xlfn.ANCHORARRAY($O$2),$P$2:$P$51)</f>
        <v>Arkansas</v>
      </c>
      <c r="E2949" t="s">
        <v>2269</v>
      </c>
      <c r="F2949" s="28">
        <v>548</v>
      </c>
      <c r="G2949" s="28">
        <v>5765</v>
      </c>
      <c r="H2949" s="28">
        <v>2025</v>
      </c>
      <c r="I2949" s="28">
        <v>8338</v>
      </c>
      <c r="J2949" s="31">
        <f t="shared" si="186"/>
        <v>9.2799723632939839E-7</v>
      </c>
      <c r="K2949" s="31">
        <f t="shared" si="187"/>
        <v>9.7625986632098213E-6</v>
      </c>
      <c r="L2949" s="31">
        <f t="shared" si="188"/>
        <v>3.4291868678230505E-6</v>
      </c>
      <c r="M2949" s="31">
        <f t="shared" si="189"/>
        <v>1.4119782767362269E-5</v>
      </c>
    </row>
    <row r="2950" spans="1:13" x14ac:dyDescent="0.2">
      <c r="A2950" t="s">
        <v>198</v>
      </c>
      <c r="B2950" s="28">
        <v>555034000</v>
      </c>
      <c r="C2950" s="28" t="str">
        <f>_xlfn.XLOOKUP(E2950,Crosswalk!$C$3:$C$3275,Crosswalk!$B$3:$B$3275)</f>
        <v>AR</v>
      </c>
      <c r="D2950" s="28" t="str" cm="1">
        <f t="array" ref="D2950">_xlfn.XLOOKUP(C2950,_xlfn.ANCHORARRAY($O$2),$P$2:$P$51)</f>
        <v>Arkansas</v>
      </c>
      <c r="E2950" t="s">
        <v>2267</v>
      </c>
      <c r="F2950" s="28">
        <v>950</v>
      </c>
      <c r="G2950" s="28">
        <v>12567</v>
      </c>
      <c r="H2950" s="28">
        <v>-5</v>
      </c>
      <c r="I2950" s="28">
        <v>13512</v>
      </c>
      <c r="J2950" s="31">
        <f t="shared" si="186"/>
        <v>1.711606856516898E-6</v>
      </c>
      <c r="K2950" s="31">
        <f t="shared" si="187"/>
        <v>2.2641856174576693E-5</v>
      </c>
      <c r="L2950" s="31">
        <f t="shared" si="188"/>
        <v>-9.0084571395626214E-9</v>
      </c>
      <c r="M2950" s="31">
        <f t="shared" si="189"/>
        <v>2.4344454573954029E-5</v>
      </c>
    </row>
    <row r="2951" spans="1:13" x14ac:dyDescent="0.2">
      <c r="A2951" t="s">
        <v>135</v>
      </c>
      <c r="B2951" s="28">
        <v>271691000</v>
      </c>
      <c r="C2951" s="28" t="str">
        <f>_xlfn.XLOOKUP(E2951,Crosswalk!$C$3:$C$3275,Crosswalk!$B$3:$B$3275)</f>
        <v>AR</v>
      </c>
      <c r="D2951" s="28" t="str" cm="1">
        <f t="array" ref="D2951">_xlfn.XLOOKUP(C2951,_xlfn.ANCHORARRAY($O$2),$P$2:$P$51)</f>
        <v>Arkansas</v>
      </c>
      <c r="E2951" t="s">
        <v>2265</v>
      </c>
      <c r="F2951" s="28">
        <v>1063</v>
      </c>
      <c r="G2951" s="28">
        <v>3217</v>
      </c>
      <c r="H2951" s="28">
        <v>11526</v>
      </c>
      <c r="I2951" s="28">
        <v>15806</v>
      </c>
      <c r="J2951" s="31">
        <f t="shared" si="186"/>
        <v>3.9125329878428068E-6</v>
      </c>
      <c r="K2951" s="31">
        <f t="shared" si="187"/>
        <v>1.1840657217206311E-5</v>
      </c>
      <c r="L2951" s="31">
        <f t="shared" si="188"/>
        <v>4.242319399612059E-5</v>
      </c>
      <c r="M2951" s="31">
        <f t="shared" si="189"/>
        <v>5.8176384201169712E-5</v>
      </c>
    </row>
    <row r="2952" spans="1:13" x14ac:dyDescent="0.2">
      <c r="A2952" t="s">
        <v>197</v>
      </c>
      <c r="B2952" s="28">
        <v>499944000</v>
      </c>
      <c r="C2952" s="28" t="str">
        <f>_xlfn.XLOOKUP(E2952,Crosswalk!$C$3:$C$3275,Crosswalk!$B$3:$B$3275)</f>
        <v>AR</v>
      </c>
      <c r="D2952" s="28" t="str" cm="1">
        <f t="array" ref="D2952">_xlfn.XLOOKUP(C2952,_xlfn.ANCHORARRAY($O$2),$P$2:$P$51)</f>
        <v>Arkansas</v>
      </c>
      <c r="E2952" t="s">
        <v>2264</v>
      </c>
      <c r="F2952" s="28">
        <v>1426</v>
      </c>
      <c r="G2952" s="28">
        <v>8505</v>
      </c>
      <c r="H2952" s="28">
        <v>20921</v>
      </c>
      <c r="I2952" s="28">
        <v>30852</v>
      </c>
      <c r="J2952" s="31">
        <f t="shared" si="186"/>
        <v>2.8523194597794954E-6</v>
      </c>
      <c r="K2952" s="31">
        <f t="shared" si="187"/>
        <v>1.7011905333397341E-5</v>
      </c>
      <c r="L2952" s="31">
        <f t="shared" si="188"/>
        <v>4.1846686828924842E-5</v>
      </c>
      <c r="M2952" s="31">
        <f t="shared" si="189"/>
        <v>6.1710911622101677E-5</v>
      </c>
    </row>
    <row r="2953" spans="1:13" x14ac:dyDescent="0.2">
      <c r="A2953" t="s">
        <v>133</v>
      </c>
      <c r="B2953" s="28">
        <v>166505000</v>
      </c>
      <c r="C2953" s="28" t="str">
        <f>_xlfn.XLOOKUP(E2953,Crosswalk!$C$3:$C$3275,Crosswalk!$B$3:$B$3275)</f>
        <v>AR</v>
      </c>
      <c r="D2953" s="28" t="str" cm="1">
        <f t="array" ref="D2953">_xlfn.XLOOKUP(C2953,_xlfn.ANCHORARRAY($O$2),$P$2:$P$51)</f>
        <v>Arkansas</v>
      </c>
      <c r="E2953" t="s">
        <v>2262</v>
      </c>
      <c r="F2953" s="28">
        <v>9134</v>
      </c>
      <c r="G2953" s="28">
        <v>16679</v>
      </c>
      <c r="H2953" s="28">
        <v>39247</v>
      </c>
      <c r="I2953" s="28">
        <v>65060</v>
      </c>
      <c r="J2953" s="31">
        <f t="shared" si="186"/>
        <v>5.4857211495150298E-5</v>
      </c>
      <c r="K2953" s="31">
        <f t="shared" si="187"/>
        <v>1.0017116603105011E-4</v>
      </c>
      <c r="L2953" s="31">
        <f t="shared" si="188"/>
        <v>2.3571063932014053E-4</v>
      </c>
      <c r="M2953" s="31">
        <f t="shared" si="189"/>
        <v>3.9073901684634097E-4</v>
      </c>
    </row>
    <row r="2954" spans="1:13" x14ac:dyDescent="0.2">
      <c r="A2954" t="s">
        <v>196</v>
      </c>
      <c r="B2954" s="28">
        <v>656225000</v>
      </c>
      <c r="C2954" s="28" t="str">
        <f>_xlfn.XLOOKUP(E2954,Crosswalk!$C$3:$C$3275,Crosswalk!$B$3:$B$3275)</f>
        <v>AR</v>
      </c>
      <c r="D2954" s="28" t="str" cm="1">
        <f t="array" ref="D2954">_xlfn.XLOOKUP(C2954,_xlfn.ANCHORARRAY($O$2),$P$2:$P$51)</f>
        <v>Arkansas</v>
      </c>
      <c r="E2954" t="s">
        <v>2261</v>
      </c>
      <c r="F2954" s="28">
        <v>3153</v>
      </c>
      <c r="G2954" s="28">
        <v>20279</v>
      </c>
      <c r="H2954" s="28">
        <v>17661</v>
      </c>
      <c r="I2954" s="28">
        <v>41093</v>
      </c>
      <c r="J2954" s="31">
        <f t="shared" si="186"/>
        <v>4.8047544668368321E-6</v>
      </c>
      <c r="K2954" s="31">
        <f t="shared" si="187"/>
        <v>3.0902510571831311E-5</v>
      </c>
      <c r="L2954" s="31">
        <f t="shared" si="188"/>
        <v>2.6913025258105071E-5</v>
      </c>
      <c r="M2954" s="31">
        <f t="shared" si="189"/>
        <v>6.2620290296773213E-5</v>
      </c>
    </row>
    <row r="2955" spans="1:13" x14ac:dyDescent="0.2">
      <c r="A2955" t="s">
        <v>195</v>
      </c>
      <c r="B2955" s="28">
        <v>104120000</v>
      </c>
      <c r="C2955" s="28" t="str">
        <f>_xlfn.XLOOKUP(E2955,Crosswalk!$C$3:$C$3275,Crosswalk!$B$3:$B$3275)</f>
        <v>AR</v>
      </c>
      <c r="D2955" s="28" t="str" cm="1">
        <f t="array" ref="D2955">_xlfn.XLOOKUP(C2955,_xlfn.ANCHORARRAY($O$2),$P$2:$P$51)</f>
        <v>Arkansas</v>
      </c>
      <c r="E2955" t="s">
        <v>2259</v>
      </c>
      <c r="F2955" s="28">
        <v>15946</v>
      </c>
      <c r="G2955" s="28">
        <v>13728</v>
      </c>
      <c r="H2955" s="28">
        <v>10007</v>
      </c>
      <c r="I2955" s="28">
        <v>39681</v>
      </c>
      <c r="J2955" s="31">
        <f t="shared" si="186"/>
        <v>1.5315021129466E-4</v>
      </c>
      <c r="K2955" s="31">
        <f t="shared" si="187"/>
        <v>1.3184786784479447E-4</v>
      </c>
      <c r="L2955" s="31">
        <f t="shared" si="188"/>
        <v>9.6110257395313098E-5</v>
      </c>
      <c r="M2955" s="31">
        <f t="shared" si="189"/>
        <v>3.8110833653476757E-4</v>
      </c>
    </row>
    <row r="2956" spans="1:13" x14ac:dyDescent="0.2">
      <c r="A2956" t="s">
        <v>29</v>
      </c>
      <c r="B2956" s="28">
        <v>230798000</v>
      </c>
      <c r="C2956" s="28" t="str">
        <f>_xlfn.XLOOKUP(E2956,Crosswalk!$C$3:$C$3275,Crosswalk!$B$3:$B$3275)</f>
        <v>AR</v>
      </c>
      <c r="D2956" s="28" t="str" cm="1">
        <f t="array" ref="D2956">_xlfn.XLOOKUP(C2956,_xlfn.ANCHORARRAY($O$2),$P$2:$P$51)</f>
        <v>Arkansas</v>
      </c>
      <c r="E2956" t="s">
        <v>2257</v>
      </c>
      <c r="F2956" s="28">
        <v>1591</v>
      </c>
      <c r="G2956" s="28">
        <v>2895</v>
      </c>
      <c r="H2956" s="28">
        <v>950</v>
      </c>
      <c r="I2956" s="28">
        <v>5436</v>
      </c>
      <c r="J2956" s="31">
        <f t="shared" si="186"/>
        <v>6.893473946914618E-6</v>
      </c>
      <c r="K2956" s="31">
        <f t="shared" si="187"/>
        <v>1.2543436251613965E-5</v>
      </c>
      <c r="L2956" s="31">
        <f t="shared" si="188"/>
        <v>4.116153519527899E-6</v>
      </c>
      <c r="M2956" s="31">
        <f t="shared" si="189"/>
        <v>2.3553063718056482E-5</v>
      </c>
    </row>
    <row r="2957" spans="1:13" x14ac:dyDescent="0.2">
      <c r="A2957" t="s">
        <v>131</v>
      </c>
      <c r="B2957" s="28">
        <v>140980000</v>
      </c>
      <c r="C2957" s="28" t="str">
        <f>_xlfn.XLOOKUP(E2957,Crosswalk!$C$3:$C$3275,Crosswalk!$B$3:$B$3275)</f>
        <v>AR</v>
      </c>
      <c r="D2957" s="28" t="str" cm="1">
        <f t="array" ref="D2957">_xlfn.XLOOKUP(C2957,_xlfn.ANCHORARRAY($O$2),$P$2:$P$51)</f>
        <v>Arkansas</v>
      </c>
      <c r="E2957" t="s">
        <v>2255</v>
      </c>
      <c r="F2957" s="28">
        <v>1000</v>
      </c>
      <c r="G2957" s="28">
        <v>2802</v>
      </c>
      <c r="H2957" s="28">
        <v>10653</v>
      </c>
      <c r="I2957" s="28">
        <v>14455</v>
      </c>
      <c r="J2957" s="31">
        <f t="shared" si="186"/>
        <v>7.093204709887927E-6</v>
      </c>
      <c r="K2957" s="31">
        <f t="shared" si="187"/>
        <v>1.9875159597105973E-5</v>
      </c>
      <c r="L2957" s="31">
        <f t="shared" si="188"/>
        <v>7.5563909774436092E-5</v>
      </c>
      <c r="M2957" s="31">
        <f t="shared" si="189"/>
        <v>1.0253227408143E-4</v>
      </c>
    </row>
    <row r="2958" spans="1:13" x14ac:dyDescent="0.2">
      <c r="A2958" t="s">
        <v>130</v>
      </c>
      <c r="B2958" s="28">
        <v>171858000</v>
      </c>
      <c r="C2958" s="28" t="str">
        <f>_xlfn.XLOOKUP(E2958,Crosswalk!$C$3:$C$3275,Crosswalk!$B$3:$B$3275)</f>
        <v>AR</v>
      </c>
      <c r="D2958" s="28" t="str" cm="1">
        <f t="array" ref="D2958">_xlfn.XLOOKUP(C2958,_xlfn.ANCHORARRAY($O$2),$P$2:$P$51)</f>
        <v>Arkansas</v>
      </c>
      <c r="E2958" t="s">
        <v>2254</v>
      </c>
      <c r="F2958" s="28">
        <v>120</v>
      </c>
      <c r="G2958" s="28">
        <v>3485</v>
      </c>
      <c r="H2958" s="28">
        <v>2936</v>
      </c>
      <c r="I2958" s="28">
        <v>6541</v>
      </c>
      <c r="J2958" s="31">
        <f t="shared" si="186"/>
        <v>6.9825088154173799E-7</v>
      </c>
      <c r="K2958" s="31">
        <f t="shared" si="187"/>
        <v>2.0278369351441306E-5</v>
      </c>
      <c r="L2958" s="31">
        <f t="shared" si="188"/>
        <v>1.7083871568387854E-5</v>
      </c>
      <c r="M2958" s="31">
        <f t="shared" si="189"/>
        <v>3.80604918013709E-5</v>
      </c>
    </row>
    <row r="2959" spans="1:13" x14ac:dyDescent="0.2">
      <c r="A2959" t="s">
        <v>25</v>
      </c>
      <c r="B2959" s="28">
        <v>2992677000</v>
      </c>
      <c r="C2959" s="28" t="str">
        <f>_xlfn.XLOOKUP(E2959,Crosswalk!$C$3:$C$3275,Crosswalk!$B$3:$B$3275)</f>
        <v>AR</v>
      </c>
      <c r="D2959" s="28" t="str" cm="1">
        <f t="array" ref="D2959">_xlfn.XLOOKUP(C2959,_xlfn.ANCHORARRAY($O$2),$P$2:$P$51)</f>
        <v>Arkansas</v>
      </c>
      <c r="E2959" t="s">
        <v>2253</v>
      </c>
      <c r="F2959" s="28">
        <v>2190</v>
      </c>
      <c r="G2959" s="28">
        <v>15492</v>
      </c>
      <c r="H2959" s="28">
        <v>5000</v>
      </c>
      <c r="I2959" s="28">
        <v>22682</v>
      </c>
      <c r="J2959" s="31">
        <f t="shared" si="186"/>
        <v>7.3178629033470703E-7</v>
      </c>
      <c r="K2959" s="31">
        <f t="shared" si="187"/>
        <v>5.176636168888256E-6</v>
      </c>
      <c r="L2959" s="31">
        <f t="shared" si="188"/>
        <v>1.6707449551020707E-6</v>
      </c>
      <c r="M2959" s="31">
        <f t="shared" si="189"/>
        <v>7.5791674143250344E-6</v>
      </c>
    </row>
    <row r="2960" spans="1:13" x14ac:dyDescent="0.2">
      <c r="A2960" t="s">
        <v>194</v>
      </c>
      <c r="B2960" s="28">
        <v>1299941000</v>
      </c>
      <c r="C2960" s="28" t="str">
        <f>_xlfn.XLOOKUP(E2960,Crosswalk!$C$3:$C$3275,Crosswalk!$B$3:$B$3275)</f>
        <v>AR</v>
      </c>
      <c r="D2960" s="28" t="str" cm="1">
        <f t="array" ref="D2960">_xlfn.XLOOKUP(C2960,_xlfn.ANCHORARRAY($O$2),$P$2:$P$51)</f>
        <v>Arkansas</v>
      </c>
      <c r="E2960" t="s">
        <v>2251</v>
      </c>
      <c r="F2960" s="28">
        <v>530</v>
      </c>
      <c r="G2960" s="28">
        <v>37428</v>
      </c>
      <c r="H2960" s="28">
        <v>31469</v>
      </c>
      <c r="I2960" s="28">
        <v>69427</v>
      </c>
      <c r="J2960" s="31">
        <f t="shared" si="186"/>
        <v>4.0771081149067535E-7</v>
      </c>
      <c r="K2960" s="31">
        <f t="shared" si="187"/>
        <v>2.879207594806226E-5</v>
      </c>
      <c r="L2960" s="31">
        <f t="shared" si="188"/>
        <v>2.4208021748679364E-5</v>
      </c>
      <c r="M2960" s="31">
        <f t="shared" si="189"/>
        <v>5.34078085082323E-5</v>
      </c>
    </row>
    <row r="2961" spans="1:13" x14ac:dyDescent="0.2">
      <c r="A2961" t="s">
        <v>127</v>
      </c>
      <c r="B2961" s="28">
        <v>666082000</v>
      </c>
      <c r="C2961" s="28" t="str">
        <f>_xlfn.XLOOKUP(E2961,Crosswalk!$C$3:$C$3275,Crosswalk!$B$3:$B$3275)</f>
        <v>AR</v>
      </c>
      <c r="D2961" s="28" t="str" cm="1">
        <f t="array" ref="D2961">_xlfn.XLOOKUP(C2961,_xlfn.ANCHORARRAY($O$2),$P$2:$P$51)</f>
        <v>Arkansas</v>
      </c>
      <c r="E2961" t="s">
        <v>2249</v>
      </c>
      <c r="F2961" s="28">
        <v>25151</v>
      </c>
      <c r="G2961" s="28">
        <v>33311</v>
      </c>
      <c r="H2961" s="28">
        <v>9924</v>
      </c>
      <c r="I2961" s="28">
        <v>68386</v>
      </c>
      <c r="J2961" s="31">
        <f t="shared" si="186"/>
        <v>3.7759615182515066E-5</v>
      </c>
      <c r="K2961" s="31">
        <f t="shared" si="187"/>
        <v>5.0010359084917471E-5</v>
      </c>
      <c r="L2961" s="31">
        <f t="shared" si="188"/>
        <v>1.4899066481304104E-5</v>
      </c>
      <c r="M2961" s="31">
        <f t="shared" si="189"/>
        <v>1.0266904074873664E-4</v>
      </c>
    </row>
    <row r="2962" spans="1:13" x14ac:dyDescent="0.2">
      <c r="A2962" t="s">
        <v>125</v>
      </c>
      <c r="B2962" s="28">
        <v>482194000</v>
      </c>
      <c r="C2962" s="28" t="str">
        <f>_xlfn.XLOOKUP(E2962,Crosswalk!$C$3:$C$3275,Crosswalk!$B$3:$B$3275)</f>
        <v>AR</v>
      </c>
      <c r="D2962" s="28" t="str" cm="1">
        <f t="array" ref="D2962">_xlfn.XLOOKUP(C2962,_xlfn.ANCHORARRAY($O$2),$P$2:$P$51)</f>
        <v>Arkansas</v>
      </c>
      <c r="E2962" t="s">
        <v>2248</v>
      </c>
      <c r="F2962" s="28">
        <v>108743</v>
      </c>
      <c r="G2962" s="28">
        <v>98802</v>
      </c>
      <c r="H2962" s="28">
        <v>305733</v>
      </c>
      <c r="I2962" s="28">
        <v>513278</v>
      </c>
      <c r="J2962" s="31">
        <f t="shared" si="186"/>
        <v>2.2551711551782063E-4</v>
      </c>
      <c r="K2962" s="31">
        <f t="shared" si="187"/>
        <v>2.049009319900289E-4</v>
      </c>
      <c r="L2962" s="31">
        <f t="shared" si="188"/>
        <v>6.3404563308543864E-4</v>
      </c>
      <c r="M2962" s="31">
        <f t="shared" si="189"/>
        <v>1.0644636805932882E-3</v>
      </c>
    </row>
    <row r="2963" spans="1:13" x14ac:dyDescent="0.2">
      <c r="A2963" t="s">
        <v>193</v>
      </c>
      <c r="B2963" s="28">
        <v>1409825000</v>
      </c>
      <c r="C2963" s="28" t="str">
        <f>_xlfn.XLOOKUP(E2963,Crosswalk!$C$3:$C$3275,Crosswalk!$B$3:$B$3275)</f>
        <v>AR</v>
      </c>
      <c r="D2963" s="28" t="str" cm="1">
        <f t="array" ref="D2963">_xlfn.XLOOKUP(C2963,_xlfn.ANCHORARRAY($O$2),$P$2:$P$51)</f>
        <v>Arkansas</v>
      </c>
      <c r="E2963" t="s">
        <v>2247</v>
      </c>
      <c r="F2963" s="28">
        <v>13540</v>
      </c>
      <c r="G2963" s="28">
        <v>54930</v>
      </c>
      <c r="H2963" s="28">
        <v>140749</v>
      </c>
      <c r="I2963" s="28">
        <v>209219</v>
      </c>
      <c r="J2963" s="31">
        <f t="shared" si="186"/>
        <v>9.6040288688312383E-6</v>
      </c>
      <c r="K2963" s="31">
        <f t="shared" si="187"/>
        <v>3.8962282552799108E-5</v>
      </c>
      <c r="L2963" s="31">
        <f t="shared" si="188"/>
        <v>9.9834376607025696E-5</v>
      </c>
      <c r="M2963" s="31">
        <f t="shared" si="189"/>
        <v>1.4840068802865605E-4</v>
      </c>
    </row>
    <row r="2964" spans="1:13" x14ac:dyDescent="0.2">
      <c r="A2964" t="s">
        <v>192</v>
      </c>
      <c r="B2964" s="28">
        <v>489303000</v>
      </c>
      <c r="C2964" s="28" t="str">
        <f>_xlfn.XLOOKUP(E2964,Crosswalk!$C$3:$C$3275,Crosswalk!$B$3:$B$3275)</f>
        <v>AR</v>
      </c>
      <c r="D2964" s="28" t="str" cm="1">
        <f t="array" ref="D2964">_xlfn.XLOOKUP(C2964,_xlfn.ANCHORARRAY($O$2),$P$2:$P$51)</f>
        <v>Arkansas</v>
      </c>
      <c r="E2964" t="s">
        <v>2245</v>
      </c>
      <c r="F2964" s="28">
        <v>4195</v>
      </c>
      <c r="G2964" s="28">
        <v>17445</v>
      </c>
      <c r="H2964" s="28">
        <v>2280</v>
      </c>
      <c r="I2964" s="28">
        <v>23920</v>
      </c>
      <c r="J2964" s="31">
        <f t="shared" si="186"/>
        <v>8.5734197419594811E-6</v>
      </c>
      <c r="K2964" s="31">
        <f t="shared" si="187"/>
        <v>3.5652755041354746E-5</v>
      </c>
      <c r="L2964" s="31">
        <f t="shared" si="188"/>
        <v>4.6596893949148073E-6</v>
      </c>
      <c r="M2964" s="31">
        <f t="shared" si="189"/>
        <v>4.8885864178229034E-5</v>
      </c>
    </row>
    <row r="2965" spans="1:13" x14ac:dyDescent="0.2">
      <c r="A2965" t="s">
        <v>191</v>
      </c>
      <c r="B2965" s="28">
        <v>496016000</v>
      </c>
      <c r="C2965" s="28" t="str">
        <f>_xlfn.XLOOKUP(E2965,Crosswalk!$C$3:$C$3275,Crosswalk!$B$3:$B$3275)</f>
        <v>AR</v>
      </c>
      <c r="D2965" s="28" t="str" cm="1">
        <f t="array" ref="D2965">_xlfn.XLOOKUP(C2965,_xlfn.ANCHORARRAY($O$2),$P$2:$P$51)</f>
        <v>Arkansas</v>
      </c>
      <c r="E2965" t="s">
        <v>2241</v>
      </c>
      <c r="F2965" s="28" t="s">
        <v>8073</v>
      </c>
      <c r="G2965" s="28">
        <v>1614</v>
      </c>
      <c r="H2965" s="28">
        <v>2742</v>
      </c>
      <c r="I2965" s="28">
        <v>4356</v>
      </c>
      <c r="J2965" s="31" t="e">
        <f t="shared" si="186"/>
        <v>#VALUE!</v>
      </c>
      <c r="K2965" s="31">
        <f t="shared" si="187"/>
        <v>3.2539272926679784E-6</v>
      </c>
      <c r="L2965" s="31">
        <f t="shared" si="188"/>
        <v>5.5280474823392794E-6</v>
      </c>
      <c r="M2965" s="31">
        <f t="shared" si="189"/>
        <v>8.7819747750072578E-6</v>
      </c>
    </row>
    <row r="2966" spans="1:13" x14ac:dyDescent="0.2">
      <c r="A2966" t="s">
        <v>190</v>
      </c>
      <c r="B2966" s="28">
        <v>246785000</v>
      </c>
      <c r="C2966" s="28" t="str">
        <f>_xlfn.XLOOKUP(E2966,Crosswalk!$C$3:$C$3275,Crosswalk!$B$3:$B$3275)</f>
        <v>AR</v>
      </c>
      <c r="D2966" s="28" t="str" cm="1">
        <f t="array" ref="D2966">_xlfn.XLOOKUP(C2966,_xlfn.ANCHORARRAY($O$2),$P$2:$P$51)</f>
        <v>Arkansas</v>
      </c>
      <c r="E2966" t="s">
        <v>2239</v>
      </c>
      <c r="F2966" s="28">
        <v>6005</v>
      </c>
      <c r="G2966" s="28">
        <v>58453</v>
      </c>
      <c r="H2966" s="28">
        <v>68357</v>
      </c>
      <c r="I2966" s="28">
        <v>132815</v>
      </c>
      <c r="J2966" s="31">
        <f t="shared" si="186"/>
        <v>2.4332921368802803E-5</v>
      </c>
      <c r="K2966" s="31">
        <f t="shared" si="187"/>
        <v>2.368579938002715E-4</v>
      </c>
      <c r="L2966" s="31">
        <f t="shared" si="188"/>
        <v>2.7699009259071663E-4</v>
      </c>
      <c r="M2966" s="31">
        <f t="shared" si="189"/>
        <v>5.3818100775979095E-4</v>
      </c>
    </row>
    <row r="2967" spans="1:13" x14ac:dyDescent="0.2">
      <c r="A2967" t="s">
        <v>121</v>
      </c>
      <c r="B2967" s="28">
        <v>158901000</v>
      </c>
      <c r="C2967" s="28" t="str">
        <f>_xlfn.XLOOKUP(E2967,Crosswalk!$C$3:$C$3275,Crosswalk!$B$3:$B$3275)</f>
        <v>AR</v>
      </c>
      <c r="D2967" s="28" t="str" cm="1">
        <f t="array" ref="D2967">_xlfn.XLOOKUP(C2967,_xlfn.ANCHORARRAY($O$2),$P$2:$P$51)</f>
        <v>Arkansas</v>
      </c>
      <c r="E2967" t="s">
        <v>2237</v>
      </c>
      <c r="F2967" s="28">
        <v>3755</v>
      </c>
      <c r="G2967" s="28">
        <v>6736</v>
      </c>
      <c r="H2967" s="28">
        <v>12780</v>
      </c>
      <c r="I2967" s="28">
        <v>23271</v>
      </c>
      <c r="J2967" s="31">
        <f t="shared" si="186"/>
        <v>2.3631065883789277E-5</v>
      </c>
      <c r="K2967" s="31">
        <f t="shared" si="187"/>
        <v>4.2391174379015867E-5</v>
      </c>
      <c r="L2967" s="31">
        <f t="shared" si="188"/>
        <v>8.0427435950686271E-5</v>
      </c>
      <c r="M2967" s="31">
        <f t="shared" si="189"/>
        <v>1.4644967621349142E-4</v>
      </c>
    </row>
    <row r="2968" spans="1:13" x14ac:dyDescent="0.2">
      <c r="A2968" t="s">
        <v>120</v>
      </c>
      <c r="B2968" s="28">
        <v>444888000</v>
      </c>
      <c r="C2968" s="28" t="str">
        <f>_xlfn.XLOOKUP(E2968,Crosswalk!$C$3:$C$3275,Crosswalk!$B$3:$B$3275)</f>
        <v>AR</v>
      </c>
      <c r="D2968" s="28" t="str" cm="1">
        <f t="array" ref="D2968">_xlfn.XLOOKUP(C2968,_xlfn.ANCHORARRAY($O$2),$P$2:$P$51)</f>
        <v>Arkansas</v>
      </c>
      <c r="E2968" t="s">
        <v>2236</v>
      </c>
      <c r="F2968" s="28" t="s">
        <v>8073</v>
      </c>
      <c r="G2968" s="28">
        <v>5753</v>
      </c>
      <c r="H2968" s="28">
        <v>260</v>
      </c>
      <c r="I2968" s="28">
        <v>6013</v>
      </c>
      <c r="J2968" s="31" t="e">
        <f t="shared" si="186"/>
        <v>#VALUE!</v>
      </c>
      <c r="K2968" s="31">
        <f t="shared" si="187"/>
        <v>1.2931344518170865E-5</v>
      </c>
      <c r="L2968" s="31">
        <f t="shared" si="188"/>
        <v>5.8441675208142269E-7</v>
      </c>
      <c r="M2968" s="31">
        <f t="shared" si="189"/>
        <v>1.3515761270252288E-5</v>
      </c>
    </row>
    <row r="2969" spans="1:13" x14ac:dyDescent="0.2">
      <c r="A2969" t="s">
        <v>189</v>
      </c>
      <c r="B2969" s="28">
        <v>140066000</v>
      </c>
      <c r="C2969" s="28" t="str">
        <f>_xlfn.XLOOKUP(E2969,Crosswalk!$C$3:$C$3275,Crosswalk!$B$3:$B$3275)</f>
        <v>AR</v>
      </c>
      <c r="D2969" s="28" t="str" cm="1">
        <f t="array" ref="D2969">_xlfn.XLOOKUP(C2969,_xlfn.ANCHORARRAY($O$2),$P$2:$P$51)</f>
        <v>Arkansas</v>
      </c>
      <c r="E2969" t="s">
        <v>2235</v>
      </c>
      <c r="F2969" s="28">
        <v>1925</v>
      </c>
      <c r="G2969" s="28">
        <v>26000</v>
      </c>
      <c r="H2969" s="28">
        <v>15224</v>
      </c>
      <c r="I2969" s="28">
        <v>43149</v>
      </c>
      <c r="J2969" s="31">
        <f t="shared" si="186"/>
        <v>1.3743520911570259E-5</v>
      </c>
      <c r="K2969" s="31">
        <f t="shared" si="187"/>
        <v>1.8562677594848143E-4</v>
      </c>
      <c r="L2969" s="31">
        <f t="shared" si="188"/>
        <v>1.0869161680921851E-4</v>
      </c>
      <c r="M2969" s="31">
        <f t="shared" si="189"/>
        <v>3.0806191366927022E-4</v>
      </c>
    </row>
    <row r="2970" spans="1:13" x14ac:dyDescent="0.2">
      <c r="A2970" t="s">
        <v>188</v>
      </c>
      <c r="B2970" s="28">
        <v>737464000</v>
      </c>
      <c r="C2970" s="28" t="str">
        <f>_xlfn.XLOOKUP(E2970,Crosswalk!$C$3:$C$3275,Crosswalk!$B$3:$B$3275)</f>
        <v>AR</v>
      </c>
      <c r="D2970" s="28" t="str" cm="1">
        <f t="array" ref="D2970">_xlfn.XLOOKUP(C2970,_xlfn.ANCHORARRAY($O$2),$P$2:$P$51)</f>
        <v>Arkansas</v>
      </c>
      <c r="E2970" t="s">
        <v>2233</v>
      </c>
      <c r="F2970" s="28">
        <v>2599</v>
      </c>
      <c r="G2970" s="28">
        <v>8916</v>
      </c>
      <c r="H2970" s="28">
        <v>15198</v>
      </c>
      <c r="I2970" s="28">
        <v>26713</v>
      </c>
      <c r="J2970" s="31">
        <f t="shared" si="186"/>
        <v>3.5242398273000443E-6</v>
      </c>
      <c r="K2970" s="31">
        <f t="shared" si="187"/>
        <v>1.2090081685343285E-5</v>
      </c>
      <c r="L2970" s="31">
        <f t="shared" si="188"/>
        <v>2.0608463599579099E-5</v>
      </c>
      <c r="M2970" s="31">
        <f t="shared" si="189"/>
        <v>3.6222785112222427E-5</v>
      </c>
    </row>
    <row r="2971" spans="1:13" x14ac:dyDescent="0.2">
      <c r="A2971" t="s">
        <v>117</v>
      </c>
      <c r="B2971" s="28">
        <v>2909795000</v>
      </c>
      <c r="C2971" s="28" t="str">
        <f>_xlfn.XLOOKUP(E2971,Crosswalk!$C$3:$C$3275,Crosswalk!$B$3:$B$3275)</f>
        <v>AR</v>
      </c>
      <c r="D2971" s="28" t="str" cm="1">
        <f t="array" ref="D2971">_xlfn.XLOOKUP(C2971,_xlfn.ANCHORARRAY($O$2),$P$2:$P$51)</f>
        <v>Arkansas</v>
      </c>
      <c r="E2971" t="s">
        <v>2231</v>
      </c>
      <c r="F2971" s="28">
        <v>9531</v>
      </c>
      <c r="G2971" s="28">
        <v>65928</v>
      </c>
      <c r="H2971" s="28">
        <v>120319</v>
      </c>
      <c r="I2971" s="28">
        <v>195778</v>
      </c>
      <c r="J2971" s="31">
        <f t="shared" si="186"/>
        <v>3.2754884794289634E-6</v>
      </c>
      <c r="K2971" s="31">
        <f t="shared" si="187"/>
        <v>2.2657266233531914E-5</v>
      </c>
      <c r="L2971" s="31">
        <f t="shared" si="188"/>
        <v>4.13496483429245E-5</v>
      </c>
      <c r="M2971" s="31">
        <f t="shared" si="189"/>
        <v>6.7282403055885377E-5</v>
      </c>
    </row>
    <row r="2972" spans="1:13" x14ac:dyDescent="0.2">
      <c r="A2972" t="s">
        <v>116</v>
      </c>
      <c r="B2972" s="28">
        <v>733508000</v>
      </c>
      <c r="C2972" s="28" t="str">
        <f>_xlfn.XLOOKUP(E2972,Crosswalk!$C$3:$C$3275,Crosswalk!$B$3:$B$3275)</f>
        <v>AR</v>
      </c>
      <c r="D2972" s="28" t="str" cm="1">
        <f t="array" ref="D2972">_xlfn.XLOOKUP(C2972,_xlfn.ANCHORARRAY($O$2),$P$2:$P$51)</f>
        <v>Arkansas</v>
      </c>
      <c r="E2972" t="s">
        <v>2230</v>
      </c>
      <c r="F2972" s="28">
        <v>1835</v>
      </c>
      <c r="G2972" s="28">
        <v>7303</v>
      </c>
      <c r="H2972" s="28">
        <v>6652</v>
      </c>
      <c r="I2972" s="28">
        <v>15790</v>
      </c>
      <c r="J2972" s="31">
        <f t="shared" si="186"/>
        <v>2.501676873326535E-6</v>
      </c>
      <c r="K2972" s="31">
        <f t="shared" si="187"/>
        <v>9.9562649623453324E-6</v>
      </c>
      <c r="L2972" s="31">
        <f t="shared" si="188"/>
        <v>9.0687490797646378E-6</v>
      </c>
      <c r="M2972" s="31">
        <f t="shared" si="189"/>
        <v>2.1526690915436503E-5</v>
      </c>
    </row>
    <row r="2973" spans="1:13" x14ac:dyDescent="0.2">
      <c r="A2973" t="s">
        <v>187</v>
      </c>
      <c r="B2973" s="28">
        <v>286550000</v>
      </c>
      <c r="C2973" s="28" t="str">
        <f>_xlfn.XLOOKUP(E2973,Crosswalk!$C$3:$C$3275,Crosswalk!$B$3:$B$3275)</f>
        <v>AR</v>
      </c>
      <c r="D2973" s="28" t="str" cm="1">
        <f t="array" ref="D2973">_xlfn.XLOOKUP(C2973,_xlfn.ANCHORARRAY($O$2),$P$2:$P$51)</f>
        <v>Arkansas</v>
      </c>
      <c r="E2973" t="s">
        <v>2229</v>
      </c>
      <c r="F2973" s="28">
        <v>8390</v>
      </c>
      <c r="G2973" s="28">
        <v>59361</v>
      </c>
      <c r="H2973" s="28">
        <v>61348</v>
      </c>
      <c r="I2973" s="28">
        <v>129099</v>
      </c>
      <c r="J2973" s="31">
        <f t="shared" si="186"/>
        <v>2.9279357878206245E-5</v>
      </c>
      <c r="K2973" s="31">
        <f t="shared" si="187"/>
        <v>2.0715756412493456E-4</v>
      </c>
      <c r="L2973" s="31">
        <f t="shared" si="188"/>
        <v>2.1409178153899844E-4</v>
      </c>
      <c r="M2973" s="31">
        <f t="shared" si="189"/>
        <v>4.5052870354213927E-4</v>
      </c>
    </row>
    <row r="2974" spans="1:13" x14ac:dyDescent="0.2">
      <c r="A2974" t="s">
        <v>186</v>
      </c>
      <c r="B2974" s="28">
        <v>1850946000</v>
      </c>
      <c r="C2974" s="28" t="str">
        <f>_xlfn.XLOOKUP(E2974,Crosswalk!$C$3:$C$3275,Crosswalk!$B$3:$B$3275)</f>
        <v>AR</v>
      </c>
      <c r="D2974" s="28" t="str" cm="1">
        <f t="array" ref="D2974">_xlfn.XLOOKUP(C2974,_xlfn.ANCHORARRAY($O$2),$P$2:$P$51)</f>
        <v>Arkansas</v>
      </c>
      <c r="E2974" t="s">
        <v>2227</v>
      </c>
      <c r="F2974" s="28">
        <v>2610</v>
      </c>
      <c r="G2974" s="28">
        <v>56431</v>
      </c>
      <c r="H2974" s="28">
        <v>57484</v>
      </c>
      <c r="I2974" s="28">
        <v>116525</v>
      </c>
      <c r="J2974" s="31">
        <f t="shared" si="186"/>
        <v>1.4100897595067604E-6</v>
      </c>
      <c r="K2974" s="31">
        <f t="shared" si="187"/>
        <v>3.0487653340508042E-5</v>
      </c>
      <c r="L2974" s="31">
        <f t="shared" si="188"/>
        <v>3.1056551622791806E-5</v>
      </c>
      <c r="M2974" s="31">
        <f t="shared" si="189"/>
        <v>6.2954294722806606E-5</v>
      </c>
    </row>
    <row r="2975" spans="1:13" x14ac:dyDescent="0.2">
      <c r="A2975" t="s">
        <v>185</v>
      </c>
      <c r="B2975" s="28">
        <v>640845000</v>
      </c>
      <c r="C2975" s="28" t="str">
        <f>_xlfn.XLOOKUP(E2975,Crosswalk!$C$3:$C$3275,Crosswalk!$B$3:$B$3275)</f>
        <v>AR</v>
      </c>
      <c r="D2975" s="28" t="str" cm="1">
        <f t="array" ref="D2975">_xlfn.XLOOKUP(C2975,_xlfn.ANCHORARRAY($O$2),$P$2:$P$51)</f>
        <v>Arkansas</v>
      </c>
      <c r="E2975" t="s">
        <v>2225</v>
      </c>
      <c r="F2975" s="28">
        <v>1101</v>
      </c>
      <c r="G2975" s="28">
        <v>2521</v>
      </c>
      <c r="H2975" s="28">
        <v>9013</v>
      </c>
      <c r="I2975" s="28">
        <v>12635</v>
      </c>
      <c r="J2975" s="31">
        <f t="shared" si="186"/>
        <v>1.7180441448400159E-6</v>
      </c>
      <c r="K2975" s="31">
        <f t="shared" si="187"/>
        <v>3.9338685641613806E-6</v>
      </c>
      <c r="L2975" s="31">
        <f t="shared" si="188"/>
        <v>1.4064243303763001E-5</v>
      </c>
      <c r="M2975" s="31">
        <f t="shared" si="189"/>
        <v>1.9716156012764396E-5</v>
      </c>
    </row>
    <row r="2976" spans="1:13" x14ac:dyDescent="0.2">
      <c r="A2976" t="s">
        <v>184</v>
      </c>
      <c r="B2976" s="28">
        <v>1150517000</v>
      </c>
      <c r="C2976" s="28" t="str">
        <f>_xlfn.XLOOKUP(E2976,Crosswalk!$C$3:$C$3275,Crosswalk!$B$3:$B$3275)</f>
        <v>AR</v>
      </c>
      <c r="D2976" s="28" t="str" cm="1">
        <f t="array" ref="D2976">_xlfn.XLOOKUP(C2976,_xlfn.ANCHORARRAY($O$2),$P$2:$P$51)</f>
        <v>Arkansas</v>
      </c>
      <c r="E2976" t="s">
        <v>2223</v>
      </c>
      <c r="F2976" s="28">
        <v>21632</v>
      </c>
      <c r="G2976" s="28">
        <v>131496</v>
      </c>
      <c r="H2976" s="28">
        <v>168198</v>
      </c>
      <c r="I2976" s="28">
        <v>321326</v>
      </c>
      <c r="J2976" s="31">
        <f t="shared" si="186"/>
        <v>1.8801982065454052E-5</v>
      </c>
      <c r="K2976" s="31">
        <f t="shared" si="187"/>
        <v>1.1429296568412287E-4</v>
      </c>
      <c r="L2976" s="31">
        <f t="shared" si="188"/>
        <v>1.4619340696399966E-4</v>
      </c>
      <c r="M2976" s="31">
        <f t="shared" si="189"/>
        <v>2.7928835471357659E-4</v>
      </c>
    </row>
    <row r="2977" spans="1:13" x14ac:dyDescent="0.2">
      <c r="A2977" t="s">
        <v>183</v>
      </c>
      <c r="B2977" s="28">
        <v>1008658000</v>
      </c>
      <c r="C2977" s="28" t="str">
        <f>_xlfn.XLOOKUP(E2977,Crosswalk!$C$3:$C$3275,Crosswalk!$B$3:$B$3275)</f>
        <v>AR</v>
      </c>
      <c r="D2977" s="28" t="str" cm="1">
        <f t="array" ref="D2977">_xlfn.XLOOKUP(C2977,_xlfn.ANCHORARRAY($O$2),$P$2:$P$51)</f>
        <v>Arkansas</v>
      </c>
      <c r="E2977" t="s">
        <v>2221</v>
      </c>
      <c r="F2977" s="28">
        <v>2563</v>
      </c>
      <c r="G2977" s="28">
        <v>17261</v>
      </c>
      <c r="H2977" s="28">
        <v>3025</v>
      </c>
      <c r="I2977" s="28">
        <v>22849</v>
      </c>
      <c r="J2977" s="31">
        <f t="shared" si="186"/>
        <v>2.5410000218111589E-6</v>
      </c>
      <c r="K2977" s="31">
        <f t="shared" si="187"/>
        <v>1.7112837056762549E-5</v>
      </c>
      <c r="L2977" s="31">
        <f t="shared" si="188"/>
        <v>2.9990343605067325E-6</v>
      </c>
      <c r="M2977" s="31">
        <f t="shared" si="189"/>
        <v>2.2652871439080442E-5</v>
      </c>
    </row>
    <row r="2978" spans="1:13" x14ac:dyDescent="0.2">
      <c r="A2978" t="s">
        <v>112</v>
      </c>
      <c r="B2978" s="28">
        <v>1587303000</v>
      </c>
      <c r="C2978" s="28" t="str">
        <f>_xlfn.XLOOKUP(E2978,Crosswalk!$C$3:$C$3275,Crosswalk!$B$3:$B$3275)</f>
        <v>AR</v>
      </c>
      <c r="D2978" s="28" t="str" cm="1">
        <f t="array" ref="D2978">_xlfn.XLOOKUP(C2978,_xlfn.ANCHORARRAY($O$2),$P$2:$P$51)</f>
        <v>Arkansas</v>
      </c>
      <c r="E2978" t="s">
        <v>2219</v>
      </c>
      <c r="F2978" s="28">
        <v>14149</v>
      </c>
      <c r="G2978" s="28">
        <v>54770</v>
      </c>
      <c r="H2978" s="28">
        <v>97296</v>
      </c>
      <c r="I2978" s="28">
        <v>166215</v>
      </c>
      <c r="J2978" s="31">
        <f t="shared" si="186"/>
        <v>8.9138620666627607E-6</v>
      </c>
      <c r="K2978" s="31">
        <f t="shared" si="187"/>
        <v>3.4505069290488334E-5</v>
      </c>
      <c r="L2978" s="31">
        <f t="shared" si="188"/>
        <v>6.1296425446181354E-5</v>
      </c>
      <c r="M2978" s="31">
        <f t="shared" si="189"/>
        <v>1.0471535680333245E-4</v>
      </c>
    </row>
    <row r="2979" spans="1:13" x14ac:dyDescent="0.2">
      <c r="A2979" t="s">
        <v>182</v>
      </c>
      <c r="B2979" s="28">
        <v>405324000</v>
      </c>
      <c r="C2979" s="28" t="str">
        <f>_xlfn.XLOOKUP(E2979,Crosswalk!$C$3:$C$3275,Crosswalk!$B$3:$B$3275)</f>
        <v>AR</v>
      </c>
      <c r="D2979" s="28" t="str" cm="1">
        <f t="array" ref="D2979">_xlfn.XLOOKUP(C2979,_xlfn.ANCHORARRAY($O$2),$P$2:$P$51)</f>
        <v>Arkansas</v>
      </c>
      <c r="E2979" t="s">
        <v>2218</v>
      </c>
      <c r="F2979" s="28">
        <v>10776</v>
      </c>
      <c r="G2979" s="28">
        <v>79573</v>
      </c>
      <c r="H2979" s="28">
        <v>105564</v>
      </c>
      <c r="I2979" s="28">
        <v>195913</v>
      </c>
      <c r="J2979" s="31">
        <f t="shared" si="186"/>
        <v>2.6586138496610118E-5</v>
      </c>
      <c r="K2979" s="31">
        <f t="shared" si="187"/>
        <v>1.9631948761978071E-4</v>
      </c>
      <c r="L2979" s="31">
        <f t="shared" si="188"/>
        <v>2.6044349705420846E-4</v>
      </c>
      <c r="M2979" s="31">
        <f t="shared" si="189"/>
        <v>4.8334912317059931E-4</v>
      </c>
    </row>
    <row r="2980" spans="1:13" x14ac:dyDescent="0.2">
      <c r="A2980" t="s">
        <v>181</v>
      </c>
      <c r="B2980" s="28">
        <v>3498943000</v>
      </c>
      <c r="C2980" s="28" t="str">
        <f>_xlfn.XLOOKUP(E2980,Crosswalk!$C$3:$C$3275,Crosswalk!$B$3:$B$3275)</f>
        <v>AR</v>
      </c>
      <c r="D2980" s="28" t="str" cm="1">
        <f t="array" ref="D2980">_xlfn.XLOOKUP(C2980,_xlfn.ANCHORARRAY($O$2),$P$2:$P$51)</f>
        <v>Arkansas</v>
      </c>
      <c r="E2980" t="s">
        <v>2214</v>
      </c>
      <c r="F2980" s="28">
        <v>30441</v>
      </c>
      <c r="G2980" s="28">
        <v>188888</v>
      </c>
      <c r="H2980" s="28">
        <v>227174</v>
      </c>
      <c r="I2980" s="28">
        <v>446503</v>
      </c>
      <c r="J2980" s="31">
        <f t="shared" si="186"/>
        <v>8.7000559883370488E-6</v>
      </c>
      <c r="K2980" s="31">
        <f t="shared" si="187"/>
        <v>5.3984303259584393E-5</v>
      </c>
      <c r="L2980" s="31">
        <f t="shared" si="188"/>
        <v>6.4926464935267594E-5</v>
      </c>
      <c r="M2980" s="31">
        <f t="shared" si="189"/>
        <v>1.2761082418318904E-4</v>
      </c>
    </row>
    <row r="2981" spans="1:13" x14ac:dyDescent="0.2">
      <c r="A2981" t="s">
        <v>180</v>
      </c>
      <c r="B2981" s="28">
        <v>200824000</v>
      </c>
      <c r="C2981" s="28" t="str">
        <f>_xlfn.XLOOKUP(E2981,Crosswalk!$C$3:$C$3275,Crosswalk!$B$3:$B$3275)</f>
        <v>AR</v>
      </c>
      <c r="D2981" s="28" t="str" cm="1">
        <f t="array" ref="D2981">_xlfn.XLOOKUP(C2981,_xlfn.ANCHORARRAY($O$2),$P$2:$P$51)</f>
        <v>Arkansas</v>
      </c>
      <c r="E2981" t="s">
        <v>2212</v>
      </c>
      <c r="F2981" s="28">
        <v>1340</v>
      </c>
      <c r="G2981" s="28">
        <v>4180</v>
      </c>
      <c r="H2981" s="28">
        <v>20579</v>
      </c>
      <c r="I2981" s="28">
        <v>26099</v>
      </c>
      <c r="J2981" s="31">
        <f t="shared" si="186"/>
        <v>6.6725092618412144E-6</v>
      </c>
      <c r="K2981" s="31">
        <f t="shared" si="187"/>
        <v>2.0814245309325578E-5</v>
      </c>
      <c r="L2981" s="31">
        <f t="shared" si="188"/>
        <v>1.0247281201450025E-4</v>
      </c>
      <c r="M2981" s="31">
        <f t="shared" si="189"/>
        <v>1.2995956658566705E-4</v>
      </c>
    </row>
    <row r="2982" spans="1:13" x14ac:dyDescent="0.2">
      <c r="A2982" t="s">
        <v>110</v>
      </c>
      <c r="B2982" s="28">
        <v>450117000</v>
      </c>
      <c r="C2982" s="28" t="str">
        <f>_xlfn.XLOOKUP(E2982,Crosswalk!$C$3:$C$3275,Crosswalk!$B$3:$B$3275)</f>
        <v>AR</v>
      </c>
      <c r="D2982" s="28" t="str" cm="1">
        <f t="array" ref="D2982">_xlfn.XLOOKUP(C2982,_xlfn.ANCHORARRAY($O$2),$P$2:$P$51)</f>
        <v>Arkansas</v>
      </c>
      <c r="E2982" t="s">
        <v>2210</v>
      </c>
      <c r="F2982" s="28">
        <v>3815</v>
      </c>
      <c r="G2982" s="28">
        <v>12042</v>
      </c>
      <c r="H2982" s="28">
        <v>2062</v>
      </c>
      <c r="I2982" s="28">
        <v>17919</v>
      </c>
      <c r="J2982" s="31">
        <f t="shared" si="186"/>
        <v>8.4755741285043674E-6</v>
      </c>
      <c r="K2982" s="31">
        <f t="shared" si="187"/>
        <v>2.6753044208505789E-5</v>
      </c>
      <c r="L2982" s="31">
        <f t="shared" si="188"/>
        <v>4.5810311541221506E-6</v>
      </c>
      <c r="M2982" s="31">
        <f t="shared" si="189"/>
        <v>3.9809649491132308E-5</v>
      </c>
    </row>
    <row r="2983" spans="1:13" x14ac:dyDescent="0.2">
      <c r="A2983" t="s">
        <v>179</v>
      </c>
      <c r="B2983" s="28">
        <v>4146551000</v>
      </c>
      <c r="C2983" s="28" t="str">
        <f>_xlfn.XLOOKUP(E2983,Crosswalk!$C$3:$C$3275,Crosswalk!$B$3:$B$3275)</f>
        <v>AR</v>
      </c>
      <c r="D2983" s="28" t="str" cm="1">
        <f t="array" ref="D2983">_xlfn.XLOOKUP(C2983,_xlfn.ANCHORARRAY($O$2),$P$2:$P$51)</f>
        <v>Arkansas</v>
      </c>
      <c r="E2983" t="s">
        <v>2207</v>
      </c>
      <c r="F2983" s="28">
        <v>47604</v>
      </c>
      <c r="G2983" s="28">
        <v>152845</v>
      </c>
      <c r="H2983" s="28">
        <v>271569</v>
      </c>
      <c r="I2983" s="28">
        <v>472018</v>
      </c>
      <c r="J2983" s="31">
        <f t="shared" si="186"/>
        <v>1.1480384541272977E-5</v>
      </c>
      <c r="K2983" s="31">
        <f t="shared" si="187"/>
        <v>3.6860754877969666E-5</v>
      </c>
      <c r="L2983" s="31">
        <f t="shared" si="188"/>
        <v>6.5492743246133952E-5</v>
      </c>
      <c r="M2983" s="31">
        <f t="shared" si="189"/>
        <v>1.138338826653766E-4</v>
      </c>
    </row>
    <row r="2984" spans="1:13" x14ac:dyDescent="0.2">
      <c r="A2984" t="s">
        <v>178</v>
      </c>
      <c r="B2984" s="28">
        <v>600632000</v>
      </c>
      <c r="C2984" s="28" t="str">
        <f>_xlfn.XLOOKUP(E2984,Crosswalk!$C$3:$C$3275,Crosswalk!$B$3:$B$3275)</f>
        <v>AR</v>
      </c>
      <c r="D2984" s="28" t="str" cm="1">
        <f t="array" ref="D2984">_xlfn.XLOOKUP(C2984,_xlfn.ANCHORARRAY($O$2),$P$2:$P$51)</f>
        <v>Arkansas</v>
      </c>
      <c r="E2984" t="s">
        <v>2205</v>
      </c>
      <c r="F2984" s="28">
        <v>1250</v>
      </c>
      <c r="G2984" s="28">
        <v>38821</v>
      </c>
      <c r="H2984" s="28">
        <v>38831</v>
      </c>
      <c r="I2984" s="28">
        <v>78902</v>
      </c>
      <c r="J2984" s="31">
        <f t="shared" si="186"/>
        <v>2.0811411979381717E-6</v>
      </c>
      <c r="K2984" s="31">
        <f t="shared" si="187"/>
        <v>6.463358595612622E-5</v>
      </c>
      <c r="L2984" s="31">
        <f t="shared" si="188"/>
        <v>6.4650235085709714E-5</v>
      </c>
      <c r="M2984" s="31">
        <f t="shared" si="189"/>
        <v>1.3136496223977411E-4</v>
      </c>
    </row>
    <row r="2985" spans="1:13" x14ac:dyDescent="0.2">
      <c r="A2985" t="s">
        <v>177</v>
      </c>
      <c r="B2985" s="28">
        <v>516319000</v>
      </c>
      <c r="C2985" s="28" t="str">
        <f>_xlfn.XLOOKUP(E2985,Crosswalk!$C$3:$C$3275,Crosswalk!$B$3:$B$3275)</f>
        <v>AR</v>
      </c>
      <c r="D2985" s="28" t="str" cm="1">
        <f t="array" ref="D2985">_xlfn.XLOOKUP(C2985,_xlfn.ANCHORARRAY($O$2),$P$2:$P$51)</f>
        <v>Arkansas</v>
      </c>
      <c r="E2985" t="s">
        <v>2203</v>
      </c>
      <c r="F2985" s="28">
        <v>1085</v>
      </c>
      <c r="G2985" s="28">
        <v>17974</v>
      </c>
      <c r="H2985" s="28">
        <v>2384</v>
      </c>
      <c r="I2985" s="28">
        <v>21443</v>
      </c>
      <c r="J2985" s="31">
        <f t="shared" si="186"/>
        <v>2.1014140482918507E-6</v>
      </c>
      <c r="K2985" s="31">
        <f t="shared" si="187"/>
        <v>3.4811812077417257E-5</v>
      </c>
      <c r="L2985" s="31">
        <f t="shared" si="188"/>
        <v>4.6173005448182229E-6</v>
      </c>
      <c r="M2985" s="31">
        <f t="shared" si="189"/>
        <v>4.153052667052733E-5</v>
      </c>
    </row>
    <row r="2986" spans="1:13" x14ac:dyDescent="0.2">
      <c r="A2986" t="s">
        <v>104</v>
      </c>
      <c r="B2986" s="28">
        <v>238227000</v>
      </c>
      <c r="C2986" s="28" t="str">
        <f>_xlfn.XLOOKUP(E2986,Crosswalk!$C$3:$C$3275,Crosswalk!$B$3:$B$3275)</f>
        <v>AR</v>
      </c>
      <c r="D2986" s="28" t="str" cm="1">
        <f t="array" ref="D2986">_xlfn.XLOOKUP(C2986,_xlfn.ANCHORARRAY($O$2),$P$2:$P$51)</f>
        <v>Arkansas</v>
      </c>
      <c r="E2986" t="s">
        <v>2201</v>
      </c>
      <c r="F2986" s="28">
        <v>10006</v>
      </c>
      <c r="G2986" s="28">
        <v>23778</v>
      </c>
      <c r="H2986" s="28">
        <v>32206</v>
      </c>
      <c r="I2986" s="28">
        <v>65990</v>
      </c>
      <c r="J2986" s="31">
        <f t="shared" si="186"/>
        <v>4.2001956117484583E-5</v>
      </c>
      <c r="K2986" s="31">
        <f t="shared" si="187"/>
        <v>9.9812363837852139E-5</v>
      </c>
      <c r="L2986" s="31">
        <f t="shared" si="188"/>
        <v>1.3519038564058651E-4</v>
      </c>
      <c r="M2986" s="31">
        <f t="shared" si="189"/>
        <v>2.7700470559592323E-4</v>
      </c>
    </row>
    <row r="2987" spans="1:13" x14ac:dyDescent="0.2">
      <c r="A2987" t="s">
        <v>176</v>
      </c>
      <c r="B2987" s="28">
        <v>419117000</v>
      </c>
      <c r="C2987" s="28" t="str">
        <f>_xlfn.XLOOKUP(E2987,Crosswalk!$C$3:$C$3275,Crosswalk!$B$3:$B$3275)</f>
        <v>AR</v>
      </c>
      <c r="D2987" s="28" t="str" cm="1">
        <f t="array" ref="D2987">_xlfn.XLOOKUP(C2987,_xlfn.ANCHORARRAY($O$2),$P$2:$P$51)</f>
        <v>Arkansas</v>
      </c>
      <c r="E2987" t="s">
        <v>2200</v>
      </c>
      <c r="F2987" s="28">
        <v>1316</v>
      </c>
      <c r="G2987" s="28">
        <v>9382</v>
      </c>
      <c r="H2987" s="28">
        <v>27748</v>
      </c>
      <c r="I2987" s="28">
        <v>38446</v>
      </c>
      <c r="J2987" s="31">
        <f t="shared" si="186"/>
        <v>3.1399346721798448E-6</v>
      </c>
      <c r="K2987" s="31">
        <f t="shared" si="187"/>
        <v>2.2385157366558742E-5</v>
      </c>
      <c r="L2987" s="31">
        <f t="shared" si="188"/>
        <v>6.6205856598515448E-5</v>
      </c>
      <c r="M2987" s="31">
        <f t="shared" si="189"/>
        <v>9.1730948637254041E-5</v>
      </c>
    </row>
    <row r="2988" spans="1:13" x14ac:dyDescent="0.2">
      <c r="A2988" t="s">
        <v>175</v>
      </c>
      <c r="B2988" s="28">
        <v>1671569000</v>
      </c>
      <c r="C2988" s="28" t="str">
        <f>_xlfn.XLOOKUP(E2988,Crosswalk!$C$3:$C$3275,Crosswalk!$B$3:$B$3275)</f>
        <v>AR</v>
      </c>
      <c r="D2988" s="28" t="str" cm="1">
        <f t="array" ref="D2988">_xlfn.XLOOKUP(C2988,_xlfn.ANCHORARRAY($O$2),$P$2:$P$51)</f>
        <v>Arkansas</v>
      </c>
      <c r="E2988" t="s">
        <v>2196</v>
      </c>
      <c r="F2988" s="28">
        <v>5369</v>
      </c>
      <c r="G2988" s="28">
        <v>20678</v>
      </c>
      <c r="H2988" s="28">
        <v>43518</v>
      </c>
      <c r="I2988" s="28">
        <v>69565</v>
      </c>
      <c r="J2988" s="31">
        <f t="shared" si="186"/>
        <v>3.2119523633185348E-6</v>
      </c>
      <c r="K2988" s="31">
        <f t="shared" si="187"/>
        <v>1.2370413665245048E-5</v>
      </c>
      <c r="L2988" s="31">
        <f t="shared" si="188"/>
        <v>2.6034222936654124E-5</v>
      </c>
      <c r="M2988" s="31">
        <f t="shared" si="189"/>
        <v>4.1616588965217711E-5</v>
      </c>
    </row>
    <row r="2989" spans="1:13" x14ac:dyDescent="0.2">
      <c r="A2989" t="s">
        <v>174</v>
      </c>
      <c r="B2989" s="28">
        <v>1749952000</v>
      </c>
      <c r="C2989" s="28" t="str">
        <f>_xlfn.XLOOKUP(E2989,Crosswalk!$C$3:$C$3275,Crosswalk!$B$3:$B$3275)</f>
        <v>AR</v>
      </c>
      <c r="D2989" s="28" t="str" cm="1">
        <f t="array" ref="D2989">_xlfn.XLOOKUP(C2989,_xlfn.ANCHORARRAY($O$2),$P$2:$P$51)</f>
        <v>Arkansas</v>
      </c>
      <c r="E2989" t="s">
        <v>2192</v>
      </c>
      <c r="F2989" s="28">
        <v>4570</v>
      </c>
      <c r="G2989" s="28">
        <v>24799</v>
      </c>
      <c r="H2989" s="28">
        <v>612</v>
      </c>
      <c r="I2989" s="28">
        <v>29981</v>
      </c>
      <c r="J2989" s="31">
        <f t="shared" si="186"/>
        <v>2.6115002011483744E-6</v>
      </c>
      <c r="K2989" s="31">
        <f t="shared" si="187"/>
        <v>1.4171245839885894E-5</v>
      </c>
      <c r="L2989" s="31">
        <f t="shared" si="188"/>
        <v>3.4972387814065757E-7</v>
      </c>
      <c r="M2989" s="31">
        <f t="shared" si="189"/>
        <v>1.7132469919174927E-5</v>
      </c>
    </row>
    <row r="2990" spans="1:13" x14ac:dyDescent="0.2">
      <c r="A2990" t="s">
        <v>173</v>
      </c>
      <c r="B2990" s="28">
        <v>5245632000</v>
      </c>
      <c r="C2990" s="28" t="str">
        <f>_xlfn.XLOOKUP(E2990,Crosswalk!$C$3:$C$3275,Crosswalk!$B$3:$B$3275)</f>
        <v>AR</v>
      </c>
      <c r="D2990" s="28" t="str" cm="1">
        <f t="array" ref="D2990">_xlfn.XLOOKUP(C2990,_xlfn.ANCHORARRAY($O$2),$P$2:$P$51)</f>
        <v>Arkansas</v>
      </c>
      <c r="E2990" t="s">
        <v>2188</v>
      </c>
      <c r="F2990" s="28">
        <v>18029</v>
      </c>
      <c r="G2990" s="28">
        <v>76741</v>
      </c>
      <c r="H2990" s="28">
        <v>163755</v>
      </c>
      <c r="I2990" s="28">
        <v>258525</v>
      </c>
      <c r="J2990" s="31">
        <f t="shared" si="186"/>
        <v>3.4369547844759222E-6</v>
      </c>
      <c r="K2990" s="31">
        <f t="shared" si="187"/>
        <v>1.4629505081561192E-5</v>
      </c>
      <c r="L2990" s="31">
        <f t="shared" si="188"/>
        <v>3.1217401449434502E-5</v>
      </c>
      <c r="M2990" s="31">
        <f t="shared" si="189"/>
        <v>4.9283861315471618E-5</v>
      </c>
    </row>
    <row r="2991" spans="1:13" x14ac:dyDescent="0.2">
      <c r="A2991" t="s">
        <v>172</v>
      </c>
      <c r="B2991" s="28">
        <v>746263000</v>
      </c>
      <c r="C2991" s="28" t="str">
        <f>_xlfn.XLOOKUP(E2991,Crosswalk!$C$3:$C$3275,Crosswalk!$B$3:$B$3275)</f>
        <v>AR</v>
      </c>
      <c r="D2991" s="28" t="str" cm="1">
        <f t="array" ref="D2991">_xlfn.XLOOKUP(C2991,_xlfn.ANCHORARRAY($O$2),$P$2:$P$51)</f>
        <v>Arkansas</v>
      </c>
      <c r="E2991" t="s">
        <v>2186</v>
      </c>
      <c r="F2991" s="28">
        <v>10800</v>
      </c>
      <c r="G2991" s="28">
        <v>22467</v>
      </c>
      <c r="H2991" s="28">
        <v>33839</v>
      </c>
      <c r="I2991" s="28">
        <v>67106</v>
      </c>
      <c r="J2991" s="31">
        <f t="shared" si="186"/>
        <v>1.4472109698591515E-5</v>
      </c>
      <c r="K2991" s="31">
        <f t="shared" si="187"/>
        <v>3.0106008203542181E-5</v>
      </c>
      <c r="L2991" s="31">
        <f t="shared" si="188"/>
        <v>4.5344603712096141E-5</v>
      </c>
      <c r="M2991" s="31">
        <f t="shared" si="189"/>
        <v>8.9922721614229834E-5</v>
      </c>
    </row>
    <row r="2992" spans="1:13" x14ac:dyDescent="0.2">
      <c r="A2992" t="s">
        <v>171</v>
      </c>
      <c r="B2992" s="28">
        <v>981839000</v>
      </c>
      <c r="C2992" s="28" t="str">
        <f>_xlfn.XLOOKUP(E2992,Crosswalk!$C$3:$C$3275,Crosswalk!$B$3:$B$3275)</f>
        <v>AR</v>
      </c>
      <c r="D2992" s="28" t="str" cm="1">
        <f t="array" ref="D2992">_xlfn.XLOOKUP(C2992,_xlfn.ANCHORARRAY($O$2),$P$2:$P$51)</f>
        <v>Arkansas</v>
      </c>
      <c r="E2992" t="s">
        <v>2184</v>
      </c>
      <c r="F2992" s="28">
        <v>1297</v>
      </c>
      <c r="G2992" s="28">
        <v>10389</v>
      </c>
      <c r="H2992" s="28">
        <v>22572</v>
      </c>
      <c r="I2992" s="28">
        <v>34258</v>
      </c>
      <c r="J2992" s="31">
        <f t="shared" si="186"/>
        <v>1.3209905086271781E-6</v>
      </c>
      <c r="K2992" s="31">
        <f t="shared" si="187"/>
        <v>1.0581164529011376E-5</v>
      </c>
      <c r="L2992" s="31">
        <f t="shared" si="188"/>
        <v>2.2989512537187868E-5</v>
      </c>
      <c r="M2992" s="31">
        <f t="shared" si="189"/>
        <v>3.4891667574826421E-5</v>
      </c>
    </row>
    <row r="2993" spans="1:13" x14ac:dyDescent="0.2">
      <c r="A2993" t="s">
        <v>170</v>
      </c>
      <c r="B2993" s="28">
        <v>151474000</v>
      </c>
      <c r="C2993" s="28" t="str">
        <f>_xlfn.XLOOKUP(E2993,Crosswalk!$C$3:$C$3275,Crosswalk!$B$3:$B$3275)</f>
        <v>AR</v>
      </c>
      <c r="D2993" s="28" t="str" cm="1">
        <f t="array" ref="D2993">_xlfn.XLOOKUP(C2993,_xlfn.ANCHORARRAY($O$2),$P$2:$P$51)</f>
        <v>Arkansas</v>
      </c>
      <c r="E2993" t="s">
        <v>2180</v>
      </c>
      <c r="F2993" s="28">
        <v>1621</v>
      </c>
      <c r="G2993" s="28">
        <v>31014</v>
      </c>
      <c r="H2993" s="28">
        <v>37695</v>
      </c>
      <c r="I2993" s="28">
        <v>70330</v>
      </c>
      <c r="J2993" s="31">
        <f t="shared" si="186"/>
        <v>1.0701506529173323E-5</v>
      </c>
      <c r="K2993" s="31">
        <f t="shared" si="187"/>
        <v>2.0474800955939634E-4</v>
      </c>
      <c r="L2993" s="31">
        <f t="shared" si="188"/>
        <v>2.4885458890634699E-4</v>
      </c>
      <c r="M2993" s="31">
        <f t="shared" si="189"/>
        <v>4.6430410499491664E-4</v>
      </c>
    </row>
    <row r="2994" spans="1:13" x14ac:dyDescent="0.2">
      <c r="A2994" t="s">
        <v>95</v>
      </c>
      <c r="B2994" s="28">
        <v>622875000</v>
      </c>
      <c r="C2994" s="28" t="str">
        <f>_xlfn.XLOOKUP(E2994,Crosswalk!$C$3:$C$3275,Crosswalk!$B$3:$B$3275)</f>
        <v>AR</v>
      </c>
      <c r="D2994" s="28" t="str" cm="1">
        <f t="array" ref="D2994">_xlfn.XLOOKUP(C2994,_xlfn.ANCHORARRAY($O$2),$P$2:$P$51)</f>
        <v>Arkansas</v>
      </c>
      <c r="E2994" t="s">
        <v>2178</v>
      </c>
      <c r="F2994" s="28">
        <v>3596</v>
      </c>
      <c r="G2994" s="28">
        <v>46076</v>
      </c>
      <c r="H2994" s="28">
        <v>4082</v>
      </c>
      <c r="I2994" s="28">
        <v>53754</v>
      </c>
      <c r="J2994" s="31">
        <f t="shared" si="186"/>
        <v>5.7732289785269916E-6</v>
      </c>
      <c r="K2994" s="31">
        <f t="shared" si="187"/>
        <v>7.3973108569135064E-5</v>
      </c>
      <c r="L2994" s="31">
        <f t="shared" si="188"/>
        <v>6.5534818382500505E-6</v>
      </c>
      <c r="M2994" s="31">
        <f t="shared" si="189"/>
        <v>8.6299819385912102E-5</v>
      </c>
    </row>
    <row r="2995" spans="1:13" x14ac:dyDescent="0.2">
      <c r="A2995" t="s">
        <v>94</v>
      </c>
      <c r="B2995" s="28">
        <v>349451000</v>
      </c>
      <c r="C2995" s="28" t="str">
        <f>_xlfn.XLOOKUP(E2995,Crosswalk!$C$3:$C$3275,Crosswalk!$B$3:$B$3275)</f>
        <v>AR</v>
      </c>
      <c r="D2995" s="28" t="str" cm="1">
        <f t="array" ref="D2995">_xlfn.XLOOKUP(C2995,_xlfn.ANCHORARRAY($O$2),$P$2:$P$51)</f>
        <v>Arkansas</v>
      </c>
      <c r="E2995" t="s">
        <v>2177</v>
      </c>
      <c r="F2995" s="28">
        <v>1319</v>
      </c>
      <c r="G2995" s="28">
        <v>10849</v>
      </c>
      <c r="H2995" s="28">
        <v>16836</v>
      </c>
      <c r="I2995" s="28">
        <v>29004</v>
      </c>
      <c r="J2995" s="31">
        <f t="shared" si="186"/>
        <v>3.77449198886253E-6</v>
      </c>
      <c r="K2995" s="31">
        <f t="shared" si="187"/>
        <v>3.1045840475488697E-5</v>
      </c>
      <c r="L2995" s="31">
        <f t="shared" si="188"/>
        <v>4.8178428449196022E-5</v>
      </c>
      <c r="M2995" s="31">
        <f t="shared" si="189"/>
        <v>8.2998760913547252E-5</v>
      </c>
    </row>
    <row r="2996" spans="1:13" x14ac:dyDescent="0.2">
      <c r="A2996" t="s">
        <v>169</v>
      </c>
      <c r="B2996" s="28">
        <v>751849000</v>
      </c>
      <c r="C2996" s="28" t="str">
        <f>_xlfn.XLOOKUP(E2996,Crosswalk!$C$3:$C$3275,Crosswalk!$B$3:$B$3275)</f>
        <v>AR</v>
      </c>
      <c r="D2996" s="28" t="str" cm="1">
        <f t="array" ref="D2996">_xlfn.XLOOKUP(C2996,_xlfn.ANCHORARRAY($O$2),$P$2:$P$51)</f>
        <v>Arkansas</v>
      </c>
      <c r="E2996" t="s">
        <v>2176</v>
      </c>
      <c r="F2996" s="28">
        <v>10141</v>
      </c>
      <c r="G2996" s="28">
        <v>23025</v>
      </c>
      <c r="H2996" s="28">
        <v>527</v>
      </c>
      <c r="I2996" s="28">
        <v>33693</v>
      </c>
      <c r="J2996" s="31">
        <f t="shared" si="186"/>
        <v>1.3488080718335729E-5</v>
      </c>
      <c r="K2996" s="31">
        <f t="shared" si="187"/>
        <v>3.0624500398351265E-5</v>
      </c>
      <c r="L2996" s="31">
        <f t="shared" si="188"/>
        <v>7.0093861932382699E-7</v>
      </c>
      <c r="M2996" s="31">
        <f t="shared" si="189"/>
        <v>4.481351973601082E-5</v>
      </c>
    </row>
    <row r="2997" spans="1:13" x14ac:dyDescent="0.2">
      <c r="A2997" t="s">
        <v>168</v>
      </c>
      <c r="B2997" s="28">
        <v>245185000</v>
      </c>
      <c r="C2997" s="28" t="str">
        <f>_xlfn.XLOOKUP(E2997,Crosswalk!$C$3:$C$3275,Crosswalk!$B$3:$B$3275)</f>
        <v>AR</v>
      </c>
      <c r="D2997" s="28" t="str" cm="1">
        <f t="array" ref="D2997">_xlfn.XLOOKUP(C2997,_xlfn.ANCHORARRAY($O$2),$P$2:$P$51)</f>
        <v>Arkansas</v>
      </c>
      <c r="E2997" t="s">
        <v>2174</v>
      </c>
      <c r="F2997" s="28">
        <v>75</v>
      </c>
      <c r="G2997" s="28">
        <v>8161</v>
      </c>
      <c r="H2997" s="28">
        <v>7108</v>
      </c>
      <c r="I2997" s="28">
        <v>15344</v>
      </c>
      <c r="J2997" s="31">
        <f t="shared" si="186"/>
        <v>3.0589146970654812E-7</v>
      </c>
      <c r="K2997" s="31">
        <f t="shared" si="187"/>
        <v>3.3285070457001857E-5</v>
      </c>
      <c r="L2997" s="31">
        <f t="shared" si="188"/>
        <v>2.899035422232192E-5</v>
      </c>
      <c r="M2997" s="31">
        <f t="shared" si="189"/>
        <v>6.2581316149030325E-5</v>
      </c>
    </row>
    <row r="2998" spans="1:13" x14ac:dyDescent="0.2">
      <c r="A2998" t="s">
        <v>167</v>
      </c>
      <c r="B2998" s="28">
        <v>968041000</v>
      </c>
      <c r="C2998" s="28" t="str">
        <f>_xlfn.XLOOKUP(E2998,Crosswalk!$C$3:$C$3275,Crosswalk!$B$3:$B$3275)</f>
        <v>AR</v>
      </c>
      <c r="D2998" s="28" t="str" cm="1">
        <f t="array" ref="D2998">_xlfn.XLOOKUP(C2998,_xlfn.ANCHORARRAY($O$2),$P$2:$P$51)</f>
        <v>Arkansas</v>
      </c>
      <c r="E2998" t="s">
        <v>2172</v>
      </c>
      <c r="F2998" s="28">
        <v>23791</v>
      </c>
      <c r="G2998" s="28">
        <v>21340</v>
      </c>
      <c r="H2998" s="28">
        <v>9802</v>
      </c>
      <c r="I2998" s="28">
        <v>54933</v>
      </c>
      <c r="J2998" s="31">
        <f t="shared" si="186"/>
        <v>2.4576438394654773E-5</v>
      </c>
      <c r="K2998" s="31">
        <f t="shared" si="187"/>
        <v>2.2044520841575924E-5</v>
      </c>
      <c r="L2998" s="31">
        <f t="shared" si="188"/>
        <v>1.01256041841203E-5</v>
      </c>
      <c r="M2998" s="31">
        <f t="shared" si="189"/>
        <v>5.6746563420350998E-5</v>
      </c>
    </row>
    <row r="2999" spans="1:13" x14ac:dyDescent="0.2">
      <c r="A2999" t="s">
        <v>88</v>
      </c>
      <c r="B2999" s="28">
        <v>339866000</v>
      </c>
      <c r="C2999" s="28" t="str">
        <f>_xlfn.XLOOKUP(E2999,Crosswalk!$C$3:$C$3275,Crosswalk!$B$3:$B$3275)</f>
        <v>AR</v>
      </c>
      <c r="D2999" s="28" t="str" cm="1">
        <f t="array" ref="D2999">_xlfn.XLOOKUP(C2999,_xlfn.ANCHORARRAY($O$2),$P$2:$P$51)</f>
        <v>Arkansas</v>
      </c>
      <c r="E2999" t="s">
        <v>2170</v>
      </c>
      <c r="F2999" s="28">
        <v>2789</v>
      </c>
      <c r="G2999" s="28">
        <v>17357</v>
      </c>
      <c r="H2999" s="28">
        <v>16017</v>
      </c>
      <c r="I2999" s="28">
        <v>36163</v>
      </c>
      <c r="J2999" s="31">
        <f t="shared" si="186"/>
        <v>8.2061753750007348E-6</v>
      </c>
      <c r="K2999" s="31">
        <f t="shared" si="187"/>
        <v>5.1070127638539898E-5</v>
      </c>
      <c r="L2999" s="31">
        <f t="shared" si="188"/>
        <v>4.712739726833517E-5</v>
      </c>
      <c r="M2999" s="31">
        <f t="shared" si="189"/>
        <v>1.064037002818758E-4</v>
      </c>
    </row>
    <row r="3000" spans="1:13" x14ac:dyDescent="0.2">
      <c r="A3000" t="s">
        <v>166</v>
      </c>
      <c r="B3000" s="28">
        <v>334315000</v>
      </c>
      <c r="C3000" s="28" t="str">
        <f>_xlfn.XLOOKUP(E3000,Crosswalk!$C$3:$C$3275,Crosswalk!$B$3:$B$3275)</f>
        <v>AR</v>
      </c>
      <c r="D3000" s="28" t="str" cm="1">
        <f t="array" ref="D3000">_xlfn.XLOOKUP(C3000,_xlfn.ANCHORARRAY($O$2),$P$2:$P$51)</f>
        <v>Arkansas</v>
      </c>
      <c r="E3000" t="s">
        <v>2169</v>
      </c>
      <c r="F3000" s="28">
        <v>315</v>
      </c>
      <c r="G3000" s="28">
        <v>6641</v>
      </c>
      <c r="H3000" s="28">
        <v>4880</v>
      </c>
      <c r="I3000" s="28">
        <v>11836</v>
      </c>
      <c r="J3000" s="31">
        <f t="shared" si="186"/>
        <v>9.4222514694225502E-7</v>
      </c>
      <c r="K3000" s="31">
        <f t="shared" si="187"/>
        <v>1.9864499050296877E-5</v>
      </c>
      <c r="L3000" s="31">
        <f t="shared" si="188"/>
        <v>1.4597011800248269E-5</v>
      </c>
      <c r="M3000" s="31">
        <f t="shared" si="189"/>
        <v>3.5403735997487402E-5</v>
      </c>
    </row>
    <row r="3001" spans="1:13" x14ac:dyDescent="0.2">
      <c r="A3001" t="s">
        <v>165</v>
      </c>
      <c r="B3001" s="28">
        <v>1412493000</v>
      </c>
      <c r="C3001" s="28" t="str">
        <f>_xlfn.XLOOKUP(E3001,Crosswalk!$C$3:$C$3275,Crosswalk!$B$3:$B$3275)</f>
        <v>AR</v>
      </c>
      <c r="D3001" s="28" t="str" cm="1">
        <f t="array" ref="D3001">_xlfn.XLOOKUP(C3001,_xlfn.ANCHORARRAY($O$2),$P$2:$P$51)</f>
        <v>Arkansas</v>
      </c>
      <c r="E3001" t="s">
        <v>2167</v>
      </c>
      <c r="F3001" s="28">
        <v>16146</v>
      </c>
      <c r="G3001" s="28">
        <v>15626</v>
      </c>
      <c r="H3001" s="28">
        <v>13519</v>
      </c>
      <c r="I3001" s="28">
        <v>45291</v>
      </c>
      <c r="J3001" s="31">
        <f t="shared" si="186"/>
        <v>1.1430853108652574E-5</v>
      </c>
      <c r="K3001" s="31">
        <f t="shared" si="187"/>
        <v>1.1062709691304666E-5</v>
      </c>
      <c r="L3001" s="31">
        <f t="shared" si="188"/>
        <v>9.5710208829353485E-6</v>
      </c>
      <c r="M3001" s="31">
        <f t="shared" si="189"/>
        <v>3.206458368289259E-5</v>
      </c>
    </row>
    <row r="3002" spans="1:13" x14ac:dyDescent="0.2">
      <c r="A3002" t="s">
        <v>164</v>
      </c>
      <c r="B3002" s="28">
        <v>18675011000</v>
      </c>
      <c r="C3002" s="28" t="str">
        <f>_xlfn.XLOOKUP(E3002,Crosswalk!$C$3:$C$3275,Crosswalk!$B$3:$B$3275)</f>
        <v>AR</v>
      </c>
      <c r="D3002" s="28" t="str" cm="1">
        <f t="array" ref="D3002">_xlfn.XLOOKUP(C3002,_xlfn.ANCHORARRAY($O$2),$P$2:$P$51)</f>
        <v>Arkansas</v>
      </c>
      <c r="E3002" t="s">
        <v>2163</v>
      </c>
      <c r="F3002" s="28">
        <v>195050</v>
      </c>
      <c r="G3002" s="28">
        <v>1050114</v>
      </c>
      <c r="H3002" s="28">
        <v>3275</v>
      </c>
      <c r="I3002" s="28">
        <v>1248439</v>
      </c>
      <c r="J3002" s="31">
        <f t="shared" si="186"/>
        <v>1.0444438292432599E-5</v>
      </c>
      <c r="K3002" s="31">
        <f t="shared" si="187"/>
        <v>5.623097089474271E-5</v>
      </c>
      <c r="L3002" s="31">
        <f t="shared" si="188"/>
        <v>1.7536803592779678E-7</v>
      </c>
      <c r="M3002" s="31">
        <f t="shared" si="189"/>
        <v>6.6850777223103109E-5</v>
      </c>
    </row>
    <row r="3003" spans="1:13" x14ac:dyDescent="0.2">
      <c r="A3003" t="s">
        <v>163</v>
      </c>
      <c r="B3003" s="28">
        <v>1628561000</v>
      </c>
      <c r="C3003" s="28" t="str">
        <f>_xlfn.XLOOKUP(E3003,Crosswalk!$C$3:$C$3275,Crosswalk!$B$3:$B$3275)</f>
        <v>AR</v>
      </c>
      <c r="D3003" s="28" t="str" cm="1">
        <f t="array" ref="D3003">_xlfn.XLOOKUP(C3003,_xlfn.ANCHORARRAY($O$2),$P$2:$P$51)</f>
        <v>Arkansas</v>
      </c>
      <c r="E3003" t="s">
        <v>2161</v>
      </c>
      <c r="F3003" s="28">
        <v>9425</v>
      </c>
      <c r="G3003" s="28">
        <v>31390</v>
      </c>
      <c r="H3003" s="28">
        <v>63206</v>
      </c>
      <c r="I3003" s="28">
        <v>104021</v>
      </c>
      <c r="J3003" s="31">
        <f t="shared" si="186"/>
        <v>5.7873177608944334E-6</v>
      </c>
      <c r="K3003" s="31">
        <f t="shared" si="187"/>
        <v>1.9274684829122151E-5</v>
      </c>
      <c r="L3003" s="31">
        <f t="shared" si="188"/>
        <v>3.8810950280646533E-5</v>
      </c>
      <c r="M3003" s="31">
        <f t="shared" si="189"/>
        <v>6.3872952870663125E-5</v>
      </c>
    </row>
    <row r="3004" spans="1:13" x14ac:dyDescent="0.2">
      <c r="A3004" t="s">
        <v>162</v>
      </c>
      <c r="B3004" s="28">
        <v>728373000</v>
      </c>
      <c r="C3004" s="28" t="str">
        <f>_xlfn.XLOOKUP(E3004,Crosswalk!$C$3:$C$3275,Crosswalk!$B$3:$B$3275)</f>
        <v>AR</v>
      </c>
      <c r="D3004" s="28" t="str" cm="1">
        <f t="array" ref="D3004">_xlfn.XLOOKUP(C3004,_xlfn.ANCHORARRAY($O$2),$P$2:$P$51)</f>
        <v>Arkansas</v>
      </c>
      <c r="E3004" t="s">
        <v>2159</v>
      </c>
      <c r="F3004" s="28">
        <v>50</v>
      </c>
      <c r="G3004" s="28">
        <v>13243</v>
      </c>
      <c r="H3004" s="28">
        <v>16322</v>
      </c>
      <c r="I3004" s="28">
        <v>29615</v>
      </c>
      <c r="J3004" s="31">
        <f t="shared" si="186"/>
        <v>6.8646146960417259E-8</v>
      </c>
      <c r="K3004" s="31">
        <f t="shared" si="187"/>
        <v>1.8181618483936114E-5</v>
      </c>
      <c r="L3004" s="31">
        <f t="shared" si="188"/>
        <v>2.2408848213758609E-5</v>
      </c>
      <c r="M3004" s="31">
        <f t="shared" si="189"/>
        <v>4.0659112844655141E-5</v>
      </c>
    </row>
    <row r="3005" spans="1:13" x14ac:dyDescent="0.2">
      <c r="A3005" t="s">
        <v>4</v>
      </c>
      <c r="B3005" s="28">
        <v>137355545000</v>
      </c>
      <c r="C3005" s="28" t="str">
        <f>_xlfn.XLOOKUP(E3005,Crosswalk!$C$3:$C$3275,Crosswalk!$B$3:$B$3275)</f>
        <v>AR</v>
      </c>
      <c r="D3005" s="28" t="str" cm="1">
        <f t="array" ref="D3005">_xlfn.XLOOKUP(C3005,_xlfn.ANCHORARRAY($O$2),$P$2:$P$51)</f>
        <v>Arkansas</v>
      </c>
      <c r="E3005" t="s">
        <v>2157</v>
      </c>
      <c r="F3005" s="28">
        <v>2500</v>
      </c>
      <c r="G3005" s="28">
        <v>24590</v>
      </c>
      <c r="H3005" s="28">
        <v>63007</v>
      </c>
      <c r="I3005" s="28">
        <v>90097</v>
      </c>
      <c r="J3005" s="31">
        <f t="shared" si="186"/>
        <v>1.8200939758201971E-8</v>
      </c>
      <c r="K3005" s="31">
        <f t="shared" si="187"/>
        <v>1.7902444346167459E-7</v>
      </c>
      <c r="L3005" s="31">
        <f t="shared" si="188"/>
        <v>4.5871464453801264E-7</v>
      </c>
      <c r="M3005" s="31">
        <f t="shared" si="189"/>
        <v>6.5594002775788916E-7</v>
      </c>
    </row>
    <row r="3006" spans="1:13" x14ac:dyDescent="0.2">
      <c r="A3006" t="s">
        <v>4</v>
      </c>
      <c r="B3006" s="28">
        <v>1036351000</v>
      </c>
      <c r="C3006" s="28" t="str">
        <f>_xlfn.XLOOKUP(E3006,Crosswalk!$C$3:$C$3275,Crosswalk!$B$3:$B$3275)</f>
        <v>AR</v>
      </c>
      <c r="D3006" s="28" t="str" cm="1">
        <f t="array" ref="D3006">_xlfn.XLOOKUP(C3006,_xlfn.ANCHORARRAY($O$2),$P$2:$P$51)</f>
        <v>Arkansas</v>
      </c>
      <c r="E3006" t="s">
        <v>2157</v>
      </c>
      <c r="F3006" s="28">
        <v>2500</v>
      </c>
      <c r="G3006" s="28">
        <v>24590</v>
      </c>
      <c r="H3006" s="28">
        <v>63007</v>
      </c>
      <c r="I3006" s="28">
        <v>90097</v>
      </c>
      <c r="J3006" s="31">
        <f t="shared" si="186"/>
        <v>2.4123101150092972E-6</v>
      </c>
      <c r="K3006" s="31">
        <f t="shared" si="187"/>
        <v>2.3727482291231445E-5</v>
      </c>
      <c r="L3006" s="31">
        <f t="shared" si="188"/>
        <v>6.0796969366556309E-5</v>
      </c>
      <c r="M3006" s="31">
        <f t="shared" si="189"/>
        <v>8.693676177279706E-5</v>
      </c>
    </row>
    <row r="3007" spans="1:13" x14ac:dyDescent="0.2">
      <c r="A3007" t="s">
        <v>161</v>
      </c>
      <c r="B3007" s="28">
        <v>8137550000</v>
      </c>
      <c r="C3007" s="28" t="str">
        <f>_xlfn.XLOOKUP(E3007,Crosswalk!$C$3:$C$3275,Crosswalk!$B$3:$B$3275)</f>
        <v>AZ</v>
      </c>
      <c r="D3007" s="28" t="str" cm="1">
        <f t="array" ref="D3007">_xlfn.XLOOKUP(C3007,_xlfn.ANCHORARRAY($O$2),$P$2:$P$51)</f>
        <v>Arizona</v>
      </c>
      <c r="E3007" t="s">
        <v>2151</v>
      </c>
      <c r="F3007" s="28">
        <v>60579</v>
      </c>
      <c r="G3007" s="28">
        <v>104059</v>
      </c>
      <c r="H3007" s="28">
        <v>22018</v>
      </c>
      <c r="I3007" s="28">
        <v>186656</v>
      </c>
      <c r="J3007" s="31">
        <f t="shared" si="186"/>
        <v>7.4443782219464093E-6</v>
      </c>
      <c r="K3007" s="31">
        <f t="shared" si="187"/>
        <v>1.2787509754164337E-5</v>
      </c>
      <c r="L3007" s="31">
        <f t="shared" si="188"/>
        <v>2.705728382621305E-6</v>
      </c>
      <c r="M3007" s="31">
        <f t="shared" si="189"/>
        <v>2.2937616358732052E-5</v>
      </c>
    </row>
    <row r="3008" spans="1:13" x14ac:dyDescent="0.2">
      <c r="A3008" t="s">
        <v>160</v>
      </c>
      <c r="B3008" s="28">
        <v>8092110000</v>
      </c>
      <c r="C3008" s="28" t="str">
        <f>_xlfn.XLOOKUP(E3008,Crosswalk!$C$3:$C$3275,Crosswalk!$B$3:$B$3275)</f>
        <v>AZ</v>
      </c>
      <c r="D3008" s="28" t="str" cm="1">
        <f t="array" ref="D3008">_xlfn.XLOOKUP(C3008,_xlfn.ANCHORARRAY($O$2),$P$2:$P$51)</f>
        <v>Arizona</v>
      </c>
      <c r="E3008" t="s">
        <v>2147</v>
      </c>
      <c r="F3008" s="28">
        <v>318212</v>
      </c>
      <c r="G3008" s="28">
        <v>550493</v>
      </c>
      <c r="H3008" s="28">
        <v>1249955</v>
      </c>
      <c r="I3008" s="28">
        <v>2118660</v>
      </c>
      <c r="J3008" s="31">
        <f t="shared" si="186"/>
        <v>3.9323736330821012E-5</v>
      </c>
      <c r="K3008" s="31">
        <f t="shared" si="187"/>
        <v>6.8028363430551488E-5</v>
      </c>
      <c r="L3008" s="31">
        <f t="shared" si="188"/>
        <v>1.544658933207779E-4</v>
      </c>
      <c r="M3008" s="31">
        <f t="shared" si="189"/>
        <v>2.6181799308215039E-4</v>
      </c>
    </row>
    <row r="3009" spans="1:13" x14ac:dyDescent="0.2">
      <c r="A3009" t="s">
        <v>159</v>
      </c>
      <c r="B3009" s="28">
        <v>2022514000</v>
      </c>
      <c r="C3009" s="28" t="str">
        <f>_xlfn.XLOOKUP(E3009,Crosswalk!$C$3:$C$3275,Crosswalk!$B$3:$B$3275)</f>
        <v>AZ</v>
      </c>
      <c r="D3009" s="28" t="str" cm="1">
        <f t="array" ref="D3009">_xlfn.XLOOKUP(C3009,_xlfn.ANCHORARRAY($O$2),$P$2:$P$51)</f>
        <v>Arizona</v>
      </c>
      <c r="E3009" t="s">
        <v>2145</v>
      </c>
      <c r="F3009" s="28">
        <v>131077</v>
      </c>
      <c r="G3009" s="28">
        <v>160150</v>
      </c>
      <c r="H3009" s="28">
        <v>364891</v>
      </c>
      <c r="I3009" s="28">
        <v>656118</v>
      </c>
      <c r="J3009" s="31">
        <f t="shared" si="186"/>
        <v>6.4808945698274526E-5</v>
      </c>
      <c r="K3009" s="31">
        <f t="shared" si="187"/>
        <v>7.9183629878458193E-5</v>
      </c>
      <c r="L3009" s="31">
        <f t="shared" si="188"/>
        <v>1.8041457315004988E-4</v>
      </c>
      <c r="M3009" s="31">
        <f t="shared" si="189"/>
        <v>3.244071487267826E-4</v>
      </c>
    </row>
    <row r="3010" spans="1:13" x14ac:dyDescent="0.2">
      <c r="A3010" t="s">
        <v>158</v>
      </c>
      <c r="B3010" s="28">
        <v>9982112000</v>
      </c>
      <c r="C3010" s="28" t="str">
        <f>_xlfn.XLOOKUP(E3010,Crosswalk!$C$3:$C$3275,Crosswalk!$B$3:$B$3275)</f>
        <v>AZ</v>
      </c>
      <c r="D3010" s="28" t="str" cm="1">
        <f t="array" ref="D3010">_xlfn.XLOOKUP(C3010,_xlfn.ANCHORARRAY($O$2),$P$2:$P$51)</f>
        <v>Arizona</v>
      </c>
      <c r="E3010" t="s">
        <v>2143</v>
      </c>
      <c r="F3010" s="28">
        <v>584937</v>
      </c>
      <c r="G3010" s="28">
        <v>942351</v>
      </c>
      <c r="H3010" s="28">
        <v>1550966</v>
      </c>
      <c r="I3010" s="28">
        <v>3078254</v>
      </c>
      <c r="J3010" s="31">
        <f t="shared" si="186"/>
        <v>5.8598521034426382E-5</v>
      </c>
      <c r="K3010" s="31">
        <f t="shared" si="187"/>
        <v>9.4403969821216197E-5</v>
      </c>
      <c r="L3010" s="31">
        <f t="shared" si="188"/>
        <v>1.5537453396635901E-4</v>
      </c>
      <c r="M3010" s="31">
        <f t="shared" si="189"/>
        <v>3.0837702482200158E-4</v>
      </c>
    </row>
    <row r="3011" spans="1:13" x14ac:dyDescent="0.2">
      <c r="A3011" t="s">
        <v>157</v>
      </c>
      <c r="B3011" s="28">
        <v>47959709000</v>
      </c>
      <c r="C3011" s="28" t="str">
        <f>_xlfn.XLOOKUP(E3011,Crosswalk!$C$3:$C$3275,Crosswalk!$B$3:$B$3275)</f>
        <v>AZ</v>
      </c>
      <c r="D3011" s="28" t="str" cm="1">
        <f t="array" ref="D3011">_xlfn.XLOOKUP(C3011,_xlfn.ANCHORARRAY($O$2),$P$2:$P$51)</f>
        <v>Arizona</v>
      </c>
      <c r="E3011" t="s">
        <v>2139</v>
      </c>
      <c r="F3011" s="28">
        <v>2217565</v>
      </c>
      <c r="G3011" s="28">
        <v>2255299</v>
      </c>
      <c r="H3011" s="28">
        <v>76655</v>
      </c>
      <c r="I3011" s="28">
        <v>4549519</v>
      </c>
      <c r="J3011" s="31">
        <f t="shared" ref="J3011:J3074" si="190">F3011/$B3011</f>
        <v>4.6238082887450382E-5</v>
      </c>
      <c r="K3011" s="31">
        <f t="shared" ref="K3011:K3074" si="191">G3011/$B3011</f>
        <v>4.7024868311857355E-5</v>
      </c>
      <c r="L3011" s="31">
        <f t="shared" ref="L3011:L3074" si="192">H3011/$B3011</f>
        <v>1.5983207904785243E-6</v>
      </c>
      <c r="M3011" s="31">
        <f t="shared" ref="M3011:M3074" si="193">I3011/$B3011</f>
        <v>9.4861271989786256E-5</v>
      </c>
    </row>
    <row r="3012" spans="1:13" x14ac:dyDescent="0.2">
      <c r="A3012" t="s">
        <v>156</v>
      </c>
      <c r="B3012" s="28">
        <v>2804006000</v>
      </c>
      <c r="C3012" s="28" t="str">
        <f>_xlfn.XLOOKUP(E3012,Crosswalk!$C$3:$C$3275,Crosswalk!$B$3:$B$3275)</f>
        <v>AZ</v>
      </c>
      <c r="D3012" s="28" t="str" cm="1">
        <f t="array" ref="D3012">_xlfn.XLOOKUP(C3012,_xlfn.ANCHORARRAY($O$2),$P$2:$P$51)</f>
        <v>Arizona</v>
      </c>
      <c r="E3012" t="s">
        <v>2137</v>
      </c>
      <c r="F3012" s="28">
        <v>37483</v>
      </c>
      <c r="G3012" s="28">
        <v>63014</v>
      </c>
      <c r="H3012" s="28">
        <v>121987</v>
      </c>
      <c r="I3012" s="28">
        <v>222484</v>
      </c>
      <c r="J3012" s="31">
        <f t="shared" si="190"/>
        <v>1.3367660411568306E-5</v>
      </c>
      <c r="K3012" s="31">
        <f t="shared" si="191"/>
        <v>2.2472847775646699E-5</v>
      </c>
      <c r="L3012" s="31">
        <f t="shared" si="192"/>
        <v>4.3504543142917668E-5</v>
      </c>
      <c r="M3012" s="31">
        <f t="shared" si="193"/>
        <v>7.934505133013267E-5</v>
      </c>
    </row>
    <row r="3013" spans="1:13" x14ac:dyDescent="0.2">
      <c r="A3013" t="s">
        <v>155</v>
      </c>
      <c r="B3013" s="28">
        <v>6257347000</v>
      </c>
      <c r="C3013" s="28" t="str">
        <f>_xlfn.XLOOKUP(E3013,Crosswalk!$C$3:$C$3275,Crosswalk!$B$3:$B$3275)</f>
        <v>AZ</v>
      </c>
      <c r="D3013" s="28" t="str" cm="1">
        <f t="array" ref="D3013">_xlfn.XLOOKUP(C3013,_xlfn.ANCHORARRAY($O$2),$P$2:$P$51)</f>
        <v>Arizona</v>
      </c>
      <c r="E3013" t="s">
        <v>2133</v>
      </c>
      <c r="F3013" s="28">
        <v>57419</v>
      </c>
      <c r="G3013" s="28">
        <v>169386</v>
      </c>
      <c r="H3013" s="28">
        <v>369586</v>
      </c>
      <c r="I3013" s="28">
        <v>596391</v>
      </c>
      <c r="J3013" s="31">
        <f t="shared" si="190"/>
        <v>9.1762531309195421E-6</v>
      </c>
      <c r="K3013" s="31">
        <f t="shared" si="191"/>
        <v>2.7069938745605767E-5</v>
      </c>
      <c r="L3013" s="31">
        <f t="shared" si="192"/>
        <v>5.906432870032619E-5</v>
      </c>
      <c r="M3013" s="31">
        <f t="shared" si="193"/>
        <v>9.5310520576851504E-5</v>
      </c>
    </row>
    <row r="3014" spans="1:13" x14ac:dyDescent="0.2">
      <c r="A3014" t="s">
        <v>154</v>
      </c>
      <c r="B3014" s="28">
        <v>298240414000</v>
      </c>
      <c r="C3014" s="28" t="str">
        <f>_xlfn.XLOOKUP(E3014,Crosswalk!$C$3:$C$3275,Crosswalk!$B$3:$B$3275)</f>
        <v>AZ</v>
      </c>
      <c r="D3014" s="28" t="str" cm="1">
        <f t="array" ref="D3014">_xlfn.XLOOKUP(C3014,_xlfn.ANCHORARRAY($O$2),$P$2:$P$51)</f>
        <v>Arizona</v>
      </c>
      <c r="E3014" t="s">
        <v>2129</v>
      </c>
      <c r="F3014" s="28">
        <v>7318182</v>
      </c>
      <c r="G3014" s="28">
        <v>7557165</v>
      </c>
      <c r="H3014" s="28">
        <v>440873</v>
      </c>
      <c r="I3014" s="28">
        <v>15316220</v>
      </c>
      <c r="J3014" s="31">
        <f t="shared" si="190"/>
        <v>2.4537861592426571E-5</v>
      </c>
      <c r="K3014" s="31">
        <f t="shared" si="191"/>
        <v>2.5339171504771315E-5</v>
      </c>
      <c r="L3014" s="31">
        <f t="shared" si="192"/>
        <v>1.4782470091394119E-6</v>
      </c>
      <c r="M3014" s="31">
        <f t="shared" si="193"/>
        <v>5.13552801063373E-5</v>
      </c>
    </row>
    <row r="3015" spans="1:13" x14ac:dyDescent="0.2">
      <c r="A3015" t="s">
        <v>153</v>
      </c>
      <c r="B3015" s="28">
        <v>676852000</v>
      </c>
      <c r="C3015" s="28" t="str">
        <f>_xlfn.XLOOKUP(E3015,Crosswalk!$C$3:$C$3275,Crosswalk!$B$3:$B$3275)</f>
        <v>AZ</v>
      </c>
      <c r="D3015" s="28" t="str" cm="1">
        <f t="array" ref="D3015">_xlfn.XLOOKUP(C3015,_xlfn.ANCHORARRAY($O$2),$P$2:$P$51)</f>
        <v>Arizona</v>
      </c>
      <c r="E3015" t="s">
        <v>2127</v>
      </c>
      <c r="F3015" s="28">
        <v>36305</v>
      </c>
      <c r="G3015" s="28">
        <v>20271</v>
      </c>
      <c r="H3015" s="28">
        <v>30806</v>
      </c>
      <c r="I3015" s="28">
        <v>87382</v>
      </c>
      <c r="J3015" s="31">
        <f t="shared" si="190"/>
        <v>5.3638018355563696E-5</v>
      </c>
      <c r="K3015" s="31">
        <f t="shared" si="191"/>
        <v>2.9948940093255248E-5</v>
      </c>
      <c r="L3015" s="31">
        <f t="shared" si="192"/>
        <v>4.5513642568833364E-5</v>
      </c>
      <c r="M3015" s="31">
        <f t="shared" si="193"/>
        <v>1.2910060101765231E-4</v>
      </c>
    </row>
    <row r="3016" spans="1:13" x14ac:dyDescent="0.2">
      <c r="A3016" t="s">
        <v>152</v>
      </c>
      <c r="B3016" s="28">
        <v>1600809000</v>
      </c>
      <c r="C3016" s="28" t="str">
        <f>_xlfn.XLOOKUP(E3016,Crosswalk!$C$3:$C$3275,Crosswalk!$B$3:$B$3275)</f>
        <v>AZ</v>
      </c>
      <c r="D3016" s="28" t="str" cm="1">
        <f t="array" ref="D3016">_xlfn.XLOOKUP(C3016,_xlfn.ANCHORARRAY($O$2),$P$2:$P$51)</f>
        <v>Arizona</v>
      </c>
      <c r="E3016" t="s">
        <v>2126</v>
      </c>
      <c r="F3016" s="28">
        <v>150</v>
      </c>
      <c r="G3016" s="28">
        <v>1766</v>
      </c>
      <c r="H3016" s="28">
        <v>3350</v>
      </c>
      <c r="I3016" s="28">
        <v>5266</v>
      </c>
      <c r="J3016" s="31">
        <f t="shared" si="190"/>
        <v>9.3702621611947453E-8</v>
      </c>
      <c r="K3016" s="31">
        <f t="shared" si="191"/>
        <v>1.1031921984446613E-6</v>
      </c>
      <c r="L3016" s="31">
        <f t="shared" si="192"/>
        <v>2.0926918826668266E-6</v>
      </c>
      <c r="M3016" s="31">
        <f t="shared" si="193"/>
        <v>3.2895867027234357E-6</v>
      </c>
    </row>
    <row r="3017" spans="1:13" x14ac:dyDescent="0.2">
      <c r="A3017" t="s">
        <v>151</v>
      </c>
      <c r="B3017" s="28">
        <v>1248772000</v>
      </c>
      <c r="C3017" s="28" t="str">
        <f>_xlfn.XLOOKUP(E3017,Crosswalk!$C$3:$C$3275,Crosswalk!$B$3:$B$3275)</f>
        <v>AZ</v>
      </c>
      <c r="D3017" s="28" t="str" cm="1">
        <f t="array" ref="D3017">_xlfn.XLOOKUP(C3017,_xlfn.ANCHORARRAY($O$2),$P$2:$P$51)</f>
        <v>Arizona</v>
      </c>
      <c r="E3017" t="s">
        <v>2124</v>
      </c>
      <c r="F3017" s="28">
        <v>6325</v>
      </c>
      <c r="G3017" s="28">
        <v>9503</v>
      </c>
      <c r="H3017" s="28">
        <v>29723</v>
      </c>
      <c r="I3017" s="28">
        <v>45551</v>
      </c>
      <c r="J3017" s="31">
        <f t="shared" si="190"/>
        <v>5.06497583225761E-6</v>
      </c>
      <c r="K3017" s="31">
        <f t="shared" si="191"/>
        <v>7.6098759421255438E-6</v>
      </c>
      <c r="L3017" s="31">
        <f t="shared" si="192"/>
        <v>2.3801782871492955E-5</v>
      </c>
      <c r="M3017" s="31">
        <f t="shared" si="193"/>
        <v>3.6476634645876109E-5</v>
      </c>
    </row>
    <row r="3018" spans="1:13" x14ac:dyDescent="0.2">
      <c r="A3018" t="s">
        <v>150</v>
      </c>
      <c r="B3018" s="28">
        <v>1799560000</v>
      </c>
      <c r="C3018" s="28" t="str">
        <f>_xlfn.XLOOKUP(E3018,Crosswalk!$C$3:$C$3275,Crosswalk!$B$3:$B$3275)</f>
        <v>AZ</v>
      </c>
      <c r="D3018" s="28" t="str" cm="1">
        <f t="array" ref="D3018">_xlfn.XLOOKUP(C3018,_xlfn.ANCHORARRAY($O$2),$P$2:$P$51)</f>
        <v>Arizona</v>
      </c>
      <c r="E3018" t="s">
        <v>2122</v>
      </c>
      <c r="F3018" s="28">
        <v>39830</v>
      </c>
      <c r="G3018" s="28">
        <v>47764</v>
      </c>
      <c r="H3018" s="28">
        <v>90602</v>
      </c>
      <c r="I3018" s="28">
        <v>178196</v>
      </c>
      <c r="J3018" s="31">
        <f t="shared" si="190"/>
        <v>2.2133188112649758E-5</v>
      </c>
      <c r="K3018" s="31">
        <f t="shared" si="191"/>
        <v>2.6542043610660382E-5</v>
      </c>
      <c r="L3018" s="31">
        <f t="shared" si="192"/>
        <v>5.0346751428126877E-5</v>
      </c>
      <c r="M3018" s="31">
        <f t="shared" si="193"/>
        <v>9.9021983151437024E-5</v>
      </c>
    </row>
    <row r="3019" spans="1:13" x14ac:dyDescent="0.2">
      <c r="A3019" t="s">
        <v>149</v>
      </c>
      <c r="B3019" s="28">
        <v>7696628000</v>
      </c>
      <c r="C3019" s="28" t="str">
        <f>_xlfn.XLOOKUP(E3019,Crosswalk!$C$3:$C$3275,Crosswalk!$B$3:$B$3275)</f>
        <v>AZ</v>
      </c>
      <c r="D3019" s="28" t="str" cm="1">
        <f t="array" ref="D3019">_xlfn.XLOOKUP(C3019,_xlfn.ANCHORARRAY($O$2),$P$2:$P$51)</f>
        <v>Arizona</v>
      </c>
      <c r="E3019" t="s">
        <v>2118</v>
      </c>
      <c r="F3019" s="28">
        <v>263384</v>
      </c>
      <c r="G3019" s="28">
        <v>110473</v>
      </c>
      <c r="H3019" s="28">
        <v>695319</v>
      </c>
      <c r="I3019" s="28">
        <v>1069176</v>
      </c>
      <c r="J3019" s="31">
        <f t="shared" si="190"/>
        <v>3.422070028589143E-5</v>
      </c>
      <c r="K3019" s="31">
        <f t="shared" si="191"/>
        <v>1.4353428540394573E-5</v>
      </c>
      <c r="L3019" s="31">
        <f t="shared" si="192"/>
        <v>9.0340731031823284E-5</v>
      </c>
      <c r="M3019" s="31">
        <f t="shared" si="193"/>
        <v>1.3891485985810929E-4</v>
      </c>
    </row>
    <row r="3020" spans="1:13" x14ac:dyDescent="0.2">
      <c r="A3020" t="s">
        <v>148</v>
      </c>
      <c r="B3020" s="28">
        <v>4855020000</v>
      </c>
      <c r="C3020" s="28" t="str">
        <f>_xlfn.XLOOKUP(E3020,Crosswalk!$C$3:$C$3275,Crosswalk!$B$3:$B$3275)</f>
        <v>AZ</v>
      </c>
      <c r="D3020" s="28" t="str" cm="1">
        <f t="array" ref="D3020">_xlfn.XLOOKUP(C3020,_xlfn.ANCHORARRAY($O$2),$P$2:$P$51)</f>
        <v>Arizona</v>
      </c>
      <c r="E3020" t="s">
        <v>2114</v>
      </c>
      <c r="F3020" s="28">
        <v>73810</v>
      </c>
      <c r="G3020" s="28">
        <v>69218</v>
      </c>
      <c r="H3020" s="28">
        <v>447232</v>
      </c>
      <c r="I3020" s="28">
        <v>590260</v>
      </c>
      <c r="J3020" s="31">
        <f t="shared" si="190"/>
        <v>1.5202820997647795E-5</v>
      </c>
      <c r="K3020" s="31">
        <f t="shared" si="191"/>
        <v>1.4256995851716367E-5</v>
      </c>
      <c r="L3020" s="31">
        <f t="shared" si="192"/>
        <v>9.211743720932148E-5</v>
      </c>
      <c r="M3020" s="31">
        <f t="shared" si="193"/>
        <v>1.2157725405868565E-4</v>
      </c>
    </row>
    <row r="3021" spans="1:13" x14ac:dyDescent="0.2">
      <c r="A3021" t="s">
        <v>147</v>
      </c>
      <c r="B3021" s="28">
        <v>2231257000</v>
      </c>
      <c r="C3021" s="28" t="str">
        <f>_xlfn.XLOOKUP(E3021,Crosswalk!$C$3:$C$3275,Crosswalk!$B$3:$B$3275)</f>
        <v>AZ</v>
      </c>
      <c r="D3021" s="28" t="str" cm="1">
        <f t="array" ref="D3021">_xlfn.XLOOKUP(C3021,_xlfn.ANCHORARRAY($O$2),$P$2:$P$51)</f>
        <v>Arizona</v>
      </c>
      <c r="E3021" t="s">
        <v>2112</v>
      </c>
      <c r="F3021" s="28">
        <v>24202</v>
      </c>
      <c r="G3021" s="28">
        <v>28851</v>
      </c>
      <c r="H3021" s="28">
        <v>85913</v>
      </c>
      <c r="I3021" s="28">
        <v>138966</v>
      </c>
      <c r="J3021" s="31">
        <f t="shared" si="190"/>
        <v>1.0846800704714876E-5</v>
      </c>
      <c r="K3021" s="31">
        <f t="shared" si="191"/>
        <v>1.2930379602170435E-5</v>
      </c>
      <c r="L3021" s="31">
        <f t="shared" si="192"/>
        <v>3.8504304972488604E-5</v>
      </c>
      <c r="M3021" s="31">
        <f t="shared" si="193"/>
        <v>6.2281485279373918E-5</v>
      </c>
    </row>
    <row r="3022" spans="1:13" x14ac:dyDescent="0.2">
      <c r="A3022" t="s">
        <v>79</v>
      </c>
      <c r="B3022" s="28">
        <v>283973000</v>
      </c>
      <c r="C3022" s="28" t="str">
        <f>_xlfn.XLOOKUP(E3022,Crosswalk!$C$3:$C$3275,Crosswalk!$B$3:$B$3275)</f>
        <v>AK</v>
      </c>
      <c r="D3022" s="28" t="str" cm="1">
        <f t="array" ref="D3022">_xlfn.XLOOKUP(C3022,_xlfn.ANCHORARRAY($O$2),$P$2:$P$51)</f>
        <v>Alaska</v>
      </c>
      <c r="E3022" t="s">
        <v>2108</v>
      </c>
      <c r="F3022" s="28">
        <v>1000</v>
      </c>
      <c r="G3022" s="28" t="s">
        <v>8073</v>
      </c>
      <c r="H3022" s="28">
        <v>2110</v>
      </c>
      <c r="I3022" s="28">
        <v>3110</v>
      </c>
      <c r="J3022" s="31">
        <f t="shared" si="190"/>
        <v>3.5214615474006331E-6</v>
      </c>
      <c r="K3022" s="31" t="e">
        <f t="shared" si="191"/>
        <v>#VALUE!</v>
      </c>
      <c r="L3022" s="31">
        <f t="shared" si="192"/>
        <v>7.4302838650153356E-6</v>
      </c>
      <c r="M3022" s="31">
        <f t="shared" si="193"/>
        <v>1.095174541241597E-5</v>
      </c>
    </row>
    <row r="3023" spans="1:13" x14ac:dyDescent="0.2">
      <c r="A3023" t="s">
        <v>78</v>
      </c>
      <c r="B3023" s="28">
        <v>40204000</v>
      </c>
      <c r="C3023" s="28" t="str">
        <f>_xlfn.XLOOKUP(E3023,Crosswalk!$C$3:$C$3275,Crosswalk!$B$3:$B$3275)</f>
        <v>AK</v>
      </c>
      <c r="D3023" s="28" t="str" cm="1">
        <f t="array" ref="D3023">_xlfn.XLOOKUP(C3023,_xlfn.ANCHORARRAY($O$2),$P$2:$P$51)</f>
        <v>Alaska</v>
      </c>
      <c r="E3023" t="s">
        <v>2107</v>
      </c>
      <c r="F3023" s="28" t="s">
        <v>8073</v>
      </c>
      <c r="G3023" s="28" t="s">
        <v>8073</v>
      </c>
      <c r="H3023" s="28">
        <v>279</v>
      </c>
      <c r="I3023" s="28">
        <v>279</v>
      </c>
      <c r="J3023" s="31" t="e">
        <f t="shared" si="190"/>
        <v>#VALUE!</v>
      </c>
      <c r="K3023" s="31" t="e">
        <f t="shared" si="191"/>
        <v>#VALUE!</v>
      </c>
      <c r="L3023" s="31">
        <f t="shared" si="192"/>
        <v>6.939607999204059E-6</v>
      </c>
      <c r="M3023" s="31">
        <f t="shared" si="193"/>
        <v>6.939607999204059E-6</v>
      </c>
    </row>
    <row r="3024" spans="1:13" x14ac:dyDescent="0.2">
      <c r="A3024" t="s">
        <v>77</v>
      </c>
      <c r="B3024" s="28">
        <v>83427000</v>
      </c>
      <c r="C3024" s="28" t="str">
        <f>_xlfn.XLOOKUP(E3024,Crosswalk!$C$3:$C$3275,Crosswalk!$B$3:$B$3275)</f>
        <v>AK</v>
      </c>
      <c r="D3024" s="28" t="str" cm="1">
        <f t="array" ref="D3024">_xlfn.XLOOKUP(C3024,_xlfn.ANCHORARRAY($O$2),$P$2:$P$51)</f>
        <v>Alaska</v>
      </c>
      <c r="E3024" t="s">
        <v>2106</v>
      </c>
      <c r="F3024" s="28" t="s">
        <v>8073</v>
      </c>
      <c r="G3024" s="28">
        <v>2804</v>
      </c>
      <c r="H3024" s="28">
        <v>911</v>
      </c>
      <c r="I3024" s="28">
        <v>3715</v>
      </c>
      <c r="J3024" s="31" t="e">
        <f t="shared" si="190"/>
        <v>#VALUE!</v>
      </c>
      <c r="K3024" s="31">
        <f t="shared" si="191"/>
        <v>3.3610222110347968E-5</v>
      </c>
      <c r="L3024" s="31">
        <f t="shared" si="192"/>
        <v>1.0919726227720043E-5</v>
      </c>
      <c r="M3024" s="31">
        <f t="shared" si="193"/>
        <v>4.4529948338068013E-5</v>
      </c>
    </row>
    <row r="3025" spans="1:13" x14ac:dyDescent="0.2">
      <c r="A3025" t="s">
        <v>7938</v>
      </c>
      <c r="B3025" s="28">
        <v>638767000</v>
      </c>
      <c r="C3025" s="28" t="str">
        <f>_xlfn.XLOOKUP(E3025,Crosswalk!$C$3:$C$3275,Crosswalk!$B$3:$B$3275)</f>
        <v>AK</v>
      </c>
      <c r="D3025" s="28" t="str" cm="1">
        <f t="array" ref="D3025">_xlfn.XLOOKUP(C3025,_xlfn.ANCHORARRAY($O$2),$P$2:$P$51)</f>
        <v>Alaska</v>
      </c>
      <c r="E3025" t="s">
        <v>2102</v>
      </c>
      <c r="F3025" s="28">
        <v>336</v>
      </c>
      <c r="G3025" s="28">
        <v>3699</v>
      </c>
      <c r="H3025" s="28">
        <v>9106</v>
      </c>
      <c r="I3025" s="28">
        <v>13141</v>
      </c>
      <c r="J3025" s="31">
        <f t="shared" si="190"/>
        <v>5.2601339768648031E-7</v>
      </c>
      <c r="K3025" s="31">
        <f t="shared" si="191"/>
        <v>5.7908439227449134E-6</v>
      </c>
      <c r="L3025" s="31">
        <f t="shared" si="192"/>
        <v>1.4255589283729435E-5</v>
      </c>
      <c r="M3025" s="31">
        <f t="shared" si="193"/>
        <v>2.0572446604160828E-5</v>
      </c>
    </row>
    <row r="3026" spans="1:13" x14ac:dyDescent="0.2">
      <c r="A3026" t="s">
        <v>2099</v>
      </c>
      <c r="B3026" s="28">
        <v>73367000</v>
      </c>
      <c r="C3026" s="28" t="str">
        <f>_xlfn.XLOOKUP(E3026,Crosswalk!$C$3:$C$3275,Crosswalk!$B$3:$B$3275)</f>
        <v>AK</v>
      </c>
      <c r="D3026" s="28" t="str" cm="1">
        <f t="array" ref="D3026">_xlfn.XLOOKUP(C3026,_xlfn.ANCHORARRAY($O$2),$P$2:$P$51)</f>
        <v>Alaska</v>
      </c>
      <c r="E3026" t="s">
        <v>2100</v>
      </c>
      <c r="F3026" s="28">
        <v>150</v>
      </c>
      <c r="G3026" s="28">
        <v>430</v>
      </c>
      <c r="H3026" s="28">
        <v>36</v>
      </c>
      <c r="I3026" s="28">
        <v>616</v>
      </c>
      <c r="J3026" s="31">
        <f t="shared" si="190"/>
        <v>2.0445159267790696E-6</v>
      </c>
      <c r="K3026" s="31">
        <f t="shared" si="191"/>
        <v>5.8609456567666661E-6</v>
      </c>
      <c r="L3026" s="31">
        <f t="shared" si="192"/>
        <v>4.906838224269767E-7</v>
      </c>
      <c r="M3026" s="31">
        <f t="shared" si="193"/>
        <v>8.3961454059727125E-6</v>
      </c>
    </row>
    <row r="3027" spans="1:13" x14ac:dyDescent="0.2">
      <c r="A3027" t="s">
        <v>7937</v>
      </c>
      <c r="B3027" s="28">
        <v>508340000</v>
      </c>
      <c r="C3027" s="28" t="str">
        <f>_xlfn.XLOOKUP(E3027,Crosswalk!$C$3:$C$3275,Crosswalk!$B$3:$B$3275)</f>
        <v>AK</v>
      </c>
      <c r="D3027" s="28" t="str" cm="1">
        <f t="array" ref="D3027">_xlfn.XLOOKUP(C3027,_xlfn.ANCHORARRAY($O$2),$P$2:$P$51)</f>
        <v>Alaska</v>
      </c>
      <c r="E3027" t="s">
        <v>2098</v>
      </c>
      <c r="F3027" s="28">
        <v>8534</v>
      </c>
      <c r="G3027" s="28">
        <v>15970</v>
      </c>
      <c r="H3027" s="28">
        <v>32484</v>
      </c>
      <c r="I3027" s="28">
        <v>56988</v>
      </c>
      <c r="J3027" s="31">
        <f t="shared" si="190"/>
        <v>1.6787976551127198E-5</v>
      </c>
      <c r="K3027" s="31">
        <f t="shared" si="191"/>
        <v>3.1415981429751741E-5</v>
      </c>
      <c r="L3027" s="31">
        <f t="shared" si="192"/>
        <v>6.3902112759176927E-5</v>
      </c>
      <c r="M3027" s="31">
        <f t="shared" si="193"/>
        <v>1.1210607074005586E-4</v>
      </c>
    </row>
    <row r="3028" spans="1:13" x14ac:dyDescent="0.2">
      <c r="A3028" t="s">
        <v>7936</v>
      </c>
      <c r="B3028" s="28">
        <v>240661000</v>
      </c>
      <c r="C3028" s="28" t="str">
        <f>_xlfn.XLOOKUP(E3028,Crosswalk!$C$3:$C$3275,Crosswalk!$B$3:$B$3275)</f>
        <v>AK</v>
      </c>
      <c r="D3028" s="28" t="str" cm="1">
        <f t="array" ref="D3028">_xlfn.XLOOKUP(C3028,_xlfn.ANCHORARRAY($O$2),$P$2:$P$51)</f>
        <v>Alaska</v>
      </c>
      <c r="E3028" t="s">
        <v>2096</v>
      </c>
      <c r="F3028" s="28">
        <v>1758</v>
      </c>
      <c r="G3028" s="28">
        <v>420</v>
      </c>
      <c r="H3028" s="28">
        <v>10622</v>
      </c>
      <c r="I3028" s="28">
        <v>12800</v>
      </c>
      <c r="J3028" s="31">
        <f t="shared" si="190"/>
        <v>7.3048811398606342E-6</v>
      </c>
      <c r="K3028" s="31">
        <f t="shared" si="191"/>
        <v>1.7451934463830865E-6</v>
      </c>
      <c r="L3028" s="31">
        <f t="shared" si="192"/>
        <v>4.4136773303526539E-5</v>
      </c>
      <c r="M3028" s="31">
        <f t="shared" si="193"/>
        <v>5.3186847889770258E-5</v>
      </c>
    </row>
    <row r="3029" spans="1:13" x14ac:dyDescent="0.2">
      <c r="A3029" t="s">
        <v>72</v>
      </c>
      <c r="B3029" s="28">
        <v>160827000</v>
      </c>
      <c r="C3029" s="28" t="str">
        <f>_xlfn.XLOOKUP(E3029,Crosswalk!$C$3:$C$3275,Crosswalk!$B$3:$B$3275)</f>
        <v>AK</v>
      </c>
      <c r="D3029" s="28" t="str" cm="1">
        <f t="array" ref="D3029">_xlfn.XLOOKUP(C3029,_xlfn.ANCHORARRAY($O$2),$P$2:$P$51)</f>
        <v>Alaska</v>
      </c>
      <c r="E3029" t="s">
        <v>2095</v>
      </c>
      <c r="F3029" s="28">
        <v>586</v>
      </c>
      <c r="G3029" s="28">
        <v>4700</v>
      </c>
      <c r="H3029" s="28">
        <v>2866</v>
      </c>
      <c r="I3029" s="28">
        <v>8152</v>
      </c>
      <c r="J3029" s="31">
        <f t="shared" si="190"/>
        <v>3.6436667972417569E-6</v>
      </c>
      <c r="K3029" s="31">
        <f t="shared" si="191"/>
        <v>2.9223948715078937E-5</v>
      </c>
      <c r="L3029" s="31">
        <f t="shared" si="192"/>
        <v>1.782039085476941E-5</v>
      </c>
      <c r="M3029" s="31">
        <f t="shared" si="193"/>
        <v>5.0688006367090103E-5</v>
      </c>
    </row>
    <row r="3030" spans="1:13" x14ac:dyDescent="0.2">
      <c r="A3030" t="s">
        <v>7935</v>
      </c>
      <c r="B3030" s="28">
        <v>568340000</v>
      </c>
      <c r="C3030" s="28" t="str">
        <f>_xlfn.XLOOKUP(E3030,Crosswalk!$C$3:$C$3275,Crosswalk!$B$3:$B$3275)</f>
        <v>AK</v>
      </c>
      <c r="D3030" s="28" t="str" cm="1">
        <f t="array" ref="D3030">_xlfn.XLOOKUP(C3030,_xlfn.ANCHORARRAY($O$2),$P$2:$P$51)</f>
        <v>Alaska</v>
      </c>
      <c r="E3030" t="s">
        <v>2093</v>
      </c>
      <c r="F3030" s="28">
        <v>100</v>
      </c>
      <c r="G3030" s="28">
        <v>669</v>
      </c>
      <c r="H3030" s="28">
        <v>500</v>
      </c>
      <c r="I3030" s="28">
        <v>1269</v>
      </c>
      <c r="J3030" s="31">
        <f t="shared" si="190"/>
        <v>1.7595101523735791E-7</v>
      </c>
      <c r="K3030" s="31">
        <f t="shared" si="191"/>
        <v>1.1771122919379244E-6</v>
      </c>
      <c r="L3030" s="31">
        <f t="shared" si="192"/>
        <v>8.7975507618678963E-7</v>
      </c>
      <c r="M3030" s="31">
        <f t="shared" si="193"/>
        <v>2.2328183833620722E-6</v>
      </c>
    </row>
    <row r="3031" spans="1:13" x14ac:dyDescent="0.2">
      <c r="A3031" t="s">
        <v>7932</v>
      </c>
      <c r="B3031" s="28">
        <v>5116686000</v>
      </c>
      <c r="C3031" s="28" t="str">
        <f>_xlfn.XLOOKUP(E3031,Crosswalk!$C$3:$C$3275,Crosswalk!$B$3:$B$3275)</f>
        <v>AK</v>
      </c>
      <c r="D3031" s="28" t="str" cm="1">
        <f t="array" ref="D3031">_xlfn.XLOOKUP(C3031,_xlfn.ANCHORARRAY($O$2),$P$2:$P$51)</f>
        <v>Alaska</v>
      </c>
      <c r="E3031" t="s">
        <v>2092</v>
      </c>
      <c r="F3031" s="28">
        <v>3456</v>
      </c>
      <c r="G3031" s="28">
        <v>4223</v>
      </c>
      <c r="H3031" s="28">
        <v>9598</v>
      </c>
      <c r="I3031" s="28">
        <v>17277</v>
      </c>
      <c r="J3031" s="31">
        <f t="shared" si="190"/>
        <v>6.7543718727316858E-7</v>
      </c>
      <c r="K3031" s="31">
        <f t="shared" si="191"/>
        <v>8.253389009995923E-7</v>
      </c>
      <c r="L3031" s="31">
        <f t="shared" si="192"/>
        <v>1.8758235310902408E-6</v>
      </c>
      <c r="M3031" s="31">
        <f t="shared" si="193"/>
        <v>3.3765996193630019E-6</v>
      </c>
    </row>
    <row r="3032" spans="1:13" x14ac:dyDescent="0.2">
      <c r="A3032" t="s">
        <v>7931</v>
      </c>
      <c r="B3032" s="28">
        <v>455576000</v>
      </c>
      <c r="C3032" s="28" t="str">
        <f>_xlfn.XLOOKUP(E3032,Crosswalk!$C$3:$C$3275,Crosswalk!$B$3:$B$3275)</f>
        <v>AK</v>
      </c>
      <c r="D3032" s="28" t="str" cm="1">
        <f t="array" ref="D3032">_xlfn.XLOOKUP(C3032,_xlfn.ANCHORARRAY($O$2),$P$2:$P$51)</f>
        <v>Alaska</v>
      </c>
      <c r="E3032" t="s">
        <v>2091</v>
      </c>
      <c r="F3032" s="28">
        <v>4024</v>
      </c>
      <c r="G3032" s="28">
        <v>600</v>
      </c>
      <c r="H3032" s="28">
        <v>6612</v>
      </c>
      <c r="I3032" s="28">
        <v>11236</v>
      </c>
      <c r="J3032" s="31">
        <f t="shared" si="190"/>
        <v>8.8327743340298874E-6</v>
      </c>
      <c r="K3032" s="31">
        <f t="shared" si="191"/>
        <v>1.3170140657102218E-6</v>
      </c>
      <c r="L3032" s="31">
        <f t="shared" si="192"/>
        <v>1.4513495004126643E-5</v>
      </c>
      <c r="M3032" s="31">
        <f t="shared" si="193"/>
        <v>2.4663283403866754E-5</v>
      </c>
    </row>
    <row r="3033" spans="1:13" x14ac:dyDescent="0.2">
      <c r="A3033" t="s">
        <v>7930</v>
      </c>
      <c r="B3033" s="28">
        <v>3149033000</v>
      </c>
      <c r="C3033" s="28" t="str">
        <f>_xlfn.XLOOKUP(E3033,Crosswalk!$C$3:$C$3275,Crosswalk!$B$3:$B$3275)</f>
        <v>AK</v>
      </c>
      <c r="D3033" s="28" t="str" cm="1">
        <f t="array" ref="D3033">_xlfn.XLOOKUP(C3033,_xlfn.ANCHORARRAY($O$2),$P$2:$P$51)</f>
        <v>Alaska</v>
      </c>
      <c r="E3033" t="s">
        <v>2089</v>
      </c>
      <c r="F3033" s="28">
        <v>33103</v>
      </c>
      <c r="G3033" s="28">
        <v>148758</v>
      </c>
      <c r="H3033" s="28">
        <v>242761</v>
      </c>
      <c r="I3033" s="28">
        <v>424622</v>
      </c>
      <c r="J3033" s="31">
        <f t="shared" si="190"/>
        <v>1.0512115941623984E-5</v>
      </c>
      <c r="K3033" s="31">
        <f t="shared" si="191"/>
        <v>4.7239263608860244E-5</v>
      </c>
      <c r="L3033" s="31">
        <f t="shared" si="192"/>
        <v>7.7090649732790989E-5</v>
      </c>
      <c r="M3033" s="31">
        <f t="shared" si="193"/>
        <v>1.3484202928327522E-4</v>
      </c>
    </row>
    <row r="3034" spans="1:13" x14ac:dyDescent="0.2">
      <c r="A3034" t="s">
        <v>7929</v>
      </c>
      <c r="B3034" s="28">
        <v>86097000</v>
      </c>
      <c r="C3034" s="28" t="str">
        <f>_xlfn.XLOOKUP(E3034,Crosswalk!$C$3:$C$3275,Crosswalk!$B$3:$B$3275)</f>
        <v>AK</v>
      </c>
      <c r="D3034" s="28" t="str" cm="1">
        <f t="array" ref="D3034">_xlfn.XLOOKUP(C3034,_xlfn.ANCHORARRAY($O$2),$P$2:$P$51)</f>
        <v>Alaska</v>
      </c>
      <c r="E3034" t="s">
        <v>2087</v>
      </c>
      <c r="F3034" s="28">
        <v>500</v>
      </c>
      <c r="G3034" s="28" t="s">
        <v>8073</v>
      </c>
      <c r="H3034" s="28">
        <v>150</v>
      </c>
      <c r="I3034" s="28">
        <v>650</v>
      </c>
      <c r="J3034" s="31">
        <f t="shared" si="190"/>
        <v>5.8074032776984096E-6</v>
      </c>
      <c r="K3034" s="31" t="e">
        <f t="shared" si="191"/>
        <v>#VALUE!</v>
      </c>
      <c r="L3034" s="31">
        <f t="shared" si="192"/>
        <v>1.742220983309523E-6</v>
      </c>
      <c r="M3034" s="31">
        <f t="shared" si="193"/>
        <v>7.5496242610079328E-6</v>
      </c>
    </row>
    <row r="3035" spans="1:13" x14ac:dyDescent="0.2">
      <c r="A3035" t="s">
        <v>65</v>
      </c>
      <c r="B3035" s="28">
        <v>788771000</v>
      </c>
      <c r="C3035" s="28" t="str">
        <f>_xlfn.XLOOKUP(E3035,Crosswalk!$C$3:$C$3275,Crosswalk!$B$3:$B$3275)</f>
        <v>AK</v>
      </c>
      <c r="D3035" s="28" t="str" cm="1">
        <f t="array" ref="D3035">_xlfn.XLOOKUP(C3035,_xlfn.ANCHORARRAY($O$2),$P$2:$P$51)</f>
        <v>Alaska</v>
      </c>
      <c r="E3035" t="s">
        <v>2085</v>
      </c>
      <c r="F3035" s="28">
        <v>6423</v>
      </c>
      <c r="G3035" s="28">
        <v>9741</v>
      </c>
      <c r="H3035" s="28">
        <v>850</v>
      </c>
      <c r="I3035" s="28">
        <v>17014</v>
      </c>
      <c r="J3035" s="31">
        <f t="shared" si="190"/>
        <v>8.1430478554612182E-6</v>
      </c>
      <c r="K3035" s="31">
        <f t="shared" si="191"/>
        <v>1.2349591960150665E-5</v>
      </c>
      <c r="L3035" s="31">
        <f t="shared" si="192"/>
        <v>1.0776258254930772E-6</v>
      </c>
      <c r="M3035" s="31">
        <f t="shared" si="193"/>
        <v>2.157026564110496E-5</v>
      </c>
    </row>
    <row r="3036" spans="1:13" x14ac:dyDescent="0.2">
      <c r="A3036" t="s">
        <v>7928</v>
      </c>
      <c r="B3036" s="28">
        <v>843173000</v>
      </c>
      <c r="C3036" s="28" t="str">
        <f>_xlfn.XLOOKUP(E3036,Crosswalk!$C$3:$C$3275,Crosswalk!$B$3:$B$3275)</f>
        <v>AK</v>
      </c>
      <c r="D3036" s="28" t="str" cm="1">
        <f t="array" ref="D3036">_xlfn.XLOOKUP(C3036,_xlfn.ANCHORARRAY($O$2),$P$2:$P$51)</f>
        <v>Alaska</v>
      </c>
      <c r="E3036" t="s">
        <v>2083</v>
      </c>
      <c r="F3036" s="28">
        <v>6196</v>
      </c>
      <c r="G3036" s="28">
        <v>20162</v>
      </c>
      <c r="H3036" s="28">
        <v>40555</v>
      </c>
      <c r="I3036" s="28">
        <v>66913</v>
      </c>
      <c r="J3036" s="31">
        <f t="shared" si="190"/>
        <v>7.3484326466810491E-6</v>
      </c>
      <c r="K3036" s="31">
        <f t="shared" si="191"/>
        <v>2.3912056007486007E-5</v>
      </c>
      <c r="L3036" s="31">
        <f t="shared" si="192"/>
        <v>4.8098077144310836E-5</v>
      </c>
      <c r="M3036" s="31">
        <f t="shared" si="193"/>
        <v>7.9358565798477888E-5</v>
      </c>
    </row>
    <row r="3037" spans="1:13" x14ac:dyDescent="0.2">
      <c r="A3037" t="s">
        <v>7927</v>
      </c>
      <c r="B3037" s="28">
        <v>2541367000</v>
      </c>
      <c r="C3037" s="28" t="str">
        <f>_xlfn.XLOOKUP(E3037,Crosswalk!$C$3:$C$3275,Crosswalk!$B$3:$B$3275)</f>
        <v>AK</v>
      </c>
      <c r="D3037" s="28" t="str" cm="1">
        <f t="array" ref="D3037">_xlfn.XLOOKUP(C3037,_xlfn.ANCHORARRAY($O$2),$P$2:$P$51)</f>
        <v>Alaska</v>
      </c>
      <c r="E3037" t="s">
        <v>2081</v>
      </c>
      <c r="F3037" s="28">
        <v>62088</v>
      </c>
      <c r="G3037" s="28">
        <v>116496</v>
      </c>
      <c r="H3037" s="28">
        <v>13160</v>
      </c>
      <c r="I3037" s="28">
        <v>191744</v>
      </c>
      <c r="J3037" s="31">
        <f t="shared" si="190"/>
        <v>2.4430946022357258E-5</v>
      </c>
      <c r="K3037" s="31">
        <f t="shared" si="191"/>
        <v>4.5839896402211878E-5</v>
      </c>
      <c r="L3037" s="31">
        <f t="shared" si="192"/>
        <v>5.1783154499133731E-6</v>
      </c>
      <c r="M3037" s="31">
        <f t="shared" si="193"/>
        <v>7.5449157874482519E-5</v>
      </c>
    </row>
    <row r="3038" spans="1:13" x14ac:dyDescent="0.2">
      <c r="A3038" t="s">
        <v>1826</v>
      </c>
      <c r="B3038" s="28">
        <v>2379361000</v>
      </c>
      <c r="C3038" s="28" t="str">
        <f>_xlfn.XLOOKUP(E3038,Crosswalk!$C$3:$C$3275,Crosswalk!$B$3:$B$3275)</f>
        <v>AK</v>
      </c>
      <c r="D3038" s="28" t="str" cm="1">
        <f t="array" ref="D3038">_xlfn.XLOOKUP(C3038,_xlfn.ANCHORARRAY($O$2),$P$2:$P$51)</f>
        <v>Alaska</v>
      </c>
      <c r="E3038" t="s">
        <v>2079</v>
      </c>
      <c r="F3038" s="28">
        <v>92558</v>
      </c>
      <c r="G3038" s="28">
        <v>59084</v>
      </c>
      <c r="H3038" s="28">
        <v>3106</v>
      </c>
      <c r="I3038" s="28">
        <v>154748</v>
      </c>
      <c r="J3038" s="31">
        <f t="shared" si="190"/>
        <v>3.8900360222765689E-5</v>
      </c>
      <c r="K3038" s="31">
        <f t="shared" si="191"/>
        <v>2.4831877130036175E-5</v>
      </c>
      <c r="L3038" s="31">
        <f t="shared" si="192"/>
        <v>1.3053924982379723E-6</v>
      </c>
      <c r="M3038" s="31">
        <f t="shared" si="193"/>
        <v>6.5037629851039835E-5</v>
      </c>
    </row>
    <row r="3039" spans="1:13" x14ac:dyDescent="0.2">
      <c r="A3039" t="s">
        <v>61</v>
      </c>
      <c r="B3039" s="28">
        <v>96877000</v>
      </c>
      <c r="C3039" s="28" t="str">
        <f>_xlfn.XLOOKUP(E3039,Crosswalk!$C$3:$C$3275,Crosswalk!$B$3:$B$3275)</f>
        <v>AK</v>
      </c>
      <c r="D3039" s="28" t="str" cm="1">
        <f t="array" ref="D3039">_xlfn.XLOOKUP(C3039,_xlfn.ANCHORARRAY($O$2),$P$2:$P$51)</f>
        <v>Alaska</v>
      </c>
      <c r="E3039" t="s">
        <v>2077</v>
      </c>
      <c r="F3039" s="28">
        <v>5408</v>
      </c>
      <c r="G3039" s="28">
        <v>7612</v>
      </c>
      <c r="H3039" s="28">
        <v>23396</v>
      </c>
      <c r="I3039" s="28">
        <v>36416</v>
      </c>
      <c r="J3039" s="31">
        <f t="shared" si="190"/>
        <v>5.5823363646686003E-5</v>
      </c>
      <c r="K3039" s="31">
        <f t="shared" si="191"/>
        <v>7.857386170091972E-5</v>
      </c>
      <c r="L3039" s="31">
        <f t="shared" si="192"/>
        <v>2.4150211092416156E-4</v>
      </c>
      <c r="M3039" s="31">
        <f t="shared" si="193"/>
        <v>3.7589933627176728E-4</v>
      </c>
    </row>
    <row r="3040" spans="1:13" x14ac:dyDescent="0.2">
      <c r="A3040" t="s">
        <v>7918</v>
      </c>
      <c r="B3040" s="28">
        <v>102242000</v>
      </c>
      <c r="C3040" s="28" t="str">
        <f>_xlfn.XLOOKUP(E3040,Crosswalk!$C$3:$C$3275,Crosswalk!$B$3:$B$3275)</f>
        <v>AK</v>
      </c>
      <c r="D3040" s="28" t="str" cm="1">
        <f t="array" ref="D3040">_xlfn.XLOOKUP(C3040,_xlfn.ANCHORARRAY($O$2),$P$2:$P$51)</f>
        <v>Alaska</v>
      </c>
      <c r="E3040" t="s">
        <v>2075</v>
      </c>
      <c r="F3040" s="28">
        <v>3234</v>
      </c>
      <c r="G3040" s="28">
        <v>1527</v>
      </c>
      <c r="H3040" s="28">
        <v>5450</v>
      </c>
      <c r="I3040" s="28">
        <v>10211</v>
      </c>
      <c r="J3040" s="31">
        <f t="shared" si="190"/>
        <v>3.1630836642475697E-5</v>
      </c>
      <c r="K3040" s="31">
        <f t="shared" si="191"/>
        <v>1.4935153850668023E-5</v>
      </c>
      <c r="L3040" s="31">
        <f t="shared" si="192"/>
        <v>5.3304904051172706E-5</v>
      </c>
      <c r="M3040" s="31">
        <f t="shared" si="193"/>
        <v>9.9870894544316419E-5</v>
      </c>
    </row>
    <row r="3041" spans="1:13" x14ac:dyDescent="0.2">
      <c r="A3041" t="s">
        <v>7917</v>
      </c>
      <c r="B3041" s="28">
        <v>5532492000</v>
      </c>
      <c r="C3041" s="28" t="str">
        <f>_xlfn.XLOOKUP(E3041,Crosswalk!$C$3:$C$3275,Crosswalk!$B$3:$B$3275)</f>
        <v>AK</v>
      </c>
      <c r="D3041" s="28" t="str" cm="1">
        <f t="array" ref="D3041">_xlfn.XLOOKUP(C3041,_xlfn.ANCHORARRAY($O$2),$P$2:$P$51)</f>
        <v>Alaska</v>
      </c>
      <c r="E3041" t="s">
        <v>2071</v>
      </c>
      <c r="F3041" s="28">
        <v>68785</v>
      </c>
      <c r="G3041" s="28">
        <v>129050</v>
      </c>
      <c r="H3041" s="28">
        <v>250421</v>
      </c>
      <c r="I3041" s="28">
        <v>448256</v>
      </c>
      <c r="J3041" s="31">
        <f t="shared" si="190"/>
        <v>1.2432914498565926E-5</v>
      </c>
      <c r="K3041" s="31">
        <f t="shared" si="191"/>
        <v>2.3325835807805959E-5</v>
      </c>
      <c r="L3041" s="31">
        <f t="shared" si="192"/>
        <v>4.5263689491100936E-5</v>
      </c>
      <c r="M3041" s="31">
        <f t="shared" si="193"/>
        <v>8.1022439797472825E-5</v>
      </c>
    </row>
    <row r="3042" spans="1:13" x14ac:dyDescent="0.2">
      <c r="A3042" t="s">
        <v>7926</v>
      </c>
      <c r="B3042" s="28">
        <v>250663000</v>
      </c>
      <c r="C3042" s="28" t="str">
        <f>_xlfn.XLOOKUP(E3042,Crosswalk!$C$3:$C$3275,Crosswalk!$B$3:$B$3275)</f>
        <v>AK</v>
      </c>
      <c r="D3042" s="28" t="str" cm="1">
        <f t="array" ref="D3042">_xlfn.XLOOKUP(C3042,_xlfn.ANCHORARRAY($O$2),$P$2:$P$51)</f>
        <v>Alaska</v>
      </c>
      <c r="E3042" t="s">
        <v>2069</v>
      </c>
      <c r="F3042" s="28">
        <v>2005</v>
      </c>
      <c r="G3042" s="28">
        <v>1507</v>
      </c>
      <c r="H3042" s="28">
        <v>4158</v>
      </c>
      <c r="I3042" s="28">
        <v>7670</v>
      </c>
      <c r="J3042" s="31">
        <f t="shared" si="190"/>
        <v>7.9987872163023668E-6</v>
      </c>
      <c r="K3042" s="31">
        <f t="shared" si="191"/>
        <v>6.0120560274152946E-6</v>
      </c>
      <c r="L3042" s="31">
        <f t="shared" si="192"/>
        <v>1.6588008601189643E-5</v>
      </c>
      <c r="M3042" s="31">
        <f t="shared" si="193"/>
        <v>3.0598851844907303E-5</v>
      </c>
    </row>
    <row r="3043" spans="1:13" x14ac:dyDescent="0.2">
      <c r="A3043" t="s">
        <v>7925</v>
      </c>
      <c r="B3043" s="28">
        <v>282233000</v>
      </c>
      <c r="C3043" s="28" t="str">
        <f>_xlfn.XLOOKUP(E3043,Crosswalk!$C$3:$C$3275,Crosswalk!$B$3:$B$3275)</f>
        <v>AK</v>
      </c>
      <c r="D3043" s="28" t="str" cm="1">
        <f t="array" ref="D3043">_xlfn.XLOOKUP(C3043,_xlfn.ANCHORARRAY($O$2),$P$2:$P$51)</f>
        <v>Alaska</v>
      </c>
      <c r="E3043" t="s">
        <v>2067</v>
      </c>
      <c r="F3043" s="28">
        <v>17415</v>
      </c>
      <c r="G3043" s="28">
        <v>345</v>
      </c>
      <c r="H3043" s="28">
        <v>19870</v>
      </c>
      <c r="I3043" s="28">
        <v>37630</v>
      </c>
      <c r="J3043" s="31">
        <f t="shared" si="190"/>
        <v>6.1704336487937276E-5</v>
      </c>
      <c r="K3043" s="31">
        <f t="shared" si="191"/>
        <v>1.2223942628962594E-6</v>
      </c>
      <c r="L3043" s="31">
        <f t="shared" si="192"/>
        <v>7.040282319927152E-5</v>
      </c>
      <c r="M3043" s="31">
        <f t="shared" si="193"/>
        <v>1.3332955395010506E-4</v>
      </c>
    </row>
    <row r="3044" spans="1:13" x14ac:dyDescent="0.2">
      <c r="A3044" t="s">
        <v>7924</v>
      </c>
      <c r="B3044" s="28">
        <v>127377000</v>
      </c>
      <c r="C3044" s="28" t="str">
        <f>_xlfn.XLOOKUP(E3044,Crosswalk!$C$3:$C$3275,Crosswalk!$B$3:$B$3275)</f>
        <v>AK</v>
      </c>
      <c r="D3044" s="28" t="str" cm="1">
        <f t="array" ref="D3044">_xlfn.XLOOKUP(C3044,_xlfn.ANCHORARRAY($O$2),$P$2:$P$51)</f>
        <v>Alaska</v>
      </c>
      <c r="E3044" t="s">
        <v>2065</v>
      </c>
      <c r="F3044" s="28">
        <v>600</v>
      </c>
      <c r="G3044" s="28">
        <v>2084</v>
      </c>
      <c r="H3044" s="28">
        <v>3587</v>
      </c>
      <c r="I3044" s="28">
        <v>6271</v>
      </c>
      <c r="J3044" s="31">
        <f t="shared" si="190"/>
        <v>4.7104265291222123E-6</v>
      </c>
      <c r="K3044" s="31">
        <f t="shared" si="191"/>
        <v>1.6360881477817817E-5</v>
      </c>
      <c r="L3044" s="31">
        <f t="shared" si="192"/>
        <v>2.8160499933268958E-5</v>
      </c>
      <c r="M3044" s="31">
        <f t="shared" si="193"/>
        <v>4.9231807940208988E-5</v>
      </c>
    </row>
    <row r="3045" spans="1:13" x14ac:dyDescent="0.2">
      <c r="A3045" t="s">
        <v>7923</v>
      </c>
      <c r="B3045" s="28">
        <v>1532257000</v>
      </c>
      <c r="C3045" s="28" t="str">
        <f>_xlfn.XLOOKUP(E3045,Crosswalk!$C$3:$C$3275,Crosswalk!$B$3:$B$3275)</f>
        <v>AK</v>
      </c>
      <c r="D3045" s="28" t="str" cm="1">
        <f t="array" ref="D3045">_xlfn.XLOOKUP(C3045,_xlfn.ANCHORARRAY($O$2),$P$2:$P$51)</f>
        <v>Alaska</v>
      </c>
      <c r="E3045" t="s">
        <v>2063</v>
      </c>
      <c r="F3045" s="28">
        <v>5385</v>
      </c>
      <c r="G3045" s="28">
        <v>6822</v>
      </c>
      <c r="H3045" s="28">
        <v>19769</v>
      </c>
      <c r="I3045" s="28">
        <v>31976</v>
      </c>
      <c r="J3045" s="31">
        <f t="shared" si="190"/>
        <v>3.5144234942310592E-6</v>
      </c>
      <c r="K3045" s="31">
        <f t="shared" si="191"/>
        <v>4.4522557247250302E-6</v>
      </c>
      <c r="L3045" s="31">
        <f t="shared" si="192"/>
        <v>1.2901882647623734E-5</v>
      </c>
      <c r="M3045" s="31">
        <f t="shared" si="193"/>
        <v>2.0868561866579824E-5</v>
      </c>
    </row>
    <row r="3046" spans="1:13" x14ac:dyDescent="0.2">
      <c r="A3046" t="s">
        <v>56</v>
      </c>
      <c r="B3046" s="28">
        <v>151534000</v>
      </c>
      <c r="C3046" s="28" t="str">
        <f>_xlfn.XLOOKUP(E3046,Crosswalk!$C$3:$C$3275,Crosswalk!$B$3:$B$3275)</f>
        <v>AK</v>
      </c>
      <c r="D3046" s="28" t="str" cm="1">
        <f t="array" ref="D3046">_xlfn.XLOOKUP(C3046,_xlfn.ANCHORARRAY($O$2),$P$2:$P$51)</f>
        <v>Alaska</v>
      </c>
      <c r="E3046" t="s">
        <v>2061</v>
      </c>
      <c r="F3046" s="28">
        <v>691</v>
      </c>
      <c r="G3046" s="28">
        <v>3628</v>
      </c>
      <c r="H3046" s="28">
        <v>5333</v>
      </c>
      <c r="I3046" s="28">
        <v>9652</v>
      </c>
      <c r="J3046" s="31">
        <f t="shared" si="190"/>
        <v>4.560032731928148E-6</v>
      </c>
      <c r="K3046" s="31">
        <f t="shared" si="191"/>
        <v>2.3941821637388308E-5</v>
      </c>
      <c r="L3046" s="31">
        <f t="shared" si="192"/>
        <v>3.5193421938310876E-5</v>
      </c>
      <c r="M3046" s="31">
        <f t="shared" si="193"/>
        <v>6.3695276307627338E-5</v>
      </c>
    </row>
    <row r="3047" spans="1:13" x14ac:dyDescent="0.2">
      <c r="A3047" t="s">
        <v>7922</v>
      </c>
      <c r="B3047" s="28">
        <v>677999000</v>
      </c>
      <c r="C3047" s="28" t="str">
        <f>_xlfn.XLOOKUP(E3047,Crosswalk!$C$3:$C$3275,Crosswalk!$B$3:$B$3275)</f>
        <v>AK</v>
      </c>
      <c r="D3047" s="28" t="str" cm="1">
        <f t="array" ref="D3047">_xlfn.XLOOKUP(C3047,_xlfn.ANCHORARRAY($O$2),$P$2:$P$51)</f>
        <v>Alaska</v>
      </c>
      <c r="E3047" t="s">
        <v>2059</v>
      </c>
      <c r="F3047" s="28">
        <v>4055</v>
      </c>
      <c r="G3047" s="28">
        <v>3317</v>
      </c>
      <c r="H3047" s="28">
        <v>7248</v>
      </c>
      <c r="I3047" s="28">
        <v>14620</v>
      </c>
      <c r="J3047" s="31">
        <f t="shared" si="190"/>
        <v>5.9808347799923013E-6</v>
      </c>
      <c r="K3047" s="31">
        <f t="shared" si="191"/>
        <v>4.8923375993179934E-6</v>
      </c>
      <c r="L3047" s="31">
        <f t="shared" si="192"/>
        <v>1.0690281254102145E-5</v>
      </c>
      <c r="M3047" s="31">
        <f t="shared" si="193"/>
        <v>2.156345363341244E-5</v>
      </c>
    </row>
    <row r="3048" spans="1:13" x14ac:dyDescent="0.2">
      <c r="A3048" t="s">
        <v>7921</v>
      </c>
      <c r="B3048" s="28">
        <v>22928246000</v>
      </c>
      <c r="C3048" s="28" t="str">
        <f>_xlfn.XLOOKUP(E3048,Crosswalk!$C$3:$C$3275,Crosswalk!$B$3:$B$3275)</f>
        <v>AK</v>
      </c>
      <c r="D3048" s="28" t="str" cm="1">
        <f t="array" ref="D3048">_xlfn.XLOOKUP(C3048,_xlfn.ANCHORARRAY($O$2),$P$2:$P$51)</f>
        <v>Alaska</v>
      </c>
      <c r="E3048" t="s">
        <v>2055</v>
      </c>
      <c r="F3048" s="28">
        <v>511600</v>
      </c>
      <c r="G3048" s="28">
        <v>714253</v>
      </c>
      <c r="H3048" s="28">
        <v>92071</v>
      </c>
      <c r="I3048" s="28">
        <v>1317924</v>
      </c>
      <c r="J3048" s="31">
        <f t="shared" si="190"/>
        <v>2.2313089278612939E-5</v>
      </c>
      <c r="K3048" s="31">
        <f t="shared" si="191"/>
        <v>3.1151663323919325E-5</v>
      </c>
      <c r="L3048" s="31">
        <f t="shared" si="192"/>
        <v>4.0156146266051056E-6</v>
      </c>
      <c r="M3048" s="31">
        <f t="shared" si="193"/>
        <v>5.748036722913737E-5</v>
      </c>
    </row>
    <row r="3049" spans="1:13" x14ac:dyDescent="0.2">
      <c r="A3049" t="s">
        <v>7920</v>
      </c>
      <c r="B3049" s="28">
        <v>690977000</v>
      </c>
      <c r="C3049" s="28" t="str">
        <f>_xlfn.XLOOKUP(E3049,Crosswalk!$C$3:$C$3275,Crosswalk!$B$3:$B$3275)</f>
        <v>AK</v>
      </c>
      <c r="D3049" s="28" t="str" cm="1">
        <f t="array" ref="D3049">_xlfn.XLOOKUP(C3049,_xlfn.ANCHORARRAY($O$2),$P$2:$P$51)</f>
        <v>Alaska</v>
      </c>
      <c r="E3049" t="s">
        <v>2053</v>
      </c>
      <c r="F3049" s="28">
        <v>800</v>
      </c>
      <c r="G3049" s="28">
        <v>3211</v>
      </c>
      <c r="H3049" s="28">
        <v>9585</v>
      </c>
      <c r="I3049" s="28">
        <v>13596</v>
      </c>
      <c r="J3049" s="31">
        <f t="shared" si="190"/>
        <v>1.1577809391629534E-6</v>
      </c>
      <c r="K3049" s="31">
        <f t="shared" si="191"/>
        <v>4.6470432445653042E-6</v>
      </c>
      <c r="L3049" s="31">
        <f t="shared" si="192"/>
        <v>1.3871662877346135E-5</v>
      </c>
      <c r="M3049" s="31">
        <f t="shared" si="193"/>
        <v>1.9676487061074391E-5</v>
      </c>
    </row>
    <row r="3050" spans="1:13" x14ac:dyDescent="0.2">
      <c r="A3050" t="s">
        <v>7919</v>
      </c>
      <c r="B3050" s="28">
        <v>290811000</v>
      </c>
      <c r="C3050" s="28" t="str">
        <f>_xlfn.XLOOKUP(E3050,Crosswalk!$C$3:$C$3275,Crosswalk!$B$3:$B$3275)</f>
        <v>AK</v>
      </c>
      <c r="D3050" s="28" t="str" cm="1">
        <f t="array" ref="D3050">_xlfn.XLOOKUP(C3050,_xlfn.ANCHORARRAY($O$2),$P$2:$P$51)</f>
        <v>Alaska</v>
      </c>
      <c r="E3050" t="s">
        <v>2051</v>
      </c>
      <c r="F3050" s="28" t="s">
        <v>8073</v>
      </c>
      <c r="G3050" s="28">
        <v>705</v>
      </c>
      <c r="H3050" s="28">
        <v>280</v>
      </c>
      <c r="I3050" s="28">
        <v>985</v>
      </c>
      <c r="J3050" s="31" t="e">
        <f t="shared" si="190"/>
        <v>#VALUE!</v>
      </c>
      <c r="K3050" s="31">
        <f t="shared" si="191"/>
        <v>2.4242549284586897E-6</v>
      </c>
      <c r="L3050" s="31">
        <f t="shared" si="192"/>
        <v>9.6282465243749376E-7</v>
      </c>
      <c r="M3050" s="31">
        <f t="shared" si="193"/>
        <v>3.3870795808961835E-6</v>
      </c>
    </row>
    <row r="3051" spans="1:13" x14ac:dyDescent="0.2">
      <c r="A3051" t="s">
        <v>146</v>
      </c>
      <c r="B3051" s="28">
        <v>813897000</v>
      </c>
      <c r="C3051" s="28" t="str">
        <f>_xlfn.XLOOKUP(E3051,Crosswalk!$C$3:$C$3275,Crosswalk!$B$3:$B$3275)</f>
        <v>AL</v>
      </c>
      <c r="D3051" s="28" t="str" cm="1">
        <f t="array" ref="D3051">_xlfn.XLOOKUP(C3051,_xlfn.ANCHORARRAY($O$2),$P$2:$P$51)</f>
        <v>Alabama</v>
      </c>
      <c r="E3051" t="s">
        <v>2046</v>
      </c>
      <c r="F3051" s="28">
        <v>2796</v>
      </c>
      <c r="G3051" s="28">
        <v>60931</v>
      </c>
      <c r="H3051" s="28">
        <v>3109</v>
      </c>
      <c r="I3051" s="28">
        <v>66836</v>
      </c>
      <c r="J3051" s="31">
        <f t="shared" si="190"/>
        <v>3.4353241257800433E-6</v>
      </c>
      <c r="K3051" s="31">
        <f t="shared" si="191"/>
        <v>7.4863281226002803E-5</v>
      </c>
      <c r="L3051" s="31">
        <f t="shared" si="192"/>
        <v>3.8198936720494121E-6</v>
      </c>
      <c r="M3051" s="31">
        <f t="shared" si="193"/>
        <v>8.2118499023832255E-5</v>
      </c>
    </row>
    <row r="3052" spans="1:13" x14ac:dyDescent="0.2">
      <c r="A3052" t="s">
        <v>145</v>
      </c>
      <c r="B3052" s="28">
        <v>314907000</v>
      </c>
      <c r="C3052" s="28" t="str">
        <f>_xlfn.XLOOKUP(E3052,Crosswalk!$C$3:$C$3275,Crosswalk!$B$3:$B$3275)</f>
        <v>AL</v>
      </c>
      <c r="D3052" s="28" t="str" cm="1">
        <f t="array" ref="D3052">_xlfn.XLOOKUP(C3052,_xlfn.ANCHORARRAY($O$2),$P$2:$P$51)</f>
        <v>Alabama</v>
      </c>
      <c r="E3052" t="s">
        <v>2044</v>
      </c>
      <c r="F3052" s="28">
        <v>1630</v>
      </c>
      <c r="G3052" s="28">
        <v>2314</v>
      </c>
      <c r="H3052" s="28">
        <v>1466</v>
      </c>
      <c r="I3052" s="28">
        <v>5410</v>
      </c>
      <c r="J3052" s="31">
        <f t="shared" si="190"/>
        <v>5.1761313657683059E-6</v>
      </c>
      <c r="K3052" s="31">
        <f t="shared" si="191"/>
        <v>7.3482012149618777E-6</v>
      </c>
      <c r="L3052" s="31">
        <f t="shared" si="192"/>
        <v>4.6553426884762807E-6</v>
      </c>
      <c r="M3052" s="31">
        <f t="shared" si="193"/>
        <v>1.7179675269206463E-5</v>
      </c>
    </row>
    <row r="3053" spans="1:13" x14ac:dyDescent="0.2">
      <c r="A3053" t="s">
        <v>48</v>
      </c>
      <c r="B3053" s="28">
        <v>863463000</v>
      </c>
      <c r="C3053" s="28" t="str">
        <f>_xlfn.XLOOKUP(E3053,Crosswalk!$C$3:$C$3275,Crosswalk!$B$3:$B$3275)</f>
        <v>AL</v>
      </c>
      <c r="D3053" s="28" t="str" cm="1">
        <f t="array" ref="D3053">_xlfn.XLOOKUP(C3053,_xlfn.ANCHORARRAY($O$2),$P$2:$P$51)</f>
        <v>Alabama</v>
      </c>
      <c r="E3053" t="s">
        <v>2042</v>
      </c>
      <c r="F3053" s="28" t="s">
        <v>8073</v>
      </c>
      <c r="G3053" s="28">
        <v>14595</v>
      </c>
      <c r="H3053" s="28">
        <v>7316</v>
      </c>
      <c r="I3053" s="28">
        <v>21911</v>
      </c>
      <c r="J3053" s="31" t="e">
        <f t="shared" si="190"/>
        <v>#VALUE!</v>
      </c>
      <c r="K3053" s="31">
        <f t="shared" si="191"/>
        <v>1.6902866712296877E-5</v>
      </c>
      <c r="L3053" s="31">
        <f t="shared" si="192"/>
        <v>8.4728587096378182E-6</v>
      </c>
      <c r="M3053" s="31">
        <f t="shared" si="193"/>
        <v>2.5375725421934697E-5</v>
      </c>
    </row>
    <row r="3054" spans="1:13" x14ac:dyDescent="0.2">
      <c r="A3054" t="s">
        <v>144</v>
      </c>
      <c r="B3054" s="28">
        <v>1728974000</v>
      </c>
      <c r="C3054" s="28" t="str">
        <f>_xlfn.XLOOKUP(E3054,Crosswalk!$C$3:$C$3275,Crosswalk!$B$3:$B$3275)</f>
        <v>AL</v>
      </c>
      <c r="D3054" s="28" t="str" cm="1">
        <f t="array" ref="D3054">_xlfn.XLOOKUP(C3054,_xlfn.ANCHORARRAY($O$2),$P$2:$P$51)</f>
        <v>Alabama</v>
      </c>
      <c r="E3054" t="s">
        <v>2040</v>
      </c>
      <c r="F3054" s="28">
        <v>6055</v>
      </c>
      <c r="G3054" s="28">
        <v>57368</v>
      </c>
      <c r="H3054" s="28">
        <v>98201</v>
      </c>
      <c r="I3054" s="28">
        <v>161624</v>
      </c>
      <c r="J3054" s="31">
        <f t="shared" si="190"/>
        <v>3.5020769543093186E-6</v>
      </c>
      <c r="K3054" s="31">
        <f t="shared" si="191"/>
        <v>3.3180371711778197E-5</v>
      </c>
      <c r="L3054" s="31">
        <f t="shared" si="192"/>
        <v>5.6797268206462328E-5</v>
      </c>
      <c r="M3054" s="31">
        <f t="shared" si="193"/>
        <v>9.3479716872549851E-5</v>
      </c>
    </row>
    <row r="3055" spans="1:13" x14ac:dyDescent="0.2">
      <c r="A3055" t="s">
        <v>143</v>
      </c>
      <c r="B3055" s="28">
        <v>10218891000</v>
      </c>
      <c r="C3055" s="28" t="str">
        <f>_xlfn.XLOOKUP(E3055,Crosswalk!$C$3:$C$3275,Crosswalk!$B$3:$B$3275)</f>
        <v>AL</v>
      </c>
      <c r="D3055" s="28" t="str" cm="1">
        <f t="array" ref="D3055">_xlfn.XLOOKUP(C3055,_xlfn.ANCHORARRAY($O$2),$P$2:$P$51)</f>
        <v>Alabama</v>
      </c>
      <c r="E3055" t="s">
        <v>2038</v>
      </c>
      <c r="F3055" s="28">
        <v>148500</v>
      </c>
      <c r="G3055" s="28">
        <v>272552</v>
      </c>
      <c r="H3055" s="28">
        <v>865472</v>
      </c>
      <c r="I3055" s="28">
        <v>1286524</v>
      </c>
      <c r="J3055" s="31">
        <f t="shared" si="190"/>
        <v>1.4531909578054996E-5</v>
      </c>
      <c r="K3055" s="31">
        <f t="shared" si="191"/>
        <v>2.6671387335475054E-5</v>
      </c>
      <c r="L3055" s="31">
        <f t="shared" si="192"/>
        <v>8.4693339032581913E-5</v>
      </c>
      <c r="M3055" s="31">
        <f t="shared" si="193"/>
        <v>1.2589663594611195E-4</v>
      </c>
    </row>
    <row r="3056" spans="1:13" x14ac:dyDescent="0.2">
      <c r="A3056" t="s">
        <v>142</v>
      </c>
      <c r="B3056" s="28">
        <v>1448394000</v>
      </c>
      <c r="C3056" s="28" t="str">
        <f>_xlfn.XLOOKUP(E3056,Crosswalk!$C$3:$C$3275,Crosswalk!$B$3:$B$3275)</f>
        <v>AL</v>
      </c>
      <c r="D3056" s="28" t="str" cm="1">
        <f t="array" ref="D3056">_xlfn.XLOOKUP(C3056,_xlfn.ANCHORARRAY($O$2),$P$2:$P$51)</f>
        <v>Alabama</v>
      </c>
      <c r="E3056" t="s">
        <v>2036</v>
      </c>
      <c r="F3056" s="28">
        <v>18044</v>
      </c>
      <c r="G3056" s="28">
        <v>73533</v>
      </c>
      <c r="H3056" s="28">
        <v>91610</v>
      </c>
      <c r="I3056" s="28">
        <v>183187</v>
      </c>
      <c r="J3056" s="31">
        <f t="shared" si="190"/>
        <v>1.2457936169301999E-5</v>
      </c>
      <c r="K3056" s="31">
        <f t="shared" si="191"/>
        <v>5.0768644443431832E-5</v>
      </c>
      <c r="L3056" s="31">
        <f t="shared" si="192"/>
        <v>6.3249364468507882E-5</v>
      </c>
      <c r="M3056" s="31">
        <f t="shared" si="193"/>
        <v>1.264759450812417E-4</v>
      </c>
    </row>
    <row r="3057" spans="1:13" x14ac:dyDescent="0.2">
      <c r="A3057" t="s">
        <v>141</v>
      </c>
      <c r="B3057" s="28">
        <v>3278496000</v>
      </c>
      <c r="C3057" s="28" t="str">
        <f>_xlfn.XLOOKUP(E3057,Crosswalk!$C$3:$C$3275,Crosswalk!$B$3:$B$3275)</f>
        <v>AL</v>
      </c>
      <c r="D3057" s="28" t="str" cm="1">
        <f t="array" ref="D3057">_xlfn.XLOOKUP(C3057,_xlfn.ANCHORARRAY($O$2),$P$2:$P$51)</f>
        <v>Alabama</v>
      </c>
      <c r="E3057" t="s">
        <v>2034</v>
      </c>
      <c r="F3057" s="28">
        <v>3499</v>
      </c>
      <c r="G3057" s="28">
        <v>56878</v>
      </c>
      <c r="H3057" s="28">
        <v>64207</v>
      </c>
      <c r="I3057" s="28">
        <v>124584</v>
      </c>
      <c r="J3057" s="31">
        <f t="shared" si="190"/>
        <v>1.0672576693703455E-6</v>
      </c>
      <c r="K3057" s="31">
        <f t="shared" si="191"/>
        <v>1.7348808722048158E-5</v>
      </c>
      <c r="L3057" s="31">
        <f t="shared" si="192"/>
        <v>1.9584284989214567E-5</v>
      </c>
      <c r="M3057" s="31">
        <f t="shared" si="193"/>
        <v>3.8000351380633068E-5</v>
      </c>
    </row>
    <row r="3058" spans="1:13" x14ac:dyDescent="0.2">
      <c r="A3058" t="s">
        <v>140</v>
      </c>
      <c r="B3058" s="28">
        <v>304877000</v>
      </c>
      <c r="C3058" s="28" t="str">
        <f>_xlfn.XLOOKUP(E3058,Crosswalk!$C$3:$C$3275,Crosswalk!$B$3:$B$3275)</f>
        <v>AL</v>
      </c>
      <c r="D3058" s="28" t="str" cm="1">
        <f t="array" ref="D3058">_xlfn.XLOOKUP(C3058,_xlfn.ANCHORARRAY($O$2),$P$2:$P$51)</f>
        <v>Alabama</v>
      </c>
      <c r="E3058" t="s">
        <v>2032</v>
      </c>
      <c r="F3058" s="28">
        <v>1805</v>
      </c>
      <c r="G3058" s="28">
        <v>16202</v>
      </c>
      <c r="H3058" s="28">
        <v>4020</v>
      </c>
      <c r="I3058" s="28">
        <v>22027</v>
      </c>
      <c r="J3058" s="31">
        <f t="shared" si="190"/>
        <v>5.9204203662460602E-6</v>
      </c>
      <c r="K3058" s="31">
        <f t="shared" si="191"/>
        <v>5.314274281103527E-5</v>
      </c>
      <c r="L3058" s="31">
        <f t="shared" si="192"/>
        <v>1.3185645358620034E-5</v>
      </c>
      <c r="M3058" s="31">
        <f t="shared" si="193"/>
        <v>7.2248808535901361E-5</v>
      </c>
    </row>
    <row r="3059" spans="1:13" x14ac:dyDescent="0.2">
      <c r="A3059" t="s">
        <v>139</v>
      </c>
      <c r="B3059" s="28">
        <v>12947298000</v>
      </c>
      <c r="C3059" s="28" t="str">
        <f>_xlfn.XLOOKUP(E3059,Crosswalk!$C$3:$C$3275,Crosswalk!$B$3:$B$3275)</f>
        <v>AL</v>
      </c>
      <c r="D3059" s="28" t="str" cm="1">
        <f t="array" ref="D3059">_xlfn.XLOOKUP(C3059,_xlfn.ANCHORARRAY($O$2),$P$2:$P$51)</f>
        <v>Alabama</v>
      </c>
      <c r="E3059" t="s">
        <v>2030</v>
      </c>
      <c r="F3059" s="28">
        <v>165106</v>
      </c>
      <c r="G3059" s="28">
        <v>1001233</v>
      </c>
      <c r="H3059" s="28">
        <v>114150</v>
      </c>
      <c r="I3059" s="28">
        <v>1280489</v>
      </c>
      <c r="J3059" s="31">
        <f t="shared" si="190"/>
        <v>1.2752158790196997E-5</v>
      </c>
      <c r="K3059" s="31">
        <f t="shared" si="191"/>
        <v>7.7331424672545578E-5</v>
      </c>
      <c r="L3059" s="31">
        <f t="shared" si="192"/>
        <v>8.8165113678545127E-6</v>
      </c>
      <c r="M3059" s="31">
        <f t="shared" si="193"/>
        <v>9.8900094830597088E-5</v>
      </c>
    </row>
    <row r="3060" spans="1:13" x14ac:dyDescent="0.2">
      <c r="A3060" t="s">
        <v>138</v>
      </c>
      <c r="B3060" s="28">
        <v>2110781000</v>
      </c>
      <c r="C3060" s="28" t="str">
        <f>_xlfn.XLOOKUP(E3060,Crosswalk!$C$3:$C$3275,Crosswalk!$B$3:$B$3275)</f>
        <v>AL</v>
      </c>
      <c r="D3060" s="28" t="str" cm="1">
        <f t="array" ref="D3060">_xlfn.XLOOKUP(C3060,_xlfn.ANCHORARRAY($O$2),$P$2:$P$51)</f>
        <v>Alabama</v>
      </c>
      <c r="E3060" t="s">
        <v>2028</v>
      </c>
      <c r="F3060" s="28">
        <v>13282</v>
      </c>
      <c r="G3060" s="28">
        <v>147485</v>
      </c>
      <c r="H3060" s="28">
        <v>15209</v>
      </c>
      <c r="I3060" s="28">
        <v>175976</v>
      </c>
      <c r="J3060" s="31">
        <f t="shared" si="190"/>
        <v>6.2924576258740247E-6</v>
      </c>
      <c r="K3060" s="31">
        <f t="shared" si="191"/>
        <v>6.9872241601568326E-5</v>
      </c>
      <c r="L3060" s="31">
        <f t="shared" si="192"/>
        <v>7.2053898533291706E-6</v>
      </c>
      <c r="M3060" s="31">
        <f t="shared" si="193"/>
        <v>8.3370089080771523E-5</v>
      </c>
    </row>
    <row r="3061" spans="1:13" x14ac:dyDescent="0.2">
      <c r="A3061" t="s">
        <v>137</v>
      </c>
      <c r="B3061" s="28">
        <v>1613861000</v>
      </c>
      <c r="C3061" s="28" t="str">
        <f>_xlfn.XLOOKUP(E3061,Crosswalk!$C$3:$C$3275,Crosswalk!$B$3:$B$3275)</f>
        <v>AL</v>
      </c>
      <c r="D3061" s="28" t="str" cm="1">
        <f t="array" ref="D3061">_xlfn.XLOOKUP(C3061,_xlfn.ANCHORARRAY($O$2),$P$2:$P$51)</f>
        <v>Alabama</v>
      </c>
      <c r="E3061" t="s">
        <v>2024</v>
      </c>
      <c r="F3061" s="28">
        <v>24618</v>
      </c>
      <c r="G3061" s="28">
        <v>66998</v>
      </c>
      <c r="H3061" s="28">
        <v>107856</v>
      </c>
      <c r="I3061" s="28">
        <v>199472</v>
      </c>
      <c r="J3061" s="31">
        <f t="shared" si="190"/>
        <v>1.5254101809263622E-5</v>
      </c>
      <c r="K3061" s="31">
        <f t="shared" si="191"/>
        <v>4.1514108092332613E-5</v>
      </c>
      <c r="L3061" s="31">
        <f t="shared" si="192"/>
        <v>6.6831034395155463E-5</v>
      </c>
      <c r="M3061" s="31">
        <f t="shared" si="193"/>
        <v>1.235992442967517E-4</v>
      </c>
    </row>
    <row r="3062" spans="1:13" x14ac:dyDescent="0.2">
      <c r="A3062" t="s">
        <v>136</v>
      </c>
      <c r="B3062" s="28">
        <v>512986000</v>
      </c>
      <c r="C3062" s="28" t="str">
        <f>_xlfn.XLOOKUP(E3062,Crosswalk!$C$3:$C$3275,Crosswalk!$B$3:$B$3275)</f>
        <v>AL</v>
      </c>
      <c r="D3062" s="28" t="str" cm="1">
        <f t="array" ref="D3062">_xlfn.XLOOKUP(C3062,_xlfn.ANCHORARRAY($O$2),$P$2:$P$51)</f>
        <v>Alabama</v>
      </c>
      <c r="E3062" t="s">
        <v>2022</v>
      </c>
      <c r="F3062" s="28">
        <v>490</v>
      </c>
      <c r="G3062" s="28">
        <v>13793</v>
      </c>
      <c r="H3062" s="28">
        <v>74169</v>
      </c>
      <c r="I3062" s="28">
        <v>88452</v>
      </c>
      <c r="J3062" s="31">
        <f t="shared" si="190"/>
        <v>9.5519175961917097E-7</v>
      </c>
      <c r="K3062" s="31">
        <f t="shared" si="191"/>
        <v>2.6887673347810661E-5</v>
      </c>
      <c r="L3062" s="31">
        <f t="shared" si="192"/>
        <v>1.4458289310039651E-4</v>
      </c>
      <c r="M3062" s="31">
        <f t="shared" si="193"/>
        <v>1.7242575820782633E-4</v>
      </c>
    </row>
    <row r="3063" spans="1:13" x14ac:dyDescent="0.2">
      <c r="A3063" t="s">
        <v>135</v>
      </c>
      <c r="B3063" s="28">
        <v>1565154000</v>
      </c>
      <c r="C3063" s="28" t="str">
        <f>_xlfn.XLOOKUP(E3063,Crosswalk!$C$3:$C$3275,Crosswalk!$B$3:$B$3275)</f>
        <v>AL</v>
      </c>
      <c r="D3063" s="28" t="str" cm="1">
        <f t="array" ref="D3063">_xlfn.XLOOKUP(C3063,_xlfn.ANCHORARRAY($O$2),$P$2:$P$51)</f>
        <v>Alabama</v>
      </c>
      <c r="E3063" t="s">
        <v>2020</v>
      </c>
      <c r="F3063" s="28">
        <v>8500</v>
      </c>
      <c r="G3063" s="28">
        <v>43296</v>
      </c>
      <c r="H3063" s="28">
        <v>28328</v>
      </c>
      <c r="I3063" s="28">
        <v>80124</v>
      </c>
      <c r="J3063" s="31">
        <f t="shared" si="190"/>
        <v>5.4307755019633853E-6</v>
      </c>
      <c r="K3063" s="31">
        <f t="shared" si="191"/>
        <v>2.7662453662706672E-5</v>
      </c>
      <c r="L3063" s="31">
        <f t="shared" si="192"/>
        <v>1.8099177461131619E-5</v>
      </c>
      <c r="M3063" s="31">
        <f t="shared" si="193"/>
        <v>5.1192406625801681E-5</v>
      </c>
    </row>
    <row r="3064" spans="1:13" x14ac:dyDescent="0.2">
      <c r="A3064" t="s">
        <v>134</v>
      </c>
      <c r="B3064" s="28">
        <v>444818000</v>
      </c>
      <c r="C3064" s="28" t="str">
        <f>_xlfn.XLOOKUP(E3064,Crosswalk!$C$3:$C$3275,Crosswalk!$B$3:$B$3275)</f>
        <v>AL</v>
      </c>
      <c r="D3064" s="28" t="str" cm="1">
        <f t="array" ref="D3064">_xlfn.XLOOKUP(C3064,_xlfn.ANCHORARRAY($O$2),$P$2:$P$51)</f>
        <v>Alabama</v>
      </c>
      <c r="E3064" t="s">
        <v>2018</v>
      </c>
      <c r="F3064" s="28">
        <v>1410</v>
      </c>
      <c r="G3064" s="28">
        <v>21957</v>
      </c>
      <c r="H3064" s="28">
        <v>23328</v>
      </c>
      <c r="I3064" s="28">
        <v>46695</v>
      </c>
      <c r="J3064" s="31">
        <f t="shared" si="190"/>
        <v>3.1698357530495617E-6</v>
      </c>
      <c r="K3064" s="31">
        <f t="shared" si="191"/>
        <v>4.9361761439510094E-5</v>
      </c>
      <c r="L3064" s="31">
        <f t="shared" si="192"/>
        <v>5.244392088449658E-5</v>
      </c>
      <c r="M3064" s="31">
        <f t="shared" si="193"/>
        <v>1.0497551807705623E-4</v>
      </c>
    </row>
    <row r="3065" spans="1:13" x14ac:dyDescent="0.2">
      <c r="A3065" t="s">
        <v>133</v>
      </c>
      <c r="B3065" s="28">
        <v>165321000</v>
      </c>
      <c r="C3065" s="28" t="str">
        <f>_xlfn.XLOOKUP(E3065,Crosswalk!$C$3:$C$3275,Crosswalk!$B$3:$B$3275)</f>
        <v>AL</v>
      </c>
      <c r="D3065" s="28" t="str" cm="1">
        <f t="array" ref="D3065">_xlfn.XLOOKUP(C3065,_xlfn.ANCHORARRAY($O$2),$P$2:$P$51)</f>
        <v>Alabama</v>
      </c>
      <c r="E3065" t="s">
        <v>2016</v>
      </c>
      <c r="F3065" s="28">
        <v>2581</v>
      </c>
      <c r="G3065" s="28">
        <v>18370</v>
      </c>
      <c r="H3065" s="28">
        <v>24893</v>
      </c>
      <c r="I3065" s="28">
        <v>45844</v>
      </c>
      <c r="J3065" s="31">
        <f t="shared" si="190"/>
        <v>1.5612051705469966E-5</v>
      </c>
      <c r="K3065" s="31">
        <f t="shared" si="191"/>
        <v>1.1111715994943171E-4</v>
      </c>
      <c r="L3065" s="31">
        <f t="shared" si="192"/>
        <v>1.5057373231470896E-4</v>
      </c>
      <c r="M3065" s="31">
        <f t="shared" si="193"/>
        <v>2.7730294396961064E-4</v>
      </c>
    </row>
    <row r="3066" spans="1:13" x14ac:dyDescent="0.2">
      <c r="A3066" t="s">
        <v>132</v>
      </c>
      <c r="B3066" s="28">
        <v>6014993000</v>
      </c>
      <c r="C3066" s="28" t="str">
        <f>_xlfn.XLOOKUP(E3066,Crosswalk!$C$3:$C$3275,Crosswalk!$B$3:$B$3275)</f>
        <v>AL</v>
      </c>
      <c r="D3066" s="28" t="str" cm="1">
        <f t="array" ref="D3066">_xlfn.XLOOKUP(C3066,_xlfn.ANCHORARRAY($O$2),$P$2:$P$51)</f>
        <v>Alabama</v>
      </c>
      <c r="E3066" t="s">
        <v>2014</v>
      </c>
      <c r="F3066" s="28">
        <v>16781</v>
      </c>
      <c r="G3066" s="28">
        <v>334681</v>
      </c>
      <c r="H3066" s="28">
        <v>317943</v>
      </c>
      <c r="I3066" s="28">
        <v>669405</v>
      </c>
      <c r="J3066" s="31">
        <f t="shared" si="190"/>
        <v>2.7898619333389081E-6</v>
      </c>
      <c r="K3066" s="31">
        <f t="shared" si="191"/>
        <v>5.5641128759418341E-5</v>
      </c>
      <c r="L3066" s="31">
        <f t="shared" si="192"/>
        <v>5.2858415629078871E-5</v>
      </c>
      <c r="M3066" s="31">
        <f t="shared" si="193"/>
        <v>1.1128940632183612E-4</v>
      </c>
    </row>
    <row r="3067" spans="1:13" x14ac:dyDescent="0.2">
      <c r="A3067" t="s">
        <v>131</v>
      </c>
      <c r="B3067" s="28">
        <v>14441833000</v>
      </c>
      <c r="C3067" s="28" t="str">
        <f>_xlfn.XLOOKUP(E3067,Crosswalk!$C$3:$C$3275,Crosswalk!$B$3:$B$3275)</f>
        <v>AL</v>
      </c>
      <c r="D3067" s="28" t="str" cm="1">
        <f t="array" ref="D3067">_xlfn.XLOOKUP(C3067,_xlfn.ANCHORARRAY($O$2),$P$2:$P$51)</f>
        <v>Alabama</v>
      </c>
      <c r="E3067" t="s">
        <v>2012</v>
      </c>
      <c r="F3067" s="28">
        <v>174392</v>
      </c>
      <c r="G3067" s="28">
        <v>679451</v>
      </c>
      <c r="H3067" s="28">
        <v>83024</v>
      </c>
      <c r="I3067" s="28">
        <v>936867</v>
      </c>
      <c r="J3067" s="31">
        <f t="shared" si="190"/>
        <v>1.2075475460767341E-5</v>
      </c>
      <c r="K3067" s="31">
        <f t="shared" si="191"/>
        <v>4.7047421196464464E-5</v>
      </c>
      <c r="L3067" s="31">
        <f t="shared" si="192"/>
        <v>5.7488547333292114E-6</v>
      </c>
      <c r="M3067" s="31">
        <f t="shared" si="193"/>
        <v>6.4871751390561014E-5</v>
      </c>
    </row>
    <row r="3068" spans="1:13" x14ac:dyDescent="0.2">
      <c r="A3068" t="s">
        <v>130</v>
      </c>
      <c r="B3068" s="28">
        <v>604595000</v>
      </c>
      <c r="C3068" s="28" t="str">
        <f>_xlfn.XLOOKUP(E3068,Crosswalk!$C$3:$C$3275,Crosswalk!$B$3:$B$3275)</f>
        <v>AL</v>
      </c>
      <c r="D3068" s="28" t="str" cm="1">
        <f t="array" ref="D3068">_xlfn.XLOOKUP(C3068,_xlfn.ANCHORARRAY($O$2),$P$2:$P$51)</f>
        <v>Alabama</v>
      </c>
      <c r="E3068" t="s">
        <v>2010</v>
      </c>
      <c r="F3068" s="28">
        <v>188709</v>
      </c>
      <c r="G3068" s="28">
        <v>256015</v>
      </c>
      <c r="H3068" s="28">
        <v>837776</v>
      </c>
      <c r="I3068" s="28">
        <v>1282500</v>
      </c>
      <c r="J3068" s="31">
        <f t="shared" si="190"/>
        <v>3.1212464542379611E-4</v>
      </c>
      <c r="K3068" s="31">
        <f t="shared" si="191"/>
        <v>4.2344875495166183E-4</v>
      </c>
      <c r="L3068" s="31">
        <f t="shared" si="192"/>
        <v>1.3856813238614278E-3</v>
      </c>
      <c r="M3068" s="31">
        <f t="shared" si="193"/>
        <v>2.1212547242368857E-3</v>
      </c>
    </row>
    <row r="3069" spans="1:13" x14ac:dyDescent="0.2">
      <c r="A3069" t="s">
        <v>129</v>
      </c>
      <c r="B3069" s="28">
        <v>21926659000</v>
      </c>
      <c r="C3069" s="28" t="str">
        <f>_xlfn.XLOOKUP(E3069,Crosswalk!$C$3:$C$3275,Crosswalk!$B$3:$B$3275)</f>
        <v>AL</v>
      </c>
      <c r="D3069" s="28" t="str" cm="1">
        <f t="array" ref="D3069">_xlfn.XLOOKUP(C3069,_xlfn.ANCHORARRAY($O$2),$P$2:$P$51)</f>
        <v>Alabama</v>
      </c>
      <c r="E3069" t="s">
        <v>2006</v>
      </c>
      <c r="F3069" s="28">
        <v>238546</v>
      </c>
      <c r="G3069" s="28">
        <v>532140</v>
      </c>
      <c r="H3069" s="28">
        <v>40062</v>
      </c>
      <c r="I3069" s="28">
        <v>810748</v>
      </c>
      <c r="J3069" s="31">
        <f t="shared" si="190"/>
        <v>1.0879268017986689E-5</v>
      </c>
      <c r="K3069" s="31">
        <f t="shared" si="191"/>
        <v>2.4269087233034453E-5</v>
      </c>
      <c r="L3069" s="31">
        <f t="shared" si="192"/>
        <v>1.8270909398463304E-6</v>
      </c>
      <c r="M3069" s="31">
        <f t="shared" si="193"/>
        <v>3.6975446190867475E-5</v>
      </c>
    </row>
    <row r="3070" spans="1:13" x14ac:dyDescent="0.2">
      <c r="A3070" t="s">
        <v>128</v>
      </c>
      <c r="B3070" s="28">
        <v>3828507000</v>
      </c>
      <c r="C3070" s="28" t="str">
        <f>_xlfn.XLOOKUP(E3070,Crosswalk!$C$3:$C$3275,Crosswalk!$B$3:$B$3275)</f>
        <v>AL</v>
      </c>
      <c r="D3070" s="28" t="str" cm="1">
        <f t="array" ref="D3070">_xlfn.XLOOKUP(C3070,_xlfn.ANCHORARRAY($O$2),$P$2:$P$51)</f>
        <v>Alabama</v>
      </c>
      <c r="E3070" t="s">
        <v>2004</v>
      </c>
      <c r="F3070" s="28">
        <v>15040</v>
      </c>
      <c r="G3070" s="28">
        <v>212390</v>
      </c>
      <c r="H3070" s="28">
        <v>13582</v>
      </c>
      <c r="I3070" s="28">
        <v>241012</v>
      </c>
      <c r="J3070" s="31">
        <f t="shared" si="190"/>
        <v>3.9284243178868422E-6</v>
      </c>
      <c r="K3070" s="31">
        <f t="shared" si="191"/>
        <v>5.5475933568882071E-5</v>
      </c>
      <c r="L3070" s="31">
        <f t="shared" si="192"/>
        <v>3.5475970136661628E-6</v>
      </c>
      <c r="M3070" s="31">
        <f t="shared" si="193"/>
        <v>6.2951954900435078E-5</v>
      </c>
    </row>
    <row r="3071" spans="1:13" x14ac:dyDescent="0.2">
      <c r="A3071" t="s">
        <v>127</v>
      </c>
      <c r="B3071" s="28">
        <v>938817000</v>
      </c>
      <c r="C3071" s="28" t="str">
        <f>_xlfn.XLOOKUP(E3071,Crosswalk!$C$3:$C$3275,Crosswalk!$B$3:$B$3275)</f>
        <v>AL</v>
      </c>
      <c r="D3071" s="28" t="str" cm="1">
        <f t="array" ref="D3071">_xlfn.XLOOKUP(C3071,_xlfn.ANCHORARRAY($O$2),$P$2:$P$51)</f>
        <v>Alabama</v>
      </c>
      <c r="E3071" t="s">
        <v>2002</v>
      </c>
      <c r="F3071" s="28">
        <v>1175</v>
      </c>
      <c r="G3071" s="28">
        <v>22829</v>
      </c>
      <c r="H3071" s="28">
        <v>1175</v>
      </c>
      <c r="I3071" s="28">
        <v>25179</v>
      </c>
      <c r="J3071" s="31">
        <f t="shared" si="190"/>
        <v>1.251575120603909E-6</v>
      </c>
      <c r="K3071" s="31">
        <f t="shared" si="191"/>
        <v>2.4316773130439693E-5</v>
      </c>
      <c r="L3071" s="31">
        <f t="shared" si="192"/>
        <v>1.251575120603909E-6</v>
      </c>
      <c r="M3071" s="31">
        <f t="shared" si="193"/>
        <v>2.681992337164751E-5</v>
      </c>
    </row>
    <row r="3072" spans="1:13" x14ac:dyDescent="0.2">
      <c r="A3072" t="s">
        <v>126</v>
      </c>
      <c r="B3072" s="28">
        <v>799526000</v>
      </c>
      <c r="C3072" s="28" t="str">
        <f>_xlfn.XLOOKUP(E3072,Crosswalk!$C$3:$C$3275,Crosswalk!$B$3:$B$3275)</f>
        <v>AL</v>
      </c>
      <c r="D3072" s="28" t="str" cm="1">
        <f t="array" ref="D3072">_xlfn.XLOOKUP(C3072,_xlfn.ANCHORARRAY($O$2),$P$2:$P$51)</f>
        <v>Alabama</v>
      </c>
      <c r="E3072" t="s">
        <v>2000</v>
      </c>
      <c r="F3072" s="28">
        <v>778</v>
      </c>
      <c r="G3072" s="28">
        <v>9605</v>
      </c>
      <c r="H3072" s="28">
        <v>8464</v>
      </c>
      <c r="I3072" s="28">
        <v>18847</v>
      </c>
      <c r="J3072" s="31">
        <f t="shared" si="190"/>
        <v>9.7307654785460394E-7</v>
      </c>
      <c r="K3072" s="31">
        <f t="shared" si="191"/>
        <v>1.2013367920492892E-5</v>
      </c>
      <c r="L3072" s="31">
        <f t="shared" si="192"/>
        <v>1.0586272366377078E-5</v>
      </c>
      <c r="M3072" s="31">
        <f t="shared" si="193"/>
        <v>2.3572716834724575E-5</v>
      </c>
    </row>
    <row r="3073" spans="1:13" x14ac:dyDescent="0.2">
      <c r="A3073" t="s">
        <v>125</v>
      </c>
      <c r="B3073" s="28">
        <v>28787879000</v>
      </c>
      <c r="C3073" s="28" t="str">
        <f>_xlfn.XLOOKUP(E3073,Crosswalk!$C$3:$C$3275,Crosswalk!$B$3:$B$3275)</f>
        <v>AL</v>
      </c>
      <c r="D3073" s="28" t="str" cm="1">
        <f t="array" ref="D3073">_xlfn.XLOOKUP(C3073,_xlfn.ANCHORARRAY($O$2),$P$2:$P$51)</f>
        <v>Alabama</v>
      </c>
      <c r="E3073" t="s">
        <v>1998</v>
      </c>
      <c r="F3073" s="28">
        <v>298017</v>
      </c>
      <c r="G3073" s="28">
        <v>1317052</v>
      </c>
      <c r="H3073" s="28">
        <v>1957601</v>
      </c>
      <c r="I3073" s="28">
        <v>3572670</v>
      </c>
      <c r="J3073" s="31">
        <f t="shared" si="190"/>
        <v>1.0352169397405068E-5</v>
      </c>
      <c r="K3073" s="31">
        <f t="shared" si="191"/>
        <v>4.5750227031314119E-5</v>
      </c>
      <c r="L3073" s="31">
        <f t="shared" si="192"/>
        <v>6.800087634104617E-5</v>
      </c>
      <c r="M3073" s="31">
        <f t="shared" si="193"/>
        <v>1.2410327276976535E-4</v>
      </c>
    </row>
    <row r="3074" spans="1:13" x14ac:dyDescent="0.2">
      <c r="A3074" t="s">
        <v>124</v>
      </c>
      <c r="B3074" s="28">
        <v>557814000</v>
      </c>
      <c r="C3074" s="28" t="str">
        <f>_xlfn.XLOOKUP(E3074,Crosswalk!$C$3:$C$3275,Crosswalk!$B$3:$B$3275)</f>
        <v>AL</v>
      </c>
      <c r="D3074" s="28" t="str" cm="1">
        <f t="array" ref="D3074">_xlfn.XLOOKUP(C3074,_xlfn.ANCHORARRAY($O$2),$P$2:$P$51)</f>
        <v>Alabama</v>
      </c>
      <c r="E3074" t="s">
        <v>1996</v>
      </c>
      <c r="F3074" s="28">
        <v>63281</v>
      </c>
      <c r="G3074" s="28">
        <v>162637</v>
      </c>
      <c r="H3074" s="28">
        <v>12982</v>
      </c>
      <c r="I3074" s="28">
        <v>238900</v>
      </c>
      <c r="J3074" s="31">
        <f t="shared" si="190"/>
        <v>1.1344462491081257E-4</v>
      </c>
      <c r="K3074" s="31">
        <f t="shared" si="191"/>
        <v>2.9156134482103351E-4</v>
      </c>
      <c r="L3074" s="31">
        <f t="shared" si="192"/>
        <v>2.3272990638456547E-5</v>
      </c>
      <c r="M3074" s="31">
        <f t="shared" si="193"/>
        <v>4.2827896037030263E-4</v>
      </c>
    </row>
    <row r="3075" spans="1:13" x14ac:dyDescent="0.2">
      <c r="A3075" t="s">
        <v>123</v>
      </c>
      <c r="B3075" s="28">
        <v>403938000</v>
      </c>
      <c r="C3075" s="28" t="str">
        <f>_xlfn.XLOOKUP(E3075,Crosswalk!$C$3:$C$3275,Crosswalk!$B$3:$B$3275)</f>
        <v>AL</v>
      </c>
      <c r="D3075" s="28" t="str" cm="1">
        <f t="array" ref="D3075">_xlfn.XLOOKUP(C3075,_xlfn.ANCHORARRAY($O$2),$P$2:$P$51)</f>
        <v>Alabama</v>
      </c>
      <c r="E3075" t="s">
        <v>1994</v>
      </c>
      <c r="F3075" s="28">
        <v>1578</v>
      </c>
      <c r="G3075" s="28">
        <v>47374</v>
      </c>
      <c r="H3075" s="28">
        <v>545</v>
      </c>
      <c r="I3075" s="28">
        <v>49497</v>
      </c>
      <c r="J3075" s="31">
        <f t="shared" ref="J3075:J3118" si="194">F3075/$B3075</f>
        <v>3.9065401125915361E-6</v>
      </c>
      <c r="K3075" s="31">
        <f t="shared" ref="K3075:K3118" si="195">G3075/$B3075</f>
        <v>1.1728037471097049E-4</v>
      </c>
      <c r="L3075" s="31">
        <f t="shared" ref="L3075:L3118" si="196">H3075/$B3075</f>
        <v>1.3492169590382682E-6</v>
      </c>
      <c r="M3075" s="31">
        <f t="shared" ref="M3075:M3118" si="197">I3075/$B3075</f>
        <v>1.2253613178260029E-4</v>
      </c>
    </row>
    <row r="3076" spans="1:13" x14ac:dyDescent="0.2">
      <c r="A3076" t="s">
        <v>122</v>
      </c>
      <c r="B3076" s="28">
        <v>4685164000</v>
      </c>
      <c r="C3076" s="28" t="str">
        <f>_xlfn.XLOOKUP(E3076,Crosswalk!$C$3:$C$3275,Crosswalk!$B$3:$B$3275)</f>
        <v>AL</v>
      </c>
      <c r="D3076" s="28" t="str" cm="1">
        <f t="array" ref="D3076">_xlfn.XLOOKUP(C3076,_xlfn.ANCHORARRAY($O$2),$P$2:$P$51)</f>
        <v>Alabama</v>
      </c>
      <c r="E3076" t="s">
        <v>1990</v>
      </c>
      <c r="F3076" s="28">
        <v>49673</v>
      </c>
      <c r="G3076" s="28">
        <v>197017</v>
      </c>
      <c r="H3076" s="28">
        <v>284257</v>
      </c>
      <c r="I3076" s="28">
        <v>530947</v>
      </c>
      <c r="J3076" s="31">
        <f t="shared" si="194"/>
        <v>1.0602190232828563E-5</v>
      </c>
      <c r="K3076" s="31">
        <f t="shared" si="195"/>
        <v>4.2051249433317596E-5</v>
      </c>
      <c r="L3076" s="31">
        <f t="shared" si="196"/>
        <v>6.0671728887185169E-5</v>
      </c>
      <c r="M3076" s="31">
        <f t="shared" si="197"/>
        <v>1.1332516855333133E-4</v>
      </c>
    </row>
    <row r="3077" spans="1:13" x14ac:dyDescent="0.2">
      <c r="A3077" t="s">
        <v>121</v>
      </c>
      <c r="B3077" s="28">
        <v>6860502000</v>
      </c>
      <c r="C3077" s="28" t="str">
        <f>_xlfn.XLOOKUP(E3077,Crosswalk!$C$3:$C$3275,Crosswalk!$B$3:$B$3275)</f>
        <v>AL</v>
      </c>
      <c r="D3077" s="28" t="str" cm="1">
        <f t="array" ref="D3077">_xlfn.XLOOKUP(C3077,_xlfn.ANCHORARRAY($O$2),$P$2:$P$51)</f>
        <v>Alabama</v>
      </c>
      <c r="E3077" t="s">
        <v>1986</v>
      </c>
      <c r="F3077" s="28">
        <v>71915</v>
      </c>
      <c r="G3077" s="28">
        <v>240246</v>
      </c>
      <c r="H3077" s="28">
        <v>15516</v>
      </c>
      <c r="I3077" s="28">
        <v>327677</v>
      </c>
      <c r="J3077" s="31">
        <f t="shared" si="194"/>
        <v>1.0482469067132405E-5</v>
      </c>
      <c r="K3077" s="31">
        <f t="shared" si="195"/>
        <v>3.501872020443985E-5</v>
      </c>
      <c r="L3077" s="31">
        <f t="shared" si="196"/>
        <v>2.2616420780869971E-6</v>
      </c>
      <c r="M3077" s="31">
        <f t="shared" si="197"/>
        <v>4.7762831349659254E-5</v>
      </c>
    </row>
    <row r="3078" spans="1:13" x14ac:dyDescent="0.2">
      <c r="A3078" t="s">
        <v>120</v>
      </c>
      <c r="B3078" s="28">
        <v>582451000</v>
      </c>
      <c r="C3078" s="28" t="str">
        <f>_xlfn.XLOOKUP(E3078,Crosswalk!$C$3:$C$3275,Crosswalk!$B$3:$B$3275)</f>
        <v>AL</v>
      </c>
      <c r="D3078" s="28" t="str" cm="1">
        <f t="array" ref="D3078">_xlfn.XLOOKUP(C3078,_xlfn.ANCHORARRAY($O$2),$P$2:$P$51)</f>
        <v>Alabama</v>
      </c>
      <c r="E3078" t="s">
        <v>1982</v>
      </c>
      <c r="F3078" s="28">
        <v>16060</v>
      </c>
      <c r="G3078" s="28">
        <v>100149</v>
      </c>
      <c r="H3078" s="28">
        <v>88214</v>
      </c>
      <c r="I3078" s="28">
        <v>204423</v>
      </c>
      <c r="J3078" s="31">
        <f t="shared" si="194"/>
        <v>2.7573134907485778E-5</v>
      </c>
      <c r="K3078" s="31">
        <f t="shared" si="195"/>
        <v>1.7194407769923994E-4</v>
      </c>
      <c r="L3078" s="31">
        <f t="shared" si="196"/>
        <v>1.5145308360703304E-4</v>
      </c>
      <c r="M3078" s="31">
        <f t="shared" si="197"/>
        <v>3.5097029621375874E-4</v>
      </c>
    </row>
    <row r="3079" spans="1:13" x14ac:dyDescent="0.2">
      <c r="A3079" t="s">
        <v>119</v>
      </c>
      <c r="B3079" s="28">
        <v>2770761000</v>
      </c>
      <c r="C3079" s="28" t="str">
        <f>_xlfn.XLOOKUP(E3079,Crosswalk!$C$3:$C$3275,Crosswalk!$B$3:$B$3275)</f>
        <v>AL</v>
      </c>
      <c r="D3079" s="28" t="str" cm="1">
        <f t="array" ref="D3079">_xlfn.XLOOKUP(C3079,_xlfn.ANCHORARRAY($O$2),$P$2:$P$51)</f>
        <v>Alabama</v>
      </c>
      <c r="E3079" t="s">
        <v>1980</v>
      </c>
      <c r="F3079" s="28">
        <v>13716</v>
      </c>
      <c r="G3079" s="28">
        <v>180776</v>
      </c>
      <c r="H3079" s="28">
        <v>5020</v>
      </c>
      <c r="I3079" s="28">
        <v>199512</v>
      </c>
      <c r="J3079" s="31">
        <f t="shared" si="194"/>
        <v>4.9502645663050694E-6</v>
      </c>
      <c r="K3079" s="31">
        <f t="shared" si="195"/>
        <v>6.5244169381624761E-5</v>
      </c>
      <c r="L3079" s="31">
        <f t="shared" si="196"/>
        <v>1.8117766202137247E-6</v>
      </c>
      <c r="M3079" s="31">
        <f t="shared" si="197"/>
        <v>7.2006210568143557E-5</v>
      </c>
    </row>
    <row r="3080" spans="1:13" x14ac:dyDescent="0.2">
      <c r="A3080" t="s">
        <v>118</v>
      </c>
      <c r="B3080" s="28">
        <v>323734000</v>
      </c>
      <c r="C3080" s="28" t="str">
        <f>_xlfn.XLOOKUP(E3080,Crosswalk!$C$3:$C$3275,Crosswalk!$B$3:$B$3275)</f>
        <v>AL</v>
      </c>
      <c r="D3080" s="28" t="str" cm="1">
        <f t="array" ref="D3080">_xlfn.XLOOKUP(C3080,_xlfn.ANCHORARRAY($O$2),$P$2:$P$51)</f>
        <v>Alabama</v>
      </c>
      <c r="E3080" t="s">
        <v>1978</v>
      </c>
      <c r="F3080" s="28">
        <v>1140</v>
      </c>
      <c r="G3080" s="28">
        <v>62905</v>
      </c>
      <c r="H3080" s="28">
        <v>1685</v>
      </c>
      <c r="I3080" s="28">
        <v>65730</v>
      </c>
      <c r="J3080" s="31">
        <f t="shared" si="194"/>
        <v>3.5214095522867539E-6</v>
      </c>
      <c r="K3080" s="31">
        <f t="shared" si="195"/>
        <v>1.9431076130403357E-4</v>
      </c>
      <c r="L3080" s="31">
        <f t="shared" si="196"/>
        <v>5.2048904347396323E-6</v>
      </c>
      <c r="M3080" s="31">
        <f t="shared" si="197"/>
        <v>2.0303706129105994E-4</v>
      </c>
    </row>
    <row r="3081" spans="1:13" x14ac:dyDescent="0.2">
      <c r="A3081" t="s">
        <v>117</v>
      </c>
      <c r="B3081" s="28">
        <v>48581447000</v>
      </c>
      <c r="C3081" s="28" t="str">
        <f>_xlfn.XLOOKUP(E3081,Crosswalk!$C$3:$C$3275,Crosswalk!$B$3:$B$3275)</f>
        <v>AL</v>
      </c>
      <c r="D3081" s="28" t="str" cm="1">
        <f t="array" ref="D3081">_xlfn.XLOOKUP(C3081,_xlfn.ANCHORARRAY($O$2),$P$2:$P$51)</f>
        <v>Alabama</v>
      </c>
      <c r="E3081" t="s">
        <v>1976</v>
      </c>
      <c r="F3081" s="28">
        <v>533683</v>
      </c>
      <c r="G3081" s="28">
        <v>2222699</v>
      </c>
      <c r="H3081" s="28">
        <v>229745</v>
      </c>
      <c r="I3081" s="28">
        <v>2986127</v>
      </c>
      <c r="J3081" s="31">
        <f t="shared" si="194"/>
        <v>1.0985325323883417E-5</v>
      </c>
      <c r="K3081" s="31">
        <f t="shared" si="195"/>
        <v>4.5752013109037285E-5</v>
      </c>
      <c r="L3081" s="31">
        <f t="shared" si="196"/>
        <v>4.7290686915933154E-6</v>
      </c>
      <c r="M3081" s="31">
        <f t="shared" si="197"/>
        <v>6.1466407124514017E-5</v>
      </c>
    </row>
    <row r="3082" spans="1:13" x14ac:dyDescent="0.2">
      <c r="A3082" t="s">
        <v>116</v>
      </c>
      <c r="B3082" s="28">
        <v>1484505000</v>
      </c>
      <c r="C3082" s="28" t="str">
        <f>_xlfn.XLOOKUP(E3082,Crosswalk!$C$3:$C$3275,Crosswalk!$B$3:$B$3275)</f>
        <v>AL</v>
      </c>
      <c r="D3082" s="28" t="str" cm="1">
        <f t="array" ref="D3082">_xlfn.XLOOKUP(C3082,_xlfn.ANCHORARRAY($O$2),$P$2:$P$51)</f>
        <v>Alabama</v>
      </c>
      <c r="E3082" t="s">
        <v>1974</v>
      </c>
      <c r="F3082" s="28">
        <v>4219</v>
      </c>
      <c r="G3082" s="28">
        <v>42279</v>
      </c>
      <c r="H3082" s="28">
        <v>72944</v>
      </c>
      <c r="I3082" s="28">
        <v>119442</v>
      </c>
      <c r="J3082" s="31">
        <f t="shared" si="194"/>
        <v>2.8420247826716649E-6</v>
      </c>
      <c r="K3082" s="31">
        <f t="shared" si="195"/>
        <v>2.8480200470864025E-5</v>
      </c>
      <c r="L3082" s="31">
        <f t="shared" si="196"/>
        <v>4.9136917693103087E-5</v>
      </c>
      <c r="M3082" s="31">
        <f t="shared" si="197"/>
        <v>8.0459142946638775E-5</v>
      </c>
    </row>
    <row r="3083" spans="1:13" x14ac:dyDescent="0.2">
      <c r="A3083" t="s">
        <v>115</v>
      </c>
      <c r="B3083" s="28">
        <v>5709703000</v>
      </c>
      <c r="C3083" s="28" t="str">
        <f>_xlfn.XLOOKUP(E3083,Crosswalk!$C$3:$C$3275,Crosswalk!$B$3:$B$3275)</f>
        <v>AL</v>
      </c>
      <c r="D3083" s="28" t="str" cm="1">
        <f t="array" ref="D3083">_xlfn.XLOOKUP(C3083,_xlfn.ANCHORARRAY($O$2),$P$2:$P$51)</f>
        <v>Alabama</v>
      </c>
      <c r="E3083" t="s">
        <v>1972</v>
      </c>
      <c r="F3083" s="28">
        <v>18272</v>
      </c>
      <c r="G3083" s="28">
        <v>222575</v>
      </c>
      <c r="H3083" s="28">
        <v>257960</v>
      </c>
      <c r="I3083" s="28">
        <v>498807</v>
      </c>
      <c r="J3083" s="31">
        <f t="shared" si="194"/>
        <v>3.2001664534915388E-6</v>
      </c>
      <c r="K3083" s="31">
        <f t="shared" si="195"/>
        <v>3.898188749922719E-5</v>
      </c>
      <c r="L3083" s="31">
        <f t="shared" si="196"/>
        <v>4.5179232615076475E-5</v>
      </c>
      <c r="M3083" s="31">
        <f t="shared" si="197"/>
        <v>8.7361286567795202E-5</v>
      </c>
    </row>
    <row r="3084" spans="1:13" x14ac:dyDescent="0.2">
      <c r="A3084" t="s">
        <v>114</v>
      </c>
      <c r="B3084" s="28">
        <v>448995000</v>
      </c>
      <c r="C3084" s="28" t="str">
        <f>_xlfn.XLOOKUP(E3084,Crosswalk!$C$3:$C$3275,Crosswalk!$B$3:$B$3275)</f>
        <v>AL</v>
      </c>
      <c r="D3084" s="28" t="str" cm="1">
        <f t="array" ref="D3084">_xlfn.XLOOKUP(C3084,_xlfn.ANCHORARRAY($O$2),$P$2:$P$51)</f>
        <v>Alabama</v>
      </c>
      <c r="E3084" t="s">
        <v>1970</v>
      </c>
      <c r="F3084" s="28">
        <v>9633</v>
      </c>
      <c r="G3084" s="28">
        <v>208117</v>
      </c>
      <c r="H3084" s="28">
        <v>247735</v>
      </c>
      <c r="I3084" s="28">
        <v>465485</v>
      </c>
      <c r="J3084" s="31">
        <f t="shared" si="194"/>
        <v>2.145458189957572E-5</v>
      </c>
      <c r="K3084" s="31">
        <f t="shared" si="195"/>
        <v>4.6351741110702791E-4</v>
      </c>
      <c r="L3084" s="31">
        <f t="shared" si="196"/>
        <v>5.5175447388055546E-4</v>
      </c>
      <c r="M3084" s="31">
        <f t="shared" si="197"/>
        <v>1.0367264668871591E-3</v>
      </c>
    </row>
    <row r="3085" spans="1:13" x14ac:dyDescent="0.2">
      <c r="A3085" t="s">
        <v>113</v>
      </c>
      <c r="B3085" s="28">
        <v>228355000</v>
      </c>
      <c r="C3085" s="28" t="str">
        <f>_xlfn.XLOOKUP(E3085,Crosswalk!$C$3:$C$3275,Crosswalk!$B$3:$B$3275)</f>
        <v>AL</v>
      </c>
      <c r="D3085" s="28" t="str" cm="1">
        <f t="array" ref="D3085">_xlfn.XLOOKUP(C3085,_xlfn.ANCHORARRAY($O$2),$P$2:$P$51)</f>
        <v>Alabama</v>
      </c>
      <c r="E3085" t="s">
        <v>1968</v>
      </c>
      <c r="F3085" s="28">
        <v>2273</v>
      </c>
      <c r="G3085" s="28">
        <v>5870</v>
      </c>
      <c r="H3085" s="28">
        <v>270</v>
      </c>
      <c r="I3085" s="28">
        <v>8413</v>
      </c>
      <c r="J3085" s="31">
        <f t="shared" si="194"/>
        <v>9.9538000043791462E-6</v>
      </c>
      <c r="K3085" s="31">
        <f t="shared" si="195"/>
        <v>2.5705589980512797E-5</v>
      </c>
      <c r="L3085" s="31">
        <f t="shared" si="196"/>
        <v>1.1823695561735018E-6</v>
      </c>
      <c r="M3085" s="31">
        <f t="shared" si="197"/>
        <v>3.6841759541065448E-5</v>
      </c>
    </row>
    <row r="3086" spans="1:13" x14ac:dyDescent="0.2">
      <c r="A3086" t="s">
        <v>112</v>
      </c>
      <c r="B3086" s="28">
        <v>200050000</v>
      </c>
      <c r="C3086" s="28" t="str">
        <f>_xlfn.XLOOKUP(E3086,Crosswalk!$C$3:$C$3275,Crosswalk!$B$3:$B$3275)</f>
        <v>AL</v>
      </c>
      <c r="D3086" s="28" t="str" cm="1">
        <f t="array" ref="D3086">_xlfn.XLOOKUP(C3086,_xlfn.ANCHORARRAY($O$2),$P$2:$P$51)</f>
        <v>Alabama</v>
      </c>
      <c r="E3086" t="s">
        <v>1964</v>
      </c>
      <c r="F3086" s="28">
        <v>181</v>
      </c>
      <c r="G3086" s="28">
        <v>2906</v>
      </c>
      <c r="H3086" s="28">
        <v>340</v>
      </c>
      <c r="I3086" s="28">
        <v>3427</v>
      </c>
      <c r="J3086" s="31">
        <f t="shared" si="194"/>
        <v>9.0477380654836295E-7</v>
      </c>
      <c r="K3086" s="31">
        <f t="shared" si="195"/>
        <v>1.4526368407898026E-5</v>
      </c>
      <c r="L3086" s="31">
        <f t="shared" si="196"/>
        <v>1.6995751062234442E-6</v>
      </c>
      <c r="M3086" s="31">
        <f t="shared" si="197"/>
        <v>1.7130717320669833E-5</v>
      </c>
    </row>
    <row r="3087" spans="1:13" x14ac:dyDescent="0.2">
      <c r="A3087" t="s">
        <v>111</v>
      </c>
      <c r="B3087" s="28">
        <v>557507000</v>
      </c>
      <c r="C3087" s="28" t="str">
        <f>_xlfn.XLOOKUP(E3087,Crosswalk!$C$3:$C$3275,Crosswalk!$B$3:$B$3275)</f>
        <v>AL</v>
      </c>
      <c r="D3087" s="28" t="str" cm="1">
        <f t="array" ref="D3087">_xlfn.XLOOKUP(C3087,_xlfn.ANCHORARRAY($O$2),$P$2:$P$51)</f>
        <v>Alabama</v>
      </c>
      <c r="E3087" t="s">
        <v>1960</v>
      </c>
      <c r="F3087" s="28">
        <v>9630</v>
      </c>
      <c r="G3087" s="28">
        <v>142996</v>
      </c>
      <c r="H3087" s="28">
        <v>143952</v>
      </c>
      <c r="I3087" s="28">
        <v>296578</v>
      </c>
      <c r="J3087" s="31">
        <f t="shared" si="194"/>
        <v>1.7273325716089664E-5</v>
      </c>
      <c r="K3087" s="31">
        <f t="shared" si="195"/>
        <v>2.564918467391441E-4</v>
      </c>
      <c r="L3087" s="31">
        <f t="shared" si="196"/>
        <v>2.582066234145939E-4</v>
      </c>
      <c r="M3087" s="31">
        <f t="shared" si="197"/>
        <v>5.3197179586982762E-4</v>
      </c>
    </row>
    <row r="3088" spans="1:13" x14ac:dyDescent="0.2">
      <c r="A3088" t="s">
        <v>110</v>
      </c>
      <c r="B3088" s="28">
        <v>1029838000</v>
      </c>
      <c r="C3088" s="28" t="str">
        <f>_xlfn.XLOOKUP(E3088,Crosswalk!$C$3:$C$3275,Crosswalk!$B$3:$B$3275)</f>
        <v>AL</v>
      </c>
      <c r="D3088" s="28" t="str" cm="1">
        <f t="array" ref="D3088">_xlfn.XLOOKUP(C3088,_xlfn.ANCHORARRAY($O$2),$P$2:$P$51)</f>
        <v>Alabama</v>
      </c>
      <c r="E3088" t="s">
        <v>1958</v>
      </c>
      <c r="F3088" s="28">
        <v>2625</v>
      </c>
      <c r="G3088" s="28">
        <v>44643</v>
      </c>
      <c r="H3088" s="28">
        <v>29314</v>
      </c>
      <c r="I3088" s="28">
        <v>76582</v>
      </c>
      <c r="J3088" s="31">
        <f t="shared" si="194"/>
        <v>2.5489445912852311E-6</v>
      </c>
      <c r="K3088" s="31">
        <f t="shared" si="195"/>
        <v>4.3349536529046317E-5</v>
      </c>
      <c r="L3088" s="31">
        <f t="shared" si="196"/>
        <v>2.8464671142451531E-5</v>
      </c>
      <c r="M3088" s="31">
        <f t="shared" si="197"/>
        <v>7.4363152262783077E-5</v>
      </c>
    </row>
    <row r="3089" spans="1:13" x14ac:dyDescent="0.2">
      <c r="A3089" t="s">
        <v>109</v>
      </c>
      <c r="B3089" s="28">
        <v>337710000</v>
      </c>
      <c r="C3089" s="28" t="str">
        <f>_xlfn.XLOOKUP(E3089,Crosswalk!$C$3:$C$3275,Crosswalk!$B$3:$B$3275)</f>
        <v>AL</v>
      </c>
      <c r="D3089" s="28" t="str" cm="1">
        <f t="array" ref="D3089">_xlfn.XLOOKUP(C3089,_xlfn.ANCHORARRAY($O$2),$P$2:$P$51)</f>
        <v>Alabama</v>
      </c>
      <c r="E3089" t="s">
        <v>1956</v>
      </c>
      <c r="F3089" s="28">
        <v>1680</v>
      </c>
      <c r="G3089" s="28">
        <v>21590</v>
      </c>
      <c r="H3089" s="28">
        <v>15704</v>
      </c>
      <c r="I3089" s="28">
        <v>38974</v>
      </c>
      <c r="J3089" s="31">
        <f t="shared" si="194"/>
        <v>4.9746824198276628E-6</v>
      </c>
      <c r="K3089" s="31">
        <f t="shared" si="195"/>
        <v>6.3930591335761451E-5</v>
      </c>
      <c r="L3089" s="31">
        <f t="shared" si="196"/>
        <v>4.6501436143436675E-5</v>
      </c>
      <c r="M3089" s="31">
        <f t="shared" si="197"/>
        <v>1.1540670989902579E-4</v>
      </c>
    </row>
    <row r="3090" spans="1:13" x14ac:dyDescent="0.2">
      <c r="A3090" t="s">
        <v>108</v>
      </c>
      <c r="B3090" s="28">
        <v>2924073000</v>
      </c>
      <c r="C3090" s="28" t="str">
        <f>_xlfn.XLOOKUP(E3090,Crosswalk!$C$3:$C$3275,Crosswalk!$B$3:$B$3275)</f>
        <v>AL</v>
      </c>
      <c r="D3090" s="28" t="str" cm="1">
        <f t="array" ref="D3090">_xlfn.XLOOKUP(C3090,_xlfn.ANCHORARRAY($O$2),$P$2:$P$51)</f>
        <v>Alabama</v>
      </c>
      <c r="E3090" t="s">
        <v>1952</v>
      </c>
      <c r="F3090" s="28">
        <v>18329</v>
      </c>
      <c r="G3090" s="28">
        <v>51419</v>
      </c>
      <c r="H3090" s="28">
        <v>158155</v>
      </c>
      <c r="I3090" s="28">
        <v>227903</v>
      </c>
      <c r="J3090" s="31">
        <f t="shared" si="194"/>
        <v>6.2683113588477441E-6</v>
      </c>
      <c r="K3090" s="31">
        <f t="shared" si="195"/>
        <v>1.758471830217645E-5</v>
      </c>
      <c r="L3090" s="31">
        <f t="shared" si="196"/>
        <v>5.408722696047602E-5</v>
      </c>
      <c r="M3090" s="31">
        <f t="shared" si="197"/>
        <v>7.7940256621500216E-5</v>
      </c>
    </row>
    <row r="3091" spans="1:13" x14ac:dyDescent="0.2">
      <c r="A3091" t="s">
        <v>107</v>
      </c>
      <c r="B3091" s="28">
        <v>1187779000</v>
      </c>
      <c r="C3091" s="28" t="str">
        <f>_xlfn.XLOOKUP(E3091,Crosswalk!$C$3:$C$3275,Crosswalk!$B$3:$B$3275)</f>
        <v>AL</v>
      </c>
      <c r="D3091" s="28" t="str" cm="1">
        <f t="array" ref="D3091">_xlfn.XLOOKUP(C3091,_xlfn.ANCHORARRAY($O$2),$P$2:$P$51)</f>
        <v>Alabama</v>
      </c>
      <c r="E3091" t="s">
        <v>1950</v>
      </c>
      <c r="F3091" s="28">
        <v>187050</v>
      </c>
      <c r="G3091" s="28">
        <v>244634</v>
      </c>
      <c r="H3091" s="28">
        <v>864562</v>
      </c>
      <c r="I3091" s="28">
        <v>1296246</v>
      </c>
      <c r="J3091" s="31">
        <f t="shared" si="194"/>
        <v>1.5747879024633372E-4</v>
      </c>
      <c r="K3091" s="31">
        <f t="shared" si="195"/>
        <v>2.0595918937782196E-4</v>
      </c>
      <c r="L3091" s="31">
        <f t="shared" si="196"/>
        <v>7.2788119675461509E-4</v>
      </c>
      <c r="M3091" s="31">
        <f t="shared" si="197"/>
        <v>1.0913191763787708E-3</v>
      </c>
    </row>
    <row r="3092" spans="1:13" x14ac:dyDescent="0.2">
      <c r="A3092" t="s">
        <v>106</v>
      </c>
      <c r="B3092" s="28">
        <v>2064691000</v>
      </c>
      <c r="C3092" s="28" t="str">
        <f>_xlfn.XLOOKUP(E3092,Crosswalk!$C$3:$C$3275,Crosswalk!$B$3:$B$3275)</f>
        <v>AL</v>
      </c>
      <c r="D3092" s="28" t="str" cm="1">
        <f t="array" ref="D3092">_xlfn.XLOOKUP(C3092,_xlfn.ANCHORARRAY($O$2),$P$2:$P$51)</f>
        <v>Alabama</v>
      </c>
      <c r="E3092" t="s">
        <v>1948</v>
      </c>
      <c r="F3092" s="28">
        <v>23454</v>
      </c>
      <c r="G3092" s="28">
        <v>128085</v>
      </c>
      <c r="H3092" s="28">
        <v>157959</v>
      </c>
      <c r="I3092" s="28">
        <v>309498</v>
      </c>
      <c r="J3092" s="31">
        <f t="shared" si="194"/>
        <v>1.1359569059002049E-5</v>
      </c>
      <c r="K3092" s="31">
        <f t="shared" si="195"/>
        <v>6.2035917238947622E-5</v>
      </c>
      <c r="L3092" s="31">
        <f t="shared" si="196"/>
        <v>7.6504910420009575E-5</v>
      </c>
      <c r="M3092" s="31">
        <f t="shared" si="197"/>
        <v>1.4990039671795925E-4</v>
      </c>
    </row>
    <row r="3093" spans="1:13" x14ac:dyDescent="0.2">
      <c r="A3093" t="s">
        <v>7941</v>
      </c>
      <c r="B3093" s="28">
        <v>2181316000</v>
      </c>
      <c r="C3093" s="28" t="str">
        <f>_xlfn.XLOOKUP(E3093,Crosswalk!$C$3:$C$3275,Crosswalk!$B$3:$B$3275)</f>
        <v>AL</v>
      </c>
      <c r="D3093" s="28" t="str" cm="1">
        <f t="array" ref="D3093">_xlfn.XLOOKUP(C3093,_xlfn.ANCHORARRAY($O$2),$P$2:$P$51)</f>
        <v>Alabama</v>
      </c>
      <c r="E3093" t="s">
        <v>1946</v>
      </c>
      <c r="F3093" s="28">
        <v>1982</v>
      </c>
      <c r="G3093" s="28">
        <v>52699</v>
      </c>
      <c r="H3093" s="28">
        <v>63672</v>
      </c>
      <c r="I3093" s="28">
        <v>118353</v>
      </c>
      <c r="J3093" s="31">
        <f t="shared" si="194"/>
        <v>9.086258020387693E-7</v>
      </c>
      <c r="K3093" s="31">
        <f t="shared" si="195"/>
        <v>2.4159268991746266E-5</v>
      </c>
      <c r="L3093" s="31">
        <f t="shared" si="196"/>
        <v>2.918971850020813E-5</v>
      </c>
      <c r="M3093" s="31">
        <f t="shared" si="197"/>
        <v>5.4257613293993165E-5</v>
      </c>
    </row>
    <row r="3094" spans="1:13" x14ac:dyDescent="0.2">
      <c r="A3094" t="s">
        <v>104</v>
      </c>
      <c r="B3094" s="28">
        <v>1196269000</v>
      </c>
      <c r="C3094" s="28" t="str">
        <f>_xlfn.XLOOKUP(E3094,Crosswalk!$C$3:$C$3275,Crosswalk!$B$3:$B$3275)</f>
        <v>AL</v>
      </c>
      <c r="D3094" s="28" t="str" cm="1">
        <f t="array" ref="D3094">_xlfn.XLOOKUP(C3094,_xlfn.ANCHORARRAY($O$2),$P$2:$P$51)</f>
        <v>Alabama</v>
      </c>
      <c r="E3094" t="s">
        <v>1944</v>
      </c>
      <c r="F3094" s="28">
        <v>2018</v>
      </c>
      <c r="G3094" s="28">
        <v>14464</v>
      </c>
      <c r="H3094" s="28">
        <v>17655</v>
      </c>
      <c r="I3094" s="28">
        <v>34137</v>
      </c>
      <c r="J3094" s="31">
        <f t="shared" si="194"/>
        <v>1.6869115558457171E-6</v>
      </c>
      <c r="K3094" s="31">
        <f t="shared" si="195"/>
        <v>1.209092603753838E-5</v>
      </c>
      <c r="L3094" s="31">
        <f t="shared" si="196"/>
        <v>1.4758386282683911E-5</v>
      </c>
      <c r="M3094" s="31">
        <f t="shared" si="197"/>
        <v>2.8536223876068009E-5</v>
      </c>
    </row>
    <row r="3095" spans="1:13" x14ac:dyDescent="0.2">
      <c r="A3095" t="s">
        <v>103</v>
      </c>
      <c r="B3095" s="28">
        <v>2884753000</v>
      </c>
      <c r="C3095" s="28" t="str">
        <f>_xlfn.XLOOKUP(E3095,Crosswalk!$C$3:$C$3275,Crosswalk!$B$3:$B$3275)</f>
        <v>AL</v>
      </c>
      <c r="D3095" s="28" t="str" cm="1">
        <f t="array" ref="D3095">_xlfn.XLOOKUP(C3095,_xlfn.ANCHORARRAY($O$2),$P$2:$P$51)</f>
        <v>Alabama</v>
      </c>
      <c r="E3095" t="s">
        <v>1942</v>
      </c>
      <c r="F3095" s="28">
        <v>16078</v>
      </c>
      <c r="G3095" s="28">
        <v>220315</v>
      </c>
      <c r="H3095" s="28">
        <v>7636</v>
      </c>
      <c r="I3095" s="28">
        <v>244029</v>
      </c>
      <c r="J3095" s="31">
        <f t="shared" si="194"/>
        <v>5.5734407763853614E-6</v>
      </c>
      <c r="K3095" s="31">
        <f t="shared" si="195"/>
        <v>7.6372223202471757E-5</v>
      </c>
      <c r="L3095" s="31">
        <f t="shared" si="196"/>
        <v>2.647020386147445E-6</v>
      </c>
      <c r="M3095" s="31">
        <f t="shared" si="197"/>
        <v>8.4592684365004559E-5</v>
      </c>
    </row>
    <row r="3096" spans="1:13" x14ac:dyDescent="0.2">
      <c r="A3096" t="s">
        <v>102</v>
      </c>
      <c r="B3096" s="28">
        <v>3112513000</v>
      </c>
      <c r="C3096" s="28" t="str">
        <f>_xlfn.XLOOKUP(E3096,Crosswalk!$C$3:$C$3275,Crosswalk!$B$3:$B$3275)</f>
        <v>AL</v>
      </c>
      <c r="D3096" s="28" t="str" cm="1">
        <f t="array" ref="D3096">_xlfn.XLOOKUP(C3096,_xlfn.ANCHORARRAY($O$2),$P$2:$P$51)</f>
        <v>Alabama</v>
      </c>
      <c r="E3096" t="s">
        <v>1940</v>
      </c>
      <c r="F3096" s="28">
        <v>20906</v>
      </c>
      <c r="G3096" s="28">
        <v>227467</v>
      </c>
      <c r="H3096" s="28">
        <v>428304</v>
      </c>
      <c r="I3096" s="28">
        <v>676677</v>
      </c>
      <c r="J3096" s="31">
        <f t="shared" si="194"/>
        <v>6.7167590946608092E-6</v>
      </c>
      <c r="K3096" s="31">
        <f t="shared" si="195"/>
        <v>7.3081461828432525E-5</v>
      </c>
      <c r="L3096" s="31">
        <f t="shared" si="196"/>
        <v>1.3760713609870868E-4</v>
      </c>
      <c r="M3096" s="31">
        <f t="shared" si="197"/>
        <v>2.1740535702180198E-4</v>
      </c>
    </row>
    <row r="3097" spans="1:13" x14ac:dyDescent="0.2">
      <c r="A3097" t="s">
        <v>101</v>
      </c>
      <c r="B3097" s="28">
        <v>443859000</v>
      </c>
      <c r="C3097" s="28" t="str">
        <f>_xlfn.XLOOKUP(E3097,Crosswalk!$C$3:$C$3275,Crosswalk!$B$3:$B$3275)</f>
        <v>AL</v>
      </c>
      <c r="D3097" s="28" t="str" cm="1">
        <f t="array" ref="D3097">_xlfn.XLOOKUP(C3097,_xlfn.ANCHORARRAY($O$2),$P$2:$P$51)</f>
        <v>Alabama</v>
      </c>
      <c r="E3097" t="s">
        <v>1938</v>
      </c>
      <c r="F3097" s="28">
        <v>470</v>
      </c>
      <c r="G3097" s="28">
        <v>24039</v>
      </c>
      <c r="H3097" s="28">
        <v>16865</v>
      </c>
      <c r="I3097" s="28">
        <v>41374</v>
      </c>
      <c r="J3097" s="31">
        <f t="shared" si="194"/>
        <v>1.0588948292137819E-6</v>
      </c>
      <c r="K3097" s="31">
        <f t="shared" si="195"/>
        <v>5.4159091062702342E-5</v>
      </c>
      <c r="L3097" s="31">
        <f t="shared" si="196"/>
        <v>3.7996300627000914E-5</v>
      </c>
      <c r="M3097" s="31">
        <f t="shared" si="197"/>
        <v>9.3214286518917037E-5</v>
      </c>
    </row>
    <row r="3098" spans="1:13" x14ac:dyDescent="0.2">
      <c r="A3098" t="s">
        <v>100</v>
      </c>
      <c r="B3098" s="28">
        <v>1229523000</v>
      </c>
      <c r="C3098" s="28" t="str">
        <f>_xlfn.XLOOKUP(E3098,Crosswalk!$C$3:$C$3275,Crosswalk!$B$3:$B$3275)</f>
        <v>AL</v>
      </c>
      <c r="D3098" s="28" t="str" cm="1">
        <f t="array" ref="D3098">_xlfn.XLOOKUP(C3098,_xlfn.ANCHORARRAY($O$2),$P$2:$P$51)</f>
        <v>Alabama</v>
      </c>
      <c r="E3098" t="s">
        <v>1936</v>
      </c>
      <c r="F3098" s="28">
        <v>1012</v>
      </c>
      <c r="G3098" s="28">
        <v>44628</v>
      </c>
      <c r="H3098" s="28">
        <v>48179</v>
      </c>
      <c r="I3098" s="28">
        <v>93819</v>
      </c>
      <c r="J3098" s="31">
        <f t="shared" si="194"/>
        <v>8.2308342340891544E-7</v>
      </c>
      <c r="K3098" s="31">
        <f t="shared" si="195"/>
        <v>3.6297002984084071E-5</v>
      </c>
      <c r="L3098" s="31">
        <f t="shared" si="196"/>
        <v>3.9185114877883537E-5</v>
      </c>
      <c r="M3098" s="31">
        <f t="shared" si="197"/>
        <v>7.6305201285376518E-5</v>
      </c>
    </row>
    <row r="3099" spans="1:13" x14ac:dyDescent="0.2">
      <c r="A3099" t="s">
        <v>99</v>
      </c>
      <c r="B3099" s="28">
        <v>197269000</v>
      </c>
      <c r="C3099" s="28" t="str">
        <f>_xlfn.XLOOKUP(E3099,Crosswalk!$C$3:$C$3275,Crosswalk!$B$3:$B$3275)</f>
        <v>AL</v>
      </c>
      <c r="D3099" s="28" t="str" cm="1">
        <f t="array" ref="D3099">_xlfn.XLOOKUP(C3099,_xlfn.ANCHORARRAY($O$2),$P$2:$P$51)</f>
        <v>Alabama</v>
      </c>
      <c r="E3099" t="s">
        <v>1934</v>
      </c>
      <c r="F3099" s="28">
        <v>12078</v>
      </c>
      <c r="G3099" s="28">
        <v>46557</v>
      </c>
      <c r="H3099" s="28">
        <v>5064</v>
      </c>
      <c r="I3099" s="28">
        <v>63699</v>
      </c>
      <c r="J3099" s="31">
        <f t="shared" si="194"/>
        <v>6.122604159802098E-5</v>
      </c>
      <c r="K3099" s="31">
        <f t="shared" si="195"/>
        <v>2.3600768493782601E-4</v>
      </c>
      <c r="L3099" s="31">
        <f t="shared" si="196"/>
        <v>2.5670531102200548E-5</v>
      </c>
      <c r="M3099" s="31">
        <f t="shared" si="197"/>
        <v>3.2290425763804756E-4</v>
      </c>
    </row>
    <row r="3100" spans="1:13" x14ac:dyDescent="0.2">
      <c r="A3100" t="s">
        <v>98</v>
      </c>
      <c r="B3100" s="28">
        <v>350708000</v>
      </c>
      <c r="C3100" s="28" t="str">
        <f>_xlfn.XLOOKUP(E3100,Crosswalk!$C$3:$C$3275,Crosswalk!$B$3:$B$3275)</f>
        <v>AL</v>
      </c>
      <c r="D3100" s="28" t="str" cm="1">
        <f t="array" ref="D3100">_xlfn.XLOOKUP(C3100,_xlfn.ANCHORARRAY($O$2),$P$2:$P$51)</f>
        <v>Alabama</v>
      </c>
      <c r="E3100" t="s">
        <v>1932</v>
      </c>
      <c r="F3100" s="28">
        <v>193906</v>
      </c>
      <c r="G3100" s="28">
        <v>360331</v>
      </c>
      <c r="H3100" s="28">
        <v>917065</v>
      </c>
      <c r="I3100" s="28">
        <v>1471302</v>
      </c>
      <c r="J3100" s="31">
        <f t="shared" si="194"/>
        <v>5.5289870775688036E-4</v>
      </c>
      <c r="K3100" s="31">
        <f t="shared" si="195"/>
        <v>1.0274387809801886E-3</v>
      </c>
      <c r="L3100" s="31">
        <f t="shared" si="196"/>
        <v>2.6148961529249403E-3</v>
      </c>
      <c r="M3100" s="31">
        <f t="shared" si="197"/>
        <v>4.1952336416620096E-3</v>
      </c>
    </row>
    <row r="3101" spans="1:13" x14ac:dyDescent="0.2">
      <c r="A3101" t="s">
        <v>97</v>
      </c>
      <c r="B3101" s="28">
        <v>2635868000</v>
      </c>
      <c r="C3101" s="28" t="str">
        <f>_xlfn.XLOOKUP(E3101,Crosswalk!$C$3:$C$3275,Crosswalk!$B$3:$B$3275)</f>
        <v>AL</v>
      </c>
      <c r="D3101" s="28" t="str" cm="1">
        <f t="array" ref="D3101">_xlfn.XLOOKUP(C3101,_xlfn.ANCHORARRAY($O$2),$P$2:$P$51)</f>
        <v>Alabama</v>
      </c>
      <c r="E3101" t="s">
        <v>1928</v>
      </c>
      <c r="F3101" s="28">
        <v>9975</v>
      </c>
      <c r="G3101" s="28">
        <v>67326</v>
      </c>
      <c r="H3101" s="28">
        <v>48860</v>
      </c>
      <c r="I3101" s="28">
        <v>126161</v>
      </c>
      <c r="J3101" s="31">
        <f t="shared" si="194"/>
        <v>3.7843321440982631E-6</v>
      </c>
      <c r="K3101" s="31">
        <f t="shared" si="195"/>
        <v>2.5542250218903222E-5</v>
      </c>
      <c r="L3101" s="31">
        <f t="shared" si="196"/>
        <v>1.8536588326881316E-5</v>
      </c>
      <c r="M3101" s="31">
        <f t="shared" si="197"/>
        <v>4.78631706898828E-5</v>
      </c>
    </row>
    <row r="3102" spans="1:13" x14ac:dyDescent="0.2">
      <c r="A3102" t="s">
        <v>96</v>
      </c>
      <c r="B3102" s="28">
        <v>1641541000</v>
      </c>
      <c r="C3102" s="28" t="str">
        <f>_xlfn.XLOOKUP(E3102,Crosswalk!$C$3:$C$3275,Crosswalk!$B$3:$B$3275)</f>
        <v>AL</v>
      </c>
      <c r="D3102" s="28" t="str" cm="1">
        <f t="array" ref="D3102">_xlfn.XLOOKUP(C3102,_xlfn.ANCHORARRAY($O$2),$P$2:$P$51)</f>
        <v>Alabama</v>
      </c>
      <c r="E3102" t="s">
        <v>1926</v>
      </c>
      <c r="F3102" s="28">
        <v>6570</v>
      </c>
      <c r="G3102" s="28">
        <v>158493</v>
      </c>
      <c r="H3102" s="28">
        <v>5455</v>
      </c>
      <c r="I3102" s="28">
        <v>170518</v>
      </c>
      <c r="J3102" s="31">
        <f t="shared" si="194"/>
        <v>4.0023368286262724E-6</v>
      </c>
      <c r="K3102" s="31">
        <f t="shared" si="195"/>
        <v>9.6551350225184754E-5</v>
      </c>
      <c r="L3102" s="31">
        <f t="shared" si="196"/>
        <v>3.3230970167665625E-6</v>
      </c>
      <c r="M3102" s="31">
        <f t="shared" si="197"/>
        <v>1.0387678407057758E-4</v>
      </c>
    </row>
    <row r="3103" spans="1:13" x14ac:dyDescent="0.2">
      <c r="A3103" t="s">
        <v>95</v>
      </c>
      <c r="B3103" s="28">
        <v>332525000</v>
      </c>
      <c r="C3103" s="28" t="str">
        <f>_xlfn.XLOOKUP(E3103,Crosswalk!$C$3:$C$3275,Crosswalk!$B$3:$B$3275)</f>
        <v>AL</v>
      </c>
      <c r="D3103" s="28" t="str" cm="1">
        <f t="array" ref="D3103">_xlfn.XLOOKUP(C3103,_xlfn.ANCHORARRAY($O$2),$P$2:$P$51)</f>
        <v>Alabama</v>
      </c>
      <c r="E3103" t="s">
        <v>1924</v>
      </c>
      <c r="F3103" s="28">
        <v>4196</v>
      </c>
      <c r="G3103" s="28">
        <v>46406</v>
      </c>
      <c r="H3103" s="28">
        <v>3052</v>
      </c>
      <c r="I3103" s="28">
        <v>53654</v>
      </c>
      <c r="J3103" s="31">
        <f t="shared" si="194"/>
        <v>1.2618600105255245E-5</v>
      </c>
      <c r="K3103" s="31">
        <f t="shared" si="195"/>
        <v>1.3955642432899782E-4</v>
      </c>
      <c r="L3103" s="31">
        <f t="shared" si="196"/>
        <v>9.1782572738891815E-6</v>
      </c>
      <c r="M3103" s="31">
        <f t="shared" si="197"/>
        <v>1.6135328170814226E-4</v>
      </c>
    </row>
    <row r="3104" spans="1:13" x14ac:dyDescent="0.2">
      <c r="A3104" t="s">
        <v>94</v>
      </c>
      <c r="B3104" s="28">
        <v>433948000</v>
      </c>
      <c r="C3104" s="28" t="str">
        <f>_xlfn.XLOOKUP(E3104,Crosswalk!$C$3:$C$3275,Crosswalk!$B$3:$B$3275)</f>
        <v>AL</v>
      </c>
      <c r="D3104" s="28" t="str" cm="1">
        <f t="array" ref="D3104">_xlfn.XLOOKUP(C3104,_xlfn.ANCHORARRAY($O$2),$P$2:$P$51)</f>
        <v>Alabama</v>
      </c>
      <c r="E3104" t="s">
        <v>1922</v>
      </c>
      <c r="F3104" s="28">
        <v>1899</v>
      </c>
      <c r="G3104" s="28">
        <v>67507</v>
      </c>
      <c r="H3104" s="28">
        <v>100485</v>
      </c>
      <c r="I3104" s="28">
        <v>169891</v>
      </c>
      <c r="J3104" s="31">
        <f t="shared" si="194"/>
        <v>4.3761003622553853E-6</v>
      </c>
      <c r="K3104" s="31">
        <f t="shared" si="195"/>
        <v>1.5556472204042882E-4</v>
      </c>
      <c r="L3104" s="31">
        <f t="shared" si="196"/>
        <v>2.315600025809544E-4</v>
      </c>
      <c r="M3104" s="31">
        <f t="shared" si="197"/>
        <v>3.9150082498363862E-4</v>
      </c>
    </row>
    <row r="3105" spans="1:13" x14ac:dyDescent="0.2">
      <c r="A3105" t="s">
        <v>93</v>
      </c>
      <c r="B3105" s="28">
        <v>817215000</v>
      </c>
      <c r="C3105" s="28" t="str">
        <f>_xlfn.XLOOKUP(E3105,Crosswalk!$C$3:$C$3275,Crosswalk!$B$3:$B$3275)</f>
        <v>AL</v>
      </c>
      <c r="D3105" s="28" t="str" cm="1">
        <f t="array" ref="D3105">_xlfn.XLOOKUP(C3105,_xlfn.ANCHORARRAY($O$2),$P$2:$P$51)</f>
        <v>Alabama</v>
      </c>
      <c r="E3105" t="s">
        <v>1920</v>
      </c>
      <c r="F3105" s="28">
        <v>4035</v>
      </c>
      <c r="G3105" s="28">
        <v>10515</v>
      </c>
      <c r="H3105" s="28">
        <v>23108</v>
      </c>
      <c r="I3105" s="28">
        <v>37658</v>
      </c>
      <c r="J3105" s="31">
        <f t="shared" si="194"/>
        <v>4.9375011471889279E-6</v>
      </c>
      <c r="K3105" s="31">
        <f t="shared" si="195"/>
        <v>1.2866871019254419E-5</v>
      </c>
      <c r="L3105" s="31">
        <f t="shared" si="196"/>
        <v>2.8276524537606382E-5</v>
      </c>
      <c r="M3105" s="31">
        <f t="shared" si="197"/>
        <v>4.608089670404973E-5</v>
      </c>
    </row>
    <row r="3106" spans="1:13" x14ac:dyDescent="0.2">
      <c r="A3106" t="s">
        <v>92</v>
      </c>
      <c r="B3106" s="28">
        <v>611338000</v>
      </c>
      <c r="C3106" s="28" t="str">
        <f>_xlfn.XLOOKUP(E3106,Crosswalk!$C$3:$C$3275,Crosswalk!$B$3:$B$3275)</f>
        <v>AL</v>
      </c>
      <c r="D3106" s="28" t="str" cm="1">
        <f t="array" ref="D3106">_xlfn.XLOOKUP(C3106,_xlfn.ANCHORARRAY($O$2),$P$2:$P$51)</f>
        <v>Alabama</v>
      </c>
      <c r="E3106" t="s">
        <v>1918</v>
      </c>
      <c r="F3106" s="28">
        <v>300</v>
      </c>
      <c r="G3106" s="28">
        <v>7022</v>
      </c>
      <c r="H3106" s="28">
        <v>3735</v>
      </c>
      <c r="I3106" s="28">
        <v>11057</v>
      </c>
      <c r="J3106" s="31">
        <f t="shared" si="194"/>
        <v>4.9072689739554879E-7</v>
      </c>
      <c r="K3106" s="31">
        <f t="shared" si="195"/>
        <v>1.1486280911705145E-5</v>
      </c>
      <c r="L3106" s="31">
        <f t="shared" si="196"/>
        <v>6.1095498725745824E-6</v>
      </c>
      <c r="M3106" s="31">
        <f t="shared" si="197"/>
        <v>1.8086557681675277E-5</v>
      </c>
    </row>
    <row r="3107" spans="1:13" x14ac:dyDescent="0.2">
      <c r="A3107" t="s">
        <v>91</v>
      </c>
      <c r="B3107" s="28">
        <v>1077591000</v>
      </c>
      <c r="C3107" s="28" t="str">
        <f>_xlfn.XLOOKUP(E3107,Crosswalk!$C$3:$C$3275,Crosswalk!$B$3:$B$3275)</f>
        <v>AL</v>
      </c>
      <c r="D3107" s="28" t="str" cm="1">
        <f t="array" ref="D3107">_xlfn.XLOOKUP(C3107,_xlfn.ANCHORARRAY($O$2),$P$2:$P$51)</f>
        <v>Alabama</v>
      </c>
      <c r="E3107" t="s">
        <v>1916</v>
      </c>
      <c r="F3107" s="28">
        <v>6610</v>
      </c>
      <c r="G3107" s="28">
        <v>47343</v>
      </c>
      <c r="H3107" s="28">
        <v>4386</v>
      </c>
      <c r="I3107" s="28">
        <v>58339</v>
      </c>
      <c r="J3107" s="31">
        <f t="shared" si="194"/>
        <v>6.1340527157335203E-6</v>
      </c>
      <c r="K3107" s="31">
        <f t="shared" si="195"/>
        <v>4.3934108581085031E-5</v>
      </c>
      <c r="L3107" s="31">
        <f t="shared" si="196"/>
        <v>4.0701898957953435E-6</v>
      </c>
      <c r="M3107" s="31">
        <f t="shared" si="197"/>
        <v>5.4138351192613892E-5</v>
      </c>
    </row>
    <row r="3108" spans="1:13" x14ac:dyDescent="0.2">
      <c r="A3108" t="s">
        <v>90</v>
      </c>
      <c r="B3108" s="28">
        <v>606899000</v>
      </c>
      <c r="C3108" s="28" t="str">
        <f>_xlfn.XLOOKUP(E3108,Crosswalk!$C$3:$C$3275,Crosswalk!$B$3:$B$3275)</f>
        <v>AL</v>
      </c>
      <c r="D3108" s="28" t="str" cm="1">
        <f t="array" ref="D3108">_xlfn.XLOOKUP(C3108,_xlfn.ANCHORARRAY($O$2),$P$2:$P$51)</f>
        <v>Alabama</v>
      </c>
      <c r="E3108" t="s">
        <v>1914</v>
      </c>
      <c r="F3108" s="28">
        <v>8276</v>
      </c>
      <c r="G3108" s="28">
        <v>49980</v>
      </c>
      <c r="H3108" s="28">
        <v>16683</v>
      </c>
      <c r="I3108" s="28">
        <v>74939</v>
      </c>
      <c r="J3108" s="31">
        <f t="shared" si="194"/>
        <v>1.3636535898065411E-5</v>
      </c>
      <c r="K3108" s="31">
        <f t="shared" si="195"/>
        <v>8.235307687111035E-5</v>
      </c>
      <c r="L3108" s="31">
        <f t="shared" si="196"/>
        <v>2.7488923198093918E-5</v>
      </c>
      <c r="M3108" s="31">
        <f t="shared" si="197"/>
        <v>1.2347853596726967E-4</v>
      </c>
    </row>
    <row r="3109" spans="1:13" x14ac:dyDescent="0.2">
      <c r="A3109" t="s">
        <v>89</v>
      </c>
      <c r="B3109" s="28">
        <v>894548000</v>
      </c>
      <c r="C3109" s="28" t="str">
        <f>_xlfn.XLOOKUP(E3109,Crosswalk!$C$3:$C$3275,Crosswalk!$B$3:$B$3275)</f>
        <v>AL</v>
      </c>
      <c r="D3109" s="28" t="str" cm="1">
        <f t="array" ref="D3109">_xlfn.XLOOKUP(C3109,_xlfn.ANCHORARRAY($O$2),$P$2:$P$51)</f>
        <v>Alabama</v>
      </c>
      <c r="E3109" t="s">
        <v>1912</v>
      </c>
      <c r="F3109" s="28">
        <v>15331</v>
      </c>
      <c r="G3109" s="28">
        <v>58911</v>
      </c>
      <c r="H3109" s="28">
        <v>84121</v>
      </c>
      <c r="I3109" s="28">
        <v>158363</v>
      </c>
      <c r="J3109" s="31">
        <f t="shared" si="194"/>
        <v>1.713826424071151E-5</v>
      </c>
      <c r="K3109" s="31">
        <f t="shared" si="195"/>
        <v>6.5855605288928041E-5</v>
      </c>
      <c r="L3109" s="31">
        <f t="shared" si="196"/>
        <v>9.4037435665833468E-5</v>
      </c>
      <c r="M3109" s="31">
        <f t="shared" si="197"/>
        <v>1.7703130519547303E-4</v>
      </c>
    </row>
    <row r="3110" spans="1:13" x14ac:dyDescent="0.2">
      <c r="A3110" t="s">
        <v>88</v>
      </c>
      <c r="B3110" s="28">
        <v>4608415000</v>
      </c>
      <c r="C3110" s="28" t="str">
        <f>_xlfn.XLOOKUP(E3110,Crosswalk!$C$3:$C$3275,Crosswalk!$B$3:$B$3275)</f>
        <v>AL</v>
      </c>
      <c r="D3110" s="28" t="str" cm="1">
        <f t="array" ref="D3110">_xlfn.XLOOKUP(C3110,_xlfn.ANCHORARRAY($O$2),$P$2:$P$51)</f>
        <v>Alabama</v>
      </c>
      <c r="E3110" t="s">
        <v>1908</v>
      </c>
      <c r="F3110" s="28">
        <v>8937</v>
      </c>
      <c r="G3110" s="28">
        <v>78178</v>
      </c>
      <c r="H3110" s="28">
        <v>191336</v>
      </c>
      <c r="I3110" s="28">
        <v>278451</v>
      </c>
      <c r="J3110" s="31">
        <f t="shared" si="194"/>
        <v>1.9392784720994095E-6</v>
      </c>
      <c r="K3110" s="31">
        <f t="shared" si="195"/>
        <v>1.6964183998185929E-5</v>
      </c>
      <c r="L3110" s="31">
        <f t="shared" si="196"/>
        <v>4.1518830226878441E-5</v>
      </c>
      <c r="M3110" s="31">
        <f t="shared" si="197"/>
        <v>6.0422292697163773E-5</v>
      </c>
    </row>
    <row r="3111" spans="1:13" x14ac:dyDescent="0.2">
      <c r="A3111" t="s">
        <v>87</v>
      </c>
      <c r="B3111" s="28">
        <v>652201000</v>
      </c>
      <c r="C3111" s="28" t="str">
        <f>_xlfn.XLOOKUP(E3111,Crosswalk!$C$3:$C$3275,Crosswalk!$B$3:$B$3275)</f>
        <v>AL</v>
      </c>
      <c r="D3111" s="28" t="str" cm="1">
        <f t="array" ref="D3111">_xlfn.XLOOKUP(C3111,_xlfn.ANCHORARRAY($O$2),$P$2:$P$51)</f>
        <v>Alabama</v>
      </c>
      <c r="E3111" t="s">
        <v>1906</v>
      </c>
      <c r="F3111" s="28">
        <v>170</v>
      </c>
      <c r="G3111" s="28">
        <v>7252</v>
      </c>
      <c r="H3111" s="28">
        <v>5845</v>
      </c>
      <c r="I3111" s="28">
        <v>13267</v>
      </c>
      <c r="J3111" s="31">
        <f t="shared" si="194"/>
        <v>2.6065584076074708E-7</v>
      </c>
      <c r="K3111" s="31">
        <f t="shared" si="195"/>
        <v>1.1119271512923164E-5</v>
      </c>
      <c r="L3111" s="31">
        <f t="shared" si="196"/>
        <v>8.9619611132150979E-6</v>
      </c>
      <c r="M3111" s="31">
        <f t="shared" si="197"/>
        <v>2.0341888466899007E-5</v>
      </c>
    </row>
    <row r="3112" spans="1:13" x14ac:dyDescent="0.2">
      <c r="A3112" t="s">
        <v>86</v>
      </c>
      <c r="B3112" s="28">
        <v>247403000</v>
      </c>
      <c r="C3112" s="28" t="str">
        <f>_xlfn.XLOOKUP(E3112,Crosswalk!$C$3:$C$3275,Crosswalk!$B$3:$B$3275)</f>
        <v>AL</v>
      </c>
      <c r="D3112" s="28" t="str" cm="1">
        <f t="array" ref="D3112">_xlfn.XLOOKUP(C3112,_xlfn.ANCHORARRAY($O$2),$P$2:$P$51)</f>
        <v>Alabama</v>
      </c>
      <c r="E3112" t="s">
        <v>1904</v>
      </c>
      <c r="F3112" s="28">
        <v>30379</v>
      </c>
      <c r="G3112" s="28">
        <v>143643</v>
      </c>
      <c r="H3112" s="28">
        <v>182500</v>
      </c>
      <c r="I3112" s="28">
        <v>356522</v>
      </c>
      <c r="J3112" s="31">
        <f t="shared" si="194"/>
        <v>1.227915587118992E-4</v>
      </c>
      <c r="K3112" s="31">
        <f t="shared" si="195"/>
        <v>5.8060330715472327E-4</v>
      </c>
      <c r="L3112" s="31">
        <f t="shared" si="196"/>
        <v>7.376628415985255E-4</v>
      </c>
      <c r="M3112" s="31">
        <f t="shared" si="197"/>
        <v>1.441057707465148E-3</v>
      </c>
    </row>
    <row r="3113" spans="1:13" x14ac:dyDescent="0.2">
      <c r="A3113" t="s">
        <v>85</v>
      </c>
      <c r="B3113" s="28">
        <v>1045845000</v>
      </c>
      <c r="C3113" s="28" t="str">
        <f>_xlfn.XLOOKUP(E3113,Crosswalk!$C$3:$C$3275,Crosswalk!$B$3:$B$3275)</f>
        <v>AL</v>
      </c>
      <c r="D3113" s="28" t="str" cm="1">
        <f t="array" ref="D3113">_xlfn.XLOOKUP(C3113,_xlfn.ANCHORARRAY($O$2),$P$2:$P$51)</f>
        <v>Alabama</v>
      </c>
      <c r="E3113" t="s">
        <v>1902</v>
      </c>
      <c r="F3113" s="28">
        <v>22121</v>
      </c>
      <c r="G3113" s="28">
        <v>183724</v>
      </c>
      <c r="H3113" s="28">
        <v>7350</v>
      </c>
      <c r="I3113" s="28">
        <v>213195</v>
      </c>
      <c r="J3113" s="31">
        <f t="shared" si="194"/>
        <v>2.1151317833904643E-5</v>
      </c>
      <c r="K3113" s="31">
        <f t="shared" si="195"/>
        <v>1.7567039092790997E-4</v>
      </c>
      <c r="L3113" s="31">
        <f t="shared" si="196"/>
        <v>7.0278100483341222E-6</v>
      </c>
      <c r="M3113" s="31">
        <f t="shared" si="197"/>
        <v>2.0384951881014874E-4</v>
      </c>
    </row>
    <row r="3114" spans="1:13" x14ac:dyDescent="0.2">
      <c r="A3114" t="s">
        <v>84</v>
      </c>
      <c r="B3114" s="28">
        <v>448464000</v>
      </c>
      <c r="C3114" s="28" t="str">
        <f>_xlfn.XLOOKUP(E3114,Crosswalk!$C$3:$C$3275,Crosswalk!$B$3:$B$3275)</f>
        <v>AL</v>
      </c>
      <c r="D3114" s="28" t="str" cm="1">
        <f t="array" ref="D3114">_xlfn.XLOOKUP(C3114,_xlfn.ANCHORARRAY($O$2),$P$2:$P$51)</f>
        <v>Alabama</v>
      </c>
      <c r="E3114" t="s">
        <v>1898</v>
      </c>
      <c r="F3114" s="28">
        <v>9131</v>
      </c>
      <c r="G3114" s="28">
        <v>35077</v>
      </c>
      <c r="H3114" s="28">
        <v>63974</v>
      </c>
      <c r="I3114" s="28">
        <v>108182</v>
      </c>
      <c r="J3114" s="31">
        <f t="shared" si="194"/>
        <v>2.0360608655321275E-5</v>
      </c>
      <c r="K3114" s="31">
        <f t="shared" si="195"/>
        <v>7.8215865710514108E-5</v>
      </c>
      <c r="L3114" s="31">
        <f t="shared" si="196"/>
        <v>1.4265136109029933E-4</v>
      </c>
      <c r="M3114" s="31">
        <f t="shared" si="197"/>
        <v>2.4122783545613472E-4</v>
      </c>
    </row>
    <row r="3115" spans="1:13" x14ac:dyDescent="0.2">
      <c r="A3115" t="s">
        <v>83</v>
      </c>
      <c r="B3115" s="28">
        <v>745349000</v>
      </c>
      <c r="C3115" s="28" t="str">
        <f>_xlfn.XLOOKUP(E3115,Crosswalk!$C$3:$C$3275,Crosswalk!$B$3:$B$3275)</f>
        <v>AL</v>
      </c>
      <c r="D3115" s="28" t="str" cm="1">
        <f t="array" ref="D3115">_xlfn.XLOOKUP(C3115,_xlfn.ANCHORARRAY($O$2),$P$2:$P$51)</f>
        <v>Alabama</v>
      </c>
      <c r="E3115" t="s">
        <v>1896</v>
      </c>
      <c r="F3115" s="28">
        <v>604</v>
      </c>
      <c r="G3115" s="28">
        <v>18144</v>
      </c>
      <c r="H3115" s="28">
        <v>12433</v>
      </c>
      <c r="I3115" s="28">
        <v>31181</v>
      </c>
      <c r="J3115" s="31">
        <f t="shared" si="194"/>
        <v>8.1035863736316812E-7</v>
      </c>
      <c r="K3115" s="31">
        <f t="shared" si="195"/>
        <v>2.4342958801849871E-5</v>
      </c>
      <c r="L3115" s="31">
        <f t="shared" si="196"/>
        <v>1.6680776387973957E-5</v>
      </c>
      <c r="M3115" s="31">
        <f t="shared" si="197"/>
        <v>4.1834093827186993E-5</v>
      </c>
    </row>
    <row r="3116" spans="1:13" x14ac:dyDescent="0.2">
      <c r="A3116" t="s">
        <v>82</v>
      </c>
      <c r="B3116" s="28">
        <v>8924207000</v>
      </c>
      <c r="C3116" s="28" t="str">
        <f>_xlfn.XLOOKUP(E3116,Crosswalk!$C$3:$C$3275,Crosswalk!$B$3:$B$3275)</f>
        <v>AL</v>
      </c>
      <c r="D3116" s="28" t="str" cm="1">
        <f t="array" ref="D3116">_xlfn.XLOOKUP(C3116,_xlfn.ANCHORARRAY($O$2),$P$2:$P$51)</f>
        <v>Alabama</v>
      </c>
      <c r="E3116" t="s">
        <v>1892</v>
      </c>
      <c r="F3116" s="28">
        <v>243281</v>
      </c>
      <c r="G3116" s="28">
        <v>697799</v>
      </c>
      <c r="H3116" s="28">
        <v>1649260</v>
      </c>
      <c r="I3116" s="28">
        <v>2590340</v>
      </c>
      <c r="J3116" s="31">
        <f t="shared" si="194"/>
        <v>2.7260797513997604E-5</v>
      </c>
      <c r="K3116" s="31">
        <f t="shared" si="195"/>
        <v>7.819170935860183E-5</v>
      </c>
      <c r="L3116" s="31">
        <f t="shared" si="196"/>
        <v>1.8480745684182359E-4</v>
      </c>
      <c r="M3116" s="31">
        <f t="shared" si="197"/>
        <v>2.9025996371442306E-4</v>
      </c>
    </row>
    <row r="3117" spans="1:13" x14ac:dyDescent="0.2">
      <c r="A3117" t="s">
        <v>81</v>
      </c>
      <c r="B3117" s="28">
        <v>1929264000</v>
      </c>
      <c r="C3117" s="28" t="str">
        <f>_xlfn.XLOOKUP(E3117,Crosswalk!$C$3:$C$3275,Crosswalk!$B$3:$B$3275)</f>
        <v>AL</v>
      </c>
      <c r="D3117" s="28" t="str" cm="1">
        <f t="array" ref="D3117">_xlfn.XLOOKUP(C3117,_xlfn.ANCHORARRAY($O$2),$P$2:$P$51)</f>
        <v>Alabama</v>
      </c>
      <c r="E3117" t="s">
        <v>1888</v>
      </c>
      <c r="F3117" s="28">
        <v>2925</v>
      </c>
      <c r="G3117" s="28">
        <v>72614</v>
      </c>
      <c r="H3117" s="28">
        <v>54670</v>
      </c>
      <c r="I3117" s="28">
        <v>130209</v>
      </c>
      <c r="J3117" s="31">
        <f t="shared" si="194"/>
        <v>1.5161222103351329E-6</v>
      </c>
      <c r="K3117" s="31">
        <f t="shared" si="195"/>
        <v>3.7638187412401829E-5</v>
      </c>
      <c r="L3117" s="31">
        <f t="shared" si="196"/>
        <v>2.833723119282794E-5</v>
      </c>
      <c r="M3117" s="31">
        <f t="shared" si="197"/>
        <v>6.7491540815564906E-5</v>
      </c>
    </row>
    <row r="3118" spans="1:13" x14ac:dyDescent="0.2">
      <c r="A3118" t="s">
        <v>1500</v>
      </c>
      <c r="B3118" s="28">
        <v>345627000</v>
      </c>
      <c r="C3118" s="28" t="str">
        <f>_xlfn.XLOOKUP(E3118,Crosswalk!$C$3:$C$3275,Crosswalk!$B$3:$B$3275)</f>
        <v>SD</v>
      </c>
      <c r="D3118" s="28" t="str" cm="1">
        <f t="array" ref="D3118">_xlfn.XLOOKUP(C3118,_xlfn.ANCHORARRAY($O$2),$P$2:$P$51)</f>
        <v>South Dakota</v>
      </c>
      <c r="E3118">
        <v>46102</v>
      </c>
      <c r="F3118" s="28">
        <v>110</v>
      </c>
      <c r="G3118" s="28">
        <v>260</v>
      </c>
      <c r="H3118" s="28">
        <v>1052</v>
      </c>
      <c r="I3118" s="28">
        <v>1422</v>
      </c>
      <c r="J3118" s="31">
        <f t="shared" si="194"/>
        <v>3.1826217280478669E-7</v>
      </c>
      <c r="K3118" s="31">
        <f t="shared" si="195"/>
        <v>7.5225604481131398E-7</v>
      </c>
      <c r="L3118" s="31">
        <f t="shared" si="196"/>
        <v>3.0437436890057778E-6</v>
      </c>
      <c r="M3118" s="31">
        <f t="shared" si="197"/>
        <v>4.1142619066218783E-6</v>
      </c>
    </row>
  </sheetData>
  <sortState xmlns:xlrd2="http://schemas.microsoft.com/office/spreadsheetml/2017/richdata2" ref="A2:I3118">
    <sortCondition descending="1" ref="E1:E3118"/>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C67B6-7890-4325-B590-BF98A38FEBDE}">
  <dimension ref="A1:D20949"/>
  <sheetViews>
    <sheetView topLeftCell="A20908" workbookViewId="0"/>
  </sheetViews>
  <sheetFormatPr defaultRowHeight="12.75" x14ac:dyDescent="0.2"/>
  <cols>
    <col min="3" max="3" width="12.28515625" style="30" bestFit="1" customWidth="1"/>
  </cols>
  <sheetData>
    <row r="1" spans="1:4" x14ac:dyDescent="0.2">
      <c r="A1" t="s">
        <v>8014</v>
      </c>
      <c r="B1" t="s">
        <v>8015</v>
      </c>
      <c r="C1" s="30" t="s">
        <v>8016</v>
      </c>
      <c r="D1" t="s">
        <v>8032</v>
      </c>
    </row>
    <row r="2" spans="1:4" x14ac:dyDescent="0.2">
      <c r="A2" t="s">
        <v>2357</v>
      </c>
      <c r="B2" t="s">
        <v>0</v>
      </c>
      <c r="C2" s="28">
        <v>121668200</v>
      </c>
      <c r="D2" t="str">
        <f>IF(OR(B2="DEM",B2="REP"),B2,"OTHER")</f>
        <v>OTHER</v>
      </c>
    </row>
    <row r="3" spans="1:4" x14ac:dyDescent="0.2">
      <c r="A3" t="s">
        <v>2357</v>
      </c>
      <c r="B3" t="s">
        <v>8017</v>
      </c>
      <c r="C3" s="28">
        <v>41329330</v>
      </c>
      <c r="D3" t="str">
        <f t="shared" ref="D3:D66" si="0">IF(OR(B3="DEM",B3="REP"),B3,"OTHER")</f>
        <v>DEM</v>
      </c>
    </row>
    <row r="4" spans="1:4" x14ac:dyDescent="0.2">
      <c r="A4" t="s">
        <v>2357</v>
      </c>
      <c r="B4" t="s">
        <v>8018</v>
      </c>
      <c r="C4" s="28">
        <v>11760893</v>
      </c>
      <c r="D4" t="str">
        <f t="shared" si="0"/>
        <v>REP</v>
      </c>
    </row>
    <row r="5" spans="1:4" x14ac:dyDescent="0.2">
      <c r="A5" t="s">
        <v>1888</v>
      </c>
      <c r="B5" t="s">
        <v>8018</v>
      </c>
      <c r="C5" s="28">
        <v>72614</v>
      </c>
      <c r="D5" t="str">
        <f t="shared" si="0"/>
        <v>REP</v>
      </c>
    </row>
    <row r="6" spans="1:4" x14ac:dyDescent="0.2">
      <c r="A6" t="s">
        <v>1916</v>
      </c>
      <c r="B6" t="s">
        <v>8018</v>
      </c>
      <c r="C6" s="28">
        <v>47343</v>
      </c>
      <c r="D6" t="str">
        <f t="shared" si="0"/>
        <v>REP</v>
      </c>
    </row>
    <row r="7" spans="1:4" x14ac:dyDescent="0.2">
      <c r="A7" t="s">
        <v>3266</v>
      </c>
      <c r="B7" t="s">
        <v>0</v>
      </c>
      <c r="C7" s="28">
        <v>79981287</v>
      </c>
      <c r="D7" t="str">
        <f t="shared" si="0"/>
        <v>OTHER</v>
      </c>
    </row>
    <row r="8" spans="1:4" x14ac:dyDescent="0.2">
      <c r="A8" t="s">
        <v>3266</v>
      </c>
      <c r="B8" t="s">
        <v>8018</v>
      </c>
      <c r="C8" s="28">
        <v>10416358</v>
      </c>
      <c r="D8" t="str">
        <f t="shared" si="0"/>
        <v>REP</v>
      </c>
    </row>
    <row r="9" spans="1:4" x14ac:dyDescent="0.2">
      <c r="A9" t="s">
        <v>3266</v>
      </c>
      <c r="B9" t="s">
        <v>8017</v>
      </c>
      <c r="C9" s="28">
        <v>20260136</v>
      </c>
      <c r="D9" t="str">
        <f t="shared" si="0"/>
        <v>DEM</v>
      </c>
    </row>
    <row r="10" spans="1:4" x14ac:dyDescent="0.2">
      <c r="A10" t="s">
        <v>3266</v>
      </c>
      <c r="B10" t="s">
        <v>8019</v>
      </c>
      <c r="C10" s="28">
        <v>107990</v>
      </c>
      <c r="D10" t="str">
        <f t="shared" si="0"/>
        <v>OTHER</v>
      </c>
    </row>
    <row r="11" spans="1:4" x14ac:dyDescent="0.2">
      <c r="A11" t="s">
        <v>3266</v>
      </c>
      <c r="B11" t="s">
        <v>8020</v>
      </c>
      <c r="C11" s="28">
        <v>807054</v>
      </c>
      <c r="D11" t="str">
        <f t="shared" si="0"/>
        <v>OTHER</v>
      </c>
    </row>
    <row r="12" spans="1:4" x14ac:dyDescent="0.2">
      <c r="A12" t="s">
        <v>2357</v>
      </c>
      <c r="B12" t="s">
        <v>8020</v>
      </c>
      <c r="C12" s="28">
        <v>865672</v>
      </c>
      <c r="D12" t="str">
        <f t="shared" si="0"/>
        <v>OTHER</v>
      </c>
    </row>
    <row r="13" spans="1:4" x14ac:dyDescent="0.2">
      <c r="A13" t="s">
        <v>4319</v>
      </c>
      <c r="B13" t="s">
        <v>0</v>
      </c>
      <c r="C13" s="28">
        <v>28605265</v>
      </c>
      <c r="D13" t="str">
        <f t="shared" si="0"/>
        <v>OTHER</v>
      </c>
    </row>
    <row r="14" spans="1:4" x14ac:dyDescent="0.2">
      <c r="A14" t="s">
        <v>4319</v>
      </c>
      <c r="B14" t="s">
        <v>8020</v>
      </c>
      <c r="C14" s="28">
        <v>298774</v>
      </c>
      <c r="D14" t="str">
        <f t="shared" si="0"/>
        <v>OTHER</v>
      </c>
    </row>
    <row r="15" spans="1:4" x14ac:dyDescent="0.2">
      <c r="A15" t="s">
        <v>4319</v>
      </c>
      <c r="B15" t="s">
        <v>8018</v>
      </c>
      <c r="C15" s="28">
        <v>3029780</v>
      </c>
      <c r="D15" t="str">
        <f t="shared" si="0"/>
        <v>REP</v>
      </c>
    </row>
    <row r="16" spans="1:4" x14ac:dyDescent="0.2">
      <c r="A16" t="s">
        <v>4319</v>
      </c>
      <c r="B16" t="s">
        <v>8017</v>
      </c>
      <c r="C16" s="28">
        <v>12156354</v>
      </c>
      <c r="D16" t="str">
        <f t="shared" si="0"/>
        <v>DEM</v>
      </c>
    </row>
    <row r="17" spans="1:4" x14ac:dyDescent="0.2">
      <c r="A17" t="s">
        <v>4319</v>
      </c>
      <c r="B17" t="s">
        <v>8019</v>
      </c>
      <c r="C17" s="28">
        <v>36964</v>
      </c>
      <c r="D17" t="str">
        <f t="shared" si="0"/>
        <v>OTHER</v>
      </c>
    </row>
    <row r="18" spans="1:4" x14ac:dyDescent="0.2">
      <c r="A18" t="s">
        <v>1888</v>
      </c>
      <c r="B18" t="s">
        <v>0</v>
      </c>
      <c r="C18" s="28">
        <v>54670</v>
      </c>
      <c r="D18" t="str">
        <f t="shared" si="0"/>
        <v>OTHER</v>
      </c>
    </row>
    <row r="19" spans="1:4" x14ac:dyDescent="0.2">
      <c r="A19" t="s">
        <v>1948</v>
      </c>
      <c r="B19" t="s">
        <v>0</v>
      </c>
      <c r="C19" s="28">
        <v>157959</v>
      </c>
      <c r="D19" t="str">
        <f t="shared" si="0"/>
        <v>OTHER</v>
      </c>
    </row>
    <row r="20" spans="1:4" x14ac:dyDescent="0.2">
      <c r="A20" t="s">
        <v>1948</v>
      </c>
      <c r="B20" t="s">
        <v>8018</v>
      </c>
      <c r="C20" s="28">
        <v>128085</v>
      </c>
      <c r="D20" t="str">
        <f t="shared" si="0"/>
        <v>REP</v>
      </c>
    </row>
    <row r="21" spans="1:4" x14ac:dyDescent="0.2">
      <c r="A21" t="s">
        <v>2410</v>
      </c>
      <c r="B21" t="s">
        <v>0</v>
      </c>
      <c r="C21" s="28">
        <v>23804100</v>
      </c>
      <c r="D21" t="str">
        <f t="shared" si="0"/>
        <v>OTHER</v>
      </c>
    </row>
    <row r="22" spans="1:4" x14ac:dyDescent="0.2">
      <c r="A22" t="s">
        <v>2410</v>
      </c>
      <c r="B22" t="s">
        <v>8018</v>
      </c>
      <c r="C22" s="28">
        <v>5617444</v>
      </c>
      <c r="D22" t="str">
        <f t="shared" si="0"/>
        <v>REP</v>
      </c>
    </row>
    <row r="23" spans="1:4" x14ac:dyDescent="0.2">
      <c r="A23" t="s">
        <v>2410</v>
      </c>
      <c r="B23" t="s">
        <v>8017</v>
      </c>
      <c r="C23" s="28">
        <v>7435901</v>
      </c>
      <c r="D23" t="str">
        <f t="shared" si="0"/>
        <v>DEM</v>
      </c>
    </row>
    <row r="24" spans="1:4" x14ac:dyDescent="0.2">
      <c r="A24" t="s">
        <v>4914</v>
      </c>
      <c r="B24" t="s">
        <v>8020</v>
      </c>
      <c r="C24" s="28">
        <v>228820</v>
      </c>
      <c r="D24" t="str">
        <f t="shared" si="0"/>
        <v>OTHER</v>
      </c>
    </row>
    <row r="25" spans="1:4" x14ac:dyDescent="0.2">
      <c r="A25" t="s">
        <v>2139</v>
      </c>
      <c r="B25" t="s">
        <v>8020</v>
      </c>
      <c r="C25" s="28">
        <v>76655</v>
      </c>
      <c r="D25" t="str">
        <f t="shared" si="0"/>
        <v>OTHER</v>
      </c>
    </row>
    <row r="26" spans="1:4" x14ac:dyDescent="0.2">
      <c r="A26" t="s">
        <v>2139</v>
      </c>
      <c r="B26" t="s">
        <v>0</v>
      </c>
      <c r="C26" s="28">
        <v>6317621</v>
      </c>
      <c r="D26" t="str">
        <f t="shared" si="0"/>
        <v>OTHER</v>
      </c>
    </row>
    <row r="27" spans="1:4" x14ac:dyDescent="0.2">
      <c r="A27" t="s">
        <v>2139</v>
      </c>
      <c r="B27" t="s">
        <v>8018</v>
      </c>
      <c r="C27" s="28">
        <v>2255299</v>
      </c>
      <c r="D27" t="str">
        <f t="shared" si="0"/>
        <v>REP</v>
      </c>
    </row>
    <row r="28" spans="1:4" x14ac:dyDescent="0.2">
      <c r="A28" t="s">
        <v>2139</v>
      </c>
      <c r="B28" t="s">
        <v>8019</v>
      </c>
      <c r="C28" s="28">
        <v>1599</v>
      </c>
      <c r="D28" t="str">
        <f t="shared" si="0"/>
        <v>OTHER</v>
      </c>
    </row>
    <row r="29" spans="1:4" x14ac:dyDescent="0.2">
      <c r="A29" t="s">
        <v>2981</v>
      </c>
      <c r="B29" t="s">
        <v>8020</v>
      </c>
      <c r="C29" s="28">
        <v>17295</v>
      </c>
      <c r="D29" t="str">
        <f t="shared" si="0"/>
        <v>OTHER</v>
      </c>
    </row>
    <row r="30" spans="1:4" x14ac:dyDescent="0.2">
      <c r="A30" t="s">
        <v>5575</v>
      </c>
      <c r="B30" t="s">
        <v>8020</v>
      </c>
      <c r="C30" s="28">
        <v>28195</v>
      </c>
      <c r="D30" t="str">
        <f t="shared" si="0"/>
        <v>OTHER</v>
      </c>
    </row>
    <row r="31" spans="1:4" x14ac:dyDescent="0.2">
      <c r="A31" t="s">
        <v>5575</v>
      </c>
      <c r="B31" t="s">
        <v>0</v>
      </c>
      <c r="C31" s="28">
        <v>1376061</v>
      </c>
      <c r="D31" t="str">
        <f t="shared" si="0"/>
        <v>OTHER</v>
      </c>
    </row>
    <row r="32" spans="1:4" x14ac:dyDescent="0.2">
      <c r="A32" t="s">
        <v>5575</v>
      </c>
      <c r="B32" t="s">
        <v>8017</v>
      </c>
      <c r="C32" s="28">
        <v>624757</v>
      </c>
      <c r="D32" t="str">
        <f t="shared" si="0"/>
        <v>DEM</v>
      </c>
    </row>
    <row r="33" spans="1:4" x14ac:dyDescent="0.2">
      <c r="A33" t="s">
        <v>2820</v>
      </c>
      <c r="B33" t="s">
        <v>8020</v>
      </c>
      <c r="C33" s="28">
        <v>35127</v>
      </c>
      <c r="D33" t="str">
        <f t="shared" si="0"/>
        <v>OTHER</v>
      </c>
    </row>
    <row r="34" spans="1:4" x14ac:dyDescent="0.2">
      <c r="A34" t="s">
        <v>2820</v>
      </c>
      <c r="B34" t="s">
        <v>8018</v>
      </c>
      <c r="C34" s="28">
        <v>851054</v>
      </c>
      <c r="D34" t="str">
        <f t="shared" si="0"/>
        <v>REP</v>
      </c>
    </row>
    <row r="35" spans="1:4" x14ac:dyDescent="0.2">
      <c r="A35" t="s">
        <v>2820</v>
      </c>
      <c r="B35" t="s">
        <v>8017</v>
      </c>
      <c r="C35" s="28">
        <v>182586</v>
      </c>
      <c r="D35" t="str">
        <f t="shared" si="0"/>
        <v>DEM</v>
      </c>
    </row>
    <row r="36" spans="1:4" x14ac:dyDescent="0.2">
      <c r="A36" t="s">
        <v>2820</v>
      </c>
      <c r="B36" t="s">
        <v>0</v>
      </c>
      <c r="C36" s="28">
        <v>2848921</v>
      </c>
      <c r="D36" t="str">
        <f t="shared" si="0"/>
        <v>OTHER</v>
      </c>
    </row>
    <row r="37" spans="1:4" x14ac:dyDescent="0.2">
      <c r="A37" t="s">
        <v>2820</v>
      </c>
      <c r="B37" t="s">
        <v>8019</v>
      </c>
      <c r="C37" s="28">
        <v>4670</v>
      </c>
      <c r="D37" t="str">
        <f t="shared" si="0"/>
        <v>OTHER</v>
      </c>
    </row>
    <row r="38" spans="1:4" x14ac:dyDescent="0.2">
      <c r="A38" t="s">
        <v>1976</v>
      </c>
      <c r="B38" t="s">
        <v>8020</v>
      </c>
      <c r="C38" s="28">
        <v>229745</v>
      </c>
      <c r="D38" t="str">
        <f t="shared" si="0"/>
        <v>OTHER</v>
      </c>
    </row>
    <row r="39" spans="1:4" x14ac:dyDescent="0.2">
      <c r="A39" t="s">
        <v>2030</v>
      </c>
      <c r="B39" t="s">
        <v>8020</v>
      </c>
      <c r="C39" s="28">
        <v>114150</v>
      </c>
      <c r="D39" t="str">
        <f t="shared" si="0"/>
        <v>OTHER</v>
      </c>
    </row>
    <row r="40" spans="1:4" x14ac:dyDescent="0.2">
      <c r="A40" t="s">
        <v>1976</v>
      </c>
      <c r="B40" t="s">
        <v>0</v>
      </c>
      <c r="C40" s="28">
        <v>3784103</v>
      </c>
      <c r="D40" t="str">
        <f t="shared" si="0"/>
        <v>OTHER</v>
      </c>
    </row>
    <row r="41" spans="1:4" x14ac:dyDescent="0.2">
      <c r="A41" t="s">
        <v>2030</v>
      </c>
      <c r="B41" t="s">
        <v>0</v>
      </c>
      <c r="C41" s="28">
        <v>1676978</v>
      </c>
      <c r="D41" t="str">
        <f t="shared" si="0"/>
        <v>OTHER</v>
      </c>
    </row>
    <row r="42" spans="1:4" x14ac:dyDescent="0.2">
      <c r="A42" t="s">
        <v>1976</v>
      </c>
      <c r="B42" t="s">
        <v>8018</v>
      </c>
      <c r="C42" s="28">
        <v>2222699</v>
      </c>
      <c r="D42" t="str">
        <f t="shared" si="0"/>
        <v>REP</v>
      </c>
    </row>
    <row r="43" spans="1:4" x14ac:dyDescent="0.2">
      <c r="A43" t="s">
        <v>2030</v>
      </c>
      <c r="B43" t="s">
        <v>8018</v>
      </c>
      <c r="C43" s="28">
        <v>1001233</v>
      </c>
      <c r="D43" t="str">
        <f t="shared" si="0"/>
        <v>REP</v>
      </c>
    </row>
    <row r="44" spans="1:4" x14ac:dyDescent="0.2">
      <c r="A44" t="s">
        <v>1976</v>
      </c>
      <c r="B44" t="s">
        <v>8017</v>
      </c>
      <c r="C44" s="28">
        <v>533683</v>
      </c>
      <c r="D44" t="str">
        <f t="shared" si="0"/>
        <v>DEM</v>
      </c>
    </row>
    <row r="45" spans="1:4" x14ac:dyDescent="0.2">
      <c r="A45" t="s">
        <v>2030</v>
      </c>
      <c r="B45" t="s">
        <v>8017</v>
      </c>
      <c r="C45" s="28">
        <v>165106</v>
      </c>
      <c r="D45" t="str">
        <f t="shared" si="0"/>
        <v>DEM</v>
      </c>
    </row>
    <row r="46" spans="1:4" x14ac:dyDescent="0.2">
      <c r="A46" t="s">
        <v>1892</v>
      </c>
      <c r="B46" t="s">
        <v>8018</v>
      </c>
      <c r="C46" s="28">
        <v>697799</v>
      </c>
      <c r="D46" t="str">
        <f t="shared" si="0"/>
        <v>REP</v>
      </c>
    </row>
    <row r="47" spans="1:4" x14ac:dyDescent="0.2">
      <c r="A47" t="s">
        <v>2010</v>
      </c>
      <c r="B47" t="s">
        <v>8018</v>
      </c>
      <c r="C47" s="28">
        <v>256015</v>
      </c>
      <c r="D47" t="str">
        <f t="shared" si="0"/>
        <v>REP</v>
      </c>
    </row>
    <row r="48" spans="1:4" x14ac:dyDescent="0.2">
      <c r="A48" t="s">
        <v>6560</v>
      </c>
      <c r="B48" t="s">
        <v>8020</v>
      </c>
      <c r="C48" s="28">
        <v>394258</v>
      </c>
      <c r="D48" t="str">
        <f t="shared" si="0"/>
        <v>OTHER</v>
      </c>
    </row>
    <row r="49" spans="1:4" x14ac:dyDescent="0.2">
      <c r="A49" t="s">
        <v>6660</v>
      </c>
      <c r="B49" t="s">
        <v>8020</v>
      </c>
      <c r="C49" s="28">
        <v>192391</v>
      </c>
      <c r="D49" t="str">
        <f t="shared" si="0"/>
        <v>OTHER</v>
      </c>
    </row>
    <row r="50" spans="1:4" x14ac:dyDescent="0.2">
      <c r="A50" t="s">
        <v>6560</v>
      </c>
      <c r="B50" t="s">
        <v>8018</v>
      </c>
      <c r="C50" s="28">
        <v>3794711</v>
      </c>
      <c r="D50" t="str">
        <f t="shared" si="0"/>
        <v>REP</v>
      </c>
    </row>
    <row r="51" spans="1:4" x14ac:dyDescent="0.2">
      <c r="A51" t="s">
        <v>6660</v>
      </c>
      <c r="B51" t="s">
        <v>8018</v>
      </c>
      <c r="C51" s="28">
        <v>1989699</v>
      </c>
      <c r="D51" t="str">
        <f t="shared" si="0"/>
        <v>REP</v>
      </c>
    </row>
    <row r="52" spans="1:4" x14ac:dyDescent="0.2">
      <c r="A52" t="s">
        <v>6560</v>
      </c>
      <c r="B52" t="s">
        <v>0</v>
      </c>
      <c r="C52" s="28">
        <v>13443901</v>
      </c>
      <c r="D52" t="str">
        <f t="shared" si="0"/>
        <v>OTHER</v>
      </c>
    </row>
    <row r="53" spans="1:4" x14ac:dyDescent="0.2">
      <c r="A53" t="s">
        <v>6660</v>
      </c>
      <c r="B53" t="s">
        <v>0</v>
      </c>
      <c r="C53" s="28">
        <v>6494293</v>
      </c>
      <c r="D53" t="str">
        <f t="shared" si="0"/>
        <v>OTHER</v>
      </c>
    </row>
    <row r="54" spans="1:4" x14ac:dyDescent="0.2">
      <c r="A54" t="s">
        <v>6560</v>
      </c>
      <c r="B54" t="s">
        <v>8017</v>
      </c>
      <c r="C54" s="28">
        <v>1844948</v>
      </c>
      <c r="D54" t="str">
        <f t="shared" si="0"/>
        <v>DEM</v>
      </c>
    </row>
    <row r="55" spans="1:4" x14ac:dyDescent="0.2">
      <c r="A55" t="s">
        <v>6660</v>
      </c>
      <c r="B55" t="s">
        <v>8017</v>
      </c>
      <c r="C55" s="28">
        <v>732216</v>
      </c>
      <c r="D55" t="str">
        <f t="shared" si="0"/>
        <v>DEM</v>
      </c>
    </row>
    <row r="56" spans="1:4" x14ac:dyDescent="0.2">
      <c r="A56" t="s">
        <v>1892</v>
      </c>
      <c r="B56" t="s">
        <v>0</v>
      </c>
      <c r="C56" s="28">
        <v>1649260</v>
      </c>
      <c r="D56" t="str">
        <f t="shared" si="0"/>
        <v>OTHER</v>
      </c>
    </row>
    <row r="57" spans="1:4" x14ac:dyDescent="0.2">
      <c r="A57" t="s">
        <v>1932</v>
      </c>
      <c r="B57" t="s">
        <v>0</v>
      </c>
      <c r="C57" s="28">
        <v>917065</v>
      </c>
      <c r="D57" t="str">
        <f t="shared" si="0"/>
        <v>OTHER</v>
      </c>
    </row>
    <row r="58" spans="1:4" x14ac:dyDescent="0.2">
      <c r="A58" t="s">
        <v>1950</v>
      </c>
      <c r="B58" t="s">
        <v>0</v>
      </c>
      <c r="C58" s="28">
        <v>864562</v>
      </c>
      <c r="D58" t="str">
        <f t="shared" si="0"/>
        <v>OTHER</v>
      </c>
    </row>
    <row r="59" spans="1:4" x14ac:dyDescent="0.2">
      <c r="A59" t="s">
        <v>2010</v>
      </c>
      <c r="B59" t="s">
        <v>0</v>
      </c>
      <c r="C59" s="28">
        <v>837776</v>
      </c>
      <c r="D59" t="str">
        <f t="shared" si="0"/>
        <v>OTHER</v>
      </c>
    </row>
    <row r="60" spans="1:4" x14ac:dyDescent="0.2">
      <c r="A60" t="s">
        <v>1932</v>
      </c>
      <c r="B60" t="s">
        <v>8018</v>
      </c>
      <c r="C60" s="28">
        <v>360331</v>
      </c>
      <c r="D60" t="str">
        <f t="shared" si="0"/>
        <v>REP</v>
      </c>
    </row>
    <row r="61" spans="1:4" x14ac:dyDescent="0.2">
      <c r="A61" t="s">
        <v>1950</v>
      </c>
      <c r="B61" t="s">
        <v>8018</v>
      </c>
      <c r="C61" s="28">
        <v>244634</v>
      </c>
      <c r="D61" t="str">
        <f t="shared" si="0"/>
        <v>REP</v>
      </c>
    </row>
    <row r="62" spans="1:4" x14ac:dyDescent="0.2">
      <c r="A62" t="s">
        <v>3198</v>
      </c>
      <c r="B62" t="s">
        <v>8020</v>
      </c>
      <c r="C62" s="28">
        <v>19942</v>
      </c>
      <c r="D62" t="str">
        <f t="shared" si="0"/>
        <v>OTHER</v>
      </c>
    </row>
    <row r="63" spans="1:4" x14ac:dyDescent="0.2">
      <c r="A63" t="s">
        <v>5591</v>
      </c>
      <c r="B63" t="s">
        <v>8020</v>
      </c>
      <c r="C63" s="28">
        <v>23077</v>
      </c>
      <c r="D63" t="str">
        <f t="shared" si="0"/>
        <v>OTHER</v>
      </c>
    </row>
    <row r="64" spans="1:4" x14ac:dyDescent="0.2">
      <c r="A64" t="s">
        <v>5645</v>
      </c>
      <c r="B64" t="s">
        <v>8020</v>
      </c>
      <c r="C64" s="28">
        <v>19875</v>
      </c>
      <c r="D64" t="str">
        <f t="shared" si="0"/>
        <v>OTHER</v>
      </c>
    </row>
    <row r="65" spans="1:4" x14ac:dyDescent="0.2">
      <c r="A65" t="s">
        <v>5731</v>
      </c>
      <c r="B65" t="s">
        <v>8020</v>
      </c>
      <c r="C65" s="28">
        <v>297134</v>
      </c>
      <c r="D65" t="str">
        <f t="shared" si="0"/>
        <v>OTHER</v>
      </c>
    </row>
    <row r="66" spans="1:4" x14ac:dyDescent="0.2">
      <c r="A66" t="s">
        <v>5591</v>
      </c>
      <c r="B66" t="s">
        <v>0</v>
      </c>
      <c r="C66" s="28">
        <v>2841244</v>
      </c>
      <c r="D66" t="str">
        <f t="shared" si="0"/>
        <v>OTHER</v>
      </c>
    </row>
    <row r="67" spans="1:4" x14ac:dyDescent="0.2">
      <c r="A67" t="s">
        <v>5645</v>
      </c>
      <c r="B67" t="s">
        <v>0</v>
      </c>
      <c r="C67" s="28">
        <v>1527540</v>
      </c>
      <c r="D67" t="str">
        <f t="shared" ref="D67:D130" si="1">IF(OR(B67="DEM",B67="REP"),B67,"OTHER")</f>
        <v>OTHER</v>
      </c>
    </row>
    <row r="68" spans="1:4" x14ac:dyDescent="0.2">
      <c r="A68" t="s">
        <v>5731</v>
      </c>
      <c r="B68" t="s">
        <v>0</v>
      </c>
      <c r="C68" s="28">
        <v>7440162</v>
      </c>
      <c r="D68" t="str">
        <f t="shared" si="1"/>
        <v>OTHER</v>
      </c>
    </row>
    <row r="69" spans="1:4" x14ac:dyDescent="0.2">
      <c r="A69" t="s">
        <v>5349</v>
      </c>
      <c r="B69" t="s">
        <v>8020</v>
      </c>
      <c r="C69" s="28">
        <v>36493</v>
      </c>
      <c r="D69" t="str">
        <f t="shared" si="1"/>
        <v>OTHER</v>
      </c>
    </row>
    <row r="70" spans="1:4" x14ac:dyDescent="0.2">
      <c r="A70" t="s">
        <v>5349</v>
      </c>
      <c r="B70" t="s">
        <v>0</v>
      </c>
      <c r="C70" s="28">
        <v>1727295</v>
      </c>
      <c r="D70" t="str">
        <f t="shared" si="1"/>
        <v>OTHER</v>
      </c>
    </row>
    <row r="71" spans="1:4" x14ac:dyDescent="0.2">
      <c r="A71" t="s">
        <v>5287</v>
      </c>
      <c r="B71" t="s">
        <v>8020</v>
      </c>
      <c r="C71" s="28">
        <v>8245</v>
      </c>
      <c r="D71" t="str">
        <f t="shared" si="1"/>
        <v>OTHER</v>
      </c>
    </row>
    <row r="72" spans="1:4" x14ac:dyDescent="0.2">
      <c r="A72" t="s">
        <v>5885</v>
      </c>
      <c r="B72" t="s">
        <v>8020</v>
      </c>
      <c r="C72" s="28">
        <v>259991</v>
      </c>
      <c r="D72" t="str">
        <f t="shared" si="1"/>
        <v>OTHER</v>
      </c>
    </row>
    <row r="73" spans="1:4" x14ac:dyDescent="0.2">
      <c r="A73" t="s">
        <v>5885</v>
      </c>
      <c r="B73" t="s">
        <v>0</v>
      </c>
      <c r="C73" s="28">
        <v>12651377</v>
      </c>
      <c r="D73" t="str">
        <f t="shared" si="1"/>
        <v>OTHER</v>
      </c>
    </row>
    <row r="74" spans="1:4" x14ac:dyDescent="0.2">
      <c r="A74" t="s">
        <v>5885</v>
      </c>
      <c r="B74" t="s">
        <v>8019</v>
      </c>
      <c r="C74" s="28">
        <v>179417</v>
      </c>
      <c r="D74" t="str">
        <f t="shared" si="1"/>
        <v>OTHER</v>
      </c>
    </row>
    <row r="75" spans="1:4" x14ac:dyDescent="0.2">
      <c r="A75" t="s">
        <v>5885</v>
      </c>
      <c r="B75" t="s">
        <v>8017</v>
      </c>
      <c r="C75" s="28">
        <v>2159723</v>
      </c>
      <c r="D75" t="str">
        <f t="shared" si="1"/>
        <v>DEM</v>
      </c>
    </row>
    <row r="76" spans="1:4" x14ac:dyDescent="0.2">
      <c r="A76" t="s">
        <v>4182</v>
      </c>
      <c r="B76" t="s">
        <v>8020</v>
      </c>
      <c r="C76" s="28">
        <v>41590</v>
      </c>
      <c r="D76" t="str">
        <f t="shared" si="1"/>
        <v>OTHER</v>
      </c>
    </row>
    <row r="77" spans="1:4" x14ac:dyDescent="0.2">
      <c r="A77" t="s">
        <v>4182</v>
      </c>
      <c r="B77" t="s">
        <v>0</v>
      </c>
      <c r="C77" s="28">
        <v>1375877</v>
      </c>
      <c r="D77" t="str">
        <f t="shared" si="1"/>
        <v>OTHER</v>
      </c>
    </row>
    <row r="78" spans="1:4" x14ac:dyDescent="0.2">
      <c r="A78" t="s">
        <v>4182</v>
      </c>
      <c r="B78" t="s">
        <v>8018</v>
      </c>
      <c r="C78" s="28">
        <v>436452</v>
      </c>
      <c r="D78" t="str">
        <f t="shared" si="1"/>
        <v>REP</v>
      </c>
    </row>
    <row r="79" spans="1:4" x14ac:dyDescent="0.2">
      <c r="A79" t="s">
        <v>1892</v>
      </c>
      <c r="B79" t="s">
        <v>8020</v>
      </c>
      <c r="C79" s="28">
        <v>31558</v>
      </c>
      <c r="D79" t="str">
        <f t="shared" si="1"/>
        <v>OTHER</v>
      </c>
    </row>
    <row r="80" spans="1:4" x14ac:dyDescent="0.2">
      <c r="A80" t="s">
        <v>6077</v>
      </c>
      <c r="B80" t="s">
        <v>8020</v>
      </c>
      <c r="C80" s="28">
        <v>152315</v>
      </c>
      <c r="D80" t="str">
        <f t="shared" si="1"/>
        <v>OTHER</v>
      </c>
    </row>
    <row r="81" spans="1:4" x14ac:dyDescent="0.2">
      <c r="A81" t="s">
        <v>6077</v>
      </c>
      <c r="B81" t="s">
        <v>0</v>
      </c>
      <c r="C81" s="28">
        <v>5497348</v>
      </c>
      <c r="D81" t="str">
        <f t="shared" si="1"/>
        <v>OTHER</v>
      </c>
    </row>
    <row r="82" spans="1:4" x14ac:dyDescent="0.2">
      <c r="A82" t="s">
        <v>6077</v>
      </c>
      <c r="B82" t="s">
        <v>8018</v>
      </c>
      <c r="C82" s="28">
        <v>1517288</v>
      </c>
      <c r="D82" t="str">
        <f t="shared" si="1"/>
        <v>REP</v>
      </c>
    </row>
    <row r="83" spans="1:4" x14ac:dyDescent="0.2">
      <c r="A83" t="s">
        <v>6077</v>
      </c>
      <c r="B83" t="s">
        <v>8017</v>
      </c>
      <c r="C83" s="28">
        <v>403591</v>
      </c>
      <c r="D83" t="str">
        <f t="shared" si="1"/>
        <v>DEM</v>
      </c>
    </row>
    <row r="84" spans="1:4" x14ac:dyDescent="0.2">
      <c r="A84" t="s">
        <v>6784</v>
      </c>
      <c r="B84" t="s">
        <v>8020</v>
      </c>
      <c r="C84" s="28">
        <v>413342</v>
      </c>
      <c r="D84" t="str">
        <f t="shared" si="1"/>
        <v>OTHER</v>
      </c>
    </row>
    <row r="85" spans="1:4" x14ac:dyDescent="0.2">
      <c r="A85" t="s">
        <v>6784</v>
      </c>
      <c r="B85" t="s">
        <v>0</v>
      </c>
      <c r="C85" s="28">
        <v>46183444</v>
      </c>
      <c r="D85" t="str">
        <f t="shared" si="1"/>
        <v>OTHER</v>
      </c>
    </row>
    <row r="86" spans="1:4" x14ac:dyDescent="0.2">
      <c r="A86" t="s">
        <v>7387</v>
      </c>
      <c r="B86" t="s">
        <v>8020</v>
      </c>
      <c r="C86" s="28">
        <v>11392</v>
      </c>
      <c r="D86" t="str">
        <f t="shared" si="1"/>
        <v>OTHER</v>
      </c>
    </row>
    <row r="87" spans="1:4" x14ac:dyDescent="0.2">
      <c r="A87" t="s">
        <v>7387</v>
      </c>
      <c r="B87" t="s">
        <v>8018</v>
      </c>
      <c r="C87" s="28">
        <v>91741</v>
      </c>
      <c r="D87" t="str">
        <f t="shared" si="1"/>
        <v>REP</v>
      </c>
    </row>
    <row r="88" spans="1:4" x14ac:dyDescent="0.2">
      <c r="A88" t="s">
        <v>7387</v>
      </c>
      <c r="B88" t="s">
        <v>8017</v>
      </c>
      <c r="C88" s="28">
        <v>114502</v>
      </c>
      <c r="D88" t="str">
        <f t="shared" si="1"/>
        <v>DEM</v>
      </c>
    </row>
    <row r="89" spans="1:4" x14ac:dyDescent="0.2">
      <c r="A89" t="s">
        <v>7387</v>
      </c>
      <c r="B89" t="s">
        <v>0</v>
      </c>
      <c r="C89" s="28">
        <v>357231</v>
      </c>
      <c r="D89" t="str">
        <f t="shared" si="1"/>
        <v>OTHER</v>
      </c>
    </row>
    <row r="90" spans="1:4" x14ac:dyDescent="0.2">
      <c r="A90" t="s">
        <v>5763</v>
      </c>
      <c r="B90" t="s">
        <v>8020</v>
      </c>
      <c r="C90" s="28">
        <v>81118</v>
      </c>
      <c r="D90" t="str">
        <f t="shared" si="1"/>
        <v>OTHER</v>
      </c>
    </row>
    <row r="91" spans="1:4" x14ac:dyDescent="0.2">
      <c r="A91" t="s">
        <v>5763</v>
      </c>
      <c r="B91" t="s">
        <v>0</v>
      </c>
      <c r="C91" s="28">
        <v>7749455</v>
      </c>
      <c r="D91" t="str">
        <f t="shared" si="1"/>
        <v>OTHER</v>
      </c>
    </row>
    <row r="92" spans="1:4" x14ac:dyDescent="0.2">
      <c r="A92" t="s">
        <v>5763</v>
      </c>
      <c r="B92" t="s">
        <v>8018</v>
      </c>
      <c r="C92" s="28">
        <v>842687</v>
      </c>
      <c r="D92" t="str">
        <f t="shared" si="1"/>
        <v>REP</v>
      </c>
    </row>
    <row r="93" spans="1:4" x14ac:dyDescent="0.2">
      <c r="A93" t="s">
        <v>3465</v>
      </c>
      <c r="B93" t="s">
        <v>8020</v>
      </c>
      <c r="C93" s="28">
        <v>18610</v>
      </c>
      <c r="D93" t="str">
        <f t="shared" si="1"/>
        <v>OTHER</v>
      </c>
    </row>
    <row r="94" spans="1:4" x14ac:dyDescent="0.2">
      <c r="A94" t="s">
        <v>3548</v>
      </c>
      <c r="B94" t="s">
        <v>8020</v>
      </c>
      <c r="C94" s="28">
        <v>58775</v>
      </c>
      <c r="D94" t="str">
        <f t="shared" si="1"/>
        <v>OTHER</v>
      </c>
    </row>
    <row r="95" spans="1:4" x14ac:dyDescent="0.2">
      <c r="A95" t="s">
        <v>3465</v>
      </c>
      <c r="B95" t="s">
        <v>0</v>
      </c>
      <c r="C95" s="28">
        <v>675378</v>
      </c>
      <c r="D95" t="str">
        <f t="shared" si="1"/>
        <v>OTHER</v>
      </c>
    </row>
    <row r="96" spans="1:4" x14ac:dyDescent="0.2">
      <c r="A96" t="s">
        <v>3548</v>
      </c>
      <c r="B96" t="s">
        <v>0</v>
      </c>
      <c r="C96" s="28">
        <v>1145739</v>
      </c>
      <c r="D96" t="str">
        <f t="shared" si="1"/>
        <v>OTHER</v>
      </c>
    </row>
    <row r="97" spans="1:4" x14ac:dyDescent="0.2">
      <c r="A97" t="s">
        <v>3465</v>
      </c>
      <c r="B97" t="s">
        <v>8018</v>
      </c>
      <c r="C97" s="28">
        <v>383754</v>
      </c>
      <c r="D97" t="str">
        <f t="shared" si="1"/>
        <v>REP</v>
      </c>
    </row>
    <row r="98" spans="1:4" x14ac:dyDescent="0.2">
      <c r="A98" t="s">
        <v>3548</v>
      </c>
      <c r="B98" t="s">
        <v>8018</v>
      </c>
      <c r="C98" s="28">
        <v>419269</v>
      </c>
      <c r="D98" t="str">
        <f t="shared" si="1"/>
        <v>REP</v>
      </c>
    </row>
    <row r="99" spans="1:4" x14ac:dyDescent="0.2">
      <c r="A99" t="s">
        <v>5575</v>
      </c>
      <c r="B99" t="s">
        <v>8018</v>
      </c>
      <c r="C99" s="28">
        <v>454999</v>
      </c>
      <c r="D99" t="str">
        <f t="shared" si="1"/>
        <v>REP</v>
      </c>
    </row>
    <row r="100" spans="1:4" x14ac:dyDescent="0.2">
      <c r="A100" t="s">
        <v>5534</v>
      </c>
      <c r="B100" t="s">
        <v>8020</v>
      </c>
      <c r="C100" s="28">
        <v>13420</v>
      </c>
      <c r="D100" t="str">
        <f t="shared" si="1"/>
        <v>OTHER</v>
      </c>
    </row>
    <row r="101" spans="1:4" x14ac:dyDescent="0.2">
      <c r="A101" t="s">
        <v>5537</v>
      </c>
      <c r="B101" t="s">
        <v>8020</v>
      </c>
      <c r="C101" s="28">
        <v>12402</v>
      </c>
      <c r="D101" t="str">
        <f t="shared" si="1"/>
        <v>OTHER</v>
      </c>
    </row>
    <row r="102" spans="1:4" x14ac:dyDescent="0.2">
      <c r="A102" t="s">
        <v>5534</v>
      </c>
      <c r="B102" t="s">
        <v>8018</v>
      </c>
      <c r="C102" s="28">
        <v>45436</v>
      </c>
      <c r="D102" t="str">
        <f t="shared" si="1"/>
        <v>REP</v>
      </c>
    </row>
    <row r="103" spans="1:4" x14ac:dyDescent="0.2">
      <c r="A103" t="s">
        <v>5537</v>
      </c>
      <c r="B103" t="s">
        <v>8018</v>
      </c>
      <c r="C103" s="28">
        <v>37306</v>
      </c>
      <c r="D103" t="str">
        <f t="shared" si="1"/>
        <v>REP</v>
      </c>
    </row>
    <row r="104" spans="1:4" x14ac:dyDescent="0.2">
      <c r="A104" t="s">
        <v>5534</v>
      </c>
      <c r="B104" t="s">
        <v>8017</v>
      </c>
      <c r="C104" s="28">
        <v>39416</v>
      </c>
      <c r="D104" t="str">
        <f t="shared" si="1"/>
        <v>DEM</v>
      </c>
    </row>
    <row r="105" spans="1:4" x14ac:dyDescent="0.2">
      <c r="A105" t="s">
        <v>5537</v>
      </c>
      <c r="B105" t="s">
        <v>8017</v>
      </c>
      <c r="C105" s="28">
        <v>59106</v>
      </c>
      <c r="D105" t="str">
        <f t="shared" si="1"/>
        <v>DEM</v>
      </c>
    </row>
    <row r="106" spans="1:4" x14ac:dyDescent="0.2">
      <c r="A106" t="s">
        <v>7472</v>
      </c>
      <c r="B106" t="s">
        <v>8020</v>
      </c>
      <c r="C106" s="28">
        <v>73050</v>
      </c>
      <c r="D106" t="str">
        <f t="shared" si="1"/>
        <v>OTHER</v>
      </c>
    </row>
    <row r="107" spans="1:4" x14ac:dyDescent="0.2">
      <c r="A107" t="s">
        <v>7472</v>
      </c>
      <c r="B107" t="s">
        <v>0</v>
      </c>
      <c r="C107" s="28">
        <v>1062803</v>
      </c>
      <c r="D107" t="str">
        <f t="shared" si="1"/>
        <v>OTHER</v>
      </c>
    </row>
    <row r="108" spans="1:4" x14ac:dyDescent="0.2">
      <c r="A108" t="s">
        <v>7472</v>
      </c>
      <c r="B108" t="s">
        <v>8019</v>
      </c>
      <c r="C108" s="28">
        <v>13375</v>
      </c>
      <c r="D108" t="str">
        <f t="shared" si="1"/>
        <v>OTHER</v>
      </c>
    </row>
    <row r="109" spans="1:4" x14ac:dyDescent="0.2">
      <c r="A109" t="s">
        <v>1892</v>
      </c>
      <c r="B109" t="s">
        <v>8017</v>
      </c>
      <c r="C109" s="28">
        <v>243281</v>
      </c>
      <c r="D109" t="str">
        <f t="shared" si="1"/>
        <v>DEM</v>
      </c>
    </row>
    <row r="110" spans="1:4" x14ac:dyDescent="0.2">
      <c r="A110" t="s">
        <v>1892</v>
      </c>
      <c r="B110" t="s">
        <v>8019</v>
      </c>
      <c r="C110" s="28">
        <v>3019</v>
      </c>
      <c r="D110" t="str">
        <f t="shared" si="1"/>
        <v>OTHER</v>
      </c>
    </row>
    <row r="111" spans="1:4" x14ac:dyDescent="0.2">
      <c r="A111" t="s">
        <v>5763</v>
      </c>
      <c r="B111" t="s">
        <v>8017</v>
      </c>
      <c r="C111" s="28">
        <v>146286</v>
      </c>
      <c r="D111" t="str">
        <f t="shared" si="1"/>
        <v>DEM</v>
      </c>
    </row>
    <row r="112" spans="1:4" x14ac:dyDescent="0.2">
      <c r="A112" t="s">
        <v>8021</v>
      </c>
      <c r="B112" t="s">
        <v>8020</v>
      </c>
      <c r="C112" s="28">
        <v>28652</v>
      </c>
      <c r="D112" t="str">
        <f t="shared" si="1"/>
        <v>OTHER</v>
      </c>
    </row>
    <row r="113" spans="1:4" x14ac:dyDescent="0.2">
      <c r="A113" t="s">
        <v>8021</v>
      </c>
      <c r="B113" t="s">
        <v>0</v>
      </c>
      <c r="C113" s="28">
        <v>1683355</v>
      </c>
      <c r="D113" t="str">
        <f t="shared" si="1"/>
        <v>OTHER</v>
      </c>
    </row>
    <row r="114" spans="1:4" x14ac:dyDescent="0.2">
      <c r="A114" t="s">
        <v>8021</v>
      </c>
      <c r="B114" t="s">
        <v>8017</v>
      </c>
      <c r="C114" s="28">
        <v>1098998</v>
      </c>
      <c r="D114" t="str">
        <f t="shared" si="1"/>
        <v>DEM</v>
      </c>
    </row>
    <row r="115" spans="1:4" x14ac:dyDescent="0.2">
      <c r="A115" t="s">
        <v>3198</v>
      </c>
      <c r="B115" t="s">
        <v>8017</v>
      </c>
      <c r="C115" s="28">
        <v>66870</v>
      </c>
      <c r="D115" t="str">
        <f t="shared" si="1"/>
        <v>DEM</v>
      </c>
    </row>
    <row r="116" spans="1:4" x14ac:dyDescent="0.2">
      <c r="A116" t="s">
        <v>3198</v>
      </c>
      <c r="B116" t="s">
        <v>8018</v>
      </c>
      <c r="C116" s="28">
        <v>196501</v>
      </c>
      <c r="D116" t="str">
        <f t="shared" si="1"/>
        <v>REP</v>
      </c>
    </row>
    <row r="117" spans="1:4" x14ac:dyDescent="0.2">
      <c r="A117" t="s">
        <v>4316</v>
      </c>
      <c r="B117" t="s">
        <v>8020</v>
      </c>
      <c r="C117" s="28">
        <v>47178</v>
      </c>
      <c r="D117" t="str">
        <f t="shared" si="1"/>
        <v>OTHER</v>
      </c>
    </row>
    <row r="118" spans="1:4" x14ac:dyDescent="0.2">
      <c r="A118" t="s">
        <v>4316</v>
      </c>
      <c r="B118" t="s">
        <v>8018</v>
      </c>
      <c r="C118" s="28">
        <v>197054</v>
      </c>
      <c r="D118" t="str">
        <f t="shared" si="1"/>
        <v>REP</v>
      </c>
    </row>
    <row r="119" spans="1:4" x14ac:dyDescent="0.2">
      <c r="A119" t="s">
        <v>4316</v>
      </c>
      <c r="B119" t="s">
        <v>0</v>
      </c>
      <c r="C119" s="28">
        <v>788144</v>
      </c>
      <c r="D119" t="str">
        <f t="shared" si="1"/>
        <v>OTHER</v>
      </c>
    </row>
    <row r="120" spans="1:4" x14ac:dyDescent="0.2">
      <c r="A120" t="s">
        <v>4424</v>
      </c>
      <c r="B120" t="s">
        <v>8020</v>
      </c>
      <c r="C120" s="28">
        <v>42340</v>
      </c>
      <c r="D120" t="str">
        <f t="shared" si="1"/>
        <v>OTHER</v>
      </c>
    </row>
    <row r="121" spans="1:4" x14ac:dyDescent="0.2">
      <c r="A121" t="s">
        <v>4445</v>
      </c>
      <c r="B121" t="s">
        <v>8020</v>
      </c>
      <c r="C121" s="28">
        <v>73132</v>
      </c>
      <c r="D121" t="str">
        <f t="shared" si="1"/>
        <v>OTHER</v>
      </c>
    </row>
    <row r="122" spans="1:4" x14ac:dyDescent="0.2">
      <c r="A122" t="s">
        <v>4424</v>
      </c>
      <c r="B122" t="s">
        <v>8018</v>
      </c>
      <c r="C122" s="28">
        <v>166706</v>
      </c>
      <c r="D122" t="str">
        <f t="shared" si="1"/>
        <v>REP</v>
      </c>
    </row>
    <row r="123" spans="1:4" x14ac:dyDescent="0.2">
      <c r="A123" t="s">
        <v>4445</v>
      </c>
      <c r="B123" t="s">
        <v>8018</v>
      </c>
      <c r="C123" s="28">
        <v>390844</v>
      </c>
      <c r="D123" t="str">
        <f t="shared" si="1"/>
        <v>REP</v>
      </c>
    </row>
    <row r="124" spans="1:4" x14ac:dyDescent="0.2">
      <c r="A124" t="s">
        <v>4424</v>
      </c>
      <c r="B124" t="s">
        <v>0</v>
      </c>
      <c r="C124" s="28">
        <v>678168</v>
      </c>
      <c r="D124" t="str">
        <f t="shared" si="1"/>
        <v>OTHER</v>
      </c>
    </row>
    <row r="125" spans="1:4" x14ac:dyDescent="0.2">
      <c r="A125" t="s">
        <v>4445</v>
      </c>
      <c r="B125" t="s">
        <v>0</v>
      </c>
      <c r="C125" s="28">
        <v>2518899</v>
      </c>
      <c r="D125" t="str">
        <f t="shared" si="1"/>
        <v>OTHER</v>
      </c>
    </row>
    <row r="126" spans="1:4" x14ac:dyDescent="0.2">
      <c r="A126" t="s">
        <v>3142</v>
      </c>
      <c r="B126" t="s">
        <v>8020</v>
      </c>
      <c r="C126" s="28">
        <v>95455</v>
      </c>
      <c r="D126" t="str">
        <f t="shared" si="1"/>
        <v>OTHER</v>
      </c>
    </row>
    <row r="127" spans="1:4" x14ac:dyDescent="0.2">
      <c r="A127" t="s">
        <v>3142</v>
      </c>
      <c r="B127" t="s">
        <v>8017</v>
      </c>
      <c r="C127" s="28">
        <v>740044</v>
      </c>
      <c r="D127" t="str">
        <f t="shared" si="1"/>
        <v>DEM</v>
      </c>
    </row>
    <row r="128" spans="1:4" x14ac:dyDescent="0.2">
      <c r="A128" t="s">
        <v>3142</v>
      </c>
      <c r="B128" t="s">
        <v>8018</v>
      </c>
      <c r="C128" s="28">
        <v>766808</v>
      </c>
      <c r="D128" t="str">
        <f t="shared" si="1"/>
        <v>REP</v>
      </c>
    </row>
    <row r="129" spans="1:4" x14ac:dyDescent="0.2">
      <c r="A129" t="s">
        <v>3142</v>
      </c>
      <c r="B129" t="s">
        <v>0</v>
      </c>
      <c r="C129" s="28">
        <v>1423967</v>
      </c>
      <c r="D129" t="str">
        <f t="shared" si="1"/>
        <v>OTHER</v>
      </c>
    </row>
    <row r="130" spans="1:4" x14ac:dyDescent="0.2">
      <c r="A130" t="s">
        <v>7466</v>
      </c>
      <c r="B130" t="s">
        <v>8020</v>
      </c>
      <c r="C130" s="28">
        <v>132426</v>
      </c>
      <c r="D130" t="str">
        <f t="shared" si="1"/>
        <v>OTHER</v>
      </c>
    </row>
    <row r="131" spans="1:4" x14ac:dyDescent="0.2">
      <c r="A131" t="s">
        <v>7466</v>
      </c>
      <c r="B131" t="s">
        <v>8018</v>
      </c>
      <c r="C131" s="28">
        <v>849349</v>
      </c>
      <c r="D131" t="str">
        <f t="shared" ref="D131:D194" si="2">IF(OR(B131="DEM",B131="REP"),B131,"OTHER")</f>
        <v>REP</v>
      </c>
    </row>
    <row r="132" spans="1:4" x14ac:dyDescent="0.2">
      <c r="A132" t="s">
        <v>4162</v>
      </c>
      <c r="B132" t="s">
        <v>8020</v>
      </c>
      <c r="C132" s="28">
        <v>299797</v>
      </c>
      <c r="D132" t="str">
        <f t="shared" si="2"/>
        <v>OTHER</v>
      </c>
    </row>
    <row r="133" spans="1:4" x14ac:dyDescent="0.2">
      <c r="A133" t="s">
        <v>3628</v>
      </c>
      <c r="B133" t="s">
        <v>8020</v>
      </c>
      <c r="C133" s="28">
        <v>54981</v>
      </c>
      <c r="D133" t="str">
        <f t="shared" si="2"/>
        <v>OTHER</v>
      </c>
    </row>
    <row r="134" spans="1:4" x14ac:dyDescent="0.2">
      <c r="A134" t="s">
        <v>3711</v>
      </c>
      <c r="B134" t="s">
        <v>8020</v>
      </c>
      <c r="C134" s="28">
        <v>137929</v>
      </c>
      <c r="D134" t="str">
        <f t="shared" si="2"/>
        <v>OTHER</v>
      </c>
    </row>
    <row r="135" spans="1:4" x14ac:dyDescent="0.2">
      <c r="A135" t="s">
        <v>3628</v>
      </c>
      <c r="B135" t="s">
        <v>8017</v>
      </c>
      <c r="C135" s="28">
        <v>274954</v>
      </c>
      <c r="D135" t="str">
        <f t="shared" si="2"/>
        <v>DEM</v>
      </c>
    </row>
    <row r="136" spans="1:4" x14ac:dyDescent="0.2">
      <c r="A136" t="s">
        <v>3711</v>
      </c>
      <c r="B136" t="s">
        <v>8017</v>
      </c>
      <c r="C136" s="28">
        <v>1105417</v>
      </c>
      <c r="D136" t="str">
        <f t="shared" si="2"/>
        <v>DEM</v>
      </c>
    </row>
    <row r="137" spans="1:4" x14ac:dyDescent="0.2">
      <c r="A137" t="s">
        <v>3628</v>
      </c>
      <c r="B137" t="s">
        <v>0</v>
      </c>
      <c r="C137" s="28">
        <v>1087200</v>
      </c>
      <c r="D137" t="str">
        <f t="shared" si="2"/>
        <v>OTHER</v>
      </c>
    </row>
    <row r="138" spans="1:4" x14ac:dyDescent="0.2">
      <c r="A138" t="s">
        <v>3711</v>
      </c>
      <c r="B138" t="s">
        <v>0</v>
      </c>
      <c r="C138" s="28">
        <v>2966676</v>
      </c>
      <c r="D138" t="str">
        <f t="shared" si="2"/>
        <v>OTHER</v>
      </c>
    </row>
    <row r="139" spans="1:4" x14ac:dyDescent="0.2">
      <c r="A139" t="s">
        <v>6637</v>
      </c>
      <c r="B139" t="s">
        <v>8020</v>
      </c>
      <c r="C139" s="28">
        <v>60368</v>
      </c>
      <c r="D139" t="str">
        <f t="shared" si="2"/>
        <v>OTHER</v>
      </c>
    </row>
    <row r="140" spans="1:4" x14ac:dyDescent="0.2">
      <c r="A140" t="s">
        <v>6637</v>
      </c>
      <c r="B140" t="s">
        <v>8018</v>
      </c>
      <c r="C140" s="28">
        <v>1394229</v>
      </c>
      <c r="D140" t="str">
        <f t="shared" si="2"/>
        <v>REP</v>
      </c>
    </row>
    <row r="141" spans="1:4" x14ac:dyDescent="0.2">
      <c r="A141" t="s">
        <v>6637</v>
      </c>
      <c r="B141" t="s">
        <v>0</v>
      </c>
      <c r="C141" s="28">
        <v>923603</v>
      </c>
      <c r="D141" t="str">
        <f t="shared" si="2"/>
        <v>OTHER</v>
      </c>
    </row>
    <row r="142" spans="1:4" x14ac:dyDescent="0.2">
      <c r="A142" t="s">
        <v>6326</v>
      </c>
      <c r="B142" t="s">
        <v>8020</v>
      </c>
      <c r="C142" s="28">
        <v>61755</v>
      </c>
      <c r="D142" t="str">
        <f t="shared" si="2"/>
        <v>OTHER</v>
      </c>
    </row>
    <row r="143" spans="1:4" x14ac:dyDescent="0.2">
      <c r="A143" t="s">
        <v>6326</v>
      </c>
      <c r="B143" t="s">
        <v>0</v>
      </c>
      <c r="C143" s="28">
        <v>2676403</v>
      </c>
      <c r="D143" t="str">
        <f t="shared" si="2"/>
        <v>OTHER</v>
      </c>
    </row>
    <row r="144" spans="1:4" x14ac:dyDescent="0.2">
      <c r="A144" t="s">
        <v>6326</v>
      </c>
      <c r="B144" t="s">
        <v>8017</v>
      </c>
      <c r="C144" s="28">
        <v>1712380</v>
      </c>
      <c r="D144" t="str">
        <f t="shared" si="2"/>
        <v>DEM</v>
      </c>
    </row>
    <row r="145" spans="1:4" x14ac:dyDescent="0.2">
      <c r="A145" t="s">
        <v>7409</v>
      </c>
      <c r="B145" t="s">
        <v>8020</v>
      </c>
      <c r="C145" s="28">
        <v>29089</v>
      </c>
      <c r="D145" t="str">
        <f t="shared" si="2"/>
        <v>OTHER</v>
      </c>
    </row>
    <row r="146" spans="1:4" x14ac:dyDescent="0.2">
      <c r="A146" t="s">
        <v>7409</v>
      </c>
      <c r="B146" t="s">
        <v>8018</v>
      </c>
      <c r="C146" s="28">
        <v>219080</v>
      </c>
      <c r="D146" t="str">
        <f t="shared" si="2"/>
        <v>REP</v>
      </c>
    </row>
    <row r="147" spans="1:4" x14ac:dyDescent="0.2">
      <c r="A147" t="s">
        <v>2331</v>
      </c>
      <c r="B147" t="s">
        <v>8020</v>
      </c>
      <c r="C147" s="28">
        <v>72995</v>
      </c>
      <c r="D147" t="str">
        <f t="shared" si="2"/>
        <v>OTHER</v>
      </c>
    </row>
    <row r="148" spans="1:4" x14ac:dyDescent="0.2">
      <c r="A148" t="s">
        <v>2331</v>
      </c>
      <c r="B148" t="s">
        <v>8018</v>
      </c>
      <c r="C148" s="28">
        <v>1380582</v>
      </c>
      <c r="D148" t="str">
        <f t="shared" si="2"/>
        <v>REP</v>
      </c>
    </row>
    <row r="149" spans="1:4" x14ac:dyDescent="0.2">
      <c r="A149" t="s">
        <v>2331</v>
      </c>
      <c r="B149" t="s">
        <v>0</v>
      </c>
      <c r="C149" s="28">
        <v>2336069</v>
      </c>
      <c r="D149" t="str">
        <f t="shared" si="2"/>
        <v>OTHER</v>
      </c>
    </row>
    <row r="150" spans="1:4" x14ac:dyDescent="0.2">
      <c r="A150" t="s">
        <v>4190</v>
      </c>
      <c r="B150" t="s">
        <v>8020</v>
      </c>
      <c r="C150" s="28">
        <v>9955</v>
      </c>
      <c r="D150" t="str">
        <f t="shared" si="2"/>
        <v>OTHER</v>
      </c>
    </row>
    <row r="151" spans="1:4" x14ac:dyDescent="0.2">
      <c r="A151" t="s">
        <v>4217</v>
      </c>
      <c r="B151" t="s">
        <v>8020</v>
      </c>
      <c r="C151" s="28">
        <v>1900</v>
      </c>
      <c r="D151" t="str">
        <f t="shared" si="2"/>
        <v>OTHER</v>
      </c>
    </row>
    <row r="152" spans="1:4" x14ac:dyDescent="0.2">
      <c r="A152" t="s">
        <v>7403</v>
      </c>
      <c r="B152" t="s">
        <v>8020</v>
      </c>
      <c r="C152" s="28">
        <v>3675</v>
      </c>
      <c r="D152" t="str">
        <f t="shared" si="2"/>
        <v>OTHER</v>
      </c>
    </row>
    <row r="153" spans="1:4" x14ac:dyDescent="0.2">
      <c r="A153" t="s">
        <v>4162</v>
      </c>
      <c r="B153" t="s">
        <v>0</v>
      </c>
      <c r="C153" s="28">
        <v>2987811</v>
      </c>
      <c r="D153" t="str">
        <f t="shared" si="2"/>
        <v>OTHER</v>
      </c>
    </row>
    <row r="154" spans="1:4" x14ac:dyDescent="0.2">
      <c r="A154" t="s">
        <v>4162</v>
      </c>
      <c r="B154" t="s">
        <v>8018</v>
      </c>
      <c r="C154" s="28">
        <v>581693</v>
      </c>
      <c r="D154" t="str">
        <f t="shared" si="2"/>
        <v>REP</v>
      </c>
    </row>
    <row r="155" spans="1:4" x14ac:dyDescent="0.2">
      <c r="A155" t="s">
        <v>6866</v>
      </c>
      <c r="B155" t="s">
        <v>8020</v>
      </c>
      <c r="C155" s="28">
        <v>658463</v>
      </c>
      <c r="D155" t="str">
        <f t="shared" si="2"/>
        <v>OTHER</v>
      </c>
    </row>
    <row r="156" spans="1:4" x14ac:dyDescent="0.2">
      <c r="A156" t="s">
        <v>6866</v>
      </c>
      <c r="B156" t="s">
        <v>0</v>
      </c>
      <c r="C156" s="28">
        <v>45525139</v>
      </c>
      <c r="D156" t="str">
        <f t="shared" si="2"/>
        <v>OTHER</v>
      </c>
    </row>
    <row r="157" spans="1:4" x14ac:dyDescent="0.2">
      <c r="A157" t="s">
        <v>6866</v>
      </c>
      <c r="B157" t="s">
        <v>8017</v>
      </c>
      <c r="C157" s="28">
        <v>7825926</v>
      </c>
      <c r="D157" t="str">
        <f t="shared" si="2"/>
        <v>DEM</v>
      </c>
    </row>
    <row r="158" spans="1:4" x14ac:dyDescent="0.2">
      <c r="A158" t="s">
        <v>6866</v>
      </c>
      <c r="B158" t="s">
        <v>8018</v>
      </c>
      <c r="C158" s="28">
        <v>12642523</v>
      </c>
      <c r="D158" t="str">
        <f t="shared" si="2"/>
        <v>REP</v>
      </c>
    </row>
    <row r="159" spans="1:4" x14ac:dyDescent="0.2">
      <c r="A159" t="s">
        <v>1896</v>
      </c>
      <c r="B159" t="s">
        <v>8018</v>
      </c>
      <c r="C159" s="28">
        <v>18144</v>
      </c>
      <c r="D159" t="str">
        <f t="shared" si="2"/>
        <v>REP</v>
      </c>
    </row>
    <row r="160" spans="1:4" x14ac:dyDescent="0.2">
      <c r="A160" t="s">
        <v>2024</v>
      </c>
      <c r="B160" t="s">
        <v>8018</v>
      </c>
      <c r="C160" s="28">
        <v>66998</v>
      </c>
      <c r="D160" t="str">
        <f t="shared" si="2"/>
        <v>REP</v>
      </c>
    </row>
    <row r="161" spans="1:4" x14ac:dyDescent="0.2">
      <c r="A161" t="s">
        <v>2323</v>
      </c>
      <c r="B161" t="s">
        <v>8020</v>
      </c>
      <c r="C161" s="28">
        <v>710832</v>
      </c>
      <c r="D161" t="str">
        <f t="shared" si="2"/>
        <v>OTHER</v>
      </c>
    </row>
    <row r="162" spans="1:4" x14ac:dyDescent="0.2">
      <c r="A162" t="s">
        <v>2323</v>
      </c>
      <c r="B162" t="s">
        <v>0</v>
      </c>
      <c r="C162" s="28">
        <v>19150639</v>
      </c>
      <c r="D162" t="str">
        <f t="shared" si="2"/>
        <v>OTHER</v>
      </c>
    </row>
    <row r="163" spans="1:4" x14ac:dyDescent="0.2">
      <c r="A163" t="s">
        <v>2323</v>
      </c>
      <c r="B163" t="s">
        <v>8017</v>
      </c>
      <c r="C163" s="28">
        <v>5717138</v>
      </c>
      <c r="D163" t="str">
        <f t="shared" si="2"/>
        <v>DEM</v>
      </c>
    </row>
    <row r="164" spans="1:4" x14ac:dyDescent="0.2">
      <c r="A164" t="s">
        <v>6655</v>
      </c>
      <c r="B164" t="s">
        <v>8020</v>
      </c>
      <c r="C164" s="28">
        <v>11315</v>
      </c>
      <c r="D164" t="str">
        <f t="shared" si="2"/>
        <v>OTHER</v>
      </c>
    </row>
    <row r="165" spans="1:4" x14ac:dyDescent="0.2">
      <c r="A165" t="s">
        <v>6388</v>
      </c>
      <c r="B165" t="s">
        <v>8020</v>
      </c>
      <c r="C165" s="28">
        <v>13855</v>
      </c>
      <c r="D165" t="str">
        <f t="shared" si="2"/>
        <v>OTHER</v>
      </c>
    </row>
    <row r="166" spans="1:4" x14ac:dyDescent="0.2">
      <c r="A166" t="s">
        <v>6391</v>
      </c>
      <c r="B166" t="s">
        <v>8020</v>
      </c>
      <c r="C166" s="28">
        <v>6712</v>
      </c>
      <c r="D166" t="str">
        <f t="shared" si="2"/>
        <v>OTHER</v>
      </c>
    </row>
    <row r="167" spans="1:4" x14ac:dyDescent="0.2">
      <c r="A167" t="s">
        <v>6388</v>
      </c>
      <c r="B167" t="s">
        <v>8018</v>
      </c>
      <c r="C167" s="28">
        <v>112911</v>
      </c>
      <c r="D167" t="str">
        <f t="shared" si="2"/>
        <v>REP</v>
      </c>
    </row>
    <row r="168" spans="1:4" x14ac:dyDescent="0.2">
      <c r="A168" t="s">
        <v>6391</v>
      </c>
      <c r="B168" t="s">
        <v>8018</v>
      </c>
      <c r="C168" s="28">
        <v>91215</v>
      </c>
      <c r="D168" t="str">
        <f t="shared" si="2"/>
        <v>REP</v>
      </c>
    </row>
    <row r="169" spans="1:4" x14ac:dyDescent="0.2">
      <c r="A169" t="s">
        <v>4245</v>
      </c>
      <c r="B169" t="s">
        <v>8020</v>
      </c>
      <c r="C169" s="28">
        <v>3457</v>
      </c>
      <c r="D169" t="str">
        <f t="shared" si="2"/>
        <v>OTHER</v>
      </c>
    </row>
    <row r="170" spans="1:4" x14ac:dyDescent="0.2">
      <c r="A170" t="s">
        <v>1898</v>
      </c>
      <c r="B170" t="s">
        <v>0</v>
      </c>
      <c r="C170" s="28">
        <v>63974</v>
      </c>
      <c r="D170" t="str">
        <f t="shared" si="2"/>
        <v>OTHER</v>
      </c>
    </row>
    <row r="171" spans="1:4" x14ac:dyDescent="0.2">
      <c r="A171" t="s">
        <v>2038</v>
      </c>
      <c r="B171" t="s">
        <v>0</v>
      </c>
      <c r="C171" s="28">
        <v>865472</v>
      </c>
      <c r="D171" t="str">
        <f t="shared" si="2"/>
        <v>OTHER</v>
      </c>
    </row>
    <row r="172" spans="1:4" x14ac:dyDescent="0.2">
      <c r="A172" t="s">
        <v>4787</v>
      </c>
      <c r="B172" t="s">
        <v>8020</v>
      </c>
      <c r="C172" s="28">
        <v>42117</v>
      </c>
      <c r="D172" t="str">
        <f t="shared" si="2"/>
        <v>OTHER</v>
      </c>
    </row>
    <row r="173" spans="1:4" x14ac:dyDescent="0.2">
      <c r="A173" t="s">
        <v>4787</v>
      </c>
      <c r="B173" t="s">
        <v>0</v>
      </c>
      <c r="C173" s="28">
        <v>674048</v>
      </c>
      <c r="D173" t="str">
        <f t="shared" si="2"/>
        <v>OTHER</v>
      </c>
    </row>
    <row r="174" spans="1:4" x14ac:dyDescent="0.2">
      <c r="A174" t="s">
        <v>4787</v>
      </c>
      <c r="B174" t="s">
        <v>8018</v>
      </c>
      <c r="C174" s="28">
        <v>378586</v>
      </c>
      <c r="D174" t="str">
        <f t="shared" si="2"/>
        <v>REP</v>
      </c>
    </row>
    <row r="175" spans="1:4" x14ac:dyDescent="0.2">
      <c r="A175" t="s">
        <v>3328</v>
      </c>
      <c r="B175" t="s">
        <v>8020</v>
      </c>
      <c r="C175" s="28">
        <v>723626</v>
      </c>
      <c r="D175" t="str">
        <f t="shared" si="2"/>
        <v>OTHER</v>
      </c>
    </row>
    <row r="176" spans="1:4" x14ac:dyDescent="0.2">
      <c r="A176" t="s">
        <v>3328</v>
      </c>
      <c r="B176" t="s">
        <v>0</v>
      </c>
      <c r="C176" s="28">
        <v>49603503</v>
      </c>
      <c r="D176" t="str">
        <f t="shared" si="2"/>
        <v>OTHER</v>
      </c>
    </row>
    <row r="177" spans="1:4" x14ac:dyDescent="0.2">
      <c r="A177" t="s">
        <v>2028</v>
      </c>
      <c r="B177" t="s">
        <v>8020</v>
      </c>
      <c r="C177" s="28">
        <v>15209</v>
      </c>
      <c r="D177" t="str">
        <f t="shared" si="2"/>
        <v>OTHER</v>
      </c>
    </row>
    <row r="178" spans="1:4" x14ac:dyDescent="0.2">
      <c r="A178" t="s">
        <v>2028</v>
      </c>
      <c r="B178" t="s">
        <v>0</v>
      </c>
      <c r="C178" s="28">
        <v>292696</v>
      </c>
      <c r="D178" t="str">
        <f t="shared" si="2"/>
        <v>OTHER</v>
      </c>
    </row>
    <row r="179" spans="1:4" x14ac:dyDescent="0.2">
      <c r="A179" t="s">
        <v>2787</v>
      </c>
      <c r="B179" t="s">
        <v>8020</v>
      </c>
      <c r="C179" s="28">
        <v>22051</v>
      </c>
      <c r="D179" t="str">
        <f t="shared" si="2"/>
        <v>OTHER</v>
      </c>
    </row>
    <row r="180" spans="1:4" x14ac:dyDescent="0.2">
      <c r="A180" t="s">
        <v>6019</v>
      </c>
      <c r="B180" t="s">
        <v>8020</v>
      </c>
      <c r="C180" s="28">
        <v>17135</v>
      </c>
      <c r="D180" t="str">
        <f t="shared" si="2"/>
        <v>OTHER</v>
      </c>
    </row>
    <row r="181" spans="1:4" x14ac:dyDescent="0.2">
      <c r="A181" t="s">
        <v>6103</v>
      </c>
      <c r="B181" t="s">
        <v>8020</v>
      </c>
      <c r="C181" s="28">
        <v>176726</v>
      </c>
      <c r="D181" t="str">
        <f t="shared" si="2"/>
        <v>OTHER</v>
      </c>
    </row>
    <row r="182" spans="1:4" x14ac:dyDescent="0.2">
      <c r="A182" t="s">
        <v>6019</v>
      </c>
      <c r="B182" t="s">
        <v>0</v>
      </c>
      <c r="C182" s="28">
        <v>226482</v>
      </c>
      <c r="D182" t="str">
        <f t="shared" si="2"/>
        <v>OTHER</v>
      </c>
    </row>
    <row r="183" spans="1:4" x14ac:dyDescent="0.2">
      <c r="A183" t="s">
        <v>6103</v>
      </c>
      <c r="B183" t="s">
        <v>0</v>
      </c>
      <c r="C183" s="28">
        <v>6634871</v>
      </c>
      <c r="D183" t="str">
        <f t="shared" si="2"/>
        <v>OTHER</v>
      </c>
    </row>
    <row r="184" spans="1:4" x14ac:dyDescent="0.2">
      <c r="A184" t="s">
        <v>6019</v>
      </c>
      <c r="B184" t="s">
        <v>8017</v>
      </c>
      <c r="C184" s="28">
        <v>27867</v>
      </c>
      <c r="D184" t="str">
        <f t="shared" si="2"/>
        <v>DEM</v>
      </c>
    </row>
    <row r="185" spans="1:4" x14ac:dyDescent="0.2">
      <c r="A185" t="s">
        <v>6103</v>
      </c>
      <c r="B185" t="s">
        <v>8017</v>
      </c>
      <c r="C185" s="28">
        <v>1071096</v>
      </c>
      <c r="D185" t="str">
        <f t="shared" si="2"/>
        <v>DEM</v>
      </c>
    </row>
    <row r="186" spans="1:4" x14ac:dyDescent="0.2">
      <c r="A186" t="s">
        <v>1898</v>
      </c>
      <c r="B186" t="s">
        <v>8018</v>
      </c>
      <c r="C186" s="28">
        <v>35077</v>
      </c>
      <c r="D186" t="str">
        <f t="shared" si="2"/>
        <v>REP</v>
      </c>
    </row>
    <row r="187" spans="1:4" x14ac:dyDescent="0.2">
      <c r="A187" t="s">
        <v>2016</v>
      </c>
      <c r="B187" t="s">
        <v>8018</v>
      </c>
      <c r="C187" s="28">
        <v>18370</v>
      </c>
      <c r="D187" t="str">
        <f t="shared" si="2"/>
        <v>REP</v>
      </c>
    </row>
    <row r="188" spans="1:4" x14ac:dyDescent="0.2">
      <c r="A188" t="s">
        <v>6950</v>
      </c>
      <c r="B188" t="s">
        <v>8020</v>
      </c>
      <c r="C188" s="28">
        <v>68320</v>
      </c>
      <c r="D188" t="str">
        <f t="shared" si="2"/>
        <v>OTHER</v>
      </c>
    </row>
    <row r="189" spans="1:4" x14ac:dyDescent="0.2">
      <c r="A189" t="s">
        <v>6950</v>
      </c>
      <c r="B189" t="s">
        <v>0</v>
      </c>
      <c r="C189" s="28">
        <v>1287734</v>
      </c>
      <c r="D189" t="str">
        <f t="shared" si="2"/>
        <v>OTHER</v>
      </c>
    </row>
    <row r="190" spans="1:4" x14ac:dyDescent="0.2">
      <c r="A190" t="s">
        <v>6950</v>
      </c>
      <c r="B190" t="s">
        <v>8018</v>
      </c>
      <c r="C190" s="28">
        <v>490987</v>
      </c>
      <c r="D190" t="str">
        <f t="shared" si="2"/>
        <v>REP</v>
      </c>
    </row>
    <row r="191" spans="1:4" x14ac:dyDescent="0.2">
      <c r="A191" t="s">
        <v>6950</v>
      </c>
      <c r="B191" t="s">
        <v>8017</v>
      </c>
      <c r="C191" s="28">
        <v>72111</v>
      </c>
      <c r="D191" t="str">
        <f t="shared" si="2"/>
        <v>DEM</v>
      </c>
    </row>
    <row r="192" spans="1:4" x14ac:dyDescent="0.2">
      <c r="A192" t="s">
        <v>4914</v>
      </c>
      <c r="B192" t="s">
        <v>0</v>
      </c>
      <c r="C192" s="28">
        <v>3803519</v>
      </c>
      <c r="D192" t="str">
        <f t="shared" si="2"/>
        <v>OTHER</v>
      </c>
    </row>
    <row r="193" spans="1:4" x14ac:dyDescent="0.2">
      <c r="A193" t="s">
        <v>4914</v>
      </c>
      <c r="B193" t="s">
        <v>8017</v>
      </c>
      <c r="C193" s="28">
        <v>706209</v>
      </c>
      <c r="D193" t="str">
        <f t="shared" si="2"/>
        <v>DEM</v>
      </c>
    </row>
    <row r="194" spans="1:4" x14ac:dyDescent="0.2">
      <c r="A194" t="s">
        <v>4914</v>
      </c>
      <c r="B194" t="s">
        <v>8019</v>
      </c>
      <c r="C194" s="28">
        <v>18074</v>
      </c>
      <c r="D194" t="str">
        <f t="shared" si="2"/>
        <v>OTHER</v>
      </c>
    </row>
    <row r="195" spans="1:4" x14ac:dyDescent="0.2">
      <c r="A195" t="s">
        <v>4229</v>
      </c>
      <c r="B195" t="s">
        <v>8020</v>
      </c>
      <c r="C195" s="28">
        <v>60985</v>
      </c>
      <c r="D195" t="str">
        <f t="shared" ref="D195:D258" si="3">IF(OR(B195="DEM",B195="REP"),B195,"OTHER")</f>
        <v>OTHER</v>
      </c>
    </row>
    <row r="196" spans="1:4" x14ac:dyDescent="0.2">
      <c r="A196" t="s">
        <v>4229</v>
      </c>
      <c r="B196" t="s">
        <v>0</v>
      </c>
      <c r="C196" s="28">
        <v>941949</v>
      </c>
      <c r="D196" t="str">
        <f t="shared" si="3"/>
        <v>OTHER</v>
      </c>
    </row>
    <row r="197" spans="1:4" x14ac:dyDescent="0.2">
      <c r="A197" t="s">
        <v>4229</v>
      </c>
      <c r="B197" t="s">
        <v>8018</v>
      </c>
      <c r="C197" s="28">
        <v>311093</v>
      </c>
      <c r="D197" t="str">
        <f t="shared" si="3"/>
        <v>REP</v>
      </c>
    </row>
    <row r="198" spans="1:4" x14ac:dyDescent="0.2">
      <c r="A198" t="s">
        <v>7180</v>
      </c>
      <c r="B198" t="s">
        <v>8020</v>
      </c>
      <c r="C198" s="28">
        <v>39903</v>
      </c>
      <c r="D198" t="str">
        <f t="shared" si="3"/>
        <v>OTHER</v>
      </c>
    </row>
    <row r="199" spans="1:4" x14ac:dyDescent="0.2">
      <c r="A199" t="s">
        <v>6755</v>
      </c>
      <c r="B199" t="s">
        <v>8020</v>
      </c>
      <c r="C199" s="28">
        <v>193412</v>
      </c>
      <c r="D199" t="str">
        <f t="shared" si="3"/>
        <v>OTHER</v>
      </c>
    </row>
    <row r="200" spans="1:4" x14ac:dyDescent="0.2">
      <c r="A200" t="s">
        <v>6790</v>
      </c>
      <c r="B200" t="s">
        <v>8020</v>
      </c>
      <c r="C200" s="28">
        <v>154479</v>
      </c>
      <c r="D200" t="str">
        <f t="shared" si="3"/>
        <v>OTHER</v>
      </c>
    </row>
    <row r="201" spans="1:4" x14ac:dyDescent="0.2">
      <c r="A201" t="s">
        <v>6755</v>
      </c>
      <c r="B201" t="s">
        <v>0</v>
      </c>
      <c r="C201" s="28">
        <v>11402191</v>
      </c>
      <c r="D201" t="str">
        <f t="shared" si="3"/>
        <v>OTHER</v>
      </c>
    </row>
    <row r="202" spans="1:4" x14ac:dyDescent="0.2">
      <c r="A202" t="s">
        <v>6790</v>
      </c>
      <c r="B202" t="s">
        <v>0</v>
      </c>
      <c r="C202" s="28">
        <v>10823696</v>
      </c>
      <c r="D202" t="str">
        <f t="shared" si="3"/>
        <v>OTHER</v>
      </c>
    </row>
    <row r="203" spans="1:4" x14ac:dyDescent="0.2">
      <c r="A203" t="s">
        <v>6755</v>
      </c>
      <c r="B203" t="s">
        <v>8018</v>
      </c>
      <c r="C203" s="28">
        <v>4869531</v>
      </c>
      <c r="D203" t="str">
        <f t="shared" si="3"/>
        <v>REP</v>
      </c>
    </row>
    <row r="204" spans="1:4" x14ac:dyDescent="0.2">
      <c r="A204" t="s">
        <v>6790</v>
      </c>
      <c r="B204" t="s">
        <v>8018</v>
      </c>
      <c r="C204" s="28">
        <v>5427799</v>
      </c>
      <c r="D204" t="str">
        <f t="shared" si="3"/>
        <v>REP</v>
      </c>
    </row>
    <row r="205" spans="1:4" x14ac:dyDescent="0.2">
      <c r="A205" t="s">
        <v>6755</v>
      </c>
      <c r="B205" t="s">
        <v>8017</v>
      </c>
      <c r="C205" s="28">
        <v>1639105</v>
      </c>
      <c r="D205" t="str">
        <f t="shared" si="3"/>
        <v>DEM</v>
      </c>
    </row>
    <row r="206" spans="1:4" x14ac:dyDescent="0.2">
      <c r="A206" t="s">
        <v>6790</v>
      </c>
      <c r="B206" t="s">
        <v>8017</v>
      </c>
      <c r="C206" s="28">
        <v>1194176</v>
      </c>
      <c r="D206" t="str">
        <f t="shared" si="3"/>
        <v>DEM</v>
      </c>
    </row>
    <row r="207" spans="1:4" x14ac:dyDescent="0.2">
      <c r="A207" t="s">
        <v>2016</v>
      </c>
      <c r="B207" t="s">
        <v>0</v>
      </c>
      <c r="C207" s="28">
        <v>24893</v>
      </c>
      <c r="D207" t="str">
        <f t="shared" si="3"/>
        <v>OTHER</v>
      </c>
    </row>
    <row r="208" spans="1:4" x14ac:dyDescent="0.2">
      <c r="A208" t="s">
        <v>2055</v>
      </c>
      <c r="B208" t="s">
        <v>8020</v>
      </c>
      <c r="C208" s="28">
        <v>92071</v>
      </c>
      <c r="D208" t="str">
        <f t="shared" si="3"/>
        <v>OTHER</v>
      </c>
    </row>
    <row r="209" spans="1:4" x14ac:dyDescent="0.2">
      <c r="A209" t="s">
        <v>2055</v>
      </c>
      <c r="B209" t="s">
        <v>0</v>
      </c>
      <c r="C209" s="28">
        <v>2562791</v>
      </c>
      <c r="D209" t="str">
        <f t="shared" si="3"/>
        <v>OTHER</v>
      </c>
    </row>
    <row r="210" spans="1:4" x14ac:dyDescent="0.2">
      <c r="A210" t="s">
        <v>2055</v>
      </c>
      <c r="B210" t="s">
        <v>8018</v>
      </c>
      <c r="C210" s="28">
        <v>714253</v>
      </c>
      <c r="D210" t="str">
        <f t="shared" si="3"/>
        <v>REP</v>
      </c>
    </row>
    <row r="211" spans="1:4" x14ac:dyDescent="0.2">
      <c r="A211" t="s">
        <v>5191</v>
      </c>
      <c r="B211" t="s">
        <v>8020</v>
      </c>
      <c r="C211" s="28">
        <v>91418</v>
      </c>
      <c r="D211" t="str">
        <f t="shared" si="3"/>
        <v>OTHER</v>
      </c>
    </row>
    <row r="212" spans="1:4" x14ac:dyDescent="0.2">
      <c r="A212" t="s">
        <v>5191</v>
      </c>
      <c r="B212" t="s">
        <v>8017</v>
      </c>
      <c r="C212" s="28">
        <v>280547</v>
      </c>
      <c r="D212" t="str">
        <f t="shared" si="3"/>
        <v>DEM</v>
      </c>
    </row>
    <row r="213" spans="1:4" x14ac:dyDescent="0.2">
      <c r="A213" t="s">
        <v>5191</v>
      </c>
      <c r="B213" t="s">
        <v>0</v>
      </c>
      <c r="C213" s="28">
        <v>1593684</v>
      </c>
      <c r="D213" t="str">
        <f t="shared" si="3"/>
        <v>OTHER</v>
      </c>
    </row>
    <row r="214" spans="1:4" x14ac:dyDescent="0.2">
      <c r="A214" t="s">
        <v>3628</v>
      </c>
      <c r="B214" t="s">
        <v>8018</v>
      </c>
      <c r="C214" s="28">
        <v>603100</v>
      </c>
      <c r="D214" t="str">
        <f t="shared" si="3"/>
        <v>REP</v>
      </c>
    </row>
    <row r="215" spans="1:4" x14ac:dyDescent="0.2">
      <c r="A215" t="s">
        <v>3711</v>
      </c>
      <c r="B215" t="s">
        <v>8018</v>
      </c>
      <c r="C215" s="28">
        <v>1078918</v>
      </c>
      <c r="D215" t="str">
        <f t="shared" si="3"/>
        <v>REP</v>
      </c>
    </row>
    <row r="216" spans="1:4" x14ac:dyDescent="0.2">
      <c r="A216" t="s">
        <v>1902</v>
      </c>
      <c r="B216" t="s">
        <v>8020</v>
      </c>
      <c r="C216" s="28">
        <v>7350</v>
      </c>
      <c r="D216" t="str">
        <f t="shared" si="3"/>
        <v>OTHER</v>
      </c>
    </row>
    <row r="217" spans="1:4" x14ac:dyDescent="0.2">
      <c r="A217" t="s">
        <v>2004</v>
      </c>
      <c r="B217" t="s">
        <v>8020</v>
      </c>
      <c r="C217" s="28">
        <v>13582</v>
      </c>
      <c r="D217" t="str">
        <f t="shared" si="3"/>
        <v>OTHER</v>
      </c>
    </row>
    <row r="218" spans="1:4" x14ac:dyDescent="0.2">
      <c r="A218" t="s">
        <v>1902</v>
      </c>
      <c r="B218" t="s">
        <v>8018</v>
      </c>
      <c r="C218" s="28">
        <v>183724</v>
      </c>
      <c r="D218" t="str">
        <f t="shared" si="3"/>
        <v>REP</v>
      </c>
    </row>
    <row r="219" spans="1:4" x14ac:dyDescent="0.2">
      <c r="A219" t="s">
        <v>2004</v>
      </c>
      <c r="B219" t="s">
        <v>8018</v>
      </c>
      <c r="C219" s="28">
        <v>212390</v>
      </c>
      <c r="D219" t="str">
        <f t="shared" si="3"/>
        <v>REP</v>
      </c>
    </row>
    <row r="220" spans="1:4" x14ac:dyDescent="0.2">
      <c r="A220" t="s">
        <v>4237</v>
      </c>
      <c r="B220" t="s">
        <v>8020</v>
      </c>
      <c r="C220" s="28">
        <v>57084</v>
      </c>
      <c r="D220" t="str">
        <f t="shared" si="3"/>
        <v>OTHER</v>
      </c>
    </row>
    <row r="221" spans="1:4" x14ac:dyDescent="0.2">
      <c r="A221" t="s">
        <v>4237</v>
      </c>
      <c r="B221" t="s">
        <v>8018</v>
      </c>
      <c r="C221" s="28">
        <v>110192</v>
      </c>
      <c r="D221" t="str">
        <f t="shared" si="3"/>
        <v>REP</v>
      </c>
    </row>
    <row r="222" spans="1:4" x14ac:dyDescent="0.2">
      <c r="A222" t="s">
        <v>4237</v>
      </c>
      <c r="B222" t="s">
        <v>8017</v>
      </c>
      <c r="C222" s="28">
        <v>32867</v>
      </c>
      <c r="D222" t="str">
        <f t="shared" si="3"/>
        <v>DEM</v>
      </c>
    </row>
    <row r="223" spans="1:4" x14ac:dyDescent="0.2">
      <c r="A223" t="s">
        <v>2028</v>
      </c>
      <c r="B223" t="s">
        <v>8018</v>
      </c>
      <c r="C223" s="28">
        <v>147485</v>
      </c>
      <c r="D223" t="str">
        <f t="shared" si="3"/>
        <v>REP</v>
      </c>
    </row>
    <row r="224" spans="1:4" x14ac:dyDescent="0.2">
      <c r="A224" t="s">
        <v>2307</v>
      </c>
      <c r="B224" t="s">
        <v>8020</v>
      </c>
      <c r="C224" s="28">
        <v>168163</v>
      </c>
      <c r="D224" t="str">
        <f t="shared" si="3"/>
        <v>OTHER</v>
      </c>
    </row>
    <row r="225" spans="1:4" x14ac:dyDescent="0.2">
      <c r="A225" t="s">
        <v>2307</v>
      </c>
      <c r="B225" t="s">
        <v>8018</v>
      </c>
      <c r="C225" s="28">
        <v>1106058</v>
      </c>
      <c r="D225" t="str">
        <f t="shared" si="3"/>
        <v>REP</v>
      </c>
    </row>
    <row r="226" spans="1:4" x14ac:dyDescent="0.2">
      <c r="A226" t="s">
        <v>2307</v>
      </c>
      <c r="B226" t="s">
        <v>0</v>
      </c>
      <c r="C226" s="28">
        <v>79206085</v>
      </c>
      <c r="D226" t="str">
        <f t="shared" si="3"/>
        <v>OTHER</v>
      </c>
    </row>
    <row r="227" spans="1:4" x14ac:dyDescent="0.2">
      <c r="A227" t="s">
        <v>2307</v>
      </c>
      <c r="B227" t="s">
        <v>8017</v>
      </c>
      <c r="C227" s="28">
        <v>9120477</v>
      </c>
      <c r="D227" t="str">
        <f t="shared" si="3"/>
        <v>DEM</v>
      </c>
    </row>
    <row r="228" spans="1:4" x14ac:dyDescent="0.2">
      <c r="A228" t="s">
        <v>6354</v>
      </c>
      <c r="B228" t="s">
        <v>8020</v>
      </c>
      <c r="C228" s="28">
        <v>111193</v>
      </c>
      <c r="D228" t="str">
        <f t="shared" si="3"/>
        <v>OTHER</v>
      </c>
    </row>
    <row r="229" spans="1:4" x14ac:dyDescent="0.2">
      <c r="A229" t="s">
        <v>6354</v>
      </c>
      <c r="B229" t="s">
        <v>0</v>
      </c>
      <c r="C229" s="28">
        <v>10523197</v>
      </c>
      <c r="D229" t="str">
        <f t="shared" si="3"/>
        <v>OTHER</v>
      </c>
    </row>
    <row r="230" spans="1:4" x14ac:dyDescent="0.2">
      <c r="A230" t="s">
        <v>6354</v>
      </c>
      <c r="B230" t="s">
        <v>8018</v>
      </c>
      <c r="C230" s="28">
        <v>3015913</v>
      </c>
      <c r="D230" t="str">
        <f t="shared" si="3"/>
        <v>REP</v>
      </c>
    </row>
    <row r="231" spans="1:4" x14ac:dyDescent="0.2">
      <c r="A231" t="s">
        <v>6354</v>
      </c>
      <c r="B231" t="s">
        <v>8017</v>
      </c>
      <c r="C231" s="28">
        <v>649333</v>
      </c>
      <c r="D231" t="str">
        <f t="shared" si="3"/>
        <v>DEM</v>
      </c>
    </row>
    <row r="232" spans="1:4" x14ac:dyDescent="0.2">
      <c r="A232" t="s">
        <v>1902</v>
      </c>
      <c r="B232" t="s">
        <v>0</v>
      </c>
      <c r="C232" s="28">
        <v>295220</v>
      </c>
      <c r="D232" t="str">
        <f t="shared" si="3"/>
        <v>OTHER</v>
      </c>
    </row>
    <row r="233" spans="1:4" x14ac:dyDescent="0.2">
      <c r="A233" t="s">
        <v>1952</v>
      </c>
      <c r="B233" t="s">
        <v>0</v>
      </c>
      <c r="C233" s="28">
        <v>158155</v>
      </c>
      <c r="D233" t="str">
        <f t="shared" si="3"/>
        <v>OTHER</v>
      </c>
    </row>
    <row r="234" spans="1:4" x14ac:dyDescent="0.2">
      <c r="A234" t="s">
        <v>1946</v>
      </c>
      <c r="B234" t="s">
        <v>8018</v>
      </c>
      <c r="C234" s="28">
        <v>52699</v>
      </c>
      <c r="D234" t="str">
        <f t="shared" si="3"/>
        <v>REP</v>
      </c>
    </row>
    <row r="235" spans="1:4" x14ac:dyDescent="0.2">
      <c r="A235" t="s">
        <v>1952</v>
      </c>
      <c r="B235" t="s">
        <v>8018</v>
      </c>
      <c r="C235" s="28">
        <v>51419</v>
      </c>
      <c r="D235" t="str">
        <f t="shared" si="3"/>
        <v>REP</v>
      </c>
    </row>
    <row r="236" spans="1:4" x14ac:dyDescent="0.2">
      <c r="A236" t="s">
        <v>1946</v>
      </c>
      <c r="B236" t="s">
        <v>0</v>
      </c>
      <c r="C236" s="28">
        <v>63672</v>
      </c>
      <c r="D236" t="str">
        <f t="shared" si="3"/>
        <v>OTHER</v>
      </c>
    </row>
    <row r="237" spans="1:4" x14ac:dyDescent="0.2">
      <c r="A237" t="s">
        <v>2004</v>
      </c>
      <c r="B237" t="s">
        <v>0</v>
      </c>
      <c r="C237" s="28">
        <v>321411</v>
      </c>
      <c r="D237" t="str">
        <f t="shared" si="3"/>
        <v>OTHER</v>
      </c>
    </row>
    <row r="238" spans="1:4" x14ac:dyDescent="0.2">
      <c r="A238" t="s">
        <v>7455</v>
      </c>
      <c r="B238" t="s">
        <v>8020</v>
      </c>
      <c r="C238" s="28">
        <v>171120</v>
      </c>
      <c r="D238" t="str">
        <f t="shared" si="3"/>
        <v>OTHER</v>
      </c>
    </row>
    <row r="239" spans="1:4" x14ac:dyDescent="0.2">
      <c r="A239" t="s">
        <v>7455</v>
      </c>
      <c r="B239" t="s">
        <v>8018</v>
      </c>
      <c r="C239" s="28">
        <v>810978</v>
      </c>
      <c r="D239" t="str">
        <f t="shared" si="3"/>
        <v>REP</v>
      </c>
    </row>
    <row r="240" spans="1:4" x14ac:dyDescent="0.2">
      <c r="A240" t="s">
        <v>7455</v>
      </c>
      <c r="B240" t="s">
        <v>0</v>
      </c>
      <c r="C240" s="28">
        <v>3046014</v>
      </c>
      <c r="D240" t="str">
        <f t="shared" si="3"/>
        <v>OTHER</v>
      </c>
    </row>
    <row r="241" spans="1:4" x14ac:dyDescent="0.2">
      <c r="A241" t="s">
        <v>7455</v>
      </c>
      <c r="B241" t="s">
        <v>8017</v>
      </c>
      <c r="C241" s="28">
        <v>2324338</v>
      </c>
      <c r="D241" t="str">
        <f t="shared" si="3"/>
        <v>DEM</v>
      </c>
    </row>
    <row r="242" spans="1:4" x14ac:dyDescent="0.2">
      <c r="A242" t="s">
        <v>6807</v>
      </c>
      <c r="B242" t="s">
        <v>8020</v>
      </c>
      <c r="C242" s="28">
        <v>61674</v>
      </c>
      <c r="D242" t="str">
        <f t="shared" si="3"/>
        <v>OTHER</v>
      </c>
    </row>
    <row r="243" spans="1:4" x14ac:dyDescent="0.2">
      <c r="A243" t="s">
        <v>1940</v>
      </c>
      <c r="B243" t="s">
        <v>8018</v>
      </c>
      <c r="C243" s="28">
        <v>227467</v>
      </c>
      <c r="D243" t="str">
        <f t="shared" si="3"/>
        <v>REP</v>
      </c>
    </row>
    <row r="244" spans="1:4" x14ac:dyDescent="0.2">
      <c r="A244" t="s">
        <v>2014</v>
      </c>
      <c r="B244" t="s">
        <v>8018</v>
      </c>
      <c r="C244" s="28">
        <v>334681</v>
      </c>
      <c r="D244" t="str">
        <f t="shared" si="3"/>
        <v>REP</v>
      </c>
    </row>
    <row r="245" spans="1:4" x14ac:dyDescent="0.2">
      <c r="A245" t="s">
        <v>2738</v>
      </c>
      <c r="B245" t="s">
        <v>8020</v>
      </c>
      <c r="C245" s="28">
        <v>204880</v>
      </c>
      <c r="D245" t="str">
        <f t="shared" si="3"/>
        <v>OTHER</v>
      </c>
    </row>
    <row r="246" spans="1:4" x14ac:dyDescent="0.2">
      <c r="A246" t="s">
        <v>2738</v>
      </c>
      <c r="B246" t="s">
        <v>8018</v>
      </c>
      <c r="C246" s="28">
        <v>3222549</v>
      </c>
      <c r="D246" t="str">
        <f t="shared" si="3"/>
        <v>REP</v>
      </c>
    </row>
    <row r="247" spans="1:4" x14ac:dyDescent="0.2">
      <c r="A247" t="s">
        <v>2738</v>
      </c>
      <c r="B247" t="s">
        <v>0</v>
      </c>
      <c r="C247" s="28">
        <v>89361018</v>
      </c>
      <c r="D247" t="str">
        <f t="shared" si="3"/>
        <v>OTHER</v>
      </c>
    </row>
    <row r="248" spans="1:4" x14ac:dyDescent="0.2">
      <c r="A248" t="s">
        <v>3603</v>
      </c>
      <c r="B248" t="s">
        <v>8020</v>
      </c>
      <c r="C248" s="28">
        <v>11127</v>
      </c>
      <c r="D248" t="str">
        <f t="shared" si="3"/>
        <v>OTHER</v>
      </c>
    </row>
    <row r="249" spans="1:4" x14ac:dyDescent="0.2">
      <c r="A249" t="s">
        <v>3725</v>
      </c>
      <c r="B249" t="s">
        <v>8020</v>
      </c>
      <c r="C249" s="28">
        <v>25369</v>
      </c>
      <c r="D249" t="str">
        <f t="shared" si="3"/>
        <v>OTHER</v>
      </c>
    </row>
    <row r="250" spans="1:4" x14ac:dyDescent="0.2">
      <c r="A250" t="s">
        <v>3603</v>
      </c>
      <c r="B250" t="s">
        <v>8017</v>
      </c>
      <c r="C250" s="28">
        <v>65383</v>
      </c>
      <c r="D250" t="str">
        <f t="shared" si="3"/>
        <v>DEM</v>
      </c>
    </row>
    <row r="251" spans="1:4" x14ac:dyDescent="0.2">
      <c r="A251" t="s">
        <v>3725</v>
      </c>
      <c r="B251" t="s">
        <v>8017</v>
      </c>
      <c r="C251" s="28">
        <v>124017</v>
      </c>
      <c r="D251" t="str">
        <f t="shared" si="3"/>
        <v>DEM</v>
      </c>
    </row>
    <row r="252" spans="1:4" x14ac:dyDescent="0.2">
      <c r="A252" t="s">
        <v>3603</v>
      </c>
      <c r="B252" t="s">
        <v>0</v>
      </c>
      <c r="C252" s="28">
        <v>187267</v>
      </c>
      <c r="D252" t="str">
        <f t="shared" si="3"/>
        <v>OTHER</v>
      </c>
    </row>
    <row r="253" spans="1:4" x14ac:dyDescent="0.2">
      <c r="A253" t="s">
        <v>3725</v>
      </c>
      <c r="B253" t="s">
        <v>0</v>
      </c>
      <c r="C253" s="28">
        <v>433333</v>
      </c>
      <c r="D253" t="str">
        <f t="shared" si="3"/>
        <v>OTHER</v>
      </c>
    </row>
    <row r="254" spans="1:4" x14ac:dyDescent="0.2">
      <c r="A254" t="s">
        <v>4376</v>
      </c>
      <c r="B254" t="s">
        <v>8020</v>
      </c>
      <c r="C254" s="28">
        <v>53108</v>
      </c>
      <c r="D254" t="str">
        <f t="shared" si="3"/>
        <v>OTHER</v>
      </c>
    </row>
    <row r="255" spans="1:4" x14ac:dyDescent="0.2">
      <c r="A255" t="s">
        <v>4376</v>
      </c>
      <c r="B255" t="s">
        <v>0</v>
      </c>
      <c r="C255" s="28">
        <v>2065004</v>
      </c>
      <c r="D255" t="str">
        <f t="shared" si="3"/>
        <v>OTHER</v>
      </c>
    </row>
    <row r="256" spans="1:4" x14ac:dyDescent="0.2">
      <c r="A256" t="s">
        <v>4376</v>
      </c>
      <c r="B256" t="s">
        <v>8019</v>
      </c>
      <c r="C256" s="28">
        <v>16116</v>
      </c>
      <c r="D256" t="str">
        <f t="shared" si="3"/>
        <v>OTHER</v>
      </c>
    </row>
    <row r="257" spans="1:4" x14ac:dyDescent="0.2">
      <c r="A257" t="s">
        <v>4376</v>
      </c>
      <c r="B257" t="s">
        <v>8017</v>
      </c>
      <c r="C257" s="28">
        <v>659197</v>
      </c>
      <c r="D257" t="str">
        <f t="shared" si="3"/>
        <v>DEM</v>
      </c>
    </row>
    <row r="258" spans="1:4" x14ac:dyDescent="0.2">
      <c r="A258" t="s">
        <v>5621</v>
      </c>
      <c r="B258" t="s">
        <v>8020</v>
      </c>
      <c r="C258" s="28">
        <v>52833</v>
      </c>
      <c r="D258" t="str">
        <f t="shared" si="3"/>
        <v>OTHER</v>
      </c>
    </row>
    <row r="259" spans="1:4" x14ac:dyDescent="0.2">
      <c r="A259" t="s">
        <v>5688</v>
      </c>
      <c r="B259" t="s">
        <v>8020</v>
      </c>
      <c r="C259" s="28">
        <v>40613</v>
      </c>
      <c r="D259" t="str">
        <f t="shared" ref="D259:D322" si="4">IF(OR(B259="DEM",B259="REP"),B259,"OTHER")</f>
        <v>OTHER</v>
      </c>
    </row>
    <row r="260" spans="1:4" x14ac:dyDescent="0.2">
      <c r="A260" t="s">
        <v>5621</v>
      </c>
      <c r="B260" t="s">
        <v>8018</v>
      </c>
      <c r="C260" s="28">
        <v>656396</v>
      </c>
      <c r="D260" t="str">
        <f t="shared" si="4"/>
        <v>REP</v>
      </c>
    </row>
    <row r="261" spans="1:4" x14ac:dyDescent="0.2">
      <c r="A261" t="s">
        <v>5688</v>
      </c>
      <c r="B261" t="s">
        <v>8018</v>
      </c>
      <c r="C261" s="28">
        <v>520910</v>
      </c>
      <c r="D261" t="str">
        <f t="shared" si="4"/>
        <v>REP</v>
      </c>
    </row>
    <row r="262" spans="1:4" x14ac:dyDescent="0.2">
      <c r="A262" t="s">
        <v>5621</v>
      </c>
      <c r="B262" t="s">
        <v>0</v>
      </c>
      <c r="C262" s="28">
        <v>2965859</v>
      </c>
      <c r="D262" t="str">
        <f t="shared" si="4"/>
        <v>OTHER</v>
      </c>
    </row>
    <row r="263" spans="1:4" x14ac:dyDescent="0.2">
      <c r="A263" t="s">
        <v>5688</v>
      </c>
      <c r="B263" t="s">
        <v>0</v>
      </c>
      <c r="C263" s="28">
        <v>3062592</v>
      </c>
      <c r="D263" t="str">
        <f t="shared" si="4"/>
        <v>OTHER</v>
      </c>
    </row>
    <row r="264" spans="1:4" x14ac:dyDescent="0.2">
      <c r="A264" t="s">
        <v>5621</v>
      </c>
      <c r="B264" t="s">
        <v>8017</v>
      </c>
      <c r="C264" s="28">
        <v>952364</v>
      </c>
      <c r="D264" t="str">
        <f t="shared" si="4"/>
        <v>DEM</v>
      </c>
    </row>
    <row r="265" spans="1:4" x14ac:dyDescent="0.2">
      <c r="A265" t="s">
        <v>5688</v>
      </c>
      <c r="B265" t="s">
        <v>8017</v>
      </c>
      <c r="C265" s="28">
        <v>1336201</v>
      </c>
      <c r="D265" t="str">
        <f t="shared" si="4"/>
        <v>DEM</v>
      </c>
    </row>
    <row r="266" spans="1:4" x14ac:dyDescent="0.2">
      <c r="A266" t="s">
        <v>1940</v>
      </c>
      <c r="B266" t="s">
        <v>0</v>
      </c>
      <c r="C266" s="28">
        <v>428304</v>
      </c>
      <c r="D266" t="str">
        <f t="shared" si="4"/>
        <v>OTHER</v>
      </c>
    </row>
    <row r="267" spans="1:4" x14ac:dyDescent="0.2">
      <c r="A267" t="s">
        <v>7466</v>
      </c>
      <c r="B267" t="s">
        <v>0</v>
      </c>
      <c r="C267" s="28">
        <v>3520170</v>
      </c>
      <c r="D267" t="str">
        <f t="shared" si="4"/>
        <v>OTHER</v>
      </c>
    </row>
    <row r="268" spans="1:4" x14ac:dyDescent="0.2">
      <c r="A268" t="s">
        <v>7466</v>
      </c>
      <c r="B268" t="s">
        <v>8017</v>
      </c>
      <c r="C268" s="28">
        <v>1578473</v>
      </c>
      <c r="D268" t="str">
        <f t="shared" si="4"/>
        <v>DEM</v>
      </c>
    </row>
    <row r="269" spans="1:4" x14ac:dyDescent="0.2">
      <c r="A269" t="s">
        <v>1902</v>
      </c>
      <c r="B269" t="s">
        <v>8019</v>
      </c>
      <c r="C269" s="28">
        <v>4556</v>
      </c>
      <c r="D269" t="str">
        <f t="shared" si="4"/>
        <v>OTHER</v>
      </c>
    </row>
    <row r="270" spans="1:4" x14ac:dyDescent="0.2">
      <c r="A270" t="s">
        <v>1976</v>
      </c>
      <c r="B270" t="s">
        <v>8019</v>
      </c>
      <c r="C270" s="28">
        <v>25202</v>
      </c>
      <c r="D270" t="str">
        <f t="shared" si="4"/>
        <v>OTHER</v>
      </c>
    </row>
    <row r="271" spans="1:4" x14ac:dyDescent="0.2">
      <c r="A271" t="s">
        <v>5605</v>
      </c>
      <c r="B271" t="s">
        <v>8020</v>
      </c>
      <c r="C271" s="28">
        <v>25231</v>
      </c>
      <c r="D271" t="str">
        <f t="shared" si="4"/>
        <v>OTHER</v>
      </c>
    </row>
    <row r="272" spans="1:4" x14ac:dyDescent="0.2">
      <c r="A272" t="s">
        <v>5605</v>
      </c>
      <c r="B272" t="s">
        <v>8018</v>
      </c>
      <c r="C272" s="28">
        <v>365192</v>
      </c>
      <c r="D272" t="str">
        <f t="shared" si="4"/>
        <v>REP</v>
      </c>
    </row>
    <row r="273" spans="1:4" x14ac:dyDescent="0.2">
      <c r="A273" t="s">
        <v>7332</v>
      </c>
      <c r="B273" t="s">
        <v>8020</v>
      </c>
      <c r="C273" s="28">
        <v>45928</v>
      </c>
      <c r="D273" t="str">
        <f t="shared" si="4"/>
        <v>OTHER</v>
      </c>
    </row>
    <row r="274" spans="1:4" x14ac:dyDescent="0.2">
      <c r="A274" t="s">
        <v>7332</v>
      </c>
      <c r="B274" t="s">
        <v>8018</v>
      </c>
      <c r="C274" s="28">
        <v>441041</v>
      </c>
      <c r="D274" t="str">
        <f t="shared" si="4"/>
        <v>REP</v>
      </c>
    </row>
    <row r="275" spans="1:4" x14ac:dyDescent="0.2">
      <c r="A275" t="s">
        <v>7332</v>
      </c>
      <c r="B275" t="s">
        <v>0</v>
      </c>
      <c r="C275" s="28">
        <v>6580745</v>
      </c>
      <c r="D275" t="str">
        <f t="shared" si="4"/>
        <v>OTHER</v>
      </c>
    </row>
    <row r="276" spans="1:4" x14ac:dyDescent="0.2">
      <c r="A276" t="s">
        <v>7332</v>
      </c>
      <c r="B276" t="s">
        <v>8017</v>
      </c>
      <c r="C276" s="28">
        <v>469509</v>
      </c>
      <c r="D276" t="str">
        <f t="shared" si="4"/>
        <v>DEM</v>
      </c>
    </row>
    <row r="277" spans="1:4" x14ac:dyDescent="0.2">
      <c r="A277" t="s">
        <v>5731</v>
      </c>
      <c r="B277" t="s">
        <v>8019</v>
      </c>
      <c r="C277" s="28">
        <v>12970</v>
      </c>
      <c r="D277" t="str">
        <f t="shared" si="4"/>
        <v>OTHER</v>
      </c>
    </row>
    <row r="278" spans="1:4" x14ac:dyDescent="0.2">
      <c r="A278" t="s">
        <v>5731</v>
      </c>
      <c r="B278" t="s">
        <v>8018</v>
      </c>
      <c r="C278" s="28">
        <v>3483307</v>
      </c>
      <c r="D278" t="str">
        <f t="shared" si="4"/>
        <v>REP</v>
      </c>
    </row>
    <row r="279" spans="1:4" x14ac:dyDescent="0.2">
      <c r="A279" t="s">
        <v>7286</v>
      </c>
      <c r="B279" t="s">
        <v>8020</v>
      </c>
      <c r="C279" s="28">
        <v>92202</v>
      </c>
      <c r="D279" t="str">
        <f t="shared" si="4"/>
        <v>OTHER</v>
      </c>
    </row>
    <row r="280" spans="1:4" x14ac:dyDescent="0.2">
      <c r="A280" t="s">
        <v>7395</v>
      </c>
      <c r="B280" t="s">
        <v>8020</v>
      </c>
      <c r="C280" s="28">
        <v>87047</v>
      </c>
      <c r="D280" t="str">
        <f t="shared" si="4"/>
        <v>OTHER</v>
      </c>
    </row>
    <row r="281" spans="1:4" x14ac:dyDescent="0.2">
      <c r="A281" t="s">
        <v>7286</v>
      </c>
      <c r="B281" t="s">
        <v>0</v>
      </c>
      <c r="C281" s="28">
        <v>1972972</v>
      </c>
      <c r="D281" t="str">
        <f t="shared" si="4"/>
        <v>OTHER</v>
      </c>
    </row>
    <row r="282" spans="1:4" x14ac:dyDescent="0.2">
      <c r="A282" t="s">
        <v>7395</v>
      </c>
      <c r="B282" t="s">
        <v>0</v>
      </c>
      <c r="C282" s="28">
        <v>2977980</v>
      </c>
      <c r="D282" t="str">
        <f t="shared" si="4"/>
        <v>OTHER</v>
      </c>
    </row>
    <row r="283" spans="1:4" x14ac:dyDescent="0.2">
      <c r="A283" t="s">
        <v>7286</v>
      </c>
      <c r="B283" t="s">
        <v>8018</v>
      </c>
      <c r="C283" s="28">
        <v>548145</v>
      </c>
      <c r="D283" t="str">
        <f t="shared" si="4"/>
        <v>REP</v>
      </c>
    </row>
    <row r="284" spans="1:4" x14ac:dyDescent="0.2">
      <c r="A284" t="s">
        <v>7395</v>
      </c>
      <c r="B284" t="s">
        <v>8018</v>
      </c>
      <c r="C284" s="28">
        <v>1349593</v>
      </c>
      <c r="D284" t="str">
        <f t="shared" si="4"/>
        <v>REP</v>
      </c>
    </row>
    <row r="285" spans="1:4" x14ac:dyDescent="0.2">
      <c r="A285" t="s">
        <v>7286</v>
      </c>
      <c r="B285" t="s">
        <v>8017</v>
      </c>
      <c r="C285" s="28">
        <v>565918</v>
      </c>
      <c r="D285" t="str">
        <f t="shared" si="4"/>
        <v>DEM</v>
      </c>
    </row>
    <row r="286" spans="1:4" x14ac:dyDescent="0.2">
      <c r="A286" t="s">
        <v>7395</v>
      </c>
      <c r="B286" t="s">
        <v>8017</v>
      </c>
      <c r="C286" s="28">
        <v>755612</v>
      </c>
      <c r="D286" t="str">
        <f t="shared" si="4"/>
        <v>DEM</v>
      </c>
    </row>
    <row r="287" spans="1:4" x14ac:dyDescent="0.2">
      <c r="A287" t="s">
        <v>2686</v>
      </c>
      <c r="B287" t="s">
        <v>8020</v>
      </c>
      <c r="C287" s="28">
        <v>33573</v>
      </c>
      <c r="D287" t="str">
        <f t="shared" si="4"/>
        <v>OTHER</v>
      </c>
    </row>
    <row r="288" spans="1:4" x14ac:dyDescent="0.2">
      <c r="A288" t="s">
        <v>2686</v>
      </c>
      <c r="B288" t="s">
        <v>0</v>
      </c>
      <c r="C288" s="28">
        <v>915958</v>
      </c>
      <c r="D288" t="str">
        <f t="shared" si="4"/>
        <v>OTHER</v>
      </c>
    </row>
    <row r="289" spans="1:4" x14ac:dyDescent="0.2">
      <c r="A289" t="s">
        <v>1904</v>
      </c>
      <c r="B289" t="s">
        <v>0</v>
      </c>
      <c r="C289" s="28">
        <v>182500</v>
      </c>
      <c r="D289" t="str">
        <f t="shared" si="4"/>
        <v>OTHER</v>
      </c>
    </row>
    <row r="290" spans="1:4" x14ac:dyDescent="0.2">
      <c r="A290" t="s">
        <v>2020</v>
      </c>
      <c r="B290" t="s">
        <v>0</v>
      </c>
      <c r="C290" s="28">
        <v>28328</v>
      </c>
      <c r="D290" t="str">
        <f t="shared" si="4"/>
        <v>OTHER</v>
      </c>
    </row>
    <row r="291" spans="1:4" x14ac:dyDescent="0.2">
      <c r="A291" t="s">
        <v>4229</v>
      </c>
      <c r="B291" t="s">
        <v>8017</v>
      </c>
      <c r="C291" s="28">
        <v>217353</v>
      </c>
      <c r="D291" t="str">
        <f t="shared" si="4"/>
        <v>DEM</v>
      </c>
    </row>
    <row r="292" spans="1:4" x14ac:dyDescent="0.2">
      <c r="A292" t="s">
        <v>5344</v>
      </c>
      <c r="B292" t="s">
        <v>8020</v>
      </c>
      <c r="C292" s="28">
        <v>83485</v>
      </c>
      <c r="D292" t="str">
        <f t="shared" si="4"/>
        <v>OTHER</v>
      </c>
    </row>
    <row r="293" spans="1:4" x14ac:dyDescent="0.2">
      <c r="A293" t="s">
        <v>5344</v>
      </c>
      <c r="B293" t="s">
        <v>0</v>
      </c>
      <c r="C293" s="28">
        <v>5114774</v>
      </c>
      <c r="D293" t="str">
        <f t="shared" si="4"/>
        <v>OTHER</v>
      </c>
    </row>
    <row r="294" spans="1:4" x14ac:dyDescent="0.2">
      <c r="A294" t="s">
        <v>5344</v>
      </c>
      <c r="B294" t="s">
        <v>8018</v>
      </c>
      <c r="C294" s="28">
        <v>2243632</v>
      </c>
      <c r="D294" t="str">
        <f t="shared" si="4"/>
        <v>REP</v>
      </c>
    </row>
    <row r="295" spans="1:4" x14ac:dyDescent="0.2">
      <c r="A295" t="s">
        <v>3902</v>
      </c>
      <c r="B295" t="s">
        <v>8020</v>
      </c>
      <c r="C295" s="28">
        <v>19681</v>
      </c>
      <c r="D295" t="str">
        <f t="shared" si="4"/>
        <v>OTHER</v>
      </c>
    </row>
    <row r="296" spans="1:4" x14ac:dyDescent="0.2">
      <c r="A296" t="s">
        <v>3921</v>
      </c>
      <c r="B296" t="s">
        <v>8020</v>
      </c>
      <c r="C296" s="28">
        <v>17425</v>
      </c>
      <c r="D296" t="str">
        <f t="shared" si="4"/>
        <v>OTHER</v>
      </c>
    </row>
    <row r="297" spans="1:4" x14ac:dyDescent="0.2">
      <c r="A297" t="s">
        <v>3902</v>
      </c>
      <c r="B297" t="s">
        <v>0</v>
      </c>
      <c r="C297" s="28">
        <v>401889</v>
      </c>
      <c r="D297" t="str">
        <f t="shared" si="4"/>
        <v>OTHER</v>
      </c>
    </row>
    <row r="298" spans="1:4" x14ac:dyDescent="0.2">
      <c r="A298" t="s">
        <v>3921</v>
      </c>
      <c r="B298" t="s">
        <v>0</v>
      </c>
      <c r="C298" s="28">
        <v>271114</v>
      </c>
      <c r="D298" t="str">
        <f t="shared" si="4"/>
        <v>OTHER</v>
      </c>
    </row>
    <row r="299" spans="1:4" x14ac:dyDescent="0.2">
      <c r="A299" t="s">
        <v>5123</v>
      </c>
      <c r="B299" t="s">
        <v>8020</v>
      </c>
      <c r="C299" s="28">
        <v>5305</v>
      </c>
      <c r="D299" t="str">
        <f t="shared" si="4"/>
        <v>OTHER</v>
      </c>
    </row>
    <row r="300" spans="1:4" x14ac:dyDescent="0.2">
      <c r="A300" t="s">
        <v>5182</v>
      </c>
      <c r="B300" t="s">
        <v>8020</v>
      </c>
      <c r="C300" s="28">
        <v>2355</v>
      </c>
      <c r="D300" t="str">
        <f t="shared" si="4"/>
        <v>OTHER</v>
      </c>
    </row>
    <row r="301" spans="1:4" x14ac:dyDescent="0.2">
      <c r="A301" t="s">
        <v>5215</v>
      </c>
      <c r="B301" t="s">
        <v>8020</v>
      </c>
      <c r="C301" s="28">
        <v>1168</v>
      </c>
      <c r="D301" t="str">
        <f t="shared" si="4"/>
        <v>OTHER</v>
      </c>
    </row>
    <row r="302" spans="1:4" x14ac:dyDescent="0.2">
      <c r="A302" t="s">
        <v>5123</v>
      </c>
      <c r="B302" t="s">
        <v>8018</v>
      </c>
      <c r="C302" s="28">
        <v>70789</v>
      </c>
      <c r="D302" t="str">
        <f t="shared" si="4"/>
        <v>REP</v>
      </c>
    </row>
    <row r="303" spans="1:4" x14ac:dyDescent="0.2">
      <c r="A303" t="s">
        <v>5182</v>
      </c>
      <c r="B303" t="s">
        <v>8018</v>
      </c>
      <c r="C303" s="28">
        <v>70528</v>
      </c>
      <c r="D303" t="str">
        <f t="shared" si="4"/>
        <v>REP</v>
      </c>
    </row>
    <row r="304" spans="1:4" x14ac:dyDescent="0.2">
      <c r="A304" t="s">
        <v>5215</v>
      </c>
      <c r="B304" t="s">
        <v>8018</v>
      </c>
      <c r="C304" s="28">
        <v>66237</v>
      </c>
      <c r="D304" t="str">
        <f t="shared" si="4"/>
        <v>REP</v>
      </c>
    </row>
    <row r="305" spans="1:4" x14ac:dyDescent="0.2">
      <c r="A305" t="s">
        <v>1904</v>
      </c>
      <c r="B305" t="s">
        <v>8020</v>
      </c>
      <c r="C305" s="28">
        <v>9732</v>
      </c>
      <c r="D305" t="str">
        <f t="shared" si="4"/>
        <v>OTHER</v>
      </c>
    </row>
    <row r="306" spans="1:4" x14ac:dyDescent="0.2">
      <c r="A306" t="s">
        <v>1986</v>
      </c>
      <c r="B306" t="s">
        <v>8020</v>
      </c>
      <c r="C306" s="28">
        <v>15516</v>
      </c>
      <c r="D306" t="str">
        <f t="shared" si="4"/>
        <v>OTHER</v>
      </c>
    </row>
    <row r="307" spans="1:4" x14ac:dyDescent="0.2">
      <c r="A307" t="s">
        <v>1996</v>
      </c>
      <c r="B307" t="s">
        <v>8020</v>
      </c>
      <c r="C307" s="28">
        <v>12982</v>
      </c>
      <c r="D307" t="str">
        <f t="shared" si="4"/>
        <v>OTHER</v>
      </c>
    </row>
    <row r="308" spans="1:4" x14ac:dyDescent="0.2">
      <c r="A308" t="s">
        <v>1904</v>
      </c>
      <c r="B308" t="s">
        <v>8018</v>
      </c>
      <c r="C308" s="28">
        <v>143643</v>
      </c>
      <c r="D308" t="str">
        <f t="shared" si="4"/>
        <v>REP</v>
      </c>
    </row>
    <row r="309" spans="1:4" x14ac:dyDescent="0.2">
      <c r="A309" t="s">
        <v>1986</v>
      </c>
      <c r="B309" t="s">
        <v>8018</v>
      </c>
      <c r="C309" s="28">
        <v>240246</v>
      </c>
      <c r="D309" t="str">
        <f t="shared" si="4"/>
        <v>REP</v>
      </c>
    </row>
    <row r="310" spans="1:4" x14ac:dyDescent="0.2">
      <c r="A310" t="s">
        <v>1996</v>
      </c>
      <c r="B310" t="s">
        <v>8018</v>
      </c>
      <c r="C310" s="28">
        <v>162637</v>
      </c>
      <c r="D310" t="str">
        <f t="shared" si="4"/>
        <v>REP</v>
      </c>
    </row>
    <row r="311" spans="1:4" x14ac:dyDescent="0.2">
      <c r="A311" t="s">
        <v>1986</v>
      </c>
      <c r="B311" t="s">
        <v>0</v>
      </c>
      <c r="C311" s="28">
        <v>358116</v>
      </c>
      <c r="D311" t="str">
        <f t="shared" si="4"/>
        <v>OTHER</v>
      </c>
    </row>
    <row r="312" spans="1:4" x14ac:dyDescent="0.2">
      <c r="A312" t="s">
        <v>1996</v>
      </c>
      <c r="B312" t="s">
        <v>0</v>
      </c>
      <c r="C312" s="28">
        <v>273896</v>
      </c>
      <c r="D312" t="str">
        <f t="shared" si="4"/>
        <v>OTHER</v>
      </c>
    </row>
    <row r="313" spans="1:4" x14ac:dyDescent="0.2">
      <c r="A313" t="s">
        <v>5760</v>
      </c>
      <c r="B313" t="s">
        <v>8020</v>
      </c>
      <c r="C313" s="28">
        <v>33005</v>
      </c>
      <c r="D313" t="str">
        <f t="shared" si="4"/>
        <v>OTHER</v>
      </c>
    </row>
    <row r="314" spans="1:4" x14ac:dyDescent="0.2">
      <c r="A314" t="s">
        <v>5760</v>
      </c>
      <c r="B314" t="s">
        <v>8018</v>
      </c>
      <c r="C314" s="28">
        <v>220889</v>
      </c>
      <c r="D314" t="str">
        <f t="shared" si="4"/>
        <v>REP</v>
      </c>
    </row>
    <row r="315" spans="1:4" x14ac:dyDescent="0.2">
      <c r="A315" t="s">
        <v>5760</v>
      </c>
      <c r="B315" t="s">
        <v>0</v>
      </c>
      <c r="C315" s="28">
        <v>559992</v>
      </c>
      <c r="D315" t="str">
        <f t="shared" si="4"/>
        <v>OTHER</v>
      </c>
    </row>
    <row r="316" spans="1:4" x14ac:dyDescent="0.2">
      <c r="A316" t="s">
        <v>3898</v>
      </c>
      <c r="B316" t="s">
        <v>8020</v>
      </c>
      <c r="C316" s="28">
        <v>93157</v>
      </c>
      <c r="D316" t="str">
        <f t="shared" si="4"/>
        <v>OTHER</v>
      </c>
    </row>
    <row r="317" spans="1:4" x14ac:dyDescent="0.2">
      <c r="A317" t="s">
        <v>3898</v>
      </c>
      <c r="B317" t="s">
        <v>8018</v>
      </c>
      <c r="C317" s="28">
        <v>766587</v>
      </c>
      <c r="D317" t="str">
        <f t="shared" si="4"/>
        <v>REP</v>
      </c>
    </row>
    <row r="318" spans="1:4" x14ac:dyDescent="0.2">
      <c r="A318" t="s">
        <v>5361</v>
      </c>
      <c r="B318" t="s">
        <v>8020</v>
      </c>
      <c r="C318" s="28">
        <v>167796</v>
      </c>
      <c r="D318" t="str">
        <f t="shared" si="4"/>
        <v>OTHER</v>
      </c>
    </row>
    <row r="319" spans="1:4" x14ac:dyDescent="0.2">
      <c r="A319" t="s">
        <v>5361</v>
      </c>
      <c r="B319" t="s">
        <v>8018</v>
      </c>
      <c r="C319" s="28">
        <v>718518</v>
      </c>
      <c r="D319" t="str">
        <f t="shared" si="4"/>
        <v>REP</v>
      </c>
    </row>
    <row r="320" spans="1:4" x14ac:dyDescent="0.2">
      <c r="A320" t="s">
        <v>5361</v>
      </c>
      <c r="B320" t="s">
        <v>0</v>
      </c>
      <c r="C320" s="28">
        <v>4496157</v>
      </c>
      <c r="D320" t="str">
        <f t="shared" si="4"/>
        <v>OTHER</v>
      </c>
    </row>
    <row r="321" spans="1:4" x14ac:dyDescent="0.2">
      <c r="A321" t="s">
        <v>5361</v>
      </c>
      <c r="B321" t="s">
        <v>8017</v>
      </c>
      <c r="C321" s="28">
        <v>1745575</v>
      </c>
      <c r="D321" t="str">
        <f t="shared" si="4"/>
        <v>DEM</v>
      </c>
    </row>
    <row r="322" spans="1:4" x14ac:dyDescent="0.2">
      <c r="A322" t="s">
        <v>2129</v>
      </c>
      <c r="B322" t="s">
        <v>8020</v>
      </c>
      <c r="C322" s="28">
        <v>440873</v>
      </c>
      <c r="D322" t="str">
        <f t="shared" si="4"/>
        <v>OTHER</v>
      </c>
    </row>
    <row r="323" spans="1:4" x14ac:dyDescent="0.2">
      <c r="A323" t="s">
        <v>2129</v>
      </c>
      <c r="B323" t="s">
        <v>0</v>
      </c>
      <c r="C323" s="28">
        <v>23977398</v>
      </c>
      <c r="D323" t="str">
        <f t="shared" ref="D323:D386" si="5">IF(OR(B323="DEM",B323="REP"),B323,"OTHER")</f>
        <v>OTHER</v>
      </c>
    </row>
    <row r="324" spans="1:4" x14ac:dyDescent="0.2">
      <c r="A324" t="s">
        <v>2129</v>
      </c>
      <c r="B324" t="s">
        <v>8018</v>
      </c>
      <c r="C324" s="28">
        <v>7557165</v>
      </c>
      <c r="D324" t="str">
        <f t="shared" si="5"/>
        <v>REP</v>
      </c>
    </row>
    <row r="325" spans="1:4" x14ac:dyDescent="0.2">
      <c r="A325" t="s">
        <v>2129</v>
      </c>
      <c r="B325" t="s">
        <v>8017</v>
      </c>
      <c r="C325" s="28">
        <v>7318182</v>
      </c>
      <c r="D325" t="str">
        <f t="shared" si="5"/>
        <v>DEM</v>
      </c>
    </row>
    <row r="326" spans="1:4" x14ac:dyDescent="0.2">
      <c r="A326" t="s">
        <v>2408</v>
      </c>
      <c r="B326" t="s">
        <v>8020</v>
      </c>
      <c r="C326" s="28">
        <v>100483</v>
      </c>
      <c r="D326" t="str">
        <f t="shared" si="5"/>
        <v>OTHER</v>
      </c>
    </row>
    <row r="327" spans="1:4" x14ac:dyDescent="0.2">
      <c r="A327" t="s">
        <v>2408</v>
      </c>
      <c r="B327" t="s">
        <v>8017</v>
      </c>
      <c r="C327" s="28">
        <v>998151</v>
      </c>
      <c r="D327" t="str">
        <f t="shared" si="5"/>
        <v>DEM</v>
      </c>
    </row>
    <row r="328" spans="1:4" x14ac:dyDescent="0.2">
      <c r="A328" t="s">
        <v>2408</v>
      </c>
      <c r="B328" t="s">
        <v>8018</v>
      </c>
      <c r="C328" s="28">
        <v>1224924</v>
      </c>
      <c r="D328" t="str">
        <f t="shared" si="5"/>
        <v>REP</v>
      </c>
    </row>
    <row r="329" spans="1:4" x14ac:dyDescent="0.2">
      <c r="A329" t="s">
        <v>2408</v>
      </c>
      <c r="B329" t="s">
        <v>0</v>
      </c>
      <c r="C329" s="28">
        <v>3587561</v>
      </c>
      <c r="D329" t="str">
        <f t="shared" si="5"/>
        <v>OTHER</v>
      </c>
    </row>
    <row r="330" spans="1:4" x14ac:dyDescent="0.2">
      <c r="A330" t="s">
        <v>5832</v>
      </c>
      <c r="B330" t="s">
        <v>8020</v>
      </c>
      <c r="C330" s="28">
        <v>26293</v>
      </c>
      <c r="D330" t="str">
        <f t="shared" si="5"/>
        <v>OTHER</v>
      </c>
    </row>
    <row r="331" spans="1:4" x14ac:dyDescent="0.2">
      <c r="A331" t="s">
        <v>5832</v>
      </c>
      <c r="B331" t="s">
        <v>0</v>
      </c>
      <c r="C331" s="28">
        <v>208724</v>
      </c>
      <c r="D331" t="str">
        <f t="shared" si="5"/>
        <v>OTHER</v>
      </c>
    </row>
    <row r="332" spans="1:4" x14ac:dyDescent="0.2">
      <c r="A332" t="s">
        <v>5832</v>
      </c>
      <c r="B332" t="s">
        <v>8019</v>
      </c>
      <c r="C332" s="28">
        <v>3680</v>
      </c>
      <c r="D332" t="str">
        <f t="shared" si="5"/>
        <v>OTHER</v>
      </c>
    </row>
    <row r="333" spans="1:4" x14ac:dyDescent="0.2">
      <c r="A333" t="s">
        <v>2762</v>
      </c>
      <c r="B333" t="s">
        <v>8020</v>
      </c>
      <c r="C333" s="28">
        <v>44279</v>
      </c>
      <c r="D333" t="str">
        <f t="shared" si="5"/>
        <v>OTHER</v>
      </c>
    </row>
    <row r="334" spans="1:4" x14ac:dyDescent="0.2">
      <c r="A334" t="s">
        <v>2762</v>
      </c>
      <c r="B334" t="s">
        <v>8018</v>
      </c>
      <c r="C334" s="28">
        <v>1176643</v>
      </c>
      <c r="D334" t="str">
        <f t="shared" si="5"/>
        <v>REP</v>
      </c>
    </row>
    <row r="335" spans="1:4" x14ac:dyDescent="0.2">
      <c r="A335" t="s">
        <v>2762</v>
      </c>
      <c r="B335" t="s">
        <v>0</v>
      </c>
      <c r="C335" s="28">
        <v>2194900</v>
      </c>
      <c r="D335" t="str">
        <f t="shared" si="5"/>
        <v>OTHER</v>
      </c>
    </row>
    <row r="336" spans="1:4" x14ac:dyDescent="0.2">
      <c r="A336" t="s">
        <v>1906</v>
      </c>
      <c r="B336" t="s">
        <v>8018</v>
      </c>
      <c r="C336" s="28">
        <v>7252</v>
      </c>
      <c r="D336" t="str">
        <f t="shared" si="5"/>
        <v>REP</v>
      </c>
    </row>
    <row r="337" spans="1:4" x14ac:dyDescent="0.2">
      <c r="A337" t="s">
        <v>1938</v>
      </c>
      <c r="B337" t="s">
        <v>8018</v>
      </c>
      <c r="C337" s="28">
        <v>24039</v>
      </c>
      <c r="D337" t="str">
        <f t="shared" si="5"/>
        <v>REP</v>
      </c>
    </row>
    <row r="338" spans="1:4" x14ac:dyDescent="0.2">
      <c r="A338" t="s">
        <v>6702</v>
      </c>
      <c r="B338" t="s">
        <v>8020</v>
      </c>
      <c r="C338" s="28">
        <v>306447</v>
      </c>
      <c r="D338" t="str">
        <f t="shared" si="5"/>
        <v>OTHER</v>
      </c>
    </row>
    <row r="339" spans="1:4" x14ac:dyDescent="0.2">
      <c r="A339" t="s">
        <v>6702</v>
      </c>
      <c r="B339" t="s">
        <v>0</v>
      </c>
      <c r="C339" s="28">
        <v>12743276</v>
      </c>
      <c r="D339" t="str">
        <f t="shared" si="5"/>
        <v>OTHER</v>
      </c>
    </row>
    <row r="340" spans="1:4" x14ac:dyDescent="0.2">
      <c r="A340" t="s">
        <v>6702</v>
      </c>
      <c r="B340" t="s">
        <v>8018</v>
      </c>
      <c r="C340" s="28">
        <v>4125961</v>
      </c>
      <c r="D340" t="str">
        <f t="shared" si="5"/>
        <v>REP</v>
      </c>
    </row>
    <row r="341" spans="1:4" x14ac:dyDescent="0.2">
      <c r="A341" t="s">
        <v>6094</v>
      </c>
      <c r="B341" t="s">
        <v>8020</v>
      </c>
      <c r="C341" s="28">
        <v>26794</v>
      </c>
      <c r="D341" t="str">
        <f t="shared" si="5"/>
        <v>OTHER</v>
      </c>
    </row>
    <row r="342" spans="1:4" x14ac:dyDescent="0.2">
      <c r="A342" t="s">
        <v>6094</v>
      </c>
      <c r="B342" t="s">
        <v>0</v>
      </c>
      <c r="C342" s="28">
        <v>317519</v>
      </c>
      <c r="D342" t="str">
        <f t="shared" si="5"/>
        <v>OTHER</v>
      </c>
    </row>
    <row r="343" spans="1:4" x14ac:dyDescent="0.2">
      <c r="A343" t="s">
        <v>7692</v>
      </c>
      <c r="B343" t="s">
        <v>8020</v>
      </c>
      <c r="C343" s="28">
        <v>24372</v>
      </c>
      <c r="D343" t="str">
        <f t="shared" si="5"/>
        <v>OTHER</v>
      </c>
    </row>
    <row r="344" spans="1:4" x14ac:dyDescent="0.2">
      <c r="A344" t="s">
        <v>7694</v>
      </c>
      <c r="B344" t="s">
        <v>8020</v>
      </c>
      <c r="C344" s="28">
        <v>48340</v>
      </c>
      <c r="D344" t="str">
        <f t="shared" si="5"/>
        <v>OTHER</v>
      </c>
    </row>
    <row r="345" spans="1:4" x14ac:dyDescent="0.2">
      <c r="A345" t="s">
        <v>7692</v>
      </c>
      <c r="B345" t="s">
        <v>8018</v>
      </c>
      <c r="C345" s="28">
        <v>709545</v>
      </c>
      <c r="D345" t="str">
        <f t="shared" si="5"/>
        <v>REP</v>
      </c>
    </row>
    <row r="346" spans="1:4" x14ac:dyDescent="0.2">
      <c r="A346" t="s">
        <v>7694</v>
      </c>
      <c r="B346" t="s">
        <v>8018</v>
      </c>
      <c r="C346" s="28">
        <v>1218632</v>
      </c>
      <c r="D346" t="str">
        <f t="shared" si="5"/>
        <v>REP</v>
      </c>
    </row>
    <row r="347" spans="1:4" x14ac:dyDescent="0.2">
      <c r="A347" t="s">
        <v>7692</v>
      </c>
      <c r="B347" t="s">
        <v>0</v>
      </c>
      <c r="C347" s="28">
        <v>1163301</v>
      </c>
      <c r="D347" t="str">
        <f t="shared" si="5"/>
        <v>OTHER</v>
      </c>
    </row>
    <row r="348" spans="1:4" x14ac:dyDescent="0.2">
      <c r="A348" t="s">
        <v>7694</v>
      </c>
      <c r="B348" t="s">
        <v>0</v>
      </c>
      <c r="C348" s="28">
        <v>1847497</v>
      </c>
      <c r="D348" t="str">
        <f t="shared" si="5"/>
        <v>OTHER</v>
      </c>
    </row>
    <row r="349" spans="1:4" x14ac:dyDescent="0.2">
      <c r="A349" t="s">
        <v>7692</v>
      </c>
      <c r="B349" t="s">
        <v>8017</v>
      </c>
      <c r="C349" s="28">
        <v>115138</v>
      </c>
      <c r="D349" t="str">
        <f t="shared" si="5"/>
        <v>DEM</v>
      </c>
    </row>
    <row r="350" spans="1:4" x14ac:dyDescent="0.2">
      <c r="A350" t="s">
        <v>7694</v>
      </c>
      <c r="B350" t="s">
        <v>8017</v>
      </c>
      <c r="C350" s="28">
        <v>428279</v>
      </c>
      <c r="D350" t="str">
        <f t="shared" si="5"/>
        <v>DEM</v>
      </c>
    </row>
    <row r="351" spans="1:4" x14ac:dyDescent="0.2">
      <c r="A351" t="s">
        <v>6071</v>
      </c>
      <c r="B351" t="s">
        <v>8020</v>
      </c>
      <c r="C351" s="28">
        <v>6246</v>
      </c>
      <c r="D351" t="str">
        <f t="shared" si="5"/>
        <v>OTHER</v>
      </c>
    </row>
    <row r="352" spans="1:4" x14ac:dyDescent="0.2">
      <c r="A352" t="s">
        <v>6084</v>
      </c>
      <c r="B352" t="s">
        <v>8020</v>
      </c>
      <c r="C352" s="28">
        <v>19433</v>
      </c>
      <c r="D352" t="str">
        <f t="shared" si="5"/>
        <v>OTHER</v>
      </c>
    </row>
    <row r="353" spans="1:4" x14ac:dyDescent="0.2">
      <c r="A353" t="s">
        <v>6071</v>
      </c>
      <c r="B353" t="s">
        <v>0</v>
      </c>
      <c r="C353" s="28">
        <v>118311</v>
      </c>
      <c r="D353" t="str">
        <f t="shared" si="5"/>
        <v>OTHER</v>
      </c>
    </row>
    <row r="354" spans="1:4" x14ac:dyDescent="0.2">
      <c r="A354" t="s">
        <v>6084</v>
      </c>
      <c r="B354" t="s">
        <v>0</v>
      </c>
      <c r="C354" s="28">
        <v>92678</v>
      </c>
      <c r="D354" t="str">
        <f t="shared" si="5"/>
        <v>OTHER</v>
      </c>
    </row>
    <row r="355" spans="1:4" x14ac:dyDescent="0.2">
      <c r="A355" t="s">
        <v>1908</v>
      </c>
      <c r="B355" t="s">
        <v>8018</v>
      </c>
      <c r="C355" s="28">
        <v>78178</v>
      </c>
      <c r="D355" t="str">
        <f t="shared" si="5"/>
        <v>REP</v>
      </c>
    </row>
    <row r="356" spans="1:4" x14ac:dyDescent="0.2">
      <c r="A356" t="s">
        <v>2034</v>
      </c>
      <c r="B356" t="s">
        <v>8018</v>
      </c>
      <c r="C356" s="28">
        <v>56878</v>
      </c>
      <c r="D356" t="str">
        <f t="shared" si="5"/>
        <v>REP</v>
      </c>
    </row>
    <row r="357" spans="1:4" x14ac:dyDescent="0.2">
      <c r="A357" t="s">
        <v>2139</v>
      </c>
      <c r="B357" t="s">
        <v>8017</v>
      </c>
      <c r="C357" s="28">
        <v>2217565</v>
      </c>
      <c r="D357" t="str">
        <f t="shared" si="5"/>
        <v>DEM</v>
      </c>
    </row>
    <row r="358" spans="1:4" x14ac:dyDescent="0.2">
      <c r="A358" t="s">
        <v>5080</v>
      </c>
      <c r="B358" t="s">
        <v>8020</v>
      </c>
      <c r="C358" s="28">
        <v>13677</v>
      </c>
      <c r="D358" t="str">
        <f t="shared" si="5"/>
        <v>OTHER</v>
      </c>
    </row>
    <row r="359" spans="1:4" x14ac:dyDescent="0.2">
      <c r="A359" t="s">
        <v>5080</v>
      </c>
      <c r="B359" t="s">
        <v>8018</v>
      </c>
      <c r="C359" s="28">
        <v>117358</v>
      </c>
      <c r="D359" t="str">
        <f t="shared" si="5"/>
        <v>REP</v>
      </c>
    </row>
    <row r="360" spans="1:4" x14ac:dyDescent="0.2">
      <c r="A360" t="s">
        <v>5080</v>
      </c>
      <c r="B360" t="s">
        <v>0</v>
      </c>
      <c r="C360" s="28">
        <v>214668</v>
      </c>
      <c r="D360" t="str">
        <f t="shared" si="5"/>
        <v>OTHER</v>
      </c>
    </row>
    <row r="361" spans="1:4" x14ac:dyDescent="0.2">
      <c r="A361" t="s">
        <v>1924</v>
      </c>
      <c r="B361" t="s">
        <v>8018</v>
      </c>
      <c r="C361" s="28">
        <v>46406</v>
      </c>
      <c r="D361" t="str">
        <f t="shared" si="5"/>
        <v>REP</v>
      </c>
    </row>
    <row r="362" spans="1:4" x14ac:dyDescent="0.2">
      <c r="A362" t="s">
        <v>5843</v>
      </c>
      <c r="B362" t="s">
        <v>8020</v>
      </c>
      <c r="C362" s="28">
        <v>17010</v>
      </c>
      <c r="D362" t="str">
        <f t="shared" si="5"/>
        <v>OTHER</v>
      </c>
    </row>
    <row r="363" spans="1:4" x14ac:dyDescent="0.2">
      <c r="A363" t="s">
        <v>5979</v>
      </c>
      <c r="B363" t="s">
        <v>8020</v>
      </c>
      <c r="C363" s="28">
        <v>16756</v>
      </c>
      <c r="D363" t="str">
        <f t="shared" si="5"/>
        <v>OTHER</v>
      </c>
    </row>
    <row r="364" spans="1:4" x14ac:dyDescent="0.2">
      <c r="A364" t="s">
        <v>5843</v>
      </c>
      <c r="B364" t="s">
        <v>0</v>
      </c>
      <c r="C364" s="28">
        <v>198185</v>
      </c>
      <c r="D364" t="str">
        <f t="shared" si="5"/>
        <v>OTHER</v>
      </c>
    </row>
    <row r="365" spans="1:4" x14ac:dyDescent="0.2">
      <c r="A365" t="s">
        <v>5979</v>
      </c>
      <c r="B365" t="s">
        <v>0</v>
      </c>
      <c r="C365" s="28">
        <v>393238</v>
      </c>
      <c r="D365" t="str">
        <f t="shared" si="5"/>
        <v>OTHER</v>
      </c>
    </row>
    <row r="366" spans="1:4" x14ac:dyDescent="0.2">
      <c r="A366" t="s">
        <v>5843</v>
      </c>
      <c r="B366" t="s">
        <v>8018</v>
      </c>
      <c r="C366" s="28">
        <v>137488</v>
      </c>
      <c r="D366" t="str">
        <f t="shared" si="5"/>
        <v>REP</v>
      </c>
    </row>
    <row r="367" spans="1:4" x14ac:dyDescent="0.2">
      <c r="A367" t="s">
        <v>5979</v>
      </c>
      <c r="B367" t="s">
        <v>8018</v>
      </c>
      <c r="C367" s="28">
        <v>305851</v>
      </c>
      <c r="D367" t="str">
        <f t="shared" si="5"/>
        <v>REP</v>
      </c>
    </row>
    <row r="368" spans="1:4" x14ac:dyDescent="0.2">
      <c r="A368" t="s">
        <v>5648</v>
      </c>
      <c r="B368" t="s">
        <v>8020</v>
      </c>
      <c r="C368" s="28">
        <v>15703</v>
      </c>
      <c r="D368" t="str">
        <f t="shared" si="5"/>
        <v>OTHER</v>
      </c>
    </row>
    <row r="369" spans="1:4" x14ac:dyDescent="0.2">
      <c r="A369" t="s">
        <v>5666</v>
      </c>
      <c r="B369" t="s">
        <v>8020</v>
      </c>
      <c r="C369" s="28">
        <v>4677</v>
      </c>
      <c r="D369" t="str">
        <f t="shared" si="5"/>
        <v>OTHER</v>
      </c>
    </row>
    <row r="370" spans="1:4" x14ac:dyDescent="0.2">
      <c r="A370" t="s">
        <v>5711</v>
      </c>
      <c r="B370" t="s">
        <v>8020</v>
      </c>
      <c r="C370" s="28">
        <v>6592</v>
      </c>
      <c r="D370" t="str">
        <f t="shared" si="5"/>
        <v>OTHER</v>
      </c>
    </row>
    <row r="371" spans="1:4" x14ac:dyDescent="0.2">
      <c r="A371" t="s">
        <v>5648</v>
      </c>
      <c r="B371" t="s">
        <v>8017</v>
      </c>
      <c r="C371" s="28">
        <v>138785</v>
      </c>
      <c r="D371" t="str">
        <f t="shared" si="5"/>
        <v>DEM</v>
      </c>
    </row>
    <row r="372" spans="1:4" x14ac:dyDescent="0.2">
      <c r="A372" t="s">
        <v>5666</v>
      </c>
      <c r="B372" t="s">
        <v>8017</v>
      </c>
      <c r="C372" s="28">
        <v>43206</v>
      </c>
      <c r="D372" t="str">
        <f t="shared" si="5"/>
        <v>DEM</v>
      </c>
    </row>
    <row r="373" spans="1:4" x14ac:dyDescent="0.2">
      <c r="A373" t="s">
        <v>5711</v>
      </c>
      <c r="B373" t="s">
        <v>8017</v>
      </c>
      <c r="C373" s="28">
        <v>29406</v>
      </c>
      <c r="D373" t="str">
        <f t="shared" si="5"/>
        <v>DEM</v>
      </c>
    </row>
    <row r="374" spans="1:4" x14ac:dyDescent="0.2">
      <c r="A374" t="s">
        <v>5648</v>
      </c>
      <c r="B374" t="s">
        <v>8018</v>
      </c>
      <c r="C374" s="28">
        <v>294936</v>
      </c>
      <c r="D374" t="str">
        <f t="shared" si="5"/>
        <v>REP</v>
      </c>
    </row>
    <row r="375" spans="1:4" x14ac:dyDescent="0.2">
      <c r="A375" t="s">
        <v>5666</v>
      </c>
      <c r="B375" t="s">
        <v>8018</v>
      </c>
      <c r="C375" s="28">
        <v>56484</v>
      </c>
      <c r="D375" t="str">
        <f t="shared" si="5"/>
        <v>REP</v>
      </c>
    </row>
    <row r="376" spans="1:4" x14ac:dyDescent="0.2">
      <c r="A376" t="s">
        <v>5711</v>
      </c>
      <c r="B376" t="s">
        <v>8018</v>
      </c>
      <c r="C376" s="28">
        <v>139418</v>
      </c>
      <c r="D376" t="str">
        <f t="shared" si="5"/>
        <v>REP</v>
      </c>
    </row>
    <row r="377" spans="1:4" x14ac:dyDescent="0.2">
      <c r="A377" t="s">
        <v>1908</v>
      </c>
      <c r="B377" t="s">
        <v>0</v>
      </c>
      <c r="C377" s="28">
        <v>191336</v>
      </c>
      <c r="D377" t="str">
        <f t="shared" si="5"/>
        <v>OTHER</v>
      </c>
    </row>
    <row r="378" spans="1:4" x14ac:dyDescent="0.2">
      <c r="A378" t="s">
        <v>2795</v>
      </c>
      <c r="B378" t="s">
        <v>8020</v>
      </c>
      <c r="C378" s="28">
        <v>99537</v>
      </c>
      <c r="D378" t="str">
        <f t="shared" si="5"/>
        <v>OTHER</v>
      </c>
    </row>
    <row r="379" spans="1:4" x14ac:dyDescent="0.2">
      <c r="A379" t="s">
        <v>2795</v>
      </c>
      <c r="B379" t="s">
        <v>8018</v>
      </c>
      <c r="C379" s="28">
        <v>2087565</v>
      </c>
      <c r="D379" t="str">
        <f t="shared" si="5"/>
        <v>REP</v>
      </c>
    </row>
    <row r="380" spans="1:4" x14ac:dyDescent="0.2">
      <c r="A380" t="s">
        <v>2795</v>
      </c>
      <c r="B380" t="s">
        <v>0</v>
      </c>
      <c r="C380" s="28">
        <v>10461396</v>
      </c>
      <c r="D380" t="str">
        <f t="shared" si="5"/>
        <v>OTHER</v>
      </c>
    </row>
    <row r="381" spans="1:4" x14ac:dyDescent="0.2">
      <c r="A381" t="s">
        <v>2795</v>
      </c>
      <c r="B381" t="s">
        <v>8017</v>
      </c>
      <c r="C381" s="28">
        <v>851769</v>
      </c>
      <c r="D381" t="str">
        <f t="shared" si="5"/>
        <v>DEM</v>
      </c>
    </row>
    <row r="382" spans="1:4" x14ac:dyDescent="0.2">
      <c r="A382" t="s">
        <v>1908</v>
      </c>
      <c r="B382" t="s">
        <v>8020</v>
      </c>
      <c r="C382" s="28">
        <v>14337</v>
      </c>
      <c r="D382" t="str">
        <f t="shared" si="5"/>
        <v>OTHER</v>
      </c>
    </row>
    <row r="383" spans="1:4" x14ac:dyDescent="0.2">
      <c r="A383" t="s">
        <v>1914</v>
      </c>
      <c r="B383" t="s">
        <v>8020</v>
      </c>
      <c r="C383" s="28">
        <v>16683</v>
      </c>
      <c r="D383" t="str">
        <f t="shared" si="5"/>
        <v>OTHER</v>
      </c>
    </row>
    <row r="384" spans="1:4" x14ac:dyDescent="0.2">
      <c r="A384" t="s">
        <v>1924</v>
      </c>
      <c r="B384" t="s">
        <v>8020</v>
      </c>
      <c r="C384" s="28">
        <v>3052</v>
      </c>
      <c r="D384" t="str">
        <f t="shared" si="5"/>
        <v>OTHER</v>
      </c>
    </row>
    <row r="385" spans="1:4" x14ac:dyDescent="0.2">
      <c r="A385" t="s">
        <v>1952</v>
      </c>
      <c r="B385" t="s">
        <v>8020</v>
      </c>
      <c r="C385" s="28">
        <v>13378</v>
      </c>
      <c r="D385" t="str">
        <f t="shared" si="5"/>
        <v>OTHER</v>
      </c>
    </row>
    <row r="386" spans="1:4" x14ac:dyDescent="0.2">
      <c r="A386" t="s">
        <v>1914</v>
      </c>
      <c r="B386" t="s">
        <v>8018</v>
      </c>
      <c r="C386" s="28">
        <v>49980</v>
      </c>
      <c r="D386" t="str">
        <f t="shared" si="5"/>
        <v>REP</v>
      </c>
    </row>
    <row r="387" spans="1:4" x14ac:dyDescent="0.2">
      <c r="A387" t="s">
        <v>1914</v>
      </c>
      <c r="B387" t="s">
        <v>0</v>
      </c>
      <c r="C387" s="28">
        <v>69285</v>
      </c>
      <c r="D387" t="str">
        <f t="shared" ref="D387:D450" si="6">IF(OR(B387="DEM",B387="REP"),B387,"OTHER")</f>
        <v>OTHER</v>
      </c>
    </row>
    <row r="388" spans="1:4" x14ac:dyDescent="0.2">
      <c r="A388" t="s">
        <v>1924</v>
      </c>
      <c r="B388" t="s">
        <v>0</v>
      </c>
      <c r="C388" s="28">
        <v>159684</v>
      </c>
      <c r="D388" t="str">
        <f t="shared" si="6"/>
        <v>OTHER</v>
      </c>
    </row>
    <row r="389" spans="1:4" x14ac:dyDescent="0.2">
      <c r="A389" t="s">
        <v>3672</v>
      </c>
      <c r="B389" t="s">
        <v>8020</v>
      </c>
      <c r="C389" s="28">
        <v>2105</v>
      </c>
      <c r="D389" t="str">
        <f t="shared" si="6"/>
        <v>OTHER</v>
      </c>
    </row>
    <row r="390" spans="1:4" x14ac:dyDescent="0.2">
      <c r="A390" t="s">
        <v>3679</v>
      </c>
      <c r="B390" t="s">
        <v>8020</v>
      </c>
      <c r="C390" s="28">
        <v>61288</v>
      </c>
      <c r="D390" t="str">
        <f t="shared" si="6"/>
        <v>OTHER</v>
      </c>
    </row>
    <row r="391" spans="1:4" x14ac:dyDescent="0.2">
      <c r="A391" t="s">
        <v>2658</v>
      </c>
      <c r="B391" t="s">
        <v>8020</v>
      </c>
      <c r="C391" s="28">
        <v>922164</v>
      </c>
      <c r="D391" t="str">
        <f t="shared" si="6"/>
        <v>OTHER</v>
      </c>
    </row>
    <row r="392" spans="1:4" x14ac:dyDescent="0.2">
      <c r="A392" t="s">
        <v>2658</v>
      </c>
      <c r="B392" t="s">
        <v>0</v>
      </c>
      <c r="C392" s="28">
        <v>234568800</v>
      </c>
      <c r="D392" t="str">
        <f t="shared" si="6"/>
        <v>OTHER</v>
      </c>
    </row>
    <row r="393" spans="1:4" x14ac:dyDescent="0.2">
      <c r="A393" t="s">
        <v>2658</v>
      </c>
      <c r="B393" t="s">
        <v>8019</v>
      </c>
      <c r="C393" s="28">
        <v>263026</v>
      </c>
      <c r="D393" t="str">
        <f t="shared" si="6"/>
        <v>OTHER</v>
      </c>
    </row>
    <row r="394" spans="1:4" x14ac:dyDescent="0.2">
      <c r="A394" t="s">
        <v>2658</v>
      </c>
      <c r="B394" t="s">
        <v>8018</v>
      </c>
      <c r="C394" s="28">
        <v>7990958</v>
      </c>
      <c r="D394" t="str">
        <f t="shared" si="6"/>
        <v>REP</v>
      </c>
    </row>
    <row r="395" spans="1:4" x14ac:dyDescent="0.2">
      <c r="A395" t="s">
        <v>2658</v>
      </c>
      <c r="B395" t="s">
        <v>8017</v>
      </c>
      <c r="C395" s="28">
        <v>18161458</v>
      </c>
      <c r="D395" t="str">
        <f t="shared" si="6"/>
        <v>DEM</v>
      </c>
    </row>
    <row r="396" spans="1:4" x14ac:dyDescent="0.2">
      <c r="A396" t="s">
        <v>2487</v>
      </c>
      <c r="B396" t="s">
        <v>8020</v>
      </c>
      <c r="C396" s="28">
        <v>185932</v>
      </c>
      <c r="D396" t="str">
        <f t="shared" si="6"/>
        <v>OTHER</v>
      </c>
    </row>
    <row r="397" spans="1:4" x14ac:dyDescent="0.2">
      <c r="A397" t="s">
        <v>2487</v>
      </c>
      <c r="B397" t="s">
        <v>8018</v>
      </c>
      <c r="C397" s="28">
        <v>1829569</v>
      </c>
      <c r="D397" t="str">
        <f t="shared" si="6"/>
        <v>REP</v>
      </c>
    </row>
    <row r="398" spans="1:4" x14ac:dyDescent="0.2">
      <c r="A398" t="s">
        <v>2487</v>
      </c>
      <c r="B398" t="s">
        <v>0</v>
      </c>
      <c r="C398" s="28">
        <v>7957236</v>
      </c>
      <c r="D398" t="str">
        <f t="shared" si="6"/>
        <v>OTHER</v>
      </c>
    </row>
    <row r="399" spans="1:4" x14ac:dyDescent="0.2">
      <c r="A399" t="s">
        <v>2487</v>
      </c>
      <c r="B399" t="s">
        <v>8019</v>
      </c>
      <c r="C399" s="28">
        <v>6726</v>
      </c>
      <c r="D399" t="str">
        <f t="shared" si="6"/>
        <v>OTHER</v>
      </c>
    </row>
    <row r="400" spans="1:4" x14ac:dyDescent="0.2">
      <c r="A400" t="s">
        <v>2487</v>
      </c>
      <c r="B400" t="s">
        <v>8017</v>
      </c>
      <c r="C400" s="28">
        <v>2095690</v>
      </c>
      <c r="D400" t="str">
        <f t="shared" si="6"/>
        <v>DEM</v>
      </c>
    </row>
    <row r="401" spans="1:4" x14ac:dyDescent="0.2">
      <c r="A401" t="s">
        <v>2886</v>
      </c>
      <c r="B401" t="s">
        <v>8020</v>
      </c>
      <c r="C401" s="28">
        <v>56960</v>
      </c>
      <c r="D401" t="str">
        <f t="shared" si="6"/>
        <v>OTHER</v>
      </c>
    </row>
    <row r="402" spans="1:4" x14ac:dyDescent="0.2">
      <c r="A402" t="s">
        <v>2886</v>
      </c>
      <c r="B402" t="s">
        <v>0</v>
      </c>
      <c r="C402" s="28">
        <v>714166</v>
      </c>
      <c r="D402" t="str">
        <f t="shared" si="6"/>
        <v>OTHER</v>
      </c>
    </row>
    <row r="403" spans="1:4" x14ac:dyDescent="0.2">
      <c r="A403" t="s">
        <v>2886</v>
      </c>
      <c r="B403" t="s">
        <v>8018</v>
      </c>
      <c r="C403" s="28">
        <v>461196</v>
      </c>
      <c r="D403" t="str">
        <f t="shared" si="6"/>
        <v>REP</v>
      </c>
    </row>
    <row r="404" spans="1:4" x14ac:dyDescent="0.2">
      <c r="A404" t="s">
        <v>2886</v>
      </c>
      <c r="B404" t="s">
        <v>8017</v>
      </c>
      <c r="C404" s="28">
        <v>104961</v>
      </c>
      <c r="D404" t="str">
        <f t="shared" si="6"/>
        <v>DEM</v>
      </c>
    </row>
    <row r="405" spans="1:4" x14ac:dyDescent="0.2">
      <c r="A405" t="s">
        <v>6490</v>
      </c>
      <c r="B405" t="s">
        <v>8020</v>
      </c>
      <c r="C405" s="28">
        <v>28779</v>
      </c>
      <c r="D405" t="str">
        <f t="shared" si="6"/>
        <v>OTHER</v>
      </c>
    </row>
    <row r="406" spans="1:4" x14ac:dyDescent="0.2">
      <c r="A406" t="s">
        <v>6501</v>
      </c>
      <c r="B406" t="s">
        <v>8020</v>
      </c>
      <c r="C406" s="28">
        <v>41619</v>
      </c>
      <c r="D406" t="str">
        <f t="shared" si="6"/>
        <v>OTHER</v>
      </c>
    </row>
    <row r="407" spans="1:4" x14ac:dyDescent="0.2">
      <c r="A407" t="s">
        <v>6490</v>
      </c>
      <c r="B407" t="s">
        <v>8018</v>
      </c>
      <c r="C407" s="28">
        <v>240380</v>
      </c>
      <c r="D407" t="str">
        <f t="shared" si="6"/>
        <v>REP</v>
      </c>
    </row>
    <row r="408" spans="1:4" x14ac:dyDescent="0.2">
      <c r="A408" t="s">
        <v>6501</v>
      </c>
      <c r="B408" t="s">
        <v>8018</v>
      </c>
      <c r="C408" s="28">
        <v>445744</v>
      </c>
      <c r="D408" t="str">
        <f t="shared" si="6"/>
        <v>REP</v>
      </c>
    </row>
    <row r="409" spans="1:4" x14ac:dyDescent="0.2">
      <c r="A409" t="s">
        <v>6490</v>
      </c>
      <c r="B409" t="s">
        <v>8017</v>
      </c>
      <c r="C409" s="28">
        <v>36591</v>
      </c>
      <c r="D409" t="str">
        <f t="shared" si="6"/>
        <v>DEM</v>
      </c>
    </row>
    <row r="410" spans="1:4" x14ac:dyDescent="0.2">
      <c r="A410" t="s">
        <v>6501</v>
      </c>
      <c r="B410" t="s">
        <v>8017</v>
      </c>
      <c r="C410" s="28">
        <v>43904</v>
      </c>
      <c r="D410" t="str">
        <f t="shared" si="6"/>
        <v>DEM</v>
      </c>
    </row>
    <row r="411" spans="1:4" x14ac:dyDescent="0.2">
      <c r="A411" t="s">
        <v>6490</v>
      </c>
      <c r="B411" t="s">
        <v>8019</v>
      </c>
      <c r="C411" s="28">
        <v>2280</v>
      </c>
      <c r="D411" t="str">
        <f t="shared" si="6"/>
        <v>OTHER</v>
      </c>
    </row>
    <row r="412" spans="1:4" x14ac:dyDescent="0.2">
      <c r="A412" t="s">
        <v>6501</v>
      </c>
      <c r="B412" t="s">
        <v>8019</v>
      </c>
      <c r="C412" s="28">
        <v>2280</v>
      </c>
      <c r="D412" t="str">
        <f t="shared" si="6"/>
        <v>OTHER</v>
      </c>
    </row>
    <row r="413" spans="1:4" x14ac:dyDescent="0.2">
      <c r="A413" t="s">
        <v>6490</v>
      </c>
      <c r="B413" t="s">
        <v>0</v>
      </c>
      <c r="C413" s="28">
        <v>357822</v>
      </c>
      <c r="D413" t="str">
        <f t="shared" si="6"/>
        <v>OTHER</v>
      </c>
    </row>
    <row r="414" spans="1:4" x14ac:dyDescent="0.2">
      <c r="A414" t="s">
        <v>6501</v>
      </c>
      <c r="B414" t="s">
        <v>0</v>
      </c>
      <c r="C414" s="28">
        <v>506612</v>
      </c>
      <c r="D414" t="str">
        <f t="shared" si="6"/>
        <v>OTHER</v>
      </c>
    </row>
    <row r="415" spans="1:4" x14ac:dyDescent="0.2">
      <c r="A415" t="s">
        <v>2521</v>
      </c>
      <c r="B415" t="s">
        <v>8020</v>
      </c>
      <c r="C415" s="28">
        <v>84884</v>
      </c>
      <c r="D415" t="str">
        <f t="shared" si="6"/>
        <v>OTHER</v>
      </c>
    </row>
    <row r="416" spans="1:4" x14ac:dyDescent="0.2">
      <c r="A416" t="s">
        <v>2521</v>
      </c>
      <c r="B416" t="s">
        <v>0</v>
      </c>
      <c r="C416" s="28">
        <v>2804771</v>
      </c>
      <c r="D416" t="str">
        <f t="shared" si="6"/>
        <v>OTHER</v>
      </c>
    </row>
    <row r="417" spans="1:4" x14ac:dyDescent="0.2">
      <c r="A417" t="s">
        <v>2521</v>
      </c>
      <c r="B417" t="s">
        <v>8018</v>
      </c>
      <c r="C417" s="28">
        <v>1001407</v>
      </c>
      <c r="D417" t="str">
        <f t="shared" si="6"/>
        <v>REP</v>
      </c>
    </row>
    <row r="418" spans="1:4" x14ac:dyDescent="0.2">
      <c r="A418" t="s">
        <v>2521</v>
      </c>
      <c r="B418" t="s">
        <v>8017</v>
      </c>
      <c r="C418" s="28">
        <v>578343</v>
      </c>
      <c r="D418" t="str">
        <f t="shared" si="6"/>
        <v>DEM</v>
      </c>
    </row>
    <row r="419" spans="1:4" x14ac:dyDescent="0.2">
      <c r="A419" t="s">
        <v>7591</v>
      </c>
      <c r="B419" t="s">
        <v>8020</v>
      </c>
      <c r="C419" s="28">
        <v>13440</v>
      </c>
      <c r="D419" t="str">
        <f t="shared" si="6"/>
        <v>OTHER</v>
      </c>
    </row>
    <row r="420" spans="1:4" x14ac:dyDescent="0.2">
      <c r="A420" t="s">
        <v>7605</v>
      </c>
      <c r="B420" t="s">
        <v>8020</v>
      </c>
      <c r="C420" s="28">
        <v>24919</v>
      </c>
      <c r="D420" t="str">
        <f t="shared" si="6"/>
        <v>OTHER</v>
      </c>
    </row>
    <row r="421" spans="1:4" x14ac:dyDescent="0.2">
      <c r="A421" t="s">
        <v>7607</v>
      </c>
      <c r="B421" t="s">
        <v>8020</v>
      </c>
      <c r="C421" s="28">
        <v>20576</v>
      </c>
      <c r="D421" t="str">
        <f t="shared" si="6"/>
        <v>OTHER</v>
      </c>
    </row>
    <row r="422" spans="1:4" x14ac:dyDescent="0.2">
      <c r="A422" t="s">
        <v>7591</v>
      </c>
      <c r="B422" t="s">
        <v>8018</v>
      </c>
      <c r="C422" s="28">
        <v>47169</v>
      </c>
      <c r="D422" t="str">
        <f t="shared" si="6"/>
        <v>REP</v>
      </c>
    </row>
    <row r="423" spans="1:4" x14ac:dyDescent="0.2">
      <c r="A423" t="s">
        <v>7605</v>
      </c>
      <c r="B423" t="s">
        <v>8018</v>
      </c>
      <c r="C423" s="28">
        <v>81938</v>
      </c>
      <c r="D423" t="str">
        <f t="shared" si="6"/>
        <v>REP</v>
      </c>
    </row>
    <row r="424" spans="1:4" x14ac:dyDescent="0.2">
      <c r="A424" t="s">
        <v>7607</v>
      </c>
      <c r="B424" t="s">
        <v>8018</v>
      </c>
      <c r="C424" s="28">
        <v>84241</v>
      </c>
      <c r="D424" t="str">
        <f t="shared" si="6"/>
        <v>REP</v>
      </c>
    </row>
    <row r="425" spans="1:4" x14ac:dyDescent="0.2">
      <c r="A425" t="s">
        <v>7591</v>
      </c>
      <c r="B425" t="s">
        <v>8017</v>
      </c>
      <c r="C425" s="28">
        <v>94832</v>
      </c>
      <c r="D425" t="str">
        <f t="shared" si="6"/>
        <v>DEM</v>
      </c>
    </row>
    <row r="426" spans="1:4" x14ac:dyDescent="0.2">
      <c r="A426" t="s">
        <v>7605</v>
      </c>
      <c r="B426" t="s">
        <v>8017</v>
      </c>
      <c r="C426" s="28">
        <v>245904</v>
      </c>
      <c r="D426" t="str">
        <f t="shared" si="6"/>
        <v>DEM</v>
      </c>
    </row>
    <row r="427" spans="1:4" x14ac:dyDescent="0.2">
      <c r="A427" t="s">
        <v>7607</v>
      </c>
      <c r="B427" t="s">
        <v>8017</v>
      </c>
      <c r="C427" s="28">
        <v>246054</v>
      </c>
      <c r="D427" t="str">
        <f t="shared" si="6"/>
        <v>DEM</v>
      </c>
    </row>
    <row r="428" spans="1:4" x14ac:dyDescent="0.2">
      <c r="A428" t="s">
        <v>7591</v>
      </c>
      <c r="B428" t="s">
        <v>0</v>
      </c>
      <c r="C428" s="28">
        <v>156359</v>
      </c>
      <c r="D428" t="str">
        <f t="shared" si="6"/>
        <v>OTHER</v>
      </c>
    </row>
    <row r="429" spans="1:4" x14ac:dyDescent="0.2">
      <c r="A429" t="s">
        <v>7605</v>
      </c>
      <c r="B429" t="s">
        <v>0</v>
      </c>
      <c r="C429" s="28">
        <v>344053</v>
      </c>
      <c r="D429" t="str">
        <f t="shared" si="6"/>
        <v>OTHER</v>
      </c>
    </row>
    <row r="430" spans="1:4" x14ac:dyDescent="0.2">
      <c r="A430" t="s">
        <v>7607</v>
      </c>
      <c r="B430" t="s">
        <v>0</v>
      </c>
      <c r="C430" s="28">
        <v>370943</v>
      </c>
      <c r="D430" t="str">
        <f t="shared" si="6"/>
        <v>OTHER</v>
      </c>
    </row>
    <row r="431" spans="1:4" x14ac:dyDescent="0.2">
      <c r="A431" t="s">
        <v>2892</v>
      </c>
      <c r="B431" t="s">
        <v>8020</v>
      </c>
      <c r="C431" s="28">
        <v>38469</v>
      </c>
      <c r="D431" t="str">
        <f t="shared" si="6"/>
        <v>OTHER</v>
      </c>
    </row>
    <row r="432" spans="1:4" x14ac:dyDescent="0.2">
      <c r="A432" t="s">
        <v>3035</v>
      </c>
      <c r="B432" t="s">
        <v>8020</v>
      </c>
      <c r="C432" s="28">
        <v>43187</v>
      </c>
      <c r="D432" t="str">
        <f t="shared" si="6"/>
        <v>OTHER</v>
      </c>
    </row>
    <row r="433" spans="1:4" x14ac:dyDescent="0.2">
      <c r="A433" t="s">
        <v>2892</v>
      </c>
      <c r="B433" t="s">
        <v>0</v>
      </c>
      <c r="C433" s="28">
        <v>2076304</v>
      </c>
      <c r="D433" t="str">
        <f t="shared" si="6"/>
        <v>OTHER</v>
      </c>
    </row>
    <row r="434" spans="1:4" x14ac:dyDescent="0.2">
      <c r="A434" t="s">
        <v>3035</v>
      </c>
      <c r="B434" t="s">
        <v>0</v>
      </c>
      <c r="C434" s="28">
        <v>2024211</v>
      </c>
      <c r="D434" t="str">
        <f t="shared" si="6"/>
        <v>OTHER</v>
      </c>
    </row>
    <row r="435" spans="1:4" x14ac:dyDescent="0.2">
      <c r="A435" t="s">
        <v>2892</v>
      </c>
      <c r="B435" t="s">
        <v>8018</v>
      </c>
      <c r="C435" s="28">
        <v>186455</v>
      </c>
      <c r="D435" t="str">
        <f t="shared" si="6"/>
        <v>REP</v>
      </c>
    </row>
    <row r="436" spans="1:4" x14ac:dyDescent="0.2">
      <c r="A436" t="s">
        <v>3035</v>
      </c>
      <c r="B436" t="s">
        <v>8018</v>
      </c>
      <c r="C436" s="28">
        <v>217409</v>
      </c>
      <c r="D436" t="str">
        <f t="shared" si="6"/>
        <v>REP</v>
      </c>
    </row>
    <row r="437" spans="1:4" x14ac:dyDescent="0.2">
      <c r="A437" t="s">
        <v>2892</v>
      </c>
      <c r="B437" t="s">
        <v>8017</v>
      </c>
      <c r="C437" s="28">
        <v>164140</v>
      </c>
      <c r="D437" t="str">
        <f t="shared" si="6"/>
        <v>DEM</v>
      </c>
    </row>
    <row r="438" spans="1:4" x14ac:dyDescent="0.2">
      <c r="A438" t="s">
        <v>3035</v>
      </c>
      <c r="B438" t="s">
        <v>8017</v>
      </c>
      <c r="C438" s="28">
        <v>158632</v>
      </c>
      <c r="D438" t="str">
        <f t="shared" si="6"/>
        <v>DEM</v>
      </c>
    </row>
    <row r="439" spans="1:4" x14ac:dyDescent="0.2">
      <c r="A439" t="s">
        <v>1912</v>
      </c>
      <c r="B439" t="s">
        <v>8018</v>
      </c>
      <c r="C439" s="28">
        <v>58911</v>
      </c>
      <c r="D439" t="str">
        <f t="shared" si="6"/>
        <v>REP</v>
      </c>
    </row>
    <row r="440" spans="1:4" x14ac:dyDescent="0.2">
      <c r="A440" t="s">
        <v>1922</v>
      </c>
      <c r="B440" t="s">
        <v>8018</v>
      </c>
      <c r="C440" s="28">
        <v>67507</v>
      </c>
      <c r="D440" t="str">
        <f t="shared" si="6"/>
        <v>REP</v>
      </c>
    </row>
    <row r="441" spans="1:4" x14ac:dyDescent="0.2">
      <c r="A441" t="s">
        <v>2022</v>
      </c>
      <c r="B441" t="s">
        <v>8018</v>
      </c>
      <c r="C441" s="28">
        <v>13793</v>
      </c>
      <c r="D441" t="str">
        <f t="shared" si="6"/>
        <v>REP</v>
      </c>
    </row>
    <row r="442" spans="1:4" x14ac:dyDescent="0.2">
      <c r="A442" t="s">
        <v>2036</v>
      </c>
      <c r="B442" t="s">
        <v>8018</v>
      </c>
      <c r="C442" s="28">
        <v>73533</v>
      </c>
      <c r="D442" t="str">
        <f t="shared" si="6"/>
        <v>REP</v>
      </c>
    </row>
    <row r="443" spans="1:4" x14ac:dyDescent="0.2">
      <c r="A443" t="s">
        <v>5272</v>
      </c>
      <c r="B443" t="s">
        <v>8020</v>
      </c>
      <c r="C443" s="28">
        <v>17533</v>
      </c>
      <c r="D443" t="str">
        <f t="shared" si="6"/>
        <v>OTHER</v>
      </c>
    </row>
    <row r="444" spans="1:4" x14ac:dyDescent="0.2">
      <c r="A444" t="s">
        <v>5276</v>
      </c>
      <c r="B444" t="s">
        <v>8020</v>
      </c>
      <c r="C444" s="28">
        <v>130246</v>
      </c>
      <c r="D444" t="str">
        <f t="shared" si="6"/>
        <v>OTHER</v>
      </c>
    </row>
    <row r="445" spans="1:4" x14ac:dyDescent="0.2">
      <c r="A445" t="s">
        <v>5272</v>
      </c>
      <c r="B445" t="s">
        <v>8018</v>
      </c>
      <c r="C445" s="28">
        <v>221310</v>
      </c>
      <c r="D445" t="str">
        <f t="shared" si="6"/>
        <v>REP</v>
      </c>
    </row>
    <row r="446" spans="1:4" x14ac:dyDescent="0.2">
      <c r="A446" t="s">
        <v>5276</v>
      </c>
      <c r="B446" t="s">
        <v>8018</v>
      </c>
      <c r="C446" s="28">
        <v>1557139</v>
      </c>
      <c r="D446" t="str">
        <f t="shared" si="6"/>
        <v>REP</v>
      </c>
    </row>
    <row r="447" spans="1:4" x14ac:dyDescent="0.2">
      <c r="A447" t="s">
        <v>5272</v>
      </c>
      <c r="B447" t="s">
        <v>0</v>
      </c>
      <c r="C447" s="28">
        <v>395249</v>
      </c>
      <c r="D447" t="str">
        <f t="shared" si="6"/>
        <v>OTHER</v>
      </c>
    </row>
    <row r="448" spans="1:4" x14ac:dyDescent="0.2">
      <c r="A448" t="s">
        <v>5276</v>
      </c>
      <c r="B448" t="s">
        <v>0</v>
      </c>
      <c r="C448" s="28">
        <v>12751290</v>
      </c>
      <c r="D448" t="str">
        <f t="shared" si="6"/>
        <v>OTHER</v>
      </c>
    </row>
    <row r="449" spans="1:4" x14ac:dyDescent="0.2">
      <c r="A449" t="s">
        <v>5272</v>
      </c>
      <c r="B449" t="s">
        <v>8017</v>
      </c>
      <c r="C449" s="28">
        <v>90806</v>
      </c>
      <c r="D449" t="str">
        <f t="shared" si="6"/>
        <v>DEM</v>
      </c>
    </row>
    <row r="450" spans="1:4" x14ac:dyDescent="0.2">
      <c r="A450" t="s">
        <v>5276</v>
      </c>
      <c r="B450" t="s">
        <v>8017</v>
      </c>
      <c r="C450" s="28">
        <v>1283990</v>
      </c>
      <c r="D450" t="str">
        <f t="shared" si="6"/>
        <v>DEM</v>
      </c>
    </row>
    <row r="451" spans="1:4" x14ac:dyDescent="0.2">
      <c r="A451" t="s">
        <v>4373</v>
      </c>
      <c r="B451" t="s">
        <v>8020</v>
      </c>
      <c r="C451" s="28">
        <v>38992</v>
      </c>
      <c r="D451" t="str">
        <f t="shared" ref="D451:D514" si="7">IF(OR(B451="DEM",B451="REP"),B451,"OTHER")</f>
        <v>OTHER</v>
      </c>
    </row>
    <row r="452" spans="1:4" x14ac:dyDescent="0.2">
      <c r="A452" t="s">
        <v>4373</v>
      </c>
      <c r="B452" t="s">
        <v>8018</v>
      </c>
      <c r="C452" s="28">
        <v>299998</v>
      </c>
      <c r="D452" t="str">
        <f t="shared" si="7"/>
        <v>REP</v>
      </c>
    </row>
    <row r="453" spans="1:4" x14ac:dyDescent="0.2">
      <c r="A453" t="s">
        <v>4373</v>
      </c>
      <c r="B453" t="s">
        <v>8017</v>
      </c>
      <c r="C453" s="28">
        <v>691399</v>
      </c>
      <c r="D453" t="str">
        <f t="shared" si="7"/>
        <v>DEM</v>
      </c>
    </row>
    <row r="454" spans="1:4" x14ac:dyDescent="0.2">
      <c r="A454" t="s">
        <v>4373</v>
      </c>
      <c r="B454" t="s">
        <v>0</v>
      </c>
      <c r="C454" s="28">
        <v>2187261</v>
      </c>
      <c r="D454" t="str">
        <f t="shared" si="7"/>
        <v>OTHER</v>
      </c>
    </row>
    <row r="455" spans="1:4" x14ac:dyDescent="0.2">
      <c r="A455" t="s">
        <v>2704</v>
      </c>
      <c r="B455" t="s">
        <v>8020</v>
      </c>
      <c r="C455" s="28">
        <v>107978</v>
      </c>
      <c r="D455" t="str">
        <f t="shared" si="7"/>
        <v>OTHER</v>
      </c>
    </row>
    <row r="456" spans="1:4" x14ac:dyDescent="0.2">
      <c r="A456" t="s">
        <v>2704</v>
      </c>
      <c r="B456" t="s">
        <v>8018</v>
      </c>
      <c r="C456" s="28">
        <v>2150975</v>
      </c>
      <c r="D456" t="str">
        <f t="shared" si="7"/>
        <v>REP</v>
      </c>
    </row>
    <row r="457" spans="1:4" x14ac:dyDescent="0.2">
      <c r="A457" t="s">
        <v>2704</v>
      </c>
      <c r="B457" t="s">
        <v>0</v>
      </c>
      <c r="C457" s="28">
        <v>6362378</v>
      </c>
      <c r="D457" t="str">
        <f t="shared" si="7"/>
        <v>OTHER</v>
      </c>
    </row>
    <row r="458" spans="1:4" x14ac:dyDescent="0.2">
      <c r="A458" t="s">
        <v>3617</v>
      </c>
      <c r="B458" t="s">
        <v>8020</v>
      </c>
      <c r="C458" s="28">
        <v>6046</v>
      </c>
      <c r="D458" t="str">
        <f t="shared" si="7"/>
        <v>OTHER</v>
      </c>
    </row>
    <row r="459" spans="1:4" x14ac:dyDescent="0.2">
      <c r="A459" t="s">
        <v>3699</v>
      </c>
      <c r="B459" t="s">
        <v>8020</v>
      </c>
      <c r="C459" s="28">
        <v>5214</v>
      </c>
      <c r="D459" t="str">
        <f t="shared" si="7"/>
        <v>OTHER</v>
      </c>
    </row>
    <row r="460" spans="1:4" x14ac:dyDescent="0.2">
      <c r="A460" t="s">
        <v>3617</v>
      </c>
      <c r="B460" t="s">
        <v>0</v>
      </c>
      <c r="C460" s="28">
        <v>62609</v>
      </c>
      <c r="D460" t="str">
        <f t="shared" si="7"/>
        <v>OTHER</v>
      </c>
    </row>
    <row r="461" spans="1:4" x14ac:dyDescent="0.2">
      <c r="A461" t="s">
        <v>3699</v>
      </c>
      <c r="B461" t="s">
        <v>0</v>
      </c>
      <c r="C461" s="28">
        <v>70471</v>
      </c>
      <c r="D461" t="str">
        <f t="shared" si="7"/>
        <v>OTHER</v>
      </c>
    </row>
    <row r="462" spans="1:4" x14ac:dyDescent="0.2">
      <c r="A462" t="s">
        <v>3159</v>
      </c>
      <c r="B462" t="s">
        <v>8020</v>
      </c>
      <c r="C462" s="28">
        <v>12885</v>
      </c>
      <c r="D462" t="str">
        <f t="shared" si="7"/>
        <v>OTHER</v>
      </c>
    </row>
    <row r="463" spans="1:4" x14ac:dyDescent="0.2">
      <c r="A463" t="s">
        <v>3159</v>
      </c>
      <c r="B463" t="s">
        <v>8017</v>
      </c>
      <c r="C463" s="28">
        <v>107718</v>
      </c>
      <c r="D463" t="str">
        <f t="shared" si="7"/>
        <v>DEM</v>
      </c>
    </row>
    <row r="464" spans="1:4" x14ac:dyDescent="0.2">
      <c r="A464" t="s">
        <v>3159</v>
      </c>
      <c r="B464" t="s">
        <v>8018</v>
      </c>
      <c r="C464" s="28">
        <v>77196</v>
      </c>
      <c r="D464" t="str">
        <f t="shared" si="7"/>
        <v>REP</v>
      </c>
    </row>
    <row r="465" spans="1:4" x14ac:dyDescent="0.2">
      <c r="A465" t="s">
        <v>3159</v>
      </c>
      <c r="B465" t="s">
        <v>0</v>
      </c>
      <c r="C465" s="28">
        <v>163873</v>
      </c>
      <c r="D465" t="str">
        <f t="shared" si="7"/>
        <v>OTHER</v>
      </c>
    </row>
    <row r="466" spans="1:4" x14ac:dyDescent="0.2">
      <c r="A466" t="s">
        <v>2808</v>
      </c>
      <c r="B466" t="s">
        <v>8020</v>
      </c>
      <c r="C466" s="28">
        <v>76699</v>
      </c>
      <c r="D466" t="str">
        <f t="shared" si="7"/>
        <v>OTHER</v>
      </c>
    </row>
    <row r="467" spans="1:4" x14ac:dyDescent="0.2">
      <c r="A467" t="s">
        <v>2808</v>
      </c>
      <c r="B467" t="s">
        <v>0</v>
      </c>
      <c r="C467" s="28">
        <v>4766244</v>
      </c>
      <c r="D467" t="str">
        <f t="shared" si="7"/>
        <v>OTHER</v>
      </c>
    </row>
    <row r="468" spans="1:4" x14ac:dyDescent="0.2">
      <c r="A468" t="s">
        <v>2762</v>
      </c>
      <c r="B468" t="s">
        <v>8017</v>
      </c>
      <c r="C468" s="28">
        <v>329623</v>
      </c>
      <c r="D468" t="str">
        <f t="shared" si="7"/>
        <v>DEM</v>
      </c>
    </row>
    <row r="469" spans="1:4" x14ac:dyDescent="0.2">
      <c r="A469" t="s">
        <v>2808</v>
      </c>
      <c r="B469" t="s">
        <v>8017</v>
      </c>
      <c r="C469" s="28">
        <v>883784</v>
      </c>
      <c r="D469" t="str">
        <f t="shared" si="7"/>
        <v>DEM</v>
      </c>
    </row>
    <row r="470" spans="1:4" x14ac:dyDescent="0.2">
      <c r="A470" t="s">
        <v>6084</v>
      </c>
      <c r="B470" t="s">
        <v>8018</v>
      </c>
      <c r="C470" s="28">
        <v>44538</v>
      </c>
      <c r="D470" t="str">
        <f t="shared" si="7"/>
        <v>REP</v>
      </c>
    </row>
    <row r="471" spans="1:4" x14ac:dyDescent="0.2">
      <c r="A471" t="s">
        <v>5565</v>
      </c>
      <c r="B471" t="s">
        <v>8020</v>
      </c>
      <c r="C471" s="28">
        <v>15349</v>
      </c>
      <c r="D471" t="str">
        <f t="shared" si="7"/>
        <v>OTHER</v>
      </c>
    </row>
    <row r="472" spans="1:4" x14ac:dyDescent="0.2">
      <c r="A472" t="s">
        <v>5700</v>
      </c>
      <c r="B472" t="s">
        <v>8020</v>
      </c>
      <c r="C472" s="28">
        <v>35798</v>
      </c>
      <c r="D472" t="str">
        <f t="shared" si="7"/>
        <v>OTHER</v>
      </c>
    </row>
    <row r="473" spans="1:4" x14ac:dyDescent="0.2">
      <c r="A473" t="s">
        <v>5565</v>
      </c>
      <c r="B473" t="s">
        <v>8018</v>
      </c>
      <c r="C473" s="28">
        <v>130894</v>
      </c>
      <c r="D473" t="str">
        <f t="shared" si="7"/>
        <v>REP</v>
      </c>
    </row>
    <row r="474" spans="1:4" x14ac:dyDescent="0.2">
      <c r="A474" t="s">
        <v>5700</v>
      </c>
      <c r="B474" t="s">
        <v>8018</v>
      </c>
      <c r="C474" s="28">
        <v>369283</v>
      </c>
      <c r="D474" t="str">
        <f t="shared" si="7"/>
        <v>REP</v>
      </c>
    </row>
    <row r="475" spans="1:4" x14ac:dyDescent="0.2">
      <c r="A475" t="s">
        <v>1912</v>
      </c>
      <c r="B475" t="s">
        <v>0</v>
      </c>
      <c r="C475" s="28">
        <v>84121</v>
      </c>
      <c r="D475" t="str">
        <f t="shared" si="7"/>
        <v>OTHER</v>
      </c>
    </row>
    <row r="476" spans="1:4" x14ac:dyDescent="0.2">
      <c r="A476" t="s">
        <v>2036</v>
      </c>
      <c r="B476" t="s">
        <v>0</v>
      </c>
      <c r="C476" s="28">
        <v>91610</v>
      </c>
      <c r="D476" t="str">
        <f t="shared" si="7"/>
        <v>OTHER</v>
      </c>
    </row>
    <row r="477" spans="1:4" x14ac:dyDescent="0.2">
      <c r="A477" t="s">
        <v>5412</v>
      </c>
      <c r="B477" t="s">
        <v>8020</v>
      </c>
      <c r="C477" s="28">
        <v>26807</v>
      </c>
      <c r="D477" t="str">
        <f t="shared" si="7"/>
        <v>OTHER</v>
      </c>
    </row>
    <row r="478" spans="1:4" x14ac:dyDescent="0.2">
      <c r="A478" t="s">
        <v>5412</v>
      </c>
      <c r="B478" t="s">
        <v>8018</v>
      </c>
      <c r="C478" s="28">
        <v>202718</v>
      </c>
      <c r="D478" t="str">
        <f t="shared" si="7"/>
        <v>REP</v>
      </c>
    </row>
    <row r="479" spans="1:4" x14ac:dyDescent="0.2">
      <c r="A479" t="s">
        <v>5412</v>
      </c>
      <c r="B479" t="s">
        <v>8017</v>
      </c>
      <c r="C479" s="28">
        <v>1628830</v>
      </c>
      <c r="D479" t="str">
        <f t="shared" si="7"/>
        <v>DEM</v>
      </c>
    </row>
    <row r="480" spans="1:4" x14ac:dyDescent="0.2">
      <c r="A480" t="s">
        <v>6642</v>
      </c>
      <c r="B480" t="s">
        <v>8020</v>
      </c>
      <c r="C480" s="28">
        <v>787863</v>
      </c>
      <c r="D480" t="str">
        <f t="shared" si="7"/>
        <v>OTHER</v>
      </c>
    </row>
    <row r="481" spans="1:4" x14ac:dyDescent="0.2">
      <c r="A481" t="s">
        <v>6642</v>
      </c>
      <c r="B481" t="s">
        <v>8018</v>
      </c>
      <c r="C481" s="28">
        <v>1410026</v>
      </c>
      <c r="D481" t="str">
        <f t="shared" si="7"/>
        <v>REP</v>
      </c>
    </row>
    <row r="482" spans="1:4" x14ac:dyDescent="0.2">
      <c r="A482" t="s">
        <v>6642</v>
      </c>
      <c r="B482" t="s">
        <v>0</v>
      </c>
      <c r="C482" s="28">
        <v>2837588</v>
      </c>
      <c r="D482" t="str">
        <f t="shared" si="7"/>
        <v>OTHER</v>
      </c>
    </row>
    <row r="483" spans="1:4" x14ac:dyDescent="0.2">
      <c r="A483" t="s">
        <v>6642</v>
      </c>
      <c r="B483" t="s">
        <v>8017</v>
      </c>
      <c r="C483" s="28">
        <v>461551</v>
      </c>
      <c r="D483" t="str">
        <f t="shared" si="7"/>
        <v>DEM</v>
      </c>
    </row>
    <row r="484" spans="1:4" x14ac:dyDescent="0.2">
      <c r="A484" t="s">
        <v>4758</v>
      </c>
      <c r="B484" t="s">
        <v>8020</v>
      </c>
      <c r="C484" s="28">
        <v>34605</v>
      </c>
      <c r="D484" t="str">
        <f t="shared" si="7"/>
        <v>OTHER</v>
      </c>
    </row>
    <row r="485" spans="1:4" x14ac:dyDescent="0.2">
      <c r="A485" t="s">
        <v>4758</v>
      </c>
      <c r="B485" t="s">
        <v>8018</v>
      </c>
      <c r="C485" s="28">
        <v>421608</v>
      </c>
      <c r="D485" t="str">
        <f t="shared" si="7"/>
        <v>REP</v>
      </c>
    </row>
    <row r="486" spans="1:4" x14ac:dyDescent="0.2">
      <c r="A486" t="s">
        <v>2686</v>
      </c>
      <c r="B486" t="s">
        <v>8018</v>
      </c>
      <c r="C486" s="28">
        <v>500599</v>
      </c>
      <c r="D486" t="str">
        <f t="shared" si="7"/>
        <v>REP</v>
      </c>
    </row>
    <row r="487" spans="1:4" x14ac:dyDescent="0.2">
      <c r="A487" t="s">
        <v>3948</v>
      </c>
      <c r="B487" t="s">
        <v>8020</v>
      </c>
      <c r="C487" s="28">
        <v>17294</v>
      </c>
      <c r="D487" t="str">
        <f t="shared" si="7"/>
        <v>OTHER</v>
      </c>
    </row>
    <row r="488" spans="1:4" x14ac:dyDescent="0.2">
      <c r="A488" t="s">
        <v>4035</v>
      </c>
      <c r="B488" t="s">
        <v>8020</v>
      </c>
      <c r="C488" s="28">
        <v>21735</v>
      </c>
      <c r="D488" t="str">
        <f t="shared" si="7"/>
        <v>OTHER</v>
      </c>
    </row>
    <row r="489" spans="1:4" x14ac:dyDescent="0.2">
      <c r="A489" t="s">
        <v>3948</v>
      </c>
      <c r="B489" t="s">
        <v>8018</v>
      </c>
      <c r="C489" s="28">
        <v>127713</v>
      </c>
      <c r="D489" t="str">
        <f t="shared" si="7"/>
        <v>REP</v>
      </c>
    </row>
    <row r="490" spans="1:4" x14ac:dyDescent="0.2">
      <c r="A490" t="s">
        <v>4035</v>
      </c>
      <c r="B490" t="s">
        <v>8018</v>
      </c>
      <c r="C490" s="28">
        <v>245970</v>
      </c>
      <c r="D490" t="str">
        <f t="shared" si="7"/>
        <v>REP</v>
      </c>
    </row>
    <row r="491" spans="1:4" x14ac:dyDescent="0.2">
      <c r="A491" t="s">
        <v>2006</v>
      </c>
      <c r="B491" t="s">
        <v>8020</v>
      </c>
      <c r="C491" s="28">
        <v>40062</v>
      </c>
      <c r="D491" t="str">
        <f t="shared" si="7"/>
        <v>OTHER</v>
      </c>
    </row>
    <row r="492" spans="1:4" x14ac:dyDescent="0.2">
      <c r="A492" t="s">
        <v>2006</v>
      </c>
      <c r="B492" t="s">
        <v>0</v>
      </c>
      <c r="C492" s="28">
        <v>1213662</v>
      </c>
      <c r="D492" t="str">
        <f t="shared" si="7"/>
        <v>OTHER</v>
      </c>
    </row>
    <row r="493" spans="1:4" x14ac:dyDescent="0.2">
      <c r="A493" t="s">
        <v>6784</v>
      </c>
      <c r="B493" t="s">
        <v>8017</v>
      </c>
      <c r="C493" s="28">
        <v>8745764</v>
      </c>
      <c r="D493" t="str">
        <f t="shared" si="7"/>
        <v>DEM</v>
      </c>
    </row>
    <row r="494" spans="1:4" x14ac:dyDescent="0.2">
      <c r="A494" t="s">
        <v>6784</v>
      </c>
      <c r="B494" t="s">
        <v>8018</v>
      </c>
      <c r="C494" s="28">
        <v>15286647</v>
      </c>
      <c r="D494" t="str">
        <f t="shared" si="7"/>
        <v>REP</v>
      </c>
    </row>
    <row r="495" spans="1:4" x14ac:dyDescent="0.2">
      <c r="A495" t="s">
        <v>4142</v>
      </c>
      <c r="B495" t="s">
        <v>8020</v>
      </c>
      <c r="C495" s="28">
        <v>19823</v>
      </c>
      <c r="D495" t="str">
        <f t="shared" si="7"/>
        <v>OTHER</v>
      </c>
    </row>
    <row r="496" spans="1:4" x14ac:dyDescent="0.2">
      <c r="A496" t="s">
        <v>4694</v>
      </c>
      <c r="B496" t="s">
        <v>8020</v>
      </c>
      <c r="C496" s="28">
        <v>35793</v>
      </c>
      <c r="D496" t="str">
        <f t="shared" si="7"/>
        <v>OTHER</v>
      </c>
    </row>
    <row r="497" spans="1:4" x14ac:dyDescent="0.2">
      <c r="A497" t="s">
        <v>4178</v>
      </c>
      <c r="B497" t="s">
        <v>8020</v>
      </c>
      <c r="C497" s="28">
        <v>63926</v>
      </c>
      <c r="D497" t="str">
        <f t="shared" si="7"/>
        <v>OTHER</v>
      </c>
    </row>
    <row r="498" spans="1:4" x14ac:dyDescent="0.2">
      <c r="A498" t="s">
        <v>6393</v>
      </c>
      <c r="B498" t="s">
        <v>8020</v>
      </c>
      <c r="C498" s="28">
        <v>64692</v>
      </c>
      <c r="D498" t="str">
        <f t="shared" si="7"/>
        <v>OTHER</v>
      </c>
    </row>
    <row r="499" spans="1:4" x14ac:dyDescent="0.2">
      <c r="A499" t="s">
        <v>6405</v>
      </c>
      <c r="B499" t="s">
        <v>8020</v>
      </c>
      <c r="C499" s="28">
        <v>122821</v>
      </c>
      <c r="D499" t="str">
        <f t="shared" si="7"/>
        <v>OTHER</v>
      </c>
    </row>
    <row r="500" spans="1:4" x14ac:dyDescent="0.2">
      <c r="A500" t="s">
        <v>6393</v>
      </c>
      <c r="B500" t="s">
        <v>0</v>
      </c>
      <c r="C500" s="28">
        <v>631820</v>
      </c>
      <c r="D500" t="str">
        <f t="shared" si="7"/>
        <v>OTHER</v>
      </c>
    </row>
    <row r="501" spans="1:4" x14ac:dyDescent="0.2">
      <c r="A501" t="s">
        <v>6405</v>
      </c>
      <c r="B501" t="s">
        <v>0</v>
      </c>
      <c r="C501" s="28">
        <v>2819912</v>
      </c>
      <c r="D501" t="str">
        <f t="shared" si="7"/>
        <v>OTHER</v>
      </c>
    </row>
    <row r="502" spans="1:4" x14ac:dyDescent="0.2">
      <c r="A502" t="s">
        <v>7400</v>
      </c>
      <c r="B502" t="s">
        <v>8020</v>
      </c>
      <c r="C502" s="28">
        <v>110076</v>
      </c>
      <c r="D502" t="str">
        <f t="shared" si="7"/>
        <v>OTHER</v>
      </c>
    </row>
    <row r="503" spans="1:4" x14ac:dyDescent="0.2">
      <c r="A503" t="s">
        <v>7400</v>
      </c>
      <c r="B503" t="s">
        <v>0</v>
      </c>
      <c r="C503" s="28">
        <v>2207541</v>
      </c>
      <c r="D503" t="str">
        <f t="shared" si="7"/>
        <v>OTHER</v>
      </c>
    </row>
    <row r="504" spans="1:4" x14ac:dyDescent="0.2">
      <c r="A504" t="s">
        <v>7400</v>
      </c>
      <c r="B504" t="s">
        <v>8018</v>
      </c>
      <c r="C504" s="28">
        <v>956066</v>
      </c>
      <c r="D504" t="str">
        <f t="shared" si="7"/>
        <v>REP</v>
      </c>
    </row>
    <row r="505" spans="1:4" x14ac:dyDescent="0.2">
      <c r="A505" t="s">
        <v>7400</v>
      </c>
      <c r="B505" t="s">
        <v>8017</v>
      </c>
      <c r="C505" s="28">
        <v>528142</v>
      </c>
      <c r="D505" t="str">
        <f t="shared" si="7"/>
        <v>DEM</v>
      </c>
    </row>
    <row r="506" spans="1:4" x14ac:dyDescent="0.2">
      <c r="A506" t="s">
        <v>4215</v>
      </c>
      <c r="B506" t="s">
        <v>8020</v>
      </c>
      <c r="C506" s="28">
        <v>13969</v>
      </c>
      <c r="D506" t="str">
        <f t="shared" si="7"/>
        <v>OTHER</v>
      </c>
    </row>
    <row r="507" spans="1:4" x14ac:dyDescent="0.2">
      <c r="A507" t="s">
        <v>4221</v>
      </c>
      <c r="B507" t="s">
        <v>8020</v>
      </c>
      <c r="C507" s="28">
        <v>22133</v>
      </c>
      <c r="D507" t="str">
        <f t="shared" si="7"/>
        <v>OTHER</v>
      </c>
    </row>
    <row r="508" spans="1:4" x14ac:dyDescent="0.2">
      <c r="A508" t="s">
        <v>5771</v>
      </c>
      <c r="B508" t="s">
        <v>8020</v>
      </c>
      <c r="C508" s="28">
        <v>10952</v>
      </c>
      <c r="D508" t="str">
        <f t="shared" si="7"/>
        <v>OTHER</v>
      </c>
    </row>
    <row r="509" spans="1:4" x14ac:dyDescent="0.2">
      <c r="A509" t="s">
        <v>5821</v>
      </c>
      <c r="B509" t="s">
        <v>8020</v>
      </c>
      <c r="C509" s="28">
        <v>11114</v>
      </c>
      <c r="D509" t="str">
        <f t="shared" si="7"/>
        <v>OTHER</v>
      </c>
    </row>
    <row r="510" spans="1:4" x14ac:dyDescent="0.2">
      <c r="A510" t="s">
        <v>5771</v>
      </c>
      <c r="B510" t="s">
        <v>0</v>
      </c>
      <c r="C510" s="28">
        <v>84318</v>
      </c>
      <c r="D510" t="str">
        <f t="shared" si="7"/>
        <v>OTHER</v>
      </c>
    </row>
    <row r="511" spans="1:4" x14ac:dyDescent="0.2">
      <c r="A511" t="s">
        <v>5821</v>
      </c>
      <c r="B511" t="s">
        <v>0</v>
      </c>
      <c r="C511" s="28">
        <v>177170</v>
      </c>
      <c r="D511" t="str">
        <f t="shared" si="7"/>
        <v>OTHER</v>
      </c>
    </row>
    <row r="512" spans="1:4" x14ac:dyDescent="0.2">
      <c r="A512" t="s">
        <v>5771</v>
      </c>
      <c r="B512" t="s">
        <v>8018</v>
      </c>
      <c r="C512" s="28">
        <v>159152</v>
      </c>
      <c r="D512" t="str">
        <f t="shared" si="7"/>
        <v>REP</v>
      </c>
    </row>
    <row r="513" spans="1:4" x14ac:dyDescent="0.2">
      <c r="A513" t="s">
        <v>5821</v>
      </c>
      <c r="B513" t="s">
        <v>8018</v>
      </c>
      <c r="C513" s="28">
        <v>41893</v>
      </c>
      <c r="D513" t="str">
        <f t="shared" si="7"/>
        <v>REP</v>
      </c>
    </row>
    <row r="514" spans="1:4" x14ac:dyDescent="0.2">
      <c r="A514" t="s">
        <v>2038</v>
      </c>
      <c r="B514" t="s">
        <v>8020</v>
      </c>
      <c r="C514" s="28">
        <v>51070</v>
      </c>
      <c r="D514" t="str">
        <f t="shared" si="7"/>
        <v>OTHER</v>
      </c>
    </row>
    <row r="515" spans="1:4" x14ac:dyDescent="0.2">
      <c r="A515" t="s">
        <v>2038</v>
      </c>
      <c r="B515" t="s">
        <v>8018</v>
      </c>
      <c r="C515" s="28">
        <v>272552</v>
      </c>
      <c r="D515" t="str">
        <f t="shared" ref="D515:D578" si="8">IF(OR(B515="DEM",B515="REP"),B515,"OTHER")</f>
        <v>REP</v>
      </c>
    </row>
    <row r="516" spans="1:4" x14ac:dyDescent="0.2">
      <c r="A516" t="s">
        <v>2275</v>
      </c>
      <c r="B516" t="s">
        <v>8020</v>
      </c>
      <c r="C516" s="28">
        <v>93721</v>
      </c>
      <c r="D516" t="str">
        <f t="shared" si="8"/>
        <v>OTHER</v>
      </c>
    </row>
    <row r="517" spans="1:4" x14ac:dyDescent="0.2">
      <c r="A517" t="s">
        <v>2275</v>
      </c>
      <c r="B517" t="s">
        <v>0</v>
      </c>
      <c r="C517" s="28">
        <v>15193469</v>
      </c>
      <c r="D517" t="str">
        <f t="shared" si="8"/>
        <v>OTHER</v>
      </c>
    </row>
    <row r="518" spans="1:4" x14ac:dyDescent="0.2">
      <c r="A518" t="s">
        <v>2275</v>
      </c>
      <c r="B518" t="s">
        <v>8017</v>
      </c>
      <c r="C518" s="28">
        <v>536977</v>
      </c>
      <c r="D518" t="str">
        <f t="shared" si="8"/>
        <v>DEM</v>
      </c>
    </row>
    <row r="519" spans="1:4" x14ac:dyDescent="0.2">
      <c r="A519" t="s">
        <v>2275</v>
      </c>
      <c r="B519" t="s">
        <v>8018</v>
      </c>
      <c r="C519" s="28">
        <v>7303303</v>
      </c>
      <c r="D519" t="str">
        <f t="shared" si="8"/>
        <v>REP</v>
      </c>
    </row>
    <row r="520" spans="1:4" x14ac:dyDescent="0.2">
      <c r="A520" t="s">
        <v>1916</v>
      </c>
      <c r="B520" t="s">
        <v>8017</v>
      </c>
      <c r="C520" s="28">
        <v>6610</v>
      </c>
      <c r="D520" t="str">
        <f t="shared" si="8"/>
        <v>DEM</v>
      </c>
    </row>
    <row r="521" spans="1:4" x14ac:dyDescent="0.2">
      <c r="A521" t="s">
        <v>7503</v>
      </c>
      <c r="B521" t="s">
        <v>8020</v>
      </c>
      <c r="C521" s="28">
        <v>37517</v>
      </c>
      <c r="D521" t="str">
        <f t="shared" si="8"/>
        <v>OTHER</v>
      </c>
    </row>
    <row r="522" spans="1:4" x14ac:dyDescent="0.2">
      <c r="A522" t="s">
        <v>7523</v>
      </c>
      <c r="B522" t="s">
        <v>8020</v>
      </c>
      <c r="C522" s="28">
        <v>75167</v>
      </c>
      <c r="D522" t="str">
        <f t="shared" si="8"/>
        <v>OTHER</v>
      </c>
    </row>
    <row r="523" spans="1:4" x14ac:dyDescent="0.2">
      <c r="A523" t="s">
        <v>7525</v>
      </c>
      <c r="B523" t="s">
        <v>8020</v>
      </c>
      <c r="C523" s="28">
        <v>13922</v>
      </c>
      <c r="D523" t="str">
        <f t="shared" si="8"/>
        <v>OTHER</v>
      </c>
    </row>
    <row r="524" spans="1:4" x14ac:dyDescent="0.2">
      <c r="A524" t="s">
        <v>7549</v>
      </c>
      <c r="B524" t="s">
        <v>8020</v>
      </c>
      <c r="C524" s="28">
        <v>21577</v>
      </c>
      <c r="D524" t="str">
        <f t="shared" si="8"/>
        <v>OTHER</v>
      </c>
    </row>
    <row r="525" spans="1:4" x14ac:dyDescent="0.2">
      <c r="A525" t="s">
        <v>7503</v>
      </c>
      <c r="B525" t="s">
        <v>0</v>
      </c>
      <c r="C525" s="28">
        <v>324086</v>
      </c>
      <c r="D525" t="str">
        <f t="shared" si="8"/>
        <v>OTHER</v>
      </c>
    </row>
    <row r="526" spans="1:4" x14ac:dyDescent="0.2">
      <c r="A526" t="s">
        <v>7523</v>
      </c>
      <c r="B526" t="s">
        <v>0</v>
      </c>
      <c r="C526" s="28">
        <v>807405</v>
      </c>
      <c r="D526" t="str">
        <f t="shared" si="8"/>
        <v>OTHER</v>
      </c>
    </row>
    <row r="527" spans="1:4" x14ac:dyDescent="0.2">
      <c r="A527" t="s">
        <v>7525</v>
      </c>
      <c r="B527" t="s">
        <v>0</v>
      </c>
      <c r="C527" s="28">
        <v>62572</v>
      </c>
      <c r="D527" t="str">
        <f t="shared" si="8"/>
        <v>OTHER</v>
      </c>
    </row>
    <row r="528" spans="1:4" x14ac:dyDescent="0.2">
      <c r="A528" t="s">
        <v>7549</v>
      </c>
      <c r="B528" t="s">
        <v>0</v>
      </c>
      <c r="C528" s="28">
        <v>179543</v>
      </c>
      <c r="D528" t="str">
        <f t="shared" si="8"/>
        <v>OTHER</v>
      </c>
    </row>
    <row r="529" spans="1:4" x14ac:dyDescent="0.2">
      <c r="A529" t="s">
        <v>5294</v>
      </c>
      <c r="B529" t="s">
        <v>8020</v>
      </c>
      <c r="C529" s="28">
        <v>39184</v>
      </c>
      <c r="D529" t="str">
        <f t="shared" si="8"/>
        <v>OTHER</v>
      </c>
    </row>
    <row r="530" spans="1:4" x14ac:dyDescent="0.2">
      <c r="A530" t="s">
        <v>5294</v>
      </c>
      <c r="B530" t="s">
        <v>0</v>
      </c>
      <c r="C530" s="28">
        <v>2059468</v>
      </c>
      <c r="D530" t="str">
        <f t="shared" si="8"/>
        <v>OTHER</v>
      </c>
    </row>
    <row r="531" spans="1:4" x14ac:dyDescent="0.2">
      <c r="A531" t="s">
        <v>5294</v>
      </c>
      <c r="B531" t="s">
        <v>8018</v>
      </c>
      <c r="C531" s="28">
        <v>675818</v>
      </c>
      <c r="D531" t="str">
        <f t="shared" si="8"/>
        <v>REP</v>
      </c>
    </row>
    <row r="532" spans="1:4" x14ac:dyDescent="0.2">
      <c r="A532" t="s">
        <v>2402</v>
      </c>
      <c r="B532" t="s">
        <v>8020</v>
      </c>
      <c r="C532" s="28">
        <v>102339</v>
      </c>
      <c r="D532" t="str">
        <f t="shared" si="8"/>
        <v>OTHER</v>
      </c>
    </row>
    <row r="533" spans="1:4" x14ac:dyDescent="0.2">
      <c r="A533" t="s">
        <v>2402</v>
      </c>
      <c r="B533" t="s">
        <v>0</v>
      </c>
      <c r="C533" s="28">
        <v>11243865</v>
      </c>
      <c r="D533" t="str">
        <f t="shared" si="8"/>
        <v>OTHER</v>
      </c>
    </row>
    <row r="534" spans="1:4" x14ac:dyDescent="0.2">
      <c r="A534" t="s">
        <v>2402</v>
      </c>
      <c r="B534" t="s">
        <v>8018</v>
      </c>
      <c r="C534" s="28">
        <v>1541433</v>
      </c>
      <c r="D534" t="str">
        <f t="shared" si="8"/>
        <v>REP</v>
      </c>
    </row>
    <row r="535" spans="1:4" x14ac:dyDescent="0.2">
      <c r="A535" t="s">
        <v>6374</v>
      </c>
      <c r="B535" t="s">
        <v>8020</v>
      </c>
      <c r="C535" s="28">
        <v>12869</v>
      </c>
      <c r="D535" t="str">
        <f t="shared" si="8"/>
        <v>OTHER</v>
      </c>
    </row>
    <row r="536" spans="1:4" x14ac:dyDescent="0.2">
      <c r="A536" t="s">
        <v>6374</v>
      </c>
      <c r="B536" t="s">
        <v>0</v>
      </c>
      <c r="C536" s="28">
        <v>139629</v>
      </c>
      <c r="D536" t="str">
        <f t="shared" si="8"/>
        <v>OTHER</v>
      </c>
    </row>
    <row r="537" spans="1:4" x14ac:dyDescent="0.2">
      <c r="A537" t="s">
        <v>6388</v>
      </c>
      <c r="B537" t="s">
        <v>0</v>
      </c>
      <c r="C537" s="28">
        <v>132306</v>
      </c>
      <c r="D537" t="str">
        <f t="shared" si="8"/>
        <v>OTHER</v>
      </c>
    </row>
    <row r="538" spans="1:4" x14ac:dyDescent="0.2">
      <c r="A538" t="s">
        <v>5038</v>
      </c>
      <c r="B538" t="s">
        <v>8020</v>
      </c>
      <c r="C538" s="28">
        <v>34088</v>
      </c>
      <c r="D538" t="str">
        <f t="shared" si="8"/>
        <v>OTHER</v>
      </c>
    </row>
    <row r="539" spans="1:4" x14ac:dyDescent="0.2">
      <c r="A539" t="s">
        <v>5038</v>
      </c>
      <c r="B539" t="s">
        <v>8018</v>
      </c>
      <c r="C539" s="28">
        <v>311892</v>
      </c>
      <c r="D539" t="str">
        <f t="shared" si="8"/>
        <v>REP</v>
      </c>
    </row>
    <row r="540" spans="1:4" x14ac:dyDescent="0.2">
      <c r="A540" t="s">
        <v>5038</v>
      </c>
      <c r="B540" t="s">
        <v>0</v>
      </c>
      <c r="C540" s="28">
        <v>637498</v>
      </c>
      <c r="D540" t="str">
        <f t="shared" si="8"/>
        <v>OTHER</v>
      </c>
    </row>
    <row r="541" spans="1:4" x14ac:dyDescent="0.2">
      <c r="A541" t="s">
        <v>1934</v>
      </c>
      <c r="B541" t="s">
        <v>8018</v>
      </c>
      <c r="C541" s="28">
        <v>46557</v>
      </c>
      <c r="D541" t="str">
        <f t="shared" si="8"/>
        <v>REP</v>
      </c>
    </row>
    <row r="542" spans="1:4" x14ac:dyDescent="0.2">
      <c r="A542" t="s">
        <v>1916</v>
      </c>
      <c r="B542" t="s">
        <v>8020</v>
      </c>
      <c r="C542" s="28">
        <v>4386</v>
      </c>
      <c r="D542" t="str">
        <f t="shared" si="8"/>
        <v>OTHER</v>
      </c>
    </row>
    <row r="543" spans="1:4" x14ac:dyDescent="0.2">
      <c r="A543" t="s">
        <v>1934</v>
      </c>
      <c r="B543" t="s">
        <v>8020</v>
      </c>
      <c r="C543" s="28">
        <v>5064</v>
      </c>
      <c r="D543" t="str">
        <f t="shared" si="8"/>
        <v>OTHER</v>
      </c>
    </row>
    <row r="544" spans="1:4" x14ac:dyDescent="0.2">
      <c r="A544" t="s">
        <v>3475</v>
      </c>
      <c r="B544" t="s">
        <v>8020</v>
      </c>
      <c r="C544" s="28">
        <v>9823</v>
      </c>
      <c r="D544" t="str">
        <f t="shared" si="8"/>
        <v>OTHER</v>
      </c>
    </row>
    <row r="545" spans="1:4" x14ac:dyDescent="0.2">
      <c r="A545" t="s">
        <v>3569</v>
      </c>
      <c r="B545" t="s">
        <v>8020</v>
      </c>
      <c r="C545" s="28">
        <v>27902</v>
      </c>
      <c r="D545" t="str">
        <f t="shared" si="8"/>
        <v>OTHER</v>
      </c>
    </row>
    <row r="546" spans="1:4" x14ac:dyDescent="0.2">
      <c r="A546" t="s">
        <v>3577</v>
      </c>
      <c r="B546" t="s">
        <v>8020</v>
      </c>
      <c r="C546" s="28">
        <v>13583</v>
      </c>
      <c r="D546" t="str">
        <f t="shared" si="8"/>
        <v>OTHER</v>
      </c>
    </row>
    <row r="547" spans="1:4" x14ac:dyDescent="0.2">
      <c r="A547" t="s">
        <v>2751</v>
      </c>
      <c r="B547" t="s">
        <v>8020</v>
      </c>
      <c r="C547" s="28">
        <v>86502</v>
      </c>
      <c r="D547" t="str">
        <f t="shared" si="8"/>
        <v>OTHER</v>
      </c>
    </row>
    <row r="548" spans="1:4" x14ac:dyDescent="0.2">
      <c r="A548" t="s">
        <v>2751</v>
      </c>
      <c r="B548" t="s">
        <v>8017</v>
      </c>
      <c r="C548" s="28">
        <v>723371</v>
      </c>
      <c r="D548" t="str">
        <f t="shared" si="8"/>
        <v>DEM</v>
      </c>
    </row>
    <row r="549" spans="1:4" x14ac:dyDescent="0.2">
      <c r="A549" t="s">
        <v>6103</v>
      </c>
      <c r="B549" t="s">
        <v>8018</v>
      </c>
      <c r="C549" s="28">
        <v>1826251</v>
      </c>
      <c r="D549" t="str">
        <f t="shared" si="8"/>
        <v>REP</v>
      </c>
    </row>
    <row r="550" spans="1:4" x14ac:dyDescent="0.2">
      <c r="A550" t="s">
        <v>5489</v>
      </c>
      <c r="B550" t="s">
        <v>0</v>
      </c>
      <c r="C550" s="28">
        <v>187155931</v>
      </c>
      <c r="D550" t="str">
        <f t="shared" si="8"/>
        <v>OTHER</v>
      </c>
    </row>
    <row r="551" spans="1:4" x14ac:dyDescent="0.2">
      <c r="A551" t="s">
        <v>5489</v>
      </c>
      <c r="B551" t="s">
        <v>8018</v>
      </c>
      <c r="C551" s="28">
        <v>24377514</v>
      </c>
      <c r="D551" t="str">
        <f t="shared" si="8"/>
        <v>REP</v>
      </c>
    </row>
    <row r="552" spans="1:4" x14ac:dyDescent="0.2">
      <c r="A552" t="s">
        <v>5489</v>
      </c>
      <c r="B552" t="s">
        <v>8017</v>
      </c>
      <c r="C552" s="28">
        <v>36957043</v>
      </c>
      <c r="D552" t="str">
        <f t="shared" si="8"/>
        <v>DEM</v>
      </c>
    </row>
    <row r="553" spans="1:4" x14ac:dyDescent="0.2">
      <c r="A553" t="s">
        <v>5489</v>
      </c>
      <c r="B553" t="s">
        <v>8020</v>
      </c>
      <c r="C553" s="28">
        <v>1547175</v>
      </c>
      <c r="D553" t="str">
        <f t="shared" si="8"/>
        <v>OTHER</v>
      </c>
    </row>
    <row r="554" spans="1:4" x14ac:dyDescent="0.2">
      <c r="A554" t="s">
        <v>5251</v>
      </c>
      <c r="B554" t="s">
        <v>8018</v>
      </c>
      <c r="C554" s="28">
        <v>4642444</v>
      </c>
      <c r="D554" t="str">
        <f t="shared" si="8"/>
        <v>REP</v>
      </c>
    </row>
    <row r="555" spans="1:4" x14ac:dyDescent="0.2">
      <c r="A555" t="s">
        <v>5251</v>
      </c>
      <c r="B555" t="s">
        <v>8020</v>
      </c>
      <c r="C555" s="28">
        <v>145018</v>
      </c>
      <c r="D555" t="str">
        <f t="shared" si="8"/>
        <v>OTHER</v>
      </c>
    </row>
    <row r="556" spans="1:4" x14ac:dyDescent="0.2">
      <c r="A556" t="s">
        <v>5251</v>
      </c>
      <c r="B556" t="s">
        <v>8017</v>
      </c>
      <c r="C556" s="28">
        <v>2555654</v>
      </c>
      <c r="D556" t="str">
        <f t="shared" si="8"/>
        <v>DEM</v>
      </c>
    </row>
    <row r="557" spans="1:4" x14ac:dyDescent="0.2">
      <c r="A557" t="s">
        <v>6326</v>
      </c>
      <c r="B557" t="s">
        <v>8018</v>
      </c>
      <c r="C557" s="28">
        <v>242155</v>
      </c>
      <c r="D557" t="str">
        <f t="shared" si="8"/>
        <v>REP</v>
      </c>
    </row>
    <row r="558" spans="1:4" x14ac:dyDescent="0.2">
      <c r="A558" t="s">
        <v>1918</v>
      </c>
      <c r="B558" t="s">
        <v>8018</v>
      </c>
      <c r="C558" s="28">
        <v>7022</v>
      </c>
      <c r="D558" t="str">
        <f t="shared" si="8"/>
        <v>REP</v>
      </c>
    </row>
    <row r="559" spans="1:4" x14ac:dyDescent="0.2">
      <c r="A559" t="s">
        <v>2000</v>
      </c>
      <c r="B559" t="s">
        <v>8018</v>
      </c>
      <c r="C559" s="28">
        <v>9605</v>
      </c>
      <c r="D559" t="str">
        <f t="shared" si="8"/>
        <v>REP</v>
      </c>
    </row>
    <row r="560" spans="1:4" x14ac:dyDescent="0.2">
      <c r="A560" t="s">
        <v>5475</v>
      </c>
      <c r="B560" t="s">
        <v>8017</v>
      </c>
      <c r="C560" s="28">
        <v>3813827</v>
      </c>
      <c r="D560" t="str">
        <f t="shared" si="8"/>
        <v>DEM</v>
      </c>
    </row>
    <row r="561" spans="1:4" x14ac:dyDescent="0.2">
      <c r="A561" t="s">
        <v>5475</v>
      </c>
      <c r="B561" t="s">
        <v>0</v>
      </c>
      <c r="C561" s="28">
        <v>11578290</v>
      </c>
      <c r="D561" t="str">
        <f t="shared" si="8"/>
        <v>OTHER</v>
      </c>
    </row>
    <row r="562" spans="1:4" x14ac:dyDescent="0.2">
      <c r="A562" t="s">
        <v>1920</v>
      </c>
      <c r="B562" t="s">
        <v>0</v>
      </c>
      <c r="C562" s="28">
        <v>23108</v>
      </c>
      <c r="D562" t="str">
        <f t="shared" si="8"/>
        <v>OTHER</v>
      </c>
    </row>
    <row r="563" spans="1:4" x14ac:dyDescent="0.2">
      <c r="A563" t="s">
        <v>4321</v>
      </c>
      <c r="B563" t="s">
        <v>8017</v>
      </c>
      <c r="C563" s="28">
        <v>2469429</v>
      </c>
      <c r="D563" t="str">
        <f t="shared" si="8"/>
        <v>DEM</v>
      </c>
    </row>
    <row r="564" spans="1:4" x14ac:dyDescent="0.2">
      <c r="A564" t="s">
        <v>4321</v>
      </c>
      <c r="B564" t="s">
        <v>0</v>
      </c>
      <c r="C564" s="28">
        <v>4891786</v>
      </c>
      <c r="D564" t="str">
        <f t="shared" si="8"/>
        <v>OTHER</v>
      </c>
    </row>
    <row r="565" spans="1:4" x14ac:dyDescent="0.2">
      <c r="A565" t="s">
        <v>4321</v>
      </c>
      <c r="B565" t="s">
        <v>8019</v>
      </c>
      <c r="C565" s="28">
        <v>33299</v>
      </c>
      <c r="D565" t="str">
        <f t="shared" si="8"/>
        <v>OTHER</v>
      </c>
    </row>
    <row r="566" spans="1:4" x14ac:dyDescent="0.2">
      <c r="A566" t="s">
        <v>7172</v>
      </c>
      <c r="B566" t="s">
        <v>0</v>
      </c>
      <c r="C566" s="28">
        <v>1599906</v>
      </c>
      <c r="D566" t="str">
        <f t="shared" si="8"/>
        <v>OTHER</v>
      </c>
    </row>
    <row r="567" spans="1:4" x14ac:dyDescent="0.2">
      <c r="A567" t="s">
        <v>7172</v>
      </c>
      <c r="B567" t="s">
        <v>8018</v>
      </c>
      <c r="C567" s="28">
        <v>1353518</v>
      </c>
      <c r="D567" t="str">
        <f t="shared" si="8"/>
        <v>REP</v>
      </c>
    </row>
    <row r="568" spans="1:4" x14ac:dyDescent="0.2">
      <c r="A568" t="s">
        <v>5389</v>
      </c>
      <c r="B568" t="s">
        <v>0</v>
      </c>
      <c r="C568" s="28">
        <v>55686</v>
      </c>
      <c r="D568" t="str">
        <f t="shared" si="8"/>
        <v>OTHER</v>
      </c>
    </row>
    <row r="569" spans="1:4" x14ac:dyDescent="0.2">
      <c r="A569" t="s">
        <v>5389</v>
      </c>
      <c r="B569" t="s">
        <v>8018</v>
      </c>
      <c r="C569" s="28">
        <v>65745</v>
      </c>
      <c r="D569" t="str">
        <f t="shared" si="8"/>
        <v>REP</v>
      </c>
    </row>
    <row r="570" spans="1:4" x14ac:dyDescent="0.2">
      <c r="A570" t="s">
        <v>3155</v>
      </c>
      <c r="B570" t="s">
        <v>0</v>
      </c>
      <c r="C570" s="28">
        <v>1323727</v>
      </c>
      <c r="D570" t="str">
        <f t="shared" si="8"/>
        <v>OTHER</v>
      </c>
    </row>
    <row r="571" spans="1:4" x14ac:dyDescent="0.2">
      <c r="A571" t="s">
        <v>3163</v>
      </c>
      <c r="B571" t="s">
        <v>0</v>
      </c>
      <c r="C571" s="28">
        <v>1691155</v>
      </c>
      <c r="D571" t="str">
        <f t="shared" si="8"/>
        <v>OTHER</v>
      </c>
    </row>
    <row r="572" spans="1:4" x14ac:dyDescent="0.2">
      <c r="A572" t="s">
        <v>3932</v>
      </c>
      <c r="B572" t="s">
        <v>0</v>
      </c>
      <c r="C572" s="28">
        <v>442145</v>
      </c>
      <c r="D572" t="str">
        <f t="shared" si="8"/>
        <v>OTHER</v>
      </c>
    </row>
    <row r="573" spans="1:4" x14ac:dyDescent="0.2">
      <c r="A573" t="s">
        <v>3932</v>
      </c>
      <c r="B573" t="s">
        <v>8017</v>
      </c>
      <c r="C573" s="28">
        <v>98048</v>
      </c>
      <c r="D573" t="str">
        <f t="shared" si="8"/>
        <v>DEM</v>
      </c>
    </row>
    <row r="574" spans="1:4" x14ac:dyDescent="0.2">
      <c r="A574" t="s">
        <v>1920</v>
      </c>
      <c r="B574" t="s">
        <v>8018</v>
      </c>
      <c r="C574" s="28">
        <v>10515</v>
      </c>
      <c r="D574" t="str">
        <f t="shared" si="8"/>
        <v>REP</v>
      </c>
    </row>
    <row r="575" spans="1:4" x14ac:dyDescent="0.2">
      <c r="A575" t="s">
        <v>2658</v>
      </c>
      <c r="B575" t="s">
        <v>8022</v>
      </c>
      <c r="C575" s="28">
        <v>20151</v>
      </c>
      <c r="D575" t="str">
        <f t="shared" si="8"/>
        <v>OTHER</v>
      </c>
    </row>
    <row r="576" spans="1:4" x14ac:dyDescent="0.2">
      <c r="A576" t="s">
        <v>2398</v>
      </c>
      <c r="B576" t="s">
        <v>0</v>
      </c>
      <c r="C576" s="28">
        <v>8051823</v>
      </c>
      <c r="D576" t="str">
        <f t="shared" si="8"/>
        <v>OTHER</v>
      </c>
    </row>
    <row r="577" spans="1:4" x14ac:dyDescent="0.2">
      <c r="A577" t="s">
        <v>2398</v>
      </c>
      <c r="B577" t="s">
        <v>8020</v>
      </c>
      <c r="C577" s="28">
        <v>102205</v>
      </c>
      <c r="D577" t="str">
        <f t="shared" si="8"/>
        <v>OTHER</v>
      </c>
    </row>
    <row r="578" spans="1:4" x14ac:dyDescent="0.2">
      <c r="A578" t="s">
        <v>2398</v>
      </c>
      <c r="B578" t="s">
        <v>8018</v>
      </c>
      <c r="C578" s="28">
        <v>2749139</v>
      </c>
      <c r="D578" t="str">
        <f t="shared" si="8"/>
        <v>REP</v>
      </c>
    </row>
    <row r="579" spans="1:4" x14ac:dyDescent="0.2">
      <c r="A579" t="s">
        <v>2345</v>
      </c>
      <c r="B579" t="s">
        <v>0</v>
      </c>
      <c r="C579" s="28">
        <v>4393212</v>
      </c>
      <c r="D579" t="str">
        <f t="shared" ref="D579:D642" si="9">IF(OR(B579="DEM",B579="REP"),B579,"OTHER")</f>
        <v>OTHER</v>
      </c>
    </row>
    <row r="580" spans="1:4" x14ac:dyDescent="0.2">
      <c r="A580" t="s">
        <v>2345</v>
      </c>
      <c r="B580" t="s">
        <v>8018</v>
      </c>
      <c r="C580" s="28">
        <v>1229179</v>
      </c>
      <c r="D580" t="str">
        <f t="shared" si="9"/>
        <v>REP</v>
      </c>
    </row>
    <row r="581" spans="1:4" x14ac:dyDescent="0.2">
      <c r="A581" t="s">
        <v>3194</v>
      </c>
      <c r="B581" t="s">
        <v>0</v>
      </c>
      <c r="C581" s="28">
        <v>177566</v>
      </c>
      <c r="D581" t="str">
        <f t="shared" si="9"/>
        <v>OTHER</v>
      </c>
    </row>
    <row r="582" spans="1:4" x14ac:dyDescent="0.2">
      <c r="A582" t="s">
        <v>3207</v>
      </c>
      <c r="B582" t="s">
        <v>0</v>
      </c>
      <c r="C582" s="28">
        <v>102010</v>
      </c>
      <c r="D582" t="str">
        <f t="shared" si="9"/>
        <v>OTHER</v>
      </c>
    </row>
    <row r="583" spans="1:4" x14ac:dyDescent="0.2">
      <c r="A583" t="s">
        <v>3210</v>
      </c>
      <c r="B583" t="s">
        <v>0</v>
      </c>
      <c r="C583" s="28">
        <v>241003</v>
      </c>
      <c r="D583" t="str">
        <f t="shared" si="9"/>
        <v>OTHER</v>
      </c>
    </row>
    <row r="584" spans="1:4" x14ac:dyDescent="0.2">
      <c r="A584" t="s">
        <v>6698</v>
      </c>
      <c r="B584" t="s">
        <v>0</v>
      </c>
      <c r="C584" s="28">
        <v>875286</v>
      </c>
      <c r="D584" t="str">
        <f t="shared" si="9"/>
        <v>OTHER</v>
      </c>
    </row>
    <row r="585" spans="1:4" x14ac:dyDescent="0.2">
      <c r="A585" t="s">
        <v>6698</v>
      </c>
      <c r="B585" t="s">
        <v>8018</v>
      </c>
      <c r="C585" s="28">
        <v>361055</v>
      </c>
      <c r="D585" t="str">
        <f t="shared" si="9"/>
        <v>REP</v>
      </c>
    </row>
    <row r="586" spans="1:4" x14ac:dyDescent="0.2">
      <c r="A586" t="s">
        <v>5855</v>
      </c>
      <c r="B586" t="s">
        <v>0</v>
      </c>
      <c r="C586" s="28">
        <v>1062565</v>
      </c>
      <c r="D586" t="str">
        <f t="shared" si="9"/>
        <v>OTHER</v>
      </c>
    </row>
    <row r="587" spans="1:4" x14ac:dyDescent="0.2">
      <c r="A587" t="s">
        <v>5855</v>
      </c>
      <c r="B587" t="s">
        <v>8018</v>
      </c>
      <c r="C587" s="28">
        <v>1381160</v>
      </c>
      <c r="D587" t="str">
        <f t="shared" si="9"/>
        <v>REP</v>
      </c>
    </row>
    <row r="588" spans="1:4" x14ac:dyDescent="0.2">
      <c r="A588" t="s">
        <v>7049</v>
      </c>
      <c r="B588" t="s">
        <v>0</v>
      </c>
      <c r="C588" s="28">
        <v>1400312</v>
      </c>
      <c r="D588" t="str">
        <f t="shared" si="9"/>
        <v>OTHER</v>
      </c>
    </row>
    <row r="589" spans="1:4" x14ac:dyDescent="0.2">
      <c r="A589" t="s">
        <v>7049</v>
      </c>
      <c r="B589" t="s">
        <v>8018</v>
      </c>
      <c r="C589" s="28">
        <v>617622</v>
      </c>
      <c r="D589" t="str">
        <f t="shared" si="9"/>
        <v>REP</v>
      </c>
    </row>
    <row r="590" spans="1:4" x14ac:dyDescent="0.2">
      <c r="A590" t="s">
        <v>1922</v>
      </c>
      <c r="B590" t="s">
        <v>0</v>
      </c>
      <c r="C590" s="28">
        <v>100485</v>
      </c>
      <c r="D590" t="str">
        <f t="shared" si="9"/>
        <v>OTHER</v>
      </c>
    </row>
    <row r="591" spans="1:4" x14ac:dyDescent="0.2">
      <c r="A591" t="s">
        <v>2034</v>
      </c>
      <c r="B591" t="s">
        <v>0</v>
      </c>
      <c r="C591" s="28">
        <v>64207</v>
      </c>
      <c r="D591" t="str">
        <f t="shared" si="9"/>
        <v>OTHER</v>
      </c>
    </row>
    <row r="592" spans="1:4" x14ac:dyDescent="0.2">
      <c r="A592" t="s">
        <v>5872</v>
      </c>
      <c r="B592" t="s">
        <v>0</v>
      </c>
      <c r="C592" s="28">
        <v>9931191</v>
      </c>
      <c r="D592" t="str">
        <f t="shared" si="9"/>
        <v>OTHER</v>
      </c>
    </row>
    <row r="593" spans="1:4" x14ac:dyDescent="0.2">
      <c r="A593" t="s">
        <v>2862</v>
      </c>
      <c r="B593" t="s">
        <v>0</v>
      </c>
      <c r="C593" s="28">
        <v>197878</v>
      </c>
      <c r="D593" t="str">
        <f t="shared" si="9"/>
        <v>OTHER</v>
      </c>
    </row>
    <row r="594" spans="1:4" x14ac:dyDescent="0.2">
      <c r="A594" t="s">
        <v>4193</v>
      </c>
      <c r="B594" t="s">
        <v>0</v>
      </c>
      <c r="C594" s="28">
        <v>109664</v>
      </c>
      <c r="D594" t="str">
        <f t="shared" si="9"/>
        <v>OTHER</v>
      </c>
    </row>
    <row r="595" spans="1:4" x14ac:dyDescent="0.2">
      <c r="A595" t="s">
        <v>4200</v>
      </c>
      <c r="B595" t="s">
        <v>0</v>
      </c>
      <c r="C595" s="28">
        <v>629076</v>
      </c>
      <c r="D595" t="str">
        <f t="shared" si="9"/>
        <v>OTHER</v>
      </c>
    </row>
    <row r="596" spans="1:4" x14ac:dyDescent="0.2">
      <c r="A596" t="s">
        <v>5920</v>
      </c>
      <c r="B596" t="s">
        <v>0</v>
      </c>
      <c r="C596" s="28">
        <v>1172955</v>
      </c>
      <c r="D596" t="str">
        <f t="shared" si="9"/>
        <v>OTHER</v>
      </c>
    </row>
    <row r="597" spans="1:4" x14ac:dyDescent="0.2">
      <c r="A597" t="s">
        <v>5929</v>
      </c>
      <c r="B597" t="s">
        <v>0</v>
      </c>
      <c r="C597" s="28">
        <v>1164372</v>
      </c>
      <c r="D597" t="str">
        <f t="shared" si="9"/>
        <v>OTHER</v>
      </c>
    </row>
    <row r="598" spans="1:4" x14ac:dyDescent="0.2">
      <c r="A598" t="s">
        <v>3564</v>
      </c>
      <c r="B598" t="s">
        <v>0</v>
      </c>
      <c r="C598" s="28">
        <v>330997</v>
      </c>
      <c r="D598" t="str">
        <f t="shared" si="9"/>
        <v>OTHER</v>
      </c>
    </row>
    <row r="599" spans="1:4" x14ac:dyDescent="0.2">
      <c r="A599" t="s">
        <v>3564</v>
      </c>
      <c r="B599" t="s">
        <v>8020</v>
      </c>
      <c r="C599" s="28">
        <v>34370</v>
      </c>
      <c r="D599" t="str">
        <f t="shared" si="9"/>
        <v>OTHER</v>
      </c>
    </row>
    <row r="600" spans="1:4" x14ac:dyDescent="0.2">
      <c r="A600" t="s">
        <v>4465</v>
      </c>
      <c r="B600" t="s">
        <v>0</v>
      </c>
      <c r="C600" s="28">
        <v>4203399</v>
      </c>
      <c r="D600" t="str">
        <f t="shared" si="9"/>
        <v>OTHER</v>
      </c>
    </row>
    <row r="601" spans="1:4" x14ac:dyDescent="0.2">
      <c r="A601" t="s">
        <v>4525</v>
      </c>
      <c r="B601" t="s">
        <v>0</v>
      </c>
      <c r="C601" s="28">
        <v>5124775</v>
      </c>
      <c r="D601" t="str">
        <f t="shared" si="9"/>
        <v>OTHER</v>
      </c>
    </row>
    <row r="602" spans="1:4" x14ac:dyDescent="0.2">
      <c r="A602" t="s">
        <v>4465</v>
      </c>
      <c r="B602" t="s">
        <v>8017</v>
      </c>
      <c r="C602" s="28">
        <v>597627</v>
      </c>
      <c r="D602" t="str">
        <f t="shared" si="9"/>
        <v>DEM</v>
      </c>
    </row>
    <row r="603" spans="1:4" x14ac:dyDescent="0.2">
      <c r="A603" t="s">
        <v>4525</v>
      </c>
      <c r="B603" t="s">
        <v>8017</v>
      </c>
      <c r="C603" s="28">
        <v>270035</v>
      </c>
      <c r="D603" t="str">
        <f t="shared" si="9"/>
        <v>DEM</v>
      </c>
    </row>
    <row r="604" spans="1:4" x14ac:dyDescent="0.2">
      <c r="A604" t="s">
        <v>2802</v>
      </c>
      <c r="B604" t="s">
        <v>0</v>
      </c>
      <c r="C604" s="28">
        <v>2247139</v>
      </c>
      <c r="D604" t="str">
        <f t="shared" si="9"/>
        <v>OTHER</v>
      </c>
    </row>
    <row r="605" spans="1:4" x14ac:dyDescent="0.2">
      <c r="A605" t="s">
        <v>2802</v>
      </c>
      <c r="B605" t="s">
        <v>8018</v>
      </c>
      <c r="C605" s="28">
        <v>1288863</v>
      </c>
      <c r="D605" t="str">
        <f t="shared" si="9"/>
        <v>REP</v>
      </c>
    </row>
    <row r="606" spans="1:4" x14ac:dyDescent="0.2">
      <c r="A606" t="s">
        <v>2802</v>
      </c>
      <c r="B606" t="s">
        <v>8017</v>
      </c>
      <c r="C606" s="28">
        <v>254846</v>
      </c>
      <c r="D606" t="str">
        <f t="shared" si="9"/>
        <v>DEM</v>
      </c>
    </row>
    <row r="607" spans="1:4" x14ac:dyDescent="0.2">
      <c r="A607" t="s">
        <v>2207</v>
      </c>
      <c r="B607" t="s">
        <v>0</v>
      </c>
      <c r="C607" s="28">
        <v>271569</v>
      </c>
      <c r="D607" t="str">
        <f t="shared" si="9"/>
        <v>OTHER</v>
      </c>
    </row>
    <row r="608" spans="1:4" x14ac:dyDescent="0.2">
      <c r="A608" t="s">
        <v>6691</v>
      </c>
      <c r="B608" t="s">
        <v>0</v>
      </c>
      <c r="C608" s="28">
        <v>197848</v>
      </c>
      <c r="D608" t="str">
        <f t="shared" si="9"/>
        <v>OTHER</v>
      </c>
    </row>
    <row r="609" spans="1:4" x14ac:dyDescent="0.2">
      <c r="A609" t="s">
        <v>6817</v>
      </c>
      <c r="B609" t="s">
        <v>0</v>
      </c>
      <c r="C609" s="28">
        <v>154195</v>
      </c>
      <c r="D609" t="str">
        <f t="shared" si="9"/>
        <v>OTHER</v>
      </c>
    </row>
    <row r="610" spans="1:4" x14ac:dyDescent="0.2">
      <c r="A610" t="s">
        <v>6691</v>
      </c>
      <c r="B610" t="s">
        <v>8018</v>
      </c>
      <c r="C610" s="28">
        <v>109990</v>
      </c>
      <c r="D610" t="str">
        <f t="shared" si="9"/>
        <v>REP</v>
      </c>
    </row>
    <row r="611" spans="1:4" x14ac:dyDescent="0.2">
      <c r="A611" t="s">
        <v>6817</v>
      </c>
      <c r="B611" t="s">
        <v>8018</v>
      </c>
      <c r="C611" s="28">
        <v>88947</v>
      </c>
      <c r="D611" t="str">
        <f t="shared" si="9"/>
        <v>REP</v>
      </c>
    </row>
    <row r="612" spans="1:4" x14ac:dyDescent="0.2">
      <c r="A612" t="s">
        <v>7305</v>
      </c>
      <c r="B612" t="s">
        <v>0</v>
      </c>
      <c r="C612" s="28">
        <v>23154</v>
      </c>
      <c r="D612" t="str">
        <f t="shared" si="9"/>
        <v>OTHER</v>
      </c>
    </row>
    <row r="613" spans="1:4" x14ac:dyDescent="0.2">
      <c r="A613" t="s">
        <v>7309</v>
      </c>
      <c r="B613" t="s">
        <v>0</v>
      </c>
      <c r="C613" s="28">
        <v>31023</v>
      </c>
      <c r="D613" t="str">
        <f t="shared" si="9"/>
        <v>OTHER</v>
      </c>
    </row>
    <row r="614" spans="1:4" x14ac:dyDescent="0.2">
      <c r="A614" t="s">
        <v>5879</v>
      </c>
      <c r="B614" t="s">
        <v>0</v>
      </c>
      <c r="C614" s="28">
        <v>4145254</v>
      </c>
      <c r="D614" t="str">
        <f t="shared" si="9"/>
        <v>OTHER</v>
      </c>
    </row>
    <row r="615" spans="1:4" x14ac:dyDescent="0.2">
      <c r="A615" t="s">
        <v>5917</v>
      </c>
      <c r="B615" t="s">
        <v>0</v>
      </c>
      <c r="C615" s="28">
        <v>3027466</v>
      </c>
      <c r="D615" t="str">
        <f t="shared" si="9"/>
        <v>OTHER</v>
      </c>
    </row>
    <row r="616" spans="1:4" x14ac:dyDescent="0.2">
      <c r="A616" t="s">
        <v>5879</v>
      </c>
      <c r="B616" t="s">
        <v>8019</v>
      </c>
      <c r="C616" s="28">
        <v>85351</v>
      </c>
      <c r="D616" t="str">
        <f t="shared" si="9"/>
        <v>OTHER</v>
      </c>
    </row>
    <row r="617" spans="1:4" x14ac:dyDescent="0.2">
      <c r="A617" t="s">
        <v>5917</v>
      </c>
      <c r="B617" t="s">
        <v>8019</v>
      </c>
      <c r="C617" s="28">
        <v>36285</v>
      </c>
      <c r="D617" t="str">
        <f t="shared" si="9"/>
        <v>OTHER</v>
      </c>
    </row>
    <row r="618" spans="1:4" x14ac:dyDescent="0.2">
      <c r="A618" t="s">
        <v>5879</v>
      </c>
      <c r="B618" t="s">
        <v>8018</v>
      </c>
      <c r="C618" s="28">
        <v>1328774</v>
      </c>
      <c r="D618" t="str">
        <f t="shared" si="9"/>
        <v>REP</v>
      </c>
    </row>
    <row r="619" spans="1:4" x14ac:dyDescent="0.2">
      <c r="A619" t="s">
        <v>5885</v>
      </c>
      <c r="B619" t="s">
        <v>8018</v>
      </c>
      <c r="C619" s="28">
        <v>3643470</v>
      </c>
      <c r="D619" t="str">
        <f t="shared" si="9"/>
        <v>REP</v>
      </c>
    </row>
    <row r="620" spans="1:4" x14ac:dyDescent="0.2">
      <c r="A620" t="s">
        <v>5917</v>
      </c>
      <c r="B620" t="s">
        <v>8018</v>
      </c>
      <c r="C620" s="28">
        <v>743037</v>
      </c>
      <c r="D620" t="str">
        <f t="shared" si="9"/>
        <v>REP</v>
      </c>
    </row>
    <row r="621" spans="1:4" x14ac:dyDescent="0.2">
      <c r="A621" t="s">
        <v>5879</v>
      </c>
      <c r="B621" t="s">
        <v>8017</v>
      </c>
      <c r="C621" s="28">
        <v>617923</v>
      </c>
      <c r="D621" t="str">
        <f t="shared" si="9"/>
        <v>DEM</v>
      </c>
    </row>
    <row r="622" spans="1:4" x14ac:dyDescent="0.2">
      <c r="A622" t="s">
        <v>5917</v>
      </c>
      <c r="B622" t="s">
        <v>8017</v>
      </c>
      <c r="C622" s="28">
        <v>273523</v>
      </c>
      <c r="D622" t="str">
        <f t="shared" si="9"/>
        <v>DEM</v>
      </c>
    </row>
    <row r="623" spans="1:4" x14ac:dyDescent="0.2">
      <c r="A623" t="s">
        <v>2693</v>
      </c>
      <c r="B623" t="s">
        <v>0</v>
      </c>
      <c r="C623" s="28">
        <v>523116</v>
      </c>
      <c r="D623" t="str">
        <f t="shared" si="9"/>
        <v>OTHER</v>
      </c>
    </row>
    <row r="624" spans="1:4" x14ac:dyDescent="0.2">
      <c r="A624" t="s">
        <v>2693</v>
      </c>
      <c r="B624" t="s">
        <v>8018</v>
      </c>
      <c r="C624" s="28">
        <v>242129</v>
      </c>
      <c r="D624" t="str">
        <f t="shared" si="9"/>
        <v>REP</v>
      </c>
    </row>
    <row r="625" spans="1:4" x14ac:dyDescent="0.2">
      <c r="A625" t="s">
        <v>2693</v>
      </c>
      <c r="B625" t="s">
        <v>8019</v>
      </c>
      <c r="C625" s="28">
        <v>2844</v>
      </c>
      <c r="D625" t="str">
        <f t="shared" si="9"/>
        <v>OTHER</v>
      </c>
    </row>
    <row r="626" spans="1:4" x14ac:dyDescent="0.2">
      <c r="A626" t="s">
        <v>3385</v>
      </c>
      <c r="B626" t="s">
        <v>0</v>
      </c>
      <c r="C626" s="28">
        <v>808768</v>
      </c>
      <c r="D626" t="str">
        <f t="shared" si="9"/>
        <v>OTHER</v>
      </c>
    </row>
    <row r="627" spans="1:4" x14ac:dyDescent="0.2">
      <c r="A627" t="s">
        <v>3385</v>
      </c>
      <c r="B627" t="s">
        <v>8018</v>
      </c>
      <c r="C627" s="28">
        <v>317082</v>
      </c>
      <c r="D627" t="str">
        <f t="shared" si="9"/>
        <v>REP</v>
      </c>
    </row>
    <row r="628" spans="1:4" x14ac:dyDescent="0.2">
      <c r="A628" t="s">
        <v>1926</v>
      </c>
      <c r="B628" t="s">
        <v>8019</v>
      </c>
      <c r="C628" s="28">
        <v>5455</v>
      </c>
      <c r="D628" t="str">
        <f t="shared" si="9"/>
        <v>OTHER</v>
      </c>
    </row>
    <row r="629" spans="1:4" x14ac:dyDescent="0.2">
      <c r="A629" t="s">
        <v>1932</v>
      </c>
      <c r="B629" t="s">
        <v>8019</v>
      </c>
      <c r="C629" s="28">
        <v>2939</v>
      </c>
      <c r="D629" t="str">
        <f t="shared" si="9"/>
        <v>OTHER</v>
      </c>
    </row>
    <row r="630" spans="1:4" x14ac:dyDescent="0.2">
      <c r="A630" t="s">
        <v>1942</v>
      </c>
      <c r="B630" t="s">
        <v>8019</v>
      </c>
      <c r="C630" s="28">
        <v>7636</v>
      </c>
      <c r="D630" t="str">
        <f t="shared" si="9"/>
        <v>OTHER</v>
      </c>
    </row>
    <row r="631" spans="1:4" x14ac:dyDescent="0.2">
      <c r="A631" t="s">
        <v>1926</v>
      </c>
      <c r="B631" t="s">
        <v>8018</v>
      </c>
      <c r="C631" s="28">
        <v>158493</v>
      </c>
      <c r="D631" t="str">
        <f t="shared" si="9"/>
        <v>REP</v>
      </c>
    </row>
    <row r="632" spans="1:4" x14ac:dyDescent="0.2">
      <c r="A632" t="s">
        <v>1942</v>
      </c>
      <c r="B632" t="s">
        <v>8018</v>
      </c>
      <c r="C632" s="28">
        <v>220315</v>
      </c>
      <c r="D632" t="str">
        <f t="shared" si="9"/>
        <v>REP</v>
      </c>
    </row>
    <row r="633" spans="1:4" x14ac:dyDescent="0.2">
      <c r="A633" t="s">
        <v>1926</v>
      </c>
      <c r="B633" t="s">
        <v>0</v>
      </c>
      <c r="C633" s="28">
        <v>110282</v>
      </c>
      <c r="D633" t="str">
        <f t="shared" si="9"/>
        <v>OTHER</v>
      </c>
    </row>
    <row r="634" spans="1:4" x14ac:dyDescent="0.2">
      <c r="A634" t="s">
        <v>1942</v>
      </c>
      <c r="B634" t="s">
        <v>0</v>
      </c>
      <c r="C634" s="28">
        <v>205170</v>
      </c>
      <c r="D634" t="str">
        <f t="shared" si="9"/>
        <v>OTHER</v>
      </c>
    </row>
    <row r="635" spans="1:4" x14ac:dyDescent="0.2">
      <c r="A635" t="s">
        <v>3413</v>
      </c>
      <c r="B635" t="s">
        <v>0</v>
      </c>
      <c r="C635" s="28">
        <v>1741789</v>
      </c>
      <c r="D635" t="str">
        <f t="shared" si="9"/>
        <v>OTHER</v>
      </c>
    </row>
    <row r="636" spans="1:4" x14ac:dyDescent="0.2">
      <c r="A636" t="s">
        <v>3413</v>
      </c>
      <c r="B636" t="s">
        <v>8020</v>
      </c>
      <c r="C636" s="28">
        <v>148515</v>
      </c>
      <c r="D636" t="str">
        <f t="shared" si="9"/>
        <v>OTHER</v>
      </c>
    </row>
    <row r="637" spans="1:4" x14ac:dyDescent="0.2">
      <c r="A637" t="s">
        <v>3413</v>
      </c>
      <c r="B637" t="s">
        <v>8019</v>
      </c>
      <c r="C637" s="28">
        <v>62077</v>
      </c>
      <c r="D637" t="str">
        <f t="shared" si="9"/>
        <v>OTHER</v>
      </c>
    </row>
    <row r="638" spans="1:4" x14ac:dyDescent="0.2">
      <c r="A638" t="s">
        <v>4868</v>
      </c>
      <c r="B638" t="s">
        <v>0</v>
      </c>
      <c r="C638" s="28">
        <v>142492</v>
      </c>
      <c r="D638" t="str">
        <f t="shared" si="9"/>
        <v>OTHER</v>
      </c>
    </row>
    <row r="639" spans="1:4" x14ac:dyDescent="0.2">
      <c r="A639" t="s">
        <v>4937</v>
      </c>
      <c r="B639" t="s">
        <v>0</v>
      </c>
      <c r="C639" s="28">
        <v>152228</v>
      </c>
      <c r="D639" t="str">
        <f t="shared" si="9"/>
        <v>OTHER</v>
      </c>
    </row>
    <row r="640" spans="1:4" x14ac:dyDescent="0.2">
      <c r="A640" t="s">
        <v>1960</v>
      </c>
      <c r="B640" t="s">
        <v>8018</v>
      </c>
      <c r="C640" s="28">
        <v>142996</v>
      </c>
      <c r="D640" t="str">
        <f t="shared" si="9"/>
        <v>REP</v>
      </c>
    </row>
    <row r="641" spans="1:4" x14ac:dyDescent="0.2">
      <c r="A641" t="s">
        <v>4465</v>
      </c>
      <c r="B641" t="s">
        <v>8018</v>
      </c>
      <c r="C641" s="28">
        <v>2004638</v>
      </c>
      <c r="D641" t="str">
        <f t="shared" si="9"/>
        <v>REP</v>
      </c>
    </row>
    <row r="642" spans="1:4" x14ac:dyDescent="0.2">
      <c r="A642" t="s">
        <v>4525</v>
      </c>
      <c r="B642" t="s">
        <v>8018</v>
      </c>
      <c r="C642" s="28">
        <v>781939</v>
      </c>
      <c r="D642" t="str">
        <f t="shared" si="9"/>
        <v>REP</v>
      </c>
    </row>
    <row r="643" spans="1:4" x14ac:dyDescent="0.2">
      <c r="A643" t="s">
        <v>1936</v>
      </c>
      <c r="B643" t="s">
        <v>8018</v>
      </c>
      <c r="C643" s="28">
        <v>44628</v>
      </c>
      <c r="D643" t="str">
        <f t="shared" ref="D643:D706" si="10">IF(OR(B643="DEM",B643="REP"),B643,"OTHER")</f>
        <v>REP</v>
      </c>
    </row>
    <row r="644" spans="1:4" x14ac:dyDescent="0.2">
      <c r="A644" t="s">
        <v>3388</v>
      </c>
      <c r="B644" t="s">
        <v>0</v>
      </c>
      <c r="C644" s="28">
        <v>1060178</v>
      </c>
      <c r="D644" t="str">
        <f t="shared" si="10"/>
        <v>OTHER</v>
      </c>
    </row>
    <row r="645" spans="1:4" x14ac:dyDescent="0.2">
      <c r="A645" t="s">
        <v>3388</v>
      </c>
      <c r="B645" t="s">
        <v>8020</v>
      </c>
      <c r="C645" s="28">
        <v>43193</v>
      </c>
      <c r="D645" t="str">
        <f t="shared" si="10"/>
        <v>OTHER</v>
      </c>
    </row>
    <row r="646" spans="1:4" x14ac:dyDescent="0.2">
      <c r="A646" t="s">
        <v>3234</v>
      </c>
      <c r="B646" t="s">
        <v>0</v>
      </c>
      <c r="C646" s="28">
        <v>105473</v>
      </c>
      <c r="D646" t="str">
        <f t="shared" si="10"/>
        <v>OTHER</v>
      </c>
    </row>
    <row r="647" spans="1:4" x14ac:dyDescent="0.2">
      <c r="A647" t="s">
        <v>3234</v>
      </c>
      <c r="B647" t="s">
        <v>8020</v>
      </c>
      <c r="C647" s="28">
        <v>22883</v>
      </c>
      <c r="D647" t="str">
        <f t="shared" si="10"/>
        <v>OTHER</v>
      </c>
    </row>
    <row r="648" spans="1:4" x14ac:dyDescent="0.2">
      <c r="A648" t="s">
        <v>3234</v>
      </c>
      <c r="B648" t="s">
        <v>8019</v>
      </c>
      <c r="C648" s="28">
        <v>4166</v>
      </c>
      <c r="D648" t="str">
        <f t="shared" si="10"/>
        <v>OTHER</v>
      </c>
    </row>
    <row r="649" spans="1:4" x14ac:dyDescent="0.2">
      <c r="A649" t="s">
        <v>3234</v>
      </c>
      <c r="B649" t="s">
        <v>8018</v>
      </c>
      <c r="C649" s="28">
        <v>127629</v>
      </c>
      <c r="D649" t="str">
        <f t="shared" si="10"/>
        <v>REP</v>
      </c>
    </row>
    <row r="650" spans="1:4" x14ac:dyDescent="0.2">
      <c r="A650" t="s">
        <v>5671</v>
      </c>
      <c r="B650" t="s">
        <v>0</v>
      </c>
      <c r="C650" s="28">
        <v>11656185</v>
      </c>
      <c r="D650" t="str">
        <f t="shared" si="10"/>
        <v>OTHER</v>
      </c>
    </row>
    <row r="651" spans="1:4" x14ac:dyDescent="0.2">
      <c r="A651" t="s">
        <v>5671</v>
      </c>
      <c r="B651" t="s">
        <v>8018</v>
      </c>
      <c r="C651" s="28">
        <v>3685700</v>
      </c>
      <c r="D651" t="str">
        <f t="shared" si="10"/>
        <v>REP</v>
      </c>
    </row>
    <row r="652" spans="1:4" x14ac:dyDescent="0.2">
      <c r="A652" t="s">
        <v>5671</v>
      </c>
      <c r="B652" t="s">
        <v>8020</v>
      </c>
      <c r="C652" s="28">
        <v>159631</v>
      </c>
      <c r="D652" t="str">
        <f t="shared" si="10"/>
        <v>OTHER</v>
      </c>
    </row>
    <row r="653" spans="1:4" x14ac:dyDescent="0.2">
      <c r="A653" t="s">
        <v>4687</v>
      </c>
      <c r="B653" t="s">
        <v>0</v>
      </c>
      <c r="C653" s="28">
        <v>520534</v>
      </c>
      <c r="D653" t="str">
        <f t="shared" si="10"/>
        <v>OTHER</v>
      </c>
    </row>
    <row r="654" spans="1:4" x14ac:dyDescent="0.2">
      <c r="A654" t="s">
        <v>1960</v>
      </c>
      <c r="B654" t="s">
        <v>0</v>
      </c>
      <c r="C654" s="28">
        <v>143952</v>
      </c>
      <c r="D654" t="str">
        <f t="shared" si="10"/>
        <v>OTHER</v>
      </c>
    </row>
    <row r="655" spans="1:4" x14ac:dyDescent="0.2">
      <c r="A655" t="s">
        <v>5540</v>
      </c>
      <c r="B655" t="s">
        <v>8017</v>
      </c>
      <c r="C655" s="28">
        <v>7466197</v>
      </c>
      <c r="D655" t="str">
        <f t="shared" si="10"/>
        <v>DEM</v>
      </c>
    </row>
    <row r="656" spans="1:4" x14ac:dyDescent="0.2">
      <c r="A656" t="s">
        <v>5540</v>
      </c>
      <c r="B656" t="s">
        <v>0</v>
      </c>
      <c r="C656" s="28">
        <v>23277692</v>
      </c>
      <c r="D656" t="str">
        <f t="shared" si="10"/>
        <v>OTHER</v>
      </c>
    </row>
    <row r="657" spans="1:4" x14ac:dyDescent="0.2">
      <c r="A657" t="s">
        <v>5540</v>
      </c>
      <c r="B657" t="s">
        <v>8018</v>
      </c>
      <c r="C657" s="28">
        <v>4661711</v>
      </c>
      <c r="D657" t="str">
        <f t="shared" si="10"/>
        <v>REP</v>
      </c>
    </row>
    <row r="658" spans="1:4" x14ac:dyDescent="0.2">
      <c r="A658" t="s">
        <v>1936</v>
      </c>
      <c r="B658" t="s">
        <v>0</v>
      </c>
      <c r="C658" s="28">
        <v>48179</v>
      </c>
      <c r="D658" t="str">
        <f t="shared" si="10"/>
        <v>OTHER</v>
      </c>
    </row>
    <row r="659" spans="1:4" x14ac:dyDescent="0.2">
      <c r="A659" t="s">
        <v>1938</v>
      </c>
      <c r="B659" t="s">
        <v>0</v>
      </c>
      <c r="C659" s="28">
        <v>16865</v>
      </c>
      <c r="D659" t="str">
        <f t="shared" si="10"/>
        <v>OTHER</v>
      </c>
    </row>
    <row r="660" spans="1:4" x14ac:dyDescent="0.2">
      <c r="A660" t="s">
        <v>1926</v>
      </c>
      <c r="B660" t="s">
        <v>8020</v>
      </c>
      <c r="C660" s="28">
        <v>12675</v>
      </c>
      <c r="D660" t="str">
        <f t="shared" si="10"/>
        <v>OTHER</v>
      </c>
    </row>
    <row r="661" spans="1:4" x14ac:dyDescent="0.2">
      <c r="A661" t="s">
        <v>1936</v>
      </c>
      <c r="B661" t="s">
        <v>8020</v>
      </c>
      <c r="C661" s="28">
        <v>6715</v>
      </c>
      <c r="D661" t="str">
        <f t="shared" si="10"/>
        <v>OTHER</v>
      </c>
    </row>
    <row r="662" spans="1:4" x14ac:dyDescent="0.2">
      <c r="A662" t="s">
        <v>1938</v>
      </c>
      <c r="B662" t="s">
        <v>8020</v>
      </c>
      <c r="C662" s="28">
        <v>2135</v>
      </c>
      <c r="D662" t="str">
        <f t="shared" si="10"/>
        <v>OTHER</v>
      </c>
    </row>
    <row r="663" spans="1:4" x14ac:dyDescent="0.2">
      <c r="A663" t="s">
        <v>1960</v>
      </c>
      <c r="B663" t="s">
        <v>8020</v>
      </c>
      <c r="C663" s="28">
        <v>7586</v>
      </c>
      <c r="D663" t="str">
        <f t="shared" si="10"/>
        <v>OTHER</v>
      </c>
    </row>
    <row r="664" spans="1:4" x14ac:dyDescent="0.2">
      <c r="A664" t="s">
        <v>7466</v>
      </c>
      <c r="B664" t="s">
        <v>8019</v>
      </c>
      <c r="C664" s="28">
        <v>36233</v>
      </c>
      <c r="D664" t="str">
        <f t="shared" si="10"/>
        <v>OTHER</v>
      </c>
    </row>
    <row r="665" spans="1:4" x14ac:dyDescent="0.2">
      <c r="A665" t="s">
        <v>2020</v>
      </c>
      <c r="B665" t="s">
        <v>8018</v>
      </c>
      <c r="C665" s="28">
        <v>43296</v>
      </c>
      <c r="D665" t="str">
        <f t="shared" si="10"/>
        <v>REP</v>
      </c>
    </row>
    <row r="666" spans="1:4" x14ac:dyDescent="0.2">
      <c r="A666" t="s">
        <v>7066</v>
      </c>
      <c r="B666" t="s">
        <v>8017</v>
      </c>
      <c r="C666" s="28">
        <v>1583665</v>
      </c>
      <c r="D666" t="str">
        <f t="shared" si="10"/>
        <v>DEM</v>
      </c>
    </row>
    <row r="667" spans="1:4" x14ac:dyDescent="0.2">
      <c r="A667" t="s">
        <v>7066</v>
      </c>
      <c r="B667" t="s">
        <v>0</v>
      </c>
      <c r="C667" s="28">
        <v>13060927</v>
      </c>
      <c r="D667" t="str">
        <f t="shared" si="10"/>
        <v>OTHER</v>
      </c>
    </row>
    <row r="668" spans="1:4" x14ac:dyDescent="0.2">
      <c r="A668" t="s">
        <v>7066</v>
      </c>
      <c r="B668" t="s">
        <v>8018</v>
      </c>
      <c r="C668" s="28">
        <v>4965061</v>
      </c>
      <c r="D668" t="str">
        <f t="shared" si="10"/>
        <v>REP</v>
      </c>
    </row>
    <row r="669" spans="1:4" x14ac:dyDescent="0.2">
      <c r="A669" t="s">
        <v>7066</v>
      </c>
      <c r="B669" t="s">
        <v>8020</v>
      </c>
      <c r="C669" s="28">
        <v>202747</v>
      </c>
      <c r="D669" t="str">
        <f t="shared" si="10"/>
        <v>OTHER</v>
      </c>
    </row>
    <row r="670" spans="1:4" x14ac:dyDescent="0.2">
      <c r="A670" t="s">
        <v>2765</v>
      </c>
      <c r="B670" t="s">
        <v>8017</v>
      </c>
      <c r="C670" s="28">
        <v>180410</v>
      </c>
      <c r="D670" t="str">
        <f t="shared" si="10"/>
        <v>DEM</v>
      </c>
    </row>
    <row r="671" spans="1:4" x14ac:dyDescent="0.2">
      <c r="A671" t="s">
        <v>2765</v>
      </c>
      <c r="B671" t="s">
        <v>0</v>
      </c>
      <c r="C671" s="28">
        <v>1054622</v>
      </c>
      <c r="D671" t="str">
        <f t="shared" si="10"/>
        <v>OTHER</v>
      </c>
    </row>
    <row r="672" spans="1:4" x14ac:dyDescent="0.2">
      <c r="A672" t="s">
        <v>5507</v>
      </c>
      <c r="B672" t="s">
        <v>8017</v>
      </c>
      <c r="C672" s="28">
        <v>166767</v>
      </c>
      <c r="D672" t="str">
        <f t="shared" si="10"/>
        <v>DEM</v>
      </c>
    </row>
    <row r="673" spans="1:4" x14ac:dyDescent="0.2">
      <c r="A673" t="s">
        <v>5507</v>
      </c>
      <c r="B673" t="s">
        <v>8018</v>
      </c>
      <c r="C673" s="28">
        <v>268698</v>
      </c>
      <c r="D673" t="str">
        <f t="shared" si="10"/>
        <v>REP</v>
      </c>
    </row>
    <row r="674" spans="1:4" x14ac:dyDescent="0.2">
      <c r="A674" t="s">
        <v>5507</v>
      </c>
      <c r="B674" t="s">
        <v>8019</v>
      </c>
      <c r="C674" s="28">
        <v>12498</v>
      </c>
      <c r="D674" t="str">
        <f t="shared" si="10"/>
        <v>OTHER</v>
      </c>
    </row>
    <row r="675" spans="1:4" x14ac:dyDescent="0.2">
      <c r="A675" t="s">
        <v>5507</v>
      </c>
      <c r="B675" t="s">
        <v>0</v>
      </c>
      <c r="C675" s="28">
        <v>808786</v>
      </c>
      <c r="D675" t="str">
        <f t="shared" si="10"/>
        <v>OTHER</v>
      </c>
    </row>
    <row r="676" spans="1:4" x14ac:dyDescent="0.2">
      <c r="A676" t="s">
        <v>2948</v>
      </c>
      <c r="B676" t="s">
        <v>8017</v>
      </c>
      <c r="C676" s="28">
        <v>236506</v>
      </c>
      <c r="D676" t="str">
        <f t="shared" si="10"/>
        <v>DEM</v>
      </c>
    </row>
    <row r="677" spans="1:4" x14ac:dyDescent="0.2">
      <c r="A677" t="s">
        <v>2950</v>
      </c>
      <c r="B677" t="s">
        <v>8017</v>
      </c>
      <c r="C677" s="28">
        <v>3656458</v>
      </c>
      <c r="D677" t="str">
        <f t="shared" si="10"/>
        <v>DEM</v>
      </c>
    </row>
    <row r="678" spans="1:4" x14ac:dyDescent="0.2">
      <c r="A678" t="s">
        <v>2963</v>
      </c>
      <c r="B678" t="s">
        <v>8017</v>
      </c>
      <c r="C678" s="28">
        <v>435836</v>
      </c>
      <c r="D678" t="str">
        <f t="shared" si="10"/>
        <v>DEM</v>
      </c>
    </row>
    <row r="679" spans="1:4" x14ac:dyDescent="0.2">
      <c r="A679" t="s">
        <v>2948</v>
      </c>
      <c r="B679" t="s">
        <v>8018</v>
      </c>
      <c r="C679" s="28">
        <v>1303734</v>
      </c>
      <c r="D679" t="str">
        <f t="shared" si="10"/>
        <v>REP</v>
      </c>
    </row>
    <row r="680" spans="1:4" x14ac:dyDescent="0.2">
      <c r="A680" t="s">
        <v>2950</v>
      </c>
      <c r="B680" t="s">
        <v>8018</v>
      </c>
      <c r="C680" s="28">
        <v>4358274</v>
      </c>
      <c r="D680" t="str">
        <f t="shared" si="10"/>
        <v>REP</v>
      </c>
    </row>
    <row r="681" spans="1:4" x14ac:dyDescent="0.2">
      <c r="A681" t="s">
        <v>2963</v>
      </c>
      <c r="B681" t="s">
        <v>8018</v>
      </c>
      <c r="C681" s="28">
        <v>1006855</v>
      </c>
      <c r="D681" t="str">
        <f t="shared" si="10"/>
        <v>REP</v>
      </c>
    </row>
    <row r="682" spans="1:4" x14ac:dyDescent="0.2">
      <c r="A682" t="s">
        <v>2948</v>
      </c>
      <c r="B682" t="s">
        <v>0</v>
      </c>
      <c r="C682" s="28">
        <v>2252074</v>
      </c>
      <c r="D682" t="str">
        <f t="shared" si="10"/>
        <v>OTHER</v>
      </c>
    </row>
    <row r="683" spans="1:4" x14ac:dyDescent="0.2">
      <c r="A683" t="s">
        <v>2950</v>
      </c>
      <c r="B683" t="s">
        <v>0</v>
      </c>
      <c r="C683" s="28">
        <v>32885969</v>
      </c>
      <c r="D683" t="str">
        <f t="shared" si="10"/>
        <v>OTHER</v>
      </c>
    </row>
    <row r="684" spans="1:4" x14ac:dyDescent="0.2">
      <c r="A684" t="s">
        <v>2963</v>
      </c>
      <c r="B684" t="s">
        <v>0</v>
      </c>
      <c r="C684" s="28">
        <v>3177119</v>
      </c>
      <c r="D684" t="str">
        <f t="shared" si="10"/>
        <v>OTHER</v>
      </c>
    </row>
    <row r="685" spans="1:4" x14ac:dyDescent="0.2">
      <c r="A685" t="s">
        <v>2748</v>
      </c>
      <c r="B685" t="s">
        <v>8017</v>
      </c>
      <c r="C685" s="28">
        <v>247439</v>
      </c>
      <c r="D685" t="str">
        <f t="shared" si="10"/>
        <v>DEM</v>
      </c>
    </row>
    <row r="686" spans="1:4" x14ac:dyDescent="0.2">
      <c r="A686" t="s">
        <v>2748</v>
      </c>
      <c r="B686" t="s">
        <v>0</v>
      </c>
      <c r="C686" s="28">
        <v>1525046</v>
      </c>
      <c r="D686" t="str">
        <f t="shared" si="10"/>
        <v>OTHER</v>
      </c>
    </row>
    <row r="687" spans="1:4" x14ac:dyDescent="0.2">
      <c r="A687" t="s">
        <v>2748</v>
      </c>
      <c r="B687" t="s">
        <v>8018</v>
      </c>
      <c r="C687" s="28">
        <v>1200387</v>
      </c>
      <c r="D687" t="str">
        <f t="shared" si="10"/>
        <v>REP</v>
      </c>
    </row>
    <row r="688" spans="1:4" x14ac:dyDescent="0.2">
      <c r="A688" t="s">
        <v>4297</v>
      </c>
      <c r="B688" t="s">
        <v>8019</v>
      </c>
      <c r="C688" s="28">
        <v>9201</v>
      </c>
      <c r="D688" t="str">
        <f t="shared" si="10"/>
        <v>OTHER</v>
      </c>
    </row>
    <row r="689" spans="1:4" x14ac:dyDescent="0.2">
      <c r="A689" t="s">
        <v>4338</v>
      </c>
      <c r="B689" t="s">
        <v>8019</v>
      </c>
      <c r="C689" s="28">
        <v>12640</v>
      </c>
      <c r="D689" t="str">
        <f t="shared" si="10"/>
        <v>OTHER</v>
      </c>
    </row>
    <row r="690" spans="1:4" x14ac:dyDescent="0.2">
      <c r="A690" t="s">
        <v>4297</v>
      </c>
      <c r="B690" t="s">
        <v>0</v>
      </c>
      <c r="C690" s="28">
        <v>3990115</v>
      </c>
      <c r="D690" t="str">
        <f t="shared" si="10"/>
        <v>OTHER</v>
      </c>
    </row>
    <row r="691" spans="1:4" x14ac:dyDescent="0.2">
      <c r="A691" t="s">
        <v>4338</v>
      </c>
      <c r="B691" t="s">
        <v>0</v>
      </c>
      <c r="C691" s="28">
        <v>3779113</v>
      </c>
      <c r="D691" t="str">
        <f t="shared" si="10"/>
        <v>OTHER</v>
      </c>
    </row>
    <row r="692" spans="1:4" x14ac:dyDescent="0.2">
      <c r="A692" t="s">
        <v>4297</v>
      </c>
      <c r="B692" t="s">
        <v>8018</v>
      </c>
      <c r="C692" s="28">
        <v>884239</v>
      </c>
      <c r="D692" t="str">
        <f t="shared" si="10"/>
        <v>REP</v>
      </c>
    </row>
    <row r="693" spans="1:4" x14ac:dyDescent="0.2">
      <c r="A693" t="s">
        <v>4338</v>
      </c>
      <c r="B693" t="s">
        <v>8018</v>
      </c>
      <c r="C693" s="28">
        <v>465525</v>
      </c>
      <c r="D693" t="str">
        <f t="shared" si="10"/>
        <v>REP</v>
      </c>
    </row>
    <row r="694" spans="1:4" x14ac:dyDescent="0.2">
      <c r="A694" t="s">
        <v>4297</v>
      </c>
      <c r="B694" t="s">
        <v>8020</v>
      </c>
      <c r="C694" s="28">
        <v>134679</v>
      </c>
      <c r="D694" t="str">
        <f t="shared" si="10"/>
        <v>OTHER</v>
      </c>
    </row>
    <row r="695" spans="1:4" x14ac:dyDescent="0.2">
      <c r="A695" t="s">
        <v>4338</v>
      </c>
      <c r="B695" t="s">
        <v>8020</v>
      </c>
      <c r="C695" s="28">
        <v>101722</v>
      </c>
      <c r="D695" t="str">
        <f t="shared" si="10"/>
        <v>OTHER</v>
      </c>
    </row>
    <row r="696" spans="1:4" x14ac:dyDescent="0.2">
      <c r="A696" t="s">
        <v>4297</v>
      </c>
      <c r="B696" t="s">
        <v>8017</v>
      </c>
      <c r="C696" s="28">
        <v>1926061</v>
      </c>
      <c r="D696" t="str">
        <f t="shared" si="10"/>
        <v>DEM</v>
      </c>
    </row>
    <row r="697" spans="1:4" x14ac:dyDescent="0.2">
      <c r="A697" t="s">
        <v>4338</v>
      </c>
      <c r="B697" t="s">
        <v>8017</v>
      </c>
      <c r="C697" s="28">
        <v>1731807</v>
      </c>
      <c r="D697" t="str">
        <f t="shared" si="10"/>
        <v>DEM</v>
      </c>
    </row>
    <row r="698" spans="1:4" x14ac:dyDescent="0.2">
      <c r="A698" t="s">
        <v>1928</v>
      </c>
      <c r="B698" t="s">
        <v>8018</v>
      </c>
      <c r="C698" s="28">
        <v>67326</v>
      </c>
      <c r="D698" t="str">
        <f t="shared" si="10"/>
        <v>REP</v>
      </c>
    </row>
    <row r="699" spans="1:4" x14ac:dyDescent="0.2">
      <c r="A699" t="s">
        <v>6866</v>
      </c>
      <c r="B699" t="s">
        <v>8019</v>
      </c>
      <c r="C699" s="28">
        <v>34035</v>
      </c>
      <c r="D699" t="str">
        <f t="shared" si="10"/>
        <v>OTHER</v>
      </c>
    </row>
    <row r="700" spans="1:4" x14ac:dyDescent="0.2">
      <c r="A700" t="s">
        <v>7435</v>
      </c>
      <c r="B700" t="s">
        <v>8019</v>
      </c>
      <c r="C700" s="28">
        <v>166611</v>
      </c>
      <c r="D700" t="str">
        <f t="shared" si="10"/>
        <v>OTHER</v>
      </c>
    </row>
    <row r="701" spans="1:4" x14ac:dyDescent="0.2">
      <c r="A701" t="s">
        <v>7435</v>
      </c>
      <c r="B701" t="s">
        <v>0</v>
      </c>
      <c r="C701" s="28">
        <v>38592994</v>
      </c>
      <c r="D701" t="str">
        <f t="shared" si="10"/>
        <v>OTHER</v>
      </c>
    </row>
    <row r="702" spans="1:4" x14ac:dyDescent="0.2">
      <c r="A702" t="s">
        <v>7435</v>
      </c>
      <c r="B702" t="s">
        <v>8017</v>
      </c>
      <c r="C702" s="28">
        <v>15079928</v>
      </c>
      <c r="D702" t="str">
        <f t="shared" si="10"/>
        <v>DEM</v>
      </c>
    </row>
    <row r="703" spans="1:4" x14ac:dyDescent="0.2">
      <c r="A703" t="s">
        <v>7435</v>
      </c>
      <c r="B703" t="s">
        <v>8018</v>
      </c>
      <c r="C703" s="28">
        <v>3104686</v>
      </c>
      <c r="D703" t="str">
        <f t="shared" si="10"/>
        <v>REP</v>
      </c>
    </row>
    <row r="704" spans="1:4" x14ac:dyDescent="0.2">
      <c r="A704" t="s">
        <v>1958</v>
      </c>
      <c r="B704" t="s">
        <v>8018</v>
      </c>
      <c r="C704" s="28">
        <v>44643</v>
      </c>
      <c r="D704" t="str">
        <f t="shared" si="10"/>
        <v>REP</v>
      </c>
    </row>
    <row r="705" spans="1:4" x14ac:dyDescent="0.2">
      <c r="A705" t="s">
        <v>2426</v>
      </c>
      <c r="B705" t="s">
        <v>8019</v>
      </c>
      <c r="C705" s="28">
        <v>20842</v>
      </c>
      <c r="D705" t="str">
        <f t="shared" si="10"/>
        <v>OTHER</v>
      </c>
    </row>
    <row r="706" spans="1:4" x14ac:dyDescent="0.2">
      <c r="A706" t="s">
        <v>2426</v>
      </c>
      <c r="B706" t="s">
        <v>0</v>
      </c>
      <c r="C706" s="28">
        <v>70757189</v>
      </c>
      <c r="D706" t="str">
        <f t="shared" si="10"/>
        <v>OTHER</v>
      </c>
    </row>
    <row r="707" spans="1:4" x14ac:dyDescent="0.2">
      <c r="A707" t="s">
        <v>1928</v>
      </c>
      <c r="B707" t="s">
        <v>0</v>
      </c>
      <c r="C707" s="28">
        <v>48860</v>
      </c>
      <c r="D707" t="str">
        <f t="shared" ref="D707:D770" si="11">IF(OR(B707="DEM",B707="REP"),B707,"OTHER")</f>
        <v>OTHER</v>
      </c>
    </row>
    <row r="708" spans="1:4" x14ac:dyDescent="0.2">
      <c r="A708" t="s">
        <v>1958</v>
      </c>
      <c r="B708" t="s">
        <v>0</v>
      </c>
      <c r="C708" s="28">
        <v>29314</v>
      </c>
      <c r="D708" t="str">
        <f t="shared" si="11"/>
        <v>OTHER</v>
      </c>
    </row>
    <row r="709" spans="1:4" x14ac:dyDescent="0.2">
      <c r="A709" t="s">
        <v>1928</v>
      </c>
      <c r="B709" t="s">
        <v>8019</v>
      </c>
      <c r="C709" s="28">
        <v>1874</v>
      </c>
      <c r="D709" t="str">
        <f t="shared" si="11"/>
        <v>OTHER</v>
      </c>
    </row>
    <row r="710" spans="1:4" x14ac:dyDescent="0.2">
      <c r="A710" t="s">
        <v>1958</v>
      </c>
      <c r="B710" t="s">
        <v>8019</v>
      </c>
      <c r="C710" s="28">
        <v>2356</v>
      </c>
      <c r="D710" t="str">
        <f t="shared" si="11"/>
        <v>OTHER</v>
      </c>
    </row>
    <row r="711" spans="1:4" x14ac:dyDescent="0.2">
      <c r="A711" t="s">
        <v>1928</v>
      </c>
      <c r="B711" t="s">
        <v>8020</v>
      </c>
      <c r="C711" s="28">
        <v>12816</v>
      </c>
      <c r="D711" t="str">
        <f t="shared" si="11"/>
        <v>OTHER</v>
      </c>
    </row>
    <row r="712" spans="1:4" x14ac:dyDescent="0.2">
      <c r="A712" t="s">
        <v>1958</v>
      </c>
      <c r="B712" t="s">
        <v>8020</v>
      </c>
      <c r="C712" s="28">
        <v>6945</v>
      </c>
      <c r="D712" t="str">
        <f t="shared" si="11"/>
        <v>OTHER</v>
      </c>
    </row>
    <row r="713" spans="1:4" x14ac:dyDescent="0.2">
      <c r="A713" t="s">
        <v>2129</v>
      </c>
      <c r="B713" t="s">
        <v>8019</v>
      </c>
      <c r="C713" s="28">
        <v>74296</v>
      </c>
      <c r="D713" t="str">
        <f t="shared" si="11"/>
        <v>OTHER</v>
      </c>
    </row>
    <row r="714" spans="1:4" x14ac:dyDescent="0.2">
      <c r="A714" t="s">
        <v>2357</v>
      </c>
      <c r="B714" t="s">
        <v>8019</v>
      </c>
      <c r="C714" s="28">
        <v>111349</v>
      </c>
      <c r="D714" t="str">
        <f t="shared" si="11"/>
        <v>OTHER</v>
      </c>
    </row>
    <row r="715" spans="1:4" x14ac:dyDescent="0.2">
      <c r="A715" t="s">
        <v>4405</v>
      </c>
      <c r="B715" t="s">
        <v>8019</v>
      </c>
      <c r="C715" s="28">
        <v>3504</v>
      </c>
      <c r="D715" t="str">
        <f t="shared" si="11"/>
        <v>OTHER</v>
      </c>
    </row>
    <row r="716" spans="1:4" x14ac:dyDescent="0.2">
      <c r="A716" t="s">
        <v>4456</v>
      </c>
      <c r="B716" t="s">
        <v>8019</v>
      </c>
      <c r="C716" s="28">
        <v>10912</v>
      </c>
      <c r="D716" t="str">
        <f t="shared" si="11"/>
        <v>OTHER</v>
      </c>
    </row>
    <row r="717" spans="1:4" x14ac:dyDescent="0.2">
      <c r="A717" t="s">
        <v>2055</v>
      </c>
      <c r="B717" t="s">
        <v>8019</v>
      </c>
      <c r="C717" s="28">
        <v>6802</v>
      </c>
      <c r="D717" t="str">
        <f t="shared" si="11"/>
        <v>OTHER</v>
      </c>
    </row>
    <row r="718" spans="1:4" x14ac:dyDescent="0.2">
      <c r="A718" t="s">
        <v>2055</v>
      </c>
      <c r="B718" t="s">
        <v>8017</v>
      </c>
      <c r="C718" s="28">
        <v>511600</v>
      </c>
      <c r="D718" t="str">
        <f t="shared" si="11"/>
        <v>DEM</v>
      </c>
    </row>
    <row r="719" spans="1:4" x14ac:dyDescent="0.2">
      <c r="A719" t="s">
        <v>1982</v>
      </c>
      <c r="B719" t="s">
        <v>8018</v>
      </c>
      <c r="C719" s="28">
        <v>100149</v>
      </c>
      <c r="D719" t="str">
        <f t="shared" si="11"/>
        <v>REP</v>
      </c>
    </row>
    <row r="720" spans="1:4" x14ac:dyDescent="0.2">
      <c r="A720" t="s">
        <v>4264</v>
      </c>
      <c r="B720" t="s">
        <v>8019</v>
      </c>
      <c r="C720" s="28">
        <v>1305</v>
      </c>
      <c r="D720" t="str">
        <f t="shared" si="11"/>
        <v>OTHER</v>
      </c>
    </row>
    <row r="721" spans="1:4" x14ac:dyDescent="0.2">
      <c r="A721" t="s">
        <v>4531</v>
      </c>
      <c r="B721" t="s">
        <v>8019</v>
      </c>
      <c r="C721" s="28">
        <v>2562</v>
      </c>
      <c r="D721" t="str">
        <f t="shared" si="11"/>
        <v>OTHER</v>
      </c>
    </row>
    <row r="722" spans="1:4" x14ac:dyDescent="0.2">
      <c r="A722" t="s">
        <v>4541</v>
      </c>
      <c r="B722" t="s">
        <v>8019</v>
      </c>
      <c r="C722" s="28">
        <v>2562</v>
      </c>
      <c r="D722" t="str">
        <f t="shared" si="11"/>
        <v>OTHER</v>
      </c>
    </row>
    <row r="723" spans="1:4" x14ac:dyDescent="0.2">
      <c r="A723" t="s">
        <v>5320</v>
      </c>
      <c r="B723" t="s">
        <v>8019</v>
      </c>
      <c r="C723" s="28">
        <v>26906</v>
      </c>
      <c r="D723" t="str">
        <f t="shared" si="11"/>
        <v>OTHER</v>
      </c>
    </row>
    <row r="724" spans="1:4" x14ac:dyDescent="0.2">
      <c r="A724" t="s">
        <v>5332</v>
      </c>
      <c r="B724" t="s">
        <v>8019</v>
      </c>
      <c r="C724" s="28">
        <v>22836</v>
      </c>
      <c r="D724" t="str">
        <f t="shared" si="11"/>
        <v>OTHER</v>
      </c>
    </row>
    <row r="725" spans="1:4" x14ac:dyDescent="0.2">
      <c r="A725" t="s">
        <v>5320</v>
      </c>
      <c r="B725" t="s">
        <v>8020</v>
      </c>
      <c r="C725" s="28">
        <v>57436</v>
      </c>
      <c r="D725" t="str">
        <f t="shared" si="11"/>
        <v>OTHER</v>
      </c>
    </row>
    <row r="726" spans="1:4" x14ac:dyDescent="0.2">
      <c r="A726" t="s">
        <v>5332</v>
      </c>
      <c r="B726" t="s">
        <v>8020</v>
      </c>
      <c r="C726" s="28">
        <v>23561</v>
      </c>
      <c r="D726" t="str">
        <f t="shared" si="11"/>
        <v>OTHER</v>
      </c>
    </row>
    <row r="727" spans="1:4" x14ac:dyDescent="0.2">
      <c r="A727" t="s">
        <v>5320</v>
      </c>
      <c r="B727" t="s">
        <v>0</v>
      </c>
      <c r="C727" s="28">
        <v>2015075</v>
      </c>
      <c r="D727" t="str">
        <f t="shared" si="11"/>
        <v>OTHER</v>
      </c>
    </row>
    <row r="728" spans="1:4" x14ac:dyDescent="0.2">
      <c r="A728" t="s">
        <v>5332</v>
      </c>
      <c r="B728" t="s">
        <v>0</v>
      </c>
      <c r="C728" s="28">
        <v>751531</v>
      </c>
      <c r="D728" t="str">
        <f t="shared" si="11"/>
        <v>OTHER</v>
      </c>
    </row>
    <row r="729" spans="1:4" x14ac:dyDescent="0.2">
      <c r="A729" t="s">
        <v>5320</v>
      </c>
      <c r="B729" t="s">
        <v>8018</v>
      </c>
      <c r="C729" s="28">
        <v>272875</v>
      </c>
      <c r="D729" t="str">
        <f t="shared" si="11"/>
        <v>REP</v>
      </c>
    </row>
    <row r="730" spans="1:4" x14ac:dyDescent="0.2">
      <c r="A730" t="s">
        <v>5332</v>
      </c>
      <c r="B730" t="s">
        <v>8018</v>
      </c>
      <c r="C730" s="28">
        <v>117363</v>
      </c>
      <c r="D730" t="str">
        <f t="shared" si="11"/>
        <v>REP</v>
      </c>
    </row>
    <row r="731" spans="1:4" x14ac:dyDescent="0.2">
      <c r="A731" t="s">
        <v>4456</v>
      </c>
      <c r="B731" t="s">
        <v>0</v>
      </c>
      <c r="C731" s="28">
        <v>367987</v>
      </c>
      <c r="D731" t="str">
        <f t="shared" si="11"/>
        <v>OTHER</v>
      </c>
    </row>
    <row r="732" spans="1:4" x14ac:dyDescent="0.2">
      <c r="A732" t="s">
        <v>5631</v>
      </c>
      <c r="B732" t="s">
        <v>8019</v>
      </c>
      <c r="C732" s="28">
        <v>5046</v>
      </c>
      <c r="D732" t="str">
        <f t="shared" si="11"/>
        <v>OTHER</v>
      </c>
    </row>
    <row r="733" spans="1:4" x14ac:dyDescent="0.2">
      <c r="A733" t="s">
        <v>5631</v>
      </c>
      <c r="B733" t="s">
        <v>0</v>
      </c>
      <c r="C733" s="28">
        <v>389100</v>
      </c>
      <c r="D733" t="str">
        <f t="shared" si="11"/>
        <v>OTHER</v>
      </c>
    </row>
    <row r="734" spans="1:4" x14ac:dyDescent="0.2">
      <c r="A734" t="s">
        <v>6355</v>
      </c>
      <c r="B734" t="s">
        <v>8019</v>
      </c>
      <c r="C734" s="28">
        <v>2088</v>
      </c>
      <c r="D734" t="str">
        <f t="shared" si="11"/>
        <v>OTHER</v>
      </c>
    </row>
    <row r="735" spans="1:4" x14ac:dyDescent="0.2">
      <c r="A735" t="s">
        <v>6355</v>
      </c>
      <c r="B735" t="s">
        <v>8018</v>
      </c>
      <c r="C735" s="28">
        <v>205045</v>
      </c>
      <c r="D735" t="str">
        <f t="shared" si="11"/>
        <v>REP</v>
      </c>
    </row>
    <row r="736" spans="1:4" x14ac:dyDescent="0.2">
      <c r="A736" t="s">
        <v>6194</v>
      </c>
      <c r="B736" t="s">
        <v>8019</v>
      </c>
      <c r="C736" s="28">
        <v>14302</v>
      </c>
      <c r="D736" t="str">
        <f t="shared" si="11"/>
        <v>OTHER</v>
      </c>
    </row>
    <row r="737" spans="1:4" x14ac:dyDescent="0.2">
      <c r="A737" t="s">
        <v>6194</v>
      </c>
      <c r="B737" t="s">
        <v>8018</v>
      </c>
      <c r="C737" s="28">
        <v>437680</v>
      </c>
      <c r="D737" t="str">
        <f t="shared" si="11"/>
        <v>REP</v>
      </c>
    </row>
    <row r="738" spans="1:4" x14ac:dyDescent="0.2">
      <c r="A738" t="s">
        <v>6194</v>
      </c>
      <c r="B738" t="s">
        <v>8017</v>
      </c>
      <c r="C738" s="28">
        <v>216664</v>
      </c>
      <c r="D738" t="str">
        <f t="shared" si="11"/>
        <v>DEM</v>
      </c>
    </row>
    <row r="739" spans="1:4" x14ac:dyDescent="0.2">
      <c r="A739" t="s">
        <v>7455</v>
      </c>
      <c r="B739" t="s">
        <v>8019</v>
      </c>
      <c r="C739" s="28">
        <v>33169</v>
      </c>
      <c r="D739" t="str">
        <f t="shared" si="11"/>
        <v>OTHER</v>
      </c>
    </row>
    <row r="740" spans="1:4" x14ac:dyDescent="0.2">
      <c r="A740" t="s">
        <v>7663</v>
      </c>
      <c r="B740" t="s">
        <v>8019</v>
      </c>
      <c r="C740" s="28">
        <v>3285</v>
      </c>
      <c r="D740" t="str">
        <f t="shared" si="11"/>
        <v>OTHER</v>
      </c>
    </row>
    <row r="741" spans="1:4" x14ac:dyDescent="0.2">
      <c r="A741" t="s">
        <v>7694</v>
      </c>
      <c r="B741" t="s">
        <v>8019</v>
      </c>
      <c r="C741" s="28">
        <v>4508</v>
      </c>
      <c r="D741" t="str">
        <f t="shared" si="11"/>
        <v>OTHER</v>
      </c>
    </row>
    <row r="742" spans="1:4" x14ac:dyDescent="0.2">
      <c r="A742" t="s">
        <v>7663</v>
      </c>
      <c r="B742" t="s">
        <v>8018</v>
      </c>
      <c r="C742" s="28">
        <v>639125</v>
      </c>
      <c r="D742" t="str">
        <f t="shared" si="11"/>
        <v>REP</v>
      </c>
    </row>
    <row r="743" spans="1:4" x14ac:dyDescent="0.2">
      <c r="A743" t="s">
        <v>7663</v>
      </c>
      <c r="B743" t="s">
        <v>8017</v>
      </c>
      <c r="C743" s="28">
        <v>219406</v>
      </c>
      <c r="D743" t="str">
        <f t="shared" si="11"/>
        <v>DEM</v>
      </c>
    </row>
    <row r="744" spans="1:4" x14ac:dyDescent="0.2">
      <c r="A744" t="s">
        <v>7663</v>
      </c>
      <c r="B744" t="s">
        <v>0</v>
      </c>
      <c r="C744" s="28">
        <v>872086</v>
      </c>
      <c r="D744" t="str">
        <f t="shared" si="11"/>
        <v>OTHER</v>
      </c>
    </row>
    <row r="745" spans="1:4" x14ac:dyDescent="0.2">
      <c r="A745" t="s">
        <v>7262</v>
      </c>
      <c r="B745" t="s">
        <v>8019</v>
      </c>
      <c r="C745" s="28">
        <v>52606</v>
      </c>
      <c r="D745" t="str">
        <f t="shared" si="11"/>
        <v>OTHER</v>
      </c>
    </row>
    <row r="746" spans="1:4" x14ac:dyDescent="0.2">
      <c r="A746" t="s">
        <v>7262</v>
      </c>
      <c r="B746" t="s">
        <v>0</v>
      </c>
      <c r="C746" s="28">
        <v>36692105</v>
      </c>
      <c r="D746" t="str">
        <f t="shared" si="11"/>
        <v>OTHER</v>
      </c>
    </row>
    <row r="747" spans="1:4" x14ac:dyDescent="0.2">
      <c r="A747" t="s">
        <v>7262</v>
      </c>
      <c r="B747" t="s">
        <v>8018</v>
      </c>
      <c r="C747" s="28">
        <v>10172092</v>
      </c>
      <c r="D747" t="str">
        <f t="shared" si="11"/>
        <v>REP</v>
      </c>
    </row>
    <row r="748" spans="1:4" x14ac:dyDescent="0.2">
      <c r="A748" t="s">
        <v>7262</v>
      </c>
      <c r="B748" t="s">
        <v>8017</v>
      </c>
      <c r="C748" s="28">
        <v>9119978</v>
      </c>
      <c r="D748" t="str">
        <f t="shared" si="11"/>
        <v>DEM</v>
      </c>
    </row>
    <row r="749" spans="1:4" x14ac:dyDescent="0.2">
      <c r="A749" t="s">
        <v>6416</v>
      </c>
      <c r="B749" t="s">
        <v>8019</v>
      </c>
      <c r="C749" s="28">
        <v>5804</v>
      </c>
      <c r="D749" t="str">
        <f t="shared" si="11"/>
        <v>OTHER</v>
      </c>
    </row>
    <row r="750" spans="1:4" x14ac:dyDescent="0.2">
      <c r="A750" t="s">
        <v>6416</v>
      </c>
      <c r="B750" t="s">
        <v>8020</v>
      </c>
      <c r="C750" s="28">
        <v>33407</v>
      </c>
      <c r="D750" t="str">
        <f t="shared" si="11"/>
        <v>OTHER</v>
      </c>
    </row>
    <row r="751" spans="1:4" x14ac:dyDescent="0.2">
      <c r="A751" t="s">
        <v>7365</v>
      </c>
      <c r="B751" t="s">
        <v>8019</v>
      </c>
      <c r="C751" s="28">
        <v>21610</v>
      </c>
      <c r="D751" t="str">
        <f t="shared" si="11"/>
        <v>OTHER</v>
      </c>
    </row>
    <row r="752" spans="1:4" x14ac:dyDescent="0.2">
      <c r="A752" t="s">
        <v>7365</v>
      </c>
      <c r="B752" t="s">
        <v>8017</v>
      </c>
      <c r="C752" s="28">
        <v>1958228</v>
      </c>
      <c r="D752" t="str">
        <f t="shared" si="11"/>
        <v>DEM</v>
      </c>
    </row>
    <row r="753" spans="1:4" x14ac:dyDescent="0.2">
      <c r="A753" t="s">
        <v>7365</v>
      </c>
      <c r="B753" t="s">
        <v>0</v>
      </c>
      <c r="C753" s="28">
        <v>20965894</v>
      </c>
      <c r="D753" t="str">
        <f t="shared" si="11"/>
        <v>OTHER</v>
      </c>
    </row>
    <row r="754" spans="1:4" x14ac:dyDescent="0.2">
      <c r="A754" t="s">
        <v>4266</v>
      </c>
      <c r="B754" t="s">
        <v>8019</v>
      </c>
      <c r="C754" s="28">
        <v>5283</v>
      </c>
      <c r="D754" t="str">
        <f t="shared" si="11"/>
        <v>OTHER</v>
      </c>
    </row>
    <row r="755" spans="1:4" x14ac:dyDescent="0.2">
      <c r="A755" t="s">
        <v>4278</v>
      </c>
      <c r="B755" t="s">
        <v>8019</v>
      </c>
      <c r="C755" s="28">
        <v>5737</v>
      </c>
      <c r="D755" t="str">
        <f t="shared" si="11"/>
        <v>OTHER</v>
      </c>
    </row>
    <row r="756" spans="1:4" x14ac:dyDescent="0.2">
      <c r="A756" t="s">
        <v>1932</v>
      </c>
      <c r="B756" t="s">
        <v>8020</v>
      </c>
      <c r="C756" s="28">
        <v>10561</v>
      </c>
      <c r="D756" t="str">
        <f t="shared" si="11"/>
        <v>OTHER</v>
      </c>
    </row>
    <row r="757" spans="1:4" x14ac:dyDescent="0.2">
      <c r="A757" t="s">
        <v>3128</v>
      </c>
      <c r="B757" t="s">
        <v>8019</v>
      </c>
      <c r="C757" s="28">
        <v>28819</v>
      </c>
      <c r="D757" t="str">
        <f t="shared" si="11"/>
        <v>OTHER</v>
      </c>
    </row>
    <row r="758" spans="1:4" x14ac:dyDescent="0.2">
      <c r="A758" t="s">
        <v>3128</v>
      </c>
      <c r="B758" t="s">
        <v>8018</v>
      </c>
      <c r="C758" s="28">
        <v>351632</v>
      </c>
      <c r="D758" t="str">
        <f t="shared" si="11"/>
        <v>REP</v>
      </c>
    </row>
    <row r="759" spans="1:4" x14ac:dyDescent="0.2">
      <c r="A759" t="s">
        <v>3128</v>
      </c>
      <c r="B759" t="s">
        <v>8020</v>
      </c>
      <c r="C759" s="28">
        <v>173124</v>
      </c>
      <c r="D759" t="str">
        <f t="shared" si="11"/>
        <v>OTHER</v>
      </c>
    </row>
    <row r="760" spans="1:4" x14ac:dyDescent="0.2">
      <c r="A760" t="s">
        <v>3128</v>
      </c>
      <c r="B760" t="s">
        <v>0</v>
      </c>
      <c r="C760" s="28">
        <v>2280253</v>
      </c>
      <c r="D760" t="str">
        <f t="shared" si="11"/>
        <v>OTHER</v>
      </c>
    </row>
    <row r="761" spans="1:4" x14ac:dyDescent="0.2">
      <c r="A761" t="s">
        <v>3128</v>
      </c>
      <c r="B761" t="s">
        <v>8017</v>
      </c>
      <c r="C761" s="28">
        <v>1302078</v>
      </c>
      <c r="D761" t="str">
        <f t="shared" si="11"/>
        <v>DEM</v>
      </c>
    </row>
    <row r="762" spans="1:4" x14ac:dyDescent="0.2">
      <c r="A762" t="s">
        <v>2410</v>
      </c>
      <c r="B762" t="s">
        <v>8019</v>
      </c>
      <c r="C762" s="28">
        <v>277189</v>
      </c>
      <c r="D762" t="str">
        <f t="shared" si="11"/>
        <v>OTHER</v>
      </c>
    </row>
    <row r="763" spans="1:4" x14ac:dyDescent="0.2">
      <c r="A763" t="s">
        <v>1948</v>
      </c>
      <c r="B763" t="s">
        <v>8020</v>
      </c>
      <c r="C763" s="28">
        <v>13211</v>
      </c>
      <c r="D763" t="str">
        <f t="shared" si="11"/>
        <v>OTHER</v>
      </c>
    </row>
    <row r="764" spans="1:4" x14ac:dyDescent="0.2">
      <c r="A764" t="s">
        <v>3263</v>
      </c>
      <c r="B764" t="s">
        <v>8019</v>
      </c>
      <c r="C764" s="28">
        <v>1991</v>
      </c>
      <c r="D764" t="str">
        <f t="shared" si="11"/>
        <v>OTHER</v>
      </c>
    </row>
    <row r="765" spans="1:4" x14ac:dyDescent="0.2">
      <c r="A765" t="s">
        <v>4549</v>
      </c>
      <c r="B765" t="s">
        <v>8019</v>
      </c>
      <c r="C765" s="28">
        <v>37560</v>
      </c>
      <c r="D765" t="str">
        <f t="shared" si="11"/>
        <v>OTHER</v>
      </c>
    </row>
    <row r="766" spans="1:4" x14ac:dyDescent="0.2">
      <c r="A766" t="s">
        <v>4549</v>
      </c>
      <c r="B766" t="s">
        <v>0</v>
      </c>
      <c r="C766" s="28">
        <v>6476413</v>
      </c>
      <c r="D766" t="str">
        <f t="shared" si="11"/>
        <v>OTHER</v>
      </c>
    </row>
    <row r="767" spans="1:4" x14ac:dyDescent="0.2">
      <c r="A767" t="s">
        <v>4549</v>
      </c>
      <c r="B767" t="s">
        <v>8017</v>
      </c>
      <c r="C767" s="28">
        <v>3493278</v>
      </c>
      <c r="D767" t="str">
        <f t="shared" si="11"/>
        <v>DEM</v>
      </c>
    </row>
    <row r="768" spans="1:4" x14ac:dyDescent="0.2">
      <c r="A768" t="s">
        <v>4178</v>
      </c>
      <c r="B768" t="s">
        <v>8019</v>
      </c>
      <c r="C768" s="28">
        <v>6990</v>
      </c>
      <c r="D768" t="str">
        <f t="shared" si="11"/>
        <v>OTHER</v>
      </c>
    </row>
    <row r="769" spans="1:4" x14ac:dyDescent="0.2">
      <c r="A769" t="s">
        <v>4178</v>
      </c>
      <c r="B769" t="s">
        <v>0</v>
      </c>
      <c r="C769" s="28">
        <v>2451099</v>
      </c>
      <c r="D769" t="str">
        <f t="shared" si="11"/>
        <v>OTHER</v>
      </c>
    </row>
    <row r="770" spans="1:4" x14ac:dyDescent="0.2">
      <c r="A770" t="s">
        <v>4178</v>
      </c>
      <c r="B770" t="s">
        <v>8018</v>
      </c>
      <c r="C770" s="28">
        <v>616186</v>
      </c>
      <c r="D770" t="str">
        <f t="shared" si="11"/>
        <v>REP</v>
      </c>
    </row>
    <row r="771" spans="1:4" x14ac:dyDescent="0.2">
      <c r="A771" t="s">
        <v>1934</v>
      </c>
      <c r="B771" t="s">
        <v>0</v>
      </c>
      <c r="C771" s="28">
        <v>40630</v>
      </c>
      <c r="D771" t="str">
        <f t="shared" ref="D771:D834" si="12">IF(OR(B771="DEM",B771="REP"),B771,"OTHER")</f>
        <v>OTHER</v>
      </c>
    </row>
    <row r="772" spans="1:4" x14ac:dyDescent="0.2">
      <c r="A772" t="s">
        <v>5485</v>
      </c>
      <c r="B772" t="s">
        <v>8019</v>
      </c>
      <c r="C772" s="28">
        <v>50642</v>
      </c>
      <c r="D772" t="str">
        <f t="shared" si="12"/>
        <v>OTHER</v>
      </c>
    </row>
    <row r="773" spans="1:4" x14ac:dyDescent="0.2">
      <c r="A773" t="s">
        <v>5485</v>
      </c>
      <c r="B773" t="s">
        <v>8018</v>
      </c>
      <c r="C773" s="28">
        <v>3438543</v>
      </c>
      <c r="D773" t="str">
        <f t="shared" si="12"/>
        <v>REP</v>
      </c>
    </row>
    <row r="774" spans="1:4" x14ac:dyDescent="0.2">
      <c r="A774" t="s">
        <v>5485</v>
      </c>
      <c r="B774" t="s">
        <v>0</v>
      </c>
      <c r="C774" s="28">
        <v>11763775</v>
      </c>
      <c r="D774" t="str">
        <f t="shared" si="12"/>
        <v>OTHER</v>
      </c>
    </row>
    <row r="775" spans="1:4" x14ac:dyDescent="0.2">
      <c r="A775" t="s">
        <v>2034</v>
      </c>
      <c r="B775" t="s">
        <v>8020</v>
      </c>
      <c r="C775" s="28">
        <v>13360</v>
      </c>
      <c r="D775" t="str">
        <f t="shared" si="12"/>
        <v>OTHER</v>
      </c>
    </row>
    <row r="776" spans="1:4" x14ac:dyDescent="0.2">
      <c r="A776" t="s">
        <v>4178</v>
      </c>
      <c r="B776" t="s">
        <v>8017</v>
      </c>
      <c r="C776" s="28">
        <v>391323</v>
      </c>
      <c r="D776" t="str">
        <f t="shared" si="12"/>
        <v>DEM</v>
      </c>
    </row>
    <row r="777" spans="1:4" x14ac:dyDescent="0.2">
      <c r="A777" t="s">
        <v>6855</v>
      </c>
      <c r="B777" t="s">
        <v>8019</v>
      </c>
      <c r="C777" s="28">
        <v>2089</v>
      </c>
      <c r="D777" t="str">
        <f t="shared" si="12"/>
        <v>OTHER</v>
      </c>
    </row>
    <row r="778" spans="1:4" x14ac:dyDescent="0.2">
      <c r="A778" t="s">
        <v>6978</v>
      </c>
      <c r="B778" t="s">
        <v>8019</v>
      </c>
      <c r="C778" s="28">
        <v>6454</v>
      </c>
      <c r="D778" t="str">
        <f t="shared" si="12"/>
        <v>OTHER</v>
      </c>
    </row>
    <row r="779" spans="1:4" x14ac:dyDescent="0.2">
      <c r="A779" t="s">
        <v>6855</v>
      </c>
      <c r="B779" t="s">
        <v>0</v>
      </c>
      <c r="C779" s="28">
        <v>667666</v>
      </c>
      <c r="D779" t="str">
        <f t="shared" si="12"/>
        <v>OTHER</v>
      </c>
    </row>
    <row r="780" spans="1:4" x14ac:dyDescent="0.2">
      <c r="A780" t="s">
        <v>6978</v>
      </c>
      <c r="B780" t="s">
        <v>0</v>
      </c>
      <c r="C780" s="28">
        <v>5778893</v>
      </c>
      <c r="D780" t="str">
        <f t="shared" si="12"/>
        <v>OTHER</v>
      </c>
    </row>
    <row r="781" spans="1:4" x14ac:dyDescent="0.2">
      <c r="A781" t="s">
        <v>6855</v>
      </c>
      <c r="B781" t="s">
        <v>8018</v>
      </c>
      <c r="C781" s="28">
        <v>226399</v>
      </c>
      <c r="D781" t="str">
        <f t="shared" si="12"/>
        <v>REP</v>
      </c>
    </row>
    <row r="782" spans="1:4" x14ac:dyDescent="0.2">
      <c r="A782" t="s">
        <v>6978</v>
      </c>
      <c r="B782" t="s">
        <v>8018</v>
      </c>
      <c r="C782" s="28">
        <v>1284604</v>
      </c>
      <c r="D782" t="str">
        <f t="shared" si="12"/>
        <v>REP</v>
      </c>
    </row>
    <row r="783" spans="1:4" x14ac:dyDescent="0.2">
      <c r="A783" t="s">
        <v>1934</v>
      </c>
      <c r="B783" t="s">
        <v>8017</v>
      </c>
      <c r="C783" s="28">
        <v>12078</v>
      </c>
      <c r="D783" t="str">
        <f t="shared" si="12"/>
        <v>DEM</v>
      </c>
    </row>
    <row r="784" spans="1:4" x14ac:dyDescent="0.2">
      <c r="A784" t="s">
        <v>1948</v>
      </c>
      <c r="B784" t="s">
        <v>8017</v>
      </c>
      <c r="C784" s="28">
        <v>23454</v>
      </c>
      <c r="D784" t="str">
        <f t="shared" si="12"/>
        <v>DEM</v>
      </c>
    </row>
    <row r="785" spans="1:4" x14ac:dyDescent="0.2">
      <c r="A785" t="s">
        <v>2036</v>
      </c>
      <c r="B785" t="s">
        <v>8017</v>
      </c>
      <c r="C785" s="28">
        <v>18044</v>
      </c>
      <c r="D785" t="str">
        <f t="shared" si="12"/>
        <v>DEM</v>
      </c>
    </row>
    <row r="786" spans="1:4" x14ac:dyDescent="0.2">
      <c r="A786" t="s">
        <v>7435</v>
      </c>
      <c r="B786" t="s">
        <v>8020</v>
      </c>
      <c r="C786" s="28">
        <v>372483</v>
      </c>
      <c r="D786" t="str">
        <f t="shared" si="12"/>
        <v>OTHER</v>
      </c>
    </row>
    <row r="787" spans="1:4" x14ac:dyDescent="0.2">
      <c r="A787" t="s">
        <v>2426</v>
      </c>
      <c r="B787" t="s">
        <v>8018</v>
      </c>
      <c r="C787" s="28">
        <v>5476438</v>
      </c>
      <c r="D787" t="str">
        <f t="shared" si="12"/>
        <v>REP</v>
      </c>
    </row>
    <row r="788" spans="1:4" x14ac:dyDescent="0.2">
      <c r="A788" t="s">
        <v>2426</v>
      </c>
      <c r="B788" t="s">
        <v>8020</v>
      </c>
      <c r="C788" s="28">
        <v>67730</v>
      </c>
      <c r="D788" t="str">
        <f t="shared" si="12"/>
        <v>OTHER</v>
      </c>
    </row>
    <row r="789" spans="1:4" x14ac:dyDescent="0.2">
      <c r="A789" t="s">
        <v>2426</v>
      </c>
      <c r="B789" t="s">
        <v>8017</v>
      </c>
      <c r="C789" s="28">
        <v>12492188</v>
      </c>
      <c r="D789" t="str">
        <f t="shared" si="12"/>
        <v>DEM</v>
      </c>
    </row>
    <row r="790" spans="1:4" x14ac:dyDescent="0.2">
      <c r="A790" t="s">
        <v>7472</v>
      </c>
      <c r="B790" t="s">
        <v>8017</v>
      </c>
      <c r="C790" s="28">
        <v>362433</v>
      </c>
      <c r="D790" t="str">
        <f t="shared" si="12"/>
        <v>DEM</v>
      </c>
    </row>
    <row r="791" spans="1:4" x14ac:dyDescent="0.2">
      <c r="A791" t="s">
        <v>2765</v>
      </c>
      <c r="B791" t="s">
        <v>8019</v>
      </c>
      <c r="C791" s="28">
        <v>7968</v>
      </c>
      <c r="D791" t="str">
        <f t="shared" si="12"/>
        <v>OTHER</v>
      </c>
    </row>
    <row r="792" spans="1:4" x14ac:dyDescent="0.2">
      <c r="A792" t="s">
        <v>2811</v>
      </c>
      <c r="B792" t="s">
        <v>8019</v>
      </c>
      <c r="C792" s="28">
        <v>12790</v>
      </c>
      <c r="D792" t="str">
        <f t="shared" si="12"/>
        <v>OTHER</v>
      </c>
    </row>
    <row r="793" spans="1:4" x14ac:dyDescent="0.2">
      <c r="A793" t="s">
        <v>2765</v>
      </c>
      <c r="B793" t="s">
        <v>8018</v>
      </c>
      <c r="C793" s="28">
        <v>821663</v>
      </c>
      <c r="D793" t="str">
        <f t="shared" si="12"/>
        <v>REP</v>
      </c>
    </row>
    <row r="794" spans="1:4" x14ac:dyDescent="0.2">
      <c r="A794" t="s">
        <v>2811</v>
      </c>
      <c r="B794" t="s">
        <v>8018</v>
      </c>
      <c r="C794" s="28">
        <v>922560</v>
      </c>
      <c r="D794" t="str">
        <f t="shared" si="12"/>
        <v>REP</v>
      </c>
    </row>
    <row r="795" spans="1:4" x14ac:dyDescent="0.2">
      <c r="A795" t="s">
        <v>2811</v>
      </c>
      <c r="B795" t="s">
        <v>0</v>
      </c>
      <c r="C795" s="28">
        <v>905144</v>
      </c>
      <c r="D795" t="str">
        <f t="shared" si="12"/>
        <v>OTHER</v>
      </c>
    </row>
    <row r="796" spans="1:4" x14ac:dyDescent="0.2">
      <c r="A796" t="s">
        <v>6222</v>
      </c>
      <c r="B796" t="s">
        <v>8019</v>
      </c>
      <c r="C796" s="28">
        <v>10232</v>
      </c>
      <c r="D796" t="str">
        <f t="shared" si="12"/>
        <v>OTHER</v>
      </c>
    </row>
    <row r="797" spans="1:4" x14ac:dyDescent="0.2">
      <c r="A797" t="s">
        <v>6237</v>
      </c>
      <c r="B797" t="s">
        <v>8019</v>
      </c>
      <c r="C797" s="28">
        <v>19127</v>
      </c>
      <c r="D797" t="str">
        <f t="shared" si="12"/>
        <v>OTHER</v>
      </c>
    </row>
    <row r="798" spans="1:4" x14ac:dyDescent="0.2">
      <c r="A798" t="s">
        <v>6222</v>
      </c>
      <c r="B798" t="s">
        <v>8020</v>
      </c>
      <c r="C798" s="28">
        <v>94665</v>
      </c>
      <c r="D798" t="str">
        <f t="shared" si="12"/>
        <v>OTHER</v>
      </c>
    </row>
    <row r="799" spans="1:4" x14ac:dyDescent="0.2">
      <c r="A799" t="s">
        <v>6237</v>
      </c>
      <c r="B799" t="s">
        <v>8020</v>
      </c>
      <c r="C799" s="28">
        <v>87636</v>
      </c>
      <c r="D799" t="str">
        <f t="shared" si="12"/>
        <v>OTHER</v>
      </c>
    </row>
    <row r="800" spans="1:4" x14ac:dyDescent="0.2">
      <c r="A800" t="s">
        <v>6222</v>
      </c>
      <c r="B800" t="s">
        <v>8018</v>
      </c>
      <c r="C800" s="28">
        <v>1201043</v>
      </c>
      <c r="D800" t="str">
        <f t="shared" si="12"/>
        <v>REP</v>
      </c>
    </row>
    <row r="801" spans="1:4" x14ac:dyDescent="0.2">
      <c r="A801" t="s">
        <v>6237</v>
      </c>
      <c r="B801" t="s">
        <v>8018</v>
      </c>
      <c r="C801" s="28">
        <v>1273414</v>
      </c>
      <c r="D801" t="str">
        <f t="shared" si="12"/>
        <v>REP</v>
      </c>
    </row>
    <row r="802" spans="1:4" x14ac:dyDescent="0.2">
      <c r="A802" t="s">
        <v>6222</v>
      </c>
      <c r="B802" t="s">
        <v>0</v>
      </c>
      <c r="C802" s="28">
        <v>4791441</v>
      </c>
      <c r="D802" t="str">
        <f t="shared" si="12"/>
        <v>OTHER</v>
      </c>
    </row>
    <row r="803" spans="1:4" x14ac:dyDescent="0.2">
      <c r="A803" t="s">
        <v>6237</v>
      </c>
      <c r="B803" t="s">
        <v>0</v>
      </c>
      <c r="C803" s="28">
        <v>10051442</v>
      </c>
      <c r="D803" t="str">
        <f t="shared" si="12"/>
        <v>OTHER</v>
      </c>
    </row>
    <row r="804" spans="1:4" x14ac:dyDescent="0.2">
      <c r="A804" t="s">
        <v>6222</v>
      </c>
      <c r="B804" t="s">
        <v>8017</v>
      </c>
      <c r="C804" s="28">
        <v>1143175</v>
      </c>
      <c r="D804" t="str">
        <f t="shared" si="12"/>
        <v>DEM</v>
      </c>
    </row>
    <row r="805" spans="1:4" x14ac:dyDescent="0.2">
      <c r="A805" t="s">
        <v>6237</v>
      </c>
      <c r="B805" t="s">
        <v>8017</v>
      </c>
      <c r="C805" s="28">
        <v>1922467</v>
      </c>
      <c r="D805" t="str">
        <f t="shared" si="12"/>
        <v>DEM</v>
      </c>
    </row>
    <row r="806" spans="1:4" x14ac:dyDescent="0.2">
      <c r="A806" t="s">
        <v>6194</v>
      </c>
      <c r="B806" t="s">
        <v>0</v>
      </c>
      <c r="C806" s="28">
        <v>941227</v>
      </c>
      <c r="D806" t="str">
        <f t="shared" si="12"/>
        <v>OTHER</v>
      </c>
    </row>
    <row r="807" spans="1:4" x14ac:dyDescent="0.2">
      <c r="A807" t="s">
        <v>2398</v>
      </c>
      <c r="B807" t="s">
        <v>8019</v>
      </c>
      <c r="C807" s="28">
        <v>14189</v>
      </c>
      <c r="D807" t="str">
        <f t="shared" si="12"/>
        <v>OTHER</v>
      </c>
    </row>
    <row r="808" spans="1:4" x14ac:dyDescent="0.2">
      <c r="A808" t="s">
        <v>2398</v>
      </c>
      <c r="B808" t="s">
        <v>8017</v>
      </c>
      <c r="C808" s="28">
        <v>3404320</v>
      </c>
      <c r="D808" t="str">
        <f t="shared" si="12"/>
        <v>DEM</v>
      </c>
    </row>
    <row r="809" spans="1:4" x14ac:dyDescent="0.2">
      <c r="A809" t="s">
        <v>3948</v>
      </c>
      <c r="B809" t="s">
        <v>8019</v>
      </c>
      <c r="C809" s="28">
        <v>4917</v>
      </c>
      <c r="D809" t="str">
        <f t="shared" si="12"/>
        <v>OTHER</v>
      </c>
    </row>
    <row r="810" spans="1:4" x14ac:dyDescent="0.2">
      <c r="A810" t="s">
        <v>4006</v>
      </c>
      <c r="B810" t="s">
        <v>8019</v>
      </c>
      <c r="C810" s="28">
        <v>4363</v>
      </c>
      <c r="D810" t="str">
        <f t="shared" si="12"/>
        <v>OTHER</v>
      </c>
    </row>
    <row r="811" spans="1:4" x14ac:dyDescent="0.2">
      <c r="A811" t="s">
        <v>4035</v>
      </c>
      <c r="B811" t="s">
        <v>8019</v>
      </c>
      <c r="C811" s="28">
        <v>9274</v>
      </c>
      <c r="D811" t="str">
        <f t="shared" si="12"/>
        <v>OTHER</v>
      </c>
    </row>
    <row r="812" spans="1:4" x14ac:dyDescent="0.2">
      <c r="A812" t="s">
        <v>4088</v>
      </c>
      <c r="B812" t="s">
        <v>8019</v>
      </c>
      <c r="C812" s="28">
        <v>4363</v>
      </c>
      <c r="D812" t="str">
        <f t="shared" si="12"/>
        <v>OTHER</v>
      </c>
    </row>
    <row r="813" spans="1:4" x14ac:dyDescent="0.2">
      <c r="A813" t="s">
        <v>3328</v>
      </c>
      <c r="B813" t="s">
        <v>8019</v>
      </c>
      <c r="C813" s="28">
        <v>13834</v>
      </c>
      <c r="D813" t="str">
        <f t="shared" si="12"/>
        <v>OTHER</v>
      </c>
    </row>
    <row r="814" spans="1:4" x14ac:dyDescent="0.2">
      <c r="A814" t="s">
        <v>3328</v>
      </c>
      <c r="B814" t="s">
        <v>8018</v>
      </c>
      <c r="C814" s="28">
        <v>3017875</v>
      </c>
      <c r="D814" t="str">
        <f t="shared" si="12"/>
        <v>REP</v>
      </c>
    </row>
    <row r="815" spans="1:4" x14ac:dyDescent="0.2">
      <c r="A815" t="s">
        <v>3328</v>
      </c>
      <c r="B815" t="s">
        <v>8017</v>
      </c>
      <c r="C815" s="28">
        <v>2781777</v>
      </c>
      <c r="D815" t="str">
        <f t="shared" si="12"/>
        <v>DEM</v>
      </c>
    </row>
    <row r="816" spans="1:4" x14ac:dyDescent="0.2">
      <c r="A816" t="s">
        <v>2394</v>
      </c>
      <c r="B816" t="s">
        <v>8019</v>
      </c>
      <c r="C816" s="28">
        <v>5844</v>
      </c>
      <c r="D816" t="str">
        <f t="shared" si="12"/>
        <v>OTHER</v>
      </c>
    </row>
    <row r="817" spans="1:4" x14ac:dyDescent="0.2">
      <c r="A817" t="s">
        <v>2394</v>
      </c>
      <c r="B817" t="s">
        <v>8020</v>
      </c>
      <c r="C817" s="28">
        <v>73299</v>
      </c>
      <c r="D817" t="str">
        <f t="shared" si="12"/>
        <v>OTHER</v>
      </c>
    </row>
    <row r="818" spans="1:4" x14ac:dyDescent="0.2">
      <c r="A818" t="s">
        <v>2394</v>
      </c>
      <c r="B818" t="s">
        <v>8017</v>
      </c>
      <c r="C818" s="28">
        <v>651190</v>
      </c>
      <c r="D818" t="str">
        <f t="shared" si="12"/>
        <v>DEM</v>
      </c>
    </row>
    <row r="819" spans="1:4" x14ac:dyDescent="0.2">
      <c r="A819" t="s">
        <v>2394</v>
      </c>
      <c r="B819" t="s">
        <v>0</v>
      </c>
      <c r="C819" s="28">
        <v>2020463</v>
      </c>
      <c r="D819" t="str">
        <f t="shared" si="12"/>
        <v>OTHER</v>
      </c>
    </row>
    <row r="820" spans="1:4" x14ac:dyDescent="0.2">
      <c r="A820" t="s">
        <v>4293</v>
      </c>
      <c r="B820" t="s">
        <v>8019</v>
      </c>
      <c r="C820" s="28">
        <v>35935</v>
      </c>
      <c r="D820" t="str">
        <f t="shared" si="12"/>
        <v>OTHER</v>
      </c>
    </row>
    <row r="821" spans="1:4" x14ac:dyDescent="0.2">
      <c r="A821" t="s">
        <v>4325</v>
      </c>
      <c r="B821" t="s">
        <v>8019</v>
      </c>
      <c r="C821" s="28">
        <v>26337</v>
      </c>
      <c r="D821" t="str">
        <f t="shared" si="12"/>
        <v>OTHER</v>
      </c>
    </row>
    <row r="822" spans="1:4" x14ac:dyDescent="0.2">
      <c r="A822" t="s">
        <v>4325</v>
      </c>
      <c r="B822" t="s">
        <v>0</v>
      </c>
      <c r="C822" s="28">
        <v>213525</v>
      </c>
      <c r="D822" t="str">
        <f t="shared" si="12"/>
        <v>OTHER</v>
      </c>
    </row>
    <row r="823" spans="1:4" x14ac:dyDescent="0.2">
      <c r="A823" t="s">
        <v>4325</v>
      </c>
      <c r="B823" t="s">
        <v>8018</v>
      </c>
      <c r="C823" s="28">
        <v>74640</v>
      </c>
      <c r="D823" t="str">
        <f t="shared" si="12"/>
        <v>REP</v>
      </c>
    </row>
    <row r="824" spans="1:4" x14ac:dyDescent="0.2">
      <c r="A824" t="s">
        <v>4325</v>
      </c>
      <c r="B824" t="s">
        <v>8020</v>
      </c>
      <c r="C824" s="28">
        <v>8920</v>
      </c>
      <c r="D824" t="str">
        <f t="shared" si="12"/>
        <v>OTHER</v>
      </c>
    </row>
    <row r="825" spans="1:4" x14ac:dyDescent="0.2">
      <c r="A825" t="s">
        <v>4325</v>
      </c>
      <c r="B825" t="s">
        <v>8017</v>
      </c>
      <c r="C825" s="28">
        <v>68650</v>
      </c>
      <c r="D825" t="str">
        <f t="shared" si="12"/>
        <v>DEM</v>
      </c>
    </row>
    <row r="826" spans="1:4" x14ac:dyDescent="0.2">
      <c r="A826" t="s">
        <v>6416</v>
      </c>
      <c r="B826" t="s">
        <v>0</v>
      </c>
      <c r="C826" s="28">
        <v>447446</v>
      </c>
      <c r="D826" t="str">
        <f t="shared" si="12"/>
        <v>OTHER</v>
      </c>
    </row>
    <row r="827" spans="1:4" x14ac:dyDescent="0.2">
      <c r="A827" t="s">
        <v>6416</v>
      </c>
      <c r="B827" t="s">
        <v>8018</v>
      </c>
      <c r="C827" s="28">
        <v>314160</v>
      </c>
      <c r="D827" t="str">
        <f t="shared" si="12"/>
        <v>REP</v>
      </c>
    </row>
    <row r="828" spans="1:4" x14ac:dyDescent="0.2">
      <c r="A828" t="s">
        <v>6416</v>
      </c>
      <c r="B828" t="s">
        <v>8017</v>
      </c>
      <c r="C828" s="28">
        <v>79701</v>
      </c>
      <c r="D828" t="str">
        <f t="shared" si="12"/>
        <v>DEM</v>
      </c>
    </row>
    <row r="829" spans="1:4" x14ac:dyDescent="0.2">
      <c r="A829" t="s">
        <v>5631</v>
      </c>
      <c r="B829" t="s">
        <v>8018</v>
      </c>
      <c r="C829" s="28">
        <v>269166</v>
      </c>
      <c r="D829" t="str">
        <f t="shared" si="12"/>
        <v>REP</v>
      </c>
    </row>
    <row r="830" spans="1:4" x14ac:dyDescent="0.2">
      <c r="A830" t="s">
        <v>5251</v>
      </c>
      <c r="B830" t="s">
        <v>8019</v>
      </c>
      <c r="C830" s="28">
        <v>16469</v>
      </c>
      <c r="D830" t="str">
        <f t="shared" si="12"/>
        <v>OTHER</v>
      </c>
    </row>
    <row r="831" spans="1:4" x14ac:dyDescent="0.2">
      <c r="A831" t="s">
        <v>5251</v>
      </c>
      <c r="B831" t="s">
        <v>0</v>
      </c>
      <c r="C831" s="28">
        <v>46644396</v>
      </c>
      <c r="D831" t="str">
        <f t="shared" si="12"/>
        <v>OTHER</v>
      </c>
    </row>
    <row r="832" spans="1:4" x14ac:dyDescent="0.2">
      <c r="A832" t="s">
        <v>2432</v>
      </c>
      <c r="B832" t="s">
        <v>8019</v>
      </c>
      <c r="C832" s="28">
        <v>34720</v>
      </c>
      <c r="D832" t="str">
        <f t="shared" si="12"/>
        <v>OTHER</v>
      </c>
    </row>
    <row r="833" spans="1:4" x14ac:dyDescent="0.2">
      <c r="A833" t="s">
        <v>2432</v>
      </c>
      <c r="B833" t="s">
        <v>0</v>
      </c>
      <c r="C833" s="28">
        <v>46625959</v>
      </c>
      <c r="D833" t="str">
        <f t="shared" si="12"/>
        <v>OTHER</v>
      </c>
    </row>
    <row r="834" spans="1:4" x14ac:dyDescent="0.2">
      <c r="A834" t="s">
        <v>2432</v>
      </c>
      <c r="B834" t="s">
        <v>8018</v>
      </c>
      <c r="C834" s="28">
        <v>13335476</v>
      </c>
      <c r="D834" t="str">
        <f t="shared" si="12"/>
        <v>REP</v>
      </c>
    </row>
    <row r="835" spans="1:4" x14ac:dyDescent="0.2">
      <c r="A835" t="s">
        <v>5313</v>
      </c>
      <c r="B835" t="s">
        <v>8019</v>
      </c>
      <c r="C835" s="28">
        <v>20961</v>
      </c>
      <c r="D835" t="str">
        <f t="shared" ref="D835:D898" si="13">IF(OR(B835="DEM",B835="REP"),B835,"OTHER")</f>
        <v>OTHER</v>
      </c>
    </row>
    <row r="836" spans="1:4" x14ac:dyDescent="0.2">
      <c r="A836" t="s">
        <v>5313</v>
      </c>
      <c r="B836" t="s">
        <v>0</v>
      </c>
      <c r="C836" s="28">
        <v>9271566</v>
      </c>
      <c r="D836" t="str">
        <f t="shared" si="13"/>
        <v>OTHER</v>
      </c>
    </row>
    <row r="837" spans="1:4" x14ac:dyDescent="0.2">
      <c r="A837" t="s">
        <v>5313</v>
      </c>
      <c r="B837" t="s">
        <v>8018</v>
      </c>
      <c r="C837" s="28">
        <v>2288694</v>
      </c>
      <c r="D837" t="str">
        <f t="shared" si="13"/>
        <v>REP</v>
      </c>
    </row>
    <row r="838" spans="1:4" x14ac:dyDescent="0.2">
      <c r="A838" t="s">
        <v>5313</v>
      </c>
      <c r="B838" t="s">
        <v>8017</v>
      </c>
      <c r="C838" s="28">
        <v>2912310</v>
      </c>
      <c r="D838" t="str">
        <f t="shared" si="13"/>
        <v>DEM</v>
      </c>
    </row>
    <row r="839" spans="1:4" x14ac:dyDescent="0.2">
      <c r="A839" t="s">
        <v>5313</v>
      </c>
      <c r="B839" t="s">
        <v>8020</v>
      </c>
      <c r="C839" s="28">
        <v>90744</v>
      </c>
      <c r="D839" t="str">
        <f t="shared" si="13"/>
        <v>OTHER</v>
      </c>
    </row>
    <row r="840" spans="1:4" x14ac:dyDescent="0.2">
      <c r="A840" t="s">
        <v>2079</v>
      </c>
      <c r="B840" t="s">
        <v>8019</v>
      </c>
      <c r="C840" s="28">
        <v>3106</v>
      </c>
      <c r="D840" t="str">
        <f t="shared" si="13"/>
        <v>OTHER</v>
      </c>
    </row>
    <row r="841" spans="1:4" x14ac:dyDescent="0.2">
      <c r="A841" t="s">
        <v>2079</v>
      </c>
      <c r="B841" t="s">
        <v>8020</v>
      </c>
      <c r="C841" s="28">
        <v>13060</v>
      </c>
      <c r="D841" t="str">
        <f t="shared" si="13"/>
        <v>OTHER</v>
      </c>
    </row>
    <row r="842" spans="1:4" x14ac:dyDescent="0.2">
      <c r="A842" t="s">
        <v>2079</v>
      </c>
      <c r="B842" t="s">
        <v>8018</v>
      </c>
      <c r="C842" s="28">
        <v>59084</v>
      </c>
      <c r="D842" t="str">
        <f t="shared" si="13"/>
        <v>REP</v>
      </c>
    </row>
    <row r="843" spans="1:4" x14ac:dyDescent="0.2">
      <c r="A843" t="s">
        <v>4981</v>
      </c>
      <c r="B843" t="s">
        <v>8020</v>
      </c>
      <c r="C843" s="28">
        <v>210258</v>
      </c>
      <c r="D843" t="str">
        <f t="shared" si="13"/>
        <v>OTHER</v>
      </c>
    </row>
    <row r="844" spans="1:4" x14ac:dyDescent="0.2">
      <c r="A844" t="s">
        <v>4981</v>
      </c>
      <c r="B844" t="s">
        <v>0</v>
      </c>
      <c r="C844" s="28">
        <v>8940509</v>
      </c>
      <c r="D844" t="str">
        <f t="shared" si="13"/>
        <v>OTHER</v>
      </c>
    </row>
    <row r="845" spans="1:4" x14ac:dyDescent="0.2">
      <c r="A845" t="s">
        <v>4981</v>
      </c>
      <c r="B845" t="s">
        <v>8017</v>
      </c>
      <c r="C845" s="28">
        <v>2162203</v>
      </c>
      <c r="D845" t="str">
        <f t="shared" si="13"/>
        <v>DEM</v>
      </c>
    </row>
    <row r="846" spans="1:4" x14ac:dyDescent="0.2">
      <c r="A846" t="s">
        <v>4981</v>
      </c>
      <c r="B846" t="s">
        <v>8018</v>
      </c>
      <c r="C846" s="28">
        <v>3558302</v>
      </c>
      <c r="D846" t="str">
        <f t="shared" si="13"/>
        <v>REP</v>
      </c>
    </row>
    <row r="847" spans="1:4" x14ac:dyDescent="0.2">
      <c r="A847" t="s">
        <v>3351</v>
      </c>
      <c r="B847" t="s">
        <v>8020</v>
      </c>
      <c r="C847" s="28">
        <v>119826</v>
      </c>
      <c r="D847" t="str">
        <f t="shared" si="13"/>
        <v>OTHER</v>
      </c>
    </row>
    <row r="848" spans="1:4" x14ac:dyDescent="0.2">
      <c r="A848" t="s">
        <v>3351</v>
      </c>
      <c r="B848" t="s">
        <v>0</v>
      </c>
      <c r="C848" s="28">
        <v>789422</v>
      </c>
      <c r="D848" t="str">
        <f t="shared" si="13"/>
        <v>OTHER</v>
      </c>
    </row>
    <row r="849" spans="1:4" x14ac:dyDescent="0.2">
      <c r="A849" t="s">
        <v>3351</v>
      </c>
      <c r="B849" t="s">
        <v>8018</v>
      </c>
      <c r="C849" s="28">
        <v>229445</v>
      </c>
      <c r="D849" t="str">
        <f t="shared" si="13"/>
        <v>REP</v>
      </c>
    </row>
    <row r="850" spans="1:4" x14ac:dyDescent="0.2">
      <c r="A850" t="s">
        <v>3898</v>
      </c>
      <c r="B850" t="s">
        <v>0</v>
      </c>
      <c r="C850" s="28">
        <v>29485768</v>
      </c>
      <c r="D850" t="str">
        <f t="shared" si="13"/>
        <v>OTHER</v>
      </c>
    </row>
    <row r="851" spans="1:4" x14ac:dyDescent="0.2">
      <c r="A851" t="s">
        <v>5039</v>
      </c>
      <c r="B851" t="s">
        <v>8017</v>
      </c>
      <c r="C851" s="28">
        <v>709455</v>
      </c>
      <c r="D851" t="str">
        <f t="shared" si="13"/>
        <v>DEM</v>
      </c>
    </row>
    <row r="852" spans="1:4" x14ac:dyDescent="0.2">
      <c r="A852" t="s">
        <v>5069</v>
      </c>
      <c r="B852" t="s">
        <v>8017</v>
      </c>
      <c r="C852" s="28">
        <v>618774</v>
      </c>
      <c r="D852" t="str">
        <f t="shared" si="13"/>
        <v>DEM</v>
      </c>
    </row>
    <row r="853" spans="1:4" x14ac:dyDescent="0.2">
      <c r="A853" t="s">
        <v>5039</v>
      </c>
      <c r="B853" t="s">
        <v>8018</v>
      </c>
      <c r="C853" s="28">
        <v>772191</v>
      </c>
      <c r="D853" t="str">
        <f t="shared" si="13"/>
        <v>REP</v>
      </c>
    </row>
    <row r="854" spans="1:4" x14ac:dyDescent="0.2">
      <c r="A854" t="s">
        <v>5069</v>
      </c>
      <c r="B854" t="s">
        <v>8018</v>
      </c>
      <c r="C854" s="28">
        <v>414861</v>
      </c>
      <c r="D854" t="str">
        <f t="shared" si="13"/>
        <v>REP</v>
      </c>
    </row>
    <row r="855" spans="1:4" x14ac:dyDescent="0.2">
      <c r="A855" t="s">
        <v>5039</v>
      </c>
      <c r="B855" t="s">
        <v>0</v>
      </c>
      <c r="C855" s="28">
        <v>1434654</v>
      </c>
      <c r="D855" t="str">
        <f t="shared" si="13"/>
        <v>OTHER</v>
      </c>
    </row>
    <row r="856" spans="1:4" x14ac:dyDescent="0.2">
      <c r="A856" t="s">
        <v>5069</v>
      </c>
      <c r="B856" t="s">
        <v>0</v>
      </c>
      <c r="C856" s="28">
        <v>1073357</v>
      </c>
      <c r="D856" t="str">
        <f t="shared" si="13"/>
        <v>OTHER</v>
      </c>
    </row>
    <row r="857" spans="1:4" x14ac:dyDescent="0.2">
      <c r="A857" t="s">
        <v>5039</v>
      </c>
      <c r="B857" t="s">
        <v>8020</v>
      </c>
      <c r="C857" s="28">
        <v>56453</v>
      </c>
      <c r="D857" t="str">
        <f t="shared" si="13"/>
        <v>OTHER</v>
      </c>
    </row>
    <row r="858" spans="1:4" x14ac:dyDescent="0.2">
      <c r="A858" t="s">
        <v>5069</v>
      </c>
      <c r="B858" t="s">
        <v>8020</v>
      </c>
      <c r="C858" s="28">
        <v>20125</v>
      </c>
      <c r="D858" t="str">
        <f t="shared" si="13"/>
        <v>OTHER</v>
      </c>
    </row>
    <row r="859" spans="1:4" x14ac:dyDescent="0.2">
      <c r="A859" t="s">
        <v>5064</v>
      </c>
      <c r="B859" t="s">
        <v>8017</v>
      </c>
      <c r="C859" s="28">
        <v>888284</v>
      </c>
      <c r="D859" t="str">
        <f t="shared" si="13"/>
        <v>DEM</v>
      </c>
    </row>
    <row r="860" spans="1:4" x14ac:dyDescent="0.2">
      <c r="A860" t="s">
        <v>5064</v>
      </c>
      <c r="B860" t="s">
        <v>8018</v>
      </c>
      <c r="C860" s="28">
        <v>243932</v>
      </c>
      <c r="D860" t="str">
        <f t="shared" si="13"/>
        <v>REP</v>
      </c>
    </row>
    <row r="861" spans="1:4" x14ac:dyDescent="0.2">
      <c r="A861" t="s">
        <v>5064</v>
      </c>
      <c r="B861" t="s">
        <v>0</v>
      </c>
      <c r="C861" s="28">
        <v>1196757</v>
      </c>
      <c r="D861" t="str">
        <f t="shared" si="13"/>
        <v>OTHER</v>
      </c>
    </row>
    <row r="862" spans="1:4" x14ac:dyDescent="0.2">
      <c r="A862" t="s">
        <v>5064</v>
      </c>
      <c r="B862" t="s">
        <v>8019</v>
      </c>
      <c r="C862" s="28">
        <v>2922</v>
      </c>
      <c r="D862" t="str">
        <f t="shared" si="13"/>
        <v>OTHER</v>
      </c>
    </row>
    <row r="863" spans="1:4" x14ac:dyDescent="0.2">
      <c r="A863" t="s">
        <v>5064</v>
      </c>
      <c r="B863" t="s">
        <v>8020</v>
      </c>
      <c r="C863" s="28">
        <v>21530</v>
      </c>
      <c r="D863" t="str">
        <f t="shared" si="13"/>
        <v>OTHER</v>
      </c>
    </row>
    <row r="864" spans="1:4" x14ac:dyDescent="0.2">
      <c r="A864" t="s">
        <v>6393</v>
      </c>
      <c r="B864" t="s">
        <v>8018</v>
      </c>
      <c r="C864" s="28">
        <v>496931</v>
      </c>
      <c r="D864" t="str">
        <f t="shared" si="13"/>
        <v>REP</v>
      </c>
    </row>
    <row r="865" spans="1:4" x14ac:dyDescent="0.2">
      <c r="A865" t="s">
        <v>4727</v>
      </c>
      <c r="B865" t="s">
        <v>8020</v>
      </c>
      <c r="C865" s="28">
        <v>13971</v>
      </c>
      <c r="D865" t="str">
        <f t="shared" si="13"/>
        <v>OTHER</v>
      </c>
    </row>
    <row r="866" spans="1:4" x14ac:dyDescent="0.2">
      <c r="A866" t="s">
        <v>4825</v>
      </c>
      <c r="B866" t="s">
        <v>8020</v>
      </c>
      <c r="C866" s="28">
        <v>13120</v>
      </c>
      <c r="D866" t="str">
        <f t="shared" si="13"/>
        <v>OTHER</v>
      </c>
    </row>
    <row r="867" spans="1:4" x14ac:dyDescent="0.2">
      <c r="A867" t="s">
        <v>4830</v>
      </c>
      <c r="B867" t="s">
        <v>8020</v>
      </c>
      <c r="C867" s="28">
        <v>23306</v>
      </c>
      <c r="D867" t="str">
        <f t="shared" si="13"/>
        <v>OTHER</v>
      </c>
    </row>
    <row r="868" spans="1:4" x14ac:dyDescent="0.2">
      <c r="A868" t="s">
        <v>4727</v>
      </c>
      <c r="B868" t="s">
        <v>8018</v>
      </c>
      <c r="C868" s="28">
        <v>19428</v>
      </c>
      <c r="D868" t="str">
        <f t="shared" si="13"/>
        <v>REP</v>
      </c>
    </row>
    <row r="869" spans="1:4" x14ac:dyDescent="0.2">
      <c r="A869" t="s">
        <v>4825</v>
      </c>
      <c r="B869" t="s">
        <v>8018</v>
      </c>
      <c r="C869" s="28">
        <v>30419</v>
      </c>
      <c r="D869" t="str">
        <f t="shared" si="13"/>
        <v>REP</v>
      </c>
    </row>
    <row r="870" spans="1:4" x14ac:dyDescent="0.2">
      <c r="A870" t="s">
        <v>4830</v>
      </c>
      <c r="B870" t="s">
        <v>8018</v>
      </c>
      <c r="C870" s="28">
        <v>193610</v>
      </c>
      <c r="D870" t="str">
        <f t="shared" si="13"/>
        <v>REP</v>
      </c>
    </row>
    <row r="871" spans="1:4" x14ac:dyDescent="0.2">
      <c r="A871" t="s">
        <v>2901</v>
      </c>
      <c r="B871" t="s">
        <v>8020</v>
      </c>
      <c r="C871" s="28">
        <v>199242</v>
      </c>
      <c r="D871" t="str">
        <f t="shared" si="13"/>
        <v>OTHER</v>
      </c>
    </row>
    <row r="872" spans="1:4" x14ac:dyDescent="0.2">
      <c r="A872" t="s">
        <v>2901</v>
      </c>
      <c r="B872" t="s">
        <v>8018</v>
      </c>
      <c r="C872" s="28">
        <v>2235080</v>
      </c>
      <c r="D872" t="str">
        <f t="shared" si="13"/>
        <v>REP</v>
      </c>
    </row>
    <row r="873" spans="1:4" x14ac:dyDescent="0.2">
      <c r="A873" t="s">
        <v>2901</v>
      </c>
      <c r="B873" t="s">
        <v>0</v>
      </c>
      <c r="C873" s="28">
        <v>15330125</v>
      </c>
      <c r="D873" t="str">
        <f t="shared" si="13"/>
        <v>OTHER</v>
      </c>
    </row>
    <row r="874" spans="1:4" x14ac:dyDescent="0.2">
      <c r="A874" t="s">
        <v>2901</v>
      </c>
      <c r="B874" t="s">
        <v>8017</v>
      </c>
      <c r="C874" s="28">
        <v>1010425</v>
      </c>
      <c r="D874" t="str">
        <f t="shared" si="13"/>
        <v>DEM</v>
      </c>
    </row>
    <row r="875" spans="1:4" x14ac:dyDescent="0.2">
      <c r="A875" t="s">
        <v>2410</v>
      </c>
      <c r="B875" t="s">
        <v>8020</v>
      </c>
      <c r="C875" s="28">
        <v>169330</v>
      </c>
      <c r="D875" t="str">
        <f t="shared" si="13"/>
        <v>OTHER</v>
      </c>
    </row>
    <row r="876" spans="1:4" x14ac:dyDescent="0.2">
      <c r="A876" t="s">
        <v>7159</v>
      </c>
      <c r="B876" t="s">
        <v>8020</v>
      </c>
      <c r="C876" s="28">
        <v>210055</v>
      </c>
      <c r="D876" t="str">
        <f t="shared" si="13"/>
        <v>OTHER</v>
      </c>
    </row>
    <row r="877" spans="1:4" x14ac:dyDescent="0.2">
      <c r="A877" t="s">
        <v>7159</v>
      </c>
      <c r="B877" t="s">
        <v>8018</v>
      </c>
      <c r="C877" s="28">
        <v>3129432</v>
      </c>
      <c r="D877" t="str">
        <f t="shared" si="13"/>
        <v>REP</v>
      </c>
    </row>
    <row r="878" spans="1:4" x14ac:dyDescent="0.2">
      <c r="A878" t="s">
        <v>2046</v>
      </c>
      <c r="B878" t="s">
        <v>8018</v>
      </c>
      <c r="C878" s="28">
        <v>60931</v>
      </c>
      <c r="D878" t="str">
        <f t="shared" si="13"/>
        <v>REP</v>
      </c>
    </row>
    <row r="879" spans="1:4" x14ac:dyDescent="0.2">
      <c r="A879" t="s">
        <v>1970</v>
      </c>
      <c r="B879" t="s">
        <v>0</v>
      </c>
      <c r="C879" s="28">
        <v>247735</v>
      </c>
      <c r="D879" t="str">
        <f t="shared" si="13"/>
        <v>OTHER</v>
      </c>
    </row>
    <row r="880" spans="1:4" x14ac:dyDescent="0.2">
      <c r="A880" t="s">
        <v>1972</v>
      </c>
      <c r="B880" t="s">
        <v>0</v>
      </c>
      <c r="C880" s="28">
        <v>257960</v>
      </c>
      <c r="D880" t="str">
        <f t="shared" si="13"/>
        <v>OTHER</v>
      </c>
    </row>
    <row r="881" spans="1:4" x14ac:dyDescent="0.2">
      <c r="A881" t="s">
        <v>4366</v>
      </c>
      <c r="B881" t="s">
        <v>8020</v>
      </c>
      <c r="C881" s="28">
        <v>146254</v>
      </c>
      <c r="D881" t="str">
        <f t="shared" si="13"/>
        <v>OTHER</v>
      </c>
    </row>
    <row r="882" spans="1:4" x14ac:dyDescent="0.2">
      <c r="A882" t="s">
        <v>4366</v>
      </c>
      <c r="B882" t="s">
        <v>0</v>
      </c>
      <c r="C882" s="28">
        <v>36543095</v>
      </c>
      <c r="D882" t="str">
        <f t="shared" si="13"/>
        <v>OTHER</v>
      </c>
    </row>
    <row r="883" spans="1:4" x14ac:dyDescent="0.2">
      <c r="A883" t="s">
        <v>4366</v>
      </c>
      <c r="B883" t="s">
        <v>8019</v>
      </c>
      <c r="C883" s="28">
        <v>52488</v>
      </c>
      <c r="D883" t="str">
        <f t="shared" si="13"/>
        <v>OTHER</v>
      </c>
    </row>
    <row r="884" spans="1:4" x14ac:dyDescent="0.2">
      <c r="A884" t="s">
        <v>4808</v>
      </c>
      <c r="B884" t="s">
        <v>8020</v>
      </c>
      <c r="C884" s="28">
        <v>6320</v>
      </c>
      <c r="D884" t="str">
        <f t="shared" si="13"/>
        <v>OTHER</v>
      </c>
    </row>
    <row r="885" spans="1:4" x14ac:dyDescent="0.2">
      <c r="A885" t="s">
        <v>4808</v>
      </c>
      <c r="B885" t="s">
        <v>8018</v>
      </c>
      <c r="C885" s="28">
        <v>27801</v>
      </c>
      <c r="D885" t="str">
        <f t="shared" si="13"/>
        <v>REP</v>
      </c>
    </row>
    <row r="886" spans="1:4" x14ac:dyDescent="0.2">
      <c r="A886" t="s">
        <v>4727</v>
      </c>
      <c r="B886" t="s">
        <v>8019</v>
      </c>
      <c r="C886" s="28">
        <v>520</v>
      </c>
      <c r="D886" t="str">
        <f t="shared" si="13"/>
        <v>OTHER</v>
      </c>
    </row>
    <row r="887" spans="1:4" x14ac:dyDescent="0.2">
      <c r="A887" t="s">
        <v>4808</v>
      </c>
      <c r="B887" t="s">
        <v>8019</v>
      </c>
      <c r="C887" s="28">
        <v>500</v>
      </c>
      <c r="D887" t="str">
        <f t="shared" si="13"/>
        <v>OTHER</v>
      </c>
    </row>
    <row r="888" spans="1:4" x14ac:dyDescent="0.2">
      <c r="A888" t="s">
        <v>4825</v>
      </c>
      <c r="B888" t="s">
        <v>8019</v>
      </c>
      <c r="C888" s="28">
        <v>500</v>
      </c>
      <c r="D888" t="str">
        <f t="shared" si="13"/>
        <v>OTHER</v>
      </c>
    </row>
    <row r="889" spans="1:4" x14ac:dyDescent="0.2">
      <c r="A889" t="s">
        <v>4830</v>
      </c>
      <c r="B889" t="s">
        <v>8019</v>
      </c>
      <c r="C889" s="28">
        <v>500</v>
      </c>
      <c r="D889" t="str">
        <f t="shared" si="13"/>
        <v>OTHER</v>
      </c>
    </row>
    <row r="890" spans="1:4" x14ac:dyDescent="0.2">
      <c r="A890" t="s">
        <v>6371</v>
      </c>
      <c r="B890" t="s">
        <v>8020</v>
      </c>
      <c r="C890" s="28">
        <v>21286</v>
      </c>
      <c r="D890" t="str">
        <f t="shared" si="13"/>
        <v>OTHER</v>
      </c>
    </row>
    <row r="891" spans="1:4" x14ac:dyDescent="0.2">
      <c r="A891" t="s">
        <v>4030</v>
      </c>
      <c r="B891" t="s">
        <v>8017</v>
      </c>
      <c r="C891" s="28">
        <v>2089306</v>
      </c>
      <c r="D891" t="str">
        <f t="shared" si="13"/>
        <v>DEM</v>
      </c>
    </row>
    <row r="892" spans="1:4" x14ac:dyDescent="0.2">
      <c r="A892" t="s">
        <v>4030</v>
      </c>
      <c r="B892" t="s">
        <v>0</v>
      </c>
      <c r="C892" s="28">
        <v>4505292</v>
      </c>
      <c r="D892" t="str">
        <f t="shared" si="13"/>
        <v>OTHER</v>
      </c>
    </row>
    <row r="893" spans="1:4" x14ac:dyDescent="0.2">
      <c r="A893" t="s">
        <v>4030</v>
      </c>
      <c r="B893" t="s">
        <v>8018</v>
      </c>
      <c r="C893" s="28">
        <v>1108843</v>
      </c>
      <c r="D893" t="str">
        <f t="shared" si="13"/>
        <v>REP</v>
      </c>
    </row>
    <row r="894" spans="1:4" x14ac:dyDescent="0.2">
      <c r="A894" t="s">
        <v>3957</v>
      </c>
      <c r="B894" t="s">
        <v>0</v>
      </c>
      <c r="C894" s="28">
        <v>69382</v>
      </c>
      <c r="D894" t="str">
        <f t="shared" si="13"/>
        <v>OTHER</v>
      </c>
    </row>
    <row r="895" spans="1:4" x14ac:dyDescent="0.2">
      <c r="A895" t="s">
        <v>4069</v>
      </c>
      <c r="B895" t="s">
        <v>0</v>
      </c>
      <c r="C895" s="28">
        <v>91146</v>
      </c>
      <c r="D895" t="str">
        <f t="shared" si="13"/>
        <v>OTHER</v>
      </c>
    </row>
    <row r="896" spans="1:4" x14ac:dyDescent="0.2">
      <c r="A896" t="s">
        <v>4115</v>
      </c>
      <c r="B896" t="s">
        <v>0</v>
      </c>
      <c r="C896" s="28">
        <v>55204</v>
      </c>
      <c r="D896" t="str">
        <f t="shared" si="13"/>
        <v>OTHER</v>
      </c>
    </row>
    <row r="897" spans="1:4" x14ac:dyDescent="0.2">
      <c r="A897" t="s">
        <v>3957</v>
      </c>
      <c r="B897" t="s">
        <v>8018</v>
      </c>
      <c r="C897" s="28">
        <v>61486</v>
      </c>
      <c r="D897" t="str">
        <f t="shared" si="13"/>
        <v>REP</v>
      </c>
    </row>
    <row r="898" spans="1:4" x14ac:dyDescent="0.2">
      <c r="A898" t="s">
        <v>4069</v>
      </c>
      <c r="B898" t="s">
        <v>8018</v>
      </c>
      <c r="C898" s="28">
        <v>70136</v>
      </c>
      <c r="D898" t="str">
        <f t="shared" si="13"/>
        <v>REP</v>
      </c>
    </row>
    <row r="899" spans="1:4" x14ac:dyDescent="0.2">
      <c r="A899" t="s">
        <v>4115</v>
      </c>
      <c r="B899" t="s">
        <v>8018</v>
      </c>
      <c r="C899" s="28">
        <v>58095</v>
      </c>
      <c r="D899" t="str">
        <f t="shared" ref="D899:D962" si="14">IF(OR(B899="DEM",B899="REP"),B899,"OTHER")</f>
        <v>REP</v>
      </c>
    </row>
    <row r="900" spans="1:4" x14ac:dyDescent="0.2">
      <c r="A900" t="s">
        <v>2414</v>
      </c>
      <c r="B900" t="s">
        <v>0</v>
      </c>
      <c r="C900" s="28">
        <v>78539618</v>
      </c>
      <c r="D900" t="str">
        <f t="shared" si="14"/>
        <v>OTHER</v>
      </c>
    </row>
    <row r="901" spans="1:4" x14ac:dyDescent="0.2">
      <c r="A901" t="s">
        <v>2414</v>
      </c>
      <c r="B901" t="s">
        <v>8020</v>
      </c>
      <c r="C901" s="28">
        <v>108686</v>
      </c>
      <c r="D901" t="str">
        <f t="shared" si="14"/>
        <v>OTHER</v>
      </c>
    </row>
    <row r="902" spans="1:4" x14ac:dyDescent="0.2">
      <c r="A902" t="s">
        <v>2414</v>
      </c>
      <c r="B902" t="s">
        <v>8017</v>
      </c>
      <c r="C902" s="28">
        <v>13122302</v>
      </c>
      <c r="D902" t="str">
        <f t="shared" si="14"/>
        <v>DEM</v>
      </c>
    </row>
    <row r="903" spans="1:4" x14ac:dyDescent="0.2">
      <c r="A903" t="s">
        <v>2414</v>
      </c>
      <c r="B903" t="s">
        <v>8018</v>
      </c>
      <c r="C903" s="28">
        <v>2135393</v>
      </c>
      <c r="D903" t="str">
        <f t="shared" si="14"/>
        <v>REP</v>
      </c>
    </row>
    <row r="904" spans="1:4" x14ac:dyDescent="0.2">
      <c r="A904" t="s">
        <v>2773</v>
      </c>
      <c r="B904" t="s">
        <v>0</v>
      </c>
      <c r="C904" s="28">
        <v>69635646</v>
      </c>
      <c r="D904" t="str">
        <f t="shared" si="14"/>
        <v>OTHER</v>
      </c>
    </row>
    <row r="905" spans="1:4" x14ac:dyDescent="0.2">
      <c r="A905" t="s">
        <v>2773</v>
      </c>
      <c r="B905" t="s">
        <v>8018</v>
      </c>
      <c r="C905" s="28">
        <v>14518084</v>
      </c>
      <c r="D905" t="str">
        <f t="shared" si="14"/>
        <v>REP</v>
      </c>
    </row>
    <row r="906" spans="1:4" x14ac:dyDescent="0.2">
      <c r="A906" t="s">
        <v>2773</v>
      </c>
      <c r="B906" t="s">
        <v>8017</v>
      </c>
      <c r="C906" s="28">
        <v>5576513</v>
      </c>
      <c r="D906" t="str">
        <f t="shared" si="14"/>
        <v>DEM</v>
      </c>
    </row>
    <row r="907" spans="1:4" x14ac:dyDescent="0.2">
      <c r="A907" t="s">
        <v>1970</v>
      </c>
      <c r="B907" t="s">
        <v>8018</v>
      </c>
      <c r="C907" s="28">
        <v>208117</v>
      </c>
      <c r="D907" t="str">
        <f t="shared" si="14"/>
        <v>REP</v>
      </c>
    </row>
    <row r="908" spans="1:4" x14ac:dyDescent="0.2">
      <c r="A908" t="s">
        <v>1972</v>
      </c>
      <c r="B908" t="s">
        <v>8018</v>
      </c>
      <c r="C908" s="28">
        <v>222575</v>
      </c>
      <c r="D908" t="str">
        <f t="shared" si="14"/>
        <v>REP</v>
      </c>
    </row>
    <row r="909" spans="1:4" x14ac:dyDescent="0.2">
      <c r="A909" t="s">
        <v>2390</v>
      </c>
      <c r="B909" t="s">
        <v>0</v>
      </c>
      <c r="C909" s="28">
        <v>29916192</v>
      </c>
      <c r="D909" t="str">
        <f t="shared" si="14"/>
        <v>OTHER</v>
      </c>
    </row>
    <row r="910" spans="1:4" x14ac:dyDescent="0.2">
      <c r="A910" t="s">
        <v>2390</v>
      </c>
      <c r="B910" t="s">
        <v>8017</v>
      </c>
      <c r="C910" s="28">
        <v>8540096</v>
      </c>
      <c r="D910" t="str">
        <f t="shared" si="14"/>
        <v>DEM</v>
      </c>
    </row>
    <row r="911" spans="1:4" x14ac:dyDescent="0.2">
      <c r="A911" t="s">
        <v>2390</v>
      </c>
      <c r="B911" t="s">
        <v>8018</v>
      </c>
      <c r="C911" s="28">
        <v>13258759</v>
      </c>
      <c r="D911" t="str">
        <f t="shared" si="14"/>
        <v>REP</v>
      </c>
    </row>
    <row r="912" spans="1:4" x14ac:dyDescent="0.2">
      <c r="A912" t="s">
        <v>2390</v>
      </c>
      <c r="B912" t="s">
        <v>8020</v>
      </c>
      <c r="C912" s="28">
        <v>479925</v>
      </c>
      <c r="D912" t="str">
        <f t="shared" si="14"/>
        <v>OTHER</v>
      </c>
    </row>
    <row r="913" spans="1:4" x14ac:dyDescent="0.2">
      <c r="A913" t="s">
        <v>6316</v>
      </c>
      <c r="B913" t="s">
        <v>8020</v>
      </c>
      <c r="C913" s="28">
        <v>49886</v>
      </c>
      <c r="D913" t="str">
        <f t="shared" si="14"/>
        <v>OTHER</v>
      </c>
    </row>
    <row r="914" spans="1:4" x14ac:dyDescent="0.2">
      <c r="A914" t="s">
        <v>6316</v>
      </c>
      <c r="B914" t="s">
        <v>0</v>
      </c>
      <c r="C914" s="28">
        <v>1613883</v>
      </c>
      <c r="D914" t="str">
        <f t="shared" si="14"/>
        <v>OTHER</v>
      </c>
    </row>
    <row r="915" spans="1:4" x14ac:dyDescent="0.2">
      <c r="A915" t="s">
        <v>6316</v>
      </c>
      <c r="B915" t="s">
        <v>8017</v>
      </c>
      <c r="C915" s="28">
        <v>544441</v>
      </c>
      <c r="D915" t="str">
        <f t="shared" si="14"/>
        <v>DEM</v>
      </c>
    </row>
    <row r="916" spans="1:4" x14ac:dyDescent="0.2">
      <c r="A916" t="s">
        <v>6316</v>
      </c>
      <c r="B916" t="s">
        <v>8018</v>
      </c>
      <c r="C916" s="28">
        <v>467739</v>
      </c>
      <c r="D916" t="str">
        <f t="shared" si="14"/>
        <v>REP</v>
      </c>
    </row>
    <row r="917" spans="1:4" x14ac:dyDescent="0.2">
      <c r="A917" t="s">
        <v>1944</v>
      </c>
      <c r="B917" t="s">
        <v>0</v>
      </c>
      <c r="C917" s="28">
        <v>17655</v>
      </c>
      <c r="D917" t="str">
        <f t="shared" si="14"/>
        <v>OTHER</v>
      </c>
    </row>
    <row r="918" spans="1:4" x14ac:dyDescent="0.2">
      <c r="A918" t="s">
        <v>7595</v>
      </c>
      <c r="B918" t="s">
        <v>8020</v>
      </c>
      <c r="C918" s="28">
        <v>11301</v>
      </c>
      <c r="D918" t="str">
        <f t="shared" si="14"/>
        <v>OTHER</v>
      </c>
    </row>
    <row r="919" spans="1:4" x14ac:dyDescent="0.2">
      <c r="A919" t="s">
        <v>7641</v>
      </c>
      <c r="B919" t="s">
        <v>8020</v>
      </c>
      <c r="C919" s="28">
        <v>3855</v>
      </c>
      <c r="D919" t="str">
        <f t="shared" si="14"/>
        <v>OTHER</v>
      </c>
    </row>
    <row r="920" spans="1:4" x14ac:dyDescent="0.2">
      <c r="A920" t="s">
        <v>1944</v>
      </c>
      <c r="B920" t="s">
        <v>8020</v>
      </c>
      <c r="C920" s="28">
        <v>315</v>
      </c>
      <c r="D920" t="str">
        <f t="shared" si="14"/>
        <v>OTHER</v>
      </c>
    </row>
    <row r="921" spans="1:4" x14ac:dyDescent="0.2">
      <c r="A921" t="s">
        <v>1994</v>
      </c>
      <c r="B921" t="s">
        <v>8020</v>
      </c>
      <c r="C921" s="28">
        <v>545</v>
      </c>
      <c r="D921" t="str">
        <f t="shared" si="14"/>
        <v>OTHER</v>
      </c>
    </row>
    <row r="922" spans="1:4" x14ac:dyDescent="0.2">
      <c r="A922" t="s">
        <v>2016</v>
      </c>
      <c r="B922" t="s">
        <v>8020</v>
      </c>
      <c r="C922" s="28">
        <v>906</v>
      </c>
      <c r="D922" t="str">
        <f t="shared" si="14"/>
        <v>OTHER</v>
      </c>
    </row>
    <row r="923" spans="1:4" x14ac:dyDescent="0.2">
      <c r="A923" t="s">
        <v>4608</v>
      </c>
      <c r="B923" t="s">
        <v>8020</v>
      </c>
      <c r="C923" s="28">
        <v>11732</v>
      </c>
      <c r="D923" t="str">
        <f t="shared" si="14"/>
        <v>OTHER</v>
      </c>
    </row>
    <row r="924" spans="1:4" x14ac:dyDescent="0.2">
      <c r="A924" t="s">
        <v>4660</v>
      </c>
      <c r="B924" t="s">
        <v>8020</v>
      </c>
      <c r="C924" s="28">
        <v>23271</v>
      </c>
      <c r="D924" t="str">
        <f t="shared" si="14"/>
        <v>OTHER</v>
      </c>
    </row>
    <row r="925" spans="1:4" x14ac:dyDescent="0.2">
      <c r="A925" t="s">
        <v>4704</v>
      </c>
      <c r="B925" t="s">
        <v>8020</v>
      </c>
      <c r="C925" s="28">
        <v>8910</v>
      </c>
      <c r="D925" t="str">
        <f t="shared" si="14"/>
        <v>OTHER</v>
      </c>
    </row>
    <row r="926" spans="1:4" x14ac:dyDescent="0.2">
      <c r="A926" t="s">
        <v>4608</v>
      </c>
      <c r="B926" t="s">
        <v>8019</v>
      </c>
      <c r="C926" s="28">
        <v>3759</v>
      </c>
      <c r="D926" t="str">
        <f t="shared" si="14"/>
        <v>OTHER</v>
      </c>
    </row>
    <row r="927" spans="1:4" x14ac:dyDescent="0.2">
      <c r="A927" t="s">
        <v>4660</v>
      </c>
      <c r="B927" t="s">
        <v>8019</v>
      </c>
      <c r="C927" s="28">
        <v>2546</v>
      </c>
      <c r="D927" t="str">
        <f t="shared" si="14"/>
        <v>OTHER</v>
      </c>
    </row>
    <row r="928" spans="1:4" x14ac:dyDescent="0.2">
      <c r="A928" t="s">
        <v>4704</v>
      </c>
      <c r="B928" t="s">
        <v>8019</v>
      </c>
      <c r="C928" s="28">
        <v>2366</v>
      </c>
      <c r="D928" t="str">
        <f t="shared" si="14"/>
        <v>OTHER</v>
      </c>
    </row>
    <row r="929" spans="1:4" x14ac:dyDescent="0.2">
      <c r="A929" t="s">
        <v>4608</v>
      </c>
      <c r="B929" t="s">
        <v>8018</v>
      </c>
      <c r="C929" s="28">
        <v>63048</v>
      </c>
      <c r="D929" t="str">
        <f t="shared" si="14"/>
        <v>REP</v>
      </c>
    </row>
    <row r="930" spans="1:4" x14ac:dyDescent="0.2">
      <c r="A930" t="s">
        <v>4660</v>
      </c>
      <c r="B930" t="s">
        <v>8018</v>
      </c>
      <c r="C930" s="28">
        <v>82685</v>
      </c>
      <c r="D930" t="str">
        <f t="shared" si="14"/>
        <v>REP</v>
      </c>
    </row>
    <row r="931" spans="1:4" x14ac:dyDescent="0.2">
      <c r="A931" t="s">
        <v>4704</v>
      </c>
      <c r="B931" t="s">
        <v>8018</v>
      </c>
      <c r="C931" s="28">
        <v>23539</v>
      </c>
      <c r="D931" t="str">
        <f t="shared" si="14"/>
        <v>REP</v>
      </c>
    </row>
    <row r="932" spans="1:4" x14ac:dyDescent="0.2">
      <c r="A932" t="s">
        <v>1944</v>
      </c>
      <c r="B932" t="s">
        <v>8018</v>
      </c>
      <c r="C932" s="28">
        <v>14464</v>
      </c>
      <c r="D932" t="str">
        <f t="shared" si="14"/>
        <v>REP</v>
      </c>
    </row>
    <row r="933" spans="1:4" x14ac:dyDescent="0.2">
      <c r="A933" t="s">
        <v>5459</v>
      </c>
      <c r="B933" t="s">
        <v>8020</v>
      </c>
      <c r="C933" s="28">
        <v>70247</v>
      </c>
      <c r="D933" t="str">
        <f t="shared" si="14"/>
        <v>OTHER</v>
      </c>
    </row>
    <row r="934" spans="1:4" x14ac:dyDescent="0.2">
      <c r="A934" t="s">
        <v>5465</v>
      </c>
      <c r="B934" t="s">
        <v>8020</v>
      </c>
      <c r="C934" s="28">
        <v>9010</v>
      </c>
      <c r="D934" t="str">
        <f t="shared" si="14"/>
        <v>OTHER</v>
      </c>
    </row>
    <row r="935" spans="1:4" x14ac:dyDescent="0.2">
      <c r="A935" t="s">
        <v>5542</v>
      </c>
      <c r="B935" t="s">
        <v>8020</v>
      </c>
      <c r="C935" s="28">
        <v>8432</v>
      </c>
      <c r="D935" t="str">
        <f t="shared" si="14"/>
        <v>OTHER</v>
      </c>
    </row>
    <row r="936" spans="1:4" x14ac:dyDescent="0.2">
      <c r="A936" t="s">
        <v>5459</v>
      </c>
      <c r="B936" t="s">
        <v>8017</v>
      </c>
      <c r="C936" s="28">
        <v>757599</v>
      </c>
      <c r="D936" t="str">
        <f t="shared" si="14"/>
        <v>DEM</v>
      </c>
    </row>
    <row r="937" spans="1:4" x14ac:dyDescent="0.2">
      <c r="A937" t="s">
        <v>5465</v>
      </c>
      <c r="B937" t="s">
        <v>8017</v>
      </c>
      <c r="C937" s="28">
        <v>22345</v>
      </c>
      <c r="D937" t="str">
        <f t="shared" si="14"/>
        <v>DEM</v>
      </c>
    </row>
    <row r="938" spans="1:4" x14ac:dyDescent="0.2">
      <c r="A938" t="s">
        <v>5542</v>
      </c>
      <c r="B938" t="s">
        <v>8017</v>
      </c>
      <c r="C938" s="28">
        <v>42261</v>
      </c>
      <c r="D938" t="str">
        <f t="shared" si="14"/>
        <v>DEM</v>
      </c>
    </row>
    <row r="939" spans="1:4" x14ac:dyDescent="0.2">
      <c r="A939" t="s">
        <v>5459</v>
      </c>
      <c r="B939" t="s">
        <v>0</v>
      </c>
      <c r="C939" s="28">
        <v>1974122</v>
      </c>
      <c r="D939" t="str">
        <f t="shared" si="14"/>
        <v>OTHER</v>
      </c>
    </row>
    <row r="940" spans="1:4" x14ac:dyDescent="0.2">
      <c r="A940" t="s">
        <v>5465</v>
      </c>
      <c r="B940" t="s">
        <v>0</v>
      </c>
      <c r="C940" s="28">
        <v>87586</v>
      </c>
      <c r="D940" t="str">
        <f t="shared" si="14"/>
        <v>OTHER</v>
      </c>
    </row>
    <row r="941" spans="1:4" x14ac:dyDescent="0.2">
      <c r="A941" t="s">
        <v>5542</v>
      </c>
      <c r="B941" t="s">
        <v>0</v>
      </c>
      <c r="C941" s="28">
        <v>133929</v>
      </c>
      <c r="D941" t="str">
        <f t="shared" si="14"/>
        <v>OTHER</v>
      </c>
    </row>
    <row r="942" spans="1:4" x14ac:dyDescent="0.2">
      <c r="A942" t="s">
        <v>3478</v>
      </c>
      <c r="B942" t="s">
        <v>8020</v>
      </c>
      <c r="C942" s="28">
        <v>144184</v>
      </c>
      <c r="D942" t="str">
        <f t="shared" si="14"/>
        <v>OTHER</v>
      </c>
    </row>
    <row r="943" spans="1:4" x14ac:dyDescent="0.2">
      <c r="A943" t="s">
        <v>3511</v>
      </c>
      <c r="B943" t="s">
        <v>8020</v>
      </c>
      <c r="C943" s="28">
        <v>24082</v>
      </c>
      <c r="D943" t="str">
        <f t="shared" si="14"/>
        <v>OTHER</v>
      </c>
    </row>
    <row r="944" spans="1:4" x14ac:dyDescent="0.2">
      <c r="A944" t="s">
        <v>4033</v>
      </c>
      <c r="B944" t="s">
        <v>8020</v>
      </c>
      <c r="C944" s="28">
        <v>1897</v>
      </c>
      <c r="D944" t="str">
        <f t="shared" si="14"/>
        <v>OTHER</v>
      </c>
    </row>
    <row r="945" spans="1:4" x14ac:dyDescent="0.2">
      <c r="A945" t="s">
        <v>3522</v>
      </c>
      <c r="B945" t="s">
        <v>8020</v>
      </c>
      <c r="C945" s="28">
        <v>4276</v>
      </c>
      <c r="D945" t="str">
        <f t="shared" si="14"/>
        <v>OTHER</v>
      </c>
    </row>
    <row r="946" spans="1:4" x14ac:dyDescent="0.2">
      <c r="A946" t="s">
        <v>4483</v>
      </c>
      <c r="B946" t="s">
        <v>8020</v>
      </c>
      <c r="C946" s="28">
        <v>113512</v>
      </c>
      <c r="D946" t="str">
        <f t="shared" si="14"/>
        <v>OTHER</v>
      </c>
    </row>
    <row r="947" spans="1:4" x14ac:dyDescent="0.2">
      <c r="A947" t="s">
        <v>4483</v>
      </c>
      <c r="B947" t="s">
        <v>8018</v>
      </c>
      <c r="C947" s="28">
        <v>804646</v>
      </c>
      <c r="D947" t="str">
        <f t="shared" si="14"/>
        <v>REP</v>
      </c>
    </row>
    <row r="948" spans="1:4" x14ac:dyDescent="0.2">
      <c r="A948" t="s">
        <v>4483</v>
      </c>
      <c r="B948" t="s">
        <v>8017</v>
      </c>
      <c r="C948" s="28">
        <v>1193241</v>
      </c>
      <c r="D948" t="str">
        <f t="shared" si="14"/>
        <v>DEM</v>
      </c>
    </row>
    <row r="949" spans="1:4" x14ac:dyDescent="0.2">
      <c r="A949" t="s">
        <v>4534</v>
      </c>
      <c r="B949" t="s">
        <v>8020</v>
      </c>
      <c r="C949" s="28">
        <v>21361</v>
      </c>
      <c r="D949" t="str">
        <f t="shared" si="14"/>
        <v>OTHER</v>
      </c>
    </row>
    <row r="950" spans="1:4" x14ac:dyDescent="0.2">
      <c r="A950" t="s">
        <v>4534</v>
      </c>
      <c r="B950" t="s">
        <v>0</v>
      </c>
      <c r="C950" s="28">
        <v>174715</v>
      </c>
      <c r="D950" t="str">
        <f t="shared" si="14"/>
        <v>OTHER</v>
      </c>
    </row>
    <row r="951" spans="1:4" x14ac:dyDescent="0.2">
      <c r="A951" t="s">
        <v>4566</v>
      </c>
      <c r="B951" t="s">
        <v>8020</v>
      </c>
      <c r="C951" s="28">
        <v>18598</v>
      </c>
      <c r="D951" t="str">
        <f t="shared" si="14"/>
        <v>OTHER</v>
      </c>
    </row>
    <row r="952" spans="1:4" x14ac:dyDescent="0.2">
      <c r="A952" t="s">
        <v>4618</v>
      </c>
      <c r="B952" t="s">
        <v>8020</v>
      </c>
      <c r="C952" s="28">
        <v>13555</v>
      </c>
      <c r="D952" t="str">
        <f t="shared" si="14"/>
        <v>OTHER</v>
      </c>
    </row>
    <row r="953" spans="1:4" x14ac:dyDescent="0.2">
      <c r="A953" t="s">
        <v>4647</v>
      </c>
      <c r="B953" t="s">
        <v>8020</v>
      </c>
      <c r="C953" s="28">
        <v>4555</v>
      </c>
      <c r="D953" t="str">
        <f t="shared" si="14"/>
        <v>OTHER</v>
      </c>
    </row>
    <row r="954" spans="1:4" x14ac:dyDescent="0.2">
      <c r="A954" t="s">
        <v>4690</v>
      </c>
      <c r="B954" t="s">
        <v>8020</v>
      </c>
      <c r="C954" s="28">
        <v>25262</v>
      </c>
      <c r="D954" t="str">
        <f t="shared" si="14"/>
        <v>OTHER</v>
      </c>
    </row>
    <row r="955" spans="1:4" x14ac:dyDescent="0.2">
      <c r="A955" t="s">
        <v>4559</v>
      </c>
      <c r="B955" t="s">
        <v>8020</v>
      </c>
      <c r="C955" s="28">
        <v>53694</v>
      </c>
      <c r="D955" t="str">
        <f t="shared" si="14"/>
        <v>OTHER</v>
      </c>
    </row>
    <row r="956" spans="1:4" x14ac:dyDescent="0.2">
      <c r="A956" t="s">
        <v>4716</v>
      </c>
      <c r="B956" t="s">
        <v>8020</v>
      </c>
      <c r="C956" s="28">
        <v>16086</v>
      </c>
      <c r="D956" t="str">
        <f t="shared" si="14"/>
        <v>OTHER</v>
      </c>
    </row>
    <row r="957" spans="1:4" x14ac:dyDescent="0.2">
      <c r="A957" t="s">
        <v>4559</v>
      </c>
      <c r="B957" t="s">
        <v>8018</v>
      </c>
      <c r="C957" s="28">
        <v>420288</v>
      </c>
      <c r="D957" t="str">
        <f t="shared" si="14"/>
        <v>REP</v>
      </c>
    </row>
    <row r="958" spans="1:4" x14ac:dyDescent="0.2">
      <c r="A958" t="s">
        <v>4690</v>
      </c>
      <c r="B958" t="s">
        <v>8018</v>
      </c>
      <c r="C958" s="28">
        <v>112880</v>
      </c>
      <c r="D958" t="str">
        <f t="shared" si="14"/>
        <v>REP</v>
      </c>
    </row>
    <row r="959" spans="1:4" x14ac:dyDescent="0.2">
      <c r="A959" t="s">
        <v>4716</v>
      </c>
      <c r="B959" t="s">
        <v>8018</v>
      </c>
      <c r="C959" s="28">
        <v>91205</v>
      </c>
      <c r="D959" t="str">
        <f t="shared" si="14"/>
        <v>REP</v>
      </c>
    </row>
    <row r="960" spans="1:4" x14ac:dyDescent="0.2">
      <c r="A960" t="s">
        <v>4559</v>
      </c>
      <c r="B960" t="s">
        <v>0</v>
      </c>
      <c r="C960" s="28">
        <v>1353338</v>
      </c>
      <c r="D960" t="str">
        <f t="shared" si="14"/>
        <v>OTHER</v>
      </c>
    </row>
    <row r="961" spans="1:4" x14ac:dyDescent="0.2">
      <c r="A961" t="s">
        <v>4690</v>
      </c>
      <c r="B961" t="s">
        <v>0</v>
      </c>
      <c r="C961" s="28">
        <v>373472</v>
      </c>
      <c r="D961" t="str">
        <f t="shared" si="14"/>
        <v>OTHER</v>
      </c>
    </row>
    <row r="962" spans="1:4" x14ac:dyDescent="0.2">
      <c r="A962" t="s">
        <v>4716</v>
      </c>
      <c r="B962" t="s">
        <v>0</v>
      </c>
      <c r="C962" s="28">
        <v>244096</v>
      </c>
      <c r="D962" t="str">
        <f t="shared" si="14"/>
        <v>OTHER</v>
      </c>
    </row>
    <row r="963" spans="1:4" x14ac:dyDescent="0.2">
      <c r="A963" t="s">
        <v>3505</v>
      </c>
      <c r="B963" t="s">
        <v>8020</v>
      </c>
      <c r="C963" s="28">
        <v>59278</v>
      </c>
      <c r="D963" t="str">
        <f t="shared" ref="D963:D1026" si="15">IF(OR(B963="DEM",B963="REP"),B963,"OTHER")</f>
        <v>OTHER</v>
      </c>
    </row>
    <row r="964" spans="1:4" x14ac:dyDescent="0.2">
      <c r="A964" t="s">
        <v>3535</v>
      </c>
      <c r="B964" t="s">
        <v>8020</v>
      </c>
      <c r="C964" s="28">
        <v>47248</v>
      </c>
      <c r="D964" t="str">
        <f t="shared" si="15"/>
        <v>OTHER</v>
      </c>
    </row>
    <row r="965" spans="1:4" x14ac:dyDescent="0.2">
      <c r="A965" t="s">
        <v>3505</v>
      </c>
      <c r="B965" t="s">
        <v>8019</v>
      </c>
      <c r="C965" s="28">
        <v>122838</v>
      </c>
      <c r="D965" t="str">
        <f t="shared" si="15"/>
        <v>OTHER</v>
      </c>
    </row>
    <row r="966" spans="1:4" x14ac:dyDescent="0.2">
      <c r="A966" t="s">
        <v>3535</v>
      </c>
      <c r="B966" t="s">
        <v>8019</v>
      </c>
      <c r="C966" s="28">
        <v>110225</v>
      </c>
      <c r="D966" t="str">
        <f t="shared" si="15"/>
        <v>OTHER</v>
      </c>
    </row>
    <row r="967" spans="1:4" x14ac:dyDescent="0.2">
      <c r="A967" t="s">
        <v>3505</v>
      </c>
      <c r="B967" t="s">
        <v>8018</v>
      </c>
      <c r="C967" s="28">
        <v>286303</v>
      </c>
      <c r="D967" t="str">
        <f t="shared" si="15"/>
        <v>REP</v>
      </c>
    </row>
    <row r="968" spans="1:4" x14ac:dyDescent="0.2">
      <c r="A968" t="s">
        <v>3535</v>
      </c>
      <c r="B968" t="s">
        <v>8018</v>
      </c>
      <c r="C968" s="28">
        <v>197672</v>
      </c>
      <c r="D968" t="str">
        <f t="shared" si="15"/>
        <v>REP</v>
      </c>
    </row>
    <row r="969" spans="1:4" x14ac:dyDescent="0.2">
      <c r="A969" t="s">
        <v>3505</v>
      </c>
      <c r="B969" t="s">
        <v>0</v>
      </c>
      <c r="C969" s="28">
        <v>661748</v>
      </c>
      <c r="D969" t="str">
        <f t="shared" si="15"/>
        <v>OTHER</v>
      </c>
    </row>
    <row r="970" spans="1:4" x14ac:dyDescent="0.2">
      <c r="A970" t="s">
        <v>3535</v>
      </c>
      <c r="B970" t="s">
        <v>0</v>
      </c>
      <c r="C970" s="28">
        <v>525049</v>
      </c>
      <c r="D970" t="str">
        <f t="shared" si="15"/>
        <v>OTHER</v>
      </c>
    </row>
    <row r="971" spans="1:4" x14ac:dyDescent="0.2">
      <c r="A971" t="s">
        <v>3505</v>
      </c>
      <c r="B971" t="s">
        <v>8017</v>
      </c>
      <c r="C971" s="28">
        <v>317548</v>
      </c>
      <c r="D971" t="str">
        <f t="shared" si="15"/>
        <v>DEM</v>
      </c>
    </row>
    <row r="972" spans="1:4" x14ac:dyDescent="0.2">
      <c r="A972" t="s">
        <v>3535</v>
      </c>
      <c r="B972" t="s">
        <v>8017</v>
      </c>
      <c r="C972" s="28">
        <v>221521</v>
      </c>
      <c r="D972" t="str">
        <f t="shared" si="15"/>
        <v>DEM</v>
      </c>
    </row>
    <row r="973" spans="1:4" x14ac:dyDescent="0.2">
      <c r="A973" t="s">
        <v>7631</v>
      </c>
      <c r="B973" t="s">
        <v>8020</v>
      </c>
      <c r="C973" s="28">
        <v>2925</v>
      </c>
      <c r="D973" t="str">
        <f t="shared" si="15"/>
        <v>OTHER</v>
      </c>
    </row>
    <row r="974" spans="1:4" x14ac:dyDescent="0.2">
      <c r="A974" t="s">
        <v>7650</v>
      </c>
      <c r="B974" t="s">
        <v>8020</v>
      </c>
      <c r="C974" s="28">
        <v>6168</v>
      </c>
      <c r="D974" t="str">
        <f t="shared" si="15"/>
        <v>OTHER</v>
      </c>
    </row>
    <row r="975" spans="1:4" x14ac:dyDescent="0.2">
      <c r="A975" t="s">
        <v>6498</v>
      </c>
      <c r="B975" t="s">
        <v>8020</v>
      </c>
      <c r="C975" s="28">
        <v>101602</v>
      </c>
      <c r="D975" t="str">
        <f t="shared" si="15"/>
        <v>OTHER</v>
      </c>
    </row>
    <row r="976" spans="1:4" x14ac:dyDescent="0.2">
      <c r="A976" t="s">
        <v>6498</v>
      </c>
      <c r="B976" t="s">
        <v>8018</v>
      </c>
      <c r="C976" s="28">
        <v>1125673</v>
      </c>
      <c r="D976" t="str">
        <f t="shared" si="15"/>
        <v>REP</v>
      </c>
    </row>
    <row r="977" spans="1:4" x14ac:dyDescent="0.2">
      <c r="A977" t="s">
        <v>6498</v>
      </c>
      <c r="B977" t="s">
        <v>8017</v>
      </c>
      <c r="C977" s="28">
        <v>201192</v>
      </c>
      <c r="D977" t="str">
        <f t="shared" si="15"/>
        <v>DEM</v>
      </c>
    </row>
    <row r="978" spans="1:4" x14ac:dyDescent="0.2">
      <c r="A978" t="s">
        <v>5309</v>
      </c>
      <c r="B978" t="s">
        <v>8020</v>
      </c>
      <c r="C978" s="28">
        <v>17891</v>
      </c>
      <c r="D978" t="str">
        <f t="shared" si="15"/>
        <v>OTHER</v>
      </c>
    </row>
    <row r="979" spans="1:4" x14ac:dyDescent="0.2">
      <c r="A979" t="s">
        <v>5309</v>
      </c>
      <c r="B979" t="s">
        <v>0</v>
      </c>
      <c r="C979" s="28">
        <v>803617</v>
      </c>
      <c r="D979" t="str">
        <f t="shared" si="15"/>
        <v>OTHER</v>
      </c>
    </row>
    <row r="980" spans="1:4" x14ac:dyDescent="0.2">
      <c r="A980" t="s">
        <v>5309</v>
      </c>
      <c r="B980" t="s">
        <v>8019</v>
      </c>
      <c r="C980" s="28">
        <v>25494</v>
      </c>
      <c r="D980" t="str">
        <f t="shared" si="15"/>
        <v>OTHER</v>
      </c>
    </row>
    <row r="981" spans="1:4" x14ac:dyDescent="0.2">
      <c r="A981" t="s">
        <v>5309</v>
      </c>
      <c r="B981" t="s">
        <v>8018</v>
      </c>
      <c r="C981" s="28">
        <v>346988</v>
      </c>
      <c r="D981" t="str">
        <f t="shared" si="15"/>
        <v>REP</v>
      </c>
    </row>
    <row r="982" spans="1:4" x14ac:dyDescent="0.2">
      <c r="A982" t="s">
        <v>7262</v>
      </c>
      <c r="B982" t="s">
        <v>8020</v>
      </c>
      <c r="C982" s="28">
        <v>329583</v>
      </c>
      <c r="D982" t="str">
        <f t="shared" si="15"/>
        <v>OTHER</v>
      </c>
    </row>
    <row r="983" spans="1:4" x14ac:dyDescent="0.2">
      <c r="A983" t="s">
        <v>7302</v>
      </c>
      <c r="B983" t="s">
        <v>8020</v>
      </c>
      <c r="C983" s="28">
        <v>66720</v>
      </c>
      <c r="D983" t="str">
        <f t="shared" si="15"/>
        <v>OTHER</v>
      </c>
    </row>
    <row r="984" spans="1:4" x14ac:dyDescent="0.2">
      <c r="A984" t="s">
        <v>7302</v>
      </c>
      <c r="B984" t="s">
        <v>8018</v>
      </c>
      <c r="C984" s="28">
        <v>1358632</v>
      </c>
      <c r="D984" t="str">
        <f t="shared" si="15"/>
        <v>REP</v>
      </c>
    </row>
    <row r="985" spans="1:4" x14ac:dyDescent="0.2">
      <c r="A985" t="s">
        <v>7302</v>
      </c>
      <c r="B985" t="s">
        <v>0</v>
      </c>
      <c r="C985" s="28">
        <v>4373858</v>
      </c>
      <c r="D985" t="str">
        <f t="shared" si="15"/>
        <v>OTHER</v>
      </c>
    </row>
    <row r="986" spans="1:4" x14ac:dyDescent="0.2">
      <c r="A986" t="s">
        <v>7302</v>
      </c>
      <c r="B986" t="s">
        <v>8017</v>
      </c>
      <c r="C986" s="28">
        <v>1287989</v>
      </c>
      <c r="D986" t="str">
        <f t="shared" si="15"/>
        <v>DEM</v>
      </c>
    </row>
    <row r="987" spans="1:4" x14ac:dyDescent="0.2">
      <c r="A987" t="s">
        <v>4549</v>
      </c>
      <c r="B987" t="s">
        <v>8020</v>
      </c>
      <c r="C987" s="28">
        <v>763136</v>
      </c>
      <c r="D987" t="str">
        <f t="shared" si="15"/>
        <v>OTHER</v>
      </c>
    </row>
    <row r="988" spans="1:4" x14ac:dyDescent="0.2">
      <c r="A988" t="s">
        <v>1974</v>
      </c>
      <c r="B988" t="s">
        <v>8018</v>
      </c>
      <c r="C988" s="28">
        <v>42279</v>
      </c>
      <c r="D988" t="str">
        <f t="shared" si="15"/>
        <v>REP</v>
      </c>
    </row>
    <row r="989" spans="1:4" x14ac:dyDescent="0.2">
      <c r="A989" t="s">
        <v>7007</v>
      </c>
      <c r="B989" t="s">
        <v>8020</v>
      </c>
      <c r="C989" s="28">
        <v>1210</v>
      </c>
      <c r="D989" t="str">
        <f t="shared" si="15"/>
        <v>OTHER</v>
      </c>
    </row>
    <row r="990" spans="1:4" x14ac:dyDescent="0.2">
      <c r="A990" t="s">
        <v>7007</v>
      </c>
      <c r="B990" t="s">
        <v>0</v>
      </c>
      <c r="C990" s="28">
        <v>144862</v>
      </c>
      <c r="D990" t="str">
        <f t="shared" si="15"/>
        <v>OTHER</v>
      </c>
    </row>
    <row r="991" spans="1:4" x14ac:dyDescent="0.2">
      <c r="A991" t="s">
        <v>7007</v>
      </c>
      <c r="B991" t="s">
        <v>8018</v>
      </c>
      <c r="C991" s="28">
        <v>70920</v>
      </c>
      <c r="D991" t="str">
        <f t="shared" si="15"/>
        <v>REP</v>
      </c>
    </row>
    <row r="992" spans="1:4" x14ac:dyDescent="0.2">
      <c r="A992" t="s">
        <v>5485</v>
      </c>
      <c r="B992" t="s">
        <v>8020</v>
      </c>
      <c r="C992" s="28">
        <v>105834</v>
      </c>
      <c r="D992" t="str">
        <f t="shared" si="15"/>
        <v>OTHER</v>
      </c>
    </row>
    <row r="993" spans="1:4" x14ac:dyDescent="0.2">
      <c r="A993" t="s">
        <v>4611</v>
      </c>
      <c r="B993" t="s">
        <v>8020</v>
      </c>
      <c r="C993" s="28">
        <v>262383</v>
      </c>
      <c r="D993" t="str">
        <f t="shared" si="15"/>
        <v>OTHER</v>
      </c>
    </row>
    <row r="994" spans="1:4" x14ac:dyDescent="0.2">
      <c r="A994" t="s">
        <v>4611</v>
      </c>
      <c r="B994" t="s">
        <v>8018</v>
      </c>
      <c r="C994" s="28">
        <v>4915222</v>
      </c>
      <c r="D994" t="str">
        <f t="shared" si="15"/>
        <v>REP</v>
      </c>
    </row>
    <row r="995" spans="1:4" x14ac:dyDescent="0.2">
      <c r="A995" t="s">
        <v>4611</v>
      </c>
      <c r="B995" t="s">
        <v>0</v>
      </c>
      <c r="C995" s="28">
        <v>13841472</v>
      </c>
      <c r="D995" t="str">
        <f t="shared" si="15"/>
        <v>OTHER</v>
      </c>
    </row>
    <row r="996" spans="1:4" x14ac:dyDescent="0.2">
      <c r="A996" t="s">
        <v>4611</v>
      </c>
      <c r="B996" t="s">
        <v>8017</v>
      </c>
      <c r="C996" s="28">
        <v>4223346</v>
      </c>
      <c r="D996" t="str">
        <f t="shared" si="15"/>
        <v>DEM</v>
      </c>
    </row>
    <row r="997" spans="1:4" x14ac:dyDescent="0.2">
      <c r="A997" t="s">
        <v>5921</v>
      </c>
      <c r="B997" t="s">
        <v>8020</v>
      </c>
      <c r="C997" s="28">
        <v>72877</v>
      </c>
      <c r="D997" t="str">
        <f t="shared" si="15"/>
        <v>OTHER</v>
      </c>
    </row>
    <row r="998" spans="1:4" x14ac:dyDescent="0.2">
      <c r="A998" t="s">
        <v>5982</v>
      </c>
      <c r="B998" t="s">
        <v>8020</v>
      </c>
      <c r="C998" s="28">
        <v>41274</v>
      </c>
      <c r="D998" t="str">
        <f t="shared" si="15"/>
        <v>OTHER</v>
      </c>
    </row>
    <row r="999" spans="1:4" x14ac:dyDescent="0.2">
      <c r="A999" t="s">
        <v>7644</v>
      </c>
      <c r="B999" t="s">
        <v>8020</v>
      </c>
      <c r="C999" s="28">
        <v>78149</v>
      </c>
      <c r="D999" t="str">
        <f t="shared" si="15"/>
        <v>OTHER</v>
      </c>
    </row>
    <row r="1000" spans="1:4" x14ac:dyDescent="0.2">
      <c r="A1000" t="s">
        <v>7644</v>
      </c>
      <c r="B1000" t="s">
        <v>0</v>
      </c>
      <c r="C1000" s="28">
        <v>4277907</v>
      </c>
      <c r="D1000" t="str">
        <f t="shared" si="15"/>
        <v>OTHER</v>
      </c>
    </row>
    <row r="1001" spans="1:4" x14ac:dyDescent="0.2">
      <c r="A1001" t="s">
        <v>7644</v>
      </c>
      <c r="B1001" t="s">
        <v>8017</v>
      </c>
      <c r="C1001" s="28">
        <v>1472946</v>
      </c>
      <c r="D1001" t="str">
        <f t="shared" si="15"/>
        <v>DEM</v>
      </c>
    </row>
    <row r="1002" spans="1:4" x14ac:dyDescent="0.2">
      <c r="A1002" t="s">
        <v>7644</v>
      </c>
      <c r="B1002" t="s">
        <v>8018</v>
      </c>
      <c r="C1002" s="28">
        <v>881576</v>
      </c>
      <c r="D1002" t="str">
        <f t="shared" si="15"/>
        <v>REP</v>
      </c>
    </row>
    <row r="1003" spans="1:4" x14ac:dyDescent="0.2">
      <c r="A1003" t="s">
        <v>7138</v>
      </c>
      <c r="B1003" t="s">
        <v>8020</v>
      </c>
      <c r="C1003" s="28">
        <v>65839</v>
      </c>
      <c r="D1003" t="str">
        <f t="shared" si="15"/>
        <v>OTHER</v>
      </c>
    </row>
    <row r="1004" spans="1:4" x14ac:dyDescent="0.2">
      <c r="A1004" t="s">
        <v>7138</v>
      </c>
      <c r="B1004" t="s">
        <v>8018</v>
      </c>
      <c r="C1004" s="28">
        <v>1328585</v>
      </c>
      <c r="D1004" t="str">
        <f t="shared" si="15"/>
        <v>REP</v>
      </c>
    </row>
    <row r="1005" spans="1:4" x14ac:dyDescent="0.2">
      <c r="A1005" t="s">
        <v>7138</v>
      </c>
      <c r="B1005" t="s">
        <v>8017</v>
      </c>
      <c r="C1005" s="28">
        <v>78242</v>
      </c>
      <c r="D1005" t="str">
        <f t="shared" si="15"/>
        <v>DEM</v>
      </c>
    </row>
    <row r="1006" spans="1:4" x14ac:dyDescent="0.2">
      <c r="A1006" t="s">
        <v>2012</v>
      </c>
      <c r="B1006" t="s">
        <v>8020</v>
      </c>
      <c r="C1006" s="28">
        <v>83024</v>
      </c>
      <c r="D1006" t="str">
        <f t="shared" si="15"/>
        <v>OTHER</v>
      </c>
    </row>
    <row r="1007" spans="1:4" x14ac:dyDescent="0.2">
      <c r="A1007" t="s">
        <v>2012</v>
      </c>
      <c r="B1007" t="s">
        <v>0</v>
      </c>
      <c r="C1007" s="28">
        <v>1198903</v>
      </c>
      <c r="D1007" t="str">
        <f t="shared" si="15"/>
        <v>OTHER</v>
      </c>
    </row>
    <row r="1008" spans="1:4" x14ac:dyDescent="0.2">
      <c r="A1008" t="s">
        <v>4483</v>
      </c>
      <c r="B1008" t="s">
        <v>0</v>
      </c>
      <c r="C1008" s="28">
        <v>2663414</v>
      </c>
      <c r="D1008" t="str">
        <f t="shared" si="15"/>
        <v>OTHER</v>
      </c>
    </row>
    <row r="1009" spans="1:4" x14ac:dyDescent="0.2">
      <c r="A1009" t="s">
        <v>6185</v>
      </c>
      <c r="B1009" t="s">
        <v>8020</v>
      </c>
      <c r="C1009" s="28">
        <v>15809</v>
      </c>
      <c r="D1009" t="str">
        <f t="shared" si="15"/>
        <v>OTHER</v>
      </c>
    </row>
    <row r="1010" spans="1:4" x14ac:dyDescent="0.2">
      <c r="A1010" t="s">
        <v>6247</v>
      </c>
      <c r="B1010" t="s">
        <v>8020</v>
      </c>
      <c r="C1010" s="28">
        <v>14346</v>
      </c>
      <c r="D1010" t="str">
        <f t="shared" si="15"/>
        <v>OTHER</v>
      </c>
    </row>
    <row r="1011" spans="1:4" x14ac:dyDescent="0.2">
      <c r="A1011" t="s">
        <v>6185</v>
      </c>
      <c r="B1011" t="s">
        <v>0</v>
      </c>
      <c r="C1011" s="28">
        <v>298281</v>
      </c>
      <c r="D1011" t="str">
        <f t="shared" si="15"/>
        <v>OTHER</v>
      </c>
    </row>
    <row r="1012" spans="1:4" x14ac:dyDescent="0.2">
      <c r="A1012" t="s">
        <v>6247</v>
      </c>
      <c r="B1012" t="s">
        <v>0</v>
      </c>
      <c r="C1012" s="28">
        <v>224323</v>
      </c>
      <c r="D1012" t="str">
        <f t="shared" si="15"/>
        <v>OTHER</v>
      </c>
    </row>
    <row r="1013" spans="1:4" x14ac:dyDescent="0.2">
      <c r="A1013" t="s">
        <v>6185</v>
      </c>
      <c r="B1013" t="s">
        <v>8018</v>
      </c>
      <c r="C1013" s="28">
        <v>147625</v>
      </c>
      <c r="D1013" t="str">
        <f t="shared" si="15"/>
        <v>REP</v>
      </c>
    </row>
    <row r="1014" spans="1:4" x14ac:dyDescent="0.2">
      <c r="A1014" t="s">
        <v>6247</v>
      </c>
      <c r="B1014" t="s">
        <v>8018</v>
      </c>
      <c r="C1014" s="28">
        <v>79871</v>
      </c>
      <c r="D1014" t="str">
        <f t="shared" si="15"/>
        <v>REP</v>
      </c>
    </row>
    <row r="1015" spans="1:4" x14ac:dyDescent="0.2">
      <c r="A1015" t="s">
        <v>3279</v>
      </c>
      <c r="B1015" t="s">
        <v>8020</v>
      </c>
      <c r="C1015" s="28">
        <v>195335</v>
      </c>
      <c r="D1015" t="str">
        <f t="shared" si="15"/>
        <v>OTHER</v>
      </c>
    </row>
    <row r="1016" spans="1:4" x14ac:dyDescent="0.2">
      <c r="A1016" t="s">
        <v>3279</v>
      </c>
      <c r="B1016" t="s">
        <v>0</v>
      </c>
      <c r="C1016" s="28">
        <v>19879272</v>
      </c>
      <c r="D1016" t="str">
        <f t="shared" si="15"/>
        <v>OTHER</v>
      </c>
    </row>
    <row r="1017" spans="1:4" x14ac:dyDescent="0.2">
      <c r="A1017" t="s">
        <v>3279</v>
      </c>
      <c r="B1017" t="s">
        <v>8018</v>
      </c>
      <c r="C1017" s="28">
        <v>1841304</v>
      </c>
      <c r="D1017" t="str">
        <f t="shared" si="15"/>
        <v>REP</v>
      </c>
    </row>
    <row r="1018" spans="1:4" x14ac:dyDescent="0.2">
      <c r="A1018" t="s">
        <v>3279</v>
      </c>
      <c r="B1018" t="s">
        <v>8017</v>
      </c>
      <c r="C1018" s="28">
        <v>2340438</v>
      </c>
      <c r="D1018" t="str">
        <f t="shared" si="15"/>
        <v>DEM</v>
      </c>
    </row>
    <row r="1019" spans="1:4" x14ac:dyDescent="0.2">
      <c r="A1019" t="s">
        <v>3431</v>
      </c>
      <c r="B1019" t="s">
        <v>8020</v>
      </c>
      <c r="C1019" s="28">
        <v>1543</v>
      </c>
      <c r="D1019" t="str">
        <f t="shared" si="15"/>
        <v>OTHER</v>
      </c>
    </row>
    <row r="1020" spans="1:4" x14ac:dyDescent="0.2">
      <c r="A1020" t="s">
        <v>3431</v>
      </c>
      <c r="B1020" t="s">
        <v>0</v>
      </c>
      <c r="C1020" s="28">
        <v>10609</v>
      </c>
      <c r="D1020" t="str">
        <f t="shared" si="15"/>
        <v>OTHER</v>
      </c>
    </row>
    <row r="1021" spans="1:4" x14ac:dyDescent="0.2">
      <c r="A1021" t="s">
        <v>7374</v>
      </c>
      <c r="B1021" t="s">
        <v>8020</v>
      </c>
      <c r="C1021" s="28">
        <v>10602</v>
      </c>
      <c r="D1021" t="str">
        <f t="shared" si="15"/>
        <v>OTHER</v>
      </c>
    </row>
    <row r="1022" spans="1:4" x14ac:dyDescent="0.2">
      <c r="A1022" t="s">
        <v>7374</v>
      </c>
      <c r="B1022" t="s">
        <v>8018</v>
      </c>
      <c r="C1022" s="28">
        <v>296937</v>
      </c>
      <c r="D1022" t="str">
        <f t="shared" si="15"/>
        <v>REP</v>
      </c>
    </row>
    <row r="1023" spans="1:4" x14ac:dyDescent="0.2">
      <c r="A1023" t="s">
        <v>7374</v>
      </c>
      <c r="B1023" t="s">
        <v>0</v>
      </c>
      <c r="C1023" s="28">
        <v>1109925</v>
      </c>
      <c r="D1023" t="str">
        <f t="shared" si="15"/>
        <v>OTHER</v>
      </c>
    </row>
    <row r="1024" spans="1:4" x14ac:dyDescent="0.2">
      <c r="A1024" t="s">
        <v>7374</v>
      </c>
      <c r="B1024" t="s">
        <v>8017</v>
      </c>
      <c r="C1024" s="28">
        <v>315947</v>
      </c>
      <c r="D1024" t="str">
        <f t="shared" si="15"/>
        <v>DEM</v>
      </c>
    </row>
    <row r="1025" spans="1:4" x14ac:dyDescent="0.2">
      <c r="A1025" t="s">
        <v>3440</v>
      </c>
      <c r="B1025" t="s">
        <v>8020</v>
      </c>
      <c r="C1025" s="28">
        <v>30371</v>
      </c>
      <c r="D1025" t="str">
        <f t="shared" si="15"/>
        <v>OTHER</v>
      </c>
    </row>
    <row r="1026" spans="1:4" x14ac:dyDescent="0.2">
      <c r="A1026" t="s">
        <v>3540</v>
      </c>
      <c r="B1026" t="s">
        <v>8020</v>
      </c>
      <c r="C1026" s="28">
        <v>2925</v>
      </c>
      <c r="D1026" t="str">
        <f t="shared" si="15"/>
        <v>OTHER</v>
      </c>
    </row>
    <row r="1027" spans="1:4" x14ac:dyDescent="0.2">
      <c r="A1027" t="s">
        <v>3582</v>
      </c>
      <c r="B1027" t="s">
        <v>8020</v>
      </c>
      <c r="C1027" s="28">
        <v>15265</v>
      </c>
      <c r="D1027" t="str">
        <f t="shared" ref="D1027:D1090" si="16">IF(OR(B1027="DEM",B1027="REP"),B1027,"OTHER")</f>
        <v>OTHER</v>
      </c>
    </row>
    <row r="1028" spans="1:4" x14ac:dyDescent="0.2">
      <c r="A1028" t="s">
        <v>3440</v>
      </c>
      <c r="B1028" t="s">
        <v>0</v>
      </c>
      <c r="C1028" s="28">
        <v>123406</v>
      </c>
      <c r="D1028" t="str">
        <f t="shared" si="16"/>
        <v>OTHER</v>
      </c>
    </row>
    <row r="1029" spans="1:4" x14ac:dyDescent="0.2">
      <c r="A1029" t="s">
        <v>3540</v>
      </c>
      <c r="B1029" t="s">
        <v>0</v>
      </c>
      <c r="C1029" s="28">
        <v>40826</v>
      </c>
      <c r="D1029" t="str">
        <f t="shared" si="16"/>
        <v>OTHER</v>
      </c>
    </row>
    <row r="1030" spans="1:4" x14ac:dyDescent="0.2">
      <c r="A1030" t="s">
        <v>3582</v>
      </c>
      <c r="B1030" t="s">
        <v>0</v>
      </c>
      <c r="C1030" s="28">
        <v>186570</v>
      </c>
      <c r="D1030" t="str">
        <f t="shared" si="16"/>
        <v>OTHER</v>
      </c>
    </row>
    <row r="1031" spans="1:4" x14ac:dyDescent="0.2">
      <c r="A1031" t="s">
        <v>3440</v>
      </c>
      <c r="B1031" t="s">
        <v>8018</v>
      </c>
      <c r="C1031" s="28">
        <v>74727</v>
      </c>
      <c r="D1031" t="str">
        <f t="shared" si="16"/>
        <v>REP</v>
      </c>
    </row>
    <row r="1032" spans="1:4" x14ac:dyDescent="0.2">
      <c r="A1032" t="s">
        <v>3540</v>
      </c>
      <c r="B1032" t="s">
        <v>8018</v>
      </c>
      <c r="C1032" s="28">
        <v>28843</v>
      </c>
      <c r="D1032" t="str">
        <f t="shared" si="16"/>
        <v>REP</v>
      </c>
    </row>
    <row r="1033" spans="1:4" x14ac:dyDescent="0.2">
      <c r="A1033" t="s">
        <v>3582</v>
      </c>
      <c r="B1033" t="s">
        <v>8018</v>
      </c>
      <c r="C1033" s="28">
        <v>182870</v>
      </c>
      <c r="D1033" t="str">
        <f t="shared" si="16"/>
        <v>REP</v>
      </c>
    </row>
    <row r="1034" spans="1:4" x14ac:dyDescent="0.2">
      <c r="A1034" t="s">
        <v>4293</v>
      </c>
      <c r="B1034" t="s">
        <v>8020</v>
      </c>
      <c r="C1034" s="28">
        <v>199639</v>
      </c>
      <c r="D1034" t="str">
        <f t="shared" si="16"/>
        <v>OTHER</v>
      </c>
    </row>
    <row r="1035" spans="1:4" x14ac:dyDescent="0.2">
      <c r="A1035" t="s">
        <v>4293</v>
      </c>
      <c r="B1035" t="s">
        <v>0</v>
      </c>
      <c r="C1035" s="28">
        <v>5411835</v>
      </c>
      <c r="D1035" t="str">
        <f t="shared" si="16"/>
        <v>OTHER</v>
      </c>
    </row>
    <row r="1036" spans="1:4" x14ac:dyDescent="0.2">
      <c r="A1036" t="s">
        <v>4293</v>
      </c>
      <c r="B1036" t="s">
        <v>8018</v>
      </c>
      <c r="C1036" s="28">
        <v>888933</v>
      </c>
      <c r="D1036" t="str">
        <f t="shared" si="16"/>
        <v>REP</v>
      </c>
    </row>
    <row r="1037" spans="1:4" x14ac:dyDescent="0.2">
      <c r="A1037" t="s">
        <v>4293</v>
      </c>
      <c r="B1037" t="s">
        <v>8017</v>
      </c>
      <c r="C1037" s="28">
        <v>1468253</v>
      </c>
      <c r="D1037" t="str">
        <f t="shared" si="16"/>
        <v>DEM</v>
      </c>
    </row>
    <row r="1038" spans="1:4" x14ac:dyDescent="0.2">
      <c r="A1038" t="s">
        <v>2445</v>
      </c>
      <c r="B1038" t="s">
        <v>8020</v>
      </c>
      <c r="C1038" s="28">
        <v>30047</v>
      </c>
      <c r="D1038" t="str">
        <f t="shared" si="16"/>
        <v>OTHER</v>
      </c>
    </row>
    <row r="1039" spans="1:4" x14ac:dyDescent="0.2">
      <c r="A1039" t="s">
        <v>2445</v>
      </c>
      <c r="B1039" t="s">
        <v>8018</v>
      </c>
      <c r="C1039" s="28">
        <v>657538</v>
      </c>
      <c r="D1039" t="str">
        <f t="shared" si="16"/>
        <v>REP</v>
      </c>
    </row>
    <row r="1040" spans="1:4" x14ac:dyDescent="0.2">
      <c r="A1040" t="s">
        <v>2445</v>
      </c>
      <c r="B1040" t="s">
        <v>0</v>
      </c>
      <c r="C1040" s="28">
        <v>2161611</v>
      </c>
      <c r="D1040" t="str">
        <f t="shared" si="16"/>
        <v>OTHER</v>
      </c>
    </row>
    <row r="1041" spans="1:4" x14ac:dyDescent="0.2">
      <c r="A1041" t="s">
        <v>2445</v>
      </c>
      <c r="B1041" t="s">
        <v>8019</v>
      </c>
      <c r="C1041" s="28">
        <v>27172</v>
      </c>
      <c r="D1041" t="str">
        <f t="shared" si="16"/>
        <v>OTHER</v>
      </c>
    </row>
    <row r="1042" spans="1:4" x14ac:dyDescent="0.2">
      <c r="A1042" t="s">
        <v>2445</v>
      </c>
      <c r="B1042" t="s">
        <v>8017</v>
      </c>
      <c r="C1042" s="28">
        <v>1112259</v>
      </c>
      <c r="D1042" t="str">
        <f t="shared" si="16"/>
        <v>DEM</v>
      </c>
    </row>
    <row r="1043" spans="1:4" x14ac:dyDescent="0.2">
      <c r="A1043" t="s">
        <v>5872</v>
      </c>
      <c r="B1043" t="s">
        <v>8020</v>
      </c>
      <c r="C1043" s="28">
        <v>184532</v>
      </c>
      <c r="D1043" t="str">
        <f t="shared" si="16"/>
        <v>OTHER</v>
      </c>
    </row>
    <row r="1044" spans="1:4" x14ac:dyDescent="0.2">
      <c r="A1044" t="s">
        <v>5872</v>
      </c>
      <c r="B1044" t="s">
        <v>8018</v>
      </c>
      <c r="C1044" s="28">
        <v>4158068</v>
      </c>
      <c r="D1044" t="str">
        <f t="shared" si="16"/>
        <v>REP</v>
      </c>
    </row>
    <row r="1045" spans="1:4" x14ac:dyDescent="0.2">
      <c r="A1045" t="s">
        <v>5872</v>
      </c>
      <c r="B1045" t="s">
        <v>8017</v>
      </c>
      <c r="C1045" s="28">
        <v>2881050</v>
      </c>
      <c r="D1045" t="str">
        <f t="shared" si="16"/>
        <v>DEM</v>
      </c>
    </row>
    <row r="1046" spans="1:4" x14ac:dyDescent="0.2">
      <c r="A1046" t="s">
        <v>3424</v>
      </c>
      <c r="B1046" t="s">
        <v>8020</v>
      </c>
      <c r="C1046" s="28">
        <v>77995</v>
      </c>
      <c r="D1046" t="str">
        <f t="shared" si="16"/>
        <v>OTHER</v>
      </c>
    </row>
    <row r="1047" spans="1:4" x14ac:dyDescent="0.2">
      <c r="A1047" t="s">
        <v>5909</v>
      </c>
      <c r="B1047" t="s">
        <v>8020</v>
      </c>
      <c r="C1047" s="28">
        <v>4612</v>
      </c>
      <c r="D1047" t="str">
        <f t="shared" si="16"/>
        <v>OTHER</v>
      </c>
    </row>
    <row r="1048" spans="1:4" x14ac:dyDescent="0.2">
      <c r="A1048" t="s">
        <v>5976</v>
      </c>
      <c r="B1048" t="s">
        <v>8020</v>
      </c>
      <c r="C1048" s="28">
        <v>4526</v>
      </c>
      <c r="D1048" t="str">
        <f t="shared" si="16"/>
        <v>OTHER</v>
      </c>
    </row>
    <row r="1049" spans="1:4" x14ac:dyDescent="0.2">
      <c r="A1049" t="s">
        <v>5892</v>
      </c>
      <c r="B1049" t="s">
        <v>8020</v>
      </c>
      <c r="C1049" s="28">
        <v>39428</v>
      </c>
      <c r="D1049" t="str">
        <f t="shared" si="16"/>
        <v>OTHER</v>
      </c>
    </row>
    <row r="1050" spans="1:4" x14ac:dyDescent="0.2">
      <c r="A1050" t="s">
        <v>5914</v>
      </c>
      <c r="B1050" t="s">
        <v>8020</v>
      </c>
      <c r="C1050" s="28">
        <v>25462</v>
      </c>
      <c r="D1050" t="str">
        <f t="shared" si="16"/>
        <v>OTHER</v>
      </c>
    </row>
    <row r="1051" spans="1:4" x14ac:dyDescent="0.2">
      <c r="A1051" t="s">
        <v>5892</v>
      </c>
      <c r="B1051" t="s">
        <v>0</v>
      </c>
      <c r="C1051" s="28">
        <v>4943495</v>
      </c>
      <c r="D1051" t="str">
        <f t="shared" si="16"/>
        <v>OTHER</v>
      </c>
    </row>
    <row r="1052" spans="1:4" x14ac:dyDescent="0.2">
      <c r="A1052" t="s">
        <v>5914</v>
      </c>
      <c r="B1052" t="s">
        <v>0</v>
      </c>
      <c r="C1052" s="28">
        <v>2661465</v>
      </c>
      <c r="D1052" t="str">
        <f t="shared" si="16"/>
        <v>OTHER</v>
      </c>
    </row>
    <row r="1053" spans="1:4" x14ac:dyDescent="0.2">
      <c r="A1053" t="s">
        <v>5892</v>
      </c>
      <c r="B1053" t="s">
        <v>8018</v>
      </c>
      <c r="C1053" s="28">
        <v>1760053</v>
      </c>
      <c r="D1053" t="str">
        <f t="shared" si="16"/>
        <v>REP</v>
      </c>
    </row>
    <row r="1054" spans="1:4" x14ac:dyDescent="0.2">
      <c r="A1054" t="s">
        <v>5914</v>
      </c>
      <c r="B1054" t="s">
        <v>8018</v>
      </c>
      <c r="C1054" s="28">
        <v>428666</v>
      </c>
      <c r="D1054" t="str">
        <f t="shared" si="16"/>
        <v>REP</v>
      </c>
    </row>
    <row r="1055" spans="1:4" x14ac:dyDescent="0.2">
      <c r="A1055" t="s">
        <v>5892</v>
      </c>
      <c r="B1055" t="s">
        <v>8019</v>
      </c>
      <c r="C1055" s="28">
        <v>1430</v>
      </c>
      <c r="D1055" t="str">
        <f t="shared" si="16"/>
        <v>OTHER</v>
      </c>
    </row>
    <row r="1056" spans="1:4" x14ac:dyDescent="0.2">
      <c r="A1056" t="s">
        <v>5914</v>
      </c>
      <c r="B1056" t="s">
        <v>8019</v>
      </c>
      <c r="C1056" s="28">
        <v>1810</v>
      </c>
      <c r="D1056" t="str">
        <f t="shared" si="16"/>
        <v>OTHER</v>
      </c>
    </row>
    <row r="1057" spans="1:4" x14ac:dyDescent="0.2">
      <c r="A1057" t="s">
        <v>5892</v>
      </c>
      <c r="B1057" t="s">
        <v>8017</v>
      </c>
      <c r="C1057" s="28">
        <v>593375</v>
      </c>
      <c r="D1057" t="str">
        <f t="shared" si="16"/>
        <v>DEM</v>
      </c>
    </row>
    <row r="1058" spans="1:4" x14ac:dyDescent="0.2">
      <c r="A1058" t="s">
        <v>5914</v>
      </c>
      <c r="B1058" t="s">
        <v>8017</v>
      </c>
      <c r="C1058" s="28">
        <v>160385</v>
      </c>
      <c r="D1058" t="str">
        <f t="shared" si="16"/>
        <v>DEM</v>
      </c>
    </row>
    <row r="1059" spans="1:4" x14ac:dyDescent="0.2">
      <c r="A1059" t="s">
        <v>7601</v>
      </c>
      <c r="B1059" t="s">
        <v>8020</v>
      </c>
      <c r="C1059" s="28">
        <v>13472</v>
      </c>
      <c r="D1059" t="str">
        <f t="shared" si="16"/>
        <v>OTHER</v>
      </c>
    </row>
    <row r="1060" spans="1:4" x14ac:dyDescent="0.2">
      <c r="A1060" t="s">
        <v>7621</v>
      </c>
      <c r="B1060" t="s">
        <v>8020</v>
      </c>
      <c r="C1060" s="28">
        <v>14679</v>
      </c>
      <c r="D1060" t="str">
        <f t="shared" si="16"/>
        <v>OTHER</v>
      </c>
    </row>
    <row r="1061" spans="1:4" x14ac:dyDescent="0.2">
      <c r="A1061" t="s">
        <v>7601</v>
      </c>
      <c r="B1061" t="s">
        <v>8018</v>
      </c>
      <c r="C1061" s="28">
        <v>129372</v>
      </c>
      <c r="D1061" t="str">
        <f t="shared" si="16"/>
        <v>REP</v>
      </c>
    </row>
    <row r="1062" spans="1:4" x14ac:dyDescent="0.2">
      <c r="A1062" t="s">
        <v>7621</v>
      </c>
      <c r="B1062" t="s">
        <v>8018</v>
      </c>
      <c r="C1062" s="28">
        <v>143900</v>
      </c>
      <c r="D1062" t="str">
        <f t="shared" si="16"/>
        <v>REP</v>
      </c>
    </row>
    <row r="1063" spans="1:4" x14ac:dyDescent="0.2">
      <c r="A1063" t="s">
        <v>7601</v>
      </c>
      <c r="B1063" t="s">
        <v>8017</v>
      </c>
      <c r="C1063" s="28">
        <v>59407</v>
      </c>
      <c r="D1063" t="str">
        <f t="shared" si="16"/>
        <v>DEM</v>
      </c>
    </row>
    <row r="1064" spans="1:4" x14ac:dyDescent="0.2">
      <c r="A1064" t="s">
        <v>7621</v>
      </c>
      <c r="B1064" t="s">
        <v>8017</v>
      </c>
      <c r="C1064" s="28">
        <v>134709</v>
      </c>
      <c r="D1064" t="str">
        <f t="shared" si="16"/>
        <v>DEM</v>
      </c>
    </row>
    <row r="1065" spans="1:4" x14ac:dyDescent="0.2">
      <c r="A1065" t="s">
        <v>5491</v>
      </c>
      <c r="B1065" t="s">
        <v>8020</v>
      </c>
      <c r="C1065" s="28">
        <v>14654</v>
      </c>
      <c r="D1065" t="str">
        <f t="shared" si="16"/>
        <v>OTHER</v>
      </c>
    </row>
    <row r="1066" spans="1:4" x14ac:dyDescent="0.2">
      <c r="A1066" t="s">
        <v>5498</v>
      </c>
      <c r="B1066" t="s">
        <v>8020</v>
      </c>
      <c r="C1066" s="28">
        <v>5129</v>
      </c>
      <c r="D1066" t="str">
        <f t="shared" si="16"/>
        <v>OTHER</v>
      </c>
    </row>
    <row r="1067" spans="1:4" x14ac:dyDescent="0.2">
      <c r="A1067" t="s">
        <v>3319</v>
      </c>
      <c r="B1067" t="s">
        <v>8020</v>
      </c>
      <c r="C1067" s="28">
        <v>96440</v>
      </c>
      <c r="D1067" t="str">
        <f t="shared" si="16"/>
        <v>OTHER</v>
      </c>
    </row>
    <row r="1068" spans="1:4" x14ac:dyDescent="0.2">
      <c r="A1068" t="s">
        <v>3319</v>
      </c>
      <c r="B1068" t="s">
        <v>0</v>
      </c>
      <c r="C1068" s="28">
        <v>2759135</v>
      </c>
      <c r="D1068" t="str">
        <f t="shared" si="16"/>
        <v>OTHER</v>
      </c>
    </row>
    <row r="1069" spans="1:4" x14ac:dyDescent="0.2">
      <c r="A1069" t="s">
        <v>3319</v>
      </c>
      <c r="B1069" t="s">
        <v>8017</v>
      </c>
      <c r="C1069" s="28">
        <v>1249330</v>
      </c>
      <c r="D1069" t="str">
        <f t="shared" si="16"/>
        <v>DEM</v>
      </c>
    </row>
    <row r="1070" spans="1:4" x14ac:dyDescent="0.2">
      <c r="A1070" t="s">
        <v>3319</v>
      </c>
      <c r="B1070" t="s">
        <v>8018</v>
      </c>
      <c r="C1070" s="28">
        <v>716814</v>
      </c>
      <c r="D1070" t="str">
        <f t="shared" si="16"/>
        <v>REP</v>
      </c>
    </row>
    <row r="1071" spans="1:4" x14ac:dyDescent="0.2">
      <c r="A1071" t="s">
        <v>7672</v>
      </c>
      <c r="B1071" t="s">
        <v>8020</v>
      </c>
      <c r="C1071" s="28">
        <v>12226</v>
      </c>
      <c r="D1071" t="str">
        <f t="shared" si="16"/>
        <v>OTHER</v>
      </c>
    </row>
    <row r="1072" spans="1:4" x14ac:dyDescent="0.2">
      <c r="A1072" t="s">
        <v>7672</v>
      </c>
      <c r="B1072" t="s">
        <v>8018</v>
      </c>
      <c r="C1072" s="28">
        <v>157800</v>
      </c>
      <c r="D1072" t="str">
        <f t="shared" si="16"/>
        <v>REP</v>
      </c>
    </row>
    <row r="1073" spans="1:4" x14ac:dyDescent="0.2">
      <c r="A1073" t="s">
        <v>7672</v>
      </c>
      <c r="B1073" t="s">
        <v>0</v>
      </c>
      <c r="C1073" s="28">
        <v>589658</v>
      </c>
      <c r="D1073" t="str">
        <f t="shared" si="16"/>
        <v>OTHER</v>
      </c>
    </row>
    <row r="1074" spans="1:4" x14ac:dyDescent="0.2">
      <c r="A1074" t="s">
        <v>7672</v>
      </c>
      <c r="B1074" t="s">
        <v>8017</v>
      </c>
      <c r="C1074" s="28">
        <v>119904</v>
      </c>
      <c r="D1074" t="str">
        <f t="shared" si="16"/>
        <v>DEM</v>
      </c>
    </row>
    <row r="1075" spans="1:4" x14ac:dyDescent="0.2">
      <c r="A1075" t="s">
        <v>4577</v>
      </c>
      <c r="B1075" t="s">
        <v>8020</v>
      </c>
      <c r="C1075" s="28">
        <v>12129</v>
      </c>
      <c r="D1075" t="str">
        <f t="shared" si="16"/>
        <v>OTHER</v>
      </c>
    </row>
    <row r="1076" spans="1:4" x14ac:dyDescent="0.2">
      <c r="A1076" t="s">
        <v>4687</v>
      </c>
      <c r="B1076" t="s">
        <v>8020</v>
      </c>
      <c r="C1076" s="28">
        <v>33673</v>
      </c>
      <c r="D1076" t="str">
        <f t="shared" si="16"/>
        <v>OTHER</v>
      </c>
    </row>
    <row r="1077" spans="1:4" x14ac:dyDescent="0.2">
      <c r="A1077" t="s">
        <v>6228</v>
      </c>
      <c r="B1077" t="s">
        <v>8020</v>
      </c>
      <c r="C1077" s="28">
        <v>13907</v>
      </c>
      <c r="D1077" t="str">
        <f t="shared" si="16"/>
        <v>OTHER</v>
      </c>
    </row>
    <row r="1078" spans="1:4" x14ac:dyDescent="0.2">
      <c r="A1078" t="s">
        <v>6299</v>
      </c>
      <c r="B1078" t="s">
        <v>8020</v>
      </c>
      <c r="C1078" s="28">
        <v>8199</v>
      </c>
      <c r="D1078" t="str">
        <f t="shared" si="16"/>
        <v>OTHER</v>
      </c>
    </row>
    <row r="1079" spans="1:4" x14ac:dyDescent="0.2">
      <c r="A1079" t="s">
        <v>5459</v>
      </c>
      <c r="B1079" t="s">
        <v>8018</v>
      </c>
      <c r="C1079" s="28">
        <v>598721</v>
      </c>
      <c r="D1079" t="str">
        <f t="shared" si="16"/>
        <v>REP</v>
      </c>
    </row>
    <row r="1080" spans="1:4" x14ac:dyDescent="0.2">
      <c r="A1080" t="s">
        <v>5465</v>
      </c>
      <c r="B1080" t="s">
        <v>8018</v>
      </c>
      <c r="C1080" s="28">
        <v>39633</v>
      </c>
      <c r="D1080" t="str">
        <f t="shared" si="16"/>
        <v>REP</v>
      </c>
    </row>
    <row r="1081" spans="1:4" x14ac:dyDescent="0.2">
      <c r="A1081" t="s">
        <v>5491</v>
      </c>
      <c r="B1081" t="s">
        <v>8018</v>
      </c>
      <c r="C1081" s="28">
        <v>106307</v>
      </c>
      <c r="D1081" t="str">
        <f t="shared" si="16"/>
        <v>REP</v>
      </c>
    </row>
    <row r="1082" spans="1:4" x14ac:dyDescent="0.2">
      <c r="A1082" t="s">
        <v>5491</v>
      </c>
      <c r="B1082" t="s">
        <v>0</v>
      </c>
      <c r="C1082" s="28">
        <v>236961</v>
      </c>
      <c r="D1082" t="str">
        <f t="shared" si="16"/>
        <v>OTHER</v>
      </c>
    </row>
    <row r="1083" spans="1:4" x14ac:dyDescent="0.2">
      <c r="A1083" t="s">
        <v>5522</v>
      </c>
      <c r="B1083" t="s">
        <v>8020</v>
      </c>
      <c r="C1083" s="28">
        <v>104506</v>
      </c>
      <c r="D1083" t="str">
        <f t="shared" si="16"/>
        <v>OTHER</v>
      </c>
    </row>
    <row r="1084" spans="1:4" x14ac:dyDescent="0.2">
      <c r="A1084" t="s">
        <v>5522</v>
      </c>
      <c r="B1084" t="s">
        <v>0</v>
      </c>
      <c r="C1084" s="28">
        <v>7709506</v>
      </c>
      <c r="D1084" t="str">
        <f t="shared" si="16"/>
        <v>OTHER</v>
      </c>
    </row>
    <row r="1085" spans="1:4" x14ac:dyDescent="0.2">
      <c r="A1085" t="s">
        <v>5522</v>
      </c>
      <c r="B1085" t="s">
        <v>8018</v>
      </c>
      <c r="C1085" s="28">
        <v>2271768</v>
      </c>
      <c r="D1085" t="str">
        <f t="shared" si="16"/>
        <v>REP</v>
      </c>
    </row>
    <row r="1086" spans="1:4" x14ac:dyDescent="0.2">
      <c r="A1086" t="s">
        <v>5317</v>
      </c>
      <c r="B1086" t="s">
        <v>8020</v>
      </c>
      <c r="C1086" s="28">
        <v>66725</v>
      </c>
      <c r="D1086" t="str">
        <f t="shared" si="16"/>
        <v>OTHER</v>
      </c>
    </row>
    <row r="1087" spans="1:4" x14ac:dyDescent="0.2">
      <c r="A1087" t="s">
        <v>3491</v>
      </c>
      <c r="B1087" t="s">
        <v>8020</v>
      </c>
      <c r="C1087" s="28">
        <v>3294</v>
      </c>
      <c r="D1087" t="str">
        <f t="shared" si="16"/>
        <v>OTHER</v>
      </c>
    </row>
    <row r="1088" spans="1:4" x14ac:dyDescent="0.2">
      <c r="A1088" t="s">
        <v>3491</v>
      </c>
      <c r="B1088" t="s">
        <v>8019</v>
      </c>
      <c r="C1088" s="28">
        <v>10868</v>
      </c>
      <c r="D1088" t="str">
        <f t="shared" si="16"/>
        <v>OTHER</v>
      </c>
    </row>
    <row r="1089" spans="1:4" x14ac:dyDescent="0.2">
      <c r="A1089" t="s">
        <v>3522</v>
      </c>
      <c r="B1089" t="s">
        <v>8019</v>
      </c>
      <c r="C1089" s="28">
        <v>10185</v>
      </c>
      <c r="D1089" t="str">
        <f t="shared" si="16"/>
        <v>OTHER</v>
      </c>
    </row>
    <row r="1090" spans="1:4" x14ac:dyDescent="0.2">
      <c r="A1090" t="s">
        <v>3491</v>
      </c>
      <c r="B1090" t="s">
        <v>8018</v>
      </c>
      <c r="C1090" s="28">
        <v>112422</v>
      </c>
      <c r="D1090" t="str">
        <f t="shared" si="16"/>
        <v>REP</v>
      </c>
    </row>
    <row r="1091" spans="1:4" x14ac:dyDescent="0.2">
      <c r="A1091" t="s">
        <v>3522</v>
      </c>
      <c r="B1091" t="s">
        <v>8018</v>
      </c>
      <c r="C1091" s="28">
        <v>67256</v>
      </c>
      <c r="D1091" t="str">
        <f t="shared" ref="D1091:D1154" si="17">IF(OR(B1091="DEM",B1091="REP"),B1091,"OTHER")</f>
        <v>REP</v>
      </c>
    </row>
    <row r="1092" spans="1:4" x14ac:dyDescent="0.2">
      <c r="A1092" t="s">
        <v>2453</v>
      </c>
      <c r="B1092" t="s">
        <v>8020</v>
      </c>
      <c r="C1092" s="28">
        <v>17321</v>
      </c>
      <c r="D1092" t="str">
        <f t="shared" si="17"/>
        <v>OTHER</v>
      </c>
    </row>
    <row r="1093" spans="1:4" x14ac:dyDescent="0.2">
      <c r="A1093" t="s">
        <v>2453</v>
      </c>
      <c r="B1093" t="s">
        <v>0</v>
      </c>
      <c r="C1093" s="28">
        <v>1631507</v>
      </c>
      <c r="D1093" t="str">
        <f t="shared" si="17"/>
        <v>OTHER</v>
      </c>
    </row>
    <row r="1094" spans="1:4" x14ac:dyDescent="0.2">
      <c r="A1094" t="s">
        <v>2453</v>
      </c>
      <c r="B1094" t="s">
        <v>8017</v>
      </c>
      <c r="C1094" s="28">
        <v>399511</v>
      </c>
      <c r="D1094" t="str">
        <f t="shared" si="17"/>
        <v>DEM</v>
      </c>
    </row>
    <row r="1095" spans="1:4" x14ac:dyDescent="0.2">
      <c r="A1095" t="s">
        <v>3445</v>
      </c>
      <c r="B1095" t="s">
        <v>8020</v>
      </c>
      <c r="C1095" s="28">
        <v>8567</v>
      </c>
      <c r="D1095" t="str">
        <f t="shared" si="17"/>
        <v>OTHER</v>
      </c>
    </row>
    <row r="1096" spans="1:4" x14ac:dyDescent="0.2">
      <c r="A1096" t="s">
        <v>3531</v>
      </c>
      <c r="B1096" t="s">
        <v>8020</v>
      </c>
      <c r="C1096" s="28">
        <v>5189</v>
      </c>
      <c r="D1096" t="str">
        <f t="shared" si="17"/>
        <v>OTHER</v>
      </c>
    </row>
    <row r="1097" spans="1:4" x14ac:dyDescent="0.2">
      <c r="A1097" t="s">
        <v>3541</v>
      </c>
      <c r="B1097" t="s">
        <v>8020</v>
      </c>
      <c r="C1097" s="28">
        <v>4774</v>
      </c>
      <c r="D1097" t="str">
        <f t="shared" si="17"/>
        <v>OTHER</v>
      </c>
    </row>
    <row r="1098" spans="1:4" x14ac:dyDescent="0.2">
      <c r="A1098" t="s">
        <v>3573</v>
      </c>
      <c r="B1098" t="s">
        <v>8020</v>
      </c>
      <c r="C1098" s="28">
        <v>15371</v>
      </c>
      <c r="D1098" t="str">
        <f t="shared" si="17"/>
        <v>OTHER</v>
      </c>
    </row>
    <row r="1099" spans="1:4" x14ac:dyDescent="0.2">
      <c r="A1099" t="s">
        <v>5506</v>
      </c>
      <c r="B1099" t="s">
        <v>8020</v>
      </c>
      <c r="C1099" s="28">
        <v>16096</v>
      </c>
      <c r="D1099" t="str">
        <f t="shared" si="17"/>
        <v>OTHER</v>
      </c>
    </row>
    <row r="1100" spans="1:4" x14ac:dyDescent="0.2">
      <c r="A1100" t="s">
        <v>5506</v>
      </c>
      <c r="B1100" t="s">
        <v>0</v>
      </c>
      <c r="C1100" s="28">
        <v>547633</v>
      </c>
      <c r="D1100" t="str">
        <f t="shared" si="17"/>
        <v>OTHER</v>
      </c>
    </row>
    <row r="1101" spans="1:4" x14ac:dyDescent="0.2">
      <c r="A1101" t="s">
        <v>5506</v>
      </c>
      <c r="B1101" t="s">
        <v>8017</v>
      </c>
      <c r="C1101" s="28">
        <v>156054</v>
      </c>
      <c r="D1101" t="str">
        <f t="shared" si="17"/>
        <v>DEM</v>
      </c>
    </row>
    <row r="1102" spans="1:4" x14ac:dyDescent="0.2">
      <c r="A1102" t="s">
        <v>4881</v>
      </c>
      <c r="B1102" t="s">
        <v>8020</v>
      </c>
      <c r="C1102" s="28">
        <v>106908</v>
      </c>
      <c r="D1102" t="str">
        <f t="shared" si="17"/>
        <v>OTHER</v>
      </c>
    </row>
    <row r="1103" spans="1:4" x14ac:dyDescent="0.2">
      <c r="A1103" t="s">
        <v>4881</v>
      </c>
      <c r="B1103" t="s">
        <v>8018</v>
      </c>
      <c r="C1103" s="28">
        <v>201475</v>
      </c>
      <c r="D1103" t="str">
        <f t="shared" si="17"/>
        <v>REP</v>
      </c>
    </row>
    <row r="1104" spans="1:4" x14ac:dyDescent="0.2">
      <c r="A1104" t="s">
        <v>4881</v>
      </c>
      <c r="B1104" t="s">
        <v>0</v>
      </c>
      <c r="C1104" s="28">
        <v>826591</v>
      </c>
      <c r="D1104" t="str">
        <f t="shared" si="17"/>
        <v>OTHER</v>
      </c>
    </row>
    <row r="1105" spans="1:4" x14ac:dyDescent="0.2">
      <c r="A1105" t="s">
        <v>4881</v>
      </c>
      <c r="B1105" t="s">
        <v>8017</v>
      </c>
      <c r="C1105" s="28">
        <v>115310</v>
      </c>
      <c r="D1105" t="str">
        <f t="shared" si="17"/>
        <v>DEM</v>
      </c>
    </row>
    <row r="1106" spans="1:4" x14ac:dyDescent="0.2">
      <c r="A1106" t="s">
        <v>4549</v>
      </c>
      <c r="B1106" t="s">
        <v>8018</v>
      </c>
      <c r="C1106" s="28">
        <v>1090829</v>
      </c>
      <c r="D1106" t="str">
        <f t="shared" si="17"/>
        <v>REP</v>
      </c>
    </row>
    <row r="1107" spans="1:4" x14ac:dyDescent="0.2">
      <c r="A1107" t="s">
        <v>5513</v>
      </c>
      <c r="B1107" t="s">
        <v>8020</v>
      </c>
      <c r="C1107" s="28">
        <v>55055</v>
      </c>
      <c r="D1107" t="str">
        <f t="shared" si="17"/>
        <v>OTHER</v>
      </c>
    </row>
    <row r="1108" spans="1:4" x14ac:dyDescent="0.2">
      <c r="A1108" t="s">
        <v>6189</v>
      </c>
      <c r="B1108" t="s">
        <v>8020</v>
      </c>
      <c r="C1108" s="28">
        <v>347692</v>
      </c>
      <c r="D1108" t="str">
        <f t="shared" si="17"/>
        <v>OTHER</v>
      </c>
    </row>
    <row r="1109" spans="1:4" x14ac:dyDescent="0.2">
      <c r="A1109" t="s">
        <v>6189</v>
      </c>
      <c r="B1109" t="s">
        <v>0</v>
      </c>
      <c r="C1109" s="28">
        <v>8530546</v>
      </c>
      <c r="D1109" t="str">
        <f t="shared" si="17"/>
        <v>OTHER</v>
      </c>
    </row>
    <row r="1110" spans="1:4" x14ac:dyDescent="0.2">
      <c r="A1110" t="s">
        <v>7649</v>
      </c>
      <c r="B1110" t="s">
        <v>8020</v>
      </c>
      <c r="C1110" s="28">
        <v>5414</v>
      </c>
      <c r="D1110" t="str">
        <f t="shared" si="17"/>
        <v>OTHER</v>
      </c>
    </row>
    <row r="1111" spans="1:4" x14ac:dyDescent="0.2">
      <c r="A1111" t="s">
        <v>7649</v>
      </c>
      <c r="B1111" t="s">
        <v>0</v>
      </c>
      <c r="C1111" s="28">
        <v>205325</v>
      </c>
      <c r="D1111" t="str">
        <f t="shared" si="17"/>
        <v>OTHER</v>
      </c>
    </row>
    <row r="1112" spans="1:4" x14ac:dyDescent="0.2">
      <c r="A1112" t="s">
        <v>1956</v>
      </c>
      <c r="B1112" t="s">
        <v>8018</v>
      </c>
      <c r="C1112" s="28">
        <v>21590</v>
      </c>
      <c r="D1112" t="str">
        <f t="shared" si="17"/>
        <v>REP</v>
      </c>
    </row>
    <row r="1113" spans="1:4" x14ac:dyDescent="0.2">
      <c r="A1113" t="s">
        <v>2002</v>
      </c>
      <c r="B1113" t="s">
        <v>8018</v>
      </c>
      <c r="C1113" s="28">
        <v>22829</v>
      </c>
      <c r="D1113" t="str">
        <f t="shared" si="17"/>
        <v>REP</v>
      </c>
    </row>
    <row r="1114" spans="1:4" x14ac:dyDescent="0.2">
      <c r="A1114" t="s">
        <v>3436</v>
      </c>
      <c r="B1114" t="s">
        <v>8020</v>
      </c>
      <c r="C1114" s="28">
        <v>26354</v>
      </c>
      <c r="D1114" t="str">
        <f t="shared" si="17"/>
        <v>OTHER</v>
      </c>
    </row>
    <row r="1115" spans="1:4" x14ac:dyDescent="0.2">
      <c r="A1115" t="s">
        <v>3512</v>
      </c>
      <c r="B1115" t="s">
        <v>8020</v>
      </c>
      <c r="C1115" s="28">
        <v>189552</v>
      </c>
      <c r="D1115" t="str">
        <f t="shared" si="17"/>
        <v>OTHER</v>
      </c>
    </row>
    <row r="1116" spans="1:4" x14ac:dyDescent="0.2">
      <c r="A1116" t="s">
        <v>3436</v>
      </c>
      <c r="B1116" t="s">
        <v>8018</v>
      </c>
      <c r="C1116" s="28">
        <v>291671</v>
      </c>
      <c r="D1116" t="str">
        <f t="shared" si="17"/>
        <v>REP</v>
      </c>
    </row>
    <row r="1117" spans="1:4" x14ac:dyDescent="0.2">
      <c r="A1117" t="s">
        <v>3478</v>
      </c>
      <c r="B1117" t="s">
        <v>8018</v>
      </c>
      <c r="C1117" s="28">
        <v>2244627</v>
      </c>
      <c r="D1117" t="str">
        <f t="shared" si="17"/>
        <v>REP</v>
      </c>
    </row>
    <row r="1118" spans="1:4" x14ac:dyDescent="0.2">
      <c r="A1118" t="s">
        <v>3512</v>
      </c>
      <c r="B1118" t="s">
        <v>8018</v>
      </c>
      <c r="C1118" s="28">
        <v>1732272</v>
      </c>
      <c r="D1118" t="str">
        <f t="shared" si="17"/>
        <v>REP</v>
      </c>
    </row>
    <row r="1119" spans="1:4" x14ac:dyDescent="0.2">
      <c r="A1119" t="s">
        <v>3436</v>
      </c>
      <c r="B1119" t="s">
        <v>0</v>
      </c>
      <c r="C1119" s="28">
        <v>957771</v>
      </c>
      <c r="D1119" t="str">
        <f t="shared" si="17"/>
        <v>OTHER</v>
      </c>
    </row>
    <row r="1120" spans="1:4" x14ac:dyDescent="0.2">
      <c r="A1120" t="s">
        <v>3478</v>
      </c>
      <c r="B1120" t="s">
        <v>0</v>
      </c>
      <c r="C1120" s="28">
        <v>12169234</v>
      </c>
      <c r="D1120" t="str">
        <f t="shared" si="17"/>
        <v>OTHER</v>
      </c>
    </row>
    <row r="1121" spans="1:4" x14ac:dyDescent="0.2">
      <c r="A1121" t="s">
        <v>3512</v>
      </c>
      <c r="B1121" t="s">
        <v>0</v>
      </c>
      <c r="C1121" s="28">
        <v>5070529</v>
      </c>
      <c r="D1121" t="str">
        <f t="shared" si="17"/>
        <v>OTHER</v>
      </c>
    </row>
    <row r="1122" spans="1:4" x14ac:dyDescent="0.2">
      <c r="A1122" t="s">
        <v>3436</v>
      </c>
      <c r="B1122" t="s">
        <v>8017</v>
      </c>
      <c r="C1122" s="28">
        <v>346678</v>
      </c>
      <c r="D1122" t="str">
        <f t="shared" si="17"/>
        <v>DEM</v>
      </c>
    </row>
    <row r="1123" spans="1:4" x14ac:dyDescent="0.2">
      <c r="A1123" t="s">
        <v>3478</v>
      </c>
      <c r="B1123" t="s">
        <v>8017</v>
      </c>
      <c r="C1123" s="28">
        <v>1727642</v>
      </c>
      <c r="D1123" t="str">
        <f t="shared" si="17"/>
        <v>DEM</v>
      </c>
    </row>
    <row r="1124" spans="1:4" x14ac:dyDescent="0.2">
      <c r="A1124" t="s">
        <v>3512</v>
      </c>
      <c r="B1124" t="s">
        <v>8017</v>
      </c>
      <c r="C1124" s="28">
        <v>1070791</v>
      </c>
      <c r="D1124" t="str">
        <f t="shared" si="17"/>
        <v>DEM</v>
      </c>
    </row>
    <row r="1125" spans="1:4" x14ac:dyDescent="0.2">
      <c r="A1125" t="s">
        <v>1978</v>
      </c>
      <c r="B1125" t="s">
        <v>8018</v>
      </c>
      <c r="C1125" s="28">
        <v>62905</v>
      </c>
      <c r="D1125" t="str">
        <f t="shared" si="17"/>
        <v>REP</v>
      </c>
    </row>
    <row r="1126" spans="1:4" x14ac:dyDescent="0.2">
      <c r="A1126" t="s">
        <v>2018</v>
      </c>
      <c r="B1126" t="s">
        <v>8018</v>
      </c>
      <c r="C1126" s="28">
        <v>21957</v>
      </c>
      <c r="D1126" t="str">
        <f t="shared" si="17"/>
        <v>REP</v>
      </c>
    </row>
    <row r="1127" spans="1:4" x14ac:dyDescent="0.2">
      <c r="A1127" t="s">
        <v>7624</v>
      </c>
      <c r="B1127" t="s">
        <v>8020</v>
      </c>
      <c r="C1127" s="28">
        <v>21254</v>
      </c>
      <c r="D1127" t="str">
        <f t="shared" si="17"/>
        <v>OTHER</v>
      </c>
    </row>
    <row r="1128" spans="1:4" x14ac:dyDescent="0.2">
      <c r="A1128" t="s">
        <v>7624</v>
      </c>
      <c r="B1128" t="s">
        <v>8019</v>
      </c>
      <c r="C1128" s="28">
        <v>3164</v>
      </c>
      <c r="D1128" t="str">
        <f t="shared" si="17"/>
        <v>OTHER</v>
      </c>
    </row>
    <row r="1129" spans="1:4" x14ac:dyDescent="0.2">
      <c r="A1129" t="s">
        <v>7624</v>
      </c>
      <c r="B1129" t="s">
        <v>8017</v>
      </c>
      <c r="C1129" s="28">
        <v>171214</v>
      </c>
      <c r="D1129" t="str">
        <f t="shared" si="17"/>
        <v>DEM</v>
      </c>
    </row>
    <row r="1130" spans="1:4" x14ac:dyDescent="0.2">
      <c r="A1130" t="s">
        <v>7624</v>
      </c>
      <c r="B1130" t="s">
        <v>8018</v>
      </c>
      <c r="C1130" s="28">
        <v>1050717</v>
      </c>
      <c r="D1130" t="str">
        <f t="shared" si="17"/>
        <v>REP</v>
      </c>
    </row>
    <row r="1131" spans="1:4" x14ac:dyDescent="0.2">
      <c r="A1131" t="s">
        <v>7468</v>
      </c>
      <c r="B1131" t="s">
        <v>8020</v>
      </c>
      <c r="C1131" s="28">
        <v>128879</v>
      </c>
      <c r="D1131" t="str">
        <f t="shared" si="17"/>
        <v>OTHER</v>
      </c>
    </row>
    <row r="1132" spans="1:4" x14ac:dyDescent="0.2">
      <c r="A1132" t="s">
        <v>7468</v>
      </c>
      <c r="B1132" t="s">
        <v>0</v>
      </c>
      <c r="C1132" s="28">
        <v>1030891</v>
      </c>
      <c r="D1132" t="str">
        <f t="shared" si="17"/>
        <v>OTHER</v>
      </c>
    </row>
    <row r="1133" spans="1:4" x14ac:dyDescent="0.2">
      <c r="A1133" t="s">
        <v>7468</v>
      </c>
      <c r="B1133" t="s">
        <v>8017</v>
      </c>
      <c r="C1133" s="28">
        <v>441544</v>
      </c>
      <c r="D1133" t="str">
        <f t="shared" si="17"/>
        <v>DEM</v>
      </c>
    </row>
    <row r="1134" spans="1:4" x14ac:dyDescent="0.2">
      <c r="A1134" t="s">
        <v>4384</v>
      </c>
      <c r="B1134" t="s">
        <v>8020</v>
      </c>
      <c r="C1134" s="28">
        <v>24200</v>
      </c>
      <c r="D1134" t="str">
        <f t="shared" si="17"/>
        <v>OTHER</v>
      </c>
    </row>
    <row r="1135" spans="1:4" x14ac:dyDescent="0.2">
      <c r="A1135" t="s">
        <v>4460</v>
      </c>
      <c r="B1135" t="s">
        <v>8020</v>
      </c>
      <c r="C1135" s="28">
        <v>38029</v>
      </c>
      <c r="D1135" t="str">
        <f t="shared" si="17"/>
        <v>OTHER</v>
      </c>
    </row>
    <row r="1136" spans="1:4" x14ac:dyDescent="0.2">
      <c r="A1136" t="s">
        <v>4544</v>
      </c>
      <c r="B1136" t="s">
        <v>8020</v>
      </c>
      <c r="C1136" s="28">
        <v>9281</v>
      </c>
      <c r="D1136" t="str">
        <f t="shared" si="17"/>
        <v>OTHER</v>
      </c>
    </row>
    <row r="1137" spans="1:4" x14ac:dyDescent="0.2">
      <c r="A1137" t="s">
        <v>4515</v>
      </c>
      <c r="B1137" t="s">
        <v>8020</v>
      </c>
      <c r="C1137" s="28">
        <v>2826</v>
      </c>
      <c r="D1137" t="str">
        <f t="shared" si="17"/>
        <v>OTHER</v>
      </c>
    </row>
    <row r="1138" spans="1:4" x14ac:dyDescent="0.2">
      <c r="A1138" t="s">
        <v>4515</v>
      </c>
      <c r="B1138" t="s">
        <v>8018</v>
      </c>
      <c r="C1138" s="28">
        <v>25528</v>
      </c>
      <c r="D1138" t="str">
        <f t="shared" si="17"/>
        <v>REP</v>
      </c>
    </row>
    <row r="1139" spans="1:4" x14ac:dyDescent="0.2">
      <c r="A1139" t="s">
        <v>4515</v>
      </c>
      <c r="B1139" t="s">
        <v>0</v>
      </c>
      <c r="C1139" s="28">
        <v>71619</v>
      </c>
      <c r="D1139" t="str">
        <f t="shared" si="17"/>
        <v>OTHER</v>
      </c>
    </row>
    <row r="1140" spans="1:4" x14ac:dyDescent="0.2">
      <c r="A1140" t="s">
        <v>2002</v>
      </c>
      <c r="B1140" t="s">
        <v>8019</v>
      </c>
      <c r="C1140" s="28">
        <v>1175</v>
      </c>
      <c r="D1140" t="str">
        <f t="shared" si="17"/>
        <v>OTHER</v>
      </c>
    </row>
    <row r="1141" spans="1:4" x14ac:dyDescent="0.2">
      <c r="A1141" t="s">
        <v>7159</v>
      </c>
      <c r="B1141" t="s">
        <v>0</v>
      </c>
      <c r="C1141" s="28">
        <v>4396739</v>
      </c>
      <c r="D1141" t="str">
        <f t="shared" si="17"/>
        <v>OTHER</v>
      </c>
    </row>
    <row r="1142" spans="1:4" x14ac:dyDescent="0.2">
      <c r="A1142" t="s">
        <v>2002</v>
      </c>
      <c r="B1142" t="s">
        <v>8020</v>
      </c>
      <c r="C1142" s="28">
        <v>1610</v>
      </c>
      <c r="D1142" t="str">
        <f t="shared" si="17"/>
        <v>OTHER</v>
      </c>
    </row>
    <row r="1143" spans="1:4" x14ac:dyDescent="0.2">
      <c r="A1143" t="s">
        <v>2046</v>
      </c>
      <c r="B1143" t="s">
        <v>8020</v>
      </c>
      <c r="C1143" s="28">
        <v>3109</v>
      </c>
      <c r="D1143" t="str">
        <f t="shared" si="17"/>
        <v>OTHER</v>
      </c>
    </row>
    <row r="1144" spans="1:4" x14ac:dyDescent="0.2">
      <c r="A1144" t="s">
        <v>5428</v>
      </c>
      <c r="B1144" t="s">
        <v>8020</v>
      </c>
      <c r="C1144" s="28">
        <v>59436</v>
      </c>
      <c r="D1144" t="str">
        <f t="shared" si="17"/>
        <v>OTHER</v>
      </c>
    </row>
    <row r="1145" spans="1:4" x14ac:dyDescent="0.2">
      <c r="A1145" t="s">
        <v>5428</v>
      </c>
      <c r="B1145" t="s">
        <v>0</v>
      </c>
      <c r="C1145" s="28">
        <v>1484423</v>
      </c>
      <c r="D1145" t="str">
        <f t="shared" si="17"/>
        <v>OTHER</v>
      </c>
    </row>
    <row r="1146" spans="1:4" x14ac:dyDescent="0.2">
      <c r="A1146" t="s">
        <v>5428</v>
      </c>
      <c r="B1146" t="s">
        <v>8017</v>
      </c>
      <c r="C1146" s="28">
        <v>583595</v>
      </c>
      <c r="D1146" t="str">
        <f t="shared" si="17"/>
        <v>DEM</v>
      </c>
    </row>
    <row r="1147" spans="1:4" x14ac:dyDescent="0.2">
      <c r="A1147" t="s">
        <v>3953</v>
      </c>
      <c r="B1147" t="s">
        <v>8020</v>
      </c>
      <c r="C1147" s="28">
        <v>4932</v>
      </c>
      <c r="D1147" t="str">
        <f t="shared" si="17"/>
        <v>OTHER</v>
      </c>
    </row>
    <row r="1148" spans="1:4" x14ac:dyDescent="0.2">
      <c r="A1148" t="s">
        <v>4014</v>
      </c>
      <c r="B1148" t="s">
        <v>8020</v>
      </c>
      <c r="C1148" s="28">
        <v>7507</v>
      </c>
      <c r="D1148" t="str">
        <f t="shared" si="17"/>
        <v>OTHER</v>
      </c>
    </row>
    <row r="1149" spans="1:4" x14ac:dyDescent="0.2">
      <c r="A1149" t="s">
        <v>3953</v>
      </c>
      <c r="B1149" t="s">
        <v>8018</v>
      </c>
      <c r="C1149" s="28">
        <v>26258</v>
      </c>
      <c r="D1149" t="str">
        <f t="shared" si="17"/>
        <v>REP</v>
      </c>
    </row>
    <row r="1150" spans="1:4" x14ac:dyDescent="0.2">
      <c r="A1150" t="s">
        <v>4014</v>
      </c>
      <c r="B1150" t="s">
        <v>8018</v>
      </c>
      <c r="C1150" s="28">
        <v>34609</v>
      </c>
      <c r="D1150" t="str">
        <f t="shared" si="17"/>
        <v>REP</v>
      </c>
    </row>
    <row r="1151" spans="1:4" x14ac:dyDescent="0.2">
      <c r="A1151" t="s">
        <v>3953</v>
      </c>
      <c r="B1151" t="s">
        <v>8019</v>
      </c>
      <c r="C1151" s="28">
        <v>1527</v>
      </c>
      <c r="D1151" t="str">
        <f t="shared" si="17"/>
        <v>OTHER</v>
      </c>
    </row>
    <row r="1152" spans="1:4" x14ac:dyDescent="0.2">
      <c r="A1152" t="s">
        <v>4014</v>
      </c>
      <c r="B1152" t="s">
        <v>8019</v>
      </c>
      <c r="C1152" s="28">
        <v>7636</v>
      </c>
      <c r="D1152" t="str">
        <f t="shared" si="17"/>
        <v>OTHER</v>
      </c>
    </row>
    <row r="1153" spans="1:4" x14ac:dyDescent="0.2">
      <c r="A1153" t="s">
        <v>4456</v>
      </c>
      <c r="B1153" t="s">
        <v>8020</v>
      </c>
      <c r="C1153" s="28">
        <v>26519</v>
      </c>
      <c r="D1153" t="str">
        <f t="shared" si="17"/>
        <v>OTHER</v>
      </c>
    </row>
    <row r="1154" spans="1:4" x14ac:dyDescent="0.2">
      <c r="A1154" t="s">
        <v>3483</v>
      </c>
      <c r="B1154" t="s">
        <v>8020</v>
      </c>
      <c r="C1154" s="28">
        <v>30198</v>
      </c>
      <c r="D1154" t="str">
        <f t="shared" si="17"/>
        <v>OTHER</v>
      </c>
    </row>
    <row r="1155" spans="1:4" x14ac:dyDescent="0.2">
      <c r="A1155" t="s">
        <v>3483</v>
      </c>
      <c r="B1155" t="s">
        <v>0</v>
      </c>
      <c r="C1155" s="28">
        <v>829173</v>
      </c>
      <c r="D1155" t="str">
        <f t="shared" ref="D1155:D1218" si="18">IF(OR(B1155="DEM",B1155="REP"),B1155,"OTHER")</f>
        <v>OTHER</v>
      </c>
    </row>
    <row r="1156" spans="1:4" x14ac:dyDescent="0.2">
      <c r="A1156" t="s">
        <v>3436</v>
      </c>
      <c r="B1156" t="s">
        <v>8019</v>
      </c>
      <c r="C1156" s="28">
        <v>1391</v>
      </c>
      <c r="D1156" t="str">
        <f t="shared" si="18"/>
        <v>OTHER</v>
      </c>
    </row>
    <row r="1157" spans="1:4" x14ac:dyDescent="0.2">
      <c r="A1157" t="s">
        <v>3483</v>
      </c>
      <c r="B1157" t="s">
        <v>8019</v>
      </c>
      <c r="C1157" s="28">
        <v>3137</v>
      </c>
      <c r="D1157" t="str">
        <f t="shared" si="18"/>
        <v>OTHER</v>
      </c>
    </row>
    <row r="1158" spans="1:4" x14ac:dyDescent="0.2">
      <c r="A1158" t="s">
        <v>3483</v>
      </c>
      <c r="B1158" t="s">
        <v>8018</v>
      </c>
      <c r="C1158" s="28">
        <v>384161</v>
      </c>
      <c r="D1158" t="str">
        <f t="shared" si="18"/>
        <v>REP</v>
      </c>
    </row>
    <row r="1159" spans="1:4" x14ac:dyDescent="0.2">
      <c r="A1159" t="s">
        <v>6011</v>
      </c>
      <c r="B1159" t="s">
        <v>8020</v>
      </c>
      <c r="C1159" s="28">
        <v>18766</v>
      </c>
      <c r="D1159" t="str">
        <f t="shared" si="18"/>
        <v>OTHER</v>
      </c>
    </row>
    <row r="1160" spans="1:4" x14ac:dyDescent="0.2">
      <c r="A1160" t="s">
        <v>6098</v>
      </c>
      <c r="B1160" t="s">
        <v>8020</v>
      </c>
      <c r="C1160" s="28">
        <v>6915</v>
      </c>
      <c r="D1160" t="str">
        <f t="shared" si="18"/>
        <v>OTHER</v>
      </c>
    </row>
    <row r="1161" spans="1:4" x14ac:dyDescent="0.2">
      <c r="A1161" t="s">
        <v>6011</v>
      </c>
      <c r="B1161" t="s">
        <v>8018</v>
      </c>
      <c r="C1161" s="28">
        <v>186597</v>
      </c>
      <c r="D1161" t="str">
        <f t="shared" si="18"/>
        <v>REP</v>
      </c>
    </row>
    <row r="1162" spans="1:4" x14ac:dyDescent="0.2">
      <c r="A1162" t="s">
        <v>6098</v>
      </c>
      <c r="B1162" t="s">
        <v>8018</v>
      </c>
      <c r="C1162" s="28">
        <v>35044</v>
      </c>
      <c r="D1162" t="str">
        <f t="shared" si="18"/>
        <v>REP</v>
      </c>
    </row>
    <row r="1163" spans="1:4" x14ac:dyDescent="0.2">
      <c r="A1163" t="s">
        <v>6260</v>
      </c>
      <c r="B1163" t="s">
        <v>8020</v>
      </c>
      <c r="C1163" s="28">
        <v>39342</v>
      </c>
      <c r="D1163" t="str">
        <f t="shared" si="18"/>
        <v>OTHER</v>
      </c>
    </row>
    <row r="1164" spans="1:4" x14ac:dyDescent="0.2">
      <c r="A1164" t="s">
        <v>6260</v>
      </c>
      <c r="B1164" t="s">
        <v>8018</v>
      </c>
      <c r="C1164" s="28">
        <v>276913</v>
      </c>
      <c r="D1164" t="str">
        <f t="shared" si="18"/>
        <v>REP</v>
      </c>
    </row>
    <row r="1165" spans="1:4" x14ac:dyDescent="0.2">
      <c r="A1165" t="s">
        <v>6260</v>
      </c>
      <c r="B1165" t="s">
        <v>8019</v>
      </c>
      <c r="C1165" s="28">
        <v>6938</v>
      </c>
      <c r="D1165" t="str">
        <f t="shared" si="18"/>
        <v>OTHER</v>
      </c>
    </row>
    <row r="1166" spans="1:4" x14ac:dyDescent="0.2">
      <c r="A1166" t="s">
        <v>6260</v>
      </c>
      <c r="B1166" t="s">
        <v>0</v>
      </c>
      <c r="C1166" s="28">
        <v>919517</v>
      </c>
      <c r="D1166" t="str">
        <f t="shared" si="18"/>
        <v>OTHER</v>
      </c>
    </row>
    <row r="1167" spans="1:4" x14ac:dyDescent="0.2">
      <c r="A1167" t="s">
        <v>6260</v>
      </c>
      <c r="B1167" t="s">
        <v>8017</v>
      </c>
      <c r="C1167" s="28">
        <v>358789</v>
      </c>
      <c r="D1167" t="str">
        <f t="shared" si="18"/>
        <v>DEM</v>
      </c>
    </row>
    <row r="1168" spans="1:4" x14ac:dyDescent="0.2">
      <c r="A1168" t="s">
        <v>3721</v>
      </c>
      <c r="B1168" t="s">
        <v>8020</v>
      </c>
      <c r="C1168" s="28">
        <v>3182</v>
      </c>
      <c r="D1168" t="str">
        <f t="shared" si="18"/>
        <v>OTHER</v>
      </c>
    </row>
    <row r="1169" spans="1:4" x14ac:dyDescent="0.2">
      <c r="A1169" t="s">
        <v>7418</v>
      </c>
      <c r="B1169" t="s">
        <v>8020</v>
      </c>
      <c r="C1169" s="28">
        <v>45655</v>
      </c>
      <c r="D1169" t="str">
        <f t="shared" si="18"/>
        <v>OTHER</v>
      </c>
    </row>
    <row r="1170" spans="1:4" x14ac:dyDescent="0.2">
      <c r="A1170" t="s">
        <v>7418</v>
      </c>
      <c r="B1170" t="s">
        <v>8018</v>
      </c>
      <c r="C1170" s="28">
        <v>510065</v>
      </c>
      <c r="D1170" t="str">
        <f t="shared" si="18"/>
        <v>REP</v>
      </c>
    </row>
    <row r="1171" spans="1:4" x14ac:dyDescent="0.2">
      <c r="A1171" t="s">
        <v>4476</v>
      </c>
      <c r="B1171" t="s">
        <v>8020</v>
      </c>
      <c r="C1171" s="28">
        <v>22236</v>
      </c>
      <c r="D1171" t="str">
        <f t="shared" si="18"/>
        <v>OTHER</v>
      </c>
    </row>
    <row r="1172" spans="1:4" x14ac:dyDescent="0.2">
      <c r="A1172" t="s">
        <v>4546</v>
      </c>
      <c r="B1172" t="s">
        <v>8020</v>
      </c>
      <c r="C1172" s="28">
        <v>100085</v>
      </c>
      <c r="D1172" t="str">
        <f t="shared" si="18"/>
        <v>OTHER</v>
      </c>
    </row>
    <row r="1173" spans="1:4" x14ac:dyDescent="0.2">
      <c r="A1173" t="s">
        <v>4476</v>
      </c>
      <c r="B1173" t="s">
        <v>0</v>
      </c>
      <c r="C1173" s="28">
        <v>227398</v>
      </c>
      <c r="D1173" t="str">
        <f t="shared" si="18"/>
        <v>OTHER</v>
      </c>
    </row>
    <row r="1174" spans="1:4" x14ac:dyDescent="0.2">
      <c r="A1174" t="s">
        <v>4546</v>
      </c>
      <c r="B1174" t="s">
        <v>0</v>
      </c>
      <c r="C1174" s="28">
        <v>4807893</v>
      </c>
      <c r="D1174" t="str">
        <f t="shared" si="18"/>
        <v>OTHER</v>
      </c>
    </row>
    <row r="1175" spans="1:4" x14ac:dyDescent="0.2">
      <c r="A1175" t="s">
        <v>4476</v>
      </c>
      <c r="B1175" t="s">
        <v>8017</v>
      </c>
      <c r="C1175" s="28">
        <v>56330</v>
      </c>
      <c r="D1175" t="str">
        <f t="shared" si="18"/>
        <v>DEM</v>
      </c>
    </row>
    <row r="1176" spans="1:4" x14ac:dyDescent="0.2">
      <c r="A1176" t="s">
        <v>4546</v>
      </c>
      <c r="B1176" t="s">
        <v>8017</v>
      </c>
      <c r="C1176" s="28">
        <v>1977101</v>
      </c>
      <c r="D1176" t="str">
        <f t="shared" si="18"/>
        <v>DEM</v>
      </c>
    </row>
    <row r="1177" spans="1:4" x14ac:dyDescent="0.2">
      <c r="A1177" t="s">
        <v>4513</v>
      </c>
      <c r="B1177" t="s">
        <v>8020</v>
      </c>
      <c r="C1177" s="28">
        <v>233756</v>
      </c>
      <c r="D1177" t="str">
        <f t="shared" si="18"/>
        <v>OTHER</v>
      </c>
    </row>
    <row r="1178" spans="1:4" x14ac:dyDescent="0.2">
      <c r="A1178" t="s">
        <v>4513</v>
      </c>
      <c r="B1178" t="s">
        <v>0</v>
      </c>
      <c r="C1178" s="28">
        <v>12469248</v>
      </c>
      <c r="D1178" t="str">
        <f t="shared" si="18"/>
        <v>OTHER</v>
      </c>
    </row>
    <row r="1179" spans="1:4" x14ac:dyDescent="0.2">
      <c r="A1179" t="s">
        <v>4513</v>
      </c>
      <c r="B1179" t="s">
        <v>8017</v>
      </c>
      <c r="C1179" s="28">
        <v>5168462</v>
      </c>
      <c r="D1179" t="str">
        <f t="shared" si="18"/>
        <v>DEM</v>
      </c>
    </row>
    <row r="1180" spans="1:4" x14ac:dyDescent="0.2">
      <c r="A1180" t="s">
        <v>1960</v>
      </c>
      <c r="B1180" t="s">
        <v>8019</v>
      </c>
      <c r="C1180" s="28">
        <v>1339</v>
      </c>
      <c r="D1180" t="str">
        <f t="shared" si="18"/>
        <v>OTHER</v>
      </c>
    </row>
    <row r="1181" spans="1:4" x14ac:dyDescent="0.2">
      <c r="A1181" t="s">
        <v>1972</v>
      </c>
      <c r="B1181" t="s">
        <v>8019</v>
      </c>
      <c r="C1181" s="28">
        <v>3459</v>
      </c>
      <c r="D1181" t="str">
        <f t="shared" si="18"/>
        <v>OTHER</v>
      </c>
    </row>
    <row r="1182" spans="1:4" x14ac:dyDescent="0.2">
      <c r="A1182" t="s">
        <v>5494</v>
      </c>
      <c r="B1182" t="s">
        <v>8020</v>
      </c>
      <c r="C1182" s="28">
        <v>39493</v>
      </c>
      <c r="D1182" t="str">
        <f t="shared" si="18"/>
        <v>OTHER</v>
      </c>
    </row>
    <row r="1183" spans="1:4" x14ac:dyDescent="0.2">
      <c r="A1183" t="s">
        <v>5494</v>
      </c>
      <c r="B1183" t="s">
        <v>0</v>
      </c>
      <c r="C1183" s="28">
        <v>1390514</v>
      </c>
      <c r="D1183" t="str">
        <f t="shared" si="18"/>
        <v>OTHER</v>
      </c>
    </row>
    <row r="1184" spans="1:4" x14ac:dyDescent="0.2">
      <c r="A1184" t="s">
        <v>6314</v>
      </c>
      <c r="B1184" t="s">
        <v>8020</v>
      </c>
      <c r="C1184" s="28">
        <v>59171</v>
      </c>
      <c r="D1184" t="str">
        <f t="shared" si="18"/>
        <v>OTHER</v>
      </c>
    </row>
    <row r="1185" spans="1:4" x14ac:dyDescent="0.2">
      <c r="A1185" t="s">
        <v>6314</v>
      </c>
      <c r="B1185" t="s">
        <v>0</v>
      </c>
      <c r="C1185" s="28">
        <v>930077</v>
      </c>
      <c r="D1185" t="str">
        <f t="shared" si="18"/>
        <v>OTHER</v>
      </c>
    </row>
    <row r="1186" spans="1:4" x14ac:dyDescent="0.2">
      <c r="A1186" t="s">
        <v>6314</v>
      </c>
      <c r="B1186" t="s">
        <v>8018</v>
      </c>
      <c r="C1186" s="28">
        <v>481131</v>
      </c>
      <c r="D1186" t="str">
        <f t="shared" si="18"/>
        <v>REP</v>
      </c>
    </row>
    <row r="1187" spans="1:4" x14ac:dyDescent="0.2">
      <c r="A1187" t="s">
        <v>2432</v>
      </c>
      <c r="B1187" t="s">
        <v>8020</v>
      </c>
      <c r="C1187" s="28">
        <v>62569</v>
      </c>
      <c r="D1187" t="str">
        <f t="shared" si="18"/>
        <v>OTHER</v>
      </c>
    </row>
    <row r="1188" spans="1:4" x14ac:dyDescent="0.2">
      <c r="A1188" t="s">
        <v>2432</v>
      </c>
      <c r="B1188" t="s">
        <v>8017</v>
      </c>
      <c r="C1188" s="28">
        <v>16847062</v>
      </c>
      <c r="D1188" t="str">
        <f t="shared" si="18"/>
        <v>DEM</v>
      </c>
    </row>
    <row r="1189" spans="1:4" x14ac:dyDescent="0.2">
      <c r="A1189" t="s">
        <v>6661</v>
      </c>
      <c r="B1189" t="s">
        <v>8020</v>
      </c>
      <c r="C1189" s="28">
        <v>30321</v>
      </c>
      <c r="D1189" t="str">
        <f t="shared" si="18"/>
        <v>OTHER</v>
      </c>
    </row>
    <row r="1190" spans="1:4" x14ac:dyDescent="0.2">
      <c r="A1190" t="s">
        <v>6661</v>
      </c>
      <c r="B1190" t="s">
        <v>0</v>
      </c>
      <c r="C1190" s="28">
        <v>502101</v>
      </c>
      <c r="D1190" t="str">
        <f t="shared" si="18"/>
        <v>OTHER</v>
      </c>
    </row>
    <row r="1191" spans="1:4" x14ac:dyDescent="0.2">
      <c r="A1191" t="s">
        <v>6661</v>
      </c>
      <c r="B1191" t="s">
        <v>8018</v>
      </c>
      <c r="C1191" s="28">
        <v>195046</v>
      </c>
      <c r="D1191" t="str">
        <f t="shared" si="18"/>
        <v>REP</v>
      </c>
    </row>
    <row r="1192" spans="1:4" x14ac:dyDescent="0.2">
      <c r="A1192" t="s">
        <v>4370</v>
      </c>
      <c r="B1192" t="s">
        <v>8020</v>
      </c>
      <c r="C1192" s="28">
        <v>79028</v>
      </c>
      <c r="D1192" t="str">
        <f t="shared" si="18"/>
        <v>OTHER</v>
      </c>
    </row>
    <row r="1193" spans="1:4" x14ac:dyDescent="0.2">
      <c r="A1193" t="s">
        <v>4375</v>
      </c>
      <c r="B1193" t="s">
        <v>8020</v>
      </c>
      <c r="C1193" s="28">
        <v>325236</v>
      </c>
      <c r="D1193" t="str">
        <f t="shared" si="18"/>
        <v>OTHER</v>
      </c>
    </row>
    <row r="1194" spans="1:4" x14ac:dyDescent="0.2">
      <c r="A1194" t="s">
        <v>4370</v>
      </c>
      <c r="B1194" t="s">
        <v>0</v>
      </c>
      <c r="C1194" s="28">
        <v>13437103</v>
      </c>
      <c r="D1194" t="str">
        <f t="shared" si="18"/>
        <v>OTHER</v>
      </c>
    </row>
    <row r="1195" spans="1:4" x14ac:dyDescent="0.2">
      <c r="A1195" t="s">
        <v>4375</v>
      </c>
      <c r="B1195" t="s">
        <v>0</v>
      </c>
      <c r="C1195" s="28">
        <v>42706971</v>
      </c>
      <c r="D1195" t="str">
        <f t="shared" si="18"/>
        <v>OTHER</v>
      </c>
    </row>
    <row r="1196" spans="1:4" x14ac:dyDescent="0.2">
      <c r="A1196" t="s">
        <v>4370</v>
      </c>
      <c r="B1196" t="s">
        <v>8017</v>
      </c>
      <c r="C1196" s="28">
        <v>4332710</v>
      </c>
      <c r="D1196" t="str">
        <f t="shared" si="18"/>
        <v>DEM</v>
      </c>
    </row>
    <row r="1197" spans="1:4" x14ac:dyDescent="0.2">
      <c r="A1197" t="s">
        <v>4375</v>
      </c>
      <c r="B1197" t="s">
        <v>8017</v>
      </c>
      <c r="C1197" s="28">
        <v>9629944</v>
      </c>
      <c r="D1197" t="str">
        <f t="shared" si="18"/>
        <v>DEM</v>
      </c>
    </row>
    <row r="1198" spans="1:4" x14ac:dyDescent="0.2">
      <c r="A1198" t="s">
        <v>4370</v>
      </c>
      <c r="B1198" t="s">
        <v>8018</v>
      </c>
      <c r="C1198" s="28">
        <v>5331075</v>
      </c>
      <c r="D1198" t="str">
        <f t="shared" si="18"/>
        <v>REP</v>
      </c>
    </row>
    <row r="1199" spans="1:4" x14ac:dyDescent="0.2">
      <c r="A1199" t="s">
        <v>4375</v>
      </c>
      <c r="B1199" t="s">
        <v>8018</v>
      </c>
      <c r="C1199" s="28">
        <v>6153015</v>
      </c>
      <c r="D1199" t="str">
        <f t="shared" si="18"/>
        <v>REP</v>
      </c>
    </row>
    <row r="1200" spans="1:4" x14ac:dyDescent="0.2">
      <c r="A1200" t="s">
        <v>6263</v>
      </c>
      <c r="B1200" t="s">
        <v>8020</v>
      </c>
      <c r="C1200" s="28">
        <v>51049</v>
      </c>
      <c r="D1200" t="str">
        <f t="shared" si="18"/>
        <v>OTHER</v>
      </c>
    </row>
    <row r="1201" spans="1:4" x14ac:dyDescent="0.2">
      <c r="A1201" t="s">
        <v>6263</v>
      </c>
      <c r="B1201" t="s">
        <v>0</v>
      </c>
      <c r="C1201" s="28">
        <v>1511210</v>
      </c>
      <c r="D1201" t="str">
        <f t="shared" si="18"/>
        <v>OTHER</v>
      </c>
    </row>
    <row r="1202" spans="1:4" x14ac:dyDescent="0.2">
      <c r="A1202" t="s">
        <v>6263</v>
      </c>
      <c r="B1202" t="s">
        <v>8018</v>
      </c>
      <c r="C1202" s="28">
        <v>589179</v>
      </c>
      <c r="D1202" t="str">
        <f t="shared" si="18"/>
        <v>REP</v>
      </c>
    </row>
    <row r="1203" spans="1:4" x14ac:dyDescent="0.2">
      <c r="A1203" t="s">
        <v>1968</v>
      </c>
      <c r="B1203" t="s">
        <v>8020</v>
      </c>
      <c r="C1203" s="28">
        <v>270</v>
      </c>
      <c r="D1203" t="str">
        <f t="shared" si="18"/>
        <v>OTHER</v>
      </c>
    </row>
    <row r="1204" spans="1:4" x14ac:dyDescent="0.2">
      <c r="A1204" t="s">
        <v>5506</v>
      </c>
      <c r="B1204" t="s">
        <v>8018</v>
      </c>
      <c r="C1204" s="28">
        <v>66080</v>
      </c>
      <c r="D1204" t="str">
        <f t="shared" si="18"/>
        <v>REP</v>
      </c>
    </row>
    <row r="1205" spans="1:4" x14ac:dyDescent="0.2">
      <c r="A1205" t="s">
        <v>5435</v>
      </c>
      <c r="B1205" t="s">
        <v>8020</v>
      </c>
      <c r="C1205" s="28">
        <v>29844</v>
      </c>
      <c r="D1205" t="str">
        <f t="shared" si="18"/>
        <v>OTHER</v>
      </c>
    </row>
    <row r="1206" spans="1:4" x14ac:dyDescent="0.2">
      <c r="A1206" t="s">
        <v>5435</v>
      </c>
      <c r="B1206" t="s">
        <v>8018</v>
      </c>
      <c r="C1206" s="28">
        <v>92070</v>
      </c>
      <c r="D1206" t="str">
        <f t="shared" si="18"/>
        <v>REP</v>
      </c>
    </row>
    <row r="1207" spans="1:4" x14ac:dyDescent="0.2">
      <c r="A1207" t="s">
        <v>5435</v>
      </c>
      <c r="B1207" t="s">
        <v>0</v>
      </c>
      <c r="C1207" s="28">
        <v>261112</v>
      </c>
      <c r="D1207" t="str">
        <f t="shared" si="18"/>
        <v>OTHER</v>
      </c>
    </row>
    <row r="1208" spans="1:4" x14ac:dyDescent="0.2">
      <c r="A1208" t="s">
        <v>2373</v>
      </c>
      <c r="B1208" t="s">
        <v>8020</v>
      </c>
      <c r="C1208" s="28">
        <v>20218</v>
      </c>
      <c r="D1208" t="str">
        <f t="shared" si="18"/>
        <v>OTHER</v>
      </c>
    </row>
    <row r="1209" spans="1:4" x14ac:dyDescent="0.2">
      <c r="A1209" t="s">
        <v>2373</v>
      </c>
      <c r="B1209" t="s">
        <v>8017</v>
      </c>
      <c r="C1209" s="28">
        <v>150870</v>
      </c>
      <c r="D1209" t="str">
        <f t="shared" si="18"/>
        <v>DEM</v>
      </c>
    </row>
    <row r="1210" spans="1:4" x14ac:dyDescent="0.2">
      <c r="A1210" t="s">
        <v>2373</v>
      </c>
      <c r="B1210" t="s">
        <v>8018</v>
      </c>
      <c r="C1210" s="28">
        <v>201330</v>
      </c>
      <c r="D1210" t="str">
        <f t="shared" si="18"/>
        <v>REP</v>
      </c>
    </row>
    <row r="1211" spans="1:4" x14ac:dyDescent="0.2">
      <c r="A1211" t="s">
        <v>2373</v>
      </c>
      <c r="B1211" t="s">
        <v>0</v>
      </c>
      <c r="C1211" s="28">
        <v>869747</v>
      </c>
      <c r="D1211" t="str">
        <f t="shared" si="18"/>
        <v>OTHER</v>
      </c>
    </row>
    <row r="1212" spans="1:4" x14ac:dyDescent="0.2">
      <c r="A1212" t="s">
        <v>3325</v>
      </c>
      <c r="B1212" t="s">
        <v>8020</v>
      </c>
      <c r="C1212" s="28">
        <v>48404</v>
      </c>
      <c r="D1212" t="str">
        <f t="shared" si="18"/>
        <v>OTHER</v>
      </c>
    </row>
    <row r="1213" spans="1:4" x14ac:dyDescent="0.2">
      <c r="A1213" t="s">
        <v>3325</v>
      </c>
      <c r="B1213" t="s">
        <v>8018</v>
      </c>
      <c r="C1213" s="28">
        <v>222293</v>
      </c>
      <c r="D1213" t="str">
        <f t="shared" si="18"/>
        <v>REP</v>
      </c>
    </row>
    <row r="1214" spans="1:4" x14ac:dyDescent="0.2">
      <c r="A1214" t="s">
        <v>3413</v>
      </c>
      <c r="B1214" t="s">
        <v>8018</v>
      </c>
      <c r="C1214" s="28">
        <v>465537</v>
      </c>
      <c r="D1214" t="str">
        <f t="shared" si="18"/>
        <v>REP</v>
      </c>
    </row>
    <row r="1215" spans="1:4" x14ac:dyDescent="0.2">
      <c r="A1215" t="s">
        <v>3325</v>
      </c>
      <c r="B1215" t="s">
        <v>0</v>
      </c>
      <c r="C1215" s="28">
        <v>483906</v>
      </c>
      <c r="D1215" t="str">
        <f t="shared" si="18"/>
        <v>OTHER</v>
      </c>
    </row>
    <row r="1216" spans="1:4" x14ac:dyDescent="0.2">
      <c r="A1216" t="s">
        <v>3325</v>
      </c>
      <c r="B1216" t="s">
        <v>8019</v>
      </c>
      <c r="C1216" s="28">
        <v>14872</v>
      </c>
      <c r="D1216" t="str">
        <f t="shared" si="18"/>
        <v>OTHER</v>
      </c>
    </row>
    <row r="1217" spans="1:4" x14ac:dyDescent="0.2">
      <c r="A1217" t="s">
        <v>3325</v>
      </c>
      <c r="B1217" t="s">
        <v>8017</v>
      </c>
      <c r="C1217" s="28">
        <v>258974</v>
      </c>
      <c r="D1217" t="str">
        <f t="shared" si="18"/>
        <v>DEM</v>
      </c>
    </row>
    <row r="1218" spans="1:4" x14ac:dyDescent="0.2">
      <c r="A1218" t="s">
        <v>3413</v>
      </c>
      <c r="B1218" t="s">
        <v>8017</v>
      </c>
      <c r="C1218" s="28">
        <v>649976</v>
      </c>
      <c r="D1218" t="str">
        <f t="shared" si="18"/>
        <v>DEM</v>
      </c>
    </row>
    <row r="1219" spans="1:4" x14ac:dyDescent="0.2">
      <c r="A1219" t="s">
        <v>1970</v>
      </c>
      <c r="B1219" t="s">
        <v>8019</v>
      </c>
      <c r="C1219" s="28">
        <v>2557</v>
      </c>
      <c r="D1219" t="str">
        <f t="shared" ref="D1219:D1282" si="19">IF(OR(B1219="DEM",B1219="REP"),B1219,"OTHER")</f>
        <v>OTHER</v>
      </c>
    </row>
    <row r="1220" spans="1:4" x14ac:dyDescent="0.2">
      <c r="A1220" t="s">
        <v>3965</v>
      </c>
      <c r="B1220" t="s">
        <v>8020</v>
      </c>
      <c r="C1220" s="28">
        <v>60610</v>
      </c>
      <c r="D1220" t="str">
        <f t="shared" si="19"/>
        <v>OTHER</v>
      </c>
    </row>
    <row r="1221" spans="1:4" x14ac:dyDescent="0.2">
      <c r="A1221" t="s">
        <v>4030</v>
      </c>
      <c r="B1221" t="s">
        <v>8020</v>
      </c>
      <c r="C1221" s="28">
        <v>295976</v>
      </c>
      <c r="D1221" t="str">
        <f t="shared" si="19"/>
        <v>OTHER</v>
      </c>
    </row>
    <row r="1222" spans="1:4" x14ac:dyDescent="0.2">
      <c r="A1222" t="s">
        <v>3965</v>
      </c>
      <c r="B1222" t="s">
        <v>0</v>
      </c>
      <c r="C1222" s="28">
        <v>784553</v>
      </c>
      <c r="D1222" t="str">
        <f t="shared" si="19"/>
        <v>OTHER</v>
      </c>
    </row>
    <row r="1223" spans="1:4" x14ac:dyDescent="0.2">
      <c r="A1223" t="s">
        <v>3965</v>
      </c>
      <c r="B1223" t="s">
        <v>8018</v>
      </c>
      <c r="C1223" s="28">
        <v>308806</v>
      </c>
      <c r="D1223" t="str">
        <f t="shared" si="19"/>
        <v>REP</v>
      </c>
    </row>
    <row r="1224" spans="1:4" x14ac:dyDescent="0.2">
      <c r="A1224" t="s">
        <v>5483</v>
      </c>
      <c r="B1224" t="s">
        <v>8020</v>
      </c>
      <c r="C1224" s="28">
        <v>57332</v>
      </c>
      <c r="D1224" t="str">
        <f t="shared" si="19"/>
        <v>OTHER</v>
      </c>
    </row>
    <row r="1225" spans="1:4" x14ac:dyDescent="0.2">
      <c r="A1225" t="s">
        <v>5483</v>
      </c>
      <c r="B1225" t="s">
        <v>0</v>
      </c>
      <c r="C1225" s="28">
        <v>1754842</v>
      </c>
      <c r="D1225" t="str">
        <f t="shared" si="19"/>
        <v>OTHER</v>
      </c>
    </row>
    <row r="1226" spans="1:4" x14ac:dyDescent="0.2">
      <c r="A1226" t="s">
        <v>5498</v>
      </c>
      <c r="B1226" t="s">
        <v>0</v>
      </c>
      <c r="C1226" s="28">
        <v>81074</v>
      </c>
      <c r="D1226" t="str">
        <f t="shared" si="19"/>
        <v>OTHER</v>
      </c>
    </row>
    <row r="1227" spans="1:4" x14ac:dyDescent="0.2">
      <c r="A1227" t="s">
        <v>3495</v>
      </c>
      <c r="B1227" t="s">
        <v>8020</v>
      </c>
      <c r="C1227" s="28">
        <v>931</v>
      </c>
      <c r="D1227" t="str">
        <f t="shared" si="19"/>
        <v>OTHER</v>
      </c>
    </row>
    <row r="1228" spans="1:4" x14ac:dyDescent="0.2">
      <c r="A1228" t="s">
        <v>2323</v>
      </c>
      <c r="B1228" t="s">
        <v>8018</v>
      </c>
      <c r="C1228" s="28">
        <v>1829668</v>
      </c>
      <c r="D1228" t="str">
        <f t="shared" si="19"/>
        <v>REP</v>
      </c>
    </row>
    <row r="1229" spans="1:4" x14ac:dyDescent="0.2">
      <c r="A1229" t="s">
        <v>2323</v>
      </c>
      <c r="B1229" t="s">
        <v>8019</v>
      </c>
      <c r="C1229" s="28">
        <v>43085</v>
      </c>
      <c r="D1229" t="str">
        <f t="shared" si="19"/>
        <v>OTHER</v>
      </c>
    </row>
    <row r="1230" spans="1:4" x14ac:dyDescent="0.2">
      <c r="A1230" t="s">
        <v>6179</v>
      </c>
      <c r="B1230" t="s">
        <v>8020</v>
      </c>
      <c r="C1230" s="28">
        <v>94943</v>
      </c>
      <c r="D1230" t="str">
        <f t="shared" si="19"/>
        <v>OTHER</v>
      </c>
    </row>
    <row r="1231" spans="1:4" x14ac:dyDescent="0.2">
      <c r="A1231" t="s">
        <v>6179</v>
      </c>
      <c r="B1231" t="s">
        <v>0</v>
      </c>
      <c r="C1231" s="28">
        <v>4285328</v>
      </c>
      <c r="D1231" t="str">
        <f t="shared" si="19"/>
        <v>OTHER</v>
      </c>
    </row>
    <row r="1232" spans="1:4" x14ac:dyDescent="0.2">
      <c r="A1232" t="s">
        <v>6179</v>
      </c>
      <c r="B1232" t="s">
        <v>8018</v>
      </c>
      <c r="C1232" s="28">
        <v>770903</v>
      </c>
      <c r="D1232" t="str">
        <f t="shared" si="19"/>
        <v>REP</v>
      </c>
    </row>
    <row r="1233" spans="1:4" x14ac:dyDescent="0.2">
      <c r="A1233" t="s">
        <v>6179</v>
      </c>
      <c r="B1233" t="s">
        <v>8017</v>
      </c>
      <c r="C1233" s="28">
        <v>1503764</v>
      </c>
      <c r="D1233" t="str">
        <f t="shared" si="19"/>
        <v>DEM</v>
      </c>
    </row>
    <row r="1234" spans="1:4" x14ac:dyDescent="0.2">
      <c r="A1234" t="s">
        <v>3279</v>
      </c>
      <c r="B1234" t="s">
        <v>8019</v>
      </c>
      <c r="C1234" s="28">
        <v>23216</v>
      </c>
      <c r="D1234" t="str">
        <f t="shared" si="19"/>
        <v>OTHER</v>
      </c>
    </row>
    <row r="1235" spans="1:4" x14ac:dyDescent="0.2">
      <c r="A1235" t="s">
        <v>5882</v>
      </c>
      <c r="B1235" t="s">
        <v>8020</v>
      </c>
      <c r="C1235" s="28">
        <v>19087</v>
      </c>
      <c r="D1235" t="str">
        <f t="shared" si="19"/>
        <v>OTHER</v>
      </c>
    </row>
    <row r="1236" spans="1:4" x14ac:dyDescent="0.2">
      <c r="A1236" t="s">
        <v>5920</v>
      </c>
      <c r="B1236" t="s">
        <v>8020</v>
      </c>
      <c r="C1236" s="28">
        <v>65109</v>
      </c>
      <c r="D1236" t="str">
        <f t="shared" si="19"/>
        <v>OTHER</v>
      </c>
    </row>
    <row r="1237" spans="1:4" x14ac:dyDescent="0.2">
      <c r="A1237" t="s">
        <v>5882</v>
      </c>
      <c r="B1237" t="s">
        <v>0</v>
      </c>
      <c r="C1237" s="28">
        <v>216101</v>
      </c>
      <c r="D1237" t="str">
        <f t="shared" si="19"/>
        <v>OTHER</v>
      </c>
    </row>
    <row r="1238" spans="1:4" x14ac:dyDescent="0.2">
      <c r="A1238" t="s">
        <v>4395</v>
      </c>
      <c r="B1238" t="s">
        <v>8020</v>
      </c>
      <c r="C1238" s="28">
        <v>36438</v>
      </c>
      <c r="D1238" t="str">
        <f t="shared" si="19"/>
        <v>OTHER</v>
      </c>
    </row>
    <row r="1239" spans="1:4" x14ac:dyDescent="0.2">
      <c r="A1239" t="s">
        <v>4531</v>
      </c>
      <c r="B1239" t="s">
        <v>8020</v>
      </c>
      <c r="C1239" s="28">
        <v>49226</v>
      </c>
      <c r="D1239" t="str">
        <f t="shared" si="19"/>
        <v>OTHER</v>
      </c>
    </row>
    <row r="1240" spans="1:4" x14ac:dyDescent="0.2">
      <c r="A1240" t="s">
        <v>4395</v>
      </c>
      <c r="B1240" t="s">
        <v>8018</v>
      </c>
      <c r="C1240" s="28">
        <v>98708</v>
      </c>
      <c r="D1240" t="str">
        <f t="shared" si="19"/>
        <v>REP</v>
      </c>
    </row>
    <row r="1241" spans="1:4" x14ac:dyDescent="0.2">
      <c r="A1241" t="s">
        <v>4531</v>
      </c>
      <c r="B1241" t="s">
        <v>8018</v>
      </c>
      <c r="C1241" s="28">
        <v>125890</v>
      </c>
      <c r="D1241" t="str">
        <f t="shared" si="19"/>
        <v>REP</v>
      </c>
    </row>
    <row r="1242" spans="1:4" x14ac:dyDescent="0.2">
      <c r="A1242" t="s">
        <v>4395</v>
      </c>
      <c r="B1242" t="s">
        <v>8017</v>
      </c>
      <c r="C1242" s="28">
        <v>62085</v>
      </c>
      <c r="D1242" t="str">
        <f t="shared" si="19"/>
        <v>DEM</v>
      </c>
    </row>
    <row r="1243" spans="1:4" x14ac:dyDescent="0.2">
      <c r="A1243" t="s">
        <v>4531</v>
      </c>
      <c r="B1243" t="s">
        <v>8017</v>
      </c>
      <c r="C1243" s="28">
        <v>144123</v>
      </c>
      <c r="D1243" t="str">
        <f t="shared" si="19"/>
        <v>DEM</v>
      </c>
    </row>
    <row r="1244" spans="1:4" x14ac:dyDescent="0.2">
      <c r="A1244" t="s">
        <v>4427</v>
      </c>
      <c r="B1244" t="s">
        <v>8020</v>
      </c>
      <c r="C1244" s="28">
        <v>138069</v>
      </c>
      <c r="D1244" t="str">
        <f t="shared" si="19"/>
        <v>OTHER</v>
      </c>
    </row>
    <row r="1245" spans="1:4" x14ac:dyDescent="0.2">
      <c r="A1245" t="s">
        <v>4543</v>
      </c>
      <c r="B1245" t="s">
        <v>8020</v>
      </c>
      <c r="C1245" s="28">
        <v>21938</v>
      </c>
      <c r="D1245" t="str">
        <f t="shared" si="19"/>
        <v>OTHER</v>
      </c>
    </row>
    <row r="1246" spans="1:4" x14ac:dyDescent="0.2">
      <c r="A1246" t="s">
        <v>4427</v>
      </c>
      <c r="B1246" t="s">
        <v>8019</v>
      </c>
      <c r="C1246" s="28">
        <v>7607</v>
      </c>
      <c r="D1246" t="str">
        <f t="shared" si="19"/>
        <v>OTHER</v>
      </c>
    </row>
    <row r="1247" spans="1:4" x14ac:dyDescent="0.2">
      <c r="A1247" t="s">
        <v>4543</v>
      </c>
      <c r="B1247" t="s">
        <v>8019</v>
      </c>
      <c r="C1247" s="28">
        <v>632</v>
      </c>
      <c r="D1247" t="str">
        <f t="shared" si="19"/>
        <v>OTHER</v>
      </c>
    </row>
    <row r="1248" spans="1:4" x14ac:dyDescent="0.2">
      <c r="A1248" t="s">
        <v>3548</v>
      </c>
      <c r="B1248" t="s">
        <v>8017</v>
      </c>
      <c r="C1248" s="28">
        <v>178180</v>
      </c>
      <c r="D1248" t="str">
        <f t="shared" si="19"/>
        <v>DEM</v>
      </c>
    </row>
    <row r="1249" spans="1:4" x14ac:dyDescent="0.2">
      <c r="A1249" t="s">
        <v>5080</v>
      </c>
      <c r="B1249" t="s">
        <v>8017</v>
      </c>
      <c r="C1249" s="28">
        <v>100212</v>
      </c>
      <c r="D1249" t="str">
        <f t="shared" si="19"/>
        <v>DEM</v>
      </c>
    </row>
    <row r="1250" spans="1:4" x14ac:dyDescent="0.2">
      <c r="A1250" t="s">
        <v>5500</v>
      </c>
      <c r="B1250" t="s">
        <v>8020</v>
      </c>
      <c r="C1250" s="28">
        <v>4758</v>
      </c>
      <c r="D1250" t="str">
        <f t="shared" si="19"/>
        <v>OTHER</v>
      </c>
    </row>
    <row r="1251" spans="1:4" x14ac:dyDescent="0.2">
      <c r="A1251" t="s">
        <v>4289</v>
      </c>
      <c r="B1251" t="s">
        <v>8020</v>
      </c>
      <c r="C1251" s="28">
        <v>4058</v>
      </c>
      <c r="D1251" t="str">
        <f t="shared" si="19"/>
        <v>OTHER</v>
      </c>
    </row>
    <row r="1252" spans="1:4" x14ac:dyDescent="0.2">
      <c r="A1252" t="s">
        <v>4314</v>
      </c>
      <c r="B1252" t="s">
        <v>8020</v>
      </c>
      <c r="C1252" s="28">
        <v>2954</v>
      </c>
      <c r="D1252" t="str">
        <f t="shared" si="19"/>
        <v>OTHER</v>
      </c>
    </row>
    <row r="1253" spans="1:4" x14ac:dyDescent="0.2">
      <c r="A1253" t="s">
        <v>4289</v>
      </c>
      <c r="B1253" t="s">
        <v>0</v>
      </c>
      <c r="C1253" s="28">
        <v>68402</v>
      </c>
      <c r="D1253" t="str">
        <f t="shared" si="19"/>
        <v>OTHER</v>
      </c>
    </row>
    <row r="1254" spans="1:4" x14ac:dyDescent="0.2">
      <c r="A1254" t="s">
        <v>4314</v>
      </c>
      <c r="B1254" t="s">
        <v>0</v>
      </c>
      <c r="C1254" s="28">
        <v>41870</v>
      </c>
      <c r="D1254" t="str">
        <f t="shared" si="19"/>
        <v>OTHER</v>
      </c>
    </row>
    <row r="1255" spans="1:4" x14ac:dyDescent="0.2">
      <c r="A1255" t="s">
        <v>6156</v>
      </c>
      <c r="B1255" t="s">
        <v>8020</v>
      </c>
      <c r="C1255" s="28">
        <v>3658</v>
      </c>
      <c r="D1255" t="str">
        <f t="shared" si="19"/>
        <v>OTHER</v>
      </c>
    </row>
    <row r="1256" spans="1:4" x14ac:dyDescent="0.2">
      <c r="A1256" t="s">
        <v>6156</v>
      </c>
      <c r="B1256" t="s">
        <v>8019</v>
      </c>
      <c r="C1256" s="28">
        <v>859</v>
      </c>
      <c r="D1256" t="str">
        <f t="shared" si="19"/>
        <v>OTHER</v>
      </c>
    </row>
    <row r="1257" spans="1:4" x14ac:dyDescent="0.2">
      <c r="A1257" t="s">
        <v>2385</v>
      </c>
      <c r="B1257" t="s">
        <v>8020</v>
      </c>
      <c r="C1257" s="28">
        <v>13670</v>
      </c>
      <c r="D1257" t="str">
        <f t="shared" si="19"/>
        <v>OTHER</v>
      </c>
    </row>
    <row r="1258" spans="1:4" x14ac:dyDescent="0.2">
      <c r="A1258" t="s">
        <v>2385</v>
      </c>
      <c r="B1258" t="s">
        <v>8018</v>
      </c>
      <c r="C1258" s="28">
        <v>567954</v>
      </c>
      <c r="D1258" t="str">
        <f t="shared" si="19"/>
        <v>REP</v>
      </c>
    </row>
    <row r="1259" spans="1:4" x14ac:dyDescent="0.2">
      <c r="A1259" t="s">
        <v>2385</v>
      </c>
      <c r="B1259" t="s">
        <v>8019</v>
      </c>
      <c r="C1259" s="28">
        <v>9138</v>
      </c>
      <c r="D1259" t="str">
        <f t="shared" si="19"/>
        <v>OTHER</v>
      </c>
    </row>
    <row r="1260" spans="1:4" x14ac:dyDescent="0.2">
      <c r="A1260" t="s">
        <v>2385</v>
      </c>
      <c r="B1260" t="s">
        <v>0</v>
      </c>
      <c r="C1260" s="28">
        <v>1354070</v>
      </c>
      <c r="D1260" t="str">
        <f t="shared" si="19"/>
        <v>OTHER</v>
      </c>
    </row>
    <row r="1261" spans="1:4" x14ac:dyDescent="0.2">
      <c r="A1261" t="s">
        <v>5856</v>
      </c>
      <c r="B1261" t="s">
        <v>8020</v>
      </c>
      <c r="C1261" s="28">
        <v>7059</v>
      </c>
      <c r="D1261" t="str">
        <f t="shared" si="19"/>
        <v>OTHER</v>
      </c>
    </row>
    <row r="1262" spans="1:4" x14ac:dyDescent="0.2">
      <c r="A1262" t="s">
        <v>5901</v>
      </c>
      <c r="B1262" t="s">
        <v>8020</v>
      </c>
      <c r="C1262" s="28">
        <v>2733</v>
      </c>
      <c r="D1262" t="str">
        <f t="shared" si="19"/>
        <v>OTHER</v>
      </c>
    </row>
    <row r="1263" spans="1:4" x14ac:dyDescent="0.2">
      <c r="A1263" t="s">
        <v>6236</v>
      </c>
      <c r="B1263" t="s">
        <v>8020</v>
      </c>
      <c r="C1263" s="28">
        <v>66841</v>
      </c>
      <c r="D1263" t="str">
        <f t="shared" si="19"/>
        <v>OTHER</v>
      </c>
    </row>
    <row r="1264" spans="1:4" x14ac:dyDescent="0.2">
      <c r="A1264" t="s">
        <v>6236</v>
      </c>
      <c r="B1264" t="s">
        <v>0</v>
      </c>
      <c r="C1264" s="28">
        <v>1063500</v>
      </c>
      <c r="D1264" t="str">
        <f t="shared" si="19"/>
        <v>OTHER</v>
      </c>
    </row>
    <row r="1265" spans="1:4" x14ac:dyDescent="0.2">
      <c r="A1265" t="s">
        <v>6236</v>
      </c>
      <c r="B1265" t="s">
        <v>8018</v>
      </c>
      <c r="C1265" s="28">
        <v>237743</v>
      </c>
      <c r="D1265" t="str">
        <f t="shared" si="19"/>
        <v>REP</v>
      </c>
    </row>
    <row r="1266" spans="1:4" x14ac:dyDescent="0.2">
      <c r="A1266" t="s">
        <v>6008</v>
      </c>
      <c r="B1266" t="s">
        <v>8020</v>
      </c>
      <c r="C1266" s="28">
        <v>41009</v>
      </c>
      <c r="D1266" t="str">
        <f t="shared" si="19"/>
        <v>OTHER</v>
      </c>
    </row>
    <row r="1267" spans="1:4" x14ac:dyDescent="0.2">
      <c r="A1267" t="s">
        <v>6059</v>
      </c>
      <c r="B1267" t="s">
        <v>8020</v>
      </c>
      <c r="C1267" s="28">
        <v>13851</v>
      </c>
      <c r="D1267" t="str">
        <f t="shared" si="19"/>
        <v>OTHER</v>
      </c>
    </row>
    <row r="1268" spans="1:4" x14ac:dyDescent="0.2">
      <c r="A1268" t="s">
        <v>6008</v>
      </c>
      <c r="B1268" t="s">
        <v>0</v>
      </c>
      <c r="C1268" s="28">
        <v>584269</v>
      </c>
      <c r="D1268" t="str">
        <f t="shared" si="19"/>
        <v>OTHER</v>
      </c>
    </row>
    <row r="1269" spans="1:4" x14ac:dyDescent="0.2">
      <c r="A1269" t="s">
        <v>6059</v>
      </c>
      <c r="B1269" t="s">
        <v>0</v>
      </c>
      <c r="C1269" s="28">
        <v>275044</v>
      </c>
      <c r="D1269" t="str">
        <f t="shared" si="19"/>
        <v>OTHER</v>
      </c>
    </row>
    <row r="1270" spans="1:4" x14ac:dyDescent="0.2">
      <c r="A1270" t="s">
        <v>6008</v>
      </c>
      <c r="B1270" t="s">
        <v>8017</v>
      </c>
      <c r="C1270" s="28">
        <v>115472</v>
      </c>
      <c r="D1270" t="str">
        <f t="shared" si="19"/>
        <v>DEM</v>
      </c>
    </row>
    <row r="1271" spans="1:4" x14ac:dyDescent="0.2">
      <c r="A1271" t="s">
        <v>6059</v>
      </c>
      <c r="B1271" t="s">
        <v>8017</v>
      </c>
      <c r="C1271" s="28">
        <v>60102</v>
      </c>
      <c r="D1271" t="str">
        <f t="shared" si="19"/>
        <v>DEM</v>
      </c>
    </row>
    <row r="1272" spans="1:4" x14ac:dyDescent="0.2">
      <c r="A1272" t="s">
        <v>6008</v>
      </c>
      <c r="B1272" t="s">
        <v>8018</v>
      </c>
      <c r="C1272" s="28">
        <v>266972</v>
      </c>
      <c r="D1272" t="str">
        <f t="shared" si="19"/>
        <v>REP</v>
      </c>
    </row>
    <row r="1273" spans="1:4" x14ac:dyDescent="0.2">
      <c r="A1273" t="s">
        <v>6059</v>
      </c>
      <c r="B1273" t="s">
        <v>8018</v>
      </c>
      <c r="C1273" s="28">
        <v>287516</v>
      </c>
      <c r="D1273" t="str">
        <f t="shared" si="19"/>
        <v>REP</v>
      </c>
    </row>
    <row r="1274" spans="1:4" x14ac:dyDescent="0.2">
      <c r="A1274" t="s">
        <v>1998</v>
      </c>
      <c r="B1274" t="s">
        <v>8018</v>
      </c>
      <c r="C1274" s="28">
        <v>1317052</v>
      </c>
      <c r="D1274" t="str">
        <f t="shared" si="19"/>
        <v>REP</v>
      </c>
    </row>
    <row r="1275" spans="1:4" x14ac:dyDescent="0.2">
      <c r="A1275" t="s">
        <v>1974</v>
      </c>
      <c r="B1275" t="s">
        <v>0</v>
      </c>
      <c r="C1275" s="28">
        <v>72944</v>
      </c>
      <c r="D1275" t="str">
        <f t="shared" si="19"/>
        <v>OTHER</v>
      </c>
    </row>
    <row r="1276" spans="1:4" x14ac:dyDescent="0.2">
      <c r="A1276" t="s">
        <v>1998</v>
      </c>
      <c r="B1276" t="s">
        <v>0</v>
      </c>
      <c r="C1276" s="28">
        <v>1957601</v>
      </c>
      <c r="D1276" t="str">
        <f t="shared" si="19"/>
        <v>OTHER</v>
      </c>
    </row>
    <row r="1277" spans="1:4" x14ac:dyDescent="0.2">
      <c r="A1277" t="s">
        <v>2810</v>
      </c>
      <c r="B1277" t="s">
        <v>8020</v>
      </c>
      <c r="C1277" s="28">
        <v>62081</v>
      </c>
      <c r="D1277" t="str">
        <f t="shared" si="19"/>
        <v>OTHER</v>
      </c>
    </row>
    <row r="1278" spans="1:4" x14ac:dyDescent="0.2">
      <c r="A1278" t="s">
        <v>2810</v>
      </c>
      <c r="B1278" t="s">
        <v>8018</v>
      </c>
      <c r="C1278" s="28">
        <v>743328</v>
      </c>
      <c r="D1278" t="str">
        <f t="shared" si="19"/>
        <v>REP</v>
      </c>
    </row>
    <row r="1279" spans="1:4" x14ac:dyDescent="0.2">
      <c r="A1279" t="s">
        <v>2810</v>
      </c>
      <c r="B1279" t="s">
        <v>0</v>
      </c>
      <c r="C1279" s="28">
        <v>1763973</v>
      </c>
      <c r="D1279" t="str">
        <f t="shared" si="19"/>
        <v>OTHER</v>
      </c>
    </row>
    <row r="1280" spans="1:4" x14ac:dyDescent="0.2">
      <c r="A1280" t="s">
        <v>3428</v>
      </c>
      <c r="B1280" t="s">
        <v>8020</v>
      </c>
      <c r="C1280" s="28">
        <v>15374</v>
      </c>
      <c r="D1280" t="str">
        <f t="shared" si="19"/>
        <v>OTHER</v>
      </c>
    </row>
    <row r="1281" spans="1:4" x14ac:dyDescent="0.2">
      <c r="A1281" t="s">
        <v>3428</v>
      </c>
      <c r="B1281" t="s">
        <v>8019</v>
      </c>
      <c r="C1281" s="28">
        <v>6460</v>
      </c>
      <c r="D1281" t="str">
        <f t="shared" si="19"/>
        <v>OTHER</v>
      </c>
    </row>
    <row r="1282" spans="1:4" x14ac:dyDescent="0.2">
      <c r="A1282" t="s">
        <v>3428</v>
      </c>
      <c r="B1282" t="s">
        <v>8017</v>
      </c>
      <c r="C1282" s="28">
        <v>33177</v>
      </c>
      <c r="D1282" t="str">
        <f t="shared" si="19"/>
        <v>DEM</v>
      </c>
    </row>
    <row r="1283" spans="1:4" x14ac:dyDescent="0.2">
      <c r="A1283" t="s">
        <v>6227</v>
      </c>
      <c r="B1283" t="s">
        <v>8020</v>
      </c>
      <c r="C1283" s="28">
        <v>1796</v>
      </c>
      <c r="D1283" t="str">
        <f t="shared" ref="D1283:D1346" si="20">IF(OR(B1283="DEM",B1283="REP"),B1283,"OTHER")</f>
        <v>OTHER</v>
      </c>
    </row>
    <row r="1284" spans="1:4" x14ac:dyDescent="0.2">
      <c r="A1284" t="s">
        <v>6276</v>
      </c>
      <c r="B1284" t="s">
        <v>8020</v>
      </c>
      <c r="C1284" s="28">
        <v>14743</v>
      </c>
      <c r="D1284" t="str">
        <f t="shared" si="20"/>
        <v>OTHER</v>
      </c>
    </row>
    <row r="1285" spans="1:4" x14ac:dyDescent="0.2">
      <c r="A1285" t="s">
        <v>7654</v>
      </c>
      <c r="B1285" t="s">
        <v>8020</v>
      </c>
      <c r="C1285" s="28">
        <v>23449</v>
      </c>
      <c r="D1285" t="str">
        <f t="shared" si="20"/>
        <v>OTHER</v>
      </c>
    </row>
    <row r="1286" spans="1:4" x14ac:dyDescent="0.2">
      <c r="A1286" t="s">
        <v>7680</v>
      </c>
      <c r="B1286" t="s">
        <v>8020</v>
      </c>
      <c r="C1286" s="28">
        <v>9205</v>
      </c>
      <c r="D1286" t="str">
        <f t="shared" si="20"/>
        <v>OTHER</v>
      </c>
    </row>
    <row r="1287" spans="1:4" x14ac:dyDescent="0.2">
      <c r="A1287" t="s">
        <v>7654</v>
      </c>
      <c r="B1287" t="s">
        <v>0</v>
      </c>
      <c r="C1287" s="28">
        <v>2162943</v>
      </c>
      <c r="D1287" t="str">
        <f t="shared" si="20"/>
        <v>OTHER</v>
      </c>
    </row>
    <row r="1288" spans="1:4" x14ac:dyDescent="0.2">
      <c r="A1288" t="s">
        <v>7680</v>
      </c>
      <c r="B1288" t="s">
        <v>0</v>
      </c>
      <c r="C1288" s="28">
        <v>305253</v>
      </c>
      <c r="D1288" t="str">
        <f t="shared" si="20"/>
        <v>OTHER</v>
      </c>
    </row>
    <row r="1289" spans="1:4" x14ac:dyDescent="0.2">
      <c r="A1289" t="s">
        <v>7654</v>
      </c>
      <c r="B1289" t="s">
        <v>8017</v>
      </c>
      <c r="C1289" s="28">
        <v>567444</v>
      </c>
      <c r="D1289" t="str">
        <f t="shared" si="20"/>
        <v>DEM</v>
      </c>
    </row>
    <row r="1290" spans="1:4" x14ac:dyDescent="0.2">
      <c r="A1290" t="s">
        <v>7680</v>
      </c>
      <c r="B1290" t="s">
        <v>8017</v>
      </c>
      <c r="C1290" s="28">
        <v>98670</v>
      </c>
      <c r="D1290" t="str">
        <f t="shared" si="20"/>
        <v>DEM</v>
      </c>
    </row>
    <row r="1291" spans="1:4" x14ac:dyDescent="0.2">
      <c r="A1291" t="s">
        <v>2773</v>
      </c>
      <c r="B1291" t="s">
        <v>8020</v>
      </c>
      <c r="C1291" s="28">
        <v>250141</v>
      </c>
      <c r="D1291" t="str">
        <f t="shared" si="20"/>
        <v>OTHER</v>
      </c>
    </row>
    <row r="1292" spans="1:4" x14ac:dyDescent="0.2">
      <c r="A1292" t="s">
        <v>2824</v>
      </c>
      <c r="B1292" t="s">
        <v>8020</v>
      </c>
      <c r="C1292" s="28">
        <v>25144</v>
      </c>
      <c r="D1292" t="str">
        <f t="shared" si="20"/>
        <v>OTHER</v>
      </c>
    </row>
    <row r="1293" spans="1:4" x14ac:dyDescent="0.2">
      <c r="A1293" t="s">
        <v>2824</v>
      </c>
      <c r="B1293" t="s">
        <v>8017</v>
      </c>
      <c r="C1293" s="28">
        <v>116628</v>
      </c>
      <c r="D1293" t="str">
        <f t="shared" si="20"/>
        <v>DEM</v>
      </c>
    </row>
    <row r="1294" spans="1:4" x14ac:dyDescent="0.2">
      <c r="A1294" t="s">
        <v>2824</v>
      </c>
      <c r="B1294" t="s">
        <v>0</v>
      </c>
      <c r="C1294" s="28">
        <v>660699</v>
      </c>
      <c r="D1294" t="str">
        <f t="shared" si="20"/>
        <v>OTHER</v>
      </c>
    </row>
    <row r="1295" spans="1:4" x14ac:dyDescent="0.2">
      <c r="A1295" t="s">
        <v>2824</v>
      </c>
      <c r="B1295" t="s">
        <v>8018</v>
      </c>
      <c r="C1295" s="28">
        <v>498342</v>
      </c>
      <c r="D1295" t="str">
        <f t="shared" si="20"/>
        <v>REP</v>
      </c>
    </row>
    <row r="1296" spans="1:4" x14ac:dyDescent="0.2">
      <c r="A1296" t="s">
        <v>6755</v>
      </c>
      <c r="B1296" t="s">
        <v>8019</v>
      </c>
      <c r="C1296" s="28">
        <v>30168</v>
      </c>
      <c r="D1296" t="str">
        <f t="shared" si="20"/>
        <v>OTHER</v>
      </c>
    </row>
    <row r="1297" spans="1:4" x14ac:dyDescent="0.2">
      <c r="A1297" t="s">
        <v>6790</v>
      </c>
      <c r="B1297" t="s">
        <v>8019</v>
      </c>
      <c r="C1297" s="28">
        <v>31626</v>
      </c>
      <c r="D1297" t="str">
        <f t="shared" si="20"/>
        <v>OTHER</v>
      </c>
    </row>
    <row r="1298" spans="1:4" x14ac:dyDescent="0.2">
      <c r="A1298" t="s">
        <v>5489</v>
      </c>
      <c r="B1298" t="s">
        <v>8023</v>
      </c>
      <c r="C1298" s="28">
        <v>2553</v>
      </c>
      <c r="D1298" t="str">
        <f t="shared" si="20"/>
        <v>OTHER</v>
      </c>
    </row>
    <row r="1299" spans="1:4" x14ac:dyDescent="0.2">
      <c r="A1299" t="s">
        <v>4465</v>
      </c>
      <c r="B1299" t="s">
        <v>8020</v>
      </c>
      <c r="C1299" s="28">
        <v>68453</v>
      </c>
      <c r="D1299" t="str">
        <f t="shared" si="20"/>
        <v>OTHER</v>
      </c>
    </row>
    <row r="1300" spans="1:4" x14ac:dyDescent="0.2">
      <c r="A1300" t="s">
        <v>2738</v>
      </c>
      <c r="B1300" t="s">
        <v>8017</v>
      </c>
      <c r="C1300" s="28">
        <v>845616</v>
      </c>
      <c r="D1300" t="str">
        <f t="shared" si="20"/>
        <v>DEM</v>
      </c>
    </row>
    <row r="1301" spans="1:4" x14ac:dyDescent="0.2">
      <c r="A1301" t="s">
        <v>4513</v>
      </c>
      <c r="B1301" t="s">
        <v>8018</v>
      </c>
      <c r="C1301" s="28">
        <v>6768378</v>
      </c>
      <c r="D1301" t="str">
        <f t="shared" si="20"/>
        <v>REP</v>
      </c>
    </row>
    <row r="1302" spans="1:4" x14ac:dyDescent="0.2">
      <c r="A1302" t="s">
        <v>4227</v>
      </c>
      <c r="B1302" t="s">
        <v>8020</v>
      </c>
      <c r="C1302" s="28">
        <v>10250</v>
      </c>
      <c r="D1302" t="str">
        <f t="shared" si="20"/>
        <v>OTHER</v>
      </c>
    </row>
    <row r="1303" spans="1:4" x14ac:dyDescent="0.2">
      <c r="A1303" t="s">
        <v>2785</v>
      </c>
      <c r="B1303" t="s">
        <v>8020</v>
      </c>
      <c r="C1303" s="28">
        <v>173761</v>
      </c>
      <c r="D1303" t="str">
        <f t="shared" si="20"/>
        <v>OTHER</v>
      </c>
    </row>
    <row r="1304" spans="1:4" x14ac:dyDescent="0.2">
      <c r="A1304" t="s">
        <v>2785</v>
      </c>
      <c r="B1304" t="s">
        <v>8019</v>
      </c>
      <c r="C1304" s="28">
        <v>17246</v>
      </c>
      <c r="D1304" t="str">
        <f t="shared" si="20"/>
        <v>OTHER</v>
      </c>
    </row>
    <row r="1305" spans="1:4" x14ac:dyDescent="0.2">
      <c r="A1305" t="s">
        <v>2810</v>
      </c>
      <c r="B1305" t="s">
        <v>8019</v>
      </c>
      <c r="C1305" s="28">
        <v>3301</v>
      </c>
      <c r="D1305" t="str">
        <f t="shared" si="20"/>
        <v>OTHER</v>
      </c>
    </row>
    <row r="1306" spans="1:4" x14ac:dyDescent="0.2">
      <c r="A1306" t="s">
        <v>2785</v>
      </c>
      <c r="B1306" t="s">
        <v>8018</v>
      </c>
      <c r="C1306" s="28">
        <v>2804896</v>
      </c>
      <c r="D1306" t="str">
        <f t="shared" si="20"/>
        <v>REP</v>
      </c>
    </row>
    <row r="1307" spans="1:4" x14ac:dyDescent="0.2">
      <c r="A1307" t="s">
        <v>2785</v>
      </c>
      <c r="B1307" t="s">
        <v>8017</v>
      </c>
      <c r="C1307" s="28">
        <v>1202677</v>
      </c>
      <c r="D1307" t="str">
        <f t="shared" si="20"/>
        <v>DEM</v>
      </c>
    </row>
    <row r="1308" spans="1:4" x14ac:dyDescent="0.2">
      <c r="A1308" t="s">
        <v>2810</v>
      </c>
      <c r="B1308" t="s">
        <v>8017</v>
      </c>
      <c r="C1308" s="28">
        <v>338053</v>
      </c>
      <c r="D1308" t="str">
        <f t="shared" si="20"/>
        <v>DEM</v>
      </c>
    </row>
    <row r="1309" spans="1:4" x14ac:dyDescent="0.2">
      <c r="A1309" t="s">
        <v>2785</v>
      </c>
      <c r="B1309" t="s">
        <v>0</v>
      </c>
      <c r="C1309" s="28">
        <v>7690382</v>
      </c>
      <c r="D1309" t="str">
        <f t="shared" si="20"/>
        <v>OTHER</v>
      </c>
    </row>
    <row r="1310" spans="1:4" x14ac:dyDescent="0.2">
      <c r="A1310" t="s">
        <v>2381</v>
      </c>
      <c r="B1310" t="s">
        <v>8020</v>
      </c>
      <c r="C1310" s="28">
        <v>30954</v>
      </c>
      <c r="D1310" t="str">
        <f t="shared" si="20"/>
        <v>OTHER</v>
      </c>
    </row>
    <row r="1311" spans="1:4" x14ac:dyDescent="0.2">
      <c r="A1311" t="s">
        <v>2381</v>
      </c>
      <c r="B1311" t="s">
        <v>8017</v>
      </c>
      <c r="C1311" s="28">
        <v>891996</v>
      </c>
      <c r="D1311" t="str">
        <f t="shared" si="20"/>
        <v>DEM</v>
      </c>
    </row>
    <row r="1312" spans="1:4" x14ac:dyDescent="0.2">
      <c r="A1312" t="s">
        <v>2381</v>
      </c>
      <c r="B1312" t="s">
        <v>0</v>
      </c>
      <c r="C1312" s="28">
        <v>1502601</v>
      </c>
      <c r="D1312" t="str">
        <f t="shared" si="20"/>
        <v>OTHER</v>
      </c>
    </row>
    <row r="1313" spans="1:4" x14ac:dyDescent="0.2">
      <c r="A1313" t="s">
        <v>5334</v>
      </c>
      <c r="B1313" t="s">
        <v>8020</v>
      </c>
      <c r="C1313" s="28">
        <v>46002</v>
      </c>
      <c r="D1313" t="str">
        <f t="shared" si="20"/>
        <v>OTHER</v>
      </c>
    </row>
    <row r="1314" spans="1:4" x14ac:dyDescent="0.2">
      <c r="A1314" t="s">
        <v>5334</v>
      </c>
      <c r="B1314" t="s">
        <v>8018</v>
      </c>
      <c r="C1314" s="28">
        <v>199044</v>
      </c>
      <c r="D1314" t="str">
        <f t="shared" si="20"/>
        <v>REP</v>
      </c>
    </row>
    <row r="1315" spans="1:4" x14ac:dyDescent="0.2">
      <c r="A1315" t="s">
        <v>4199</v>
      </c>
      <c r="B1315" t="s">
        <v>8020</v>
      </c>
      <c r="C1315" s="28">
        <v>88639</v>
      </c>
      <c r="D1315" t="str">
        <f t="shared" si="20"/>
        <v>OTHER</v>
      </c>
    </row>
    <row r="1316" spans="1:4" x14ac:dyDescent="0.2">
      <c r="A1316" t="s">
        <v>4199</v>
      </c>
      <c r="B1316" t="s">
        <v>8018</v>
      </c>
      <c r="C1316" s="28">
        <v>476884</v>
      </c>
      <c r="D1316" t="str">
        <f t="shared" si="20"/>
        <v>REP</v>
      </c>
    </row>
    <row r="1317" spans="1:4" x14ac:dyDescent="0.2">
      <c r="A1317" t="s">
        <v>4199</v>
      </c>
      <c r="B1317" t="s">
        <v>0</v>
      </c>
      <c r="C1317" s="28">
        <v>3528024</v>
      </c>
      <c r="D1317" t="str">
        <f t="shared" si="20"/>
        <v>OTHER</v>
      </c>
    </row>
    <row r="1318" spans="1:4" x14ac:dyDescent="0.2">
      <c r="A1318" t="s">
        <v>4199</v>
      </c>
      <c r="B1318" t="s">
        <v>8017</v>
      </c>
      <c r="C1318" s="28">
        <v>587233</v>
      </c>
      <c r="D1318" t="str">
        <f t="shared" si="20"/>
        <v>DEM</v>
      </c>
    </row>
    <row r="1319" spans="1:4" x14ac:dyDescent="0.2">
      <c r="A1319" t="s">
        <v>7227</v>
      </c>
      <c r="B1319" t="s">
        <v>8020</v>
      </c>
      <c r="C1319" s="28">
        <v>250858</v>
      </c>
      <c r="D1319" t="str">
        <f t="shared" si="20"/>
        <v>OTHER</v>
      </c>
    </row>
    <row r="1320" spans="1:4" x14ac:dyDescent="0.2">
      <c r="A1320" t="s">
        <v>7227</v>
      </c>
      <c r="B1320" t="s">
        <v>0</v>
      </c>
      <c r="C1320" s="28">
        <v>83535465</v>
      </c>
      <c r="D1320" t="str">
        <f t="shared" si="20"/>
        <v>OTHER</v>
      </c>
    </row>
    <row r="1321" spans="1:4" x14ac:dyDescent="0.2">
      <c r="A1321" t="s">
        <v>7227</v>
      </c>
      <c r="B1321" t="s">
        <v>8018</v>
      </c>
      <c r="C1321" s="28">
        <v>5144019</v>
      </c>
      <c r="D1321" t="str">
        <f t="shared" si="20"/>
        <v>REP</v>
      </c>
    </row>
    <row r="1322" spans="1:4" x14ac:dyDescent="0.2">
      <c r="A1322" t="s">
        <v>7227</v>
      </c>
      <c r="B1322" t="s">
        <v>8024</v>
      </c>
      <c r="C1322" s="28">
        <v>2600</v>
      </c>
      <c r="D1322" t="str">
        <f t="shared" si="20"/>
        <v>OTHER</v>
      </c>
    </row>
    <row r="1323" spans="1:4" x14ac:dyDescent="0.2">
      <c r="A1323" t="s">
        <v>7262</v>
      </c>
      <c r="B1323" t="s">
        <v>8024</v>
      </c>
      <c r="C1323" s="28">
        <v>2600</v>
      </c>
      <c r="D1323" t="str">
        <f t="shared" si="20"/>
        <v>OTHER</v>
      </c>
    </row>
    <row r="1324" spans="1:4" x14ac:dyDescent="0.2">
      <c r="A1324" t="s">
        <v>7227</v>
      </c>
      <c r="B1324" t="s">
        <v>8017</v>
      </c>
      <c r="C1324" s="28">
        <v>4980734</v>
      </c>
      <c r="D1324" t="str">
        <f t="shared" si="20"/>
        <v>DEM</v>
      </c>
    </row>
    <row r="1325" spans="1:4" x14ac:dyDescent="0.2">
      <c r="A1325" t="s">
        <v>3830</v>
      </c>
      <c r="B1325" t="s">
        <v>8020</v>
      </c>
      <c r="C1325" s="28">
        <v>153467</v>
      </c>
      <c r="D1325" t="str">
        <f t="shared" si="20"/>
        <v>OTHER</v>
      </c>
    </row>
    <row r="1326" spans="1:4" x14ac:dyDescent="0.2">
      <c r="A1326" t="s">
        <v>3830</v>
      </c>
      <c r="B1326" t="s">
        <v>0</v>
      </c>
      <c r="C1326" s="28">
        <v>4126421</v>
      </c>
      <c r="D1326" t="str">
        <f t="shared" si="20"/>
        <v>OTHER</v>
      </c>
    </row>
    <row r="1327" spans="1:4" x14ac:dyDescent="0.2">
      <c r="A1327" t="s">
        <v>2495</v>
      </c>
      <c r="B1327" t="s">
        <v>8020</v>
      </c>
      <c r="C1327" s="28">
        <v>31509</v>
      </c>
      <c r="D1327" t="str">
        <f t="shared" si="20"/>
        <v>OTHER</v>
      </c>
    </row>
    <row r="1328" spans="1:4" x14ac:dyDescent="0.2">
      <c r="A1328" t="s">
        <v>2495</v>
      </c>
      <c r="B1328" t="s">
        <v>0</v>
      </c>
      <c r="C1328" s="28">
        <v>5264144</v>
      </c>
      <c r="D1328" t="str">
        <f t="shared" si="20"/>
        <v>OTHER</v>
      </c>
    </row>
    <row r="1329" spans="1:4" x14ac:dyDescent="0.2">
      <c r="A1329" t="s">
        <v>2495</v>
      </c>
      <c r="B1329" t="s">
        <v>8018</v>
      </c>
      <c r="C1329" s="28">
        <v>576779</v>
      </c>
      <c r="D1329" t="str">
        <f t="shared" si="20"/>
        <v>REP</v>
      </c>
    </row>
    <row r="1330" spans="1:4" x14ac:dyDescent="0.2">
      <c r="A1330" t="s">
        <v>2495</v>
      </c>
      <c r="B1330" t="s">
        <v>8017</v>
      </c>
      <c r="C1330" s="28">
        <v>2497870</v>
      </c>
      <c r="D1330" t="str">
        <f t="shared" si="20"/>
        <v>DEM</v>
      </c>
    </row>
    <row r="1331" spans="1:4" x14ac:dyDescent="0.2">
      <c r="A1331" t="s">
        <v>2648</v>
      </c>
      <c r="B1331" t="s">
        <v>8020</v>
      </c>
      <c r="C1331" s="28">
        <v>147594</v>
      </c>
      <c r="D1331" t="str">
        <f t="shared" si="20"/>
        <v>OTHER</v>
      </c>
    </row>
    <row r="1332" spans="1:4" x14ac:dyDescent="0.2">
      <c r="A1332" t="s">
        <v>2648</v>
      </c>
      <c r="B1332" t="s">
        <v>0</v>
      </c>
      <c r="C1332" s="28">
        <v>7620488</v>
      </c>
      <c r="D1332" t="str">
        <f t="shared" si="20"/>
        <v>OTHER</v>
      </c>
    </row>
    <row r="1333" spans="1:4" x14ac:dyDescent="0.2">
      <c r="A1333" t="s">
        <v>2648</v>
      </c>
      <c r="B1333" t="s">
        <v>8018</v>
      </c>
      <c r="C1333" s="28">
        <v>504137</v>
      </c>
      <c r="D1333" t="str">
        <f t="shared" si="20"/>
        <v>REP</v>
      </c>
    </row>
    <row r="1334" spans="1:4" x14ac:dyDescent="0.2">
      <c r="A1334" t="s">
        <v>5328</v>
      </c>
      <c r="B1334" t="s">
        <v>8020</v>
      </c>
      <c r="C1334" s="28">
        <v>64367</v>
      </c>
      <c r="D1334" t="str">
        <f t="shared" si="20"/>
        <v>OTHER</v>
      </c>
    </row>
    <row r="1335" spans="1:4" x14ac:dyDescent="0.2">
      <c r="A1335" t="s">
        <v>5328</v>
      </c>
      <c r="B1335" t="s">
        <v>0</v>
      </c>
      <c r="C1335" s="28">
        <v>6531930</v>
      </c>
      <c r="D1335" t="str">
        <f t="shared" si="20"/>
        <v>OTHER</v>
      </c>
    </row>
    <row r="1336" spans="1:4" x14ac:dyDescent="0.2">
      <c r="A1336" t="s">
        <v>5328</v>
      </c>
      <c r="B1336" t="s">
        <v>8017</v>
      </c>
      <c r="C1336" s="28">
        <v>2392691</v>
      </c>
      <c r="D1336" t="str">
        <f t="shared" si="20"/>
        <v>DEM</v>
      </c>
    </row>
    <row r="1337" spans="1:4" x14ac:dyDescent="0.2">
      <c r="A1337" t="s">
        <v>2390</v>
      </c>
      <c r="B1337" t="s">
        <v>8025</v>
      </c>
      <c r="C1337" s="28">
        <v>225</v>
      </c>
      <c r="D1337" t="str">
        <f t="shared" si="20"/>
        <v>OTHER</v>
      </c>
    </row>
    <row r="1338" spans="1:4" x14ac:dyDescent="0.2">
      <c r="A1338" t="s">
        <v>2802</v>
      </c>
      <c r="B1338" t="s">
        <v>8020</v>
      </c>
      <c r="C1338" s="28">
        <v>40144</v>
      </c>
      <c r="D1338" t="str">
        <f t="shared" si="20"/>
        <v>OTHER</v>
      </c>
    </row>
    <row r="1339" spans="1:4" x14ac:dyDescent="0.2">
      <c r="A1339" t="s">
        <v>2704</v>
      </c>
      <c r="B1339" t="s">
        <v>8017</v>
      </c>
      <c r="C1339" s="28">
        <v>642232</v>
      </c>
      <c r="D1339" t="str">
        <f t="shared" si="20"/>
        <v>DEM</v>
      </c>
    </row>
    <row r="1340" spans="1:4" x14ac:dyDescent="0.2">
      <c r="A1340" t="s">
        <v>4716</v>
      </c>
      <c r="B1340" t="s">
        <v>8019</v>
      </c>
      <c r="C1340" s="28">
        <v>4007</v>
      </c>
      <c r="D1340" t="str">
        <f t="shared" si="20"/>
        <v>OTHER</v>
      </c>
    </row>
    <row r="1341" spans="1:4" x14ac:dyDescent="0.2">
      <c r="A1341" t="s">
        <v>2918</v>
      </c>
      <c r="B1341" t="s">
        <v>8019</v>
      </c>
      <c r="C1341" s="28">
        <v>1500</v>
      </c>
      <c r="D1341" t="str">
        <f t="shared" si="20"/>
        <v>OTHER</v>
      </c>
    </row>
    <row r="1342" spans="1:4" x14ac:dyDescent="0.2">
      <c r="A1342" t="s">
        <v>5027</v>
      </c>
      <c r="B1342" t="s">
        <v>8019</v>
      </c>
      <c r="C1342" s="28">
        <v>2000</v>
      </c>
      <c r="D1342" t="str">
        <f t="shared" si="20"/>
        <v>OTHER</v>
      </c>
    </row>
    <row r="1343" spans="1:4" x14ac:dyDescent="0.2">
      <c r="A1343" t="s">
        <v>2872</v>
      </c>
      <c r="B1343" t="s">
        <v>8019</v>
      </c>
      <c r="C1343" s="28">
        <v>2500</v>
      </c>
      <c r="D1343" t="str">
        <f t="shared" si="20"/>
        <v>OTHER</v>
      </c>
    </row>
    <row r="1344" spans="1:4" x14ac:dyDescent="0.2">
      <c r="A1344" t="s">
        <v>2997</v>
      </c>
      <c r="B1344" t="s">
        <v>8019</v>
      </c>
      <c r="C1344" s="28">
        <v>2500</v>
      </c>
      <c r="D1344" t="str">
        <f t="shared" si="20"/>
        <v>OTHER</v>
      </c>
    </row>
    <row r="1345" spans="1:4" x14ac:dyDescent="0.2">
      <c r="A1345" t="s">
        <v>3045</v>
      </c>
      <c r="B1345" t="s">
        <v>8019</v>
      </c>
      <c r="C1345" s="28">
        <v>2500</v>
      </c>
      <c r="D1345" t="str">
        <f t="shared" si="20"/>
        <v>OTHER</v>
      </c>
    </row>
    <row r="1346" spans="1:4" x14ac:dyDescent="0.2">
      <c r="A1346" t="s">
        <v>3064</v>
      </c>
      <c r="B1346" t="s">
        <v>8019</v>
      </c>
      <c r="C1346" s="28">
        <v>2500</v>
      </c>
      <c r="D1346" t="str">
        <f t="shared" si="20"/>
        <v>OTHER</v>
      </c>
    </row>
    <row r="1347" spans="1:4" x14ac:dyDescent="0.2">
      <c r="A1347" t="s">
        <v>2872</v>
      </c>
      <c r="B1347" t="s">
        <v>8018</v>
      </c>
      <c r="C1347" s="28">
        <v>62591</v>
      </c>
      <c r="D1347" t="str">
        <f t="shared" ref="D1347:D1410" si="21">IF(OR(B1347="DEM",B1347="REP"),B1347,"OTHER")</f>
        <v>REP</v>
      </c>
    </row>
    <row r="1348" spans="1:4" x14ac:dyDescent="0.2">
      <c r="A1348" t="s">
        <v>2997</v>
      </c>
      <c r="B1348" t="s">
        <v>8018</v>
      </c>
      <c r="C1348" s="28">
        <v>53028</v>
      </c>
      <c r="D1348" t="str">
        <f t="shared" si="21"/>
        <v>REP</v>
      </c>
    </row>
    <row r="1349" spans="1:4" x14ac:dyDescent="0.2">
      <c r="A1349" t="s">
        <v>3045</v>
      </c>
      <c r="B1349" t="s">
        <v>8018</v>
      </c>
      <c r="C1349" s="28">
        <v>34934</v>
      </c>
      <c r="D1349" t="str">
        <f t="shared" si="21"/>
        <v>REP</v>
      </c>
    </row>
    <row r="1350" spans="1:4" x14ac:dyDescent="0.2">
      <c r="A1350" t="s">
        <v>3064</v>
      </c>
      <c r="B1350" t="s">
        <v>8018</v>
      </c>
      <c r="C1350" s="28">
        <v>55950</v>
      </c>
      <c r="D1350" t="str">
        <f t="shared" si="21"/>
        <v>REP</v>
      </c>
    </row>
    <row r="1351" spans="1:4" x14ac:dyDescent="0.2">
      <c r="A1351" t="s">
        <v>5760</v>
      </c>
      <c r="B1351" t="s">
        <v>8019</v>
      </c>
      <c r="C1351" s="28">
        <v>6149</v>
      </c>
      <c r="D1351" t="str">
        <f t="shared" si="21"/>
        <v>OTHER</v>
      </c>
    </row>
    <row r="1352" spans="1:4" x14ac:dyDescent="0.2">
      <c r="A1352" t="s">
        <v>7078</v>
      </c>
      <c r="B1352" t="s">
        <v>8019</v>
      </c>
      <c r="C1352" s="28">
        <v>4977</v>
      </c>
      <c r="D1352" t="str">
        <f t="shared" si="21"/>
        <v>OTHER</v>
      </c>
    </row>
    <row r="1353" spans="1:4" x14ac:dyDescent="0.2">
      <c r="A1353" t="s">
        <v>7078</v>
      </c>
      <c r="B1353" t="s">
        <v>8020</v>
      </c>
      <c r="C1353" s="28">
        <v>133058</v>
      </c>
      <c r="D1353" t="str">
        <f t="shared" si="21"/>
        <v>OTHER</v>
      </c>
    </row>
    <row r="1354" spans="1:4" x14ac:dyDescent="0.2">
      <c r="A1354" t="s">
        <v>7078</v>
      </c>
      <c r="B1354" t="s">
        <v>0</v>
      </c>
      <c r="C1354" s="28">
        <v>31163883</v>
      </c>
      <c r="D1354" t="str">
        <f t="shared" si="21"/>
        <v>OTHER</v>
      </c>
    </row>
    <row r="1355" spans="1:4" x14ac:dyDescent="0.2">
      <c r="A1355" t="s">
        <v>7078</v>
      </c>
      <c r="B1355" t="s">
        <v>8018</v>
      </c>
      <c r="C1355" s="28">
        <v>4772495</v>
      </c>
      <c r="D1355" t="str">
        <f t="shared" si="21"/>
        <v>REP</v>
      </c>
    </row>
    <row r="1356" spans="1:4" x14ac:dyDescent="0.2">
      <c r="A1356" t="s">
        <v>7078</v>
      </c>
      <c r="B1356" t="s">
        <v>8017</v>
      </c>
      <c r="C1356" s="28">
        <v>5090607</v>
      </c>
      <c r="D1356" t="str">
        <f t="shared" si="21"/>
        <v>DEM</v>
      </c>
    </row>
    <row r="1357" spans="1:4" x14ac:dyDescent="0.2">
      <c r="A1357" t="s">
        <v>2040</v>
      </c>
      <c r="B1357" t="s">
        <v>0</v>
      </c>
      <c r="C1357" s="28">
        <v>98201</v>
      </c>
      <c r="D1357" t="str">
        <f t="shared" si="21"/>
        <v>OTHER</v>
      </c>
    </row>
    <row r="1358" spans="1:4" x14ac:dyDescent="0.2">
      <c r="A1358" t="s">
        <v>6560</v>
      </c>
      <c r="B1358" t="s">
        <v>8019</v>
      </c>
      <c r="C1358" s="28">
        <v>9947</v>
      </c>
      <c r="D1358" t="str">
        <f t="shared" si="21"/>
        <v>OTHER</v>
      </c>
    </row>
    <row r="1359" spans="1:4" x14ac:dyDescent="0.2">
      <c r="A1359" t="s">
        <v>6660</v>
      </c>
      <c r="B1359" t="s">
        <v>8019</v>
      </c>
      <c r="C1359" s="28">
        <v>7794</v>
      </c>
      <c r="D1359" t="str">
        <f t="shared" si="21"/>
        <v>OTHER</v>
      </c>
    </row>
    <row r="1360" spans="1:4" x14ac:dyDescent="0.2">
      <c r="A1360" t="s">
        <v>4162</v>
      </c>
      <c r="B1360" t="s">
        <v>8019</v>
      </c>
      <c r="C1360" s="28">
        <v>4741</v>
      </c>
      <c r="D1360" t="str">
        <f t="shared" si="21"/>
        <v>OTHER</v>
      </c>
    </row>
    <row r="1361" spans="1:4" x14ac:dyDescent="0.2">
      <c r="A1361" t="s">
        <v>4162</v>
      </c>
      <c r="B1361" t="s">
        <v>8017</v>
      </c>
      <c r="C1361" s="28">
        <v>496323</v>
      </c>
      <c r="D1361" t="str">
        <f t="shared" si="21"/>
        <v>DEM</v>
      </c>
    </row>
    <row r="1362" spans="1:4" x14ac:dyDescent="0.2">
      <c r="A1362" t="s">
        <v>4366</v>
      </c>
      <c r="B1362" t="s">
        <v>8018</v>
      </c>
      <c r="C1362" s="28">
        <v>2117297</v>
      </c>
      <c r="D1362" t="str">
        <f t="shared" si="21"/>
        <v>REP</v>
      </c>
    </row>
    <row r="1363" spans="1:4" x14ac:dyDescent="0.2">
      <c r="A1363" t="s">
        <v>4366</v>
      </c>
      <c r="B1363" t="s">
        <v>8017</v>
      </c>
      <c r="C1363" s="28">
        <v>14653275</v>
      </c>
      <c r="D1363" t="str">
        <f t="shared" si="21"/>
        <v>DEM</v>
      </c>
    </row>
    <row r="1364" spans="1:4" x14ac:dyDescent="0.2">
      <c r="A1364" t="s">
        <v>2163</v>
      </c>
      <c r="B1364" t="s">
        <v>8019</v>
      </c>
      <c r="C1364" s="28">
        <v>3275</v>
      </c>
      <c r="D1364" t="str">
        <f t="shared" si="21"/>
        <v>OTHER</v>
      </c>
    </row>
    <row r="1365" spans="1:4" x14ac:dyDescent="0.2">
      <c r="A1365" t="s">
        <v>2163</v>
      </c>
      <c r="B1365" t="s">
        <v>0</v>
      </c>
      <c r="C1365" s="28">
        <v>19643457</v>
      </c>
      <c r="D1365" t="str">
        <f t="shared" si="21"/>
        <v>OTHER</v>
      </c>
    </row>
    <row r="1366" spans="1:4" x14ac:dyDescent="0.2">
      <c r="A1366" t="s">
        <v>2163</v>
      </c>
      <c r="B1366" t="s">
        <v>8018</v>
      </c>
      <c r="C1366" s="28">
        <v>1050114</v>
      </c>
      <c r="D1366" t="str">
        <f t="shared" si="21"/>
        <v>REP</v>
      </c>
    </row>
    <row r="1367" spans="1:4" x14ac:dyDescent="0.2">
      <c r="A1367" t="s">
        <v>2163</v>
      </c>
      <c r="B1367" t="s">
        <v>8017</v>
      </c>
      <c r="C1367" s="28">
        <v>195050</v>
      </c>
      <c r="D1367" t="str">
        <f t="shared" si="21"/>
        <v>DEM</v>
      </c>
    </row>
    <row r="1368" spans="1:4" x14ac:dyDescent="0.2">
      <c r="A1368" t="s">
        <v>2163</v>
      </c>
      <c r="B1368" t="s">
        <v>8020</v>
      </c>
      <c r="C1368" s="28">
        <v>34647</v>
      </c>
      <c r="D1368" t="str">
        <f t="shared" si="21"/>
        <v>OTHER</v>
      </c>
    </row>
    <row r="1369" spans="1:4" x14ac:dyDescent="0.2">
      <c r="A1369" t="s">
        <v>5504</v>
      </c>
      <c r="B1369" t="s">
        <v>8019</v>
      </c>
      <c r="C1369" s="28">
        <v>18636</v>
      </c>
      <c r="D1369" t="str">
        <f t="shared" si="21"/>
        <v>OTHER</v>
      </c>
    </row>
    <row r="1370" spans="1:4" x14ac:dyDescent="0.2">
      <c r="A1370" t="s">
        <v>5504</v>
      </c>
      <c r="B1370" t="s">
        <v>8018</v>
      </c>
      <c r="C1370" s="28">
        <v>908305</v>
      </c>
      <c r="D1370" t="str">
        <f t="shared" si="21"/>
        <v>REP</v>
      </c>
    </row>
    <row r="1371" spans="1:4" x14ac:dyDescent="0.2">
      <c r="A1371" t="s">
        <v>6498</v>
      </c>
      <c r="B1371" t="s">
        <v>8019</v>
      </c>
      <c r="C1371" s="28">
        <v>7756</v>
      </c>
      <c r="D1371" t="str">
        <f t="shared" si="21"/>
        <v>OTHER</v>
      </c>
    </row>
    <row r="1372" spans="1:4" x14ac:dyDescent="0.2">
      <c r="A1372" t="s">
        <v>6498</v>
      </c>
      <c r="B1372" t="s">
        <v>0</v>
      </c>
      <c r="C1372" s="28">
        <v>4345540</v>
      </c>
      <c r="D1372" t="str">
        <f t="shared" si="21"/>
        <v>OTHER</v>
      </c>
    </row>
    <row r="1373" spans="1:4" x14ac:dyDescent="0.2">
      <c r="A1373" t="s">
        <v>6327</v>
      </c>
      <c r="B1373" t="s">
        <v>8019</v>
      </c>
      <c r="C1373" s="28">
        <v>3070</v>
      </c>
      <c r="D1373" t="str">
        <f t="shared" si="21"/>
        <v>OTHER</v>
      </c>
    </row>
    <row r="1374" spans="1:4" x14ac:dyDescent="0.2">
      <c r="A1374" t="s">
        <v>6327</v>
      </c>
      <c r="B1374" t="s">
        <v>0</v>
      </c>
      <c r="C1374" s="28">
        <v>791097</v>
      </c>
      <c r="D1374" t="str">
        <f t="shared" si="21"/>
        <v>OTHER</v>
      </c>
    </row>
    <row r="1375" spans="1:4" x14ac:dyDescent="0.2">
      <c r="A1375" t="s">
        <v>4814</v>
      </c>
      <c r="B1375" t="s">
        <v>8019</v>
      </c>
      <c r="C1375" s="28">
        <v>3500</v>
      </c>
      <c r="D1375" t="str">
        <f t="shared" si="21"/>
        <v>OTHER</v>
      </c>
    </row>
    <row r="1376" spans="1:4" x14ac:dyDescent="0.2">
      <c r="A1376" t="s">
        <v>4834</v>
      </c>
      <c r="B1376" t="s">
        <v>8019</v>
      </c>
      <c r="C1376" s="28">
        <v>3500</v>
      </c>
      <c r="D1376" t="str">
        <f t="shared" si="21"/>
        <v>OTHER</v>
      </c>
    </row>
    <row r="1377" spans="1:4" x14ac:dyDescent="0.2">
      <c r="A1377" t="s">
        <v>2517</v>
      </c>
      <c r="B1377" t="s">
        <v>8019</v>
      </c>
      <c r="C1377" s="28">
        <v>12512</v>
      </c>
      <c r="D1377" t="str">
        <f t="shared" si="21"/>
        <v>OTHER</v>
      </c>
    </row>
    <row r="1378" spans="1:4" x14ac:dyDescent="0.2">
      <c r="A1378" t="s">
        <v>2517</v>
      </c>
      <c r="B1378" t="s">
        <v>8020</v>
      </c>
      <c r="C1378" s="28">
        <v>215783</v>
      </c>
      <c r="D1378" t="str">
        <f t="shared" si="21"/>
        <v>OTHER</v>
      </c>
    </row>
    <row r="1379" spans="1:4" x14ac:dyDescent="0.2">
      <c r="A1379" t="s">
        <v>2517</v>
      </c>
      <c r="B1379" t="s">
        <v>0</v>
      </c>
      <c r="C1379" s="28">
        <v>14149199</v>
      </c>
      <c r="D1379" t="str">
        <f t="shared" si="21"/>
        <v>OTHER</v>
      </c>
    </row>
    <row r="1380" spans="1:4" x14ac:dyDescent="0.2">
      <c r="A1380" t="s">
        <v>2517</v>
      </c>
      <c r="B1380" t="s">
        <v>8017</v>
      </c>
      <c r="C1380" s="28">
        <v>3358771</v>
      </c>
      <c r="D1380" t="str">
        <f t="shared" si="21"/>
        <v>DEM</v>
      </c>
    </row>
    <row r="1381" spans="1:4" x14ac:dyDescent="0.2">
      <c r="A1381" t="s">
        <v>2040</v>
      </c>
      <c r="B1381" t="s">
        <v>8018</v>
      </c>
      <c r="C1381" s="28">
        <v>57368</v>
      </c>
      <c r="D1381" t="str">
        <f t="shared" si="21"/>
        <v>REP</v>
      </c>
    </row>
    <row r="1382" spans="1:4" x14ac:dyDescent="0.2">
      <c r="A1382" t="s">
        <v>6535</v>
      </c>
      <c r="B1382" t="s">
        <v>8019</v>
      </c>
      <c r="C1382" s="28">
        <v>250</v>
      </c>
      <c r="D1382" t="str">
        <f t="shared" si="21"/>
        <v>OTHER</v>
      </c>
    </row>
    <row r="1383" spans="1:4" x14ac:dyDescent="0.2">
      <c r="A1383" t="s">
        <v>6535</v>
      </c>
      <c r="B1383" t="s">
        <v>8018</v>
      </c>
      <c r="C1383" s="28">
        <v>89393</v>
      </c>
      <c r="D1383" t="str">
        <f t="shared" si="21"/>
        <v>REP</v>
      </c>
    </row>
    <row r="1384" spans="1:4" x14ac:dyDescent="0.2">
      <c r="A1384" t="s">
        <v>4942</v>
      </c>
      <c r="B1384" t="s">
        <v>8019</v>
      </c>
      <c r="C1384" s="28">
        <v>2340</v>
      </c>
      <c r="D1384" t="str">
        <f t="shared" si="21"/>
        <v>OTHER</v>
      </c>
    </row>
    <row r="1385" spans="1:4" x14ac:dyDescent="0.2">
      <c r="A1385" t="s">
        <v>4999</v>
      </c>
      <c r="B1385" t="s">
        <v>8019</v>
      </c>
      <c r="C1385" s="28">
        <v>6520</v>
      </c>
      <c r="D1385" t="str">
        <f t="shared" si="21"/>
        <v>OTHER</v>
      </c>
    </row>
    <row r="1386" spans="1:4" x14ac:dyDescent="0.2">
      <c r="A1386" t="s">
        <v>4942</v>
      </c>
      <c r="B1386" t="s">
        <v>0</v>
      </c>
      <c r="C1386" s="28">
        <v>18744</v>
      </c>
      <c r="D1386" t="str">
        <f t="shared" si="21"/>
        <v>OTHER</v>
      </c>
    </row>
    <row r="1387" spans="1:4" x14ac:dyDescent="0.2">
      <c r="A1387" t="s">
        <v>4999</v>
      </c>
      <c r="B1387" t="s">
        <v>0</v>
      </c>
      <c r="C1387" s="28">
        <v>57076</v>
      </c>
      <c r="D1387" t="str">
        <f t="shared" si="21"/>
        <v>OTHER</v>
      </c>
    </row>
    <row r="1388" spans="1:4" x14ac:dyDescent="0.2">
      <c r="A1388" t="s">
        <v>5345</v>
      </c>
      <c r="B1388" t="s">
        <v>8018</v>
      </c>
      <c r="C1388" s="28">
        <v>1502556</v>
      </c>
      <c r="D1388" t="str">
        <f t="shared" si="21"/>
        <v>REP</v>
      </c>
    </row>
    <row r="1389" spans="1:4" x14ac:dyDescent="0.2">
      <c r="A1389" t="s">
        <v>5345</v>
      </c>
      <c r="B1389" t="s">
        <v>0</v>
      </c>
      <c r="C1389" s="28">
        <v>6147313</v>
      </c>
      <c r="D1389" t="str">
        <f t="shared" si="21"/>
        <v>OTHER</v>
      </c>
    </row>
    <row r="1390" spans="1:4" x14ac:dyDescent="0.2">
      <c r="A1390" t="s">
        <v>5345</v>
      </c>
      <c r="B1390" t="s">
        <v>8017</v>
      </c>
      <c r="C1390" s="28">
        <v>1694887</v>
      </c>
      <c r="D1390" t="str">
        <f t="shared" si="21"/>
        <v>DEM</v>
      </c>
    </row>
    <row r="1391" spans="1:4" x14ac:dyDescent="0.2">
      <c r="A1391" t="s">
        <v>2681</v>
      </c>
      <c r="B1391" t="s">
        <v>8018</v>
      </c>
      <c r="C1391" s="28">
        <v>4839409</v>
      </c>
      <c r="D1391" t="str">
        <f t="shared" si="21"/>
        <v>REP</v>
      </c>
    </row>
    <row r="1392" spans="1:4" x14ac:dyDescent="0.2">
      <c r="A1392" t="s">
        <v>2681</v>
      </c>
      <c r="B1392" t="s">
        <v>0</v>
      </c>
      <c r="C1392" s="28">
        <v>16555011</v>
      </c>
      <c r="D1392" t="str">
        <f t="shared" si="21"/>
        <v>OTHER</v>
      </c>
    </row>
    <row r="1393" spans="1:4" x14ac:dyDescent="0.2">
      <c r="A1393" t="s">
        <v>2681</v>
      </c>
      <c r="B1393" t="s">
        <v>8017</v>
      </c>
      <c r="C1393" s="28">
        <v>2692264</v>
      </c>
      <c r="D1393" t="str">
        <f t="shared" si="21"/>
        <v>DEM</v>
      </c>
    </row>
    <row r="1394" spans="1:4" x14ac:dyDescent="0.2">
      <c r="A1394" t="s">
        <v>2365</v>
      </c>
      <c r="B1394" t="s">
        <v>8018</v>
      </c>
      <c r="C1394" s="28">
        <v>792277</v>
      </c>
      <c r="D1394" t="str">
        <f t="shared" si="21"/>
        <v>REP</v>
      </c>
    </row>
    <row r="1395" spans="1:4" x14ac:dyDescent="0.2">
      <c r="A1395" t="s">
        <v>2365</v>
      </c>
      <c r="B1395" t="s">
        <v>0</v>
      </c>
      <c r="C1395" s="28">
        <v>11486551</v>
      </c>
      <c r="D1395" t="str">
        <f t="shared" si="21"/>
        <v>OTHER</v>
      </c>
    </row>
    <row r="1396" spans="1:4" x14ac:dyDescent="0.2">
      <c r="A1396" t="s">
        <v>2365</v>
      </c>
      <c r="B1396" t="s">
        <v>8017</v>
      </c>
      <c r="C1396" s="28">
        <v>4783039</v>
      </c>
      <c r="D1396" t="str">
        <f t="shared" si="21"/>
        <v>DEM</v>
      </c>
    </row>
    <row r="1397" spans="1:4" x14ac:dyDescent="0.2">
      <c r="A1397" t="s">
        <v>7369</v>
      </c>
      <c r="B1397" t="s">
        <v>0</v>
      </c>
      <c r="C1397" s="28">
        <v>615220</v>
      </c>
      <c r="D1397" t="str">
        <f t="shared" si="21"/>
        <v>OTHER</v>
      </c>
    </row>
    <row r="1398" spans="1:4" x14ac:dyDescent="0.2">
      <c r="A1398" t="s">
        <v>7369</v>
      </c>
      <c r="B1398" t="s">
        <v>8018</v>
      </c>
      <c r="C1398" s="28">
        <v>307461</v>
      </c>
      <c r="D1398" t="str">
        <f t="shared" si="21"/>
        <v>REP</v>
      </c>
    </row>
    <row r="1399" spans="1:4" x14ac:dyDescent="0.2">
      <c r="A1399" t="s">
        <v>7369</v>
      </c>
      <c r="B1399" t="s">
        <v>8020</v>
      </c>
      <c r="C1399" s="28">
        <v>45769</v>
      </c>
      <c r="D1399" t="str">
        <f t="shared" si="21"/>
        <v>OTHER</v>
      </c>
    </row>
    <row r="1400" spans="1:4" x14ac:dyDescent="0.2">
      <c r="A1400" t="s">
        <v>7369</v>
      </c>
      <c r="B1400" t="s">
        <v>8017</v>
      </c>
      <c r="C1400" s="28">
        <v>130989</v>
      </c>
      <c r="D1400" t="str">
        <f t="shared" si="21"/>
        <v>DEM</v>
      </c>
    </row>
    <row r="1401" spans="1:4" x14ac:dyDescent="0.2">
      <c r="A1401" t="s">
        <v>7613</v>
      </c>
      <c r="B1401" t="s">
        <v>0</v>
      </c>
      <c r="C1401" s="28">
        <v>57141</v>
      </c>
      <c r="D1401" t="str">
        <f t="shared" si="21"/>
        <v>OTHER</v>
      </c>
    </row>
    <row r="1402" spans="1:4" x14ac:dyDescent="0.2">
      <c r="A1402" t="s">
        <v>7640</v>
      </c>
      <c r="B1402" t="s">
        <v>0</v>
      </c>
      <c r="C1402" s="28">
        <v>45055</v>
      </c>
      <c r="D1402" t="str">
        <f t="shared" si="21"/>
        <v>OTHER</v>
      </c>
    </row>
    <row r="1403" spans="1:4" x14ac:dyDescent="0.2">
      <c r="A1403" t="s">
        <v>5433</v>
      </c>
      <c r="B1403" t="s">
        <v>0</v>
      </c>
      <c r="C1403" s="28">
        <v>2075192</v>
      </c>
      <c r="D1403" t="str">
        <f t="shared" si="21"/>
        <v>OTHER</v>
      </c>
    </row>
    <row r="1404" spans="1:4" x14ac:dyDescent="0.2">
      <c r="A1404" t="s">
        <v>6763</v>
      </c>
      <c r="B1404" t="s">
        <v>0</v>
      </c>
      <c r="C1404" s="28">
        <v>1675157</v>
      </c>
      <c r="D1404" t="str">
        <f t="shared" si="21"/>
        <v>OTHER</v>
      </c>
    </row>
    <row r="1405" spans="1:4" x14ac:dyDescent="0.2">
      <c r="A1405" t="s">
        <v>6856</v>
      </c>
      <c r="B1405" t="s">
        <v>0</v>
      </c>
      <c r="C1405" s="28">
        <v>782505</v>
      </c>
      <c r="D1405" t="str">
        <f t="shared" si="21"/>
        <v>OTHER</v>
      </c>
    </row>
    <row r="1406" spans="1:4" x14ac:dyDescent="0.2">
      <c r="A1406" t="s">
        <v>6763</v>
      </c>
      <c r="B1406" t="s">
        <v>8018</v>
      </c>
      <c r="C1406" s="28">
        <v>806506</v>
      </c>
      <c r="D1406" t="str">
        <f t="shared" si="21"/>
        <v>REP</v>
      </c>
    </row>
    <row r="1407" spans="1:4" x14ac:dyDescent="0.2">
      <c r="A1407" t="s">
        <v>6856</v>
      </c>
      <c r="B1407" t="s">
        <v>8018</v>
      </c>
      <c r="C1407" s="28">
        <v>368624</v>
      </c>
      <c r="D1407" t="str">
        <f t="shared" si="21"/>
        <v>REP</v>
      </c>
    </row>
    <row r="1408" spans="1:4" x14ac:dyDescent="0.2">
      <c r="A1408" t="s">
        <v>6540</v>
      </c>
      <c r="B1408" t="s">
        <v>0</v>
      </c>
      <c r="C1408" s="28">
        <v>59229</v>
      </c>
      <c r="D1408" t="str">
        <f t="shared" si="21"/>
        <v>OTHER</v>
      </c>
    </row>
    <row r="1409" spans="1:4" x14ac:dyDescent="0.2">
      <c r="A1409" t="s">
        <v>6562</v>
      </c>
      <c r="B1409" t="s">
        <v>0</v>
      </c>
      <c r="C1409" s="28">
        <v>69318</v>
      </c>
      <c r="D1409" t="str">
        <f t="shared" si="21"/>
        <v>OTHER</v>
      </c>
    </row>
    <row r="1410" spans="1:4" x14ac:dyDescent="0.2">
      <c r="A1410" t="s">
        <v>6654</v>
      </c>
      <c r="B1410" t="s">
        <v>0</v>
      </c>
      <c r="C1410" s="28">
        <v>46321</v>
      </c>
      <c r="D1410" t="str">
        <f t="shared" si="21"/>
        <v>OTHER</v>
      </c>
    </row>
    <row r="1411" spans="1:4" x14ac:dyDescent="0.2">
      <c r="A1411" t="s">
        <v>6540</v>
      </c>
      <c r="B1411" t="s">
        <v>8018</v>
      </c>
      <c r="C1411" s="28">
        <v>38480</v>
      </c>
      <c r="D1411" t="str">
        <f t="shared" ref="D1411:D1474" si="22">IF(OR(B1411="DEM",B1411="REP"),B1411,"OTHER")</f>
        <v>REP</v>
      </c>
    </row>
    <row r="1412" spans="1:4" x14ac:dyDescent="0.2">
      <c r="A1412" t="s">
        <v>6562</v>
      </c>
      <c r="B1412" t="s">
        <v>8018</v>
      </c>
      <c r="C1412" s="28">
        <v>57412</v>
      </c>
      <c r="D1412" t="str">
        <f t="shared" si="22"/>
        <v>REP</v>
      </c>
    </row>
    <row r="1413" spans="1:4" x14ac:dyDescent="0.2">
      <c r="A1413" t="s">
        <v>6654</v>
      </c>
      <c r="B1413" t="s">
        <v>8018</v>
      </c>
      <c r="C1413" s="28">
        <v>30597</v>
      </c>
      <c r="D1413" t="str">
        <f t="shared" si="22"/>
        <v>REP</v>
      </c>
    </row>
    <row r="1414" spans="1:4" x14ac:dyDescent="0.2">
      <c r="A1414" t="s">
        <v>5755</v>
      </c>
      <c r="B1414" t="s">
        <v>0</v>
      </c>
      <c r="C1414" s="28">
        <v>23629</v>
      </c>
      <c r="D1414" t="str">
        <f t="shared" si="22"/>
        <v>OTHER</v>
      </c>
    </row>
    <row r="1415" spans="1:4" x14ac:dyDescent="0.2">
      <c r="A1415" t="s">
        <v>5811</v>
      </c>
      <c r="B1415" t="s">
        <v>0</v>
      </c>
      <c r="C1415" s="28">
        <v>11136</v>
      </c>
      <c r="D1415" t="str">
        <f t="shared" si="22"/>
        <v>OTHER</v>
      </c>
    </row>
    <row r="1416" spans="1:4" x14ac:dyDescent="0.2">
      <c r="A1416" t="s">
        <v>5791</v>
      </c>
      <c r="B1416" t="s">
        <v>0</v>
      </c>
      <c r="C1416" s="28">
        <v>20602</v>
      </c>
      <c r="D1416" t="str">
        <f t="shared" si="22"/>
        <v>OTHER</v>
      </c>
    </row>
    <row r="1417" spans="1:4" x14ac:dyDescent="0.2">
      <c r="A1417" t="s">
        <v>5812</v>
      </c>
      <c r="B1417" t="s">
        <v>0</v>
      </c>
      <c r="C1417" s="28">
        <v>136248</v>
      </c>
      <c r="D1417" t="str">
        <f t="shared" si="22"/>
        <v>OTHER</v>
      </c>
    </row>
    <row r="1418" spans="1:4" x14ac:dyDescent="0.2">
      <c r="A1418" t="s">
        <v>5765</v>
      </c>
      <c r="B1418" t="s">
        <v>0</v>
      </c>
      <c r="C1418" s="28">
        <v>30862</v>
      </c>
      <c r="D1418" t="str">
        <f t="shared" si="22"/>
        <v>OTHER</v>
      </c>
    </row>
    <row r="1419" spans="1:4" x14ac:dyDescent="0.2">
      <c r="A1419" t="s">
        <v>5765</v>
      </c>
      <c r="B1419" t="s">
        <v>8018</v>
      </c>
      <c r="C1419" s="28">
        <v>13783</v>
      </c>
      <c r="D1419" t="str">
        <f t="shared" si="22"/>
        <v>REP</v>
      </c>
    </row>
    <row r="1420" spans="1:4" x14ac:dyDescent="0.2">
      <c r="A1420" t="s">
        <v>5998</v>
      </c>
      <c r="B1420" t="s">
        <v>0</v>
      </c>
      <c r="C1420" s="28">
        <v>34869</v>
      </c>
      <c r="D1420" t="str">
        <f t="shared" si="22"/>
        <v>OTHER</v>
      </c>
    </row>
    <row r="1421" spans="1:4" x14ac:dyDescent="0.2">
      <c r="A1421" t="s">
        <v>6049</v>
      </c>
      <c r="B1421" t="s">
        <v>0</v>
      </c>
      <c r="C1421" s="28">
        <v>100979</v>
      </c>
      <c r="D1421" t="str">
        <f t="shared" si="22"/>
        <v>OTHER</v>
      </c>
    </row>
    <row r="1422" spans="1:4" x14ac:dyDescent="0.2">
      <c r="A1422" t="s">
        <v>6108</v>
      </c>
      <c r="B1422" t="s">
        <v>0</v>
      </c>
      <c r="C1422" s="28">
        <v>39600</v>
      </c>
      <c r="D1422" t="str">
        <f t="shared" si="22"/>
        <v>OTHER</v>
      </c>
    </row>
    <row r="1423" spans="1:4" x14ac:dyDescent="0.2">
      <c r="A1423" t="s">
        <v>5797</v>
      </c>
      <c r="B1423" t="s">
        <v>0</v>
      </c>
      <c r="C1423" s="28">
        <v>27150</v>
      </c>
      <c r="D1423" t="str">
        <f t="shared" si="22"/>
        <v>OTHER</v>
      </c>
    </row>
    <row r="1424" spans="1:4" x14ac:dyDescent="0.2">
      <c r="A1424" t="s">
        <v>5817</v>
      </c>
      <c r="B1424" t="s">
        <v>0</v>
      </c>
      <c r="C1424" s="28">
        <v>6597</v>
      </c>
      <c r="D1424" t="str">
        <f t="shared" si="22"/>
        <v>OTHER</v>
      </c>
    </row>
    <row r="1425" spans="1:4" x14ac:dyDescent="0.2">
      <c r="A1425" t="s">
        <v>7685</v>
      </c>
      <c r="B1425" t="s">
        <v>0</v>
      </c>
      <c r="C1425" s="28">
        <v>40178</v>
      </c>
      <c r="D1425" t="str">
        <f t="shared" si="22"/>
        <v>OTHER</v>
      </c>
    </row>
    <row r="1426" spans="1:4" x14ac:dyDescent="0.2">
      <c r="A1426" t="s">
        <v>7685</v>
      </c>
      <c r="B1426" t="s">
        <v>8018</v>
      </c>
      <c r="C1426" s="28">
        <v>242034</v>
      </c>
      <c r="D1426" t="str">
        <f t="shared" si="22"/>
        <v>REP</v>
      </c>
    </row>
    <row r="1427" spans="1:4" x14ac:dyDescent="0.2">
      <c r="A1427" t="s">
        <v>7658</v>
      </c>
      <c r="B1427" t="s">
        <v>0</v>
      </c>
      <c r="C1427" s="28">
        <v>86933</v>
      </c>
      <c r="D1427" t="str">
        <f t="shared" si="22"/>
        <v>OTHER</v>
      </c>
    </row>
    <row r="1428" spans="1:4" x14ac:dyDescent="0.2">
      <c r="A1428" t="s">
        <v>6424</v>
      </c>
      <c r="B1428" t="s">
        <v>0</v>
      </c>
      <c r="C1428" s="28">
        <v>2306</v>
      </c>
      <c r="D1428" t="str">
        <f t="shared" si="22"/>
        <v>OTHER</v>
      </c>
    </row>
    <row r="1429" spans="1:4" x14ac:dyDescent="0.2">
      <c r="A1429" t="s">
        <v>3473</v>
      </c>
      <c r="B1429" t="s">
        <v>0</v>
      </c>
      <c r="C1429" s="28">
        <v>39654</v>
      </c>
      <c r="D1429" t="str">
        <f t="shared" si="22"/>
        <v>OTHER</v>
      </c>
    </row>
    <row r="1430" spans="1:4" x14ac:dyDescent="0.2">
      <c r="A1430" t="s">
        <v>5059</v>
      </c>
      <c r="B1430" t="s">
        <v>0</v>
      </c>
      <c r="C1430" s="28">
        <v>501439</v>
      </c>
      <c r="D1430" t="str">
        <f t="shared" si="22"/>
        <v>OTHER</v>
      </c>
    </row>
    <row r="1431" spans="1:4" x14ac:dyDescent="0.2">
      <c r="A1431" t="s">
        <v>4052</v>
      </c>
      <c r="B1431" t="s">
        <v>0</v>
      </c>
      <c r="C1431" s="28">
        <v>44273</v>
      </c>
      <c r="D1431" t="str">
        <f t="shared" si="22"/>
        <v>OTHER</v>
      </c>
    </row>
    <row r="1432" spans="1:4" x14ac:dyDescent="0.2">
      <c r="A1432" t="s">
        <v>4104</v>
      </c>
      <c r="B1432" t="s">
        <v>0</v>
      </c>
      <c r="C1432" s="28">
        <v>106248</v>
      </c>
      <c r="D1432" t="str">
        <f t="shared" si="22"/>
        <v>OTHER</v>
      </c>
    </row>
    <row r="1433" spans="1:4" x14ac:dyDescent="0.2">
      <c r="A1433" t="s">
        <v>4114</v>
      </c>
      <c r="B1433" t="s">
        <v>0</v>
      </c>
      <c r="C1433" s="28">
        <v>294990</v>
      </c>
      <c r="D1433" t="str">
        <f t="shared" si="22"/>
        <v>OTHER</v>
      </c>
    </row>
    <row r="1434" spans="1:4" x14ac:dyDescent="0.2">
      <c r="A1434" t="s">
        <v>5801</v>
      </c>
      <c r="B1434" t="s">
        <v>0</v>
      </c>
      <c r="C1434" s="28">
        <v>259394</v>
      </c>
      <c r="D1434" t="str">
        <f t="shared" si="22"/>
        <v>OTHER</v>
      </c>
    </row>
    <row r="1435" spans="1:4" x14ac:dyDescent="0.2">
      <c r="A1435" t="s">
        <v>5801</v>
      </c>
      <c r="B1435" t="s">
        <v>8018</v>
      </c>
      <c r="C1435" s="28">
        <v>147796</v>
      </c>
      <c r="D1435" t="str">
        <f t="shared" si="22"/>
        <v>REP</v>
      </c>
    </row>
    <row r="1436" spans="1:4" x14ac:dyDescent="0.2">
      <c r="A1436" t="s">
        <v>5811</v>
      </c>
      <c r="B1436" t="s">
        <v>8018</v>
      </c>
      <c r="C1436" s="28">
        <v>5789</v>
      </c>
      <c r="D1436" t="str">
        <f t="shared" si="22"/>
        <v>REP</v>
      </c>
    </row>
    <row r="1437" spans="1:4" x14ac:dyDescent="0.2">
      <c r="A1437" t="s">
        <v>5832</v>
      </c>
      <c r="B1437" t="s">
        <v>8018</v>
      </c>
      <c r="C1437" s="28">
        <v>106063</v>
      </c>
      <c r="D1437" t="str">
        <f t="shared" si="22"/>
        <v>REP</v>
      </c>
    </row>
    <row r="1438" spans="1:4" x14ac:dyDescent="0.2">
      <c r="A1438" t="s">
        <v>5807</v>
      </c>
      <c r="B1438" t="s">
        <v>0</v>
      </c>
      <c r="C1438" s="28">
        <v>17135</v>
      </c>
      <c r="D1438" t="str">
        <f t="shared" si="22"/>
        <v>OTHER</v>
      </c>
    </row>
    <row r="1439" spans="1:4" x14ac:dyDescent="0.2">
      <c r="A1439" t="s">
        <v>6055</v>
      </c>
      <c r="B1439" t="s">
        <v>0</v>
      </c>
      <c r="C1439" s="28">
        <v>393065</v>
      </c>
      <c r="D1439" t="str">
        <f t="shared" si="22"/>
        <v>OTHER</v>
      </c>
    </row>
    <row r="1440" spans="1:4" x14ac:dyDescent="0.2">
      <c r="A1440" t="s">
        <v>6055</v>
      </c>
      <c r="B1440" t="s">
        <v>8018</v>
      </c>
      <c r="C1440" s="28">
        <v>157347</v>
      </c>
      <c r="D1440" t="str">
        <f t="shared" si="22"/>
        <v>REP</v>
      </c>
    </row>
    <row r="1441" spans="1:4" x14ac:dyDescent="0.2">
      <c r="A1441" t="s">
        <v>1980</v>
      </c>
      <c r="B1441" t="s">
        <v>8018</v>
      </c>
      <c r="C1441" s="28">
        <v>180776</v>
      </c>
      <c r="D1441" t="str">
        <f t="shared" si="22"/>
        <v>REP</v>
      </c>
    </row>
    <row r="1442" spans="1:4" x14ac:dyDescent="0.2">
      <c r="A1442" t="s">
        <v>1990</v>
      </c>
      <c r="B1442" t="s">
        <v>8018</v>
      </c>
      <c r="C1442" s="28">
        <v>197017</v>
      </c>
      <c r="D1442" t="str">
        <f t="shared" si="22"/>
        <v>REP</v>
      </c>
    </row>
    <row r="1443" spans="1:4" x14ac:dyDescent="0.2">
      <c r="A1443" t="s">
        <v>7142</v>
      </c>
      <c r="B1443" t="s">
        <v>0</v>
      </c>
      <c r="C1443" s="28">
        <v>10743</v>
      </c>
      <c r="D1443" t="str">
        <f t="shared" si="22"/>
        <v>OTHER</v>
      </c>
    </row>
    <row r="1444" spans="1:4" x14ac:dyDescent="0.2">
      <c r="A1444" t="s">
        <v>4100</v>
      </c>
      <c r="B1444" t="s">
        <v>0</v>
      </c>
      <c r="C1444" s="28">
        <v>44886</v>
      </c>
      <c r="D1444" t="str">
        <f t="shared" si="22"/>
        <v>OTHER</v>
      </c>
    </row>
    <row r="1445" spans="1:4" x14ac:dyDescent="0.2">
      <c r="A1445" t="s">
        <v>4100</v>
      </c>
      <c r="B1445" t="s">
        <v>8020</v>
      </c>
      <c r="C1445" s="28">
        <v>4050</v>
      </c>
      <c r="D1445" t="str">
        <f t="shared" si="22"/>
        <v>OTHER</v>
      </c>
    </row>
    <row r="1446" spans="1:4" x14ac:dyDescent="0.2">
      <c r="A1446" t="s">
        <v>3600</v>
      </c>
      <c r="B1446" t="s">
        <v>0</v>
      </c>
      <c r="C1446" s="28">
        <v>258603</v>
      </c>
      <c r="D1446" t="str">
        <f t="shared" si="22"/>
        <v>OTHER</v>
      </c>
    </row>
    <row r="1447" spans="1:4" x14ac:dyDescent="0.2">
      <c r="A1447" t="s">
        <v>3607</v>
      </c>
      <c r="B1447" t="s">
        <v>0</v>
      </c>
      <c r="C1447" s="28">
        <v>150859</v>
      </c>
      <c r="D1447" t="str">
        <f t="shared" si="22"/>
        <v>OTHER</v>
      </c>
    </row>
    <row r="1448" spans="1:4" x14ac:dyDescent="0.2">
      <c r="A1448" t="s">
        <v>3609</v>
      </c>
      <c r="B1448" t="s">
        <v>0</v>
      </c>
      <c r="C1448" s="28">
        <v>23590</v>
      </c>
      <c r="D1448" t="str">
        <f t="shared" si="22"/>
        <v>OTHER</v>
      </c>
    </row>
    <row r="1449" spans="1:4" x14ac:dyDescent="0.2">
      <c r="A1449" t="s">
        <v>3645</v>
      </c>
      <c r="B1449" t="s">
        <v>0</v>
      </c>
      <c r="C1449" s="28">
        <v>21035</v>
      </c>
      <c r="D1449" t="str">
        <f t="shared" si="22"/>
        <v>OTHER</v>
      </c>
    </row>
    <row r="1450" spans="1:4" x14ac:dyDescent="0.2">
      <c r="A1450" t="s">
        <v>3935</v>
      </c>
      <c r="B1450" t="s">
        <v>0</v>
      </c>
      <c r="C1450" s="28">
        <v>37688</v>
      </c>
      <c r="D1450" t="str">
        <f t="shared" si="22"/>
        <v>OTHER</v>
      </c>
    </row>
    <row r="1451" spans="1:4" x14ac:dyDescent="0.2">
      <c r="A1451" t="s">
        <v>3979</v>
      </c>
      <c r="B1451" t="s">
        <v>0</v>
      </c>
      <c r="C1451" s="28">
        <v>51581</v>
      </c>
      <c r="D1451" t="str">
        <f t="shared" si="22"/>
        <v>OTHER</v>
      </c>
    </row>
    <row r="1452" spans="1:4" x14ac:dyDescent="0.2">
      <c r="A1452" t="s">
        <v>4093</v>
      </c>
      <c r="B1452" t="s">
        <v>0</v>
      </c>
      <c r="C1452" s="28">
        <v>57453</v>
      </c>
      <c r="D1452" t="str">
        <f t="shared" si="22"/>
        <v>OTHER</v>
      </c>
    </row>
    <row r="1453" spans="1:4" x14ac:dyDescent="0.2">
      <c r="A1453" t="s">
        <v>2089</v>
      </c>
      <c r="B1453" t="s">
        <v>0</v>
      </c>
      <c r="C1453" s="28">
        <v>242761</v>
      </c>
      <c r="D1453" t="str">
        <f t="shared" si="22"/>
        <v>OTHER</v>
      </c>
    </row>
    <row r="1454" spans="1:4" x14ac:dyDescent="0.2">
      <c r="A1454" t="s">
        <v>2089</v>
      </c>
      <c r="B1454" t="s">
        <v>8018</v>
      </c>
      <c r="C1454" s="28">
        <v>148758</v>
      </c>
      <c r="D1454" t="str">
        <f t="shared" si="22"/>
        <v>REP</v>
      </c>
    </row>
    <row r="1455" spans="1:4" x14ac:dyDescent="0.2">
      <c r="A1455" t="s">
        <v>2089</v>
      </c>
      <c r="B1455" t="s">
        <v>8017</v>
      </c>
      <c r="C1455" s="28">
        <v>33103</v>
      </c>
      <c r="D1455" t="str">
        <f t="shared" si="22"/>
        <v>DEM</v>
      </c>
    </row>
    <row r="1456" spans="1:4" x14ac:dyDescent="0.2">
      <c r="A1456" t="s">
        <v>2089</v>
      </c>
      <c r="B1456" t="s">
        <v>8020</v>
      </c>
      <c r="C1456" s="28">
        <v>27012</v>
      </c>
      <c r="D1456" t="str">
        <f t="shared" si="22"/>
        <v>OTHER</v>
      </c>
    </row>
    <row r="1457" spans="1:4" x14ac:dyDescent="0.2">
      <c r="A1457" t="s">
        <v>3949</v>
      </c>
      <c r="B1457" t="s">
        <v>0</v>
      </c>
      <c r="C1457" s="28">
        <v>306433</v>
      </c>
      <c r="D1457" t="str">
        <f t="shared" si="22"/>
        <v>OTHER</v>
      </c>
    </row>
    <row r="1458" spans="1:4" x14ac:dyDescent="0.2">
      <c r="A1458" t="s">
        <v>3997</v>
      </c>
      <c r="B1458" t="s">
        <v>0</v>
      </c>
      <c r="C1458" s="28">
        <v>1735664</v>
      </c>
      <c r="D1458" t="str">
        <f t="shared" si="22"/>
        <v>OTHER</v>
      </c>
    </row>
    <row r="1459" spans="1:4" x14ac:dyDescent="0.2">
      <c r="A1459" t="s">
        <v>4101</v>
      </c>
      <c r="B1459" t="s">
        <v>0</v>
      </c>
      <c r="C1459" s="28">
        <v>299222</v>
      </c>
      <c r="D1459" t="str">
        <f t="shared" si="22"/>
        <v>OTHER</v>
      </c>
    </row>
    <row r="1460" spans="1:4" x14ac:dyDescent="0.2">
      <c r="A1460" t="s">
        <v>3949</v>
      </c>
      <c r="B1460" t="s">
        <v>8020</v>
      </c>
      <c r="C1460" s="28">
        <v>9304</v>
      </c>
      <c r="D1460" t="str">
        <f t="shared" si="22"/>
        <v>OTHER</v>
      </c>
    </row>
    <row r="1461" spans="1:4" x14ac:dyDescent="0.2">
      <c r="A1461" t="s">
        <v>3997</v>
      </c>
      <c r="B1461" t="s">
        <v>8020</v>
      </c>
      <c r="C1461" s="28">
        <v>69028</v>
      </c>
      <c r="D1461" t="str">
        <f t="shared" si="22"/>
        <v>OTHER</v>
      </c>
    </row>
    <row r="1462" spans="1:4" x14ac:dyDescent="0.2">
      <c r="A1462" t="s">
        <v>4101</v>
      </c>
      <c r="B1462" t="s">
        <v>8020</v>
      </c>
      <c r="C1462" s="28">
        <v>7653</v>
      </c>
      <c r="D1462" t="str">
        <f t="shared" si="22"/>
        <v>OTHER</v>
      </c>
    </row>
    <row r="1463" spans="1:4" x14ac:dyDescent="0.2">
      <c r="A1463" t="s">
        <v>3949</v>
      </c>
      <c r="B1463" t="s">
        <v>8018</v>
      </c>
      <c r="C1463" s="28">
        <v>124265</v>
      </c>
      <c r="D1463" t="str">
        <f t="shared" si="22"/>
        <v>REP</v>
      </c>
    </row>
    <row r="1464" spans="1:4" x14ac:dyDescent="0.2">
      <c r="A1464" t="s">
        <v>3997</v>
      </c>
      <c r="B1464" t="s">
        <v>8018</v>
      </c>
      <c r="C1464" s="28">
        <v>1347348</v>
      </c>
      <c r="D1464" t="str">
        <f t="shared" si="22"/>
        <v>REP</v>
      </c>
    </row>
    <row r="1465" spans="1:4" x14ac:dyDescent="0.2">
      <c r="A1465" t="s">
        <v>4101</v>
      </c>
      <c r="B1465" t="s">
        <v>8018</v>
      </c>
      <c r="C1465" s="28">
        <v>112486</v>
      </c>
      <c r="D1465" t="str">
        <f t="shared" si="22"/>
        <v>REP</v>
      </c>
    </row>
    <row r="1466" spans="1:4" x14ac:dyDescent="0.2">
      <c r="A1466" t="s">
        <v>7657</v>
      </c>
      <c r="B1466" t="s">
        <v>0</v>
      </c>
      <c r="C1466" s="28">
        <v>132169</v>
      </c>
      <c r="D1466" t="str">
        <f t="shared" si="22"/>
        <v>OTHER</v>
      </c>
    </row>
    <row r="1467" spans="1:4" x14ac:dyDescent="0.2">
      <c r="A1467" t="s">
        <v>7657</v>
      </c>
      <c r="B1467" t="s">
        <v>8017</v>
      </c>
      <c r="C1467" s="28">
        <v>58104</v>
      </c>
      <c r="D1467" t="str">
        <f t="shared" si="22"/>
        <v>DEM</v>
      </c>
    </row>
    <row r="1468" spans="1:4" x14ac:dyDescent="0.2">
      <c r="A1468" t="s">
        <v>7657</v>
      </c>
      <c r="B1468" t="s">
        <v>8018</v>
      </c>
      <c r="C1468" s="28">
        <v>40920</v>
      </c>
      <c r="D1468" t="str">
        <f t="shared" si="22"/>
        <v>REP</v>
      </c>
    </row>
    <row r="1469" spans="1:4" x14ac:dyDescent="0.2">
      <c r="A1469" t="s">
        <v>1982</v>
      </c>
      <c r="B1469" t="s">
        <v>8017</v>
      </c>
      <c r="C1469" s="28">
        <v>16060</v>
      </c>
      <c r="D1469" t="str">
        <f t="shared" si="22"/>
        <v>DEM</v>
      </c>
    </row>
    <row r="1470" spans="1:4" x14ac:dyDescent="0.2">
      <c r="A1470" t="s">
        <v>2014</v>
      </c>
      <c r="B1470" t="s">
        <v>8017</v>
      </c>
      <c r="C1470" s="28">
        <v>16781</v>
      </c>
      <c r="D1470" t="str">
        <f t="shared" si="22"/>
        <v>DEM</v>
      </c>
    </row>
    <row r="1471" spans="1:4" x14ac:dyDescent="0.2">
      <c r="A1471" t="s">
        <v>7375</v>
      </c>
      <c r="B1471" t="s">
        <v>0</v>
      </c>
      <c r="C1471" s="28">
        <v>3764026</v>
      </c>
      <c r="D1471" t="str">
        <f t="shared" si="22"/>
        <v>OTHER</v>
      </c>
    </row>
    <row r="1472" spans="1:4" x14ac:dyDescent="0.2">
      <c r="A1472" t="s">
        <v>7375</v>
      </c>
      <c r="B1472" t="s">
        <v>8018</v>
      </c>
      <c r="C1472" s="28">
        <v>712993</v>
      </c>
      <c r="D1472" t="str">
        <f t="shared" si="22"/>
        <v>REP</v>
      </c>
    </row>
    <row r="1473" spans="1:4" x14ac:dyDescent="0.2">
      <c r="A1473" t="s">
        <v>7375</v>
      </c>
      <c r="B1473" t="s">
        <v>8017</v>
      </c>
      <c r="C1473" s="28">
        <v>726433</v>
      </c>
      <c r="D1473" t="str">
        <f t="shared" si="22"/>
        <v>DEM</v>
      </c>
    </row>
    <row r="1474" spans="1:4" x14ac:dyDescent="0.2">
      <c r="A1474" t="s">
        <v>7375</v>
      </c>
      <c r="B1474" t="s">
        <v>8020</v>
      </c>
      <c r="C1474" s="28">
        <v>62210</v>
      </c>
      <c r="D1474" t="str">
        <f t="shared" si="22"/>
        <v>OTHER</v>
      </c>
    </row>
    <row r="1475" spans="1:4" x14ac:dyDescent="0.2">
      <c r="A1475" t="s">
        <v>3479</v>
      </c>
      <c r="B1475" t="s">
        <v>0</v>
      </c>
      <c r="C1475" s="28">
        <v>361979</v>
      </c>
      <c r="D1475" t="str">
        <f t="shared" ref="D1475:D1538" si="23">IF(OR(B1475="DEM",B1475="REP"),B1475,"OTHER")</f>
        <v>OTHER</v>
      </c>
    </row>
    <row r="1476" spans="1:4" x14ac:dyDescent="0.2">
      <c r="A1476" t="s">
        <v>3546</v>
      </c>
      <c r="B1476" t="s">
        <v>0</v>
      </c>
      <c r="C1476" s="28">
        <v>129598</v>
      </c>
      <c r="D1476" t="str">
        <f t="shared" si="23"/>
        <v>OTHER</v>
      </c>
    </row>
    <row r="1477" spans="1:4" x14ac:dyDescent="0.2">
      <c r="A1477" t="s">
        <v>3552</v>
      </c>
      <c r="B1477" t="s">
        <v>0</v>
      </c>
      <c r="C1477" s="28">
        <v>199030</v>
      </c>
      <c r="D1477" t="str">
        <f t="shared" si="23"/>
        <v>OTHER</v>
      </c>
    </row>
    <row r="1478" spans="1:4" x14ac:dyDescent="0.2">
      <c r="A1478" t="s">
        <v>3479</v>
      </c>
      <c r="B1478" t="s">
        <v>8018</v>
      </c>
      <c r="C1478" s="28">
        <v>330441</v>
      </c>
      <c r="D1478" t="str">
        <f t="shared" si="23"/>
        <v>REP</v>
      </c>
    </row>
    <row r="1479" spans="1:4" x14ac:dyDescent="0.2">
      <c r="A1479" t="s">
        <v>3546</v>
      </c>
      <c r="B1479" t="s">
        <v>8018</v>
      </c>
      <c r="C1479" s="28">
        <v>77513</v>
      </c>
      <c r="D1479" t="str">
        <f t="shared" si="23"/>
        <v>REP</v>
      </c>
    </row>
    <row r="1480" spans="1:4" x14ac:dyDescent="0.2">
      <c r="A1480" t="s">
        <v>3552</v>
      </c>
      <c r="B1480" t="s">
        <v>8018</v>
      </c>
      <c r="C1480" s="28">
        <v>226734</v>
      </c>
      <c r="D1480" t="str">
        <f t="shared" si="23"/>
        <v>REP</v>
      </c>
    </row>
    <row r="1481" spans="1:4" x14ac:dyDescent="0.2">
      <c r="A1481" t="s">
        <v>6764</v>
      </c>
      <c r="B1481" t="s">
        <v>0</v>
      </c>
      <c r="C1481" s="28">
        <v>64721</v>
      </c>
      <c r="D1481" t="str">
        <f t="shared" si="23"/>
        <v>OTHER</v>
      </c>
    </row>
    <row r="1482" spans="1:4" x14ac:dyDescent="0.2">
      <c r="A1482" t="s">
        <v>6800</v>
      </c>
      <c r="B1482" t="s">
        <v>0</v>
      </c>
      <c r="C1482" s="28">
        <v>39668</v>
      </c>
      <c r="D1482" t="str">
        <f t="shared" si="23"/>
        <v>OTHER</v>
      </c>
    </row>
    <row r="1483" spans="1:4" x14ac:dyDescent="0.2">
      <c r="A1483" t="s">
        <v>6811</v>
      </c>
      <c r="B1483" t="s">
        <v>0</v>
      </c>
      <c r="C1483" s="28">
        <v>172154</v>
      </c>
      <c r="D1483" t="str">
        <f t="shared" si="23"/>
        <v>OTHER</v>
      </c>
    </row>
    <row r="1484" spans="1:4" x14ac:dyDescent="0.2">
      <c r="A1484" t="s">
        <v>6811</v>
      </c>
      <c r="B1484" t="s">
        <v>8018</v>
      </c>
      <c r="C1484" s="28">
        <v>80761</v>
      </c>
      <c r="D1484" t="str">
        <f t="shared" si="23"/>
        <v>REP</v>
      </c>
    </row>
    <row r="1485" spans="1:4" x14ac:dyDescent="0.2">
      <c r="A1485" t="s">
        <v>3484</v>
      </c>
      <c r="B1485" t="s">
        <v>0</v>
      </c>
      <c r="C1485" s="28">
        <v>65524</v>
      </c>
      <c r="D1485" t="str">
        <f t="shared" si="23"/>
        <v>OTHER</v>
      </c>
    </row>
    <row r="1486" spans="1:4" x14ac:dyDescent="0.2">
      <c r="A1486" t="s">
        <v>6331</v>
      </c>
      <c r="B1486" t="s">
        <v>0</v>
      </c>
      <c r="C1486" s="28">
        <v>116706</v>
      </c>
      <c r="D1486" t="str">
        <f t="shared" si="23"/>
        <v>OTHER</v>
      </c>
    </row>
    <row r="1487" spans="1:4" x14ac:dyDescent="0.2">
      <c r="A1487" t="s">
        <v>6336</v>
      </c>
      <c r="B1487" t="s">
        <v>0</v>
      </c>
      <c r="C1487" s="28">
        <v>405326</v>
      </c>
      <c r="D1487" t="str">
        <f t="shared" si="23"/>
        <v>OTHER</v>
      </c>
    </row>
    <row r="1488" spans="1:4" x14ac:dyDescent="0.2">
      <c r="A1488" t="s">
        <v>6381</v>
      </c>
      <c r="B1488" t="s">
        <v>0</v>
      </c>
      <c r="C1488" s="28">
        <v>100449</v>
      </c>
      <c r="D1488" t="str">
        <f t="shared" si="23"/>
        <v>OTHER</v>
      </c>
    </row>
    <row r="1489" spans="1:4" x14ac:dyDescent="0.2">
      <c r="A1489" t="s">
        <v>6395</v>
      </c>
      <c r="B1489" t="s">
        <v>0</v>
      </c>
      <c r="C1489" s="28">
        <v>51982</v>
      </c>
      <c r="D1489" t="str">
        <f t="shared" si="23"/>
        <v>OTHER</v>
      </c>
    </row>
    <row r="1490" spans="1:4" x14ac:dyDescent="0.2">
      <c r="A1490" t="s">
        <v>6331</v>
      </c>
      <c r="B1490" t="s">
        <v>8018</v>
      </c>
      <c r="C1490" s="28">
        <v>85996</v>
      </c>
      <c r="D1490" t="str">
        <f t="shared" si="23"/>
        <v>REP</v>
      </c>
    </row>
    <row r="1491" spans="1:4" x14ac:dyDescent="0.2">
      <c r="A1491" t="s">
        <v>6336</v>
      </c>
      <c r="B1491" t="s">
        <v>8018</v>
      </c>
      <c r="C1491" s="28">
        <v>283590</v>
      </c>
      <c r="D1491" t="str">
        <f t="shared" si="23"/>
        <v>REP</v>
      </c>
    </row>
    <row r="1492" spans="1:4" x14ac:dyDescent="0.2">
      <c r="A1492" t="s">
        <v>6381</v>
      </c>
      <c r="B1492" t="s">
        <v>8018</v>
      </c>
      <c r="C1492" s="28">
        <v>115184</v>
      </c>
      <c r="D1492" t="str">
        <f t="shared" si="23"/>
        <v>REP</v>
      </c>
    </row>
    <row r="1493" spans="1:4" x14ac:dyDescent="0.2">
      <c r="A1493" t="s">
        <v>6395</v>
      </c>
      <c r="B1493" t="s">
        <v>8018</v>
      </c>
      <c r="C1493" s="28">
        <v>57867</v>
      </c>
      <c r="D1493" t="str">
        <f t="shared" si="23"/>
        <v>REP</v>
      </c>
    </row>
    <row r="1494" spans="1:4" x14ac:dyDescent="0.2">
      <c r="A1494" t="s">
        <v>2527</v>
      </c>
      <c r="B1494" t="s">
        <v>0</v>
      </c>
      <c r="C1494" s="28">
        <v>1269766</v>
      </c>
      <c r="D1494" t="str">
        <f t="shared" si="23"/>
        <v>OTHER</v>
      </c>
    </row>
    <row r="1495" spans="1:4" x14ac:dyDescent="0.2">
      <c r="A1495" t="s">
        <v>2527</v>
      </c>
      <c r="B1495" t="s">
        <v>8018</v>
      </c>
      <c r="C1495" s="28">
        <v>647653</v>
      </c>
      <c r="D1495" t="str">
        <f t="shared" si="23"/>
        <v>REP</v>
      </c>
    </row>
    <row r="1496" spans="1:4" x14ac:dyDescent="0.2">
      <c r="A1496" t="s">
        <v>2527</v>
      </c>
      <c r="B1496" t="s">
        <v>8017</v>
      </c>
      <c r="C1496" s="28">
        <v>282621</v>
      </c>
      <c r="D1496" t="str">
        <f t="shared" si="23"/>
        <v>DEM</v>
      </c>
    </row>
    <row r="1497" spans="1:4" x14ac:dyDescent="0.2">
      <c r="A1497" t="s">
        <v>2527</v>
      </c>
      <c r="B1497" t="s">
        <v>8020</v>
      </c>
      <c r="C1497" s="28">
        <v>84049</v>
      </c>
      <c r="D1497" t="str">
        <f t="shared" si="23"/>
        <v>OTHER</v>
      </c>
    </row>
    <row r="1498" spans="1:4" x14ac:dyDescent="0.2">
      <c r="A1498" t="s">
        <v>3556</v>
      </c>
      <c r="B1498" t="s">
        <v>0</v>
      </c>
      <c r="C1498" s="28">
        <v>61524</v>
      </c>
      <c r="D1498" t="str">
        <f t="shared" si="23"/>
        <v>OTHER</v>
      </c>
    </row>
    <row r="1499" spans="1:4" x14ac:dyDescent="0.2">
      <c r="A1499" t="s">
        <v>4166</v>
      </c>
      <c r="B1499" t="s">
        <v>0</v>
      </c>
      <c r="C1499" s="28">
        <v>95789</v>
      </c>
      <c r="D1499" t="str">
        <f t="shared" si="23"/>
        <v>OTHER</v>
      </c>
    </row>
    <row r="1500" spans="1:4" x14ac:dyDescent="0.2">
      <c r="A1500" t="s">
        <v>4249</v>
      </c>
      <c r="B1500" t="s">
        <v>0</v>
      </c>
      <c r="C1500" s="28">
        <v>137397</v>
      </c>
      <c r="D1500" t="str">
        <f t="shared" si="23"/>
        <v>OTHER</v>
      </c>
    </row>
    <row r="1501" spans="1:4" x14ac:dyDescent="0.2">
      <c r="A1501" t="s">
        <v>4166</v>
      </c>
      <c r="B1501" t="s">
        <v>8018</v>
      </c>
      <c r="C1501" s="28">
        <v>58256</v>
      </c>
      <c r="D1501" t="str">
        <f t="shared" si="23"/>
        <v>REP</v>
      </c>
    </row>
    <row r="1502" spans="1:4" x14ac:dyDescent="0.2">
      <c r="A1502" t="s">
        <v>4249</v>
      </c>
      <c r="B1502" t="s">
        <v>8018</v>
      </c>
      <c r="C1502" s="28">
        <v>24471</v>
      </c>
      <c r="D1502" t="str">
        <f t="shared" si="23"/>
        <v>REP</v>
      </c>
    </row>
    <row r="1503" spans="1:4" x14ac:dyDescent="0.2">
      <c r="A1503" t="s">
        <v>2024</v>
      </c>
      <c r="B1503" t="s">
        <v>0</v>
      </c>
      <c r="C1503" s="28">
        <v>107856</v>
      </c>
      <c r="D1503" t="str">
        <f t="shared" si="23"/>
        <v>OTHER</v>
      </c>
    </row>
    <row r="1504" spans="1:4" x14ac:dyDescent="0.2">
      <c r="A1504" t="s">
        <v>7584</v>
      </c>
      <c r="B1504" t="s">
        <v>0</v>
      </c>
      <c r="C1504" s="28">
        <v>57954</v>
      </c>
      <c r="D1504" t="str">
        <f t="shared" si="23"/>
        <v>OTHER</v>
      </c>
    </row>
    <row r="1505" spans="1:4" x14ac:dyDescent="0.2">
      <c r="A1505" t="s">
        <v>7166</v>
      </c>
      <c r="B1505" t="s">
        <v>8018</v>
      </c>
      <c r="C1505" s="28">
        <v>756932</v>
      </c>
      <c r="D1505" t="str">
        <f t="shared" si="23"/>
        <v>REP</v>
      </c>
    </row>
    <row r="1506" spans="1:4" x14ac:dyDescent="0.2">
      <c r="A1506" t="s">
        <v>7166</v>
      </c>
      <c r="B1506" t="s">
        <v>8017</v>
      </c>
      <c r="C1506" s="28">
        <v>383959</v>
      </c>
      <c r="D1506" t="str">
        <f t="shared" si="23"/>
        <v>DEM</v>
      </c>
    </row>
    <row r="1507" spans="1:4" x14ac:dyDescent="0.2">
      <c r="A1507" t="s">
        <v>7166</v>
      </c>
      <c r="B1507" t="s">
        <v>0</v>
      </c>
      <c r="C1507" s="28">
        <v>3284935</v>
      </c>
      <c r="D1507" t="str">
        <f t="shared" si="23"/>
        <v>OTHER</v>
      </c>
    </row>
    <row r="1508" spans="1:4" x14ac:dyDescent="0.2">
      <c r="A1508" t="s">
        <v>7166</v>
      </c>
      <c r="B1508" t="s">
        <v>8020</v>
      </c>
      <c r="C1508" s="28">
        <v>23808</v>
      </c>
      <c r="D1508" t="str">
        <f t="shared" si="23"/>
        <v>OTHER</v>
      </c>
    </row>
    <row r="1509" spans="1:4" x14ac:dyDescent="0.2">
      <c r="A1509" t="s">
        <v>2808</v>
      </c>
      <c r="B1509" t="s">
        <v>8018</v>
      </c>
      <c r="C1509" s="28">
        <v>2187045</v>
      </c>
      <c r="D1509" t="str">
        <f t="shared" si="23"/>
        <v>REP</v>
      </c>
    </row>
    <row r="1510" spans="1:4" x14ac:dyDescent="0.2">
      <c r="A1510" t="s">
        <v>5749</v>
      </c>
      <c r="B1510" t="s">
        <v>8019</v>
      </c>
      <c r="C1510" s="28">
        <v>6002</v>
      </c>
      <c r="D1510" t="str">
        <f t="shared" si="23"/>
        <v>OTHER</v>
      </c>
    </row>
    <row r="1511" spans="1:4" x14ac:dyDescent="0.2">
      <c r="A1511" t="s">
        <v>5763</v>
      </c>
      <c r="B1511" t="s">
        <v>8019</v>
      </c>
      <c r="C1511" s="28">
        <v>9851</v>
      </c>
      <c r="D1511" t="str">
        <f t="shared" si="23"/>
        <v>OTHER</v>
      </c>
    </row>
    <row r="1512" spans="1:4" x14ac:dyDescent="0.2">
      <c r="A1512" t="s">
        <v>5822</v>
      </c>
      <c r="B1512" t="s">
        <v>8019</v>
      </c>
      <c r="C1512" s="28">
        <v>6002</v>
      </c>
      <c r="D1512" t="str">
        <f t="shared" si="23"/>
        <v>OTHER</v>
      </c>
    </row>
    <row r="1513" spans="1:4" x14ac:dyDescent="0.2">
      <c r="A1513" t="s">
        <v>5749</v>
      </c>
      <c r="B1513" t="s">
        <v>0</v>
      </c>
      <c r="C1513" s="28">
        <v>27461</v>
      </c>
      <c r="D1513" t="str">
        <f t="shared" si="23"/>
        <v>OTHER</v>
      </c>
    </row>
    <row r="1514" spans="1:4" x14ac:dyDescent="0.2">
      <c r="A1514" t="s">
        <v>5822</v>
      </c>
      <c r="B1514" t="s">
        <v>0</v>
      </c>
      <c r="C1514" s="28">
        <v>16490</v>
      </c>
      <c r="D1514" t="str">
        <f t="shared" si="23"/>
        <v>OTHER</v>
      </c>
    </row>
    <row r="1515" spans="1:4" x14ac:dyDescent="0.2">
      <c r="A1515" t="s">
        <v>5231</v>
      </c>
      <c r="B1515" t="s">
        <v>8019</v>
      </c>
      <c r="C1515" s="28">
        <v>1500</v>
      </c>
      <c r="D1515" t="str">
        <f t="shared" si="23"/>
        <v>OTHER</v>
      </c>
    </row>
    <row r="1516" spans="1:4" x14ac:dyDescent="0.2">
      <c r="A1516" t="s">
        <v>5231</v>
      </c>
      <c r="B1516" t="s">
        <v>8018</v>
      </c>
      <c r="C1516" s="28">
        <v>40209</v>
      </c>
      <c r="D1516" t="str">
        <f t="shared" si="23"/>
        <v>REP</v>
      </c>
    </row>
    <row r="1517" spans="1:4" x14ac:dyDescent="0.2">
      <c r="A1517" t="s">
        <v>4055</v>
      </c>
      <c r="B1517" t="s">
        <v>8019</v>
      </c>
      <c r="C1517" s="28">
        <v>3528</v>
      </c>
      <c r="D1517" t="str">
        <f t="shared" si="23"/>
        <v>OTHER</v>
      </c>
    </row>
    <row r="1518" spans="1:4" x14ac:dyDescent="0.2">
      <c r="A1518" t="s">
        <v>4055</v>
      </c>
      <c r="B1518" t="s">
        <v>8018</v>
      </c>
      <c r="C1518" s="28">
        <v>52007</v>
      </c>
      <c r="D1518" t="str">
        <f t="shared" si="23"/>
        <v>REP</v>
      </c>
    </row>
    <row r="1519" spans="1:4" x14ac:dyDescent="0.2">
      <c r="A1519" t="s">
        <v>4055</v>
      </c>
      <c r="B1519" t="s">
        <v>0</v>
      </c>
      <c r="C1519" s="28">
        <v>157480</v>
      </c>
      <c r="D1519" t="str">
        <f t="shared" si="23"/>
        <v>OTHER</v>
      </c>
    </row>
    <row r="1520" spans="1:4" x14ac:dyDescent="0.2">
      <c r="A1520" t="s">
        <v>5522</v>
      </c>
      <c r="B1520" t="s">
        <v>8019</v>
      </c>
      <c r="C1520" s="28">
        <v>54626</v>
      </c>
      <c r="D1520" t="str">
        <f t="shared" si="23"/>
        <v>OTHER</v>
      </c>
    </row>
    <row r="1521" spans="1:4" x14ac:dyDescent="0.2">
      <c r="A1521" t="s">
        <v>1986</v>
      </c>
      <c r="B1521" t="s">
        <v>8017</v>
      </c>
      <c r="C1521" s="28">
        <v>71915</v>
      </c>
      <c r="D1521" t="str">
        <f t="shared" si="23"/>
        <v>DEM</v>
      </c>
    </row>
    <row r="1522" spans="1:4" x14ac:dyDescent="0.2">
      <c r="A1522" t="s">
        <v>1996</v>
      </c>
      <c r="B1522" t="s">
        <v>8017</v>
      </c>
      <c r="C1522" s="28">
        <v>63281</v>
      </c>
      <c r="D1522" t="str">
        <f t="shared" si="23"/>
        <v>DEM</v>
      </c>
    </row>
    <row r="1523" spans="1:4" x14ac:dyDescent="0.2">
      <c r="A1523" t="s">
        <v>2789</v>
      </c>
      <c r="B1523" t="s">
        <v>8017</v>
      </c>
      <c r="C1523" s="28">
        <v>6297266</v>
      </c>
      <c r="D1523" t="str">
        <f t="shared" si="23"/>
        <v>DEM</v>
      </c>
    </row>
    <row r="1524" spans="1:4" x14ac:dyDescent="0.2">
      <c r="A1524" t="s">
        <v>2789</v>
      </c>
      <c r="B1524" t="s">
        <v>0</v>
      </c>
      <c r="C1524" s="28">
        <v>62075036</v>
      </c>
      <c r="D1524" t="str">
        <f t="shared" si="23"/>
        <v>OTHER</v>
      </c>
    </row>
    <row r="1525" spans="1:4" x14ac:dyDescent="0.2">
      <c r="A1525" t="s">
        <v>2789</v>
      </c>
      <c r="B1525" t="s">
        <v>8018</v>
      </c>
      <c r="C1525" s="28">
        <v>18333194</v>
      </c>
      <c r="D1525" t="str">
        <f t="shared" si="23"/>
        <v>REP</v>
      </c>
    </row>
    <row r="1526" spans="1:4" x14ac:dyDescent="0.2">
      <c r="A1526" t="s">
        <v>4260</v>
      </c>
      <c r="B1526" t="s">
        <v>8017</v>
      </c>
      <c r="C1526" s="28">
        <v>909332</v>
      </c>
      <c r="D1526" t="str">
        <f t="shared" si="23"/>
        <v>DEM</v>
      </c>
    </row>
    <row r="1527" spans="1:4" x14ac:dyDescent="0.2">
      <c r="A1527" t="s">
        <v>4260</v>
      </c>
      <c r="B1527" t="s">
        <v>0</v>
      </c>
      <c r="C1527" s="28">
        <v>2543772</v>
      </c>
      <c r="D1527" t="str">
        <f t="shared" si="23"/>
        <v>OTHER</v>
      </c>
    </row>
    <row r="1528" spans="1:4" x14ac:dyDescent="0.2">
      <c r="A1528" t="s">
        <v>7435</v>
      </c>
      <c r="B1528" t="s">
        <v>8024</v>
      </c>
      <c r="C1528" s="28">
        <v>5680</v>
      </c>
      <c r="D1528" t="str">
        <f t="shared" si="23"/>
        <v>OTHER</v>
      </c>
    </row>
    <row r="1529" spans="1:4" x14ac:dyDescent="0.2">
      <c r="A1529" t="s">
        <v>1990</v>
      </c>
      <c r="B1529" t="s">
        <v>0</v>
      </c>
      <c r="C1529" s="28">
        <v>284257</v>
      </c>
      <c r="D1529" t="str">
        <f t="shared" si="23"/>
        <v>OTHER</v>
      </c>
    </row>
    <row r="1530" spans="1:4" x14ac:dyDescent="0.2">
      <c r="A1530" t="s">
        <v>2433</v>
      </c>
      <c r="B1530" t="s">
        <v>8017</v>
      </c>
      <c r="C1530" s="28">
        <v>1183116</v>
      </c>
      <c r="D1530" t="str">
        <f t="shared" si="23"/>
        <v>DEM</v>
      </c>
    </row>
    <row r="1531" spans="1:4" x14ac:dyDescent="0.2">
      <c r="A1531" t="s">
        <v>2433</v>
      </c>
      <c r="B1531" t="s">
        <v>0</v>
      </c>
      <c r="C1531" s="28">
        <v>4599181</v>
      </c>
      <c r="D1531" t="str">
        <f t="shared" si="23"/>
        <v>OTHER</v>
      </c>
    </row>
    <row r="1532" spans="1:4" x14ac:dyDescent="0.2">
      <c r="A1532" t="s">
        <v>2681</v>
      </c>
      <c r="B1532" t="s">
        <v>8020</v>
      </c>
      <c r="C1532" s="28">
        <v>162116</v>
      </c>
      <c r="D1532" t="str">
        <f t="shared" si="23"/>
        <v>OTHER</v>
      </c>
    </row>
    <row r="1533" spans="1:4" x14ac:dyDescent="0.2">
      <c r="A1533" t="s">
        <v>4366</v>
      </c>
      <c r="B1533" t="s">
        <v>8022</v>
      </c>
      <c r="C1533" s="28">
        <v>17095</v>
      </c>
      <c r="D1533" t="str">
        <f t="shared" si="23"/>
        <v>OTHER</v>
      </c>
    </row>
    <row r="1534" spans="1:4" x14ac:dyDescent="0.2">
      <c r="A1534" t="s">
        <v>2695</v>
      </c>
      <c r="B1534" t="s">
        <v>8017</v>
      </c>
      <c r="C1534" s="28">
        <v>1087691</v>
      </c>
      <c r="D1534" t="str">
        <f t="shared" si="23"/>
        <v>DEM</v>
      </c>
    </row>
    <row r="1535" spans="1:4" x14ac:dyDescent="0.2">
      <c r="A1535" t="s">
        <v>2695</v>
      </c>
      <c r="B1535" t="s">
        <v>0</v>
      </c>
      <c r="C1535" s="28">
        <v>10434462</v>
      </c>
      <c r="D1535" t="str">
        <f t="shared" si="23"/>
        <v>OTHER</v>
      </c>
    </row>
    <row r="1536" spans="1:4" x14ac:dyDescent="0.2">
      <c r="A1536" t="s">
        <v>2695</v>
      </c>
      <c r="B1536" t="s">
        <v>8018</v>
      </c>
      <c r="C1536" s="28">
        <v>4640002</v>
      </c>
      <c r="D1536" t="str">
        <f t="shared" si="23"/>
        <v>REP</v>
      </c>
    </row>
    <row r="1537" spans="1:4" x14ac:dyDescent="0.2">
      <c r="A1537" t="s">
        <v>2695</v>
      </c>
      <c r="B1537" t="s">
        <v>8020</v>
      </c>
      <c r="C1537" s="28">
        <v>109322</v>
      </c>
      <c r="D1537" t="str">
        <f t="shared" si="23"/>
        <v>OTHER</v>
      </c>
    </row>
    <row r="1538" spans="1:4" x14ac:dyDescent="0.2">
      <c r="A1538" t="s">
        <v>4858</v>
      </c>
      <c r="B1538" t="s">
        <v>8017</v>
      </c>
      <c r="C1538" s="28">
        <v>269698</v>
      </c>
      <c r="D1538" t="str">
        <f t="shared" si="23"/>
        <v>DEM</v>
      </c>
    </row>
    <row r="1539" spans="1:4" x14ac:dyDescent="0.2">
      <c r="A1539" t="s">
        <v>4865</v>
      </c>
      <c r="B1539" t="s">
        <v>8017</v>
      </c>
      <c r="C1539" s="28">
        <v>124428</v>
      </c>
      <c r="D1539" t="str">
        <f t="shared" ref="D1539:D1602" si="24">IF(OR(B1539="DEM",B1539="REP"),B1539,"OTHER")</f>
        <v>DEM</v>
      </c>
    </row>
    <row r="1540" spans="1:4" x14ac:dyDescent="0.2">
      <c r="A1540" t="s">
        <v>4858</v>
      </c>
      <c r="B1540" t="s">
        <v>8020</v>
      </c>
      <c r="C1540" s="28">
        <v>27301</v>
      </c>
      <c r="D1540" t="str">
        <f t="shared" si="24"/>
        <v>OTHER</v>
      </c>
    </row>
    <row r="1541" spans="1:4" x14ac:dyDescent="0.2">
      <c r="A1541" t="s">
        <v>4865</v>
      </c>
      <c r="B1541" t="s">
        <v>8020</v>
      </c>
      <c r="C1541" s="28">
        <v>20042</v>
      </c>
      <c r="D1541" t="str">
        <f t="shared" si="24"/>
        <v>OTHER</v>
      </c>
    </row>
    <row r="1542" spans="1:4" x14ac:dyDescent="0.2">
      <c r="A1542" t="s">
        <v>4858</v>
      </c>
      <c r="B1542" t="s">
        <v>0</v>
      </c>
      <c r="C1542" s="28">
        <v>671189</v>
      </c>
      <c r="D1542" t="str">
        <f t="shared" si="24"/>
        <v>OTHER</v>
      </c>
    </row>
    <row r="1543" spans="1:4" x14ac:dyDescent="0.2">
      <c r="A1543" t="s">
        <v>4865</v>
      </c>
      <c r="B1543" t="s">
        <v>0</v>
      </c>
      <c r="C1543" s="28">
        <v>392462</v>
      </c>
      <c r="D1543" t="str">
        <f t="shared" si="24"/>
        <v>OTHER</v>
      </c>
    </row>
    <row r="1544" spans="1:4" x14ac:dyDescent="0.2">
      <c r="A1544" t="s">
        <v>2769</v>
      </c>
      <c r="B1544" t="s">
        <v>8017</v>
      </c>
      <c r="C1544" s="28">
        <v>446003</v>
      </c>
      <c r="D1544" t="str">
        <f t="shared" si="24"/>
        <v>DEM</v>
      </c>
    </row>
    <row r="1545" spans="1:4" x14ac:dyDescent="0.2">
      <c r="A1545" t="s">
        <v>2769</v>
      </c>
      <c r="B1545" t="s">
        <v>8018</v>
      </c>
      <c r="C1545" s="28">
        <v>1787079</v>
      </c>
      <c r="D1545" t="str">
        <f t="shared" si="24"/>
        <v>REP</v>
      </c>
    </row>
    <row r="1546" spans="1:4" x14ac:dyDescent="0.2">
      <c r="A1546" t="s">
        <v>2769</v>
      </c>
      <c r="B1546" t="s">
        <v>0</v>
      </c>
      <c r="C1546" s="28">
        <v>5357748</v>
      </c>
      <c r="D1546" t="str">
        <f t="shared" si="24"/>
        <v>OTHER</v>
      </c>
    </row>
    <row r="1547" spans="1:4" x14ac:dyDescent="0.2">
      <c r="A1547" t="s">
        <v>1990</v>
      </c>
      <c r="B1547" t="s">
        <v>8017</v>
      </c>
      <c r="C1547" s="28">
        <v>49673</v>
      </c>
      <c r="D1547" t="str">
        <f t="shared" si="24"/>
        <v>DEM</v>
      </c>
    </row>
    <row r="1548" spans="1:4" x14ac:dyDescent="0.2">
      <c r="A1548" t="s">
        <v>1998</v>
      </c>
      <c r="B1548" t="s">
        <v>8017</v>
      </c>
      <c r="C1548" s="28">
        <v>298017</v>
      </c>
      <c r="D1548" t="str">
        <f t="shared" si="24"/>
        <v>DEM</v>
      </c>
    </row>
    <row r="1549" spans="1:4" x14ac:dyDescent="0.2">
      <c r="A1549" t="s">
        <v>2663</v>
      </c>
      <c r="B1549" t="s">
        <v>8017</v>
      </c>
      <c r="C1549" s="28">
        <v>567465</v>
      </c>
      <c r="D1549" t="str">
        <f t="shared" si="24"/>
        <v>DEM</v>
      </c>
    </row>
    <row r="1550" spans="1:4" x14ac:dyDescent="0.2">
      <c r="A1550" t="s">
        <v>2757</v>
      </c>
      <c r="B1550" t="s">
        <v>8017</v>
      </c>
      <c r="C1550" s="28">
        <v>265787</v>
      </c>
      <c r="D1550" t="str">
        <f t="shared" si="24"/>
        <v>DEM</v>
      </c>
    </row>
    <row r="1551" spans="1:4" x14ac:dyDescent="0.2">
      <c r="A1551" t="s">
        <v>2776</v>
      </c>
      <c r="B1551" t="s">
        <v>8017</v>
      </c>
      <c r="C1551" s="28">
        <v>429169</v>
      </c>
      <c r="D1551" t="str">
        <f t="shared" si="24"/>
        <v>DEM</v>
      </c>
    </row>
    <row r="1552" spans="1:4" x14ac:dyDescent="0.2">
      <c r="A1552" t="s">
        <v>1994</v>
      </c>
      <c r="B1552" t="s">
        <v>8018</v>
      </c>
      <c r="C1552" s="28">
        <v>47374</v>
      </c>
      <c r="D1552" t="str">
        <f t="shared" si="24"/>
        <v>REP</v>
      </c>
    </row>
    <row r="1553" spans="1:4" x14ac:dyDescent="0.2">
      <c r="A1553" t="s">
        <v>1994</v>
      </c>
      <c r="B1553" t="s">
        <v>0</v>
      </c>
      <c r="C1553" s="28">
        <v>30616</v>
      </c>
      <c r="D1553" t="str">
        <f t="shared" si="24"/>
        <v>OTHER</v>
      </c>
    </row>
    <row r="1554" spans="1:4" x14ac:dyDescent="0.2">
      <c r="A1554" t="s">
        <v>2681</v>
      </c>
      <c r="B1554" t="s">
        <v>8019</v>
      </c>
      <c r="C1554" s="28">
        <v>11678</v>
      </c>
      <c r="D1554" t="str">
        <f t="shared" si="24"/>
        <v>OTHER</v>
      </c>
    </row>
    <row r="1555" spans="1:4" x14ac:dyDescent="0.2">
      <c r="A1555" t="s">
        <v>2751</v>
      </c>
      <c r="B1555" t="s">
        <v>8018</v>
      </c>
      <c r="C1555" s="28">
        <v>3817686</v>
      </c>
      <c r="D1555" t="str">
        <f t="shared" si="24"/>
        <v>REP</v>
      </c>
    </row>
    <row r="1556" spans="1:4" x14ac:dyDescent="0.2">
      <c r="A1556" t="s">
        <v>2751</v>
      </c>
      <c r="B1556" t="s">
        <v>0</v>
      </c>
      <c r="C1556" s="28">
        <v>6303805</v>
      </c>
      <c r="D1556" t="str">
        <f t="shared" si="24"/>
        <v>OTHER</v>
      </c>
    </row>
    <row r="1557" spans="1:4" x14ac:dyDescent="0.2">
      <c r="A1557" t="s">
        <v>3266</v>
      </c>
      <c r="B1557" t="s">
        <v>8026</v>
      </c>
      <c r="C1557" s="28">
        <v>5386</v>
      </c>
      <c r="D1557" t="str">
        <f t="shared" si="24"/>
        <v>OTHER</v>
      </c>
    </row>
    <row r="1558" spans="1:4" x14ac:dyDescent="0.2">
      <c r="A1558" t="s">
        <v>5627</v>
      </c>
      <c r="B1558" t="s">
        <v>0</v>
      </c>
      <c r="C1558" s="28">
        <v>317785</v>
      </c>
      <c r="D1558" t="str">
        <f t="shared" si="24"/>
        <v>OTHER</v>
      </c>
    </row>
    <row r="1559" spans="1:4" x14ac:dyDescent="0.2">
      <c r="A1559" t="s">
        <v>5636</v>
      </c>
      <c r="B1559" t="s">
        <v>0</v>
      </c>
      <c r="C1559" s="28">
        <v>334681</v>
      </c>
      <c r="D1559" t="str">
        <f t="shared" si="24"/>
        <v>OTHER</v>
      </c>
    </row>
    <row r="1560" spans="1:4" x14ac:dyDescent="0.2">
      <c r="A1560" t="s">
        <v>5627</v>
      </c>
      <c r="B1560" t="s">
        <v>8018</v>
      </c>
      <c r="C1560" s="28">
        <v>141370</v>
      </c>
      <c r="D1560" t="str">
        <f t="shared" si="24"/>
        <v>REP</v>
      </c>
    </row>
    <row r="1561" spans="1:4" x14ac:dyDescent="0.2">
      <c r="A1561" t="s">
        <v>5636</v>
      </c>
      <c r="B1561" t="s">
        <v>8018</v>
      </c>
      <c r="C1561" s="28">
        <v>149284</v>
      </c>
      <c r="D1561" t="str">
        <f t="shared" si="24"/>
        <v>REP</v>
      </c>
    </row>
    <row r="1562" spans="1:4" x14ac:dyDescent="0.2">
      <c r="A1562" t="s">
        <v>5627</v>
      </c>
      <c r="B1562" t="s">
        <v>8020</v>
      </c>
      <c r="C1562" s="28">
        <v>25458</v>
      </c>
      <c r="D1562" t="str">
        <f t="shared" si="24"/>
        <v>OTHER</v>
      </c>
    </row>
    <row r="1563" spans="1:4" x14ac:dyDescent="0.2">
      <c r="A1563" t="s">
        <v>5636</v>
      </c>
      <c r="B1563" t="s">
        <v>8020</v>
      </c>
      <c r="C1563" s="28">
        <v>28296</v>
      </c>
      <c r="D1563" t="str">
        <f t="shared" si="24"/>
        <v>OTHER</v>
      </c>
    </row>
    <row r="1564" spans="1:4" x14ac:dyDescent="0.2">
      <c r="A1564" t="s">
        <v>5627</v>
      </c>
      <c r="B1564" t="s">
        <v>8017</v>
      </c>
      <c r="C1564" s="28">
        <v>55396</v>
      </c>
      <c r="D1564" t="str">
        <f t="shared" si="24"/>
        <v>DEM</v>
      </c>
    </row>
    <row r="1565" spans="1:4" x14ac:dyDescent="0.2">
      <c r="A1565" t="s">
        <v>5636</v>
      </c>
      <c r="B1565" t="s">
        <v>8017</v>
      </c>
      <c r="C1565" s="28">
        <v>55731</v>
      </c>
      <c r="D1565" t="str">
        <f t="shared" si="24"/>
        <v>DEM</v>
      </c>
    </row>
    <row r="1566" spans="1:4" x14ac:dyDescent="0.2">
      <c r="A1566" t="s">
        <v>5731</v>
      </c>
      <c r="B1566" t="s">
        <v>8017</v>
      </c>
      <c r="C1566" s="28">
        <v>1712186</v>
      </c>
      <c r="D1566" t="str">
        <f t="shared" si="24"/>
        <v>DEM</v>
      </c>
    </row>
    <row r="1567" spans="1:4" x14ac:dyDescent="0.2">
      <c r="A1567" t="s">
        <v>6232</v>
      </c>
      <c r="B1567" t="s">
        <v>8020</v>
      </c>
      <c r="C1567" s="28">
        <v>39223</v>
      </c>
      <c r="D1567" t="str">
        <f t="shared" si="24"/>
        <v>OTHER</v>
      </c>
    </row>
    <row r="1568" spans="1:4" x14ac:dyDescent="0.2">
      <c r="A1568" t="s">
        <v>6232</v>
      </c>
      <c r="B1568" t="s">
        <v>0</v>
      </c>
      <c r="C1568" s="28">
        <v>1408150</v>
      </c>
      <c r="D1568" t="str">
        <f t="shared" si="24"/>
        <v>OTHER</v>
      </c>
    </row>
    <row r="1569" spans="1:4" x14ac:dyDescent="0.2">
      <c r="A1569" t="s">
        <v>2919</v>
      </c>
      <c r="B1569" t="s">
        <v>8020</v>
      </c>
      <c r="C1569" s="28">
        <v>214954</v>
      </c>
      <c r="D1569" t="str">
        <f t="shared" si="24"/>
        <v>OTHER</v>
      </c>
    </row>
    <row r="1570" spans="1:4" x14ac:dyDescent="0.2">
      <c r="A1570" t="s">
        <v>2950</v>
      </c>
      <c r="B1570" t="s">
        <v>8020</v>
      </c>
      <c r="C1570" s="28">
        <v>856936</v>
      </c>
      <c r="D1570" t="str">
        <f t="shared" si="24"/>
        <v>OTHER</v>
      </c>
    </row>
    <row r="1571" spans="1:4" x14ac:dyDescent="0.2">
      <c r="A1571" t="s">
        <v>2919</v>
      </c>
      <c r="B1571" t="s">
        <v>0</v>
      </c>
      <c r="C1571" s="28">
        <v>9910211</v>
      </c>
      <c r="D1571" t="str">
        <f t="shared" si="24"/>
        <v>OTHER</v>
      </c>
    </row>
    <row r="1572" spans="1:4" x14ac:dyDescent="0.2">
      <c r="A1572" t="s">
        <v>2919</v>
      </c>
      <c r="B1572" t="s">
        <v>8017</v>
      </c>
      <c r="C1572" s="28">
        <v>2246903</v>
      </c>
      <c r="D1572" t="str">
        <f t="shared" si="24"/>
        <v>DEM</v>
      </c>
    </row>
    <row r="1573" spans="1:4" x14ac:dyDescent="0.2">
      <c r="A1573" t="s">
        <v>5347</v>
      </c>
      <c r="B1573" t="s">
        <v>8020</v>
      </c>
      <c r="C1573" s="28">
        <v>43085</v>
      </c>
      <c r="D1573" t="str">
        <f t="shared" si="24"/>
        <v>OTHER</v>
      </c>
    </row>
    <row r="1574" spans="1:4" x14ac:dyDescent="0.2">
      <c r="A1574" t="s">
        <v>5347</v>
      </c>
      <c r="B1574" t="s">
        <v>8018</v>
      </c>
      <c r="C1574" s="28">
        <v>867985</v>
      </c>
      <c r="D1574" t="str">
        <f t="shared" si="24"/>
        <v>REP</v>
      </c>
    </row>
    <row r="1575" spans="1:4" x14ac:dyDescent="0.2">
      <c r="A1575" t="s">
        <v>5347</v>
      </c>
      <c r="B1575" t="s">
        <v>0</v>
      </c>
      <c r="C1575" s="28">
        <v>2013877</v>
      </c>
      <c r="D1575" t="str">
        <f t="shared" si="24"/>
        <v>OTHER</v>
      </c>
    </row>
    <row r="1576" spans="1:4" x14ac:dyDescent="0.2">
      <c r="A1576" t="s">
        <v>7571</v>
      </c>
      <c r="B1576" t="s">
        <v>8020</v>
      </c>
      <c r="C1576" s="28">
        <v>16102</v>
      </c>
      <c r="D1576" t="str">
        <f t="shared" si="24"/>
        <v>OTHER</v>
      </c>
    </row>
    <row r="1577" spans="1:4" x14ac:dyDescent="0.2">
      <c r="A1577" t="s">
        <v>7571</v>
      </c>
      <c r="B1577" t="s">
        <v>0</v>
      </c>
      <c r="C1577" s="28">
        <v>122452</v>
      </c>
      <c r="D1577" t="str">
        <f t="shared" si="24"/>
        <v>OTHER</v>
      </c>
    </row>
    <row r="1578" spans="1:4" x14ac:dyDescent="0.2">
      <c r="A1578" t="s">
        <v>7571</v>
      </c>
      <c r="B1578" t="s">
        <v>8018</v>
      </c>
      <c r="C1578" s="28">
        <v>97845</v>
      </c>
      <c r="D1578" t="str">
        <f t="shared" si="24"/>
        <v>REP</v>
      </c>
    </row>
    <row r="1579" spans="1:4" x14ac:dyDescent="0.2">
      <c r="A1579" t="s">
        <v>6733</v>
      </c>
      <c r="B1579" t="s">
        <v>8020</v>
      </c>
      <c r="C1579" s="28">
        <v>3397</v>
      </c>
      <c r="D1579" t="str">
        <f t="shared" si="24"/>
        <v>OTHER</v>
      </c>
    </row>
    <row r="1580" spans="1:4" x14ac:dyDescent="0.2">
      <c r="A1580" t="s">
        <v>7110</v>
      </c>
      <c r="B1580" t="s">
        <v>8020</v>
      </c>
      <c r="C1580" s="28">
        <v>730</v>
      </c>
      <c r="D1580" t="str">
        <f t="shared" si="24"/>
        <v>OTHER</v>
      </c>
    </row>
    <row r="1581" spans="1:4" x14ac:dyDescent="0.2">
      <c r="A1581" t="s">
        <v>6733</v>
      </c>
      <c r="B1581" t="s">
        <v>8018</v>
      </c>
      <c r="C1581" s="28">
        <v>438376</v>
      </c>
      <c r="D1581" t="str">
        <f t="shared" si="24"/>
        <v>REP</v>
      </c>
    </row>
    <row r="1582" spans="1:4" x14ac:dyDescent="0.2">
      <c r="A1582" t="s">
        <v>7110</v>
      </c>
      <c r="B1582" t="s">
        <v>8018</v>
      </c>
      <c r="C1582" s="28">
        <v>64906</v>
      </c>
      <c r="D1582" t="str">
        <f t="shared" si="24"/>
        <v>REP</v>
      </c>
    </row>
    <row r="1583" spans="1:4" x14ac:dyDescent="0.2">
      <c r="A1583" t="s">
        <v>5337</v>
      </c>
      <c r="B1583" t="s">
        <v>8020</v>
      </c>
      <c r="C1583" s="28">
        <v>185891</v>
      </c>
      <c r="D1583" t="str">
        <f t="shared" si="24"/>
        <v>OTHER</v>
      </c>
    </row>
    <row r="1584" spans="1:4" x14ac:dyDescent="0.2">
      <c r="A1584" t="s">
        <v>5337</v>
      </c>
      <c r="B1584" t="s">
        <v>0</v>
      </c>
      <c r="C1584" s="28">
        <v>5511665</v>
      </c>
      <c r="D1584" t="str">
        <f t="shared" si="24"/>
        <v>OTHER</v>
      </c>
    </row>
    <row r="1585" spans="1:4" x14ac:dyDescent="0.2">
      <c r="A1585" t="s">
        <v>5337</v>
      </c>
      <c r="B1585" t="s">
        <v>8017</v>
      </c>
      <c r="C1585" s="28">
        <v>1628490</v>
      </c>
      <c r="D1585" t="str">
        <f t="shared" si="24"/>
        <v>DEM</v>
      </c>
    </row>
    <row r="1586" spans="1:4" x14ac:dyDescent="0.2">
      <c r="A1586" t="s">
        <v>6167</v>
      </c>
      <c r="B1586" t="s">
        <v>8020</v>
      </c>
      <c r="C1586" s="28">
        <v>159066</v>
      </c>
      <c r="D1586" t="str">
        <f t="shared" si="24"/>
        <v>OTHER</v>
      </c>
    </row>
    <row r="1587" spans="1:4" x14ac:dyDescent="0.2">
      <c r="A1587" t="s">
        <v>6167</v>
      </c>
      <c r="B1587" t="s">
        <v>8017</v>
      </c>
      <c r="C1587" s="28">
        <v>3111138</v>
      </c>
      <c r="D1587" t="str">
        <f t="shared" si="24"/>
        <v>DEM</v>
      </c>
    </row>
    <row r="1588" spans="1:4" x14ac:dyDescent="0.2">
      <c r="A1588" t="s">
        <v>6167</v>
      </c>
      <c r="B1588" t="s">
        <v>0</v>
      </c>
      <c r="C1588" s="28">
        <v>7367437</v>
      </c>
      <c r="D1588" t="str">
        <f t="shared" si="24"/>
        <v>OTHER</v>
      </c>
    </row>
    <row r="1589" spans="1:4" x14ac:dyDescent="0.2">
      <c r="A1589" t="s">
        <v>5893</v>
      </c>
      <c r="B1589" t="s">
        <v>8020</v>
      </c>
      <c r="C1589" s="28">
        <v>22017</v>
      </c>
      <c r="D1589" t="str">
        <f t="shared" si="24"/>
        <v>OTHER</v>
      </c>
    </row>
    <row r="1590" spans="1:4" x14ac:dyDescent="0.2">
      <c r="A1590" t="s">
        <v>5935</v>
      </c>
      <c r="B1590" t="s">
        <v>8020</v>
      </c>
      <c r="C1590" s="28">
        <v>67772</v>
      </c>
      <c r="D1590" t="str">
        <f t="shared" si="24"/>
        <v>OTHER</v>
      </c>
    </row>
    <row r="1591" spans="1:4" x14ac:dyDescent="0.2">
      <c r="A1591" t="s">
        <v>5893</v>
      </c>
      <c r="B1591" t="s">
        <v>8018</v>
      </c>
      <c r="C1591" s="28">
        <v>520316</v>
      </c>
      <c r="D1591" t="str">
        <f t="shared" si="24"/>
        <v>REP</v>
      </c>
    </row>
    <row r="1592" spans="1:4" x14ac:dyDescent="0.2">
      <c r="A1592" t="s">
        <v>5935</v>
      </c>
      <c r="B1592" t="s">
        <v>8018</v>
      </c>
      <c r="C1592" s="28">
        <v>810482</v>
      </c>
      <c r="D1592" t="str">
        <f t="shared" si="24"/>
        <v>REP</v>
      </c>
    </row>
    <row r="1593" spans="1:4" x14ac:dyDescent="0.2">
      <c r="A1593" t="s">
        <v>6287</v>
      </c>
      <c r="B1593" t="s">
        <v>8020</v>
      </c>
      <c r="C1593" s="28">
        <v>184200</v>
      </c>
      <c r="D1593" t="str">
        <f t="shared" si="24"/>
        <v>OTHER</v>
      </c>
    </row>
    <row r="1594" spans="1:4" x14ac:dyDescent="0.2">
      <c r="A1594" t="s">
        <v>6287</v>
      </c>
      <c r="B1594" t="s">
        <v>8017</v>
      </c>
      <c r="C1594" s="28">
        <v>3678908</v>
      </c>
      <c r="D1594" t="str">
        <f t="shared" si="24"/>
        <v>DEM</v>
      </c>
    </row>
    <row r="1595" spans="1:4" x14ac:dyDescent="0.2">
      <c r="A1595" t="s">
        <v>6287</v>
      </c>
      <c r="B1595" t="s">
        <v>0</v>
      </c>
      <c r="C1595" s="28">
        <v>71074578</v>
      </c>
      <c r="D1595" t="str">
        <f t="shared" si="24"/>
        <v>OTHER</v>
      </c>
    </row>
    <row r="1596" spans="1:4" x14ac:dyDescent="0.2">
      <c r="A1596" t="s">
        <v>6763</v>
      </c>
      <c r="B1596" t="s">
        <v>8020</v>
      </c>
      <c r="C1596" s="28">
        <v>31859</v>
      </c>
      <c r="D1596" t="str">
        <f t="shared" si="24"/>
        <v>OTHER</v>
      </c>
    </row>
    <row r="1597" spans="1:4" x14ac:dyDescent="0.2">
      <c r="A1597" t="s">
        <v>6914</v>
      </c>
      <c r="B1597" t="s">
        <v>8020</v>
      </c>
      <c r="C1597" s="28">
        <v>15219</v>
      </c>
      <c r="D1597" t="str">
        <f t="shared" si="24"/>
        <v>OTHER</v>
      </c>
    </row>
    <row r="1598" spans="1:4" x14ac:dyDescent="0.2">
      <c r="A1598" t="s">
        <v>6914</v>
      </c>
      <c r="B1598" t="s">
        <v>0</v>
      </c>
      <c r="C1598" s="28">
        <v>888930</v>
      </c>
      <c r="D1598" t="str">
        <f t="shared" si="24"/>
        <v>OTHER</v>
      </c>
    </row>
    <row r="1599" spans="1:4" x14ac:dyDescent="0.2">
      <c r="A1599" t="s">
        <v>6914</v>
      </c>
      <c r="B1599" t="s">
        <v>8018</v>
      </c>
      <c r="C1599" s="28">
        <v>474781</v>
      </c>
      <c r="D1599" t="str">
        <f t="shared" si="24"/>
        <v>REP</v>
      </c>
    </row>
    <row r="1600" spans="1:4" x14ac:dyDescent="0.2">
      <c r="A1600" t="s">
        <v>3001</v>
      </c>
      <c r="B1600" t="s">
        <v>8020</v>
      </c>
      <c r="C1600" s="28">
        <v>2620</v>
      </c>
      <c r="D1600" t="str">
        <f t="shared" si="24"/>
        <v>OTHER</v>
      </c>
    </row>
    <row r="1601" spans="1:4" x14ac:dyDescent="0.2">
      <c r="A1601" t="s">
        <v>3120</v>
      </c>
      <c r="B1601" t="s">
        <v>8020</v>
      </c>
      <c r="C1601" s="28">
        <v>5110</v>
      </c>
      <c r="D1601" t="str">
        <f t="shared" si="24"/>
        <v>OTHER</v>
      </c>
    </row>
    <row r="1602" spans="1:4" x14ac:dyDescent="0.2">
      <c r="A1602" t="s">
        <v>3001</v>
      </c>
      <c r="B1602" t="s">
        <v>8018</v>
      </c>
      <c r="C1602" s="28">
        <v>53238</v>
      </c>
      <c r="D1602" t="str">
        <f t="shared" si="24"/>
        <v>REP</v>
      </c>
    </row>
    <row r="1603" spans="1:4" x14ac:dyDescent="0.2">
      <c r="A1603" t="s">
        <v>3120</v>
      </c>
      <c r="B1603" t="s">
        <v>8018</v>
      </c>
      <c r="C1603" s="28">
        <v>59205</v>
      </c>
      <c r="D1603" t="str">
        <f t="shared" ref="D1603:D1666" si="25">IF(OR(B1603="DEM",B1603="REP"),B1603,"OTHER")</f>
        <v>REP</v>
      </c>
    </row>
    <row r="1604" spans="1:4" x14ac:dyDescent="0.2">
      <c r="A1604" t="s">
        <v>7468</v>
      </c>
      <c r="B1604" t="s">
        <v>8018</v>
      </c>
      <c r="C1604" s="28">
        <v>511103</v>
      </c>
      <c r="D1604" t="str">
        <f t="shared" si="25"/>
        <v>REP</v>
      </c>
    </row>
    <row r="1605" spans="1:4" x14ac:dyDescent="0.2">
      <c r="A1605" t="s">
        <v>5563</v>
      </c>
      <c r="B1605" t="s">
        <v>8020</v>
      </c>
      <c r="C1605" s="28">
        <v>9397</v>
      </c>
      <c r="D1605" t="str">
        <f t="shared" si="25"/>
        <v>OTHER</v>
      </c>
    </row>
    <row r="1606" spans="1:4" x14ac:dyDescent="0.2">
      <c r="A1606" t="s">
        <v>5735</v>
      </c>
      <c r="B1606" t="s">
        <v>8020</v>
      </c>
      <c r="C1606" s="28">
        <v>10421</v>
      </c>
      <c r="D1606" t="str">
        <f t="shared" si="25"/>
        <v>OTHER</v>
      </c>
    </row>
    <row r="1607" spans="1:4" x14ac:dyDescent="0.2">
      <c r="A1607" t="s">
        <v>5563</v>
      </c>
      <c r="B1607" t="s">
        <v>8017</v>
      </c>
      <c r="C1607" s="28">
        <v>49231</v>
      </c>
      <c r="D1607" t="str">
        <f t="shared" si="25"/>
        <v>DEM</v>
      </c>
    </row>
    <row r="1608" spans="1:4" x14ac:dyDescent="0.2">
      <c r="A1608" t="s">
        <v>5735</v>
      </c>
      <c r="B1608" t="s">
        <v>8017</v>
      </c>
      <c r="C1608" s="28">
        <v>55701</v>
      </c>
      <c r="D1608" t="str">
        <f t="shared" si="25"/>
        <v>DEM</v>
      </c>
    </row>
    <row r="1609" spans="1:4" x14ac:dyDescent="0.2">
      <c r="A1609" t="s">
        <v>5563</v>
      </c>
      <c r="B1609" t="s">
        <v>0</v>
      </c>
      <c r="C1609" s="28">
        <v>246739</v>
      </c>
      <c r="D1609" t="str">
        <f t="shared" si="25"/>
        <v>OTHER</v>
      </c>
    </row>
    <row r="1610" spans="1:4" x14ac:dyDescent="0.2">
      <c r="A1610" t="s">
        <v>5735</v>
      </c>
      <c r="B1610" t="s">
        <v>0</v>
      </c>
      <c r="C1610" s="28">
        <v>233845</v>
      </c>
      <c r="D1610" t="str">
        <f t="shared" si="25"/>
        <v>OTHER</v>
      </c>
    </row>
    <row r="1611" spans="1:4" x14ac:dyDescent="0.2">
      <c r="A1611" t="s">
        <v>5563</v>
      </c>
      <c r="B1611" t="s">
        <v>8018</v>
      </c>
      <c r="C1611" s="28">
        <v>142108</v>
      </c>
      <c r="D1611" t="str">
        <f t="shared" si="25"/>
        <v>REP</v>
      </c>
    </row>
    <row r="1612" spans="1:4" x14ac:dyDescent="0.2">
      <c r="A1612" t="s">
        <v>5735</v>
      </c>
      <c r="B1612" t="s">
        <v>8018</v>
      </c>
      <c r="C1612" s="28">
        <v>145170</v>
      </c>
      <c r="D1612" t="str">
        <f t="shared" si="25"/>
        <v>REP</v>
      </c>
    </row>
    <row r="1613" spans="1:4" x14ac:dyDescent="0.2">
      <c r="A1613" t="s">
        <v>5924</v>
      </c>
      <c r="B1613" t="s">
        <v>8020</v>
      </c>
      <c r="C1613" s="28">
        <v>28630</v>
      </c>
      <c r="D1613" t="str">
        <f t="shared" si="25"/>
        <v>OTHER</v>
      </c>
    </row>
    <row r="1614" spans="1:4" x14ac:dyDescent="0.2">
      <c r="A1614" t="s">
        <v>5924</v>
      </c>
      <c r="B1614" t="s">
        <v>8018</v>
      </c>
      <c r="C1614" s="28">
        <v>540933</v>
      </c>
      <c r="D1614" t="str">
        <f t="shared" si="25"/>
        <v>REP</v>
      </c>
    </row>
    <row r="1615" spans="1:4" x14ac:dyDescent="0.2">
      <c r="A1615" t="s">
        <v>5924</v>
      </c>
      <c r="B1615" t="s">
        <v>0</v>
      </c>
      <c r="C1615" s="28">
        <v>562803</v>
      </c>
      <c r="D1615" t="str">
        <f t="shared" si="25"/>
        <v>OTHER</v>
      </c>
    </row>
    <row r="1616" spans="1:4" x14ac:dyDescent="0.2">
      <c r="A1616" t="s">
        <v>2471</v>
      </c>
      <c r="B1616" t="s">
        <v>8020</v>
      </c>
      <c r="C1616" s="28">
        <v>67306</v>
      </c>
      <c r="D1616" t="str">
        <f t="shared" si="25"/>
        <v>OTHER</v>
      </c>
    </row>
    <row r="1617" spans="1:4" x14ac:dyDescent="0.2">
      <c r="A1617" t="s">
        <v>2471</v>
      </c>
      <c r="B1617" t="s">
        <v>8018</v>
      </c>
      <c r="C1617" s="28">
        <v>1262943</v>
      </c>
      <c r="D1617" t="str">
        <f t="shared" si="25"/>
        <v>REP</v>
      </c>
    </row>
    <row r="1618" spans="1:4" x14ac:dyDescent="0.2">
      <c r="A1618" t="s">
        <v>2471</v>
      </c>
      <c r="B1618" t="s">
        <v>0</v>
      </c>
      <c r="C1618" s="28">
        <v>8482903</v>
      </c>
      <c r="D1618" t="str">
        <f t="shared" si="25"/>
        <v>OTHER</v>
      </c>
    </row>
    <row r="1619" spans="1:4" x14ac:dyDescent="0.2">
      <c r="A1619" t="s">
        <v>2471</v>
      </c>
      <c r="B1619" t="s">
        <v>8017</v>
      </c>
      <c r="C1619" s="28">
        <v>2589223</v>
      </c>
      <c r="D1619" t="str">
        <f t="shared" si="25"/>
        <v>DEM</v>
      </c>
    </row>
    <row r="1620" spans="1:4" x14ac:dyDescent="0.2">
      <c r="A1620" t="s">
        <v>2307</v>
      </c>
      <c r="B1620" t="s">
        <v>8019</v>
      </c>
      <c r="C1620" s="28">
        <v>67345</v>
      </c>
      <c r="D1620" t="str">
        <f t="shared" si="25"/>
        <v>OTHER</v>
      </c>
    </row>
    <row r="1621" spans="1:4" x14ac:dyDescent="0.2">
      <c r="A1621" t="s">
        <v>2394</v>
      </c>
      <c r="B1621" t="s">
        <v>8018</v>
      </c>
      <c r="C1621" s="28">
        <v>1000414</v>
      </c>
      <c r="D1621" t="str">
        <f t="shared" si="25"/>
        <v>REP</v>
      </c>
    </row>
    <row r="1622" spans="1:4" x14ac:dyDescent="0.2">
      <c r="A1622" t="s">
        <v>5354</v>
      </c>
      <c r="B1622" t="s">
        <v>8020</v>
      </c>
      <c r="C1622" s="28">
        <v>54816</v>
      </c>
      <c r="D1622" t="str">
        <f t="shared" si="25"/>
        <v>OTHER</v>
      </c>
    </row>
    <row r="1623" spans="1:4" x14ac:dyDescent="0.2">
      <c r="A1623" t="s">
        <v>1998</v>
      </c>
      <c r="B1623" t="s">
        <v>8020</v>
      </c>
      <c r="C1623" s="28">
        <v>69023</v>
      </c>
      <c r="D1623" t="str">
        <f t="shared" si="25"/>
        <v>OTHER</v>
      </c>
    </row>
    <row r="1624" spans="1:4" x14ac:dyDescent="0.2">
      <c r="A1624" t="s">
        <v>2275</v>
      </c>
      <c r="B1624" t="s">
        <v>8019</v>
      </c>
      <c r="C1624" s="28">
        <v>11451</v>
      </c>
      <c r="D1624" t="str">
        <f t="shared" si="25"/>
        <v>OTHER</v>
      </c>
    </row>
    <row r="1625" spans="1:4" x14ac:dyDescent="0.2">
      <c r="A1625" t="s">
        <v>5864</v>
      </c>
      <c r="B1625" t="s">
        <v>8020</v>
      </c>
      <c r="C1625" s="28">
        <v>31647</v>
      </c>
      <c r="D1625" t="str">
        <f t="shared" si="25"/>
        <v>OTHER</v>
      </c>
    </row>
    <row r="1626" spans="1:4" x14ac:dyDescent="0.2">
      <c r="A1626" t="s">
        <v>5898</v>
      </c>
      <c r="B1626" t="s">
        <v>8020</v>
      </c>
      <c r="C1626" s="28">
        <v>114560</v>
      </c>
      <c r="D1626" t="str">
        <f t="shared" si="25"/>
        <v>OTHER</v>
      </c>
    </row>
    <row r="1627" spans="1:4" x14ac:dyDescent="0.2">
      <c r="A1627" t="s">
        <v>5977</v>
      </c>
      <c r="B1627" t="s">
        <v>8020</v>
      </c>
      <c r="C1627" s="28">
        <v>51864</v>
      </c>
      <c r="D1627" t="str">
        <f t="shared" si="25"/>
        <v>OTHER</v>
      </c>
    </row>
    <row r="1628" spans="1:4" x14ac:dyDescent="0.2">
      <c r="A1628" t="s">
        <v>5864</v>
      </c>
      <c r="B1628" t="s">
        <v>0</v>
      </c>
      <c r="C1628" s="28">
        <v>620882</v>
      </c>
      <c r="D1628" t="str">
        <f t="shared" si="25"/>
        <v>OTHER</v>
      </c>
    </row>
    <row r="1629" spans="1:4" x14ac:dyDescent="0.2">
      <c r="A1629" t="s">
        <v>5898</v>
      </c>
      <c r="B1629" t="s">
        <v>0</v>
      </c>
      <c r="C1629" s="28">
        <v>6998027</v>
      </c>
      <c r="D1629" t="str">
        <f t="shared" si="25"/>
        <v>OTHER</v>
      </c>
    </row>
    <row r="1630" spans="1:4" x14ac:dyDescent="0.2">
      <c r="A1630" t="s">
        <v>5977</v>
      </c>
      <c r="B1630" t="s">
        <v>0</v>
      </c>
      <c r="C1630" s="28">
        <v>1495213</v>
      </c>
      <c r="D1630" t="str">
        <f t="shared" si="25"/>
        <v>OTHER</v>
      </c>
    </row>
    <row r="1631" spans="1:4" x14ac:dyDescent="0.2">
      <c r="A1631" t="s">
        <v>5864</v>
      </c>
      <c r="B1631" t="s">
        <v>8018</v>
      </c>
      <c r="C1631" s="28">
        <v>449626</v>
      </c>
      <c r="D1631" t="str">
        <f t="shared" si="25"/>
        <v>REP</v>
      </c>
    </row>
    <row r="1632" spans="1:4" x14ac:dyDescent="0.2">
      <c r="A1632" t="s">
        <v>5898</v>
      </c>
      <c r="B1632" t="s">
        <v>8018</v>
      </c>
      <c r="C1632" s="28">
        <v>3932971</v>
      </c>
      <c r="D1632" t="str">
        <f t="shared" si="25"/>
        <v>REP</v>
      </c>
    </row>
    <row r="1633" spans="1:4" x14ac:dyDescent="0.2">
      <c r="A1633" t="s">
        <v>5977</v>
      </c>
      <c r="B1633" t="s">
        <v>8018</v>
      </c>
      <c r="C1633" s="28">
        <v>920105</v>
      </c>
      <c r="D1633" t="str">
        <f t="shared" si="25"/>
        <v>REP</v>
      </c>
    </row>
    <row r="1634" spans="1:4" x14ac:dyDescent="0.2">
      <c r="A1634" t="s">
        <v>4445</v>
      </c>
      <c r="B1634" t="s">
        <v>8017</v>
      </c>
      <c r="C1634" s="28">
        <v>1101382</v>
      </c>
      <c r="D1634" t="str">
        <f t="shared" si="25"/>
        <v>DEM</v>
      </c>
    </row>
    <row r="1635" spans="1:4" x14ac:dyDescent="0.2">
      <c r="A1635" t="s">
        <v>2652</v>
      </c>
      <c r="B1635" t="s">
        <v>8020</v>
      </c>
      <c r="C1635" s="28">
        <v>18346</v>
      </c>
      <c r="D1635" t="str">
        <f t="shared" si="25"/>
        <v>OTHER</v>
      </c>
    </row>
    <row r="1636" spans="1:4" x14ac:dyDescent="0.2">
      <c r="A1636" t="s">
        <v>2652</v>
      </c>
      <c r="B1636" t="s">
        <v>0</v>
      </c>
      <c r="C1636" s="28">
        <v>1089552</v>
      </c>
      <c r="D1636" t="str">
        <f t="shared" si="25"/>
        <v>OTHER</v>
      </c>
    </row>
    <row r="1637" spans="1:4" x14ac:dyDescent="0.2">
      <c r="A1637" t="s">
        <v>6385</v>
      </c>
      <c r="B1637" t="s">
        <v>8020</v>
      </c>
      <c r="C1637" s="28">
        <v>57137</v>
      </c>
      <c r="D1637" t="str">
        <f t="shared" si="25"/>
        <v>OTHER</v>
      </c>
    </row>
    <row r="1638" spans="1:4" x14ac:dyDescent="0.2">
      <c r="A1638" t="s">
        <v>6385</v>
      </c>
      <c r="B1638" t="s">
        <v>8018</v>
      </c>
      <c r="C1638" s="28">
        <v>862013</v>
      </c>
      <c r="D1638" t="str">
        <f t="shared" si="25"/>
        <v>REP</v>
      </c>
    </row>
    <row r="1639" spans="1:4" x14ac:dyDescent="0.2">
      <c r="A1639" t="s">
        <v>6385</v>
      </c>
      <c r="B1639" t="s">
        <v>0</v>
      </c>
      <c r="C1639" s="28">
        <v>720867</v>
      </c>
      <c r="D1639" t="str">
        <f t="shared" si="25"/>
        <v>OTHER</v>
      </c>
    </row>
    <row r="1640" spans="1:4" x14ac:dyDescent="0.2">
      <c r="A1640" t="s">
        <v>8027</v>
      </c>
      <c r="B1640" t="s">
        <v>8020</v>
      </c>
      <c r="C1640" s="28">
        <v>207213</v>
      </c>
      <c r="D1640" t="str">
        <f t="shared" si="25"/>
        <v>OTHER</v>
      </c>
    </row>
    <row r="1641" spans="1:4" x14ac:dyDescent="0.2">
      <c r="A1641" t="s">
        <v>8027</v>
      </c>
      <c r="B1641" t="s">
        <v>8018</v>
      </c>
      <c r="C1641" s="28">
        <v>489878</v>
      </c>
      <c r="D1641" t="str">
        <f t="shared" si="25"/>
        <v>REP</v>
      </c>
    </row>
    <row r="1642" spans="1:4" x14ac:dyDescent="0.2">
      <c r="A1642" t="s">
        <v>7172</v>
      </c>
      <c r="B1642" t="s">
        <v>8020</v>
      </c>
      <c r="C1642" s="28">
        <v>60656</v>
      </c>
      <c r="D1642" t="str">
        <f t="shared" si="25"/>
        <v>OTHER</v>
      </c>
    </row>
    <row r="1643" spans="1:4" x14ac:dyDescent="0.2">
      <c r="A1643" t="s">
        <v>3266</v>
      </c>
      <c r="B1643" t="s">
        <v>8028</v>
      </c>
      <c r="C1643" s="28">
        <v>8194</v>
      </c>
      <c r="D1643" t="str">
        <f t="shared" si="25"/>
        <v>OTHER</v>
      </c>
    </row>
    <row r="1644" spans="1:4" x14ac:dyDescent="0.2">
      <c r="A1644" t="s">
        <v>2780</v>
      </c>
      <c r="B1644" t="s">
        <v>8020</v>
      </c>
      <c r="C1644" s="28">
        <v>20690</v>
      </c>
      <c r="D1644" t="str">
        <f t="shared" si="25"/>
        <v>OTHER</v>
      </c>
    </row>
    <row r="1645" spans="1:4" x14ac:dyDescent="0.2">
      <c r="A1645" t="s">
        <v>2780</v>
      </c>
      <c r="B1645" t="s">
        <v>8018</v>
      </c>
      <c r="C1645" s="28">
        <v>381953</v>
      </c>
      <c r="D1645" t="str">
        <f t="shared" si="25"/>
        <v>REP</v>
      </c>
    </row>
    <row r="1646" spans="1:4" x14ac:dyDescent="0.2">
      <c r="A1646" t="s">
        <v>8029</v>
      </c>
      <c r="B1646" t="s">
        <v>8020</v>
      </c>
      <c r="C1646" s="28">
        <v>68291</v>
      </c>
      <c r="D1646" t="str">
        <f t="shared" si="25"/>
        <v>OTHER</v>
      </c>
    </row>
    <row r="1647" spans="1:4" x14ac:dyDescent="0.2">
      <c r="A1647" t="s">
        <v>8029</v>
      </c>
      <c r="B1647" t="s">
        <v>0</v>
      </c>
      <c r="C1647" s="28">
        <v>38012278</v>
      </c>
      <c r="D1647" t="str">
        <f t="shared" si="25"/>
        <v>OTHER</v>
      </c>
    </row>
    <row r="1648" spans="1:4" x14ac:dyDescent="0.2">
      <c r="A1648" t="s">
        <v>8029</v>
      </c>
      <c r="B1648" t="s">
        <v>8017</v>
      </c>
      <c r="C1648" s="28">
        <v>7418801</v>
      </c>
      <c r="D1648" t="str">
        <f t="shared" si="25"/>
        <v>DEM</v>
      </c>
    </row>
    <row r="1649" spans="1:4" x14ac:dyDescent="0.2">
      <c r="A1649" t="s">
        <v>8029</v>
      </c>
      <c r="B1649" t="s">
        <v>8018</v>
      </c>
      <c r="C1649" s="28">
        <v>4755214</v>
      </c>
      <c r="D1649" t="str">
        <f t="shared" si="25"/>
        <v>REP</v>
      </c>
    </row>
    <row r="1650" spans="1:4" x14ac:dyDescent="0.2">
      <c r="A1650" t="s">
        <v>3669</v>
      </c>
      <c r="B1650" t="s">
        <v>8020</v>
      </c>
      <c r="C1650" s="28">
        <v>36236</v>
      </c>
      <c r="D1650" t="str">
        <f t="shared" si="25"/>
        <v>OTHER</v>
      </c>
    </row>
    <row r="1651" spans="1:4" x14ac:dyDescent="0.2">
      <c r="A1651" t="s">
        <v>3669</v>
      </c>
      <c r="B1651" t="s">
        <v>8017</v>
      </c>
      <c r="C1651" s="28">
        <v>624361</v>
      </c>
      <c r="D1651" t="str">
        <f t="shared" si="25"/>
        <v>DEM</v>
      </c>
    </row>
    <row r="1652" spans="1:4" x14ac:dyDescent="0.2">
      <c r="A1652" t="s">
        <v>3669</v>
      </c>
      <c r="B1652" t="s">
        <v>0</v>
      </c>
      <c r="C1652" s="28">
        <v>785713</v>
      </c>
      <c r="D1652" t="str">
        <f t="shared" si="25"/>
        <v>OTHER</v>
      </c>
    </row>
    <row r="1653" spans="1:4" x14ac:dyDescent="0.2">
      <c r="A1653" t="s">
        <v>4963</v>
      </c>
      <c r="B1653" t="s">
        <v>8020</v>
      </c>
      <c r="C1653" s="28">
        <v>53746</v>
      </c>
      <c r="D1653" t="str">
        <f t="shared" si="25"/>
        <v>OTHER</v>
      </c>
    </row>
    <row r="1654" spans="1:4" x14ac:dyDescent="0.2">
      <c r="A1654" t="s">
        <v>4963</v>
      </c>
      <c r="B1654" t="s">
        <v>0</v>
      </c>
      <c r="C1654" s="28">
        <v>498702</v>
      </c>
      <c r="D1654" t="str">
        <f t="shared" si="25"/>
        <v>OTHER</v>
      </c>
    </row>
    <row r="1655" spans="1:4" x14ac:dyDescent="0.2">
      <c r="A1655" t="s">
        <v>4963</v>
      </c>
      <c r="B1655" t="s">
        <v>8018</v>
      </c>
      <c r="C1655" s="28">
        <v>174001</v>
      </c>
      <c r="D1655" t="str">
        <f t="shared" si="25"/>
        <v>REP</v>
      </c>
    </row>
    <row r="1656" spans="1:4" x14ac:dyDescent="0.2">
      <c r="A1656" t="s">
        <v>5340</v>
      </c>
      <c r="B1656" t="s">
        <v>8020</v>
      </c>
      <c r="C1656" s="28">
        <v>84095</v>
      </c>
      <c r="D1656" t="str">
        <f t="shared" si="25"/>
        <v>OTHER</v>
      </c>
    </row>
    <row r="1657" spans="1:4" x14ac:dyDescent="0.2">
      <c r="A1657" t="s">
        <v>5340</v>
      </c>
      <c r="B1657" t="s">
        <v>0</v>
      </c>
      <c r="C1657" s="28">
        <v>5457432</v>
      </c>
      <c r="D1657" t="str">
        <f t="shared" si="25"/>
        <v>OTHER</v>
      </c>
    </row>
    <row r="1658" spans="1:4" x14ac:dyDescent="0.2">
      <c r="A1658" t="s">
        <v>5340</v>
      </c>
      <c r="B1658" t="s">
        <v>8018</v>
      </c>
      <c r="C1658" s="28">
        <v>749737</v>
      </c>
      <c r="D1658" t="str">
        <f t="shared" si="25"/>
        <v>REP</v>
      </c>
    </row>
    <row r="1659" spans="1:4" x14ac:dyDescent="0.2">
      <c r="A1659" t="s">
        <v>5340</v>
      </c>
      <c r="B1659" t="s">
        <v>8017</v>
      </c>
      <c r="C1659" s="28">
        <v>1927198</v>
      </c>
      <c r="D1659" t="str">
        <f t="shared" si="25"/>
        <v>DEM</v>
      </c>
    </row>
    <row r="1660" spans="1:4" x14ac:dyDescent="0.2">
      <c r="A1660" t="s">
        <v>7736</v>
      </c>
      <c r="B1660" t="s">
        <v>8018</v>
      </c>
      <c r="C1660" s="28">
        <v>1422300</v>
      </c>
      <c r="D1660" t="str">
        <f t="shared" si="25"/>
        <v>REP</v>
      </c>
    </row>
    <row r="1661" spans="1:4" x14ac:dyDescent="0.2">
      <c r="A1661" t="s">
        <v>7736</v>
      </c>
      <c r="B1661" t="s">
        <v>8017</v>
      </c>
      <c r="C1661" s="28">
        <v>886746</v>
      </c>
      <c r="D1661" t="str">
        <f t="shared" si="25"/>
        <v>DEM</v>
      </c>
    </row>
    <row r="1662" spans="1:4" x14ac:dyDescent="0.2">
      <c r="A1662" t="s">
        <v>7736</v>
      </c>
      <c r="B1662" t="s">
        <v>0</v>
      </c>
      <c r="C1662" s="28">
        <v>3089905</v>
      </c>
      <c r="D1662" t="str">
        <f t="shared" si="25"/>
        <v>OTHER</v>
      </c>
    </row>
    <row r="1663" spans="1:4" x14ac:dyDescent="0.2">
      <c r="A1663" t="s">
        <v>7736</v>
      </c>
      <c r="B1663" t="s">
        <v>8020</v>
      </c>
      <c r="C1663" s="28">
        <v>11046</v>
      </c>
      <c r="D1663" t="str">
        <f t="shared" si="25"/>
        <v>OTHER</v>
      </c>
    </row>
    <row r="1664" spans="1:4" x14ac:dyDescent="0.2">
      <c r="A1664" t="s">
        <v>7724</v>
      </c>
      <c r="B1664" t="s">
        <v>8018</v>
      </c>
      <c r="C1664" s="28">
        <v>88759</v>
      </c>
      <c r="D1664" t="str">
        <f t="shared" si="25"/>
        <v>REP</v>
      </c>
    </row>
    <row r="1665" spans="1:4" x14ac:dyDescent="0.2">
      <c r="A1665" t="s">
        <v>7724</v>
      </c>
      <c r="B1665" t="s">
        <v>8020</v>
      </c>
      <c r="C1665" s="28">
        <v>11229</v>
      </c>
      <c r="D1665" t="str">
        <f t="shared" si="25"/>
        <v>OTHER</v>
      </c>
    </row>
    <row r="1666" spans="1:4" x14ac:dyDescent="0.2">
      <c r="A1666" t="s">
        <v>7724</v>
      </c>
      <c r="B1666" t="s">
        <v>0</v>
      </c>
      <c r="C1666" s="28">
        <v>629778</v>
      </c>
      <c r="D1666" t="str">
        <f t="shared" si="25"/>
        <v>OTHER</v>
      </c>
    </row>
    <row r="1667" spans="1:4" x14ac:dyDescent="0.2">
      <c r="A1667" t="s">
        <v>7724</v>
      </c>
      <c r="B1667" t="s">
        <v>8017</v>
      </c>
      <c r="C1667" s="28">
        <v>16338</v>
      </c>
      <c r="D1667" t="str">
        <f t="shared" ref="D1667:D1730" si="26">IF(OR(B1667="DEM",B1667="REP"),B1667,"OTHER")</f>
        <v>DEM</v>
      </c>
    </row>
    <row r="1668" spans="1:4" x14ac:dyDescent="0.2">
      <c r="A1668" t="s">
        <v>7719</v>
      </c>
      <c r="B1668" t="s">
        <v>8018</v>
      </c>
      <c r="C1668" s="28">
        <v>183702</v>
      </c>
      <c r="D1668" t="str">
        <f t="shared" si="26"/>
        <v>REP</v>
      </c>
    </row>
    <row r="1669" spans="1:4" x14ac:dyDescent="0.2">
      <c r="A1669" t="s">
        <v>7719</v>
      </c>
      <c r="B1669" t="s">
        <v>0</v>
      </c>
      <c r="C1669" s="28">
        <v>295515</v>
      </c>
      <c r="D1669" t="str">
        <f t="shared" si="26"/>
        <v>OTHER</v>
      </c>
    </row>
    <row r="1670" spans="1:4" x14ac:dyDescent="0.2">
      <c r="A1670" t="s">
        <v>7719</v>
      </c>
      <c r="B1670" t="s">
        <v>8020</v>
      </c>
      <c r="C1670" s="28">
        <v>24668</v>
      </c>
      <c r="D1670" t="str">
        <f t="shared" si="26"/>
        <v>OTHER</v>
      </c>
    </row>
    <row r="1671" spans="1:4" x14ac:dyDescent="0.2">
      <c r="A1671" t="s">
        <v>5522</v>
      </c>
      <c r="B1671" t="s">
        <v>8017</v>
      </c>
      <c r="C1671" s="28">
        <v>3243676</v>
      </c>
      <c r="D1671" t="str">
        <f t="shared" si="26"/>
        <v>DEM</v>
      </c>
    </row>
    <row r="1672" spans="1:4" x14ac:dyDescent="0.2">
      <c r="A1672" t="s">
        <v>2000</v>
      </c>
      <c r="B1672" t="s">
        <v>0</v>
      </c>
      <c r="C1672" s="28">
        <v>8464</v>
      </c>
      <c r="D1672" t="str">
        <f t="shared" si="26"/>
        <v>OTHER</v>
      </c>
    </row>
    <row r="1673" spans="1:4" x14ac:dyDescent="0.2">
      <c r="A1673" t="s">
        <v>2545</v>
      </c>
      <c r="B1673" t="s">
        <v>0</v>
      </c>
      <c r="C1673" s="28">
        <v>4800048</v>
      </c>
      <c r="D1673" t="str">
        <f t="shared" si="26"/>
        <v>OTHER</v>
      </c>
    </row>
    <row r="1674" spans="1:4" x14ac:dyDescent="0.2">
      <c r="A1674" t="s">
        <v>2545</v>
      </c>
      <c r="B1674" t="s">
        <v>8018</v>
      </c>
      <c r="C1674" s="28">
        <v>1405943</v>
      </c>
      <c r="D1674" t="str">
        <f t="shared" si="26"/>
        <v>REP</v>
      </c>
    </row>
    <row r="1675" spans="1:4" x14ac:dyDescent="0.2">
      <c r="A1675" t="s">
        <v>2545</v>
      </c>
      <c r="B1675" t="s">
        <v>8017</v>
      </c>
      <c r="C1675" s="28">
        <v>1041593</v>
      </c>
      <c r="D1675" t="str">
        <f t="shared" si="26"/>
        <v>DEM</v>
      </c>
    </row>
    <row r="1676" spans="1:4" x14ac:dyDescent="0.2">
      <c r="A1676" t="s">
        <v>4477</v>
      </c>
      <c r="B1676" t="s">
        <v>0</v>
      </c>
      <c r="C1676" s="28">
        <v>1078365</v>
      </c>
      <c r="D1676" t="str">
        <f t="shared" si="26"/>
        <v>OTHER</v>
      </c>
    </row>
    <row r="1677" spans="1:4" x14ac:dyDescent="0.2">
      <c r="A1677" t="s">
        <v>4477</v>
      </c>
      <c r="B1677" t="s">
        <v>8018</v>
      </c>
      <c r="C1677" s="28">
        <v>348123</v>
      </c>
      <c r="D1677" t="str">
        <f t="shared" si="26"/>
        <v>REP</v>
      </c>
    </row>
    <row r="1678" spans="1:4" x14ac:dyDescent="0.2">
      <c r="A1678" t="s">
        <v>4251</v>
      </c>
      <c r="B1678" t="s">
        <v>0</v>
      </c>
      <c r="C1678" s="28">
        <v>236352</v>
      </c>
      <c r="D1678" t="str">
        <f t="shared" si="26"/>
        <v>OTHER</v>
      </c>
    </row>
    <row r="1679" spans="1:4" x14ac:dyDescent="0.2">
      <c r="A1679" t="s">
        <v>6120</v>
      </c>
      <c r="B1679" t="s">
        <v>0</v>
      </c>
      <c r="C1679" s="28">
        <v>3756653</v>
      </c>
      <c r="D1679" t="str">
        <f t="shared" si="26"/>
        <v>OTHER</v>
      </c>
    </row>
    <row r="1680" spans="1:4" x14ac:dyDescent="0.2">
      <c r="A1680" t="s">
        <v>6120</v>
      </c>
      <c r="B1680" t="s">
        <v>8018</v>
      </c>
      <c r="C1680" s="28">
        <v>913244</v>
      </c>
      <c r="D1680" t="str">
        <f t="shared" si="26"/>
        <v>REP</v>
      </c>
    </row>
    <row r="1681" spans="1:4" x14ac:dyDescent="0.2">
      <c r="A1681" t="s">
        <v>6167</v>
      </c>
      <c r="B1681" t="s">
        <v>8018</v>
      </c>
      <c r="C1681" s="28">
        <v>1083289</v>
      </c>
      <c r="D1681" t="str">
        <f t="shared" si="26"/>
        <v>REP</v>
      </c>
    </row>
    <row r="1682" spans="1:4" x14ac:dyDescent="0.2">
      <c r="A1682" t="s">
        <v>6120</v>
      </c>
      <c r="B1682" t="s">
        <v>8020</v>
      </c>
      <c r="C1682" s="28">
        <v>69701</v>
      </c>
      <c r="D1682" t="str">
        <f t="shared" si="26"/>
        <v>OTHER</v>
      </c>
    </row>
    <row r="1683" spans="1:4" x14ac:dyDescent="0.2">
      <c r="A1683" t="s">
        <v>6120</v>
      </c>
      <c r="B1683" t="s">
        <v>8017</v>
      </c>
      <c r="C1683" s="28">
        <v>1531370</v>
      </c>
      <c r="D1683" t="str">
        <f t="shared" si="26"/>
        <v>DEM</v>
      </c>
    </row>
    <row r="1684" spans="1:4" x14ac:dyDescent="0.2">
      <c r="A1684" t="s">
        <v>3695</v>
      </c>
      <c r="B1684" t="s">
        <v>0</v>
      </c>
      <c r="C1684" s="28">
        <v>18749</v>
      </c>
      <c r="D1684" t="str">
        <f t="shared" si="26"/>
        <v>OTHER</v>
      </c>
    </row>
    <row r="1685" spans="1:4" x14ac:dyDescent="0.2">
      <c r="A1685" t="s">
        <v>3741</v>
      </c>
      <c r="B1685" t="s">
        <v>0</v>
      </c>
      <c r="C1685" s="28">
        <v>154695</v>
      </c>
      <c r="D1685" t="str">
        <f t="shared" si="26"/>
        <v>OTHER</v>
      </c>
    </row>
    <row r="1686" spans="1:4" x14ac:dyDescent="0.2">
      <c r="A1686" t="s">
        <v>5352</v>
      </c>
      <c r="B1686" t="s">
        <v>0</v>
      </c>
      <c r="C1686" s="28">
        <v>5332297</v>
      </c>
      <c r="D1686" t="str">
        <f t="shared" si="26"/>
        <v>OTHER</v>
      </c>
    </row>
    <row r="1687" spans="1:4" x14ac:dyDescent="0.2">
      <c r="A1687" t="s">
        <v>5352</v>
      </c>
      <c r="B1687" t="s">
        <v>8020</v>
      </c>
      <c r="C1687" s="28">
        <v>66033</v>
      </c>
      <c r="D1687" t="str">
        <f t="shared" si="26"/>
        <v>OTHER</v>
      </c>
    </row>
    <row r="1688" spans="1:4" x14ac:dyDescent="0.2">
      <c r="A1688" t="s">
        <v>5352</v>
      </c>
      <c r="B1688" t="s">
        <v>8018</v>
      </c>
      <c r="C1688" s="28">
        <v>1091737</v>
      </c>
      <c r="D1688" t="str">
        <f t="shared" si="26"/>
        <v>REP</v>
      </c>
    </row>
    <row r="1689" spans="1:4" x14ac:dyDescent="0.2">
      <c r="A1689" t="s">
        <v>3341</v>
      </c>
      <c r="B1689" t="s">
        <v>8017</v>
      </c>
      <c r="C1689" s="28">
        <v>805487</v>
      </c>
      <c r="D1689" t="str">
        <f t="shared" si="26"/>
        <v>DEM</v>
      </c>
    </row>
    <row r="1690" spans="1:4" x14ac:dyDescent="0.2">
      <c r="A1690" t="s">
        <v>3341</v>
      </c>
      <c r="B1690" t="s">
        <v>0</v>
      </c>
      <c r="C1690" s="28">
        <v>1946555</v>
      </c>
      <c r="D1690" t="str">
        <f t="shared" si="26"/>
        <v>OTHER</v>
      </c>
    </row>
    <row r="1691" spans="1:4" x14ac:dyDescent="0.2">
      <c r="A1691" t="s">
        <v>3341</v>
      </c>
      <c r="B1691" t="s">
        <v>8018</v>
      </c>
      <c r="C1691" s="28">
        <v>542086</v>
      </c>
      <c r="D1691" t="str">
        <f t="shared" si="26"/>
        <v>REP</v>
      </c>
    </row>
    <row r="1692" spans="1:4" x14ac:dyDescent="0.2">
      <c r="A1692" t="s">
        <v>3341</v>
      </c>
      <c r="B1692" t="s">
        <v>8020</v>
      </c>
      <c r="C1692" s="28">
        <v>45960</v>
      </c>
      <c r="D1692" t="str">
        <f t="shared" si="26"/>
        <v>OTHER</v>
      </c>
    </row>
    <row r="1693" spans="1:4" x14ac:dyDescent="0.2">
      <c r="A1693" t="s">
        <v>3266</v>
      </c>
      <c r="B1693" t="s">
        <v>8022</v>
      </c>
      <c r="C1693" s="28">
        <v>34859</v>
      </c>
      <c r="D1693" t="str">
        <f t="shared" si="26"/>
        <v>OTHER</v>
      </c>
    </row>
    <row r="1694" spans="1:4" x14ac:dyDescent="0.2">
      <c r="A1694" t="s">
        <v>7614</v>
      </c>
      <c r="B1694" t="s">
        <v>0</v>
      </c>
      <c r="C1694" s="28">
        <v>63649</v>
      </c>
      <c r="D1694" t="str">
        <f t="shared" si="26"/>
        <v>OTHER</v>
      </c>
    </row>
    <row r="1695" spans="1:4" x14ac:dyDescent="0.2">
      <c r="A1695" t="s">
        <v>7618</v>
      </c>
      <c r="B1695" t="s">
        <v>0</v>
      </c>
      <c r="C1695" s="28">
        <v>194064</v>
      </c>
      <c r="D1695" t="str">
        <f t="shared" si="26"/>
        <v>OTHER</v>
      </c>
    </row>
    <row r="1696" spans="1:4" x14ac:dyDescent="0.2">
      <c r="A1696" t="s">
        <v>5353</v>
      </c>
      <c r="B1696" t="s">
        <v>0</v>
      </c>
      <c r="C1696" s="28">
        <v>648223</v>
      </c>
      <c r="D1696" t="str">
        <f t="shared" si="26"/>
        <v>OTHER</v>
      </c>
    </row>
    <row r="1697" spans="1:4" x14ac:dyDescent="0.2">
      <c r="A1697" t="s">
        <v>5355</v>
      </c>
      <c r="B1697" t="s">
        <v>0</v>
      </c>
      <c r="C1697" s="28">
        <v>597539</v>
      </c>
      <c r="D1697" t="str">
        <f t="shared" si="26"/>
        <v>OTHER</v>
      </c>
    </row>
    <row r="1698" spans="1:4" x14ac:dyDescent="0.2">
      <c r="A1698" t="s">
        <v>6598</v>
      </c>
      <c r="B1698" t="s">
        <v>0</v>
      </c>
      <c r="C1698" s="28">
        <v>102237</v>
      </c>
      <c r="D1698" t="str">
        <f t="shared" si="26"/>
        <v>OTHER</v>
      </c>
    </row>
    <row r="1699" spans="1:4" x14ac:dyDescent="0.2">
      <c r="A1699" t="s">
        <v>6641</v>
      </c>
      <c r="B1699" t="s">
        <v>0</v>
      </c>
      <c r="C1699" s="28">
        <v>513935</v>
      </c>
      <c r="D1699" t="str">
        <f t="shared" si="26"/>
        <v>OTHER</v>
      </c>
    </row>
    <row r="1700" spans="1:4" x14ac:dyDescent="0.2">
      <c r="A1700" t="s">
        <v>3511</v>
      </c>
      <c r="B1700" t="s">
        <v>0</v>
      </c>
      <c r="C1700" s="28">
        <v>1188676</v>
      </c>
      <c r="D1700" t="str">
        <f t="shared" si="26"/>
        <v>OTHER</v>
      </c>
    </row>
    <row r="1701" spans="1:4" x14ac:dyDescent="0.2">
      <c r="A1701" t="s">
        <v>3511</v>
      </c>
      <c r="B1701" t="s">
        <v>8018</v>
      </c>
      <c r="C1701" s="28">
        <v>201285</v>
      </c>
      <c r="D1701" t="str">
        <f t="shared" si="26"/>
        <v>REP</v>
      </c>
    </row>
    <row r="1702" spans="1:4" x14ac:dyDescent="0.2">
      <c r="A1702" t="s">
        <v>3499</v>
      </c>
      <c r="B1702" t="s">
        <v>0</v>
      </c>
      <c r="C1702" s="28">
        <v>342918</v>
      </c>
      <c r="D1702" t="str">
        <f t="shared" si="26"/>
        <v>OTHER</v>
      </c>
    </row>
    <row r="1703" spans="1:4" x14ac:dyDescent="0.2">
      <c r="A1703" t="s">
        <v>3499</v>
      </c>
      <c r="B1703" t="s">
        <v>8017</v>
      </c>
      <c r="C1703" s="28">
        <v>38094</v>
      </c>
      <c r="D1703" t="str">
        <f t="shared" si="26"/>
        <v>DEM</v>
      </c>
    </row>
    <row r="1704" spans="1:4" x14ac:dyDescent="0.2">
      <c r="A1704" t="s">
        <v>3499</v>
      </c>
      <c r="B1704" t="s">
        <v>8018</v>
      </c>
      <c r="C1704" s="28">
        <v>173222</v>
      </c>
      <c r="D1704" t="str">
        <f t="shared" si="26"/>
        <v>REP</v>
      </c>
    </row>
    <row r="1705" spans="1:4" x14ac:dyDescent="0.2">
      <c r="A1705" t="s">
        <v>5119</v>
      </c>
      <c r="B1705" t="s">
        <v>0</v>
      </c>
      <c r="C1705" s="28">
        <v>31117</v>
      </c>
      <c r="D1705" t="str">
        <f t="shared" si="26"/>
        <v>OTHER</v>
      </c>
    </row>
    <row r="1706" spans="1:4" x14ac:dyDescent="0.2">
      <c r="A1706" t="s">
        <v>5204</v>
      </c>
      <c r="B1706" t="s">
        <v>0</v>
      </c>
      <c r="C1706" s="28">
        <v>47905</v>
      </c>
      <c r="D1706" t="str">
        <f t="shared" si="26"/>
        <v>OTHER</v>
      </c>
    </row>
    <row r="1707" spans="1:4" x14ac:dyDescent="0.2">
      <c r="A1707" t="s">
        <v>5232</v>
      </c>
      <c r="B1707" t="s">
        <v>0</v>
      </c>
      <c r="C1707" s="28">
        <v>63387</v>
      </c>
      <c r="D1707" t="str">
        <f t="shared" si="26"/>
        <v>OTHER</v>
      </c>
    </row>
    <row r="1708" spans="1:4" x14ac:dyDescent="0.2">
      <c r="A1708" t="s">
        <v>5234</v>
      </c>
      <c r="B1708" t="s">
        <v>0</v>
      </c>
      <c r="C1708" s="28">
        <v>80131</v>
      </c>
      <c r="D1708" t="str">
        <f t="shared" si="26"/>
        <v>OTHER</v>
      </c>
    </row>
    <row r="1709" spans="1:4" x14ac:dyDescent="0.2">
      <c r="A1709" t="s">
        <v>5119</v>
      </c>
      <c r="B1709" t="s">
        <v>8018</v>
      </c>
      <c r="C1709" s="28">
        <v>8769</v>
      </c>
      <c r="D1709" t="str">
        <f t="shared" si="26"/>
        <v>REP</v>
      </c>
    </row>
    <row r="1710" spans="1:4" x14ac:dyDescent="0.2">
      <c r="A1710" t="s">
        <v>5204</v>
      </c>
      <c r="B1710" t="s">
        <v>8018</v>
      </c>
      <c r="C1710" s="28">
        <v>9237</v>
      </c>
      <c r="D1710" t="str">
        <f t="shared" si="26"/>
        <v>REP</v>
      </c>
    </row>
    <row r="1711" spans="1:4" x14ac:dyDescent="0.2">
      <c r="A1711" t="s">
        <v>5232</v>
      </c>
      <c r="B1711" t="s">
        <v>8018</v>
      </c>
      <c r="C1711" s="28">
        <v>28723</v>
      </c>
      <c r="D1711" t="str">
        <f t="shared" si="26"/>
        <v>REP</v>
      </c>
    </row>
    <row r="1712" spans="1:4" x14ac:dyDescent="0.2">
      <c r="A1712" t="s">
        <v>5234</v>
      </c>
      <c r="B1712" t="s">
        <v>8018</v>
      </c>
      <c r="C1712" s="28">
        <v>17419</v>
      </c>
      <c r="D1712" t="str">
        <f t="shared" si="26"/>
        <v>REP</v>
      </c>
    </row>
    <row r="1713" spans="1:4" x14ac:dyDescent="0.2">
      <c r="A1713" t="s">
        <v>4427</v>
      </c>
      <c r="B1713" t="s">
        <v>0</v>
      </c>
      <c r="C1713" s="28">
        <v>731011</v>
      </c>
      <c r="D1713" t="str">
        <f t="shared" si="26"/>
        <v>OTHER</v>
      </c>
    </row>
    <row r="1714" spans="1:4" x14ac:dyDescent="0.2">
      <c r="A1714" t="s">
        <v>4541</v>
      </c>
      <c r="B1714" t="s">
        <v>0</v>
      </c>
      <c r="C1714" s="28">
        <v>246940</v>
      </c>
      <c r="D1714" t="str">
        <f t="shared" si="26"/>
        <v>OTHER</v>
      </c>
    </row>
    <row r="1715" spans="1:4" x14ac:dyDescent="0.2">
      <c r="A1715" t="s">
        <v>4427</v>
      </c>
      <c r="B1715" t="s">
        <v>8018</v>
      </c>
      <c r="C1715" s="28">
        <v>165628</v>
      </c>
      <c r="D1715" t="str">
        <f t="shared" si="26"/>
        <v>REP</v>
      </c>
    </row>
    <row r="1716" spans="1:4" x14ac:dyDescent="0.2">
      <c r="A1716" t="s">
        <v>4541</v>
      </c>
      <c r="B1716" t="s">
        <v>8018</v>
      </c>
      <c r="C1716" s="28">
        <v>66873</v>
      </c>
      <c r="D1716" t="str">
        <f t="shared" si="26"/>
        <v>REP</v>
      </c>
    </row>
    <row r="1717" spans="1:4" x14ac:dyDescent="0.2">
      <c r="A1717" t="s">
        <v>7600</v>
      </c>
      <c r="B1717" t="s">
        <v>0</v>
      </c>
      <c r="C1717" s="28">
        <v>5743491</v>
      </c>
      <c r="D1717" t="str">
        <f t="shared" si="26"/>
        <v>OTHER</v>
      </c>
    </row>
    <row r="1718" spans="1:4" x14ac:dyDescent="0.2">
      <c r="A1718" t="s">
        <v>6189</v>
      </c>
      <c r="B1718" t="s">
        <v>8018</v>
      </c>
      <c r="C1718" s="28">
        <v>1726780</v>
      </c>
      <c r="D1718" t="str">
        <f t="shared" si="26"/>
        <v>REP</v>
      </c>
    </row>
    <row r="1719" spans="1:4" x14ac:dyDescent="0.2">
      <c r="A1719" t="s">
        <v>6032</v>
      </c>
      <c r="B1719" t="s">
        <v>0</v>
      </c>
      <c r="C1719" s="28">
        <v>111736</v>
      </c>
      <c r="D1719" t="str">
        <f t="shared" si="26"/>
        <v>OTHER</v>
      </c>
    </row>
    <row r="1720" spans="1:4" x14ac:dyDescent="0.2">
      <c r="A1720" t="s">
        <v>6032</v>
      </c>
      <c r="B1720" t="s">
        <v>8018</v>
      </c>
      <c r="C1720" s="28">
        <v>158873</v>
      </c>
      <c r="D1720" t="str">
        <f t="shared" si="26"/>
        <v>REP</v>
      </c>
    </row>
    <row r="1721" spans="1:4" x14ac:dyDescent="0.2">
      <c r="A1721" t="s">
        <v>6294</v>
      </c>
      <c r="B1721" t="s">
        <v>0</v>
      </c>
      <c r="C1721" s="28">
        <v>11316900</v>
      </c>
      <c r="D1721" t="str">
        <f t="shared" si="26"/>
        <v>OTHER</v>
      </c>
    </row>
    <row r="1722" spans="1:4" x14ac:dyDescent="0.2">
      <c r="A1722" t="s">
        <v>6294</v>
      </c>
      <c r="B1722" t="s">
        <v>8018</v>
      </c>
      <c r="C1722" s="28">
        <v>483502</v>
      </c>
      <c r="D1722" t="str">
        <f t="shared" si="26"/>
        <v>REP</v>
      </c>
    </row>
    <row r="1723" spans="1:4" x14ac:dyDescent="0.2">
      <c r="A1723" t="s">
        <v>4674</v>
      </c>
      <c r="B1723" t="s">
        <v>0</v>
      </c>
      <c r="C1723" s="28">
        <v>3296108</v>
      </c>
      <c r="D1723" t="str">
        <f t="shared" si="26"/>
        <v>OTHER</v>
      </c>
    </row>
    <row r="1724" spans="1:4" x14ac:dyDescent="0.2">
      <c r="A1724" t="s">
        <v>4709</v>
      </c>
      <c r="B1724" t="s">
        <v>0</v>
      </c>
      <c r="C1724" s="28">
        <v>1302330</v>
      </c>
      <c r="D1724" t="str">
        <f t="shared" si="26"/>
        <v>OTHER</v>
      </c>
    </row>
    <row r="1725" spans="1:4" x14ac:dyDescent="0.2">
      <c r="A1725" t="s">
        <v>4674</v>
      </c>
      <c r="B1725" t="s">
        <v>8017</v>
      </c>
      <c r="C1725" s="28">
        <v>1047411</v>
      </c>
      <c r="D1725" t="str">
        <f t="shared" si="26"/>
        <v>DEM</v>
      </c>
    </row>
    <row r="1726" spans="1:4" x14ac:dyDescent="0.2">
      <c r="A1726" t="s">
        <v>4709</v>
      </c>
      <c r="B1726" t="s">
        <v>8017</v>
      </c>
      <c r="C1726" s="28">
        <v>340953</v>
      </c>
      <c r="D1726" t="str">
        <f t="shared" si="26"/>
        <v>DEM</v>
      </c>
    </row>
    <row r="1727" spans="1:4" x14ac:dyDescent="0.2">
      <c r="A1727" t="s">
        <v>4674</v>
      </c>
      <c r="B1727" t="s">
        <v>8018</v>
      </c>
      <c r="C1727" s="28">
        <v>816501</v>
      </c>
      <c r="D1727" t="str">
        <f t="shared" si="26"/>
        <v>REP</v>
      </c>
    </row>
    <row r="1728" spans="1:4" x14ac:dyDescent="0.2">
      <c r="A1728" t="s">
        <v>4709</v>
      </c>
      <c r="B1728" t="s">
        <v>8018</v>
      </c>
      <c r="C1728" s="28">
        <v>339697</v>
      </c>
      <c r="D1728" t="str">
        <f t="shared" si="26"/>
        <v>REP</v>
      </c>
    </row>
    <row r="1729" spans="1:4" x14ac:dyDescent="0.2">
      <c r="A1729" t="s">
        <v>3321</v>
      </c>
      <c r="B1729" t="s">
        <v>0</v>
      </c>
      <c r="C1729" s="28">
        <v>147265</v>
      </c>
      <c r="D1729" t="str">
        <f t="shared" si="26"/>
        <v>OTHER</v>
      </c>
    </row>
    <row r="1730" spans="1:4" x14ac:dyDescent="0.2">
      <c r="A1730" t="s">
        <v>3321</v>
      </c>
      <c r="B1730" t="s">
        <v>8018</v>
      </c>
      <c r="C1730" s="28">
        <v>60873</v>
      </c>
      <c r="D1730" t="str">
        <f t="shared" si="26"/>
        <v>REP</v>
      </c>
    </row>
    <row r="1731" spans="1:4" x14ac:dyDescent="0.2">
      <c r="A1731" t="s">
        <v>5929</v>
      </c>
      <c r="B1731" t="s">
        <v>8018</v>
      </c>
      <c r="C1731" s="28">
        <v>654343</v>
      </c>
      <c r="D1731" t="str">
        <f t="shared" ref="D1731:D1794" si="27">IF(OR(B1731="DEM",B1731="REP"),B1731,"OTHER")</f>
        <v>REP</v>
      </c>
    </row>
    <row r="1732" spans="1:4" x14ac:dyDescent="0.2">
      <c r="A1732" t="s">
        <v>5872</v>
      </c>
      <c r="B1732" t="s">
        <v>8019</v>
      </c>
      <c r="C1732" s="28">
        <v>22990</v>
      </c>
      <c r="D1732" t="str">
        <f t="shared" si="27"/>
        <v>OTHER</v>
      </c>
    </row>
    <row r="1733" spans="1:4" x14ac:dyDescent="0.2">
      <c r="A1733" t="s">
        <v>5929</v>
      </c>
      <c r="B1733" t="s">
        <v>8019</v>
      </c>
      <c r="C1733" s="28">
        <v>14125</v>
      </c>
      <c r="D1733" t="str">
        <f t="shared" si="27"/>
        <v>OTHER</v>
      </c>
    </row>
    <row r="1734" spans="1:4" x14ac:dyDescent="0.2">
      <c r="A1734" t="s">
        <v>7621</v>
      </c>
      <c r="B1734" t="s">
        <v>0</v>
      </c>
      <c r="C1734" s="28">
        <v>329282</v>
      </c>
      <c r="D1734" t="str">
        <f t="shared" si="27"/>
        <v>OTHER</v>
      </c>
    </row>
    <row r="1735" spans="1:4" x14ac:dyDescent="0.2">
      <c r="A1735" t="s">
        <v>2006</v>
      </c>
      <c r="B1735" t="s">
        <v>8018</v>
      </c>
      <c r="C1735" s="28">
        <v>532140</v>
      </c>
      <c r="D1735" t="str">
        <f t="shared" si="27"/>
        <v>REP</v>
      </c>
    </row>
    <row r="1736" spans="1:4" x14ac:dyDescent="0.2">
      <c r="A1736" t="s">
        <v>6193</v>
      </c>
      <c r="B1736" t="s">
        <v>0</v>
      </c>
      <c r="C1736" s="28">
        <v>96400</v>
      </c>
      <c r="D1736" t="str">
        <f t="shared" si="27"/>
        <v>OTHER</v>
      </c>
    </row>
    <row r="1737" spans="1:4" x14ac:dyDescent="0.2">
      <c r="A1737" t="s">
        <v>6210</v>
      </c>
      <c r="B1737" t="s">
        <v>0</v>
      </c>
      <c r="C1737" s="28">
        <v>738556</v>
      </c>
      <c r="D1737" t="str">
        <f t="shared" si="27"/>
        <v>OTHER</v>
      </c>
    </row>
    <row r="1738" spans="1:4" x14ac:dyDescent="0.2">
      <c r="A1738" t="s">
        <v>6193</v>
      </c>
      <c r="B1738" t="s">
        <v>8018</v>
      </c>
      <c r="C1738" s="28">
        <v>56762</v>
      </c>
      <c r="D1738" t="str">
        <f t="shared" si="27"/>
        <v>REP</v>
      </c>
    </row>
    <row r="1739" spans="1:4" x14ac:dyDescent="0.2">
      <c r="A1739" t="s">
        <v>6210</v>
      </c>
      <c r="B1739" t="s">
        <v>8018</v>
      </c>
      <c r="C1739" s="28">
        <v>344833</v>
      </c>
      <c r="D1739" t="str">
        <f t="shared" si="27"/>
        <v>REP</v>
      </c>
    </row>
    <row r="1740" spans="1:4" x14ac:dyDescent="0.2">
      <c r="A1740" t="s">
        <v>7365</v>
      </c>
      <c r="B1740" t="s">
        <v>8018</v>
      </c>
      <c r="C1740" s="28">
        <v>2917889</v>
      </c>
      <c r="D1740" t="str">
        <f t="shared" si="27"/>
        <v>REP</v>
      </c>
    </row>
    <row r="1741" spans="1:4" x14ac:dyDescent="0.2">
      <c r="A1741" t="s">
        <v>7365</v>
      </c>
      <c r="B1741" t="s">
        <v>8020</v>
      </c>
      <c r="C1741" s="28">
        <v>59520</v>
      </c>
      <c r="D1741" t="str">
        <f t="shared" si="27"/>
        <v>OTHER</v>
      </c>
    </row>
    <row r="1742" spans="1:4" x14ac:dyDescent="0.2">
      <c r="A1742" t="s">
        <v>5006</v>
      </c>
      <c r="B1742" t="s">
        <v>0</v>
      </c>
      <c r="C1742" s="28">
        <v>6049745</v>
      </c>
      <c r="D1742" t="str">
        <f t="shared" si="27"/>
        <v>OTHER</v>
      </c>
    </row>
    <row r="1743" spans="1:4" x14ac:dyDescent="0.2">
      <c r="A1743" t="s">
        <v>5006</v>
      </c>
      <c r="B1743" t="s">
        <v>8017</v>
      </c>
      <c r="C1743" s="28">
        <v>1152627</v>
      </c>
      <c r="D1743" t="str">
        <f t="shared" si="27"/>
        <v>DEM</v>
      </c>
    </row>
    <row r="1744" spans="1:4" x14ac:dyDescent="0.2">
      <c r="A1744" t="s">
        <v>2402</v>
      </c>
      <c r="B1744" t="s">
        <v>8019</v>
      </c>
      <c r="C1744" s="28">
        <v>38467</v>
      </c>
      <c r="D1744" t="str">
        <f t="shared" si="27"/>
        <v>OTHER</v>
      </c>
    </row>
    <row r="1745" spans="1:4" x14ac:dyDescent="0.2">
      <c r="A1745" t="s">
        <v>2402</v>
      </c>
      <c r="B1745" t="s">
        <v>8017</v>
      </c>
      <c r="C1745" s="28">
        <v>2593461</v>
      </c>
      <c r="D1745" t="str">
        <f t="shared" si="27"/>
        <v>DEM</v>
      </c>
    </row>
    <row r="1746" spans="1:4" x14ac:dyDescent="0.2">
      <c r="A1746" t="s">
        <v>2042</v>
      </c>
      <c r="B1746" t="s">
        <v>0</v>
      </c>
      <c r="C1746" s="28">
        <v>7316</v>
      </c>
      <c r="D1746" t="str">
        <f t="shared" si="27"/>
        <v>OTHER</v>
      </c>
    </row>
    <row r="1747" spans="1:4" x14ac:dyDescent="0.2">
      <c r="A1747" t="s">
        <v>2006</v>
      </c>
      <c r="B1747" t="s">
        <v>8017</v>
      </c>
      <c r="C1747" s="28">
        <v>238546</v>
      </c>
      <c r="D1747" t="str">
        <f t="shared" si="27"/>
        <v>DEM</v>
      </c>
    </row>
    <row r="1748" spans="1:4" x14ac:dyDescent="0.2">
      <c r="A1748" t="s">
        <v>7418</v>
      </c>
      <c r="B1748" t="s">
        <v>0</v>
      </c>
      <c r="C1748" s="28">
        <v>2609620</v>
      </c>
      <c r="D1748" t="str">
        <f t="shared" si="27"/>
        <v>OTHER</v>
      </c>
    </row>
    <row r="1749" spans="1:4" x14ac:dyDescent="0.2">
      <c r="A1749" t="s">
        <v>7418</v>
      </c>
      <c r="B1749" t="s">
        <v>8017</v>
      </c>
      <c r="C1749" s="28">
        <v>997995</v>
      </c>
      <c r="D1749" t="str">
        <f t="shared" si="27"/>
        <v>DEM</v>
      </c>
    </row>
    <row r="1750" spans="1:4" x14ac:dyDescent="0.2">
      <c r="A1750" t="s">
        <v>2796</v>
      </c>
      <c r="B1750" t="s">
        <v>0</v>
      </c>
      <c r="C1750" s="28">
        <v>2100309</v>
      </c>
      <c r="D1750" t="str">
        <f t="shared" si="27"/>
        <v>OTHER</v>
      </c>
    </row>
    <row r="1751" spans="1:4" x14ac:dyDescent="0.2">
      <c r="A1751" t="s">
        <v>3296</v>
      </c>
      <c r="B1751" t="s">
        <v>0</v>
      </c>
      <c r="C1751" s="28">
        <v>81287</v>
      </c>
      <c r="D1751" t="str">
        <f t="shared" si="27"/>
        <v>OTHER</v>
      </c>
    </row>
    <row r="1752" spans="1:4" x14ac:dyDescent="0.2">
      <c r="A1752" t="s">
        <v>5864</v>
      </c>
      <c r="B1752" t="s">
        <v>8019</v>
      </c>
      <c r="C1752" s="28">
        <v>11895</v>
      </c>
      <c r="D1752" t="str">
        <f t="shared" si="27"/>
        <v>OTHER</v>
      </c>
    </row>
    <row r="1753" spans="1:4" x14ac:dyDescent="0.2">
      <c r="A1753" t="s">
        <v>6274</v>
      </c>
      <c r="B1753" t="s">
        <v>0</v>
      </c>
      <c r="C1753" s="28">
        <v>635510</v>
      </c>
      <c r="D1753" t="str">
        <f t="shared" si="27"/>
        <v>OTHER</v>
      </c>
    </row>
    <row r="1754" spans="1:4" x14ac:dyDescent="0.2">
      <c r="A1754" t="s">
        <v>6274</v>
      </c>
      <c r="B1754" t="s">
        <v>8018</v>
      </c>
      <c r="C1754" s="28">
        <v>316563</v>
      </c>
      <c r="D1754" t="str">
        <f t="shared" si="27"/>
        <v>REP</v>
      </c>
    </row>
    <row r="1755" spans="1:4" x14ac:dyDescent="0.2">
      <c r="A1755" t="s">
        <v>5355</v>
      </c>
      <c r="B1755" t="s">
        <v>8020</v>
      </c>
      <c r="C1755" s="28">
        <v>8452</v>
      </c>
      <c r="D1755" t="str">
        <f t="shared" si="27"/>
        <v>OTHER</v>
      </c>
    </row>
    <row r="1756" spans="1:4" x14ac:dyDescent="0.2">
      <c r="A1756" t="s">
        <v>5355</v>
      </c>
      <c r="B1756" t="s">
        <v>8018</v>
      </c>
      <c r="C1756" s="28">
        <v>87882</v>
      </c>
      <c r="D1756" t="str">
        <f t="shared" si="27"/>
        <v>REP</v>
      </c>
    </row>
    <row r="1757" spans="1:4" x14ac:dyDescent="0.2">
      <c r="A1757" t="s">
        <v>5515</v>
      </c>
      <c r="B1757" t="s">
        <v>0</v>
      </c>
      <c r="C1757" s="28">
        <v>284344</v>
      </c>
      <c r="D1757" t="str">
        <f t="shared" si="27"/>
        <v>OTHER</v>
      </c>
    </row>
    <row r="1758" spans="1:4" x14ac:dyDescent="0.2">
      <c r="A1758" t="s">
        <v>5428</v>
      </c>
      <c r="B1758" t="s">
        <v>8018</v>
      </c>
      <c r="C1758" s="28">
        <v>129508</v>
      </c>
      <c r="D1758" t="str">
        <f t="shared" si="27"/>
        <v>REP</v>
      </c>
    </row>
    <row r="1759" spans="1:4" x14ac:dyDescent="0.2">
      <c r="A1759" t="s">
        <v>5515</v>
      </c>
      <c r="B1759" t="s">
        <v>8018</v>
      </c>
      <c r="C1759" s="28">
        <v>58072</v>
      </c>
      <c r="D1759" t="str">
        <f t="shared" si="27"/>
        <v>REP</v>
      </c>
    </row>
    <row r="1760" spans="1:4" x14ac:dyDescent="0.2">
      <c r="A1760" t="s">
        <v>6527</v>
      </c>
      <c r="B1760" t="s">
        <v>0</v>
      </c>
      <c r="C1760" s="28">
        <v>377601</v>
      </c>
      <c r="D1760" t="str">
        <f t="shared" si="27"/>
        <v>OTHER</v>
      </c>
    </row>
    <row r="1761" spans="1:4" x14ac:dyDescent="0.2">
      <c r="A1761" t="s">
        <v>6600</v>
      </c>
      <c r="B1761" t="s">
        <v>0</v>
      </c>
      <c r="C1761" s="28">
        <v>3737594</v>
      </c>
      <c r="D1761" t="str">
        <f t="shared" si="27"/>
        <v>OTHER</v>
      </c>
    </row>
    <row r="1762" spans="1:4" x14ac:dyDescent="0.2">
      <c r="A1762" t="s">
        <v>6527</v>
      </c>
      <c r="B1762" t="s">
        <v>8018</v>
      </c>
      <c r="C1762" s="28">
        <v>195947</v>
      </c>
      <c r="D1762" t="str">
        <f t="shared" si="27"/>
        <v>REP</v>
      </c>
    </row>
    <row r="1763" spans="1:4" x14ac:dyDescent="0.2">
      <c r="A1763" t="s">
        <v>6600</v>
      </c>
      <c r="B1763" t="s">
        <v>8018</v>
      </c>
      <c r="C1763" s="28">
        <v>2276091</v>
      </c>
      <c r="D1763" t="str">
        <f t="shared" si="27"/>
        <v>REP</v>
      </c>
    </row>
    <row r="1764" spans="1:4" x14ac:dyDescent="0.2">
      <c r="A1764" t="s">
        <v>7689</v>
      </c>
      <c r="B1764" t="s">
        <v>0</v>
      </c>
      <c r="C1764" s="28">
        <v>618612</v>
      </c>
      <c r="D1764" t="str">
        <f t="shared" si="27"/>
        <v>OTHER</v>
      </c>
    </row>
    <row r="1765" spans="1:4" x14ac:dyDescent="0.2">
      <c r="A1765" t="s">
        <v>7689</v>
      </c>
      <c r="B1765" t="s">
        <v>8018</v>
      </c>
      <c r="C1765" s="28">
        <v>224012</v>
      </c>
      <c r="D1765" t="str">
        <f t="shared" si="27"/>
        <v>REP</v>
      </c>
    </row>
    <row r="1766" spans="1:4" x14ac:dyDescent="0.2">
      <c r="A1766" t="s">
        <v>7689</v>
      </c>
      <c r="B1766" t="s">
        <v>8017</v>
      </c>
      <c r="C1766" s="28">
        <v>127537</v>
      </c>
      <c r="D1766" t="str">
        <f t="shared" si="27"/>
        <v>DEM</v>
      </c>
    </row>
    <row r="1767" spans="1:4" x14ac:dyDescent="0.2">
      <c r="A1767" t="s">
        <v>4427</v>
      </c>
      <c r="B1767" t="s">
        <v>8017</v>
      </c>
      <c r="C1767" s="28">
        <v>332884</v>
      </c>
      <c r="D1767" t="str">
        <f t="shared" si="27"/>
        <v>DEM</v>
      </c>
    </row>
    <row r="1768" spans="1:4" x14ac:dyDescent="0.2">
      <c r="A1768" t="s">
        <v>4477</v>
      </c>
      <c r="B1768" t="s">
        <v>8017</v>
      </c>
      <c r="C1768" s="28">
        <v>369491</v>
      </c>
      <c r="D1768" t="str">
        <f t="shared" si="27"/>
        <v>DEM</v>
      </c>
    </row>
    <row r="1769" spans="1:4" x14ac:dyDescent="0.2">
      <c r="A1769" t="s">
        <v>5854</v>
      </c>
      <c r="B1769" t="s">
        <v>0</v>
      </c>
      <c r="C1769" s="28">
        <v>201750</v>
      </c>
      <c r="D1769" t="str">
        <f t="shared" si="27"/>
        <v>OTHER</v>
      </c>
    </row>
    <row r="1770" spans="1:4" x14ac:dyDescent="0.2">
      <c r="A1770" t="s">
        <v>5854</v>
      </c>
      <c r="B1770" t="s">
        <v>8018</v>
      </c>
      <c r="C1770" s="28">
        <v>233549</v>
      </c>
      <c r="D1770" t="str">
        <f t="shared" si="27"/>
        <v>REP</v>
      </c>
    </row>
    <row r="1771" spans="1:4" x14ac:dyDescent="0.2">
      <c r="A1771" t="s">
        <v>2453</v>
      </c>
      <c r="B1771" t="s">
        <v>8019</v>
      </c>
      <c r="C1771" s="28">
        <v>9857</v>
      </c>
      <c r="D1771" t="str">
        <f t="shared" si="27"/>
        <v>OTHER</v>
      </c>
    </row>
    <row r="1772" spans="1:4" x14ac:dyDescent="0.2">
      <c r="A1772" t="s">
        <v>2453</v>
      </c>
      <c r="B1772" t="s">
        <v>8018</v>
      </c>
      <c r="C1772" s="28">
        <v>528772</v>
      </c>
      <c r="D1772" t="str">
        <f t="shared" si="27"/>
        <v>REP</v>
      </c>
    </row>
    <row r="1773" spans="1:4" x14ac:dyDescent="0.2">
      <c r="A1773" t="s">
        <v>6236</v>
      </c>
      <c r="B1773" t="s">
        <v>8019</v>
      </c>
      <c r="C1773" s="28">
        <v>11513</v>
      </c>
      <c r="D1773" t="str">
        <f t="shared" si="27"/>
        <v>OTHER</v>
      </c>
    </row>
    <row r="1774" spans="1:4" x14ac:dyDescent="0.2">
      <c r="A1774" t="s">
        <v>7536</v>
      </c>
      <c r="B1774" t="s">
        <v>0</v>
      </c>
      <c r="C1774" s="28">
        <v>467259</v>
      </c>
      <c r="D1774" t="str">
        <f t="shared" si="27"/>
        <v>OTHER</v>
      </c>
    </row>
    <row r="1775" spans="1:4" x14ac:dyDescent="0.2">
      <c r="A1775" t="s">
        <v>7548</v>
      </c>
      <c r="B1775" t="s">
        <v>0</v>
      </c>
      <c r="C1775" s="28">
        <v>204168</v>
      </c>
      <c r="D1775" t="str">
        <f t="shared" si="27"/>
        <v>OTHER</v>
      </c>
    </row>
    <row r="1776" spans="1:4" x14ac:dyDescent="0.2">
      <c r="A1776" t="s">
        <v>7536</v>
      </c>
      <c r="B1776" t="s">
        <v>8018</v>
      </c>
      <c r="C1776" s="28">
        <v>228414</v>
      </c>
      <c r="D1776" t="str">
        <f t="shared" si="27"/>
        <v>REP</v>
      </c>
    </row>
    <row r="1777" spans="1:4" x14ac:dyDescent="0.2">
      <c r="A1777" t="s">
        <v>7548</v>
      </c>
      <c r="B1777" t="s">
        <v>8018</v>
      </c>
      <c r="C1777" s="28">
        <v>89194</v>
      </c>
      <c r="D1777" t="str">
        <f t="shared" si="27"/>
        <v>REP</v>
      </c>
    </row>
    <row r="1778" spans="1:4" x14ac:dyDescent="0.2">
      <c r="A1778" t="s">
        <v>5967</v>
      </c>
      <c r="B1778" t="s">
        <v>0</v>
      </c>
      <c r="C1778" s="28">
        <v>2722924</v>
      </c>
      <c r="D1778" t="str">
        <f t="shared" si="27"/>
        <v>OTHER</v>
      </c>
    </row>
    <row r="1779" spans="1:4" x14ac:dyDescent="0.2">
      <c r="A1779" t="s">
        <v>8030</v>
      </c>
      <c r="B1779" t="s">
        <v>0</v>
      </c>
      <c r="C1779" s="28">
        <v>2874811</v>
      </c>
      <c r="D1779" t="str">
        <f t="shared" si="27"/>
        <v>OTHER</v>
      </c>
    </row>
    <row r="1780" spans="1:4" x14ac:dyDescent="0.2">
      <c r="A1780" t="s">
        <v>8030</v>
      </c>
      <c r="B1780" t="s">
        <v>8017</v>
      </c>
      <c r="C1780" s="28">
        <v>605810</v>
      </c>
      <c r="D1780" t="str">
        <f t="shared" si="27"/>
        <v>DEM</v>
      </c>
    </row>
    <row r="1781" spans="1:4" x14ac:dyDescent="0.2">
      <c r="A1781" t="s">
        <v>4975</v>
      </c>
      <c r="B1781" t="s">
        <v>0</v>
      </c>
      <c r="C1781" s="28">
        <v>1620547</v>
      </c>
      <c r="D1781" t="str">
        <f t="shared" si="27"/>
        <v>OTHER</v>
      </c>
    </row>
    <row r="1782" spans="1:4" x14ac:dyDescent="0.2">
      <c r="A1782" t="s">
        <v>4975</v>
      </c>
      <c r="B1782" t="s">
        <v>8018</v>
      </c>
      <c r="C1782" s="28">
        <v>424121</v>
      </c>
      <c r="D1782" t="str">
        <f t="shared" si="27"/>
        <v>REP</v>
      </c>
    </row>
    <row r="1783" spans="1:4" x14ac:dyDescent="0.2">
      <c r="A1783" t="s">
        <v>4975</v>
      </c>
      <c r="B1783" t="s">
        <v>8019</v>
      </c>
      <c r="C1783" s="28">
        <v>28523</v>
      </c>
      <c r="D1783" t="str">
        <f t="shared" si="27"/>
        <v>OTHER</v>
      </c>
    </row>
    <row r="1784" spans="1:4" x14ac:dyDescent="0.2">
      <c r="A1784" t="s">
        <v>4975</v>
      </c>
      <c r="B1784" t="s">
        <v>8020</v>
      </c>
      <c r="C1784" s="28">
        <v>88395</v>
      </c>
      <c r="D1784" t="str">
        <f t="shared" si="27"/>
        <v>OTHER</v>
      </c>
    </row>
    <row r="1785" spans="1:4" x14ac:dyDescent="0.2">
      <c r="A1785" t="s">
        <v>6189</v>
      </c>
      <c r="B1785" t="s">
        <v>8017</v>
      </c>
      <c r="C1785" s="28">
        <v>2426829</v>
      </c>
      <c r="D1785" t="str">
        <f t="shared" si="27"/>
        <v>DEM</v>
      </c>
    </row>
    <row r="1786" spans="1:4" x14ac:dyDescent="0.2">
      <c r="A1786" t="s">
        <v>4981</v>
      </c>
      <c r="B1786" t="s">
        <v>8025</v>
      </c>
      <c r="C1786" s="28">
        <v>905</v>
      </c>
      <c r="D1786" t="str">
        <f t="shared" si="27"/>
        <v>OTHER</v>
      </c>
    </row>
    <row r="1787" spans="1:4" x14ac:dyDescent="0.2">
      <c r="A1787" t="s">
        <v>4981</v>
      </c>
      <c r="B1787" t="s">
        <v>8019</v>
      </c>
      <c r="C1787" s="28">
        <v>17914</v>
      </c>
      <c r="D1787" t="str">
        <f t="shared" si="27"/>
        <v>OTHER</v>
      </c>
    </row>
    <row r="1788" spans="1:4" x14ac:dyDescent="0.2">
      <c r="A1788" t="s">
        <v>6807</v>
      </c>
      <c r="B1788" t="s">
        <v>0</v>
      </c>
      <c r="C1788" s="28">
        <v>2655565</v>
      </c>
      <c r="D1788" t="str">
        <f t="shared" si="27"/>
        <v>OTHER</v>
      </c>
    </row>
    <row r="1789" spans="1:4" x14ac:dyDescent="0.2">
      <c r="A1789" t="s">
        <v>6807</v>
      </c>
      <c r="B1789" t="s">
        <v>8018</v>
      </c>
      <c r="C1789" s="28">
        <v>554621</v>
      </c>
      <c r="D1789" t="str">
        <f t="shared" si="27"/>
        <v>REP</v>
      </c>
    </row>
    <row r="1790" spans="1:4" x14ac:dyDescent="0.2">
      <c r="A1790" t="s">
        <v>7159</v>
      </c>
      <c r="B1790" t="s">
        <v>8017</v>
      </c>
      <c r="C1790" s="28">
        <v>945833</v>
      </c>
      <c r="D1790" t="str">
        <f t="shared" si="27"/>
        <v>DEM</v>
      </c>
    </row>
    <row r="1791" spans="1:4" x14ac:dyDescent="0.2">
      <c r="A1791" t="s">
        <v>5864</v>
      </c>
      <c r="B1791" t="s">
        <v>8017</v>
      </c>
      <c r="C1791" s="28">
        <v>140029</v>
      </c>
      <c r="D1791" t="str">
        <f t="shared" si="27"/>
        <v>DEM</v>
      </c>
    </row>
    <row r="1792" spans="1:4" x14ac:dyDescent="0.2">
      <c r="A1792" t="s">
        <v>5898</v>
      </c>
      <c r="B1792" t="s">
        <v>8017</v>
      </c>
      <c r="C1792" s="28">
        <v>2108867</v>
      </c>
      <c r="D1792" t="str">
        <f t="shared" si="27"/>
        <v>DEM</v>
      </c>
    </row>
    <row r="1793" spans="1:4" x14ac:dyDescent="0.2">
      <c r="A1793" t="s">
        <v>6672</v>
      </c>
      <c r="B1793" t="s">
        <v>0</v>
      </c>
      <c r="C1793" s="28">
        <v>513254</v>
      </c>
      <c r="D1793" t="str">
        <f t="shared" si="27"/>
        <v>OTHER</v>
      </c>
    </row>
    <row r="1794" spans="1:4" x14ac:dyDescent="0.2">
      <c r="A1794" t="s">
        <v>6747</v>
      </c>
      <c r="B1794" t="s">
        <v>0</v>
      </c>
      <c r="C1794" s="28">
        <v>37084</v>
      </c>
      <c r="D1794" t="str">
        <f t="shared" si="27"/>
        <v>OTHER</v>
      </c>
    </row>
    <row r="1795" spans="1:4" x14ac:dyDescent="0.2">
      <c r="A1795" t="s">
        <v>6897</v>
      </c>
      <c r="B1795" t="s">
        <v>0</v>
      </c>
      <c r="C1795" s="28">
        <v>33037</v>
      </c>
      <c r="D1795" t="str">
        <f t="shared" ref="D1795:D1858" si="28">IF(OR(B1795="DEM",B1795="REP"),B1795,"OTHER")</f>
        <v>OTHER</v>
      </c>
    </row>
    <row r="1796" spans="1:4" x14ac:dyDescent="0.2">
      <c r="A1796" t="s">
        <v>7121</v>
      </c>
      <c r="B1796" t="s">
        <v>0</v>
      </c>
      <c r="C1796" s="28">
        <v>53817</v>
      </c>
      <c r="D1796" t="str">
        <f t="shared" si="28"/>
        <v>OTHER</v>
      </c>
    </row>
    <row r="1797" spans="1:4" x14ac:dyDescent="0.2">
      <c r="A1797" t="s">
        <v>2214</v>
      </c>
      <c r="B1797" t="s">
        <v>0</v>
      </c>
      <c r="C1797" s="28">
        <v>227174</v>
      </c>
      <c r="D1797" t="str">
        <f t="shared" si="28"/>
        <v>OTHER</v>
      </c>
    </row>
    <row r="1798" spans="1:4" x14ac:dyDescent="0.2">
      <c r="A1798" t="s">
        <v>2223</v>
      </c>
      <c r="B1798" t="s">
        <v>0</v>
      </c>
      <c r="C1798" s="28">
        <v>168198</v>
      </c>
      <c r="D1798" t="str">
        <f t="shared" si="28"/>
        <v>OTHER</v>
      </c>
    </row>
    <row r="1799" spans="1:4" x14ac:dyDescent="0.2">
      <c r="A1799" t="s">
        <v>2214</v>
      </c>
      <c r="B1799" t="s">
        <v>8018</v>
      </c>
      <c r="C1799" s="28">
        <v>188888</v>
      </c>
      <c r="D1799" t="str">
        <f t="shared" si="28"/>
        <v>REP</v>
      </c>
    </row>
    <row r="1800" spans="1:4" x14ac:dyDescent="0.2">
      <c r="A1800" t="s">
        <v>2223</v>
      </c>
      <c r="B1800" t="s">
        <v>8018</v>
      </c>
      <c r="C1800" s="28">
        <v>131496</v>
      </c>
      <c r="D1800" t="str">
        <f t="shared" si="28"/>
        <v>REP</v>
      </c>
    </row>
    <row r="1801" spans="1:4" x14ac:dyDescent="0.2">
      <c r="A1801" t="s">
        <v>2012</v>
      </c>
      <c r="B1801" t="s">
        <v>8018</v>
      </c>
      <c r="C1801" s="28">
        <v>679451</v>
      </c>
      <c r="D1801" t="str">
        <f t="shared" si="28"/>
        <v>REP</v>
      </c>
    </row>
    <row r="1802" spans="1:4" x14ac:dyDescent="0.2">
      <c r="A1802" t="s">
        <v>7435</v>
      </c>
      <c r="B1802" t="s">
        <v>8026</v>
      </c>
      <c r="C1802" s="28">
        <v>39092</v>
      </c>
      <c r="D1802" t="str">
        <f t="shared" si="28"/>
        <v>OTHER</v>
      </c>
    </row>
    <row r="1803" spans="1:4" x14ac:dyDescent="0.2">
      <c r="A1803" t="s">
        <v>2663</v>
      </c>
      <c r="B1803" t="s">
        <v>0</v>
      </c>
      <c r="C1803" s="28">
        <v>1477232</v>
      </c>
      <c r="D1803" t="str">
        <f t="shared" si="28"/>
        <v>OTHER</v>
      </c>
    </row>
    <row r="1804" spans="1:4" x14ac:dyDescent="0.2">
      <c r="A1804" t="s">
        <v>2663</v>
      </c>
      <c r="B1804" t="s">
        <v>8018</v>
      </c>
      <c r="C1804" s="28">
        <v>334764</v>
      </c>
      <c r="D1804" t="str">
        <f t="shared" si="28"/>
        <v>REP</v>
      </c>
    </row>
    <row r="1805" spans="1:4" x14ac:dyDescent="0.2">
      <c r="A1805" t="s">
        <v>2663</v>
      </c>
      <c r="B1805" t="s">
        <v>8020</v>
      </c>
      <c r="C1805" s="28">
        <v>24540</v>
      </c>
      <c r="D1805" t="str">
        <f t="shared" si="28"/>
        <v>OTHER</v>
      </c>
    </row>
    <row r="1806" spans="1:4" x14ac:dyDescent="0.2">
      <c r="A1806" t="s">
        <v>5038</v>
      </c>
      <c r="B1806" t="s">
        <v>8017</v>
      </c>
      <c r="C1806" s="28">
        <v>359526</v>
      </c>
      <c r="D1806" t="str">
        <f t="shared" si="28"/>
        <v>DEM</v>
      </c>
    </row>
    <row r="1807" spans="1:4" x14ac:dyDescent="0.2">
      <c r="A1807" t="s">
        <v>2012</v>
      </c>
      <c r="B1807" t="s">
        <v>8017</v>
      </c>
      <c r="C1807" s="28">
        <v>174392</v>
      </c>
      <c r="D1807" t="str">
        <f t="shared" si="28"/>
        <v>DEM</v>
      </c>
    </row>
    <row r="1808" spans="1:4" x14ac:dyDescent="0.2">
      <c r="A1808" t="s">
        <v>5334</v>
      </c>
      <c r="B1808" t="s">
        <v>0</v>
      </c>
      <c r="C1808" s="28">
        <v>2605721</v>
      </c>
      <c r="D1808" t="str">
        <f t="shared" si="28"/>
        <v>OTHER</v>
      </c>
    </row>
    <row r="1809" spans="1:4" x14ac:dyDescent="0.2">
      <c r="A1809" t="s">
        <v>5504</v>
      </c>
      <c r="B1809" t="s">
        <v>0</v>
      </c>
      <c r="C1809" s="28">
        <v>4303758</v>
      </c>
      <c r="D1809" t="str">
        <f t="shared" si="28"/>
        <v>OTHER</v>
      </c>
    </row>
    <row r="1810" spans="1:4" x14ac:dyDescent="0.2">
      <c r="A1810" t="s">
        <v>5504</v>
      </c>
      <c r="B1810" t="s">
        <v>8017</v>
      </c>
      <c r="C1810" s="28">
        <v>1559851</v>
      </c>
      <c r="D1810" t="str">
        <f t="shared" si="28"/>
        <v>DEM</v>
      </c>
    </row>
    <row r="1811" spans="1:4" x14ac:dyDescent="0.2">
      <c r="A1811" t="s">
        <v>2928</v>
      </c>
      <c r="B1811" t="s">
        <v>8020</v>
      </c>
      <c r="C1811" s="28">
        <v>18574</v>
      </c>
      <c r="D1811" t="str">
        <f t="shared" si="28"/>
        <v>OTHER</v>
      </c>
    </row>
    <row r="1812" spans="1:4" x14ac:dyDescent="0.2">
      <c r="A1812" t="s">
        <v>5966</v>
      </c>
      <c r="B1812" t="s">
        <v>8020</v>
      </c>
      <c r="C1812" s="28">
        <v>31969</v>
      </c>
      <c r="D1812" t="str">
        <f t="shared" si="28"/>
        <v>OTHER</v>
      </c>
    </row>
    <row r="1813" spans="1:4" x14ac:dyDescent="0.2">
      <c r="A1813" t="s">
        <v>5966</v>
      </c>
      <c r="B1813" t="s">
        <v>8018</v>
      </c>
      <c r="C1813" s="28">
        <v>894449</v>
      </c>
      <c r="D1813" t="str">
        <f t="shared" si="28"/>
        <v>REP</v>
      </c>
    </row>
    <row r="1814" spans="1:4" x14ac:dyDescent="0.2">
      <c r="A1814" t="s">
        <v>2909</v>
      </c>
      <c r="B1814" t="s">
        <v>8020</v>
      </c>
      <c r="C1814" s="28">
        <v>14709</v>
      </c>
      <c r="D1814" t="str">
        <f t="shared" si="28"/>
        <v>OTHER</v>
      </c>
    </row>
    <row r="1815" spans="1:4" x14ac:dyDescent="0.2">
      <c r="A1815" t="s">
        <v>2909</v>
      </c>
      <c r="B1815" t="s">
        <v>8018</v>
      </c>
      <c r="C1815" s="28">
        <v>140693</v>
      </c>
      <c r="D1815" t="str">
        <f t="shared" si="28"/>
        <v>REP</v>
      </c>
    </row>
    <row r="1816" spans="1:4" x14ac:dyDescent="0.2">
      <c r="A1816" t="s">
        <v>2909</v>
      </c>
      <c r="B1816" t="s">
        <v>0</v>
      </c>
      <c r="C1816" s="28">
        <v>378374</v>
      </c>
      <c r="D1816" t="str">
        <f t="shared" si="28"/>
        <v>OTHER</v>
      </c>
    </row>
    <row r="1817" spans="1:4" x14ac:dyDescent="0.2">
      <c r="A1817" t="s">
        <v>5879</v>
      </c>
      <c r="B1817" t="s">
        <v>8020</v>
      </c>
      <c r="C1817" s="28">
        <v>98497</v>
      </c>
      <c r="D1817" t="str">
        <f t="shared" si="28"/>
        <v>OTHER</v>
      </c>
    </row>
    <row r="1818" spans="1:4" x14ac:dyDescent="0.2">
      <c r="A1818" t="s">
        <v>6202</v>
      </c>
      <c r="B1818" t="s">
        <v>8020</v>
      </c>
      <c r="C1818" s="28">
        <v>19079</v>
      </c>
      <c r="D1818" t="str">
        <f t="shared" si="28"/>
        <v>OTHER</v>
      </c>
    </row>
    <row r="1819" spans="1:4" x14ac:dyDescent="0.2">
      <c r="A1819" t="s">
        <v>6212</v>
      </c>
      <c r="B1819" t="s">
        <v>8020</v>
      </c>
      <c r="C1819" s="28">
        <v>17177</v>
      </c>
      <c r="D1819" t="str">
        <f t="shared" si="28"/>
        <v>OTHER</v>
      </c>
    </row>
    <row r="1820" spans="1:4" x14ac:dyDescent="0.2">
      <c r="A1820" t="s">
        <v>6202</v>
      </c>
      <c r="B1820" t="s">
        <v>8019</v>
      </c>
      <c r="C1820" s="28">
        <v>4039</v>
      </c>
      <c r="D1820" t="str">
        <f t="shared" si="28"/>
        <v>OTHER</v>
      </c>
    </row>
    <row r="1821" spans="1:4" x14ac:dyDescent="0.2">
      <c r="A1821" t="s">
        <v>6212</v>
      </c>
      <c r="B1821" t="s">
        <v>8019</v>
      </c>
      <c r="C1821" s="28">
        <v>2332</v>
      </c>
      <c r="D1821" t="str">
        <f t="shared" si="28"/>
        <v>OTHER</v>
      </c>
    </row>
    <row r="1822" spans="1:4" x14ac:dyDescent="0.2">
      <c r="A1822" t="s">
        <v>6202</v>
      </c>
      <c r="B1822" t="s">
        <v>8018</v>
      </c>
      <c r="C1822" s="28">
        <v>148558</v>
      </c>
      <c r="D1822" t="str">
        <f t="shared" si="28"/>
        <v>REP</v>
      </c>
    </row>
    <row r="1823" spans="1:4" x14ac:dyDescent="0.2">
      <c r="A1823" t="s">
        <v>6212</v>
      </c>
      <c r="B1823" t="s">
        <v>8018</v>
      </c>
      <c r="C1823" s="28">
        <v>92714</v>
      </c>
      <c r="D1823" t="str">
        <f t="shared" si="28"/>
        <v>REP</v>
      </c>
    </row>
    <row r="1824" spans="1:4" x14ac:dyDescent="0.2">
      <c r="A1824" t="s">
        <v>2014</v>
      </c>
      <c r="B1824" t="s">
        <v>0</v>
      </c>
      <c r="C1824" s="28">
        <v>317943</v>
      </c>
      <c r="D1824" t="str">
        <f t="shared" si="28"/>
        <v>OTHER</v>
      </c>
    </row>
    <row r="1825" spans="1:4" x14ac:dyDescent="0.2">
      <c r="A1825" t="s">
        <v>2014</v>
      </c>
      <c r="B1825" t="s">
        <v>8019</v>
      </c>
      <c r="C1825" s="28">
        <v>578</v>
      </c>
      <c r="D1825" t="str">
        <f t="shared" si="28"/>
        <v>OTHER</v>
      </c>
    </row>
    <row r="1826" spans="1:4" x14ac:dyDescent="0.2">
      <c r="A1826" t="s">
        <v>6582</v>
      </c>
      <c r="B1826" t="s">
        <v>8020</v>
      </c>
      <c r="C1826" s="28">
        <v>49108</v>
      </c>
      <c r="D1826" t="str">
        <f t="shared" si="28"/>
        <v>OTHER</v>
      </c>
    </row>
    <row r="1827" spans="1:4" x14ac:dyDescent="0.2">
      <c r="A1827" t="s">
        <v>7388</v>
      </c>
      <c r="B1827" t="s">
        <v>8020</v>
      </c>
      <c r="C1827" s="28">
        <v>32211</v>
      </c>
      <c r="D1827" t="str">
        <f t="shared" si="28"/>
        <v>OTHER</v>
      </c>
    </row>
    <row r="1828" spans="1:4" x14ac:dyDescent="0.2">
      <c r="A1828" t="s">
        <v>7388</v>
      </c>
      <c r="B1828" t="s">
        <v>0</v>
      </c>
      <c r="C1828" s="28">
        <v>873705</v>
      </c>
      <c r="D1828" t="str">
        <f t="shared" si="28"/>
        <v>OTHER</v>
      </c>
    </row>
    <row r="1829" spans="1:4" x14ac:dyDescent="0.2">
      <c r="A1829" t="s">
        <v>7388</v>
      </c>
      <c r="B1829" t="s">
        <v>8017</v>
      </c>
      <c r="C1829" s="28">
        <v>220035</v>
      </c>
      <c r="D1829" t="str">
        <f t="shared" si="28"/>
        <v>DEM</v>
      </c>
    </row>
    <row r="1830" spans="1:4" x14ac:dyDescent="0.2">
      <c r="A1830" t="s">
        <v>6582</v>
      </c>
      <c r="B1830" t="s">
        <v>8017</v>
      </c>
      <c r="C1830" s="28">
        <v>577395</v>
      </c>
      <c r="D1830" t="str">
        <f t="shared" si="28"/>
        <v>DEM</v>
      </c>
    </row>
    <row r="1831" spans="1:4" x14ac:dyDescent="0.2">
      <c r="A1831" s="20" t="s">
        <v>8072</v>
      </c>
      <c r="B1831" t="s">
        <v>8020</v>
      </c>
      <c r="C1831" s="28">
        <v>188536</v>
      </c>
      <c r="D1831" t="str">
        <f t="shared" si="28"/>
        <v>OTHER</v>
      </c>
    </row>
    <row r="1832" spans="1:4" x14ac:dyDescent="0.2">
      <c r="A1832" t="s">
        <v>3259</v>
      </c>
      <c r="B1832" t="s">
        <v>8020</v>
      </c>
      <c r="C1832" s="28">
        <v>6096</v>
      </c>
      <c r="D1832" t="str">
        <f t="shared" si="28"/>
        <v>OTHER</v>
      </c>
    </row>
    <row r="1833" spans="1:4" x14ac:dyDescent="0.2">
      <c r="A1833" t="s">
        <v>3259</v>
      </c>
      <c r="B1833" t="s">
        <v>8018</v>
      </c>
      <c r="C1833" s="28">
        <v>22647</v>
      </c>
      <c r="D1833" t="str">
        <f t="shared" si="28"/>
        <v>REP</v>
      </c>
    </row>
    <row r="1834" spans="1:4" x14ac:dyDescent="0.2">
      <c r="A1834" t="s">
        <v>3259</v>
      </c>
      <c r="B1834" t="s">
        <v>0</v>
      </c>
      <c r="C1834" s="28">
        <v>79502</v>
      </c>
      <c r="D1834" t="str">
        <f t="shared" si="28"/>
        <v>OTHER</v>
      </c>
    </row>
    <row r="1835" spans="1:4" x14ac:dyDescent="0.2">
      <c r="A1835" t="s">
        <v>4674</v>
      </c>
      <c r="B1835" t="s">
        <v>8020</v>
      </c>
      <c r="C1835" s="28">
        <v>167679</v>
      </c>
      <c r="D1835" t="str">
        <f t="shared" si="28"/>
        <v>OTHER</v>
      </c>
    </row>
    <row r="1836" spans="1:4" x14ac:dyDescent="0.2">
      <c r="A1836" t="s">
        <v>3055</v>
      </c>
      <c r="B1836" t="s">
        <v>8020</v>
      </c>
      <c r="C1836" s="28">
        <v>33548</v>
      </c>
      <c r="D1836" t="str">
        <f t="shared" si="28"/>
        <v>OTHER</v>
      </c>
    </row>
    <row r="1837" spans="1:4" x14ac:dyDescent="0.2">
      <c r="A1837" t="s">
        <v>3055</v>
      </c>
      <c r="B1837" t="s">
        <v>8018</v>
      </c>
      <c r="C1837" s="28">
        <v>321000</v>
      </c>
      <c r="D1837" t="str">
        <f t="shared" si="28"/>
        <v>REP</v>
      </c>
    </row>
    <row r="1838" spans="1:4" x14ac:dyDescent="0.2">
      <c r="A1838" t="s">
        <v>7729</v>
      </c>
      <c r="B1838" t="s">
        <v>8020</v>
      </c>
      <c r="C1838" s="28">
        <v>29477</v>
      </c>
      <c r="D1838" t="str">
        <f t="shared" si="28"/>
        <v>OTHER</v>
      </c>
    </row>
    <row r="1839" spans="1:4" x14ac:dyDescent="0.2">
      <c r="A1839" t="s">
        <v>7729</v>
      </c>
      <c r="B1839" t="s">
        <v>8018</v>
      </c>
      <c r="C1839" s="28">
        <v>98237</v>
      </c>
      <c r="D1839" t="str">
        <f t="shared" si="28"/>
        <v>REP</v>
      </c>
    </row>
    <row r="1840" spans="1:4" x14ac:dyDescent="0.2">
      <c r="A1840" t="s">
        <v>3312</v>
      </c>
      <c r="B1840" t="s">
        <v>8020</v>
      </c>
      <c r="C1840" s="28">
        <v>18356</v>
      </c>
      <c r="D1840" t="str">
        <f t="shared" si="28"/>
        <v>OTHER</v>
      </c>
    </row>
    <row r="1841" spans="1:4" x14ac:dyDescent="0.2">
      <c r="A1841" t="s">
        <v>3312</v>
      </c>
      <c r="B1841" t="s">
        <v>0</v>
      </c>
      <c r="C1841" s="28">
        <v>90065</v>
      </c>
      <c r="D1841" t="str">
        <f t="shared" si="28"/>
        <v>OTHER</v>
      </c>
    </row>
    <row r="1842" spans="1:4" x14ac:dyDescent="0.2">
      <c r="A1842" t="s">
        <v>7190</v>
      </c>
      <c r="B1842" t="s">
        <v>8020</v>
      </c>
      <c r="C1842" s="28">
        <v>10985</v>
      </c>
      <c r="D1842" t="str">
        <f t="shared" si="28"/>
        <v>OTHER</v>
      </c>
    </row>
    <row r="1843" spans="1:4" x14ac:dyDescent="0.2">
      <c r="A1843" t="s">
        <v>2355</v>
      </c>
      <c r="B1843" t="s">
        <v>8020</v>
      </c>
      <c r="C1843" s="28">
        <v>2955</v>
      </c>
      <c r="D1843" t="str">
        <f t="shared" si="28"/>
        <v>OTHER</v>
      </c>
    </row>
    <row r="1844" spans="1:4" x14ac:dyDescent="0.2">
      <c r="A1844" t="s">
        <v>4488</v>
      </c>
      <c r="B1844" t="s">
        <v>8020</v>
      </c>
      <c r="C1844" s="28">
        <v>5550</v>
      </c>
      <c r="D1844" t="str">
        <f t="shared" si="28"/>
        <v>OTHER</v>
      </c>
    </row>
    <row r="1845" spans="1:4" x14ac:dyDescent="0.2">
      <c r="A1845" t="s">
        <v>7250</v>
      </c>
      <c r="B1845" t="s">
        <v>8020</v>
      </c>
      <c r="C1845" s="28">
        <v>24841</v>
      </c>
      <c r="D1845" t="str">
        <f t="shared" si="28"/>
        <v>OTHER</v>
      </c>
    </row>
    <row r="1846" spans="1:4" x14ac:dyDescent="0.2">
      <c r="A1846" t="s">
        <v>7250</v>
      </c>
      <c r="B1846" t="s">
        <v>8018</v>
      </c>
      <c r="C1846" s="28">
        <v>544084</v>
      </c>
      <c r="D1846" t="str">
        <f t="shared" si="28"/>
        <v>REP</v>
      </c>
    </row>
    <row r="1847" spans="1:4" x14ac:dyDescent="0.2">
      <c r="A1847" t="s">
        <v>7250</v>
      </c>
      <c r="B1847" t="s">
        <v>0</v>
      </c>
      <c r="C1847" s="28">
        <v>1263182</v>
      </c>
      <c r="D1847" t="str">
        <f t="shared" si="28"/>
        <v>OTHER</v>
      </c>
    </row>
    <row r="1848" spans="1:4" x14ac:dyDescent="0.2">
      <c r="A1848" t="s">
        <v>7250</v>
      </c>
      <c r="B1848" t="s">
        <v>8017</v>
      </c>
      <c r="C1848" s="28">
        <v>360102</v>
      </c>
      <c r="D1848" t="str">
        <f t="shared" si="28"/>
        <v>DEM</v>
      </c>
    </row>
    <row r="1849" spans="1:4" x14ac:dyDescent="0.2">
      <c r="A1849" t="s">
        <v>8027</v>
      </c>
      <c r="B1849" t="s">
        <v>8019</v>
      </c>
      <c r="C1849" s="28">
        <v>16839</v>
      </c>
      <c r="D1849" t="str">
        <f t="shared" si="28"/>
        <v>OTHER</v>
      </c>
    </row>
    <row r="1850" spans="1:4" x14ac:dyDescent="0.2">
      <c r="A1850" t="s">
        <v>8027</v>
      </c>
      <c r="B1850" t="s">
        <v>0</v>
      </c>
      <c r="C1850" s="28">
        <v>4066870</v>
      </c>
      <c r="D1850" t="str">
        <f t="shared" si="28"/>
        <v>OTHER</v>
      </c>
    </row>
    <row r="1851" spans="1:4" x14ac:dyDescent="0.2">
      <c r="A1851" t="s">
        <v>2919</v>
      </c>
      <c r="B1851" t="s">
        <v>8018</v>
      </c>
      <c r="C1851" s="28">
        <v>1130526</v>
      </c>
      <c r="D1851" t="str">
        <f t="shared" si="28"/>
        <v>REP</v>
      </c>
    </row>
    <row r="1852" spans="1:4" x14ac:dyDescent="0.2">
      <c r="A1852" t="s">
        <v>7134</v>
      </c>
      <c r="B1852" t="s">
        <v>8020</v>
      </c>
      <c r="C1852" s="28">
        <v>31345</v>
      </c>
      <c r="D1852" t="str">
        <f t="shared" si="28"/>
        <v>OTHER</v>
      </c>
    </row>
    <row r="1853" spans="1:4" x14ac:dyDescent="0.2">
      <c r="A1853" t="s">
        <v>5256</v>
      </c>
      <c r="B1853" t="s">
        <v>8020</v>
      </c>
      <c r="C1853" s="28">
        <v>7726</v>
      </c>
      <c r="D1853" t="str">
        <f t="shared" si="28"/>
        <v>OTHER</v>
      </c>
    </row>
    <row r="1854" spans="1:4" x14ac:dyDescent="0.2">
      <c r="A1854" t="s">
        <v>5256</v>
      </c>
      <c r="B1854" t="s">
        <v>8018</v>
      </c>
      <c r="C1854" s="28">
        <v>42591</v>
      </c>
      <c r="D1854" t="str">
        <f t="shared" si="28"/>
        <v>REP</v>
      </c>
    </row>
    <row r="1855" spans="1:4" x14ac:dyDescent="0.2">
      <c r="A1855" t="s">
        <v>7093</v>
      </c>
      <c r="B1855" t="s">
        <v>8020</v>
      </c>
      <c r="C1855" s="28">
        <v>18998</v>
      </c>
      <c r="D1855" t="str">
        <f t="shared" si="28"/>
        <v>OTHER</v>
      </c>
    </row>
    <row r="1856" spans="1:4" x14ac:dyDescent="0.2">
      <c r="A1856" t="s">
        <v>7093</v>
      </c>
      <c r="B1856" t="s">
        <v>8018</v>
      </c>
      <c r="C1856" s="28">
        <v>152926</v>
      </c>
      <c r="D1856" t="str">
        <f t="shared" si="28"/>
        <v>REP</v>
      </c>
    </row>
    <row r="1857" spans="1:4" x14ac:dyDescent="0.2">
      <c r="A1857" t="s">
        <v>7093</v>
      </c>
      <c r="B1857" t="s">
        <v>0</v>
      </c>
      <c r="C1857" s="28">
        <v>208917</v>
      </c>
      <c r="D1857" t="str">
        <f t="shared" si="28"/>
        <v>OTHER</v>
      </c>
    </row>
    <row r="1858" spans="1:4" x14ac:dyDescent="0.2">
      <c r="A1858" t="s">
        <v>4483</v>
      </c>
      <c r="B1858" t="s">
        <v>8019</v>
      </c>
      <c r="C1858" s="28">
        <v>2894</v>
      </c>
      <c r="D1858" t="str">
        <f t="shared" si="28"/>
        <v>OTHER</v>
      </c>
    </row>
    <row r="1859" spans="1:4" x14ac:dyDescent="0.2">
      <c r="A1859" t="s">
        <v>3312</v>
      </c>
      <c r="B1859" t="s">
        <v>8017</v>
      </c>
      <c r="C1859" s="28">
        <v>10155</v>
      </c>
      <c r="D1859" t="str">
        <f t="shared" ref="D1859:D1922" si="29">IF(OR(B1859="DEM",B1859="REP"),B1859,"OTHER")</f>
        <v>DEM</v>
      </c>
    </row>
    <row r="1860" spans="1:4" x14ac:dyDescent="0.2">
      <c r="A1860" t="s">
        <v>3312</v>
      </c>
      <c r="B1860" t="s">
        <v>8019</v>
      </c>
      <c r="C1860" s="28">
        <v>965</v>
      </c>
      <c r="D1860" t="str">
        <f t="shared" si="29"/>
        <v>OTHER</v>
      </c>
    </row>
    <row r="1861" spans="1:4" x14ac:dyDescent="0.2">
      <c r="A1861" t="s">
        <v>3312</v>
      </c>
      <c r="B1861" t="s">
        <v>8018</v>
      </c>
      <c r="C1861" s="28">
        <v>115678</v>
      </c>
      <c r="D1861" t="str">
        <f t="shared" si="29"/>
        <v>REP</v>
      </c>
    </row>
    <row r="1862" spans="1:4" x14ac:dyDescent="0.2">
      <c r="A1862" t="s">
        <v>3312</v>
      </c>
      <c r="B1862" t="s">
        <v>8023</v>
      </c>
      <c r="C1862" s="28">
        <v>2700</v>
      </c>
      <c r="D1862" t="str">
        <f t="shared" si="29"/>
        <v>OTHER</v>
      </c>
    </row>
    <row r="1863" spans="1:4" x14ac:dyDescent="0.2">
      <c r="A1863" t="s">
        <v>2024</v>
      </c>
      <c r="B1863" t="s">
        <v>8020</v>
      </c>
      <c r="C1863" s="28">
        <v>9007</v>
      </c>
      <c r="D1863" t="str">
        <f t="shared" si="29"/>
        <v>OTHER</v>
      </c>
    </row>
    <row r="1864" spans="1:4" x14ac:dyDescent="0.2">
      <c r="A1864" t="s">
        <v>6952</v>
      </c>
      <c r="B1864" t="s">
        <v>8020</v>
      </c>
      <c r="C1864" s="28">
        <v>33173</v>
      </c>
      <c r="D1864" t="str">
        <f t="shared" si="29"/>
        <v>OTHER</v>
      </c>
    </row>
    <row r="1865" spans="1:4" x14ac:dyDescent="0.2">
      <c r="A1865" t="s">
        <v>6952</v>
      </c>
      <c r="B1865" t="s">
        <v>0</v>
      </c>
      <c r="C1865" s="28">
        <v>309295</v>
      </c>
      <c r="D1865" t="str">
        <f t="shared" si="29"/>
        <v>OTHER</v>
      </c>
    </row>
    <row r="1866" spans="1:4" x14ac:dyDescent="0.2">
      <c r="A1866" t="s">
        <v>6952</v>
      </c>
      <c r="B1866" t="s">
        <v>8018</v>
      </c>
      <c r="C1866" s="28">
        <v>103114</v>
      </c>
      <c r="D1866" t="str">
        <f t="shared" si="29"/>
        <v>REP</v>
      </c>
    </row>
    <row r="1867" spans="1:4" x14ac:dyDescent="0.2">
      <c r="A1867" t="s">
        <v>7049</v>
      </c>
      <c r="B1867" t="s">
        <v>8020</v>
      </c>
      <c r="C1867" s="28">
        <v>27128</v>
      </c>
      <c r="D1867" t="str">
        <f t="shared" si="29"/>
        <v>OTHER</v>
      </c>
    </row>
    <row r="1868" spans="1:4" x14ac:dyDescent="0.2">
      <c r="A1868" t="s">
        <v>2891</v>
      </c>
      <c r="B1868" t="s">
        <v>8020</v>
      </c>
      <c r="C1868" s="28">
        <v>75798</v>
      </c>
      <c r="D1868" t="str">
        <f t="shared" si="29"/>
        <v>OTHER</v>
      </c>
    </row>
    <row r="1869" spans="1:4" x14ac:dyDescent="0.2">
      <c r="A1869" t="s">
        <v>2916</v>
      </c>
      <c r="B1869" t="s">
        <v>8020</v>
      </c>
      <c r="C1869" s="28">
        <v>11270</v>
      </c>
      <c r="D1869" t="str">
        <f t="shared" si="29"/>
        <v>OTHER</v>
      </c>
    </row>
    <row r="1870" spans="1:4" x14ac:dyDescent="0.2">
      <c r="A1870" t="s">
        <v>2952</v>
      </c>
      <c r="B1870" t="s">
        <v>8020</v>
      </c>
      <c r="C1870" s="28">
        <v>17217</v>
      </c>
      <c r="D1870" t="str">
        <f t="shared" si="29"/>
        <v>OTHER</v>
      </c>
    </row>
    <row r="1871" spans="1:4" x14ac:dyDescent="0.2">
      <c r="A1871" t="s">
        <v>3042</v>
      </c>
      <c r="B1871" t="s">
        <v>8020</v>
      </c>
      <c r="C1871" s="28">
        <v>15890</v>
      </c>
      <c r="D1871" t="str">
        <f t="shared" si="29"/>
        <v>OTHER</v>
      </c>
    </row>
    <row r="1872" spans="1:4" x14ac:dyDescent="0.2">
      <c r="A1872" t="s">
        <v>2891</v>
      </c>
      <c r="B1872" t="s">
        <v>8018</v>
      </c>
      <c r="C1872" s="28">
        <v>856109</v>
      </c>
      <c r="D1872" t="str">
        <f t="shared" si="29"/>
        <v>REP</v>
      </c>
    </row>
    <row r="1873" spans="1:4" x14ac:dyDescent="0.2">
      <c r="A1873" t="s">
        <v>2916</v>
      </c>
      <c r="B1873" t="s">
        <v>8018</v>
      </c>
      <c r="C1873" s="28">
        <v>145305</v>
      </c>
      <c r="D1873" t="str">
        <f t="shared" si="29"/>
        <v>REP</v>
      </c>
    </row>
    <row r="1874" spans="1:4" x14ac:dyDescent="0.2">
      <c r="A1874" t="s">
        <v>2952</v>
      </c>
      <c r="B1874" t="s">
        <v>8018</v>
      </c>
      <c r="C1874" s="28">
        <v>214711</v>
      </c>
      <c r="D1874" t="str">
        <f t="shared" si="29"/>
        <v>REP</v>
      </c>
    </row>
    <row r="1875" spans="1:4" x14ac:dyDescent="0.2">
      <c r="A1875" t="s">
        <v>3042</v>
      </c>
      <c r="B1875" t="s">
        <v>8018</v>
      </c>
      <c r="C1875" s="28">
        <v>204939</v>
      </c>
      <c r="D1875" t="str">
        <f t="shared" si="29"/>
        <v>REP</v>
      </c>
    </row>
    <row r="1876" spans="1:4" x14ac:dyDescent="0.2">
      <c r="A1876" t="s">
        <v>2891</v>
      </c>
      <c r="B1876" t="s">
        <v>0</v>
      </c>
      <c r="C1876" s="28">
        <v>1685963</v>
      </c>
      <c r="D1876" t="str">
        <f t="shared" si="29"/>
        <v>OTHER</v>
      </c>
    </row>
    <row r="1877" spans="1:4" x14ac:dyDescent="0.2">
      <c r="A1877" t="s">
        <v>2916</v>
      </c>
      <c r="B1877" t="s">
        <v>0</v>
      </c>
      <c r="C1877" s="28">
        <v>216430</v>
      </c>
      <c r="D1877" t="str">
        <f t="shared" si="29"/>
        <v>OTHER</v>
      </c>
    </row>
    <row r="1878" spans="1:4" x14ac:dyDescent="0.2">
      <c r="A1878" t="s">
        <v>2952</v>
      </c>
      <c r="B1878" t="s">
        <v>0</v>
      </c>
      <c r="C1878" s="28">
        <v>299482</v>
      </c>
      <c r="D1878" t="str">
        <f t="shared" si="29"/>
        <v>OTHER</v>
      </c>
    </row>
    <row r="1879" spans="1:4" x14ac:dyDescent="0.2">
      <c r="A1879" t="s">
        <v>3042</v>
      </c>
      <c r="B1879" t="s">
        <v>0</v>
      </c>
      <c r="C1879" s="28">
        <v>283745</v>
      </c>
      <c r="D1879" t="str">
        <f t="shared" si="29"/>
        <v>OTHER</v>
      </c>
    </row>
    <row r="1880" spans="1:4" x14ac:dyDescent="0.2">
      <c r="A1880" t="s">
        <v>4735</v>
      </c>
      <c r="B1880" t="s">
        <v>8020</v>
      </c>
      <c r="C1880" s="28">
        <v>9093</v>
      </c>
      <c r="D1880" t="str">
        <f t="shared" si="29"/>
        <v>OTHER</v>
      </c>
    </row>
    <row r="1881" spans="1:4" x14ac:dyDescent="0.2">
      <c r="A1881" t="s">
        <v>4778</v>
      </c>
      <c r="B1881" t="s">
        <v>8020</v>
      </c>
      <c r="C1881" s="28">
        <v>13942</v>
      </c>
      <c r="D1881" t="str">
        <f t="shared" si="29"/>
        <v>OTHER</v>
      </c>
    </row>
    <row r="1882" spans="1:4" x14ac:dyDescent="0.2">
      <c r="A1882" t="s">
        <v>4735</v>
      </c>
      <c r="B1882" t="s">
        <v>8018</v>
      </c>
      <c r="C1882" s="28">
        <v>9857</v>
      </c>
      <c r="D1882" t="str">
        <f t="shared" si="29"/>
        <v>REP</v>
      </c>
    </row>
    <row r="1883" spans="1:4" x14ac:dyDescent="0.2">
      <c r="A1883" t="s">
        <v>4778</v>
      </c>
      <c r="B1883" t="s">
        <v>8018</v>
      </c>
      <c r="C1883" s="28">
        <v>49087</v>
      </c>
      <c r="D1883" t="str">
        <f t="shared" si="29"/>
        <v>REP</v>
      </c>
    </row>
    <row r="1884" spans="1:4" x14ac:dyDescent="0.2">
      <c r="A1884" t="s">
        <v>4735</v>
      </c>
      <c r="B1884" t="s">
        <v>0</v>
      </c>
      <c r="C1884" s="28">
        <v>23843</v>
      </c>
      <c r="D1884" t="str">
        <f t="shared" si="29"/>
        <v>OTHER</v>
      </c>
    </row>
    <row r="1885" spans="1:4" x14ac:dyDescent="0.2">
      <c r="A1885" t="s">
        <v>4778</v>
      </c>
      <c r="B1885" t="s">
        <v>0</v>
      </c>
      <c r="C1885" s="28">
        <v>66143</v>
      </c>
      <c r="D1885" t="str">
        <f t="shared" si="29"/>
        <v>OTHER</v>
      </c>
    </row>
    <row r="1886" spans="1:4" x14ac:dyDescent="0.2">
      <c r="A1886" t="s">
        <v>5540</v>
      </c>
      <c r="B1886" t="s">
        <v>8020</v>
      </c>
      <c r="C1886" s="28">
        <v>68419</v>
      </c>
      <c r="D1886" t="str">
        <f t="shared" si="29"/>
        <v>OTHER</v>
      </c>
    </row>
    <row r="1887" spans="1:4" x14ac:dyDescent="0.2">
      <c r="A1887" t="s">
        <v>5540</v>
      </c>
      <c r="B1887" t="s">
        <v>8019</v>
      </c>
      <c r="C1887" s="28">
        <v>91174</v>
      </c>
      <c r="D1887" t="str">
        <f t="shared" si="29"/>
        <v>OTHER</v>
      </c>
    </row>
    <row r="1888" spans="1:4" x14ac:dyDescent="0.2">
      <c r="A1888" t="s">
        <v>5639</v>
      </c>
      <c r="B1888" t="s">
        <v>8020</v>
      </c>
      <c r="C1888" s="28">
        <v>104104</v>
      </c>
      <c r="D1888" t="str">
        <f t="shared" si="29"/>
        <v>OTHER</v>
      </c>
    </row>
    <row r="1889" spans="1:4" x14ac:dyDescent="0.2">
      <c r="A1889" t="s">
        <v>5704</v>
      </c>
      <c r="B1889" t="s">
        <v>8020</v>
      </c>
      <c r="C1889" s="28">
        <v>28677</v>
      </c>
      <c r="D1889" t="str">
        <f t="shared" si="29"/>
        <v>OTHER</v>
      </c>
    </row>
    <row r="1890" spans="1:4" x14ac:dyDescent="0.2">
      <c r="A1890" t="s">
        <v>7227</v>
      </c>
      <c r="B1890" t="s">
        <v>8026</v>
      </c>
      <c r="C1890" s="28">
        <v>5130</v>
      </c>
      <c r="D1890" t="str">
        <f t="shared" si="29"/>
        <v>OTHER</v>
      </c>
    </row>
    <row r="1891" spans="1:4" x14ac:dyDescent="0.2">
      <c r="A1891" t="s">
        <v>4259</v>
      </c>
      <c r="B1891" t="s">
        <v>8020</v>
      </c>
      <c r="C1891" s="28">
        <v>5820</v>
      </c>
      <c r="D1891" t="str">
        <f t="shared" si="29"/>
        <v>OTHER</v>
      </c>
    </row>
    <row r="1892" spans="1:4" x14ac:dyDescent="0.2">
      <c r="A1892" t="s">
        <v>2028</v>
      </c>
      <c r="B1892" t="s">
        <v>8019</v>
      </c>
      <c r="C1892" s="28">
        <v>1827</v>
      </c>
      <c r="D1892" t="str">
        <f t="shared" si="29"/>
        <v>OTHER</v>
      </c>
    </row>
    <row r="1893" spans="1:4" x14ac:dyDescent="0.2">
      <c r="A1893" t="s">
        <v>7600</v>
      </c>
      <c r="B1893" t="s">
        <v>8020</v>
      </c>
      <c r="C1893" s="28">
        <v>127603</v>
      </c>
      <c r="D1893" t="str">
        <f t="shared" si="29"/>
        <v>OTHER</v>
      </c>
    </row>
    <row r="1894" spans="1:4" x14ac:dyDescent="0.2">
      <c r="A1894" t="s">
        <v>7600</v>
      </c>
      <c r="B1894" t="s">
        <v>8017</v>
      </c>
      <c r="C1894" s="28">
        <v>2868407</v>
      </c>
      <c r="D1894" t="str">
        <f t="shared" si="29"/>
        <v>DEM</v>
      </c>
    </row>
    <row r="1895" spans="1:4" x14ac:dyDescent="0.2">
      <c r="A1895" t="s">
        <v>7600</v>
      </c>
      <c r="B1895" t="s">
        <v>8018</v>
      </c>
      <c r="C1895" s="28">
        <v>590518</v>
      </c>
      <c r="D1895" t="str">
        <f t="shared" si="29"/>
        <v>REP</v>
      </c>
    </row>
    <row r="1896" spans="1:4" x14ac:dyDescent="0.2">
      <c r="A1896" t="s">
        <v>3308</v>
      </c>
      <c r="B1896" t="s">
        <v>8020</v>
      </c>
      <c r="C1896" s="28">
        <v>23180</v>
      </c>
      <c r="D1896" t="str">
        <f t="shared" si="29"/>
        <v>OTHER</v>
      </c>
    </row>
    <row r="1897" spans="1:4" x14ac:dyDescent="0.2">
      <c r="A1897" t="s">
        <v>3415</v>
      </c>
      <c r="B1897" t="s">
        <v>8020</v>
      </c>
      <c r="C1897" s="28">
        <v>29422</v>
      </c>
      <c r="D1897" t="str">
        <f t="shared" si="29"/>
        <v>OTHER</v>
      </c>
    </row>
    <row r="1898" spans="1:4" x14ac:dyDescent="0.2">
      <c r="A1898" t="s">
        <v>3308</v>
      </c>
      <c r="B1898" t="s">
        <v>8017</v>
      </c>
      <c r="C1898" s="28">
        <v>53894</v>
      </c>
      <c r="D1898" t="str">
        <f t="shared" si="29"/>
        <v>DEM</v>
      </c>
    </row>
    <row r="1899" spans="1:4" x14ac:dyDescent="0.2">
      <c r="A1899" t="s">
        <v>3415</v>
      </c>
      <c r="B1899" t="s">
        <v>8017</v>
      </c>
      <c r="C1899" s="28">
        <v>64958</v>
      </c>
      <c r="D1899" t="str">
        <f t="shared" si="29"/>
        <v>DEM</v>
      </c>
    </row>
    <row r="1900" spans="1:4" x14ac:dyDescent="0.2">
      <c r="A1900" t="s">
        <v>5472</v>
      </c>
      <c r="B1900" t="s">
        <v>8020</v>
      </c>
      <c r="C1900" s="28">
        <v>16981</v>
      </c>
      <c r="D1900" t="str">
        <f t="shared" si="29"/>
        <v>OTHER</v>
      </c>
    </row>
    <row r="1901" spans="1:4" x14ac:dyDescent="0.2">
      <c r="A1901" t="s">
        <v>5476</v>
      </c>
      <c r="B1901" t="s">
        <v>8020</v>
      </c>
      <c r="C1901" s="28">
        <v>7707</v>
      </c>
      <c r="D1901" t="str">
        <f t="shared" si="29"/>
        <v>OTHER</v>
      </c>
    </row>
    <row r="1902" spans="1:4" x14ac:dyDescent="0.2">
      <c r="A1902" t="s">
        <v>5472</v>
      </c>
      <c r="B1902" t="s">
        <v>8018</v>
      </c>
      <c r="C1902" s="28">
        <v>55637</v>
      </c>
      <c r="D1902" t="str">
        <f t="shared" si="29"/>
        <v>REP</v>
      </c>
    </row>
    <row r="1903" spans="1:4" x14ac:dyDescent="0.2">
      <c r="A1903" t="s">
        <v>5476</v>
      </c>
      <c r="B1903" t="s">
        <v>8018</v>
      </c>
      <c r="C1903" s="28">
        <v>32899</v>
      </c>
      <c r="D1903" t="str">
        <f t="shared" si="29"/>
        <v>REP</v>
      </c>
    </row>
    <row r="1904" spans="1:4" x14ac:dyDescent="0.2">
      <c r="A1904" t="s">
        <v>5472</v>
      </c>
      <c r="B1904" t="s">
        <v>0</v>
      </c>
      <c r="C1904" s="28">
        <v>91526</v>
      </c>
      <c r="D1904" t="str">
        <f t="shared" si="29"/>
        <v>OTHER</v>
      </c>
    </row>
    <row r="1905" spans="1:4" x14ac:dyDescent="0.2">
      <c r="A1905" t="s">
        <v>5476</v>
      </c>
      <c r="B1905" t="s">
        <v>0</v>
      </c>
      <c r="C1905" s="28">
        <v>68989</v>
      </c>
      <c r="D1905" t="str">
        <f t="shared" si="29"/>
        <v>OTHER</v>
      </c>
    </row>
    <row r="1906" spans="1:4" x14ac:dyDescent="0.2">
      <c r="A1906" t="s">
        <v>5410</v>
      </c>
      <c r="B1906" t="s">
        <v>8020</v>
      </c>
      <c r="C1906" s="28">
        <v>1870</v>
      </c>
      <c r="D1906" t="str">
        <f t="shared" si="29"/>
        <v>OTHER</v>
      </c>
    </row>
    <row r="1907" spans="1:4" x14ac:dyDescent="0.2">
      <c r="A1907" t="s">
        <v>5410</v>
      </c>
      <c r="B1907" t="s">
        <v>0</v>
      </c>
      <c r="C1907" s="28">
        <v>69034</v>
      </c>
      <c r="D1907" t="str">
        <f t="shared" si="29"/>
        <v>OTHER</v>
      </c>
    </row>
    <row r="1908" spans="1:4" x14ac:dyDescent="0.2">
      <c r="A1908" t="s">
        <v>6131</v>
      </c>
      <c r="B1908" t="s">
        <v>8020</v>
      </c>
      <c r="C1908" s="28">
        <v>43353</v>
      </c>
      <c r="D1908" t="str">
        <f t="shared" si="29"/>
        <v>OTHER</v>
      </c>
    </row>
    <row r="1909" spans="1:4" x14ac:dyDescent="0.2">
      <c r="A1909" t="s">
        <v>6131</v>
      </c>
      <c r="B1909" t="s">
        <v>0</v>
      </c>
      <c r="C1909" s="28">
        <v>783728</v>
      </c>
      <c r="D1909" t="str">
        <f t="shared" si="29"/>
        <v>OTHER</v>
      </c>
    </row>
    <row r="1910" spans="1:4" x14ac:dyDescent="0.2">
      <c r="A1910" t="s">
        <v>6131</v>
      </c>
      <c r="B1910" t="s">
        <v>8017</v>
      </c>
      <c r="C1910" s="28">
        <v>412340</v>
      </c>
      <c r="D1910" t="str">
        <f t="shared" si="29"/>
        <v>DEM</v>
      </c>
    </row>
    <row r="1911" spans="1:4" x14ac:dyDescent="0.2">
      <c r="A1911" t="s">
        <v>6131</v>
      </c>
      <c r="B1911" t="s">
        <v>8018</v>
      </c>
      <c r="C1911" s="28">
        <v>258668</v>
      </c>
      <c r="D1911" t="str">
        <f t="shared" si="29"/>
        <v>REP</v>
      </c>
    </row>
    <row r="1912" spans="1:4" x14ac:dyDescent="0.2">
      <c r="A1912" t="s">
        <v>4861</v>
      </c>
      <c r="B1912" t="s">
        <v>8020</v>
      </c>
      <c r="C1912" s="28">
        <v>19209</v>
      </c>
      <c r="D1912" t="str">
        <f t="shared" si="29"/>
        <v>OTHER</v>
      </c>
    </row>
    <row r="1913" spans="1:4" x14ac:dyDescent="0.2">
      <c r="A1913" t="s">
        <v>4861</v>
      </c>
      <c r="B1913" t="s">
        <v>8017</v>
      </c>
      <c r="C1913" s="28">
        <v>27127</v>
      </c>
      <c r="D1913" t="str">
        <f t="shared" si="29"/>
        <v>DEM</v>
      </c>
    </row>
    <row r="1914" spans="1:4" x14ac:dyDescent="0.2">
      <c r="A1914" t="s">
        <v>7227</v>
      </c>
      <c r="B1914" t="s">
        <v>8019</v>
      </c>
      <c r="C1914" s="28">
        <v>23005</v>
      </c>
      <c r="D1914" t="str">
        <f t="shared" si="29"/>
        <v>OTHER</v>
      </c>
    </row>
    <row r="1915" spans="1:4" x14ac:dyDescent="0.2">
      <c r="A1915" t="s">
        <v>6142</v>
      </c>
      <c r="B1915" t="s">
        <v>8020</v>
      </c>
      <c r="C1915" s="28">
        <v>57994</v>
      </c>
      <c r="D1915" t="str">
        <f t="shared" si="29"/>
        <v>OTHER</v>
      </c>
    </row>
    <row r="1916" spans="1:4" x14ac:dyDescent="0.2">
      <c r="A1916" t="s">
        <v>6142</v>
      </c>
      <c r="B1916" t="s">
        <v>8018</v>
      </c>
      <c r="C1916" s="28">
        <v>242827</v>
      </c>
      <c r="D1916" t="str">
        <f t="shared" si="29"/>
        <v>REP</v>
      </c>
    </row>
    <row r="1917" spans="1:4" x14ac:dyDescent="0.2">
      <c r="A1917" t="s">
        <v>6142</v>
      </c>
      <c r="B1917" t="s">
        <v>0</v>
      </c>
      <c r="C1917" s="28">
        <v>816924</v>
      </c>
      <c r="D1917" t="str">
        <f t="shared" si="29"/>
        <v>OTHER</v>
      </c>
    </row>
    <row r="1918" spans="1:4" x14ac:dyDescent="0.2">
      <c r="A1918" t="s">
        <v>6142</v>
      </c>
      <c r="B1918" t="s">
        <v>8019</v>
      </c>
      <c r="C1918" s="28">
        <v>2301</v>
      </c>
      <c r="D1918" t="str">
        <f t="shared" si="29"/>
        <v>OTHER</v>
      </c>
    </row>
    <row r="1919" spans="1:4" x14ac:dyDescent="0.2">
      <c r="A1919" t="s">
        <v>6142</v>
      </c>
      <c r="B1919" t="s">
        <v>8017</v>
      </c>
      <c r="C1919" s="28">
        <v>288690</v>
      </c>
      <c r="D1919" t="str">
        <f t="shared" si="29"/>
        <v>DEM</v>
      </c>
    </row>
    <row r="1920" spans="1:4" x14ac:dyDescent="0.2">
      <c r="A1920" t="s">
        <v>6440</v>
      </c>
      <c r="B1920" t="s">
        <v>8020</v>
      </c>
      <c r="C1920" s="28">
        <v>22634</v>
      </c>
      <c r="D1920" t="str">
        <f t="shared" si="29"/>
        <v>OTHER</v>
      </c>
    </row>
    <row r="1921" spans="1:4" x14ac:dyDescent="0.2">
      <c r="A1921" t="s">
        <v>6463</v>
      </c>
      <c r="B1921" t="s">
        <v>8020</v>
      </c>
      <c r="C1921" s="28">
        <v>23789</v>
      </c>
      <c r="D1921" t="str">
        <f t="shared" si="29"/>
        <v>OTHER</v>
      </c>
    </row>
    <row r="1922" spans="1:4" x14ac:dyDescent="0.2">
      <c r="A1922" t="s">
        <v>6440</v>
      </c>
      <c r="B1922" t="s">
        <v>8018</v>
      </c>
      <c r="C1922" s="28">
        <v>44393</v>
      </c>
      <c r="D1922" t="str">
        <f t="shared" si="29"/>
        <v>REP</v>
      </c>
    </row>
    <row r="1923" spans="1:4" x14ac:dyDescent="0.2">
      <c r="A1923" t="s">
        <v>6463</v>
      </c>
      <c r="B1923" t="s">
        <v>8018</v>
      </c>
      <c r="C1923" s="28">
        <v>47548</v>
      </c>
      <c r="D1923" t="str">
        <f t="shared" ref="D1923:D1986" si="30">IF(OR(B1923="DEM",B1923="REP"),B1923,"OTHER")</f>
        <v>REP</v>
      </c>
    </row>
    <row r="1924" spans="1:4" x14ac:dyDescent="0.2">
      <c r="A1924" t="s">
        <v>6440</v>
      </c>
      <c r="B1924" t="s">
        <v>8019</v>
      </c>
      <c r="C1924" s="28">
        <v>1583</v>
      </c>
      <c r="D1924" t="str">
        <f t="shared" si="30"/>
        <v>OTHER</v>
      </c>
    </row>
    <row r="1925" spans="1:4" x14ac:dyDescent="0.2">
      <c r="A1925" t="s">
        <v>6463</v>
      </c>
      <c r="B1925" t="s">
        <v>8019</v>
      </c>
      <c r="C1925" s="28">
        <v>1583</v>
      </c>
      <c r="D1925" t="str">
        <f t="shared" si="30"/>
        <v>OTHER</v>
      </c>
    </row>
    <row r="1926" spans="1:4" x14ac:dyDescent="0.2">
      <c r="A1926" t="s">
        <v>6440</v>
      </c>
      <c r="B1926" t="s">
        <v>0</v>
      </c>
      <c r="C1926" s="28">
        <v>64071</v>
      </c>
      <c r="D1926" t="str">
        <f t="shared" si="30"/>
        <v>OTHER</v>
      </c>
    </row>
    <row r="1927" spans="1:4" x14ac:dyDescent="0.2">
      <c r="A1927" t="s">
        <v>6463</v>
      </c>
      <c r="B1927" t="s">
        <v>0</v>
      </c>
      <c r="C1927" s="28">
        <v>73298</v>
      </c>
      <c r="D1927" t="str">
        <f t="shared" si="30"/>
        <v>OTHER</v>
      </c>
    </row>
    <row r="1928" spans="1:4" x14ac:dyDescent="0.2">
      <c r="A1928" t="s">
        <v>7581</v>
      </c>
      <c r="B1928" t="s">
        <v>8020</v>
      </c>
      <c r="C1928" s="28">
        <v>34644</v>
      </c>
      <c r="D1928" t="str">
        <f t="shared" si="30"/>
        <v>OTHER</v>
      </c>
    </row>
    <row r="1929" spans="1:4" x14ac:dyDescent="0.2">
      <c r="A1929" t="s">
        <v>7581</v>
      </c>
      <c r="B1929" t="s">
        <v>8018</v>
      </c>
      <c r="C1929" s="28">
        <v>283734</v>
      </c>
      <c r="D1929" t="str">
        <f t="shared" si="30"/>
        <v>REP</v>
      </c>
    </row>
    <row r="1930" spans="1:4" x14ac:dyDescent="0.2">
      <c r="A1930" t="s">
        <v>7581</v>
      </c>
      <c r="B1930" t="s">
        <v>8017</v>
      </c>
      <c r="C1930" s="28">
        <v>191314</v>
      </c>
      <c r="D1930" t="str">
        <f t="shared" si="30"/>
        <v>DEM</v>
      </c>
    </row>
    <row r="1931" spans="1:4" x14ac:dyDescent="0.2">
      <c r="A1931" t="s">
        <v>4093</v>
      </c>
      <c r="B1931" t="s">
        <v>8020</v>
      </c>
      <c r="C1931" s="28">
        <v>16386</v>
      </c>
      <c r="D1931" t="str">
        <f t="shared" si="30"/>
        <v>OTHER</v>
      </c>
    </row>
    <row r="1932" spans="1:4" x14ac:dyDescent="0.2">
      <c r="A1932" t="s">
        <v>4148</v>
      </c>
      <c r="B1932" t="s">
        <v>8020</v>
      </c>
      <c r="C1932" s="28">
        <v>18424</v>
      </c>
      <c r="D1932" t="str">
        <f t="shared" si="30"/>
        <v>OTHER</v>
      </c>
    </row>
    <row r="1933" spans="1:4" x14ac:dyDescent="0.2">
      <c r="A1933" t="s">
        <v>4148</v>
      </c>
      <c r="B1933" t="s">
        <v>0</v>
      </c>
      <c r="C1933" s="28">
        <v>928611</v>
      </c>
      <c r="D1933" t="str">
        <f t="shared" si="30"/>
        <v>OTHER</v>
      </c>
    </row>
    <row r="1934" spans="1:4" x14ac:dyDescent="0.2">
      <c r="A1934" t="s">
        <v>4148</v>
      </c>
      <c r="B1934" t="s">
        <v>8018</v>
      </c>
      <c r="C1934" s="28">
        <v>250611</v>
      </c>
      <c r="D1934" t="str">
        <f t="shared" si="30"/>
        <v>REP</v>
      </c>
    </row>
    <row r="1935" spans="1:4" x14ac:dyDescent="0.2">
      <c r="A1935" t="s">
        <v>4148</v>
      </c>
      <c r="B1935" t="s">
        <v>8019</v>
      </c>
      <c r="C1935" s="28">
        <v>6475</v>
      </c>
      <c r="D1935" t="str">
        <f t="shared" si="30"/>
        <v>OTHER</v>
      </c>
    </row>
    <row r="1936" spans="1:4" x14ac:dyDescent="0.2">
      <c r="A1936" t="s">
        <v>4758</v>
      </c>
      <c r="B1936" t="s">
        <v>0</v>
      </c>
      <c r="C1936" s="28">
        <v>368639</v>
      </c>
      <c r="D1936" t="str">
        <f t="shared" si="30"/>
        <v>OTHER</v>
      </c>
    </row>
    <row r="1937" spans="1:4" x14ac:dyDescent="0.2">
      <c r="A1937" t="s">
        <v>3261</v>
      </c>
      <c r="B1937" t="s">
        <v>8020</v>
      </c>
      <c r="C1937" s="28">
        <v>6466</v>
      </c>
      <c r="D1937" t="str">
        <f t="shared" si="30"/>
        <v>OTHER</v>
      </c>
    </row>
    <row r="1938" spans="1:4" x14ac:dyDescent="0.2">
      <c r="A1938" t="s">
        <v>3408</v>
      </c>
      <c r="B1938" t="s">
        <v>8020</v>
      </c>
      <c r="C1938" s="28">
        <v>12121</v>
      </c>
      <c r="D1938" t="str">
        <f t="shared" si="30"/>
        <v>OTHER</v>
      </c>
    </row>
    <row r="1939" spans="1:4" x14ac:dyDescent="0.2">
      <c r="A1939" t="s">
        <v>6294</v>
      </c>
      <c r="B1939" t="s">
        <v>8020</v>
      </c>
      <c r="C1939" s="28">
        <v>98084</v>
      </c>
      <c r="D1939" t="str">
        <f t="shared" si="30"/>
        <v>OTHER</v>
      </c>
    </row>
    <row r="1940" spans="1:4" x14ac:dyDescent="0.2">
      <c r="A1940" t="s">
        <v>6294</v>
      </c>
      <c r="B1940" t="s">
        <v>8017</v>
      </c>
      <c r="C1940" s="28">
        <v>2827988</v>
      </c>
      <c r="D1940" t="str">
        <f t="shared" si="30"/>
        <v>DEM</v>
      </c>
    </row>
    <row r="1941" spans="1:4" x14ac:dyDescent="0.2">
      <c r="A1941" t="s">
        <v>5972</v>
      </c>
      <c r="B1941" t="s">
        <v>8020</v>
      </c>
      <c r="C1941" s="28">
        <v>35969</v>
      </c>
      <c r="D1941" t="str">
        <f t="shared" si="30"/>
        <v>OTHER</v>
      </c>
    </row>
    <row r="1942" spans="1:4" x14ac:dyDescent="0.2">
      <c r="A1942" t="s">
        <v>5972</v>
      </c>
      <c r="B1942" t="s">
        <v>8019</v>
      </c>
      <c r="C1942" s="28">
        <v>39108</v>
      </c>
      <c r="D1942" t="str">
        <f t="shared" si="30"/>
        <v>OTHER</v>
      </c>
    </row>
    <row r="1943" spans="1:4" x14ac:dyDescent="0.2">
      <c r="A1943" t="s">
        <v>5972</v>
      </c>
      <c r="B1943" t="s">
        <v>0</v>
      </c>
      <c r="C1943" s="28">
        <v>1495349</v>
      </c>
      <c r="D1943" t="str">
        <f t="shared" si="30"/>
        <v>OTHER</v>
      </c>
    </row>
    <row r="1944" spans="1:4" x14ac:dyDescent="0.2">
      <c r="A1944" t="s">
        <v>5972</v>
      </c>
      <c r="B1944" t="s">
        <v>8017</v>
      </c>
      <c r="C1944" s="28">
        <v>332790</v>
      </c>
      <c r="D1944" t="str">
        <f t="shared" si="30"/>
        <v>DEM</v>
      </c>
    </row>
    <row r="1945" spans="1:4" x14ac:dyDescent="0.2">
      <c r="A1945" t="s">
        <v>5972</v>
      </c>
      <c r="B1945" t="s">
        <v>8018</v>
      </c>
      <c r="C1945" s="28">
        <v>520574</v>
      </c>
      <c r="D1945" t="str">
        <f t="shared" si="30"/>
        <v>REP</v>
      </c>
    </row>
    <row r="1946" spans="1:4" x14ac:dyDescent="0.2">
      <c r="A1946" t="s">
        <v>2032</v>
      </c>
      <c r="B1946" t="s">
        <v>8018</v>
      </c>
      <c r="C1946" s="28">
        <v>16202</v>
      </c>
      <c r="D1946" t="str">
        <f t="shared" si="30"/>
        <v>REP</v>
      </c>
    </row>
    <row r="1947" spans="1:4" x14ac:dyDescent="0.2">
      <c r="A1947" t="s">
        <v>4596</v>
      </c>
      <c r="B1947" t="s">
        <v>8020</v>
      </c>
      <c r="C1947" s="28">
        <v>52459</v>
      </c>
      <c r="D1947" t="str">
        <f t="shared" si="30"/>
        <v>OTHER</v>
      </c>
    </row>
    <row r="1948" spans="1:4" x14ac:dyDescent="0.2">
      <c r="A1948" t="s">
        <v>4688</v>
      </c>
      <c r="B1948" t="s">
        <v>8020</v>
      </c>
      <c r="C1948" s="28">
        <v>24370</v>
      </c>
      <c r="D1948" t="str">
        <f t="shared" si="30"/>
        <v>OTHER</v>
      </c>
    </row>
    <row r="1949" spans="1:4" x14ac:dyDescent="0.2">
      <c r="A1949" t="s">
        <v>4596</v>
      </c>
      <c r="B1949" t="s">
        <v>8019</v>
      </c>
      <c r="C1949" s="28">
        <v>6119</v>
      </c>
      <c r="D1949" t="str">
        <f t="shared" si="30"/>
        <v>OTHER</v>
      </c>
    </row>
    <row r="1950" spans="1:4" x14ac:dyDescent="0.2">
      <c r="A1950" t="s">
        <v>4688</v>
      </c>
      <c r="B1950" t="s">
        <v>8019</v>
      </c>
      <c r="C1950" s="28">
        <v>803</v>
      </c>
      <c r="D1950" t="str">
        <f t="shared" si="30"/>
        <v>OTHER</v>
      </c>
    </row>
    <row r="1951" spans="1:4" x14ac:dyDescent="0.2">
      <c r="A1951" t="s">
        <v>4596</v>
      </c>
      <c r="B1951" t="s">
        <v>8017</v>
      </c>
      <c r="C1951" s="28">
        <v>755876</v>
      </c>
      <c r="D1951" t="str">
        <f t="shared" si="30"/>
        <v>DEM</v>
      </c>
    </row>
    <row r="1952" spans="1:4" x14ac:dyDescent="0.2">
      <c r="A1952" t="s">
        <v>4688</v>
      </c>
      <c r="B1952" t="s">
        <v>8017</v>
      </c>
      <c r="C1952" s="28">
        <v>352653</v>
      </c>
      <c r="D1952" t="str">
        <f t="shared" si="30"/>
        <v>DEM</v>
      </c>
    </row>
    <row r="1953" spans="1:4" x14ac:dyDescent="0.2">
      <c r="A1953" t="s">
        <v>4596</v>
      </c>
      <c r="B1953" t="s">
        <v>0</v>
      </c>
      <c r="C1953" s="28">
        <v>1797117</v>
      </c>
      <c r="D1953" t="str">
        <f t="shared" si="30"/>
        <v>OTHER</v>
      </c>
    </row>
    <row r="1954" spans="1:4" x14ac:dyDescent="0.2">
      <c r="A1954" t="s">
        <v>4688</v>
      </c>
      <c r="B1954" t="s">
        <v>0</v>
      </c>
      <c r="C1954" s="28">
        <v>691516</v>
      </c>
      <c r="D1954" t="str">
        <f t="shared" si="30"/>
        <v>OTHER</v>
      </c>
    </row>
    <row r="1955" spans="1:4" x14ac:dyDescent="0.2">
      <c r="A1955" t="s">
        <v>4003</v>
      </c>
      <c r="B1955" t="s">
        <v>8020</v>
      </c>
      <c r="C1955" s="28">
        <v>1341</v>
      </c>
      <c r="D1955" t="str">
        <f t="shared" si="30"/>
        <v>OTHER</v>
      </c>
    </row>
    <row r="1956" spans="1:4" x14ac:dyDescent="0.2">
      <c r="A1956" t="s">
        <v>4006</v>
      </c>
      <c r="B1956" t="s">
        <v>8020</v>
      </c>
      <c r="C1956" s="28">
        <v>2901</v>
      </c>
      <c r="D1956" t="str">
        <f t="shared" si="30"/>
        <v>OTHER</v>
      </c>
    </row>
    <row r="1957" spans="1:4" x14ac:dyDescent="0.2">
      <c r="A1957" t="s">
        <v>3147</v>
      </c>
      <c r="B1957" t="s">
        <v>8017</v>
      </c>
      <c r="C1957" s="28">
        <v>27507</v>
      </c>
      <c r="D1957" t="str">
        <f t="shared" si="30"/>
        <v>DEM</v>
      </c>
    </row>
    <row r="1958" spans="1:4" x14ac:dyDescent="0.2">
      <c r="A1958" t="s">
        <v>3147</v>
      </c>
      <c r="B1958" t="s">
        <v>8020</v>
      </c>
      <c r="C1958" s="28">
        <v>12848</v>
      </c>
      <c r="D1958" t="str">
        <f t="shared" si="30"/>
        <v>OTHER</v>
      </c>
    </row>
    <row r="1959" spans="1:4" x14ac:dyDescent="0.2">
      <c r="A1959" t="s">
        <v>3147</v>
      </c>
      <c r="B1959" t="s">
        <v>8018</v>
      </c>
      <c r="C1959" s="28">
        <v>43110</v>
      </c>
      <c r="D1959" t="str">
        <f t="shared" si="30"/>
        <v>REP</v>
      </c>
    </row>
    <row r="1960" spans="1:4" x14ac:dyDescent="0.2">
      <c r="A1960" t="s">
        <v>3147</v>
      </c>
      <c r="B1960" t="s">
        <v>0</v>
      </c>
      <c r="C1960" s="28">
        <v>79490</v>
      </c>
      <c r="D1960" t="str">
        <f t="shared" si="30"/>
        <v>OTHER</v>
      </c>
    </row>
    <row r="1961" spans="1:4" x14ac:dyDescent="0.2">
      <c r="A1961" t="s">
        <v>3212</v>
      </c>
      <c r="B1961" t="s">
        <v>8017</v>
      </c>
      <c r="C1961" s="28">
        <v>6258</v>
      </c>
      <c r="D1961" t="str">
        <f t="shared" si="30"/>
        <v>DEM</v>
      </c>
    </row>
    <row r="1962" spans="1:4" x14ac:dyDescent="0.2">
      <c r="A1962" t="s">
        <v>3212</v>
      </c>
      <c r="B1962" t="s">
        <v>8018</v>
      </c>
      <c r="C1962" s="28">
        <v>19784</v>
      </c>
      <c r="D1962" t="str">
        <f t="shared" si="30"/>
        <v>REP</v>
      </c>
    </row>
    <row r="1963" spans="1:4" x14ac:dyDescent="0.2">
      <c r="A1963" t="s">
        <v>3212</v>
      </c>
      <c r="B1963" t="s">
        <v>0</v>
      </c>
      <c r="C1963" s="28">
        <v>74648</v>
      </c>
      <c r="D1963" t="str">
        <f t="shared" si="30"/>
        <v>OTHER</v>
      </c>
    </row>
    <row r="1964" spans="1:4" x14ac:dyDescent="0.2">
      <c r="A1964" t="s">
        <v>3142</v>
      </c>
      <c r="B1964" t="s">
        <v>8019</v>
      </c>
      <c r="C1964" s="28">
        <v>3159</v>
      </c>
      <c r="D1964" t="str">
        <f t="shared" si="30"/>
        <v>OTHER</v>
      </c>
    </row>
    <row r="1965" spans="1:4" x14ac:dyDescent="0.2">
      <c r="A1965" t="s">
        <v>3170</v>
      </c>
      <c r="B1965" t="s">
        <v>8017</v>
      </c>
      <c r="C1965" s="28">
        <v>610</v>
      </c>
      <c r="D1965" t="str">
        <f t="shared" si="30"/>
        <v>DEM</v>
      </c>
    </row>
    <row r="1966" spans="1:4" x14ac:dyDescent="0.2">
      <c r="A1966" t="s">
        <v>3189</v>
      </c>
      <c r="B1966" t="s">
        <v>8017</v>
      </c>
      <c r="C1966" s="28">
        <v>2210</v>
      </c>
      <c r="D1966" t="str">
        <f t="shared" si="30"/>
        <v>DEM</v>
      </c>
    </row>
    <row r="1967" spans="1:4" x14ac:dyDescent="0.2">
      <c r="A1967" t="s">
        <v>3181</v>
      </c>
      <c r="B1967" t="s">
        <v>8017</v>
      </c>
      <c r="C1967" s="28">
        <v>27683</v>
      </c>
      <c r="D1967" t="str">
        <f t="shared" si="30"/>
        <v>DEM</v>
      </c>
    </row>
    <row r="1968" spans="1:4" x14ac:dyDescent="0.2">
      <c r="A1968" t="s">
        <v>3181</v>
      </c>
      <c r="B1968" t="s">
        <v>8018</v>
      </c>
      <c r="C1968" s="28">
        <v>33809</v>
      </c>
      <c r="D1968" t="str">
        <f t="shared" si="30"/>
        <v>REP</v>
      </c>
    </row>
    <row r="1969" spans="1:4" x14ac:dyDescent="0.2">
      <c r="A1969" t="s">
        <v>3181</v>
      </c>
      <c r="B1969" t="s">
        <v>0</v>
      </c>
      <c r="C1969" s="28">
        <v>100828</v>
      </c>
      <c r="D1969" t="str">
        <f t="shared" si="30"/>
        <v>OTHER</v>
      </c>
    </row>
    <row r="1970" spans="1:4" x14ac:dyDescent="0.2">
      <c r="A1970" t="s">
        <v>3191</v>
      </c>
      <c r="B1970" t="s">
        <v>8017</v>
      </c>
      <c r="C1970" s="28">
        <v>4117</v>
      </c>
      <c r="D1970" t="str">
        <f t="shared" si="30"/>
        <v>DEM</v>
      </c>
    </row>
    <row r="1971" spans="1:4" x14ac:dyDescent="0.2">
      <c r="A1971" t="s">
        <v>3191</v>
      </c>
      <c r="B1971" t="s">
        <v>0</v>
      </c>
      <c r="C1971" s="28">
        <v>75808</v>
      </c>
      <c r="D1971" t="str">
        <f t="shared" si="30"/>
        <v>OTHER</v>
      </c>
    </row>
    <row r="1972" spans="1:4" x14ac:dyDescent="0.2">
      <c r="A1972" t="s">
        <v>3187</v>
      </c>
      <c r="B1972" t="s">
        <v>8017</v>
      </c>
      <c r="C1972" s="28">
        <v>112242</v>
      </c>
      <c r="D1972" t="str">
        <f t="shared" si="30"/>
        <v>DEM</v>
      </c>
    </row>
    <row r="1973" spans="1:4" x14ac:dyDescent="0.2">
      <c r="A1973" t="s">
        <v>3220</v>
      </c>
      <c r="B1973" t="s">
        <v>8017</v>
      </c>
      <c r="C1973" s="28">
        <v>15150</v>
      </c>
      <c r="D1973" t="str">
        <f t="shared" si="30"/>
        <v>DEM</v>
      </c>
    </row>
    <row r="1974" spans="1:4" x14ac:dyDescent="0.2">
      <c r="A1974" t="s">
        <v>3202</v>
      </c>
      <c r="B1974" t="s">
        <v>8017</v>
      </c>
      <c r="C1974" s="28">
        <v>52514</v>
      </c>
      <c r="D1974" t="str">
        <f t="shared" si="30"/>
        <v>DEM</v>
      </c>
    </row>
    <row r="1975" spans="1:4" x14ac:dyDescent="0.2">
      <c r="A1975" t="s">
        <v>3202</v>
      </c>
      <c r="B1975" t="s">
        <v>8018</v>
      </c>
      <c r="C1975" s="28">
        <v>24442</v>
      </c>
      <c r="D1975" t="str">
        <f t="shared" si="30"/>
        <v>REP</v>
      </c>
    </row>
    <row r="1976" spans="1:4" x14ac:dyDescent="0.2">
      <c r="A1976" t="s">
        <v>3202</v>
      </c>
      <c r="B1976" t="s">
        <v>0</v>
      </c>
      <c r="C1976" s="28">
        <v>68816</v>
      </c>
      <c r="D1976" t="str">
        <f t="shared" si="30"/>
        <v>OTHER</v>
      </c>
    </row>
    <row r="1977" spans="1:4" x14ac:dyDescent="0.2">
      <c r="A1977" t="s">
        <v>3187</v>
      </c>
      <c r="B1977" t="s">
        <v>8018</v>
      </c>
      <c r="C1977" s="28">
        <v>219586</v>
      </c>
      <c r="D1977" t="str">
        <f t="shared" si="30"/>
        <v>REP</v>
      </c>
    </row>
    <row r="1978" spans="1:4" x14ac:dyDescent="0.2">
      <c r="A1978" t="s">
        <v>3187</v>
      </c>
      <c r="B1978" t="s">
        <v>0</v>
      </c>
      <c r="C1978" s="28">
        <v>337598</v>
      </c>
      <c r="D1978" t="str">
        <f t="shared" si="30"/>
        <v>OTHER</v>
      </c>
    </row>
    <row r="1979" spans="1:4" x14ac:dyDescent="0.2">
      <c r="A1979" t="s">
        <v>3187</v>
      </c>
      <c r="B1979" t="s">
        <v>8020</v>
      </c>
      <c r="C1979" s="28">
        <v>10960</v>
      </c>
      <c r="D1979" t="str">
        <f t="shared" si="30"/>
        <v>OTHER</v>
      </c>
    </row>
    <row r="1980" spans="1:4" x14ac:dyDescent="0.2">
      <c r="A1980" t="s">
        <v>3155</v>
      </c>
      <c r="B1980" t="s">
        <v>8017</v>
      </c>
      <c r="C1980" s="28">
        <v>25697</v>
      </c>
      <c r="D1980" t="str">
        <f t="shared" si="30"/>
        <v>DEM</v>
      </c>
    </row>
    <row r="1981" spans="1:4" x14ac:dyDescent="0.2">
      <c r="A1981" t="s">
        <v>3163</v>
      </c>
      <c r="B1981" t="s">
        <v>8017</v>
      </c>
      <c r="C1981" s="28">
        <v>27267</v>
      </c>
      <c r="D1981" t="str">
        <f t="shared" si="30"/>
        <v>DEM</v>
      </c>
    </row>
    <row r="1982" spans="1:4" x14ac:dyDescent="0.2">
      <c r="A1982" t="s">
        <v>3155</v>
      </c>
      <c r="B1982" t="s">
        <v>8018</v>
      </c>
      <c r="C1982" s="28">
        <v>77596</v>
      </c>
      <c r="D1982" t="str">
        <f t="shared" si="30"/>
        <v>REP</v>
      </c>
    </row>
    <row r="1983" spans="1:4" x14ac:dyDescent="0.2">
      <c r="A1983" t="s">
        <v>3163</v>
      </c>
      <c r="B1983" t="s">
        <v>8018</v>
      </c>
      <c r="C1983" s="28">
        <v>103864</v>
      </c>
      <c r="D1983" t="str">
        <f t="shared" si="30"/>
        <v>REP</v>
      </c>
    </row>
    <row r="1984" spans="1:4" x14ac:dyDescent="0.2">
      <c r="A1984" t="s">
        <v>3145</v>
      </c>
      <c r="B1984" t="s">
        <v>8017</v>
      </c>
      <c r="C1984" s="28">
        <v>17744</v>
      </c>
      <c r="D1984" t="str">
        <f t="shared" si="30"/>
        <v>DEM</v>
      </c>
    </row>
    <row r="1985" spans="1:4" x14ac:dyDescent="0.2">
      <c r="A1985" t="s">
        <v>3230</v>
      </c>
      <c r="B1985" t="s">
        <v>8017</v>
      </c>
      <c r="C1985" s="28">
        <v>18504</v>
      </c>
      <c r="D1985" t="str">
        <f t="shared" si="30"/>
        <v>DEM</v>
      </c>
    </row>
    <row r="1986" spans="1:4" x14ac:dyDescent="0.2">
      <c r="A1986" t="s">
        <v>3145</v>
      </c>
      <c r="B1986" t="s">
        <v>8018</v>
      </c>
      <c r="C1986" s="28">
        <v>7172</v>
      </c>
      <c r="D1986" t="str">
        <f t="shared" si="30"/>
        <v>REP</v>
      </c>
    </row>
    <row r="1987" spans="1:4" x14ac:dyDescent="0.2">
      <c r="A1987" t="s">
        <v>3230</v>
      </c>
      <c r="B1987" t="s">
        <v>8018</v>
      </c>
      <c r="C1987" s="28">
        <v>12818</v>
      </c>
      <c r="D1987" t="str">
        <f t="shared" ref="D1987:D2050" si="31">IF(OR(B1987="DEM",B1987="REP"),B1987,"OTHER")</f>
        <v>REP</v>
      </c>
    </row>
    <row r="1988" spans="1:4" x14ac:dyDescent="0.2">
      <c r="A1988" t="s">
        <v>3198</v>
      </c>
      <c r="B1988" t="s">
        <v>0</v>
      </c>
      <c r="C1988" s="28">
        <v>419171</v>
      </c>
      <c r="D1988" t="str">
        <f t="shared" si="31"/>
        <v>OTHER</v>
      </c>
    </row>
    <row r="1989" spans="1:4" x14ac:dyDescent="0.2">
      <c r="A1989" t="s">
        <v>3161</v>
      </c>
      <c r="B1989" t="s">
        <v>8017</v>
      </c>
      <c r="C1989" s="28">
        <v>32084</v>
      </c>
      <c r="D1989" t="str">
        <f t="shared" si="31"/>
        <v>DEM</v>
      </c>
    </row>
    <row r="1990" spans="1:4" x14ac:dyDescent="0.2">
      <c r="A1990" t="s">
        <v>3161</v>
      </c>
      <c r="B1990" t="s">
        <v>0</v>
      </c>
      <c r="C1990" s="28">
        <v>150144</v>
      </c>
      <c r="D1990" t="str">
        <f t="shared" si="31"/>
        <v>OTHER</v>
      </c>
    </row>
    <row r="1991" spans="1:4" x14ac:dyDescent="0.2">
      <c r="A1991" t="s">
        <v>3157</v>
      </c>
      <c r="B1991" t="s">
        <v>8017</v>
      </c>
      <c r="C1991" s="28">
        <v>327464</v>
      </c>
      <c r="D1991" t="str">
        <f t="shared" si="31"/>
        <v>DEM</v>
      </c>
    </row>
    <row r="1992" spans="1:4" x14ac:dyDescent="0.2">
      <c r="A1992" t="s">
        <v>3157</v>
      </c>
      <c r="B1992" t="s">
        <v>8018</v>
      </c>
      <c r="C1992" s="28">
        <v>645885</v>
      </c>
      <c r="D1992" t="str">
        <f t="shared" si="31"/>
        <v>REP</v>
      </c>
    </row>
    <row r="1993" spans="1:4" x14ac:dyDescent="0.2">
      <c r="A1993" t="s">
        <v>3157</v>
      </c>
      <c r="B1993" t="s">
        <v>8020</v>
      </c>
      <c r="C1993" s="28">
        <v>4900</v>
      </c>
      <c r="D1993" t="str">
        <f t="shared" si="31"/>
        <v>OTHER</v>
      </c>
    </row>
    <row r="1994" spans="1:4" x14ac:dyDescent="0.2">
      <c r="A1994" t="s">
        <v>3172</v>
      </c>
      <c r="B1994" t="s">
        <v>8017</v>
      </c>
      <c r="C1994" s="28">
        <v>44647</v>
      </c>
      <c r="D1994" t="str">
        <f t="shared" si="31"/>
        <v>DEM</v>
      </c>
    </row>
    <row r="1995" spans="1:4" x14ac:dyDescent="0.2">
      <c r="A1995" t="s">
        <v>3172</v>
      </c>
      <c r="B1995" t="s">
        <v>8018</v>
      </c>
      <c r="C1995" s="28">
        <v>127693</v>
      </c>
      <c r="D1995" t="str">
        <f t="shared" si="31"/>
        <v>REP</v>
      </c>
    </row>
    <row r="1996" spans="1:4" x14ac:dyDescent="0.2">
      <c r="A1996" t="s">
        <v>3172</v>
      </c>
      <c r="B1996" t="s">
        <v>0</v>
      </c>
      <c r="C1996" s="28">
        <v>262039</v>
      </c>
      <c r="D1996" t="str">
        <f t="shared" si="31"/>
        <v>OTHER</v>
      </c>
    </row>
    <row r="1997" spans="1:4" x14ac:dyDescent="0.2">
      <c r="A1997" t="s">
        <v>3192</v>
      </c>
      <c r="B1997" t="s">
        <v>8017</v>
      </c>
      <c r="C1997" s="28">
        <v>11254</v>
      </c>
      <c r="D1997" t="str">
        <f t="shared" si="31"/>
        <v>DEM</v>
      </c>
    </row>
    <row r="1998" spans="1:4" x14ac:dyDescent="0.2">
      <c r="A1998" t="s">
        <v>3192</v>
      </c>
      <c r="B1998" t="s">
        <v>8018</v>
      </c>
      <c r="C1998" s="28">
        <v>64173</v>
      </c>
      <c r="D1998" t="str">
        <f t="shared" si="31"/>
        <v>REP</v>
      </c>
    </row>
    <row r="1999" spans="1:4" x14ac:dyDescent="0.2">
      <c r="A1999" t="s">
        <v>3157</v>
      </c>
      <c r="B1999" t="s">
        <v>0</v>
      </c>
      <c r="C1999" s="28">
        <v>854866</v>
      </c>
      <c r="D1999" t="str">
        <f t="shared" si="31"/>
        <v>OTHER</v>
      </c>
    </row>
    <row r="2000" spans="1:4" x14ac:dyDescent="0.2">
      <c r="A2000" t="s">
        <v>3172</v>
      </c>
      <c r="B2000" t="s">
        <v>8020</v>
      </c>
      <c r="C2000" s="28">
        <v>19178</v>
      </c>
      <c r="D2000" t="str">
        <f t="shared" si="31"/>
        <v>OTHER</v>
      </c>
    </row>
    <row r="2001" spans="1:4" x14ac:dyDescent="0.2">
      <c r="A2001" t="s">
        <v>5049</v>
      </c>
      <c r="B2001" t="s">
        <v>8017</v>
      </c>
      <c r="C2001" s="28">
        <v>447324</v>
      </c>
      <c r="D2001" t="str">
        <f t="shared" si="31"/>
        <v>DEM</v>
      </c>
    </row>
    <row r="2002" spans="1:4" x14ac:dyDescent="0.2">
      <c r="A2002" t="s">
        <v>5054</v>
      </c>
      <c r="B2002" t="s">
        <v>8017</v>
      </c>
      <c r="C2002" s="28">
        <v>435240</v>
      </c>
      <c r="D2002" t="str">
        <f t="shared" si="31"/>
        <v>DEM</v>
      </c>
    </row>
    <row r="2003" spans="1:4" x14ac:dyDescent="0.2">
      <c r="A2003" t="s">
        <v>5049</v>
      </c>
      <c r="B2003" t="s">
        <v>0</v>
      </c>
      <c r="C2003" s="28">
        <v>478081</v>
      </c>
      <c r="D2003" t="str">
        <f t="shared" si="31"/>
        <v>OTHER</v>
      </c>
    </row>
    <row r="2004" spans="1:4" x14ac:dyDescent="0.2">
      <c r="A2004" t="s">
        <v>5054</v>
      </c>
      <c r="B2004" t="s">
        <v>0</v>
      </c>
      <c r="C2004" s="28">
        <v>545385</v>
      </c>
      <c r="D2004" t="str">
        <f t="shared" si="31"/>
        <v>OTHER</v>
      </c>
    </row>
    <row r="2005" spans="1:4" x14ac:dyDescent="0.2">
      <c r="A2005" t="s">
        <v>5049</v>
      </c>
      <c r="B2005" t="s">
        <v>8018</v>
      </c>
      <c r="C2005" s="28">
        <v>117764</v>
      </c>
      <c r="D2005" t="str">
        <f t="shared" si="31"/>
        <v>REP</v>
      </c>
    </row>
    <row r="2006" spans="1:4" x14ac:dyDescent="0.2">
      <c r="A2006" t="s">
        <v>5054</v>
      </c>
      <c r="B2006" t="s">
        <v>8018</v>
      </c>
      <c r="C2006" s="28">
        <v>266711</v>
      </c>
      <c r="D2006" t="str">
        <f t="shared" si="31"/>
        <v>REP</v>
      </c>
    </row>
    <row r="2007" spans="1:4" x14ac:dyDescent="0.2">
      <c r="A2007" t="s">
        <v>5049</v>
      </c>
      <c r="B2007" t="s">
        <v>8020</v>
      </c>
      <c r="C2007" s="28">
        <v>32797</v>
      </c>
      <c r="D2007" t="str">
        <f t="shared" si="31"/>
        <v>OTHER</v>
      </c>
    </row>
    <row r="2008" spans="1:4" x14ac:dyDescent="0.2">
      <c r="A2008" t="s">
        <v>5054</v>
      </c>
      <c r="B2008" t="s">
        <v>8020</v>
      </c>
      <c r="C2008" s="28">
        <v>38669</v>
      </c>
      <c r="D2008" t="str">
        <f t="shared" si="31"/>
        <v>OTHER</v>
      </c>
    </row>
    <row r="2009" spans="1:4" x14ac:dyDescent="0.2">
      <c r="A2009" t="s">
        <v>3177</v>
      </c>
      <c r="B2009" t="s">
        <v>8017</v>
      </c>
      <c r="C2009" s="28">
        <v>250</v>
      </c>
      <c r="D2009" t="str">
        <f t="shared" si="31"/>
        <v>DEM</v>
      </c>
    </row>
    <row r="2010" spans="1:4" x14ac:dyDescent="0.2">
      <c r="A2010" t="s">
        <v>3231</v>
      </c>
      <c r="B2010" t="s">
        <v>8017</v>
      </c>
      <c r="C2010" s="28">
        <v>3464</v>
      </c>
      <c r="D2010" t="str">
        <f t="shared" si="31"/>
        <v>DEM</v>
      </c>
    </row>
    <row r="2011" spans="1:4" x14ac:dyDescent="0.2">
      <c r="A2011" t="s">
        <v>3231</v>
      </c>
      <c r="B2011" t="s">
        <v>8018</v>
      </c>
      <c r="C2011" s="28">
        <v>7772</v>
      </c>
      <c r="D2011" t="str">
        <f t="shared" si="31"/>
        <v>REP</v>
      </c>
    </row>
    <row r="2012" spans="1:4" x14ac:dyDescent="0.2">
      <c r="A2012" t="s">
        <v>3208</v>
      </c>
      <c r="B2012" t="s">
        <v>8017</v>
      </c>
      <c r="C2012" s="28">
        <v>3461</v>
      </c>
      <c r="D2012" t="str">
        <f t="shared" si="31"/>
        <v>DEM</v>
      </c>
    </row>
    <row r="2013" spans="1:4" x14ac:dyDescent="0.2">
      <c r="A2013" t="s">
        <v>3226</v>
      </c>
      <c r="B2013" t="s">
        <v>8017</v>
      </c>
      <c r="C2013" s="28">
        <v>10304</v>
      </c>
      <c r="D2013" t="str">
        <f t="shared" si="31"/>
        <v>DEM</v>
      </c>
    </row>
    <row r="2014" spans="1:4" x14ac:dyDescent="0.2">
      <c r="A2014" t="s">
        <v>3161</v>
      </c>
      <c r="B2014" t="s">
        <v>8018</v>
      </c>
      <c r="C2014" s="28">
        <v>73391</v>
      </c>
      <c r="D2014" t="str">
        <f t="shared" si="31"/>
        <v>REP</v>
      </c>
    </row>
    <row r="2015" spans="1:4" x14ac:dyDescent="0.2">
      <c r="A2015" t="s">
        <v>3192</v>
      </c>
      <c r="B2015" t="s">
        <v>0</v>
      </c>
      <c r="C2015" s="28">
        <v>1075547</v>
      </c>
      <c r="D2015" t="str">
        <f t="shared" si="31"/>
        <v>OTHER</v>
      </c>
    </row>
    <row r="2016" spans="1:4" x14ac:dyDescent="0.2">
      <c r="A2016" t="s">
        <v>3207</v>
      </c>
      <c r="B2016" t="s">
        <v>8017</v>
      </c>
      <c r="C2016" s="28">
        <v>1745</v>
      </c>
      <c r="D2016" t="str">
        <f t="shared" si="31"/>
        <v>DEM</v>
      </c>
    </row>
    <row r="2017" spans="1:4" x14ac:dyDescent="0.2">
      <c r="A2017" t="s">
        <v>3189</v>
      </c>
      <c r="B2017" t="s">
        <v>0</v>
      </c>
      <c r="C2017" s="28">
        <v>65128</v>
      </c>
      <c r="D2017" t="str">
        <f t="shared" si="31"/>
        <v>OTHER</v>
      </c>
    </row>
    <row r="2018" spans="1:4" x14ac:dyDescent="0.2">
      <c r="A2018" t="s">
        <v>3153</v>
      </c>
      <c r="B2018" t="s">
        <v>8017</v>
      </c>
      <c r="C2018" s="28">
        <v>2685</v>
      </c>
      <c r="D2018" t="str">
        <f t="shared" si="31"/>
        <v>DEM</v>
      </c>
    </row>
    <row r="2019" spans="1:4" x14ac:dyDescent="0.2">
      <c r="A2019" t="s">
        <v>6178</v>
      </c>
      <c r="B2019" t="s">
        <v>8020</v>
      </c>
      <c r="C2019" s="28">
        <v>865</v>
      </c>
      <c r="D2019" t="str">
        <f t="shared" si="31"/>
        <v>OTHER</v>
      </c>
    </row>
    <row r="2020" spans="1:4" x14ac:dyDescent="0.2">
      <c r="A2020" t="s">
        <v>6178</v>
      </c>
      <c r="B2020" t="s">
        <v>8018</v>
      </c>
      <c r="C2020" s="28">
        <v>19529</v>
      </c>
      <c r="D2020" t="str">
        <f t="shared" si="31"/>
        <v>REP</v>
      </c>
    </row>
    <row r="2021" spans="1:4" x14ac:dyDescent="0.2">
      <c r="A2021" t="s">
        <v>6178</v>
      </c>
      <c r="B2021" t="s">
        <v>0</v>
      </c>
      <c r="C2021" s="28">
        <v>51697</v>
      </c>
      <c r="D2021" t="str">
        <f t="shared" si="31"/>
        <v>OTHER</v>
      </c>
    </row>
    <row r="2022" spans="1:4" x14ac:dyDescent="0.2">
      <c r="A2022" t="s">
        <v>6178</v>
      </c>
      <c r="B2022" t="s">
        <v>8017</v>
      </c>
      <c r="C2022" s="28">
        <v>19759</v>
      </c>
      <c r="D2022" t="str">
        <f t="shared" si="31"/>
        <v>DEM</v>
      </c>
    </row>
    <row r="2023" spans="1:4" x14ac:dyDescent="0.2">
      <c r="A2023" t="s">
        <v>3692</v>
      </c>
      <c r="B2023" t="s">
        <v>8020</v>
      </c>
      <c r="C2023" s="28">
        <v>32784</v>
      </c>
      <c r="D2023" t="str">
        <f t="shared" si="31"/>
        <v>OTHER</v>
      </c>
    </row>
    <row r="2024" spans="1:4" x14ac:dyDescent="0.2">
      <c r="A2024" t="s">
        <v>3713</v>
      </c>
      <c r="B2024" t="s">
        <v>8020</v>
      </c>
      <c r="C2024" s="28">
        <v>39996</v>
      </c>
      <c r="D2024" t="str">
        <f t="shared" si="31"/>
        <v>OTHER</v>
      </c>
    </row>
    <row r="2025" spans="1:4" x14ac:dyDescent="0.2">
      <c r="A2025" t="s">
        <v>3692</v>
      </c>
      <c r="B2025" t="s">
        <v>8018</v>
      </c>
      <c r="C2025" s="28">
        <v>34564</v>
      </c>
      <c r="D2025" t="str">
        <f t="shared" si="31"/>
        <v>REP</v>
      </c>
    </row>
    <row r="2026" spans="1:4" x14ac:dyDescent="0.2">
      <c r="A2026" t="s">
        <v>3713</v>
      </c>
      <c r="B2026" t="s">
        <v>8018</v>
      </c>
      <c r="C2026" s="28">
        <v>55678</v>
      </c>
      <c r="D2026" t="str">
        <f t="shared" si="31"/>
        <v>REP</v>
      </c>
    </row>
    <row r="2027" spans="1:4" x14ac:dyDescent="0.2">
      <c r="A2027" t="s">
        <v>3692</v>
      </c>
      <c r="B2027" t="s">
        <v>8017</v>
      </c>
      <c r="C2027" s="28">
        <v>25357</v>
      </c>
      <c r="D2027" t="str">
        <f t="shared" si="31"/>
        <v>DEM</v>
      </c>
    </row>
    <row r="2028" spans="1:4" x14ac:dyDescent="0.2">
      <c r="A2028" t="s">
        <v>3713</v>
      </c>
      <c r="B2028" t="s">
        <v>8017</v>
      </c>
      <c r="C2028" s="28">
        <v>38213</v>
      </c>
      <c r="D2028" t="str">
        <f t="shared" si="31"/>
        <v>DEM</v>
      </c>
    </row>
    <row r="2029" spans="1:4" x14ac:dyDescent="0.2">
      <c r="A2029" t="s">
        <v>3692</v>
      </c>
      <c r="B2029" t="s">
        <v>0</v>
      </c>
      <c r="C2029" s="28">
        <v>114892</v>
      </c>
      <c r="D2029" t="str">
        <f t="shared" si="31"/>
        <v>OTHER</v>
      </c>
    </row>
    <row r="2030" spans="1:4" x14ac:dyDescent="0.2">
      <c r="A2030" t="s">
        <v>3713</v>
      </c>
      <c r="B2030" t="s">
        <v>0</v>
      </c>
      <c r="C2030" s="28">
        <v>189266</v>
      </c>
      <c r="D2030" t="str">
        <f t="shared" si="31"/>
        <v>OTHER</v>
      </c>
    </row>
    <row r="2031" spans="1:4" x14ac:dyDescent="0.2">
      <c r="A2031" t="s">
        <v>5148</v>
      </c>
      <c r="B2031" t="s">
        <v>8020</v>
      </c>
      <c r="C2031" s="28">
        <v>923131</v>
      </c>
      <c r="D2031" t="str">
        <f t="shared" si="31"/>
        <v>OTHER</v>
      </c>
    </row>
    <row r="2032" spans="1:4" x14ac:dyDescent="0.2">
      <c r="A2032" t="s">
        <v>5148</v>
      </c>
      <c r="B2032" t="s">
        <v>0</v>
      </c>
      <c r="C2032" s="28">
        <v>5672197</v>
      </c>
      <c r="D2032" t="str">
        <f t="shared" si="31"/>
        <v>OTHER</v>
      </c>
    </row>
    <row r="2033" spans="1:4" x14ac:dyDescent="0.2">
      <c r="A2033" t="s">
        <v>5148</v>
      </c>
      <c r="B2033" t="s">
        <v>8017</v>
      </c>
      <c r="C2033" s="28">
        <v>887349</v>
      </c>
      <c r="D2033" t="str">
        <f t="shared" si="31"/>
        <v>DEM</v>
      </c>
    </row>
    <row r="2034" spans="1:4" x14ac:dyDescent="0.2">
      <c r="A2034" t="s">
        <v>6956</v>
      </c>
      <c r="B2034" t="s">
        <v>8020</v>
      </c>
      <c r="C2034" s="28">
        <v>14617</v>
      </c>
      <c r="D2034" t="str">
        <f t="shared" si="31"/>
        <v>OTHER</v>
      </c>
    </row>
    <row r="2035" spans="1:4" x14ac:dyDescent="0.2">
      <c r="A2035" t="s">
        <v>6956</v>
      </c>
      <c r="B2035" t="s">
        <v>8018</v>
      </c>
      <c r="C2035" s="28">
        <v>300071</v>
      </c>
      <c r="D2035" t="str">
        <f t="shared" si="31"/>
        <v>REP</v>
      </c>
    </row>
    <row r="2036" spans="1:4" x14ac:dyDescent="0.2">
      <c r="A2036" t="s">
        <v>6956</v>
      </c>
      <c r="B2036" t="s">
        <v>0</v>
      </c>
      <c r="C2036" s="28">
        <v>847577</v>
      </c>
      <c r="D2036" t="str">
        <f t="shared" si="31"/>
        <v>OTHER</v>
      </c>
    </row>
    <row r="2037" spans="1:4" x14ac:dyDescent="0.2">
      <c r="A2037" t="s">
        <v>6664</v>
      </c>
      <c r="B2037" t="s">
        <v>8020</v>
      </c>
      <c r="C2037" s="28">
        <v>7891</v>
      </c>
      <c r="D2037" t="str">
        <f t="shared" si="31"/>
        <v>OTHER</v>
      </c>
    </row>
    <row r="2038" spans="1:4" x14ac:dyDescent="0.2">
      <c r="A2038" t="s">
        <v>6664</v>
      </c>
      <c r="B2038" t="s">
        <v>0</v>
      </c>
      <c r="C2038" s="28">
        <v>159708</v>
      </c>
      <c r="D2038" t="str">
        <f t="shared" si="31"/>
        <v>OTHER</v>
      </c>
    </row>
    <row r="2039" spans="1:4" x14ac:dyDescent="0.2">
      <c r="A2039" t="s">
        <v>3385</v>
      </c>
      <c r="B2039" t="s">
        <v>8020</v>
      </c>
      <c r="C2039" s="28">
        <v>85389</v>
      </c>
      <c r="D2039" t="str">
        <f t="shared" si="31"/>
        <v>OTHER</v>
      </c>
    </row>
    <row r="2040" spans="1:4" x14ac:dyDescent="0.2">
      <c r="A2040" t="s">
        <v>2038</v>
      </c>
      <c r="B2040" t="s">
        <v>8017</v>
      </c>
      <c r="C2040" s="28">
        <v>148500</v>
      </c>
      <c r="D2040" t="str">
        <f t="shared" si="31"/>
        <v>DEM</v>
      </c>
    </row>
    <row r="2041" spans="1:4" x14ac:dyDescent="0.2">
      <c r="A2041" t="s">
        <v>2481</v>
      </c>
      <c r="B2041" t="s">
        <v>8020</v>
      </c>
      <c r="C2041" s="28">
        <v>70318</v>
      </c>
      <c r="D2041" t="str">
        <f t="shared" si="31"/>
        <v>OTHER</v>
      </c>
    </row>
    <row r="2042" spans="1:4" x14ac:dyDescent="0.2">
      <c r="A2042" t="s">
        <v>2481</v>
      </c>
      <c r="B2042" t="s">
        <v>0</v>
      </c>
      <c r="C2042" s="28">
        <v>1862224</v>
      </c>
      <c r="D2042" t="str">
        <f t="shared" si="31"/>
        <v>OTHER</v>
      </c>
    </row>
    <row r="2043" spans="1:4" x14ac:dyDescent="0.2">
      <c r="A2043" t="s">
        <v>2742</v>
      </c>
      <c r="B2043" t="s">
        <v>8019</v>
      </c>
      <c r="C2043" s="28">
        <v>-1760</v>
      </c>
      <c r="D2043" t="str">
        <f t="shared" si="31"/>
        <v>OTHER</v>
      </c>
    </row>
    <row r="2044" spans="1:4" x14ac:dyDescent="0.2">
      <c r="A2044" t="s">
        <v>2742</v>
      </c>
      <c r="B2044" t="s">
        <v>8018</v>
      </c>
      <c r="C2044" s="28">
        <v>1439133</v>
      </c>
      <c r="D2044" t="str">
        <f t="shared" si="31"/>
        <v>REP</v>
      </c>
    </row>
    <row r="2045" spans="1:4" x14ac:dyDescent="0.2">
      <c r="A2045" t="s">
        <v>2742</v>
      </c>
      <c r="B2045" t="s">
        <v>0</v>
      </c>
      <c r="C2045" s="28">
        <v>3481644</v>
      </c>
      <c r="D2045" t="str">
        <f t="shared" si="31"/>
        <v>OTHER</v>
      </c>
    </row>
    <row r="2046" spans="1:4" x14ac:dyDescent="0.2">
      <c r="A2046" t="s">
        <v>2742</v>
      </c>
      <c r="B2046" t="s">
        <v>8020</v>
      </c>
      <c r="C2046" s="28">
        <v>27170</v>
      </c>
      <c r="D2046" t="str">
        <f t="shared" si="31"/>
        <v>OTHER</v>
      </c>
    </row>
    <row r="2047" spans="1:4" x14ac:dyDescent="0.2">
      <c r="A2047" t="s">
        <v>2742</v>
      </c>
      <c r="B2047" t="s">
        <v>8017</v>
      </c>
      <c r="C2047" s="28">
        <v>260309</v>
      </c>
      <c r="D2047" t="str">
        <f t="shared" si="31"/>
        <v>DEM</v>
      </c>
    </row>
    <row r="2048" spans="1:4" x14ac:dyDescent="0.2">
      <c r="A2048" t="s">
        <v>2751</v>
      </c>
      <c r="B2048" t="s">
        <v>8019</v>
      </c>
      <c r="C2048" s="28">
        <v>2430</v>
      </c>
      <c r="D2048" t="str">
        <f t="shared" si="31"/>
        <v>OTHER</v>
      </c>
    </row>
    <row r="2049" spans="1:4" x14ac:dyDescent="0.2">
      <c r="A2049" t="s">
        <v>2738</v>
      </c>
      <c r="B2049" t="s">
        <v>8019</v>
      </c>
      <c r="C2049" s="28">
        <v>8092</v>
      </c>
      <c r="D2049" t="str">
        <f t="shared" si="31"/>
        <v>OTHER</v>
      </c>
    </row>
    <row r="2050" spans="1:4" x14ac:dyDescent="0.2">
      <c r="A2050" t="s">
        <v>3733</v>
      </c>
      <c r="B2050" t="s">
        <v>0</v>
      </c>
      <c r="C2050" s="28">
        <v>579234</v>
      </c>
      <c r="D2050" t="str">
        <f t="shared" si="31"/>
        <v>OTHER</v>
      </c>
    </row>
    <row r="2051" spans="1:4" x14ac:dyDescent="0.2">
      <c r="A2051" t="s">
        <v>6207</v>
      </c>
      <c r="B2051" t="s">
        <v>0</v>
      </c>
      <c r="C2051" s="28">
        <v>5074071</v>
      </c>
      <c r="D2051" t="str">
        <f t="shared" ref="D2051:D2114" si="32">IF(OR(B2051="DEM",B2051="REP"),B2051,"OTHER")</f>
        <v>OTHER</v>
      </c>
    </row>
    <row r="2052" spans="1:4" x14ac:dyDescent="0.2">
      <c r="A2052" t="s">
        <v>6207</v>
      </c>
      <c r="B2052" t="s">
        <v>8018</v>
      </c>
      <c r="C2052" s="28">
        <v>1072712</v>
      </c>
      <c r="D2052" t="str">
        <f t="shared" si="32"/>
        <v>REP</v>
      </c>
    </row>
    <row r="2053" spans="1:4" x14ac:dyDescent="0.2">
      <c r="A2053" t="s">
        <v>6207</v>
      </c>
      <c r="B2053" t="s">
        <v>8017</v>
      </c>
      <c r="C2053" s="28">
        <v>999944</v>
      </c>
      <c r="D2053" t="str">
        <f t="shared" si="32"/>
        <v>DEM</v>
      </c>
    </row>
    <row r="2054" spans="1:4" x14ac:dyDescent="0.2">
      <c r="A2054" t="s">
        <v>4304</v>
      </c>
      <c r="B2054" t="s">
        <v>0</v>
      </c>
      <c r="C2054" s="28">
        <v>74156</v>
      </c>
      <c r="D2054" t="str">
        <f t="shared" si="32"/>
        <v>OTHER</v>
      </c>
    </row>
    <row r="2055" spans="1:4" x14ac:dyDescent="0.2">
      <c r="A2055" t="s">
        <v>6272</v>
      </c>
      <c r="B2055" t="s">
        <v>0</v>
      </c>
      <c r="C2055" s="28">
        <v>3199150</v>
      </c>
      <c r="D2055" t="str">
        <f t="shared" si="32"/>
        <v>OTHER</v>
      </c>
    </row>
    <row r="2056" spans="1:4" x14ac:dyDescent="0.2">
      <c r="A2056" t="s">
        <v>6290</v>
      </c>
      <c r="B2056" t="s">
        <v>0</v>
      </c>
      <c r="C2056" s="28">
        <v>896652</v>
      </c>
      <c r="D2056" t="str">
        <f t="shared" si="32"/>
        <v>OTHER</v>
      </c>
    </row>
    <row r="2057" spans="1:4" x14ac:dyDescent="0.2">
      <c r="A2057" t="s">
        <v>6272</v>
      </c>
      <c r="B2057" t="s">
        <v>8017</v>
      </c>
      <c r="C2057" s="28">
        <v>656534</v>
      </c>
      <c r="D2057" t="str">
        <f t="shared" si="32"/>
        <v>DEM</v>
      </c>
    </row>
    <row r="2058" spans="1:4" x14ac:dyDescent="0.2">
      <c r="A2058" t="s">
        <v>6290</v>
      </c>
      <c r="B2058" t="s">
        <v>8017</v>
      </c>
      <c r="C2058" s="28">
        <v>400009</v>
      </c>
      <c r="D2058" t="str">
        <f t="shared" si="32"/>
        <v>DEM</v>
      </c>
    </row>
    <row r="2059" spans="1:4" x14ac:dyDescent="0.2">
      <c r="A2059" t="s">
        <v>6272</v>
      </c>
      <c r="B2059" t="s">
        <v>8018</v>
      </c>
      <c r="C2059" s="28">
        <v>630069</v>
      </c>
      <c r="D2059" t="str">
        <f t="shared" si="32"/>
        <v>REP</v>
      </c>
    </row>
    <row r="2060" spans="1:4" x14ac:dyDescent="0.2">
      <c r="A2060" t="s">
        <v>6290</v>
      </c>
      <c r="B2060" t="s">
        <v>8018</v>
      </c>
      <c r="C2060" s="28">
        <v>301353</v>
      </c>
      <c r="D2060" t="str">
        <f t="shared" si="32"/>
        <v>REP</v>
      </c>
    </row>
    <row r="2061" spans="1:4" x14ac:dyDescent="0.2">
      <c r="A2061" t="s">
        <v>4559</v>
      </c>
      <c r="B2061" t="s">
        <v>8019</v>
      </c>
      <c r="C2061" s="28">
        <v>25397</v>
      </c>
      <c r="D2061" t="str">
        <f t="shared" si="32"/>
        <v>OTHER</v>
      </c>
    </row>
    <row r="2062" spans="1:4" x14ac:dyDescent="0.2">
      <c r="A2062" t="s">
        <v>4674</v>
      </c>
      <c r="B2062" t="s">
        <v>8019</v>
      </c>
      <c r="C2062" s="28">
        <v>30433</v>
      </c>
      <c r="D2062" t="str">
        <f t="shared" si="32"/>
        <v>OTHER</v>
      </c>
    </row>
    <row r="2063" spans="1:4" x14ac:dyDescent="0.2">
      <c r="A2063" t="s">
        <v>4709</v>
      </c>
      <c r="B2063" t="s">
        <v>8019</v>
      </c>
      <c r="C2063" s="28">
        <v>16001</v>
      </c>
      <c r="D2063" t="str">
        <f t="shared" si="32"/>
        <v>OTHER</v>
      </c>
    </row>
    <row r="2064" spans="1:4" x14ac:dyDescent="0.2">
      <c r="A2064" t="s">
        <v>4559</v>
      </c>
      <c r="B2064" t="s">
        <v>8017</v>
      </c>
      <c r="C2064" s="28">
        <v>552074</v>
      </c>
      <c r="D2064" t="str">
        <f t="shared" si="32"/>
        <v>DEM</v>
      </c>
    </row>
    <row r="2065" spans="1:4" x14ac:dyDescent="0.2">
      <c r="A2065" t="s">
        <v>3649</v>
      </c>
      <c r="B2065" t="s">
        <v>0</v>
      </c>
      <c r="C2065" s="28">
        <v>45492</v>
      </c>
      <c r="D2065" t="str">
        <f t="shared" si="32"/>
        <v>OTHER</v>
      </c>
    </row>
    <row r="2066" spans="1:4" x14ac:dyDescent="0.2">
      <c r="A2066" t="s">
        <v>3649</v>
      </c>
      <c r="B2066" t="s">
        <v>8017</v>
      </c>
      <c r="C2066" s="28">
        <v>37470</v>
      </c>
      <c r="D2066" t="str">
        <f t="shared" si="32"/>
        <v>DEM</v>
      </c>
    </row>
    <row r="2067" spans="1:4" x14ac:dyDescent="0.2">
      <c r="A2067" t="s">
        <v>3638</v>
      </c>
      <c r="B2067" t="s">
        <v>0</v>
      </c>
      <c r="C2067" s="28">
        <v>98077</v>
      </c>
      <c r="D2067" t="str">
        <f t="shared" si="32"/>
        <v>OTHER</v>
      </c>
    </row>
    <row r="2068" spans="1:4" x14ac:dyDescent="0.2">
      <c r="A2068" t="s">
        <v>3638</v>
      </c>
      <c r="B2068" t="s">
        <v>8018</v>
      </c>
      <c r="C2068" s="28">
        <v>67580</v>
      </c>
      <c r="D2068" t="str">
        <f t="shared" si="32"/>
        <v>REP</v>
      </c>
    </row>
    <row r="2069" spans="1:4" x14ac:dyDescent="0.2">
      <c r="A2069" t="s">
        <v>3032</v>
      </c>
      <c r="B2069" t="s">
        <v>0</v>
      </c>
      <c r="C2069" s="28">
        <v>342891</v>
      </c>
      <c r="D2069" t="str">
        <f t="shared" si="32"/>
        <v>OTHER</v>
      </c>
    </row>
    <row r="2070" spans="1:4" x14ac:dyDescent="0.2">
      <c r="A2070" t="s">
        <v>3032</v>
      </c>
      <c r="B2070" t="s">
        <v>8018</v>
      </c>
      <c r="C2070" s="28">
        <v>222158</v>
      </c>
      <c r="D2070" t="str">
        <f t="shared" si="32"/>
        <v>REP</v>
      </c>
    </row>
    <row r="2071" spans="1:4" x14ac:dyDescent="0.2">
      <c r="A2071" t="s">
        <v>3032</v>
      </c>
      <c r="B2071" t="s">
        <v>8020</v>
      </c>
      <c r="C2071" s="28">
        <v>104700</v>
      </c>
      <c r="D2071" t="str">
        <f t="shared" si="32"/>
        <v>OTHER</v>
      </c>
    </row>
    <row r="2072" spans="1:4" x14ac:dyDescent="0.2">
      <c r="A2072" t="s">
        <v>5648</v>
      </c>
      <c r="B2072" t="s">
        <v>0</v>
      </c>
      <c r="C2072" s="28">
        <v>362191</v>
      </c>
      <c r="D2072" t="str">
        <f t="shared" si="32"/>
        <v>OTHER</v>
      </c>
    </row>
    <row r="2073" spans="1:4" x14ac:dyDescent="0.2">
      <c r="A2073" t="s">
        <v>2042</v>
      </c>
      <c r="B2073" t="s">
        <v>8018</v>
      </c>
      <c r="C2073" s="28">
        <v>14595</v>
      </c>
      <c r="D2073" t="str">
        <f t="shared" si="32"/>
        <v>REP</v>
      </c>
    </row>
    <row r="2074" spans="1:4" x14ac:dyDescent="0.2">
      <c r="A2074" t="s">
        <v>7190</v>
      </c>
      <c r="B2074" t="s">
        <v>0</v>
      </c>
      <c r="C2074" s="28">
        <v>698803</v>
      </c>
      <c r="D2074" t="str">
        <f t="shared" si="32"/>
        <v>OTHER</v>
      </c>
    </row>
    <row r="2075" spans="1:4" x14ac:dyDescent="0.2">
      <c r="A2075" t="s">
        <v>7190</v>
      </c>
      <c r="B2075" t="s">
        <v>8017</v>
      </c>
      <c r="C2075" s="28">
        <v>354406</v>
      </c>
      <c r="D2075" t="str">
        <f t="shared" si="32"/>
        <v>DEM</v>
      </c>
    </row>
    <row r="2076" spans="1:4" x14ac:dyDescent="0.2">
      <c r="A2076" t="s">
        <v>2207</v>
      </c>
      <c r="B2076" t="s">
        <v>8018</v>
      </c>
      <c r="C2076" s="28">
        <v>152845</v>
      </c>
      <c r="D2076" t="str">
        <f t="shared" si="32"/>
        <v>REP</v>
      </c>
    </row>
    <row r="2077" spans="1:4" x14ac:dyDescent="0.2">
      <c r="A2077" t="s">
        <v>2207</v>
      </c>
      <c r="B2077" t="s">
        <v>8020</v>
      </c>
      <c r="C2077" s="28">
        <v>22439</v>
      </c>
      <c r="D2077" t="str">
        <f t="shared" si="32"/>
        <v>OTHER</v>
      </c>
    </row>
    <row r="2078" spans="1:4" x14ac:dyDescent="0.2">
      <c r="A2078" t="s">
        <v>3939</v>
      </c>
      <c r="B2078" t="s">
        <v>0</v>
      </c>
      <c r="C2078" s="28">
        <v>186100</v>
      </c>
      <c r="D2078" t="str">
        <f t="shared" si="32"/>
        <v>OTHER</v>
      </c>
    </row>
    <row r="2079" spans="1:4" x14ac:dyDescent="0.2">
      <c r="A2079" t="s">
        <v>4001</v>
      </c>
      <c r="B2079" t="s">
        <v>0</v>
      </c>
      <c r="C2079" s="28">
        <v>234976</v>
      </c>
      <c r="D2079" t="str">
        <f t="shared" si="32"/>
        <v>OTHER</v>
      </c>
    </row>
    <row r="2080" spans="1:4" x14ac:dyDescent="0.2">
      <c r="A2080" t="s">
        <v>4024</v>
      </c>
      <c r="B2080" t="s">
        <v>0</v>
      </c>
      <c r="C2080" s="28">
        <v>241804</v>
      </c>
      <c r="D2080" t="str">
        <f t="shared" si="32"/>
        <v>OTHER</v>
      </c>
    </row>
    <row r="2081" spans="1:4" x14ac:dyDescent="0.2">
      <c r="A2081" t="s">
        <v>4084</v>
      </c>
      <c r="B2081" t="s">
        <v>0</v>
      </c>
      <c r="C2081" s="28">
        <v>169877</v>
      </c>
      <c r="D2081" t="str">
        <f t="shared" si="32"/>
        <v>OTHER</v>
      </c>
    </row>
    <row r="2082" spans="1:4" x14ac:dyDescent="0.2">
      <c r="A2082" t="s">
        <v>4102</v>
      </c>
      <c r="B2082" t="s">
        <v>0</v>
      </c>
      <c r="C2082" s="28">
        <v>634638</v>
      </c>
      <c r="D2082" t="str">
        <f t="shared" si="32"/>
        <v>OTHER</v>
      </c>
    </row>
    <row r="2083" spans="1:4" x14ac:dyDescent="0.2">
      <c r="A2083" t="s">
        <v>4121</v>
      </c>
      <c r="B2083" t="s">
        <v>0</v>
      </c>
      <c r="C2083" s="28">
        <v>626360</v>
      </c>
      <c r="D2083" t="str">
        <f t="shared" si="32"/>
        <v>OTHER</v>
      </c>
    </row>
    <row r="2084" spans="1:4" x14ac:dyDescent="0.2">
      <c r="A2084" t="s">
        <v>3939</v>
      </c>
      <c r="B2084" t="s">
        <v>8019</v>
      </c>
      <c r="C2084" s="28">
        <v>6394</v>
      </c>
      <c r="D2084" t="str">
        <f t="shared" si="32"/>
        <v>OTHER</v>
      </c>
    </row>
    <row r="2085" spans="1:4" x14ac:dyDescent="0.2">
      <c r="A2085" t="s">
        <v>4001</v>
      </c>
      <c r="B2085" t="s">
        <v>8019</v>
      </c>
      <c r="C2085" s="28">
        <v>6459</v>
      </c>
      <c r="D2085" t="str">
        <f t="shared" si="32"/>
        <v>OTHER</v>
      </c>
    </row>
    <row r="2086" spans="1:4" x14ac:dyDescent="0.2">
      <c r="A2086" t="s">
        <v>4024</v>
      </c>
      <c r="B2086" t="s">
        <v>8019</v>
      </c>
      <c r="C2086" s="28">
        <v>6750</v>
      </c>
      <c r="D2086" t="str">
        <f t="shared" si="32"/>
        <v>OTHER</v>
      </c>
    </row>
    <row r="2087" spans="1:4" x14ac:dyDescent="0.2">
      <c r="A2087" t="s">
        <v>4084</v>
      </c>
      <c r="B2087" t="s">
        <v>8019</v>
      </c>
      <c r="C2087" s="28">
        <v>8640</v>
      </c>
      <c r="D2087" t="str">
        <f t="shared" si="32"/>
        <v>OTHER</v>
      </c>
    </row>
    <row r="2088" spans="1:4" x14ac:dyDescent="0.2">
      <c r="A2088" t="s">
        <v>4102</v>
      </c>
      <c r="B2088" t="s">
        <v>8019</v>
      </c>
      <c r="C2088" s="28">
        <v>9817</v>
      </c>
      <c r="D2088" t="str">
        <f t="shared" si="32"/>
        <v>OTHER</v>
      </c>
    </row>
    <row r="2089" spans="1:4" x14ac:dyDescent="0.2">
      <c r="A2089" t="s">
        <v>4121</v>
      </c>
      <c r="B2089" t="s">
        <v>8019</v>
      </c>
      <c r="C2089" s="28">
        <v>7055</v>
      </c>
      <c r="D2089" t="str">
        <f t="shared" si="32"/>
        <v>OTHER</v>
      </c>
    </row>
    <row r="2090" spans="1:4" x14ac:dyDescent="0.2">
      <c r="A2090" t="s">
        <v>3939</v>
      </c>
      <c r="B2090" t="s">
        <v>8018</v>
      </c>
      <c r="C2090" s="28">
        <v>90221</v>
      </c>
      <c r="D2090" t="str">
        <f t="shared" si="32"/>
        <v>REP</v>
      </c>
    </row>
    <row r="2091" spans="1:4" x14ac:dyDescent="0.2">
      <c r="A2091" t="s">
        <v>4001</v>
      </c>
      <c r="B2091" t="s">
        <v>8018</v>
      </c>
      <c r="C2091" s="28">
        <v>95932</v>
      </c>
      <c r="D2091" t="str">
        <f t="shared" si="32"/>
        <v>REP</v>
      </c>
    </row>
    <row r="2092" spans="1:4" x14ac:dyDescent="0.2">
      <c r="A2092" t="s">
        <v>4024</v>
      </c>
      <c r="B2092" t="s">
        <v>8018</v>
      </c>
      <c r="C2092" s="28">
        <v>104864</v>
      </c>
      <c r="D2092" t="str">
        <f t="shared" si="32"/>
        <v>REP</v>
      </c>
    </row>
    <row r="2093" spans="1:4" x14ac:dyDescent="0.2">
      <c r="A2093" t="s">
        <v>4084</v>
      </c>
      <c r="B2093" t="s">
        <v>8018</v>
      </c>
      <c r="C2093" s="28">
        <v>63493</v>
      </c>
      <c r="D2093" t="str">
        <f t="shared" si="32"/>
        <v>REP</v>
      </c>
    </row>
    <row r="2094" spans="1:4" x14ac:dyDescent="0.2">
      <c r="A2094" t="s">
        <v>4102</v>
      </c>
      <c r="B2094" t="s">
        <v>8018</v>
      </c>
      <c r="C2094" s="28">
        <v>312736</v>
      </c>
      <c r="D2094" t="str">
        <f t="shared" si="32"/>
        <v>REP</v>
      </c>
    </row>
    <row r="2095" spans="1:4" x14ac:dyDescent="0.2">
      <c r="A2095" t="s">
        <v>4121</v>
      </c>
      <c r="B2095" t="s">
        <v>8018</v>
      </c>
      <c r="C2095" s="28">
        <v>195210</v>
      </c>
      <c r="D2095" t="str">
        <f t="shared" si="32"/>
        <v>REP</v>
      </c>
    </row>
    <row r="2096" spans="1:4" x14ac:dyDescent="0.2">
      <c r="A2096" t="s">
        <v>3939</v>
      </c>
      <c r="B2096" t="s">
        <v>8020</v>
      </c>
      <c r="C2096" s="28">
        <v>18762</v>
      </c>
      <c r="D2096" t="str">
        <f t="shared" si="32"/>
        <v>OTHER</v>
      </c>
    </row>
    <row r="2097" spans="1:4" x14ac:dyDescent="0.2">
      <c r="A2097" t="s">
        <v>4001</v>
      </c>
      <c r="B2097" t="s">
        <v>8020</v>
      </c>
      <c r="C2097" s="28">
        <v>15115</v>
      </c>
      <c r="D2097" t="str">
        <f t="shared" si="32"/>
        <v>OTHER</v>
      </c>
    </row>
    <row r="2098" spans="1:4" x14ac:dyDescent="0.2">
      <c r="A2098" t="s">
        <v>4024</v>
      </c>
      <c r="B2098" t="s">
        <v>8020</v>
      </c>
      <c r="C2098" s="28">
        <v>19415</v>
      </c>
      <c r="D2098" t="str">
        <f t="shared" si="32"/>
        <v>OTHER</v>
      </c>
    </row>
    <row r="2099" spans="1:4" x14ac:dyDescent="0.2">
      <c r="A2099" t="s">
        <v>4084</v>
      </c>
      <c r="B2099" t="s">
        <v>8020</v>
      </c>
      <c r="C2099" s="28">
        <v>13178</v>
      </c>
      <c r="D2099" t="str">
        <f t="shared" si="32"/>
        <v>OTHER</v>
      </c>
    </row>
    <row r="2100" spans="1:4" x14ac:dyDescent="0.2">
      <c r="A2100" t="s">
        <v>4102</v>
      </c>
      <c r="B2100" t="s">
        <v>8020</v>
      </c>
      <c r="C2100" s="28">
        <v>36327</v>
      </c>
      <c r="D2100" t="str">
        <f t="shared" si="32"/>
        <v>OTHER</v>
      </c>
    </row>
    <row r="2101" spans="1:4" x14ac:dyDescent="0.2">
      <c r="A2101" t="s">
        <v>4121</v>
      </c>
      <c r="B2101" t="s">
        <v>8020</v>
      </c>
      <c r="C2101" s="28">
        <v>31833</v>
      </c>
      <c r="D2101" t="str">
        <f t="shared" si="32"/>
        <v>OTHER</v>
      </c>
    </row>
    <row r="2102" spans="1:4" x14ac:dyDescent="0.2">
      <c r="A2102" t="s">
        <v>5789</v>
      </c>
      <c r="B2102" t="s">
        <v>8018</v>
      </c>
      <c r="C2102" s="28">
        <v>4310</v>
      </c>
      <c r="D2102" t="str">
        <f t="shared" si="32"/>
        <v>REP</v>
      </c>
    </row>
    <row r="2103" spans="1:4" x14ac:dyDescent="0.2">
      <c r="A2103" t="s">
        <v>5824</v>
      </c>
      <c r="B2103" t="s">
        <v>8018</v>
      </c>
      <c r="C2103" s="28">
        <v>18477</v>
      </c>
      <c r="D2103" t="str">
        <f t="shared" si="32"/>
        <v>REP</v>
      </c>
    </row>
    <row r="2104" spans="1:4" x14ac:dyDescent="0.2">
      <c r="A2104" t="s">
        <v>5789</v>
      </c>
      <c r="B2104" t="s">
        <v>0</v>
      </c>
      <c r="C2104" s="28">
        <v>3000</v>
      </c>
      <c r="D2104" t="str">
        <f t="shared" si="32"/>
        <v>OTHER</v>
      </c>
    </row>
    <row r="2105" spans="1:4" x14ac:dyDescent="0.2">
      <c r="A2105" t="s">
        <v>5824</v>
      </c>
      <c r="B2105" t="s">
        <v>0</v>
      </c>
      <c r="C2105" s="28">
        <v>28171</v>
      </c>
      <c r="D2105" t="str">
        <f t="shared" si="32"/>
        <v>OTHER</v>
      </c>
    </row>
    <row r="2106" spans="1:4" x14ac:dyDescent="0.2">
      <c r="A2106" t="s">
        <v>5795</v>
      </c>
      <c r="B2106" t="s">
        <v>8018</v>
      </c>
      <c r="C2106" s="28">
        <v>141210</v>
      </c>
      <c r="D2106" t="str">
        <f t="shared" si="32"/>
        <v>REP</v>
      </c>
    </row>
    <row r="2107" spans="1:4" x14ac:dyDescent="0.2">
      <c r="A2107" t="s">
        <v>5812</v>
      </c>
      <c r="B2107" t="s">
        <v>8018</v>
      </c>
      <c r="C2107" s="28">
        <v>58307</v>
      </c>
      <c r="D2107" t="str">
        <f t="shared" si="32"/>
        <v>REP</v>
      </c>
    </row>
    <row r="2108" spans="1:4" x14ac:dyDescent="0.2">
      <c r="A2108" t="s">
        <v>5806</v>
      </c>
      <c r="B2108" t="s">
        <v>8018</v>
      </c>
      <c r="C2108" s="28">
        <v>4254</v>
      </c>
      <c r="D2108" t="str">
        <f t="shared" si="32"/>
        <v>REP</v>
      </c>
    </row>
    <row r="2109" spans="1:4" x14ac:dyDescent="0.2">
      <c r="A2109" t="s">
        <v>5407</v>
      </c>
      <c r="B2109" t="s">
        <v>8018</v>
      </c>
      <c r="C2109" s="28">
        <v>75055</v>
      </c>
      <c r="D2109" t="str">
        <f t="shared" si="32"/>
        <v>REP</v>
      </c>
    </row>
    <row r="2110" spans="1:4" x14ac:dyDescent="0.2">
      <c r="A2110" t="s">
        <v>5407</v>
      </c>
      <c r="B2110" t="s">
        <v>8017</v>
      </c>
      <c r="C2110" s="28">
        <v>44086</v>
      </c>
      <c r="D2110" t="str">
        <f t="shared" si="32"/>
        <v>DEM</v>
      </c>
    </row>
    <row r="2111" spans="1:4" x14ac:dyDescent="0.2">
      <c r="A2111" t="s">
        <v>5407</v>
      </c>
      <c r="B2111" t="s">
        <v>8020</v>
      </c>
      <c r="C2111" s="28">
        <v>7716</v>
      </c>
      <c r="D2111" t="str">
        <f t="shared" si="32"/>
        <v>OTHER</v>
      </c>
    </row>
    <row r="2112" spans="1:4" x14ac:dyDescent="0.2">
      <c r="A2112" t="s">
        <v>5370</v>
      </c>
      <c r="B2112" t="s">
        <v>8018</v>
      </c>
      <c r="C2112" s="28">
        <v>3261</v>
      </c>
      <c r="D2112" t="str">
        <f t="shared" si="32"/>
        <v>REP</v>
      </c>
    </row>
    <row r="2113" spans="1:4" x14ac:dyDescent="0.2">
      <c r="A2113" t="s">
        <v>5370</v>
      </c>
      <c r="B2113" t="s">
        <v>0</v>
      </c>
      <c r="C2113" s="28">
        <v>27557</v>
      </c>
      <c r="D2113" t="str">
        <f t="shared" si="32"/>
        <v>OTHER</v>
      </c>
    </row>
    <row r="2114" spans="1:4" x14ac:dyDescent="0.2">
      <c r="A2114" t="s">
        <v>5407</v>
      </c>
      <c r="B2114" t="s">
        <v>0</v>
      </c>
      <c r="C2114" s="28">
        <v>126950</v>
      </c>
      <c r="D2114" t="str">
        <f t="shared" si="32"/>
        <v>OTHER</v>
      </c>
    </row>
    <row r="2115" spans="1:4" x14ac:dyDescent="0.2">
      <c r="A2115" t="s">
        <v>5406</v>
      </c>
      <c r="B2115" t="s">
        <v>8018</v>
      </c>
      <c r="C2115" s="28">
        <v>199648</v>
      </c>
      <c r="D2115" t="str">
        <f t="shared" ref="D2115:D2178" si="33">IF(OR(B2115="DEM",B2115="REP"),B2115,"OTHER")</f>
        <v>REP</v>
      </c>
    </row>
    <row r="2116" spans="1:4" x14ac:dyDescent="0.2">
      <c r="A2116" t="s">
        <v>5406</v>
      </c>
      <c r="B2116" t="s">
        <v>0</v>
      </c>
      <c r="C2116" s="28">
        <v>997447</v>
      </c>
      <c r="D2116" t="str">
        <f t="shared" si="33"/>
        <v>OTHER</v>
      </c>
    </row>
    <row r="2117" spans="1:4" x14ac:dyDescent="0.2">
      <c r="A2117" t="s">
        <v>5406</v>
      </c>
      <c r="B2117" t="s">
        <v>8017</v>
      </c>
      <c r="C2117" s="28">
        <v>502511</v>
      </c>
      <c r="D2117" t="str">
        <f t="shared" si="33"/>
        <v>DEM</v>
      </c>
    </row>
    <row r="2118" spans="1:4" x14ac:dyDescent="0.2">
      <c r="A2118" t="s">
        <v>3512</v>
      </c>
      <c r="B2118" t="s">
        <v>8019</v>
      </c>
      <c r="C2118" s="28">
        <v>13711</v>
      </c>
      <c r="D2118" t="str">
        <f t="shared" si="33"/>
        <v>OTHER</v>
      </c>
    </row>
    <row r="2119" spans="1:4" x14ac:dyDescent="0.2">
      <c r="A2119" t="s">
        <v>5337</v>
      </c>
      <c r="B2119" t="s">
        <v>8018</v>
      </c>
      <c r="C2119" s="28">
        <v>587490</v>
      </c>
      <c r="D2119" t="str">
        <f t="shared" si="33"/>
        <v>REP</v>
      </c>
    </row>
    <row r="2120" spans="1:4" x14ac:dyDescent="0.2">
      <c r="A2120" t="s">
        <v>5352</v>
      </c>
      <c r="B2120" t="s">
        <v>8017</v>
      </c>
      <c r="C2120" s="28">
        <v>1856849</v>
      </c>
      <c r="D2120" t="str">
        <f t="shared" si="33"/>
        <v>DEM</v>
      </c>
    </row>
    <row r="2121" spans="1:4" x14ac:dyDescent="0.2">
      <c r="A2121" t="s">
        <v>4596</v>
      </c>
      <c r="B2121" t="s">
        <v>8018</v>
      </c>
      <c r="C2121" s="28">
        <v>614801</v>
      </c>
      <c r="D2121" t="str">
        <f t="shared" si="33"/>
        <v>REP</v>
      </c>
    </row>
    <row r="2122" spans="1:4" x14ac:dyDescent="0.2">
      <c r="A2122" t="s">
        <v>4787</v>
      </c>
      <c r="B2122" t="s">
        <v>8017</v>
      </c>
      <c r="C2122" s="28">
        <v>77532</v>
      </c>
      <c r="D2122" t="str">
        <f t="shared" si="33"/>
        <v>DEM</v>
      </c>
    </row>
    <row r="2123" spans="1:4" x14ac:dyDescent="0.2">
      <c r="A2123" t="s">
        <v>4787</v>
      </c>
      <c r="B2123" t="s">
        <v>8026</v>
      </c>
      <c r="C2123" s="28">
        <v>2799</v>
      </c>
      <c r="D2123" t="str">
        <f t="shared" si="33"/>
        <v>OTHER</v>
      </c>
    </row>
    <row r="2124" spans="1:4" x14ac:dyDescent="0.2">
      <c r="A2124" t="s">
        <v>5006</v>
      </c>
      <c r="B2124" t="s">
        <v>8020</v>
      </c>
      <c r="C2124" s="28">
        <v>316819</v>
      </c>
      <c r="D2124" t="str">
        <f t="shared" si="33"/>
        <v>OTHER</v>
      </c>
    </row>
    <row r="2125" spans="1:4" x14ac:dyDescent="0.2">
      <c r="A2125" t="s">
        <v>5006</v>
      </c>
      <c r="B2125" t="s">
        <v>8018</v>
      </c>
      <c r="C2125" s="28">
        <v>1199800</v>
      </c>
      <c r="D2125" t="str">
        <f t="shared" si="33"/>
        <v>REP</v>
      </c>
    </row>
    <row r="2126" spans="1:4" x14ac:dyDescent="0.2">
      <c r="A2126" t="s">
        <v>6162</v>
      </c>
      <c r="B2126" t="s">
        <v>8020</v>
      </c>
      <c r="C2126" s="28">
        <v>25893</v>
      </c>
      <c r="D2126" t="str">
        <f t="shared" si="33"/>
        <v>OTHER</v>
      </c>
    </row>
    <row r="2127" spans="1:4" x14ac:dyDescent="0.2">
      <c r="A2127" t="s">
        <v>6162</v>
      </c>
      <c r="B2127" t="s">
        <v>0</v>
      </c>
      <c r="C2127" s="28">
        <v>718977</v>
      </c>
      <c r="D2127" t="str">
        <f t="shared" si="33"/>
        <v>OTHER</v>
      </c>
    </row>
    <row r="2128" spans="1:4" x14ac:dyDescent="0.2">
      <c r="A2128" t="s">
        <v>2648</v>
      </c>
      <c r="B2128" t="s">
        <v>8017</v>
      </c>
      <c r="C2128" s="28">
        <v>1818769</v>
      </c>
      <c r="D2128" t="str">
        <f t="shared" si="33"/>
        <v>DEM</v>
      </c>
    </row>
    <row r="2129" spans="1:4" x14ac:dyDescent="0.2">
      <c r="A2129" t="s">
        <v>6851</v>
      </c>
      <c r="B2129" t="s">
        <v>8020</v>
      </c>
      <c r="C2129" s="28">
        <v>13254</v>
      </c>
      <c r="D2129" t="str">
        <f t="shared" si="33"/>
        <v>OTHER</v>
      </c>
    </row>
    <row r="2130" spans="1:4" x14ac:dyDescent="0.2">
      <c r="A2130" t="s">
        <v>6867</v>
      </c>
      <c r="B2130" t="s">
        <v>8020</v>
      </c>
      <c r="C2130" s="28">
        <v>16799</v>
      </c>
      <c r="D2130" t="str">
        <f t="shared" si="33"/>
        <v>OTHER</v>
      </c>
    </row>
    <row r="2131" spans="1:4" x14ac:dyDescent="0.2">
      <c r="A2131" t="s">
        <v>7083</v>
      </c>
      <c r="B2131" t="s">
        <v>8020</v>
      </c>
      <c r="C2131" s="28">
        <v>12714</v>
      </c>
      <c r="D2131" t="str">
        <f t="shared" si="33"/>
        <v>OTHER</v>
      </c>
    </row>
    <row r="2132" spans="1:4" x14ac:dyDescent="0.2">
      <c r="A2132" t="s">
        <v>6851</v>
      </c>
      <c r="B2132" t="s">
        <v>8018</v>
      </c>
      <c r="C2132" s="28">
        <v>276914</v>
      </c>
      <c r="D2132" t="str">
        <f t="shared" si="33"/>
        <v>REP</v>
      </c>
    </row>
    <row r="2133" spans="1:4" x14ac:dyDescent="0.2">
      <c r="A2133" t="s">
        <v>6867</v>
      </c>
      <c r="B2133" t="s">
        <v>8018</v>
      </c>
      <c r="C2133" s="28">
        <v>206186</v>
      </c>
      <c r="D2133" t="str">
        <f t="shared" si="33"/>
        <v>REP</v>
      </c>
    </row>
    <row r="2134" spans="1:4" x14ac:dyDescent="0.2">
      <c r="A2134" t="s">
        <v>7083</v>
      </c>
      <c r="B2134" t="s">
        <v>8018</v>
      </c>
      <c r="C2134" s="28">
        <v>119396</v>
      </c>
      <c r="D2134" t="str">
        <f t="shared" si="33"/>
        <v>REP</v>
      </c>
    </row>
    <row r="2135" spans="1:4" x14ac:dyDescent="0.2">
      <c r="A2135" t="s">
        <v>6851</v>
      </c>
      <c r="B2135" t="s">
        <v>0</v>
      </c>
      <c r="C2135" s="28">
        <v>541753</v>
      </c>
      <c r="D2135" t="str">
        <f t="shared" si="33"/>
        <v>OTHER</v>
      </c>
    </row>
    <row r="2136" spans="1:4" x14ac:dyDescent="0.2">
      <c r="A2136" t="s">
        <v>6867</v>
      </c>
      <c r="B2136" t="s">
        <v>0</v>
      </c>
      <c r="C2136" s="28">
        <v>346797</v>
      </c>
      <c r="D2136" t="str">
        <f t="shared" si="33"/>
        <v>OTHER</v>
      </c>
    </row>
    <row r="2137" spans="1:4" x14ac:dyDescent="0.2">
      <c r="A2137" t="s">
        <v>7083</v>
      </c>
      <c r="B2137" t="s">
        <v>0</v>
      </c>
      <c r="C2137" s="28">
        <v>209640</v>
      </c>
      <c r="D2137" t="str">
        <f t="shared" si="33"/>
        <v>OTHER</v>
      </c>
    </row>
    <row r="2138" spans="1:4" x14ac:dyDescent="0.2">
      <c r="A2138" t="s">
        <v>8033</v>
      </c>
      <c r="B2138" t="s">
        <v>8020</v>
      </c>
      <c r="C2138" s="28">
        <v>74443</v>
      </c>
      <c r="D2138" t="str">
        <f t="shared" si="33"/>
        <v>OTHER</v>
      </c>
    </row>
    <row r="2139" spans="1:4" x14ac:dyDescent="0.2">
      <c r="A2139" t="s">
        <v>8033</v>
      </c>
      <c r="B2139" t="s">
        <v>0</v>
      </c>
      <c r="C2139" s="28">
        <v>3425469</v>
      </c>
      <c r="D2139" t="str">
        <f t="shared" si="33"/>
        <v>OTHER</v>
      </c>
    </row>
    <row r="2140" spans="1:4" x14ac:dyDescent="0.2">
      <c r="A2140" t="s">
        <v>8033</v>
      </c>
      <c r="B2140" t="s">
        <v>8017</v>
      </c>
      <c r="C2140" s="28">
        <v>1544255</v>
      </c>
      <c r="D2140" t="str">
        <f t="shared" si="33"/>
        <v>DEM</v>
      </c>
    </row>
    <row r="2141" spans="1:4" x14ac:dyDescent="0.2">
      <c r="A2141" t="s">
        <v>6322</v>
      </c>
      <c r="B2141" t="s">
        <v>8020</v>
      </c>
      <c r="C2141" s="28">
        <v>45675</v>
      </c>
      <c r="D2141" t="str">
        <f t="shared" si="33"/>
        <v>OTHER</v>
      </c>
    </row>
    <row r="2142" spans="1:4" x14ac:dyDescent="0.2">
      <c r="A2142" t="s">
        <v>6322</v>
      </c>
      <c r="B2142" t="s">
        <v>8017</v>
      </c>
      <c r="C2142" s="28">
        <v>340770</v>
      </c>
      <c r="D2142" t="str">
        <f t="shared" si="33"/>
        <v>DEM</v>
      </c>
    </row>
    <row r="2143" spans="1:4" x14ac:dyDescent="0.2">
      <c r="A2143" t="s">
        <v>6322</v>
      </c>
      <c r="B2143" t="s">
        <v>0</v>
      </c>
      <c r="C2143" s="28">
        <v>650112</v>
      </c>
      <c r="D2143" t="str">
        <f t="shared" si="33"/>
        <v>OTHER</v>
      </c>
    </row>
    <row r="2144" spans="1:4" x14ac:dyDescent="0.2">
      <c r="A2144" t="s">
        <v>8034</v>
      </c>
      <c r="B2144" t="s">
        <v>8020</v>
      </c>
      <c r="C2144" s="28">
        <v>98026</v>
      </c>
      <c r="D2144" t="str">
        <f t="shared" si="33"/>
        <v>OTHER</v>
      </c>
    </row>
    <row r="2145" spans="1:4" x14ac:dyDescent="0.2">
      <c r="A2145" t="s">
        <v>8034</v>
      </c>
      <c r="B2145" t="s">
        <v>8017</v>
      </c>
      <c r="C2145" s="28">
        <v>701130</v>
      </c>
      <c r="D2145" t="str">
        <f t="shared" si="33"/>
        <v>DEM</v>
      </c>
    </row>
    <row r="2146" spans="1:4" x14ac:dyDescent="0.2">
      <c r="A2146" t="s">
        <v>5317</v>
      </c>
      <c r="B2146" t="s">
        <v>8017</v>
      </c>
      <c r="C2146" s="28">
        <v>880605</v>
      </c>
      <c r="D2146" t="str">
        <f t="shared" si="33"/>
        <v>DEM</v>
      </c>
    </row>
    <row r="2147" spans="1:4" x14ac:dyDescent="0.2">
      <c r="A2147" t="s">
        <v>5317</v>
      </c>
      <c r="B2147" t="s">
        <v>8018</v>
      </c>
      <c r="C2147" s="28">
        <v>845366</v>
      </c>
      <c r="D2147" t="str">
        <f t="shared" si="33"/>
        <v>REP</v>
      </c>
    </row>
    <row r="2148" spans="1:4" x14ac:dyDescent="0.2">
      <c r="A2148" t="s">
        <v>5317</v>
      </c>
      <c r="B2148" t="s">
        <v>0</v>
      </c>
      <c r="C2148" s="28">
        <v>3920816</v>
      </c>
      <c r="D2148" t="str">
        <f t="shared" si="33"/>
        <v>OTHER</v>
      </c>
    </row>
    <row r="2149" spans="1:4" x14ac:dyDescent="0.2">
      <c r="A2149" t="s">
        <v>5148</v>
      </c>
      <c r="B2149" t="s">
        <v>8018</v>
      </c>
      <c r="C2149" s="28">
        <v>1464200</v>
      </c>
      <c r="D2149" t="str">
        <f t="shared" si="33"/>
        <v>REP</v>
      </c>
    </row>
    <row r="2150" spans="1:4" x14ac:dyDescent="0.2">
      <c r="A2150" t="s">
        <v>5148</v>
      </c>
      <c r="B2150" t="s">
        <v>8019</v>
      </c>
      <c r="C2150" s="28">
        <v>16313</v>
      </c>
      <c r="D2150" t="str">
        <f t="shared" si="33"/>
        <v>OTHER</v>
      </c>
    </row>
    <row r="2151" spans="1:4" x14ac:dyDescent="0.2">
      <c r="A2151" t="s">
        <v>7111</v>
      </c>
      <c r="B2151" t="s">
        <v>8020</v>
      </c>
      <c r="C2151" s="28">
        <v>41602</v>
      </c>
      <c r="D2151" t="str">
        <f t="shared" si="33"/>
        <v>OTHER</v>
      </c>
    </row>
    <row r="2152" spans="1:4" x14ac:dyDescent="0.2">
      <c r="A2152" t="s">
        <v>7111</v>
      </c>
      <c r="B2152" t="s">
        <v>0</v>
      </c>
      <c r="C2152" s="28">
        <v>2837993</v>
      </c>
      <c r="D2152" t="str">
        <f t="shared" si="33"/>
        <v>OTHER</v>
      </c>
    </row>
    <row r="2153" spans="1:4" x14ac:dyDescent="0.2">
      <c r="A2153" t="s">
        <v>7111</v>
      </c>
      <c r="B2153" t="s">
        <v>8017</v>
      </c>
      <c r="C2153" s="28">
        <v>593854</v>
      </c>
      <c r="D2153" t="str">
        <f t="shared" si="33"/>
        <v>DEM</v>
      </c>
    </row>
    <row r="2154" spans="1:4" x14ac:dyDescent="0.2">
      <c r="A2154" t="s">
        <v>7111</v>
      </c>
      <c r="B2154" t="s">
        <v>8018</v>
      </c>
      <c r="C2154" s="28">
        <v>942315</v>
      </c>
      <c r="D2154" t="str">
        <f t="shared" si="33"/>
        <v>REP</v>
      </c>
    </row>
    <row r="2155" spans="1:4" x14ac:dyDescent="0.2">
      <c r="A2155" t="s">
        <v>7277</v>
      </c>
      <c r="B2155" t="s">
        <v>8020</v>
      </c>
      <c r="C2155" s="28">
        <v>24109</v>
      </c>
      <c r="D2155" t="str">
        <f t="shared" si="33"/>
        <v>OTHER</v>
      </c>
    </row>
    <row r="2156" spans="1:4" x14ac:dyDescent="0.2">
      <c r="A2156" t="s">
        <v>7284</v>
      </c>
      <c r="B2156" t="s">
        <v>8020</v>
      </c>
      <c r="C2156" s="28">
        <v>23147</v>
      </c>
      <c r="D2156" t="str">
        <f t="shared" si="33"/>
        <v>OTHER</v>
      </c>
    </row>
    <row r="2157" spans="1:4" x14ac:dyDescent="0.2">
      <c r="A2157" t="s">
        <v>6162</v>
      </c>
      <c r="B2157" t="s">
        <v>8018</v>
      </c>
      <c r="C2157" s="28">
        <v>439260</v>
      </c>
      <c r="D2157" t="str">
        <f t="shared" si="33"/>
        <v>REP</v>
      </c>
    </row>
    <row r="2158" spans="1:4" x14ac:dyDescent="0.2">
      <c r="A2158" t="s">
        <v>6162</v>
      </c>
      <c r="B2158" t="s">
        <v>8017</v>
      </c>
      <c r="C2158" s="28">
        <v>189158</v>
      </c>
      <c r="D2158" t="str">
        <f t="shared" si="33"/>
        <v>DEM</v>
      </c>
    </row>
    <row r="2159" spans="1:4" x14ac:dyDescent="0.2">
      <c r="A2159" t="s">
        <v>6162</v>
      </c>
      <c r="B2159" t="s">
        <v>8035</v>
      </c>
      <c r="C2159" s="28">
        <v>300</v>
      </c>
      <c r="D2159" t="str">
        <f t="shared" si="33"/>
        <v>OTHER</v>
      </c>
    </row>
    <row r="2160" spans="1:4" x14ac:dyDescent="0.2">
      <c r="A2160" t="s">
        <v>8036</v>
      </c>
      <c r="B2160" t="s">
        <v>8020</v>
      </c>
      <c r="C2160" s="28">
        <v>29305</v>
      </c>
      <c r="D2160" t="str">
        <f t="shared" si="33"/>
        <v>OTHER</v>
      </c>
    </row>
    <row r="2161" spans="1:4" x14ac:dyDescent="0.2">
      <c r="A2161" t="s">
        <v>8036</v>
      </c>
      <c r="B2161" t="s">
        <v>0</v>
      </c>
      <c r="C2161" s="28">
        <v>5029228</v>
      </c>
      <c r="D2161" t="str">
        <f t="shared" si="33"/>
        <v>OTHER</v>
      </c>
    </row>
    <row r="2162" spans="1:4" x14ac:dyDescent="0.2">
      <c r="A2162" t="s">
        <v>8036</v>
      </c>
      <c r="B2162" t="s">
        <v>8017</v>
      </c>
      <c r="C2162" s="28">
        <v>966514</v>
      </c>
      <c r="D2162" t="str">
        <f t="shared" si="33"/>
        <v>DEM</v>
      </c>
    </row>
    <row r="2163" spans="1:4" x14ac:dyDescent="0.2">
      <c r="A2163" t="s">
        <v>6378</v>
      </c>
      <c r="B2163" t="s">
        <v>8020</v>
      </c>
      <c r="C2163" s="28">
        <v>20206</v>
      </c>
      <c r="D2163" t="str">
        <f t="shared" si="33"/>
        <v>OTHER</v>
      </c>
    </row>
    <row r="2164" spans="1:4" x14ac:dyDescent="0.2">
      <c r="A2164" t="s">
        <v>6415</v>
      </c>
      <c r="B2164" t="s">
        <v>8020</v>
      </c>
      <c r="C2164" s="28">
        <v>8128</v>
      </c>
      <c r="D2164" t="str">
        <f t="shared" si="33"/>
        <v>OTHER</v>
      </c>
    </row>
    <row r="2165" spans="1:4" x14ac:dyDescent="0.2">
      <c r="A2165" t="s">
        <v>6378</v>
      </c>
      <c r="B2165" t="s">
        <v>0</v>
      </c>
      <c r="C2165" s="28">
        <v>468276</v>
      </c>
      <c r="D2165" t="str">
        <f t="shared" si="33"/>
        <v>OTHER</v>
      </c>
    </row>
    <row r="2166" spans="1:4" x14ac:dyDescent="0.2">
      <c r="A2166" t="s">
        <v>6415</v>
      </c>
      <c r="B2166" t="s">
        <v>0</v>
      </c>
      <c r="C2166" s="28">
        <v>229573</v>
      </c>
      <c r="D2166" t="str">
        <f t="shared" si="33"/>
        <v>OTHER</v>
      </c>
    </row>
    <row r="2167" spans="1:4" x14ac:dyDescent="0.2">
      <c r="A2167" t="s">
        <v>6378</v>
      </c>
      <c r="B2167" t="s">
        <v>8018</v>
      </c>
      <c r="C2167" s="28">
        <v>343607</v>
      </c>
      <c r="D2167" t="str">
        <f t="shared" si="33"/>
        <v>REP</v>
      </c>
    </row>
    <row r="2168" spans="1:4" x14ac:dyDescent="0.2">
      <c r="A2168" t="s">
        <v>6415</v>
      </c>
      <c r="B2168" t="s">
        <v>8018</v>
      </c>
      <c r="C2168" s="28">
        <v>111028</v>
      </c>
      <c r="D2168" t="str">
        <f t="shared" si="33"/>
        <v>REP</v>
      </c>
    </row>
    <row r="2169" spans="1:4" x14ac:dyDescent="0.2">
      <c r="A2169" t="s">
        <v>2059</v>
      </c>
      <c r="B2169" t="s">
        <v>0</v>
      </c>
      <c r="C2169" s="28">
        <v>7248</v>
      </c>
      <c r="D2169" t="str">
        <f t="shared" si="33"/>
        <v>OTHER</v>
      </c>
    </row>
    <row r="2170" spans="1:4" x14ac:dyDescent="0.2">
      <c r="A2170" t="s">
        <v>3194</v>
      </c>
      <c r="B2170" t="s">
        <v>8020</v>
      </c>
      <c r="C2170" s="28">
        <v>16700</v>
      </c>
      <c r="D2170" t="str">
        <f t="shared" si="33"/>
        <v>OTHER</v>
      </c>
    </row>
    <row r="2171" spans="1:4" x14ac:dyDescent="0.2">
      <c r="A2171" t="s">
        <v>3228</v>
      </c>
      <c r="B2171" t="s">
        <v>8020</v>
      </c>
      <c r="C2171" s="28">
        <v>20450</v>
      </c>
      <c r="D2171" t="str">
        <f t="shared" si="33"/>
        <v>OTHER</v>
      </c>
    </row>
    <row r="2172" spans="1:4" x14ac:dyDescent="0.2">
      <c r="A2172" t="s">
        <v>3194</v>
      </c>
      <c r="B2172" t="s">
        <v>8018</v>
      </c>
      <c r="C2172" s="28">
        <v>56807</v>
      </c>
      <c r="D2172" t="str">
        <f t="shared" si="33"/>
        <v>REP</v>
      </c>
    </row>
    <row r="2173" spans="1:4" x14ac:dyDescent="0.2">
      <c r="A2173" t="s">
        <v>3228</v>
      </c>
      <c r="B2173" t="s">
        <v>8018</v>
      </c>
      <c r="C2173" s="28">
        <v>69533</v>
      </c>
      <c r="D2173" t="str">
        <f t="shared" si="33"/>
        <v>REP</v>
      </c>
    </row>
    <row r="2174" spans="1:4" x14ac:dyDescent="0.2">
      <c r="A2174" t="s">
        <v>3228</v>
      </c>
      <c r="B2174" t="s">
        <v>0</v>
      </c>
      <c r="C2174" s="28">
        <v>115758</v>
      </c>
      <c r="D2174" t="str">
        <f t="shared" si="33"/>
        <v>OTHER</v>
      </c>
    </row>
    <row r="2175" spans="1:4" x14ac:dyDescent="0.2">
      <c r="A2175" t="s">
        <v>2059</v>
      </c>
      <c r="B2175" t="s">
        <v>8018</v>
      </c>
      <c r="C2175" s="28">
        <v>3317</v>
      </c>
      <c r="D2175" t="str">
        <f t="shared" si="33"/>
        <v>REP</v>
      </c>
    </row>
    <row r="2176" spans="1:4" x14ac:dyDescent="0.2">
      <c r="A2176" t="s">
        <v>2616</v>
      </c>
      <c r="B2176" t="s">
        <v>8020</v>
      </c>
      <c r="C2176" s="28">
        <v>11239</v>
      </c>
      <c r="D2176" t="str">
        <f t="shared" si="33"/>
        <v>OTHER</v>
      </c>
    </row>
    <row r="2177" spans="1:4" x14ac:dyDescent="0.2">
      <c r="A2177" t="s">
        <v>2616</v>
      </c>
      <c r="B2177" t="s">
        <v>0</v>
      </c>
      <c r="C2177" s="28">
        <v>4180314</v>
      </c>
      <c r="D2177" t="str">
        <f t="shared" si="33"/>
        <v>OTHER</v>
      </c>
    </row>
    <row r="2178" spans="1:4" x14ac:dyDescent="0.2">
      <c r="A2178" t="s">
        <v>2616</v>
      </c>
      <c r="B2178" t="s">
        <v>8017</v>
      </c>
      <c r="C2178" s="28">
        <v>739533</v>
      </c>
      <c r="D2178" t="str">
        <f t="shared" si="33"/>
        <v>DEM</v>
      </c>
    </row>
    <row r="2179" spans="1:4" x14ac:dyDescent="0.2">
      <c r="A2179" t="s">
        <v>3439</v>
      </c>
      <c r="B2179" t="s">
        <v>8020</v>
      </c>
      <c r="C2179" s="28">
        <v>30228</v>
      </c>
      <c r="D2179" t="str">
        <f t="shared" ref="D2179:D2242" si="34">IF(OR(B2179="DEM",B2179="REP"),B2179,"OTHER")</f>
        <v>OTHER</v>
      </c>
    </row>
    <row r="2180" spans="1:4" x14ac:dyDescent="0.2">
      <c r="A2180" t="s">
        <v>3517</v>
      </c>
      <c r="B2180" t="s">
        <v>8020</v>
      </c>
      <c r="C2180" s="28">
        <v>42230</v>
      </c>
      <c r="D2180" t="str">
        <f t="shared" si="34"/>
        <v>OTHER</v>
      </c>
    </row>
    <row r="2181" spans="1:4" x14ac:dyDescent="0.2">
      <c r="A2181" t="s">
        <v>3439</v>
      </c>
      <c r="B2181" t="s">
        <v>0</v>
      </c>
      <c r="C2181" s="28">
        <v>389781</v>
      </c>
      <c r="D2181" t="str">
        <f t="shared" si="34"/>
        <v>OTHER</v>
      </c>
    </row>
    <row r="2182" spans="1:4" x14ac:dyDescent="0.2">
      <c r="A2182" t="s">
        <v>3517</v>
      </c>
      <c r="B2182" t="s">
        <v>0</v>
      </c>
      <c r="C2182" s="28">
        <v>453374</v>
      </c>
      <c r="D2182" t="str">
        <f t="shared" si="34"/>
        <v>OTHER</v>
      </c>
    </row>
    <row r="2183" spans="1:4" x14ac:dyDescent="0.2">
      <c r="A2183" t="s">
        <v>3439</v>
      </c>
      <c r="B2183" t="s">
        <v>8017</v>
      </c>
      <c r="C2183" s="28">
        <v>138013</v>
      </c>
      <c r="D2183" t="str">
        <f t="shared" si="34"/>
        <v>DEM</v>
      </c>
    </row>
    <row r="2184" spans="1:4" x14ac:dyDescent="0.2">
      <c r="A2184" t="s">
        <v>3517</v>
      </c>
      <c r="B2184" t="s">
        <v>8017</v>
      </c>
      <c r="C2184" s="28">
        <v>179840</v>
      </c>
      <c r="D2184" t="str">
        <f t="shared" si="34"/>
        <v>DEM</v>
      </c>
    </row>
    <row r="2185" spans="1:4" x14ac:dyDescent="0.2">
      <c r="A2185" t="s">
        <v>3439</v>
      </c>
      <c r="B2185" t="s">
        <v>8018</v>
      </c>
      <c r="C2185" s="28">
        <v>2620635</v>
      </c>
      <c r="D2185" t="str">
        <f t="shared" si="34"/>
        <v>REP</v>
      </c>
    </row>
    <row r="2186" spans="1:4" x14ac:dyDescent="0.2">
      <c r="A2186" t="s">
        <v>3517</v>
      </c>
      <c r="B2186" t="s">
        <v>8018</v>
      </c>
      <c r="C2186" s="28">
        <v>128461</v>
      </c>
      <c r="D2186" t="str">
        <f t="shared" si="34"/>
        <v>REP</v>
      </c>
    </row>
    <row r="2187" spans="1:4" x14ac:dyDescent="0.2">
      <c r="A2187" t="s">
        <v>6287</v>
      </c>
      <c r="B2187" t="s">
        <v>8018</v>
      </c>
      <c r="C2187" s="28">
        <v>1712159</v>
      </c>
      <c r="D2187" t="str">
        <f t="shared" si="34"/>
        <v>REP</v>
      </c>
    </row>
    <row r="2188" spans="1:4" x14ac:dyDescent="0.2">
      <c r="A2188" t="s">
        <v>7277</v>
      </c>
      <c r="B2188" t="s">
        <v>0</v>
      </c>
      <c r="C2188" s="28">
        <v>878093</v>
      </c>
      <c r="D2188" t="str">
        <f t="shared" si="34"/>
        <v>OTHER</v>
      </c>
    </row>
    <row r="2189" spans="1:4" x14ac:dyDescent="0.2">
      <c r="A2189" t="s">
        <v>7284</v>
      </c>
      <c r="B2189" t="s">
        <v>0</v>
      </c>
      <c r="C2189" s="28">
        <v>608234</v>
      </c>
      <c r="D2189" t="str">
        <f t="shared" si="34"/>
        <v>OTHER</v>
      </c>
    </row>
    <row r="2190" spans="1:4" x14ac:dyDescent="0.2">
      <c r="A2190" t="s">
        <v>7277</v>
      </c>
      <c r="B2190" t="s">
        <v>8017</v>
      </c>
      <c r="C2190" s="28">
        <v>243994</v>
      </c>
      <c r="D2190" t="str">
        <f t="shared" si="34"/>
        <v>DEM</v>
      </c>
    </row>
    <row r="2191" spans="1:4" x14ac:dyDescent="0.2">
      <c r="A2191" t="s">
        <v>7284</v>
      </c>
      <c r="B2191" t="s">
        <v>8017</v>
      </c>
      <c r="C2191" s="28">
        <v>163960</v>
      </c>
      <c r="D2191" t="str">
        <f t="shared" si="34"/>
        <v>DEM</v>
      </c>
    </row>
    <row r="2192" spans="1:4" x14ac:dyDescent="0.2">
      <c r="A2192" t="s">
        <v>7277</v>
      </c>
      <c r="B2192" t="s">
        <v>8018</v>
      </c>
      <c r="C2192" s="28">
        <v>289495</v>
      </c>
      <c r="D2192" t="str">
        <f t="shared" si="34"/>
        <v>REP</v>
      </c>
    </row>
    <row r="2193" spans="1:4" x14ac:dyDescent="0.2">
      <c r="A2193" t="s">
        <v>7284</v>
      </c>
      <c r="B2193" t="s">
        <v>8018</v>
      </c>
      <c r="C2193" s="28">
        <v>164809</v>
      </c>
      <c r="D2193" t="str">
        <f t="shared" si="34"/>
        <v>REP</v>
      </c>
    </row>
    <row r="2194" spans="1:4" x14ac:dyDescent="0.2">
      <c r="A2194" t="s">
        <v>7277</v>
      </c>
      <c r="B2194" t="s">
        <v>8019</v>
      </c>
      <c r="C2194" s="28">
        <v>5846</v>
      </c>
      <c r="D2194" t="str">
        <f t="shared" si="34"/>
        <v>OTHER</v>
      </c>
    </row>
    <row r="2195" spans="1:4" x14ac:dyDescent="0.2">
      <c r="A2195" t="s">
        <v>7284</v>
      </c>
      <c r="B2195" t="s">
        <v>8019</v>
      </c>
      <c r="C2195" s="28">
        <v>3971</v>
      </c>
      <c r="D2195" t="str">
        <f t="shared" si="34"/>
        <v>OTHER</v>
      </c>
    </row>
    <row r="2196" spans="1:4" x14ac:dyDescent="0.2">
      <c r="A2196" t="s">
        <v>7286</v>
      </c>
      <c r="B2196" t="s">
        <v>8019</v>
      </c>
      <c r="C2196" s="28">
        <v>16084</v>
      </c>
      <c r="D2196" t="str">
        <f t="shared" si="34"/>
        <v>OTHER</v>
      </c>
    </row>
    <row r="2197" spans="1:4" x14ac:dyDescent="0.2">
      <c r="A2197" t="s">
        <v>5920</v>
      </c>
      <c r="B2197" t="s">
        <v>8018</v>
      </c>
      <c r="C2197" s="28">
        <v>531045</v>
      </c>
      <c r="D2197" t="str">
        <f t="shared" si="34"/>
        <v>REP</v>
      </c>
    </row>
    <row r="2198" spans="1:4" x14ac:dyDescent="0.2">
      <c r="A2198" t="s">
        <v>2948</v>
      </c>
      <c r="B2198" t="s">
        <v>8020</v>
      </c>
      <c r="C2198" s="28">
        <v>61517</v>
      </c>
      <c r="D2198" t="str">
        <f t="shared" si="34"/>
        <v>OTHER</v>
      </c>
    </row>
    <row r="2199" spans="1:4" x14ac:dyDescent="0.2">
      <c r="A2199" t="s">
        <v>2061</v>
      </c>
      <c r="B2199" t="s">
        <v>8018</v>
      </c>
      <c r="C2199" s="28">
        <v>3628</v>
      </c>
      <c r="D2199" t="str">
        <f t="shared" si="34"/>
        <v>REP</v>
      </c>
    </row>
    <row r="2200" spans="1:4" x14ac:dyDescent="0.2">
      <c r="A2200" t="s">
        <v>2063</v>
      </c>
      <c r="B2200" t="s">
        <v>0</v>
      </c>
      <c r="C2200" s="28">
        <v>19769</v>
      </c>
      <c r="D2200" t="str">
        <f t="shared" si="34"/>
        <v>OTHER</v>
      </c>
    </row>
    <row r="2201" spans="1:4" x14ac:dyDescent="0.2">
      <c r="A2201" t="s">
        <v>6698</v>
      </c>
      <c r="B2201" t="s">
        <v>8020</v>
      </c>
      <c r="C2201" s="28">
        <v>18002</v>
      </c>
      <c r="D2201" t="str">
        <f t="shared" si="34"/>
        <v>OTHER</v>
      </c>
    </row>
    <row r="2202" spans="1:4" x14ac:dyDescent="0.2">
      <c r="A2202" t="s">
        <v>5882</v>
      </c>
      <c r="B2202" t="s">
        <v>8018</v>
      </c>
      <c r="C2202" s="28">
        <v>177701</v>
      </c>
      <c r="D2202" t="str">
        <f t="shared" si="34"/>
        <v>REP</v>
      </c>
    </row>
    <row r="2203" spans="1:4" x14ac:dyDescent="0.2">
      <c r="A2203" t="s">
        <v>6405</v>
      </c>
      <c r="B2203" t="s">
        <v>8017</v>
      </c>
      <c r="C2203" s="28">
        <v>338546</v>
      </c>
      <c r="D2203" t="str">
        <f t="shared" si="34"/>
        <v>DEM</v>
      </c>
    </row>
    <row r="2204" spans="1:4" x14ac:dyDescent="0.2">
      <c r="A2204" t="s">
        <v>6405</v>
      </c>
      <c r="B2204" t="s">
        <v>8023</v>
      </c>
      <c r="C2204" s="28">
        <v>4125</v>
      </c>
      <c r="D2204" t="str">
        <f t="shared" si="34"/>
        <v>OTHER</v>
      </c>
    </row>
    <row r="2205" spans="1:4" x14ac:dyDescent="0.2">
      <c r="A2205" t="s">
        <v>2067</v>
      </c>
      <c r="B2205" t="s">
        <v>0</v>
      </c>
      <c r="C2205" s="28">
        <v>19870</v>
      </c>
      <c r="D2205" t="str">
        <f t="shared" si="34"/>
        <v>OTHER</v>
      </c>
    </row>
    <row r="2206" spans="1:4" x14ac:dyDescent="0.2">
      <c r="A2206" t="s">
        <v>7523</v>
      </c>
      <c r="B2206" t="s">
        <v>8018</v>
      </c>
      <c r="C2206" s="28">
        <v>468952</v>
      </c>
      <c r="D2206" t="str">
        <f t="shared" si="34"/>
        <v>REP</v>
      </c>
    </row>
    <row r="2207" spans="1:4" x14ac:dyDescent="0.2">
      <c r="A2207" t="s">
        <v>6189</v>
      </c>
      <c r="B2207" t="s">
        <v>8019</v>
      </c>
      <c r="C2207" s="28">
        <v>166014</v>
      </c>
      <c r="D2207" t="str">
        <f t="shared" si="34"/>
        <v>OTHER</v>
      </c>
    </row>
    <row r="2208" spans="1:4" x14ac:dyDescent="0.2">
      <c r="A2208" t="s">
        <v>2648</v>
      </c>
      <c r="B2208" t="s">
        <v>8022</v>
      </c>
      <c r="C2208" s="28">
        <v>920</v>
      </c>
      <c r="D2208" t="str">
        <f t="shared" si="34"/>
        <v>OTHER</v>
      </c>
    </row>
    <row r="2209" spans="1:4" x14ac:dyDescent="0.2">
      <c r="A2209" t="s">
        <v>7395</v>
      </c>
      <c r="B2209" t="s">
        <v>8019</v>
      </c>
      <c r="C2209" s="28">
        <v>21338</v>
      </c>
      <c r="D2209" t="str">
        <f t="shared" si="34"/>
        <v>OTHER</v>
      </c>
    </row>
    <row r="2210" spans="1:4" x14ac:dyDescent="0.2">
      <c r="A2210" t="s">
        <v>5345</v>
      </c>
      <c r="B2210" t="s">
        <v>8020</v>
      </c>
      <c r="C2210" s="28">
        <v>47718</v>
      </c>
      <c r="D2210" t="str">
        <f t="shared" si="34"/>
        <v>OTHER</v>
      </c>
    </row>
    <row r="2211" spans="1:4" x14ac:dyDescent="0.2">
      <c r="A2211" t="s">
        <v>2071</v>
      </c>
      <c r="B2211" t="s">
        <v>8018</v>
      </c>
      <c r="C2211" s="28">
        <v>129050</v>
      </c>
      <c r="D2211" t="str">
        <f t="shared" si="34"/>
        <v>REP</v>
      </c>
    </row>
    <row r="2212" spans="1:4" x14ac:dyDescent="0.2">
      <c r="A2212" t="s">
        <v>2071</v>
      </c>
      <c r="B2212" t="s">
        <v>0</v>
      </c>
      <c r="C2212" s="28">
        <v>250421</v>
      </c>
      <c r="D2212" t="str">
        <f t="shared" si="34"/>
        <v>OTHER</v>
      </c>
    </row>
    <row r="2213" spans="1:4" x14ac:dyDescent="0.2">
      <c r="A2213" t="s">
        <v>2071</v>
      </c>
      <c r="B2213" t="s">
        <v>8017</v>
      </c>
      <c r="C2213" s="28">
        <v>68785</v>
      </c>
      <c r="D2213" t="str">
        <f t="shared" si="34"/>
        <v>DEM</v>
      </c>
    </row>
    <row r="2214" spans="1:4" x14ac:dyDescent="0.2">
      <c r="A2214" t="s">
        <v>2071</v>
      </c>
      <c r="B2214" t="s">
        <v>8020</v>
      </c>
      <c r="C2214" s="28">
        <v>32011</v>
      </c>
      <c r="D2214" t="str">
        <f t="shared" si="34"/>
        <v>OTHER</v>
      </c>
    </row>
    <row r="2215" spans="1:4" x14ac:dyDescent="0.2">
      <c r="A2215" t="s">
        <v>4923</v>
      </c>
      <c r="B2215" t="s">
        <v>8020</v>
      </c>
      <c r="C2215" s="28">
        <v>23389</v>
      </c>
      <c r="D2215" t="str">
        <f t="shared" si="34"/>
        <v>OTHER</v>
      </c>
    </row>
    <row r="2216" spans="1:4" x14ac:dyDescent="0.2">
      <c r="A2216" t="s">
        <v>2071</v>
      </c>
      <c r="B2216" t="s">
        <v>8019</v>
      </c>
      <c r="C2216" s="28">
        <v>-1077</v>
      </c>
      <c r="D2216" t="str">
        <f t="shared" si="34"/>
        <v>OTHER</v>
      </c>
    </row>
    <row r="2217" spans="1:4" x14ac:dyDescent="0.2">
      <c r="A2217" t="s">
        <v>2517</v>
      </c>
      <c r="B2217" t="s">
        <v>8018</v>
      </c>
      <c r="C2217" s="28">
        <v>2402762</v>
      </c>
      <c r="D2217" t="str">
        <f t="shared" si="34"/>
        <v>REP</v>
      </c>
    </row>
    <row r="2218" spans="1:4" x14ac:dyDescent="0.2">
      <c r="A2218" t="s">
        <v>6833</v>
      </c>
      <c r="B2218" t="s">
        <v>8020</v>
      </c>
      <c r="C2218" s="28">
        <v>35080</v>
      </c>
      <c r="D2218" t="str">
        <f t="shared" si="34"/>
        <v>OTHER</v>
      </c>
    </row>
    <row r="2219" spans="1:4" x14ac:dyDescent="0.2">
      <c r="A2219" t="s">
        <v>6833</v>
      </c>
      <c r="B2219" t="s">
        <v>0</v>
      </c>
      <c r="C2219" s="28">
        <v>1415106</v>
      </c>
      <c r="D2219" t="str">
        <f t="shared" si="34"/>
        <v>OTHER</v>
      </c>
    </row>
    <row r="2220" spans="1:4" x14ac:dyDescent="0.2">
      <c r="A2220" t="s">
        <v>6833</v>
      </c>
      <c r="B2220" t="s">
        <v>8018</v>
      </c>
      <c r="C2220" s="28">
        <v>618451</v>
      </c>
      <c r="D2220" t="str">
        <f t="shared" si="34"/>
        <v>REP</v>
      </c>
    </row>
    <row r="2221" spans="1:4" x14ac:dyDescent="0.2">
      <c r="A2221" t="s">
        <v>2075</v>
      </c>
      <c r="B2221" t="s">
        <v>0</v>
      </c>
      <c r="C2221" s="28">
        <v>5450</v>
      </c>
      <c r="D2221" t="str">
        <f t="shared" si="34"/>
        <v>OTHER</v>
      </c>
    </row>
    <row r="2222" spans="1:4" x14ac:dyDescent="0.2">
      <c r="A2222" t="s">
        <v>2077</v>
      </c>
      <c r="B2222" t="s">
        <v>0</v>
      </c>
      <c r="C2222" s="28">
        <v>23396</v>
      </c>
      <c r="D2222" t="str">
        <f t="shared" si="34"/>
        <v>OTHER</v>
      </c>
    </row>
    <row r="2223" spans="1:4" x14ac:dyDescent="0.2">
      <c r="A2223" t="s">
        <v>2075</v>
      </c>
      <c r="B2223" t="s">
        <v>8018</v>
      </c>
      <c r="C2223" s="28">
        <v>1527</v>
      </c>
      <c r="D2223" t="str">
        <f t="shared" si="34"/>
        <v>REP</v>
      </c>
    </row>
    <row r="2224" spans="1:4" x14ac:dyDescent="0.2">
      <c r="A2224" t="s">
        <v>2077</v>
      </c>
      <c r="B2224" t="s">
        <v>8018</v>
      </c>
      <c r="C2224" s="28">
        <v>7612</v>
      </c>
      <c r="D2224" t="str">
        <f t="shared" si="34"/>
        <v>REP</v>
      </c>
    </row>
    <row r="2225" spans="1:4" x14ac:dyDescent="0.2">
      <c r="A2225" t="s">
        <v>2079</v>
      </c>
      <c r="B2225" t="s">
        <v>0</v>
      </c>
      <c r="C2225" s="28">
        <v>176543</v>
      </c>
      <c r="D2225" t="str">
        <f t="shared" si="34"/>
        <v>OTHER</v>
      </c>
    </row>
    <row r="2226" spans="1:4" x14ac:dyDescent="0.2">
      <c r="A2226" t="s">
        <v>2079</v>
      </c>
      <c r="B2226" t="s">
        <v>8017</v>
      </c>
      <c r="C2226" s="28">
        <v>92558</v>
      </c>
      <c r="D2226" t="str">
        <f t="shared" si="34"/>
        <v>DEM</v>
      </c>
    </row>
    <row r="2227" spans="1:4" x14ac:dyDescent="0.2">
      <c r="A2227" t="s">
        <v>3733</v>
      </c>
      <c r="B2227" t="s">
        <v>8020</v>
      </c>
      <c r="C2227" s="28">
        <v>17891</v>
      </c>
      <c r="D2227" t="str">
        <f t="shared" si="34"/>
        <v>OTHER</v>
      </c>
    </row>
    <row r="2228" spans="1:4" x14ac:dyDescent="0.2">
      <c r="A2228" t="s">
        <v>3733</v>
      </c>
      <c r="B2228" t="s">
        <v>8018</v>
      </c>
      <c r="C2228" s="28">
        <v>186009</v>
      </c>
      <c r="D2228" t="str">
        <f t="shared" si="34"/>
        <v>REP</v>
      </c>
    </row>
    <row r="2229" spans="1:4" x14ac:dyDescent="0.2">
      <c r="A2229" t="s">
        <v>3711</v>
      </c>
      <c r="B2229" t="s">
        <v>8019</v>
      </c>
      <c r="C2229" s="28">
        <v>13476</v>
      </c>
      <c r="D2229" t="str">
        <f t="shared" si="34"/>
        <v>OTHER</v>
      </c>
    </row>
    <row r="2230" spans="1:4" x14ac:dyDescent="0.2">
      <c r="A2230" t="s">
        <v>3733</v>
      </c>
      <c r="B2230" t="s">
        <v>8019</v>
      </c>
      <c r="C2230" s="28">
        <v>4715</v>
      </c>
      <c r="D2230" t="str">
        <f t="shared" si="34"/>
        <v>OTHER</v>
      </c>
    </row>
    <row r="2231" spans="1:4" x14ac:dyDescent="0.2">
      <c r="A2231" t="s">
        <v>3733</v>
      </c>
      <c r="B2231" t="s">
        <v>8017</v>
      </c>
      <c r="C2231" s="28">
        <v>346711</v>
      </c>
      <c r="D2231" t="str">
        <f t="shared" si="34"/>
        <v>DEM</v>
      </c>
    </row>
    <row r="2232" spans="1:4" x14ac:dyDescent="0.2">
      <c r="A2232" t="s">
        <v>8034</v>
      </c>
      <c r="B2232" t="s">
        <v>0</v>
      </c>
      <c r="C2232" s="28">
        <v>1913880</v>
      </c>
      <c r="D2232" t="str">
        <f t="shared" si="34"/>
        <v>OTHER</v>
      </c>
    </row>
    <row r="2233" spans="1:4" x14ac:dyDescent="0.2">
      <c r="A2233" t="s">
        <v>2081</v>
      </c>
      <c r="B2233" t="s">
        <v>8020</v>
      </c>
      <c r="C2233" s="28">
        <v>13160</v>
      </c>
      <c r="D2233" t="str">
        <f t="shared" si="34"/>
        <v>OTHER</v>
      </c>
    </row>
    <row r="2234" spans="1:4" x14ac:dyDescent="0.2">
      <c r="A2234" t="s">
        <v>2081</v>
      </c>
      <c r="B2234" t="s">
        <v>8018</v>
      </c>
      <c r="C2234" s="28">
        <v>116496</v>
      </c>
      <c r="D2234" t="str">
        <f t="shared" si="34"/>
        <v>REP</v>
      </c>
    </row>
    <row r="2235" spans="1:4" x14ac:dyDescent="0.2">
      <c r="A2235" t="s">
        <v>2081</v>
      </c>
      <c r="B2235" t="s">
        <v>0</v>
      </c>
      <c r="C2235" s="28">
        <v>288450</v>
      </c>
      <c r="D2235" t="str">
        <f t="shared" si="34"/>
        <v>OTHER</v>
      </c>
    </row>
    <row r="2236" spans="1:4" x14ac:dyDescent="0.2">
      <c r="A2236" t="s">
        <v>2704</v>
      </c>
      <c r="B2236" t="s">
        <v>8019</v>
      </c>
      <c r="C2236" s="28">
        <v>13125</v>
      </c>
      <c r="D2236" t="str">
        <f t="shared" si="34"/>
        <v>OTHER</v>
      </c>
    </row>
    <row r="2237" spans="1:4" x14ac:dyDescent="0.2">
      <c r="A2237" t="s">
        <v>2594</v>
      </c>
      <c r="B2237" t="s">
        <v>8020</v>
      </c>
      <c r="C2237" s="28">
        <v>11923</v>
      </c>
      <c r="D2237" t="str">
        <f t="shared" si="34"/>
        <v>OTHER</v>
      </c>
    </row>
    <row r="2238" spans="1:4" x14ac:dyDescent="0.2">
      <c r="A2238" t="s">
        <v>2081</v>
      </c>
      <c r="B2238" t="s">
        <v>8017</v>
      </c>
      <c r="C2238" s="28">
        <v>62088</v>
      </c>
      <c r="D2238" t="str">
        <f t="shared" si="34"/>
        <v>DEM</v>
      </c>
    </row>
    <row r="2239" spans="1:4" x14ac:dyDescent="0.2">
      <c r="A2239" t="s">
        <v>2789</v>
      </c>
      <c r="B2239" t="s">
        <v>8020</v>
      </c>
      <c r="C2239" s="28">
        <v>306329</v>
      </c>
      <c r="D2239" t="str">
        <f t="shared" si="34"/>
        <v>OTHER</v>
      </c>
    </row>
    <row r="2240" spans="1:4" x14ac:dyDescent="0.2">
      <c r="A2240" t="s">
        <v>5489</v>
      </c>
      <c r="B2240" t="s">
        <v>8019</v>
      </c>
      <c r="C2240" s="28">
        <v>23525</v>
      </c>
      <c r="D2240" t="str">
        <f t="shared" si="34"/>
        <v>OTHER</v>
      </c>
    </row>
    <row r="2241" spans="1:4" x14ac:dyDescent="0.2">
      <c r="A2241" t="s">
        <v>2083</v>
      </c>
      <c r="B2241" t="s">
        <v>0</v>
      </c>
      <c r="C2241" s="28">
        <v>40555</v>
      </c>
      <c r="D2241" t="str">
        <f t="shared" si="34"/>
        <v>OTHER</v>
      </c>
    </row>
    <row r="2242" spans="1:4" x14ac:dyDescent="0.2">
      <c r="A2242" t="s">
        <v>2083</v>
      </c>
      <c r="B2242" t="s">
        <v>8018</v>
      </c>
      <c r="C2242" s="28">
        <v>20162</v>
      </c>
      <c r="D2242" t="str">
        <f t="shared" si="34"/>
        <v>REP</v>
      </c>
    </row>
    <row r="2243" spans="1:4" x14ac:dyDescent="0.2">
      <c r="A2243" t="s">
        <v>4356</v>
      </c>
      <c r="B2243" t="s">
        <v>8020</v>
      </c>
      <c r="C2243" s="28">
        <v>51110</v>
      </c>
      <c r="D2243" t="str">
        <f t="shared" ref="D2243:D2306" si="35">IF(OR(B2243="DEM",B2243="REP"),B2243,"OTHER")</f>
        <v>OTHER</v>
      </c>
    </row>
    <row r="2244" spans="1:4" x14ac:dyDescent="0.2">
      <c r="A2244" t="s">
        <v>4356</v>
      </c>
      <c r="B2244" t="s">
        <v>8017</v>
      </c>
      <c r="C2244" s="28">
        <v>1472455</v>
      </c>
      <c r="D2244" t="str">
        <f t="shared" si="35"/>
        <v>DEM</v>
      </c>
    </row>
    <row r="2245" spans="1:4" x14ac:dyDescent="0.2">
      <c r="A2245" t="s">
        <v>4356</v>
      </c>
      <c r="B2245" t="s">
        <v>0</v>
      </c>
      <c r="C2245" s="28">
        <v>13859437</v>
      </c>
      <c r="D2245" t="str">
        <f t="shared" si="35"/>
        <v>OTHER</v>
      </c>
    </row>
    <row r="2246" spans="1:4" x14ac:dyDescent="0.2">
      <c r="A2246" t="s">
        <v>6405</v>
      </c>
      <c r="B2246" t="s">
        <v>8018</v>
      </c>
      <c r="C2246" s="28">
        <v>863164</v>
      </c>
      <c r="D2246" t="str">
        <f t="shared" si="35"/>
        <v>REP</v>
      </c>
    </row>
    <row r="2247" spans="1:4" x14ac:dyDescent="0.2">
      <c r="A2247" t="s">
        <v>8037</v>
      </c>
      <c r="B2247" t="s">
        <v>8020</v>
      </c>
      <c r="C2247" s="28">
        <v>31698</v>
      </c>
      <c r="D2247" t="str">
        <f t="shared" si="35"/>
        <v>OTHER</v>
      </c>
    </row>
    <row r="2248" spans="1:4" x14ac:dyDescent="0.2">
      <c r="A2248" t="s">
        <v>8037</v>
      </c>
      <c r="B2248" t="s">
        <v>0</v>
      </c>
      <c r="C2248" s="28">
        <v>1909013</v>
      </c>
      <c r="D2248" t="str">
        <f t="shared" si="35"/>
        <v>OTHER</v>
      </c>
    </row>
    <row r="2249" spans="1:4" x14ac:dyDescent="0.2">
      <c r="A2249" t="s">
        <v>8037</v>
      </c>
      <c r="B2249" t="s">
        <v>8018</v>
      </c>
      <c r="C2249" s="28">
        <v>551198</v>
      </c>
      <c r="D2249" t="str">
        <f t="shared" si="35"/>
        <v>REP</v>
      </c>
    </row>
    <row r="2250" spans="1:4" x14ac:dyDescent="0.2">
      <c r="A2250" t="s">
        <v>8037</v>
      </c>
      <c r="B2250" t="s">
        <v>8017</v>
      </c>
      <c r="C2250" s="28">
        <v>487651</v>
      </c>
      <c r="D2250" t="str">
        <f t="shared" si="35"/>
        <v>DEM</v>
      </c>
    </row>
    <row r="2251" spans="1:4" x14ac:dyDescent="0.2">
      <c r="A2251" t="s">
        <v>2085</v>
      </c>
      <c r="B2251" t="s">
        <v>8018</v>
      </c>
      <c r="C2251" s="28">
        <v>9741</v>
      </c>
      <c r="D2251" t="str">
        <f t="shared" si="35"/>
        <v>REP</v>
      </c>
    </row>
    <row r="2252" spans="1:4" x14ac:dyDescent="0.2">
      <c r="A2252" t="s">
        <v>5354</v>
      </c>
      <c r="B2252" t="s">
        <v>0</v>
      </c>
      <c r="C2252" s="28">
        <v>5591000</v>
      </c>
      <c r="D2252" t="str">
        <f t="shared" si="35"/>
        <v>OTHER</v>
      </c>
    </row>
    <row r="2253" spans="1:4" x14ac:dyDescent="0.2">
      <c r="A2253" t="s">
        <v>5328</v>
      </c>
      <c r="B2253" t="s">
        <v>8018</v>
      </c>
      <c r="C2253" s="28">
        <v>1274908</v>
      </c>
      <c r="D2253" t="str">
        <f t="shared" si="35"/>
        <v>REP</v>
      </c>
    </row>
    <row r="2254" spans="1:4" x14ac:dyDescent="0.2">
      <c r="A2254" t="s">
        <v>5354</v>
      </c>
      <c r="B2254" t="s">
        <v>8018</v>
      </c>
      <c r="C2254" s="28">
        <v>1876506</v>
      </c>
      <c r="D2254" t="str">
        <f t="shared" si="35"/>
        <v>REP</v>
      </c>
    </row>
    <row r="2255" spans="1:4" x14ac:dyDescent="0.2">
      <c r="A2255" t="s">
        <v>5354</v>
      </c>
      <c r="B2255" t="s">
        <v>8017</v>
      </c>
      <c r="C2255" s="28">
        <v>1760155</v>
      </c>
      <c r="D2255" t="str">
        <f t="shared" si="35"/>
        <v>DEM</v>
      </c>
    </row>
    <row r="2256" spans="1:4" x14ac:dyDescent="0.2">
      <c r="A2256" t="s">
        <v>4302</v>
      </c>
      <c r="B2256" t="s">
        <v>8020</v>
      </c>
      <c r="C2256" s="28">
        <v>33368</v>
      </c>
      <c r="D2256" t="str">
        <f t="shared" si="35"/>
        <v>OTHER</v>
      </c>
    </row>
    <row r="2257" spans="1:4" x14ac:dyDescent="0.2">
      <c r="A2257" t="s">
        <v>4302</v>
      </c>
      <c r="B2257" t="s">
        <v>8018</v>
      </c>
      <c r="C2257" s="28">
        <v>284576</v>
      </c>
      <c r="D2257" t="str">
        <f t="shared" si="35"/>
        <v>REP</v>
      </c>
    </row>
    <row r="2258" spans="1:4" x14ac:dyDescent="0.2">
      <c r="A2258" t="s">
        <v>4302</v>
      </c>
      <c r="B2258" t="s">
        <v>0</v>
      </c>
      <c r="C2258" s="28">
        <v>715252</v>
      </c>
      <c r="D2258" t="str">
        <f t="shared" si="35"/>
        <v>OTHER</v>
      </c>
    </row>
    <row r="2259" spans="1:4" x14ac:dyDescent="0.2">
      <c r="A2259" t="s">
        <v>6702</v>
      </c>
      <c r="B2259" t="s">
        <v>8017</v>
      </c>
      <c r="C2259" s="28">
        <v>1424111</v>
      </c>
      <c r="D2259" t="str">
        <f t="shared" si="35"/>
        <v>DEM</v>
      </c>
    </row>
    <row r="2260" spans="1:4" x14ac:dyDescent="0.2">
      <c r="A2260" t="s">
        <v>3459</v>
      </c>
      <c r="B2260" t="s">
        <v>8020</v>
      </c>
      <c r="C2260" s="28">
        <v>28221</v>
      </c>
      <c r="D2260" t="str">
        <f t="shared" si="35"/>
        <v>OTHER</v>
      </c>
    </row>
    <row r="2261" spans="1:4" x14ac:dyDescent="0.2">
      <c r="A2261" t="s">
        <v>3459</v>
      </c>
      <c r="B2261" t="s">
        <v>0</v>
      </c>
      <c r="C2261" s="28">
        <v>169523</v>
      </c>
      <c r="D2261" t="str">
        <f t="shared" si="35"/>
        <v>OTHER</v>
      </c>
    </row>
    <row r="2262" spans="1:4" x14ac:dyDescent="0.2">
      <c r="A2262" t="s">
        <v>4093</v>
      </c>
      <c r="B2262" t="s">
        <v>8018</v>
      </c>
      <c r="C2262" s="28">
        <v>149881</v>
      </c>
      <c r="D2262" t="str">
        <f t="shared" si="35"/>
        <v>REP</v>
      </c>
    </row>
    <row r="2263" spans="1:4" x14ac:dyDescent="0.2">
      <c r="A2263" t="s">
        <v>2449</v>
      </c>
      <c r="B2263" t="s">
        <v>8020</v>
      </c>
      <c r="C2263" s="28">
        <v>26011</v>
      </c>
      <c r="D2263" t="str">
        <f t="shared" si="35"/>
        <v>OTHER</v>
      </c>
    </row>
    <row r="2264" spans="1:4" x14ac:dyDescent="0.2">
      <c r="A2264" t="s">
        <v>2449</v>
      </c>
      <c r="B2264" t="s">
        <v>0</v>
      </c>
      <c r="C2264" s="28">
        <v>4997168</v>
      </c>
      <c r="D2264" t="str">
        <f t="shared" si="35"/>
        <v>OTHER</v>
      </c>
    </row>
    <row r="2265" spans="1:4" x14ac:dyDescent="0.2">
      <c r="A2265" t="s">
        <v>2449</v>
      </c>
      <c r="B2265" t="s">
        <v>8018</v>
      </c>
      <c r="C2265" s="28">
        <v>637887</v>
      </c>
      <c r="D2265" t="str">
        <f t="shared" si="35"/>
        <v>REP</v>
      </c>
    </row>
    <row r="2266" spans="1:4" x14ac:dyDescent="0.2">
      <c r="A2266" t="s">
        <v>2449</v>
      </c>
      <c r="B2266" t="s">
        <v>8017</v>
      </c>
      <c r="C2266" s="28">
        <v>2403460</v>
      </c>
      <c r="D2266" t="str">
        <f t="shared" si="35"/>
        <v>DEM</v>
      </c>
    </row>
    <row r="2267" spans="1:4" x14ac:dyDescent="0.2">
      <c r="A2267" t="s">
        <v>5376</v>
      </c>
      <c r="B2267" t="s">
        <v>8020</v>
      </c>
      <c r="C2267" s="28">
        <v>27650</v>
      </c>
      <c r="D2267" t="str">
        <f t="shared" si="35"/>
        <v>OTHER</v>
      </c>
    </row>
    <row r="2268" spans="1:4" x14ac:dyDescent="0.2">
      <c r="A2268" t="s">
        <v>5376</v>
      </c>
      <c r="B2268" t="s">
        <v>8017</v>
      </c>
      <c r="C2268" s="28">
        <v>212431</v>
      </c>
      <c r="D2268" t="str">
        <f t="shared" si="35"/>
        <v>DEM</v>
      </c>
    </row>
    <row r="2269" spans="1:4" x14ac:dyDescent="0.2">
      <c r="A2269" t="s">
        <v>5376</v>
      </c>
      <c r="B2269" t="s">
        <v>0</v>
      </c>
      <c r="C2269" s="28">
        <v>448633</v>
      </c>
      <c r="D2269" t="str">
        <f t="shared" si="35"/>
        <v>OTHER</v>
      </c>
    </row>
    <row r="2270" spans="1:4" x14ac:dyDescent="0.2">
      <c r="A2270" t="s">
        <v>5022</v>
      </c>
      <c r="B2270" t="s">
        <v>8020</v>
      </c>
      <c r="C2270" s="28">
        <v>47888</v>
      </c>
      <c r="D2270" t="str">
        <f t="shared" si="35"/>
        <v>OTHER</v>
      </c>
    </row>
    <row r="2271" spans="1:4" x14ac:dyDescent="0.2">
      <c r="A2271" t="s">
        <v>5022</v>
      </c>
      <c r="B2271" t="s">
        <v>8017</v>
      </c>
      <c r="C2271" s="28">
        <v>169759</v>
      </c>
      <c r="D2271" t="str">
        <f t="shared" si="35"/>
        <v>DEM</v>
      </c>
    </row>
    <row r="2272" spans="1:4" x14ac:dyDescent="0.2">
      <c r="A2272" t="s">
        <v>6322</v>
      </c>
      <c r="B2272" t="s">
        <v>8018</v>
      </c>
      <c r="C2272" s="28">
        <v>139270</v>
      </c>
      <c r="D2272" t="str">
        <f t="shared" si="35"/>
        <v>REP</v>
      </c>
    </row>
    <row r="2273" spans="1:4" x14ac:dyDescent="0.2">
      <c r="A2273" t="s">
        <v>6194</v>
      </c>
      <c r="B2273" t="s">
        <v>8020</v>
      </c>
      <c r="C2273" s="28">
        <v>49128</v>
      </c>
      <c r="D2273" t="str">
        <f t="shared" si="35"/>
        <v>OTHER</v>
      </c>
    </row>
    <row r="2274" spans="1:4" x14ac:dyDescent="0.2">
      <c r="A2274" t="s">
        <v>2414</v>
      </c>
      <c r="B2274" t="s">
        <v>8019</v>
      </c>
      <c r="C2274" s="28">
        <v>11560</v>
      </c>
      <c r="D2274" t="str">
        <f t="shared" si="35"/>
        <v>OTHER</v>
      </c>
    </row>
    <row r="2275" spans="1:4" x14ac:dyDescent="0.2">
      <c r="A2275" t="s">
        <v>4768</v>
      </c>
      <c r="B2275" t="s">
        <v>8020</v>
      </c>
      <c r="C2275" s="28">
        <v>11763</v>
      </c>
      <c r="D2275" t="str">
        <f t="shared" si="35"/>
        <v>OTHER</v>
      </c>
    </row>
    <row r="2276" spans="1:4" x14ac:dyDescent="0.2">
      <c r="A2276" t="s">
        <v>4768</v>
      </c>
      <c r="B2276" t="s">
        <v>0</v>
      </c>
      <c r="C2276" s="28">
        <v>213217</v>
      </c>
      <c r="D2276" t="str">
        <f t="shared" si="35"/>
        <v>OTHER</v>
      </c>
    </row>
    <row r="2277" spans="1:4" x14ac:dyDescent="0.2">
      <c r="A2277" t="s">
        <v>4768</v>
      </c>
      <c r="B2277" t="s">
        <v>8018</v>
      </c>
      <c r="C2277" s="28">
        <v>218917</v>
      </c>
      <c r="D2277" t="str">
        <f t="shared" si="35"/>
        <v>REP</v>
      </c>
    </row>
    <row r="2278" spans="1:4" x14ac:dyDescent="0.2">
      <c r="A2278" t="s">
        <v>2091</v>
      </c>
      <c r="B2278" t="s">
        <v>8017</v>
      </c>
      <c r="C2278" s="28">
        <v>4024</v>
      </c>
      <c r="D2278" t="str">
        <f t="shared" si="35"/>
        <v>DEM</v>
      </c>
    </row>
    <row r="2279" spans="1:4" x14ac:dyDescent="0.2">
      <c r="A2279" t="s">
        <v>3478</v>
      </c>
      <c r="B2279" t="s">
        <v>8019</v>
      </c>
      <c r="C2279" s="28">
        <v>8038</v>
      </c>
      <c r="D2279" t="str">
        <f t="shared" si="35"/>
        <v>OTHER</v>
      </c>
    </row>
    <row r="2280" spans="1:4" x14ac:dyDescent="0.2">
      <c r="A2280" t="s">
        <v>2582</v>
      </c>
      <c r="B2280" t="s">
        <v>8020</v>
      </c>
      <c r="C2280" s="28">
        <v>10260</v>
      </c>
      <c r="D2280" t="str">
        <f t="shared" si="35"/>
        <v>OTHER</v>
      </c>
    </row>
    <row r="2281" spans="1:4" x14ac:dyDescent="0.2">
      <c r="A2281" t="s">
        <v>2582</v>
      </c>
      <c r="B2281" t="s">
        <v>8017</v>
      </c>
      <c r="C2281" s="28">
        <v>870182</v>
      </c>
      <c r="D2281" t="str">
        <f t="shared" si="35"/>
        <v>DEM</v>
      </c>
    </row>
    <row r="2282" spans="1:4" x14ac:dyDescent="0.2">
      <c r="A2282" t="s">
        <v>2582</v>
      </c>
      <c r="B2282" t="s">
        <v>8018</v>
      </c>
      <c r="C2282" s="28">
        <v>2277076</v>
      </c>
      <c r="D2282" t="str">
        <f t="shared" si="35"/>
        <v>REP</v>
      </c>
    </row>
    <row r="2283" spans="1:4" x14ac:dyDescent="0.2">
      <c r="A2283" t="s">
        <v>4083</v>
      </c>
      <c r="B2283" t="s">
        <v>8020</v>
      </c>
      <c r="C2283" s="28">
        <v>68363</v>
      </c>
      <c r="D2283" t="str">
        <f t="shared" si="35"/>
        <v>OTHER</v>
      </c>
    </row>
    <row r="2284" spans="1:4" x14ac:dyDescent="0.2">
      <c r="A2284" t="s">
        <v>4083</v>
      </c>
      <c r="B2284" t="s">
        <v>8018</v>
      </c>
      <c r="C2284" s="28">
        <v>339589</v>
      </c>
      <c r="D2284" t="str">
        <f t="shared" si="35"/>
        <v>REP</v>
      </c>
    </row>
    <row r="2285" spans="1:4" x14ac:dyDescent="0.2">
      <c r="A2285" t="s">
        <v>4083</v>
      </c>
      <c r="B2285" t="s">
        <v>0</v>
      </c>
      <c r="C2285" s="28">
        <v>992734</v>
      </c>
      <c r="D2285" t="str">
        <f t="shared" si="35"/>
        <v>OTHER</v>
      </c>
    </row>
    <row r="2286" spans="1:4" x14ac:dyDescent="0.2">
      <c r="A2286" t="s">
        <v>4083</v>
      </c>
      <c r="B2286" t="s">
        <v>8017</v>
      </c>
      <c r="C2286" s="28">
        <v>443919</v>
      </c>
      <c r="D2286" t="str">
        <f t="shared" si="35"/>
        <v>DEM</v>
      </c>
    </row>
    <row r="2287" spans="1:4" x14ac:dyDescent="0.2">
      <c r="A2287" t="s">
        <v>2092</v>
      </c>
      <c r="B2287" t="s">
        <v>8018</v>
      </c>
      <c r="C2287" s="28">
        <v>4223</v>
      </c>
      <c r="D2287" t="str">
        <f t="shared" si="35"/>
        <v>REP</v>
      </c>
    </row>
    <row r="2288" spans="1:4" x14ac:dyDescent="0.2">
      <c r="A2288" t="s">
        <v>8038</v>
      </c>
      <c r="B2288" t="s">
        <v>8020</v>
      </c>
      <c r="C2288" s="28">
        <v>10677</v>
      </c>
      <c r="D2288" t="str">
        <f t="shared" si="35"/>
        <v>OTHER</v>
      </c>
    </row>
    <row r="2289" spans="1:4" x14ac:dyDescent="0.2">
      <c r="A2289" t="s">
        <v>8038</v>
      </c>
      <c r="B2289" t="s">
        <v>0</v>
      </c>
      <c r="C2289" s="28">
        <v>123633</v>
      </c>
      <c r="D2289" t="str">
        <f t="shared" si="35"/>
        <v>OTHER</v>
      </c>
    </row>
    <row r="2290" spans="1:4" x14ac:dyDescent="0.2">
      <c r="A2290" t="s">
        <v>8038</v>
      </c>
      <c r="B2290" t="s">
        <v>8017</v>
      </c>
      <c r="C2290" s="28">
        <v>72465</v>
      </c>
      <c r="D2290" t="str">
        <f t="shared" si="35"/>
        <v>DEM</v>
      </c>
    </row>
    <row r="2291" spans="1:4" x14ac:dyDescent="0.2">
      <c r="A2291" t="s">
        <v>4546</v>
      </c>
      <c r="B2291" t="s">
        <v>8018</v>
      </c>
      <c r="C2291" s="28">
        <v>791162</v>
      </c>
      <c r="D2291" t="str">
        <f t="shared" si="35"/>
        <v>REP</v>
      </c>
    </row>
    <row r="2292" spans="1:4" x14ac:dyDescent="0.2">
      <c r="A2292" t="s">
        <v>2095</v>
      </c>
      <c r="B2292" t="s">
        <v>8018</v>
      </c>
      <c r="C2292" s="28">
        <v>4700</v>
      </c>
      <c r="D2292" t="str">
        <f t="shared" si="35"/>
        <v>REP</v>
      </c>
    </row>
    <row r="2293" spans="1:4" x14ac:dyDescent="0.2">
      <c r="A2293" t="s">
        <v>5639</v>
      </c>
      <c r="B2293" t="s">
        <v>0</v>
      </c>
      <c r="C2293" s="28">
        <v>2049468</v>
      </c>
      <c r="D2293" t="str">
        <f t="shared" si="35"/>
        <v>OTHER</v>
      </c>
    </row>
    <row r="2294" spans="1:4" x14ac:dyDescent="0.2">
      <c r="A2294" t="s">
        <v>5639</v>
      </c>
      <c r="B2294" t="s">
        <v>8018</v>
      </c>
      <c r="C2294" s="28">
        <v>956036</v>
      </c>
      <c r="D2294" t="str">
        <f t="shared" si="35"/>
        <v>REP</v>
      </c>
    </row>
    <row r="2295" spans="1:4" x14ac:dyDescent="0.2">
      <c r="A2295" t="s">
        <v>2098</v>
      </c>
      <c r="B2295" t="s">
        <v>8018</v>
      </c>
      <c r="C2295" s="28">
        <v>15970</v>
      </c>
      <c r="D2295" t="str">
        <f t="shared" si="35"/>
        <v>REP</v>
      </c>
    </row>
    <row r="2296" spans="1:4" x14ac:dyDescent="0.2">
      <c r="A2296" t="s">
        <v>2098</v>
      </c>
      <c r="B2296" t="s">
        <v>8017</v>
      </c>
      <c r="C2296" s="28">
        <v>8534</v>
      </c>
      <c r="D2296" t="str">
        <f t="shared" si="35"/>
        <v>DEM</v>
      </c>
    </row>
    <row r="2297" spans="1:4" x14ac:dyDescent="0.2">
      <c r="A2297" t="s">
        <v>2098</v>
      </c>
      <c r="B2297" t="s">
        <v>0</v>
      </c>
      <c r="C2297" s="28">
        <v>32484</v>
      </c>
      <c r="D2297" t="str">
        <f t="shared" si="35"/>
        <v>OTHER</v>
      </c>
    </row>
    <row r="2298" spans="1:4" x14ac:dyDescent="0.2">
      <c r="A2298" t="s">
        <v>2705</v>
      </c>
      <c r="B2298" t="s">
        <v>8020</v>
      </c>
      <c r="C2298" s="28">
        <v>41613</v>
      </c>
      <c r="D2298" t="str">
        <f t="shared" si="35"/>
        <v>OTHER</v>
      </c>
    </row>
    <row r="2299" spans="1:4" x14ac:dyDescent="0.2">
      <c r="A2299" t="s">
        <v>2705</v>
      </c>
      <c r="B2299" t="s">
        <v>8018</v>
      </c>
      <c r="C2299" s="28">
        <v>303426</v>
      </c>
      <c r="D2299" t="str">
        <f t="shared" si="35"/>
        <v>REP</v>
      </c>
    </row>
    <row r="2300" spans="1:4" x14ac:dyDescent="0.2">
      <c r="A2300" t="s">
        <v>6207</v>
      </c>
      <c r="B2300" t="s">
        <v>8020</v>
      </c>
      <c r="C2300" s="28">
        <v>97002</v>
      </c>
      <c r="D2300" t="str">
        <f t="shared" si="35"/>
        <v>OTHER</v>
      </c>
    </row>
    <row r="2301" spans="1:4" x14ac:dyDescent="0.2">
      <c r="A2301" t="s">
        <v>2769</v>
      </c>
      <c r="B2301" t="s">
        <v>8020</v>
      </c>
      <c r="C2301" s="28">
        <v>34801</v>
      </c>
      <c r="D2301" t="str">
        <f t="shared" si="35"/>
        <v>OTHER</v>
      </c>
    </row>
    <row r="2302" spans="1:4" x14ac:dyDescent="0.2">
      <c r="A2302" t="s">
        <v>7439</v>
      </c>
      <c r="B2302" t="s">
        <v>8020</v>
      </c>
      <c r="C2302" s="28">
        <v>45536</v>
      </c>
      <c r="D2302" t="str">
        <f t="shared" si="35"/>
        <v>OTHER</v>
      </c>
    </row>
    <row r="2303" spans="1:4" x14ac:dyDescent="0.2">
      <c r="A2303" t="s">
        <v>7439</v>
      </c>
      <c r="B2303" t="s">
        <v>0</v>
      </c>
      <c r="C2303" s="28">
        <v>1980240</v>
      </c>
      <c r="D2303" t="str">
        <f t="shared" si="35"/>
        <v>OTHER</v>
      </c>
    </row>
    <row r="2304" spans="1:4" x14ac:dyDescent="0.2">
      <c r="A2304" t="s">
        <v>7439</v>
      </c>
      <c r="B2304" t="s">
        <v>8017</v>
      </c>
      <c r="C2304" s="28">
        <v>1040473</v>
      </c>
      <c r="D2304" t="str">
        <f t="shared" si="35"/>
        <v>DEM</v>
      </c>
    </row>
    <row r="2305" spans="1:4" x14ac:dyDescent="0.2">
      <c r="A2305" t="s">
        <v>7439</v>
      </c>
      <c r="B2305" t="s">
        <v>8018</v>
      </c>
      <c r="C2305" s="28">
        <v>262649</v>
      </c>
      <c r="D2305" t="str">
        <f t="shared" si="35"/>
        <v>REP</v>
      </c>
    </row>
    <row r="2306" spans="1:4" x14ac:dyDescent="0.2">
      <c r="A2306" t="s">
        <v>7175</v>
      </c>
      <c r="B2306" t="s">
        <v>8020</v>
      </c>
      <c r="C2306" s="28">
        <v>16095</v>
      </c>
      <c r="D2306" t="str">
        <f t="shared" si="35"/>
        <v>OTHER</v>
      </c>
    </row>
    <row r="2307" spans="1:4" x14ac:dyDescent="0.2">
      <c r="A2307" t="s">
        <v>7175</v>
      </c>
      <c r="B2307" t="s">
        <v>8018</v>
      </c>
      <c r="C2307" s="28">
        <v>500682</v>
      </c>
      <c r="D2307" t="str">
        <f t="shared" ref="D2307:D2370" si="36">IF(OR(B2307="DEM",B2307="REP"),B2307,"OTHER")</f>
        <v>REP</v>
      </c>
    </row>
    <row r="2308" spans="1:4" x14ac:dyDescent="0.2">
      <c r="A2308" t="s">
        <v>5012</v>
      </c>
      <c r="B2308" t="s">
        <v>8020</v>
      </c>
      <c r="C2308" s="28">
        <v>18375</v>
      </c>
      <c r="D2308" t="str">
        <f t="shared" si="36"/>
        <v>OTHER</v>
      </c>
    </row>
    <row r="2309" spans="1:4" x14ac:dyDescent="0.2">
      <c r="A2309" t="s">
        <v>5106</v>
      </c>
      <c r="B2309" t="s">
        <v>8020</v>
      </c>
      <c r="C2309" s="28">
        <v>52144</v>
      </c>
      <c r="D2309" t="str">
        <f t="shared" si="36"/>
        <v>OTHER</v>
      </c>
    </row>
    <row r="2310" spans="1:4" x14ac:dyDescent="0.2">
      <c r="A2310" t="s">
        <v>5012</v>
      </c>
      <c r="B2310" t="s">
        <v>8018</v>
      </c>
      <c r="C2310" s="28">
        <v>98872</v>
      </c>
      <c r="D2310" t="str">
        <f t="shared" si="36"/>
        <v>REP</v>
      </c>
    </row>
    <row r="2311" spans="1:4" x14ac:dyDescent="0.2">
      <c r="A2311" t="s">
        <v>5106</v>
      </c>
      <c r="B2311" t="s">
        <v>8018</v>
      </c>
      <c r="C2311" s="28">
        <v>704740</v>
      </c>
      <c r="D2311" t="str">
        <f t="shared" si="36"/>
        <v>REP</v>
      </c>
    </row>
    <row r="2312" spans="1:4" x14ac:dyDescent="0.2">
      <c r="A2312" t="s">
        <v>5012</v>
      </c>
      <c r="B2312" t="s">
        <v>0</v>
      </c>
      <c r="C2312" s="28">
        <v>159687</v>
      </c>
      <c r="D2312" t="str">
        <f t="shared" si="36"/>
        <v>OTHER</v>
      </c>
    </row>
    <row r="2313" spans="1:4" x14ac:dyDescent="0.2">
      <c r="A2313" t="s">
        <v>5106</v>
      </c>
      <c r="B2313" t="s">
        <v>0</v>
      </c>
      <c r="C2313" s="28">
        <v>809341</v>
      </c>
      <c r="D2313" t="str">
        <f t="shared" si="36"/>
        <v>OTHER</v>
      </c>
    </row>
    <row r="2314" spans="1:4" x14ac:dyDescent="0.2">
      <c r="A2314" t="s">
        <v>5012</v>
      </c>
      <c r="B2314" t="s">
        <v>8017</v>
      </c>
      <c r="C2314" s="28">
        <v>56758</v>
      </c>
      <c r="D2314" t="str">
        <f t="shared" si="36"/>
        <v>DEM</v>
      </c>
    </row>
    <row r="2315" spans="1:4" x14ac:dyDescent="0.2">
      <c r="A2315" t="s">
        <v>5106</v>
      </c>
      <c r="B2315" t="s">
        <v>8017</v>
      </c>
      <c r="C2315" s="28">
        <v>319658</v>
      </c>
      <c r="D2315" t="str">
        <f t="shared" si="36"/>
        <v>DEM</v>
      </c>
    </row>
    <row r="2316" spans="1:4" x14ac:dyDescent="0.2">
      <c r="A2316" t="s">
        <v>4267</v>
      </c>
      <c r="B2316" t="s">
        <v>8020</v>
      </c>
      <c r="C2316" s="28">
        <v>2285</v>
      </c>
      <c r="D2316" t="str">
        <f t="shared" si="36"/>
        <v>OTHER</v>
      </c>
    </row>
    <row r="2317" spans="1:4" x14ac:dyDescent="0.2">
      <c r="A2317" t="s">
        <v>4267</v>
      </c>
      <c r="B2317" t="s">
        <v>0</v>
      </c>
      <c r="C2317" s="28">
        <v>235083</v>
      </c>
      <c r="D2317" t="str">
        <f t="shared" si="36"/>
        <v>OTHER</v>
      </c>
    </row>
    <row r="2318" spans="1:4" x14ac:dyDescent="0.2">
      <c r="A2318" t="s">
        <v>5406</v>
      </c>
      <c r="B2318" t="s">
        <v>8020</v>
      </c>
      <c r="C2318" s="28">
        <v>24580</v>
      </c>
      <c r="D2318" t="str">
        <f t="shared" si="36"/>
        <v>OTHER</v>
      </c>
    </row>
    <row r="2319" spans="1:4" x14ac:dyDescent="0.2">
      <c r="A2319" t="s">
        <v>7175</v>
      </c>
      <c r="B2319" t="s">
        <v>8017</v>
      </c>
      <c r="C2319" s="28">
        <v>41770</v>
      </c>
      <c r="D2319" t="str">
        <f t="shared" si="36"/>
        <v>DEM</v>
      </c>
    </row>
    <row r="2320" spans="1:4" x14ac:dyDescent="0.2">
      <c r="A2320" t="s">
        <v>7175</v>
      </c>
      <c r="B2320" t="s">
        <v>0</v>
      </c>
      <c r="C2320" s="28">
        <v>366234</v>
      </c>
      <c r="D2320" t="str">
        <f t="shared" si="36"/>
        <v>OTHER</v>
      </c>
    </row>
    <row r="2321" spans="1:4" x14ac:dyDescent="0.2">
      <c r="A2321" t="s">
        <v>6494</v>
      </c>
      <c r="B2321" t="s">
        <v>8020</v>
      </c>
      <c r="C2321" s="28">
        <v>3250</v>
      </c>
      <c r="D2321" t="str">
        <f t="shared" si="36"/>
        <v>OTHER</v>
      </c>
    </row>
    <row r="2322" spans="1:4" x14ac:dyDescent="0.2">
      <c r="A2322" t="s">
        <v>6514</v>
      </c>
      <c r="B2322" t="s">
        <v>8020</v>
      </c>
      <c r="C2322" s="28">
        <v>3250</v>
      </c>
      <c r="D2322" t="str">
        <f t="shared" si="36"/>
        <v>OTHER</v>
      </c>
    </row>
    <row r="2323" spans="1:4" x14ac:dyDescent="0.2">
      <c r="A2323" t="s">
        <v>6516</v>
      </c>
      <c r="B2323" t="s">
        <v>8020</v>
      </c>
      <c r="C2323" s="28">
        <v>5250</v>
      </c>
      <c r="D2323" t="str">
        <f t="shared" si="36"/>
        <v>OTHER</v>
      </c>
    </row>
    <row r="2324" spans="1:4" x14ac:dyDescent="0.2">
      <c r="A2324" t="s">
        <v>6494</v>
      </c>
      <c r="B2324" t="s">
        <v>0</v>
      </c>
      <c r="C2324" s="28">
        <v>7234</v>
      </c>
      <c r="D2324" t="str">
        <f t="shared" si="36"/>
        <v>OTHER</v>
      </c>
    </row>
    <row r="2325" spans="1:4" x14ac:dyDescent="0.2">
      <c r="A2325" t="s">
        <v>6514</v>
      </c>
      <c r="B2325" t="s">
        <v>0</v>
      </c>
      <c r="C2325" s="28">
        <v>8459</v>
      </c>
      <c r="D2325" t="str">
        <f t="shared" si="36"/>
        <v>OTHER</v>
      </c>
    </row>
    <row r="2326" spans="1:4" x14ac:dyDescent="0.2">
      <c r="A2326" t="s">
        <v>6516</v>
      </c>
      <c r="B2326" t="s">
        <v>0</v>
      </c>
      <c r="C2326" s="28">
        <v>9190</v>
      </c>
      <c r="D2326" t="str">
        <f t="shared" si="36"/>
        <v>OTHER</v>
      </c>
    </row>
    <row r="2327" spans="1:4" x14ac:dyDescent="0.2">
      <c r="A2327" t="s">
        <v>2866</v>
      </c>
      <c r="B2327" t="s">
        <v>8020</v>
      </c>
      <c r="C2327" s="28">
        <v>20010</v>
      </c>
      <c r="D2327" t="str">
        <f t="shared" si="36"/>
        <v>OTHER</v>
      </c>
    </row>
    <row r="2328" spans="1:4" x14ac:dyDescent="0.2">
      <c r="A2328" t="s">
        <v>2866</v>
      </c>
      <c r="B2328" t="s">
        <v>8018</v>
      </c>
      <c r="C2328" s="28">
        <v>54333</v>
      </c>
      <c r="D2328" t="str">
        <f t="shared" si="36"/>
        <v>REP</v>
      </c>
    </row>
    <row r="2329" spans="1:4" x14ac:dyDescent="0.2">
      <c r="A2329" t="s">
        <v>2866</v>
      </c>
      <c r="B2329" t="s">
        <v>0</v>
      </c>
      <c r="C2329" s="28">
        <v>157714</v>
      </c>
      <c r="D2329" t="str">
        <f t="shared" si="36"/>
        <v>OTHER</v>
      </c>
    </row>
    <row r="2330" spans="1:4" x14ac:dyDescent="0.2">
      <c r="A2330" t="s">
        <v>2866</v>
      </c>
      <c r="B2330" t="s">
        <v>8019</v>
      </c>
      <c r="C2330" s="28">
        <v>909</v>
      </c>
      <c r="D2330" t="str">
        <f t="shared" si="36"/>
        <v>OTHER</v>
      </c>
    </row>
    <row r="2331" spans="1:4" x14ac:dyDescent="0.2">
      <c r="A2331" t="s">
        <v>2866</v>
      </c>
      <c r="B2331" t="s">
        <v>8017</v>
      </c>
      <c r="C2331" s="28">
        <v>9257</v>
      </c>
      <c r="D2331" t="str">
        <f t="shared" si="36"/>
        <v>DEM</v>
      </c>
    </row>
    <row r="2332" spans="1:4" x14ac:dyDescent="0.2">
      <c r="A2332" t="s">
        <v>6128</v>
      </c>
      <c r="B2332" t="s">
        <v>8020</v>
      </c>
      <c r="C2332" s="28">
        <v>9342</v>
      </c>
      <c r="D2332" t="str">
        <f t="shared" si="36"/>
        <v>OTHER</v>
      </c>
    </row>
    <row r="2333" spans="1:4" x14ac:dyDescent="0.2">
      <c r="A2333" t="s">
        <v>6128</v>
      </c>
      <c r="B2333" t="s">
        <v>0</v>
      </c>
      <c r="C2333" s="28">
        <v>217192</v>
      </c>
      <c r="D2333" t="str">
        <f t="shared" si="36"/>
        <v>OTHER</v>
      </c>
    </row>
    <row r="2334" spans="1:4" x14ac:dyDescent="0.2">
      <c r="A2334" t="s">
        <v>6128</v>
      </c>
      <c r="B2334" t="s">
        <v>8018</v>
      </c>
      <c r="C2334" s="28">
        <v>101125</v>
      </c>
      <c r="D2334" t="str">
        <f t="shared" si="36"/>
        <v>REP</v>
      </c>
    </row>
    <row r="2335" spans="1:4" x14ac:dyDescent="0.2">
      <c r="A2335" t="s">
        <v>6128</v>
      </c>
      <c r="B2335" t="s">
        <v>8017</v>
      </c>
      <c r="C2335" s="28">
        <v>101714</v>
      </c>
      <c r="D2335" t="str">
        <f t="shared" si="36"/>
        <v>DEM</v>
      </c>
    </row>
    <row r="2336" spans="1:4" x14ac:dyDescent="0.2">
      <c r="A2336" t="s">
        <v>6314</v>
      </c>
      <c r="B2336" t="s">
        <v>8017</v>
      </c>
      <c r="C2336" s="28">
        <v>311109</v>
      </c>
      <c r="D2336" t="str">
        <f t="shared" si="36"/>
        <v>DEM</v>
      </c>
    </row>
    <row r="2337" spans="1:4" x14ac:dyDescent="0.2">
      <c r="A2337" t="s">
        <v>2167</v>
      </c>
      <c r="B2337" t="s">
        <v>8020</v>
      </c>
      <c r="C2337" s="28">
        <v>13519</v>
      </c>
      <c r="D2337" t="str">
        <f t="shared" si="36"/>
        <v>OTHER</v>
      </c>
    </row>
    <row r="2338" spans="1:4" x14ac:dyDescent="0.2">
      <c r="A2338" t="s">
        <v>2172</v>
      </c>
      <c r="B2338" t="s">
        <v>8020</v>
      </c>
      <c r="C2338" s="28">
        <v>9802</v>
      </c>
      <c r="D2338" t="str">
        <f t="shared" si="36"/>
        <v>OTHER</v>
      </c>
    </row>
    <row r="2339" spans="1:4" x14ac:dyDescent="0.2">
      <c r="A2339" t="s">
        <v>2249</v>
      </c>
      <c r="B2339" t="s">
        <v>8020</v>
      </c>
      <c r="C2339" s="28">
        <v>9924</v>
      </c>
      <c r="D2339" t="str">
        <f t="shared" si="36"/>
        <v>OTHER</v>
      </c>
    </row>
    <row r="2340" spans="1:4" x14ac:dyDescent="0.2">
      <c r="A2340" t="s">
        <v>2259</v>
      </c>
      <c r="B2340" t="s">
        <v>8020</v>
      </c>
      <c r="C2340" s="28">
        <v>10007</v>
      </c>
      <c r="D2340" t="str">
        <f t="shared" si="36"/>
        <v>OTHER</v>
      </c>
    </row>
    <row r="2341" spans="1:4" x14ac:dyDescent="0.2">
      <c r="A2341" t="s">
        <v>2167</v>
      </c>
      <c r="B2341" t="s">
        <v>0</v>
      </c>
      <c r="C2341" s="28">
        <v>66428</v>
      </c>
      <c r="D2341" t="str">
        <f t="shared" si="36"/>
        <v>OTHER</v>
      </c>
    </row>
    <row r="2342" spans="1:4" x14ac:dyDescent="0.2">
      <c r="A2342" t="s">
        <v>2172</v>
      </c>
      <c r="B2342" t="s">
        <v>0</v>
      </c>
      <c r="C2342" s="28">
        <v>102227</v>
      </c>
      <c r="D2342" t="str">
        <f t="shared" si="36"/>
        <v>OTHER</v>
      </c>
    </row>
    <row r="2343" spans="1:4" x14ac:dyDescent="0.2">
      <c r="A2343" t="s">
        <v>2249</v>
      </c>
      <c r="B2343" t="s">
        <v>0</v>
      </c>
      <c r="C2343" s="28">
        <v>108704</v>
      </c>
      <c r="D2343" t="str">
        <f t="shared" si="36"/>
        <v>OTHER</v>
      </c>
    </row>
    <row r="2344" spans="1:4" x14ac:dyDescent="0.2">
      <c r="A2344" t="s">
        <v>2259</v>
      </c>
      <c r="B2344" t="s">
        <v>0</v>
      </c>
      <c r="C2344" s="28">
        <v>53564</v>
      </c>
      <c r="D2344" t="str">
        <f t="shared" si="36"/>
        <v>OTHER</v>
      </c>
    </row>
    <row r="2345" spans="1:4" x14ac:dyDescent="0.2">
      <c r="A2345" t="s">
        <v>2167</v>
      </c>
      <c r="B2345" t="s">
        <v>8018</v>
      </c>
      <c r="C2345" s="28">
        <v>15626</v>
      </c>
      <c r="D2345" t="str">
        <f t="shared" si="36"/>
        <v>REP</v>
      </c>
    </row>
    <row r="2346" spans="1:4" x14ac:dyDescent="0.2">
      <c r="A2346" t="s">
        <v>2172</v>
      </c>
      <c r="B2346" t="s">
        <v>8018</v>
      </c>
      <c r="C2346" s="28">
        <v>21340</v>
      </c>
      <c r="D2346" t="str">
        <f t="shared" si="36"/>
        <v>REP</v>
      </c>
    </row>
    <row r="2347" spans="1:4" x14ac:dyDescent="0.2">
      <c r="A2347" t="s">
        <v>2249</v>
      </c>
      <c r="B2347" t="s">
        <v>8018</v>
      </c>
      <c r="C2347" s="28">
        <v>33311</v>
      </c>
      <c r="D2347" t="str">
        <f t="shared" si="36"/>
        <v>REP</v>
      </c>
    </row>
    <row r="2348" spans="1:4" x14ac:dyDescent="0.2">
      <c r="A2348" t="s">
        <v>2259</v>
      </c>
      <c r="B2348" t="s">
        <v>8018</v>
      </c>
      <c r="C2348" s="28">
        <v>13728</v>
      </c>
      <c r="D2348" t="str">
        <f t="shared" si="36"/>
        <v>REP</v>
      </c>
    </row>
    <row r="2349" spans="1:4" x14ac:dyDescent="0.2">
      <c r="A2349" t="s">
        <v>2167</v>
      </c>
      <c r="B2349" t="s">
        <v>8017</v>
      </c>
      <c r="C2349" s="28">
        <v>16146</v>
      </c>
      <c r="D2349" t="str">
        <f t="shared" si="36"/>
        <v>DEM</v>
      </c>
    </row>
    <row r="2350" spans="1:4" x14ac:dyDescent="0.2">
      <c r="A2350" t="s">
        <v>2172</v>
      </c>
      <c r="B2350" t="s">
        <v>8017</v>
      </c>
      <c r="C2350" s="28">
        <v>23791</v>
      </c>
      <c r="D2350" t="str">
        <f t="shared" si="36"/>
        <v>DEM</v>
      </c>
    </row>
    <row r="2351" spans="1:4" x14ac:dyDescent="0.2">
      <c r="A2351" t="s">
        <v>2249</v>
      </c>
      <c r="B2351" t="s">
        <v>8017</v>
      </c>
      <c r="C2351" s="28">
        <v>25151</v>
      </c>
      <c r="D2351" t="str">
        <f t="shared" si="36"/>
        <v>DEM</v>
      </c>
    </row>
    <row r="2352" spans="1:4" x14ac:dyDescent="0.2">
      <c r="A2352" t="s">
        <v>2259</v>
      </c>
      <c r="B2352" t="s">
        <v>8017</v>
      </c>
      <c r="C2352" s="28">
        <v>15946</v>
      </c>
      <c r="D2352" t="str">
        <f t="shared" si="36"/>
        <v>DEM</v>
      </c>
    </row>
    <row r="2353" spans="1:4" x14ac:dyDescent="0.2">
      <c r="A2353" t="s">
        <v>4643</v>
      </c>
      <c r="B2353" t="s">
        <v>8020</v>
      </c>
      <c r="C2353" s="28">
        <v>2230</v>
      </c>
      <c r="D2353" t="str">
        <f t="shared" si="36"/>
        <v>OTHER</v>
      </c>
    </row>
    <row r="2354" spans="1:4" x14ac:dyDescent="0.2">
      <c r="A2354" t="s">
        <v>4200</v>
      </c>
      <c r="B2354" t="s">
        <v>8020</v>
      </c>
      <c r="C2354" s="28">
        <v>19367</v>
      </c>
      <c r="D2354" t="str">
        <f t="shared" si="36"/>
        <v>OTHER</v>
      </c>
    </row>
    <row r="2355" spans="1:4" x14ac:dyDescent="0.2">
      <c r="A2355" t="s">
        <v>4200</v>
      </c>
      <c r="B2355" t="s">
        <v>8018</v>
      </c>
      <c r="C2355" s="28">
        <v>155785</v>
      </c>
      <c r="D2355" t="str">
        <f t="shared" si="36"/>
        <v>REP</v>
      </c>
    </row>
    <row r="2356" spans="1:4" x14ac:dyDescent="0.2">
      <c r="A2356" t="s">
        <v>5475</v>
      </c>
      <c r="B2356" t="s">
        <v>8020</v>
      </c>
      <c r="C2356" s="28">
        <v>48543</v>
      </c>
      <c r="D2356" t="str">
        <f t="shared" si="36"/>
        <v>OTHER</v>
      </c>
    </row>
    <row r="2357" spans="1:4" x14ac:dyDescent="0.2">
      <c r="A2357" t="s">
        <v>7708</v>
      </c>
      <c r="B2357" t="s">
        <v>8020</v>
      </c>
      <c r="C2357" s="28">
        <v>5814</v>
      </c>
      <c r="D2357" t="str">
        <f t="shared" si="36"/>
        <v>OTHER</v>
      </c>
    </row>
    <row r="2358" spans="1:4" x14ac:dyDescent="0.2">
      <c r="A2358" t="s">
        <v>7708</v>
      </c>
      <c r="B2358" t="s">
        <v>0</v>
      </c>
      <c r="C2358" s="28">
        <v>41074885</v>
      </c>
      <c r="D2358" t="str">
        <f t="shared" si="36"/>
        <v>OTHER</v>
      </c>
    </row>
    <row r="2359" spans="1:4" x14ac:dyDescent="0.2">
      <c r="A2359" t="s">
        <v>7708</v>
      </c>
      <c r="B2359" t="s">
        <v>8017</v>
      </c>
      <c r="C2359" s="28">
        <v>2411</v>
      </c>
      <c r="D2359" t="str">
        <f t="shared" si="36"/>
        <v>DEM</v>
      </c>
    </row>
    <row r="2360" spans="1:4" x14ac:dyDescent="0.2">
      <c r="A2360" t="s">
        <v>2253</v>
      </c>
      <c r="B2360" t="s">
        <v>8020</v>
      </c>
      <c r="C2360" s="28">
        <v>5000</v>
      </c>
      <c r="D2360" t="str">
        <f t="shared" si="36"/>
        <v>OTHER</v>
      </c>
    </row>
    <row r="2361" spans="1:4" x14ac:dyDescent="0.2">
      <c r="A2361" t="s">
        <v>2253</v>
      </c>
      <c r="B2361" t="s">
        <v>8018</v>
      </c>
      <c r="C2361" s="28">
        <v>15492</v>
      </c>
      <c r="D2361" t="str">
        <f t="shared" si="36"/>
        <v>REP</v>
      </c>
    </row>
    <row r="2362" spans="1:4" x14ac:dyDescent="0.2">
      <c r="A2362" t="s">
        <v>2112</v>
      </c>
      <c r="B2362" t="s">
        <v>0</v>
      </c>
      <c r="C2362" s="28">
        <v>85913</v>
      </c>
      <c r="D2362" t="str">
        <f t="shared" si="36"/>
        <v>OTHER</v>
      </c>
    </row>
    <row r="2363" spans="1:4" x14ac:dyDescent="0.2">
      <c r="A2363" t="s">
        <v>7531</v>
      </c>
      <c r="B2363" t="s">
        <v>8020</v>
      </c>
      <c r="C2363" s="28">
        <v>6890</v>
      </c>
      <c r="D2363" t="str">
        <f t="shared" si="36"/>
        <v>OTHER</v>
      </c>
    </row>
    <row r="2364" spans="1:4" x14ac:dyDescent="0.2">
      <c r="A2364" t="s">
        <v>5042</v>
      </c>
      <c r="B2364" t="s">
        <v>8020</v>
      </c>
      <c r="C2364" s="28">
        <v>500</v>
      </c>
      <c r="D2364" t="str">
        <f t="shared" si="36"/>
        <v>OTHER</v>
      </c>
    </row>
    <row r="2365" spans="1:4" x14ac:dyDescent="0.2">
      <c r="A2365" t="s">
        <v>5097</v>
      </c>
      <c r="B2365" t="s">
        <v>8020</v>
      </c>
      <c r="C2365" s="28">
        <v>800</v>
      </c>
      <c r="D2365" t="str">
        <f t="shared" si="36"/>
        <v>OTHER</v>
      </c>
    </row>
    <row r="2366" spans="1:4" x14ac:dyDescent="0.2">
      <c r="A2366" t="s">
        <v>2137</v>
      </c>
      <c r="B2366" t="s">
        <v>0</v>
      </c>
      <c r="C2366" s="28">
        <v>121987</v>
      </c>
      <c r="D2366" t="str">
        <f t="shared" si="36"/>
        <v>OTHER</v>
      </c>
    </row>
    <row r="2367" spans="1:4" x14ac:dyDescent="0.2">
      <c r="A2367" t="s">
        <v>7705</v>
      </c>
      <c r="B2367" t="s">
        <v>8020</v>
      </c>
      <c r="C2367" s="28">
        <v>9369</v>
      </c>
      <c r="D2367" t="str">
        <f t="shared" si="36"/>
        <v>OTHER</v>
      </c>
    </row>
    <row r="2368" spans="1:4" x14ac:dyDescent="0.2">
      <c r="A2368" t="s">
        <v>7705</v>
      </c>
      <c r="B2368" t="s">
        <v>8018</v>
      </c>
      <c r="C2368" s="28">
        <v>72964</v>
      </c>
      <c r="D2368" t="str">
        <f t="shared" si="36"/>
        <v>REP</v>
      </c>
    </row>
    <row r="2369" spans="1:4" x14ac:dyDescent="0.2">
      <c r="A2369" t="s">
        <v>7705</v>
      </c>
      <c r="B2369" t="s">
        <v>8017</v>
      </c>
      <c r="C2369" s="28">
        <v>32126</v>
      </c>
      <c r="D2369" t="str">
        <f t="shared" si="36"/>
        <v>DEM</v>
      </c>
    </row>
    <row r="2370" spans="1:4" x14ac:dyDescent="0.2">
      <c r="A2370" t="s">
        <v>4028</v>
      </c>
      <c r="B2370" t="s">
        <v>8020</v>
      </c>
      <c r="C2370" s="28">
        <v>3185</v>
      </c>
      <c r="D2370" t="str">
        <f t="shared" si="36"/>
        <v>OTHER</v>
      </c>
    </row>
    <row r="2371" spans="1:4" x14ac:dyDescent="0.2">
      <c r="A2371" t="s">
        <v>2112</v>
      </c>
      <c r="B2371" t="s">
        <v>8018</v>
      </c>
      <c r="C2371" s="28">
        <v>28851</v>
      </c>
      <c r="D2371" t="str">
        <f t="shared" ref="D2371:D2434" si="37">IF(OR(B2371="DEM",B2371="REP"),B2371,"OTHER")</f>
        <v>REP</v>
      </c>
    </row>
    <row r="2372" spans="1:4" x14ac:dyDescent="0.2">
      <c r="A2372" t="s">
        <v>3504</v>
      </c>
      <c r="B2372" t="s">
        <v>8020</v>
      </c>
      <c r="C2372" s="28">
        <v>2730</v>
      </c>
      <c r="D2372" t="str">
        <f t="shared" si="37"/>
        <v>OTHER</v>
      </c>
    </row>
    <row r="2373" spans="1:4" x14ac:dyDescent="0.2">
      <c r="A2373" t="s">
        <v>2112</v>
      </c>
      <c r="B2373" t="s">
        <v>8017</v>
      </c>
      <c r="C2373" s="28">
        <v>24202</v>
      </c>
      <c r="D2373" t="str">
        <f t="shared" si="37"/>
        <v>DEM</v>
      </c>
    </row>
    <row r="2374" spans="1:4" x14ac:dyDescent="0.2">
      <c r="A2374" t="s">
        <v>7712</v>
      </c>
      <c r="B2374" t="s">
        <v>8020</v>
      </c>
      <c r="C2374" s="28">
        <v>3029</v>
      </c>
      <c r="D2374" t="str">
        <f t="shared" si="37"/>
        <v>OTHER</v>
      </c>
    </row>
    <row r="2375" spans="1:4" x14ac:dyDescent="0.2">
      <c r="A2375" t="s">
        <v>7610</v>
      </c>
      <c r="B2375" t="s">
        <v>8020</v>
      </c>
      <c r="C2375" s="28">
        <v>12252</v>
      </c>
      <c r="D2375" t="str">
        <f t="shared" si="37"/>
        <v>OTHER</v>
      </c>
    </row>
    <row r="2376" spans="1:4" x14ac:dyDescent="0.2">
      <c r="A2376" t="s">
        <v>7610</v>
      </c>
      <c r="B2376" t="s">
        <v>0</v>
      </c>
      <c r="C2376" s="28">
        <v>178705</v>
      </c>
      <c r="D2376" t="str">
        <f t="shared" si="37"/>
        <v>OTHER</v>
      </c>
    </row>
    <row r="2377" spans="1:4" x14ac:dyDescent="0.2">
      <c r="A2377" t="s">
        <v>2513</v>
      </c>
      <c r="B2377" t="s">
        <v>8020</v>
      </c>
      <c r="C2377" s="28">
        <v>8528</v>
      </c>
      <c r="D2377" t="str">
        <f t="shared" si="37"/>
        <v>OTHER</v>
      </c>
    </row>
    <row r="2378" spans="1:4" x14ac:dyDescent="0.2">
      <c r="A2378" t="s">
        <v>2531</v>
      </c>
      <c r="B2378" t="s">
        <v>8020</v>
      </c>
      <c r="C2378" s="28">
        <v>9372</v>
      </c>
      <c r="D2378" t="str">
        <f t="shared" si="37"/>
        <v>OTHER</v>
      </c>
    </row>
    <row r="2379" spans="1:4" x14ac:dyDescent="0.2">
      <c r="A2379" t="s">
        <v>2513</v>
      </c>
      <c r="B2379" t="s">
        <v>8018</v>
      </c>
      <c r="C2379" s="28">
        <v>43723</v>
      </c>
      <c r="D2379" t="str">
        <f t="shared" si="37"/>
        <v>REP</v>
      </c>
    </row>
    <row r="2380" spans="1:4" x14ac:dyDescent="0.2">
      <c r="A2380" t="s">
        <v>2531</v>
      </c>
      <c r="B2380" t="s">
        <v>8018</v>
      </c>
      <c r="C2380" s="28">
        <v>52873</v>
      </c>
      <c r="D2380" t="str">
        <f t="shared" si="37"/>
        <v>REP</v>
      </c>
    </row>
    <row r="2381" spans="1:4" x14ac:dyDescent="0.2">
      <c r="A2381" t="s">
        <v>3983</v>
      </c>
      <c r="B2381" t="s">
        <v>8020</v>
      </c>
      <c r="C2381" s="28">
        <v>22148</v>
      </c>
      <c r="D2381" t="str">
        <f t="shared" si="37"/>
        <v>OTHER</v>
      </c>
    </row>
    <row r="2382" spans="1:4" x14ac:dyDescent="0.2">
      <c r="A2382" t="s">
        <v>3983</v>
      </c>
      <c r="B2382" t="s">
        <v>0</v>
      </c>
      <c r="C2382" s="28">
        <v>356720</v>
      </c>
      <c r="D2382" t="str">
        <f t="shared" si="37"/>
        <v>OTHER</v>
      </c>
    </row>
    <row r="2383" spans="1:4" x14ac:dyDescent="0.2">
      <c r="A2383" t="s">
        <v>3983</v>
      </c>
      <c r="B2383" t="s">
        <v>8018</v>
      </c>
      <c r="C2383" s="28">
        <v>152955</v>
      </c>
      <c r="D2383" t="str">
        <f t="shared" si="37"/>
        <v>REP</v>
      </c>
    </row>
    <row r="2384" spans="1:4" x14ac:dyDescent="0.2">
      <c r="A2384" t="s">
        <v>2114</v>
      </c>
      <c r="B2384" t="s">
        <v>8018</v>
      </c>
      <c r="C2384" s="28">
        <v>69218</v>
      </c>
      <c r="D2384" t="str">
        <f t="shared" si="37"/>
        <v>REP</v>
      </c>
    </row>
    <row r="2385" spans="1:4" x14ac:dyDescent="0.2">
      <c r="A2385" t="s">
        <v>4572</v>
      </c>
      <c r="B2385" t="s">
        <v>8020</v>
      </c>
      <c r="C2385" s="28">
        <v>10701</v>
      </c>
      <c r="D2385" t="str">
        <f t="shared" si="37"/>
        <v>OTHER</v>
      </c>
    </row>
    <row r="2386" spans="1:4" x14ac:dyDescent="0.2">
      <c r="A2386" t="s">
        <v>4575</v>
      </c>
      <c r="B2386" t="s">
        <v>8020</v>
      </c>
      <c r="C2386" s="28">
        <v>3752</v>
      </c>
      <c r="D2386" t="str">
        <f t="shared" si="37"/>
        <v>OTHER</v>
      </c>
    </row>
    <row r="2387" spans="1:4" x14ac:dyDescent="0.2">
      <c r="A2387" t="s">
        <v>4711</v>
      </c>
      <c r="B2387" t="s">
        <v>8020</v>
      </c>
      <c r="C2387" s="28">
        <v>3252</v>
      </c>
      <c r="D2387" t="str">
        <f t="shared" si="37"/>
        <v>OTHER</v>
      </c>
    </row>
    <row r="2388" spans="1:4" x14ac:dyDescent="0.2">
      <c r="A2388" t="s">
        <v>4572</v>
      </c>
      <c r="B2388" t="s">
        <v>0</v>
      </c>
      <c r="C2388" s="28">
        <v>204271</v>
      </c>
      <c r="D2388" t="str">
        <f t="shared" si="37"/>
        <v>OTHER</v>
      </c>
    </row>
    <row r="2389" spans="1:4" x14ac:dyDescent="0.2">
      <c r="A2389" t="s">
        <v>4575</v>
      </c>
      <c r="B2389" t="s">
        <v>0</v>
      </c>
      <c r="C2389" s="28">
        <v>113398</v>
      </c>
      <c r="D2389" t="str">
        <f t="shared" si="37"/>
        <v>OTHER</v>
      </c>
    </row>
    <row r="2390" spans="1:4" x14ac:dyDescent="0.2">
      <c r="A2390" t="s">
        <v>4711</v>
      </c>
      <c r="B2390" t="s">
        <v>0</v>
      </c>
      <c r="C2390" s="28">
        <v>26287</v>
      </c>
      <c r="D2390" t="str">
        <f t="shared" si="37"/>
        <v>OTHER</v>
      </c>
    </row>
    <row r="2391" spans="1:4" x14ac:dyDescent="0.2">
      <c r="A2391" t="s">
        <v>6129</v>
      </c>
      <c r="B2391" t="s">
        <v>8020</v>
      </c>
      <c r="C2391" s="28">
        <v>3149</v>
      </c>
      <c r="D2391" t="str">
        <f t="shared" si="37"/>
        <v>OTHER</v>
      </c>
    </row>
    <row r="2392" spans="1:4" x14ac:dyDescent="0.2">
      <c r="A2392" t="s">
        <v>6129</v>
      </c>
      <c r="B2392" t="s">
        <v>8018</v>
      </c>
      <c r="C2392" s="28">
        <v>8994</v>
      </c>
      <c r="D2392" t="str">
        <f t="shared" si="37"/>
        <v>REP</v>
      </c>
    </row>
    <row r="2393" spans="1:4" x14ac:dyDescent="0.2">
      <c r="A2393" t="s">
        <v>2143</v>
      </c>
      <c r="B2393" t="s">
        <v>8018</v>
      </c>
      <c r="C2393" s="28">
        <v>942351</v>
      </c>
      <c r="D2393" t="str">
        <f t="shared" si="37"/>
        <v>REP</v>
      </c>
    </row>
    <row r="2394" spans="1:4" x14ac:dyDescent="0.2">
      <c r="A2394" t="s">
        <v>2114</v>
      </c>
      <c r="B2394" t="s">
        <v>0</v>
      </c>
      <c r="C2394" s="28">
        <v>447232</v>
      </c>
      <c r="D2394" t="str">
        <f t="shared" si="37"/>
        <v>OTHER</v>
      </c>
    </row>
    <row r="2395" spans="1:4" x14ac:dyDescent="0.2">
      <c r="A2395" t="s">
        <v>2143</v>
      </c>
      <c r="B2395" t="s">
        <v>0</v>
      </c>
      <c r="C2395" s="28">
        <v>1550966</v>
      </c>
      <c r="D2395" t="str">
        <f t="shared" si="37"/>
        <v>OTHER</v>
      </c>
    </row>
    <row r="2396" spans="1:4" x14ac:dyDescent="0.2">
      <c r="A2396" t="s">
        <v>2114</v>
      </c>
      <c r="B2396" t="s">
        <v>8017</v>
      </c>
      <c r="C2396" s="28">
        <v>73810</v>
      </c>
      <c r="D2396" t="str">
        <f t="shared" si="37"/>
        <v>DEM</v>
      </c>
    </row>
    <row r="2397" spans="1:4" x14ac:dyDescent="0.2">
      <c r="A2397" t="s">
        <v>5720</v>
      </c>
      <c r="B2397" t="s">
        <v>8020</v>
      </c>
      <c r="C2397" s="28">
        <v>2079</v>
      </c>
      <c r="D2397" t="str">
        <f t="shared" si="37"/>
        <v>OTHER</v>
      </c>
    </row>
    <row r="2398" spans="1:4" x14ac:dyDescent="0.2">
      <c r="A2398" t="s">
        <v>5739</v>
      </c>
      <c r="B2398" t="s">
        <v>8020</v>
      </c>
      <c r="C2398" s="28">
        <v>5271</v>
      </c>
      <c r="D2398" t="str">
        <f t="shared" si="37"/>
        <v>OTHER</v>
      </c>
    </row>
    <row r="2399" spans="1:4" x14ac:dyDescent="0.2">
      <c r="A2399" t="s">
        <v>4359</v>
      </c>
      <c r="B2399" t="s">
        <v>8020</v>
      </c>
      <c r="C2399" s="28">
        <v>4934</v>
      </c>
      <c r="D2399" t="str">
        <f t="shared" si="37"/>
        <v>OTHER</v>
      </c>
    </row>
    <row r="2400" spans="1:4" x14ac:dyDescent="0.2">
      <c r="A2400" t="s">
        <v>4359</v>
      </c>
      <c r="B2400" t="s">
        <v>0</v>
      </c>
      <c r="C2400" s="28">
        <v>811189</v>
      </c>
      <c r="D2400" t="str">
        <f t="shared" si="37"/>
        <v>OTHER</v>
      </c>
    </row>
    <row r="2401" spans="1:4" x14ac:dyDescent="0.2">
      <c r="A2401" t="s">
        <v>4359</v>
      </c>
      <c r="B2401" t="s">
        <v>8017</v>
      </c>
      <c r="C2401" s="28">
        <v>296202</v>
      </c>
      <c r="D2401" t="str">
        <f t="shared" si="37"/>
        <v>DEM</v>
      </c>
    </row>
    <row r="2402" spans="1:4" x14ac:dyDescent="0.2">
      <c r="A2402" t="s">
        <v>2114</v>
      </c>
      <c r="B2402" t="s">
        <v>8020</v>
      </c>
      <c r="C2402" s="28">
        <v>2581</v>
      </c>
      <c r="D2402" t="str">
        <f t="shared" si="37"/>
        <v>OTHER</v>
      </c>
    </row>
    <row r="2403" spans="1:4" x14ac:dyDescent="0.2">
      <c r="A2403" t="s">
        <v>3018</v>
      </c>
      <c r="B2403" t="s">
        <v>0</v>
      </c>
      <c r="C2403" s="28">
        <v>5767</v>
      </c>
      <c r="D2403" t="str">
        <f t="shared" si="37"/>
        <v>OTHER</v>
      </c>
    </row>
    <row r="2404" spans="1:4" x14ac:dyDescent="0.2">
      <c r="A2404" t="s">
        <v>3110</v>
      </c>
      <c r="B2404" t="s">
        <v>0</v>
      </c>
      <c r="C2404" s="28">
        <v>3682</v>
      </c>
      <c r="D2404" t="str">
        <f t="shared" si="37"/>
        <v>OTHER</v>
      </c>
    </row>
    <row r="2405" spans="1:4" x14ac:dyDescent="0.2">
      <c r="A2405" t="s">
        <v>7472</v>
      </c>
      <c r="B2405" t="s">
        <v>8018</v>
      </c>
      <c r="C2405" s="28">
        <v>263740</v>
      </c>
      <c r="D2405" t="str">
        <f t="shared" si="37"/>
        <v>REP</v>
      </c>
    </row>
    <row r="2406" spans="1:4" x14ac:dyDescent="0.2">
      <c r="A2406" t="s">
        <v>7472</v>
      </c>
      <c r="B2406" t="s">
        <v>8023</v>
      </c>
      <c r="C2406" s="28">
        <v>1420</v>
      </c>
      <c r="D2406" t="str">
        <f t="shared" si="37"/>
        <v>OTHER</v>
      </c>
    </row>
    <row r="2407" spans="1:4" x14ac:dyDescent="0.2">
      <c r="A2407" t="s">
        <v>2787</v>
      </c>
      <c r="B2407" t="s">
        <v>0</v>
      </c>
      <c r="C2407" s="28">
        <v>451839</v>
      </c>
      <c r="D2407" t="str">
        <f t="shared" si="37"/>
        <v>OTHER</v>
      </c>
    </row>
    <row r="2408" spans="1:4" x14ac:dyDescent="0.2">
      <c r="A2408" t="s">
        <v>2787</v>
      </c>
      <c r="B2408" t="s">
        <v>8018</v>
      </c>
      <c r="C2408" s="28">
        <v>229271</v>
      </c>
      <c r="D2408" t="str">
        <f t="shared" si="37"/>
        <v>REP</v>
      </c>
    </row>
    <row r="2409" spans="1:4" x14ac:dyDescent="0.2">
      <c r="A2409" t="s">
        <v>6622</v>
      </c>
      <c r="B2409" t="s">
        <v>0</v>
      </c>
      <c r="C2409" s="28">
        <v>58680</v>
      </c>
      <c r="D2409" t="str">
        <f t="shared" si="37"/>
        <v>OTHER</v>
      </c>
    </row>
    <row r="2410" spans="1:4" x14ac:dyDescent="0.2">
      <c r="A2410" t="s">
        <v>6635</v>
      </c>
      <c r="B2410" t="s">
        <v>0</v>
      </c>
      <c r="C2410" s="28">
        <v>296496</v>
      </c>
      <c r="D2410" t="str">
        <f t="shared" si="37"/>
        <v>OTHER</v>
      </c>
    </row>
    <row r="2411" spans="1:4" x14ac:dyDescent="0.2">
      <c r="A2411" t="s">
        <v>6622</v>
      </c>
      <c r="B2411" t="s">
        <v>8018</v>
      </c>
      <c r="C2411" s="28">
        <v>36034</v>
      </c>
      <c r="D2411" t="str">
        <f t="shared" si="37"/>
        <v>REP</v>
      </c>
    </row>
    <row r="2412" spans="1:4" x14ac:dyDescent="0.2">
      <c r="A2412" t="s">
        <v>6635</v>
      </c>
      <c r="B2412" t="s">
        <v>8018</v>
      </c>
      <c r="C2412" s="28">
        <v>178433</v>
      </c>
      <c r="D2412" t="str">
        <f t="shared" si="37"/>
        <v>REP</v>
      </c>
    </row>
    <row r="2413" spans="1:4" x14ac:dyDescent="0.2">
      <c r="A2413" t="s">
        <v>2118</v>
      </c>
      <c r="B2413" t="s">
        <v>0</v>
      </c>
      <c r="C2413" s="28">
        <v>695319</v>
      </c>
      <c r="D2413" t="str">
        <f t="shared" si="37"/>
        <v>OTHER</v>
      </c>
    </row>
    <row r="2414" spans="1:4" x14ac:dyDescent="0.2">
      <c r="A2414" t="s">
        <v>7876</v>
      </c>
      <c r="B2414" t="s">
        <v>0</v>
      </c>
      <c r="C2414" s="28">
        <v>13817</v>
      </c>
      <c r="D2414" t="str">
        <f t="shared" si="37"/>
        <v>OTHER</v>
      </c>
    </row>
    <row r="2415" spans="1:4" x14ac:dyDescent="0.2">
      <c r="A2415" t="s">
        <v>4260</v>
      </c>
      <c r="B2415" t="s">
        <v>8018</v>
      </c>
      <c r="C2415" s="28">
        <v>297530</v>
      </c>
      <c r="D2415" t="str">
        <f t="shared" si="37"/>
        <v>REP</v>
      </c>
    </row>
    <row r="2416" spans="1:4" x14ac:dyDescent="0.2">
      <c r="A2416" t="s">
        <v>4260</v>
      </c>
      <c r="B2416" t="s">
        <v>8019</v>
      </c>
      <c r="C2416" s="28">
        <v>6193</v>
      </c>
      <c r="D2416" t="str">
        <f t="shared" si="37"/>
        <v>OTHER</v>
      </c>
    </row>
    <row r="2417" spans="1:4" x14ac:dyDescent="0.2">
      <c r="A2417" t="s">
        <v>4260</v>
      </c>
      <c r="B2417" t="s">
        <v>8020</v>
      </c>
      <c r="C2417" s="28">
        <v>42522</v>
      </c>
      <c r="D2417" t="str">
        <f t="shared" si="37"/>
        <v>OTHER</v>
      </c>
    </row>
    <row r="2418" spans="1:4" x14ac:dyDescent="0.2">
      <c r="A2418" t="s">
        <v>2118</v>
      </c>
      <c r="B2418" t="s">
        <v>8017</v>
      </c>
      <c r="C2418" s="28">
        <v>263384</v>
      </c>
      <c r="D2418" t="str">
        <f t="shared" si="37"/>
        <v>DEM</v>
      </c>
    </row>
    <row r="2419" spans="1:4" x14ac:dyDescent="0.2">
      <c r="A2419" t="s">
        <v>2147</v>
      </c>
      <c r="B2419" t="s">
        <v>8017</v>
      </c>
      <c r="C2419" s="28">
        <v>318212</v>
      </c>
      <c r="D2419" t="str">
        <f t="shared" si="37"/>
        <v>DEM</v>
      </c>
    </row>
    <row r="2420" spans="1:4" x14ac:dyDescent="0.2">
      <c r="A2420" t="s">
        <v>2118</v>
      </c>
      <c r="B2420" t="s">
        <v>8020</v>
      </c>
      <c r="C2420" s="28">
        <v>17457</v>
      </c>
      <c r="D2420" t="str">
        <f t="shared" si="37"/>
        <v>OTHER</v>
      </c>
    </row>
    <row r="2421" spans="1:4" x14ac:dyDescent="0.2">
      <c r="A2421" t="s">
        <v>2118</v>
      </c>
      <c r="B2421" t="s">
        <v>8018</v>
      </c>
      <c r="C2421" s="28">
        <v>110473</v>
      </c>
      <c r="D2421" t="str">
        <f t="shared" si="37"/>
        <v>REP</v>
      </c>
    </row>
    <row r="2422" spans="1:4" x14ac:dyDescent="0.2">
      <c r="A2422" t="s">
        <v>2147</v>
      </c>
      <c r="B2422" t="s">
        <v>8018</v>
      </c>
      <c r="C2422" s="28">
        <v>550493</v>
      </c>
      <c r="D2422" t="str">
        <f t="shared" si="37"/>
        <v>REP</v>
      </c>
    </row>
    <row r="2423" spans="1:4" x14ac:dyDescent="0.2">
      <c r="A2423" t="s">
        <v>2147</v>
      </c>
      <c r="B2423" t="s">
        <v>0</v>
      </c>
      <c r="C2423" s="28">
        <v>1249955</v>
      </c>
      <c r="D2423" t="str">
        <f t="shared" si="37"/>
        <v>OTHER</v>
      </c>
    </row>
    <row r="2424" spans="1:4" x14ac:dyDescent="0.2">
      <c r="A2424" t="s">
        <v>5287</v>
      </c>
      <c r="B2424" t="s">
        <v>0</v>
      </c>
      <c r="C2424" s="28">
        <v>358658</v>
      </c>
      <c r="D2424" t="str">
        <f t="shared" si="37"/>
        <v>OTHER</v>
      </c>
    </row>
    <row r="2425" spans="1:4" x14ac:dyDescent="0.2">
      <c r="A2425" t="s">
        <v>5580</v>
      </c>
      <c r="B2425" t="s">
        <v>0</v>
      </c>
      <c r="C2425" s="28">
        <v>950502</v>
      </c>
      <c r="D2425" t="str">
        <f t="shared" si="37"/>
        <v>OTHER</v>
      </c>
    </row>
    <row r="2426" spans="1:4" x14ac:dyDescent="0.2">
      <c r="A2426" t="s">
        <v>5580</v>
      </c>
      <c r="B2426" t="s">
        <v>8020</v>
      </c>
      <c r="C2426" s="28">
        <v>42165</v>
      </c>
      <c r="D2426" t="str">
        <f t="shared" si="37"/>
        <v>OTHER</v>
      </c>
    </row>
    <row r="2427" spans="1:4" x14ac:dyDescent="0.2">
      <c r="A2427" t="s">
        <v>5580</v>
      </c>
      <c r="B2427" t="s">
        <v>8018</v>
      </c>
      <c r="C2427" s="28">
        <v>379997</v>
      </c>
      <c r="D2427" t="str">
        <f t="shared" si="37"/>
        <v>REP</v>
      </c>
    </row>
    <row r="2428" spans="1:4" x14ac:dyDescent="0.2">
      <c r="A2428" t="s">
        <v>6872</v>
      </c>
      <c r="B2428" t="s">
        <v>0</v>
      </c>
      <c r="C2428" s="28">
        <v>1863319</v>
      </c>
      <c r="D2428" t="str">
        <f t="shared" si="37"/>
        <v>OTHER</v>
      </c>
    </row>
    <row r="2429" spans="1:4" x14ac:dyDescent="0.2">
      <c r="A2429" t="s">
        <v>6872</v>
      </c>
      <c r="B2429" t="s">
        <v>8018</v>
      </c>
      <c r="C2429" s="28">
        <v>759553</v>
      </c>
      <c r="D2429" t="str">
        <f t="shared" si="37"/>
        <v>REP</v>
      </c>
    </row>
    <row r="2430" spans="1:4" x14ac:dyDescent="0.2">
      <c r="A2430" t="s">
        <v>6763</v>
      </c>
      <c r="B2430" t="s">
        <v>8017</v>
      </c>
      <c r="C2430" s="28">
        <v>272392</v>
      </c>
      <c r="D2430" t="str">
        <f t="shared" si="37"/>
        <v>DEM</v>
      </c>
    </row>
    <row r="2431" spans="1:4" x14ac:dyDescent="0.2">
      <c r="A2431" t="s">
        <v>6856</v>
      </c>
      <c r="B2431" t="s">
        <v>8017</v>
      </c>
      <c r="C2431" s="28">
        <v>126715</v>
      </c>
      <c r="D2431" t="str">
        <f t="shared" si="37"/>
        <v>DEM</v>
      </c>
    </row>
    <row r="2432" spans="1:4" x14ac:dyDescent="0.2">
      <c r="A2432" t="s">
        <v>6872</v>
      </c>
      <c r="B2432" t="s">
        <v>8017</v>
      </c>
      <c r="C2432" s="28">
        <v>393045</v>
      </c>
      <c r="D2432" t="str">
        <f t="shared" si="37"/>
        <v>DEM</v>
      </c>
    </row>
    <row r="2433" spans="1:4" x14ac:dyDescent="0.2">
      <c r="A2433" t="s">
        <v>6856</v>
      </c>
      <c r="B2433" t="s">
        <v>8020</v>
      </c>
      <c r="C2433" s="28">
        <v>16725</v>
      </c>
      <c r="D2433" t="str">
        <f t="shared" si="37"/>
        <v>OTHER</v>
      </c>
    </row>
    <row r="2434" spans="1:4" x14ac:dyDescent="0.2">
      <c r="A2434" t="s">
        <v>6872</v>
      </c>
      <c r="B2434" t="s">
        <v>8020</v>
      </c>
      <c r="C2434" s="28">
        <v>19049</v>
      </c>
      <c r="D2434" t="str">
        <f t="shared" si="37"/>
        <v>OTHER</v>
      </c>
    </row>
    <row r="2435" spans="1:4" x14ac:dyDescent="0.2">
      <c r="A2435" t="s">
        <v>5305</v>
      </c>
      <c r="B2435" t="s">
        <v>0</v>
      </c>
      <c r="C2435" s="28">
        <v>340514</v>
      </c>
      <c r="D2435" t="str">
        <f t="shared" ref="D2435:D2498" si="38">IF(OR(B2435="DEM",B2435="REP"),B2435,"OTHER")</f>
        <v>OTHER</v>
      </c>
    </row>
    <row r="2436" spans="1:4" x14ac:dyDescent="0.2">
      <c r="A2436" t="s">
        <v>7482</v>
      </c>
      <c r="B2436" t="s">
        <v>0</v>
      </c>
      <c r="C2436" s="28">
        <v>870615</v>
      </c>
      <c r="D2436" t="str">
        <f t="shared" si="38"/>
        <v>OTHER</v>
      </c>
    </row>
    <row r="2437" spans="1:4" x14ac:dyDescent="0.2">
      <c r="A2437" t="s">
        <v>7482</v>
      </c>
      <c r="B2437" t="s">
        <v>8017</v>
      </c>
      <c r="C2437" s="28">
        <v>560648</v>
      </c>
      <c r="D2437" t="str">
        <f t="shared" si="38"/>
        <v>DEM</v>
      </c>
    </row>
    <row r="2438" spans="1:4" x14ac:dyDescent="0.2">
      <c r="A2438" t="s">
        <v>7482</v>
      </c>
      <c r="B2438" t="s">
        <v>8020</v>
      </c>
      <c r="C2438" s="28">
        <v>30962</v>
      </c>
      <c r="D2438" t="str">
        <f t="shared" si="38"/>
        <v>OTHER</v>
      </c>
    </row>
    <row r="2439" spans="1:4" x14ac:dyDescent="0.2">
      <c r="A2439" t="s">
        <v>6437</v>
      </c>
      <c r="B2439" t="s">
        <v>0</v>
      </c>
      <c r="C2439" s="28">
        <v>12145</v>
      </c>
      <c r="D2439" t="str">
        <f t="shared" si="38"/>
        <v>OTHER</v>
      </c>
    </row>
    <row r="2440" spans="1:4" x14ac:dyDescent="0.2">
      <c r="A2440" t="s">
        <v>5129</v>
      </c>
      <c r="B2440" t="s">
        <v>0</v>
      </c>
      <c r="C2440" s="28">
        <v>9436</v>
      </c>
      <c r="D2440" t="str">
        <f t="shared" si="38"/>
        <v>OTHER</v>
      </c>
    </row>
    <row r="2441" spans="1:4" x14ac:dyDescent="0.2">
      <c r="A2441" t="s">
        <v>5172</v>
      </c>
      <c r="B2441" t="s">
        <v>0</v>
      </c>
      <c r="C2441" s="28">
        <v>10134</v>
      </c>
      <c r="D2441" t="str">
        <f t="shared" si="38"/>
        <v>OTHER</v>
      </c>
    </row>
    <row r="2442" spans="1:4" x14ac:dyDescent="0.2">
      <c r="A2442" t="s">
        <v>5214</v>
      </c>
      <c r="B2442" t="s">
        <v>0</v>
      </c>
      <c r="C2442" s="28">
        <v>23609</v>
      </c>
      <c r="D2442" t="str">
        <f t="shared" si="38"/>
        <v>OTHER</v>
      </c>
    </row>
    <row r="2443" spans="1:4" x14ac:dyDescent="0.2">
      <c r="A2443" t="s">
        <v>6781</v>
      </c>
      <c r="B2443" t="s">
        <v>0</v>
      </c>
      <c r="C2443" s="28">
        <v>3565</v>
      </c>
      <c r="D2443" t="str">
        <f t="shared" si="38"/>
        <v>OTHER</v>
      </c>
    </row>
    <row r="2444" spans="1:4" x14ac:dyDescent="0.2">
      <c r="A2444" t="s">
        <v>5142</v>
      </c>
      <c r="B2444" t="s">
        <v>0</v>
      </c>
      <c r="C2444" s="28">
        <v>33998</v>
      </c>
      <c r="D2444" t="str">
        <f t="shared" si="38"/>
        <v>OTHER</v>
      </c>
    </row>
    <row r="2445" spans="1:4" x14ac:dyDescent="0.2">
      <c r="A2445" t="s">
        <v>5163</v>
      </c>
      <c r="B2445" t="s">
        <v>0</v>
      </c>
      <c r="C2445" s="28">
        <v>24303</v>
      </c>
      <c r="D2445" t="str">
        <f t="shared" si="38"/>
        <v>OTHER</v>
      </c>
    </row>
    <row r="2446" spans="1:4" x14ac:dyDescent="0.2">
      <c r="A2446" t="s">
        <v>5142</v>
      </c>
      <c r="B2446" t="s">
        <v>8018</v>
      </c>
      <c r="C2446" s="28">
        <v>18688</v>
      </c>
      <c r="D2446" t="str">
        <f t="shared" si="38"/>
        <v>REP</v>
      </c>
    </row>
    <row r="2447" spans="1:4" x14ac:dyDescent="0.2">
      <c r="A2447" t="s">
        <v>5163</v>
      </c>
      <c r="B2447" t="s">
        <v>8018</v>
      </c>
      <c r="C2447" s="28">
        <v>8034</v>
      </c>
      <c r="D2447" t="str">
        <f t="shared" si="38"/>
        <v>REP</v>
      </c>
    </row>
    <row r="2448" spans="1:4" x14ac:dyDescent="0.2">
      <c r="A2448" t="s">
        <v>7714</v>
      </c>
      <c r="B2448" t="s">
        <v>0</v>
      </c>
      <c r="C2448" s="28">
        <v>53556</v>
      </c>
      <c r="D2448" t="str">
        <f t="shared" si="38"/>
        <v>OTHER</v>
      </c>
    </row>
    <row r="2449" spans="1:4" x14ac:dyDescent="0.2">
      <c r="A2449" t="s">
        <v>7730</v>
      </c>
      <c r="B2449" t="s">
        <v>0</v>
      </c>
      <c r="C2449" s="28">
        <v>20107</v>
      </c>
      <c r="D2449" t="str">
        <f t="shared" si="38"/>
        <v>OTHER</v>
      </c>
    </row>
    <row r="2450" spans="1:4" x14ac:dyDescent="0.2">
      <c r="A2450" t="s">
        <v>2280</v>
      </c>
      <c r="B2450" t="s">
        <v>0</v>
      </c>
      <c r="C2450" s="28">
        <v>246806</v>
      </c>
      <c r="D2450" t="str">
        <f t="shared" si="38"/>
        <v>OTHER</v>
      </c>
    </row>
    <row r="2451" spans="1:4" x14ac:dyDescent="0.2">
      <c r="A2451" t="s">
        <v>2280</v>
      </c>
      <c r="B2451" t="s">
        <v>8018</v>
      </c>
      <c r="C2451" s="28">
        <v>145573</v>
      </c>
      <c r="D2451" t="str">
        <f t="shared" si="38"/>
        <v>REP</v>
      </c>
    </row>
    <row r="2452" spans="1:4" x14ac:dyDescent="0.2">
      <c r="A2452" t="s">
        <v>2214</v>
      </c>
      <c r="B2452" t="s">
        <v>8022</v>
      </c>
      <c r="C2452" s="28">
        <v>650</v>
      </c>
      <c r="D2452" t="str">
        <f t="shared" si="38"/>
        <v>OTHER</v>
      </c>
    </row>
    <row r="2453" spans="1:4" x14ac:dyDescent="0.2">
      <c r="A2453" t="s">
        <v>2280</v>
      </c>
      <c r="B2453" t="s">
        <v>8022</v>
      </c>
      <c r="C2453" s="28">
        <v>650</v>
      </c>
      <c r="D2453" t="str">
        <f t="shared" si="38"/>
        <v>OTHER</v>
      </c>
    </row>
    <row r="2454" spans="1:4" x14ac:dyDescent="0.2">
      <c r="A2454" t="s">
        <v>6742</v>
      </c>
      <c r="B2454" t="s">
        <v>0</v>
      </c>
      <c r="C2454" s="28">
        <v>120510</v>
      </c>
      <c r="D2454" t="str">
        <f t="shared" si="38"/>
        <v>OTHER</v>
      </c>
    </row>
    <row r="2455" spans="1:4" x14ac:dyDescent="0.2">
      <c r="A2455" t="s">
        <v>6787</v>
      </c>
      <c r="B2455" t="s">
        <v>0</v>
      </c>
      <c r="C2455" s="28">
        <v>112905</v>
      </c>
      <c r="D2455" t="str">
        <f t="shared" si="38"/>
        <v>OTHER</v>
      </c>
    </row>
    <row r="2456" spans="1:4" x14ac:dyDescent="0.2">
      <c r="A2456" t="s">
        <v>2422</v>
      </c>
      <c r="B2456" t="s">
        <v>0</v>
      </c>
      <c r="C2456" s="28">
        <v>1350740</v>
      </c>
      <c r="D2456" t="str">
        <f t="shared" si="38"/>
        <v>OTHER</v>
      </c>
    </row>
    <row r="2457" spans="1:4" x14ac:dyDescent="0.2">
      <c r="A2457" t="s">
        <v>2122</v>
      </c>
      <c r="B2457" t="s">
        <v>8018</v>
      </c>
      <c r="C2457" s="28">
        <v>47764</v>
      </c>
      <c r="D2457" t="str">
        <f t="shared" si="38"/>
        <v>REP</v>
      </c>
    </row>
    <row r="2458" spans="1:4" x14ac:dyDescent="0.2">
      <c r="A2458" t="s">
        <v>7135</v>
      </c>
      <c r="B2458" t="s">
        <v>0</v>
      </c>
      <c r="C2458" s="28">
        <v>15852</v>
      </c>
      <c r="D2458" t="str">
        <f t="shared" si="38"/>
        <v>OTHER</v>
      </c>
    </row>
    <row r="2459" spans="1:4" x14ac:dyDescent="0.2">
      <c r="A2459" t="s">
        <v>2122</v>
      </c>
      <c r="B2459" t="s">
        <v>0</v>
      </c>
      <c r="C2459" s="28">
        <v>90602</v>
      </c>
      <c r="D2459" t="str">
        <f t="shared" si="38"/>
        <v>OTHER</v>
      </c>
    </row>
    <row r="2460" spans="1:4" x14ac:dyDescent="0.2">
      <c r="A2460" t="s">
        <v>7406</v>
      </c>
      <c r="B2460" t="s">
        <v>0</v>
      </c>
      <c r="C2460" s="28">
        <v>31640</v>
      </c>
      <c r="D2460" t="str">
        <f t="shared" si="38"/>
        <v>OTHER</v>
      </c>
    </row>
    <row r="2461" spans="1:4" x14ac:dyDescent="0.2">
      <c r="A2461" t="s">
        <v>7447</v>
      </c>
      <c r="B2461" t="s">
        <v>0</v>
      </c>
      <c r="C2461" s="28">
        <v>58525</v>
      </c>
      <c r="D2461" t="str">
        <f t="shared" si="38"/>
        <v>OTHER</v>
      </c>
    </row>
    <row r="2462" spans="1:4" x14ac:dyDescent="0.2">
      <c r="A2462" t="s">
        <v>5160</v>
      </c>
      <c r="B2462" t="s">
        <v>0</v>
      </c>
      <c r="C2462" s="28">
        <v>8107</v>
      </c>
      <c r="D2462" t="str">
        <f t="shared" si="38"/>
        <v>OTHER</v>
      </c>
    </row>
    <row r="2463" spans="1:4" x14ac:dyDescent="0.2">
      <c r="A2463" t="s">
        <v>7359</v>
      </c>
      <c r="B2463" t="s">
        <v>0</v>
      </c>
      <c r="C2463" s="28">
        <v>479979</v>
      </c>
      <c r="D2463" t="str">
        <f t="shared" si="38"/>
        <v>OTHER</v>
      </c>
    </row>
    <row r="2464" spans="1:4" x14ac:dyDescent="0.2">
      <c r="A2464" t="s">
        <v>2122</v>
      </c>
      <c r="B2464" t="s">
        <v>8020</v>
      </c>
      <c r="C2464" s="28">
        <v>2773</v>
      </c>
      <c r="D2464" t="str">
        <f t="shared" si="38"/>
        <v>OTHER</v>
      </c>
    </row>
    <row r="2465" spans="1:4" x14ac:dyDescent="0.2">
      <c r="A2465" t="s">
        <v>2122</v>
      </c>
      <c r="B2465" t="s">
        <v>8017</v>
      </c>
      <c r="C2465" s="28">
        <v>39830</v>
      </c>
      <c r="D2465" t="str">
        <f t="shared" si="38"/>
        <v>DEM</v>
      </c>
    </row>
    <row r="2466" spans="1:4" x14ac:dyDescent="0.2">
      <c r="A2466" t="s">
        <v>3802</v>
      </c>
      <c r="B2466" t="s">
        <v>0</v>
      </c>
      <c r="C2466" s="28">
        <v>149328</v>
      </c>
      <c r="D2466" t="str">
        <f t="shared" si="38"/>
        <v>OTHER</v>
      </c>
    </row>
    <row r="2467" spans="1:4" x14ac:dyDescent="0.2">
      <c r="A2467" t="s">
        <v>3879</v>
      </c>
      <c r="B2467" t="s">
        <v>0</v>
      </c>
      <c r="C2467" s="28">
        <v>133740</v>
      </c>
      <c r="D2467" t="str">
        <f t="shared" si="38"/>
        <v>OTHER</v>
      </c>
    </row>
    <row r="2468" spans="1:4" x14ac:dyDescent="0.2">
      <c r="A2468" t="s">
        <v>3891</v>
      </c>
      <c r="B2468" t="s">
        <v>0</v>
      </c>
      <c r="C2468" s="28">
        <v>194673</v>
      </c>
      <c r="D2468" t="str">
        <f t="shared" si="38"/>
        <v>OTHER</v>
      </c>
    </row>
    <row r="2469" spans="1:4" x14ac:dyDescent="0.2">
      <c r="A2469" t="s">
        <v>3802</v>
      </c>
      <c r="B2469" t="s">
        <v>8018</v>
      </c>
      <c r="C2469" s="28">
        <v>19877</v>
      </c>
      <c r="D2469" t="str">
        <f t="shared" si="38"/>
        <v>REP</v>
      </c>
    </row>
    <row r="2470" spans="1:4" x14ac:dyDescent="0.2">
      <c r="A2470" t="s">
        <v>3879</v>
      </c>
      <c r="B2470" t="s">
        <v>8018</v>
      </c>
      <c r="C2470" s="28">
        <v>17869</v>
      </c>
      <c r="D2470" t="str">
        <f t="shared" si="38"/>
        <v>REP</v>
      </c>
    </row>
    <row r="2471" spans="1:4" x14ac:dyDescent="0.2">
      <c r="A2471" t="s">
        <v>3891</v>
      </c>
      <c r="B2471" t="s">
        <v>8018</v>
      </c>
      <c r="C2471" s="28">
        <v>44492</v>
      </c>
      <c r="D2471" t="str">
        <f t="shared" si="38"/>
        <v>REP</v>
      </c>
    </row>
    <row r="2472" spans="1:4" x14ac:dyDescent="0.2">
      <c r="A2472" t="s">
        <v>3921</v>
      </c>
      <c r="B2472" t="s">
        <v>8018</v>
      </c>
      <c r="C2472" s="28">
        <v>40357</v>
      </c>
      <c r="D2472" t="str">
        <f t="shared" si="38"/>
        <v>REP</v>
      </c>
    </row>
    <row r="2473" spans="1:4" x14ac:dyDescent="0.2">
      <c r="A2473" t="s">
        <v>3802</v>
      </c>
      <c r="B2473" t="s">
        <v>8017</v>
      </c>
      <c r="C2473" s="28">
        <v>67744</v>
      </c>
      <c r="D2473" t="str">
        <f t="shared" si="38"/>
        <v>DEM</v>
      </c>
    </row>
    <row r="2474" spans="1:4" x14ac:dyDescent="0.2">
      <c r="A2474" t="s">
        <v>3879</v>
      </c>
      <c r="B2474" t="s">
        <v>8017</v>
      </c>
      <c r="C2474" s="28">
        <v>66574</v>
      </c>
      <c r="D2474" t="str">
        <f t="shared" si="38"/>
        <v>DEM</v>
      </c>
    </row>
    <row r="2475" spans="1:4" x14ac:dyDescent="0.2">
      <c r="A2475" t="s">
        <v>3891</v>
      </c>
      <c r="B2475" t="s">
        <v>8017</v>
      </c>
      <c r="C2475" s="28">
        <v>91180</v>
      </c>
      <c r="D2475" t="str">
        <f t="shared" si="38"/>
        <v>DEM</v>
      </c>
    </row>
    <row r="2476" spans="1:4" x14ac:dyDescent="0.2">
      <c r="A2476" t="s">
        <v>3921</v>
      </c>
      <c r="B2476" t="s">
        <v>8017</v>
      </c>
      <c r="C2476" s="28">
        <v>82724</v>
      </c>
      <c r="D2476" t="str">
        <f t="shared" si="38"/>
        <v>DEM</v>
      </c>
    </row>
    <row r="2477" spans="1:4" x14ac:dyDescent="0.2">
      <c r="A2477" t="s">
        <v>3802</v>
      </c>
      <c r="B2477" t="s">
        <v>8019</v>
      </c>
      <c r="C2477" s="28">
        <v>2679</v>
      </c>
      <c r="D2477" t="str">
        <f t="shared" si="38"/>
        <v>OTHER</v>
      </c>
    </row>
    <row r="2478" spans="1:4" x14ac:dyDescent="0.2">
      <c r="A2478" t="s">
        <v>3879</v>
      </c>
      <c r="B2478" t="s">
        <v>8019</v>
      </c>
      <c r="C2478" s="28">
        <v>1650</v>
      </c>
      <c r="D2478" t="str">
        <f t="shared" si="38"/>
        <v>OTHER</v>
      </c>
    </row>
    <row r="2479" spans="1:4" x14ac:dyDescent="0.2">
      <c r="A2479" t="s">
        <v>3891</v>
      </c>
      <c r="B2479" t="s">
        <v>8019</v>
      </c>
      <c r="C2479" s="28">
        <v>1650</v>
      </c>
      <c r="D2479" t="str">
        <f t="shared" si="38"/>
        <v>OTHER</v>
      </c>
    </row>
    <row r="2480" spans="1:4" x14ac:dyDescent="0.2">
      <c r="A2480" t="s">
        <v>3921</v>
      </c>
      <c r="B2480" t="s">
        <v>8019</v>
      </c>
      <c r="C2480" s="28">
        <v>9217</v>
      </c>
      <c r="D2480" t="str">
        <f t="shared" si="38"/>
        <v>OTHER</v>
      </c>
    </row>
    <row r="2481" spans="1:4" x14ac:dyDescent="0.2">
      <c r="A2481" t="s">
        <v>3802</v>
      </c>
      <c r="B2481" t="s">
        <v>8020</v>
      </c>
      <c r="C2481" s="28">
        <v>11739</v>
      </c>
      <c r="D2481" t="str">
        <f t="shared" si="38"/>
        <v>OTHER</v>
      </c>
    </row>
    <row r="2482" spans="1:4" x14ac:dyDescent="0.2">
      <c r="A2482" t="s">
        <v>3879</v>
      </c>
      <c r="B2482" t="s">
        <v>8020</v>
      </c>
      <c r="C2482" s="28">
        <v>7646</v>
      </c>
      <c r="D2482" t="str">
        <f t="shared" si="38"/>
        <v>OTHER</v>
      </c>
    </row>
    <row r="2483" spans="1:4" x14ac:dyDescent="0.2">
      <c r="A2483" t="s">
        <v>3891</v>
      </c>
      <c r="B2483" t="s">
        <v>8020</v>
      </c>
      <c r="C2483" s="28">
        <v>13548</v>
      </c>
      <c r="D2483" t="str">
        <f t="shared" si="38"/>
        <v>OTHER</v>
      </c>
    </row>
    <row r="2484" spans="1:4" x14ac:dyDescent="0.2">
      <c r="A2484" t="s">
        <v>5184</v>
      </c>
      <c r="B2484" t="s">
        <v>0</v>
      </c>
      <c r="C2484" s="28">
        <v>19907</v>
      </c>
      <c r="D2484" t="str">
        <f t="shared" si="38"/>
        <v>OTHER</v>
      </c>
    </row>
    <row r="2485" spans="1:4" x14ac:dyDescent="0.2">
      <c r="A2485" t="s">
        <v>5199</v>
      </c>
      <c r="B2485" t="s">
        <v>0</v>
      </c>
      <c r="C2485" s="28">
        <v>36219</v>
      </c>
      <c r="D2485" t="str">
        <f t="shared" si="38"/>
        <v>OTHER</v>
      </c>
    </row>
    <row r="2486" spans="1:4" x14ac:dyDescent="0.2">
      <c r="A2486" t="s">
        <v>3725</v>
      </c>
      <c r="B2486" t="s">
        <v>8018</v>
      </c>
      <c r="C2486" s="28">
        <v>111867</v>
      </c>
      <c r="D2486" t="str">
        <f t="shared" si="38"/>
        <v>REP</v>
      </c>
    </row>
    <row r="2487" spans="1:4" x14ac:dyDescent="0.2">
      <c r="A2487" t="s">
        <v>3908</v>
      </c>
      <c r="B2487" t="s">
        <v>0</v>
      </c>
      <c r="C2487" s="28">
        <v>4979</v>
      </c>
      <c r="D2487" t="str">
        <f t="shared" si="38"/>
        <v>OTHER</v>
      </c>
    </row>
    <row r="2488" spans="1:4" x14ac:dyDescent="0.2">
      <c r="A2488" t="s">
        <v>2124</v>
      </c>
      <c r="B2488" t="s">
        <v>8018</v>
      </c>
      <c r="C2488" s="28">
        <v>9503</v>
      </c>
      <c r="D2488" t="str">
        <f t="shared" si="38"/>
        <v>REP</v>
      </c>
    </row>
    <row r="2489" spans="1:4" x14ac:dyDescent="0.2">
      <c r="A2489" t="s">
        <v>2858</v>
      </c>
      <c r="B2489" t="s">
        <v>0</v>
      </c>
      <c r="C2489" s="28">
        <v>72967</v>
      </c>
      <c r="D2489" t="str">
        <f t="shared" si="38"/>
        <v>OTHER</v>
      </c>
    </row>
    <row r="2490" spans="1:4" x14ac:dyDescent="0.2">
      <c r="A2490" t="s">
        <v>2904</v>
      </c>
      <c r="B2490" t="s">
        <v>0</v>
      </c>
      <c r="C2490" s="28">
        <v>89468</v>
      </c>
      <c r="D2490" t="str">
        <f t="shared" si="38"/>
        <v>OTHER</v>
      </c>
    </row>
    <row r="2491" spans="1:4" x14ac:dyDescent="0.2">
      <c r="A2491" t="s">
        <v>2858</v>
      </c>
      <c r="B2491" t="s">
        <v>8018</v>
      </c>
      <c r="C2491" s="28">
        <v>60495</v>
      </c>
      <c r="D2491" t="str">
        <f t="shared" si="38"/>
        <v>REP</v>
      </c>
    </row>
    <row r="2492" spans="1:4" x14ac:dyDescent="0.2">
      <c r="A2492" t="s">
        <v>2904</v>
      </c>
      <c r="B2492" t="s">
        <v>8018</v>
      </c>
      <c r="C2492" s="28">
        <v>88236</v>
      </c>
      <c r="D2492" t="str">
        <f t="shared" si="38"/>
        <v>REP</v>
      </c>
    </row>
    <row r="2493" spans="1:4" x14ac:dyDescent="0.2">
      <c r="A2493" t="s">
        <v>2124</v>
      </c>
      <c r="B2493" t="s">
        <v>0</v>
      </c>
      <c r="C2493" s="28">
        <v>29723</v>
      </c>
      <c r="D2493" t="str">
        <f t="shared" si="38"/>
        <v>OTHER</v>
      </c>
    </row>
    <row r="2494" spans="1:4" x14ac:dyDescent="0.2">
      <c r="A2494" t="s">
        <v>6136</v>
      </c>
      <c r="B2494" t="s">
        <v>0</v>
      </c>
      <c r="C2494" s="28">
        <v>22374</v>
      </c>
      <c r="D2494" t="str">
        <f t="shared" si="38"/>
        <v>OTHER</v>
      </c>
    </row>
    <row r="2495" spans="1:4" x14ac:dyDescent="0.2">
      <c r="A2495" t="s">
        <v>6165</v>
      </c>
      <c r="B2495" t="s">
        <v>0</v>
      </c>
      <c r="C2495" s="28">
        <v>79789</v>
      </c>
      <c r="D2495" t="str">
        <f t="shared" si="38"/>
        <v>OTHER</v>
      </c>
    </row>
    <row r="2496" spans="1:4" x14ac:dyDescent="0.2">
      <c r="A2496" t="s">
        <v>6136</v>
      </c>
      <c r="B2496" t="s">
        <v>8018</v>
      </c>
      <c r="C2496" s="28">
        <v>8765</v>
      </c>
      <c r="D2496" t="str">
        <f t="shared" si="38"/>
        <v>REP</v>
      </c>
    </row>
    <row r="2497" spans="1:4" x14ac:dyDescent="0.2">
      <c r="A2497" t="s">
        <v>6165</v>
      </c>
      <c r="B2497" t="s">
        <v>8018</v>
      </c>
      <c r="C2497" s="28">
        <v>57459</v>
      </c>
      <c r="D2497" t="str">
        <f t="shared" si="38"/>
        <v>REP</v>
      </c>
    </row>
    <row r="2498" spans="1:4" x14ac:dyDescent="0.2">
      <c r="A2498" t="s">
        <v>7130</v>
      </c>
      <c r="B2498" t="s">
        <v>0</v>
      </c>
      <c r="C2498" s="28">
        <v>123976</v>
      </c>
      <c r="D2498" t="str">
        <f t="shared" si="38"/>
        <v>OTHER</v>
      </c>
    </row>
    <row r="2499" spans="1:4" x14ac:dyDescent="0.2">
      <c r="A2499" t="s">
        <v>2133</v>
      </c>
      <c r="B2499" t="s">
        <v>0</v>
      </c>
      <c r="C2499" s="28">
        <v>369586</v>
      </c>
      <c r="D2499" t="str">
        <f t="shared" ref="D2499:D2562" si="39">IF(OR(B2499="DEM",B2499="REP"),B2499,"OTHER")</f>
        <v>OTHER</v>
      </c>
    </row>
    <row r="2500" spans="1:4" x14ac:dyDescent="0.2">
      <c r="A2500" t="s">
        <v>2133</v>
      </c>
      <c r="B2500" t="s">
        <v>8018</v>
      </c>
      <c r="C2500" s="28">
        <v>169386</v>
      </c>
      <c r="D2500" t="str">
        <f t="shared" si="39"/>
        <v>REP</v>
      </c>
    </row>
    <row r="2501" spans="1:4" x14ac:dyDescent="0.2">
      <c r="A2501" t="s">
        <v>2726</v>
      </c>
      <c r="B2501" t="s">
        <v>0</v>
      </c>
      <c r="C2501" s="28">
        <v>56055</v>
      </c>
      <c r="D2501" t="str">
        <f t="shared" si="39"/>
        <v>OTHER</v>
      </c>
    </row>
    <row r="2502" spans="1:4" x14ac:dyDescent="0.2">
      <c r="A2502" t="s">
        <v>2726</v>
      </c>
      <c r="B2502" t="s">
        <v>8018</v>
      </c>
      <c r="C2502" s="28">
        <v>8834</v>
      </c>
      <c r="D2502" t="str">
        <f t="shared" si="39"/>
        <v>REP</v>
      </c>
    </row>
    <row r="2503" spans="1:4" x14ac:dyDescent="0.2">
      <c r="A2503" t="s">
        <v>6714</v>
      </c>
      <c r="B2503" t="s">
        <v>0</v>
      </c>
      <c r="C2503" s="28">
        <v>452432</v>
      </c>
      <c r="D2503" t="str">
        <f t="shared" si="39"/>
        <v>OTHER</v>
      </c>
    </row>
    <row r="2504" spans="1:4" x14ac:dyDescent="0.2">
      <c r="A2504" t="s">
        <v>6714</v>
      </c>
      <c r="B2504" t="s">
        <v>8018</v>
      </c>
      <c r="C2504" s="28">
        <v>259635</v>
      </c>
      <c r="D2504" t="str">
        <f t="shared" si="39"/>
        <v>REP</v>
      </c>
    </row>
    <row r="2505" spans="1:4" x14ac:dyDescent="0.2">
      <c r="A2505" t="s">
        <v>7340</v>
      </c>
      <c r="B2505" t="s">
        <v>0</v>
      </c>
      <c r="C2505" s="28">
        <v>125376</v>
      </c>
      <c r="D2505" t="str">
        <f t="shared" si="39"/>
        <v>OTHER</v>
      </c>
    </row>
    <row r="2506" spans="1:4" x14ac:dyDescent="0.2">
      <c r="A2506" t="s">
        <v>6607</v>
      </c>
      <c r="B2506" t="s">
        <v>0</v>
      </c>
      <c r="C2506" s="28">
        <v>414948</v>
      </c>
      <c r="D2506" t="str">
        <f t="shared" si="39"/>
        <v>OTHER</v>
      </c>
    </row>
    <row r="2507" spans="1:4" x14ac:dyDescent="0.2">
      <c r="A2507" t="s">
        <v>6609</v>
      </c>
      <c r="B2507" t="s">
        <v>0</v>
      </c>
      <c r="C2507" s="28">
        <v>66539</v>
      </c>
      <c r="D2507" t="str">
        <f t="shared" si="39"/>
        <v>OTHER</v>
      </c>
    </row>
    <row r="2508" spans="1:4" x14ac:dyDescent="0.2">
      <c r="A2508" t="s">
        <v>6619</v>
      </c>
      <c r="B2508" t="s">
        <v>0</v>
      </c>
      <c r="C2508" s="28">
        <v>152229</v>
      </c>
      <c r="D2508" t="str">
        <f t="shared" si="39"/>
        <v>OTHER</v>
      </c>
    </row>
    <row r="2509" spans="1:4" x14ac:dyDescent="0.2">
      <c r="A2509" t="s">
        <v>4865</v>
      </c>
      <c r="B2509" t="s">
        <v>8018</v>
      </c>
      <c r="C2509" s="28">
        <v>135329</v>
      </c>
      <c r="D2509" t="str">
        <f t="shared" si="39"/>
        <v>REP</v>
      </c>
    </row>
    <row r="2510" spans="1:4" x14ac:dyDescent="0.2">
      <c r="A2510" t="s">
        <v>4942</v>
      </c>
      <c r="B2510" t="s">
        <v>8018</v>
      </c>
      <c r="C2510" s="28">
        <v>6382</v>
      </c>
      <c r="D2510" t="str">
        <f t="shared" si="39"/>
        <v>REP</v>
      </c>
    </row>
    <row r="2511" spans="1:4" x14ac:dyDescent="0.2">
      <c r="A2511" t="s">
        <v>4847</v>
      </c>
      <c r="B2511" t="s">
        <v>0</v>
      </c>
      <c r="C2511" s="28">
        <v>1155857</v>
      </c>
      <c r="D2511" t="str">
        <f t="shared" si="39"/>
        <v>OTHER</v>
      </c>
    </row>
    <row r="2512" spans="1:4" x14ac:dyDescent="0.2">
      <c r="A2512" t="s">
        <v>5751</v>
      </c>
      <c r="B2512" t="s">
        <v>0</v>
      </c>
      <c r="C2512" s="28">
        <v>12591</v>
      </c>
      <c r="D2512" t="str">
        <f t="shared" si="39"/>
        <v>OTHER</v>
      </c>
    </row>
    <row r="2513" spans="1:4" x14ac:dyDescent="0.2">
      <c r="A2513" t="s">
        <v>5833</v>
      </c>
      <c r="B2513" t="s">
        <v>0</v>
      </c>
      <c r="C2513" s="28">
        <v>18603</v>
      </c>
      <c r="D2513" t="str">
        <f t="shared" si="39"/>
        <v>OTHER</v>
      </c>
    </row>
    <row r="2514" spans="1:4" x14ac:dyDescent="0.2">
      <c r="A2514" t="s">
        <v>2127</v>
      </c>
      <c r="B2514" t="s">
        <v>8018</v>
      </c>
      <c r="C2514" s="28">
        <v>20271</v>
      </c>
      <c r="D2514" t="str">
        <f t="shared" si="39"/>
        <v>REP</v>
      </c>
    </row>
    <row r="2515" spans="1:4" x14ac:dyDescent="0.2">
      <c r="A2515" t="s">
        <v>3761</v>
      </c>
      <c r="B2515" t="s">
        <v>0</v>
      </c>
      <c r="C2515" s="28">
        <v>390857</v>
      </c>
      <c r="D2515" t="str">
        <f t="shared" si="39"/>
        <v>OTHER</v>
      </c>
    </row>
    <row r="2516" spans="1:4" x14ac:dyDescent="0.2">
      <c r="A2516" t="s">
        <v>3814</v>
      </c>
      <c r="B2516" t="s">
        <v>0</v>
      </c>
      <c r="C2516" s="28">
        <v>14158</v>
      </c>
      <c r="D2516" t="str">
        <f t="shared" si="39"/>
        <v>OTHER</v>
      </c>
    </row>
    <row r="2517" spans="1:4" x14ac:dyDescent="0.2">
      <c r="A2517" t="s">
        <v>4513</v>
      </c>
      <c r="B2517" t="s">
        <v>8019</v>
      </c>
      <c r="C2517" s="28">
        <v>16159</v>
      </c>
      <c r="D2517" t="str">
        <f t="shared" si="39"/>
        <v>OTHER</v>
      </c>
    </row>
    <row r="2518" spans="1:4" x14ac:dyDescent="0.2">
      <c r="A2518" t="s">
        <v>4687</v>
      </c>
      <c r="B2518" t="s">
        <v>8019</v>
      </c>
      <c r="C2518" s="28">
        <v>16900</v>
      </c>
      <c r="D2518" t="str">
        <f t="shared" si="39"/>
        <v>OTHER</v>
      </c>
    </row>
    <row r="2519" spans="1:4" x14ac:dyDescent="0.2">
      <c r="A2519" t="s">
        <v>5166</v>
      </c>
      <c r="B2519" t="s">
        <v>8018</v>
      </c>
      <c r="C2519" s="28">
        <v>78980</v>
      </c>
      <c r="D2519" t="str">
        <f t="shared" si="39"/>
        <v>REP</v>
      </c>
    </row>
    <row r="2520" spans="1:4" x14ac:dyDescent="0.2">
      <c r="A2520" t="s">
        <v>5178</v>
      </c>
      <c r="B2520" t="s">
        <v>8018</v>
      </c>
      <c r="C2520" s="28">
        <v>53364</v>
      </c>
      <c r="D2520" t="str">
        <f t="shared" si="39"/>
        <v>REP</v>
      </c>
    </row>
    <row r="2521" spans="1:4" x14ac:dyDescent="0.2">
      <c r="A2521" t="s">
        <v>5202</v>
      </c>
      <c r="B2521" t="s">
        <v>8018</v>
      </c>
      <c r="C2521" s="28">
        <v>83796</v>
      </c>
      <c r="D2521" t="str">
        <f t="shared" si="39"/>
        <v>REP</v>
      </c>
    </row>
    <row r="2522" spans="1:4" x14ac:dyDescent="0.2">
      <c r="A2522" t="s">
        <v>5166</v>
      </c>
      <c r="B2522" t="s">
        <v>0</v>
      </c>
      <c r="C2522" s="28">
        <v>187238</v>
      </c>
      <c r="D2522" t="str">
        <f t="shared" si="39"/>
        <v>OTHER</v>
      </c>
    </row>
    <row r="2523" spans="1:4" x14ac:dyDescent="0.2">
      <c r="A2523" t="s">
        <v>5178</v>
      </c>
      <c r="B2523" t="s">
        <v>0</v>
      </c>
      <c r="C2523" s="28">
        <v>103723</v>
      </c>
      <c r="D2523" t="str">
        <f t="shared" si="39"/>
        <v>OTHER</v>
      </c>
    </row>
    <row r="2524" spans="1:4" x14ac:dyDescent="0.2">
      <c r="A2524" t="s">
        <v>5202</v>
      </c>
      <c r="B2524" t="s">
        <v>0</v>
      </c>
      <c r="C2524" s="28">
        <v>92485</v>
      </c>
      <c r="D2524" t="str">
        <f t="shared" si="39"/>
        <v>OTHER</v>
      </c>
    </row>
    <row r="2525" spans="1:4" x14ac:dyDescent="0.2">
      <c r="A2525" t="s">
        <v>5166</v>
      </c>
      <c r="B2525" t="s">
        <v>8017</v>
      </c>
      <c r="C2525" s="28">
        <v>24283</v>
      </c>
      <c r="D2525" t="str">
        <f t="shared" si="39"/>
        <v>DEM</v>
      </c>
    </row>
    <row r="2526" spans="1:4" x14ac:dyDescent="0.2">
      <c r="A2526" t="s">
        <v>5178</v>
      </c>
      <c r="B2526" t="s">
        <v>8017</v>
      </c>
      <c r="C2526" s="28">
        <v>16195</v>
      </c>
      <c r="D2526" t="str">
        <f t="shared" si="39"/>
        <v>DEM</v>
      </c>
    </row>
    <row r="2527" spans="1:4" x14ac:dyDescent="0.2">
      <c r="A2527" t="s">
        <v>5202</v>
      </c>
      <c r="B2527" t="s">
        <v>8017</v>
      </c>
      <c r="C2527" s="28">
        <v>18746</v>
      </c>
      <c r="D2527" t="str">
        <f t="shared" si="39"/>
        <v>DEM</v>
      </c>
    </row>
    <row r="2528" spans="1:4" x14ac:dyDescent="0.2">
      <c r="A2528" t="s">
        <v>5191</v>
      </c>
      <c r="B2528" t="s">
        <v>8018</v>
      </c>
      <c r="C2528" s="28">
        <v>1135146</v>
      </c>
      <c r="D2528" t="str">
        <f t="shared" si="39"/>
        <v>REP</v>
      </c>
    </row>
    <row r="2529" spans="1:4" x14ac:dyDescent="0.2">
      <c r="A2529" t="s">
        <v>5226</v>
      </c>
      <c r="B2529" t="s">
        <v>8018</v>
      </c>
      <c r="C2529" s="28">
        <v>313207</v>
      </c>
      <c r="D2529" t="str">
        <f t="shared" si="39"/>
        <v>REP</v>
      </c>
    </row>
    <row r="2530" spans="1:4" x14ac:dyDescent="0.2">
      <c r="A2530" t="s">
        <v>5226</v>
      </c>
      <c r="B2530" t="s">
        <v>0</v>
      </c>
      <c r="C2530" s="28">
        <v>526368</v>
      </c>
      <c r="D2530" t="str">
        <f t="shared" si="39"/>
        <v>OTHER</v>
      </c>
    </row>
    <row r="2531" spans="1:4" x14ac:dyDescent="0.2">
      <c r="A2531" t="s">
        <v>5226</v>
      </c>
      <c r="B2531" t="s">
        <v>8019</v>
      </c>
      <c r="C2531" s="28">
        <v>6306</v>
      </c>
      <c r="D2531" t="str">
        <f t="shared" si="39"/>
        <v>OTHER</v>
      </c>
    </row>
    <row r="2532" spans="1:4" x14ac:dyDescent="0.2">
      <c r="A2532" t="s">
        <v>5200</v>
      </c>
      <c r="B2532" t="s">
        <v>8018</v>
      </c>
      <c r="C2532" s="28">
        <v>171473</v>
      </c>
      <c r="D2532" t="str">
        <f t="shared" si="39"/>
        <v>REP</v>
      </c>
    </row>
    <row r="2533" spans="1:4" x14ac:dyDescent="0.2">
      <c r="A2533" t="s">
        <v>5216</v>
      </c>
      <c r="B2533" t="s">
        <v>8018</v>
      </c>
      <c r="C2533" s="28">
        <v>167281</v>
      </c>
      <c r="D2533" t="str">
        <f t="shared" si="39"/>
        <v>REP</v>
      </c>
    </row>
    <row r="2534" spans="1:4" x14ac:dyDescent="0.2">
      <c r="A2534" t="s">
        <v>5235</v>
      </c>
      <c r="B2534" t="s">
        <v>8018</v>
      </c>
      <c r="C2534" s="28">
        <v>166691</v>
      </c>
      <c r="D2534" t="str">
        <f t="shared" si="39"/>
        <v>REP</v>
      </c>
    </row>
    <row r="2535" spans="1:4" x14ac:dyDescent="0.2">
      <c r="A2535" t="s">
        <v>5243</v>
      </c>
      <c r="B2535" t="s">
        <v>8018</v>
      </c>
      <c r="C2535" s="28">
        <v>201451</v>
      </c>
      <c r="D2535" t="str">
        <f t="shared" si="39"/>
        <v>REP</v>
      </c>
    </row>
    <row r="2536" spans="1:4" x14ac:dyDescent="0.2">
      <c r="A2536" t="s">
        <v>5200</v>
      </c>
      <c r="B2536" t="s">
        <v>0</v>
      </c>
      <c r="C2536" s="28">
        <v>71251</v>
      </c>
      <c r="D2536" t="str">
        <f t="shared" si="39"/>
        <v>OTHER</v>
      </c>
    </row>
    <row r="2537" spans="1:4" x14ac:dyDescent="0.2">
      <c r="A2537" t="s">
        <v>5216</v>
      </c>
      <c r="B2537" t="s">
        <v>0</v>
      </c>
      <c r="C2537" s="28">
        <v>76968</v>
      </c>
      <c r="D2537" t="str">
        <f t="shared" si="39"/>
        <v>OTHER</v>
      </c>
    </row>
    <row r="2538" spans="1:4" x14ac:dyDescent="0.2">
      <c r="A2538" t="s">
        <v>5235</v>
      </c>
      <c r="B2538" t="s">
        <v>0</v>
      </c>
      <c r="C2538" s="28">
        <v>69778</v>
      </c>
      <c r="D2538" t="str">
        <f t="shared" si="39"/>
        <v>OTHER</v>
      </c>
    </row>
    <row r="2539" spans="1:4" x14ac:dyDescent="0.2">
      <c r="A2539" t="s">
        <v>5243</v>
      </c>
      <c r="B2539" t="s">
        <v>0</v>
      </c>
      <c r="C2539" s="28">
        <v>88261</v>
      </c>
      <c r="D2539" t="str">
        <f t="shared" si="39"/>
        <v>OTHER</v>
      </c>
    </row>
    <row r="2540" spans="1:4" x14ac:dyDescent="0.2">
      <c r="A2540" t="s">
        <v>5133</v>
      </c>
      <c r="B2540" t="s">
        <v>8018</v>
      </c>
      <c r="C2540" s="28">
        <v>30936</v>
      </c>
      <c r="D2540" t="str">
        <f t="shared" si="39"/>
        <v>REP</v>
      </c>
    </row>
    <row r="2541" spans="1:4" x14ac:dyDescent="0.2">
      <c r="A2541" t="s">
        <v>5169</v>
      </c>
      <c r="B2541" t="s">
        <v>8018</v>
      </c>
      <c r="C2541" s="28">
        <v>26978</v>
      </c>
      <c r="D2541" t="str">
        <f t="shared" si="39"/>
        <v>REP</v>
      </c>
    </row>
    <row r="2542" spans="1:4" x14ac:dyDescent="0.2">
      <c r="A2542" t="s">
        <v>5228</v>
      </c>
      <c r="B2542" t="s">
        <v>8018</v>
      </c>
      <c r="C2542" s="28">
        <v>69950</v>
      </c>
      <c r="D2542" t="str">
        <f t="shared" si="39"/>
        <v>REP</v>
      </c>
    </row>
    <row r="2543" spans="1:4" x14ac:dyDescent="0.2">
      <c r="A2543" t="s">
        <v>5228</v>
      </c>
      <c r="B2543" t="s">
        <v>8020</v>
      </c>
      <c r="C2543" s="28">
        <v>13229</v>
      </c>
      <c r="D2543" t="str">
        <f t="shared" si="39"/>
        <v>OTHER</v>
      </c>
    </row>
    <row r="2544" spans="1:4" x14ac:dyDescent="0.2">
      <c r="A2544" t="s">
        <v>5154</v>
      </c>
      <c r="B2544" t="s">
        <v>8018</v>
      </c>
      <c r="C2544" s="28">
        <v>4724</v>
      </c>
      <c r="D2544" t="str">
        <f t="shared" si="39"/>
        <v>REP</v>
      </c>
    </row>
    <row r="2545" spans="1:4" x14ac:dyDescent="0.2">
      <c r="A2545" t="s">
        <v>5156</v>
      </c>
      <c r="B2545" t="s">
        <v>8018</v>
      </c>
      <c r="C2545" s="28">
        <v>3015</v>
      </c>
      <c r="D2545" t="str">
        <f t="shared" si="39"/>
        <v>REP</v>
      </c>
    </row>
    <row r="2546" spans="1:4" x14ac:dyDescent="0.2">
      <c r="A2546" t="s">
        <v>5220</v>
      </c>
      <c r="B2546" t="s">
        <v>8018</v>
      </c>
      <c r="C2546" s="28">
        <v>4852</v>
      </c>
      <c r="D2546" t="str">
        <f t="shared" si="39"/>
        <v>REP</v>
      </c>
    </row>
    <row r="2547" spans="1:4" x14ac:dyDescent="0.2">
      <c r="A2547" t="s">
        <v>5154</v>
      </c>
      <c r="B2547" t="s">
        <v>0</v>
      </c>
      <c r="C2547" s="28">
        <v>16191</v>
      </c>
      <c r="D2547" t="str">
        <f t="shared" si="39"/>
        <v>OTHER</v>
      </c>
    </row>
    <row r="2548" spans="1:4" x14ac:dyDescent="0.2">
      <c r="A2548" t="s">
        <v>5156</v>
      </c>
      <c r="B2548" t="s">
        <v>0</v>
      </c>
      <c r="C2548" s="28">
        <v>5579</v>
      </c>
      <c r="D2548" t="str">
        <f t="shared" si="39"/>
        <v>OTHER</v>
      </c>
    </row>
    <row r="2549" spans="1:4" x14ac:dyDescent="0.2">
      <c r="A2549" t="s">
        <v>5220</v>
      </c>
      <c r="B2549" t="s">
        <v>0</v>
      </c>
      <c r="C2549" s="28">
        <v>10383</v>
      </c>
      <c r="D2549" t="str">
        <f t="shared" si="39"/>
        <v>OTHER</v>
      </c>
    </row>
    <row r="2550" spans="1:4" x14ac:dyDescent="0.2">
      <c r="A2550" t="s">
        <v>5191</v>
      </c>
      <c r="B2550" t="s">
        <v>8019</v>
      </c>
      <c r="C2550" s="28">
        <v>2460</v>
      </c>
      <c r="D2550" t="str">
        <f t="shared" si="39"/>
        <v>OTHER</v>
      </c>
    </row>
    <row r="2551" spans="1:4" x14ac:dyDescent="0.2">
      <c r="A2551" t="s">
        <v>5113</v>
      </c>
      <c r="B2551" t="s">
        <v>8018</v>
      </c>
      <c r="C2551" s="28">
        <v>1298</v>
      </c>
      <c r="D2551" t="str">
        <f t="shared" si="39"/>
        <v>REP</v>
      </c>
    </row>
    <row r="2552" spans="1:4" x14ac:dyDescent="0.2">
      <c r="A2552" t="s">
        <v>5184</v>
      </c>
      <c r="B2552" t="s">
        <v>8018</v>
      </c>
      <c r="C2552" s="28">
        <v>6541</v>
      </c>
      <c r="D2552" t="str">
        <f t="shared" si="39"/>
        <v>REP</v>
      </c>
    </row>
    <row r="2553" spans="1:4" x14ac:dyDescent="0.2">
      <c r="A2553" s="20" t="s">
        <v>8072</v>
      </c>
      <c r="B2553" t="s">
        <v>8018</v>
      </c>
      <c r="C2553" s="28">
        <v>1522387</v>
      </c>
      <c r="D2553" t="str">
        <f t="shared" si="39"/>
        <v>REP</v>
      </c>
    </row>
    <row r="2554" spans="1:4" x14ac:dyDescent="0.2">
      <c r="A2554" s="20" t="s">
        <v>8072</v>
      </c>
      <c r="B2554" t="s">
        <v>0</v>
      </c>
      <c r="C2554" s="28">
        <v>10863134</v>
      </c>
      <c r="D2554" t="str">
        <f t="shared" si="39"/>
        <v>OTHER</v>
      </c>
    </row>
    <row r="2555" spans="1:4" x14ac:dyDescent="0.2">
      <c r="A2555" s="20" t="s">
        <v>8072</v>
      </c>
      <c r="B2555" t="s">
        <v>8017</v>
      </c>
      <c r="C2555" s="28">
        <v>2145574</v>
      </c>
      <c r="D2555" t="str">
        <f t="shared" si="39"/>
        <v>DEM</v>
      </c>
    </row>
    <row r="2556" spans="1:4" x14ac:dyDescent="0.2">
      <c r="A2556" t="s">
        <v>5126</v>
      </c>
      <c r="B2556" t="s">
        <v>8018</v>
      </c>
      <c r="C2556" s="28">
        <v>46584</v>
      </c>
      <c r="D2556" t="str">
        <f t="shared" si="39"/>
        <v>REP</v>
      </c>
    </row>
    <row r="2557" spans="1:4" x14ac:dyDescent="0.2">
      <c r="A2557" t="s">
        <v>5128</v>
      </c>
      <c r="B2557" t="s">
        <v>8018</v>
      </c>
      <c r="C2557" s="28">
        <v>13467</v>
      </c>
      <c r="D2557" t="str">
        <f t="shared" si="39"/>
        <v>REP</v>
      </c>
    </row>
    <row r="2558" spans="1:4" x14ac:dyDescent="0.2">
      <c r="A2558" t="s">
        <v>5146</v>
      </c>
      <c r="B2558" t="s">
        <v>8018</v>
      </c>
      <c r="C2558" s="28">
        <v>15551</v>
      </c>
      <c r="D2558" t="str">
        <f t="shared" si="39"/>
        <v>REP</v>
      </c>
    </row>
    <row r="2559" spans="1:4" x14ac:dyDescent="0.2">
      <c r="A2559" t="s">
        <v>2554</v>
      </c>
      <c r="B2559" t="s">
        <v>0</v>
      </c>
      <c r="C2559" s="28">
        <v>3035974</v>
      </c>
      <c r="D2559" t="str">
        <f t="shared" si="39"/>
        <v>OTHER</v>
      </c>
    </row>
    <row r="2560" spans="1:4" x14ac:dyDescent="0.2">
      <c r="A2560" t="s">
        <v>2609</v>
      </c>
      <c r="B2560" t="s">
        <v>0</v>
      </c>
      <c r="C2560" s="28">
        <v>2734397</v>
      </c>
      <c r="D2560" t="str">
        <f t="shared" si="39"/>
        <v>OTHER</v>
      </c>
    </row>
    <row r="2561" spans="1:4" x14ac:dyDescent="0.2">
      <c r="A2561" t="s">
        <v>2554</v>
      </c>
      <c r="B2561" t="s">
        <v>8018</v>
      </c>
      <c r="C2561" s="28">
        <v>583633</v>
      </c>
      <c r="D2561" t="str">
        <f t="shared" si="39"/>
        <v>REP</v>
      </c>
    </row>
    <row r="2562" spans="1:4" x14ac:dyDescent="0.2">
      <c r="A2562" t="s">
        <v>2609</v>
      </c>
      <c r="B2562" t="s">
        <v>8018</v>
      </c>
      <c r="C2562" s="28">
        <v>683375</v>
      </c>
      <c r="D2562" t="str">
        <f t="shared" si="39"/>
        <v>REP</v>
      </c>
    </row>
    <row r="2563" spans="1:4" x14ac:dyDescent="0.2">
      <c r="A2563" t="s">
        <v>2554</v>
      </c>
      <c r="B2563" t="s">
        <v>8020</v>
      </c>
      <c r="C2563" s="28">
        <v>59692</v>
      </c>
      <c r="D2563" t="str">
        <f t="shared" ref="D2563:D2626" si="40">IF(OR(B2563="DEM",B2563="REP"),B2563,"OTHER")</f>
        <v>OTHER</v>
      </c>
    </row>
    <row r="2564" spans="1:4" x14ac:dyDescent="0.2">
      <c r="A2564" t="s">
        <v>2609</v>
      </c>
      <c r="B2564" t="s">
        <v>8020</v>
      </c>
      <c r="C2564" s="28">
        <v>65832</v>
      </c>
      <c r="D2564" t="str">
        <f t="shared" si="40"/>
        <v>OTHER</v>
      </c>
    </row>
    <row r="2565" spans="1:4" x14ac:dyDescent="0.2">
      <c r="A2565" t="s">
        <v>5671</v>
      </c>
      <c r="B2565" t="s">
        <v>8017</v>
      </c>
      <c r="C2565" s="28">
        <v>838807</v>
      </c>
      <c r="D2565" t="str">
        <f t="shared" si="40"/>
        <v>DEM</v>
      </c>
    </row>
    <row r="2566" spans="1:4" x14ac:dyDescent="0.2">
      <c r="A2566" t="s">
        <v>6409</v>
      </c>
      <c r="B2566" t="s">
        <v>0</v>
      </c>
      <c r="C2566" s="28">
        <v>2178292</v>
      </c>
      <c r="D2566" t="str">
        <f t="shared" si="40"/>
        <v>OTHER</v>
      </c>
    </row>
    <row r="2567" spans="1:4" x14ac:dyDescent="0.2">
      <c r="A2567" t="s">
        <v>6409</v>
      </c>
      <c r="B2567" t="s">
        <v>8018</v>
      </c>
      <c r="C2567" s="28">
        <v>695858</v>
      </c>
      <c r="D2567" t="str">
        <f t="shared" si="40"/>
        <v>REP</v>
      </c>
    </row>
    <row r="2568" spans="1:4" x14ac:dyDescent="0.2">
      <c r="A2568" t="s">
        <v>6409</v>
      </c>
      <c r="B2568" t="s">
        <v>8017</v>
      </c>
      <c r="C2568" s="28">
        <v>243323</v>
      </c>
      <c r="D2568" t="str">
        <f t="shared" si="40"/>
        <v>DEM</v>
      </c>
    </row>
    <row r="2569" spans="1:4" x14ac:dyDescent="0.2">
      <c r="A2569" t="s">
        <v>6824</v>
      </c>
      <c r="B2569" t="s">
        <v>0</v>
      </c>
      <c r="C2569" s="28">
        <v>4239825</v>
      </c>
      <c r="D2569" t="str">
        <f t="shared" si="40"/>
        <v>OTHER</v>
      </c>
    </row>
    <row r="2570" spans="1:4" x14ac:dyDescent="0.2">
      <c r="A2570" t="s">
        <v>6824</v>
      </c>
      <c r="B2570" t="s">
        <v>8018</v>
      </c>
      <c r="C2570" s="28">
        <v>1650477</v>
      </c>
      <c r="D2570" t="str">
        <f t="shared" si="40"/>
        <v>REP</v>
      </c>
    </row>
    <row r="2571" spans="1:4" x14ac:dyDescent="0.2">
      <c r="A2571" t="s">
        <v>6824</v>
      </c>
      <c r="B2571" t="s">
        <v>8017</v>
      </c>
      <c r="C2571" s="28">
        <v>917238</v>
      </c>
      <c r="D2571" t="str">
        <f t="shared" si="40"/>
        <v>DEM</v>
      </c>
    </row>
    <row r="2572" spans="1:4" x14ac:dyDescent="0.2">
      <c r="A2572" t="s">
        <v>6824</v>
      </c>
      <c r="B2572" t="s">
        <v>8020</v>
      </c>
      <c r="C2572" s="28">
        <v>41820</v>
      </c>
      <c r="D2572" t="str">
        <f t="shared" si="40"/>
        <v>OTHER</v>
      </c>
    </row>
    <row r="2573" spans="1:4" x14ac:dyDescent="0.2">
      <c r="A2573" t="s">
        <v>7341</v>
      </c>
      <c r="B2573" t="s">
        <v>0</v>
      </c>
      <c r="C2573" s="28">
        <v>151697</v>
      </c>
      <c r="D2573" t="str">
        <f t="shared" si="40"/>
        <v>OTHER</v>
      </c>
    </row>
    <row r="2574" spans="1:4" x14ac:dyDescent="0.2">
      <c r="A2574" t="s">
        <v>6380</v>
      </c>
      <c r="B2574" t="s">
        <v>0</v>
      </c>
      <c r="C2574" s="28">
        <v>2559922</v>
      </c>
      <c r="D2574" t="str">
        <f t="shared" si="40"/>
        <v>OTHER</v>
      </c>
    </row>
    <row r="2575" spans="1:4" x14ac:dyDescent="0.2">
      <c r="A2575" t="s">
        <v>6380</v>
      </c>
      <c r="B2575" t="s">
        <v>8020</v>
      </c>
      <c r="C2575" s="28">
        <v>101038</v>
      </c>
      <c r="D2575" t="str">
        <f t="shared" si="40"/>
        <v>OTHER</v>
      </c>
    </row>
    <row r="2576" spans="1:4" x14ac:dyDescent="0.2">
      <c r="A2576" t="s">
        <v>6380</v>
      </c>
      <c r="B2576" t="s">
        <v>8018</v>
      </c>
      <c r="C2576" s="28">
        <v>1357807</v>
      </c>
      <c r="D2576" t="str">
        <f t="shared" si="40"/>
        <v>REP</v>
      </c>
    </row>
    <row r="2577" spans="1:4" x14ac:dyDescent="0.2">
      <c r="A2577" t="s">
        <v>6380</v>
      </c>
      <c r="B2577" t="s">
        <v>8017</v>
      </c>
      <c r="C2577" s="28">
        <v>239974</v>
      </c>
      <c r="D2577" t="str">
        <f t="shared" si="40"/>
        <v>DEM</v>
      </c>
    </row>
    <row r="2578" spans="1:4" x14ac:dyDescent="0.2">
      <c r="A2578" t="s">
        <v>5982</v>
      </c>
      <c r="B2578" t="s">
        <v>8026</v>
      </c>
      <c r="C2578" s="28">
        <v>28516</v>
      </c>
      <c r="D2578" t="str">
        <f t="shared" si="40"/>
        <v>OTHER</v>
      </c>
    </row>
    <row r="2579" spans="1:4" x14ac:dyDescent="0.2">
      <c r="A2579" t="s">
        <v>5982</v>
      </c>
      <c r="B2579" t="s">
        <v>0</v>
      </c>
      <c r="C2579" s="28">
        <v>291078</v>
      </c>
      <c r="D2579" t="str">
        <f t="shared" si="40"/>
        <v>OTHER</v>
      </c>
    </row>
    <row r="2580" spans="1:4" x14ac:dyDescent="0.2">
      <c r="A2580" t="s">
        <v>5982</v>
      </c>
      <c r="B2580" t="s">
        <v>8019</v>
      </c>
      <c r="C2580" s="28">
        <v>5699</v>
      </c>
      <c r="D2580" t="str">
        <f t="shared" si="40"/>
        <v>OTHER</v>
      </c>
    </row>
    <row r="2581" spans="1:4" x14ac:dyDescent="0.2">
      <c r="A2581" t="s">
        <v>5982</v>
      </c>
      <c r="B2581" t="s">
        <v>8018</v>
      </c>
      <c r="C2581" s="28">
        <v>427496</v>
      </c>
      <c r="D2581" t="str">
        <f t="shared" si="40"/>
        <v>REP</v>
      </c>
    </row>
    <row r="2582" spans="1:4" x14ac:dyDescent="0.2">
      <c r="A2582" t="s">
        <v>6790</v>
      </c>
      <c r="B2582" t="s">
        <v>8026</v>
      </c>
      <c r="C2582" s="28">
        <v>450</v>
      </c>
      <c r="D2582" t="str">
        <f t="shared" si="40"/>
        <v>OTHER</v>
      </c>
    </row>
    <row r="2583" spans="1:4" x14ac:dyDescent="0.2">
      <c r="A2583" t="s">
        <v>6567</v>
      </c>
      <c r="B2583" t="s">
        <v>8020</v>
      </c>
      <c r="C2583" s="28">
        <v>250672</v>
      </c>
      <c r="D2583" t="str">
        <f t="shared" si="40"/>
        <v>OTHER</v>
      </c>
    </row>
    <row r="2584" spans="1:4" x14ac:dyDescent="0.2">
      <c r="A2584" t="s">
        <v>6567</v>
      </c>
      <c r="B2584" t="s">
        <v>8018</v>
      </c>
      <c r="C2584" s="28">
        <v>248411</v>
      </c>
      <c r="D2584" t="str">
        <f t="shared" si="40"/>
        <v>REP</v>
      </c>
    </row>
    <row r="2585" spans="1:4" x14ac:dyDescent="0.2">
      <c r="A2585" t="s">
        <v>6567</v>
      </c>
      <c r="B2585" t="s">
        <v>8017</v>
      </c>
      <c r="C2585" s="28">
        <v>54765</v>
      </c>
      <c r="D2585" t="str">
        <f t="shared" si="40"/>
        <v>DEM</v>
      </c>
    </row>
    <row r="2586" spans="1:4" x14ac:dyDescent="0.2">
      <c r="A2586" t="s">
        <v>6567</v>
      </c>
      <c r="B2586" t="s">
        <v>0</v>
      </c>
      <c r="C2586" s="28">
        <v>414778</v>
      </c>
      <c r="D2586" t="str">
        <f t="shared" si="40"/>
        <v>OTHER</v>
      </c>
    </row>
    <row r="2587" spans="1:4" x14ac:dyDescent="0.2">
      <c r="A2587" t="s">
        <v>2143</v>
      </c>
      <c r="B2587" t="s">
        <v>8017</v>
      </c>
      <c r="C2587" s="28">
        <v>584937</v>
      </c>
      <c r="D2587" t="str">
        <f t="shared" si="40"/>
        <v>DEM</v>
      </c>
    </row>
    <row r="2588" spans="1:4" x14ac:dyDescent="0.2">
      <c r="A2588" t="s">
        <v>2143</v>
      </c>
      <c r="B2588" t="s">
        <v>8020</v>
      </c>
      <c r="C2588" s="28">
        <v>14720</v>
      </c>
      <c r="D2588" t="str">
        <f t="shared" si="40"/>
        <v>OTHER</v>
      </c>
    </row>
    <row r="2589" spans="1:4" x14ac:dyDescent="0.2">
      <c r="A2589" t="s">
        <v>6642</v>
      </c>
      <c r="B2589" t="s">
        <v>8025</v>
      </c>
      <c r="C2589" s="28">
        <v>1960</v>
      </c>
      <c r="D2589" t="str">
        <f t="shared" si="40"/>
        <v>OTHER</v>
      </c>
    </row>
    <row r="2590" spans="1:4" x14ac:dyDescent="0.2">
      <c r="A2590" t="s">
        <v>4317</v>
      </c>
      <c r="B2590" t="s">
        <v>0</v>
      </c>
      <c r="C2590" s="28">
        <v>3949393</v>
      </c>
      <c r="D2590" t="str">
        <f t="shared" si="40"/>
        <v>OTHER</v>
      </c>
    </row>
    <row r="2591" spans="1:4" x14ac:dyDescent="0.2">
      <c r="A2591" t="s">
        <v>4317</v>
      </c>
      <c r="B2591" t="s">
        <v>8018</v>
      </c>
      <c r="C2591" s="28">
        <v>409525</v>
      </c>
      <c r="D2591" t="str">
        <f t="shared" si="40"/>
        <v>REP</v>
      </c>
    </row>
    <row r="2592" spans="1:4" x14ac:dyDescent="0.2">
      <c r="A2592" t="s">
        <v>4302</v>
      </c>
      <c r="B2592" t="s">
        <v>8019</v>
      </c>
      <c r="C2592" s="28">
        <v>3993</v>
      </c>
      <c r="D2592" t="str">
        <f t="shared" si="40"/>
        <v>OTHER</v>
      </c>
    </row>
    <row r="2593" spans="1:4" x14ac:dyDescent="0.2">
      <c r="A2593" t="s">
        <v>4317</v>
      </c>
      <c r="B2593" t="s">
        <v>8019</v>
      </c>
      <c r="C2593" s="28">
        <v>8756</v>
      </c>
      <c r="D2593" t="str">
        <f t="shared" si="40"/>
        <v>OTHER</v>
      </c>
    </row>
    <row r="2594" spans="1:4" x14ac:dyDescent="0.2">
      <c r="A2594" t="s">
        <v>4611</v>
      </c>
      <c r="B2594" t="s">
        <v>8039</v>
      </c>
      <c r="C2594" s="28">
        <v>1406053</v>
      </c>
      <c r="D2594" t="str">
        <f t="shared" si="40"/>
        <v>OTHER</v>
      </c>
    </row>
    <row r="2595" spans="1:4" x14ac:dyDescent="0.2">
      <c r="A2595" t="s">
        <v>5525</v>
      </c>
      <c r="B2595" t="s">
        <v>8020</v>
      </c>
      <c r="C2595" s="28">
        <v>34406</v>
      </c>
      <c r="D2595" t="str">
        <f t="shared" si="40"/>
        <v>OTHER</v>
      </c>
    </row>
    <row r="2596" spans="1:4" x14ac:dyDescent="0.2">
      <c r="A2596" t="s">
        <v>5525</v>
      </c>
      <c r="B2596" t="s">
        <v>8018</v>
      </c>
      <c r="C2596" s="28">
        <v>60559</v>
      </c>
      <c r="D2596" t="str">
        <f t="shared" si="40"/>
        <v>REP</v>
      </c>
    </row>
    <row r="2597" spans="1:4" x14ac:dyDescent="0.2">
      <c r="A2597" t="s">
        <v>5525</v>
      </c>
      <c r="B2597" t="s">
        <v>0</v>
      </c>
      <c r="C2597" s="28">
        <v>207632</v>
      </c>
      <c r="D2597" t="str">
        <f t="shared" si="40"/>
        <v>OTHER</v>
      </c>
    </row>
    <row r="2598" spans="1:4" x14ac:dyDescent="0.2">
      <c r="A2598" t="s">
        <v>6847</v>
      </c>
      <c r="B2598" t="s">
        <v>8020</v>
      </c>
      <c r="C2598" s="28">
        <v>5655</v>
      </c>
      <c r="D2598" t="str">
        <f t="shared" si="40"/>
        <v>OTHER</v>
      </c>
    </row>
    <row r="2599" spans="1:4" x14ac:dyDescent="0.2">
      <c r="A2599" t="s">
        <v>6847</v>
      </c>
      <c r="B2599" t="s">
        <v>8018</v>
      </c>
      <c r="C2599" s="28">
        <v>171102</v>
      </c>
      <c r="D2599" t="str">
        <f t="shared" si="40"/>
        <v>REP</v>
      </c>
    </row>
    <row r="2600" spans="1:4" x14ac:dyDescent="0.2">
      <c r="A2600" t="s">
        <v>6847</v>
      </c>
      <c r="B2600" t="s">
        <v>0</v>
      </c>
      <c r="C2600" s="28">
        <v>298751</v>
      </c>
      <c r="D2600" t="str">
        <f t="shared" si="40"/>
        <v>OTHER</v>
      </c>
    </row>
    <row r="2601" spans="1:4" x14ac:dyDescent="0.2">
      <c r="A2601" t="s">
        <v>4870</v>
      </c>
      <c r="B2601" t="s">
        <v>8020</v>
      </c>
      <c r="C2601" s="28">
        <v>26746</v>
      </c>
      <c r="D2601" t="str">
        <f t="shared" si="40"/>
        <v>OTHER</v>
      </c>
    </row>
    <row r="2602" spans="1:4" x14ac:dyDescent="0.2">
      <c r="A2602" t="s">
        <v>4870</v>
      </c>
      <c r="B2602" t="s">
        <v>8018</v>
      </c>
      <c r="C2602" s="28">
        <v>72504</v>
      </c>
      <c r="D2602" t="str">
        <f t="shared" si="40"/>
        <v>REP</v>
      </c>
    </row>
    <row r="2603" spans="1:4" x14ac:dyDescent="0.2">
      <c r="A2603" t="s">
        <v>4870</v>
      </c>
      <c r="B2603" t="s">
        <v>0</v>
      </c>
      <c r="C2603" s="28">
        <v>203113</v>
      </c>
      <c r="D2603" t="str">
        <f t="shared" si="40"/>
        <v>OTHER</v>
      </c>
    </row>
    <row r="2604" spans="1:4" x14ac:dyDescent="0.2">
      <c r="A2604" t="s">
        <v>4880</v>
      </c>
      <c r="B2604" t="s">
        <v>8020</v>
      </c>
      <c r="C2604" s="28">
        <v>1550</v>
      </c>
      <c r="D2604" t="str">
        <f t="shared" si="40"/>
        <v>OTHER</v>
      </c>
    </row>
    <row r="2605" spans="1:4" x14ac:dyDescent="0.2">
      <c r="A2605" t="s">
        <v>4925</v>
      </c>
      <c r="B2605" t="s">
        <v>8020</v>
      </c>
      <c r="C2605" s="28">
        <v>1050</v>
      </c>
      <c r="D2605" t="str">
        <f t="shared" si="40"/>
        <v>OTHER</v>
      </c>
    </row>
    <row r="2606" spans="1:4" x14ac:dyDescent="0.2">
      <c r="A2606" t="s">
        <v>4880</v>
      </c>
      <c r="B2606" t="s">
        <v>0</v>
      </c>
      <c r="C2606" s="28">
        <v>10104</v>
      </c>
      <c r="D2606" t="str">
        <f t="shared" si="40"/>
        <v>OTHER</v>
      </c>
    </row>
    <row r="2607" spans="1:4" x14ac:dyDescent="0.2">
      <c r="A2607" t="s">
        <v>4925</v>
      </c>
      <c r="B2607" t="s">
        <v>0</v>
      </c>
      <c r="C2607" s="28">
        <v>10851</v>
      </c>
      <c r="D2607" t="str">
        <f t="shared" si="40"/>
        <v>OTHER</v>
      </c>
    </row>
    <row r="2608" spans="1:4" x14ac:dyDescent="0.2">
      <c r="A2608" t="s">
        <v>4926</v>
      </c>
      <c r="B2608" t="s">
        <v>8020</v>
      </c>
      <c r="C2608" s="28">
        <v>32498</v>
      </c>
      <c r="D2608" t="str">
        <f t="shared" si="40"/>
        <v>OTHER</v>
      </c>
    </row>
    <row r="2609" spans="1:4" x14ac:dyDescent="0.2">
      <c r="A2609" t="s">
        <v>4999</v>
      </c>
      <c r="B2609" t="s">
        <v>8020</v>
      </c>
      <c r="C2609" s="28">
        <v>23377</v>
      </c>
      <c r="D2609" t="str">
        <f t="shared" si="40"/>
        <v>OTHER</v>
      </c>
    </row>
    <row r="2610" spans="1:4" x14ac:dyDescent="0.2">
      <c r="A2610" t="s">
        <v>4887</v>
      </c>
      <c r="B2610" t="s">
        <v>8020</v>
      </c>
      <c r="C2610" s="28">
        <v>10503</v>
      </c>
      <c r="D2610" t="str">
        <f t="shared" si="40"/>
        <v>OTHER</v>
      </c>
    </row>
    <row r="2611" spans="1:4" x14ac:dyDescent="0.2">
      <c r="A2611" t="s">
        <v>4897</v>
      </c>
      <c r="B2611" t="s">
        <v>8020</v>
      </c>
      <c r="C2611" s="28">
        <v>27997</v>
      </c>
      <c r="D2611" t="str">
        <f t="shared" si="40"/>
        <v>OTHER</v>
      </c>
    </row>
    <row r="2612" spans="1:4" x14ac:dyDescent="0.2">
      <c r="A2612" t="s">
        <v>5000</v>
      </c>
      <c r="B2612" t="s">
        <v>8020</v>
      </c>
      <c r="C2612" s="28">
        <v>6309</v>
      </c>
      <c r="D2612" t="str">
        <f t="shared" si="40"/>
        <v>OTHER</v>
      </c>
    </row>
    <row r="2613" spans="1:4" x14ac:dyDescent="0.2">
      <c r="A2613" t="s">
        <v>4882</v>
      </c>
      <c r="B2613" t="s">
        <v>8020</v>
      </c>
      <c r="C2613" s="28">
        <v>13372</v>
      </c>
      <c r="D2613" t="str">
        <f t="shared" si="40"/>
        <v>OTHER</v>
      </c>
    </row>
    <row r="2614" spans="1:4" x14ac:dyDescent="0.2">
      <c r="A2614" t="s">
        <v>4937</v>
      </c>
      <c r="B2614" t="s">
        <v>8020</v>
      </c>
      <c r="C2614" s="28">
        <v>3739</v>
      </c>
      <c r="D2614" t="str">
        <f t="shared" si="40"/>
        <v>OTHER</v>
      </c>
    </row>
    <row r="2615" spans="1:4" x14ac:dyDescent="0.2">
      <c r="A2615" t="s">
        <v>4940</v>
      </c>
      <c r="B2615" t="s">
        <v>8020</v>
      </c>
      <c r="C2615" s="28">
        <v>4722</v>
      </c>
      <c r="D2615" t="str">
        <f t="shared" si="40"/>
        <v>OTHER</v>
      </c>
    </row>
    <row r="2616" spans="1:4" x14ac:dyDescent="0.2">
      <c r="A2616" t="s">
        <v>4943</v>
      </c>
      <c r="B2616" t="s">
        <v>8020</v>
      </c>
      <c r="C2616" s="28">
        <v>4747</v>
      </c>
      <c r="D2616" t="str">
        <f t="shared" si="40"/>
        <v>OTHER</v>
      </c>
    </row>
    <row r="2617" spans="1:4" x14ac:dyDescent="0.2">
      <c r="A2617" t="s">
        <v>4858</v>
      </c>
      <c r="B2617" t="s">
        <v>8018</v>
      </c>
      <c r="C2617" s="28">
        <v>192169</v>
      </c>
      <c r="D2617" t="str">
        <f t="shared" si="40"/>
        <v>REP</v>
      </c>
    </row>
    <row r="2618" spans="1:4" x14ac:dyDescent="0.2">
      <c r="A2618" t="s">
        <v>5567</v>
      </c>
      <c r="B2618" t="s">
        <v>8020</v>
      </c>
      <c r="C2618" s="28">
        <v>3850</v>
      </c>
      <c r="D2618" t="str">
        <f t="shared" si="40"/>
        <v>OTHER</v>
      </c>
    </row>
    <row r="2619" spans="1:4" x14ac:dyDescent="0.2">
      <c r="A2619" t="s">
        <v>5650</v>
      </c>
      <c r="B2619" t="s">
        <v>8020</v>
      </c>
      <c r="C2619" s="28">
        <v>2540</v>
      </c>
      <c r="D2619" t="str">
        <f t="shared" si="40"/>
        <v>OTHER</v>
      </c>
    </row>
    <row r="2620" spans="1:4" x14ac:dyDescent="0.2">
      <c r="A2620" t="s">
        <v>5567</v>
      </c>
      <c r="B2620" t="s">
        <v>8018</v>
      </c>
      <c r="C2620" s="28">
        <v>14135</v>
      </c>
      <c r="D2620" t="str">
        <f t="shared" si="40"/>
        <v>REP</v>
      </c>
    </row>
    <row r="2621" spans="1:4" x14ac:dyDescent="0.2">
      <c r="A2621" t="s">
        <v>5650</v>
      </c>
      <c r="B2621" t="s">
        <v>8018</v>
      </c>
      <c r="C2621" s="28">
        <v>4056</v>
      </c>
      <c r="D2621" t="str">
        <f t="shared" si="40"/>
        <v>REP</v>
      </c>
    </row>
    <row r="2622" spans="1:4" x14ac:dyDescent="0.2">
      <c r="A2622" t="s">
        <v>5613</v>
      </c>
      <c r="B2622" t="s">
        <v>8020</v>
      </c>
      <c r="C2622" s="28">
        <v>66420</v>
      </c>
      <c r="D2622" t="str">
        <f t="shared" si="40"/>
        <v>OTHER</v>
      </c>
    </row>
    <row r="2623" spans="1:4" x14ac:dyDescent="0.2">
      <c r="A2623" t="s">
        <v>6405</v>
      </c>
      <c r="B2623" t="s">
        <v>8019</v>
      </c>
      <c r="C2623" s="28">
        <v>3615</v>
      </c>
      <c r="D2623" t="str">
        <f t="shared" si="40"/>
        <v>OTHER</v>
      </c>
    </row>
    <row r="2624" spans="1:4" x14ac:dyDescent="0.2">
      <c r="A2624" t="s">
        <v>2918</v>
      </c>
      <c r="B2624" t="s">
        <v>8020</v>
      </c>
      <c r="C2624" s="28">
        <v>12700</v>
      </c>
      <c r="D2624" t="str">
        <f t="shared" si="40"/>
        <v>OTHER</v>
      </c>
    </row>
    <row r="2625" spans="1:4" x14ac:dyDescent="0.2">
      <c r="A2625" t="s">
        <v>2918</v>
      </c>
      <c r="B2625" t="s">
        <v>8018</v>
      </c>
      <c r="C2625" s="28">
        <v>10755</v>
      </c>
      <c r="D2625" t="str">
        <f t="shared" si="40"/>
        <v>REP</v>
      </c>
    </row>
    <row r="2626" spans="1:4" x14ac:dyDescent="0.2">
      <c r="A2626" t="s">
        <v>2918</v>
      </c>
      <c r="B2626" t="s">
        <v>0</v>
      </c>
      <c r="C2626" s="28">
        <v>42232</v>
      </c>
      <c r="D2626" t="str">
        <f t="shared" si="40"/>
        <v>OTHER</v>
      </c>
    </row>
    <row r="2627" spans="1:4" x14ac:dyDescent="0.2">
      <c r="A2627" t="s">
        <v>4897</v>
      </c>
      <c r="B2627" t="s">
        <v>0</v>
      </c>
      <c r="C2627" s="28">
        <v>436679</v>
      </c>
      <c r="D2627" t="str">
        <f t="shared" ref="D2627:D2690" si="41">IF(OR(B2627="DEM",B2627="REP"),B2627,"OTHER")</f>
        <v>OTHER</v>
      </c>
    </row>
    <row r="2628" spans="1:4" x14ac:dyDescent="0.2">
      <c r="A2628" t="s">
        <v>4899</v>
      </c>
      <c r="B2628" t="s">
        <v>8020</v>
      </c>
      <c r="C2628" s="28">
        <v>4735</v>
      </c>
      <c r="D2628" t="str">
        <f t="shared" si="41"/>
        <v>OTHER</v>
      </c>
    </row>
    <row r="2629" spans="1:4" x14ac:dyDescent="0.2">
      <c r="A2629" t="s">
        <v>4960</v>
      </c>
      <c r="B2629" t="s">
        <v>8020</v>
      </c>
      <c r="C2629" s="28">
        <v>8540</v>
      </c>
      <c r="D2629" t="str">
        <f t="shared" si="41"/>
        <v>OTHER</v>
      </c>
    </row>
    <row r="2630" spans="1:4" x14ac:dyDescent="0.2">
      <c r="A2630" t="s">
        <v>4887</v>
      </c>
      <c r="B2630" t="s">
        <v>8025</v>
      </c>
      <c r="C2630" s="28">
        <v>1190</v>
      </c>
      <c r="D2630" t="str">
        <f t="shared" si="41"/>
        <v>OTHER</v>
      </c>
    </row>
    <row r="2631" spans="1:4" x14ac:dyDescent="0.2">
      <c r="A2631" t="s">
        <v>4897</v>
      </c>
      <c r="B2631" t="s">
        <v>8025</v>
      </c>
      <c r="C2631" s="28">
        <v>1395</v>
      </c>
      <c r="D2631" t="str">
        <f t="shared" si="41"/>
        <v>OTHER</v>
      </c>
    </row>
    <row r="2632" spans="1:4" x14ac:dyDescent="0.2">
      <c r="A2632" t="s">
        <v>4899</v>
      </c>
      <c r="B2632" t="s">
        <v>8025</v>
      </c>
      <c r="C2632" s="28">
        <v>1190</v>
      </c>
      <c r="D2632" t="str">
        <f t="shared" si="41"/>
        <v>OTHER</v>
      </c>
    </row>
    <row r="2633" spans="1:4" x14ac:dyDescent="0.2">
      <c r="A2633" t="s">
        <v>4960</v>
      </c>
      <c r="B2633" t="s">
        <v>8025</v>
      </c>
      <c r="C2633" s="28">
        <v>1190</v>
      </c>
      <c r="D2633" t="str">
        <f t="shared" si="41"/>
        <v>OTHER</v>
      </c>
    </row>
    <row r="2634" spans="1:4" x14ac:dyDescent="0.2">
      <c r="A2634" t="s">
        <v>4877</v>
      </c>
      <c r="B2634" t="s">
        <v>8020</v>
      </c>
      <c r="C2634" s="28">
        <v>10506</v>
      </c>
      <c r="D2634" t="str">
        <f t="shared" si="41"/>
        <v>OTHER</v>
      </c>
    </row>
    <row r="2635" spans="1:4" x14ac:dyDescent="0.2">
      <c r="A2635" t="s">
        <v>4902</v>
      </c>
      <c r="B2635" t="s">
        <v>8020</v>
      </c>
      <c r="C2635" s="28">
        <v>38147</v>
      </c>
      <c r="D2635" t="str">
        <f t="shared" si="41"/>
        <v>OTHER</v>
      </c>
    </row>
    <row r="2636" spans="1:4" x14ac:dyDescent="0.2">
      <c r="A2636" t="s">
        <v>4877</v>
      </c>
      <c r="B2636" t="s">
        <v>8018</v>
      </c>
      <c r="C2636" s="28">
        <v>96397</v>
      </c>
      <c r="D2636" t="str">
        <f t="shared" si="41"/>
        <v>REP</v>
      </c>
    </row>
    <row r="2637" spans="1:4" x14ac:dyDescent="0.2">
      <c r="A2637" t="s">
        <v>4902</v>
      </c>
      <c r="B2637" t="s">
        <v>8018</v>
      </c>
      <c r="C2637" s="28">
        <v>575418</v>
      </c>
      <c r="D2637" t="str">
        <f t="shared" si="41"/>
        <v>REP</v>
      </c>
    </row>
    <row r="2638" spans="1:4" x14ac:dyDescent="0.2">
      <c r="A2638" t="s">
        <v>4877</v>
      </c>
      <c r="B2638" t="s">
        <v>0</v>
      </c>
      <c r="C2638" s="28">
        <v>307186</v>
      </c>
      <c r="D2638" t="str">
        <f t="shared" si="41"/>
        <v>OTHER</v>
      </c>
    </row>
    <row r="2639" spans="1:4" x14ac:dyDescent="0.2">
      <c r="A2639" t="s">
        <v>4902</v>
      </c>
      <c r="B2639" t="s">
        <v>0</v>
      </c>
      <c r="C2639" s="28">
        <v>2112795</v>
      </c>
      <c r="D2639" t="str">
        <f t="shared" si="41"/>
        <v>OTHER</v>
      </c>
    </row>
    <row r="2640" spans="1:4" x14ac:dyDescent="0.2">
      <c r="A2640" t="s">
        <v>4918</v>
      </c>
      <c r="B2640" t="s">
        <v>8020</v>
      </c>
      <c r="C2640" s="28">
        <v>21268</v>
      </c>
      <c r="D2640" t="str">
        <f t="shared" si="41"/>
        <v>OTHER</v>
      </c>
    </row>
    <row r="2641" spans="1:4" x14ac:dyDescent="0.2">
      <c r="A2641" t="s">
        <v>4918</v>
      </c>
      <c r="B2641" t="s">
        <v>8018</v>
      </c>
      <c r="C2641" s="28">
        <v>152131</v>
      </c>
      <c r="D2641" t="str">
        <f t="shared" si="41"/>
        <v>REP</v>
      </c>
    </row>
    <row r="2642" spans="1:4" x14ac:dyDescent="0.2">
      <c r="A2642" t="s">
        <v>3830</v>
      </c>
      <c r="B2642" t="s">
        <v>8018</v>
      </c>
      <c r="C2642" s="28">
        <v>1392450</v>
      </c>
      <c r="D2642" t="str">
        <f t="shared" si="41"/>
        <v>REP</v>
      </c>
    </row>
    <row r="2643" spans="1:4" x14ac:dyDescent="0.2">
      <c r="A2643" t="s">
        <v>3830</v>
      </c>
      <c r="B2643" t="s">
        <v>8017</v>
      </c>
      <c r="C2643" s="28">
        <v>1256971</v>
      </c>
      <c r="D2643" t="str">
        <f t="shared" si="41"/>
        <v>DEM</v>
      </c>
    </row>
    <row r="2644" spans="1:4" x14ac:dyDescent="0.2">
      <c r="A2644" t="s">
        <v>4873</v>
      </c>
      <c r="B2644" t="s">
        <v>8020</v>
      </c>
      <c r="C2644" s="28">
        <v>15830</v>
      </c>
      <c r="D2644" t="str">
        <f t="shared" si="41"/>
        <v>OTHER</v>
      </c>
    </row>
    <row r="2645" spans="1:4" x14ac:dyDescent="0.2">
      <c r="A2645" t="s">
        <v>4919</v>
      </c>
      <c r="B2645" t="s">
        <v>8020</v>
      </c>
      <c r="C2645" s="28">
        <v>15237</v>
      </c>
      <c r="D2645" t="str">
        <f t="shared" si="41"/>
        <v>OTHER</v>
      </c>
    </row>
    <row r="2646" spans="1:4" x14ac:dyDescent="0.2">
      <c r="A2646" t="s">
        <v>4873</v>
      </c>
      <c r="B2646" t="s">
        <v>0</v>
      </c>
      <c r="C2646" s="28">
        <v>201347</v>
      </c>
      <c r="D2646" t="str">
        <f t="shared" si="41"/>
        <v>OTHER</v>
      </c>
    </row>
    <row r="2647" spans="1:4" x14ac:dyDescent="0.2">
      <c r="A2647" t="s">
        <v>4919</v>
      </c>
      <c r="B2647" t="s">
        <v>0</v>
      </c>
      <c r="C2647" s="28">
        <v>106753</v>
      </c>
      <c r="D2647" t="str">
        <f t="shared" si="41"/>
        <v>OTHER</v>
      </c>
    </row>
    <row r="2648" spans="1:4" x14ac:dyDescent="0.2">
      <c r="A2648" t="s">
        <v>4873</v>
      </c>
      <c r="B2648" t="s">
        <v>8018</v>
      </c>
      <c r="C2648" s="28">
        <v>124804</v>
      </c>
      <c r="D2648" t="str">
        <f t="shared" si="41"/>
        <v>REP</v>
      </c>
    </row>
    <row r="2649" spans="1:4" x14ac:dyDescent="0.2">
      <c r="A2649" t="s">
        <v>4995</v>
      </c>
      <c r="B2649" t="s">
        <v>8020</v>
      </c>
      <c r="C2649" s="28">
        <v>4305</v>
      </c>
      <c r="D2649" t="str">
        <f t="shared" si="41"/>
        <v>OTHER</v>
      </c>
    </row>
    <row r="2650" spans="1:4" x14ac:dyDescent="0.2">
      <c r="A2650" t="s">
        <v>4995</v>
      </c>
      <c r="B2650" t="s">
        <v>8018</v>
      </c>
      <c r="C2650" s="28">
        <v>57003</v>
      </c>
      <c r="D2650" t="str">
        <f t="shared" si="41"/>
        <v>REP</v>
      </c>
    </row>
    <row r="2651" spans="1:4" x14ac:dyDescent="0.2">
      <c r="A2651" t="s">
        <v>7324</v>
      </c>
      <c r="B2651" t="s">
        <v>8020</v>
      </c>
      <c r="C2651" s="28">
        <v>6515</v>
      </c>
      <c r="D2651" t="str">
        <f t="shared" si="41"/>
        <v>OTHER</v>
      </c>
    </row>
    <row r="2652" spans="1:4" x14ac:dyDescent="0.2">
      <c r="A2652" t="s">
        <v>4786</v>
      </c>
      <c r="B2652" t="s">
        <v>8020</v>
      </c>
      <c r="C2652" s="28">
        <v>16866</v>
      </c>
      <c r="D2652" t="str">
        <f t="shared" si="41"/>
        <v>OTHER</v>
      </c>
    </row>
    <row r="2653" spans="1:4" x14ac:dyDescent="0.2">
      <c r="A2653" t="s">
        <v>6336</v>
      </c>
      <c r="B2653" t="s">
        <v>8020</v>
      </c>
      <c r="C2653" s="28">
        <v>16490</v>
      </c>
      <c r="D2653" t="str">
        <f t="shared" si="41"/>
        <v>OTHER</v>
      </c>
    </row>
    <row r="2654" spans="1:4" x14ac:dyDescent="0.2">
      <c r="A2654" t="s">
        <v>6401</v>
      </c>
      <c r="B2654" t="s">
        <v>8020</v>
      </c>
      <c r="C2654" s="28">
        <v>4934</v>
      </c>
      <c r="D2654" t="str">
        <f t="shared" si="41"/>
        <v>OTHER</v>
      </c>
    </row>
    <row r="2655" spans="1:4" x14ac:dyDescent="0.2">
      <c r="A2655" t="s">
        <v>6401</v>
      </c>
      <c r="B2655" t="s">
        <v>8018</v>
      </c>
      <c r="C2655" s="28">
        <v>130074</v>
      </c>
      <c r="D2655" t="str">
        <f t="shared" si="41"/>
        <v>REP</v>
      </c>
    </row>
    <row r="2656" spans="1:4" x14ac:dyDescent="0.2">
      <c r="A2656" t="s">
        <v>2294</v>
      </c>
      <c r="B2656" t="s">
        <v>8020</v>
      </c>
      <c r="C2656" s="28">
        <v>2019</v>
      </c>
      <c r="D2656" t="str">
        <f t="shared" si="41"/>
        <v>OTHER</v>
      </c>
    </row>
    <row r="2657" spans="1:4" x14ac:dyDescent="0.2">
      <c r="A2657" t="s">
        <v>2133</v>
      </c>
      <c r="B2657" t="s">
        <v>8017</v>
      </c>
      <c r="C2657" s="28">
        <v>57419</v>
      </c>
      <c r="D2657" t="str">
        <f t="shared" si="41"/>
        <v>DEM</v>
      </c>
    </row>
    <row r="2658" spans="1:4" x14ac:dyDescent="0.2">
      <c r="A2658" t="s">
        <v>3591</v>
      </c>
      <c r="B2658" t="s">
        <v>8017</v>
      </c>
      <c r="C2658" s="28">
        <v>21339</v>
      </c>
      <c r="D2658" t="str">
        <f t="shared" si="41"/>
        <v>DEM</v>
      </c>
    </row>
    <row r="2659" spans="1:4" x14ac:dyDescent="0.2">
      <c r="A2659" t="s">
        <v>3739</v>
      </c>
      <c r="B2659" t="s">
        <v>8017</v>
      </c>
      <c r="C2659" s="28">
        <v>21359</v>
      </c>
      <c r="D2659" t="str">
        <f t="shared" si="41"/>
        <v>DEM</v>
      </c>
    </row>
    <row r="2660" spans="1:4" x14ac:dyDescent="0.2">
      <c r="A2660" t="s">
        <v>3591</v>
      </c>
      <c r="B2660" t="s">
        <v>0</v>
      </c>
      <c r="C2660" s="28">
        <v>120098</v>
      </c>
      <c r="D2660" t="str">
        <f t="shared" si="41"/>
        <v>OTHER</v>
      </c>
    </row>
    <row r="2661" spans="1:4" x14ac:dyDescent="0.2">
      <c r="A2661" t="s">
        <v>3739</v>
      </c>
      <c r="B2661" t="s">
        <v>0</v>
      </c>
      <c r="C2661" s="28">
        <v>125399</v>
      </c>
      <c r="D2661" t="str">
        <f t="shared" si="41"/>
        <v>OTHER</v>
      </c>
    </row>
    <row r="2662" spans="1:4" x14ac:dyDescent="0.2">
      <c r="A2662" t="s">
        <v>3633</v>
      </c>
      <c r="B2662" t="s">
        <v>8017</v>
      </c>
      <c r="C2662" s="28">
        <v>3225</v>
      </c>
      <c r="D2662" t="str">
        <f t="shared" si="41"/>
        <v>DEM</v>
      </c>
    </row>
    <row r="2663" spans="1:4" x14ac:dyDescent="0.2">
      <c r="A2663" t="s">
        <v>3717</v>
      </c>
      <c r="B2663" t="s">
        <v>8017</v>
      </c>
      <c r="C2663" s="28">
        <v>3925</v>
      </c>
      <c r="D2663" t="str">
        <f t="shared" si="41"/>
        <v>DEM</v>
      </c>
    </row>
    <row r="2664" spans="1:4" x14ac:dyDescent="0.2">
      <c r="A2664" t="s">
        <v>3679</v>
      </c>
      <c r="B2664" t="s">
        <v>8017</v>
      </c>
      <c r="C2664" s="28">
        <v>226803</v>
      </c>
      <c r="D2664" t="str">
        <f t="shared" si="41"/>
        <v>DEM</v>
      </c>
    </row>
    <row r="2665" spans="1:4" x14ac:dyDescent="0.2">
      <c r="A2665" t="s">
        <v>3669</v>
      </c>
      <c r="B2665" t="s">
        <v>8018</v>
      </c>
      <c r="C2665" s="28">
        <v>187617</v>
      </c>
      <c r="D2665" t="str">
        <f t="shared" si="41"/>
        <v>REP</v>
      </c>
    </row>
    <row r="2666" spans="1:4" x14ac:dyDescent="0.2">
      <c r="A2666" t="s">
        <v>3679</v>
      </c>
      <c r="B2666" t="s">
        <v>8018</v>
      </c>
      <c r="C2666" s="28">
        <v>395648</v>
      </c>
      <c r="D2666" t="str">
        <f t="shared" si="41"/>
        <v>REP</v>
      </c>
    </row>
    <row r="2667" spans="1:4" x14ac:dyDescent="0.2">
      <c r="A2667" t="s">
        <v>3679</v>
      </c>
      <c r="B2667" t="s">
        <v>0</v>
      </c>
      <c r="C2667" s="28">
        <v>604597</v>
      </c>
      <c r="D2667" t="str">
        <f t="shared" si="41"/>
        <v>OTHER</v>
      </c>
    </row>
    <row r="2668" spans="1:4" x14ac:dyDescent="0.2">
      <c r="A2668" t="s">
        <v>3677</v>
      </c>
      <c r="B2668" t="s">
        <v>8017</v>
      </c>
      <c r="C2668" s="28">
        <v>17260</v>
      </c>
      <c r="D2668" t="str">
        <f t="shared" si="41"/>
        <v>DEM</v>
      </c>
    </row>
    <row r="2669" spans="1:4" x14ac:dyDescent="0.2">
      <c r="A2669" t="s">
        <v>3677</v>
      </c>
      <c r="B2669" t="s">
        <v>0</v>
      </c>
      <c r="C2669" s="28">
        <v>27612</v>
      </c>
      <c r="D2669" t="str">
        <f t="shared" si="41"/>
        <v>OTHER</v>
      </c>
    </row>
    <row r="2670" spans="1:4" x14ac:dyDescent="0.2">
      <c r="A2670" t="s">
        <v>3600</v>
      </c>
      <c r="B2670" t="s">
        <v>8017</v>
      </c>
      <c r="C2670" s="28">
        <v>92749</v>
      </c>
      <c r="D2670" t="str">
        <f t="shared" si="41"/>
        <v>DEM</v>
      </c>
    </row>
    <row r="2671" spans="1:4" x14ac:dyDescent="0.2">
      <c r="A2671" t="s">
        <v>3607</v>
      </c>
      <c r="B2671" t="s">
        <v>8017</v>
      </c>
      <c r="C2671" s="28">
        <v>78789</v>
      </c>
      <c r="D2671" t="str">
        <f t="shared" si="41"/>
        <v>DEM</v>
      </c>
    </row>
    <row r="2672" spans="1:4" x14ac:dyDescent="0.2">
      <c r="A2672" t="s">
        <v>3612</v>
      </c>
      <c r="B2672" t="s">
        <v>8017</v>
      </c>
      <c r="C2672" s="28">
        <v>80189</v>
      </c>
      <c r="D2672" t="str">
        <f t="shared" si="41"/>
        <v>DEM</v>
      </c>
    </row>
    <row r="2673" spans="1:4" x14ac:dyDescent="0.2">
      <c r="A2673" t="s">
        <v>3650</v>
      </c>
      <c r="B2673" t="s">
        <v>8017</v>
      </c>
      <c r="C2673" s="28">
        <v>71457</v>
      </c>
      <c r="D2673" t="str">
        <f t="shared" si="41"/>
        <v>DEM</v>
      </c>
    </row>
    <row r="2674" spans="1:4" x14ac:dyDescent="0.2">
      <c r="A2674" t="s">
        <v>3612</v>
      </c>
      <c r="B2674" t="s">
        <v>0</v>
      </c>
      <c r="C2674" s="28">
        <v>156267</v>
      </c>
      <c r="D2674" t="str">
        <f t="shared" si="41"/>
        <v>OTHER</v>
      </c>
    </row>
    <row r="2675" spans="1:4" x14ac:dyDescent="0.2">
      <c r="A2675" t="s">
        <v>3650</v>
      </c>
      <c r="B2675" t="s">
        <v>0</v>
      </c>
      <c r="C2675" s="28">
        <v>126326</v>
      </c>
      <c r="D2675" t="str">
        <f t="shared" si="41"/>
        <v>OTHER</v>
      </c>
    </row>
    <row r="2676" spans="1:4" x14ac:dyDescent="0.2">
      <c r="A2676" t="s">
        <v>3600</v>
      </c>
      <c r="B2676" t="s">
        <v>8018</v>
      </c>
      <c r="C2676" s="28">
        <v>152037</v>
      </c>
      <c r="D2676" t="str">
        <f t="shared" si="41"/>
        <v>REP</v>
      </c>
    </row>
    <row r="2677" spans="1:4" x14ac:dyDescent="0.2">
      <c r="A2677" t="s">
        <v>3607</v>
      </c>
      <c r="B2677" t="s">
        <v>8018</v>
      </c>
      <c r="C2677" s="28">
        <v>75179</v>
      </c>
      <c r="D2677" t="str">
        <f t="shared" si="41"/>
        <v>REP</v>
      </c>
    </row>
    <row r="2678" spans="1:4" x14ac:dyDescent="0.2">
      <c r="A2678" t="s">
        <v>3612</v>
      </c>
      <c r="B2678" t="s">
        <v>8018</v>
      </c>
      <c r="C2678" s="28">
        <v>73072</v>
      </c>
      <c r="D2678" t="str">
        <f t="shared" si="41"/>
        <v>REP</v>
      </c>
    </row>
    <row r="2679" spans="1:4" x14ac:dyDescent="0.2">
      <c r="A2679" t="s">
        <v>3650</v>
      </c>
      <c r="B2679" t="s">
        <v>8018</v>
      </c>
      <c r="C2679" s="28">
        <v>65824</v>
      </c>
      <c r="D2679" t="str">
        <f t="shared" si="41"/>
        <v>REP</v>
      </c>
    </row>
    <row r="2680" spans="1:4" x14ac:dyDescent="0.2">
      <c r="A2680" t="s">
        <v>3720</v>
      </c>
      <c r="B2680" t="s">
        <v>8017</v>
      </c>
      <c r="C2680" s="28">
        <v>96279</v>
      </c>
      <c r="D2680" t="str">
        <f t="shared" si="41"/>
        <v>DEM</v>
      </c>
    </row>
    <row r="2681" spans="1:4" x14ac:dyDescent="0.2">
      <c r="A2681" t="s">
        <v>3720</v>
      </c>
      <c r="B2681" t="s">
        <v>0</v>
      </c>
      <c r="C2681" s="28">
        <v>592700</v>
      </c>
      <c r="D2681" t="str">
        <f t="shared" si="41"/>
        <v>OTHER</v>
      </c>
    </row>
    <row r="2682" spans="1:4" x14ac:dyDescent="0.2">
      <c r="A2682" t="s">
        <v>3624</v>
      </c>
      <c r="B2682" t="s">
        <v>8017</v>
      </c>
      <c r="C2682" s="28">
        <v>26468</v>
      </c>
      <c r="D2682" t="str">
        <f t="shared" si="41"/>
        <v>DEM</v>
      </c>
    </row>
    <row r="2683" spans="1:4" x14ac:dyDescent="0.2">
      <c r="A2683" t="s">
        <v>3638</v>
      </c>
      <c r="B2683" t="s">
        <v>8017</v>
      </c>
      <c r="C2683" s="28">
        <v>21484</v>
      </c>
      <c r="D2683" t="str">
        <f t="shared" si="41"/>
        <v>DEM</v>
      </c>
    </row>
    <row r="2684" spans="1:4" x14ac:dyDescent="0.2">
      <c r="A2684" t="s">
        <v>3624</v>
      </c>
      <c r="B2684" t="s">
        <v>0</v>
      </c>
      <c r="C2684" s="28">
        <v>71052</v>
      </c>
      <c r="D2684" t="str">
        <f t="shared" si="41"/>
        <v>OTHER</v>
      </c>
    </row>
    <row r="2685" spans="1:4" x14ac:dyDescent="0.2">
      <c r="A2685" t="s">
        <v>3624</v>
      </c>
      <c r="B2685" t="s">
        <v>8018</v>
      </c>
      <c r="C2685" s="28">
        <v>33114</v>
      </c>
      <c r="D2685" t="str">
        <f t="shared" si="41"/>
        <v>REP</v>
      </c>
    </row>
    <row r="2686" spans="1:4" x14ac:dyDescent="0.2">
      <c r="A2686" t="s">
        <v>2133</v>
      </c>
      <c r="B2686" t="s">
        <v>8020</v>
      </c>
      <c r="C2686" s="28">
        <v>17803</v>
      </c>
      <c r="D2686" t="str">
        <f t="shared" si="41"/>
        <v>OTHER</v>
      </c>
    </row>
    <row r="2687" spans="1:4" x14ac:dyDescent="0.2">
      <c r="A2687" t="s">
        <v>3720</v>
      </c>
      <c r="B2687" t="s">
        <v>8018</v>
      </c>
      <c r="C2687" s="28">
        <v>206582</v>
      </c>
      <c r="D2687" t="str">
        <f t="shared" si="41"/>
        <v>REP</v>
      </c>
    </row>
    <row r="2688" spans="1:4" x14ac:dyDescent="0.2">
      <c r="A2688" t="s">
        <v>3720</v>
      </c>
      <c r="B2688" t="s">
        <v>8020</v>
      </c>
      <c r="C2688" s="28">
        <v>36974</v>
      </c>
      <c r="D2688" t="str">
        <f t="shared" si="41"/>
        <v>OTHER</v>
      </c>
    </row>
    <row r="2689" spans="1:4" x14ac:dyDescent="0.2">
      <c r="A2689" t="s">
        <v>2137</v>
      </c>
      <c r="B2689" t="s">
        <v>8017</v>
      </c>
      <c r="C2689" s="28">
        <v>37483</v>
      </c>
      <c r="D2689" t="str">
        <f t="shared" si="41"/>
        <v>DEM</v>
      </c>
    </row>
    <row r="2690" spans="1:4" x14ac:dyDescent="0.2">
      <c r="A2690" t="s">
        <v>2137</v>
      </c>
      <c r="B2690" t="s">
        <v>8018</v>
      </c>
      <c r="C2690" s="28">
        <v>63014</v>
      </c>
      <c r="D2690" t="str">
        <f t="shared" si="41"/>
        <v>REP</v>
      </c>
    </row>
    <row r="2691" spans="1:4" x14ac:dyDescent="0.2">
      <c r="A2691" t="s">
        <v>3669</v>
      </c>
      <c r="B2691" t="s">
        <v>8019</v>
      </c>
      <c r="C2691" s="28">
        <v>4166</v>
      </c>
      <c r="D2691" t="str">
        <f t="shared" ref="D2691:D2754" si="42">IF(OR(B2691="DEM",B2691="REP"),B2691,"OTHER")</f>
        <v>OTHER</v>
      </c>
    </row>
    <row r="2692" spans="1:4" x14ac:dyDescent="0.2">
      <c r="A2692" t="s">
        <v>3688</v>
      </c>
      <c r="B2692" t="s">
        <v>8017</v>
      </c>
      <c r="C2692" s="28">
        <v>12756</v>
      </c>
      <c r="D2692" t="str">
        <f t="shared" si="42"/>
        <v>DEM</v>
      </c>
    </row>
    <row r="2693" spans="1:4" x14ac:dyDescent="0.2">
      <c r="A2693" t="s">
        <v>3689</v>
      </c>
      <c r="B2693" t="s">
        <v>8017</v>
      </c>
      <c r="C2693" s="28">
        <v>4762</v>
      </c>
      <c r="D2693" t="str">
        <f t="shared" si="42"/>
        <v>DEM</v>
      </c>
    </row>
    <row r="2694" spans="1:4" x14ac:dyDescent="0.2">
      <c r="A2694" t="s">
        <v>3688</v>
      </c>
      <c r="B2694" t="s">
        <v>0</v>
      </c>
      <c r="C2694" s="28">
        <v>97405</v>
      </c>
      <c r="D2694" t="str">
        <f t="shared" si="42"/>
        <v>OTHER</v>
      </c>
    </row>
    <row r="2695" spans="1:4" x14ac:dyDescent="0.2">
      <c r="A2695" t="s">
        <v>3689</v>
      </c>
      <c r="B2695" t="s">
        <v>0</v>
      </c>
      <c r="C2695" s="28">
        <v>92700</v>
      </c>
      <c r="D2695" t="str">
        <f t="shared" si="42"/>
        <v>OTHER</v>
      </c>
    </row>
    <row r="2696" spans="1:4" x14ac:dyDescent="0.2">
      <c r="A2696" t="s">
        <v>3688</v>
      </c>
      <c r="B2696" t="s">
        <v>8018</v>
      </c>
      <c r="C2696" s="28">
        <v>156444</v>
      </c>
      <c r="D2696" t="str">
        <f t="shared" si="42"/>
        <v>REP</v>
      </c>
    </row>
    <row r="2697" spans="1:4" x14ac:dyDescent="0.2">
      <c r="A2697" t="s">
        <v>3689</v>
      </c>
      <c r="B2697" t="s">
        <v>8018</v>
      </c>
      <c r="C2697" s="28">
        <v>46107</v>
      </c>
      <c r="D2697" t="str">
        <f t="shared" si="42"/>
        <v>REP</v>
      </c>
    </row>
    <row r="2698" spans="1:4" x14ac:dyDescent="0.2">
      <c r="A2698" t="s">
        <v>3706</v>
      </c>
      <c r="B2698" t="s">
        <v>8017</v>
      </c>
      <c r="C2698" s="28">
        <v>10800</v>
      </c>
      <c r="D2698" t="str">
        <f t="shared" si="42"/>
        <v>DEM</v>
      </c>
    </row>
    <row r="2699" spans="1:4" x14ac:dyDescent="0.2">
      <c r="A2699" t="s">
        <v>3625</v>
      </c>
      <c r="B2699" t="s">
        <v>8017</v>
      </c>
      <c r="C2699" s="28">
        <v>14785</v>
      </c>
      <c r="D2699" t="str">
        <f t="shared" si="42"/>
        <v>DEM</v>
      </c>
    </row>
    <row r="2700" spans="1:4" x14ac:dyDescent="0.2">
      <c r="A2700" t="s">
        <v>3640</v>
      </c>
      <c r="B2700" t="s">
        <v>8017</v>
      </c>
      <c r="C2700" s="28">
        <v>73939</v>
      </c>
      <c r="D2700" t="str">
        <f t="shared" si="42"/>
        <v>DEM</v>
      </c>
    </row>
    <row r="2701" spans="1:4" x14ac:dyDescent="0.2">
      <c r="A2701" t="s">
        <v>3676</v>
      </c>
      <c r="B2701" t="s">
        <v>8017</v>
      </c>
      <c r="C2701" s="28">
        <v>4305</v>
      </c>
      <c r="D2701" t="str">
        <f t="shared" si="42"/>
        <v>DEM</v>
      </c>
    </row>
    <row r="2702" spans="1:4" x14ac:dyDescent="0.2">
      <c r="A2702" t="s">
        <v>3676</v>
      </c>
      <c r="B2702" t="s">
        <v>0</v>
      </c>
      <c r="C2702" s="28">
        <v>30779</v>
      </c>
      <c r="D2702" t="str">
        <f t="shared" si="42"/>
        <v>OTHER</v>
      </c>
    </row>
    <row r="2703" spans="1:4" x14ac:dyDescent="0.2">
      <c r="A2703" t="s">
        <v>3596</v>
      </c>
      <c r="B2703" t="s">
        <v>8017</v>
      </c>
      <c r="C2703" s="28">
        <v>37410</v>
      </c>
      <c r="D2703" t="str">
        <f t="shared" si="42"/>
        <v>DEM</v>
      </c>
    </row>
    <row r="2704" spans="1:4" x14ac:dyDescent="0.2">
      <c r="A2704" t="s">
        <v>3596</v>
      </c>
      <c r="B2704" t="s">
        <v>8018</v>
      </c>
      <c r="C2704" s="28">
        <v>60924</v>
      </c>
      <c r="D2704" t="str">
        <f t="shared" si="42"/>
        <v>REP</v>
      </c>
    </row>
    <row r="2705" spans="1:4" x14ac:dyDescent="0.2">
      <c r="A2705" t="s">
        <v>3588</v>
      </c>
      <c r="B2705" t="s">
        <v>8017</v>
      </c>
      <c r="C2705" s="28">
        <v>4916</v>
      </c>
      <c r="D2705" t="str">
        <f t="shared" si="42"/>
        <v>DEM</v>
      </c>
    </row>
    <row r="2706" spans="1:4" x14ac:dyDescent="0.2">
      <c r="A2706" t="s">
        <v>3686</v>
      </c>
      <c r="B2706" t="s">
        <v>8017</v>
      </c>
      <c r="C2706" s="28">
        <v>63718</v>
      </c>
      <c r="D2706" t="str">
        <f t="shared" si="42"/>
        <v>DEM</v>
      </c>
    </row>
    <row r="2707" spans="1:4" x14ac:dyDescent="0.2">
      <c r="A2707" t="s">
        <v>3588</v>
      </c>
      <c r="B2707" t="s">
        <v>0</v>
      </c>
      <c r="C2707" s="28">
        <v>32658</v>
      </c>
      <c r="D2707" t="str">
        <f t="shared" si="42"/>
        <v>OTHER</v>
      </c>
    </row>
    <row r="2708" spans="1:4" x14ac:dyDescent="0.2">
      <c r="A2708" t="s">
        <v>3686</v>
      </c>
      <c r="B2708" t="s">
        <v>0</v>
      </c>
      <c r="C2708" s="28">
        <v>144147</v>
      </c>
      <c r="D2708" t="str">
        <f t="shared" si="42"/>
        <v>OTHER</v>
      </c>
    </row>
    <row r="2709" spans="1:4" x14ac:dyDescent="0.2">
      <c r="A2709" t="s">
        <v>3588</v>
      </c>
      <c r="B2709" t="s">
        <v>8020</v>
      </c>
      <c r="C2709" s="28">
        <v>4834</v>
      </c>
      <c r="D2709" t="str">
        <f t="shared" si="42"/>
        <v>OTHER</v>
      </c>
    </row>
    <row r="2710" spans="1:4" x14ac:dyDescent="0.2">
      <c r="A2710" t="s">
        <v>3686</v>
      </c>
      <c r="B2710" t="s">
        <v>8020</v>
      </c>
      <c r="C2710" s="28">
        <v>7775</v>
      </c>
      <c r="D2710" t="str">
        <f t="shared" si="42"/>
        <v>OTHER</v>
      </c>
    </row>
    <row r="2711" spans="1:4" x14ac:dyDescent="0.2">
      <c r="A2711" t="s">
        <v>3634</v>
      </c>
      <c r="B2711" t="s">
        <v>8017</v>
      </c>
      <c r="C2711" s="28">
        <v>8263</v>
      </c>
      <c r="D2711" t="str">
        <f t="shared" si="42"/>
        <v>DEM</v>
      </c>
    </row>
    <row r="2712" spans="1:4" x14ac:dyDescent="0.2">
      <c r="A2712" t="s">
        <v>2145</v>
      </c>
      <c r="B2712" t="s">
        <v>8018</v>
      </c>
      <c r="C2712" s="28">
        <v>160150</v>
      </c>
      <c r="D2712" t="str">
        <f t="shared" si="42"/>
        <v>REP</v>
      </c>
    </row>
    <row r="2713" spans="1:4" x14ac:dyDescent="0.2">
      <c r="A2713" t="s">
        <v>2145</v>
      </c>
      <c r="B2713" t="s">
        <v>0</v>
      </c>
      <c r="C2713" s="28">
        <v>364891</v>
      </c>
      <c r="D2713" t="str">
        <f t="shared" si="42"/>
        <v>OTHER</v>
      </c>
    </row>
    <row r="2714" spans="1:4" x14ac:dyDescent="0.2">
      <c r="A2714" t="s">
        <v>2145</v>
      </c>
      <c r="B2714" t="s">
        <v>8017</v>
      </c>
      <c r="C2714" s="28">
        <v>131077</v>
      </c>
      <c r="D2714" t="str">
        <f t="shared" si="42"/>
        <v>DEM</v>
      </c>
    </row>
    <row r="2715" spans="1:4" x14ac:dyDescent="0.2">
      <c r="A2715" t="s">
        <v>3723</v>
      </c>
      <c r="B2715" t="s">
        <v>8017</v>
      </c>
      <c r="C2715" s="28">
        <v>3505</v>
      </c>
      <c r="D2715" t="str">
        <f t="shared" si="42"/>
        <v>DEM</v>
      </c>
    </row>
    <row r="2716" spans="1:4" x14ac:dyDescent="0.2">
      <c r="A2716" t="s">
        <v>3723</v>
      </c>
      <c r="B2716" t="s">
        <v>8018</v>
      </c>
      <c r="C2716" s="28">
        <v>184783</v>
      </c>
      <c r="D2716" t="str">
        <f t="shared" si="42"/>
        <v>REP</v>
      </c>
    </row>
    <row r="2717" spans="1:4" x14ac:dyDescent="0.2">
      <c r="A2717" t="s">
        <v>3723</v>
      </c>
      <c r="B2717" t="s">
        <v>8020</v>
      </c>
      <c r="C2717" s="28">
        <v>20672</v>
      </c>
      <c r="D2717" t="str">
        <f t="shared" si="42"/>
        <v>OTHER</v>
      </c>
    </row>
    <row r="2718" spans="1:4" x14ac:dyDescent="0.2">
      <c r="A2718" t="s">
        <v>3626</v>
      </c>
      <c r="B2718" t="s">
        <v>8017</v>
      </c>
      <c r="C2718" s="28">
        <v>26060</v>
      </c>
      <c r="D2718" t="str">
        <f t="shared" si="42"/>
        <v>DEM</v>
      </c>
    </row>
    <row r="2719" spans="1:4" x14ac:dyDescent="0.2">
      <c r="A2719" t="s">
        <v>3626</v>
      </c>
      <c r="B2719" t="s">
        <v>8018</v>
      </c>
      <c r="C2719" s="28">
        <v>33392</v>
      </c>
      <c r="D2719" t="str">
        <f t="shared" si="42"/>
        <v>REP</v>
      </c>
    </row>
    <row r="2720" spans="1:4" x14ac:dyDescent="0.2">
      <c r="A2720" t="s">
        <v>7190</v>
      </c>
      <c r="B2720" t="s">
        <v>8018</v>
      </c>
      <c r="C2720" s="28">
        <v>92457</v>
      </c>
      <c r="D2720" t="str">
        <f t="shared" si="42"/>
        <v>REP</v>
      </c>
    </row>
    <row r="2721" spans="1:4" x14ac:dyDescent="0.2">
      <c r="A2721" t="s">
        <v>7364</v>
      </c>
      <c r="B2721" t="s">
        <v>8018</v>
      </c>
      <c r="C2721" s="28">
        <v>422365</v>
      </c>
      <c r="D2721" t="str">
        <f t="shared" si="42"/>
        <v>REP</v>
      </c>
    </row>
    <row r="2722" spans="1:4" x14ac:dyDescent="0.2">
      <c r="A2722" t="s">
        <v>7392</v>
      </c>
      <c r="B2722" t="s">
        <v>8018</v>
      </c>
      <c r="C2722" s="28">
        <v>118647</v>
      </c>
      <c r="D2722" t="str">
        <f t="shared" si="42"/>
        <v>REP</v>
      </c>
    </row>
    <row r="2723" spans="1:4" x14ac:dyDescent="0.2">
      <c r="A2723" t="s">
        <v>7364</v>
      </c>
      <c r="B2723" t="s">
        <v>8017</v>
      </c>
      <c r="C2723" s="28">
        <v>193657</v>
      </c>
      <c r="D2723" t="str">
        <f t="shared" si="42"/>
        <v>DEM</v>
      </c>
    </row>
    <row r="2724" spans="1:4" x14ac:dyDescent="0.2">
      <c r="A2724" t="s">
        <v>7392</v>
      </c>
      <c r="B2724" t="s">
        <v>8017</v>
      </c>
      <c r="C2724" s="28">
        <v>12343</v>
      </c>
      <c r="D2724" t="str">
        <f t="shared" si="42"/>
        <v>DEM</v>
      </c>
    </row>
    <row r="2725" spans="1:4" x14ac:dyDescent="0.2">
      <c r="A2725" t="s">
        <v>7199</v>
      </c>
      <c r="B2725" t="s">
        <v>8018</v>
      </c>
      <c r="C2725" s="28">
        <v>45589</v>
      </c>
      <c r="D2725" t="str">
        <f t="shared" si="42"/>
        <v>REP</v>
      </c>
    </row>
    <row r="2726" spans="1:4" x14ac:dyDescent="0.2">
      <c r="A2726" t="s">
        <v>7203</v>
      </c>
      <c r="B2726" t="s">
        <v>8018</v>
      </c>
      <c r="C2726" s="28">
        <v>12679</v>
      </c>
      <c r="D2726" t="str">
        <f t="shared" si="42"/>
        <v>REP</v>
      </c>
    </row>
    <row r="2727" spans="1:4" x14ac:dyDescent="0.2">
      <c r="A2727" t="s">
        <v>7206</v>
      </c>
      <c r="B2727" t="s">
        <v>8018</v>
      </c>
      <c r="C2727" s="28">
        <v>62746</v>
      </c>
      <c r="D2727" t="str">
        <f t="shared" si="42"/>
        <v>REP</v>
      </c>
    </row>
    <row r="2728" spans="1:4" x14ac:dyDescent="0.2">
      <c r="A2728" t="s">
        <v>7199</v>
      </c>
      <c r="B2728" t="s">
        <v>8017</v>
      </c>
      <c r="C2728" s="28">
        <v>67353</v>
      </c>
      <c r="D2728" t="str">
        <f t="shared" si="42"/>
        <v>DEM</v>
      </c>
    </row>
    <row r="2729" spans="1:4" x14ac:dyDescent="0.2">
      <c r="A2729" t="s">
        <v>7203</v>
      </c>
      <c r="B2729" t="s">
        <v>8017</v>
      </c>
      <c r="C2729" s="28">
        <v>145012</v>
      </c>
      <c r="D2729" t="str">
        <f t="shared" si="42"/>
        <v>DEM</v>
      </c>
    </row>
    <row r="2730" spans="1:4" x14ac:dyDescent="0.2">
      <c r="A2730" t="s">
        <v>7206</v>
      </c>
      <c r="B2730" t="s">
        <v>8017</v>
      </c>
      <c r="C2730" s="28">
        <v>254355</v>
      </c>
      <c r="D2730" t="str">
        <f t="shared" si="42"/>
        <v>DEM</v>
      </c>
    </row>
    <row r="2731" spans="1:4" x14ac:dyDescent="0.2">
      <c r="A2731" t="s">
        <v>7062</v>
      </c>
      <c r="B2731" t="s">
        <v>0</v>
      </c>
      <c r="C2731" s="28">
        <v>28875</v>
      </c>
      <c r="D2731" t="str">
        <f t="shared" si="42"/>
        <v>OTHER</v>
      </c>
    </row>
    <row r="2732" spans="1:4" x14ac:dyDescent="0.2">
      <c r="A2732" t="s">
        <v>7089</v>
      </c>
      <c r="B2732" t="s">
        <v>0</v>
      </c>
      <c r="C2732" s="28">
        <v>64206</v>
      </c>
      <c r="D2732" t="str">
        <f t="shared" si="42"/>
        <v>OTHER</v>
      </c>
    </row>
    <row r="2733" spans="1:4" x14ac:dyDescent="0.2">
      <c r="A2733" t="s">
        <v>5497</v>
      </c>
      <c r="B2733" t="s">
        <v>8019</v>
      </c>
      <c r="C2733" s="28">
        <v>10385</v>
      </c>
      <c r="D2733" t="str">
        <f t="shared" si="42"/>
        <v>OTHER</v>
      </c>
    </row>
    <row r="2734" spans="1:4" x14ac:dyDescent="0.2">
      <c r="A2734" t="s">
        <v>5497</v>
      </c>
      <c r="B2734" t="s">
        <v>8018</v>
      </c>
      <c r="C2734" s="28">
        <v>231936</v>
      </c>
      <c r="D2734" t="str">
        <f t="shared" si="42"/>
        <v>REP</v>
      </c>
    </row>
    <row r="2735" spans="1:4" x14ac:dyDescent="0.2">
      <c r="A2735" t="s">
        <v>5497</v>
      </c>
      <c r="B2735" t="s">
        <v>0</v>
      </c>
      <c r="C2735" s="28">
        <v>794477</v>
      </c>
      <c r="D2735" t="str">
        <f t="shared" si="42"/>
        <v>OTHER</v>
      </c>
    </row>
    <row r="2736" spans="1:4" x14ac:dyDescent="0.2">
      <c r="A2736" t="s">
        <v>8027</v>
      </c>
      <c r="B2736" t="s">
        <v>8017</v>
      </c>
      <c r="C2736" s="28">
        <v>1513050</v>
      </c>
      <c r="D2736" t="str">
        <f t="shared" si="42"/>
        <v>DEM</v>
      </c>
    </row>
    <row r="2737" spans="1:4" x14ac:dyDescent="0.2">
      <c r="A2737" t="s">
        <v>4350</v>
      </c>
      <c r="B2737" t="s">
        <v>0</v>
      </c>
      <c r="C2737" s="28">
        <v>1292964</v>
      </c>
      <c r="D2737" t="str">
        <f t="shared" si="42"/>
        <v>OTHER</v>
      </c>
    </row>
    <row r="2738" spans="1:4" x14ac:dyDescent="0.2">
      <c r="A2738" t="s">
        <v>4350</v>
      </c>
      <c r="B2738" t="s">
        <v>8018</v>
      </c>
      <c r="C2738" s="28">
        <v>251745</v>
      </c>
      <c r="D2738" t="str">
        <f t="shared" si="42"/>
        <v>REP</v>
      </c>
    </row>
    <row r="2739" spans="1:4" x14ac:dyDescent="0.2">
      <c r="A2739" t="s">
        <v>4350</v>
      </c>
      <c r="B2739" t="s">
        <v>8019</v>
      </c>
      <c r="C2739" s="28">
        <v>9124</v>
      </c>
      <c r="D2739" t="str">
        <f t="shared" si="42"/>
        <v>OTHER</v>
      </c>
    </row>
    <row r="2740" spans="1:4" x14ac:dyDescent="0.2">
      <c r="A2740" t="s">
        <v>4370</v>
      </c>
      <c r="B2740" t="s">
        <v>8019</v>
      </c>
      <c r="C2740" s="28">
        <v>26404</v>
      </c>
      <c r="D2740" t="str">
        <f t="shared" si="42"/>
        <v>OTHER</v>
      </c>
    </row>
    <row r="2741" spans="1:4" x14ac:dyDescent="0.2">
      <c r="A2741" t="s">
        <v>5921</v>
      </c>
      <c r="B2741" t="s">
        <v>0</v>
      </c>
      <c r="C2741" s="28">
        <v>1006566</v>
      </c>
      <c r="D2741" t="str">
        <f t="shared" si="42"/>
        <v>OTHER</v>
      </c>
    </row>
    <row r="2742" spans="1:4" x14ac:dyDescent="0.2">
      <c r="A2742" t="s">
        <v>2609</v>
      </c>
      <c r="B2742" t="s">
        <v>8017</v>
      </c>
      <c r="C2742" s="28">
        <v>788922</v>
      </c>
      <c r="D2742" t="str">
        <f t="shared" si="42"/>
        <v>DEM</v>
      </c>
    </row>
    <row r="2743" spans="1:4" x14ac:dyDescent="0.2">
      <c r="A2743" t="s">
        <v>5344</v>
      </c>
      <c r="B2743" t="s">
        <v>8017</v>
      </c>
      <c r="C2743" s="28">
        <v>1376385</v>
      </c>
      <c r="D2743" t="str">
        <f t="shared" si="42"/>
        <v>DEM</v>
      </c>
    </row>
    <row r="2744" spans="1:4" x14ac:dyDescent="0.2">
      <c r="A2744" t="s">
        <v>4356</v>
      </c>
      <c r="B2744" t="s">
        <v>8018</v>
      </c>
      <c r="C2744" s="28">
        <v>599584</v>
      </c>
      <c r="D2744" t="str">
        <f t="shared" si="42"/>
        <v>REP</v>
      </c>
    </row>
    <row r="2745" spans="1:4" x14ac:dyDescent="0.2">
      <c r="A2745" t="s">
        <v>2428</v>
      </c>
      <c r="B2745" t="s">
        <v>0</v>
      </c>
      <c r="C2745" s="28">
        <v>3653131</v>
      </c>
      <c r="D2745" t="str">
        <f t="shared" si="42"/>
        <v>OTHER</v>
      </c>
    </row>
    <row r="2746" spans="1:4" x14ac:dyDescent="0.2">
      <c r="A2746" t="s">
        <v>2428</v>
      </c>
      <c r="B2746" t="s">
        <v>8018</v>
      </c>
      <c r="C2746" s="28">
        <v>845400</v>
      </c>
      <c r="D2746" t="str">
        <f t="shared" si="42"/>
        <v>REP</v>
      </c>
    </row>
    <row r="2747" spans="1:4" x14ac:dyDescent="0.2">
      <c r="A2747" t="s">
        <v>2428</v>
      </c>
      <c r="B2747" t="s">
        <v>8017</v>
      </c>
      <c r="C2747" s="28">
        <v>2222273</v>
      </c>
      <c r="D2747" t="str">
        <f t="shared" si="42"/>
        <v>DEM</v>
      </c>
    </row>
    <row r="2748" spans="1:4" x14ac:dyDescent="0.2">
      <c r="A2748" t="s">
        <v>2485</v>
      </c>
      <c r="B2748" t="s">
        <v>0</v>
      </c>
      <c r="C2748" s="28">
        <v>28059</v>
      </c>
      <c r="D2748" t="str">
        <f t="shared" si="42"/>
        <v>OTHER</v>
      </c>
    </row>
    <row r="2749" spans="1:4" x14ac:dyDescent="0.2">
      <c r="A2749" t="s">
        <v>2507</v>
      </c>
      <c r="B2749" t="s">
        <v>0</v>
      </c>
      <c r="C2749" s="28">
        <v>18820</v>
      </c>
      <c r="D2749" t="str">
        <f t="shared" si="42"/>
        <v>OTHER</v>
      </c>
    </row>
    <row r="2750" spans="1:4" x14ac:dyDescent="0.2">
      <c r="A2750" t="s">
        <v>7145</v>
      </c>
      <c r="B2750" t="s">
        <v>0</v>
      </c>
      <c r="C2750" s="28">
        <v>68865</v>
      </c>
      <c r="D2750" t="str">
        <f t="shared" si="42"/>
        <v>OTHER</v>
      </c>
    </row>
    <row r="2751" spans="1:4" x14ac:dyDescent="0.2">
      <c r="A2751" t="s">
        <v>7145</v>
      </c>
      <c r="B2751" t="s">
        <v>8017</v>
      </c>
      <c r="C2751" s="28">
        <v>10595</v>
      </c>
      <c r="D2751" t="str">
        <f t="shared" si="42"/>
        <v>DEM</v>
      </c>
    </row>
    <row r="2752" spans="1:4" x14ac:dyDescent="0.2">
      <c r="A2752" t="s">
        <v>7145</v>
      </c>
      <c r="B2752" t="s">
        <v>8020</v>
      </c>
      <c r="C2752" s="28">
        <v>6206</v>
      </c>
      <c r="D2752" t="str">
        <f t="shared" si="42"/>
        <v>OTHER</v>
      </c>
    </row>
    <row r="2753" spans="1:4" x14ac:dyDescent="0.2">
      <c r="A2753" t="s">
        <v>6232</v>
      </c>
      <c r="B2753" t="s">
        <v>8018</v>
      </c>
      <c r="C2753" s="28">
        <v>401177</v>
      </c>
      <c r="D2753" t="str">
        <f t="shared" si="42"/>
        <v>REP</v>
      </c>
    </row>
    <row r="2754" spans="1:4" x14ac:dyDescent="0.2">
      <c r="A2754" t="s">
        <v>6232</v>
      </c>
      <c r="B2754" t="s">
        <v>8017</v>
      </c>
      <c r="C2754" s="28">
        <v>337700</v>
      </c>
      <c r="D2754" t="str">
        <f t="shared" si="42"/>
        <v>DEM</v>
      </c>
    </row>
    <row r="2755" spans="1:4" x14ac:dyDescent="0.2">
      <c r="A2755" t="s">
        <v>6232</v>
      </c>
      <c r="B2755" t="s">
        <v>8019</v>
      </c>
      <c r="C2755" s="28">
        <v>4165</v>
      </c>
      <c r="D2755" t="str">
        <f t="shared" ref="D2755:D2818" si="43">IF(OR(B2755="DEM",B2755="REP"),B2755,"OTHER")</f>
        <v>OTHER</v>
      </c>
    </row>
    <row r="2756" spans="1:4" x14ac:dyDescent="0.2">
      <c r="A2756" t="s">
        <v>6316</v>
      </c>
      <c r="B2756" t="s">
        <v>8019</v>
      </c>
      <c r="C2756" s="28">
        <v>7647</v>
      </c>
      <c r="D2756" t="str">
        <f t="shared" si="43"/>
        <v>OTHER</v>
      </c>
    </row>
    <row r="2757" spans="1:4" x14ac:dyDescent="0.2">
      <c r="A2757" t="s">
        <v>5855</v>
      </c>
      <c r="B2757" t="s">
        <v>8017</v>
      </c>
      <c r="C2757" s="28">
        <v>220677</v>
      </c>
      <c r="D2757" t="str">
        <f t="shared" si="43"/>
        <v>DEM</v>
      </c>
    </row>
    <row r="2758" spans="1:4" x14ac:dyDescent="0.2">
      <c r="A2758" t="s">
        <v>5977</v>
      </c>
      <c r="B2758" t="s">
        <v>8017</v>
      </c>
      <c r="C2758" s="28">
        <v>313860</v>
      </c>
      <c r="D2758" t="str">
        <f t="shared" si="43"/>
        <v>DEM</v>
      </c>
    </row>
    <row r="2759" spans="1:4" x14ac:dyDescent="0.2">
      <c r="A2759" t="s">
        <v>3529</v>
      </c>
      <c r="B2759" t="s">
        <v>0</v>
      </c>
      <c r="C2759" s="28">
        <v>94880</v>
      </c>
      <c r="D2759" t="str">
        <f t="shared" si="43"/>
        <v>OTHER</v>
      </c>
    </row>
    <row r="2760" spans="1:4" x14ac:dyDescent="0.2">
      <c r="A2760" t="s">
        <v>3529</v>
      </c>
      <c r="B2760" t="s">
        <v>8018</v>
      </c>
      <c r="C2760" s="28">
        <v>22918</v>
      </c>
      <c r="D2760" t="str">
        <f t="shared" si="43"/>
        <v>REP</v>
      </c>
    </row>
    <row r="2761" spans="1:4" x14ac:dyDescent="0.2">
      <c r="A2761" t="s">
        <v>3424</v>
      </c>
      <c r="B2761" t="s">
        <v>0</v>
      </c>
      <c r="C2761" s="28">
        <v>1349454</v>
      </c>
      <c r="D2761" t="str">
        <f t="shared" si="43"/>
        <v>OTHER</v>
      </c>
    </row>
    <row r="2762" spans="1:4" x14ac:dyDescent="0.2">
      <c r="A2762" t="s">
        <v>3424</v>
      </c>
      <c r="B2762" t="s">
        <v>8018</v>
      </c>
      <c r="C2762" s="28">
        <v>1092574</v>
      </c>
      <c r="D2762" t="str">
        <f t="shared" si="43"/>
        <v>REP</v>
      </c>
    </row>
    <row r="2763" spans="1:4" x14ac:dyDescent="0.2">
      <c r="A2763" t="s">
        <v>3424</v>
      </c>
      <c r="B2763" t="s">
        <v>8017</v>
      </c>
      <c r="C2763" s="28">
        <v>186706</v>
      </c>
      <c r="D2763" t="str">
        <f t="shared" si="43"/>
        <v>DEM</v>
      </c>
    </row>
    <row r="2764" spans="1:4" x14ac:dyDescent="0.2">
      <c r="A2764" t="s">
        <v>2147</v>
      </c>
      <c r="B2764" t="s">
        <v>8019</v>
      </c>
      <c r="C2764" s="28">
        <v>3874</v>
      </c>
      <c r="D2764" t="str">
        <f t="shared" si="43"/>
        <v>OTHER</v>
      </c>
    </row>
    <row r="2765" spans="1:4" x14ac:dyDescent="0.2">
      <c r="A2765" t="s">
        <v>2147</v>
      </c>
      <c r="B2765" t="s">
        <v>8020</v>
      </c>
      <c r="C2765" s="28">
        <v>29878</v>
      </c>
      <c r="D2765" t="str">
        <f t="shared" si="43"/>
        <v>OTHER</v>
      </c>
    </row>
    <row r="2766" spans="1:4" x14ac:dyDescent="0.2">
      <c r="A2766" t="s">
        <v>7658</v>
      </c>
      <c r="B2766" t="s">
        <v>8017</v>
      </c>
      <c r="C2766" s="28">
        <v>41087</v>
      </c>
      <c r="D2766" t="str">
        <f t="shared" si="43"/>
        <v>DEM</v>
      </c>
    </row>
    <row r="2767" spans="1:4" x14ac:dyDescent="0.2">
      <c r="A2767" t="s">
        <v>7638</v>
      </c>
      <c r="B2767" t="s">
        <v>0</v>
      </c>
      <c r="C2767" s="28">
        <v>423135</v>
      </c>
      <c r="D2767" t="str">
        <f t="shared" si="43"/>
        <v>OTHER</v>
      </c>
    </row>
    <row r="2768" spans="1:4" x14ac:dyDescent="0.2">
      <c r="A2768" t="s">
        <v>7638</v>
      </c>
      <c r="B2768" t="s">
        <v>8018</v>
      </c>
      <c r="C2768" s="28">
        <v>208828</v>
      </c>
      <c r="D2768" t="str">
        <f t="shared" si="43"/>
        <v>REP</v>
      </c>
    </row>
    <row r="2769" spans="1:4" x14ac:dyDescent="0.2">
      <c r="A2769" t="s">
        <v>7638</v>
      </c>
      <c r="B2769" t="s">
        <v>8019</v>
      </c>
      <c r="C2769" s="28">
        <v>3239</v>
      </c>
      <c r="D2769" t="str">
        <f t="shared" si="43"/>
        <v>OTHER</v>
      </c>
    </row>
    <row r="2770" spans="1:4" x14ac:dyDescent="0.2">
      <c r="A2770" t="s">
        <v>7638</v>
      </c>
      <c r="B2770" t="s">
        <v>8017</v>
      </c>
      <c r="C2770" s="28">
        <v>253982</v>
      </c>
      <c r="D2770" t="str">
        <f t="shared" si="43"/>
        <v>DEM</v>
      </c>
    </row>
    <row r="2771" spans="1:4" x14ac:dyDescent="0.2">
      <c r="A2771" t="s">
        <v>2151</v>
      </c>
      <c r="B2771" t="s">
        <v>8020</v>
      </c>
      <c r="C2771" s="28">
        <v>22018</v>
      </c>
      <c r="D2771" t="str">
        <f t="shared" si="43"/>
        <v>OTHER</v>
      </c>
    </row>
    <row r="2772" spans="1:4" x14ac:dyDescent="0.2">
      <c r="A2772" t="s">
        <v>4611</v>
      </c>
      <c r="B2772" t="s">
        <v>8019</v>
      </c>
      <c r="C2772" s="28">
        <v>33080</v>
      </c>
      <c r="D2772" t="str">
        <f t="shared" si="43"/>
        <v>OTHER</v>
      </c>
    </row>
    <row r="2773" spans="1:4" x14ac:dyDescent="0.2">
      <c r="A2773" t="s">
        <v>2151</v>
      </c>
      <c r="B2773" t="s">
        <v>8018</v>
      </c>
      <c r="C2773" s="28">
        <v>104059</v>
      </c>
      <c r="D2773" t="str">
        <f t="shared" si="43"/>
        <v>REP</v>
      </c>
    </row>
    <row r="2774" spans="1:4" x14ac:dyDescent="0.2">
      <c r="A2774" t="s">
        <v>2151</v>
      </c>
      <c r="B2774" t="s">
        <v>0</v>
      </c>
      <c r="C2774" s="28">
        <v>205686</v>
      </c>
      <c r="D2774" t="str">
        <f t="shared" si="43"/>
        <v>OTHER</v>
      </c>
    </row>
    <row r="2775" spans="1:4" x14ac:dyDescent="0.2">
      <c r="A2775" t="s">
        <v>2967</v>
      </c>
      <c r="B2775" t="s">
        <v>0</v>
      </c>
      <c r="C2775" s="28">
        <v>685926</v>
      </c>
      <c r="D2775" t="str">
        <f t="shared" si="43"/>
        <v>OTHER</v>
      </c>
    </row>
    <row r="2776" spans="1:4" x14ac:dyDescent="0.2">
      <c r="A2776" t="s">
        <v>2967</v>
      </c>
      <c r="B2776" t="s">
        <v>8018</v>
      </c>
      <c r="C2776" s="28">
        <v>370007</v>
      </c>
      <c r="D2776" t="str">
        <f t="shared" si="43"/>
        <v>REP</v>
      </c>
    </row>
    <row r="2777" spans="1:4" x14ac:dyDescent="0.2">
      <c r="A2777" t="s">
        <v>2151</v>
      </c>
      <c r="B2777" t="s">
        <v>8017</v>
      </c>
      <c r="C2777" s="28">
        <v>60579</v>
      </c>
      <c r="D2777" t="str">
        <f t="shared" si="43"/>
        <v>DEM</v>
      </c>
    </row>
    <row r="2778" spans="1:4" x14ac:dyDescent="0.2">
      <c r="A2778" t="s">
        <v>2157</v>
      </c>
      <c r="B2778" t="s">
        <v>0</v>
      </c>
      <c r="C2778" s="28">
        <v>63007</v>
      </c>
      <c r="D2778" t="str">
        <f t="shared" si="43"/>
        <v>OTHER</v>
      </c>
    </row>
    <row r="2779" spans="1:4" x14ac:dyDescent="0.2">
      <c r="A2779" t="s">
        <v>2231</v>
      </c>
      <c r="B2779" t="s">
        <v>0</v>
      </c>
      <c r="C2779" s="28">
        <v>120319</v>
      </c>
      <c r="D2779" t="str">
        <f t="shared" si="43"/>
        <v>OTHER</v>
      </c>
    </row>
    <row r="2780" spans="1:4" x14ac:dyDescent="0.2">
      <c r="A2780" t="s">
        <v>2247</v>
      </c>
      <c r="B2780" t="s">
        <v>0</v>
      </c>
      <c r="C2780" s="28">
        <v>140749</v>
      </c>
      <c r="D2780" t="str">
        <f t="shared" si="43"/>
        <v>OTHER</v>
      </c>
    </row>
    <row r="2781" spans="1:4" x14ac:dyDescent="0.2">
      <c r="A2781" t="s">
        <v>2273</v>
      </c>
      <c r="B2781" t="s">
        <v>0</v>
      </c>
      <c r="C2781" s="28">
        <v>65837</v>
      </c>
      <c r="D2781" t="str">
        <f t="shared" si="43"/>
        <v>OTHER</v>
      </c>
    </row>
    <row r="2782" spans="1:4" x14ac:dyDescent="0.2">
      <c r="A2782" t="s">
        <v>4365</v>
      </c>
      <c r="B2782" t="s">
        <v>0</v>
      </c>
      <c r="C2782" s="28">
        <v>2493334</v>
      </c>
      <c r="D2782" t="str">
        <f t="shared" si="43"/>
        <v>OTHER</v>
      </c>
    </row>
    <row r="2783" spans="1:4" x14ac:dyDescent="0.2">
      <c r="A2783" t="s">
        <v>4365</v>
      </c>
      <c r="B2783" t="s">
        <v>8017</v>
      </c>
      <c r="C2783" s="28">
        <v>487840</v>
      </c>
      <c r="D2783" t="str">
        <f t="shared" si="43"/>
        <v>DEM</v>
      </c>
    </row>
    <row r="2784" spans="1:4" x14ac:dyDescent="0.2">
      <c r="A2784" t="s">
        <v>2157</v>
      </c>
      <c r="B2784" t="s">
        <v>8018</v>
      </c>
      <c r="C2784" s="28">
        <v>24590</v>
      </c>
      <c r="D2784" t="str">
        <f t="shared" si="43"/>
        <v>REP</v>
      </c>
    </row>
    <row r="2785" spans="1:4" x14ac:dyDescent="0.2">
      <c r="A2785" t="s">
        <v>4760</v>
      </c>
      <c r="B2785" t="s">
        <v>0</v>
      </c>
      <c r="C2785" s="28">
        <v>870823</v>
      </c>
      <c r="D2785" t="str">
        <f t="shared" si="43"/>
        <v>OTHER</v>
      </c>
    </row>
    <row r="2786" spans="1:4" x14ac:dyDescent="0.2">
      <c r="A2786" t="s">
        <v>4760</v>
      </c>
      <c r="B2786" t="s">
        <v>8018</v>
      </c>
      <c r="C2786" s="28">
        <v>458238</v>
      </c>
      <c r="D2786" t="str">
        <f t="shared" si="43"/>
        <v>REP</v>
      </c>
    </row>
    <row r="2787" spans="1:4" x14ac:dyDescent="0.2">
      <c r="A2787" t="s">
        <v>6327</v>
      </c>
      <c r="B2787" t="s">
        <v>8017</v>
      </c>
      <c r="C2787" s="28">
        <v>319699</v>
      </c>
      <c r="D2787" t="str">
        <f t="shared" si="43"/>
        <v>DEM</v>
      </c>
    </row>
    <row r="2788" spans="1:4" x14ac:dyDescent="0.2">
      <c r="A2788" t="s">
        <v>6327</v>
      </c>
      <c r="B2788" t="s">
        <v>8018</v>
      </c>
      <c r="C2788" s="28">
        <v>98216</v>
      </c>
      <c r="D2788" t="str">
        <f t="shared" si="43"/>
        <v>REP</v>
      </c>
    </row>
    <row r="2789" spans="1:4" x14ac:dyDescent="0.2">
      <c r="A2789" t="s">
        <v>7581</v>
      </c>
      <c r="B2789" t="s">
        <v>0</v>
      </c>
      <c r="C2789" s="28">
        <v>637039</v>
      </c>
      <c r="D2789" t="str">
        <f t="shared" si="43"/>
        <v>OTHER</v>
      </c>
    </row>
    <row r="2790" spans="1:4" x14ac:dyDescent="0.2">
      <c r="A2790" t="s">
        <v>7652</v>
      </c>
      <c r="B2790" t="s">
        <v>0</v>
      </c>
      <c r="C2790" s="28">
        <v>853188</v>
      </c>
      <c r="D2790" t="str">
        <f t="shared" si="43"/>
        <v>OTHER</v>
      </c>
    </row>
    <row r="2791" spans="1:4" x14ac:dyDescent="0.2">
      <c r="A2791" t="s">
        <v>7652</v>
      </c>
      <c r="B2791" t="s">
        <v>8018</v>
      </c>
      <c r="C2791" s="28">
        <v>373320</v>
      </c>
      <c r="D2791" t="str">
        <f t="shared" si="43"/>
        <v>REP</v>
      </c>
    </row>
    <row r="2792" spans="1:4" x14ac:dyDescent="0.2">
      <c r="A2792" t="s">
        <v>7652</v>
      </c>
      <c r="B2792" t="s">
        <v>8017</v>
      </c>
      <c r="C2792" s="28">
        <v>266322</v>
      </c>
      <c r="D2792" t="str">
        <f t="shared" si="43"/>
        <v>DEM</v>
      </c>
    </row>
    <row r="2793" spans="1:4" x14ac:dyDescent="0.2">
      <c r="A2793" t="s">
        <v>2159</v>
      </c>
      <c r="B2793" t="s">
        <v>0</v>
      </c>
      <c r="C2793" s="28">
        <v>16322</v>
      </c>
      <c r="D2793" t="str">
        <f t="shared" si="43"/>
        <v>OTHER</v>
      </c>
    </row>
    <row r="2794" spans="1:4" x14ac:dyDescent="0.2">
      <c r="A2794" t="s">
        <v>2159</v>
      </c>
      <c r="B2794" t="s">
        <v>8018</v>
      </c>
      <c r="C2794" s="28">
        <v>13243</v>
      </c>
      <c r="D2794" t="str">
        <f t="shared" si="43"/>
        <v>REP</v>
      </c>
    </row>
    <row r="2795" spans="1:4" x14ac:dyDescent="0.2">
      <c r="A2795" t="s">
        <v>2174</v>
      </c>
      <c r="B2795" t="s">
        <v>8018</v>
      </c>
      <c r="C2795" s="28">
        <v>8161</v>
      </c>
      <c r="D2795" t="str">
        <f t="shared" si="43"/>
        <v>REP</v>
      </c>
    </row>
    <row r="2796" spans="1:4" x14ac:dyDescent="0.2">
      <c r="A2796" t="s">
        <v>2203</v>
      </c>
      <c r="B2796" t="s">
        <v>8018</v>
      </c>
      <c r="C2796" s="28">
        <v>17974</v>
      </c>
      <c r="D2796" t="str">
        <f t="shared" si="43"/>
        <v>REP</v>
      </c>
    </row>
    <row r="2797" spans="1:4" x14ac:dyDescent="0.2">
      <c r="A2797" t="s">
        <v>2205</v>
      </c>
      <c r="B2797" t="s">
        <v>8018</v>
      </c>
      <c r="C2797" s="28">
        <v>38821</v>
      </c>
      <c r="D2797" t="str">
        <f t="shared" si="43"/>
        <v>REP</v>
      </c>
    </row>
    <row r="2798" spans="1:4" x14ac:dyDescent="0.2">
      <c r="A2798" t="s">
        <v>2161</v>
      </c>
      <c r="B2798" t="s">
        <v>8018</v>
      </c>
      <c r="C2798" s="28">
        <v>31390</v>
      </c>
      <c r="D2798" t="str">
        <f t="shared" si="43"/>
        <v>REP</v>
      </c>
    </row>
    <row r="2799" spans="1:4" x14ac:dyDescent="0.2">
      <c r="A2799" t="s">
        <v>2284</v>
      </c>
      <c r="B2799" t="s">
        <v>8018</v>
      </c>
      <c r="C2799" s="28">
        <v>3732</v>
      </c>
      <c r="D2799" t="str">
        <f t="shared" si="43"/>
        <v>REP</v>
      </c>
    </row>
    <row r="2800" spans="1:4" x14ac:dyDescent="0.2">
      <c r="A2800" t="s">
        <v>2292</v>
      </c>
      <c r="B2800" t="s">
        <v>8018</v>
      </c>
      <c r="C2800" s="28">
        <v>18131</v>
      </c>
      <c r="D2800" t="str">
        <f t="shared" si="43"/>
        <v>REP</v>
      </c>
    </row>
    <row r="2801" spans="1:4" x14ac:dyDescent="0.2">
      <c r="A2801" t="s">
        <v>2161</v>
      </c>
      <c r="B2801" t="s">
        <v>0</v>
      </c>
      <c r="C2801" s="28">
        <v>63206</v>
      </c>
      <c r="D2801" t="str">
        <f t="shared" si="43"/>
        <v>OTHER</v>
      </c>
    </row>
    <row r="2802" spans="1:4" x14ac:dyDescent="0.2">
      <c r="A2802" t="s">
        <v>5353</v>
      </c>
      <c r="B2802" t="s">
        <v>8019</v>
      </c>
      <c r="C2802" s="28">
        <v>2741</v>
      </c>
      <c r="D2802" t="str">
        <f t="shared" si="43"/>
        <v>OTHER</v>
      </c>
    </row>
    <row r="2803" spans="1:4" x14ac:dyDescent="0.2">
      <c r="A2803" t="s">
        <v>5355</v>
      </c>
      <c r="B2803" t="s">
        <v>8019</v>
      </c>
      <c r="C2803" s="28">
        <v>3502</v>
      </c>
      <c r="D2803" t="str">
        <f t="shared" si="43"/>
        <v>OTHER</v>
      </c>
    </row>
    <row r="2804" spans="1:4" x14ac:dyDescent="0.2">
      <c r="A2804" t="s">
        <v>5353</v>
      </c>
      <c r="B2804" t="s">
        <v>8018</v>
      </c>
      <c r="C2804" s="28">
        <v>78284</v>
      </c>
      <c r="D2804" t="str">
        <f t="shared" si="43"/>
        <v>REP</v>
      </c>
    </row>
    <row r="2805" spans="1:4" x14ac:dyDescent="0.2">
      <c r="A2805" t="s">
        <v>5353</v>
      </c>
      <c r="B2805" t="s">
        <v>8017</v>
      </c>
      <c r="C2805" s="28">
        <v>116306</v>
      </c>
      <c r="D2805" t="str">
        <f t="shared" si="43"/>
        <v>DEM</v>
      </c>
    </row>
    <row r="2806" spans="1:4" x14ac:dyDescent="0.2">
      <c r="A2806" t="s">
        <v>5355</v>
      </c>
      <c r="B2806" t="s">
        <v>8017</v>
      </c>
      <c r="C2806" s="28">
        <v>129748</v>
      </c>
      <c r="D2806" t="str">
        <f t="shared" si="43"/>
        <v>DEM</v>
      </c>
    </row>
    <row r="2807" spans="1:4" x14ac:dyDescent="0.2">
      <c r="A2807" t="s">
        <v>3997</v>
      </c>
      <c r="B2807" t="s">
        <v>8019</v>
      </c>
      <c r="C2807" s="28">
        <v>18738</v>
      </c>
      <c r="D2807" t="str">
        <f t="shared" si="43"/>
        <v>OTHER</v>
      </c>
    </row>
    <row r="2808" spans="1:4" x14ac:dyDescent="0.2">
      <c r="A2808" t="s">
        <v>8030</v>
      </c>
      <c r="B2808" t="s">
        <v>8020</v>
      </c>
      <c r="C2808" s="28">
        <v>21971</v>
      </c>
      <c r="D2808" t="str">
        <f t="shared" si="43"/>
        <v>OTHER</v>
      </c>
    </row>
    <row r="2809" spans="1:4" x14ac:dyDescent="0.2">
      <c r="A2809" t="s">
        <v>8040</v>
      </c>
      <c r="B2809" t="s">
        <v>8020</v>
      </c>
      <c r="C2809" s="28">
        <v>55438</v>
      </c>
      <c r="D2809" t="str">
        <f t="shared" si="43"/>
        <v>OTHER</v>
      </c>
    </row>
    <row r="2810" spans="1:4" x14ac:dyDescent="0.2">
      <c r="A2810" t="s">
        <v>8040</v>
      </c>
      <c r="B2810" t="s">
        <v>8017</v>
      </c>
      <c r="C2810" s="28">
        <v>547728</v>
      </c>
      <c r="D2810" t="str">
        <f t="shared" si="43"/>
        <v>DEM</v>
      </c>
    </row>
    <row r="2811" spans="1:4" x14ac:dyDescent="0.2">
      <c r="A2811" t="s">
        <v>8030</v>
      </c>
      <c r="B2811" t="s">
        <v>8018</v>
      </c>
      <c r="C2811" s="28">
        <v>787965</v>
      </c>
      <c r="D2811" t="str">
        <f t="shared" si="43"/>
        <v>REP</v>
      </c>
    </row>
    <row r="2812" spans="1:4" x14ac:dyDescent="0.2">
      <c r="A2812" t="s">
        <v>8040</v>
      </c>
      <c r="B2812" t="s">
        <v>8018</v>
      </c>
      <c r="C2812" s="28">
        <v>804670</v>
      </c>
      <c r="D2812" t="str">
        <f t="shared" si="43"/>
        <v>REP</v>
      </c>
    </row>
    <row r="2813" spans="1:4" x14ac:dyDescent="0.2">
      <c r="A2813" t="s">
        <v>8040</v>
      </c>
      <c r="B2813" t="s">
        <v>0</v>
      </c>
      <c r="C2813" s="28">
        <v>2843176</v>
      </c>
      <c r="D2813" t="str">
        <f t="shared" si="43"/>
        <v>OTHER</v>
      </c>
    </row>
    <row r="2814" spans="1:4" x14ac:dyDescent="0.2">
      <c r="A2814" t="s">
        <v>2923</v>
      </c>
      <c r="B2814" t="s">
        <v>8020</v>
      </c>
      <c r="C2814" s="28">
        <v>16334</v>
      </c>
      <c r="D2814" t="str">
        <f t="shared" si="43"/>
        <v>OTHER</v>
      </c>
    </row>
    <row r="2815" spans="1:4" x14ac:dyDescent="0.2">
      <c r="A2815" t="s">
        <v>3016</v>
      </c>
      <c r="B2815" t="s">
        <v>8020</v>
      </c>
      <c r="C2815" s="28">
        <v>7745</v>
      </c>
      <c r="D2815" t="str">
        <f t="shared" si="43"/>
        <v>OTHER</v>
      </c>
    </row>
    <row r="2816" spans="1:4" x14ac:dyDescent="0.2">
      <c r="A2816" t="s">
        <v>3047</v>
      </c>
      <c r="B2816" t="s">
        <v>8020</v>
      </c>
      <c r="C2816" s="28">
        <v>13073</v>
      </c>
      <c r="D2816" t="str">
        <f t="shared" si="43"/>
        <v>OTHER</v>
      </c>
    </row>
    <row r="2817" spans="1:4" x14ac:dyDescent="0.2">
      <c r="A2817" t="s">
        <v>4350</v>
      </c>
      <c r="B2817" t="s">
        <v>8020</v>
      </c>
      <c r="C2817" s="28">
        <v>33986</v>
      </c>
      <c r="D2817" t="str">
        <f t="shared" si="43"/>
        <v>OTHER</v>
      </c>
    </row>
    <row r="2818" spans="1:4" x14ac:dyDescent="0.2">
      <c r="A2818" t="s">
        <v>4350</v>
      </c>
      <c r="B2818" t="s">
        <v>8017</v>
      </c>
      <c r="C2818" s="28">
        <v>399920</v>
      </c>
      <c r="D2818" t="str">
        <f t="shared" si="43"/>
        <v>DEM</v>
      </c>
    </row>
    <row r="2819" spans="1:4" x14ac:dyDescent="0.2">
      <c r="A2819" t="s">
        <v>5013</v>
      </c>
      <c r="B2819" t="s">
        <v>8020</v>
      </c>
      <c r="C2819" s="28">
        <v>17725</v>
      </c>
      <c r="D2819" t="str">
        <f t="shared" ref="D2819:D2882" si="44">IF(OR(B2819="DEM",B2819="REP"),B2819,"OTHER")</f>
        <v>OTHER</v>
      </c>
    </row>
    <row r="2820" spans="1:4" x14ac:dyDescent="0.2">
      <c r="A2820" t="s">
        <v>5048</v>
      </c>
      <c r="B2820" t="s">
        <v>8020</v>
      </c>
      <c r="C2820" s="28">
        <v>17725</v>
      </c>
      <c r="D2820" t="str">
        <f t="shared" si="44"/>
        <v>OTHER</v>
      </c>
    </row>
    <row r="2821" spans="1:4" x14ac:dyDescent="0.2">
      <c r="A2821" t="s">
        <v>5013</v>
      </c>
      <c r="B2821" t="s">
        <v>8017</v>
      </c>
      <c r="C2821" s="28">
        <v>20223</v>
      </c>
      <c r="D2821" t="str">
        <f t="shared" si="44"/>
        <v>DEM</v>
      </c>
    </row>
    <row r="2822" spans="1:4" x14ac:dyDescent="0.2">
      <c r="A2822" t="s">
        <v>5048</v>
      </c>
      <c r="B2822" t="s">
        <v>8017</v>
      </c>
      <c r="C2822" s="28">
        <v>20961</v>
      </c>
      <c r="D2822" t="str">
        <f t="shared" si="44"/>
        <v>DEM</v>
      </c>
    </row>
    <row r="2823" spans="1:4" x14ac:dyDescent="0.2">
      <c r="A2823" t="s">
        <v>5013</v>
      </c>
      <c r="B2823" t="s">
        <v>0</v>
      </c>
      <c r="C2823" s="28">
        <v>33572</v>
      </c>
      <c r="D2823" t="str">
        <f t="shared" si="44"/>
        <v>OTHER</v>
      </c>
    </row>
    <row r="2824" spans="1:4" x14ac:dyDescent="0.2">
      <c r="A2824" t="s">
        <v>5048</v>
      </c>
      <c r="B2824" t="s">
        <v>0</v>
      </c>
      <c r="C2824" s="28">
        <v>33321</v>
      </c>
      <c r="D2824" t="str">
        <f t="shared" si="44"/>
        <v>OTHER</v>
      </c>
    </row>
    <row r="2825" spans="1:4" x14ac:dyDescent="0.2">
      <c r="A2825" t="s">
        <v>5656</v>
      </c>
      <c r="B2825" t="s">
        <v>8020</v>
      </c>
      <c r="C2825" s="28">
        <v>20821</v>
      </c>
      <c r="D2825" t="str">
        <f t="shared" si="44"/>
        <v>OTHER</v>
      </c>
    </row>
    <row r="2826" spans="1:4" x14ac:dyDescent="0.2">
      <c r="A2826" t="s">
        <v>5709</v>
      </c>
      <c r="B2826" t="s">
        <v>8020</v>
      </c>
      <c r="C2826" s="28">
        <v>17630</v>
      </c>
      <c r="D2826" t="str">
        <f t="shared" si="44"/>
        <v>OTHER</v>
      </c>
    </row>
    <row r="2827" spans="1:4" x14ac:dyDescent="0.2">
      <c r="A2827" t="s">
        <v>5656</v>
      </c>
      <c r="B2827" t="s">
        <v>0</v>
      </c>
      <c r="C2827" s="28">
        <v>782261</v>
      </c>
      <c r="D2827" t="str">
        <f t="shared" si="44"/>
        <v>OTHER</v>
      </c>
    </row>
    <row r="2828" spans="1:4" x14ac:dyDescent="0.2">
      <c r="A2828" t="s">
        <v>5709</v>
      </c>
      <c r="B2828" t="s">
        <v>0</v>
      </c>
      <c r="C2828" s="28">
        <v>479333</v>
      </c>
      <c r="D2828" t="str">
        <f t="shared" si="44"/>
        <v>OTHER</v>
      </c>
    </row>
    <row r="2829" spans="1:4" x14ac:dyDescent="0.2">
      <c r="A2829" t="s">
        <v>2297</v>
      </c>
      <c r="B2829" t="s">
        <v>8020</v>
      </c>
      <c r="C2829" s="28">
        <v>24317</v>
      </c>
      <c r="D2829" t="str">
        <f t="shared" si="44"/>
        <v>OTHER</v>
      </c>
    </row>
    <row r="2830" spans="1:4" x14ac:dyDescent="0.2">
      <c r="A2830" t="s">
        <v>2297</v>
      </c>
      <c r="B2830" t="s">
        <v>0</v>
      </c>
      <c r="C2830" s="28">
        <v>1386688</v>
      </c>
      <c r="D2830" t="str">
        <f t="shared" si="44"/>
        <v>OTHER</v>
      </c>
    </row>
    <row r="2831" spans="1:4" x14ac:dyDescent="0.2">
      <c r="A2831" t="s">
        <v>2297</v>
      </c>
      <c r="B2831" t="s">
        <v>8017</v>
      </c>
      <c r="C2831" s="28">
        <v>180154</v>
      </c>
      <c r="D2831" t="str">
        <f t="shared" si="44"/>
        <v>DEM</v>
      </c>
    </row>
    <row r="2832" spans="1:4" x14ac:dyDescent="0.2">
      <c r="A2832" t="s">
        <v>5477</v>
      </c>
      <c r="B2832" t="s">
        <v>8020</v>
      </c>
      <c r="C2832" s="28">
        <v>17223</v>
      </c>
      <c r="D2832" t="str">
        <f t="shared" si="44"/>
        <v>OTHER</v>
      </c>
    </row>
    <row r="2833" spans="1:4" x14ac:dyDescent="0.2">
      <c r="A2833" t="s">
        <v>2248</v>
      </c>
      <c r="B2833" t="s">
        <v>0</v>
      </c>
      <c r="C2833" s="28">
        <v>305733</v>
      </c>
      <c r="D2833" t="str">
        <f t="shared" si="44"/>
        <v>OTHER</v>
      </c>
    </row>
    <row r="2834" spans="1:4" x14ac:dyDescent="0.2">
      <c r="A2834" t="s">
        <v>5929</v>
      </c>
      <c r="B2834" t="s">
        <v>8020</v>
      </c>
      <c r="C2834" s="28">
        <v>51394</v>
      </c>
      <c r="D2834" t="str">
        <f t="shared" si="44"/>
        <v>OTHER</v>
      </c>
    </row>
    <row r="2835" spans="1:4" x14ac:dyDescent="0.2">
      <c r="A2835" t="s">
        <v>5967</v>
      </c>
      <c r="B2835" t="s">
        <v>8020</v>
      </c>
      <c r="C2835" s="28">
        <v>73193</v>
      </c>
      <c r="D2835" t="str">
        <f t="shared" si="44"/>
        <v>OTHER</v>
      </c>
    </row>
    <row r="2836" spans="1:4" x14ac:dyDescent="0.2">
      <c r="A2836" t="s">
        <v>5967</v>
      </c>
      <c r="B2836" t="s">
        <v>8019</v>
      </c>
      <c r="C2836" s="28">
        <v>16445</v>
      </c>
      <c r="D2836" t="str">
        <f t="shared" si="44"/>
        <v>OTHER</v>
      </c>
    </row>
    <row r="2837" spans="1:4" x14ac:dyDescent="0.2">
      <c r="A2837" t="s">
        <v>2297</v>
      </c>
      <c r="B2837" t="s">
        <v>8018</v>
      </c>
      <c r="C2837" s="28">
        <v>262745</v>
      </c>
      <c r="D2837" t="str">
        <f t="shared" si="44"/>
        <v>REP</v>
      </c>
    </row>
    <row r="2838" spans="1:4" x14ac:dyDescent="0.2">
      <c r="A2838" t="s">
        <v>6356</v>
      </c>
      <c r="B2838" t="s">
        <v>8020</v>
      </c>
      <c r="C2838" s="28">
        <v>8861</v>
      </c>
      <c r="D2838" t="str">
        <f t="shared" si="44"/>
        <v>OTHER</v>
      </c>
    </row>
    <row r="2839" spans="1:4" x14ac:dyDescent="0.2">
      <c r="A2839" t="s">
        <v>6356</v>
      </c>
      <c r="B2839" t="s">
        <v>8017</v>
      </c>
      <c r="C2839" s="28">
        <v>32414</v>
      </c>
      <c r="D2839" t="str">
        <f t="shared" si="44"/>
        <v>DEM</v>
      </c>
    </row>
    <row r="2840" spans="1:4" x14ac:dyDescent="0.2">
      <c r="A2840" t="s">
        <v>6356</v>
      </c>
      <c r="B2840" t="s">
        <v>8018</v>
      </c>
      <c r="C2840" s="28">
        <v>74079</v>
      </c>
      <c r="D2840" t="str">
        <f t="shared" si="44"/>
        <v>REP</v>
      </c>
    </row>
    <row r="2841" spans="1:4" x14ac:dyDescent="0.2">
      <c r="A2841" t="s">
        <v>6356</v>
      </c>
      <c r="B2841" t="s">
        <v>0</v>
      </c>
      <c r="C2841" s="28">
        <v>96435</v>
      </c>
      <c r="D2841" t="str">
        <f t="shared" si="44"/>
        <v>OTHER</v>
      </c>
    </row>
    <row r="2842" spans="1:4" x14ac:dyDescent="0.2">
      <c r="A2842" t="s">
        <v>7311</v>
      </c>
      <c r="B2842" t="s">
        <v>8020</v>
      </c>
      <c r="C2842" s="28">
        <v>9412</v>
      </c>
      <c r="D2842" t="str">
        <f t="shared" si="44"/>
        <v>OTHER</v>
      </c>
    </row>
    <row r="2843" spans="1:4" x14ac:dyDescent="0.2">
      <c r="A2843" t="s">
        <v>2286</v>
      </c>
      <c r="B2843" t="s">
        <v>8020</v>
      </c>
      <c r="C2843" s="28">
        <v>25906</v>
      </c>
      <c r="D2843" t="str">
        <f t="shared" si="44"/>
        <v>OTHER</v>
      </c>
    </row>
    <row r="2844" spans="1:4" x14ac:dyDescent="0.2">
      <c r="A2844" t="s">
        <v>2286</v>
      </c>
      <c r="B2844" t="s">
        <v>0</v>
      </c>
      <c r="C2844" s="28">
        <v>197797</v>
      </c>
      <c r="D2844" t="str">
        <f t="shared" si="44"/>
        <v>OTHER</v>
      </c>
    </row>
    <row r="2845" spans="1:4" x14ac:dyDescent="0.2">
      <c r="A2845" t="s">
        <v>2545</v>
      </c>
      <c r="B2845" t="s">
        <v>8020</v>
      </c>
      <c r="C2845" s="28">
        <v>291826</v>
      </c>
      <c r="D2845" t="str">
        <f t="shared" si="44"/>
        <v>OTHER</v>
      </c>
    </row>
    <row r="2846" spans="1:4" x14ac:dyDescent="0.2">
      <c r="A2846" t="s">
        <v>5485</v>
      </c>
      <c r="B2846" t="s">
        <v>8017</v>
      </c>
      <c r="C2846" s="28">
        <v>5297049</v>
      </c>
      <c r="D2846" t="str">
        <f t="shared" si="44"/>
        <v>DEM</v>
      </c>
    </row>
    <row r="2847" spans="1:4" x14ac:dyDescent="0.2">
      <c r="A2847" t="s">
        <v>7427</v>
      </c>
      <c r="B2847" t="s">
        <v>8020</v>
      </c>
      <c r="C2847" s="28">
        <v>20047</v>
      </c>
      <c r="D2847" t="str">
        <f t="shared" si="44"/>
        <v>OTHER</v>
      </c>
    </row>
    <row r="2848" spans="1:4" x14ac:dyDescent="0.2">
      <c r="A2848" t="s">
        <v>7417</v>
      </c>
      <c r="B2848" t="s">
        <v>8020</v>
      </c>
      <c r="C2848" s="28">
        <v>15792</v>
      </c>
      <c r="D2848" t="str">
        <f t="shared" si="44"/>
        <v>OTHER</v>
      </c>
    </row>
    <row r="2849" spans="1:4" x14ac:dyDescent="0.2">
      <c r="A2849" t="s">
        <v>7417</v>
      </c>
      <c r="B2849" t="s">
        <v>8018</v>
      </c>
      <c r="C2849" s="28">
        <v>87499</v>
      </c>
      <c r="D2849" t="str">
        <f t="shared" si="44"/>
        <v>REP</v>
      </c>
    </row>
    <row r="2850" spans="1:4" x14ac:dyDescent="0.2">
      <c r="A2850" t="s">
        <v>7417</v>
      </c>
      <c r="B2850" t="s">
        <v>0</v>
      </c>
      <c r="C2850" s="28">
        <v>289233</v>
      </c>
      <c r="D2850" t="str">
        <f t="shared" si="44"/>
        <v>OTHER</v>
      </c>
    </row>
    <row r="2851" spans="1:4" x14ac:dyDescent="0.2">
      <c r="A2851" t="s">
        <v>2644</v>
      </c>
      <c r="B2851" t="s">
        <v>8020</v>
      </c>
      <c r="C2851" s="28">
        <v>48090</v>
      </c>
      <c r="D2851" t="str">
        <f t="shared" si="44"/>
        <v>OTHER</v>
      </c>
    </row>
    <row r="2852" spans="1:4" x14ac:dyDescent="0.2">
      <c r="A2852" t="s">
        <v>2644</v>
      </c>
      <c r="B2852" t="s">
        <v>8019</v>
      </c>
      <c r="C2852" s="28">
        <v>1505</v>
      </c>
      <c r="D2852" t="str">
        <f t="shared" si="44"/>
        <v>OTHER</v>
      </c>
    </row>
    <row r="2853" spans="1:4" x14ac:dyDescent="0.2">
      <c r="A2853" t="s">
        <v>2648</v>
      </c>
      <c r="B2853" t="s">
        <v>8019</v>
      </c>
      <c r="C2853" s="28">
        <v>6793</v>
      </c>
      <c r="D2853" t="str">
        <f t="shared" si="44"/>
        <v>OTHER</v>
      </c>
    </row>
    <row r="2854" spans="1:4" x14ac:dyDescent="0.2">
      <c r="A2854" t="s">
        <v>2644</v>
      </c>
      <c r="B2854" t="s">
        <v>0</v>
      </c>
      <c r="C2854" s="28">
        <v>800336</v>
      </c>
      <c r="D2854" t="str">
        <f t="shared" si="44"/>
        <v>OTHER</v>
      </c>
    </row>
    <row r="2855" spans="1:4" x14ac:dyDescent="0.2">
      <c r="A2855" t="s">
        <v>5921</v>
      </c>
      <c r="B2855" t="s">
        <v>8017</v>
      </c>
      <c r="C2855" s="28">
        <v>398060</v>
      </c>
      <c r="D2855" t="str">
        <f t="shared" si="44"/>
        <v>DEM</v>
      </c>
    </row>
    <row r="2856" spans="1:4" x14ac:dyDescent="0.2">
      <c r="A2856" t="s">
        <v>6207</v>
      </c>
      <c r="B2856" t="s">
        <v>8019</v>
      </c>
      <c r="C2856" s="28">
        <v>11789</v>
      </c>
      <c r="D2856" t="str">
        <f t="shared" si="44"/>
        <v>OTHER</v>
      </c>
    </row>
    <row r="2857" spans="1:4" x14ac:dyDescent="0.2">
      <c r="A2857" t="s">
        <v>2169</v>
      </c>
      <c r="B2857" t="s">
        <v>8018</v>
      </c>
      <c r="C2857" s="28">
        <v>6641</v>
      </c>
      <c r="D2857" t="str">
        <f t="shared" si="44"/>
        <v>REP</v>
      </c>
    </row>
    <row r="2858" spans="1:4" x14ac:dyDescent="0.2">
      <c r="A2858" t="s">
        <v>2180</v>
      </c>
      <c r="B2858" t="s">
        <v>8018</v>
      </c>
      <c r="C2858" s="28">
        <v>31014</v>
      </c>
      <c r="D2858" t="str">
        <f t="shared" si="44"/>
        <v>REP</v>
      </c>
    </row>
    <row r="2859" spans="1:4" x14ac:dyDescent="0.2">
      <c r="A2859" t="s">
        <v>3115</v>
      </c>
      <c r="B2859" t="s">
        <v>8020</v>
      </c>
      <c r="C2859" s="28">
        <v>12155</v>
      </c>
      <c r="D2859" t="str">
        <f t="shared" si="44"/>
        <v>OTHER</v>
      </c>
    </row>
    <row r="2860" spans="1:4" x14ac:dyDescent="0.2">
      <c r="A2860" t="s">
        <v>6311</v>
      </c>
      <c r="B2860" t="s">
        <v>8020</v>
      </c>
      <c r="C2860" s="28">
        <v>38250</v>
      </c>
      <c r="D2860" t="str">
        <f t="shared" si="44"/>
        <v>OTHER</v>
      </c>
    </row>
    <row r="2861" spans="1:4" x14ac:dyDescent="0.2">
      <c r="A2861" t="s">
        <v>6311</v>
      </c>
      <c r="B2861" t="s">
        <v>0</v>
      </c>
      <c r="C2861" s="28">
        <v>920875</v>
      </c>
      <c r="D2861" t="str">
        <f t="shared" si="44"/>
        <v>OTHER</v>
      </c>
    </row>
    <row r="2862" spans="1:4" x14ac:dyDescent="0.2">
      <c r="A2862" t="s">
        <v>6311</v>
      </c>
      <c r="B2862" t="s">
        <v>8018</v>
      </c>
      <c r="C2862" s="28">
        <v>285993</v>
      </c>
      <c r="D2862" t="str">
        <f t="shared" si="44"/>
        <v>REP</v>
      </c>
    </row>
    <row r="2863" spans="1:4" x14ac:dyDescent="0.2">
      <c r="A2863" t="s">
        <v>6311</v>
      </c>
      <c r="B2863" t="s">
        <v>8019</v>
      </c>
      <c r="C2863" s="28">
        <v>33968</v>
      </c>
      <c r="D2863" t="str">
        <f t="shared" si="44"/>
        <v>OTHER</v>
      </c>
    </row>
    <row r="2864" spans="1:4" x14ac:dyDescent="0.2">
      <c r="A2864" t="s">
        <v>4321</v>
      </c>
      <c r="B2864" t="s">
        <v>8020</v>
      </c>
      <c r="C2864" s="28">
        <v>107328</v>
      </c>
      <c r="D2864" t="str">
        <f t="shared" si="44"/>
        <v>OTHER</v>
      </c>
    </row>
    <row r="2865" spans="1:4" x14ac:dyDescent="0.2">
      <c r="A2865" t="s">
        <v>6469</v>
      </c>
      <c r="B2865" t="s">
        <v>8020</v>
      </c>
      <c r="C2865" s="28">
        <v>9400</v>
      </c>
      <c r="D2865" t="str">
        <f t="shared" si="44"/>
        <v>OTHER</v>
      </c>
    </row>
    <row r="2866" spans="1:4" x14ac:dyDescent="0.2">
      <c r="A2866" t="s">
        <v>6513</v>
      </c>
      <c r="B2866" t="s">
        <v>8020</v>
      </c>
      <c r="C2866" s="28">
        <v>9400</v>
      </c>
      <c r="D2866" t="str">
        <f t="shared" si="44"/>
        <v>OTHER</v>
      </c>
    </row>
    <row r="2867" spans="1:4" x14ac:dyDescent="0.2">
      <c r="A2867" t="s">
        <v>6469</v>
      </c>
      <c r="B2867" t="s">
        <v>0</v>
      </c>
      <c r="C2867" s="28">
        <v>63917</v>
      </c>
      <c r="D2867" t="str">
        <f t="shared" si="44"/>
        <v>OTHER</v>
      </c>
    </row>
    <row r="2868" spans="1:4" x14ac:dyDescent="0.2">
      <c r="A2868" t="s">
        <v>6513</v>
      </c>
      <c r="B2868" t="s">
        <v>0</v>
      </c>
      <c r="C2868" s="28">
        <v>64622</v>
      </c>
      <c r="D2868" t="str">
        <f t="shared" si="44"/>
        <v>OTHER</v>
      </c>
    </row>
    <row r="2869" spans="1:4" x14ac:dyDescent="0.2">
      <c r="A2869" t="s">
        <v>6469</v>
      </c>
      <c r="B2869" t="s">
        <v>8017</v>
      </c>
      <c r="C2869" s="28">
        <v>5519</v>
      </c>
      <c r="D2869" t="str">
        <f t="shared" si="44"/>
        <v>DEM</v>
      </c>
    </row>
    <row r="2870" spans="1:4" x14ac:dyDescent="0.2">
      <c r="A2870" t="s">
        <v>6513</v>
      </c>
      <c r="B2870" t="s">
        <v>8017</v>
      </c>
      <c r="C2870" s="28">
        <v>3919</v>
      </c>
      <c r="D2870" t="str">
        <f t="shared" si="44"/>
        <v>DEM</v>
      </c>
    </row>
    <row r="2871" spans="1:4" x14ac:dyDescent="0.2">
      <c r="A2871" t="s">
        <v>5865</v>
      </c>
      <c r="B2871" t="s">
        <v>8020</v>
      </c>
      <c r="C2871" s="28">
        <v>9422</v>
      </c>
      <c r="D2871" t="str">
        <f t="shared" si="44"/>
        <v>OTHER</v>
      </c>
    </row>
    <row r="2872" spans="1:4" x14ac:dyDescent="0.2">
      <c r="A2872" t="s">
        <v>5884</v>
      </c>
      <c r="B2872" t="s">
        <v>8020</v>
      </c>
      <c r="C2872" s="28">
        <v>5959</v>
      </c>
      <c r="D2872" t="str">
        <f t="shared" si="44"/>
        <v>OTHER</v>
      </c>
    </row>
    <row r="2873" spans="1:4" x14ac:dyDescent="0.2">
      <c r="A2873" t="s">
        <v>5959</v>
      </c>
      <c r="B2873" t="s">
        <v>8020</v>
      </c>
      <c r="C2873" s="28">
        <v>8056</v>
      </c>
      <c r="D2873" t="str">
        <f t="shared" si="44"/>
        <v>OTHER</v>
      </c>
    </row>
    <row r="2874" spans="1:4" x14ac:dyDescent="0.2">
      <c r="A2874" t="s">
        <v>5865</v>
      </c>
      <c r="B2874" t="s">
        <v>0</v>
      </c>
      <c r="C2874" s="28">
        <v>281728</v>
      </c>
      <c r="D2874" t="str">
        <f t="shared" si="44"/>
        <v>OTHER</v>
      </c>
    </row>
    <row r="2875" spans="1:4" x14ac:dyDescent="0.2">
      <c r="A2875" t="s">
        <v>5884</v>
      </c>
      <c r="B2875" t="s">
        <v>0</v>
      </c>
      <c r="C2875" s="28">
        <v>98290</v>
      </c>
      <c r="D2875" t="str">
        <f t="shared" si="44"/>
        <v>OTHER</v>
      </c>
    </row>
    <row r="2876" spans="1:4" x14ac:dyDescent="0.2">
      <c r="A2876" t="s">
        <v>5959</v>
      </c>
      <c r="B2876" t="s">
        <v>0</v>
      </c>
      <c r="C2876" s="28">
        <v>150037</v>
      </c>
      <c r="D2876" t="str">
        <f t="shared" si="44"/>
        <v>OTHER</v>
      </c>
    </row>
    <row r="2877" spans="1:4" x14ac:dyDescent="0.2">
      <c r="A2877" t="s">
        <v>6027</v>
      </c>
      <c r="B2877" t="s">
        <v>8020</v>
      </c>
      <c r="C2877" s="28">
        <v>20846</v>
      </c>
      <c r="D2877" t="str">
        <f t="shared" si="44"/>
        <v>OTHER</v>
      </c>
    </row>
    <row r="2878" spans="1:4" x14ac:dyDescent="0.2">
      <c r="A2878" t="s">
        <v>6027</v>
      </c>
      <c r="B2878" t="s">
        <v>8018</v>
      </c>
      <c r="C2878" s="28">
        <v>121890</v>
      </c>
      <c r="D2878" t="str">
        <f t="shared" si="44"/>
        <v>REP</v>
      </c>
    </row>
    <row r="2879" spans="1:4" x14ac:dyDescent="0.2">
      <c r="A2879" t="s">
        <v>4740</v>
      </c>
      <c r="B2879" t="s">
        <v>8020</v>
      </c>
      <c r="C2879" s="28">
        <v>4627</v>
      </c>
      <c r="D2879" t="str">
        <f t="shared" si="44"/>
        <v>OTHER</v>
      </c>
    </row>
    <row r="2880" spans="1:4" x14ac:dyDescent="0.2">
      <c r="A2880" t="s">
        <v>4760</v>
      </c>
      <c r="B2880" t="s">
        <v>8020</v>
      </c>
      <c r="C2880" s="28">
        <v>52037</v>
      </c>
      <c r="D2880" t="str">
        <f t="shared" si="44"/>
        <v>OTHER</v>
      </c>
    </row>
    <row r="2881" spans="1:4" x14ac:dyDescent="0.2">
      <c r="A2881" t="s">
        <v>4740</v>
      </c>
      <c r="B2881" t="s">
        <v>0</v>
      </c>
      <c r="C2881" s="28">
        <v>24238</v>
      </c>
      <c r="D2881" t="str">
        <f t="shared" si="44"/>
        <v>OTHER</v>
      </c>
    </row>
    <row r="2882" spans="1:4" x14ac:dyDescent="0.2">
      <c r="A2882" t="s">
        <v>5613</v>
      </c>
      <c r="B2882" t="s">
        <v>8017</v>
      </c>
      <c r="C2882" s="28">
        <v>192833</v>
      </c>
      <c r="D2882" t="str">
        <f t="shared" si="44"/>
        <v>DEM</v>
      </c>
    </row>
    <row r="2883" spans="1:4" x14ac:dyDescent="0.2">
      <c r="A2883" t="s">
        <v>5639</v>
      </c>
      <c r="B2883" t="s">
        <v>8017</v>
      </c>
      <c r="C2883" s="28">
        <v>412872</v>
      </c>
      <c r="D2883" t="str">
        <f t="shared" ref="D2883:D2946" si="45">IF(OR(B2883="DEM",B2883="REP"),B2883,"OTHER")</f>
        <v>DEM</v>
      </c>
    </row>
    <row r="2884" spans="1:4" x14ac:dyDescent="0.2">
      <c r="A2884" t="s">
        <v>5704</v>
      </c>
      <c r="B2884" t="s">
        <v>8017</v>
      </c>
      <c r="C2884" s="28">
        <v>68674</v>
      </c>
      <c r="D2884" t="str">
        <f t="shared" si="45"/>
        <v>DEM</v>
      </c>
    </row>
    <row r="2885" spans="1:4" x14ac:dyDescent="0.2">
      <c r="A2885" t="s">
        <v>4272</v>
      </c>
      <c r="B2885" t="s">
        <v>8020</v>
      </c>
      <c r="C2885" s="28">
        <v>18335</v>
      </c>
      <c r="D2885" t="str">
        <f t="shared" si="45"/>
        <v>OTHER</v>
      </c>
    </row>
    <row r="2886" spans="1:4" x14ac:dyDescent="0.2">
      <c r="A2886" t="s">
        <v>4272</v>
      </c>
      <c r="B2886" t="s">
        <v>8018</v>
      </c>
      <c r="C2886" s="28">
        <v>137497</v>
      </c>
      <c r="D2886" t="str">
        <f t="shared" si="45"/>
        <v>REP</v>
      </c>
    </row>
    <row r="2887" spans="1:4" x14ac:dyDescent="0.2">
      <c r="A2887" t="s">
        <v>4272</v>
      </c>
      <c r="B2887" t="s">
        <v>8017</v>
      </c>
      <c r="C2887" s="28">
        <v>61720</v>
      </c>
      <c r="D2887" t="str">
        <f t="shared" si="45"/>
        <v>DEM</v>
      </c>
    </row>
    <row r="2888" spans="1:4" x14ac:dyDescent="0.2">
      <c r="A2888" t="s">
        <v>4272</v>
      </c>
      <c r="B2888" t="s">
        <v>0</v>
      </c>
      <c r="C2888" s="28">
        <v>173690</v>
      </c>
      <c r="D2888" t="str">
        <f t="shared" si="45"/>
        <v>OTHER</v>
      </c>
    </row>
    <row r="2889" spans="1:4" x14ac:dyDescent="0.2">
      <c r="A2889" t="s">
        <v>3398</v>
      </c>
      <c r="B2889" t="s">
        <v>8020</v>
      </c>
      <c r="C2889" s="28">
        <v>28671</v>
      </c>
      <c r="D2889" t="str">
        <f t="shared" si="45"/>
        <v>OTHER</v>
      </c>
    </row>
    <row r="2890" spans="1:4" x14ac:dyDescent="0.2">
      <c r="A2890" t="s">
        <v>3398</v>
      </c>
      <c r="B2890" t="s">
        <v>0</v>
      </c>
      <c r="C2890" s="28">
        <v>209927</v>
      </c>
      <c r="D2890" t="str">
        <f t="shared" si="45"/>
        <v>OTHER</v>
      </c>
    </row>
    <row r="2891" spans="1:4" x14ac:dyDescent="0.2">
      <c r="A2891" t="s">
        <v>6371</v>
      </c>
      <c r="B2891" t="s">
        <v>0</v>
      </c>
      <c r="C2891" s="28">
        <v>269059</v>
      </c>
      <c r="D2891" t="str">
        <f t="shared" si="45"/>
        <v>OTHER</v>
      </c>
    </row>
    <row r="2892" spans="1:4" x14ac:dyDescent="0.2">
      <c r="A2892" t="s">
        <v>6371</v>
      </c>
      <c r="B2892" t="s">
        <v>8018</v>
      </c>
      <c r="C2892" s="28">
        <v>217850</v>
      </c>
      <c r="D2892" t="str">
        <f t="shared" si="45"/>
        <v>REP</v>
      </c>
    </row>
    <row r="2893" spans="1:4" x14ac:dyDescent="0.2">
      <c r="A2893" t="s">
        <v>2248</v>
      </c>
      <c r="B2893" t="s">
        <v>8018</v>
      </c>
      <c r="C2893" s="28">
        <v>98802</v>
      </c>
      <c r="D2893" t="str">
        <f t="shared" si="45"/>
        <v>REP</v>
      </c>
    </row>
    <row r="2894" spans="1:4" x14ac:dyDescent="0.2">
      <c r="A2894" t="s">
        <v>2331</v>
      </c>
      <c r="B2894" t="s">
        <v>8019</v>
      </c>
      <c r="C2894" s="28">
        <v>14197</v>
      </c>
      <c r="D2894" t="str">
        <f t="shared" si="45"/>
        <v>OTHER</v>
      </c>
    </row>
    <row r="2895" spans="1:4" x14ac:dyDescent="0.2">
      <c r="A2895" t="s">
        <v>6582</v>
      </c>
      <c r="B2895" t="s">
        <v>8018</v>
      </c>
      <c r="C2895" s="28">
        <v>1453863</v>
      </c>
      <c r="D2895" t="str">
        <f t="shared" si="45"/>
        <v>REP</v>
      </c>
    </row>
    <row r="2896" spans="1:4" x14ac:dyDescent="0.2">
      <c r="A2896" t="s">
        <v>6582</v>
      </c>
      <c r="B2896" t="s">
        <v>0</v>
      </c>
      <c r="C2896" s="28">
        <v>3892665</v>
      </c>
      <c r="D2896" t="str">
        <f t="shared" si="45"/>
        <v>OTHER</v>
      </c>
    </row>
    <row r="2897" spans="1:4" x14ac:dyDescent="0.2">
      <c r="A2897" t="s">
        <v>3471</v>
      </c>
      <c r="B2897" t="s">
        <v>8020</v>
      </c>
      <c r="C2897" s="28">
        <v>15555</v>
      </c>
      <c r="D2897" t="str">
        <f t="shared" si="45"/>
        <v>OTHER</v>
      </c>
    </row>
    <row r="2898" spans="1:4" x14ac:dyDescent="0.2">
      <c r="A2898" t="s">
        <v>3520</v>
      </c>
      <c r="B2898" t="s">
        <v>8020</v>
      </c>
      <c r="C2898" s="28">
        <v>6420</v>
      </c>
      <c r="D2898" t="str">
        <f t="shared" si="45"/>
        <v>OTHER</v>
      </c>
    </row>
    <row r="2899" spans="1:4" x14ac:dyDescent="0.2">
      <c r="A2899" t="s">
        <v>3471</v>
      </c>
      <c r="B2899" t="s">
        <v>8018</v>
      </c>
      <c r="C2899" s="28">
        <v>20150</v>
      </c>
      <c r="D2899" t="str">
        <f t="shared" si="45"/>
        <v>REP</v>
      </c>
    </row>
    <row r="2900" spans="1:4" x14ac:dyDescent="0.2">
      <c r="A2900" t="s">
        <v>3520</v>
      </c>
      <c r="B2900" t="s">
        <v>8018</v>
      </c>
      <c r="C2900" s="28">
        <v>10872</v>
      </c>
      <c r="D2900" t="str">
        <f t="shared" si="45"/>
        <v>REP</v>
      </c>
    </row>
    <row r="2901" spans="1:4" x14ac:dyDescent="0.2">
      <c r="A2901" t="s">
        <v>4206</v>
      </c>
      <c r="B2901" t="s">
        <v>8020</v>
      </c>
      <c r="C2901" s="28">
        <v>15710</v>
      </c>
      <c r="D2901" t="str">
        <f t="shared" si="45"/>
        <v>OTHER</v>
      </c>
    </row>
    <row r="2902" spans="1:4" x14ac:dyDescent="0.2">
      <c r="A2902" t="s">
        <v>3350</v>
      </c>
      <c r="B2902" t="s">
        <v>8020</v>
      </c>
      <c r="C2902" s="28">
        <v>14995</v>
      </c>
      <c r="D2902" t="str">
        <f t="shared" si="45"/>
        <v>OTHER</v>
      </c>
    </row>
    <row r="2903" spans="1:4" x14ac:dyDescent="0.2">
      <c r="A2903" t="s">
        <v>3350</v>
      </c>
      <c r="B2903" t="s">
        <v>0</v>
      </c>
      <c r="C2903" s="28">
        <v>169301</v>
      </c>
      <c r="D2903" t="str">
        <f t="shared" si="45"/>
        <v>OTHER</v>
      </c>
    </row>
    <row r="2904" spans="1:4" x14ac:dyDescent="0.2">
      <c r="A2904" t="s">
        <v>3350</v>
      </c>
      <c r="B2904" t="s">
        <v>8017</v>
      </c>
      <c r="C2904" s="28">
        <v>49062</v>
      </c>
      <c r="D2904" t="str">
        <f t="shared" si="45"/>
        <v>DEM</v>
      </c>
    </row>
    <row r="2905" spans="1:4" x14ac:dyDescent="0.2">
      <c r="A2905" t="s">
        <v>3351</v>
      </c>
      <c r="B2905" t="s">
        <v>8017</v>
      </c>
      <c r="C2905" s="28">
        <v>252309</v>
      </c>
      <c r="D2905" t="str">
        <f t="shared" si="45"/>
        <v>DEM</v>
      </c>
    </row>
    <row r="2906" spans="1:4" x14ac:dyDescent="0.2">
      <c r="A2906" t="s">
        <v>5412</v>
      </c>
      <c r="B2906" t="s">
        <v>0</v>
      </c>
      <c r="C2906" s="28">
        <v>3020048</v>
      </c>
      <c r="D2906" t="str">
        <f t="shared" si="45"/>
        <v>OTHER</v>
      </c>
    </row>
    <row r="2907" spans="1:4" x14ac:dyDescent="0.2">
      <c r="A2907" t="s">
        <v>7275</v>
      </c>
      <c r="B2907" t="s">
        <v>8020</v>
      </c>
      <c r="C2907" s="28">
        <v>6400</v>
      </c>
      <c r="D2907" t="str">
        <f t="shared" si="45"/>
        <v>OTHER</v>
      </c>
    </row>
    <row r="2908" spans="1:4" x14ac:dyDescent="0.2">
      <c r="A2908" t="s">
        <v>7275</v>
      </c>
      <c r="B2908" t="s">
        <v>8018</v>
      </c>
      <c r="C2908" s="28">
        <v>16636</v>
      </c>
      <c r="D2908" t="str">
        <f t="shared" si="45"/>
        <v>REP</v>
      </c>
    </row>
    <row r="2909" spans="1:4" x14ac:dyDescent="0.2">
      <c r="A2909" t="s">
        <v>5485</v>
      </c>
      <c r="B2909" t="s">
        <v>8023</v>
      </c>
      <c r="C2909" s="28">
        <v>1735</v>
      </c>
      <c r="D2909" t="str">
        <f t="shared" si="45"/>
        <v>OTHER</v>
      </c>
    </row>
    <row r="2910" spans="1:4" x14ac:dyDescent="0.2">
      <c r="A2910" t="s">
        <v>7603</v>
      </c>
      <c r="B2910" t="s">
        <v>8020</v>
      </c>
      <c r="C2910" s="28">
        <v>6604</v>
      </c>
      <c r="D2910" t="str">
        <f t="shared" si="45"/>
        <v>OTHER</v>
      </c>
    </row>
    <row r="2911" spans="1:4" x14ac:dyDescent="0.2">
      <c r="A2911" t="s">
        <v>7626</v>
      </c>
      <c r="B2911" t="s">
        <v>8020</v>
      </c>
      <c r="C2911" s="28">
        <v>1324</v>
      </c>
      <c r="D2911" t="str">
        <f t="shared" si="45"/>
        <v>OTHER</v>
      </c>
    </row>
    <row r="2912" spans="1:4" x14ac:dyDescent="0.2">
      <c r="A2912" t="s">
        <v>2176</v>
      </c>
      <c r="B2912" t="s">
        <v>8020</v>
      </c>
      <c r="C2912" s="28">
        <v>527</v>
      </c>
      <c r="D2912" t="str">
        <f t="shared" si="45"/>
        <v>OTHER</v>
      </c>
    </row>
    <row r="2913" spans="1:4" x14ac:dyDescent="0.2">
      <c r="A2913" t="s">
        <v>2223</v>
      </c>
      <c r="B2913" t="s">
        <v>8020</v>
      </c>
      <c r="C2913" s="28">
        <v>9987</v>
      </c>
      <c r="D2913" t="str">
        <f t="shared" si="45"/>
        <v>OTHER</v>
      </c>
    </row>
    <row r="2914" spans="1:4" x14ac:dyDescent="0.2">
      <c r="A2914" t="s">
        <v>5254</v>
      </c>
      <c r="B2914" t="s">
        <v>8020</v>
      </c>
      <c r="C2914" s="28">
        <v>19926</v>
      </c>
      <c r="D2914" t="str">
        <f t="shared" si="45"/>
        <v>OTHER</v>
      </c>
    </row>
    <row r="2915" spans="1:4" x14ac:dyDescent="0.2">
      <c r="A2915" t="s">
        <v>5280</v>
      </c>
      <c r="B2915" t="s">
        <v>8020</v>
      </c>
      <c r="C2915" s="28">
        <v>14311</v>
      </c>
      <c r="D2915" t="str">
        <f t="shared" si="45"/>
        <v>OTHER</v>
      </c>
    </row>
    <row r="2916" spans="1:4" x14ac:dyDescent="0.2">
      <c r="A2916" t="s">
        <v>5254</v>
      </c>
      <c r="B2916" t="s">
        <v>0</v>
      </c>
      <c r="C2916" s="28">
        <v>773886</v>
      </c>
      <c r="D2916" t="str">
        <f t="shared" si="45"/>
        <v>OTHER</v>
      </c>
    </row>
    <row r="2917" spans="1:4" x14ac:dyDescent="0.2">
      <c r="A2917" t="s">
        <v>5280</v>
      </c>
      <c r="B2917" t="s">
        <v>0</v>
      </c>
      <c r="C2917" s="28">
        <v>975410</v>
      </c>
      <c r="D2917" t="str">
        <f t="shared" si="45"/>
        <v>OTHER</v>
      </c>
    </row>
    <row r="2918" spans="1:4" x14ac:dyDescent="0.2">
      <c r="A2918" t="s">
        <v>5254</v>
      </c>
      <c r="B2918" t="s">
        <v>8018</v>
      </c>
      <c r="C2918" s="28">
        <v>1414645</v>
      </c>
      <c r="D2918" t="str">
        <f t="shared" si="45"/>
        <v>REP</v>
      </c>
    </row>
    <row r="2919" spans="1:4" x14ac:dyDescent="0.2">
      <c r="A2919" t="s">
        <v>5280</v>
      </c>
      <c r="B2919" t="s">
        <v>8018</v>
      </c>
      <c r="C2919" s="28">
        <v>331910</v>
      </c>
      <c r="D2919" t="str">
        <f t="shared" si="45"/>
        <v>REP</v>
      </c>
    </row>
    <row r="2920" spans="1:4" x14ac:dyDescent="0.2">
      <c r="A2920" t="s">
        <v>5254</v>
      </c>
      <c r="B2920" t="s">
        <v>8017</v>
      </c>
      <c r="C2920" s="28">
        <v>161863</v>
      </c>
      <c r="D2920" t="str">
        <f t="shared" si="45"/>
        <v>DEM</v>
      </c>
    </row>
    <row r="2921" spans="1:4" x14ac:dyDescent="0.2">
      <c r="A2921" t="s">
        <v>5280</v>
      </c>
      <c r="B2921" t="s">
        <v>8017</v>
      </c>
      <c r="C2921" s="28">
        <v>72833</v>
      </c>
      <c r="D2921" t="str">
        <f t="shared" si="45"/>
        <v>DEM</v>
      </c>
    </row>
    <row r="2922" spans="1:4" x14ac:dyDescent="0.2">
      <c r="A2922" t="s">
        <v>3787</v>
      </c>
      <c r="B2922" t="s">
        <v>8020</v>
      </c>
      <c r="C2922" s="28">
        <v>18977</v>
      </c>
      <c r="D2922" t="str">
        <f t="shared" si="45"/>
        <v>OTHER</v>
      </c>
    </row>
    <row r="2923" spans="1:4" x14ac:dyDescent="0.2">
      <c r="A2923" t="s">
        <v>3787</v>
      </c>
      <c r="B2923" t="s">
        <v>8019</v>
      </c>
      <c r="C2923" s="28">
        <v>1810</v>
      </c>
      <c r="D2923" t="str">
        <f t="shared" si="45"/>
        <v>OTHER</v>
      </c>
    </row>
    <row r="2924" spans="1:4" x14ac:dyDescent="0.2">
      <c r="A2924" t="s">
        <v>3787</v>
      </c>
      <c r="B2924" t="s">
        <v>8018</v>
      </c>
      <c r="C2924" s="28">
        <v>74760</v>
      </c>
      <c r="D2924" t="str">
        <f t="shared" si="45"/>
        <v>REP</v>
      </c>
    </row>
    <row r="2925" spans="1:4" x14ac:dyDescent="0.2">
      <c r="A2925" t="s">
        <v>3442</v>
      </c>
      <c r="B2925" t="s">
        <v>8020</v>
      </c>
      <c r="C2925" s="28">
        <v>34001</v>
      </c>
      <c r="D2925" t="str">
        <f t="shared" si="45"/>
        <v>OTHER</v>
      </c>
    </row>
    <row r="2926" spans="1:4" x14ac:dyDescent="0.2">
      <c r="A2926" t="s">
        <v>3469</v>
      </c>
      <c r="B2926" t="s">
        <v>8020</v>
      </c>
      <c r="C2926" s="28">
        <v>25754</v>
      </c>
      <c r="D2926" t="str">
        <f t="shared" si="45"/>
        <v>OTHER</v>
      </c>
    </row>
    <row r="2927" spans="1:4" x14ac:dyDescent="0.2">
      <c r="A2927" t="s">
        <v>3442</v>
      </c>
      <c r="B2927" t="s">
        <v>0</v>
      </c>
      <c r="C2927" s="28">
        <v>248019</v>
      </c>
      <c r="D2927" t="str">
        <f t="shared" si="45"/>
        <v>OTHER</v>
      </c>
    </row>
    <row r="2928" spans="1:4" x14ac:dyDescent="0.2">
      <c r="A2928" t="s">
        <v>3469</v>
      </c>
      <c r="B2928" t="s">
        <v>0</v>
      </c>
      <c r="C2928" s="28">
        <v>161865</v>
      </c>
      <c r="D2928" t="str">
        <f t="shared" si="45"/>
        <v>OTHER</v>
      </c>
    </row>
    <row r="2929" spans="1:4" x14ac:dyDescent="0.2">
      <c r="A2929" t="s">
        <v>3442</v>
      </c>
      <c r="B2929" t="s">
        <v>8018</v>
      </c>
      <c r="C2929" s="28">
        <v>58052</v>
      </c>
      <c r="D2929" t="str">
        <f t="shared" si="45"/>
        <v>REP</v>
      </c>
    </row>
    <row r="2930" spans="1:4" x14ac:dyDescent="0.2">
      <c r="A2930" t="s">
        <v>3469</v>
      </c>
      <c r="B2930" t="s">
        <v>8018</v>
      </c>
      <c r="C2930" s="28">
        <v>45527</v>
      </c>
      <c r="D2930" t="str">
        <f t="shared" si="45"/>
        <v>REP</v>
      </c>
    </row>
    <row r="2931" spans="1:4" x14ac:dyDescent="0.2">
      <c r="A2931" t="s">
        <v>6378</v>
      </c>
      <c r="B2931" t="s">
        <v>8017</v>
      </c>
      <c r="C2931" s="28">
        <v>168598</v>
      </c>
      <c r="D2931" t="str">
        <f t="shared" si="45"/>
        <v>DEM</v>
      </c>
    </row>
    <row r="2932" spans="1:4" x14ac:dyDescent="0.2">
      <c r="A2932" t="s">
        <v>6452</v>
      </c>
      <c r="B2932" t="s">
        <v>8020</v>
      </c>
      <c r="C2932" s="28">
        <v>250</v>
      </c>
      <c r="D2932" t="str">
        <f t="shared" si="45"/>
        <v>OTHER</v>
      </c>
    </row>
    <row r="2933" spans="1:4" x14ac:dyDescent="0.2">
      <c r="A2933" t="s">
        <v>6488</v>
      </c>
      <c r="B2933" t="s">
        <v>8020</v>
      </c>
      <c r="C2933" s="28">
        <v>250</v>
      </c>
      <c r="D2933" t="str">
        <f t="shared" si="45"/>
        <v>OTHER</v>
      </c>
    </row>
    <row r="2934" spans="1:4" x14ac:dyDescent="0.2">
      <c r="A2934" t="s">
        <v>6520</v>
      </c>
      <c r="B2934" t="s">
        <v>8020</v>
      </c>
      <c r="C2934" s="28">
        <v>1100</v>
      </c>
      <c r="D2934" t="str">
        <f t="shared" si="45"/>
        <v>OTHER</v>
      </c>
    </row>
    <row r="2935" spans="1:4" x14ac:dyDescent="0.2">
      <c r="A2935" t="s">
        <v>7250</v>
      </c>
      <c r="B2935" t="s">
        <v>8019</v>
      </c>
      <c r="C2935" s="28">
        <v>12659</v>
      </c>
      <c r="D2935" t="str">
        <f t="shared" si="45"/>
        <v>OTHER</v>
      </c>
    </row>
    <row r="2936" spans="1:4" x14ac:dyDescent="0.2">
      <c r="A2936" t="s">
        <v>2177</v>
      </c>
      <c r="B2936" t="s">
        <v>0</v>
      </c>
      <c r="C2936" s="28">
        <v>16836</v>
      </c>
      <c r="D2936" t="str">
        <f t="shared" si="45"/>
        <v>OTHER</v>
      </c>
    </row>
    <row r="2937" spans="1:4" x14ac:dyDescent="0.2">
      <c r="A2937" t="s">
        <v>2177</v>
      </c>
      <c r="B2937" t="s">
        <v>8018</v>
      </c>
      <c r="C2937" s="28">
        <v>10849</v>
      </c>
      <c r="D2937" t="str">
        <f t="shared" si="45"/>
        <v>REP</v>
      </c>
    </row>
    <row r="2938" spans="1:4" x14ac:dyDescent="0.2">
      <c r="A2938" t="s">
        <v>2276</v>
      </c>
      <c r="B2938" t="s">
        <v>8018</v>
      </c>
      <c r="C2938" s="28">
        <v>24950</v>
      </c>
      <c r="D2938" t="str">
        <f t="shared" si="45"/>
        <v>REP</v>
      </c>
    </row>
    <row r="2939" spans="1:4" x14ac:dyDescent="0.2">
      <c r="A2939" t="s">
        <v>2178</v>
      </c>
      <c r="B2939" t="s">
        <v>8020</v>
      </c>
      <c r="C2939" s="28">
        <v>4082</v>
      </c>
      <c r="D2939" t="str">
        <f t="shared" si="45"/>
        <v>OTHER</v>
      </c>
    </row>
    <row r="2940" spans="1:4" x14ac:dyDescent="0.2">
      <c r="A2940" t="s">
        <v>2296</v>
      </c>
      <c r="B2940" t="s">
        <v>8020</v>
      </c>
      <c r="C2940" s="28">
        <v>700</v>
      </c>
      <c r="D2940" t="str">
        <f t="shared" si="45"/>
        <v>OTHER</v>
      </c>
    </row>
    <row r="2941" spans="1:4" x14ac:dyDescent="0.2">
      <c r="A2941" t="s">
        <v>2178</v>
      </c>
      <c r="B2941" t="s">
        <v>0</v>
      </c>
      <c r="C2941" s="28">
        <v>74215</v>
      </c>
      <c r="D2941" t="str">
        <f t="shared" si="45"/>
        <v>OTHER</v>
      </c>
    </row>
    <row r="2942" spans="1:4" x14ac:dyDescent="0.2">
      <c r="A2942" t="s">
        <v>2299</v>
      </c>
      <c r="B2942" t="s">
        <v>0</v>
      </c>
      <c r="C2942" s="28">
        <v>72673</v>
      </c>
      <c r="D2942" t="str">
        <f t="shared" si="45"/>
        <v>OTHER</v>
      </c>
    </row>
    <row r="2943" spans="1:4" x14ac:dyDescent="0.2">
      <c r="A2943" t="s">
        <v>2178</v>
      </c>
      <c r="B2943" t="s">
        <v>8018</v>
      </c>
      <c r="C2943" s="28">
        <v>46076</v>
      </c>
      <c r="D2943" t="str">
        <f t="shared" si="45"/>
        <v>REP</v>
      </c>
    </row>
    <row r="2944" spans="1:4" x14ac:dyDescent="0.2">
      <c r="A2944" t="s">
        <v>2299</v>
      </c>
      <c r="B2944" t="s">
        <v>8018</v>
      </c>
      <c r="C2944" s="28">
        <v>82776</v>
      </c>
      <c r="D2944" t="str">
        <f t="shared" si="45"/>
        <v>REP</v>
      </c>
    </row>
    <row r="2945" spans="1:4" x14ac:dyDescent="0.2">
      <c r="A2945" t="s">
        <v>2299</v>
      </c>
      <c r="B2945" t="s">
        <v>8020</v>
      </c>
      <c r="C2945" s="28">
        <v>2749</v>
      </c>
      <c r="D2945" t="str">
        <f t="shared" si="45"/>
        <v>OTHER</v>
      </c>
    </row>
    <row r="2946" spans="1:4" x14ac:dyDescent="0.2">
      <c r="A2946" t="s">
        <v>6433</v>
      </c>
      <c r="B2946" t="s">
        <v>8018</v>
      </c>
      <c r="C2946" s="28">
        <v>142452</v>
      </c>
      <c r="D2946" t="str">
        <f t="shared" si="45"/>
        <v>REP</v>
      </c>
    </row>
    <row r="2947" spans="1:4" x14ac:dyDescent="0.2">
      <c r="A2947" t="s">
        <v>6468</v>
      </c>
      <c r="B2947" t="s">
        <v>8018</v>
      </c>
      <c r="C2947" s="28">
        <v>90096</v>
      </c>
      <c r="D2947" t="str">
        <f t="shared" ref="D2947:D3010" si="46">IF(OR(B2947="DEM",B2947="REP"),B2947,"OTHER")</f>
        <v>REP</v>
      </c>
    </row>
    <row r="2948" spans="1:4" x14ac:dyDescent="0.2">
      <c r="A2948" t="s">
        <v>6480</v>
      </c>
      <c r="B2948" t="s">
        <v>8018</v>
      </c>
      <c r="C2948" s="28">
        <v>300987</v>
      </c>
      <c r="D2948" t="str">
        <f t="shared" si="46"/>
        <v>REP</v>
      </c>
    </row>
    <row r="2949" spans="1:4" x14ac:dyDescent="0.2">
      <c r="A2949" t="s">
        <v>2218</v>
      </c>
      <c r="B2949" t="s">
        <v>8018</v>
      </c>
      <c r="C2949" s="28">
        <v>79573</v>
      </c>
      <c r="D2949" t="str">
        <f t="shared" si="46"/>
        <v>REP</v>
      </c>
    </row>
    <row r="2950" spans="1:4" x14ac:dyDescent="0.2">
      <c r="A2950" t="s">
        <v>2231</v>
      </c>
      <c r="B2950" t="s">
        <v>8018</v>
      </c>
      <c r="C2950" s="28">
        <v>65928</v>
      </c>
      <c r="D2950" t="str">
        <f t="shared" si="46"/>
        <v>REP</v>
      </c>
    </row>
    <row r="2951" spans="1:4" x14ac:dyDescent="0.2">
      <c r="A2951" t="s">
        <v>2239</v>
      </c>
      <c r="B2951" t="s">
        <v>8018</v>
      </c>
      <c r="C2951" s="28">
        <v>58453</v>
      </c>
      <c r="D2951" t="str">
        <f t="shared" si="46"/>
        <v>REP</v>
      </c>
    </row>
    <row r="2952" spans="1:4" x14ac:dyDescent="0.2">
      <c r="A2952" t="s">
        <v>6500</v>
      </c>
      <c r="B2952" t="s">
        <v>8018</v>
      </c>
      <c r="C2952" s="28">
        <v>88573</v>
      </c>
      <c r="D2952" t="str">
        <f t="shared" si="46"/>
        <v>REP</v>
      </c>
    </row>
    <row r="2953" spans="1:4" x14ac:dyDescent="0.2">
      <c r="A2953" t="s">
        <v>6479</v>
      </c>
      <c r="B2953" t="s">
        <v>8018</v>
      </c>
      <c r="C2953" s="28">
        <v>50053</v>
      </c>
      <c r="D2953" t="str">
        <f t="shared" si="46"/>
        <v>REP</v>
      </c>
    </row>
    <row r="2954" spans="1:4" x14ac:dyDescent="0.2">
      <c r="A2954" t="s">
        <v>2180</v>
      </c>
      <c r="B2954" t="s">
        <v>0</v>
      </c>
      <c r="C2954" s="28">
        <v>37695</v>
      </c>
      <c r="D2954" t="str">
        <f t="shared" si="46"/>
        <v>OTHER</v>
      </c>
    </row>
    <row r="2955" spans="1:4" x14ac:dyDescent="0.2">
      <c r="A2955" t="s">
        <v>2239</v>
      </c>
      <c r="B2955" t="s">
        <v>0</v>
      </c>
      <c r="C2955" s="28">
        <v>68357</v>
      </c>
      <c r="D2955" t="str">
        <f t="shared" si="46"/>
        <v>OTHER</v>
      </c>
    </row>
    <row r="2956" spans="1:4" x14ac:dyDescent="0.2">
      <c r="A2956" t="s">
        <v>4375</v>
      </c>
      <c r="B2956" t="s">
        <v>8019</v>
      </c>
      <c r="C2956" s="28">
        <v>38214</v>
      </c>
      <c r="D2956" t="str">
        <f t="shared" si="46"/>
        <v>OTHER</v>
      </c>
    </row>
    <row r="2957" spans="1:4" x14ac:dyDescent="0.2">
      <c r="A2957" t="s">
        <v>2184</v>
      </c>
      <c r="B2957" t="s">
        <v>8018</v>
      </c>
      <c r="C2957" s="28">
        <v>10389</v>
      </c>
      <c r="D2957" t="str">
        <f t="shared" si="46"/>
        <v>REP</v>
      </c>
    </row>
    <row r="2958" spans="1:4" x14ac:dyDescent="0.2">
      <c r="A2958" t="s">
        <v>2294</v>
      </c>
      <c r="B2958" t="s">
        <v>8018</v>
      </c>
      <c r="C2958" s="28">
        <v>64311</v>
      </c>
      <c r="D2958" t="str">
        <f t="shared" si="46"/>
        <v>REP</v>
      </c>
    </row>
    <row r="2959" spans="1:4" x14ac:dyDescent="0.2">
      <c r="A2959" t="s">
        <v>7326</v>
      </c>
      <c r="B2959" t="s">
        <v>8019</v>
      </c>
      <c r="C2959" s="28">
        <v>7097</v>
      </c>
      <c r="D2959" t="str">
        <f t="shared" si="46"/>
        <v>OTHER</v>
      </c>
    </row>
    <row r="2960" spans="1:4" x14ac:dyDescent="0.2">
      <c r="A2960" t="s">
        <v>7326</v>
      </c>
      <c r="B2960" t="s">
        <v>0</v>
      </c>
      <c r="C2960" s="28">
        <v>587406</v>
      </c>
      <c r="D2960" t="str">
        <f t="shared" si="46"/>
        <v>OTHER</v>
      </c>
    </row>
    <row r="2961" spans="1:4" x14ac:dyDescent="0.2">
      <c r="A2961" t="s">
        <v>7326</v>
      </c>
      <c r="B2961" t="s">
        <v>8018</v>
      </c>
      <c r="C2961" s="28">
        <v>309567</v>
      </c>
      <c r="D2961" t="str">
        <f t="shared" si="46"/>
        <v>REP</v>
      </c>
    </row>
    <row r="2962" spans="1:4" x14ac:dyDescent="0.2">
      <c r="A2962" t="s">
        <v>7326</v>
      </c>
      <c r="B2962" t="s">
        <v>8020</v>
      </c>
      <c r="C2962" s="28">
        <v>13369</v>
      </c>
      <c r="D2962" t="str">
        <f t="shared" si="46"/>
        <v>OTHER</v>
      </c>
    </row>
    <row r="2963" spans="1:4" x14ac:dyDescent="0.2">
      <c r="A2963" t="s">
        <v>5883</v>
      </c>
      <c r="B2963" t="s">
        <v>8019</v>
      </c>
      <c r="C2963" s="28">
        <v>25023</v>
      </c>
      <c r="D2963" t="str">
        <f t="shared" si="46"/>
        <v>OTHER</v>
      </c>
    </row>
    <row r="2964" spans="1:4" x14ac:dyDescent="0.2">
      <c r="A2964" t="s">
        <v>5906</v>
      </c>
      <c r="B2964" t="s">
        <v>8019</v>
      </c>
      <c r="C2964" s="28">
        <v>9415</v>
      </c>
      <c r="D2964" t="str">
        <f t="shared" si="46"/>
        <v>OTHER</v>
      </c>
    </row>
    <row r="2965" spans="1:4" x14ac:dyDescent="0.2">
      <c r="A2965" t="s">
        <v>5883</v>
      </c>
      <c r="B2965" t="s">
        <v>0</v>
      </c>
      <c r="C2965" s="28">
        <v>482729</v>
      </c>
      <c r="D2965" t="str">
        <f t="shared" si="46"/>
        <v>OTHER</v>
      </c>
    </row>
    <row r="2966" spans="1:4" x14ac:dyDescent="0.2">
      <c r="A2966" t="s">
        <v>5906</v>
      </c>
      <c r="B2966" t="s">
        <v>0</v>
      </c>
      <c r="C2966" s="28">
        <v>65326</v>
      </c>
      <c r="D2966" t="str">
        <f t="shared" si="46"/>
        <v>OTHER</v>
      </c>
    </row>
    <row r="2967" spans="1:4" x14ac:dyDescent="0.2">
      <c r="A2967" t="s">
        <v>5883</v>
      </c>
      <c r="B2967" t="s">
        <v>8020</v>
      </c>
      <c r="C2967" s="28">
        <v>21559</v>
      </c>
      <c r="D2967" t="str">
        <f t="shared" si="46"/>
        <v>OTHER</v>
      </c>
    </row>
    <row r="2968" spans="1:4" x14ac:dyDescent="0.2">
      <c r="A2968" t="s">
        <v>5906</v>
      </c>
      <c r="B2968" t="s">
        <v>8020</v>
      </c>
      <c r="C2968" s="28">
        <v>12390</v>
      </c>
      <c r="D2968" t="str">
        <f t="shared" si="46"/>
        <v>OTHER</v>
      </c>
    </row>
    <row r="2969" spans="1:4" x14ac:dyDescent="0.2">
      <c r="A2969" t="s">
        <v>5883</v>
      </c>
      <c r="B2969" t="s">
        <v>8018</v>
      </c>
      <c r="C2969" s="28">
        <v>182509</v>
      </c>
      <c r="D2969" t="str">
        <f t="shared" si="46"/>
        <v>REP</v>
      </c>
    </row>
    <row r="2970" spans="1:4" x14ac:dyDescent="0.2">
      <c r="A2970" t="s">
        <v>5906</v>
      </c>
      <c r="B2970" t="s">
        <v>8018</v>
      </c>
      <c r="C2970" s="28">
        <v>41612</v>
      </c>
      <c r="D2970" t="str">
        <f t="shared" si="46"/>
        <v>REP</v>
      </c>
    </row>
    <row r="2971" spans="1:4" x14ac:dyDescent="0.2">
      <c r="A2971" t="s">
        <v>3507</v>
      </c>
      <c r="B2971" t="s">
        <v>8019</v>
      </c>
      <c r="C2971" s="28">
        <v>50108</v>
      </c>
      <c r="D2971" t="str">
        <f t="shared" si="46"/>
        <v>OTHER</v>
      </c>
    </row>
    <row r="2972" spans="1:4" x14ac:dyDescent="0.2">
      <c r="A2972" t="s">
        <v>3507</v>
      </c>
      <c r="B2972" t="s">
        <v>8018</v>
      </c>
      <c r="C2972" s="28">
        <v>81113</v>
      </c>
      <c r="D2972" t="str">
        <f t="shared" si="46"/>
        <v>REP</v>
      </c>
    </row>
    <row r="2973" spans="1:4" x14ac:dyDescent="0.2">
      <c r="A2973" t="s">
        <v>3507</v>
      </c>
      <c r="B2973" t="s">
        <v>8017</v>
      </c>
      <c r="C2973" s="28">
        <v>57014</v>
      </c>
      <c r="D2973" t="str">
        <f t="shared" si="46"/>
        <v>DEM</v>
      </c>
    </row>
    <row r="2974" spans="1:4" x14ac:dyDescent="0.2">
      <c r="A2974" t="s">
        <v>3507</v>
      </c>
      <c r="B2974" t="s">
        <v>0</v>
      </c>
      <c r="C2974" s="28">
        <v>234272</v>
      </c>
      <c r="D2974" t="str">
        <f t="shared" si="46"/>
        <v>OTHER</v>
      </c>
    </row>
    <row r="2975" spans="1:4" x14ac:dyDescent="0.2">
      <c r="A2975" t="s">
        <v>2186</v>
      </c>
      <c r="B2975" t="s">
        <v>0</v>
      </c>
      <c r="C2975" s="28">
        <v>33839</v>
      </c>
      <c r="D2975" t="str">
        <f t="shared" si="46"/>
        <v>OTHER</v>
      </c>
    </row>
    <row r="2976" spans="1:4" x14ac:dyDescent="0.2">
      <c r="A2976" t="s">
        <v>2292</v>
      </c>
      <c r="B2976" t="s">
        <v>0</v>
      </c>
      <c r="C2976" s="28">
        <v>47155</v>
      </c>
      <c r="D2976" t="str">
        <f t="shared" si="46"/>
        <v>OTHER</v>
      </c>
    </row>
    <row r="2977" spans="1:4" x14ac:dyDescent="0.2">
      <c r="A2977" t="s">
        <v>2296</v>
      </c>
      <c r="B2977" t="s">
        <v>0</v>
      </c>
      <c r="C2977" s="28">
        <v>28607</v>
      </c>
      <c r="D2977" t="str">
        <f t="shared" si="46"/>
        <v>OTHER</v>
      </c>
    </row>
    <row r="2978" spans="1:4" x14ac:dyDescent="0.2">
      <c r="A2978" t="s">
        <v>3997</v>
      </c>
      <c r="B2978" t="s">
        <v>8017</v>
      </c>
      <c r="C2978" s="28">
        <v>635761</v>
      </c>
      <c r="D2978" t="str">
        <f t="shared" si="46"/>
        <v>DEM</v>
      </c>
    </row>
    <row r="2979" spans="1:4" x14ac:dyDescent="0.2">
      <c r="A2979" t="s">
        <v>3507</v>
      </c>
      <c r="B2979" t="s">
        <v>8020</v>
      </c>
      <c r="C2979" s="28">
        <v>7583</v>
      </c>
      <c r="D2979" t="str">
        <f t="shared" si="46"/>
        <v>OTHER</v>
      </c>
    </row>
    <row r="2980" spans="1:4" x14ac:dyDescent="0.2">
      <c r="A2980" t="s">
        <v>2186</v>
      </c>
      <c r="B2980" t="s">
        <v>8018</v>
      </c>
      <c r="C2980" s="28">
        <v>22467</v>
      </c>
      <c r="D2980" t="str">
        <f t="shared" si="46"/>
        <v>REP</v>
      </c>
    </row>
    <row r="2981" spans="1:4" x14ac:dyDescent="0.2">
      <c r="A2981" t="s">
        <v>5922</v>
      </c>
      <c r="B2981" t="s">
        <v>8019</v>
      </c>
      <c r="C2981" s="28">
        <v>17851</v>
      </c>
      <c r="D2981" t="str">
        <f t="shared" si="46"/>
        <v>OTHER</v>
      </c>
    </row>
    <row r="2982" spans="1:4" x14ac:dyDescent="0.2">
      <c r="A2982" t="s">
        <v>5922</v>
      </c>
      <c r="B2982" t="s">
        <v>8018</v>
      </c>
      <c r="C2982" s="28">
        <v>172186</v>
      </c>
      <c r="D2982" t="str">
        <f t="shared" si="46"/>
        <v>REP</v>
      </c>
    </row>
    <row r="2983" spans="1:4" x14ac:dyDescent="0.2">
      <c r="A2983" t="s">
        <v>5922</v>
      </c>
      <c r="B2983" t="s">
        <v>0</v>
      </c>
      <c r="C2983" s="28">
        <v>363765</v>
      </c>
      <c r="D2983" t="str">
        <f t="shared" si="46"/>
        <v>OTHER</v>
      </c>
    </row>
    <row r="2984" spans="1:4" x14ac:dyDescent="0.2">
      <c r="A2984" t="s">
        <v>5922</v>
      </c>
      <c r="B2984" t="s">
        <v>8017</v>
      </c>
      <c r="C2984" s="28">
        <v>138471</v>
      </c>
      <c r="D2984" t="str">
        <f t="shared" si="46"/>
        <v>DEM</v>
      </c>
    </row>
    <row r="2985" spans="1:4" x14ac:dyDescent="0.2">
      <c r="A2985" t="s">
        <v>2188</v>
      </c>
      <c r="B2985" t="s">
        <v>8018</v>
      </c>
      <c r="C2985" s="28">
        <v>76741</v>
      </c>
      <c r="D2985" t="str">
        <f t="shared" si="46"/>
        <v>REP</v>
      </c>
    </row>
    <row r="2986" spans="1:4" x14ac:dyDescent="0.2">
      <c r="A2986" t="s">
        <v>2236</v>
      </c>
      <c r="B2986" t="s">
        <v>8018</v>
      </c>
      <c r="C2986" s="28">
        <v>5753</v>
      </c>
      <c r="D2986" t="str">
        <f t="shared" si="46"/>
        <v>REP</v>
      </c>
    </row>
    <row r="2987" spans="1:4" x14ac:dyDescent="0.2">
      <c r="A2987" t="s">
        <v>2188</v>
      </c>
      <c r="B2987" t="s">
        <v>0</v>
      </c>
      <c r="C2987" s="28">
        <v>163755</v>
      </c>
      <c r="D2987" t="str">
        <f t="shared" si="46"/>
        <v>OTHER</v>
      </c>
    </row>
    <row r="2988" spans="1:4" x14ac:dyDescent="0.2">
      <c r="A2988" t="s">
        <v>2695</v>
      </c>
      <c r="B2988" t="s">
        <v>8019</v>
      </c>
      <c r="C2988" s="28">
        <v>6590</v>
      </c>
      <c r="D2988" t="str">
        <f t="shared" si="46"/>
        <v>OTHER</v>
      </c>
    </row>
    <row r="2989" spans="1:4" x14ac:dyDescent="0.2">
      <c r="A2989" t="s">
        <v>2769</v>
      </c>
      <c r="B2989" t="s">
        <v>8019</v>
      </c>
      <c r="C2989" s="28">
        <v>4268</v>
      </c>
      <c r="D2989" t="str">
        <f t="shared" si="46"/>
        <v>OTHER</v>
      </c>
    </row>
    <row r="2990" spans="1:4" x14ac:dyDescent="0.2">
      <c r="A2990" t="s">
        <v>2219</v>
      </c>
      <c r="B2990" t="s">
        <v>8018</v>
      </c>
      <c r="C2990" s="28">
        <v>54770</v>
      </c>
      <c r="D2990" t="str">
        <f t="shared" si="46"/>
        <v>REP</v>
      </c>
    </row>
    <row r="2991" spans="1:4" x14ac:dyDescent="0.2">
      <c r="A2991" t="s">
        <v>2219</v>
      </c>
      <c r="B2991" t="s">
        <v>0</v>
      </c>
      <c r="C2991" s="28">
        <v>97296</v>
      </c>
      <c r="D2991" t="str">
        <f t="shared" si="46"/>
        <v>OTHER</v>
      </c>
    </row>
    <row r="2992" spans="1:4" x14ac:dyDescent="0.2">
      <c r="A2992" t="s">
        <v>6712</v>
      </c>
      <c r="B2992" t="s">
        <v>8019</v>
      </c>
      <c r="C2992" s="28">
        <v>13735</v>
      </c>
      <c r="D2992" t="str">
        <f t="shared" si="46"/>
        <v>OTHER</v>
      </c>
    </row>
    <row r="2993" spans="1:4" x14ac:dyDescent="0.2">
      <c r="A2993" t="s">
        <v>6712</v>
      </c>
      <c r="B2993" t="s">
        <v>8018</v>
      </c>
      <c r="C2993" s="28">
        <v>388042</v>
      </c>
      <c r="D2993" t="str">
        <f t="shared" si="46"/>
        <v>REP</v>
      </c>
    </row>
    <row r="2994" spans="1:4" x14ac:dyDescent="0.2">
      <c r="A2994" t="s">
        <v>6712</v>
      </c>
      <c r="B2994" t="s">
        <v>0</v>
      </c>
      <c r="C2994" s="28">
        <v>1045422</v>
      </c>
      <c r="D2994" t="str">
        <f t="shared" si="46"/>
        <v>OTHER</v>
      </c>
    </row>
    <row r="2995" spans="1:4" x14ac:dyDescent="0.2">
      <c r="A2995" t="s">
        <v>6712</v>
      </c>
      <c r="B2995" t="s">
        <v>8020</v>
      </c>
      <c r="C2995" s="28">
        <v>30494</v>
      </c>
      <c r="D2995" t="str">
        <f t="shared" si="46"/>
        <v>OTHER</v>
      </c>
    </row>
    <row r="2996" spans="1:4" x14ac:dyDescent="0.2">
      <c r="A2996" t="s">
        <v>3634</v>
      </c>
      <c r="B2996" t="s">
        <v>8020</v>
      </c>
      <c r="C2996" s="28">
        <v>5728</v>
      </c>
      <c r="D2996" t="str">
        <f t="shared" si="46"/>
        <v>OTHER</v>
      </c>
    </row>
    <row r="2997" spans="1:4" x14ac:dyDescent="0.2">
      <c r="A2997" t="s">
        <v>2188</v>
      </c>
      <c r="B2997" t="s">
        <v>8020</v>
      </c>
      <c r="C2997" s="28">
        <v>11922</v>
      </c>
      <c r="D2997" t="str">
        <f t="shared" si="46"/>
        <v>OTHER</v>
      </c>
    </row>
    <row r="2998" spans="1:4" x14ac:dyDescent="0.2">
      <c r="A2998" t="s">
        <v>2219</v>
      </c>
      <c r="B2998" t="s">
        <v>8020</v>
      </c>
      <c r="C2998" s="28">
        <v>12005</v>
      </c>
      <c r="D2998" t="str">
        <f t="shared" si="46"/>
        <v>OTHER</v>
      </c>
    </row>
    <row r="2999" spans="1:4" x14ac:dyDescent="0.2">
      <c r="A2999" t="s">
        <v>2192</v>
      </c>
      <c r="B2999" t="s">
        <v>8018</v>
      </c>
      <c r="C2999" s="28">
        <v>24799</v>
      </c>
      <c r="D2999" t="str">
        <f t="shared" si="46"/>
        <v>REP</v>
      </c>
    </row>
    <row r="3000" spans="1:4" x14ac:dyDescent="0.2">
      <c r="A3000" t="s">
        <v>2192</v>
      </c>
      <c r="B3000" t="s">
        <v>8019</v>
      </c>
      <c r="C3000" s="28">
        <v>612</v>
      </c>
      <c r="D3000" t="str">
        <f t="shared" si="46"/>
        <v>OTHER</v>
      </c>
    </row>
    <row r="3001" spans="1:4" x14ac:dyDescent="0.2">
      <c r="A3001" t="s">
        <v>2210</v>
      </c>
      <c r="B3001" t="s">
        <v>8019</v>
      </c>
      <c r="C3001" s="28">
        <v>2062</v>
      </c>
      <c r="D3001" t="str">
        <f t="shared" si="46"/>
        <v>OTHER</v>
      </c>
    </row>
    <row r="3002" spans="1:4" x14ac:dyDescent="0.2">
      <c r="A3002" t="s">
        <v>6385</v>
      </c>
      <c r="B3002" t="s">
        <v>8017</v>
      </c>
      <c r="C3002" s="28">
        <v>58197</v>
      </c>
      <c r="D3002" t="str">
        <f t="shared" si="46"/>
        <v>DEM</v>
      </c>
    </row>
    <row r="3003" spans="1:4" x14ac:dyDescent="0.2">
      <c r="A3003" t="s">
        <v>2196</v>
      </c>
      <c r="B3003" t="s">
        <v>0</v>
      </c>
      <c r="C3003" s="28">
        <v>43518</v>
      </c>
      <c r="D3003" t="str">
        <f t="shared" si="46"/>
        <v>OTHER</v>
      </c>
    </row>
    <row r="3004" spans="1:4" x14ac:dyDescent="0.2">
      <c r="A3004" t="s">
        <v>2196</v>
      </c>
      <c r="B3004" t="s">
        <v>8018</v>
      </c>
      <c r="C3004" s="28">
        <v>20678</v>
      </c>
      <c r="D3004" t="str">
        <f t="shared" si="46"/>
        <v>REP</v>
      </c>
    </row>
    <row r="3005" spans="1:4" x14ac:dyDescent="0.2">
      <c r="A3005" t="s">
        <v>2200</v>
      </c>
      <c r="B3005" t="s">
        <v>8018</v>
      </c>
      <c r="C3005" s="28">
        <v>9382</v>
      </c>
      <c r="D3005" t="str">
        <f t="shared" si="46"/>
        <v>REP</v>
      </c>
    </row>
    <row r="3006" spans="1:4" x14ac:dyDescent="0.2">
      <c r="A3006" t="s">
        <v>2196</v>
      </c>
      <c r="B3006" t="s">
        <v>8017</v>
      </c>
      <c r="C3006" s="28">
        <v>5369</v>
      </c>
      <c r="D3006" t="str">
        <f t="shared" si="46"/>
        <v>DEM</v>
      </c>
    </row>
    <row r="3007" spans="1:4" x14ac:dyDescent="0.2">
      <c r="A3007" t="s">
        <v>6689</v>
      </c>
      <c r="B3007" t="s">
        <v>0</v>
      </c>
      <c r="C3007" s="28">
        <v>200962</v>
      </c>
      <c r="D3007" t="str">
        <f t="shared" si="46"/>
        <v>OTHER</v>
      </c>
    </row>
    <row r="3008" spans="1:4" x14ac:dyDescent="0.2">
      <c r="A3008" t="s">
        <v>6969</v>
      </c>
      <c r="B3008" t="s">
        <v>0</v>
      </c>
      <c r="C3008" s="28">
        <v>366397</v>
      </c>
      <c r="D3008" t="str">
        <f t="shared" si="46"/>
        <v>OTHER</v>
      </c>
    </row>
    <row r="3009" spans="1:4" x14ac:dyDescent="0.2">
      <c r="A3009" t="s">
        <v>6689</v>
      </c>
      <c r="B3009" t="s">
        <v>8018</v>
      </c>
      <c r="C3009" s="28">
        <v>194561</v>
      </c>
      <c r="D3009" t="str">
        <f t="shared" si="46"/>
        <v>REP</v>
      </c>
    </row>
    <row r="3010" spans="1:4" x14ac:dyDescent="0.2">
      <c r="A3010" t="s">
        <v>6969</v>
      </c>
      <c r="B3010" t="s">
        <v>8018</v>
      </c>
      <c r="C3010" s="28">
        <v>1218959</v>
      </c>
      <c r="D3010" t="str">
        <f t="shared" si="46"/>
        <v>REP</v>
      </c>
    </row>
    <row r="3011" spans="1:4" x14ac:dyDescent="0.2">
      <c r="A3011" t="s">
        <v>4336</v>
      </c>
      <c r="B3011" t="s">
        <v>0</v>
      </c>
      <c r="C3011" s="28">
        <v>309419</v>
      </c>
      <c r="D3011" t="str">
        <f t="shared" ref="D3011:D3074" si="47">IF(OR(B3011="DEM",B3011="REP"),B3011,"OTHER")</f>
        <v>OTHER</v>
      </c>
    </row>
    <row r="3012" spans="1:4" x14ac:dyDescent="0.2">
      <c r="A3012" t="s">
        <v>2200</v>
      </c>
      <c r="B3012" t="s">
        <v>0</v>
      </c>
      <c r="C3012" s="28">
        <v>27748</v>
      </c>
      <c r="D3012" t="str">
        <f t="shared" si="47"/>
        <v>OTHER</v>
      </c>
    </row>
    <row r="3013" spans="1:4" x14ac:dyDescent="0.2">
      <c r="A3013" t="s">
        <v>2278</v>
      </c>
      <c r="B3013" t="s">
        <v>0</v>
      </c>
      <c r="C3013" s="28">
        <v>33699</v>
      </c>
      <c r="D3013" t="str">
        <f t="shared" si="47"/>
        <v>OTHER</v>
      </c>
    </row>
    <row r="3014" spans="1:4" x14ac:dyDescent="0.2">
      <c r="A3014" t="s">
        <v>2301</v>
      </c>
      <c r="B3014" t="s">
        <v>0</v>
      </c>
      <c r="C3014" s="28">
        <v>41330</v>
      </c>
      <c r="D3014" t="str">
        <f t="shared" si="47"/>
        <v>OTHER</v>
      </c>
    </row>
    <row r="3015" spans="1:4" x14ac:dyDescent="0.2">
      <c r="A3015" t="s">
        <v>2203</v>
      </c>
      <c r="B3015" t="s">
        <v>8020</v>
      </c>
      <c r="C3015" s="28">
        <v>2384</v>
      </c>
      <c r="D3015" t="str">
        <f t="shared" si="47"/>
        <v>OTHER</v>
      </c>
    </row>
    <row r="3016" spans="1:4" x14ac:dyDescent="0.2">
      <c r="A3016" t="s">
        <v>2239</v>
      </c>
      <c r="B3016" t="s">
        <v>8020</v>
      </c>
      <c r="C3016" s="28">
        <v>6917</v>
      </c>
      <c r="D3016" t="str">
        <f t="shared" si="47"/>
        <v>OTHER</v>
      </c>
    </row>
    <row r="3017" spans="1:4" x14ac:dyDescent="0.2">
      <c r="A3017" t="s">
        <v>2203</v>
      </c>
      <c r="B3017" t="s">
        <v>0</v>
      </c>
      <c r="C3017" s="28">
        <v>15738</v>
      </c>
      <c r="D3017" t="str">
        <f t="shared" si="47"/>
        <v>OTHER</v>
      </c>
    </row>
    <row r="3018" spans="1:4" x14ac:dyDescent="0.2">
      <c r="A3018" t="s">
        <v>2205</v>
      </c>
      <c r="B3018" t="s">
        <v>0</v>
      </c>
      <c r="C3018" s="28">
        <v>38831</v>
      </c>
      <c r="D3018" t="str">
        <f t="shared" si="47"/>
        <v>OTHER</v>
      </c>
    </row>
    <row r="3019" spans="1:4" x14ac:dyDescent="0.2">
      <c r="A3019" t="s">
        <v>6232</v>
      </c>
      <c r="B3019" t="s">
        <v>8026</v>
      </c>
      <c r="C3019" s="28">
        <v>1766</v>
      </c>
      <c r="D3019" t="str">
        <f t="shared" si="47"/>
        <v>OTHER</v>
      </c>
    </row>
    <row r="3020" spans="1:4" x14ac:dyDescent="0.2">
      <c r="A3020" t="s">
        <v>6316</v>
      </c>
      <c r="B3020" t="s">
        <v>8026</v>
      </c>
      <c r="C3020" s="28">
        <v>1608</v>
      </c>
      <c r="D3020" t="str">
        <f t="shared" si="47"/>
        <v>OTHER</v>
      </c>
    </row>
    <row r="3021" spans="1:4" x14ac:dyDescent="0.2">
      <c r="A3021" t="s">
        <v>6241</v>
      </c>
      <c r="B3021" t="s">
        <v>0</v>
      </c>
      <c r="C3021" s="28">
        <v>779547</v>
      </c>
      <c r="D3021" t="str">
        <f t="shared" si="47"/>
        <v>OTHER</v>
      </c>
    </row>
    <row r="3022" spans="1:4" x14ac:dyDescent="0.2">
      <c r="A3022" t="s">
        <v>6956</v>
      </c>
      <c r="B3022" t="s">
        <v>8017</v>
      </c>
      <c r="C3022" s="28">
        <v>224296</v>
      </c>
      <c r="D3022" t="str">
        <f t="shared" si="47"/>
        <v>DEM</v>
      </c>
    </row>
    <row r="3023" spans="1:4" x14ac:dyDescent="0.2">
      <c r="A3023" t="s">
        <v>7619</v>
      </c>
      <c r="B3023" t="s">
        <v>0</v>
      </c>
      <c r="C3023" s="28">
        <v>19975</v>
      </c>
      <c r="D3023" t="str">
        <f t="shared" si="47"/>
        <v>OTHER</v>
      </c>
    </row>
    <row r="3024" spans="1:4" x14ac:dyDescent="0.2">
      <c r="A3024" t="s">
        <v>7650</v>
      </c>
      <c r="B3024" t="s">
        <v>0</v>
      </c>
      <c r="C3024" s="28">
        <v>132304</v>
      </c>
      <c r="D3024" t="str">
        <f t="shared" si="47"/>
        <v>OTHER</v>
      </c>
    </row>
    <row r="3025" spans="1:4" x14ac:dyDescent="0.2">
      <c r="A3025" t="s">
        <v>7661</v>
      </c>
      <c r="B3025" t="s">
        <v>0</v>
      </c>
      <c r="C3025" s="28">
        <v>21594</v>
      </c>
      <c r="D3025" t="str">
        <f t="shared" si="47"/>
        <v>OTHER</v>
      </c>
    </row>
    <row r="3026" spans="1:4" x14ac:dyDescent="0.2">
      <c r="A3026" t="s">
        <v>7688</v>
      </c>
      <c r="B3026" t="s">
        <v>0</v>
      </c>
      <c r="C3026" s="28">
        <v>98410</v>
      </c>
      <c r="D3026" t="str">
        <f t="shared" si="47"/>
        <v>OTHER</v>
      </c>
    </row>
    <row r="3027" spans="1:4" x14ac:dyDescent="0.2">
      <c r="A3027" t="s">
        <v>2207</v>
      </c>
      <c r="B3027" t="s">
        <v>8017</v>
      </c>
      <c r="C3027" s="28">
        <v>47604</v>
      </c>
      <c r="D3027" t="str">
        <f t="shared" si="47"/>
        <v>DEM</v>
      </c>
    </row>
    <row r="3028" spans="1:4" x14ac:dyDescent="0.2">
      <c r="A3028" t="s">
        <v>3343</v>
      </c>
      <c r="B3028" t="s">
        <v>0</v>
      </c>
      <c r="C3028" s="28">
        <v>437974</v>
      </c>
      <c r="D3028" t="str">
        <f t="shared" si="47"/>
        <v>OTHER</v>
      </c>
    </row>
    <row r="3029" spans="1:4" x14ac:dyDescent="0.2">
      <c r="A3029" t="s">
        <v>3343</v>
      </c>
      <c r="B3029" t="s">
        <v>8017</v>
      </c>
      <c r="C3029" s="28">
        <v>53644</v>
      </c>
      <c r="D3029" t="str">
        <f t="shared" si="47"/>
        <v>DEM</v>
      </c>
    </row>
    <row r="3030" spans="1:4" x14ac:dyDescent="0.2">
      <c r="A3030" t="s">
        <v>3343</v>
      </c>
      <c r="B3030" t="s">
        <v>8019</v>
      </c>
      <c r="C3030" s="28">
        <v>4590</v>
      </c>
      <c r="D3030" t="str">
        <f t="shared" si="47"/>
        <v>OTHER</v>
      </c>
    </row>
    <row r="3031" spans="1:4" x14ac:dyDescent="0.2">
      <c r="A3031" t="s">
        <v>2247</v>
      </c>
      <c r="B3031" t="s">
        <v>8017</v>
      </c>
      <c r="C3031" s="28">
        <v>13540</v>
      </c>
      <c r="D3031" t="str">
        <f t="shared" si="47"/>
        <v>DEM</v>
      </c>
    </row>
    <row r="3032" spans="1:4" x14ac:dyDescent="0.2">
      <c r="A3032" t="s">
        <v>2247</v>
      </c>
      <c r="B3032" t="s">
        <v>8018</v>
      </c>
      <c r="C3032" s="28">
        <v>54930</v>
      </c>
      <c r="D3032" t="str">
        <f t="shared" si="47"/>
        <v>REP</v>
      </c>
    </row>
    <row r="3033" spans="1:4" x14ac:dyDescent="0.2">
      <c r="A3033" t="s">
        <v>4376</v>
      </c>
      <c r="B3033" t="s">
        <v>8018</v>
      </c>
      <c r="C3033" s="28">
        <v>411775</v>
      </c>
      <c r="D3033" t="str">
        <f t="shared" si="47"/>
        <v>REP</v>
      </c>
    </row>
    <row r="3034" spans="1:4" x14ac:dyDescent="0.2">
      <c r="A3034" t="s">
        <v>2327</v>
      </c>
      <c r="B3034" t="s">
        <v>0</v>
      </c>
      <c r="C3034" s="28">
        <v>832082</v>
      </c>
      <c r="D3034" t="str">
        <f t="shared" si="47"/>
        <v>OTHER</v>
      </c>
    </row>
    <row r="3035" spans="1:4" x14ac:dyDescent="0.2">
      <c r="A3035" t="s">
        <v>2327</v>
      </c>
      <c r="B3035" t="s">
        <v>8018</v>
      </c>
      <c r="C3035" s="28">
        <v>349465</v>
      </c>
      <c r="D3035" t="str">
        <f t="shared" si="47"/>
        <v>REP</v>
      </c>
    </row>
    <row r="3036" spans="1:4" x14ac:dyDescent="0.2">
      <c r="A3036" t="s">
        <v>2327</v>
      </c>
      <c r="B3036" t="s">
        <v>8020</v>
      </c>
      <c r="C3036" s="28">
        <v>12887</v>
      </c>
      <c r="D3036" t="str">
        <f t="shared" si="47"/>
        <v>OTHER</v>
      </c>
    </row>
    <row r="3037" spans="1:4" x14ac:dyDescent="0.2">
      <c r="A3037" t="s">
        <v>7096</v>
      </c>
      <c r="B3037" t="s">
        <v>0</v>
      </c>
      <c r="C3037" s="28">
        <v>860020</v>
      </c>
      <c r="D3037" t="str">
        <f t="shared" si="47"/>
        <v>OTHER</v>
      </c>
    </row>
    <row r="3038" spans="1:4" x14ac:dyDescent="0.2">
      <c r="A3038" t="s">
        <v>7096</v>
      </c>
      <c r="B3038" t="s">
        <v>8018</v>
      </c>
      <c r="C3038" s="28">
        <v>280078</v>
      </c>
      <c r="D3038" t="str">
        <f t="shared" si="47"/>
        <v>REP</v>
      </c>
    </row>
    <row r="3039" spans="1:4" x14ac:dyDescent="0.2">
      <c r="A3039" t="s">
        <v>7096</v>
      </c>
      <c r="B3039" t="s">
        <v>8017</v>
      </c>
      <c r="C3039" s="28">
        <v>94978</v>
      </c>
      <c r="D3039" t="str">
        <f t="shared" si="47"/>
        <v>DEM</v>
      </c>
    </row>
    <row r="3040" spans="1:4" x14ac:dyDescent="0.2">
      <c r="A3040" t="s">
        <v>2210</v>
      </c>
      <c r="B3040" t="s">
        <v>8020</v>
      </c>
      <c r="C3040" s="28">
        <v>2120</v>
      </c>
      <c r="D3040" t="str">
        <f t="shared" si="47"/>
        <v>OTHER</v>
      </c>
    </row>
    <row r="3041" spans="1:4" x14ac:dyDescent="0.2">
      <c r="A3041" t="s">
        <v>2245</v>
      </c>
      <c r="B3041" t="s">
        <v>8020</v>
      </c>
      <c r="C3041" s="28">
        <v>2280</v>
      </c>
      <c r="D3041" t="str">
        <f t="shared" si="47"/>
        <v>OTHER</v>
      </c>
    </row>
    <row r="3042" spans="1:4" x14ac:dyDescent="0.2">
      <c r="A3042" t="s">
        <v>2245</v>
      </c>
      <c r="B3042" t="s">
        <v>8019</v>
      </c>
      <c r="C3042" s="28">
        <v>2258</v>
      </c>
      <c r="D3042" t="str">
        <f t="shared" si="47"/>
        <v>OTHER</v>
      </c>
    </row>
    <row r="3043" spans="1:4" x14ac:dyDescent="0.2">
      <c r="A3043" t="s">
        <v>2210</v>
      </c>
      <c r="B3043" t="s">
        <v>8018</v>
      </c>
      <c r="C3043" s="28">
        <v>12042</v>
      </c>
      <c r="D3043" t="str">
        <f t="shared" si="47"/>
        <v>REP</v>
      </c>
    </row>
    <row r="3044" spans="1:4" x14ac:dyDescent="0.2">
      <c r="A3044" t="s">
        <v>2233</v>
      </c>
      <c r="B3044" t="s">
        <v>8018</v>
      </c>
      <c r="C3044" s="28">
        <v>8916</v>
      </c>
      <c r="D3044" t="str">
        <f t="shared" si="47"/>
        <v>REP</v>
      </c>
    </row>
    <row r="3045" spans="1:4" x14ac:dyDescent="0.2">
      <c r="A3045" t="s">
        <v>3343</v>
      </c>
      <c r="B3045" t="s">
        <v>8018</v>
      </c>
      <c r="C3045" s="28">
        <v>144082</v>
      </c>
      <c r="D3045" t="str">
        <f t="shared" si="47"/>
        <v>REP</v>
      </c>
    </row>
    <row r="3046" spans="1:4" x14ac:dyDescent="0.2">
      <c r="A3046" t="s">
        <v>3343</v>
      </c>
      <c r="B3046" t="s">
        <v>8020</v>
      </c>
      <c r="C3046" s="28">
        <v>52114</v>
      </c>
      <c r="D3046" t="str">
        <f t="shared" si="47"/>
        <v>OTHER</v>
      </c>
    </row>
    <row r="3047" spans="1:4" x14ac:dyDescent="0.2">
      <c r="A3047" t="s">
        <v>2245</v>
      </c>
      <c r="B3047" t="s">
        <v>8018</v>
      </c>
      <c r="C3047" s="28">
        <v>17445</v>
      </c>
      <c r="D3047" t="str">
        <f t="shared" si="47"/>
        <v>REP</v>
      </c>
    </row>
    <row r="3048" spans="1:4" x14ac:dyDescent="0.2">
      <c r="A3048" t="s">
        <v>3255</v>
      </c>
      <c r="B3048" t="s">
        <v>0</v>
      </c>
      <c r="C3048" s="28">
        <v>732354</v>
      </c>
      <c r="D3048" t="str">
        <f t="shared" si="47"/>
        <v>OTHER</v>
      </c>
    </row>
    <row r="3049" spans="1:4" x14ac:dyDescent="0.2">
      <c r="A3049" t="s">
        <v>3255</v>
      </c>
      <c r="B3049" t="s">
        <v>8018</v>
      </c>
      <c r="C3049" s="28">
        <v>144189</v>
      </c>
      <c r="D3049" t="str">
        <f t="shared" si="47"/>
        <v>REP</v>
      </c>
    </row>
    <row r="3050" spans="1:4" x14ac:dyDescent="0.2">
      <c r="A3050" t="s">
        <v>2755</v>
      </c>
      <c r="B3050" t="s">
        <v>0</v>
      </c>
      <c r="C3050" s="28">
        <v>7699467</v>
      </c>
      <c r="D3050" t="str">
        <f t="shared" si="47"/>
        <v>OTHER</v>
      </c>
    </row>
    <row r="3051" spans="1:4" x14ac:dyDescent="0.2">
      <c r="A3051" t="s">
        <v>2755</v>
      </c>
      <c r="B3051" t="s">
        <v>8017</v>
      </c>
      <c r="C3051" s="28">
        <v>408178</v>
      </c>
      <c r="D3051" t="str">
        <f t="shared" si="47"/>
        <v>DEM</v>
      </c>
    </row>
    <row r="3052" spans="1:4" x14ac:dyDescent="0.2">
      <c r="A3052" t="s">
        <v>2755</v>
      </c>
      <c r="B3052" t="s">
        <v>8018</v>
      </c>
      <c r="C3052" s="28">
        <v>1087989</v>
      </c>
      <c r="D3052" t="str">
        <f t="shared" si="47"/>
        <v>REP</v>
      </c>
    </row>
    <row r="3053" spans="1:4" x14ac:dyDescent="0.2">
      <c r="A3053" t="s">
        <v>2212</v>
      </c>
      <c r="B3053" t="s">
        <v>0</v>
      </c>
      <c r="C3053" s="28">
        <v>20579</v>
      </c>
      <c r="D3053" t="str">
        <f t="shared" si="47"/>
        <v>OTHER</v>
      </c>
    </row>
    <row r="3054" spans="1:4" x14ac:dyDescent="0.2">
      <c r="A3054" t="s">
        <v>2229</v>
      </c>
      <c r="B3054" t="s">
        <v>0</v>
      </c>
      <c r="C3054" s="28">
        <v>61348</v>
      </c>
      <c r="D3054" t="str">
        <f t="shared" si="47"/>
        <v>OTHER</v>
      </c>
    </row>
    <row r="3055" spans="1:4" x14ac:dyDescent="0.2">
      <c r="A3055" t="s">
        <v>3372</v>
      </c>
      <c r="B3055" t="s">
        <v>0</v>
      </c>
      <c r="C3055" s="28">
        <v>868618</v>
      </c>
      <c r="D3055" t="str">
        <f t="shared" si="47"/>
        <v>OTHER</v>
      </c>
    </row>
    <row r="3056" spans="1:4" x14ac:dyDescent="0.2">
      <c r="A3056" t="s">
        <v>3372</v>
      </c>
      <c r="B3056" t="s">
        <v>8020</v>
      </c>
      <c r="C3056" s="28">
        <v>31985</v>
      </c>
      <c r="D3056" t="str">
        <f t="shared" si="47"/>
        <v>OTHER</v>
      </c>
    </row>
    <row r="3057" spans="1:4" x14ac:dyDescent="0.2">
      <c r="A3057" t="s">
        <v>5469</v>
      </c>
      <c r="B3057" t="s">
        <v>0</v>
      </c>
      <c r="C3057" s="28">
        <v>137828</v>
      </c>
      <c r="D3057" t="str">
        <f t="shared" si="47"/>
        <v>OTHER</v>
      </c>
    </row>
    <row r="3058" spans="1:4" x14ac:dyDescent="0.2">
      <c r="A3058" t="s">
        <v>5492</v>
      </c>
      <c r="B3058" t="s">
        <v>0</v>
      </c>
      <c r="C3058" s="28">
        <v>267337</v>
      </c>
      <c r="D3058" t="str">
        <f t="shared" si="47"/>
        <v>OTHER</v>
      </c>
    </row>
    <row r="3059" spans="1:4" x14ac:dyDescent="0.2">
      <c r="A3059" t="s">
        <v>4477</v>
      </c>
      <c r="B3059" t="s">
        <v>8020</v>
      </c>
      <c r="C3059" s="28">
        <v>38924</v>
      </c>
      <c r="D3059" t="str">
        <f t="shared" si="47"/>
        <v>OTHER</v>
      </c>
    </row>
    <row r="3060" spans="1:4" x14ac:dyDescent="0.2">
      <c r="A3060" t="s">
        <v>3483</v>
      </c>
      <c r="B3060" t="s">
        <v>8017</v>
      </c>
      <c r="C3060" s="28">
        <v>131482</v>
      </c>
      <c r="D3060" t="str">
        <f t="shared" si="47"/>
        <v>DEM</v>
      </c>
    </row>
    <row r="3061" spans="1:4" x14ac:dyDescent="0.2">
      <c r="A3061" t="s">
        <v>3385</v>
      </c>
      <c r="B3061" t="s">
        <v>8019</v>
      </c>
      <c r="C3061" s="28">
        <v>12818</v>
      </c>
      <c r="D3061" t="str">
        <f t="shared" si="47"/>
        <v>OTHER</v>
      </c>
    </row>
    <row r="3062" spans="1:4" x14ac:dyDescent="0.2">
      <c r="A3062" t="s">
        <v>2218</v>
      </c>
      <c r="B3062" t="s">
        <v>0</v>
      </c>
      <c r="C3062" s="28">
        <v>105564</v>
      </c>
      <c r="D3062" t="str">
        <f t="shared" si="47"/>
        <v>OTHER</v>
      </c>
    </row>
    <row r="3063" spans="1:4" x14ac:dyDescent="0.2">
      <c r="A3063" t="s">
        <v>2218</v>
      </c>
      <c r="B3063" t="s">
        <v>8020</v>
      </c>
      <c r="C3063" s="28">
        <v>3150</v>
      </c>
      <c r="D3063" t="str">
        <f t="shared" si="47"/>
        <v>OTHER</v>
      </c>
    </row>
    <row r="3064" spans="1:4" x14ac:dyDescent="0.2">
      <c r="A3064" t="s">
        <v>2231</v>
      </c>
      <c r="B3064" t="s">
        <v>8020</v>
      </c>
      <c r="C3064" s="28">
        <v>4250</v>
      </c>
      <c r="D3064" t="str">
        <f t="shared" si="47"/>
        <v>OTHER</v>
      </c>
    </row>
    <row r="3065" spans="1:4" x14ac:dyDescent="0.2">
      <c r="A3065" t="s">
        <v>6125</v>
      </c>
      <c r="B3065" t="s">
        <v>0</v>
      </c>
      <c r="C3065" s="28">
        <v>126852</v>
      </c>
      <c r="D3065" t="str">
        <f t="shared" si="47"/>
        <v>OTHER</v>
      </c>
    </row>
    <row r="3066" spans="1:4" x14ac:dyDescent="0.2">
      <c r="A3066" t="s">
        <v>6125</v>
      </c>
      <c r="B3066" t="s">
        <v>8018</v>
      </c>
      <c r="C3066" s="28">
        <v>58628</v>
      </c>
      <c r="D3066" t="str">
        <f t="shared" si="47"/>
        <v>REP</v>
      </c>
    </row>
    <row r="3067" spans="1:4" x14ac:dyDescent="0.2">
      <c r="A3067" t="s">
        <v>7445</v>
      </c>
      <c r="B3067" t="s">
        <v>0</v>
      </c>
      <c r="C3067" s="28">
        <v>181495</v>
      </c>
      <c r="D3067" t="str">
        <f t="shared" si="47"/>
        <v>OTHER</v>
      </c>
    </row>
    <row r="3068" spans="1:4" x14ac:dyDescent="0.2">
      <c r="A3068" t="s">
        <v>5300</v>
      </c>
      <c r="B3068" t="s">
        <v>0</v>
      </c>
      <c r="C3068" s="28">
        <v>3201418</v>
      </c>
      <c r="D3068" t="str">
        <f t="shared" si="47"/>
        <v>OTHER</v>
      </c>
    </row>
    <row r="3069" spans="1:4" x14ac:dyDescent="0.2">
      <c r="A3069" t="s">
        <v>5304</v>
      </c>
      <c r="B3069" t="s">
        <v>0</v>
      </c>
      <c r="C3069" s="28">
        <v>316813</v>
      </c>
      <c r="D3069" t="str">
        <f t="shared" si="47"/>
        <v>OTHER</v>
      </c>
    </row>
    <row r="3070" spans="1:4" x14ac:dyDescent="0.2">
      <c r="A3070" t="s">
        <v>5300</v>
      </c>
      <c r="B3070" t="s">
        <v>8020</v>
      </c>
      <c r="C3070" s="28">
        <v>15269</v>
      </c>
      <c r="D3070" t="str">
        <f t="shared" si="47"/>
        <v>OTHER</v>
      </c>
    </row>
    <row r="3071" spans="1:4" x14ac:dyDescent="0.2">
      <c r="A3071" t="s">
        <v>5304</v>
      </c>
      <c r="B3071" t="s">
        <v>8020</v>
      </c>
      <c r="C3071" s="28">
        <v>17998</v>
      </c>
      <c r="D3071" t="str">
        <f t="shared" si="47"/>
        <v>OTHER</v>
      </c>
    </row>
    <row r="3072" spans="1:4" x14ac:dyDescent="0.2">
      <c r="A3072" t="s">
        <v>7434</v>
      </c>
      <c r="B3072" t="s">
        <v>0</v>
      </c>
      <c r="C3072" s="28">
        <v>455700</v>
      </c>
      <c r="D3072" t="str">
        <f t="shared" si="47"/>
        <v>OTHER</v>
      </c>
    </row>
    <row r="3073" spans="1:4" x14ac:dyDescent="0.2">
      <c r="A3073" t="s">
        <v>7434</v>
      </c>
      <c r="B3073" t="s">
        <v>8017</v>
      </c>
      <c r="C3073" s="28">
        <v>274704</v>
      </c>
      <c r="D3073" t="str">
        <f t="shared" si="47"/>
        <v>DEM</v>
      </c>
    </row>
    <row r="3074" spans="1:4" x14ac:dyDescent="0.2">
      <c r="A3074" t="s">
        <v>7434</v>
      </c>
      <c r="B3074" t="s">
        <v>8018</v>
      </c>
      <c r="C3074" s="28">
        <v>83362</v>
      </c>
      <c r="D3074" t="str">
        <f t="shared" si="47"/>
        <v>REP</v>
      </c>
    </row>
    <row r="3075" spans="1:4" x14ac:dyDescent="0.2">
      <c r="A3075" t="s">
        <v>2730</v>
      </c>
      <c r="B3075" t="s">
        <v>0</v>
      </c>
      <c r="C3075" s="28">
        <v>325402</v>
      </c>
      <c r="D3075" t="str">
        <f t="shared" ref="D3075:D3138" si="48">IF(OR(B3075="DEM",B3075="REP"),B3075,"OTHER")</f>
        <v>OTHER</v>
      </c>
    </row>
    <row r="3076" spans="1:4" x14ac:dyDescent="0.2">
      <c r="A3076" t="s">
        <v>2730</v>
      </c>
      <c r="B3076" t="s">
        <v>8019</v>
      </c>
      <c r="C3076" s="28">
        <v>1493</v>
      </c>
      <c r="D3076" t="str">
        <f t="shared" si="48"/>
        <v>OTHER</v>
      </c>
    </row>
    <row r="3077" spans="1:4" x14ac:dyDescent="0.2">
      <c r="A3077" t="s">
        <v>2730</v>
      </c>
      <c r="B3077" t="s">
        <v>8018</v>
      </c>
      <c r="C3077" s="28">
        <v>160552</v>
      </c>
      <c r="D3077" t="str">
        <f t="shared" si="48"/>
        <v>REP</v>
      </c>
    </row>
    <row r="3078" spans="1:4" x14ac:dyDescent="0.2">
      <c r="A3078" t="s">
        <v>2730</v>
      </c>
      <c r="B3078" t="s">
        <v>8020</v>
      </c>
      <c r="C3078" s="28">
        <v>15469</v>
      </c>
      <c r="D3078" t="str">
        <f t="shared" si="48"/>
        <v>OTHER</v>
      </c>
    </row>
    <row r="3079" spans="1:4" x14ac:dyDescent="0.2">
      <c r="A3079" t="s">
        <v>4329</v>
      </c>
      <c r="B3079" t="s">
        <v>0</v>
      </c>
      <c r="C3079" s="28">
        <v>769515</v>
      </c>
      <c r="D3079" t="str">
        <f t="shared" si="48"/>
        <v>OTHER</v>
      </c>
    </row>
    <row r="3080" spans="1:4" x14ac:dyDescent="0.2">
      <c r="A3080" t="s">
        <v>4329</v>
      </c>
      <c r="B3080" t="s">
        <v>8017</v>
      </c>
      <c r="C3080" s="28">
        <v>164142</v>
      </c>
      <c r="D3080" t="str">
        <f t="shared" si="48"/>
        <v>DEM</v>
      </c>
    </row>
    <row r="3081" spans="1:4" x14ac:dyDescent="0.2">
      <c r="A3081" t="s">
        <v>4329</v>
      </c>
      <c r="B3081" t="s">
        <v>8018</v>
      </c>
      <c r="C3081" s="28">
        <v>211447</v>
      </c>
      <c r="D3081" t="str">
        <f t="shared" si="48"/>
        <v>REP</v>
      </c>
    </row>
    <row r="3082" spans="1:4" x14ac:dyDescent="0.2">
      <c r="A3082" t="s">
        <v>4329</v>
      </c>
      <c r="B3082" t="s">
        <v>8020</v>
      </c>
      <c r="C3082" s="28">
        <v>2309</v>
      </c>
      <c r="D3082" t="str">
        <f t="shared" si="48"/>
        <v>OTHER</v>
      </c>
    </row>
    <row r="3083" spans="1:4" x14ac:dyDescent="0.2">
      <c r="A3083" t="s">
        <v>2381</v>
      </c>
      <c r="B3083" t="s">
        <v>8019</v>
      </c>
      <c r="C3083" s="28">
        <v>13607</v>
      </c>
      <c r="D3083" t="str">
        <f t="shared" si="48"/>
        <v>OTHER</v>
      </c>
    </row>
    <row r="3084" spans="1:4" x14ac:dyDescent="0.2">
      <c r="A3084" t="s">
        <v>6712</v>
      </c>
      <c r="B3084" t="s">
        <v>8017</v>
      </c>
      <c r="C3084" s="28">
        <v>229291</v>
      </c>
      <c r="D3084" t="str">
        <f t="shared" si="48"/>
        <v>DEM</v>
      </c>
    </row>
    <row r="3085" spans="1:4" x14ac:dyDescent="0.2">
      <c r="A3085" t="s">
        <v>6833</v>
      </c>
      <c r="B3085" t="s">
        <v>8017</v>
      </c>
      <c r="C3085" s="28">
        <v>327378</v>
      </c>
      <c r="D3085" t="str">
        <f t="shared" si="48"/>
        <v>DEM</v>
      </c>
    </row>
    <row r="3086" spans="1:4" x14ac:dyDescent="0.2">
      <c r="A3086" t="s">
        <v>2221</v>
      </c>
      <c r="B3086" t="s">
        <v>8020</v>
      </c>
      <c r="C3086" s="28">
        <v>3025</v>
      </c>
      <c r="D3086" t="str">
        <f t="shared" si="48"/>
        <v>OTHER</v>
      </c>
    </row>
    <row r="3087" spans="1:4" x14ac:dyDescent="0.2">
      <c r="A3087" t="s">
        <v>7254</v>
      </c>
      <c r="B3087" t="s">
        <v>0</v>
      </c>
      <c r="C3087" s="28">
        <v>450145</v>
      </c>
      <c r="D3087" t="str">
        <f t="shared" si="48"/>
        <v>OTHER</v>
      </c>
    </row>
    <row r="3088" spans="1:4" x14ac:dyDescent="0.2">
      <c r="A3088" t="s">
        <v>7353</v>
      </c>
      <c r="B3088" t="s">
        <v>0</v>
      </c>
      <c r="C3088" s="28">
        <v>391843</v>
      </c>
      <c r="D3088" t="str">
        <f t="shared" si="48"/>
        <v>OTHER</v>
      </c>
    </row>
    <row r="3089" spans="1:4" x14ac:dyDescent="0.2">
      <c r="A3089" t="s">
        <v>7377</v>
      </c>
      <c r="B3089" t="s">
        <v>0</v>
      </c>
      <c r="C3089" s="28">
        <v>275873</v>
      </c>
      <c r="D3089" t="str">
        <f t="shared" si="48"/>
        <v>OTHER</v>
      </c>
    </row>
    <row r="3090" spans="1:4" x14ac:dyDescent="0.2">
      <c r="A3090" t="s">
        <v>7254</v>
      </c>
      <c r="B3090" t="s">
        <v>8020</v>
      </c>
      <c r="C3090" s="28">
        <v>18924</v>
      </c>
      <c r="D3090" t="str">
        <f t="shared" si="48"/>
        <v>OTHER</v>
      </c>
    </row>
    <row r="3091" spans="1:4" x14ac:dyDescent="0.2">
      <c r="A3091" t="s">
        <v>7353</v>
      </c>
      <c r="B3091" t="s">
        <v>8020</v>
      </c>
      <c r="C3091" s="28">
        <v>12338</v>
      </c>
      <c r="D3091" t="str">
        <f t="shared" si="48"/>
        <v>OTHER</v>
      </c>
    </row>
    <row r="3092" spans="1:4" x14ac:dyDescent="0.2">
      <c r="A3092" t="s">
        <v>7377</v>
      </c>
      <c r="B3092" t="s">
        <v>8020</v>
      </c>
      <c r="C3092" s="28">
        <v>11644</v>
      </c>
      <c r="D3092" t="str">
        <f t="shared" si="48"/>
        <v>OTHER</v>
      </c>
    </row>
    <row r="3093" spans="1:4" x14ac:dyDescent="0.2">
      <c r="A3093" t="s">
        <v>7254</v>
      </c>
      <c r="B3093" t="s">
        <v>8018</v>
      </c>
      <c r="C3093" s="28">
        <v>121681</v>
      </c>
      <c r="D3093" t="str">
        <f t="shared" si="48"/>
        <v>REP</v>
      </c>
    </row>
    <row r="3094" spans="1:4" x14ac:dyDescent="0.2">
      <c r="A3094" t="s">
        <v>7353</v>
      </c>
      <c r="B3094" t="s">
        <v>8018</v>
      </c>
      <c r="C3094" s="28">
        <v>183863</v>
      </c>
      <c r="D3094" t="str">
        <f t="shared" si="48"/>
        <v>REP</v>
      </c>
    </row>
    <row r="3095" spans="1:4" x14ac:dyDescent="0.2">
      <c r="A3095" t="s">
        <v>7377</v>
      </c>
      <c r="B3095" t="s">
        <v>8018</v>
      </c>
      <c r="C3095" s="28">
        <v>78857</v>
      </c>
      <c r="D3095" t="str">
        <f t="shared" si="48"/>
        <v>REP</v>
      </c>
    </row>
    <row r="3096" spans="1:4" x14ac:dyDescent="0.2">
      <c r="A3096" t="s">
        <v>5286</v>
      </c>
      <c r="B3096" t="s">
        <v>0</v>
      </c>
      <c r="C3096" s="28">
        <v>399799</v>
      </c>
      <c r="D3096" t="str">
        <f t="shared" si="48"/>
        <v>OTHER</v>
      </c>
    </row>
    <row r="3097" spans="1:4" x14ac:dyDescent="0.2">
      <c r="A3097" t="s">
        <v>5286</v>
      </c>
      <c r="B3097" t="s">
        <v>8018</v>
      </c>
      <c r="C3097" s="28">
        <v>128059</v>
      </c>
      <c r="D3097" t="str">
        <f t="shared" si="48"/>
        <v>REP</v>
      </c>
    </row>
    <row r="3098" spans="1:4" x14ac:dyDescent="0.2">
      <c r="A3098" t="s">
        <v>2388</v>
      </c>
      <c r="B3098" t="s">
        <v>0</v>
      </c>
      <c r="C3098" s="28">
        <v>653634</v>
      </c>
      <c r="D3098" t="str">
        <f t="shared" si="48"/>
        <v>OTHER</v>
      </c>
    </row>
    <row r="3099" spans="1:4" x14ac:dyDescent="0.2">
      <c r="A3099" t="s">
        <v>2388</v>
      </c>
      <c r="B3099" t="s">
        <v>8019</v>
      </c>
      <c r="C3099" s="28">
        <v>3257</v>
      </c>
      <c r="D3099" t="str">
        <f t="shared" si="48"/>
        <v>OTHER</v>
      </c>
    </row>
    <row r="3100" spans="1:4" x14ac:dyDescent="0.2">
      <c r="A3100" t="s">
        <v>2388</v>
      </c>
      <c r="B3100" t="s">
        <v>8017</v>
      </c>
      <c r="C3100" s="28">
        <v>278652</v>
      </c>
      <c r="D3100" t="str">
        <f t="shared" si="48"/>
        <v>DEM</v>
      </c>
    </row>
    <row r="3101" spans="1:4" x14ac:dyDescent="0.2">
      <c r="A3101" t="s">
        <v>4395</v>
      </c>
      <c r="B3101" t="s">
        <v>0</v>
      </c>
      <c r="C3101" s="28">
        <v>357350</v>
      </c>
      <c r="D3101" t="str">
        <f t="shared" si="48"/>
        <v>OTHER</v>
      </c>
    </row>
    <row r="3102" spans="1:4" x14ac:dyDescent="0.2">
      <c r="A3102" t="s">
        <v>4494</v>
      </c>
      <c r="B3102" t="s">
        <v>0</v>
      </c>
      <c r="C3102" s="28">
        <v>484596</v>
      </c>
      <c r="D3102" t="str">
        <f t="shared" si="48"/>
        <v>OTHER</v>
      </c>
    </row>
    <row r="3103" spans="1:4" x14ac:dyDescent="0.2">
      <c r="A3103" t="s">
        <v>4494</v>
      </c>
      <c r="B3103" t="s">
        <v>8018</v>
      </c>
      <c r="C3103" s="28">
        <v>186724</v>
      </c>
      <c r="D3103" t="str">
        <f t="shared" si="48"/>
        <v>REP</v>
      </c>
    </row>
    <row r="3104" spans="1:4" x14ac:dyDescent="0.2">
      <c r="A3104" t="s">
        <v>4494</v>
      </c>
      <c r="B3104" t="s">
        <v>8019</v>
      </c>
      <c r="C3104" s="28">
        <v>904</v>
      </c>
      <c r="D3104" t="str">
        <f t="shared" si="48"/>
        <v>OTHER</v>
      </c>
    </row>
    <row r="3105" spans="1:4" x14ac:dyDescent="0.2">
      <c r="A3105" t="s">
        <v>7384</v>
      </c>
      <c r="B3105" t="s">
        <v>0</v>
      </c>
      <c r="C3105" s="28">
        <v>112914</v>
      </c>
      <c r="D3105" t="str">
        <f t="shared" si="48"/>
        <v>OTHER</v>
      </c>
    </row>
    <row r="3106" spans="1:4" x14ac:dyDescent="0.2">
      <c r="A3106" t="s">
        <v>7385</v>
      </c>
      <c r="B3106" t="s">
        <v>0</v>
      </c>
      <c r="C3106" s="28">
        <v>136691</v>
      </c>
      <c r="D3106" t="str">
        <f t="shared" si="48"/>
        <v>OTHER</v>
      </c>
    </row>
    <row r="3107" spans="1:4" x14ac:dyDescent="0.2">
      <c r="A3107" t="s">
        <v>7384</v>
      </c>
      <c r="B3107" t="s">
        <v>8020</v>
      </c>
      <c r="C3107" s="28">
        <v>4751</v>
      </c>
      <c r="D3107" t="str">
        <f t="shared" si="48"/>
        <v>OTHER</v>
      </c>
    </row>
    <row r="3108" spans="1:4" x14ac:dyDescent="0.2">
      <c r="A3108" t="s">
        <v>7385</v>
      </c>
      <c r="B3108" t="s">
        <v>8020</v>
      </c>
      <c r="C3108" s="28">
        <v>3651</v>
      </c>
      <c r="D3108" t="str">
        <f t="shared" si="48"/>
        <v>OTHER</v>
      </c>
    </row>
    <row r="3109" spans="1:4" x14ac:dyDescent="0.2">
      <c r="A3109" t="s">
        <v>7384</v>
      </c>
      <c r="B3109" t="s">
        <v>8017</v>
      </c>
      <c r="C3109" s="28">
        <v>28175</v>
      </c>
      <c r="D3109" t="str">
        <f t="shared" si="48"/>
        <v>DEM</v>
      </c>
    </row>
    <row r="3110" spans="1:4" x14ac:dyDescent="0.2">
      <c r="A3110" t="s">
        <v>7385</v>
      </c>
      <c r="B3110" t="s">
        <v>8017</v>
      </c>
      <c r="C3110" s="28">
        <v>101601</v>
      </c>
      <c r="D3110" t="str">
        <f t="shared" si="48"/>
        <v>DEM</v>
      </c>
    </row>
    <row r="3111" spans="1:4" x14ac:dyDescent="0.2">
      <c r="A3111" t="s">
        <v>4417</v>
      </c>
      <c r="B3111" t="s">
        <v>0</v>
      </c>
      <c r="C3111" s="28">
        <v>1258022</v>
      </c>
      <c r="D3111" t="str">
        <f t="shared" si="48"/>
        <v>OTHER</v>
      </c>
    </row>
    <row r="3112" spans="1:4" x14ac:dyDescent="0.2">
      <c r="A3112" t="s">
        <v>4417</v>
      </c>
      <c r="B3112" t="s">
        <v>8019</v>
      </c>
      <c r="C3112" s="28">
        <v>1562</v>
      </c>
      <c r="D3112" t="str">
        <f t="shared" si="48"/>
        <v>OTHER</v>
      </c>
    </row>
    <row r="3113" spans="1:4" x14ac:dyDescent="0.2">
      <c r="A3113" t="s">
        <v>4264</v>
      </c>
      <c r="B3113" t="s">
        <v>8018</v>
      </c>
      <c r="C3113" s="28">
        <v>75489</v>
      </c>
      <c r="D3113" t="str">
        <f t="shared" si="48"/>
        <v>REP</v>
      </c>
    </row>
    <row r="3114" spans="1:4" x14ac:dyDescent="0.2">
      <c r="A3114" t="s">
        <v>4264</v>
      </c>
      <c r="B3114" t="s">
        <v>0</v>
      </c>
      <c r="C3114" s="28">
        <v>284026</v>
      </c>
      <c r="D3114" t="str">
        <f t="shared" si="48"/>
        <v>OTHER</v>
      </c>
    </row>
    <row r="3115" spans="1:4" x14ac:dyDescent="0.2">
      <c r="A3115" t="s">
        <v>3945</v>
      </c>
      <c r="B3115" t="s">
        <v>8018</v>
      </c>
      <c r="C3115" s="28">
        <v>18804</v>
      </c>
      <c r="D3115" t="str">
        <f t="shared" si="48"/>
        <v>REP</v>
      </c>
    </row>
    <row r="3116" spans="1:4" x14ac:dyDescent="0.2">
      <c r="A3116" t="s">
        <v>4080</v>
      </c>
      <c r="B3116" t="s">
        <v>8018</v>
      </c>
      <c r="C3116" s="28">
        <v>23140</v>
      </c>
      <c r="D3116" t="str">
        <f t="shared" si="48"/>
        <v>REP</v>
      </c>
    </row>
    <row r="3117" spans="1:4" x14ac:dyDescent="0.2">
      <c r="A3117" t="s">
        <v>2227</v>
      </c>
      <c r="B3117" t="s">
        <v>0</v>
      </c>
      <c r="C3117" s="28">
        <v>57484</v>
      </c>
      <c r="D3117" t="str">
        <f t="shared" si="48"/>
        <v>OTHER</v>
      </c>
    </row>
    <row r="3118" spans="1:4" x14ac:dyDescent="0.2">
      <c r="A3118" t="s">
        <v>2227</v>
      </c>
      <c r="B3118" t="s">
        <v>8018</v>
      </c>
      <c r="C3118" s="28">
        <v>56431</v>
      </c>
      <c r="D3118" t="str">
        <f t="shared" si="48"/>
        <v>REP</v>
      </c>
    </row>
    <row r="3119" spans="1:4" x14ac:dyDescent="0.2">
      <c r="A3119" t="s">
        <v>2229</v>
      </c>
      <c r="B3119" t="s">
        <v>8018</v>
      </c>
      <c r="C3119" s="28">
        <v>59361</v>
      </c>
      <c r="D3119" t="str">
        <f t="shared" si="48"/>
        <v>REP</v>
      </c>
    </row>
    <row r="3120" spans="1:4" x14ac:dyDescent="0.2">
      <c r="A3120" t="s">
        <v>6876</v>
      </c>
      <c r="B3120" t="s">
        <v>8018</v>
      </c>
      <c r="C3120" s="28">
        <v>483083</v>
      </c>
      <c r="D3120" t="str">
        <f t="shared" si="48"/>
        <v>REP</v>
      </c>
    </row>
    <row r="3121" spans="1:4" x14ac:dyDescent="0.2">
      <c r="A3121" t="s">
        <v>7055</v>
      </c>
      <c r="B3121" t="s">
        <v>8018</v>
      </c>
      <c r="C3121" s="28">
        <v>65486</v>
      </c>
      <c r="D3121" t="str">
        <f t="shared" si="48"/>
        <v>REP</v>
      </c>
    </row>
    <row r="3122" spans="1:4" x14ac:dyDescent="0.2">
      <c r="A3122" t="s">
        <v>6876</v>
      </c>
      <c r="B3122" t="s">
        <v>0</v>
      </c>
      <c r="C3122" s="28">
        <v>1485259</v>
      </c>
      <c r="D3122" t="str">
        <f t="shared" si="48"/>
        <v>OTHER</v>
      </c>
    </row>
    <row r="3123" spans="1:4" x14ac:dyDescent="0.2">
      <c r="A3123" t="s">
        <v>7055</v>
      </c>
      <c r="B3123" t="s">
        <v>0</v>
      </c>
      <c r="C3123" s="28">
        <v>40982</v>
      </c>
      <c r="D3123" t="str">
        <f t="shared" si="48"/>
        <v>OTHER</v>
      </c>
    </row>
    <row r="3124" spans="1:4" x14ac:dyDescent="0.2">
      <c r="A3124" t="s">
        <v>3846</v>
      </c>
      <c r="B3124" t="s">
        <v>8018</v>
      </c>
      <c r="C3124" s="28">
        <v>20696</v>
      </c>
      <c r="D3124" t="str">
        <f t="shared" si="48"/>
        <v>REP</v>
      </c>
    </row>
    <row r="3125" spans="1:4" x14ac:dyDescent="0.2">
      <c r="A3125" t="s">
        <v>3923</v>
      </c>
      <c r="B3125" t="s">
        <v>8018</v>
      </c>
      <c r="C3125" s="28">
        <v>6356</v>
      </c>
      <c r="D3125" t="str">
        <f t="shared" si="48"/>
        <v>REP</v>
      </c>
    </row>
    <row r="3126" spans="1:4" x14ac:dyDescent="0.2">
      <c r="A3126" t="s">
        <v>3926</v>
      </c>
      <c r="B3126" t="s">
        <v>8018</v>
      </c>
      <c r="C3126" s="28">
        <v>3475</v>
      </c>
      <c r="D3126" t="str">
        <f t="shared" si="48"/>
        <v>REP</v>
      </c>
    </row>
    <row r="3127" spans="1:4" x14ac:dyDescent="0.2">
      <c r="A3127" t="s">
        <v>2227</v>
      </c>
      <c r="B3127" t="s">
        <v>8020</v>
      </c>
      <c r="C3127" s="28">
        <v>11816</v>
      </c>
      <c r="D3127" t="str">
        <f t="shared" si="48"/>
        <v>OTHER</v>
      </c>
    </row>
    <row r="3128" spans="1:4" x14ac:dyDescent="0.2">
      <c r="A3128" t="s">
        <v>2230</v>
      </c>
      <c r="B3128" t="s">
        <v>8018</v>
      </c>
      <c r="C3128" s="28">
        <v>7303</v>
      </c>
      <c r="D3128" t="str">
        <f t="shared" si="48"/>
        <v>REP</v>
      </c>
    </row>
    <row r="3129" spans="1:4" x14ac:dyDescent="0.2">
      <c r="A3129" t="s">
        <v>2301</v>
      </c>
      <c r="B3129" t="s">
        <v>8018</v>
      </c>
      <c r="C3129" s="28">
        <v>6396</v>
      </c>
      <c r="D3129" t="str">
        <f t="shared" si="48"/>
        <v>REP</v>
      </c>
    </row>
    <row r="3130" spans="1:4" x14ac:dyDescent="0.2">
      <c r="A3130" t="s">
        <v>2230</v>
      </c>
      <c r="B3130" t="s">
        <v>8020</v>
      </c>
      <c r="C3130" s="28">
        <v>6652</v>
      </c>
      <c r="D3130" t="str">
        <f t="shared" si="48"/>
        <v>OTHER</v>
      </c>
    </row>
    <row r="3131" spans="1:4" x14ac:dyDescent="0.2">
      <c r="A3131" t="s">
        <v>2301</v>
      </c>
      <c r="B3131" t="s">
        <v>8020</v>
      </c>
      <c r="C3131" s="28">
        <v>10427</v>
      </c>
      <c r="D3131" t="str">
        <f t="shared" si="48"/>
        <v>OTHER</v>
      </c>
    </row>
    <row r="3132" spans="1:4" x14ac:dyDescent="0.2">
      <c r="A3132" t="s">
        <v>2230</v>
      </c>
      <c r="B3132" t="s">
        <v>0</v>
      </c>
      <c r="C3132" s="28">
        <v>29364</v>
      </c>
      <c r="D3132" t="str">
        <f t="shared" si="48"/>
        <v>OTHER</v>
      </c>
    </row>
    <row r="3133" spans="1:4" x14ac:dyDescent="0.2">
      <c r="A3133" t="s">
        <v>2290</v>
      </c>
      <c r="B3133" t="s">
        <v>8018</v>
      </c>
      <c r="C3133" s="28">
        <v>6818</v>
      </c>
      <c r="D3133" t="str">
        <f t="shared" si="48"/>
        <v>REP</v>
      </c>
    </row>
    <row r="3134" spans="1:4" x14ac:dyDescent="0.2">
      <c r="A3134" t="s">
        <v>2806</v>
      </c>
      <c r="B3134" t="s">
        <v>8018</v>
      </c>
      <c r="C3134" s="28">
        <v>164558</v>
      </c>
      <c r="D3134" t="str">
        <f t="shared" si="48"/>
        <v>REP</v>
      </c>
    </row>
    <row r="3135" spans="1:4" x14ac:dyDescent="0.2">
      <c r="A3135" t="s">
        <v>2806</v>
      </c>
      <c r="B3135" t="s">
        <v>0</v>
      </c>
      <c r="C3135" s="28">
        <v>296723</v>
      </c>
      <c r="D3135" t="str">
        <f t="shared" si="48"/>
        <v>OTHER</v>
      </c>
    </row>
    <row r="3136" spans="1:4" x14ac:dyDescent="0.2">
      <c r="A3136" t="s">
        <v>2806</v>
      </c>
      <c r="B3136" t="s">
        <v>8020</v>
      </c>
      <c r="C3136" s="28">
        <v>17796</v>
      </c>
      <c r="D3136" t="str">
        <f t="shared" si="48"/>
        <v>OTHER</v>
      </c>
    </row>
    <row r="3137" spans="1:4" x14ac:dyDescent="0.2">
      <c r="A3137" t="s">
        <v>6646</v>
      </c>
      <c r="B3137" t="s">
        <v>8018</v>
      </c>
      <c r="C3137" s="28">
        <v>335664</v>
      </c>
      <c r="D3137" t="str">
        <f t="shared" si="48"/>
        <v>REP</v>
      </c>
    </row>
    <row r="3138" spans="1:4" x14ac:dyDescent="0.2">
      <c r="A3138" t="s">
        <v>6646</v>
      </c>
      <c r="B3138" t="s">
        <v>0</v>
      </c>
      <c r="C3138" s="28">
        <v>624131</v>
      </c>
      <c r="D3138" t="str">
        <f t="shared" si="48"/>
        <v>OTHER</v>
      </c>
    </row>
    <row r="3139" spans="1:4" x14ac:dyDescent="0.2">
      <c r="A3139" t="s">
        <v>7204</v>
      </c>
      <c r="B3139" t="s">
        <v>8018</v>
      </c>
      <c r="C3139" s="28">
        <v>30576</v>
      </c>
      <c r="D3139" t="str">
        <f t="shared" ref="D3139:D3202" si="49">IF(OR(B3139="DEM",B3139="REP"),B3139,"OTHER")</f>
        <v>REP</v>
      </c>
    </row>
    <row r="3140" spans="1:4" x14ac:dyDescent="0.2">
      <c r="A3140" t="s">
        <v>7290</v>
      </c>
      <c r="B3140" t="s">
        <v>8018</v>
      </c>
      <c r="C3140" s="28">
        <v>44757</v>
      </c>
      <c r="D3140" t="str">
        <f t="shared" si="49"/>
        <v>REP</v>
      </c>
    </row>
    <row r="3141" spans="1:4" x14ac:dyDescent="0.2">
      <c r="A3141" t="s">
        <v>7399</v>
      </c>
      <c r="B3141" t="s">
        <v>8018</v>
      </c>
      <c r="C3141" s="28">
        <v>96772</v>
      </c>
      <c r="D3141" t="str">
        <f t="shared" si="49"/>
        <v>REP</v>
      </c>
    </row>
    <row r="3142" spans="1:4" x14ac:dyDescent="0.2">
      <c r="A3142" t="s">
        <v>4992</v>
      </c>
      <c r="B3142" t="s">
        <v>8018</v>
      </c>
      <c r="C3142" s="28">
        <v>78905</v>
      </c>
      <c r="D3142" t="str">
        <f t="shared" si="49"/>
        <v>REP</v>
      </c>
    </row>
    <row r="3143" spans="1:4" x14ac:dyDescent="0.2">
      <c r="A3143" t="s">
        <v>4877</v>
      </c>
      <c r="B3143" t="s">
        <v>8017</v>
      </c>
      <c r="C3143" s="28">
        <v>68556</v>
      </c>
      <c r="D3143" t="str">
        <f t="shared" si="49"/>
        <v>DEM</v>
      </c>
    </row>
    <row r="3144" spans="1:4" x14ac:dyDescent="0.2">
      <c r="A3144" t="s">
        <v>4992</v>
      </c>
      <c r="B3144" t="s">
        <v>8017</v>
      </c>
      <c r="C3144" s="28">
        <v>56315</v>
      </c>
      <c r="D3144" t="str">
        <f t="shared" si="49"/>
        <v>DEM</v>
      </c>
    </row>
    <row r="3145" spans="1:4" x14ac:dyDescent="0.2">
      <c r="A3145" t="s">
        <v>4992</v>
      </c>
      <c r="B3145" t="s">
        <v>0</v>
      </c>
      <c r="C3145" s="28">
        <v>170689</v>
      </c>
      <c r="D3145" t="str">
        <f t="shared" si="49"/>
        <v>OTHER</v>
      </c>
    </row>
    <row r="3146" spans="1:4" x14ac:dyDescent="0.2">
      <c r="A3146" t="s">
        <v>5455</v>
      </c>
      <c r="B3146" t="s">
        <v>8018</v>
      </c>
      <c r="C3146" s="28">
        <v>1311394</v>
      </c>
      <c r="D3146" t="str">
        <f t="shared" si="49"/>
        <v>REP</v>
      </c>
    </row>
    <row r="3147" spans="1:4" x14ac:dyDescent="0.2">
      <c r="A3147" t="s">
        <v>5455</v>
      </c>
      <c r="B3147" t="s">
        <v>0</v>
      </c>
      <c r="C3147" s="28">
        <v>3433030</v>
      </c>
      <c r="D3147" t="str">
        <f t="shared" si="49"/>
        <v>OTHER</v>
      </c>
    </row>
    <row r="3148" spans="1:4" x14ac:dyDescent="0.2">
      <c r="A3148" t="s">
        <v>2671</v>
      </c>
      <c r="B3148" t="s">
        <v>8018</v>
      </c>
      <c r="C3148" s="28">
        <v>410090</v>
      </c>
      <c r="D3148" t="str">
        <f t="shared" si="49"/>
        <v>REP</v>
      </c>
    </row>
    <row r="3149" spans="1:4" x14ac:dyDescent="0.2">
      <c r="A3149" t="s">
        <v>2671</v>
      </c>
      <c r="B3149" t="s">
        <v>8019</v>
      </c>
      <c r="C3149" s="28">
        <v>2093</v>
      </c>
      <c r="D3149" t="str">
        <f t="shared" si="49"/>
        <v>OTHER</v>
      </c>
    </row>
    <row r="3150" spans="1:4" x14ac:dyDescent="0.2">
      <c r="A3150" t="s">
        <v>2824</v>
      </c>
      <c r="B3150" t="s">
        <v>8019</v>
      </c>
      <c r="C3150" s="28">
        <v>4157</v>
      </c>
      <c r="D3150" t="str">
        <f t="shared" si="49"/>
        <v>OTHER</v>
      </c>
    </row>
    <row r="3151" spans="1:4" x14ac:dyDescent="0.2">
      <c r="A3151" t="s">
        <v>2671</v>
      </c>
      <c r="B3151" t="s">
        <v>0</v>
      </c>
      <c r="C3151" s="28">
        <v>934605</v>
      </c>
      <c r="D3151" t="str">
        <f t="shared" si="49"/>
        <v>OTHER</v>
      </c>
    </row>
    <row r="3152" spans="1:4" x14ac:dyDescent="0.2">
      <c r="A3152" t="s">
        <v>2981</v>
      </c>
      <c r="B3152" t="s">
        <v>8018</v>
      </c>
      <c r="C3152" s="28">
        <v>98674</v>
      </c>
      <c r="D3152" t="str">
        <f t="shared" si="49"/>
        <v>REP</v>
      </c>
    </row>
    <row r="3153" spans="1:4" x14ac:dyDescent="0.2">
      <c r="A3153" t="s">
        <v>2981</v>
      </c>
      <c r="B3153" t="s">
        <v>8017</v>
      </c>
      <c r="C3153" s="28">
        <v>50607</v>
      </c>
      <c r="D3153" t="str">
        <f t="shared" si="49"/>
        <v>DEM</v>
      </c>
    </row>
    <row r="3154" spans="1:4" x14ac:dyDescent="0.2">
      <c r="A3154" t="s">
        <v>6153</v>
      </c>
      <c r="B3154" t="s">
        <v>8018</v>
      </c>
      <c r="C3154" s="28">
        <v>261426</v>
      </c>
      <c r="D3154" t="str">
        <f t="shared" si="49"/>
        <v>REP</v>
      </c>
    </row>
    <row r="3155" spans="1:4" x14ac:dyDescent="0.2">
      <c r="A3155" t="s">
        <v>6153</v>
      </c>
      <c r="B3155" t="s">
        <v>8017</v>
      </c>
      <c r="C3155" s="28">
        <v>581139</v>
      </c>
      <c r="D3155" t="str">
        <f t="shared" si="49"/>
        <v>DEM</v>
      </c>
    </row>
    <row r="3156" spans="1:4" x14ac:dyDescent="0.2">
      <c r="A3156" t="s">
        <v>6153</v>
      </c>
      <c r="B3156" t="s">
        <v>8020</v>
      </c>
      <c r="C3156" s="28">
        <v>45138</v>
      </c>
      <c r="D3156" t="str">
        <f t="shared" si="49"/>
        <v>OTHER</v>
      </c>
    </row>
    <row r="3157" spans="1:4" x14ac:dyDescent="0.2">
      <c r="A3157" t="s">
        <v>2554</v>
      </c>
      <c r="B3157" t="s">
        <v>8017</v>
      </c>
      <c r="C3157" s="28">
        <v>1047506</v>
      </c>
      <c r="D3157" t="str">
        <f t="shared" si="49"/>
        <v>DEM</v>
      </c>
    </row>
    <row r="3158" spans="1:4" x14ac:dyDescent="0.2">
      <c r="A3158" t="s">
        <v>7180</v>
      </c>
      <c r="B3158" t="s">
        <v>8018</v>
      </c>
      <c r="C3158" s="28">
        <v>407419</v>
      </c>
      <c r="D3158" t="str">
        <f t="shared" si="49"/>
        <v>REP</v>
      </c>
    </row>
    <row r="3159" spans="1:4" x14ac:dyDescent="0.2">
      <c r="A3159" t="s">
        <v>5431</v>
      </c>
      <c r="B3159" t="s">
        <v>8018</v>
      </c>
      <c r="C3159" s="28">
        <v>50265</v>
      </c>
      <c r="D3159" t="str">
        <f t="shared" si="49"/>
        <v>REP</v>
      </c>
    </row>
    <row r="3160" spans="1:4" x14ac:dyDescent="0.2">
      <c r="A3160" t="s">
        <v>4400</v>
      </c>
      <c r="B3160" t="s">
        <v>8018</v>
      </c>
      <c r="C3160" s="28">
        <v>196963</v>
      </c>
      <c r="D3160" t="str">
        <f t="shared" si="49"/>
        <v>REP</v>
      </c>
    </row>
    <row r="3161" spans="1:4" x14ac:dyDescent="0.2">
      <c r="A3161" t="s">
        <v>4408</v>
      </c>
      <c r="B3161" t="s">
        <v>8018</v>
      </c>
      <c r="C3161" s="28">
        <v>141179</v>
      </c>
      <c r="D3161" t="str">
        <f t="shared" si="49"/>
        <v>REP</v>
      </c>
    </row>
    <row r="3162" spans="1:4" x14ac:dyDescent="0.2">
      <c r="A3162" t="s">
        <v>4400</v>
      </c>
      <c r="B3162" t="s">
        <v>8020</v>
      </c>
      <c r="C3162" s="28">
        <v>15009</v>
      </c>
      <c r="D3162" t="str">
        <f t="shared" si="49"/>
        <v>OTHER</v>
      </c>
    </row>
    <row r="3163" spans="1:4" x14ac:dyDescent="0.2">
      <c r="A3163" t="s">
        <v>4408</v>
      </c>
      <c r="B3163" t="s">
        <v>8020</v>
      </c>
      <c r="C3163" s="28">
        <v>4749</v>
      </c>
      <c r="D3163" t="str">
        <f t="shared" si="49"/>
        <v>OTHER</v>
      </c>
    </row>
    <row r="3164" spans="1:4" x14ac:dyDescent="0.2">
      <c r="A3164" t="s">
        <v>2323</v>
      </c>
      <c r="B3164" t="s">
        <v>8022</v>
      </c>
      <c r="C3164" s="28">
        <v>24993</v>
      </c>
      <c r="D3164" t="str">
        <f t="shared" si="49"/>
        <v>OTHER</v>
      </c>
    </row>
    <row r="3165" spans="1:4" x14ac:dyDescent="0.2">
      <c r="A3165" t="s">
        <v>6343</v>
      </c>
      <c r="B3165" t="s">
        <v>8018</v>
      </c>
      <c r="C3165" s="28">
        <v>1105935</v>
      </c>
      <c r="D3165" t="str">
        <f t="shared" si="49"/>
        <v>REP</v>
      </c>
    </row>
    <row r="3166" spans="1:4" x14ac:dyDescent="0.2">
      <c r="A3166" t="s">
        <v>6343</v>
      </c>
      <c r="B3166" t="s">
        <v>0</v>
      </c>
      <c r="C3166" s="28">
        <v>1143736</v>
      </c>
      <c r="D3166" t="str">
        <f t="shared" si="49"/>
        <v>OTHER</v>
      </c>
    </row>
    <row r="3167" spans="1:4" x14ac:dyDescent="0.2">
      <c r="A3167" t="s">
        <v>6343</v>
      </c>
      <c r="B3167" t="s">
        <v>8020</v>
      </c>
      <c r="C3167" s="28">
        <v>34058</v>
      </c>
      <c r="D3167" t="str">
        <f t="shared" si="49"/>
        <v>OTHER</v>
      </c>
    </row>
    <row r="3168" spans="1:4" x14ac:dyDescent="0.2">
      <c r="A3168" t="s">
        <v>5376</v>
      </c>
      <c r="B3168" t="s">
        <v>8018</v>
      </c>
      <c r="C3168" s="28">
        <v>116666</v>
      </c>
      <c r="D3168" t="str">
        <f t="shared" si="49"/>
        <v>REP</v>
      </c>
    </row>
    <row r="3169" spans="1:4" x14ac:dyDescent="0.2">
      <c r="A3169" t="s">
        <v>5399</v>
      </c>
      <c r="B3169" t="s">
        <v>8018</v>
      </c>
      <c r="C3169" s="28">
        <v>94270</v>
      </c>
      <c r="D3169" t="str">
        <f t="shared" si="49"/>
        <v>REP</v>
      </c>
    </row>
    <row r="3170" spans="1:4" x14ac:dyDescent="0.2">
      <c r="A3170" t="s">
        <v>4140</v>
      </c>
      <c r="B3170" t="s">
        <v>8018</v>
      </c>
      <c r="C3170" s="28">
        <v>25764</v>
      </c>
      <c r="D3170" t="str">
        <f t="shared" si="49"/>
        <v>REP</v>
      </c>
    </row>
    <row r="3171" spans="1:4" x14ac:dyDescent="0.2">
      <c r="A3171" t="s">
        <v>4157</v>
      </c>
      <c r="B3171" t="s">
        <v>8018</v>
      </c>
      <c r="C3171" s="28">
        <v>20904</v>
      </c>
      <c r="D3171" t="str">
        <f t="shared" si="49"/>
        <v>REP</v>
      </c>
    </row>
    <row r="3172" spans="1:4" x14ac:dyDescent="0.2">
      <c r="A3172" t="s">
        <v>4243</v>
      </c>
      <c r="B3172" t="s">
        <v>8018</v>
      </c>
      <c r="C3172" s="28">
        <v>15855</v>
      </c>
      <c r="D3172" t="str">
        <f t="shared" si="49"/>
        <v>REP</v>
      </c>
    </row>
    <row r="3173" spans="1:4" x14ac:dyDescent="0.2">
      <c r="A3173" t="s">
        <v>6153</v>
      </c>
      <c r="B3173" t="s">
        <v>0</v>
      </c>
      <c r="C3173" s="28">
        <v>1311387</v>
      </c>
      <c r="D3173" t="str">
        <f t="shared" si="49"/>
        <v>OTHER</v>
      </c>
    </row>
    <row r="3174" spans="1:4" x14ac:dyDescent="0.2">
      <c r="A3174" t="s">
        <v>2886</v>
      </c>
      <c r="B3174" t="s">
        <v>8019</v>
      </c>
      <c r="C3174" s="28">
        <v>1006</v>
      </c>
      <c r="D3174" t="str">
        <f t="shared" si="49"/>
        <v>OTHER</v>
      </c>
    </row>
    <row r="3175" spans="1:4" x14ac:dyDescent="0.2">
      <c r="A3175" t="s">
        <v>2796</v>
      </c>
      <c r="B3175" t="s">
        <v>8018</v>
      </c>
      <c r="C3175" s="28">
        <v>841230</v>
      </c>
      <c r="D3175" t="str">
        <f t="shared" si="49"/>
        <v>REP</v>
      </c>
    </row>
    <row r="3176" spans="1:4" x14ac:dyDescent="0.2">
      <c r="A3176" t="s">
        <v>4889</v>
      </c>
      <c r="B3176" t="s">
        <v>8018</v>
      </c>
      <c r="C3176" s="28">
        <v>67429</v>
      </c>
      <c r="D3176" t="str">
        <f t="shared" si="49"/>
        <v>REP</v>
      </c>
    </row>
    <row r="3177" spans="1:4" x14ac:dyDescent="0.2">
      <c r="A3177" t="s">
        <v>4964</v>
      </c>
      <c r="B3177" t="s">
        <v>8018</v>
      </c>
      <c r="C3177" s="28">
        <v>32981</v>
      </c>
      <c r="D3177" t="str">
        <f t="shared" si="49"/>
        <v>REP</v>
      </c>
    </row>
    <row r="3178" spans="1:4" x14ac:dyDescent="0.2">
      <c r="A3178" t="s">
        <v>5002</v>
      </c>
      <c r="B3178" t="s">
        <v>8018</v>
      </c>
      <c r="C3178" s="28">
        <v>50029</v>
      </c>
      <c r="D3178" t="str">
        <f t="shared" si="49"/>
        <v>REP</v>
      </c>
    </row>
    <row r="3179" spans="1:4" x14ac:dyDescent="0.2">
      <c r="A3179" t="s">
        <v>5675</v>
      </c>
      <c r="B3179" t="s">
        <v>8018</v>
      </c>
      <c r="C3179" s="28">
        <v>899893</v>
      </c>
      <c r="D3179" t="str">
        <f t="shared" si="49"/>
        <v>REP</v>
      </c>
    </row>
    <row r="3180" spans="1:4" x14ac:dyDescent="0.2">
      <c r="A3180" t="s">
        <v>5675</v>
      </c>
      <c r="B3180" t="s">
        <v>0</v>
      </c>
      <c r="C3180" s="28">
        <v>1939087</v>
      </c>
      <c r="D3180" t="str">
        <f t="shared" si="49"/>
        <v>OTHER</v>
      </c>
    </row>
    <row r="3181" spans="1:4" x14ac:dyDescent="0.2">
      <c r="A3181" t="s">
        <v>5675</v>
      </c>
      <c r="B3181" t="s">
        <v>8020</v>
      </c>
      <c r="C3181" s="28">
        <v>8581</v>
      </c>
      <c r="D3181" t="str">
        <f t="shared" si="49"/>
        <v>OTHER</v>
      </c>
    </row>
    <row r="3182" spans="1:4" x14ac:dyDescent="0.2">
      <c r="A3182" t="s">
        <v>2960</v>
      </c>
      <c r="B3182" t="s">
        <v>8018</v>
      </c>
      <c r="C3182" s="28">
        <v>69806</v>
      </c>
      <c r="D3182" t="str">
        <f t="shared" si="49"/>
        <v>REP</v>
      </c>
    </row>
    <row r="3183" spans="1:4" x14ac:dyDescent="0.2">
      <c r="A3183" t="s">
        <v>3082</v>
      </c>
      <c r="B3183" t="s">
        <v>8018</v>
      </c>
      <c r="C3183" s="28">
        <v>76860</v>
      </c>
      <c r="D3183" t="str">
        <f t="shared" si="49"/>
        <v>REP</v>
      </c>
    </row>
    <row r="3184" spans="1:4" x14ac:dyDescent="0.2">
      <c r="A3184" t="s">
        <v>2465</v>
      </c>
      <c r="B3184" t="s">
        <v>8018</v>
      </c>
      <c r="C3184" s="28">
        <v>828393</v>
      </c>
      <c r="D3184" t="str">
        <f t="shared" si="49"/>
        <v>REP</v>
      </c>
    </row>
    <row r="3185" spans="1:4" x14ac:dyDescent="0.2">
      <c r="A3185" t="s">
        <v>2958</v>
      </c>
      <c r="B3185" t="s">
        <v>8018</v>
      </c>
      <c r="C3185" s="28">
        <v>131406</v>
      </c>
      <c r="D3185" t="str">
        <f t="shared" si="49"/>
        <v>REP</v>
      </c>
    </row>
    <row r="3186" spans="1:4" x14ac:dyDescent="0.2">
      <c r="A3186" t="s">
        <v>2958</v>
      </c>
      <c r="B3186" t="s">
        <v>0</v>
      </c>
      <c r="C3186" s="28">
        <v>212714</v>
      </c>
      <c r="D3186" t="str">
        <f t="shared" si="49"/>
        <v>OTHER</v>
      </c>
    </row>
    <row r="3187" spans="1:4" x14ac:dyDescent="0.2">
      <c r="A3187" t="s">
        <v>5623</v>
      </c>
      <c r="B3187" t="s">
        <v>8018</v>
      </c>
      <c r="C3187" s="28">
        <v>95391</v>
      </c>
      <c r="D3187" t="str">
        <f t="shared" si="49"/>
        <v>REP</v>
      </c>
    </row>
    <row r="3188" spans="1:4" x14ac:dyDescent="0.2">
      <c r="A3188" t="s">
        <v>5565</v>
      </c>
      <c r="B3188" t="s">
        <v>8017</v>
      </c>
      <c r="C3188" s="28">
        <v>26027</v>
      </c>
      <c r="D3188" t="str">
        <f t="shared" si="49"/>
        <v>DEM</v>
      </c>
    </row>
    <row r="3189" spans="1:4" x14ac:dyDescent="0.2">
      <c r="A3189" t="s">
        <v>5623</v>
      </c>
      <c r="B3189" t="s">
        <v>8017</v>
      </c>
      <c r="C3189" s="28">
        <v>20883</v>
      </c>
      <c r="D3189" t="str">
        <f t="shared" si="49"/>
        <v>DEM</v>
      </c>
    </row>
    <row r="3190" spans="1:4" x14ac:dyDescent="0.2">
      <c r="A3190" t="s">
        <v>5700</v>
      </c>
      <c r="B3190" t="s">
        <v>8017</v>
      </c>
      <c r="C3190" s="28">
        <v>52850</v>
      </c>
      <c r="D3190" t="str">
        <f t="shared" si="49"/>
        <v>DEM</v>
      </c>
    </row>
    <row r="3191" spans="1:4" x14ac:dyDescent="0.2">
      <c r="A3191" t="s">
        <v>2233</v>
      </c>
      <c r="B3191" t="s">
        <v>0</v>
      </c>
      <c r="C3191" s="28">
        <v>15198</v>
      </c>
      <c r="D3191" t="str">
        <f t="shared" si="49"/>
        <v>OTHER</v>
      </c>
    </row>
    <row r="3192" spans="1:4" x14ac:dyDescent="0.2">
      <c r="A3192" t="s">
        <v>2677</v>
      </c>
      <c r="B3192" t="s">
        <v>8018</v>
      </c>
      <c r="C3192" s="28">
        <v>1060632</v>
      </c>
      <c r="D3192" t="str">
        <f t="shared" si="49"/>
        <v>REP</v>
      </c>
    </row>
    <row r="3193" spans="1:4" x14ac:dyDescent="0.2">
      <c r="A3193" t="s">
        <v>2677</v>
      </c>
      <c r="B3193" t="s">
        <v>8017</v>
      </c>
      <c r="C3193" s="28">
        <v>363850</v>
      </c>
      <c r="D3193" t="str">
        <f t="shared" si="49"/>
        <v>DEM</v>
      </c>
    </row>
    <row r="3194" spans="1:4" x14ac:dyDescent="0.2">
      <c r="A3194" t="s">
        <v>2271</v>
      </c>
      <c r="B3194" t="s">
        <v>0</v>
      </c>
      <c r="C3194" s="28">
        <v>61805</v>
      </c>
      <c r="D3194" t="str">
        <f t="shared" si="49"/>
        <v>OTHER</v>
      </c>
    </row>
    <row r="3195" spans="1:4" x14ac:dyDescent="0.2">
      <c r="A3195" t="s">
        <v>7359</v>
      </c>
      <c r="B3195" t="s">
        <v>8018</v>
      </c>
      <c r="C3195" s="28">
        <v>92992</v>
      </c>
      <c r="D3195" t="str">
        <f t="shared" si="49"/>
        <v>REP</v>
      </c>
    </row>
    <row r="3196" spans="1:4" x14ac:dyDescent="0.2">
      <c r="A3196" t="s">
        <v>5433</v>
      </c>
      <c r="B3196" t="s">
        <v>8018</v>
      </c>
      <c r="C3196" s="28">
        <v>529571</v>
      </c>
      <c r="D3196" t="str">
        <f t="shared" si="49"/>
        <v>REP</v>
      </c>
    </row>
    <row r="3197" spans="1:4" x14ac:dyDescent="0.2">
      <c r="A3197" t="s">
        <v>5433</v>
      </c>
      <c r="B3197" t="s">
        <v>8017</v>
      </c>
      <c r="C3197" s="28">
        <v>740413</v>
      </c>
      <c r="D3197" t="str">
        <f t="shared" si="49"/>
        <v>DEM</v>
      </c>
    </row>
    <row r="3198" spans="1:4" x14ac:dyDescent="0.2">
      <c r="A3198" t="s">
        <v>6295</v>
      </c>
      <c r="B3198" t="s">
        <v>8018</v>
      </c>
      <c r="C3198" s="28">
        <v>54772</v>
      </c>
      <c r="D3198" t="str">
        <f t="shared" si="49"/>
        <v>REP</v>
      </c>
    </row>
    <row r="3199" spans="1:4" x14ac:dyDescent="0.2">
      <c r="A3199" t="s">
        <v>6312</v>
      </c>
      <c r="B3199" t="s">
        <v>8018</v>
      </c>
      <c r="C3199" s="28">
        <v>60081</v>
      </c>
      <c r="D3199" t="str">
        <f t="shared" si="49"/>
        <v>REP</v>
      </c>
    </row>
    <row r="3200" spans="1:4" x14ac:dyDescent="0.2">
      <c r="A3200" t="s">
        <v>6295</v>
      </c>
      <c r="B3200" t="s">
        <v>0</v>
      </c>
      <c r="C3200" s="28">
        <v>262297</v>
      </c>
      <c r="D3200" t="str">
        <f t="shared" si="49"/>
        <v>OTHER</v>
      </c>
    </row>
    <row r="3201" spans="1:4" x14ac:dyDescent="0.2">
      <c r="A3201" t="s">
        <v>6312</v>
      </c>
      <c r="B3201" t="s">
        <v>0</v>
      </c>
      <c r="C3201" s="28">
        <v>192081</v>
      </c>
      <c r="D3201" t="str">
        <f t="shared" si="49"/>
        <v>OTHER</v>
      </c>
    </row>
    <row r="3202" spans="1:4" x14ac:dyDescent="0.2">
      <c r="A3202" t="s">
        <v>6218</v>
      </c>
      <c r="B3202" t="s">
        <v>8018</v>
      </c>
      <c r="C3202" s="28">
        <v>582497</v>
      </c>
      <c r="D3202" t="str">
        <f t="shared" si="49"/>
        <v>REP</v>
      </c>
    </row>
    <row r="3203" spans="1:4" x14ac:dyDescent="0.2">
      <c r="A3203" t="s">
        <v>6226</v>
      </c>
      <c r="B3203" t="s">
        <v>8018</v>
      </c>
      <c r="C3203" s="28">
        <v>61919</v>
      </c>
      <c r="D3203" t="str">
        <f t="shared" ref="D3203:D3266" si="50">IF(OR(B3203="DEM",B3203="REP"),B3203,"OTHER")</f>
        <v>REP</v>
      </c>
    </row>
    <row r="3204" spans="1:4" x14ac:dyDescent="0.2">
      <c r="A3204" t="s">
        <v>3749</v>
      </c>
      <c r="B3204" t="s">
        <v>8018</v>
      </c>
      <c r="C3204" s="28">
        <v>17227</v>
      </c>
      <c r="D3204" t="str">
        <f t="shared" si="50"/>
        <v>REP</v>
      </c>
    </row>
    <row r="3205" spans="1:4" x14ac:dyDescent="0.2">
      <c r="A3205" t="s">
        <v>3930</v>
      </c>
      <c r="B3205" t="s">
        <v>8018</v>
      </c>
      <c r="C3205" s="28">
        <v>21161</v>
      </c>
      <c r="D3205" t="str">
        <f t="shared" si="50"/>
        <v>REP</v>
      </c>
    </row>
    <row r="3206" spans="1:4" x14ac:dyDescent="0.2">
      <c r="A3206" t="s">
        <v>3620</v>
      </c>
      <c r="B3206" t="s">
        <v>8018</v>
      </c>
      <c r="C3206" s="28">
        <v>31386</v>
      </c>
      <c r="D3206" t="str">
        <f t="shared" si="50"/>
        <v>REP</v>
      </c>
    </row>
    <row r="3207" spans="1:4" x14ac:dyDescent="0.2">
      <c r="A3207" t="s">
        <v>3701</v>
      </c>
      <c r="B3207" t="s">
        <v>8018</v>
      </c>
      <c r="C3207" s="28">
        <v>50847</v>
      </c>
      <c r="D3207" t="str">
        <f t="shared" si="50"/>
        <v>REP</v>
      </c>
    </row>
    <row r="3208" spans="1:4" x14ac:dyDescent="0.2">
      <c r="A3208" t="s">
        <v>2652</v>
      </c>
      <c r="B3208" t="s">
        <v>8018</v>
      </c>
      <c r="C3208" s="28">
        <v>246116</v>
      </c>
      <c r="D3208" t="str">
        <f t="shared" si="50"/>
        <v>REP</v>
      </c>
    </row>
    <row r="3209" spans="1:4" x14ac:dyDescent="0.2">
      <c r="A3209" t="s">
        <v>2652</v>
      </c>
      <c r="B3209" t="s">
        <v>8017</v>
      </c>
      <c r="C3209" s="28">
        <v>500804</v>
      </c>
      <c r="D3209" t="str">
        <f t="shared" si="50"/>
        <v>DEM</v>
      </c>
    </row>
    <row r="3210" spans="1:4" x14ac:dyDescent="0.2">
      <c r="A3210" t="s">
        <v>5591</v>
      </c>
      <c r="B3210" t="s">
        <v>8018</v>
      </c>
      <c r="C3210" s="28">
        <v>723266</v>
      </c>
      <c r="D3210" t="str">
        <f t="shared" si="50"/>
        <v>REP</v>
      </c>
    </row>
    <row r="3211" spans="1:4" x14ac:dyDescent="0.2">
      <c r="A3211" t="s">
        <v>4363</v>
      </c>
      <c r="B3211" t="s">
        <v>8018</v>
      </c>
      <c r="C3211" s="28">
        <v>108157</v>
      </c>
      <c r="D3211" t="str">
        <f t="shared" si="50"/>
        <v>REP</v>
      </c>
    </row>
    <row r="3212" spans="1:4" x14ac:dyDescent="0.2">
      <c r="A3212" t="s">
        <v>4363</v>
      </c>
      <c r="B3212" t="s">
        <v>0</v>
      </c>
      <c r="C3212" s="28">
        <v>539394</v>
      </c>
      <c r="D3212" t="str">
        <f t="shared" si="50"/>
        <v>OTHER</v>
      </c>
    </row>
    <row r="3213" spans="1:4" x14ac:dyDescent="0.2">
      <c r="A3213" t="s">
        <v>2852</v>
      </c>
      <c r="B3213" t="s">
        <v>8018</v>
      </c>
      <c r="C3213" s="28">
        <v>15083</v>
      </c>
      <c r="D3213" t="str">
        <f t="shared" si="50"/>
        <v>REP</v>
      </c>
    </row>
    <row r="3214" spans="1:4" x14ac:dyDescent="0.2">
      <c r="A3214" t="s">
        <v>2921</v>
      </c>
      <c r="B3214" t="s">
        <v>8018</v>
      </c>
      <c r="C3214" s="28">
        <v>16399</v>
      </c>
      <c r="D3214" t="str">
        <f t="shared" si="50"/>
        <v>REP</v>
      </c>
    </row>
    <row r="3215" spans="1:4" x14ac:dyDescent="0.2">
      <c r="A3215" t="s">
        <v>2923</v>
      </c>
      <c r="B3215" t="s">
        <v>8018</v>
      </c>
      <c r="C3215" s="28">
        <v>27297</v>
      </c>
      <c r="D3215" t="str">
        <f t="shared" si="50"/>
        <v>REP</v>
      </c>
    </row>
    <row r="3216" spans="1:4" x14ac:dyDescent="0.2">
      <c r="A3216" t="s">
        <v>3047</v>
      </c>
      <c r="B3216" t="s">
        <v>8018</v>
      </c>
      <c r="C3216" s="28">
        <v>18848</v>
      </c>
      <c r="D3216" t="str">
        <f t="shared" si="50"/>
        <v>REP</v>
      </c>
    </row>
    <row r="3217" spans="1:4" x14ac:dyDescent="0.2">
      <c r="A3217" t="s">
        <v>6182</v>
      </c>
      <c r="B3217" t="s">
        <v>8018</v>
      </c>
      <c r="C3217" s="28">
        <v>156159</v>
      </c>
      <c r="D3217" t="str">
        <f t="shared" si="50"/>
        <v>REP</v>
      </c>
    </row>
    <row r="3218" spans="1:4" x14ac:dyDescent="0.2">
      <c r="A3218" t="s">
        <v>6182</v>
      </c>
      <c r="B3218" t="s">
        <v>0</v>
      </c>
      <c r="C3218" s="28">
        <v>705076</v>
      </c>
      <c r="D3218" t="str">
        <f t="shared" si="50"/>
        <v>OTHER</v>
      </c>
    </row>
    <row r="3219" spans="1:4" x14ac:dyDescent="0.2">
      <c r="A3219" t="s">
        <v>6182</v>
      </c>
      <c r="B3219" t="s">
        <v>8020</v>
      </c>
      <c r="C3219" s="28">
        <v>13610</v>
      </c>
      <c r="D3219" t="str">
        <f t="shared" si="50"/>
        <v>OTHER</v>
      </c>
    </row>
    <row r="3220" spans="1:4" x14ac:dyDescent="0.2">
      <c r="A3220" t="s">
        <v>6182</v>
      </c>
      <c r="B3220" t="s">
        <v>8017</v>
      </c>
      <c r="C3220" s="28">
        <v>173919</v>
      </c>
      <c r="D3220" t="str">
        <f t="shared" si="50"/>
        <v>DEM</v>
      </c>
    </row>
    <row r="3221" spans="1:4" x14ac:dyDescent="0.2">
      <c r="A3221" t="s">
        <v>3906</v>
      </c>
      <c r="B3221" t="s">
        <v>8018</v>
      </c>
      <c r="C3221" s="28">
        <v>12464</v>
      </c>
      <c r="D3221" t="str">
        <f t="shared" si="50"/>
        <v>REP</v>
      </c>
    </row>
    <row r="3222" spans="1:4" x14ac:dyDescent="0.2">
      <c r="A3222" t="s">
        <v>2237</v>
      </c>
      <c r="B3222" t="s">
        <v>0</v>
      </c>
      <c r="C3222" s="28">
        <v>12780</v>
      </c>
      <c r="D3222" t="str">
        <f t="shared" si="50"/>
        <v>OTHER</v>
      </c>
    </row>
    <row r="3223" spans="1:4" x14ac:dyDescent="0.2">
      <c r="A3223" t="s">
        <v>2264</v>
      </c>
      <c r="B3223" t="s">
        <v>0</v>
      </c>
      <c r="C3223" s="28">
        <v>20921</v>
      </c>
      <c r="D3223" t="str">
        <f t="shared" si="50"/>
        <v>OTHER</v>
      </c>
    </row>
    <row r="3224" spans="1:4" x14ac:dyDescent="0.2">
      <c r="A3224" t="s">
        <v>2237</v>
      </c>
      <c r="B3224" t="s">
        <v>8018</v>
      </c>
      <c r="C3224" s="28">
        <v>6736</v>
      </c>
      <c r="D3224" t="str">
        <f t="shared" si="50"/>
        <v>REP</v>
      </c>
    </row>
    <row r="3225" spans="1:4" x14ac:dyDescent="0.2">
      <c r="A3225" t="s">
        <v>2264</v>
      </c>
      <c r="B3225" t="s">
        <v>8018</v>
      </c>
      <c r="C3225" s="28">
        <v>8505</v>
      </c>
      <c r="D3225" t="str">
        <f t="shared" si="50"/>
        <v>REP</v>
      </c>
    </row>
    <row r="3226" spans="1:4" x14ac:dyDescent="0.2">
      <c r="A3226" t="s">
        <v>2278</v>
      </c>
      <c r="B3226" t="s">
        <v>8018</v>
      </c>
      <c r="C3226" s="28">
        <v>7606</v>
      </c>
      <c r="D3226" t="str">
        <f t="shared" si="50"/>
        <v>REP</v>
      </c>
    </row>
    <row r="3227" spans="1:4" x14ac:dyDescent="0.2">
      <c r="A3227" t="s">
        <v>8034</v>
      </c>
      <c r="B3227" t="s">
        <v>8018</v>
      </c>
      <c r="C3227" s="28">
        <v>444784</v>
      </c>
      <c r="D3227" t="str">
        <f t="shared" si="50"/>
        <v>REP</v>
      </c>
    </row>
    <row r="3228" spans="1:4" x14ac:dyDescent="0.2">
      <c r="A3228" t="s">
        <v>8021</v>
      </c>
      <c r="B3228" t="s">
        <v>8018</v>
      </c>
      <c r="C3228" s="28">
        <v>243314</v>
      </c>
      <c r="D3228" t="str">
        <f t="shared" si="50"/>
        <v>REP</v>
      </c>
    </row>
    <row r="3229" spans="1:4" x14ac:dyDescent="0.2">
      <c r="A3229" t="s">
        <v>7021</v>
      </c>
      <c r="B3229" t="s">
        <v>8018</v>
      </c>
      <c r="C3229" s="28">
        <v>14844</v>
      </c>
      <c r="D3229" t="str">
        <f t="shared" si="50"/>
        <v>REP</v>
      </c>
    </row>
    <row r="3230" spans="1:4" x14ac:dyDescent="0.2">
      <c r="A3230" t="s">
        <v>7021</v>
      </c>
      <c r="B3230" t="s">
        <v>0</v>
      </c>
      <c r="C3230" s="28">
        <v>42483</v>
      </c>
      <c r="D3230" t="str">
        <f t="shared" si="50"/>
        <v>OTHER</v>
      </c>
    </row>
    <row r="3231" spans="1:4" x14ac:dyDescent="0.2">
      <c r="A3231" t="s">
        <v>7628</v>
      </c>
      <c r="B3231" t="s">
        <v>8018</v>
      </c>
      <c r="C3231" s="28">
        <v>174009</v>
      </c>
      <c r="D3231" t="str">
        <f t="shared" si="50"/>
        <v>REP</v>
      </c>
    </row>
    <row r="3232" spans="1:4" x14ac:dyDescent="0.2">
      <c r="A3232" t="s">
        <v>7628</v>
      </c>
      <c r="B3232" t="s">
        <v>0</v>
      </c>
      <c r="C3232" s="28">
        <v>438560</v>
      </c>
      <c r="D3232" t="str">
        <f t="shared" si="50"/>
        <v>OTHER</v>
      </c>
    </row>
    <row r="3233" spans="1:4" x14ac:dyDescent="0.2">
      <c r="A3233" t="s">
        <v>7628</v>
      </c>
      <c r="B3233" t="s">
        <v>8020</v>
      </c>
      <c r="C3233" s="28">
        <v>17986</v>
      </c>
      <c r="D3233" t="str">
        <f t="shared" si="50"/>
        <v>OTHER</v>
      </c>
    </row>
    <row r="3234" spans="1:4" x14ac:dyDescent="0.2">
      <c r="A3234" t="s">
        <v>7507</v>
      </c>
      <c r="B3234" t="s">
        <v>8018</v>
      </c>
      <c r="C3234" s="28">
        <v>13737</v>
      </c>
      <c r="D3234" t="str">
        <f t="shared" si="50"/>
        <v>REP</v>
      </c>
    </row>
    <row r="3235" spans="1:4" x14ac:dyDescent="0.2">
      <c r="A3235" t="s">
        <v>7519</v>
      </c>
      <c r="B3235" t="s">
        <v>8018</v>
      </c>
      <c r="C3235" s="28">
        <v>239112</v>
      </c>
      <c r="D3235" t="str">
        <f t="shared" si="50"/>
        <v>REP</v>
      </c>
    </row>
    <row r="3236" spans="1:4" x14ac:dyDescent="0.2">
      <c r="A3236" t="s">
        <v>5590</v>
      </c>
      <c r="B3236" t="s">
        <v>8018</v>
      </c>
      <c r="C3236" s="28">
        <v>477356</v>
      </c>
      <c r="D3236" t="str">
        <f t="shared" si="50"/>
        <v>REP</v>
      </c>
    </row>
    <row r="3237" spans="1:4" x14ac:dyDescent="0.2">
      <c r="A3237" t="s">
        <v>5664</v>
      </c>
      <c r="B3237" t="s">
        <v>8018</v>
      </c>
      <c r="C3237" s="28">
        <v>112671</v>
      </c>
      <c r="D3237" t="str">
        <f t="shared" si="50"/>
        <v>REP</v>
      </c>
    </row>
    <row r="3238" spans="1:4" x14ac:dyDescent="0.2">
      <c r="A3238" t="s">
        <v>5590</v>
      </c>
      <c r="B3238" t="s">
        <v>8017</v>
      </c>
      <c r="C3238" s="28">
        <v>44541</v>
      </c>
      <c r="D3238" t="str">
        <f t="shared" si="50"/>
        <v>DEM</v>
      </c>
    </row>
    <row r="3239" spans="1:4" x14ac:dyDescent="0.2">
      <c r="A3239" t="s">
        <v>5664</v>
      </c>
      <c r="B3239" t="s">
        <v>8017</v>
      </c>
      <c r="C3239" s="28">
        <v>14020</v>
      </c>
      <c r="D3239" t="str">
        <f t="shared" si="50"/>
        <v>DEM</v>
      </c>
    </row>
    <row r="3240" spans="1:4" x14ac:dyDescent="0.2">
      <c r="A3240" t="s">
        <v>5590</v>
      </c>
      <c r="B3240" t="s">
        <v>0</v>
      </c>
      <c r="C3240" s="28">
        <v>461319</v>
      </c>
      <c r="D3240" t="str">
        <f t="shared" si="50"/>
        <v>OTHER</v>
      </c>
    </row>
    <row r="3241" spans="1:4" x14ac:dyDescent="0.2">
      <c r="A3241" t="s">
        <v>5664</v>
      </c>
      <c r="B3241" t="s">
        <v>0</v>
      </c>
      <c r="C3241" s="28">
        <v>194046</v>
      </c>
      <c r="D3241" t="str">
        <f t="shared" si="50"/>
        <v>OTHER</v>
      </c>
    </row>
    <row r="3242" spans="1:4" x14ac:dyDescent="0.2">
      <c r="A3242" t="s">
        <v>5704</v>
      </c>
      <c r="B3242" t="s">
        <v>8018</v>
      </c>
      <c r="C3242" s="28">
        <v>273581</v>
      </c>
      <c r="D3242" t="str">
        <f t="shared" si="50"/>
        <v>REP</v>
      </c>
    </row>
    <row r="3243" spans="1:4" x14ac:dyDescent="0.2">
      <c r="A3243" t="s">
        <v>6307</v>
      </c>
      <c r="B3243" t="s">
        <v>8018</v>
      </c>
      <c r="C3243" s="28">
        <v>38027</v>
      </c>
      <c r="D3243" t="str">
        <f t="shared" si="50"/>
        <v>REP</v>
      </c>
    </row>
    <row r="3244" spans="1:4" x14ac:dyDescent="0.2">
      <c r="A3244" t="s">
        <v>6307</v>
      </c>
      <c r="B3244" t="s">
        <v>8017</v>
      </c>
      <c r="C3244" s="28">
        <v>43189</v>
      </c>
      <c r="D3244" t="str">
        <f t="shared" si="50"/>
        <v>DEM</v>
      </c>
    </row>
    <row r="3245" spans="1:4" x14ac:dyDescent="0.2">
      <c r="A3245" t="s">
        <v>7584</v>
      </c>
      <c r="B3245" t="s">
        <v>8018</v>
      </c>
      <c r="C3245" s="28">
        <v>238207</v>
      </c>
      <c r="D3245" t="str">
        <f t="shared" si="50"/>
        <v>REP</v>
      </c>
    </row>
    <row r="3246" spans="1:4" x14ac:dyDescent="0.2">
      <c r="A3246" t="s">
        <v>7656</v>
      </c>
      <c r="B3246" t="s">
        <v>8018</v>
      </c>
      <c r="C3246" s="28">
        <v>18134</v>
      </c>
      <c r="D3246" t="str">
        <f t="shared" si="50"/>
        <v>REP</v>
      </c>
    </row>
    <row r="3247" spans="1:4" x14ac:dyDescent="0.2">
      <c r="A3247" t="s">
        <v>7656</v>
      </c>
      <c r="B3247" t="s">
        <v>0</v>
      </c>
      <c r="C3247" s="28">
        <v>20058</v>
      </c>
      <c r="D3247" t="str">
        <f t="shared" si="50"/>
        <v>OTHER</v>
      </c>
    </row>
    <row r="3248" spans="1:4" x14ac:dyDescent="0.2">
      <c r="A3248" t="s">
        <v>2734</v>
      </c>
      <c r="B3248" t="s">
        <v>8018</v>
      </c>
      <c r="C3248" s="28">
        <v>100518</v>
      </c>
      <c r="D3248" t="str">
        <f t="shared" si="50"/>
        <v>REP</v>
      </c>
    </row>
    <row r="3249" spans="1:4" x14ac:dyDescent="0.2">
      <c r="A3249" t="s">
        <v>7264</v>
      </c>
      <c r="B3249" t="s">
        <v>8018</v>
      </c>
      <c r="C3249" s="28">
        <v>455645</v>
      </c>
      <c r="D3249" t="str">
        <f t="shared" si="50"/>
        <v>REP</v>
      </c>
    </row>
    <row r="3250" spans="1:4" x14ac:dyDescent="0.2">
      <c r="A3250" t="s">
        <v>7264</v>
      </c>
      <c r="B3250" t="s">
        <v>8020</v>
      </c>
      <c r="C3250" s="28">
        <v>43934</v>
      </c>
      <c r="D3250" t="str">
        <f t="shared" si="50"/>
        <v>OTHER</v>
      </c>
    </row>
    <row r="3251" spans="1:4" x14ac:dyDescent="0.2">
      <c r="A3251" t="s">
        <v>7264</v>
      </c>
      <c r="B3251" t="s">
        <v>0</v>
      </c>
      <c r="C3251" s="28">
        <v>6449182</v>
      </c>
      <c r="D3251" t="str">
        <f t="shared" si="50"/>
        <v>OTHER</v>
      </c>
    </row>
    <row r="3252" spans="1:4" x14ac:dyDescent="0.2">
      <c r="A3252" t="s">
        <v>4687</v>
      </c>
      <c r="B3252" t="s">
        <v>8018</v>
      </c>
      <c r="C3252" s="28">
        <v>214747</v>
      </c>
      <c r="D3252" t="str">
        <f t="shared" si="50"/>
        <v>REP</v>
      </c>
    </row>
    <row r="3253" spans="1:4" x14ac:dyDescent="0.2">
      <c r="A3253" t="s">
        <v>5349</v>
      </c>
      <c r="B3253" t="s">
        <v>8018</v>
      </c>
      <c r="C3253" s="28">
        <v>395986</v>
      </c>
      <c r="D3253" t="str">
        <f t="shared" si="50"/>
        <v>REP</v>
      </c>
    </row>
    <row r="3254" spans="1:4" x14ac:dyDescent="0.2">
      <c r="A3254" t="s">
        <v>5349</v>
      </c>
      <c r="B3254" t="s">
        <v>8017</v>
      </c>
      <c r="C3254" s="28">
        <v>844323</v>
      </c>
      <c r="D3254" t="str">
        <f t="shared" si="50"/>
        <v>DEM</v>
      </c>
    </row>
    <row r="3255" spans="1:4" x14ac:dyDescent="0.2">
      <c r="A3255" t="s">
        <v>6761</v>
      </c>
      <c r="B3255" t="s">
        <v>8018</v>
      </c>
      <c r="C3255" s="28">
        <v>49300</v>
      </c>
      <c r="D3255" t="str">
        <f t="shared" si="50"/>
        <v>REP</v>
      </c>
    </row>
    <row r="3256" spans="1:4" x14ac:dyDescent="0.2">
      <c r="A3256" t="s">
        <v>7002</v>
      </c>
      <c r="B3256" t="s">
        <v>8018</v>
      </c>
      <c r="C3256" s="28">
        <v>445391</v>
      </c>
      <c r="D3256" t="str">
        <f t="shared" si="50"/>
        <v>REP</v>
      </c>
    </row>
    <row r="3257" spans="1:4" x14ac:dyDescent="0.2">
      <c r="A3257" t="s">
        <v>7116</v>
      </c>
      <c r="B3257" t="s">
        <v>8018</v>
      </c>
      <c r="C3257" s="28">
        <v>118842</v>
      </c>
      <c r="D3257" t="str">
        <f t="shared" si="50"/>
        <v>REP</v>
      </c>
    </row>
    <row r="3258" spans="1:4" x14ac:dyDescent="0.2">
      <c r="A3258" t="s">
        <v>7002</v>
      </c>
      <c r="B3258" t="s">
        <v>0</v>
      </c>
      <c r="C3258" s="28">
        <v>1075724</v>
      </c>
      <c r="D3258" t="str">
        <f t="shared" si="50"/>
        <v>OTHER</v>
      </c>
    </row>
    <row r="3259" spans="1:4" x14ac:dyDescent="0.2">
      <c r="A3259" t="s">
        <v>7116</v>
      </c>
      <c r="B3259" t="s">
        <v>0</v>
      </c>
      <c r="C3259" s="28">
        <v>219497</v>
      </c>
      <c r="D3259" t="str">
        <f t="shared" si="50"/>
        <v>OTHER</v>
      </c>
    </row>
    <row r="3260" spans="1:4" x14ac:dyDescent="0.2">
      <c r="A3260" t="s">
        <v>2437</v>
      </c>
      <c r="B3260" t="s">
        <v>8018</v>
      </c>
      <c r="C3260" s="28">
        <v>233864</v>
      </c>
      <c r="D3260" t="str">
        <f t="shared" si="50"/>
        <v>REP</v>
      </c>
    </row>
    <row r="3261" spans="1:4" x14ac:dyDescent="0.2">
      <c r="A3261" t="s">
        <v>2248</v>
      </c>
      <c r="B3261" t="s">
        <v>8017</v>
      </c>
      <c r="C3261" s="28">
        <v>108743</v>
      </c>
      <c r="D3261" t="str">
        <f t="shared" si="50"/>
        <v>DEM</v>
      </c>
    </row>
    <row r="3262" spans="1:4" x14ac:dyDescent="0.2">
      <c r="A3262" t="s">
        <v>2248</v>
      </c>
      <c r="B3262" t="s">
        <v>8020</v>
      </c>
      <c r="C3262" s="28">
        <v>3935</v>
      </c>
      <c r="D3262" t="str">
        <f t="shared" si="50"/>
        <v>OTHER</v>
      </c>
    </row>
    <row r="3263" spans="1:4" x14ac:dyDescent="0.2">
      <c r="A3263" t="s">
        <v>3876</v>
      </c>
      <c r="B3263" t="s">
        <v>8018</v>
      </c>
      <c r="C3263" s="28">
        <v>3933</v>
      </c>
      <c r="D3263" t="str">
        <f t="shared" si="50"/>
        <v>REP</v>
      </c>
    </row>
    <row r="3264" spans="1:4" x14ac:dyDescent="0.2">
      <c r="A3264" t="s">
        <v>3910</v>
      </c>
      <c r="B3264" t="s">
        <v>8018</v>
      </c>
      <c r="C3264" s="28">
        <v>11216</v>
      </c>
      <c r="D3264" t="str">
        <f t="shared" si="50"/>
        <v>REP</v>
      </c>
    </row>
    <row r="3265" spans="1:4" x14ac:dyDescent="0.2">
      <c r="A3265" t="s">
        <v>3876</v>
      </c>
      <c r="B3265" t="s">
        <v>0</v>
      </c>
      <c r="C3265" s="28">
        <v>15846</v>
      </c>
      <c r="D3265" t="str">
        <f t="shared" si="50"/>
        <v>OTHER</v>
      </c>
    </row>
    <row r="3266" spans="1:4" x14ac:dyDescent="0.2">
      <c r="A3266" t="s">
        <v>3910</v>
      </c>
      <c r="B3266" t="s">
        <v>0</v>
      </c>
      <c r="C3266" s="28">
        <v>51269</v>
      </c>
      <c r="D3266" t="str">
        <f t="shared" si="50"/>
        <v>OTHER</v>
      </c>
    </row>
    <row r="3267" spans="1:4" x14ac:dyDescent="0.2">
      <c r="A3267" t="s">
        <v>4032</v>
      </c>
      <c r="B3267" t="s">
        <v>8018</v>
      </c>
      <c r="C3267" s="28">
        <v>193103</v>
      </c>
      <c r="D3267" t="str">
        <f t="shared" ref="D3267:D3330" si="51">IF(OR(B3267="DEM",B3267="REP"),B3267,"OTHER")</f>
        <v>REP</v>
      </c>
    </row>
    <row r="3268" spans="1:4" x14ac:dyDescent="0.2">
      <c r="A3268" t="s">
        <v>4032</v>
      </c>
      <c r="B3268" t="s">
        <v>0</v>
      </c>
      <c r="C3268" s="28">
        <v>579408</v>
      </c>
      <c r="D3268" t="str">
        <f t="shared" si="51"/>
        <v>OTHER</v>
      </c>
    </row>
    <row r="3269" spans="1:4" x14ac:dyDescent="0.2">
      <c r="A3269" t="s">
        <v>4032</v>
      </c>
      <c r="B3269" t="s">
        <v>8020</v>
      </c>
      <c r="C3269" s="28">
        <v>27965</v>
      </c>
      <c r="D3269" t="str">
        <f t="shared" si="51"/>
        <v>OTHER</v>
      </c>
    </row>
    <row r="3270" spans="1:4" x14ac:dyDescent="0.2">
      <c r="A3270" t="s">
        <v>2817</v>
      </c>
      <c r="B3270" t="s">
        <v>8018</v>
      </c>
      <c r="C3270" s="28">
        <v>7220</v>
      </c>
      <c r="D3270" t="str">
        <f t="shared" si="51"/>
        <v>REP</v>
      </c>
    </row>
    <row r="3271" spans="1:4" x14ac:dyDescent="0.2">
      <c r="A3271" t="s">
        <v>6581</v>
      </c>
      <c r="B3271" t="s">
        <v>8018</v>
      </c>
      <c r="C3271" s="28">
        <v>24331</v>
      </c>
      <c r="D3271" t="str">
        <f t="shared" si="51"/>
        <v>REP</v>
      </c>
    </row>
    <row r="3272" spans="1:4" x14ac:dyDescent="0.2">
      <c r="A3272" t="s">
        <v>6581</v>
      </c>
      <c r="B3272" t="s">
        <v>8020</v>
      </c>
      <c r="C3272" s="28">
        <v>5355</v>
      </c>
      <c r="D3272" t="str">
        <f t="shared" si="51"/>
        <v>OTHER</v>
      </c>
    </row>
    <row r="3273" spans="1:4" x14ac:dyDescent="0.2">
      <c r="A3273" t="s">
        <v>4751</v>
      </c>
      <c r="B3273" t="s">
        <v>8018</v>
      </c>
      <c r="C3273" s="28">
        <v>10462</v>
      </c>
      <c r="D3273" t="str">
        <f t="shared" si="51"/>
        <v>REP</v>
      </c>
    </row>
    <row r="3274" spans="1:4" x14ac:dyDescent="0.2">
      <c r="A3274" t="s">
        <v>4755</v>
      </c>
      <c r="B3274" t="s">
        <v>8018</v>
      </c>
      <c r="C3274" s="28">
        <v>168375</v>
      </c>
      <c r="D3274" t="str">
        <f t="shared" si="51"/>
        <v>REP</v>
      </c>
    </row>
    <row r="3275" spans="1:4" x14ac:dyDescent="0.2">
      <c r="A3275" t="s">
        <v>4802</v>
      </c>
      <c r="B3275" t="s">
        <v>8018</v>
      </c>
      <c r="C3275" s="28">
        <v>30269</v>
      </c>
      <c r="D3275" t="str">
        <f t="shared" si="51"/>
        <v>REP</v>
      </c>
    </row>
    <row r="3276" spans="1:4" x14ac:dyDescent="0.2">
      <c r="A3276" t="s">
        <v>4817</v>
      </c>
      <c r="B3276" t="s">
        <v>8018</v>
      </c>
      <c r="C3276" s="28">
        <v>25855</v>
      </c>
      <c r="D3276" t="str">
        <f t="shared" si="51"/>
        <v>REP</v>
      </c>
    </row>
    <row r="3277" spans="1:4" x14ac:dyDescent="0.2">
      <c r="A3277" t="s">
        <v>2773</v>
      </c>
      <c r="B3277" t="s">
        <v>8019</v>
      </c>
      <c r="C3277" s="28">
        <v>6549</v>
      </c>
      <c r="D3277" t="str">
        <f t="shared" si="51"/>
        <v>OTHER</v>
      </c>
    </row>
    <row r="3278" spans="1:4" x14ac:dyDescent="0.2">
      <c r="A3278" t="s">
        <v>6120</v>
      </c>
      <c r="B3278" t="s">
        <v>8019</v>
      </c>
      <c r="C3278" s="28">
        <v>13837</v>
      </c>
      <c r="D3278" t="str">
        <f t="shared" si="51"/>
        <v>OTHER</v>
      </c>
    </row>
    <row r="3279" spans="1:4" x14ac:dyDescent="0.2">
      <c r="A3279" t="s">
        <v>6167</v>
      </c>
      <c r="B3279" t="s">
        <v>8019</v>
      </c>
      <c r="C3279" s="28">
        <v>24782</v>
      </c>
      <c r="D3279" t="str">
        <f t="shared" si="51"/>
        <v>OTHER</v>
      </c>
    </row>
    <row r="3280" spans="1:4" x14ac:dyDescent="0.2">
      <c r="A3280" t="s">
        <v>2586</v>
      </c>
      <c r="B3280" t="s">
        <v>8018</v>
      </c>
      <c r="C3280" s="28">
        <v>137857</v>
      </c>
      <c r="D3280" t="str">
        <f t="shared" si="51"/>
        <v>REP</v>
      </c>
    </row>
    <row r="3281" spans="1:4" x14ac:dyDescent="0.2">
      <c r="A3281" t="s">
        <v>6783</v>
      </c>
      <c r="B3281" t="s">
        <v>8018</v>
      </c>
      <c r="C3281" s="28">
        <v>47915</v>
      </c>
      <c r="D3281" t="str">
        <f t="shared" si="51"/>
        <v>REP</v>
      </c>
    </row>
    <row r="3282" spans="1:4" x14ac:dyDescent="0.2">
      <c r="A3282" t="s">
        <v>6869</v>
      </c>
      <c r="B3282" t="s">
        <v>8018</v>
      </c>
      <c r="C3282" s="28">
        <v>59436</v>
      </c>
      <c r="D3282" t="str">
        <f t="shared" si="51"/>
        <v>REP</v>
      </c>
    </row>
    <row r="3283" spans="1:4" x14ac:dyDescent="0.2">
      <c r="A3283" t="s">
        <v>6979</v>
      </c>
      <c r="B3283" t="s">
        <v>8018</v>
      </c>
      <c r="C3283" s="28">
        <v>64369</v>
      </c>
      <c r="D3283" t="str">
        <f t="shared" si="51"/>
        <v>REP</v>
      </c>
    </row>
    <row r="3284" spans="1:4" x14ac:dyDescent="0.2">
      <c r="A3284" t="s">
        <v>7048</v>
      </c>
      <c r="B3284" t="s">
        <v>8018</v>
      </c>
      <c r="C3284" s="28">
        <v>69864</v>
      </c>
      <c r="D3284" t="str">
        <f t="shared" si="51"/>
        <v>REP</v>
      </c>
    </row>
    <row r="3285" spans="1:4" x14ac:dyDescent="0.2">
      <c r="A3285" t="s">
        <v>6783</v>
      </c>
      <c r="B3285" t="s">
        <v>0</v>
      </c>
      <c r="C3285" s="28">
        <v>137649</v>
      </c>
      <c r="D3285" t="str">
        <f t="shared" si="51"/>
        <v>OTHER</v>
      </c>
    </row>
    <row r="3286" spans="1:4" x14ac:dyDescent="0.2">
      <c r="A3286" t="s">
        <v>6869</v>
      </c>
      <c r="B3286" t="s">
        <v>0</v>
      </c>
      <c r="C3286" s="28">
        <v>135751</v>
      </c>
      <c r="D3286" t="str">
        <f t="shared" si="51"/>
        <v>OTHER</v>
      </c>
    </row>
    <row r="3287" spans="1:4" x14ac:dyDescent="0.2">
      <c r="A3287" t="s">
        <v>6979</v>
      </c>
      <c r="B3287" t="s">
        <v>0</v>
      </c>
      <c r="C3287" s="28">
        <v>150346</v>
      </c>
      <c r="D3287" t="str">
        <f t="shared" si="51"/>
        <v>OTHER</v>
      </c>
    </row>
    <row r="3288" spans="1:4" x14ac:dyDescent="0.2">
      <c r="A3288" t="s">
        <v>7048</v>
      </c>
      <c r="B3288" t="s">
        <v>0</v>
      </c>
      <c r="C3288" s="28">
        <v>161255</v>
      </c>
      <c r="D3288" t="str">
        <f t="shared" si="51"/>
        <v>OTHER</v>
      </c>
    </row>
    <row r="3289" spans="1:4" x14ac:dyDescent="0.2">
      <c r="A3289" t="s">
        <v>4283</v>
      </c>
      <c r="B3289" t="s">
        <v>8018</v>
      </c>
      <c r="C3289" s="28">
        <v>8419</v>
      </c>
      <c r="D3289" t="str">
        <f t="shared" si="51"/>
        <v>REP</v>
      </c>
    </row>
    <row r="3290" spans="1:4" x14ac:dyDescent="0.2">
      <c r="A3290" t="s">
        <v>5287</v>
      </c>
      <c r="B3290" t="s">
        <v>8018</v>
      </c>
      <c r="C3290" s="28">
        <v>93302</v>
      </c>
      <c r="D3290" t="str">
        <f t="shared" si="51"/>
        <v>REP</v>
      </c>
    </row>
    <row r="3291" spans="1:4" x14ac:dyDescent="0.2">
      <c r="A3291" t="s">
        <v>2251</v>
      </c>
      <c r="B3291" t="s">
        <v>0</v>
      </c>
      <c r="C3291" s="28">
        <v>31469</v>
      </c>
      <c r="D3291" t="str">
        <f t="shared" si="51"/>
        <v>OTHER</v>
      </c>
    </row>
    <row r="3292" spans="1:4" x14ac:dyDescent="0.2">
      <c r="A3292" t="s">
        <v>4600</v>
      </c>
      <c r="B3292" t="s">
        <v>8018</v>
      </c>
      <c r="C3292" s="28">
        <v>30569</v>
      </c>
      <c r="D3292" t="str">
        <f t="shared" si="51"/>
        <v>REP</v>
      </c>
    </row>
    <row r="3293" spans="1:4" x14ac:dyDescent="0.2">
      <c r="A3293" t="s">
        <v>4672</v>
      </c>
      <c r="B3293" t="s">
        <v>8018</v>
      </c>
      <c r="C3293" s="28">
        <v>33703</v>
      </c>
      <c r="D3293" t="str">
        <f t="shared" si="51"/>
        <v>REP</v>
      </c>
    </row>
    <row r="3294" spans="1:4" x14ac:dyDescent="0.2">
      <c r="A3294" t="s">
        <v>2934</v>
      </c>
      <c r="B3294" t="s">
        <v>8018</v>
      </c>
      <c r="C3294" s="28">
        <v>21484</v>
      </c>
      <c r="D3294" t="str">
        <f t="shared" si="51"/>
        <v>REP</v>
      </c>
    </row>
    <row r="3295" spans="1:4" x14ac:dyDescent="0.2">
      <c r="A3295" t="s">
        <v>3298</v>
      </c>
      <c r="B3295" t="s">
        <v>8018</v>
      </c>
      <c r="C3295" s="28">
        <v>16777</v>
      </c>
      <c r="D3295" t="str">
        <f t="shared" si="51"/>
        <v>REP</v>
      </c>
    </row>
    <row r="3296" spans="1:4" x14ac:dyDescent="0.2">
      <c r="A3296" t="s">
        <v>3864</v>
      </c>
      <c r="B3296" t="s">
        <v>8018</v>
      </c>
      <c r="C3296" s="28">
        <v>22810</v>
      </c>
      <c r="D3296" t="str">
        <f t="shared" si="51"/>
        <v>REP</v>
      </c>
    </row>
    <row r="3297" spans="1:4" x14ac:dyDescent="0.2">
      <c r="A3297" t="s">
        <v>6031</v>
      </c>
      <c r="B3297" t="s">
        <v>8018</v>
      </c>
      <c r="C3297" s="28">
        <v>159689</v>
      </c>
      <c r="D3297" t="str">
        <f t="shared" si="51"/>
        <v>REP</v>
      </c>
    </row>
    <row r="3298" spans="1:4" x14ac:dyDescent="0.2">
      <c r="A3298" t="s">
        <v>5967</v>
      </c>
      <c r="B3298" t="s">
        <v>8018</v>
      </c>
      <c r="C3298" s="28">
        <v>1514471</v>
      </c>
      <c r="D3298" t="str">
        <f t="shared" si="51"/>
        <v>REP</v>
      </c>
    </row>
    <row r="3299" spans="1:4" x14ac:dyDescent="0.2">
      <c r="A3299" t="s">
        <v>5966</v>
      </c>
      <c r="B3299" t="s">
        <v>0</v>
      </c>
      <c r="C3299" s="28">
        <v>753582</v>
      </c>
      <c r="D3299" t="str">
        <f t="shared" si="51"/>
        <v>OTHER</v>
      </c>
    </row>
    <row r="3300" spans="1:4" x14ac:dyDescent="0.2">
      <c r="A3300" t="s">
        <v>3475</v>
      </c>
      <c r="B3300" t="s">
        <v>8018</v>
      </c>
      <c r="C3300" s="28">
        <v>70078</v>
      </c>
      <c r="D3300" t="str">
        <f t="shared" si="51"/>
        <v>REP</v>
      </c>
    </row>
    <row r="3301" spans="1:4" x14ac:dyDescent="0.2">
      <c r="A3301" t="s">
        <v>6216</v>
      </c>
      <c r="B3301" t="s">
        <v>8018</v>
      </c>
      <c r="C3301" s="28">
        <v>219414</v>
      </c>
      <c r="D3301" t="str">
        <f t="shared" si="51"/>
        <v>REP</v>
      </c>
    </row>
    <row r="3302" spans="1:4" x14ac:dyDescent="0.2">
      <c r="A3302" t="s">
        <v>4715</v>
      </c>
      <c r="B3302" t="s">
        <v>8018</v>
      </c>
      <c r="C3302" s="28">
        <v>90111</v>
      </c>
      <c r="D3302" t="str">
        <f t="shared" si="51"/>
        <v>REP</v>
      </c>
    </row>
    <row r="3303" spans="1:4" x14ac:dyDescent="0.2">
      <c r="A3303" t="s">
        <v>2396</v>
      </c>
      <c r="B3303" t="s">
        <v>8018</v>
      </c>
      <c r="C3303" s="28">
        <v>18730</v>
      </c>
      <c r="D3303" t="str">
        <f t="shared" si="51"/>
        <v>REP</v>
      </c>
    </row>
    <row r="3304" spans="1:4" x14ac:dyDescent="0.2">
      <c r="A3304" t="s">
        <v>2793</v>
      </c>
      <c r="B3304" t="s">
        <v>8018</v>
      </c>
      <c r="C3304" s="28">
        <v>646785</v>
      </c>
      <c r="D3304" t="str">
        <f t="shared" si="51"/>
        <v>REP</v>
      </c>
    </row>
    <row r="3305" spans="1:4" x14ac:dyDescent="0.2">
      <c r="A3305" t="s">
        <v>2254</v>
      </c>
      <c r="B3305" t="s">
        <v>0</v>
      </c>
      <c r="C3305" s="28">
        <v>2936</v>
      </c>
      <c r="D3305" t="str">
        <f t="shared" si="51"/>
        <v>OTHER</v>
      </c>
    </row>
    <row r="3306" spans="1:4" x14ac:dyDescent="0.2">
      <c r="A3306" t="s">
        <v>5949</v>
      </c>
      <c r="B3306" t="s">
        <v>8018</v>
      </c>
      <c r="C3306" s="28">
        <v>639726</v>
      </c>
      <c r="D3306" t="str">
        <f t="shared" si="51"/>
        <v>REP</v>
      </c>
    </row>
    <row r="3307" spans="1:4" x14ac:dyDescent="0.2">
      <c r="A3307" t="s">
        <v>6055</v>
      </c>
      <c r="B3307" t="s">
        <v>8017</v>
      </c>
      <c r="C3307" s="28">
        <v>46685</v>
      </c>
      <c r="D3307" t="str">
        <f t="shared" si="51"/>
        <v>DEM</v>
      </c>
    </row>
    <row r="3308" spans="1:4" x14ac:dyDescent="0.2">
      <c r="A3308" t="s">
        <v>2313</v>
      </c>
      <c r="B3308" t="s">
        <v>8018</v>
      </c>
      <c r="C3308" s="28">
        <v>26589</v>
      </c>
      <c r="D3308" t="str">
        <f t="shared" si="51"/>
        <v>REP</v>
      </c>
    </row>
    <row r="3309" spans="1:4" x14ac:dyDescent="0.2">
      <c r="A3309" t="s">
        <v>2313</v>
      </c>
      <c r="B3309" t="s">
        <v>8019</v>
      </c>
      <c r="C3309" s="28">
        <v>1374</v>
      </c>
      <c r="D3309" t="str">
        <f t="shared" si="51"/>
        <v>OTHER</v>
      </c>
    </row>
    <row r="3310" spans="1:4" x14ac:dyDescent="0.2">
      <c r="A3310" t="s">
        <v>2313</v>
      </c>
      <c r="B3310" t="s">
        <v>8020</v>
      </c>
      <c r="C3310" s="28">
        <v>2510</v>
      </c>
      <c r="D3310" t="str">
        <f t="shared" si="51"/>
        <v>OTHER</v>
      </c>
    </row>
    <row r="3311" spans="1:4" x14ac:dyDescent="0.2">
      <c r="A3311" t="s">
        <v>2313</v>
      </c>
      <c r="B3311" t="s">
        <v>8017</v>
      </c>
      <c r="C3311" s="28">
        <v>17363</v>
      </c>
      <c r="D3311" t="str">
        <f t="shared" si="51"/>
        <v>DEM</v>
      </c>
    </row>
    <row r="3312" spans="1:4" x14ac:dyDescent="0.2">
      <c r="A3312" t="s">
        <v>5380</v>
      </c>
      <c r="B3312" t="s">
        <v>8018</v>
      </c>
      <c r="C3312" s="28">
        <v>93524</v>
      </c>
      <c r="D3312" t="str">
        <f t="shared" si="51"/>
        <v>REP</v>
      </c>
    </row>
    <row r="3313" spans="1:4" x14ac:dyDescent="0.2">
      <c r="A3313" t="s">
        <v>5380</v>
      </c>
      <c r="B3313" t="s">
        <v>8017</v>
      </c>
      <c r="C3313" s="28">
        <v>13598</v>
      </c>
      <c r="D3313" t="str">
        <f t="shared" si="51"/>
        <v>DEM</v>
      </c>
    </row>
    <row r="3314" spans="1:4" x14ac:dyDescent="0.2">
      <c r="A3314" t="s">
        <v>7269</v>
      </c>
      <c r="B3314" t="s">
        <v>8018</v>
      </c>
      <c r="C3314" s="28">
        <v>101089</v>
      </c>
      <c r="D3314" t="str">
        <f t="shared" si="51"/>
        <v>REP</v>
      </c>
    </row>
    <row r="3315" spans="1:4" x14ac:dyDescent="0.2">
      <c r="A3315" t="s">
        <v>7269</v>
      </c>
      <c r="B3315" t="s">
        <v>8020</v>
      </c>
      <c r="C3315" s="28">
        <v>28269</v>
      </c>
      <c r="D3315" t="str">
        <f t="shared" si="51"/>
        <v>OTHER</v>
      </c>
    </row>
    <row r="3316" spans="1:4" x14ac:dyDescent="0.2">
      <c r="A3316" t="s">
        <v>7269</v>
      </c>
      <c r="B3316" t="s">
        <v>8017</v>
      </c>
      <c r="C3316" s="28">
        <v>89034</v>
      </c>
      <c r="D3316" t="str">
        <f t="shared" si="51"/>
        <v>DEM</v>
      </c>
    </row>
    <row r="3317" spans="1:4" x14ac:dyDescent="0.2">
      <c r="A3317" t="s">
        <v>6969</v>
      </c>
      <c r="B3317" t="s">
        <v>8017</v>
      </c>
      <c r="C3317" s="28">
        <v>78340</v>
      </c>
      <c r="D3317" t="str">
        <f t="shared" si="51"/>
        <v>DEM</v>
      </c>
    </row>
    <row r="3318" spans="1:4" x14ac:dyDescent="0.2">
      <c r="A3318" t="s">
        <v>3088</v>
      </c>
      <c r="B3318" t="s">
        <v>8018</v>
      </c>
      <c r="C3318" s="28">
        <v>65366</v>
      </c>
      <c r="D3318" t="str">
        <f t="shared" si="51"/>
        <v>REP</v>
      </c>
    </row>
    <row r="3319" spans="1:4" x14ac:dyDescent="0.2">
      <c r="A3319" t="s">
        <v>3097</v>
      </c>
      <c r="B3319" t="s">
        <v>8018</v>
      </c>
      <c r="C3319" s="28">
        <v>45363</v>
      </c>
      <c r="D3319" t="str">
        <f t="shared" si="51"/>
        <v>REP</v>
      </c>
    </row>
    <row r="3320" spans="1:4" x14ac:dyDescent="0.2">
      <c r="A3320" t="s">
        <v>7168</v>
      </c>
      <c r="B3320" t="s">
        <v>8018</v>
      </c>
      <c r="C3320" s="28">
        <v>24181</v>
      </c>
      <c r="D3320" t="str">
        <f t="shared" si="51"/>
        <v>REP</v>
      </c>
    </row>
    <row r="3321" spans="1:4" x14ac:dyDescent="0.2">
      <c r="A3321" t="s">
        <v>4174</v>
      </c>
      <c r="B3321" t="s">
        <v>8018</v>
      </c>
      <c r="C3321" s="28">
        <v>151263</v>
      </c>
      <c r="D3321" t="str">
        <f t="shared" si="51"/>
        <v>REP</v>
      </c>
    </row>
    <row r="3322" spans="1:4" x14ac:dyDescent="0.2">
      <c r="A3322" t="s">
        <v>4225</v>
      </c>
      <c r="B3322" t="s">
        <v>8018</v>
      </c>
      <c r="C3322" s="28">
        <v>126669</v>
      </c>
      <c r="D3322" t="str">
        <f t="shared" si="51"/>
        <v>REP</v>
      </c>
    </row>
    <row r="3323" spans="1:4" x14ac:dyDescent="0.2">
      <c r="A3323" t="s">
        <v>4239</v>
      </c>
      <c r="B3323" t="s">
        <v>8018</v>
      </c>
      <c r="C3323" s="28">
        <v>146378</v>
      </c>
      <c r="D3323" t="str">
        <f t="shared" si="51"/>
        <v>REP</v>
      </c>
    </row>
    <row r="3324" spans="1:4" x14ac:dyDescent="0.2">
      <c r="A3324" t="s">
        <v>4174</v>
      </c>
      <c r="B3324" t="s">
        <v>8017</v>
      </c>
      <c r="C3324" s="28">
        <v>19859</v>
      </c>
      <c r="D3324" t="str">
        <f t="shared" si="51"/>
        <v>DEM</v>
      </c>
    </row>
    <row r="3325" spans="1:4" x14ac:dyDescent="0.2">
      <c r="A3325" t="s">
        <v>4182</v>
      </c>
      <c r="B3325" t="s">
        <v>8017</v>
      </c>
      <c r="C3325" s="28">
        <v>76796</v>
      </c>
      <c r="D3325" t="str">
        <f t="shared" si="51"/>
        <v>DEM</v>
      </c>
    </row>
    <row r="3326" spans="1:4" x14ac:dyDescent="0.2">
      <c r="A3326" t="s">
        <v>4225</v>
      </c>
      <c r="B3326" t="s">
        <v>8017</v>
      </c>
      <c r="C3326" s="28">
        <v>23714</v>
      </c>
      <c r="D3326" t="str">
        <f t="shared" si="51"/>
        <v>DEM</v>
      </c>
    </row>
    <row r="3327" spans="1:4" x14ac:dyDescent="0.2">
      <c r="A3327" t="s">
        <v>4239</v>
      </c>
      <c r="B3327" t="s">
        <v>8017</v>
      </c>
      <c r="C3327" s="28">
        <v>44547</v>
      </c>
      <c r="D3327" t="str">
        <f t="shared" si="51"/>
        <v>DEM</v>
      </c>
    </row>
    <row r="3328" spans="1:4" x14ac:dyDescent="0.2">
      <c r="A3328" t="s">
        <v>4174</v>
      </c>
      <c r="B3328" t="s">
        <v>0</v>
      </c>
      <c r="C3328" s="28">
        <v>400588</v>
      </c>
      <c r="D3328" t="str">
        <f t="shared" si="51"/>
        <v>OTHER</v>
      </c>
    </row>
    <row r="3329" spans="1:4" x14ac:dyDescent="0.2">
      <c r="A3329" t="s">
        <v>4225</v>
      </c>
      <c r="B3329" t="s">
        <v>0</v>
      </c>
      <c r="C3329" s="28">
        <v>365187</v>
      </c>
      <c r="D3329" t="str">
        <f t="shared" si="51"/>
        <v>OTHER</v>
      </c>
    </row>
    <row r="3330" spans="1:4" x14ac:dyDescent="0.2">
      <c r="A3330" t="s">
        <v>4239</v>
      </c>
      <c r="B3330" t="s">
        <v>0</v>
      </c>
      <c r="C3330" s="28">
        <v>207811</v>
      </c>
      <c r="D3330" t="str">
        <f t="shared" si="51"/>
        <v>OTHER</v>
      </c>
    </row>
    <row r="3331" spans="1:4" x14ac:dyDescent="0.2">
      <c r="A3331" t="s">
        <v>6389</v>
      </c>
      <c r="B3331" t="s">
        <v>8018</v>
      </c>
      <c r="C3331" s="28">
        <v>197257</v>
      </c>
      <c r="D3331" t="str">
        <f t="shared" ref="D3331:D3394" si="52">IF(OR(B3331="DEM",B3331="REP"),B3331,"OTHER")</f>
        <v>REP</v>
      </c>
    </row>
    <row r="3332" spans="1:4" x14ac:dyDescent="0.2">
      <c r="A3332" t="s">
        <v>4204</v>
      </c>
      <c r="B3332" t="s">
        <v>8018</v>
      </c>
      <c r="C3332" s="28">
        <v>74698</v>
      </c>
      <c r="D3332" t="str">
        <f t="shared" si="52"/>
        <v>REP</v>
      </c>
    </row>
    <row r="3333" spans="1:4" x14ac:dyDescent="0.2">
      <c r="A3333" t="s">
        <v>4886</v>
      </c>
      <c r="B3333" t="s">
        <v>8018</v>
      </c>
      <c r="C3333" s="28">
        <v>47899</v>
      </c>
      <c r="D3333" t="str">
        <f t="shared" si="52"/>
        <v>REP</v>
      </c>
    </row>
    <row r="3334" spans="1:4" x14ac:dyDescent="0.2">
      <c r="A3334" t="s">
        <v>4958</v>
      </c>
      <c r="B3334" t="s">
        <v>8018</v>
      </c>
      <c r="C3334" s="28">
        <v>46582</v>
      </c>
      <c r="D3334" t="str">
        <f t="shared" si="52"/>
        <v>REP</v>
      </c>
    </row>
    <row r="3335" spans="1:4" x14ac:dyDescent="0.2">
      <c r="A3335" t="s">
        <v>4886</v>
      </c>
      <c r="B3335" t="s">
        <v>8017</v>
      </c>
      <c r="C3335" s="28">
        <v>8045</v>
      </c>
      <c r="D3335" t="str">
        <f t="shared" si="52"/>
        <v>DEM</v>
      </c>
    </row>
    <row r="3336" spans="1:4" x14ac:dyDescent="0.2">
      <c r="A3336" t="s">
        <v>4958</v>
      </c>
      <c r="B3336" t="s">
        <v>8017</v>
      </c>
      <c r="C3336" s="28">
        <v>9144</v>
      </c>
      <c r="D3336" t="str">
        <f t="shared" si="52"/>
        <v>DEM</v>
      </c>
    </row>
    <row r="3337" spans="1:4" x14ac:dyDescent="0.2">
      <c r="A3337" t="s">
        <v>7439</v>
      </c>
      <c r="B3337" t="s">
        <v>8019</v>
      </c>
      <c r="C3337" s="28">
        <v>4555</v>
      </c>
      <c r="D3337" t="str">
        <f t="shared" si="52"/>
        <v>OTHER</v>
      </c>
    </row>
    <row r="3338" spans="1:4" x14ac:dyDescent="0.2">
      <c r="A3338" t="s">
        <v>2778</v>
      </c>
      <c r="B3338" t="s">
        <v>8018</v>
      </c>
      <c r="C3338" s="28">
        <v>270131</v>
      </c>
      <c r="D3338" t="str">
        <f t="shared" si="52"/>
        <v>REP</v>
      </c>
    </row>
    <row r="3339" spans="1:4" x14ac:dyDescent="0.2">
      <c r="A3339" t="s">
        <v>2778</v>
      </c>
      <c r="B3339" t="s">
        <v>8017</v>
      </c>
      <c r="C3339" s="28">
        <v>41079</v>
      </c>
      <c r="D3339" t="str">
        <f t="shared" si="52"/>
        <v>DEM</v>
      </c>
    </row>
    <row r="3340" spans="1:4" x14ac:dyDescent="0.2">
      <c r="A3340" t="s">
        <v>2778</v>
      </c>
      <c r="B3340" t="s">
        <v>0</v>
      </c>
      <c r="C3340" s="28">
        <v>885077</v>
      </c>
      <c r="D3340" t="str">
        <f t="shared" si="52"/>
        <v>OTHER</v>
      </c>
    </row>
    <row r="3341" spans="1:4" x14ac:dyDescent="0.2">
      <c r="A3341" t="s">
        <v>2778</v>
      </c>
      <c r="B3341" t="s">
        <v>8020</v>
      </c>
      <c r="C3341" s="28">
        <v>4060</v>
      </c>
      <c r="D3341" t="str">
        <f t="shared" si="52"/>
        <v>OTHER</v>
      </c>
    </row>
    <row r="3342" spans="1:4" x14ac:dyDescent="0.2">
      <c r="A3342" t="s">
        <v>6986</v>
      </c>
      <c r="B3342" t="s">
        <v>8018</v>
      </c>
      <c r="C3342" s="28">
        <v>75203</v>
      </c>
      <c r="D3342" t="str">
        <f t="shared" si="52"/>
        <v>REP</v>
      </c>
    </row>
    <row r="3343" spans="1:4" x14ac:dyDescent="0.2">
      <c r="A3343" t="s">
        <v>4321</v>
      </c>
      <c r="B3343" t="s">
        <v>8018</v>
      </c>
      <c r="C3343" s="28">
        <v>345707</v>
      </c>
      <c r="D3343" t="str">
        <f t="shared" si="52"/>
        <v>REP</v>
      </c>
    </row>
    <row r="3344" spans="1:4" x14ac:dyDescent="0.2">
      <c r="A3344" t="s">
        <v>6003</v>
      </c>
      <c r="B3344" t="s">
        <v>8018</v>
      </c>
      <c r="C3344" s="28">
        <v>208894</v>
      </c>
      <c r="D3344" t="str">
        <f t="shared" si="52"/>
        <v>REP</v>
      </c>
    </row>
    <row r="3345" spans="1:4" x14ac:dyDescent="0.2">
      <c r="A3345" t="s">
        <v>6068</v>
      </c>
      <c r="B3345" t="s">
        <v>8018</v>
      </c>
      <c r="C3345" s="28">
        <v>31608</v>
      </c>
      <c r="D3345" t="str">
        <f t="shared" si="52"/>
        <v>REP</v>
      </c>
    </row>
    <row r="3346" spans="1:4" x14ac:dyDescent="0.2">
      <c r="A3346" t="s">
        <v>6003</v>
      </c>
      <c r="B3346" t="s">
        <v>8020</v>
      </c>
      <c r="C3346" s="28">
        <v>4534</v>
      </c>
      <c r="D3346" t="str">
        <f t="shared" si="52"/>
        <v>OTHER</v>
      </c>
    </row>
    <row r="3347" spans="1:4" x14ac:dyDescent="0.2">
      <c r="A3347" t="s">
        <v>6031</v>
      </c>
      <c r="B3347" t="s">
        <v>8020</v>
      </c>
      <c r="C3347" s="28">
        <v>2765</v>
      </c>
      <c r="D3347" t="str">
        <f t="shared" si="52"/>
        <v>OTHER</v>
      </c>
    </row>
    <row r="3348" spans="1:4" x14ac:dyDescent="0.2">
      <c r="A3348" t="s">
        <v>6068</v>
      </c>
      <c r="B3348" t="s">
        <v>8020</v>
      </c>
      <c r="C3348" s="28">
        <v>1435</v>
      </c>
      <c r="D3348" t="str">
        <f t="shared" si="52"/>
        <v>OTHER</v>
      </c>
    </row>
    <row r="3349" spans="1:4" x14ac:dyDescent="0.2">
      <c r="A3349" t="s">
        <v>4816</v>
      </c>
      <c r="B3349" t="s">
        <v>8018</v>
      </c>
      <c r="C3349" s="28">
        <v>58758</v>
      </c>
      <c r="D3349" t="str">
        <f t="shared" si="52"/>
        <v>REP</v>
      </c>
    </row>
    <row r="3350" spans="1:4" x14ac:dyDescent="0.2">
      <c r="A3350" t="s">
        <v>6770</v>
      </c>
      <c r="B3350" t="s">
        <v>8018</v>
      </c>
      <c r="C3350" s="28">
        <v>163410</v>
      </c>
      <c r="D3350" t="str">
        <f t="shared" si="52"/>
        <v>REP</v>
      </c>
    </row>
    <row r="3351" spans="1:4" x14ac:dyDescent="0.2">
      <c r="A3351" t="s">
        <v>6770</v>
      </c>
      <c r="B3351" t="s">
        <v>0</v>
      </c>
      <c r="C3351" s="28">
        <v>295477</v>
      </c>
      <c r="D3351" t="str">
        <f t="shared" si="52"/>
        <v>OTHER</v>
      </c>
    </row>
    <row r="3352" spans="1:4" x14ac:dyDescent="0.2">
      <c r="A3352" t="s">
        <v>5336</v>
      </c>
      <c r="B3352" t="s">
        <v>8018</v>
      </c>
      <c r="C3352" s="28">
        <v>373553</v>
      </c>
      <c r="D3352" t="str">
        <f t="shared" si="52"/>
        <v>REP</v>
      </c>
    </row>
    <row r="3353" spans="1:4" x14ac:dyDescent="0.2">
      <c r="A3353" t="s">
        <v>5336</v>
      </c>
      <c r="B3353" t="s">
        <v>0</v>
      </c>
      <c r="C3353" s="28">
        <v>3434673</v>
      </c>
      <c r="D3353" t="str">
        <f t="shared" si="52"/>
        <v>OTHER</v>
      </c>
    </row>
    <row r="3354" spans="1:4" x14ac:dyDescent="0.2">
      <c r="A3354" t="s">
        <v>5336</v>
      </c>
      <c r="B3354" t="s">
        <v>8017</v>
      </c>
      <c r="C3354" s="28">
        <v>461859</v>
      </c>
      <c r="D3354" t="str">
        <f t="shared" si="52"/>
        <v>DEM</v>
      </c>
    </row>
    <row r="3355" spans="1:4" x14ac:dyDescent="0.2">
      <c r="A3355" t="s">
        <v>5475</v>
      </c>
      <c r="B3355" t="s">
        <v>8018</v>
      </c>
      <c r="C3355" s="28">
        <v>1415525</v>
      </c>
      <c r="D3355" t="str">
        <f t="shared" si="52"/>
        <v>REP</v>
      </c>
    </row>
    <row r="3356" spans="1:4" x14ac:dyDescent="0.2">
      <c r="A3356" t="s">
        <v>5475</v>
      </c>
      <c r="B3356" t="s">
        <v>8019</v>
      </c>
      <c r="C3356" s="28">
        <v>12648</v>
      </c>
      <c r="D3356" t="str">
        <f t="shared" si="52"/>
        <v>OTHER</v>
      </c>
    </row>
    <row r="3357" spans="1:4" x14ac:dyDescent="0.2">
      <c r="A3357" t="s">
        <v>5613</v>
      </c>
      <c r="B3357" t="s">
        <v>8018</v>
      </c>
      <c r="C3357" s="28">
        <v>396825</v>
      </c>
      <c r="D3357" t="str">
        <f t="shared" si="52"/>
        <v>REP</v>
      </c>
    </row>
    <row r="3358" spans="1:4" x14ac:dyDescent="0.2">
      <c r="A3358" t="s">
        <v>5626</v>
      </c>
      <c r="B3358" t="s">
        <v>8018</v>
      </c>
      <c r="C3358" s="28">
        <v>583511</v>
      </c>
      <c r="D3358" t="str">
        <f t="shared" si="52"/>
        <v>REP</v>
      </c>
    </row>
    <row r="3359" spans="1:4" x14ac:dyDescent="0.2">
      <c r="A3359" t="s">
        <v>5613</v>
      </c>
      <c r="B3359" t="s">
        <v>0</v>
      </c>
      <c r="C3359" s="28">
        <v>577163</v>
      </c>
      <c r="D3359" t="str">
        <f t="shared" si="52"/>
        <v>OTHER</v>
      </c>
    </row>
    <row r="3360" spans="1:4" x14ac:dyDescent="0.2">
      <c r="A3360" t="s">
        <v>5626</v>
      </c>
      <c r="B3360" t="s">
        <v>0</v>
      </c>
      <c r="C3360" s="28">
        <v>4336684</v>
      </c>
      <c r="D3360" t="str">
        <f t="shared" si="52"/>
        <v>OTHER</v>
      </c>
    </row>
    <row r="3361" spans="1:4" x14ac:dyDescent="0.2">
      <c r="A3361" t="s">
        <v>5626</v>
      </c>
      <c r="B3361" t="s">
        <v>8020</v>
      </c>
      <c r="C3361" s="28">
        <v>158664</v>
      </c>
      <c r="D3361" t="str">
        <f t="shared" si="52"/>
        <v>OTHER</v>
      </c>
    </row>
    <row r="3362" spans="1:4" x14ac:dyDescent="0.2">
      <c r="A3362" t="s">
        <v>5492</v>
      </c>
      <c r="B3362" t="s">
        <v>8018</v>
      </c>
      <c r="C3362" s="28">
        <v>228598</v>
      </c>
      <c r="D3362" t="str">
        <f t="shared" si="52"/>
        <v>REP</v>
      </c>
    </row>
    <row r="3363" spans="1:4" x14ac:dyDescent="0.2">
      <c r="A3363" t="s">
        <v>5867</v>
      </c>
      <c r="B3363" t="s">
        <v>8018</v>
      </c>
      <c r="C3363" s="28">
        <v>331695</v>
      </c>
      <c r="D3363" t="str">
        <f t="shared" si="52"/>
        <v>REP</v>
      </c>
    </row>
    <row r="3364" spans="1:4" x14ac:dyDescent="0.2">
      <c r="A3364" t="s">
        <v>3398</v>
      </c>
      <c r="B3364" t="s">
        <v>8018</v>
      </c>
      <c r="C3364" s="28">
        <v>138096</v>
      </c>
      <c r="D3364" t="str">
        <f t="shared" si="52"/>
        <v>REP</v>
      </c>
    </row>
    <row r="3365" spans="1:4" x14ac:dyDescent="0.2">
      <c r="A3365" t="s">
        <v>3419</v>
      </c>
      <c r="B3365" t="s">
        <v>8018</v>
      </c>
      <c r="C3365" s="28">
        <v>93836</v>
      </c>
      <c r="D3365" t="str">
        <f t="shared" si="52"/>
        <v>REP</v>
      </c>
    </row>
    <row r="3366" spans="1:4" x14ac:dyDescent="0.2">
      <c r="A3366" t="s">
        <v>3419</v>
      </c>
      <c r="B3366" t="s">
        <v>0</v>
      </c>
      <c r="C3366" s="28">
        <v>157617</v>
      </c>
      <c r="D3366" t="str">
        <f t="shared" si="52"/>
        <v>OTHER</v>
      </c>
    </row>
    <row r="3367" spans="1:4" x14ac:dyDescent="0.2">
      <c r="A3367" t="s">
        <v>5591</v>
      </c>
      <c r="B3367" t="s">
        <v>8017</v>
      </c>
      <c r="C3367" s="28">
        <v>634560</v>
      </c>
      <c r="D3367" t="str">
        <f t="shared" si="52"/>
        <v>DEM</v>
      </c>
    </row>
    <row r="3368" spans="1:4" x14ac:dyDescent="0.2">
      <c r="A3368" t="s">
        <v>5679</v>
      </c>
      <c r="B3368" t="s">
        <v>8018</v>
      </c>
      <c r="C3368" s="28">
        <v>415610</v>
      </c>
      <c r="D3368" t="str">
        <f t="shared" si="52"/>
        <v>REP</v>
      </c>
    </row>
    <row r="3369" spans="1:4" x14ac:dyDescent="0.2">
      <c r="A3369" t="s">
        <v>5679</v>
      </c>
      <c r="B3369" t="s">
        <v>0</v>
      </c>
      <c r="C3369" s="28">
        <v>598098</v>
      </c>
      <c r="D3369" t="str">
        <f t="shared" si="52"/>
        <v>OTHER</v>
      </c>
    </row>
    <row r="3370" spans="1:4" x14ac:dyDescent="0.2">
      <c r="A3370" t="s">
        <v>5679</v>
      </c>
      <c r="B3370" t="s">
        <v>8020</v>
      </c>
      <c r="C3370" s="28">
        <v>43850</v>
      </c>
      <c r="D3370" t="str">
        <f t="shared" si="52"/>
        <v>OTHER</v>
      </c>
    </row>
    <row r="3371" spans="1:4" x14ac:dyDescent="0.2">
      <c r="A3371" t="s">
        <v>2609</v>
      </c>
      <c r="B3371" t="s">
        <v>8025</v>
      </c>
      <c r="C3371" s="28">
        <v>1186</v>
      </c>
      <c r="D3371" t="str">
        <f t="shared" si="52"/>
        <v>OTHER</v>
      </c>
    </row>
    <row r="3372" spans="1:4" x14ac:dyDescent="0.2">
      <c r="A3372" t="s">
        <v>2265</v>
      </c>
      <c r="B3372" t="s">
        <v>8018</v>
      </c>
      <c r="C3372" s="28">
        <v>3217</v>
      </c>
      <c r="D3372" t="str">
        <f t="shared" si="52"/>
        <v>REP</v>
      </c>
    </row>
    <row r="3373" spans="1:4" x14ac:dyDescent="0.2">
      <c r="A3373" t="s">
        <v>2267</v>
      </c>
      <c r="B3373" t="s">
        <v>8018</v>
      </c>
      <c r="C3373" s="28">
        <v>12567</v>
      </c>
      <c r="D3373" t="str">
        <f t="shared" si="52"/>
        <v>REP</v>
      </c>
    </row>
    <row r="3374" spans="1:4" x14ac:dyDescent="0.2">
      <c r="A3374" t="s">
        <v>4606</v>
      </c>
      <c r="B3374" t="s">
        <v>8018</v>
      </c>
      <c r="C3374" s="28">
        <v>35888</v>
      </c>
      <c r="D3374" t="str">
        <f t="shared" si="52"/>
        <v>REP</v>
      </c>
    </row>
    <row r="3375" spans="1:4" x14ac:dyDescent="0.2">
      <c r="A3375" t="s">
        <v>4651</v>
      </c>
      <c r="B3375" t="s">
        <v>8018</v>
      </c>
      <c r="C3375" s="28">
        <v>16144</v>
      </c>
      <c r="D3375" t="str">
        <f t="shared" si="52"/>
        <v>REP</v>
      </c>
    </row>
    <row r="3376" spans="1:4" x14ac:dyDescent="0.2">
      <c r="A3376" t="s">
        <v>4606</v>
      </c>
      <c r="B3376" t="s">
        <v>8039</v>
      </c>
      <c r="C3376" s="28">
        <v>1190343</v>
      </c>
      <c r="D3376" t="str">
        <f t="shared" si="52"/>
        <v>OTHER</v>
      </c>
    </row>
    <row r="3377" spans="1:4" x14ac:dyDescent="0.2">
      <c r="A3377" t="s">
        <v>4651</v>
      </c>
      <c r="B3377" t="s">
        <v>8039</v>
      </c>
      <c r="C3377" s="28">
        <v>1190408</v>
      </c>
      <c r="D3377" t="str">
        <f t="shared" si="52"/>
        <v>OTHER</v>
      </c>
    </row>
    <row r="3378" spans="1:4" x14ac:dyDescent="0.2">
      <c r="A3378" t="s">
        <v>2381</v>
      </c>
      <c r="B3378" t="s">
        <v>8018</v>
      </c>
      <c r="C3378" s="28">
        <v>651603</v>
      </c>
      <c r="D3378" t="str">
        <f t="shared" si="52"/>
        <v>REP</v>
      </c>
    </row>
    <row r="3379" spans="1:4" x14ac:dyDescent="0.2">
      <c r="A3379" t="s">
        <v>2523</v>
      </c>
      <c r="B3379" t="s">
        <v>8018</v>
      </c>
      <c r="C3379" s="28">
        <v>197241</v>
      </c>
      <c r="D3379" t="str">
        <f t="shared" si="52"/>
        <v>REP</v>
      </c>
    </row>
    <row r="3380" spans="1:4" x14ac:dyDescent="0.2">
      <c r="A3380" t="s">
        <v>5870</v>
      </c>
      <c r="B3380" t="s">
        <v>8018</v>
      </c>
      <c r="C3380" s="28">
        <v>65031</v>
      </c>
      <c r="D3380" t="str">
        <f t="shared" si="52"/>
        <v>REP</v>
      </c>
    </row>
    <row r="3381" spans="1:4" x14ac:dyDescent="0.2">
      <c r="A3381" t="s">
        <v>5927</v>
      </c>
      <c r="B3381" t="s">
        <v>8018</v>
      </c>
      <c r="C3381" s="28">
        <v>68089</v>
      </c>
      <c r="D3381" t="str">
        <f t="shared" si="52"/>
        <v>REP</v>
      </c>
    </row>
    <row r="3382" spans="1:4" x14ac:dyDescent="0.2">
      <c r="A3382" t="s">
        <v>4476</v>
      </c>
      <c r="B3382" t="s">
        <v>8018</v>
      </c>
      <c r="C3382" s="28">
        <v>115045</v>
      </c>
      <c r="D3382" t="str">
        <f t="shared" si="52"/>
        <v>REP</v>
      </c>
    </row>
    <row r="3383" spans="1:4" x14ac:dyDescent="0.2">
      <c r="A3383" t="s">
        <v>7628</v>
      </c>
      <c r="B3383" t="s">
        <v>8017</v>
      </c>
      <c r="C3383" s="28">
        <v>186952</v>
      </c>
      <c r="D3383" t="str">
        <f t="shared" si="52"/>
        <v>DEM</v>
      </c>
    </row>
    <row r="3384" spans="1:4" x14ac:dyDescent="0.2">
      <c r="A3384" t="s">
        <v>2269</v>
      </c>
      <c r="B3384" t="s">
        <v>8020</v>
      </c>
      <c r="C3384" s="28">
        <v>2025</v>
      </c>
      <c r="D3384" t="str">
        <f t="shared" si="52"/>
        <v>OTHER</v>
      </c>
    </row>
    <row r="3385" spans="1:4" x14ac:dyDescent="0.2">
      <c r="A3385" t="s">
        <v>2282</v>
      </c>
      <c r="B3385" t="s">
        <v>8020</v>
      </c>
      <c r="C3385" s="28">
        <v>460</v>
      </c>
      <c r="D3385" t="str">
        <f t="shared" si="52"/>
        <v>OTHER</v>
      </c>
    </row>
    <row r="3386" spans="1:4" x14ac:dyDescent="0.2">
      <c r="A3386" t="s">
        <v>2269</v>
      </c>
      <c r="B3386" t="s">
        <v>8018</v>
      </c>
      <c r="C3386" s="28">
        <v>5765</v>
      </c>
      <c r="D3386" t="str">
        <f t="shared" si="52"/>
        <v>REP</v>
      </c>
    </row>
    <row r="3387" spans="1:4" x14ac:dyDescent="0.2">
      <c r="A3387" t="s">
        <v>2282</v>
      </c>
      <c r="B3387" t="s">
        <v>8018</v>
      </c>
      <c r="C3387" s="28">
        <v>13435</v>
      </c>
      <c r="D3387" t="str">
        <f t="shared" si="52"/>
        <v>REP</v>
      </c>
    </row>
    <row r="3388" spans="1:4" x14ac:dyDescent="0.2">
      <c r="A3388" t="s">
        <v>7501</v>
      </c>
      <c r="B3388" t="s">
        <v>8018</v>
      </c>
      <c r="C3388" s="28">
        <v>139639</v>
      </c>
      <c r="D3388" t="str">
        <f t="shared" si="52"/>
        <v>REP</v>
      </c>
    </row>
    <row r="3389" spans="1:4" x14ac:dyDescent="0.2">
      <c r="A3389" t="s">
        <v>7529</v>
      </c>
      <c r="B3389" t="s">
        <v>8018</v>
      </c>
      <c r="C3389" s="28">
        <v>92577</v>
      </c>
      <c r="D3389" t="str">
        <f t="shared" si="52"/>
        <v>REP</v>
      </c>
    </row>
    <row r="3390" spans="1:4" x14ac:dyDescent="0.2">
      <c r="A3390" t="s">
        <v>7542</v>
      </c>
      <c r="B3390" t="s">
        <v>8018</v>
      </c>
      <c r="C3390" s="28">
        <v>118145</v>
      </c>
      <c r="D3390" t="str">
        <f t="shared" si="52"/>
        <v>REP</v>
      </c>
    </row>
    <row r="3391" spans="1:4" x14ac:dyDescent="0.2">
      <c r="A3391" t="s">
        <v>7501</v>
      </c>
      <c r="B3391" t="s">
        <v>0</v>
      </c>
      <c r="C3391" s="28">
        <v>125562</v>
      </c>
      <c r="D3391" t="str">
        <f t="shared" si="52"/>
        <v>OTHER</v>
      </c>
    </row>
    <row r="3392" spans="1:4" x14ac:dyDescent="0.2">
      <c r="A3392" t="s">
        <v>7529</v>
      </c>
      <c r="B3392" t="s">
        <v>0</v>
      </c>
      <c r="C3392" s="28">
        <v>121280</v>
      </c>
      <c r="D3392" t="str">
        <f t="shared" si="52"/>
        <v>OTHER</v>
      </c>
    </row>
    <row r="3393" spans="1:4" x14ac:dyDescent="0.2">
      <c r="A3393" t="s">
        <v>7542</v>
      </c>
      <c r="B3393" t="s">
        <v>0</v>
      </c>
      <c r="C3393" s="28">
        <v>131422</v>
      </c>
      <c r="D3393" t="str">
        <f t="shared" si="52"/>
        <v>OTHER</v>
      </c>
    </row>
    <row r="3394" spans="1:4" x14ac:dyDescent="0.2">
      <c r="A3394" t="s">
        <v>2433</v>
      </c>
      <c r="B3394" t="s">
        <v>8018</v>
      </c>
      <c r="C3394" s="28">
        <v>253418</v>
      </c>
      <c r="D3394" t="str">
        <f t="shared" si="52"/>
        <v>REP</v>
      </c>
    </row>
    <row r="3395" spans="1:4" x14ac:dyDescent="0.2">
      <c r="A3395" t="s">
        <v>2433</v>
      </c>
      <c r="B3395" t="s">
        <v>8020</v>
      </c>
      <c r="C3395" s="28">
        <v>7833</v>
      </c>
      <c r="D3395" t="str">
        <f t="shared" ref="D3395:D3458" si="53">IF(OR(B3395="DEM",B3395="REP"),B3395,"OTHER")</f>
        <v>OTHER</v>
      </c>
    </row>
    <row r="3396" spans="1:4" x14ac:dyDescent="0.2">
      <c r="A3396" t="s">
        <v>6433</v>
      </c>
      <c r="B3396" t="s">
        <v>0</v>
      </c>
      <c r="C3396" s="28">
        <v>100660</v>
      </c>
      <c r="D3396" t="str">
        <f t="shared" si="53"/>
        <v>OTHER</v>
      </c>
    </row>
    <row r="3397" spans="1:4" x14ac:dyDescent="0.2">
      <c r="A3397" t="s">
        <v>6480</v>
      </c>
      <c r="B3397" t="s">
        <v>0</v>
      </c>
      <c r="C3397" s="28">
        <v>119401</v>
      </c>
      <c r="D3397" t="str">
        <f t="shared" si="53"/>
        <v>OTHER</v>
      </c>
    </row>
    <row r="3398" spans="1:4" x14ac:dyDescent="0.2">
      <c r="A3398" t="s">
        <v>4323</v>
      </c>
      <c r="B3398" t="s">
        <v>8018</v>
      </c>
      <c r="C3398" s="28">
        <v>78964</v>
      </c>
      <c r="D3398" t="str">
        <f t="shared" si="53"/>
        <v>REP</v>
      </c>
    </row>
    <row r="3399" spans="1:4" x14ac:dyDescent="0.2">
      <c r="A3399" t="s">
        <v>2925</v>
      </c>
      <c r="B3399" t="s">
        <v>8018</v>
      </c>
      <c r="C3399" s="28">
        <v>64190</v>
      </c>
      <c r="D3399" t="str">
        <f t="shared" si="53"/>
        <v>REP</v>
      </c>
    </row>
    <row r="3400" spans="1:4" x14ac:dyDescent="0.2">
      <c r="A3400" t="s">
        <v>3002</v>
      </c>
      <c r="B3400" t="s">
        <v>8018</v>
      </c>
      <c r="C3400" s="28">
        <v>52653</v>
      </c>
      <c r="D3400" t="str">
        <f t="shared" si="53"/>
        <v>REP</v>
      </c>
    </row>
    <row r="3401" spans="1:4" x14ac:dyDescent="0.2">
      <c r="A3401" t="s">
        <v>2271</v>
      </c>
      <c r="B3401" t="s">
        <v>8018</v>
      </c>
      <c r="C3401" s="28">
        <v>39505</v>
      </c>
      <c r="D3401" t="str">
        <f t="shared" si="53"/>
        <v>REP</v>
      </c>
    </row>
    <row r="3402" spans="1:4" x14ac:dyDescent="0.2">
      <c r="A3402" t="s">
        <v>2271</v>
      </c>
      <c r="B3402" t="s">
        <v>8020</v>
      </c>
      <c r="C3402" s="28">
        <v>4686</v>
      </c>
      <c r="D3402" t="str">
        <f t="shared" si="53"/>
        <v>OTHER</v>
      </c>
    </row>
    <row r="3403" spans="1:4" x14ac:dyDescent="0.2">
      <c r="A3403" t="s">
        <v>2271</v>
      </c>
      <c r="B3403" t="s">
        <v>8019</v>
      </c>
      <c r="C3403" s="28">
        <v>2668</v>
      </c>
      <c r="D3403" t="str">
        <f t="shared" si="53"/>
        <v>OTHER</v>
      </c>
    </row>
    <row r="3404" spans="1:4" x14ac:dyDescent="0.2">
      <c r="A3404" t="s">
        <v>2273</v>
      </c>
      <c r="B3404" t="s">
        <v>8018</v>
      </c>
      <c r="C3404" s="28">
        <v>22251</v>
      </c>
      <c r="D3404" t="str">
        <f t="shared" si="53"/>
        <v>REP</v>
      </c>
    </row>
    <row r="3405" spans="1:4" x14ac:dyDescent="0.2">
      <c r="A3405" t="s">
        <v>6704</v>
      </c>
      <c r="B3405" t="s">
        <v>8018</v>
      </c>
      <c r="C3405" s="28">
        <v>255498</v>
      </c>
      <c r="D3405" t="str">
        <f t="shared" si="53"/>
        <v>REP</v>
      </c>
    </row>
    <row r="3406" spans="1:4" x14ac:dyDescent="0.2">
      <c r="A3406" t="s">
        <v>6704</v>
      </c>
      <c r="B3406" t="s">
        <v>0</v>
      </c>
      <c r="C3406" s="28">
        <v>549571</v>
      </c>
      <c r="D3406" t="str">
        <f t="shared" si="53"/>
        <v>OTHER</v>
      </c>
    </row>
    <row r="3407" spans="1:4" x14ac:dyDescent="0.2">
      <c r="A3407" t="s">
        <v>6704</v>
      </c>
      <c r="B3407" t="s">
        <v>8017</v>
      </c>
      <c r="C3407" s="28">
        <v>110571</v>
      </c>
      <c r="D3407" t="str">
        <f t="shared" si="53"/>
        <v>DEM</v>
      </c>
    </row>
    <row r="3408" spans="1:4" x14ac:dyDescent="0.2">
      <c r="A3408" t="s">
        <v>3449</v>
      </c>
      <c r="B3408" t="s">
        <v>8018</v>
      </c>
      <c r="C3408" s="28">
        <v>9636</v>
      </c>
      <c r="D3408" t="str">
        <f t="shared" si="53"/>
        <v>REP</v>
      </c>
    </row>
    <row r="3409" spans="1:4" x14ac:dyDescent="0.2">
      <c r="A3409" t="s">
        <v>3463</v>
      </c>
      <c r="B3409" t="s">
        <v>8018</v>
      </c>
      <c r="C3409" s="28">
        <v>74431</v>
      </c>
      <c r="D3409" t="str">
        <f t="shared" si="53"/>
        <v>REP</v>
      </c>
    </row>
    <row r="3410" spans="1:4" x14ac:dyDescent="0.2">
      <c r="A3410" t="s">
        <v>3527</v>
      </c>
      <c r="B3410" t="s">
        <v>8018</v>
      </c>
      <c r="C3410" s="28">
        <v>5600</v>
      </c>
      <c r="D3410" t="str">
        <f t="shared" si="53"/>
        <v>REP</v>
      </c>
    </row>
    <row r="3411" spans="1:4" x14ac:dyDescent="0.2">
      <c r="A3411" t="s">
        <v>3532</v>
      </c>
      <c r="B3411" t="s">
        <v>8018</v>
      </c>
      <c r="C3411" s="28">
        <v>15601</v>
      </c>
      <c r="D3411" t="str">
        <f t="shared" si="53"/>
        <v>REP</v>
      </c>
    </row>
    <row r="3412" spans="1:4" x14ac:dyDescent="0.2">
      <c r="A3412" t="s">
        <v>2845</v>
      </c>
      <c r="B3412" t="s">
        <v>8018</v>
      </c>
      <c r="C3412" s="28">
        <v>8397</v>
      </c>
      <c r="D3412" t="str">
        <f t="shared" si="53"/>
        <v>REP</v>
      </c>
    </row>
    <row r="3413" spans="1:4" x14ac:dyDescent="0.2">
      <c r="A3413" t="s">
        <v>2985</v>
      </c>
      <c r="B3413" t="s">
        <v>8018</v>
      </c>
      <c r="C3413" s="28">
        <v>24962</v>
      </c>
      <c r="D3413" t="str">
        <f t="shared" si="53"/>
        <v>REP</v>
      </c>
    </row>
    <row r="3414" spans="1:4" x14ac:dyDescent="0.2">
      <c r="A3414" t="s">
        <v>3116</v>
      </c>
      <c r="B3414" t="s">
        <v>8018</v>
      </c>
      <c r="C3414" s="28">
        <v>19697</v>
      </c>
      <c r="D3414" t="str">
        <f t="shared" si="53"/>
        <v>REP</v>
      </c>
    </row>
    <row r="3415" spans="1:4" x14ac:dyDescent="0.2">
      <c r="A3415" t="s">
        <v>2845</v>
      </c>
      <c r="B3415" t="s">
        <v>0</v>
      </c>
      <c r="C3415" s="28">
        <v>31919</v>
      </c>
      <c r="D3415" t="str">
        <f t="shared" si="53"/>
        <v>OTHER</v>
      </c>
    </row>
    <row r="3416" spans="1:4" x14ac:dyDescent="0.2">
      <c r="A3416" t="s">
        <v>2985</v>
      </c>
      <c r="B3416" t="s">
        <v>0</v>
      </c>
      <c r="C3416" s="28">
        <v>42060</v>
      </c>
      <c r="D3416" t="str">
        <f t="shared" si="53"/>
        <v>OTHER</v>
      </c>
    </row>
    <row r="3417" spans="1:4" x14ac:dyDescent="0.2">
      <c r="A3417" t="s">
        <v>3116</v>
      </c>
      <c r="B3417" t="s">
        <v>0</v>
      </c>
      <c r="C3417" s="28">
        <v>24631</v>
      </c>
      <c r="D3417" t="str">
        <f t="shared" si="53"/>
        <v>OTHER</v>
      </c>
    </row>
    <row r="3418" spans="1:4" x14ac:dyDescent="0.2">
      <c r="A3418" t="s">
        <v>4382</v>
      </c>
      <c r="B3418" t="s">
        <v>8018</v>
      </c>
      <c r="C3418" s="28">
        <v>11583</v>
      </c>
      <c r="D3418" t="str">
        <f t="shared" si="53"/>
        <v>REP</v>
      </c>
    </row>
    <row r="3419" spans="1:4" x14ac:dyDescent="0.2">
      <c r="A3419" t="s">
        <v>4855</v>
      </c>
      <c r="B3419" t="s">
        <v>8018</v>
      </c>
      <c r="C3419" s="28">
        <v>71034</v>
      </c>
      <c r="D3419" t="str">
        <f t="shared" si="53"/>
        <v>REP</v>
      </c>
    </row>
    <row r="3420" spans="1:4" x14ac:dyDescent="0.2">
      <c r="A3420" t="s">
        <v>4907</v>
      </c>
      <c r="B3420" t="s">
        <v>8018</v>
      </c>
      <c r="C3420" s="28">
        <v>22673</v>
      </c>
      <c r="D3420" t="str">
        <f t="shared" si="53"/>
        <v>REP</v>
      </c>
    </row>
    <row r="3421" spans="1:4" x14ac:dyDescent="0.2">
      <c r="A3421" t="s">
        <v>7229</v>
      </c>
      <c r="B3421" t="s">
        <v>8018</v>
      </c>
      <c r="C3421" s="28">
        <v>126181</v>
      </c>
      <c r="D3421" t="str">
        <f t="shared" si="53"/>
        <v>REP</v>
      </c>
    </row>
    <row r="3422" spans="1:4" x14ac:dyDescent="0.2">
      <c r="A3422" t="s">
        <v>7398</v>
      </c>
      <c r="B3422" t="s">
        <v>8018</v>
      </c>
      <c r="C3422" s="28">
        <v>81000</v>
      </c>
      <c r="D3422" t="str">
        <f t="shared" si="53"/>
        <v>REP</v>
      </c>
    </row>
    <row r="3423" spans="1:4" x14ac:dyDescent="0.2">
      <c r="A3423" t="s">
        <v>7229</v>
      </c>
      <c r="B3423" t="s">
        <v>0</v>
      </c>
      <c r="C3423" s="28">
        <v>540809</v>
      </c>
      <c r="D3423" t="str">
        <f t="shared" si="53"/>
        <v>OTHER</v>
      </c>
    </row>
    <row r="3424" spans="1:4" x14ac:dyDescent="0.2">
      <c r="A3424" t="s">
        <v>7398</v>
      </c>
      <c r="B3424" t="s">
        <v>0</v>
      </c>
      <c r="C3424" s="28">
        <v>127565</v>
      </c>
      <c r="D3424" t="str">
        <f t="shared" si="53"/>
        <v>OTHER</v>
      </c>
    </row>
    <row r="3425" spans="1:4" x14ac:dyDescent="0.2">
      <c r="A3425" t="s">
        <v>7229</v>
      </c>
      <c r="B3425" t="s">
        <v>8017</v>
      </c>
      <c r="C3425" s="28">
        <v>182667</v>
      </c>
      <c r="D3425" t="str">
        <f t="shared" si="53"/>
        <v>DEM</v>
      </c>
    </row>
    <row r="3426" spans="1:4" x14ac:dyDescent="0.2">
      <c r="A3426" t="s">
        <v>7398</v>
      </c>
      <c r="B3426" t="s">
        <v>8017</v>
      </c>
      <c r="C3426" s="28">
        <v>40427</v>
      </c>
      <c r="D3426" t="str">
        <f t="shared" si="53"/>
        <v>DEM</v>
      </c>
    </row>
    <row r="3427" spans="1:4" x14ac:dyDescent="0.2">
      <c r="A3427" t="s">
        <v>7341</v>
      </c>
      <c r="B3427" t="s">
        <v>8018</v>
      </c>
      <c r="C3427" s="28">
        <v>81188</v>
      </c>
      <c r="D3427" t="str">
        <f t="shared" si="53"/>
        <v>REP</v>
      </c>
    </row>
    <row r="3428" spans="1:4" x14ac:dyDescent="0.2">
      <c r="A3428" t="s">
        <v>5619</v>
      </c>
      <c r="B3428" t="s">
        <v>8018</v>
      </c>
      <c r="C3428" s="28">
        <v>50290</v>
      </c>
      <c r="D3428" t="str">
        <f t="shared" si="53"/>
        <v>REP</v>
      </c>
    </row>
    <row r="3429" spans="1:4" x14ac:dyDescent="0.2">
      <c r="A3429" t="s">
        <v>5685</v>
      </c>
      <c r="B3429" t="s">
        <v>8018</v>
      </c>
      <c r="C3429" s="28">
        <v>144736</v>
      </c>
      <c r="D3429" t="str">
        <f t="shared" si="53"/>
        <v>REP</v>
      </c>
    </row>
    <row r="3430" spans="1:4" x14ac:dyDescent="0.2">
      <c r="A3430" t="s">
        <v>4687</v>
      </c>
      <c r="B3430" t="s">
        <v>8017</v>
      </c>
      <c r="C3430" s="28">
        <v>121214</v>
      </c>
      <c r="D3430" t="str">
        <f t="shared" si="53"/>
        <v>DEM</v>
      </c>
    </row>
    <row r="3431" spans="1:4" x14ac:dyDescent="0.2">
      <c r="A3431" t="s">
        <v>7708</v>
      </c>
      <c r="B3431" t="s">
        <v>8018</v>
      </c>
      <c r="C3431" s="28">
        <v>72402</v>
      </c>
      <c r="D3431" t="str">
        <f t="shared" si="53"/>
        <v>REP</v>
      </c>
    </row>
    <row r="3432" spans="1:4" x14ac:dyDescent="0.2">
      <c r="A3432" t="s">
        <v>7712</v>
      </c>
      <c r="B3432" t="s">
        <v>8018</v>
      </c>
      <c r="C3432" s="28">
        <v>80526</v>
      </c>
      <c r="D3432" t="str">
        <f t="shared" si="53"/>
        <v>REP</v>
      </c>
    </row>
    <row r="3433" spans="1:4" x14ac:dyDescent="0.2">
      <c r="A3433" t="s">
        <v>2905</v>
      </c>
      <c r="B3433" t="s">
        <v>8018</v>
      </c>
      <c r="C3433" s="28">
        <v>352187</v>
      </c>
      <c r="D3433" t="str">
        <f t="shared" si="53"/>
        <v>REP</v>
      </c>
    </row>
    <row r="3434" spans="1:4" x14ac:dyDescent="0.2">
      <c r="A3434" t="s">
        <v>2905</v>
      </c>
      <c r="B3434" t="s">
        <v>0</v>
      </c>
      <c r="C3434" s="28">
        <v>526423</v>
      </c>
      <c r="D3434" t="str">
        <f t="shared" si="53"/>
        <v>OTHER</v>
      </c>
    </row>
    <row r="3435" spans="1:4" x14ac:dyDescent="0.2">
      <c r="A3435" t="s">
        <v>3055</v>
      </c>
      <c r="B3435" t="s">
        <v>0</v>
      </c>
      <c r="C3435" s="28">
        <v>468628</v>
      </c>
      <c r="D3435" t="str">
        <f t="shared" si="53"/>
        <v>OTHER</v>
      </c>
    </row>
    <row r="3436" spans="1:4" x14ac:dyDescent="0.2">
      <c r="A3436" t="s">
        <v>2905</v>
      </c>
      <c r="B3436" t="s">
        <v>8020</v>
      </c>
      <c r="C3436" s="28">
        <v>34286</v>
      </c>
      <c r="D3436" t="str">
        <f t="shared" si="53"/>
        <v>OTHER</v>
      </c>
    </row>
    <row r="3437" spans="1:4" x14ac:dyDescent="0.2">
      <c r="A3437" t="s">
        <v>7049</v>
      </c>
      <c r="B3437" t="s">
        <v>8017</v>
      </c>
      <c r="C3437" s="28">
        <v>64250</v>
      </c>
      <c r="D3437" t="str">
        <f t="shared" si="53"/>
        <v>DEM</v>
      </c>
    </row>
    <row r="3438" spans="1:4" x14ac:dyDescent="0.2">
      <c r="A3438" t="s">
        <v>6157</v>
      </c>
      <c r="B3438" t="s">
        <v>8018</v>
      </c>
      <c r="C3438" s="28">
        <v>165931</v>
      </c>
      <c r="D3438" t="str">
        <f t="shared" si="53"/>
        <v>REP</v>
      </c>
    </row>
    <row r="3439" spans="1:4" x14ac:dyDescent="0.2">
      <c r="A3439" t="s">
        <v>6157</v>
      </c>
      <c r="B3439" t="s">
        <v>8017</v>
      </c>
      <c r="C3439" s="28">
        <v>167036</v>
      </c>
      <c r="D3439" t="str">
        <f t="shared" si="53"/>
        <v>DEM</v>
      </c>
    </row>
    <row r="3440" spans="1:4" x14ac:dyDescent="0.2">
      <c r="A3440" t="s">
        <v>7528</v>
      </c>
      <c r="B3440" t="s">
        <v>8018</v>
      </c>
      <c r="C3440" s="28">
        <v>184707</v>
      </c>
      <c r="D3440" t="str">
        <f t="shared" si="53"/>
        <v>REP</v>
      </c>
    </row>
    <row r="3441" spans="1:4" x14ac:dyDescent="0.2">
      <c r="A3441" t="s">
        <v>7558</v>
      </c>
      <c r="B3441" t="s">
        <v>8018</v>
      </c>
      <c r="C3441" s="28">
        <v>178968</v>
      </c>
      <c r="D3441" t="str">
        <f t="shared" si="53"/>
        <v>REP</v>
      </c>
    </row>
    <row r="3442" spans="1:4" x14ac:dyDescent="0.2">
      <c r="A3442" t="s">
        <v>7519</v>
      </c>
      <c r="B3442" t="s">
        <v>0</v>
      </c>
      <c r="C3442" s="28">
        <v>258019</v>
      </c>
      <c r="D3442" t="str">
        <f t="shared" si="53"/>
        <v>OTHER</v>
      </c>
    </row>
    <row r="3443" spans="1:4" x14ac:dyDescent="0.2">
      <c r="A3443" t="s">
        <v>7528</v>
      </c>
      <c r="B3443" t="s">
        <v>0</v>
      </c>
      <c r="C3443" s="28">
        <v>233342</v>
      </c>
      <c r="D3443" t="str">
        <f t="shared" si="53"/>
        <v>OTHER</v>
      </c>
    </row>
    <row r="3444" spans="1:4" x14ac:dyDescent="0.2">
      <c r="A3444" t="s">
        <v>7558</v>
      </c>
      <c r="B3444" t="s">
        <v>0</v>
      </c>
      <c r="C3444" s="28">
        <v>227351</v>
      </c>
      <c r="D3444" t="str">
        <f t="shared" si="53"/>
        <v>OTHER</v>
      </c>
    </row>
    <row r="3445" spans="1:4" x14ac:dyDescent="0.2">
      <c r="A3445" t="s">
        <v>7519</v>
      </c>
      <c r="B3445" t="s">
        <v>8020</v>
      </c>
      <c r="C3445" s="28">
        <v>14747</v>
      </c>
      <c r="D3445" t="str">
        <f t="shared" si="53"/>
        <v>OTHER</v>
      </c>
    </row>
    <row r="3446" spans="1:4" x14ac:dyDescent="0.2">
      <c r="A3446" t="s">
        <v>7528</v>
      </c>
      <c r="B3446" t="s">
        <v>8020</v>
      </c>
      <c r="C3446" s="28">
        <v>11798</v>
      </c>
      <c r="D3446" t="str">
        <f t="shared" si="53"/>
        <v>OTHER</v>
      </c>
    </row>
    <row r="3447" spans="1:4" x14ac:dyDescent="0.2">
      <c r="A3447" t="s">
        <v>7536</v>
      </c>
      <c r="B3447" t="s">
        <v>8020</v>
      </c>
      <c r="C3447" s="28">
        <v>22129</v>
      </c>
      <c r="D3447" t="str">
        <f t="shared" si="53"/>
        <v>OTHER</v>
      </c>
    </row>
    <row r="3448" spans="1:4" x14ac:dyDescent="0.2">
      <c r="A3448" t="s">
        <v>7558</v>
      </c>
      <c r="B3448" t="s">
        <v>8020</v>
      </c>
      <c r="C3448" s="28">
        <v>12727</v>
      </c>
      <c r="D3448" t="str">
        <f t="shared" si="53"/>
        <v>OTHER</v>
      </c>
    </row>
    <row r="3449" spans="1:4" x14ac:dyDescent="0.2">
      <c r="A3449" t="s">
        <v>5718</v>
      </c>
      <c r="B3449" t="s">
        <v>8018</v>
      </c>
      <c r="C3449" s="28">
        <v>81275</v>
      </c>
      <c r="D3449" t="str">
        <f t="shared" si="53"/>
        <v>REP</v>
      </c>
    </row>
    <row r="3450" spans="1:4" x14ac:dyDescent="0.2">
      <c r="A3450" t="s">
        <v>3928</v>
      </c>
      <c r="B3450" t="s">
        <v>8018</v>
      </c>
      <c r="C3450" s="28">
        <v>12389</v>
      </c>
      <c r="D3450" t="str">
        <f t="shared" si="53"/>
        <v>REP</v>
      </c>
    </row>
    <row r="3451" spans="1:4" x14ac:dyDescent="0.2">
      <c r="A3451" t="s">
        <v>7447</v>
      </c>
      <c r="B3451" t="s">
        <v>8018</v>
      </c>
      <c r="C3451" s="28">
        <v>48632</v>
      </c>
      <c r="D3451" t="str">
        <f t="shared" si="53"/>
        <v>REP</v>
      </c>
    </row>
    <row r="3452" spans="1:4" x14ac:dyDescent="0.2">
      <c r="A3452" t="s">
        <v>7194</v>
      </c>
      <c r="B3452" t="s">
        <v>8018</v>
      </c>
      <c r="C3452" s="28">
        <v>9332</v>
      </c>
      <c r="D3452" t="str">
        <f t="shared" si="53"/>
        <v>REP</v>
      </c>
    </row>
    <row r="3453" spans="1:4" x14ac:dyDescent="0.2">
      <c r="A3453" t="s">
        <v>4861</v>
      </c>
      <c r="B3453" t="s">
        <v>8018</v>
      </c>
      <c r="C3453" s="28">
        <v>124385</v>
      </c>
      <c r="D3453" t="str">
        <f t="shared" si="53"/>
        <v>REP</v>
      </c>
    </row>
    <row r="3454" spans="1:4" x14ac:dyDescent="0.2">
      <c r="A3454" t="s">
        <v>5022</v>
      </c>
      <c r="B3454" t="s">
        <v>8018</v>
      </c>
      <c r="C3454" s="28">
        <v>125923</v>
      </c>
      <c r="D3454" t="str">
        <f t="shared" si="53"/>
        <v>REP</v>
      </c>
    </row>
    <row r="3455" spans="1:4" x14ac:dyDescent="0.2">
      <c r="A3455" t="s">
        <v>5095</v>
      </c>
      <c r="B3455" t="s">
        <v>8018</v>
      </c>
      <c r="C3455" s="28">
        <v>8428</v>
      </c>
      <c r="D3455" t="str">
        <f t="shared" si="53"/>
        <v>REP</v>
      </c>
    </row>
    <row r="3456" spans="1:4" x14ac:dyDescent="0.2">
      <c r="A3456" t="s">
        <v>5797</v>
      </c>
      <c r="B3456" t="s">
        <v>8018</v>
      </c>
      <c r="C3456" s="28">
        <v>7093</v>
      </c>
      <c r="D3456" t="str">
        <f t="shared" si="53"/>
        <v>REP</v>
      </c>
    </row>
    <row r="3457" spans="1:4" x14ac:dyDescent="0.2">
      <c r="A3457" t="s">
        <v>2276</v>
      </c>
      <c r="B3457" t="s">
        <v>0</v>
      </c>
      <c r="C3457" s="28">
        <v>30579</v>
      </c>
      <c r="D3457" t="str">
        <f t="shared" si="53"/>
        <v>OTHER</v>
      </c>
    </row>
    <row r="3458" spans="1:4" x14ac:dyDescent="0.2">
      <c r="A3458" t="s">
        <v>6555</v>
      </c>
      <c r="B3458" t="s">
        <v>8018</v>
      </c>
      <c r="C3458" s="28">
        <v>27874</v>
      </c>
      <c r="D3458" t="str">
        <f t="shared" si="53"/>
        <v>REP</v>
      </c>
    </row>
    <row r="3459" spans="1:4" x14ac:dyDescent="0.2">
      <c r="A3459" t="s">
        <v>6598</v>
      </c>
      <c r="B3459" t="s">
        <v>8018</v>
      </c>
      <c r="C3459" s="28">
        <v>98139</v>
      </c>
      <c r="D3459" t="str">
        <f t="shared" ref="D3459:D3522" si="54">IF(OR(B3459="DEM",B3459="REP"),B3459,"OTHER")</f>
        <v>REP</v>
      </c>
    </row>
    <row r="3460" spans="1:4" x14ac:dyDescent="0.2">
      <c r="A3460" t="s">
        <v>6555</v>
      </c>
      <c r="B3460" t="s">
        <v>8020</v>
      </c>
      <c r="C3460" s="28">
        <v>5033</v>
      </c>
      <c r="D3460" t="str">
        <f t="shared" si="54"/>
        <v>OTHER</v>
      </c>
    </row>
    <row r="3461" spans="1:4" x14ac:dyDescent="0.2">
      <c r="A3461" t="s">
        <v>6598</v>
      </c>
      <c r="B3461" t="s">
        <v>8020</v>
      </c>
      <c r="C3461" s="28">
        <v>8874</v>
      </c>
      <c r="D3461" t="str">
        <f t="shared" si="54"/>
        <v>OTHER</v>
      </c>
    </row>
    <row r="3462" spans="1:4" x14ac:dyDescent="0.2">
      <c r="A3462" t="s">
        <v>5845</v>
      </c>
      <c r="B3462" t="s">
        <v>8018</v>
      </c>
      <c r="C3462" s="28">
        <v>80636</v>
      </c>
      <c r="D3462" t="str">
        <f t="shared" si="54"/>
        <v>REP</v>
      </c>
    </row>
    <row r="3463" spans="1:4" x14ac:dyDescent="0.2">
      <c r="A3463" t="s">
        <v>5845</v>
      </c>
      <c r="B3463" t="s">
        <v>0</v>
      </c>
      <c r="C3463" s="28">
        <v>112021</v>
      </c>
      <c r="D3463" t="str">
        <f t="shared" si="54"/>
        <v>OTHER</v>
      </c>
    </row>
    <row r="3464" spans="1:4" x14ac:dyDescent="0.2">
      <c r="A3464" t="s">
        <v>6971</v>
      </c>
      <c r="B3464" t="s">
        <v>8018</v>
      </c>
      <c r="C3464" s="28">
        <v>1962726</v>
      </c>
      <c r="D3464" t="str">
        <f t="shared" si="54"/>
        <v>REP</v>
      </c>
    </row>
    <row r="3465" spans="1:4" x14ac:dyDescent="0.2">
      <c r="A3465" t="s">
        <v>5294</v>
      </c>
      <c r="B3465" t="s">
        <v>8017</v>
      </c>
      <c r="C3465" s="28">
        <v>620314</v>
      </c>
      <c r="D3465" t="str">
        <f t="shared" si="54"/>
        <v>DEM</v>
      </c>
    </row>
    <row r="3466" spans="1:4" x14ac:dyDescent="0.2">
      <c r="A3466" t="s">
        <v>7174</v>
      </c>
      <c r="B3466" t="s">
        <v>8018</v>
      </c>
      <c r="C3466" s="28">
        <v>838778</v>
      </c>
      <c r="D3466" t="str">
        <f t="shared" si="54"/>
        <v>REP</v>
      </c>
    </row>
    <row r="3467" spans="1:4" x14ac:dyDescent="0.2">
      <c r="A3467" t="s">
        <v>7174</v>
      </c>
      <c r="B3467" t="s">
        <v>8020</v>
      </c>
      <c r="C3467" s="28">
        <v>23922</v>
      </c>
      <c r="D3467" t="str">
        <f t="shared" si="54"/>
        <v>OTHER</v>
      </c>
    </row>
    <row r="3468" spans="1:4" x14ac:dyDescent="0.2">
      <c r="A3468" t="s">
        <v>7174</v>
      </c>
      <c r="B3468" t="s">
        <v>0</v>
      </c>
      <c r="C3468" s="28">
        <v>1941966</v>
      </c>
      <c r="D3468" t="str">
        <f t="shared" si="54"/>
        <v>OTHER</v>
      </c>
    </row>
    <row r="3469" spans="1:4" x14ac:dyDescent="0.2">
      <c r="A3469" t="s">
        <v>6151</v>
      </c>
      <c r="B3469" t="s">
        <v>8018</v>
      </c>
      <c r="C3469" s="28">
        <v>64542</v>
      </c>
      <c r="D3469" t="str">
        <f t="shared" si="54"/>
        <v>REP</v>
      </c>
    </row>
    <row r="3470" spans="1:4" x14ac:dyDescent="0.2">
      <c r="A3470" t="s">
        <v>2831</v>
      </c>
      <c r="B3470" t="s">
        <v>8018</v>
      </c>
      <c r="C3470" s="28">
        <v>6741</v>
      </c>
      <c r="D3470" t="str">
        <f t="shared" si="54"/>
        <v>REP</v>
      </c>
    </row>
    <row r="3471" spans="1:4" x14ac:dyDescent="0.2">
      <c r="A3471" t="s">
        <v>2902</v>
      </c>
      <c r="B3471" t="s">
        <v>8018</v>
      </c>
      <c r="C3471" s="28">
        <v>20083</v>
      </c>
      <c r="D3471" t="str">
        <f t="shared" si="54"/>
        <v>REP</v>
      </c>
    </row>
    <row r="3472" spans="1:4" x14ac:dyDescent="0.2">
      <c r="A3472" t="s">
        <v>3103</v>
      </c>
      <c r="B3472" t="s">
        <v>8018</v>
      </c>
      <c r="C3472" s="28">
        <v>20430</v>
      </c>
      <c r="D3472" t="str">
        <f t="shared" si="54"/>
        <v>REP</v>
      </c>
    </row>
    <row r="3473" spans="1:4" x14ac:dyDescent="0.2">
      <c r="A3473" t="s">
        <v>4897</v>
      </c>
      <c r="B3473" t="s">
        <v>8018</v>
      </c>
      <c r="C3473" s="28">
        <v>154053</v>
      </c>
      <c r="D3473" t="str">
        <f t="shared" si="54"/>
        <v>REP</v>
      </c>
    </row>
    <row r="3474" spans="1:4" x14ac:dyDescent="0.2">
      <c r="A3474" t="s">
        <v>6768</v>
      </c>
      <c r="B3474" t="s">
        <v>8018</v>
      </c>
      <c r="C3474" s="28">
        <v>111697</v>
      </c>
      <c r="D3474" t="str">
        <f t="shared" si="54"/>
        <v>REP</v>
      </c>
    </row>
    <row r="3475" spans="1:4" x14ac:dyDescent="0.2">
      <c r="A3475" t="s">
        <v>6977</v>
      </c>
      <c r="B3475" t="s">
        <v>8018</v>
      </c>
      <c r="C3475" s="28">
        <v>53862</v>
      </c>
      <c r="D3475" t="str">
        <f t="shared" si="54"/>
        <v>REP</v>
      </c>
    </row>
    <row r="3476" spans="1:4" x14ac:dyDescent="0.2">
      <c r="A3476" t="s">
        <v>6768</v>
      </c>
      <c r="B3476" t="s">
        <v>0</v>
      </c>
      <c r="C3476" s="28">
        <v>179750</v>
      </c>
      <c r="D3476" t="str">
        <f t="shared" si="54"/>
        <v>OTHER</v>
      </c>
    </row>
    <row r="3477" spans="1:4" x14ac:dyDescent="0.2">
      <c r="A3477" t="s">
        <v>6977</v>
      </c>
      <c r="B3477" t="s">
        <v>0</v>
      </c>
      <c r="C3477" s="28">
        <v>68386</v>
      </c>
      <c r="D3477" t="str">
        <f t="shared" si="54"/>
        <v>OTHER</v>
      </c>
    </row>
    <row r="3478" spans="1:4" x14ac:dyDescent="0.2">
      <c r="A3478" t="s">
        <v>2280</v>
      </c>
      <c r="B3478" t="s">
        <v>8017</v>
      </c>
      <c r="C3478" s="28">
        <v>46269</v>
      </c>
      <c r="D3478" t="str">
        <f t="shared" si="54"/>
        <v>DEM</v>
      </c>
    </row>
    <row r="3479" spans="1:4" x14ac:dyDescent="0.2">
      <c r="A3479" t="s">
        <v>3537</v>
      </c>
      <c r="B3479" t="s">
        <v>8018</v>
      </c>
      <c r="C3479" s="28">
        <v>77516</v>
      </c>
      <c r="D3479" t="str">
        <f t="shared" si="54"/>
        <v>REP</v>
      </c>
    </row>
    <row r="3480" spans="1:4" x14ac:dyDescent="0.2">
      <c r="A3480" t="s">
        <v>3569</v>
      </c>
      <c r="B3480" t="s">
        <v>8018</v>
      </c>
      <c r="C3480" s="28">
        <v>329149</v>
      </c>
      <c r="D3480" t="str">
        <f t="shared" si="54"/>
        <v>REP</v>
      </c>
    </row>
    <row r="3481" spans="1:4" x14ac:dyDescent="0.2">
      <c r="A3481" t="s">
        <v>6726</v>
      </c>
      <c r="B3481" t="s">
        <v>8018</v>
      </c>
      <c r="C3481" s="28">
        <v>294091</v>
      </c>
      <c r="D3481" t="str">
        <f t="shared" si="54"/>
        <v>REP</v>
      </c>
    </row>
    <row r="3482" spans="1:4" x14ac:dyDescent="0.2">
      <c r="A3482" t="s">
        <v>6726</v>
      </c>
      <c r="B3482" t="s">
        <v>0</v>
      </c>
      <c r="C3482" s="28">
        <v>454711</v>
      </c>
      <c r="D3482" t="str">
        <f t="shared" si="54"/>
        <v>OTHER</v>
      </c>
    </row>
    <row r="3483" spans="1:4" x14ac:dyDescent="0.2">
      <c r="A3483" t="s">
        <v>4786</v>
      </c>
      <c r="B3483" t="s">
        <v>8018</v>
      </c>
      <c r="C3483" s="28">
        <v>148895</v>
      </c>
      <c r="D3483" t="str">
        <f t="shared" si="54"/>
        <v>REP</v>
      </c>
    </row>
    <row r="3484" spans="1:4" x14ac:dyDescent="0.2">
      <c r="A3484" t="s">
        <v>4790</v>
      </c>
      <c r="B3484" t="s">
        <v>8018</v>
      </c>
      <c r="C3484" s="28">
        <v>37485</v>
      </c>
      <c r="D3484" t="str">
        <f t="shared" si="54"/>
        <v>REP</v>
      </c>
    </row>
    <row r="3485" spans="1:4" x14ac:dyDescent="0.2">
      <c r="A3485" t="s">
        <v>4694</v>
      </c>
      <c r="B3485" t="s">
        <v>8018</v>
      </c>
      <c r="C3485" s="28">
        <v>140867</v>
      </c>
      <c r="D3485" t="str">
        <f t="shared" si="54"/>
        <v>REP</v>
      </c>
    </row>
    <row r="3486" spans="1:4" x14ac:dyDescent="0.2">
      <c r="A3486" t="s">
        <v>2286</v>
      </c>
      <c r="B3486" t="s">
        <v>8018</v>
      </c>
      <c r="C3486" s="28">
        <v>123884</v>
      </c>
      <c r="D3486" t="str">
        <f t="shared" si="54"/>
        <v>REP</v>
      </c>
    </row>
    <row r="3487" spans="1:4" x14ac:dyDescent="0.2">
      <c r="A3487" t="s">
        <v>2282</v>
      </c>
      <c r="B3487" t="s">
        <v>8019</v>
      </c>
      <c r="C3487" s="28">
        <v>623</v>
      </c>
      <c r="D3487" t="str">
        <f t="shared" si="54"/>
        <v>OTHER</v>
      </c>
    </row>
    <row r="3488" spans="1:4" x14ac:dyDescent="0.2">
      <c r="A3488" t="s">
        <v>2780</v>
      </c>
      <c r="B3488" t="s">
        <v>8017</v>
      </c>
      <c r="C3488" s="28">
        <v>97416</v>
      </c>
      <c r="D3488" t="str">
        <f t="shared" si="54"/>
        <v>DEM</v>
      </c>
    </row>
    <row r="3489" spans="1:4" x14ac:dyDescent="0.2">
      <c r="A3489" t="s">
        <v>2780</v>
      </c>
      <c r="B3489" t="s">
        <v>0</v>
      </c>
      <c r="C3489" s="28">
        <v>1121816</v>
      </c>
      <c r="D3489" t="str">
        <f t="shared" si="54"/>
        <v>OTHER</v>
      </c>
    </row>
    <row r="3490" spans="1:4" x14ac:dyDescent="0.2">
      <c r="A3490" t="s">
        <v>3485</v>
      </c>
      <c r="B3490" t="s">
        <v>8018</v>
      </c>
      <c r="C3490" s="28">
        <v>80046</v>
      </c>
      <c r="D3490" t="str">
        <f t="shared" si="54"/>
        <v>REP</v>
      </c>
    </row>
    <row r="3491" spans="1:4" x14ac:dyDescent="0.2">
      <c r="A3491" t="s">
        <v>3566</v>
      </c>
      <c r="B3491" t="s">
        <v>8018</v>
      </c>
      <c r="C3491" s="28">
        <v>67214</v>
      </c>
      <c r="D3491" t="str">
        <f t="shared" si="54"/>
        <v>REP</v>
      </c>
    </row>
    <row r="3492" spans="1:4" x14ac:dyDescent="0.2">
      <c r="A3492" t="s">
        <v>3485</v>
      </c>
      <c r="B3492" t="s">
        <v>8019</v>
      </c>
      <c r="C3492" s="28">
        <v>5738</v>
      </c>
      <c r="D3492" t="str">
        <f t="shared" si="54"/>
        <v>OTHER</v>
      </c>
    </row>
    <row r="3493" spans="1:4" x14ac:dyDescent="0.2">
      <c r="A3493" t="s">
        <v>3566</v>
      </c>
      <c r="B3493" t="s">
        <v>8019</v>
      </c>
      <c r="C3493" s="28">
        <v>2383</v>
      </c>
      <c r="D3493" t="str">
        <f t="shared" si="54"/>
        <v>OTHER</v>
      </c>
    </row>
    <row r="3494" spans="1:4" x14ac:dyDescent="0.2">
      <c r="A3494" t="s">
        <v>2284</v>
      </c>
      <c r="B3494" t="s">
        <v>0</v>
      </c>
      <c r="C3494" s="28">
        <v>13816</v>
      </c>
      <c r="D3494" t="str">
        <f t="shared" si="54"/>
        <v>OTHER</v>
      </c>
    </row>
    <row r="3495" spans="1:4" x14ac:dyDescent="0.2">
      <c r="A3495" t="s">
        <v>6198</v>
      </c>
      <c r="B3495" t="s">
        <v>8018</v>
      </c>
      <c r="C3495" s="28">
        <v>404628</v>
      </c>
      <c r="D3495" t="str">
        <f t="shared" si="54"/>
        <v>REP</v>
      </c>
    </row>
    <row r="3496" spans="1:4" x14ac:dyDescent="0.2">
      <c r="A3496" t="s">
        <v>2284</v>
      </c>
      <c r="B3496" t="s">
        <v>8017</v>
      </c>
      <c r="C3496" s="28">
        <v>1185</v>
      </c>
      <c r="D3496" t="str">
        <f t="shared" si="54"/>
        <v>DEM</v>
      </c>
    </row>
    <row r="3497" spans="1:4" x14ac:dyDescent="0.2">
      <c r="A3497" t="s">
        <v>2292</v>
      </c>
      <c r="B3497" t="s">
        <v>8017</v>
      </c>
      <c r="C3497" s="28">
        <v>13303</v>
      </c>
      <c r="D3497" t="str">
        <f t="shared" si="54"/>
        <v>DEM</v>
      </c>
    </row>
    <row r="3498" spans="1:4" x14ac:dyDescent="0.2">
      <c r="A3498" t="s">
        <v>2296</v>
      </c>
      <c r="B3498" t="s">
        <v>8018</v>
      </c>
      <c r="C3498" s="28">
        <v>11719</v>
      </c>
      <c r="D3498" t="str">
        <f t="shared" si="54"/>
        <v>REP</v>
      </c>
    </row>
    <row r="3499" spans="1:4" x14ac:dyDescent="0.2">
      <c r="A3499" t="s">
        <v>7429</v>
      </c>
      <c r="B3499" t="s">
        <v>8018</v>
      </c>
      <c r="C3499" s="28">
        <v>129994</v>
      </c>
      <c r="D3499" t="str">
        <f t="shared" si="54"/>
        <v>REP</v>
      </c>
    </row>
    <row r="3500" spans="1:4" x14ac:dyDescent="0.2">
      <c r="A3500" t="s">
        <v>7314</v>
      </c>
      <c r="B3500" t="s">
        <v>8018</v>
      </c>
      <c r="C3500" s="28">
        <v>32727</v>
      </c>
      <c r="D3500" t="str">
        <f t="shared" si="54"/>
        <v>REP</v>
      </c>
    </row>
    <row r="3501" spans="1:4" x14ac:dyDescent="0.2">
      <c r="A3501" t="s">
        <v>7314</v>
      </c>
      <c r="B3501" t="s">
        <v>0</v>
      </c>
      <c r="C3501" s="28">
        <v>188655</v>
      </c>
      <c r="D3501" t="str">
        <f t="shared" si="54"/>
        <v>OTHER</v>
      </c>
    </row>
    <row r="3502" spans="1:4" x14ac:dyDescent="0.2">
      <c r="A3502" t="s">
        <v>7314</v>
      </c>
      <c r="B3502" t="s">
        <v>8019</v>
      </c>
      <c r="C3502" s="28">
        <v>2516</v>
      </c>
      <c r="D3502" t="str">
        <f t="shared" si="54"/>
        <v>OTHER</v>
      </c>
    </row>
    <row r="3503" spans="1:4" x14ac:dyDescent="0.2">
      <c r="A3503" t="s">
        <v>6978</v>
      </c>
      <c r="B3503" t="s">
        <v>8017</v>
      </c>
      <c r="C3503" s="28">
        <v>343699</v>
      </c>
      <c r="D3503" t="str">
        <f t="shared" si="54"/>
        <v>DEM</v>
      </c>
    </row>
    <row r="3504" spans="1:4" x14ac:dyDescent="0.2">
      <c r="A3504" t="s">
        <v>6218</v>
      </c>
      <c r="B3504" t="s">
        <v>8017</v>
      </c>
      <c r="C3504" s="28">
        <v>163511</v>
      </c>
      <c r="D3504" t="str">
        <f t="shared" si="54"/>
        <v>DEM</v>
      </c>
    </row>
    <row r="3505" spans="1:4" x14ac:dyDescent="0.2">
      <c r="A3505" t="s">
        <v>6218</v>
      </c>
      <c r="B3505" t="s">
        <v>0</v>
      </c>
      <c r="C3505" s="28">
        <v>411092</v>
      </c>
      <c r="D3505" t="str">
        <f t="shared" si="54"/>
        <v>OTHER</v>
      </c>
    </row>
    <row r="3506" spans="1:4" x14ac:dyDescent="0.2">
      <c r="A3506" t="s">
        <v>5921</v>
      </c>
      <c r="B3506" t="s">
        <v>8018</v>
      </c>
      <c r="C3506" s="28">
        <v>630480</v>
      </c>
      <c r="D3506" t="str">
        <f t="shared" si="54"/>
        <v>REP</v>
      </c>
    </row>
    <row r="3507" spans="1:4" x14ac:dyDescent="0.2">
      <c r="A3507" t="s">
        <v>5921</v>
      </c>
      <c r="B3507" t="s">
        <v>8019</v>
      </c>
      <c r="C3507" s="28">
        <v>2674</v>
      </c>
      <c r="D3507" t="str">
        <f t="shared" si="54"/>
        <v>OTHER</v>
      </c>
    </row>
    <row r="3508" spans="1:4" x14ac:dyDescent="0.2">
      <c r="A3508" t="s">
        <v>7644</v>
      </c>
      <c r="B3508" t="s">
        <v>8019</v>
      </c>
      <c r="C3508" s="28">
        <v>14789</v>
      </c>
      <c r="D3508" t="str">
        <f t="shared" si="54"/>
        <v>OTHER</v>
      </c>
    </row>
    <row r="3509" spans="1:4" x14ac:dyDescent="0.2">
      <c r="A3509" t="s">
        <v>2422</v>
      </c>
      <c r="B3509" t="s">
        <v>8018</v>
      </c>
      <c r="C3509" s="28">
        <v>385057</v>
      </c>
      <c r="D3509" t="str">
        <f t="shared" si="54"/>
        <v>REP</v>
      </c>
    </row>
    <row r="3510" spans="1:4" x14ac:dyDescent="0.2">
      <c r="A3510" t="s">
        <v>2422</v>
      </c>
      <c r="B3510" t="s">
        <v>8017</v>
      </c>
      <c r="C3510" s="28">
        <v>539703</v>
      </c>
      <c r="D3510" t="str">
        <f t="shared" si="54"/>
        <v>DEM</v>
      </c>
    </row>
    <row r="3511" spans="1:4" x14ac:dyDescent="0.2">
      <c r="A3511" t="s">
        <v>4893</v>
      </c>
      <c r="B3511" t="s">
        <v>8018</v>
      </c>
      <c r="C3511" s="28">
        <v>27599</v>
      </c>
      <c r="D3511" t="str">
        <f t="shared" si="54"/>
        <v>REP</v>
      </c>
    </row>
    <row r="3512" spans="1:4" x14ac:dyDescent="0.2">
      <c r="A3512" t="s">
        <v>4934</v>
      </c>
      <c r="B3512" t="s">
        <v>8018</v>
      </c>
      <c r="C3512" s="28">
        <v>68920</v>
      </c>
      <c r="D3512" t="str">
        <f t="shared" si="54"/>
        <v>REP</v>
      </c>
    </row>
    <row r="3513" spans="1:4" x14ac:dyDescent="0.2">
      <c r="A3513" t="s">
        <v>4960</v>
      </c>
      <c r="B3513" t="s">
        <v>8018</v>
      </c>
      <c r="C3513" s="28">
        <v>65600</v>
      </c>
      <c r="D3513" t="str">
        <f t="shared" si="54"/>
        <v>REP</v>
      </c>
    </row>
    <row r="3514" spans="1:4" x14ac:dyDescent="0.2">
      <c r="A3514" t="s">
        <v>4893</v>
      </c>
      <c r="B3514" t="s">
        <v>8017</v>
      </c>
      <c r="C3514" s="28">
        <v>12048</v>
      </c>
      <c r="D3514" t="str">
        <f t="shared" si="54"/>
        <v>DEM</v>
      </c>
    </row>
    <row r="3515" spans="1:4" x14ac:dyDescent="0.2">
      <c r="A3515" t="s">
        <v>4934</v>
      </c>
      <c r="B3515" t="s">
        <v>8017</v>
      </c>
      <c r="C3515" s="28">
        <v>11995</v>
      </c>
      <c r="D3515" t="str">
        <f t="shared" si="54"/>
        <v>DEM</v>
      </c>
    </row>
    <row r="3516" spans="1:4" x14ac:dyDescent="0.2">
      <c r="A3516" t="s">
        <v>4960</v>
      </c>
      <c r="B3516" t="s">
        <v>8017</v>
      </c>
      <c r="C3516" s="28">
        <v>28797</v>
      </c>
      <c r="D3516" t="str">
        <f t="shared" si="54"/>
        <v>DEM</v>
      </c>
    </row>
    <row r="3517" spans="1:4" x14ac:dyDescent="0.2">
      <c r="A3517" t="s">
        <v>4893</v>
      </c>
      <c r="B3517" t="s">
        <v>0</v>
      </c>
      <c r="C3517" s="28">
        <v>42202</v>
      </c>
      <c r="D3517" t="str">
        <f t="shared" si="54"/>
        <v>OTHER</v>
      </c>
    </row>
    <row r="3518" spans="1:4" x14ac:dyDescent="0.2">
      <c r="A3518" t="s">
        <v>4934</v>
      </c>
      <c r="B3518" t="s">
        <v>0</v>
      </c>
      <c r="C3518" s="28">
        <v>113179</v>
      </c>
      <c r="D3518" t="str">
        <f t="shared" si="54"/>
        <v>OTHER</v>
      </c>
    </row>
    <row r="3519" spans="1:4" x14ac:dyDescent="0.2">
      <c r="A3519" t="s">
        <v>4960</v>
      </c>
      <c r="B3519" t="s">
        <v>0</v>
      </c>
      <c r="C3519" s="28">
        <v>66894</v>
      </c>
      <c r="D3519" t="str">
        <f t="shared" si="54"/>
        <v>OTHER</v>
      </c>
    </row>
    <row r="3520" spans="1:4" x14ac:dyDescent="0.2">
      <c r="A3520" t="s">
        <v>7460</v>
      </c>
      <c r="B3520" t="s">
        <v>8018</v>
      </c>
      <c r="C3520" s="28">
        <v>127011</v>
      </c>
      <c r="D3520" t="str">
        <f t="shared" si="54"/>
        <v>REP</v>
      </c>
    </row>
    <row r="3521" spans="1:4" x14ac:dyDescent="0.2">
      <c r="A3521" t="s">
        <v>4417</v>
      </c>
      <c r="B3521" t="s">
        <v>8018</v>
      </c>
      <c r="C3521" s="28">
        <v>176257</v>
      </c>
      <c r="D3521" t="str">
        <f t="shared" si="54"/>
        <v>REP</v>
      </c>
    </row>
    <row r="3522" spans="1:4" x14ac:dyDescent="0.2">
      <c r="A3522" t="s">
        <v>4417</v>
      </c>
      <c r="B3522" t="s">
        <v>8017</v>
      </c>
      <c r="C3522" s="28">
        <v>587720</v>
      </c>
      <c r="D3522" t="str">
        <f t="shared" si="54"/>
        <v>DEM</v>
      </c>
    </row>
    <row r="3523" spans="1:4" x14ac:dyDescent="0.2">
      <c r="A3523" t="s">
        <v>3293</v>
      </c>
      <c r="B3523" t="s">
        <v>8018</v>
      </c>
      <c r="C3523" s="28">
        <v>29323</v>
      </c>
      <c r="D3523" t="str">
        <f t="shared" ref="D3523:D3586" si="55">IF(OR(B3523="DEM",B3523="REP"),B3523,"OTHER")</f>
        <v>REP</v>
      </c>
    </row>
    <row r="3524" spans="1:4" x14ac:dyDescent="0.2">
      <c r="A3524" t="s">
        <v>3409</v>
      </c>
      <c r="B3524" t="s">
        <v>8018</v>
      </c>
      <c r="C3524" s="28">
        <v>36911</v>
      </c>
      <c r="D3524" t="str">
        <f t="shared" si="55"/>
        <v>REP</v>
      </c>
    </row>
    <row r="3525" spans="1:4" x14ac:dyDescent="0.2">
      <c r="A3525" t="s">
        <v>6939</v>
      </c>
      <c r="B3525" t="s">
        <v>8018</v>
      </c>
      <c r="C3525" s="28">
        <v>75424</v>
      </c>
      <c r="D3525" t="str">
        <f t="shared" si="55"/>
        <v>REP</v>
      </c>
    </row>
    <row r="3526" spans="1:4" x14ac:dyDescent="0.2">
      <c r="A3526" t="s">
        <v>6939</v>
      </c>
      <c r="B3526" t="s">
        <v>0</v>
      </c>
      <c r="C3526" s="28">
        <v>151337</v>
      </c>
      <c r="D3526" t="str">
        <f t="shared" si="55"/>
        <v>OTHER</v>
      </c>
    </row>
    <row r="3527" spans="1:4" x14ac:dyDescent="0.2">
      <c r="A3527" t="s">
        <v>6939</v>
      </c>
      <c r="B3527" t="s">
        <v>8020</v>
      </c>
      <c r="C3527" s="28">
        <v>1845</v>
      </c>
      <c r="D3527" t="str">
        <f t="shared" si="55"/>
        <v>OTHER</v>
      </c>
    </row>
    <row r="3528" spans="1:4" x14ac:dyDescent="0.2">
      <c r="A3528" t="s">
        <v>6978</v>
      </c>
      <c r="B3528" t="s">
        <v>8020</v>
      </c>
      <c r="C3528" s="28">
        <v>58522</v>
      </c>
      <c r="D3528" t="str">
        <f t="shared" si="55"/>
        <v>OTHER</v>
      </c>
    </row>
    <row r="3529" spans="1:4" x14ac:dyDescent="0.2">
      <c r="A3529" t="s">
        <v>6939</v>
      </c>
      <c r="B3529" t="s">
        <v>8019</v>
      </c>
      <c r="C3529" s="28">
        <v>2242</v>
      </c>
      <c r="D3529" t="str">
        <f t="shared" si="55"/>
        <v>OTHER</v>
      </c>
    </row>
    <row r="3530" spans="1:4" x14ac:dyDescent="0.2">
      <c r="A3530" t="s">
        <v>6661</v>
      </c>
      <c r="B3530" t="s">
        <v>8017</v>
      </c>
      <c r="C3530" s="28">
        <v>61130</v>
      </c>
      <c r="D3530" t="str">
        <f t="shared" si="55"/>
        <v>DEM</v>
      </c>
    </row>
    <row r="3531" spans="1:4" x14ac:dyDescent="0.2">
      <c r="A3531" t="s">
        <v>6607</v>
      </c>
      <c r="B3531" t="s">
        <v>8018</v>
      </c>
      <c r="C3531" s="28">
        <v>429320</v>
      </c>
      <c r="D3531" t="str">
        <f t="shared" si="55"/>
        <v>REP</v>
      </c>
    </row>
    <row r="3532" spans="1:4" x14ac:dyDescent="0.2">
      <c r="A3532" t="s">
        <v>6600</v>
      </c>
      <c r="B3532" t="s">
        <v>8017</v>
      </c>
      <c r="C3532" s="28">
        <v>505975</v>
      </c>
      <c r="D3532" t="str">
        <f t="shared" si="55"/>
        <v>DEM</v>
      </c>
    </row>
    <row r="3533" spans="1:4" x14ac:dyDescent="0.2">
      <c r="A3533" t="s">
        <v>6607</v>
      </c>
      <c r="B3533" t="s">
        <v>8017</v>
      </c>
      <c r="C3533" s="28">
        <v>85938</v>
      </c>
      <c r="D3533" t="str">
        <f t="shared" si="55"/>
        <v>DEM</v>
      </c>
    </row>
    <row r="3534" spans="1:4" x14ac:dyDescent="0.2">
      <c r="A3534" t="s">
        <v>2315</v>
      </c>
      <c r="B3534" t="s">
        <v>8018</v>
      </c>
      <c r="C3534" s="28">
        <v>260439</v>
      </c>
      <c r="D3534" t="str">
        <f t="shared" si="55"/>
        <v>REP</v>
      </c>
    </row>
    <row r="3535" spans="1:4" x14ac:dyDescent="0.2">
      <c r="A3535" t="s">
        <v>2477</v>
      </c>
      <c r="B3535" t="s">
        <v>8018</v>
      </c>
      <c r="C3535" s="28">
        <v>116285</v>
      </c>
      <c r="D3535" t="str">
        <f t="shared" si="55"/>
        <v>REP</v>
      </c>
    </row>
    <row r="3536" spans="1:4" x14ac:dyDescent="0.2">
      <c r="A3536" t="s">
        <v>2315</v>
      </c>
      <c r="B3536" t="s">
        <v>0</v>
      </c>
      <c r="C3536" s="28">
        <v>539045</v>
      </c>
      <c r="D3536" t="str">
        <f t="shared" si="55"/>
        <v>OTHER</v>
      </c>
    </row>
    <row r="3537" spans="1:4" x14ac:dyDescent="0.2">
      <c r="A3537" t="s">
        <v>2477</v>
      </c>
      <c r="B3537" t="s">
        <v>0</v>
      </c>
      <c r="C3537" s="28">
        <v>127687</v>
      </c>
      <c r="D3537" t="str">
        <f t="shared" si="55"/>
        <v>OTHER</v>
      </c>
    </row>
    <row r="3538" spans="1:4" x14ac:dyDescent="0.2">
      <c r="A3538" t="s">
        <v>2315</v>
      </c>
      <c r="B3538" t="s">
        <v>8020</v>
      </c>
      <c r="C3538" s="28">
        <v>8441</v>
      </c>
      <c r="D3538" t="str">
        <f t="shared" si="55"/>
        <v>OTHER</v>
      </c>
    </row>
    <row r="3539" spans="1:4" x14ac:dyDescent="0.2">
      <c r="A3539" t="s">
        <v>2477</v>
      </c>
      <c r="B3539" t="s">
        <v>8020</v>
      </c>
      <c r="C3539" s="28">
        <v>4325</v>
      </c>
      <c r="D3539" t="str">
        <f t="shared" si="55"/>
        <v>OTHER</v>
      </c>
    </row>
    <row r="3540" spans="1:4" x14ac:dyDescent="0.2">
      <c r="A3540" t="s">
        <v>6691</v>
      </c>
      <c r="B3540" t="s">
        <v>8017</v>
      </c>
      <c r="C3540" s="28">
        <v>48118</v>
      </c>
      <c r="D3540" t="str">
        <f t="shared" si="55"/>
        <v>DEM</v>
      </c>
    </row>
    <row r="3541" spans="1:4" x14ac:dyDescent="0.2">
      <c r="A3541" t="s">
        <v>6936</v>
      </c>
      <c r="B3541" t="s">
        <v>8018</v>
      </c>
      <c r="C3541" s="28">
        <v>38781</v>
      </c>
      <c r="D3541" t="str">
        <f t="shared" si="55"/>
        <v>REP</v>
      </c>
    </row>
    <row r="3542" spans="1:4" x14ac:dyDescent="0.2">
      <c r="A3542" t="s">
        <v>5967</v>
      </c>
      <c r="B3542" t="s">
        <v>8017</v>
      </c>
      <c r="C3542" s="28">
        <v>875512</v>
      </c>
      <c r="D3542" t="str">
        <f t="shared" si="55"/>
        <v>DEM</v>
      </c>
    </row>
    <row r="3543" spans="1:4" x14ac:dyDescent="0.2">
      <c r="A3543" t="s">
        <v>6347</v>
      </c>
      <c r="B3543" t="s">
        <v>8018</v>
      </c>
      <c r="C3543" s="28">
        <v>712348</v>
      </c>
      <c r="D3543" t="str">
        <f t="shared" si="55"/>
        <v>REP</v>
      </c>
    </row>
    <row r="3544" spans="1:4" x14ac:dyDescent="0.2">
      <c r="A3544" t="s">
        <v>6347</v>
      </c>
      <c r="B3544" t="s">
        <v>8020</v>
      </c>
      <c r="C3544" s="28">
        <v>31296</v>
      </c>
      <c r="D3544" t="str">
        <f t="shared" si="55"/>
        <v>OTHER</v>
      </c>
    </row>
    <row r="3545" spans="1:4" x14ac:dyDescent="0.2">
      <c r="A3545" t="s">
        <v>6347</v>
      </c>
      <c r="B3545" t="s">
        <v>0</v>
      </c>
      <c r="C3545" s="28">
        <v>1582087</v>
      </c>
      <c r="D3545" t="str">
        <f t="shared" si="55"/>
        <v>OTHER</v>
      </c>
    </row>
    <row r="3546" spans="1:4" x14ac:dyDescent="0.2">
      <c r="A3546" t="s">
        <v>6347</v>
      </c>
      <c r="B3546" t="s">
        <v>8017</v>
      </c>
      <c r="C3546" s="28">
        <v>110006</v>
      </c>
      <c r="D3546" t="str">
        <f t="shared" si="55"/>
        <v>DEM</v>
      </c>
    </row>
    <row r="3547" spans="1:4" x14ac:dyDescent="0.2">
      <c r="A3547" t="s">
        <v>7268</v>
      </c>
      <c r="B3547" t="s">
        <v>8018</v>
      </c>
      <c r="C3547" s="28">
        <v>123863</v>
      </c>
      <c r="D3547" t="str">
        <f t="shared" si="55"/>
        <v>REP</v>
      </c>
    </row>
    <row r="3548" spans="1:4" x14ac:dyDescent="0.2">
      <c r="A3548" t="s">
        <v>7287</v>
      </c>
      <c r="B3548" t="s">
        <v>8018</v>
      </c>
      <c r="C3548" s="28">
        <v>19180</v>
      </c>
      <c r="D3548" t="str">
        <f t="shared" si="55"/>
        <v>REP</v>
      </c>
    </row>
    <row r="3549" spans="1:4" x14ac:dyDescent="0.2">
      <c r="A3549" t="s">
        <v>7386</v>
      </c>
      <c r="B3549" t="s">
        <v>8018</v>
      </c>
      <c r="C3549" s="28">
        <v>8773</v>
      </c>
      <c r="D3549" t="str">
        <f t="shared" si="55"/>
        <v>REP</v>
      </c>
    </row>
    <row r="3550" spans="1:4" x14ac:dyDescent="0.2">
      <c r="A3550" t="s">
        <v>7268</v>
      </c>
      <c r="B3550" t="s">
        <v>0</v>
      </c>
      <c r="C3550" s="28">
        <v>178876</v>
      </c>
      <c r="D3550" t="str">
        <f t="shared" si="55"/>
        <v>OTHER</v>
      </c>
    </row>
    <row r="3551" spans="1:4" x14ac:dyDescent="0.2">
      <c r="A3551" t="s">
        <v>7287</v>
      </c>
      <c r="B3551" t="s">
        <v>0</v>
      </c>
      <c r="C3551" s="28">
        <v>27345</v>
      </c>
      <c r="D3551" t="str">
        <f t="shared" si="55"/>
        <v>OTHER</v>
      </c>
    </row>
    <row r="3552" spans="1:4" x14ac:dyDescent="0.2">
      <c r="A3552" t="s">
        <v>7386</v>
      </c>
      <c r="B3552" t="s">
        <v>0</v>
      </c>
      <c r="C3552" s="28">
        <v>16569</v>
      </c>
      <c r="D3552" t="str">
        <f t="shared" si="55"/>
        <v>OTHER</v>
      </c>
    </row>
    <row r="3553" spans="1:4" x14ac:dyDescent="0.2">
      <c r="A3553" t="s">
        <v>5679</v>
      </c>
      <c r="B3553" t="s">
        <v>8017</v>
      </c>
      <c r="C3553" s="28">
        <v>120166</v>
      </c>
      <c r="D3553" t="str">
        <f t="shared" si="55"/>
        <v>DEM</v>
      </c>
    </row>
    <row r="3554" spans="1:4" x14ac:dyDescent="0.2">
      <c r="A3554" t="s">
        <v>5300</v>
      </c>
      <c r="B3554" t="s">
        <v>8018</v>
      </c>
      <c r="C3554" s="28">
        <v>602637</v>
      </c>
      <c r="D3554" t="str">
        <f t="shared" si="55"/>
        <v>REP</v>
      </c>
    </row>
    <row r="3555" spans="1:4" x14ac:dyDescent="0.2">
      <c r="A3555" t="s">
        <v>6866</v>
      </c>
      <c r="B3555" t="s">
        <v>8026</v>
      </c>
      <c r="C3555" s="28">
        <v>3395</v>
      </c>
      <c r="D3555" t="str">
        <f t="shared" si="55"/>
        <v>OTHER</v>
      </c>
    </row>
    <row r="3556" spans="1:4" x14ac:dyDescent="0.2">
      <c r="A3556" t="s">
        <v>6743</v>
      </c>
      <c r="B3556" t="s">
        <v>8018</v>
      </c>
      <c r="C3556" s="28">
        <v>78849</v>
      </c>
      <c r="D3556" t="str">
        <f t="shared" si="55"/>
        <v>REP</v>
      </c>
    </row>
    <row r="3557" spans="1:4" x14ac:dyDescent="0.2">
      <c r="A3557" t="s">
        <v>6743</v>
      </c>
      <c r="B3557" t="s">
        <v>0</v>
      </c>
      <c r="C3557" s="28">
        <v>114265</v>
      </c>
      <c r="D3557" t="str">
        <f t="shared" si="55"/>
        <v>OTHER</v>
      </c>
    </row>
    <row r="3558" spans="1:4" x14ac:dyDescent="0.2">
      <c r="A3558" t="s">
        <v>6743</v>
      </c>
      <c r="B3558" t="s">
        <v>8020</v>
      </c>
      <c r="C3558" s="28">
        <v>7432</v>
      </c>
      <c r="D3558" t="str">
        <f t="shared" si="55"/>
        <v>OTHER</v>
      </c>
    </row>
    <row r="3559" spans="1:4" x14ac:dyDescent="0.2">
      <c r="A3559" t="s">
        <v>4765</v>
      </c>
      <c r="B3559" t="s">
        <v>8018</v>
      </c>
      <c r="C3559" s="28">
        <v>14987</v>
      </c>
      <c r="D3559" t="str">
        <f t="shared" si="55"/>
        <v>REP</v>
      </c>
    </row>
    <row r="3560" spans="1:4" x14ac:dyDescent="0.2">
      <c r="A3560" t="s">
        <v>4833</v>
      </c>
      <c r="B3560" t="s">
        <v>8018</v>
      </c>
      <c r="C3560" s="28">
        <v>46585</v>
      </c>
      <c r="D3560" t="str">
        <f t="shared" si="55"/>
        <v>REP</v>
      </c>
    </row>
    <row r="3561" spans="1:4" x14ac:dyDescent="0.2">
      <c r="A3561" t="s">
        <v>6447</v>
      </c>
      <c r="B3561" t="s">
        <v>8018</v>
      </c>
      <c r="C3561" s="28">
        <v>13391</v>
      </c>
      <c r="D3561" t="str">
        <f t="shared" si="55"/>
        <v>REP</v>
      </c>
    </row>
    <row r="3562" spans="1:4" x14ac:dyDescent="0.2">
      <c r="A3562" t="s">
        <v>6457</v>
      </c>
      <c r="B3562" t="s">
        <v>8018</v>
      </c>
      <c r="C3562" s="28">
        <v>22504</v>
      </c>
      <c r="D3562" t="str">
        <f t="shared" si="55"/>
        <v>REP</v>
      </c>
    </row>
    <row r="3563" spans="1:4" x14ac:dyDescent="0.2">
      <c r="A3563" t="s">
        <v>6505</v>
      </c>
      <c r="B3563" t="s">
        <v>8018</v>
      </c>
      <c r="C3563" s="28">
        <v>26438</v>
      </c>
      <c r="D3563" t="str">
        <f t="shared" si="55"/>
        <v>REP</v>
      </c>
    </row>
    <row r="3564" spans="1:4" x14ac:dyDescent="0.2">
      <c r="A3564" t="s">
        <v>5974</v>
      </c>
      <c r="B3564" t="s">
        <v>8018</v>
      </c>
      <c r="C3564" s="28">
        <v>96102</v>
      </c>
      <c r="D3564" t="str">
        <f t="shared" si="55"/>
        <v>REP</v>
      </c>
    </row>
    <row r="3565" spans="1:4" x14ac:dyDescent="0.2">
      <c r="A3565" t="s">
        <v>6244</v>
      </c>
      <c r="B3565" t="s">
        <v>8018</v>
      </c>
      <c r="C3565" s="28">
        <v>86003</v>
      </c>
      <c r="D3565" t="str">
        <f t="shared" si="55"/>
        <v>REP</v>
      </c>
    </row>
    <row r="3566" spans="1:4" x14ac:dyDescent="0.2">
      <c r="A3566" t="s">
        <v>3210</v>
      </c>
      <c r="B3566" t="s">
        <v>8018</v>
      </c>
      <c r="C3566" s="28">
        <v>15481</v>
      </c>
      <c r="D3566" t="str">
        <f t="shared" si="55"/>
        <v>REP</v>
      </c>
    </row>
    <row r="3567" spans="1:4" x14ac:dyDescent="0.2">
      <c r="A3567" t="s">
        <v>6806</v>
      </c>
      <c r="B3567" t="s">
        <v>8018</v>
      </c>
      <c r="C3567" s="28">
        <v>416318</v>
      </c>
      <c r="D3567" t="str">
        <f t="shared" si="55"/>
        <v>REP</v>
      </c>
    </row>
    <row r="3568" spans="1:4" x14ac:dyDescent="0.2">
      <c r="A3568" t="s">
        <v>6806</v>
      </c>
      <c r="B3568" t="s">
        <v>0</v>
      </c>
      <c r="C3568" s="28">
        <v>739796</v>
      </c>
      <c r="D3568" t="str">
        <f t="shared" si="55"/>
        <v>OTHER</v>
      </c>
    </row>
    <row r="3569" spans="1:4" x14ac:dyDescent="0.2">
      <c r="A3569" t="s">
        <v>4456</v>
      </c>
      <c r="B3569" t="s">
        <v>8018</v>
      </c>
      <c r="C3569" s="28">
        <v>266108</v>
      </c>
      <c r="D3569" t="str">
        <f t="shared" si="55"/>
        <v>REP</v>
      </c>
    </row>
    <row r="3570" spans="1:4" x14ac:dyDescent="0.2">
      <c r="A3570" t="s">
        <v>5509</v>
      </c>
      <c r="B3570" t="s">
        <v>8018</v>
      </c>
      <c r="C3570" s="28">
        <v>804680</v>
      </c>
      <c r="D3570" t="str">
        <f t="shared" si="55"/>
        <v>REP</v>
      </c>
    </row>
    <row r="3571" spans="1:4" x14ac:dyDescent="0.2">
      <c r="A3571" t="s">
        <v>5509</v>
      </c>
      <c r="B3571" t="s">
        <v>0</v>
      </c>
      <c r="C3571" s="28">
        <v>2150464</v>
      </c>
      <c r="D3571" t="str">
        <f t="shared" si="55"/>
        <v>OTHER</v>
      </c>
    </row>
    <row r="3572" spans="1:4" x14ac:dyDescent="0.2">
      <c r="A3572" t="s">
        <v>5509</v>
      </c>
      <c r="B3572" t="s">
        <v>8020</v>
      </c>
      <c r="C3572" s="28">
        <v>8322</v>
      </c>
      <c r="D3572" t="str">
        <f t="shared" si="55"/>
        <v>OTHER</v>
      </c>
    </row>
    <row r="3573" spans="1:4" x14ac:dyDescent="0.2">
      <c r="A3573" t="s">
        <v>4306</v>
      </c>
      <c r="B3573" t="s">
        <v>8018</v>
      </c>
      <c r="C3573" s="28">
        <v>119571</v>
      </c>
      <c r="D3573" t="str">
        <f t="shared" si="55"/>
        <v>REP</v>
      </c>
    </row>
    <row r="3574" spans="1:4" x14ac:dyDescent="0.2">
      <c r="A3574" t="s">
        <v>7370</v>
      </c>
      <c r="B3574" t="s">
        <v>8018</v>
      </c>
      <c r="C3574" s="28">
        <v>9198</v>
      </c>
      <c r="D3574" t="str">
        <f t="shared" si="55"/>
        <v>REP</v>
      </c>
    </row>
    <row r="3575" spans="1:4" x14ac:dyDescent="0.2">
      <c r="A3575" t="s">
        <v>7370</v>
      </c>
      <c r="B3575" t="s">
        <v>0</v>
      </c>
      <c r="C3575" s="28">
        <v>13735</v>
      </c>
      <c r="D3575" t="str">
        <f t="shared" si="55"/>
        <v>OTHER</v>
      </c>
    </row>
    <row r="3576" spans="1:4" x14ac:dyDescent="0.2">
      <c r="A3576" t="s">
        <v>2905</v>
      </c>
      <c r="B3576" t="s">
        <v>8017</v>
      </c>
      <c r="C3576" s="28">
        <v>60522</v>
      </c>
      <c r="D3576" t="str">
        <f t="shared" si="55"/>
        <v>DEM</v>
      </c>
    </row>
    <row r="3577" spans="1:4" x14ac:dyDescent="0.2">
      <c r="A3577" t="s">
        <v>3055</v>
      </c>
      <c r="B3577" t="s">
        <v>8017</v>
      </c>
      <c r="C3577" s="28">
        <v>69523</v>
      </c>
      <c r="D3577" t="str">
        <f t="shared" si="55"/>
        <v>DEM</v>
      </c>
    </row>
    <row r="3578" spans="1:4" x14ac:dyDescent="0.2">
      <c r="A3578" t="s">
        <v>3265</v>
      </c>
      <c r="B3578" t="s">
        <v>8018</v>
      </c>
      <c r="C3578" s="28">
        <v>76798</v>
      </c>
      <c r="D3578" t="str">
        <f t="shared" si="55"/>
        <v>REP</v>
      </c>
    </row>
    <row r="3579" spans="1:4" x14ac:dyDescent="0.2">
      <c r="A3579" t="s">
        <v>3271</v>
      </c>
      <c r="B3579" t="s">
        <v>8018</v>
      </c>
      <c r="C3579" s="28">
        <v>83597</v>
      </c>
      <c r="D3579" t="str">
        <f t="shared" si="55"/>
        <v>REP</v>
      </c>
    </row>
    <row r="3580" spans="1:4" x14ac:dyDescent="0.2">
      <c r="A3580" t="s">
        <v>3392</v>
      </c>
      <c r="B3580" t="s">
        <v>8018</v>
      </c>
      <c r="C3580" s="28">
        <v>98147</v>
      </c>
      <c r="D3580" t="str">
        <f t="shared" si="55"/>
        <v>REP</v>
      </c>
    </row>
    <row r="3581" spans="1:4" x14ac:dyDescent="0.2">
      <c r="A3581" t="s">
        <v>3489</v>
      </c>
      <c r="B3581" t="s">
        <v>8018</v>
      </c>
      <c r="C3581" s="28">
        <v>224261</v>
      </c>
      <c r="D3581" t="str">
        <f t="shared" si="55"/>
        <v>REP</v>
      </c>
    </row>
    <row r="3582" spans="1:4" x14ac:dyDescent="0.2">
      <c r="A3582" t="s">
        <v>3574</v>
      </c>
      <c r="B3582" t="s">
        <v>8018</v>
      </c>
      <c r="C3582" s="28">
        <v>146669</v>
      </c>
      <c r="D3582" t="str">
        <f t="shared" si="55"/>
        <v>REP</v>
      </c>
    </row>
    <row r="3583" spans="1:4" x14ac:dyDescent="0.2">
      <c r="A3583" t="s">
        <v>3584</v>
      </c>
      <c r="B3583" t="s">
        <v>8018</v>
      </c>
      <c r="C3583" s="28">
        <v>436979</v>
      </c>
      <c r="D3583" t="str">
        <f t="shared" si="55"/>
        <v>REP</v>
      </c>
    </row>
    <row r="3584" spans="1:4" x14ac:dyDescent="0.2">
      <c r="A3584" t="s">
        <v>3489</v>
      </c>
      <c r="B3584" t="s">
        <v>0</v>
      </c>
      <c r="C3584" s="28">
        <v>154479</v>
      </c>
      <c r="D3584" t="str">
        <f t="shared" si="55"/>
        <v>OTHER</v>
      </c>
    </row>
    <row r="3585" spans="1:4" x14ac:dyDescent="0.2">
      <c r="A3585" t="s">
        <v>3574</v>
      </c>
      <c r="B3585" t="s">
        <v>0</v>
      </c>
      <c r="C3585" s="28">
        <v>85751</v>
      </c>
      <c r="D3585" t="str">
        <f t="shared" si="55"/>
        <v>OTHER</v>
      </c>
    </row>
    <row r="3586" spans="1:4" x14ac:dyDescent="0.2">
      <c r="A3586" t="s">
        <v>3584</v>
      </c>
      <c r="B3586" t="s">
        <v>0</v>
      </c>
      <c r="C3586" s="28">
        <v>322652</v>
      </c>
      <c r="D3586" t="str">
        <f t="shared" si="55"/>
        <v>OTHER</v>
      </c>
    </row>
    <row r="3587" spans="1:4" x14ac:dyDescent="0.2">
      <c r="A3587" t="s">
        <v>3489</v>
      </c>
      <c r="B3587" t="s">
        <v>8020</v>
      </c>
      <c r="C3587" s="28">
        <v>21722</v>
      </c>
      <c r="D3587" t="str">
        <f t="shared" ref="D3587:D3650" si="56">IF(OR(B3587="DEM",B3587="REP"),B3587,"OTHER")</f>
        <v>OTHER</v>
      </c>
    </row>
    <row r="3588" spans="1:4" x14ac:dyDescent="0.2">
      <c r="A3588" t="s">
        <v>3574</v>
      </c>
      <c r="B3588" t="s">
        <v>8020</v>
      </c>
      <c r="C3588" s="28">
        <v>16490</v>
      </c>
      <c r="D3588" t="str">
        <f t="shared" si="56"/>
        <v>OTHER</v>
      </c>
    </row>
    <row r="3589" spans="1:4" x14ac:dyDescent="0.2">
      <c r="A3589" t="s">
        <v>3584</v>
      </c>
      <c r="B3589" t="s">
        <v>8020</v>
      </c>
      <c r="C3589" s="28">
        <v>25009</v>
      </c>
      <c r="D3589" t="str">
        <f t="shared" si="56"/>
        <v>OTHER</v>
      </c>
    </row>
    <row r="3590" spans="1:4" x14ac:dyDescent="0.2">
      <c r="A3590" t="s">
        <v>3489</v>
      </c>
      <c r="B3590" t="s">
        <v>8019</v>
      </c>
      <c r="C3590" s="28">
        <v>2813</v>
      </c>
      <c r="D3590" t="str">
        <f t="shared" si="56"/>
        <v>OTHER</v>
      </c>
    </row>
    <row r="3591" spans="1:4" x14ac:dyDescent="0.2">
      <c r="A3591" t="s">
        <v>3574</v>
      </c>
      <c r="B3591" t="s">
        <v>8019</v>
      </c>
      <c r="C3591" s="28">
        <v>3243</v>
      </c>
      <c r="D3591" t="str">
        <f t="shared" si="56"/>
        <v>OTHER</v>
      </c>
    </row>
    <row r="3592" spans="1:4" x14ac:dyDescent="0.2">
      <c r="A3592" t="s">
        <v>3584</v>
      </c>
      <c r="B3592" t="s">
        <v>8019</v>
      </c>
      <c r="C3592" s="28">
        <v>1583</v>
      </c>
      <c r="D3592" t="str">
        <f t="shared" si="56"/>
        <v>OTHER</v>
      </c>
    </row>
    <row r="3593" spans="1:4" x14ac:dyDescent="0.2">
      <c r="A3593" t="s">
        <v>4002</v>
      </c>
      <c r="B3593" t="s">
        <v>8018</v>
      </c>
      <c r="C3593" s="28">
        <v>11441</v>
      </c>
      <c r="D3593" t="str">
        <f t="shared" si="56"/>
        <v>REP</v>
      </c>
    </row>
    <row r="3594" spans="1:4" x14ac:dyDescent="0.2">
      <c r="A3594" t="s">
        <v>4008</v>
      </c>
      <c r="B3594" t="s">
        <v>8018</v>
      </c>
      <c r="C3594" s="28">
        <v>84554</v>
      </c>
      <c r="D3594" t="str">
        <f t="shared" si="56"/>
        <v>REP</v>
      </c>
    </row>
    <row r="3595" spans="1:4" x14ac:dyDescent="0.2">
      <c r="A3595" t="s">
        <v>4026</v>
      </c>
      <c r="B3595" t="s">
        <v>8018</v>
      </c>
      <c r="C3595" s="28">
        <v>27685</v>
      </c>
      <c r="D3595" t="str">
        <f t="shared" si="56"/>
        <v>REP</v>
      </c>
    </row>
    <row r="3596" spans="1:4" x14ac:dyDescent="0.2">
      <c r="A3596" t="s">
        <v>2418</v>
      </c>
      <c r="B3596" t="s">
        <v>8018</v>
      </c>
      <c r="C3596" s="28">
        <v>978506</v>
      </c>
      <c r="D3596" t="str">
        <f t="shared" si="56"/>
        <v>REP</v>
      </c>
    </row>
    <row r="3597" spans="1:4" x14ac:dyDescent="0.2">
      <c r="A3597" t="s">
        <v>2418</v>
      </c>
      <c r="B3597" t="s">
        <v>8019</v>
      </c>
      <c r="C3597" s="28">
        <v>25425</v>
      </c>
      <c r="D3597" t="str">
        <f t="shared" si="56"/>
        <v>OTHER</v>
      </c>
    </row>
    <row r="3598" spans="1:4" x14ac:dyDescent="0.2">
      <c r="A3598" t="s">
        <v>7259</v>
      </c>
      <c r="B3598" t="s">
        <v>8018</v>
      </c>
      <c r="C3598" s="28">
        <v>12161</v>
      </c>
      <c r="D3598" t="str">
        <f t="shared" si="56"/>
        <v>REP</v>
      </c>
    </row>
    <row r="3599" spans="1:4" x14ac:dyDescent="0.2">
      <c r="A3599" t="s">
        <v>7318</v>
      </c>
      <c r="B3599" t="s">
        <v>8018</v>
      </c>
      <c r="C3599" s="28">
        <v>11618</v>
      </c>
      <c r="D3599" t="str">
        <f t="shared" si="56"/>
        <v>REP</v>
      </c>
    </row>
    <row r="3600" spans="1:4" x14ac:dyDescent="0.2">
      <c r="A3600" t="s">
        <v>6921</v>
      </c>
      <c r="B3600" t="s">
        <v>8018</v>
      </c>
      <c r="C3600" s="28">
        <v>16681</v>
      </c>
      <c r="D3600" t="str">
        <f t="shared" si="56"/>
        <v>REP</v>
      </c>
    </row>
    <row r="3601" spans="1:4" x14ac:dyDescent="0.2">
      <c r="A3601" t="s">
        <v>6964</v>
      </c>
      <c r="B3601" t="s">
        <v>8018</v>
      </c>
      <c r="C3601" s="28">
        <v>141281</v>
      </c>
      <c r="D3601" t="str">
        <f t="shared" si="56"/>
        <v>REP</v>
      </c>
    </row>
    <row r="3602" spans="1:4" x14ac:dyDescent="0.2">
      <c r="A3602" t="s">
        <v>6970</v>
      </c>
      <c r="B3602" t="s">
        <v>8018</v>
      </c>
      <c r="C3602" s="28">
        <v>9313</v>
      </c>
      <c r="D3602" t="str">
        <f t="shared" si="56"/>
        <v>REP</v>
      </c>
    </row>
    <row r="3603" spans="1:4" x14ac:dyDescent="0.2">
      <c r="A3603" t="s">
        <v>5502</v>
      </c>
      <c r="B3603" t="s">
        <v>8018</v>
      </c>
      <c r="C3603" s="28">
        <v>107471</v>
      </c>
      <c r="D3603" t="str">
        <f t="shared" si="56"/>
        <v>REP</v>
      </c>
    </row>
    <row r="3604" spans="1:4" x14ac:dyDescent="0.2">
      <c r="A3604" t="s">
        <v>5502</v>
      </c>
      <c r="B3604" t="s">
        <v>8020</v>
      </c>
      <c r="C3604" s="28">
        <v>11126</v>
      </c>
      <c r="D3604" t="str">
        <f t="shared" si="56"/>
        <v>OTHER</v>
      </c>
    </row>
    <row r="3605" spans="1:4" x14ac:dyDescent="0.2">
      <c r="A3605" t="s">
        <v>3236</v>
      </c>
      <c r="B3605" t="s">
        <v>8018</v>
      </c>
      <c r="C3605" s="28">
        <v>3517</v>
      </c>
      <c r="D3605" t="str">
        <f t="shared" si="56"/>
        <v>REP</v>
      </c>
    </row>
    <row r="3606" spans="1:4" x14ac:dyDescent="0.2">
      <c r="A3606" t="s">
        <v>7594</v>
      </c>
      <c r="B3606" t="s">
        <v>8018</v>
      </c>
      <c r="C3606" s="28">
        <v>103123</v>
      </c>
      <c r="D3606" t="str">
        <f t="shared" si="56"/>
        <v>REP</v>
      </c>
    </row>
    <row r="3607" spans="1:4" x14ac:dyDescent="0.2">
      <c r="A3607" t="s">
        <v>7620</v>
      </c>
      <c r="B3607" t="s">
        <v>8018</v>
      </c>
      <c r="C3607" s="28">
        <v>65535</v>
      </c>
      <c r="D3607" t="str">
        <f t="shared" si="56"/>
        <v>REP</v>
      </c>
    </row>
    <row r="3608" spans="1:4" x14ac:dyDescent="0.2">
      <c r="A3608" t="s">
        <v>7134</v>
      </c>
      <c r="B3608" t="s">
        <v>8018</v>
      </c>
      <c r="C3608" s="28">
        <v>61847</v>
      </c>
      <c r="D3608" t="str">
        <f t="shared" si="56"/>
        <v>REP</v>
      </c>
    </row>
    <row r="3609" spans="1:4" x14ac:dyDescent="0.2">
      <c r="A3609" t="s">
        <v>7134</v>
      </c>
      <c r="B3609" t="s">
        <v>8017</v>
      </c>
      <c r="C3609" s="28">
        <v>20690</v>
      </c>
      <c r="D3609" t="str">
        <f t="shared" si="56"/>
        <v>DEM</v>
      </c>
    </row>
    <row r="3610" spans="1:4" x14ac:dyDescent="0.2">
      <c r="A3610" t="s">
        <v>7134</v>
      </c>
      <c r="B3610" t="s">
        <v>0</v>
      </c>
      <c r="C3610" s="28">
        <v>146942</v>
      </c>
      <c r="D3610" t="str">
        <f t="shared" si="56"/>
        <v>OTHER</v>
      </c>
    </row>
    <row r="3611" spans="1:4" x14ac:dyDescent="0.2">
      <c r="A3611" t="s">
        <v>2897</v>
      </c>
      <c r="B3611" t="s">
        <v>8018</v>
      </c>
      <c r="C3611" s="28">
        <v>150438</v>
      </c>
      <c r="D3611" t="str">
        <f t="shared" si="56"/>
        <v>REP</v>
      </c>
    </row>
    <row r="3612" spans="1:4" x14ac:dyDescent="0.2">
      <c r="A3612" t="s">
        <v>2980</v>
      </c>
      <c r="B3612" t="s">
        <v>8018</v>
      </c>
      <c r="C3612" s="28">
        <v>160421</v>
      </c>
      <c r="D3612" t="str">
        <f t="shared" si="56"/>
        <v>REP</v>
      </c>
    </row>
    <row r="3613" spans="1:4" x14ac:dyDescent="0.2">
      <c r="A3613" t="s">
        <v>3057</v>
      </c>
      <c r="B3613" t="s">
        <v>8018</v>
      </c>
      <c r="C3613" s="28">
        <v>116928</v>
      </c>
      <c r="D3613" t="str">
        <f t="shared" si="56"/>
        <v>REP</v>
      </c>
    </row>
    <row r="3614" spans="1:4" x14ac:dyDescent="0.2">
      <c r="A3614" t="s">
        <v>2897</v>
      </c>
      <c r="B3614" t="s">
        <v>8017</v>
      </c>
      <c r="C3614" s="28">
        <v>83747</v>
      </c>
      <c r="D3614" t="str">
        <f t="shared" si="56"/>
        <v>DEM</v>
      </c>
    </row>
    <row r="3615" spans="1:4" x14ac:dyDescent="0.2">
      <c r="A3615" t="s">
        <v>2980</v>
      </c>
      <c r="B3615" t="s">
        <v>8017</v>
      </c>
      <c r="C3615" s="28">
        <v>82255</v>
      </c>
      <c r="D3615" t="str">
        <f t="shared" si="56"/>
        <v>DEM</v>
      </c>
    </row>
    <row r="3616" spans="1:4" x14ac:dyDescent="0.2">
      <c r="A3616" t="s">
        <v>3057</v>
      </c>
      <c r="B3616" t="s">
        <v>8017</v>
      </c>
      <c r="C3616" s="28">
        <v>83749</v>
      </c>
      <c r="D3616" t="str">
        <f t="shared" si="56"/>
        <v>DEM</v>
      </c>
    </row>
    <row r="3617" spans="1:4" x14ac:dyDescent="0.2">
      <c r="A3617" t="s">
        <v>2897</v>
      </c>
      <c r="B3617" t="s">
        <v>0</v>
      </c>
      <c r="C3617" s="28">
        <v>516998</v>
      </c>
      <c r="D3617" t="str">
        <f t="shared" si="56"/>
        <v>OTHER</v>
      </c>
    </row>
    <row r="3618" spans="1:4" x14ac:dyDescent="0.2">
      <c r="A3618" t="s">
        <v>2980</v>
      </c>
      <c r="B3618" t="s">
        <v>0</v>
      </c>
      <c r="C3618" s="28">
        <v>381788</v>
      </c>
      <c r="D3618" t="str">
        <f t="shared" si="56"/>
        <v>OTHER</v>
      </c>
    </row>
    <row r="3619" spans="1:4" x14ac:dyDescent="0.2">
      <c r="A3619" t="s">
        <v>3057</v>
      </c>
      <c r="B3619" t="s">
        <v>0</v>
      </c>
      <c r="C3619" s="28">
        <v>333940</v>
      </c>
      <c r="D3619" t="str">
        <f t="shared" si="56"/>
        <v>OTHER</v>
      </c>
    </row>
    <row r="3620" spans="1:4" x14ac:dyDescent="0.2">
      <c r="A3620" t="s">
        <v>2897</v>
      </c>
      <c r="B3620" t="s">
        <v>8019</v>
      </c>
      <c r="C3620" s="28">
        <v>2104</v>
      </c>
      <c r="D3620" t="str">
        <f t="shared" si="56"/>
        <v>OTHER</v>
      </c>
    </row>
    <row r="3621" spans="1:4" x14ac:dyDescent="0.2">
      <c r="A3621" t="s">
        <v>2980</v>
      </c>
      <c r="B3621" t="s">
        <v>8019</v>
      </c>
      <c r="C3621" s="28">
        <v>3985</v>
      </c>
      <c r="D3621" t="str">
        <f t="shared" si="56"/>
        <v>OTHER</v>
      </c>
    </row>
    <row r="3622" spans="1:4" x14ac:dyDescent="0.2">
      <c r="A3622" t="s">
        <v>3057</v>
      </c>
      <c r="B3622" t="s">
        <v>8019</v>
      </c>
      <c r="C3622" s="28">
        <v>1102</v>
      </c>
      <c r="D3622" t="str">
        <f t="shared" si="56"/>
        <v>OTHER</v>
      </c>
    </row>
    <row r="3623" spans="1:4" x14ac:dyDescent="0.2">
      <c r="A3623" t="s">
        <v>2897</v>
      </c>
      <c r="B3623" t="s">
        <v>8020</v>
      </c>
      <c r="C3623" s="28">
        <v>24397</v>
      </c>
      <c r="D3623" t="str">
        <f t="shared" si="56"/>
        <v>OTHER</v>
      </c>
    </row>
    <row r="3624" spans="1:4" x14ac:dyDescent="0.2">
      <c r="A3624" t="s">
        <v>2980</v>
      </c>
      <c r="B3624" t="s">
        <v>8020</v>
      </c>
      <c r="C3624" s="28">
        <v>27182</v>
      </c>
      <c r="D3624" t="str">
        <f t="shared" si="56"/>
        <v>OTHER</v>
      </c>
    </row>
    <row r="3625" spans="1:4" x14ac:dyDescent="0.2">
      <c r="A3625" t="s">
        <v>3057</v>
      </c>
      <c r="B3625" t="s">
        <v>8020</v>
      </c>
      <c r="C3625" s="28">
        <v>21273</v>
      </c>
      <c r="D3625" t="str">
        <f t="shared" si="56"/>
        <v>OTHER</v>
      </c>
    </row>
    <row r="3626" spans="1:4" x14ac:dyDescent="0.2">
      <c r="A3626" t="s">
        <v>6044</v>
      </c>
      <c r="B3626" t="s">
        <v>8018</v>
      </c>
      <c r="C3626" s="28">
        <v>536408</v>
      </c>
      <c r="D3626" t="str">
        <f t="shared" si="56"/>
        <v>REP</v>
      </c>
    </row>
    <row r="3627" spans="1:4" x14ac:dyDescent="0.2">
      <c r="A3627" t="s">
        <v>6057</v>
      </c>
      <c r="B3627" t="s">
        <v>8018</v>
      </c>
      <c r="C3627" s="28">
        <v>186430</v>
      </c>
      <c r="D3627" t="str">
        <f t="shared" si="56"/>
        <v>REP</v>
      </c>
    </row>
    <row r="3628" spans="1:4" x14ac:dyDescent="0.2">
      <c r="A3628" t="s">
        <v>6065</v>
      </c>
      <c r="B3628" t="s">
        <v>8018</v>
      </c>
      <c r="C3628" s="28">
        <v>198882</v>
      </c>
      <c r="D3628" t="str">
        <f t="shared" si="56"/>
        <v>REP</v>
      </c>
    </row>
    <row r="3629" spans="1:4" x14ac:dyDescent="0.2">
      <c r="A3629" t="s">
        <v>6003</v>
      </c>
      <c r="B3629" t="s">
        <v>0</v>
      </c>
      <c r="C3629" s="28">
        <v>231651</v>
      </c>
      <c r="D3629" t="str">
        <f t="shared" si="56"/>
        <v>OTHER</v>
      </c>
    </row>
    <row r="3630" spans="1:4" x14ac:dyDescent="0.2">
      <c r="A3630" t="s">
        <v>6044</v>
      </c>
      <c r="B3630" t="s">
        <v>0</v>
      </c>
      <c r="C3630" s="28">
        <v>307313</v>
      </c>
      <c r="D3630" t="str">
        <f t="shared" si="56"/>
        <v>OTHER</v>
      </c>
    </row>
    <row r="3631" spans="1:4" x14ac:dyDescent="0.2">
      <c r="A3631" t="s">
        <v>6057</v>
      </c>
      <c r="B3631" t="s">
        <v>0</v>
      </c>
      <c r="C3631" s="28">
        <v>191874</v>
      </c>
      <c r="D3631" t="str">
        <f t="shared" si="56"/>
        <v>OTHER</v>
      </c>
    </row>
    <row r="3632" spans="1:4" x14ac:dyDescent="0.2">
      <c r="A3632" t="s">
        <v>6065</v>
      </c>
      <c r="B3632" t="s">
        <v>0</v>
      </c>
      <c r="C3632" s="28">
        <v>195011</v>
      </c>
      <c r="D3632" t="str">
        <f t="shared" si="56"/>
        <v>OTHER</v>
      </c>
    </row>
    <row r="3633" spans="1:4" x14ac:dyDescent="0.2">
      <c r="A3633" t="s">
        <v>6003</v>
      </c>
      <c r="B3633" t="s">
        <v>8017</v>
      </c>
      <c r="C3633" s="28">
        <v>242588</v>
      </c>
      <c r="D3633" t="str">
        <f t="shared" si="56"/>
        <v>DEM</v>
      </c>
    </row>
    <row r="3634" spans="1:4" x14ac:dyDescent="0.2">
      <c r="A3634" t="s">
        <v>6044</v>
      </c>
      <c r="B3634" t="s">
        <v>8017</v>
      </c>
      <c r="C3634" s="28">
        <v>177183</v>
      </c>
      <c r="D3634" t="str">
        <f t="shared" si="56"/>
        <v>DEM</v>
      </c>
    </row>
    <row r="3635" spans="1:4" x14ac:dyDescent="0.2">
      <c r="A3635" t="s">
        <v>6057</v>
      </c>
      <c r="B3635" t="s">
        <v>8017</v>
      </c>
      <c r="C3635" s="28">
        <v>32424</v>
      </c>
      <c r="D3635" t="str">
        <f t="shared" si="56"/>
        <v>DEM</v>
      </c>
    </row>
    <row r="3636" spans="1:4" x14ac:dyDescent="0.2">
      <c r="A3636" t="s">
        <v>6065</v>
      </c>
      <c r="B3636" t="s">
        <v>8017</v>
      </c>
      <c r="C3636" s="28">
        <v>32424</v>
      </c>
      <c r="D3636" t="str">
        <f t="shared" si="56"/>
        <v>DEM</v>
      </c>
    </row>
    <row r="3637" spans="1:4" x14ac:dyDescent="0.2">
      <c r="A3637" t="s">
        <v>6044</v>
      </c>
      <c r="B3637" t="s">
        <v>8020</v>
      </c>
      <c r="C3637" s="28">
        <v>4119</v>
      </c>
      <c r="D3637" t="str">
        <f t="shared" si="56"/>
        <v>OTHER</v>
      </c>
    </row>
    <row r="3638" spans="1:4" x14ac:dyDescent="0.2">
      <c r="A3638" t="s">
        <v>6057</v>
      </c>
      <c r="B3638" t="s">
        <v>8020</v>
      </c>
      <c r="C3638" s="28">
        <v>3939</v>
      </c>
      <c r="D3638" t="str">
        <f t="shared" si="56"/>
        <v>OTHER</v>
      </c>
    </row>
    <row r="3639" spans="1:4" x14ac:dyDescent="0.2">
      <c r="A3639" t="s">
        <v>6065</v>
      </c>
      <c r="B3639" t="s">
        <v>8020</v>
      </c>
      <c r="C3639" s="28">
        <v>4439</v>
      </c>
      <c r="D3639" t="str">
        <f t="shared" si="56"/>
        <v>OTHER</v>
      </c>
    </row>
    <row r="3640" spans="1:4" x14ac:dyDescent="0.2">
      <c r="A3640" t="s">
        <v>3468</v>
      </c>
      <c r="B3640" t="s">
        <v>8018</v>
      </c>
      <c r="C3640" s="28">
        <v>15088</v>
      </c>
      <c r="D3640" t="str">
        <f t="shared" si="56"/>
        <v>REP</v>
      </c>
    </row>
    <row r="3641" spans="1:4" x14ac:dyDescent="0.2">
      <c r="A3641" t="s">
        <v>3472</v>
      </c>
      <c r="B3641" t="s">
        <v>8018</v>
      </c>
      <c r="C3641" s="28">
        <v>49133</v>
      </c>
      <c r="D3641" t="str">
        <f t="shared" si="56"/>
        <v>REP</v>
      </c>
    </row>
    <row r="3642" spans="1:4" x14ac:dyDescent="0.2">
      <c r="A3642" t="s">
        <v>3567</v>
      </c>
      <c r="B3642" t="s">
        <v>8018</v>
      </c>
      <c r="C3642" s="28">
        <v>26278</v>
      </c>
      <c r="D3642" t="str">
        <f t="shared" si="56"/>
        <v>REP</v>
      </c>
    </row>
    <row r="3643" spans="1:4" x14ac:dyDescent="0.2">
      <c r="A3643" t="s">
        <v>3579</v>
      </c>
      <c r="B3643" t="s">
        <v>8018</v>
      </c>
      <c r="C3643" s="28">
        <v>33311</v>
      </c>
      <c r="D3643" t="str">
        <f t="shared" si="56"/>
        <v>REP</v>
      </c>
    </row>
    <row r="3644" spans="1:4" x14ac:dyDescent="0.2">
      <c r="A3644" t="s">
        <v>3468</v>
      </c>
      <c r="B3644" t="s">
        <v>8020</v>
      </c>
      <c r="C3644" s="28">
        <v>5665</v>
      </c>
      <c r="D3644" t="str">
        <f t="shared" si="56"/>
        <v>OTHER</v>
      </c>
    </row>
    <row r="3645" spans="1:4" x14ac:dyDescent="0.2">
      <c r="A3645" t="s">
        <v>3472</v>
      </c>
      <c r="B3645" t="s">
        <v>8020</v>
      </c>
      <c r="C3645" s="28">
        <v>6685</v>
      </c>
      <c r="D3645" t="str">
        <f t="shared" si="56"/>
        <v>OTHER</v>
      </c>
    </row>
    <row r="3646" spans="1:4" x14ac:dyDescent="0.2">
      <c r="A3646" t="s">
        <v>3567</v>
      </c>
      <c r="B3646" t="s">
        <v>8020</v>
      </c>
      <c r="C3646" s="28">
        <v>5502</v>
      </c>
      <c r="D3646" t="str">
        <f t="shared" si="56"/>
        <v>OTHER</v>
      </c>
    </row>
    <row r="3647" spans="1:4" x14ac:dyDescent="0.2">
      <c r="A3647" t="s">
        <v>3579</v>
      </c>
      <c r="B3647" t="s">
        <v>8020</v>
      </c>
      <c r="C3647" s="28">
        <v>9160</v>
      </c>
      <c r="D3647" t="str">
        <f t="shared" si="56"/>
        <v>OTHER</v>
      </c>
    </row>
    <row r="3648" spans="1:4" x14ac:dyDescent="0.2">
      <c r="A3648" t="s">
        <v>3468</v>
      </c>
      <c r="B3648" t="s">
        <v>0</v>
      </c>
      <c r="C3648" s="28">
        <v>18160</v>
      </c>
      <c r="D3648" t="str">
        <f t="shared" si="56"/>
        <v>OTHER</v>
      </c>
    </row>
    <row r="3649" spans="1:4" x14ac:dyDescent="0.2">
      <c r="A3649" t="s">
        <v>3472</v>
      </c>
      <c r="B3649" t="s">
        <v>0</v>
      </c>
      <c r="C3649" s="28">
        <v>113828</v>
      </c>
      <c r="D3649" t="str">
        <f t="shared" si="56"/>
        <v>OTHER</v>
      </c>
    </row>
    <row r="3650" spans="1:4" x14ac:dyDescent="0.2">
      <c r="A3650" t="s">
        <v>3567</v>
      </c>
      <c r="B3650" t="s">
        <v>0</v>
      </c>
      <c r="C3650" s="28">
        <v>73443</v>
      </c>
      <c r="D3650" t="str">
        <f t="shared" si="56"/>
        <v>OTHER</v>
      </c>
    </row>
    <row r="3651" spans="1:4" x14ac:dyDescent="0.2">
      <c r="A3651" t="s">
        <v>3579</v>
      </c>
      <c r="B3651" t="s">
        <v>0</v>
      </c>
      <c r="C3651" s="28">
        <v>85756</v>
      </c>
      <c r="D3651" t="str">
        <f t="shared" ref="D3651:D3714" si="57">IF(OR(B3651="DEM",B3651="REP"),B3651,"OTHER")</f>
        <v>OTHER</v>
      </c>
    </row>
    <row r="3652" spans="1:4" x14ac:dyDescent="0.2">
      <c r="A3652" t="s">
        <v>3220</v>
      </c>
      <c r="B3652" t="s">
        <v>8018</v>
      </c>
      <c r="C3652" s="28">
        <v>63527</v>
      </c>
      <c r="D3652" t="str">
        <f t="shared" si="57"/>
        <v>REP</v>
      </c>
    </row>
    <row r="3653" spans="1:4" x14ac:dyDescent="0.2">
      <c r="A3653" t="s">
        <v>3220</v>
      </c>
      <c r="B3653" t="s">
        <v>0</v>
      </c>
      <c r="C3653" s="28">
        <v>102159</v>
      </c>
      <c r="D3653" t="str">
        <f t="shared" si="57"/>
        <v>OTHER</v>
      </c>
    </row>
    <row r="3654" spans="1:4" x14ac:dyDescent="0.2">
      <c r="A3654" t="s">
        <v>2408</v>
      </c>
      <c r="B3654" t="s">
        <v>8019</v>
      </c>
      <c r="C3654" s="28">
        <v>18436</v>
      </c>
      <c r="D3654" t="str">
        <f t="shared" si="57"/>
        <v>OTHER</v>
      </c>
    </row>
    <row r="3655" spans="1:4" x14ac:dyDescent="0.2">
      <c r="A3655" t="s">
        <v>6837</v>
      </c>
      <c r="B3655" t="s">
        <v>8018</v>
      </c>
      <c r="C3655" s="28">
        <v>342731</v>
      </c>
      <c r="D3655" t="str">
        <f t="shared" si="57"/>
        <v>REP</v>
      </c>
    </row>
    <row r="3656" spans="1:4" x14ac:dyDescent="0.2">
      <c r="A3656" t="s">
        <v>5626</v>
      </c>
      <c r="B3656" t="s">
        <v>8017</v>
      </c>
      <c r="C3656" s="28">
        <v>356124</v>
      </c>
      <c r="D3656" t="str">
        <f t="shared" si="57"/>
        <v>DEM</v>
      </c>
    </row>
    <row r="3657" spans="1:4" x14ac:dyDescent="0.2">
      <c r="A3657" t="s">
        <v>3936</v>
      </c>
      <c r="B3657" t="s">
        <v>8018</v>
      </c>
      <c r="C3657" s="28">
        <v>63343</v>
      </c>
      <c r="D3657" t="str">
        <f t="shared" si="57"/>
        <v>REP</v>
      </c>
    </row>
    <row r="3658" spans="1:4" x14ac:dyDescent="0.2">
      <c r="A3658" t="s">
        <v>4104</v>
      </c>
      <c r="B3658" t="s">
        <v>8018</v>
      </c>
      <c r="C3658" s="28">
        <v>56225</v>
      </c>
      <c r="D3658" t="str">
        <f t="shared" si="57"/>
        <v>REP</v>
      </c>
    </row>
    <row r="3659" spans="1:4" x14ac:dyDescent="0.2">
      <c r="A3659" t="s">
        <v>2677</v>
      </c>
      <c r="B3659" t="s">
        <v>0</v>
      </c>
      <c r="C3659" s="28">
        <v>2444751</v>
      </c>
      <c r="D3659" t="str">
        <f t="shared" si="57"/>
        <v>OTHER</v>
      </c>
    </row>
    <row r="3660" spans="1:4" x14ac:dyDescent="0.2">
      <c r="A3660" t="s">
        <v>2677</v>
      </c>
      <c r="B3660" t="s">
        <v>8020</v>
      </c>
      <c r="C3660" s="28">
        <v>43953</v>
      </c>
      <c r="D3660" t="str">
        <f t="shared" si="57"/>
        <v>OTHER</v>
      </c>
    </row>
    <row r="3661" spans="1:4" x14ac:dyDescent="0.2">
      <c r="A3661" t="s">
        <v>2875</v>
      </c>
      <c r="B3661" t="s">
        <v>8018</v>
      </c>
      <c r="C3661" s="28">
        <v>32778</v>
      </c>
      <c r="D3661" t="str">
        <f t="shared" si="57"/>
        <v>REP</v>
      </c>
    </row>
    <row r="3662" spans="1:4" x14ac:dyDescent="0.2">
      <c r="A3662" t="s">
        <v>5908</v>
      </c>
      <c r="B3662" t="s">
        <v>8018</v>
      </c>
      <c r="C3662" s="28">
        <v>65978</v>
      </c>
      <c r="D3662" t="str">
        <f t="shared" si="57"/>
        <v>REP</v>
      </c>
    </row>
    <row r="3663" spans="1:4" x14ac:dyDescent="0.2">
      <c r="A3663" t="s">
        <v>2690</v>
      </c>
      <c r="B3663" t="s">
        <v>8018</v>
      </c>
      <c r="C3663" s="28">
        <v>147985</v>
      </c>
      <c r="D3663" t="str">
        <f t="shared" si="57"/>
        <v>REP</v>
      </c>
    </row>
    <row r="3664" spans="1:4" x14ac:dyDescent="0.2">
      <c r="A3664" t="s">
        <v>2418</v>
      </c>
      <c r="B3664" t="s">
        <v>8020</v>
      </c>
      <c r="C3664" s="28">
        <v>38869</v>
      </c>
      <c r="D3664" t="str">
        <f t="shared" si="57"/>
        <v>OTHER</v>
      </c>
    </row>
    <row r="3665" spans="1:4" x14ac:dyDescent="0.2">
      <c r="A3665" t="s">
        <v>2418</v>
      </c>
      <c r="B3665" t="s">
        <v>0</v>
      </c>
      <c r="C3665" s="28">
        <v>921981</v>
      </c>
      <c r="D3665" t="str">
        <f t="shared" si="57"/>
        <v>OTHER</v>
      </c>
    </row>
    <row r="3666" spans="1:4" x14ac:dyDescent="0.2">
      <c r="A3666" t="s">
        <v>3898</v>
      </c>
      <c r="B3666" t="s">
        <v>8017</v>
      </c>
      <c r="C3666" s="28">
        <v>114978</v>
      </c>
      <c r="D3666" t="str">
        <f t="shared" si="57"/>
        <v>DEM</v>
      </c>
    </row>
    <row r="3667" spans="1:4" x14ac:dyDescent="0.2">
      <c r="A3667" t="s">
        <v>3898</v>
      </c>
      <c r="B3667" t="s">
        <v>8019</v>
      </c>
      <c r="C3667" s="28">
        <v>8797</v>
      </c>
      <c r="D3667" t="str">
        <f t="shared" si="57"/>
        <v>OTHER</v>
      </c>
    </row>
    <row r="3668" spans="1:4" x14ac:dyDescent="0.2">
      <c r="A3668" t="s">
        <v>5419</v>
      </c>
      <c r="B3668" t="s">
        <v>8018</v>
      </c>
      <c r="C3668" s="28">
        <v>14675</v>
      </c>
      <c r="D3668" t="str">
        <f t="shared" si="57"/>
        <v>REP</v>
      </c>
    </row>
    <row r="3669" spans="1:4" x14ac:dyDescent="0.2">
      <c r="A3669" t="s">
        <v>5978</v>
      </c>
      <c r="B3669" t="s">
        <v>8018</v>
      </c>
      <c r="C3669" s="28">
        <v>174068</v>
      </c>
      <c r="D3669" t="str">
        <f t="shared" si="57"/>
        <v>REP</v>
      </c>
    </row>
    <row r="3670" spans="1:4" x14ac:dyDescent="0.2">
      <c r="A3670" t="s">
        <v>5978</v>
      </c>
      <c r="B3670" t="s">
        <v>0</v>
      </c>
      <c r="C3670" s="28">
        <v>218787</v>
      </c>
      <c r="D3670" t="str">
        <f t="shared" si="57"/>
        <v>OTHER</v>
      </c>
    </row>
    <row r="3671" spans="1:4" x14ac:dyDescent="0.2">
      <c r="A3671" t="s">
        <v>2675</v>
      </c>
      <c r="B3671" t="s">
        <v>8018</v>
      </c>
      <c r="C3671" s="28">
        <v>55136</v>
      </c>
      <c r="D3671" t="str">
        <f t="shared" si="57"/>
        <v>REP</v>
      </c>
    </row>
    <row r="3672" spans="1:4" x14ac:dyDescent="0.2">
      <c r="A3672" t="s">
        <v>2818</v>
      </c>
      <c r="B3672" t="s">
        <v>8018</v>
      </c>
      <c r="C3672" s="28">
        <v>28869</v>
      </c>
      <c r="D3672" t="str">
        <f t="shared" si="57"/>
        <v>REP</v>
      </c>
    </row>
    <row r="3673" spans="1:4" x14ac:dyDescent="0.2">
      <c r="A3673" t="s">
        <v>5372</v>
      </c>
      <c r="B3673" t="s">
        <v>8018</v>
      </c>
      <c r="C3673" s="28">
        <v>24700</v>
      </c>
      <c r="D3673" t="str">
        <f t="shared" si="57"/>
        <v>REP</v>
      </c>
    </row>
    <row r="3674" spans="1:4" x14ac:dyDescent="0.2">
      <c r="A3674" t="s">
        <v>5404</v>
      </c>
      <c r="B3674" t="s">
        <v>8018</v>
      </c>
      <c r="C3674" s="28">
        <v>21550</v>
      </c>
      <c r="D3674" t="str">
        <f t="shared" si="57"/>
        <v>REP</v>
      </c>
    </row>
    <row r="3675" spans="1:4" x14ac:dyDescent="0.2">
      <c r="A3675" t="s">
        <v>5372</v>
      </c>
      <c r="B3675" t="s">
        <v>0</v>
      </c>
      <c r="C3675" s="28">
        <v>51438</v>
      </c>
      <c r="D3675" t="str">
        <f t="shared" si="57"/>
        <v>OTHER</v>
      </c>
    </row>
    <row r="3676" spans="1:4" x14ac:dyDescent="0.2">
      <c r="A3676" t="s">
        <v>5404</v>
      </c>
      <c r="B3676" t="s">
        <v>0</v>
      </c>
      <c r="C3676" s="28">
        <v>50090</v>
      </c>
      <c r="D3676" t="str">
        <f t="shared" si="57"/>
        <v>OTHER</v>
      </c>
    </row>
    <row r="3677" spans="1:4" x14ac:dyDescent="0.2">
      <c r="A3677" t="s">
        <v>5372</v>
      </c>
      <c r="B3677" t="s">
        <v>8020</v>
      </c>
      <c r="C3677" s="28">
        <v>19322</v>
      </c>
      <c r="D3677" t="str">
        <f t="shared" si="57"/>
        <v>OTHER</v>
      </c>
    </row>
    <row r="3678" spans="1:4" x14ac:dyDescent="0.2">
      <c r="A3678" t="s">
        <v>5404</v>
      </c>
      <c r="B3678" t="s">
        <v>8020</v>
      </c>
      <c r="C3678" s="28">
        <v>15997</v>
      </c>
      <c r="D3678" t="str">
        <f t="shared" si="57"/>
        <v>OTHER</v>
      </c>
    </row>
    <row r="3679" spans="1:4" x14ac:dyDescent="0.2">
      <c r="A3679" t="s">
        <v>2787</v>
      </c>
      <c r="B3679" t="s">
        <v>8025</v>
      </c>
      <c r="C3679" s="28">
        <v>835</v>
      </c>
      <c r="D3679" t="str">
        <f t="shared" si="57"/>
        <v>OTHER</v>
      </c>
    </row>
    <row r="3680" spans="1:4" x14ac:dyDescent="0.2">
      <c r="A3680" t="s">
        <v>5032</v>
      </c>
      <c r="B3680" t="s">
        <v>8018</v>
      </c>
      <c r="C3680" s="28">
        <v>55846</v>
      </c>
      <c r="D3680" t="str">
        <f t="shared" si="57"/>
        <v>REP</v>
      </c>
    </row>
    <row r="3681" spans="1:4" x14ac:dyDescent="0.2">
      <c r="A3681" t="s">
        <v>5090</v>
      </c>
      <c r="B3681" t="s">
        <v>8018</v>
      </c>
      <c r="C3681" s="28">
        <v>52453</v>
      </c>
      <c r="D3681" t="str">
        <f t="shared" si="57"/>
        <v>REP</v>
      </c>
    </row>
    <row r="3682" spans="1:4" x14ac:dyDescent="0.2">
      <c r="A3682" t="s">
        <v>5032</v>
      </c>
      <c r="B3682" t="s">
        <v>8020</v>
      </c>
      <c r="C3682" s="28">
        <v>8103</v>
      </c>
      <c r="D3682" t="str">
        <f t="shared" si="57"/>
        <v>OTHER</v>
      </c>
    </row>
    <row r="3683" spans="1:4" x14ac:dyDescent="0.2">
      <c r="A3683" t="s">
        <v>5090</v>
      </c>
      <c r="B3683" t="s">
        <v>8020</v>
      </c>
      <c r="C3683" s="28">
        <v>7853</v>
      </c>
      <c r="D3683" t="str">
        <f t="shared" si="57"/>
        <v>OTHER</v>
      </c>
    </row>
    <row r="3684" spans="1:4" x14ac:dyDescent="0.2">
      <c r="A3684" t="s">
        <v>5032</v>
      </c>
      <c r="B3684" t="s">
        <v>0</v>
      </c>
      <c r="C3684" s="28">
        <v>90415</v>
      </c>
      <c r="D3684" t="str">
        <f t="shared" si="57"/>
        <v>OTHER</v>
      </c>
    </row>
    <row r="3685" spans="1:4" x14ac:dyDescent="0.2">
      <c r="A3685" t="s">
        <v>5090</v>
      </c>
      <c r="B3685" t="s">
        <v>0</v>
      </c>
      <c r="C3685" s="28">
        <v>108533</v>
      </c>
      <c r="D3685" t="str">
        <f t="shared" si="57"/>
        <v>OTHER</v>
      </c>
    </row>
    <row r="3686" spans="1:4" x14ac:dyDescent="0.2">
      <c r="A3686" t="s">
        <v>5032</v>
      </c>
      <c r="B3686" t="s">
        <v>8019</v>
      </c>
      <c r="C3686" s="28">
        <v>3396</v>
      </c>
      <c r="D3686" t="str">
        <f t="shared" si="57"/>
        <v>OTHER</v>
      </c>
    </row>
    <row r="3687" spans="1:4" x14ac:dyDescent="0.2">
      <c r="A3687" t="s">
        <v>5049</v>
      </c>
      <c r="B3687" t="s">
        <v>8019</v>
      </c>
      <c r="C3687" s="28">
        <v>3706</v>
      </c>
      <c r="D3687" t="str">
        <f t="shared" si="57"/>
        <v>OTHER</v>
      </c>
    </row>
    <row r="3688" spans="1:4" x14ac:dyDescent="0.2">
      <c r="A3688" t="s">
        <v>5090</v>
      </c>
      <c r="B3688" t="s">
        <v>8019</v>
      </c>
      <c r="C3688" s="28">
        <v>4068</v>
      </c>
      <c r="D3688" t="str">
        <f t="shared" si="57"/>
        <v>OTHER</v>
      </c>
    </row>
    <row r="3689" spans="1:4" x14ac:dyDescent="0.2">
      <c r="A3689" t="s">
        <v>5032</v>
      </c>
      <c r="B3689" t="s">
        <v>8017</v>
      </c>
      <c r="C3689" s="28">
        <v>119944</v>
      </c>
      <c r="D3689" t="str">
        <f t="shared" si="57"/>
        <v>DEM</v>
      </c>
    </row>
    <row r="3690" spans="1:4" x14ac:dyDescent="0.2">
      <c r="A3690" t="s">
        <v>5090</v>
      </c>
      <c r="B3690" t="s">
        <v>8017</v>
      </c>
      <c r="C3690" s="28">
        <v>128169</v>
      </c>
      <c r="D3690" t="str">
        <f t="shared" si="57"/>
        <v>DEM</v>
      </c>
    </row>
    <row r="3691" spans="1:4" x14ac:dyDescent="0.2">
      <c r="A3691" t="s">
        <v>7738</v>
      </c>
      <c r="B3691" t="s">
        <v>8018</v>
      </c>
      <c r="C3691" s="28">
        <v>15275</v>
      </c>
      <c r="D3691" t="str">
        <f t="shared" si="57"/>
        <v>REP</v>
      </c>
    </row>
    <row r="3692" spans="1:4" x14ac:dyDescent="0.2">
      <c r="A3692" t="s">
        <v>5586</v>
      </c>
      <c r="B3692" t="s">
        <v>8018</v>
      </c>
      <c r="C3692" s="28">
        <v>152827</v>
      </c>
      <c r="D3692" t="str">
        <f t="shared" si="57"/>
        <v>REP</v>
      </c>
    </row>
    <row r="3693" spans="1:4" x14ac:dyDescent="0.2">
      <c r="A3693" t="s">
        <v>5586</v>
      </c>
      <c r="B3693" t="s">
        <v>0</v>
      </c>
      <c r="C3693" s="28">
        <v>300626</v>
      </c>
      <c r="D3693" t="str">
        <f t="shared" si="57"/>
        <v>OTHER</v>
      </c>
    </row>
    <row r="3694" spans="1:4" x14ac:dyDescent="0.2">
      <c r="A3694" t="s">
        <v>5586</v>
      </c>
      <c r="B3694" t="s">
        <v>8017</v>
      </c>
      <c r="C3694" s="28">
        <v>36990</v>
      </c>
      <c r="D3694" t="str">
        <f t="shared" si="57"/>
        <v>DEM</v>
      </c>
    </row>
    <row r="3695" spans="1:4" x14ac:dyDescent="0.2">
      <c r="A3695" t="s">
        <v>4884</v>
      </c>
      <c r="B3695" t="s">
        <v>8018</v>
      </c>
      <c r="C3695" s="28">
        <v>110268</v>
      </c>
      <c r="D3695" t="str">
        <f t="shared" si="57"/>
        <v>REP</v>
      </c>
    </row>
    <row r="3696" spans="1:4" x14ac:dyDescent="0.2">
      <c r="A3696" t="s">
        <v>4884</v>
      </c>
      <c r="B3696" t="s">
        <v>0</v>
      </c>
      <c r="C3696" s="28">
        <v>379341</v>
      </c>
      <c r="D3696" t="str">
        <f t="shared" si="57"/>
        <v>OTHER</v>
      </c>
    </row>
    <row r="3697" spans="1:4" x14ac:dyDescent="0.2">
      <c r="A3697" t="s">
        <v>4662</v>
      </c>
      <c r="B3697" t="s">
        <v>8018</v>
      </c>
      <c r="C3697" s="28">
        <v>103726</v>
      </c>
      <c r="D3697" t="str">
        <f t="shared" si="57"/>
        <v>REP</v>
      </c>
    </row>
    <row r="3698" spans="1:4" x14ac:dyDescent="0.2">
      <c r="A3698" t="s">
        <v>7315</v>
      </c>
      <c r="B3698" t="s">
        <v>8018</v>
      </c>
      <c r="C3698" s="28">
        <v>13684</v>
      </c>
      <c r="D3698" t="str">
        <f t="shared" si="57"/>
        <v>REP</v>
      </c>
    </row>
    <row r="3699" spans="1:4" x14ac:dyDescent="0.2">
      <c r="A3699" t="s">
        <v>7315</v>
      </c>
      <c r="B3699" t="s">
        <v>0</v>
      </c>
      <c r="C3699" s="28">
        <v>84846</v>
      </c>
      <c r="D3699" t="str">
        <f t="shared" si="57"/>
        <v>OTHER</v>
      </c>
    </row>
    <row r="3700" spans="1:4" x14ac:dyDescent="0.2">
      <c r="A3700" t="s">
        <v>6290</v>
      </c>
      <c r="B3700" t="s">
        <v>8019</v>
      </c>
      <c r="C3700" s="28">
        <v>5623</v>
      </c>
      <c r="D3700" t="str">
        <f t="shared" si="57"/>
        <v>OTHER</v>
      </c>
    </row>
    <row r="3701" spans="1:4" x14ac:dyDescent="0.2">
      <c r="A3701" t="s">
        <v>5859</v>
      </c>
      <c r="B3701" t="s">
        <v>8018</v>
      </c>
      <c r="C3701" s="28">
        <v>137718</v>
      </c>
      <c r="D3701" t="str">
        <f t="shared" si="57"/>
        <v>REP</v>
      </c>
    </row>
    <row r="3702" spans="1:4" x14ac:dyDescent="0.2">
      <c r="A3702" t="s">
        <v>5860</v>
      </c>
      <c r="B3702" t="s">
        <v>8018</v>
      </c>
      <c r="C3702" s="28">
        <v>229228</v>
      </c>
      <c r="D3702" t="str">
        <f t="shared" si="57"/>
        <v>REP</v>
      </c>
    </row>
    <row r="3703" spans="1:4" x14ac:dyDescent="0.2">
      <c r="A3703" t="s">
        <v>5933</v>
      </c>
      <c r="B3703" t="s">
        <v>8018</v>
      </c>
      <c r="C3703" s="28">
        <v>247342</v>
      </c>
      <c r="D3703" t="str">
        <f t="shared" si="57"/>
        <v>REP</v>
      </c>
    </row>
    <row r="3704" spans="1:4" x14ac:dyDescent="0.2">
      <c r="A3704" t="s">
        <v>3240</v>
      </c>
      <c r="B3704" t="s">
        <v>8018</v>
      </c>
      <c r="C3704" s="28">
        <v>42871</v>
      </c>
      <c r="D3704" t="str">
        <f t="shared" si="57"/>
        <v>REP</v>
      </c>
    </row>
    <row r="3705" spans="1:4" x14ac:dyDescent="0.2">
      <c r="A3705" t="s">
        <v>3263</v>
      </c>
      <c r="B3705" t="s">
        <v>8018</v>
      </c>
      <c r="C3705" s="28">
        <v>59356</v>
      </c>
      <c r="D3705" t="str">
        <f t="shared" si="57"/>
        <v>REP</v>
      </c>
    </row>
    <row r="3706" spans="1:4" x14ac:dyDescent="0.2">
      <c r="A3706" t="s">
        <v>5390</v>
      </c>
      <c r="B3706" t="s">
        <v>8018</v>
      </c>
      <c r="C3706" s="28">
        <v>61067</v>
      </c>
      <c r="D3706" t="str">
        <f t="shared" si="57"/>
        <v>REP</v>
      </c>
    </row>
    <row r="3707" spans="1:4" x14ac:dyDescent="0.2">
      <c r="A3707" t="s">
        <v>5390</v>
      </c>
      <c r="B3707" t="s">
        <v>8020</v>
      </c>
      <c r="C3707" s="28">
        <v>3772</v>
      </c>
      <c r="D3707" t="str">
        <f t="shared" si="57"/>
        <v>OTHER</v>
      </c>
    </row>
    <row r="3708" spans="1:4" x14ac:dyDescent="0.2">
      <c r="A3708" t="s">
        <v>7255</v>
      </c>
      <c r="B3708" t="s">
        <v>8018</v>
      </c>
      <c r="C3708" s="28">
        <v>30858</v>
      </c>
      <c r="D3708" t="str">
        <f t="shared" si="57"/>
        <v>REP</v>
      </c>
    </row>
    <row r="3709" spans="1:4" x14ac:dyDescent="0.2">
      <c r="A3709" t="s">
        <v>7255</v>
      </c>
      <c r="B3709" t="s">
        <v>0</v>
      </c>
      <c r="C3709" s="28">
        <v>71724</v>
      </c>
      <c r="D3709" t="str">
        <f t="shared" si="57"/>
        <v>OTHER</v>
      </c>
    </row>
    <row r="3710" spans="1:4" x14ac:dyDescent="0.2">
      <c r="A3710" t="s">
        <v>7255</v>
      </c>
      <c r="B3710" t="s">
        <v>8019</v>
      </c>
      <c r="C3710" s="28">
        <v>766</v>
      </c>
      <c r="D3710" t="str">
        <f t="shared" si="57"/>
        <v>OTHER</v>
      </c>
    </row>
    <row r="3711" spans="1:4" x14ac:dyDescent="0.2">
      <c r="A3711" t="s">
        <v>7255</v>
      </c>
      <c r="B3711" t="s">
        <v>8020</v>
      </c>
      <c r="C3711" s="28">
        <v>4679</v>
      </c>
      <c r="D3711" t="str">
        <f t="shared" si="57"/>
        <v>OTHER</v>
      </c>
    </row>
    <row r="3712" spans="1:4" x14ac:dyDescent="0.2">
      <c r="A3712" t="s">
        <v>6263</v>
      </c>
      <c r="B3712" t="s">
        <v>8025</v>
      </c>
      <c r="C3712" s="28">
        <v>33023</v>
      </c>
      <c r="D3712" t="str">
        <f t="shared" si="57"/>
        <v>OTHER</v>
      </c>
    </row>
    <row r="3713" spans="1:4" x14ac:dyDescent="0.2">
      <c r="A3713" t="s">
        <v>7632</v>
      </c>
      <c r="B3713" t="s">
        <v>8018</v>
      </c>
      <c r="C3713" s="28">
        <v>30453</v>
      </c>
      <c r="D3713" t="str">
        <f t="shared" si="57"/>
        <v>REP</v>
      </c>
    </row>
    <row r="3714" spans="1:4" x14ac:dyDescent="0.2">
      <c r="A3714" t="s">
        <v>7650</v>
      </c>
      <c r="B3714" t="s">
        <v>8018</v>
      </c>
      <c r="C3714" s="28">
        <v>113613</v>
      </c>
      <c r="D3714" t="str">
        <f t="shared" si="57"/>
        <v>REP</v>
      </c>
    </row>
    <row r="3715" spans="1:4" x14ac:dyDescent="0.2">
      <c r="A3715" t="s">
        <v>7632</v>
      </c>
      <c r="B3715" t="s">
        <v>8020</v>
      </c>
      <c r="C3715" s="28">
        <v>3673</v>
      </c>
      <c r="D3715" t="str">
        <f t="shared" ref="D3715:D3778" si="58">IF(OR(B3715="DEM",B3715="REP"),B3715,"OTHER")</f>
        <v>OTHER</v>
      </c>
    </row>
    <row r="3716" spans="1:4" x14ac:dyDescent="0.2">
      <c r="A3716" t="s">
        <v>7632</v>
      </c>
      <c r="B3716" t="s">
        <v>8017</v>
      </c>
      <c r="C3716" s="28">
        <v>58686</v>
      </c>
      <c r="D3716" t="str">
        <f t="shared" si="58"/>
        <v>DEM</v>
      </c>
    </row>
    <row r="3717" spans="1:4" x14ac:dyDescent="0.2">
      <c r="A3717" t="s">
        <v>7650</v>
      </c>
      <c r="B3717" t="s">
        <v>8017</v>
      </c>
      <c r="C3717" s="28">
        <v>74383</v>
      </c>
      <c r="D3717" t="str">
        <f t="shared" si="58"/>
        <v>DEM</v>
      </c>
    </row>
    <row r="3718" spans="1:4" x14ac:dyDescent="0.2">
      <c r="A3718" t="s">
        <v>4487</v>
      </c>
      <c r="B3718" t="s">
        <v>8018</v>
      </c>
      <c r="C3718" s="28">
        <v>56203</v>
      </c>
      <c r="D3718" t="str">
        <f t="shared" si="58"/>
        <v>REP</v>
      </c>
    </row>
    <row r="3719" spans="1:4" x14ac:dyDescent="0.2">
      <c r="A3719" t="s">
        <v>4487</v>
      </c>
      <c r="B3719" t="s">
        <v>0</v>
      </c>
      <c r="C3719" s="28">
        <v>131601</v>
      </c>
      <c r="D3719" t="str">
        <f t="shared" si="58"/>
        <v>OTHER</v>
      </c>
    </row>
    <row r="3720" spans="1:4" x14ac:dyDescent="0.2">
      <c r="A3720" t="s">
        <v>6744</v>
      </c>
      <c r="B3720" t="s">
        <v>8018</v>
      </c>
      <c r="C3720" s="28">
        <v>62747</v>
      </c>
      <c r="D3720" t="str">
        <f t="shared" si="58"/>
        <v>REP</v>
      </c>
    </row>
    <row r="3721" spans="1:4" x14ac:dyDescent="0.2">
      <c r="A3721" t="s">
        <v>6744</v>
      </c>
      <c r="B3721" t="s">
        <v>0</v>
      </c>
      <c r="C3721" s="28">
        <v>65863</v>
      </c>
      <c r="D3721" t="str">
        <f t="shared" si="58"/>
        <v>OTHER</v>
      </c>
    </row>
    <row r="3722" spans="1:4" x14ac:dyDescent="0.2">
      <c r="A3722" t="s">
        <v>2388</v>
      </c>
      <c r="B3722" t="s">
        <v>8018</v>
      </c>
      <c r="C3722" s="28">
        <v>230053</v>
      </c>
      <c r="D3722" t="str">
        <f t="shared" si="58"/>
        <v>REP</v>
      </c>
    </row>
    <row r="3723" spans="1:4" x14ac:dyDescent="0.2">
      <c r="A3723" t="s">
        <v>2388</v>
      </c>
      <c r="B3723" t="s">
        <v>8020</v>
      </c>
      <c r="C3723" s="28">
        <v>5129</v>
      </c>
      <c r="D3723" t="str">
        <f t="shared" si="58"/>
        <v>OTHER</v>
      </c>
    </row>
    <row r="3724" spans="1:4" x14ac:dyDescent="0.2">
      <c r="A3724" t="s">
        <v>6942</v>
      </c>
      <c r="B3724" t="s">
        <v>8018</v>
      </c>
      <c r="C3724" s="28">
        <v>37625</v>
      </c>
      <c r="D3724" t="str">
        <f t="shared" si="58"/>
        <v>REP</v>
      </c>
    </row>
    <row r="3725" spans="1:4" x14ac:dyDescent="0.2">
      <c r="A3725" t="s">
        <v>6995</v>
      </c>
      <c r="B3725" t="s">
        <v>8018</v>
      </c>
      <c r="C3725" s="28">
        <v>36197</v>
      </c>
      <c r="D3725" t="str">
        <f t="shared" si="58"/>
        <v>REP</v>
      </c>
    </row>
    <row r="3726" spans="1:4" x14ac:dyDescent="0.2">
      <c r="A3726" t="s">
        <v>7024</v>
      </c>
      <c r="B3726" t="s">
        <v>8018</v>
      </c>
      <c r="C3726" s="28">
        <v>42384</v>
      </c>
      <c r="D3726" t="str">
        <f t="shared" si="58"/>
        <v>REP</v>
      </c>
    </row>
    <row r="3727" spans="1:4" x14ac:dyDescent="0.2">
      <c r="A3727" t="s">
        <v>2331</v>
      </c>
      <c r="B3727" t="s">
        <v>8017</v>
      </c>
      <c r="C3727" s="28">
        <v>595083</v>
      </c>
      <c r="D3727" t="str">
        <f t="shared" si="58"/>
        <v>DEM</v>
      </c>
    </row>
    <row r="3728" spans="1:4" x14ac:dyDescent="0.2">
      <c r="A3728" t="s">
        <v>5865</v>
      </c>
      <c r="B3728" t="s">
        <v>8018</v>
      </c>
      <c r="C3728" s="28">
        <v>137459</v>
      </c>
      <c r="D3728" t="str">
        <f t="shared" si="58"/>
        <v>REP</v>
      </c>
    </row>
    <row r="3729" spans="1:4" x14ac:dyDescent="0.2">
      <c r="A3729" t="s">
        <v>4306</v>
      </c>
      <c r="B3729" t="s">
        <v>0</v>
      </c>
      <c r="C3729" s="28">
        <v>380202</v>
      </c>
      <c r="D3729" t="str">
        <f t="shared" si="58"/>
        <v>OTHER</v>
      </c>
    </row>
    <row r="3730" spans="1:4" x14ac:dyDescent="0.2">
      <c r="A3730" t="s">
        <v>2311</v>
      </c>
      <c r="B3730" t="s">
        <v>8018</v>
      </c>
      <c r="C3730" s="28">
        <v>5773</v>
      </c>
      <c r="D3730" t="str">
        <f t="shared" si="58"/>
        <v>REP</v>
      </c>
    </row>
    <row r="3731" spans="1:4" x14ac:dyDescent="0.2">
      <c r="A3731" t="s">
        <v>2319</v>
      </c>
      <c r="B3731" t="s">
        <v>8018</v>
      </c>
      <c r="C3731" s="28">
        <v>59912</v>
      </c>
      <c r="D3731" t="str">
        <f t="shared" si="58"/>
        <v>REP</v>
      </c>
    </row>
    <row r="3732" spans="1:4" x14ac:dyDescent="0.2">
      <c r="A3732" t="s">
        <v>4709</v>
      </c>
      <c r="B3732" t="s">
        <v>8020</v>
      </c>
      <c r="C3732" s="28">
        <v>35121</v>
      </c>
      <c r="D3732" t="str">
        <f t="shared" si="58"/>
        <v>OTHER</v>
      </c>
    </row>
    <row r="3733" spans="1:4" x14ac:dyDescent="0.2">
      <c r="A3733" t="s">
        <v>2313</v>
      </c>
      <c r="B3733" t="s">
        <v>0</v>
      </c>
      <c r="C3733" s="28">
        <v>48880</v>
      </c>
      <c r="D3733" t="str">
        <f t="shared" si="58"/>
        <v>OTHER</v>
      </c>
    </row>
    <row r="3734" spans="1:4" x14ac:dyDescent="0.2">
      <c r="A3734" t="s">
        <v>6805</v>
      </c>
      <c r="B3734" t="s">
        <v>8018</v>
      </c>
      <c r="C3734" s="28">
        <v>16527</v>
      </c>
      <c r="D3734" t="str">
        <f t="shared" si="58"/>
        <v>REP</v>
      </c>
    </row>
    <row r="3735" spans="1:4" x14ac:dyDescent="0.2">
      <c r="A3735" t="s">
        <v>7018</v>
      </c>
      <c r="B3735" t="s">
        <v>8018</v>
      </c>
      <c r="C3735" s="28">
        <v>23734</v>
      </c>
      <c r="D3735" t="str">
        <f t="shared" si="58"/>
        <v>REP</v>
      </c>
    </row>
    <row r="3736" spans="1:4" x14ac:dyDescent="0.2">
      <c r="A3736" t="s">
        <v>7413</v>
      </c>
      <c r="B3736" t="s">
        <v>8018</v>
      </c>
      <c r="C3736" s="28">
        <v>78951</v>
      </c>
      <c r="D3736" t="str">
        <f t="shared" si="58"/>
        <v>REP</v>
      </c>
    </row>
    <row r="3737" spans="1:4" x14ac:dyDescent="0.2">
      <c r="A3737" t="s">
        <v>7413</v>
      </c>
      <c r="B3737" t="s">
        <v>0</v>
      </c>
      <c r="C3737" s="28">
        <v>221022</v>
      </c>
      <c r="D3737" t="str">
        <f t="shared" si="58"/>
        <v>OTHER</v>
      </c>
    </row>
    <row r="3738" spans="1:4" x14ac:dyDescent="0.2">
      <c r="A3738" t="s">
        <v>5856</v>
      </c>
      <c r="B3738" t="s">
        <v>8018</v>
      </c>
      <c r="C3738" s="28">
        <v>59815</v>
      </c>
      <c r="D3738" t="str">
        <f t="shared" si="58"/>
        <v>REP</v>
      </c>
    </row>
    <row r="3739" spans="1:4" x14ac:dyDescent="0.2">
      <c r="A3739" t="s">
        <v>4310</v>
      </c>
      <c r="B3739" t="s">
        <v>8018</v>
      </c>
      <c r="C3739" s="28">
        <v>222399</v>
      </c>
      <c r="D3739" t="str">
        <f t="shared" si="58"/>
        <v>REP</v>
      </c>
    </row>
    <row r="3740" spans="1:4" x14ac:dyDescent="0.2">
      <c r="A3740" t="s">
        <v>4310</v>
      </c>
      <c r="B3740" t="s">
        <v>8017</v>
      </c>
      <c r="C3740" s="28">
        <v>240265</v>
      </c>
      <c r="D3740" t="str">
        <f t="shared" si="58"/>
        <v>DEM</v>
      </c>
    </row>
    <row r="3741" spans="1:4" x14ac:dyDescent="0.2">
      <c r="A3741" t="s">
        <v>4310</v>
      </c>
      <c r="B3741" t="s">
        <v>0</v>
      </c>
      <c r="C3741" s="28">
        <v>737543</v>
      </c>
      <c r="D3741" t="str">
        <f t="shared" si="58"/>
        <v>OTHER</v>
      </c>
    </row>
    <row r="3742" spans="1:4" x14ac:dyDescent="0.2">
      <c r="A3742" t="s">
        <v>2315</v>
      </c>
      <c r="B3742" t="s">
        <v>8017</v>
      </c>
      <c r="C3742" s="28">
        <v>111980</v>
      </c>
      <c r="D3742" t="str">
        <f t="shared" si="58"/>
        <v>DEM</v>
      </c>
    </row>
    <row r="3743" spans="1:4" x14ac:dyDescent="0.2">
      <c r="A3743" t="s">
        <v>3686</v>
      </c>
      <c r="B3743" t="s">
        <v>8018</v>
      </c>
      <c r="C3743" s="28">
        <v>77017</v>
      </c>
      <c r="D3743" t="str">
        <f t="shared" si="58"/>
        <v>REP</v>
      </c>
    </row>
    <row r="3744" spans="1:4" x14ac:dyDescent="0.2">
      <c r="A3744" t="s">
        <v>7379</v>
      </c>
      <c r="B3744" t="s">
        <v>8018</v>
      </c>
      <c r="C3744" s="28">
        <v>55227</v>
      </c>
      <c r="D3744" t="str">
        <f t="shared" si="58"/>
        <v>REP</v>
      </c>
    </row>
    <row r="3745" spans="1:4" x14ac:dyDescent="0.2">
      <c r="A3745" t="s">
        <v>7379</v>
      </c>
      <c r="B3745" t="s">
        <v>8017</v>
      </c>
      <c r="C3745" s="28">
        <v>121524</v>
      </c>
      <c r="D3745" t="str">
        <f t="shared" si="58"/>
        <v>DEM</v>
      </c>
    </row>
    <row r="3746" spans="1:4" x14ac:dyDescent="0.2">
      <c r="A3746" t="s">
        <v>7379</v>
      </c>
      <c r="B3746" t="s">
        <v>0</v>
      </c>
      <c r="C3746" s="28">
        <v>328424</v>
      </c>
      <c r="D3746" t="str">
        <f t="shared" si="58"/>
        <v>OTHER</v>
      </c>
    </row>
    <row r="3747" spans="1:4" x14ac:dyDescent="0.2">
      <c r="A3747" t="s">
        <v>2461</v>
      </c>
      <c r="B3747" t="s">
        <v>0</v>
      </c>
      <c r="C3747" s="28">
        <v>289523</v>
      </c>
      <c r="D3747" t="str">
        <f t="shared" si="58"/>
        <v>OTHER</v>
      </c>
    </row>
    <row r="3748" spans="1:4" x14ac:dyDescent="0.2">
      <c r="A3748" t="s">
        <v>2461</v>
      </c>
      <c r="B3748" t="s">
        <v>8018</v>
      </c>
      <c r="C3748" s="28">
        <v>133256</v>
      </c>
      <c r="D3748" t="str">
        <f t="shared" si="58"/>
        <v>REP</v>
      </c>
    </row>
    <row r="3749" spans="1:4" x14ac:dyDescent="0.2">
      <c r="A3749" t="s">
        <v>2461</v>
      </c>
      <c r="B3749" t="s">
        <v>8017</v>
      </c>
      <c r="C3749" s="28">
        <v>45005</v>
      </c>
      <c r="D3749" t="str">
        <f t="shared" si="58"/>
        <v>DEM</v>
      </c>
    </row>
    <row r="3750" spans="1:4" x14ac:dyDescent="0.2">
      <c r="A3750" t="s">
        <v>4153</v>
      </c>
      <c r="B3750" t="s">
        <v>8018</v>
      </c>
      <c r="C3750" s="28">
        <v>98834</v>
      </c>
      <c r="D3750" t="str">
        <f t="shared" si="58"/>
        <v>REP</v>
      </c>
    </row>
    <row r="3751" spans="1:4" x14ac:dyDescent="0.2">
      <c r="A3751" t="s">
        <v>3851</v>
      </c>
      <c r="B3751" t="s">
        <v>8018</v>
      </c>
      <c r="C3751" s="28">
        <v>23487</v>
      </c>
      <c r="D3751" t="str">
        <f t="shared" si="58"/>
        <v>REP</v>
      </c>
    </row>
    <row r="3752" spans="1:4" x14ac:dyDescent="0.2">
      <c r="A3752" t="s">
        <v>4499</v>
      </c>
      <c r="B3752" t="s">
        <v>8018</v>
      </c>
      <c r="C3752" s="28">
        <v>113274</v>
      </c>
      <c r="D3752" t="str">
        <f t="shared" si="58"/>
        <v>REP</v>
      </c>
    </row>
    <row r="3753" spans="1:4" x14ac:dyDescent="0.2">
      <c r="A3753" t="s">
        <v>2457</v>
      </c>
      <c r="B3753" t="s">
        <v>0</v>
      </c>
      <c r="C3753" s="28">
        <v>254097</v>
      </c>
      <c r="D3753" t="str">
        <f t="shared" si="58"/>
        <v>OTHER</v>
      </c>
    </row>
    <row r="3754" spans="1:4" x14ac:dyDescent="0.2">
      <c r="A3754" t="s">
        <v>7292</v>
      </c>
      <c r="B3754" t="s">
        <v>8018</v>
      </c>
      <c r="C3754" s="28">
        <v>284544</v>
      </c>
      <c r="D3754" t="str">
        <f t="shared" si="58"/>
        <v>REP</v>
      </c>
    </row>
    <row r="3755" spans="1:4" x14ac:dyDescent="0.2">
      <c r="A3755" t="s">
        <v>7402</v>
      </c>
      <c r="B3755" t="s">
        <v>8018</v>
      </c>
      <c r="C3755" s="28">
        <v>279546</v>
      </c>
      <c r="D3755" t="str">
        <f t="shared" si="58"/>
        <v>REP</v>
      </c>
    </row>
    <row r="3756" spans="1:4" x14ac:dyDescent="0.2">
      <c r="A3756" t="s">
        <v>7292</v>
      </c>
      <c r="B3756" t="s">
        <v>0</v>
      </c>
      <c r="C3756" s="28">
        <v>517930</v>
      </c>
      <c r="D3756" t="str">
        <f t="shared" si="58"/>
        <v>OTHER</v>
      </c>
    </row>
    <row r="3757" spans="1:4" x14ac:dyDescent="0.2">
      <c r="A3757" t="s">
        <v>7364</v>
      </c>
      <c r="B3757" t="s">
        <v>0</v>
      </c>
      <c r="C3757" s="28">
        <v>785353</v>
      </c>
      <c r="D3757" t="str">
        <f t="shared" si="58"/>
        <v>OTHER</v>
      </c>
    </row>
    <row r="3758" spans="1:4" x14ac:dyDescent="0.2">
      <c r="A3758" t="s">
        <v>7402</v>
      </c>
      <c r="B3758" t="s">
        <v>0</v>
      </c>
      <c r="C3758" s="28">
        <v>535782</v>
      </c>
      <c r="D3758" t="str">
        <f t="shared" si="58"/>
        <v>OTHER</v>
      </c>
    </row>
    <row r="3759" spans="1:4" x14ac:dyDescent="0.2">
      <c r="A3759" t="s">
        <v>7292</v>
      </c>
      <c r="B3759" t="s">
        <v>8017</v>
      </c>
      <c r="C3759" s="28">
        <v>146504</v>
      </c>
      <c r="D3759" t="str">
        <f t="shared" si="58"/>
        <v>DEM</v>
      </c>
    </row>
    <row r="3760" spans="1:4" x14ac:dyDescent="0.2">
      <c r="A3760" t="s">
        <v>7402</v>
      </c>
      <c r="B3760" t="s">
        <v>8017</v>
      </c>
      <c r="C3760" s="28">
        <v>144372</v>
      </c>
      <c r="D3760" t="str">
        <f t="shared" si="58"/>
        <v>DEM</v>
      </c>
    </row>
    <row r="3761" spans="1:4" x14ac:dyDescent="0.2">
      <c r="A3761" t="s">
        <v>7292</v>
      </c>
      <c r="B3761" t="s">
        <v>8020</v>
      </c>
      <c r="C3761" s="28">
        <v>6455</v>
      </c>
      <c r="D3761" t="str">
        <f t="shared" si="58"/>
        <v>OTHER</v>
      </c>
    </row>
    <row r="3762" spans="1:4" x14ac:dyDescent="0.2">
      <c r="A3762" t="s">
        <v>7364</v>
      </c>
      <c r="B3762" t="s">
        <v>8020</v>
      </c>
      <c r="C3762" s="28">
        <v>17678</v>
      </c>
      <c r="D3762" t="str">
        <f t="shared" si="58"/>
        <v>OTHER</v>
      </c>
    </row>
    <row r="3763" spans="1:4" x14ac:dyDescent="0.2">
      <c r="A3763" t="s">
        <v>7402</v>
      </c>
      <c r="B3763" t="s">
        <v>8020</v>
      </c>
      <c r="C3763" s="28">
        <v>6455</v>
      </c>
      <c r="D3763" t="str">
        <f t="shared" si="58"/>
        <v>OTHER</v>
      </c>
    </row>
    <row r="3764" spans="1:4" x14ac:dyDescent="0.2">
      <c r="A3764" t="s">
        <v>7233</v>
      </c>
      <c r="B3764" t="s">
        <v>8018</v>
      </c>
      <c r="C3764" s="28">
        <v>199890</v>
      </c>
      <c r="D3764" t="str">
        <f t="shared" si="58"/>
        <v>REP</v>
      </c>
    </row>
    <row r="3765" spans="1:4" x14ac:dyDescent="0.2">
      <c r="A3765" t="s">
        <v>7244</v>
      </c>
      <c r="B3765" t="s">
        <v>8018</v>
      </c>
      <c r="C3765" s="28">
        <v>143271</v>
      </c>
      <c r="D3765" t="str">
        <f t="shared" si="58"/>
        <v>REP</v>
      </c>
    </row>
    <row r="3766" spans="1:4" x14ac:dyDescent="0.2">
      <c r="A3766" t="s">
        <v>7383</v>
      </c>
      <c r="B3766" t="s">
        <v>8018</v>
      </c>
      <c r="C3766" s="28">
        <v>160823</v>
      </c>
      <c r="D3766" t="str">
        <f t="shared" si="58"/>
        <v>REP</v>
      </c>
    </row>
    <row r="3767" spans="1:4" x14ac:dyDescent="0.2">
      <c r="A3767" t="s">
        <v>7233</v>
      </c>
      <c r="B3767" t="s">
        <v>8020</v>
      </c>
      <c r="C3767" s="28">
        <v>24453</v>
      </c>
      <c r="D3767" t="str">
        <f t="shared" si="58"/>
        <v>OTHER</v>
      </c>
    </row>
    <row r="3768" spans="1:4" x14ac:dyDescent="0.2">
      <c r="A3768" t="s">
        <v>7244</v>
      </c>
      <c r="B3768" t="s">
        <v>8020</v>
      </c>
      <c r="C3768" s="28">
        <v>15159</v>
      </c>
      <c r="D3768" t="str">
        <f t="shared" si="58"/>
        <v>OTHER</v>
      </c>
    </row>
    <row r="3769" spans="1:4" x14ac:dyDescent="0.2">
      <c r="A3769" t="s">
        <v>7383</v>
      </c>
      <c r="B3769" t="s">
        <v>8020</v>
      </c>
      <c r="C3769" s="28">
        <v>13639</v>
      </c>
      <c r="D3769" t="str">
        <f t="shared" si="58"/>
        <v>OTHER</v>
      </c>
    </row>
    <row r="3770" spans="1:4" x14ac:dyDescent="0.2">
      <c r="A3770" t="s">
        <v>7233</v>
      </c>
      <c r="B3770" t="s">
        <v>0</v>
      </c>
      <c r="C3770" s="28">
        <v>389495</v>
      </c>
      <c r="D3770" t="str">
        <f t="shared" si="58"/>
        <v>OTHER</v>
      </c>
    </row>
    <row r="3771" spans="1:4" x14ac:dyDescent="0.2">
      <c r="A3771" t="s">
        <v>7244</v>
      </c>
      <c r="B3771" t="s">
        <v>0</v>
      </c>
      <c r="C3771" s="28">
        <v>237946</v>
      </c>
      <c r="D3771" t="str">
        <f t="shared" si="58"/>
        <v>OTHER</v>
      </c>
    </row>
    <row r="3772" spans="1:4" x14ac:dyDescent="0.2">
      <c r="A3772" t="s">
        <v>7383</v>
      </c>
      <c r="B3772" t="s">
        <v>0</v>
      </c>
      <c r="C3772" s="28">
        <v>329615</v>
      </c>
      <c r="D3772" t="str">
        <f t="shared" si="58"/>
        <v>OTHER</v>
      </c>
    </row>
    <row r="3773" spans="1:4" x14ac:dyDescent="0.2">
      <c r="A3773" t="s">
        <v>2319</v>
      </c>
      <c r="B3773" t="s">
        <v>8017</v>
      </c>
      <c r="C3773" s="28">
        <v>30071</v>
      </c>
      <c r="D3773" t="str">
        <f t="shared" si="58"/>
        <v>DEM</v>
      </c>
    </row>
    <row r="3774" spans="1:4" x14ac:dyDescent="0.2">
      <c r="A3774" t="s">
        <v>2319</v>
      </c>
      <c r="B3774" t="s">
        <v>8020</v>
      </c>
      <c r="C3774" s="28">
        <v>4512</v>
      </c>
      <c r="D3774" t="str">
        <f t="shared" si="58"/>
        <v>OTHER</v>
      </c>
    </row>
    <row r="3775" spans="1:4" x14ac:dyDescent="0.2">
      <c r="A3775" t="s">
        <v>2789</v>
      </c>
      <c r="B3775" t="s">
        <v>8019</v>
      </c>
      <c r="C3775" s="28">
        <v>16643</v>
      </c>
      <c r="D3775" t="str">
        <f t="shared" si="58"/>
        <v>OTHER</v>
      </c>
    </row>
    <row r="3776" spans="1:4" x14ac:dyDescent="0.2">
      <c r="A3776" t="s">
        <v>2533</v>
      </c>
      <c r="B3776" t="s">
        <v>8018</v>
      </c>
      <c r="C3776" s="28">
        <v>96710</v>
      </c>
      <c r="D3776" t="str">
        <f t="shared" si="58"/>
        <v>REP</v>
      </c>
    </row>
    <row r="3777" spans="1:4" x14ac:dyDescent="0.2">
      <c r="A3777" t="s">
        <v>2568</v>
      </c>
      <c r="B3777" t="s">
        <v>8018</v>
      </c>
      <c r="C3777" s="28">
        <v>10446</v>
      </c>
      <c r="D3777" t="str">
        <f t="shared" si="58"/>
        <v>REP</v>
      </c>
    </row>
    <row r="3778" spans="1:4" x14ac:dyDescent="0.2">
      <c r="A3778" t="s">
        <v>2590</v>
      </c>
      <c r="B3778" t="s">
        <v>8018</v>
      </c>
      <c r="C3778" s="28">
        <v>22576</v>
      </c>
      <c r="D3778" t="str">
        <f t="shared" si="58"/>
        <v>REP</v>
      </c>
    </row>
    <row r="3779" spans="1:4" x14ac:dyDescent="0.2">
      <c r="A3779" t="s">
        <v>2533</v>
      </c>
      <c r="B3779" t="s">
        <v>0</v>
      </c>
      <c r="C3779" s="28">
        <v>295833</v>
      </c>
      <c r="D3779" t="str">
        <f t="shared" ref="D3779:D3842" si="59">IF(OR(B3779="DEM",B3779="REP"),B3779,"OTHER")</f>
        <v>OTHER</v>
      </c>
    </row>
    <row r="3780" spans="1:4" x14ac:dyDescent="0.2">
      <c r="A3780" t="s">
        <v>2568</v>
      </c>
      <c r="B3780" t="s">
        <v>0</v>
      </c>
      <c r="C3780" s="28">
        <v>66642</v>
      </c>
      <c r="D3780" t="str">
        <f t="shared" si="59"/>
        <v>OTHER</v>
      </c>
    </row>
    <row r="3781" spans="1:4" x14ac:dyDescent="0.2">
      <c r="A3781" t="s">
        <v>2590</v>
      </c>
      <c r="B3781" t="s">
        <v>0</v>
      </c>
      <c r="C3781" s="28">
        <v>24527</v>
      </c>
      <c r="D3781" t="str">
        <f t="shared" si="59"/>
        <v>OTHER</v>
      </c>
    </row>
    <row r="3782" spans="1:4" x14ac:dyDescent="0.2">
      <c r="A3782" t="s">
        <v>3484</v>
      </c>
      <c r="B3782" t="s">
        <v>8018</v>
      </c>
      <c r="C3782" s="28">
        <v>20107</v>
      </c>
      <c r="D3782" t="str">
        <f t="shared" si="59"/>
        <v>REP</v>
      </c>
    </row>
    <row r="3783" spans="1:4" x14ac:dyDescent="0.2">
      <c r="A3783" t="s">
        <v>3484</v>
      </c>
      <c r="B3783" t="s">
        <v>8017</v>
      </c>
      <c r="C3783" s="28">
        <v>45030</v>
      </c>
      <c r="D3783" t="str">
        <f t="shared" si="59"/>
        <v>DEM</v>
      </c>
    </row>
    <row r="3784" spans="1:4" x14ac:dyDescent="0.2">
      <c r="A3784" t="s">
        <v>2319</v>
      </c>
      <c r="B3784" t="s">
        <v>0</v>
      </c>
      <c r="C3784" s="28">
        <v>112412</v>
      </c>
      <c r="D3784" t="str">
        <f t="shared" si="59"/>
        <v>OTHER</v>
      </c>
    </row>
    <row r="3785" spans="1:4" x14ac:dyDescent="0.2">
      <c r="A3785" t="s">
        <v>2469</v>
      </c>
      <c r="B3785" t="s">
        <v>0</v>
      </c>
      <c r="C3785" s="28">
        <v>139467</v>
      </c>
      <c r="D3785" t="str">
        <f t="shared" si="59"/>
        <v>OTHER</v>
      </c>
    </row>
    <row r="3786" spans="1:4" x14ac:dyDescent="0.2">
      <c r="A3786" t="s">
        <v>2469</v>
      </c>
      <c r="B3786" t="s">
        <v>8018</v>
      </c>
      <c r="C3786" s="28">
        <v>82477</v>
      </c>
      <c r="D3786" t="str">
        <f t="shared" si="59"/>
        <v>REP</v>
      </c>
    </row>
    <row r="3787" spans="1:4" x14ac:dyDescent="0.2">
      <c r="A3787" t="s">
        <v>2562</v>
      </c>
      <c r="B3787" t="s">
        <v>8018</v>
      </c>
      <c r="C3787" s="28">
        <v>387861</v>
      </c>
      <c r="D3787" t="str">
        <f t="shared" si="59"/>
        <v>REP</v>
      </c>
    </row>
    <row r="3788" spans="1:4" x14ac:dyDescent="0.2">
      <c r="A3788" t="s">
        <v>2562</v>
      </c>
      <c r="B3788" t="s">
        <v>0</v>
      </c>
      <c r="C3788" s="28">
        <v>303605</v>
      </c>
      <c r="D3788" t="str">
        <f t="shared" si="59"/>
        <v>OTHER</v>
      </c>
    </row>
    <row r="3789" spans="1:4" x14ac:dyDescent="0.2">
      <c r="A3789" t="s">
        <v>2562</v>
      </c>
      <c r="B3789" t="s">
        <v>8017</v>
      </c>
      <c r="C3789" s="28">
        <v>145796</v>
      </c>
      <c r="D3789" t="str">
        <f t="shared" si="59"/>
        <v>DEM</v>
      </c>
    </row>
    <row r="3790" spans="1:4" x14ac:dyDescent="0.2">
      <c r="A3790" t="s">
        <v>5548</v>
      </c>
      <c r="B3790" t="s">
        <v>8018</v>
      </c>
      <c r="C3790" s="28">
        <v>142673</v>
      </c>
      <c r="D3790" t="str">
        <f t="shared" si="59"/>
        <v>REP</v>
      </c>
    </row>
    <row r="3791" spans="1:4" x14ac:dyDescent="0.2">
      <c r="A3791" t="s">
        <v>5588</v>
      </c>
      <c r="B3791" t="s">
        <v>8018</v>
      </c>
      <c r="C3791" s="28">
        <v>77296</v>
      </c>
      <c r="D3791" t="str">
        <f t="shared" si="59"/>
        <v>REP</v>
      </c>
    </row>
    <row r="3792" spans="1:4" x14ac:dyDescent="0.2">
      <c r="A3792" t="s">
        <v>2321</v>
      </c>
      <c r="B3792" t="s">
        <v>8018</v>
      </c>
      <c r="C3792" s="28">
        <v>89182</v>
      </c>
      <c r="D3792" t="str">
        <f t="shared" si="59"/>
        <v>REP</v>
      </c>
    </row>
    <row r="3793" spans="1:4" x14ac:dyDescent="0.2">
      <c r="A3793" t="s">
        <v>2321</v>
      </c>
      <c r="B3793" t="s">
        <v>0</v>
      </c>
      <c r="C3793" s="28">
        <v>128802</v>
      </c>
      <c r="D3793" t="str">
        <f t="shared" si="59"/>
        <v>OTHER</v>
      </c>
    </row>
    <row r="3794" spans="1:4" x14ac:dyDescent="0.2">
      <c r="A3794" t="s">
        <v>3303</v>
      </c>
      <c r="B3794" t="s">
        <v>8018</v>
      </c>
      <c r="C3794" s="28">
        <v>78920</v>
      </c>
      <c r="D3794" t="str">
        <f t="shared" si="59"/>
        <v>REP</v>
      </c>
    </row>
    <row r="3795" spans="1:4" x14ac:dyDescent="0.2">
      <c r="A3795" t="s">
        <v>3411</v>
      </c>
      <c r="B3795" t="s">
        <v>8018</v>
      </c>
      <c r="C3795" s="28">
        <v>74894</v>
      </c>
      <c r="D3795" t="str">
        <f t="shared" si="59"/>
        <v>REP</v>
      </c>
    </row>
    <row r="3796" spans="1:4" x14ac:dyDescent="0.2">
      <c r="A3796" t="s">
        <v>2335</v>
      </c>
      <c r="B3796" t="s">
        <v>0</v>
      </c>
      <c r="C3796" s="28">
        <v>88047</v>
      </c>
      <c r="D3796" t="str">
        <f t="shared" si="59"/>
        <v>OTHER</v>
      </c>
    </row>
    <row r="3797" spans="1:4" x14ac:dyDescent="0.2">
      <c r="A3797" t="s">
        <v>2335</v>
      </c>
      <c r="B3797" t="s">
        <v>8018</v>
      </c>
      <c r="C3797" s="28">
        <v>63400</v>
      </c>
      <c r="D3797" t="str">
        <f t="shared" si="59"/>
        <v>REP</v>
      </c>
    </row>
    <row r="3798" spans="1:4" x14ac:dyDescent="0.2">
      <c r="A3798" t="s">
        <v>6753</v>
      </c>
      <c r="B3798" t="s">
        <v>8018</v>
      </c>
      <c r="C3798" s="28">
        <v>27993</v>
      </c>
      <c r="D3798" t="str">
        <f t="shared" si="59"/>
        <v>REP</v>
      </c>
    </row>
    <row r="3799" spans="1:4" x14ac:dyDescent="0.2">
      <c r="A3799" t="s">
        <v>6753</v>
      </c>
      <c r="B3799" t="s">
        <v>0</v>
      </c>
      <c r="C3799" s="28">
        <v>46509</v>
      </c>
      <c r="D3799" t="str">
        <f t="shared" si="59"/>
        <v>OTHER</v>
      </c>
    </row>
    <row r="3800" spans="1:4" x14ac:dyDescent="0.2">
      <c r="A3800" t="s">
        <v>6534</v>
      </c>
      <c r="B3800" t="s">
        <v>8018</v>
      </c>
      <c r="C3800" s="28">
        <v>201097</v>
      </c>
      <c r="D3800" t="str">
        <f t="shared" si="59"/>
        <v>REP</v>
      </c>
    </row>
    <row r="3801" spans="1:4" x14ac:dyDescent="0.2">
      <c r="A3801" t="s">
        <v>6901</v>
      </c>
      <c r="B3801" t="s">
        <v>8018</v>
      </c>
      <c r="C3801" s="28">
        <v>472922</v>
      </c>
      <c r="D3801" t="str">
        <f t="shared" si="59"/>
        <v>REP</v>
      </c>
    </row>
    <row r="3802" spans="1:4" x14ac:dyDescent="0.2">
      <c r="A3802" t="s">
        <v>6901</v>
      </c>
      <c r="B3802" t="s">
        <v>8020</v>
      </c>
      <c r="C3802" s="28">
        <v>17417</v>
      </c>
      <c r="D3802" t="str">
        <f t="shared" si="59"/>
        <v>OTHER</v>
      </c>
    </row>
    <row r="3803" spans="1:4" x14ac:dyDescent="0.2">
      <c r="A3803" t="s">
        <v>6901</v>
      </c>
      <c r="B3803" t="s">
        <v>0</v>
      </c>
      <c r="C3803" s="28">
        <v>527209</v>
      </c>
      <c r="D3803" t="str">
        <f t="shared" si="59"/>
        <v>OTHER</v>
      </c>
    </row>
    <row r="3804" spans="1:4" x14ac:dyDescent="0.2">
      <c r="A3804" t="s">
        <v>2501</v>
      </c>
      <c r="B3804" t="s">
        <v>8018</v>
      </c>
      <c r="C3804" s="28">
        <v>18427</v>
      </c>
      <c r="D3804" t="str">
        <f t="shared" si="59"/>
        <v>REP</v>
      </c>
    </row>
    <row r="3805" spans="1:4" x14ac:dyDescent="0.2">
      <c r="A3805" t="s">
        <v>7027</v>
      </c>
      <c r="B3805" t="s">
        <v>8018</v>
      </c>
      <c r="C3805" s="28">
        <v>223536</v>
      </c>
      <c r="D3805" t="str">
        <f t="shared" si="59"/>
        <v>REP</v>
      </c>
    </row>
    <row r="3806" spans="1:4" x14ac:dyDescent="0.2">
      <c r="A3806" t="s">
        <v>7027</v>
      </c>
      <c r="B3806" t="s">
        <v>0</v>
      </c>
      <c r="C3806" s="28">
        <v>643908</v>
      </c>
      <c r="D3806" t="str">
        <f t="shared" si="59"/>
        <v>OTHER</v>
      </c>
    </row>
    <row r="3807" spans="1:4" x14ac:dyDescent="0.2">
      <c r="A3807" t="s">
        <v>6168</v>
      </c>
      <c r="B3807" t="s">
        <v>8018</v>
      </c>
      <c r="C3807" s="28">
        <v>74306</v>
      </c>
      <c r="D3807" t="str">
        <f t="shared" si="59"/>
        <v>REP</v>
      </c>
    </row>
    <row r="3808" spans="1:4" x14ac:dyDescent="0.2">
      <c r="A3808" t="s">
        <v>6168</v>
      </c>
      <c r="B3808" t="s">
        <v>8017</v>
      </c>
      <c r="C3808" s="28">
        <v>76186</v>
      </c>
      <c r="D3808" t="str">
        <f t="shared" si="59"/>
        <v>DEM</v>
      </c>
    </row>
    <row r="3809" spans="1:4" x14ac:dyDescent="0.2">
      <c r="A3809" t="s">
        <v>6530</v>
      </c>
      <c r="B3809" t="s">
        <v>8018</v>
      </c>
      <c r="C3809" s="28">
        <v>114095</v>
      </c>
      <c r="D3809" t="str">
        <f t="shared" si="59"/>
        <v>REP</v>
      </c>
    </row>
    <row r="3810" spans="1:4" x14ac:dyDescent="0.2">
      <c r="A3810" t="s">
        <v>6556</v>
      </c>
      <c r="B3810" t="s">
        <v>8018</v>
      </c>
      <c r="C3810" s="28">
        <v>47097</v>
      </c>
      <c r="D3810" t="str">
        <f t="shared" si="59"/>
        <v>REP</v>
      </c>
    </row>
    <row r="3811" spans="1:4" x14ac:dyDescent="0.2">
      <c r="A3811" t="s">
        <v>6570</v>
      </c>
      <c r="B3811" t="s">
        <v>8018</v>
      </c>
      <c r="C3811" s="28">
        <v>91540</v>
      </c>
      <c r="D3811" t="str">
        <f t="shared" si="59"/>
        <v>REP</v>
      </c>
    </row>
    <row r="3812" spans="1:4" x14ac:dyDescent="0.2">
      <c r="A3812" t="s">
        <v>6621</v>
      </c>
      <c r="B3812" t="s">
        <v>8018</v>
      </c>
      <c r="C3812" s="28">
        <v>105908</v>
      </c>
      <c r="D3812" t="str">
        <f t="shared" si="59"/>
        <v>REP</v>
      </c>
    </row>
    <row r="3813" spans="1:4" x14ac:dyDescent="0.2">
      <c r="A3813" t="s">
        <v>6530</v>
      </c>
      <c r="B3813" t="s">
        <v>8020</v>
      </c>
      <c r="C3813" s="28">
        <v>24275</v>
      </c>
      <c r="D3813" t="str">
        <f t="shared" si="59"/>
        <v>OTHER</v>
      </c>
    </row>
    <row r="3814" spans="1:4" x14ac:dyDescent="0.2">
      <c r="A3814" t="s">
        <v>6556</v>
      </c>
      <c r="B3814" t="s">
        <v>8020</v>
      </c>
      <c r="C3814" s="28">
        <v>16684</v>
      </c>
      <c r="D3814" t="str">
        <f t="shared" si="59"/>
        <v>OTHER</v>
      </c>
    </row>
    <row r="3815" spans="1:4" x14ac:dyDescent="0.2">
      <c r="A3815" t="s">
        <v>6570</v>
      </c>
      <c r="B3815" t="s">
        <v>8020</v>
      </c>
      <c r="C3815" s="28">
        <v>23632</v>
      </c>
      <c r="D3815" t="str">
        <f t="shared" si="59"/>
        <v>OTHER</v>
      </c>
    </row>
    <row r="3816" spans="1:4" x14ac:dyDescent="0.2">
      <c r="A3816" t="s">
        <v>6621</v>
      </c>
      <c r="B3816" t="s">
        <v>8020</v>
      </c>
      <c r="C3816" s="28">
        <v>24507</v>
      </c>
      <c r="D3816" t="str">
        <f t="shared" si="59"/>
        <v>OTHER</v>
      </c>
    </row>
    <row r="3817" spans="1:4" x14ac:dyDescent="0.2">
      <c r="A3817" t="s">
        <v>6530</v>
      </c>
      <c r="B3817" t="s">
        <v>8017</v>
      </c>
      <c r="C3817" s="28">
        <v>20571</v>
      </c>
      <c r="D3817" t="str">
        <f t="shared" si="59"/>
        <v>DEM</v>
      </c>
    </row>
    <row r="3818" spans="1:4" x14ac:dyDescent="0.2">
      <c r="A3818" t="s">
        <v>6556</v>
      </c>
      <c r="B3818" t="s">
        <v>8017</v>
      </c>
      <c r="C3818" s="28">
        <v>10904</v>
      </c>
      <c r="D3818" t="str">
        <f t="shared" si="59"/>
        <v>DEM</v>
      </c>
    </row>
    <row r="3819" spans="1:4" x14ac:dyDescent="0.2">
      <c r="A3819" t="s">
        <v>6570</v>
      </c>
      <c r="B3819" t="s">
        <v>8017</v>
      </c>
      <c r="C3819" s="28">
        <v>19540</v>
      </c>
      <c r="D3819" t="str">
        <f t="shared" si="59"/>
        <v>DEM</v>
      </c>
    </row>
    <row r="3820" spans="1:4" x14ac:dyDescent="0.2">
      <c r="A3820" t="s">
        <v>6621</v>
      </c>
      <c r="B3820" t="s">
        <v>8017</v>
      </c>
      <c r="C3820" s="28">
        <v>16641</v>
      </c>
      <c r="D3820" t="str">
        <f t="shared" si="59"/>
        <v>DEM</v>
      </c>
    </row>
    <row r="3821" spans="1:4" x14ac:dyDescent="0.2">
      <c r="A3821" t="s">
        <v>4507</v>
      </c>
      <c r="B3821" t="s">
        <v>8018</v>
      </c>
      <c r="C3821" s="28">
        <v>367193</v>
      </c>
      <c r="D3821" t="str">
        <f t="shared" si="59"/>
        <v>REP</v>
      </c>
    </row>
    <row r="3822" spans="1:4" x14ac:dyDescent="0.2">
      <c r="A3822" t="s">
        <v>6833</v>
      </c>
      <c r="B3822" t="s">
        <v>8022</v>
      </c>
      <c r="C3822" s="28">
        <v>1483</v>
      </c>
      <c r="D3822" t="str">
        <f t="shared" si="59"/>
        <v>OTHER</v>
      </c>
    </row>
    <row r="3823" spans="1:4" x14ac:dyDescent="0.2">
      <c r="A3823" t="s">
        <v>2686</v>
      </c>
      <c r="B3823" t="s">
        <v>8017</v>
      </c>
      <c r="C3823" s="28">
        <v>89745</v>
      </c>
      <c r="D3823" t="str">
        <f t="shared" si="59"/>
        <v>DEM</v>
      </c>
    </row>
    <row r="3824" spans="1:4" x14ac:dyDescent="0.2">
      <c r="A3824" t="s">
        <v>6134</v>
      </c>
      <c r="B3824" t="s">
        <v>8018</v>
      </c>
      <c r="C3824" s="28">
        <v>130489</v>
      </c>
      <c r="D3824" t="str">
        <f t="shared" si="59"/>
        <v>REP</v>
      </c>
    </row>
    <row r="3825" spans="1:4" x14ac:dyDescent="0.2">
      <c r="A3825" t="s">
        <v>6134</v>
      </c>
      <c r="B3825" t="s">
        <v>0</v>
      </c>
      <c r="C3825" s="28">
        <v>353617</v>
      </c>
      <c r="D3825" t="str">
        <f t="shared" si="59"/>
        <v>OTHER</v>
      </c>
    </row>
    <row r="3826" spans="1:4" x14ac:dyDescent="0.2">
      <c r="A3826" t="s">
        <v>4334</v>
      </c>
      <c r="B3826" t="s">
        <v>8018</v>
      </c>
      <c r="C3826" s="28">
        <v>66263</v>
      </c>
      <c r="D3826" t="str">
        <f t="shared" si="59"/>
        <v>REP</v>
      </c>
    </row>
    <row r="3827" spans="1:4" x14ac:dyDescent="0.2">
      <c r="A3827" t="s">
        <v>4336</v>
      </c>
      <c r="B3827" t="s">
        <v>8018</v>
      </c>
      <c r="C3827" s="28">
        <v>96581</v>
      </c>
      <c r="D3827" t="str">
        <f t="shared" si="59"/>
        <v>REP</v>
      </c>
    </row>
    <row r="3828" spans="1:4" x14ac:dyDescent="0.2">
      <c r="A3828" t="s">
        <v>4334</v>
      </c>
      <c r="B3828" t="s">
        <v>0</v>
      </c>
      <c r="C3828" s="28">
        <v>162384</v>
      </c>
      <c r="D3828" t="str">
        <f t="shared" si="59"/>
        <v>OTHER</v>
      </c>
    </row>
    <row r="3829" spans="1:4" x14ac:dyDescent="0.2">
      <c r="A3829" t="s">
        <v>4334</v>
      </c>
      <c r="B3829" t="s">
        <v>8017</v>
      </c>
      <c r="C3829" s="28">
        <v>30948</v>
      </c>
      <c r="D3829" t="str">
        <f t="shared" si="59"/>
        <v>DEM</v>
      </c>
    </row>
    <row r="3830" spans="1:4" x14ac:dyDescent="0.2">
      <c r="A3830" t="s">
        <v>4336</v>
      </c>
      <c r="B3830" t="s">
        <v>8017</v>
      </c>
      <c r="C3830" s="28">
        <v>105370</v>
      </c>
      <c r="D3830" t="str">
        <f t="shared" si="59"/>
        <v>DEM</v>
      </c>
    </row>
    <row r="3831" spans="1:4" x14ac:dyDescent="0.2">
      <c r="A3831" t="s">
        <v>5898</v>
      </c>
      <c r="B3831" t="s">
        <v>8019</v>
      </c>
      <c r="C3831" s="28">
        <v>47081</v>
      </c>
      <c r="D3831" t="str">
        <f t="shared" si="59"/>
        <v>OTHER</v>
      </c>
    </row>
    <row r="3832" spans="1:4" x14ac:dyDescent="0.2">
      <c r="A3832" t="s">
        <v>2793</v>
      </c>
      <c r="B3832" t="s">
        <v>0</v>
      </c>
      <c r="C3832" s="28">
        <v>1182740</v>
      </c>
      <c r="D3832" t="str">
        <f t="shared" si="59"/>
        <v>OTHER</v>
      </c>
    </row>
    <row r="3833" spans="1:4" x14ac:dyDescent="0.2">
      <c r="A3833" t="s">
        <v>2793</v>
      </c>
      <c r="B3833" t="s">
        <v>8020</v>
      </c>
      <c r="C3833" s="28">
        <v>69372</v>
      </c>
      <c r="D3833" t="str">
        <f t="shared" si="59"/>
        <v>OTHER</v>
      </c>
    </row>
    <row r="3834" spans="1:4" x14ac:dyDescent="0.2">
      <c r="A3834" t="s">
        <v>6198</v>
      </c>
      <c r="B3834" t="s">
        <v>0</v>
      </c>
      <c r="C3834" s="28">
        <v>818469</v>
      </c>
      <c r="D3834" t="str">
        <f t="shared" si="59"/>
        <v>OTHER</v>
      </c>
    </row>
    <row r="3835" spans="1:4" x14ac:dyDescent="0.2">
      <c r="A3835" t="s">
        <v>3819</v>
      </c>
      <c r="B3835" t="s">
        <v>8018</v>
      </c>
      <c r="C3835" s="28">
        <v>23976</v>
      </c>
      <c r="D3835" t="str">
        <f t="shared" si="59"/>
        <v>REP</v>
      </c>
    </row>
    <row r="3836" spans="1:4" x14ac:dyDescent="0.2">
      <c r="A3836" t="s">
        <v>3849</v>
      </c>
      <c r="B3836" t="s">
        <v>8018</v>
      </c>
      <c r="C3836" s="28">
        <v>42082</v>
      </c>
      <c r="D3836" t="str">
        <f t="shared" si="59"/>
        <v>REP</v>
      </c>
    </row>
    <row r="3837" spans="1:4" x14ac:dyDescent="0.2">
      <c r="A3837" t="s">
        <v>3850</v>
      </c>
      <c r="B3837" t="s">
        <v>8018</v>
      </c>
      <c r="C3837" s="28">
        <v>35395</v>
      </c>
      <c r="D3837" t="str">
        <f t="shared" si="59"/>
        <v>REP</v>
      </c>
    </row>
    <row r="3838" spans="1:4" x14ac:dyDescent="0.2">
      <c r="A3838" t="s">
        <v>5320</v>
      </c>
      <c r="B3838" t="s">
        <v>8017</v>
      </c>
      <c r="C3838" s="28">
        <v>592803</v>
      </c>
      <c r="D3838" t="str">
        <f t="shared" si="59"/>
        <v>DEM</v>
      </c>
    </row>
    <row r="3839" spans="1:4" x14ac:dyDescent="0.2">
      <c r="A3839" t="s">
        <v>5521</v>
      </c>
      <c r="B3839" t="s">
        <v>8018</v>
      </c>
      <c r="C3839" s="28">
        <v>56822</v>
      </c>
      <c r="D3839" t="str">
        <f t="shared" si="59"/>
        <v>REP</v>
      </c>
    </row>
    <row r="3840" spans="1:4" x14ac:dyDescent="0.2">
      <c r="A3840" t="s">
        <v>2325</v>
      </c>
      <c r="B3840" t="s">
        <v>8018</v>
      </c>
      <c r="C3840" s="28">
        <v>28395</v>
      </c>
      <c r="D3840" t="str">
        <f t="shared" si="59"/>
        <v>REP</v>
      </c>
    </row>
    <row r="3841" spans="1:4" x14ac:dyDescent="0.2">
      <c r="A3841" t="s">
        <v>2327</v>
      </c>
      <c r="B3841" t="s">
        <v>8017</v>
      </c>
      <c r="C3841" s="28">
        <v>324071</v>
      </c>
      <c r="D3841" t="str">
        <f t="shared" si="59"/>
        <v>DEM</v>
      </c>
    </row>
    <row r="3842" spans="1:4" x14ac:dyDescent="0.2">
      <c r="A3842" t="s">
        <v>5856</v>
      </c>
      <c r="B3842" t="s">
        <v>0</v>
      </c>
      <c r="C3842" s="28">
        <v>60295</v>
      </c>
      <c r="D3842" t="str">
        <f t="shared" si="59"/>
        <v>OTHER</v>
      </c>
    </row>
    <row r="3843" spans="1:4" x14ac:dyDescent="0.2">
      <c r="A3843" t="s">
        <v>5784</v>
      </c>
      <c r="B3843" t="s">
        <v>8018</v>
      </c>
      <c r="C3843" s="28">
        <v>815</v>
      </c>
      <c r="D3843" t="str">
        <f t="shared" ref="D3843:D3906" si="60">IF(OR(B3843="DEM",B3843="REP"),B3843,"OTHER")</f>
        <v>REP</v>
      </c>
    </row>
    <row r="3844" spans="1:4" x14ac:dyDescent="0.2">
      <c r="A3844" t="s">
        <v>5820</v>
      </c>
      <c r="B3844" t="s">
        <v>8018</v>
      </c>
      <c r="C3844" s="28">
        <v>3164</v>
      </c>
      <c r="D3844" t="str">
        <f t="shared" si="60"/>
        <v>REP</v>
      </c>
    </row>
    <row r="3845" spans="1:4" x14ac:dyDescent="0.2">
      <c r="A3845" t="s">
        <v>6913</v>
      </c>
      <c r="B3845" t="s">
        <v>8018</v>
      </c>
      <c r="C3845" s="28">
        <v>207874</v>
      </c>
      <c r="D3845" t="str">
        <f t="shared" si="60"/>
        <v>REP</v>
      </c>
    </row>
    <row r="3846" spans="1:4" x14ac:dyDescent="0.2">
      <c r="A3846" t="s">
        <v>2677</v>
      </c>
      <c r="B3846" t="s">
        <v>8019</v>
      </c>
      <c r="C3846" s="28">
        <v>5882</v>
      </c>
      <c r="D3846" t="str">
        <f t="shared" si="60"/>
        <v>OTHER</v>
      </c>
    </row>
    <row r="3847" spans="1:4" x14ac:dyDescent="0.2">
      <c r="A3847" t="s">
        <v>2327</v>
      </c>
      <c r="B3847" t="s">
        <v>8019</v>
      </c>
      <c r="C3847" s="28">
        <v>4416</v>
      </c>
      <c r="D3847" t="str">
        <f t="shared" si="60"/>
        <v>OTHER</v>
      </c>
    </row>
    <row r="3848" spans="1:4" x14ac:dyDescent="0.2">
      <c r="A3848" t="s">
        <v>3401</v>
      </c>
      <c r="B3848" t="s">
        <v>8018</v>
      </c>
      <c r="C3848" s="28">
        <v>23561</v>
      </c>
      <c r="D3848" t="str">
        <f t="shared" si="60"/>
        <v>REP</v>
      </c>
    </row>
    <row r="3849" spans="1:4" x14ac:dyDescent="0.2">
      <c r="A3849" t="s">
        <v>2357</v>
      </c>
      <c r="B3849" t="s">
        <v>8024</v>
      </c>
      <c r="C3849" s="28">
        <v>1360</v>
      </c>
      <c r="D3849" t="str">
        <f t="shared" si="60"/>
        <v>OTHER</v>
      </c>
    </row>
    <row r="3850" spans="1:4" x14ac:dyDescent="0.2">
      <c r="A3850" t="s">
        <v>6116</v>
      </c>
      <c r="B3850" t="s">
        <v>8018</v>
      </c>
      <c r="C3850" s="28">
        <v>111332</v>
      </c>
      <c r="D3850" t="str">
        <f t="shared" si="60"/>
        <v>REP</v>
      </c>
    </row>
    <row r="3851" spans="1:4" x14ac:dyDescent="0.2">
      <c r="A3851" t="s">
        <v>6116</v>
      </c>
      <c r="B3851" t="s">
        <v>0</v>
      </c>
      <c r="C3851" s="28">
        <v>700726</v>
      </c>
      <c r="D3851" t="str">
        <f t="shared" si="60"/>
        <v>OTHER</v>
      </c>
    </row>
    <row r="3852" spans="1:4" x14ac:dyDescent="0.2">
      <c r="A3852" t="s">
        <v>2967</v>
      </c>
      <c r="B3852" t="s">
        <v>8020</v>
      </c>
      <c r="C3852" s="28">
        <v>23811</v>
      </c>
      <c r="D3852" t="str">
        <f t="shared" si="60"/>
        <v>OTHER</v>
      </c>
    </row>
    <row r="3853" spans="1:4" x14ac:dyDescent="0.2">
      <c r="A3853" t="s">
        <v>2967</v>
      </c>
      <c r="B3853" t="s">
        <v>8017</v>
      </c>
      <c r="C3853" s="28">
        <v>81737</v>
      </c>
      <c r="D3853" t="str">
        <f t="shared" si="60"/>
        <v>DEM</v>
      </c>
    </row>
    <row r="3854" spans="1:4" x14ac:dyDescent="0.2">
      <c r="A3854" t="s">
        <v>5498</v>
      </c>
      <c r="B3854" t="s">
        <v>8018</v>
      </c>
      <c r="C3854" s="28">
        <v>34884</v>
      </c>
      <c r="D3854" t="str">
        <f t="shared" si="60"/>
        <v>REP</v>
      </c>
    </row>
    <row r="3855" spans="1:4" x14ac:dyDescent="0.2">
      <c r="A3855" t="s">
        <v>3134</v>
      </c>
      <c r="B3855" t="s">
        <v>8018</v>
      </c>
      <c r="C3855" s="28">
        <v>18115</v>
      </c>
      <c r="D3855" t="str">
        <f t="shared" si="60"/>
        <v>REP</v>
      </c>
    </row>
    <row r="3856" spans="1:4" x14ac:dyDescent="0.2">
      <c r="A3856" t="s">
        <v>2465</v>
      </c>
      <c r="B3856" t="s">
        <v>8020</v>
      </c>
      <c r="C3856" s="28">
        <v>16722</v>
      </c>
      <c r="D3856" t="str">
        <f t="shared" si="60"/>
        <v>OTHER</v>
      </c>
    </row>
    <row r="3857" spans="1:4" x14ac:dyDescent="0.2">
      <c r="A3857" t="s">
        <v>4242</v>
      </c>
      <c r="B3857" t="s">
        <v>8018</v>
      </c>
      <c r="C3857" s="28">
        <v>30395</v>
      </c>
      <c r="D3857" t="str">
        <f t="shared" si="60"/>
        <v>REP</v>
      </c>
    </row>
    <row r="3858" spans="1:4" x14ac:dyDescent="0.2">
      <c r="A3858" t="s">
        <v>5504</v>
      </c>
      <c r="B3858" t="s">
        <v>8020</v>
      </c>
      <c r="C3858" s="28">
        <v>75168</v>
      </c>
      <c r="D3858" t="str">
        <f t="shared" si="60"/>
        <v>OTHER</v>
      </c>
    </row>
    <row r="3859" spans="1:4" x14ac:dyDescent="0.2">
      <c r="A3859" t="s">
        <v>3625</v>
      </c>
      <c r="B3859" t="s">
        <v>8018</v>
      </c>
      <c r="C3859" s="28">
        <v>34604</v>
      </c>
      <c r="D3859" t="str">
        <f t="shared" si="60"/>
        <v>REP</v>
      </c>
    </row>
    <row r="3860" spans="1:4" x14ac:dyDescent="0.2">
      <c r="A3860" t="s">
        <v>3645</v>
      </c>
      <c r="B3860" t="s">
        <v>8018</v>
      </c>
      <c r="C3860" s="28">
        <v>60020</v>
      </c>
      <c r="D3860" t="str">
        <f t="shared" si="60"/>
        <v>REP</v>
      </c>
    </row>
    <row r="3861" spans="1:4" x14ac:dyDescent="0.2">
      <c r="A3861" t="s">
        <v>5548</v>
      </c>
      <c r="B3861" t="s">
        <v>0</v>
      </c>
      <c r="C3861" s="28">
        <v>317799</v>
      </c>
      <c r="D3861" t="str">
        <f t="shared" si="60"/>
        <v>OTHER</v>
      </c>
    </row>
    <row r="3862" spans="1:4" x14ac:dyDescent="0.2">
      <c r="A3862" t="s">
        <v>5548</v>
      </c>
      <c r="B3862" t="s">
        <v>8020</v>
      </c>
      <c r="C3862" s="28">
        <v>9841</v>
      </c>
      <c r="D3862" t="str">
        <f t="shared" si="60"/>
        <v>OTHER</v>
      </c>
    </row>
    <row r="3863" spans="1:4" x14ac:dyDescent="0.2">
      <c r="A3863" t="s">
        <v>2349</v>
      </c>
      <c r="B3863" t="s">
        <v>8020</v>
      </c>
      <c r="C3863" s="28">
        <v>23131</v>
      </c>
      <c r="D3863" t="str">
        <f t="shared" si="60"/>
        <v>OTHER</v>
      </c>
    </row>
    <row r="3864" spans="1:4" x14ac:dyDescent="0.2">
      <c r="A3864" t="s">
        <v>5293</v>
      </c>
      <c r="B3864" t="s">
        <v>8018</v>
      </c>
      <c r="C3864" s="28">
        <v>123034</v>
      </c>
      <c r="D3864" t="str">
        <f t="shared" si="60"/>
        <v>REP</v>
      </c>
    </row>
    <row r="3865" spans="1:4" x14ac:dyDescent="0.2">
      <c r="A3865" t="s">
        <v>5293</v>
      </c>
      <c r="B3865" t="s">
        <v>0</v>
      </c>
      <c r="C3865" s="28">
        <v>801198</v>
      </c>
      <c r="D3865" t="str">
        <f t="shared" si="60"/>
        <v>OTHER</v>
      </c>
    </row>
    <row r="3866" spans="1:4" x14ac:dyDescent="0.2">
      <c r="A3866" t="s">
        <v>5293</v>
      </c>
      <c r="B3866" t="s">
        <v>8020</v>
      </c>
      <c r="C3866" s="28">
        <v>15023</v>
      </c>
      <c r="D3866" t="str">
        <f t="shared" si="60"/>
        <v>OTHER</v>
      </c>
    </row>
    <row r="3867" spans="1:4" x14ac:dyDescent="0.2">
      <c r="A3867" t="s">
        <v>2560</v>
      </c>
      <c r="B3867" t="s">
        <v>8018</v>
      </c>
      <c r="C3867" s="28">
        <v>81262</v>
      </c>
      <c r="D3867" t="str">
        <f t="shared" si="60"/>
        <v>REP</v>
      </c>
    </row>
    <row r="3868" spans="1:4" x14ac:dyDescent="0.2">
      <c r="A3868" t="s">
        <v>2573</v>
      </c>
      <c r="B3868" t="s">
        <v>8018</v>
      </c>
      <c r="C3868" s="28">
        <v>55450</v>
      </c>
      <c r="D3868" t="str">
        <f t="shared" si="60"/>
        <v>REP</v>
      </c>
    </row>
    <row r="3869" spans="1:4" x14ac:dyDescent="0.2">
      <c r="A3869" t="s">
        <v>2607</v>
      </c>
      <c r="B3869" t="s">
        <v>8018</v>
      </c>
      <c r="C3869" s="28">
        <v>75991</v>
      </c>
      <c r="D3869" t="str">
        <f t="shared" si="60"/>
        <v>REP</v>
      </c>
    </row>
    <row r="3870" spans="1:4" x14ac:dyDescent="0.2">
      <c r="A3870" t="s">
        <v>5855</v>
      </c>
      <c r="B3870" t="s">
        <v>8019</v>
      </c>
      <c r="C3870" s="28">
        <v>12140</v>
      </c>
      <c r="D3870" t="str">
        <f t="shared" si="60"/>
        <v>OTHER</v>
      </c>
    </row>
    <row r="3871" spans="1:4" x14ac:dyDescent="0.2">
      <c r="A3871" t="s">
        <v>5977</v>
      </c>
      <c r="B3871" t="s">
        <v>8019</v>
      </c>
      <c r="C3871" s="28">
        <v>24309</v>
      </c>
      <c r="D3871" t="str">
        <f t="shared" si="60"/>
        <v>OTHER</v>
      </c>
    </row>
    <row r="3872" spans="1:4" x14ac:dyDescent="0.2">
      <c r="A3872" t="s">
        <v>2361</v>
      </c>
      <c r="B3872" t="s">
        <v>0</v>
      </c>
      <c r="C3872" s="28">
        <v>612291</v>
      </c>
      <c r="D3872" t="str">
        <f t="shared" si="60"/>
        <v>OTHER</v>
      </c>
    </row>
    <row r="3873" spans="1:4" x14ac:dyDescent="0.2">
      <c r="A3873" t="s">
        <v>6198</v>
      </c>
      <c r="B3873" t="s">
        <v>8020</v>
      </c>
      <c r="C3873" s="28">
        <v>27899</v>
      </c>
      <c r="D3873" t="str">
        <f t="shared" si="60"/>
        <v>OTHER</v>
      </c>
    </row>
    <row r="3874" spans="1:4" x14ac:dyDescent="0.2">
      <c r="A3874" t="s">
        <v>6272</v>
      </c>
      <c r="B3874" t="s">
        <v>8020</v>
      </c>
      <c r="C3874" s="28">
        <v>68021</v>
      </c>
      <c r="D3874" t="str">
        <f t="shared" si="60"/>
        <v>OTHER</v>
      </c>
    </row>
    <row r="3875" spans="1:4" x14ac:dyDescent="0.2">
      <c r="A3875" t="s">
        <v>6019</v>
      </c>
      <c r="B3875" t="s">
        <v>8018</v>
      </c>
      <c r="C3875" s="28">
        <v>73990</v>
      </c>
      <c r="D3875" t="str">
        <f t="shared" si="60"/>
        <v>REP</v>
      </c>
    </row>
    <row r="3876" spans="1:4" x14ac:dyDescent="0.2">
      <c r="A3876" t="s">
        <v>6082</v>
      </c>
      <c r="B3876" t="s">
        <v>8018</v>
      </c>
      <c r="C3876" s="28">
        <v>10719</v>
      </c>
      <c r="D3876" t="str">
        <f t="shared" si="60"/>
        <v>REP</v>
      </c>
    </row>
    <row r="3877" spans="1:4" x14ac:dyDescent="0.2">
      <c r="A3877" t="s">
        <v>6802</v>
      </c>
      <c r="B3877" t="s">
        <v>8018</v>
      </c>
      <c r="C3877" s="28">
        <v>595962</v>
      </c>
      <c r="D3877" t="str">
        <f t="shared" si="60"/>
        <v>REP</v>
      </c>
    </row>
    <row r="3878" spans="1:4" x14ac:dyDescent="0.2">
      <c r="A3878" t="s">
        <v>2481</v>
      </c>
      <c r="B3878" t="s">
        <v>8018</v>
      </c>
      <c r="C3878" s="28">
        <v>328204</v>
      </c>
      <c r="D3878" t="str">
        <f t="shared" si="60"/>
        <v>REP</v>
      </c>
    </row>
    <row r="3879" spans="1:4" x14ac:dyDescent="0.2">
      <c r="A3879" t="s">
        <v>2481</v>
      </c>
      <c r="B3879" t="s">
        <v>8017</v>
      </c>
      <c r="C3879" s="28">
        <v>584095</v>
      </c>
      <c r="D3879" t="str">
        <f t="shared" si="60"/>
        <v>DEM</v>
      </c>
    </row>
    <row r="3880" spans="1:4" x14ac:dyDescent="0.2">
      <c r="A3880" t="s">
        <v>2616</v>
      </c>
      <c r="B3880" t="s">
        <v>8018</v>
      </c>
      <c r="C3880" s="28">
        <v>973440</v>
      </c>
      <c r="D3880" t="str">
        <f t="shared" si="60"/>
        <v>REP</v>
      </c>
    </row>
    <row r="3881" spans="1:4" x14ac:dyDescent="0.2">
      <c r="A3881" t="s">
        <v>4146</v>
      </c>
      <c r="B3881" t="s">
        <v>8018</v>
      </c>
      <c r="C3881" s="28">
        <v>577796</v>
      </c>
      <c r="D3881" t="str">
        <f t="shared" si="60"/>
        <v>REP</v>
      </c>
    </row>
    <row r="3882" spans="1:4" x14ac:dyDescent="0.2">
      <c r="A3882" t="s">
        <v>4146</v>
      </c>
      <c r="B3882" t="s">
        <v>0</v>
      </c>
      <c r="C3882" s="28">
        <v>1575864</v>
      </c>
      <c r="D3882" t="str">
        <f t="shared" si="60"/>
        <v>OTHER</v>
      </c>
    </row>
    <row r="3883" spans="1:4" x14ac:dyDescent="0.2">
      <c r="A3883" t="s">
        <v>4146</v>
      </c>
      <c r="B3883" t="s">
        <v>8017</v>
      </c>
      <c r="C3883" s="28">
        <v>98349</v>
      </c>
      <c r="D3883" t="str">
        <f t="shared" si="60"/>
        <v>DEM</v>
      </c>
    </row>
    <row r="3884" spans="1:4" x14ac:dyDescent="0.2">
      <c r="A3884" t="s">
        <v>7038</v>
      </c>
      <c r="B3884" t="s">
        <v>8018</v>
      </c>
      <c r="C3884" s="28">
        <v>48145</v>
      </c>
      <c r="D3884" t="str">
        <f t="shared" si="60"/>
        <v>REP</v>
      </c>
    </row>
    <row r="3885" spans="1:4" x14ac:dyDescent="0.2">
      <c r="A3885" t="s">
        <v>2331</v>
      </c>
      <c r="B3885" t="s">
        <v>8022</v>
      </c>
      <c r="C3885" s="28">
        <v>20735</v>
      </c>
      <c r="D3885" t="str">
        <f t="shared" si="60"/>
        <v>OTHER</v>
      </c>
    </row>
    <row r="3886" spans="1:4" x14ac:dyDescent="0.2">
      <c r="A3886" t="s">
        <v>2381</v>
      </c>
      <c r="B3886" t="s">
        <v>8022</v>
      </c>
      <c r="C3886" s="28">
        <v>11765</v>
      </c>
      <c r="D3886" t="str">
        <f t="shared" si="60"/>
        <v>OTHER</v>
      </c>
    </row>
    <row r="3887" spans="1:4" x14ac:dyDescent="0.2">
      <c r="A3887" t="s">
        <v>6210</v>
      </c>
      <c r="B3887" t="s">
        <v>8017</v>
      </c>
      <c r="C3887" s="28">
        <v>159095</v>
      </c>
      <c r="D3887" t="str">
        <f t="shared" si="60"/>
        <v>DEM</v>
      </c>
    </row>
    <row r="3888" spans="1:4" x14ac:dyDescent="0.2">
      <c r="A3888" t="s">
        <v>2361</v>
      </c>
      <c r="B3888" t="s">
        <v>8018</v>
      </c>
      <c r="C3888" s="28">
        <v>239264</v>
      </c>
      <c r="D3888" t="str">
        <f t="shared" si="60"/>
        <v>REP</v>
      </c>
    </row>
    <row r="3889" spans="1:4" x14ac:dyDescent="0.2">
      <c r="A3889" t="s">
        <v>2361</v>
      </c>
      <c r="B3889" t="s">
        <v>8017</v>
      </c>
      <c r="C3889" s="28">
        <v>131467</v>
      </c>
      <c r="D3889" t="str">
        <f t="shared" si="60"/>
        <v>DEM</v>
      </c>
    </row>
    <row r="3890" spans="1:4" x14ac:dyDescent="0.2">
      <c r="A3890" t="s">
        <v>3948</v>
      </c>
      <c r="B3890" t="s">
        <v>0</v>
      </c>
      <c r="C3890" s="28">
        <v>231522</v>
      </c>
      <c r="D3890" t="str">
        <f t="shared" si="60"/>
        <v>OTHER</v>
      </c>
    </row>
    <row r="3891" spans="1:4" x14ac:dyDescent="0.2">
      <c r="A3891" t="s">
        <v>3948</v>
      </c>
      <c r="B3891" t="s">
        <v>8017</v>
      </c>
      <c r="C3891" s="28">
        <v>51993</v>
      </c>
      <c r="D3891" t="str">
        <f t="shared" si="60"/>
        <v>DEM</v>
      </c>
    </row>
    <row r="3892" spans="1:4" x14ac:dyDescent="0.2">
      <c r="A3892" t="s">
        <v>7036</v>
      </c>
      <c r="B3892" t="s">
        <v>8018</v>
      </c>
      <c r="C3892" s="28">
        <v>51811</v>
      </c>
      <c r="D3892" t="str">
        <f t="shared" si="60"/>
        <v>REP</v>
      </c>
    </row>
    <row r="3893" spans="1:4" x14ac:dyDescent="0.2">
      <c r="A3893" t="s">
        <v>7094</v>
      </c>
      <c r="B3893" t="s">
        <v>8018</v>
      </c>
      <c r="C3893" s="28">
        <v>129245</v>
      </c>
      <c r="D3893" t="str">
        <f t="shared" si="60"/>
        <v>REP</v>
      </c>
    </row>
    <row r="3894" spans="1:4" x14ac:dyDescent="0.2">
      <c r="A3894" t="s">
        <v>7036</v>
      </c>
      <c r="B3894" t="s">
        <v>0</v>
      </c>
      <c r="C3894" s="28">
        <v>117582</v>
      </c>
      <c r="D3894" t="str">
        <f t="shared" si="60"/>
        <v>OTHER</v>
      </c>
    </row>
    <row r="3895" spans="1:4" x14ac:dyDescent="0.2">
      <c r="A3895" t="s">
        <v>7094</v>
      </c>
      <c r="B3895" t="s">
        <v>0</v>
      </c>
      <c r="C3895" s="28">
        <v>140897</v>
      </c>
      <c r="D3895" t="str">
        <f t="shared" si="60"/>
        <v>OTHER</v>
      </c>
    </row>
    <row r="3896" spans="1:4" x14ac:dyDescent="0.2">
      <c r="A3896" t="s">
        <v>4736</v>
      </c>
      <c r="B3896" t="s">
        <v>8018</v>
      </c>
      <c r="C3896" s="28">
        <v>72889</v>
      </c>
      <c r="D3896" t="str">
        <f t="shared" si="60"/>
        <v>REP</v>
      </c>
    </row>
    <row r="3897" spans="1:4" x14ac:dyDescent="0.2">
      <c r="A3897" t="s">
        <v>4798</v>
      </c>
      <c r="B3897" t="s">
        <v>8018</v>
      </c>
      <c r="C3897" s="28">
        <v>78994</v>
      </c>
      <c r="D3897" t="str">
        <f t="shared" si="60"/>
        <v>REP</v>
      </c>
    </row>
    <row r="3898" spans="1:4" x14ac:dyDescent="0.2">
      <c r="A3898" t="s">
        <v>4736</v>
      </c>
      <c r="B3898" t="s">
        <v>0</v>
      </c>
      <c r="C3898" s="28">
        <v>78525</v>
      </c>
      <c r="D3898" t="str">
        <f t="shared" si="60"/>
        <v>OTHER</v>
      </c>
    </row>
    <row r="3899" spans="1:4" x14ac:dyDescent="0.2">
      <c r="A3899" t="s">
        <v>4786</v>
      </c>
      <c r="B3899" t="s">
        <v>0</v>
      </c>
      <c r="C3899" s="28">
        <v>129859</v>
      </c>
      <c r="D3899" t="str">
        <f t="shared" si="60"/>
        <v>OTHER</v>
      </c>
    </row>
    <row r="3900" spans="1:4" x14ac:dyDescent="0.2">
      <c r="A3900" t="s">
        <v>4798</v>
      </c>
      <c r="B3900" t="s">
        <v>0</v>
      </c>
      <c r="C3900" s="28">
        <v>89345</v>
      </c>
      <c r="D3900" t="str">
        <f t="shared" si="60"/>
        <v>OTHER</v>
      </c>
    </row>
    <row r="3901" spans="1:4" x14ac:dyDescent="0.2">
      <c r="A3901" t="s">
        <v>4736</v>
      </c>
      <c r="B3901" t="s">
        <v>8020</v>
      </c>
      <c r="C3901" s="28">
        <v>6980</v>
      </c>
      <c r="D3901" t="str">
        <f t="shared" si="60"/>
        <v>OTHER</v>
      </c>
    </row>
    <row r="3902" spans="1:4" x14ac:dyDescent="0.2">
      <c r="A3902" t="s">
        <v>4798</v>
      </c>
      <c r="B3902" t="s">
        <v>8020</v>
      </c>
      <c r="C3902" s="28">
        <v>6942</v>
      </c>
      <c r="D3902" t="str">
        <f t="shared" si="60"/>
        <v>OTHER</v>
      </c>
    </row>
    <row r="3903" spans="1:4" x14ac:dyDescent="0.2">
      <c r="A3903" t="s">
        <v>5466</v>
      </c>
      <c r="B3903" t="s">
        <v>8018</v>
      </c>
      <c r="C3903" s="28">
        <v>19409</v>
      </c>
      <c r="D3903" t="str">
        <f t="shared" si="60"/>
        <v>REP</v>
      </c>
    </row>
    <row r="3904" spans="1:4" x14ac:dyDescent="0.2">
      <c r="A3904" t="s">
        <v>5531</v>
      </c>
      <c r="B3904" t="s">
        <v>8018</v>
      </c>
      <c r="C3904" s="28">
        <v>80845</v>
      </c>
      <c r="D3904" t="str">
        <f t="shared" si="60"/>
        <v>REP</v>
      </c>
    </row>
    <row r="3905" spans="1:4" x14ac:dyDescent="0.2">
      <c r="A3905" t="s">
        <v>5466</v>
      </c>
      <c r="B3905" t="s">
        <v>0</v>
      </c>
      <c r="C3905" s="28">
        <v>142559</v>
      </c>
      <c r="D3905" t="str">
        <f t="shared" si="60"/>
        <v>OTHER</v>
      </c>
    </row>
    <row r="3906" spans="1:4" x14ac:dyDescent="0.2">
      <c r="A3906" t="s">
        <v>5531</v>
      </c>
      <c r="B3906" t="s">
        <v>0</v>
      </c>
      <c r="C3906" s="28">
        <v>936252</v>
      </c>
      <c r="D3906" t="str">
        <f t="shared" si="60"/>
        <v>OTHER</v>
      </c>
    </row>
    <row r="3907" spans="1:4" x14ac:dyDescent="0.2">
      <c r="A3907" t="s">
        <v>6157</v>
      </c>
      <c r="B3907" t="s">
        <v>8020</v>
      </c>
      <c r="C3907" s="28">
        <v>7199</v>
      </c>
      <c r="D3907" t="str">
        <f t="shared" ref="D3907:D3970" si="61">IF(OR(B3907="DEM",B3907="REP"),B3907,"OTHER")</f>
        <v>OTHER</v>
      </c>
    </row>
    <row r="3908" spans="1:4" x14ac:dyDescent="0.2">
      <c r="A3908" t="s">
        <v>2349</v>
      </c>
      <c r="B3908" t="s">
        <v>8018</v>
      </c>
      <c r="C3908" s="28">
        <v>290498</v>
      </c>
      <c r="D3908" t="str">
        <f t="shared" si="61"/>
        <v>REP</v>
      </c>
    </row>
    <row r="3909" spans="1:4" x14ac:dyDescent="0.2">
      <c r="A3909" t="s">
        <v>2349</v>
      </c>
      <c r="B3909" t="s">
        <v>8017</v>
      </c>
      <c r="C3909" s="28">
        <v>31380</v>
      </c>
      <c r="D3909" t="str">
        <f t="shared" si="61"/>
        <v>DEM</v>
      </c>
    </row>
    <row r="3910" spans="1:4" x14ac:dyDescent="0.2">
      <c r="A3910" t="s">
        <v>2465</v>
      </c>
      <c r="B3910" t="s">
        <v>8017</v>
      </c>
      <c r="C3910" s="28">
        <v>96081</v>
      </c>
      <c r="D3910" t="str">
        <f t="shared" si="61"/>
        <v>DEM</v>
      </c>
    </row>
    <row r="3911" spans="1:4" x14ac:dyDescent="0.2">
      <c r="A3911" t="s">
        <v>5534</v>
      </c>
      <c r="B3911" t="s">
        <v>0</v>
      </c>
      <c r="C3911" s="28">
        <v>149095</v>
      </c>
      <c r="D3911" t="str">
        <f t="shared" si="61"/>
        <v>OTHER</v>
      </c>
    </row>
    <row r="3912" spans="1:4" x14ac:dyDescent="0.2">
      <c r="A3912" t="s">
        <v>6310</v>
      </c>
      <c r="B3912" t="s">
        <v>8018</v>
      </c>
      <c r="C3912" s="28">
        <v>38633</v>
      </c>
      <c r="D3912" t="str">
        <f t="shared" si="61"/>
        <v>REP</v>
      </c>
    </row>
    <row r="3913" spans="1:4" x14ac:dyDescent="0.2">
      <c r="A3913" t="s">
        <v>6310</v>
      </c>
      <c r="B3913" t="s">
        <v>8020</v>
      </c>
      <c r="C3913" s="28">
        <v>4348</v>
      </c>
      <c r="D3913" t="str">
        <f t="shared" si="61"/>
        <v>OTHER</v>
      </c>
    </row>
    <row r="3914" spans="1:4" x14ac:dyDescent="0.2">
      <c r="A3914" t="s">
        <v>6310</v>
      </c>
      <c r="B3914" t="s">
        <v>8019</v>
      </c>
      <c r="C3914" s="28">
        <v>1716</v>
      </c>
      <c r="D3914" t="str">
        <f t="shared" si="61"/>
        <v>OTHER</v>
      </c>
    </row>
    <row r="3915" spans="1:4" x14ac:dyDescent="0.2">
      <c r="A3915" t="s">
        <v>2349</v>
      </c>
      <c r="B3915" t="s">
        <v>0</v>
      </c>
      <c r="C3915" s="28">
        <v>446338</v>
      </c>
      <c r="D3915" t="str">
        <f t="shared" si="61"/>
        <v>OTHER</v>
      </c>
    </row>
    <row r="3916" spans="1:4" x14ac:dyDescent="0.2">
      <c r="A3916" t="s">
        <v>6586</v>
      </c>
      <c r="B3916" t="s">
        <v>8018</v>
      </c>
      <c r="C3916" s="28">
        <v>15982</v>
      </c>
      <c r="D3916" t="str">
        <f t="shared" si="61"/>
        <v>REP</v>
      </c>
    </row>
    <row r="3917" spans="1:4" x14ac:dyDescent="0.2">
      <c r="A3917" t="s">
        <v>6611</v>
      </c>
      <c r="B3917" t="s">
        <v>8018</v>
      </c>
      <c r="C3917" s="28">
        <v>10607</v>
      </c>
      <c r="D3917" t="str">
        <f t="shared" si="61"/>
        <v>REP</v>
      </c>
    </row>
    <row r="3918" spans="1:4" x14ac:dyDescent="0.2">
      <c r="A3918" t="s">
        <v>5949</v>
      </c>
      <c r="B3918" t="s">
        <v>8017</v>
      </c>
      <c r="C3918" s="28">
        <v>314560</v>
      </c>
      <c r="D3918" t="str">
        <f t="shared" si="61"/>
        <v>DEM</v>
      </c>
    </row>
    <row r="3919" spans="1:4" x14ac:dyDescent="0.2">
      <c r="A3919" t="s">
        <v>5949</v>
      </c>
      <c r="B3919" t="s">
        <v>0</v>
      </c>
      <c r="C3919" s="28">
        <v>979408</v>
      </c>
      <c r="D3919" t="str">
        <f t="shared" si="61"/>
        <v>OTHER</v>
      </c>
    </row>
    <row r="3920" spans="1:4" x14ac:dyDescent="0.2">
      <c r="A3920" t="s">
        <v>4314</v>
      </c>
      <c r="B3920" t="s">
        <v>8018</v>
      </c>
      <c r="C3920" s="28">
        <v>23153</v>
      </c>
      <c r="D3920" t="str">
        <f t="shared" si="61"/>
        <v>REP</v>
      </c>
    </row>
    <row r="3921" spans="1:4" x14ac:dyDescent="0.2">
      <c r="A3921" t="s">
        <v>2465</v>
      </c>
      <c r="B3921" t="s">
        <v>0</v>
      </c>
      <c r="C3921" s="28">
        <v>832591</v>
      </c>
      <c r="D3921" t="str">
        <f t="shared" si="61"/>
        <v>OTHER</v>
      </c>
    </row>
    <row r="3922" spans="1:4" x14ac:dyDescent="0.2">
      <c r="A3922" t="s">
        <v>2402</v>
      </c>
      <c r="B3922" t="s">
        <v>8022</v>
      </c>
      <c r="C3922" s="28">
        <v>14135</v>
      </c>
      <c r="D3922" t="str">
        <f t="shared" si="61"/>
        <v>OTHER</v>
      </c>
    </row>
    <row r="3923" spans="1:4" x14ac:dyDescent="0.2">
      <c r="A3923" t="s">
        <v>5724</v>
      </c>
      <c r="B3923" t="s">
        <v>8018</v>
      </c>
      <c r="C3923" s="28">
        <v>234838</v>
      </c>
      <c r="D3923" t="str">
        <f t="shared" si="61"/>
        <v>REP</v>
      </c>
    </row>
    <row r="3924" spans="1:4" x14ac:dyDescent="0.2">
      <c r="A3924" t="s">
        <v>5724</v>
      </c>
      <c r="B3924" t="s">
        <v>8017</v>
      </c>
      <c r="C3924" s="28">
        <v>48004</v>
      </c>
      <c r="D3924" t="str">
        <f t="shared" si="61"/>
        <v>DEM</v>
      </c>
    </row>
    <row r="3925" spans="1:4" x14ac:dyDescent="0.2">
      <c r="A3925" t="s">
        <v>5724</v>
      </c>
      <c r="B3925" t="s">
        <v>8022</v>
      </c>
      <c r="C3925" s="28">
        <v>1030</v>
      </c>
      <c r="D3925" t="str">
        <f t="shared" si="61"/>
        <v>OTHER</v>
      </c>
    </row>
    <row r="3926" spans="1:4" x14ac:dyDescent="0.2">
      <c r="A3926" t="s">
        <v>2465</v>
      </c>
      <c r="B3926" t="s">
        <v>8019</v>
      </c>
      <c r="C3926" s="28">
        <v>4093</v>
      </c>
      <c r="D3926" t="str">
        <f t="shared" si="61"/>
        <v>OTHER</v>
      </c>
    </row>
    <row r="3927" spans="1:4" x14ac:dyDescent="0.2">
      <c r="A3927" t="s">
        <v>5300</v>
      </c>
      <c r="B3927" t="s">
        <v>8017</v>
      </c>
      <c r="C3927" s="28">
        <v>830846</v>
      </c>
      <c r="D3927" t="str">
        <f t="shared" si="61"/>
        <v>DEM</v>
      </c>
    </row>
    <row r="3928" spans="1:4" x14ac:dyDescent="0.2">
      <c r="A3928" t="s">
        <v>6205</v>
      </c>
      <c r="B3928" t="s">
        <v>8018</v>
      </c>
      <c r="C3928" s="28">
        <v>74042</v>
      </c>
      <c r="D3928" t="str">
        <f t="shared" si="61"/>
        <v>REP</v>
      </c>
    </row>
    <row r="3929" spans="1:4" x14ac:dyDescent="0.2">
      <c r="A3929" t="s">
        <v>6276</v>
      </c>
      <c r="B3929" t="s">
        <v>8018</v>
      </c>
      <c r="C3929" s="28">
        <v>208178</v>
      </c>
      <c r="D3929" t="str">
        <f t="shared" si="61"/>
        <v>REP</v>
      </c>
    </row>
    <row r="3930" spans="1:4" x14ac:dyDescent="0.2">
      <c r="A3930" t="s">
        <v>6306</v>
      </c>
      <c r="B3930" t="s">
        <v>8018</v>
      </c>
      <c r="C3930" s="28">
        <v>29723</v>
      </c>
      <c r="D3930" t="str">
        <f t="shared" si="61"/>
        <v>REP</v>
      </c>
    </row>
    <row r="3931" spans="1:4" x14ac:dyDescent="0.2">
      <c r="A3931" t="s">
        <v>5779</v>
      </c>
      <c r="B3931" t="s">
        <v>8018</v>
      </c>
      <c r="C3931" s="28">
        <v>107476</v>
      </c>
      <c r="D3931" t="str">
        <f t="shared" si="61"/>
        <v>REP</v>
      </c>
    </row>
    <row r="3932" spans="1:4" x14ac:dyDescent="0.2">
      <c r="A3932" t="s">
        <v>5779</v>
      </c>
      <c r="B3932" t="s">
        <v>0</v>
      </c>
      <c r="C3932" s="28">
        <v>364088</v>
      </c>
      <c r="D3932" t="str">
        <f t="shared" si="61"/>
        <v>OTHER</v>
      </c>
    </row>
    <row r="3933" spans="1:4" x14ac:dyDescent="0.2">
      <c r="A3933" t="s">
        <v>3843</v>
      </c>
      <c r="B3933" t="s">
        <v>8018</v>
      </c>
      <c r="C3933" s="28">
        <v>161046</v>
      </c>
      <c r="D3933" t="str">
        <f t="shared" si="61"/>
        <v>REP</v>
      </c>
    </row>
    <row r="3934" spans="1:4" x14ac:dyDescent="0.2">
      <c r="A3934" t="s">
        <v>3932</v>
      </c>
      <c r="B3934" t="s">
        <v>8018</v>
      </c>
      <c r="C3934" s="28">
        <v>153700</v>
      </c>
      <c r="D3934" t="str">
        <f t="shared" si="61"/>
        <v>REP</v>
      </c>
    </row>
    <row r="3935" spans="1:4" x14ac:dyDescent="0.2">
      <c r="A3935" t="s">
        <v>3843</v>
      </c>
      <c r="B3935" t="s">
        <v>0</v>
      </c>
      <c r="C3935" s="28">
        <v>207651</v>
      </c>
      <c r="D3935" t="str">
        <f t="shared" si="61"/>
        <v>OTHER</v>
      </c>
    </row>
    <row r="3936" spans="1:4" x14ac:dyDescent="0.2">
      <c r="A3936" t="s">
        <v>3843</v>
      </c>
      <c r="B3936" t="s">
        <v>8017</v>
      </c>
      <c r="C3936" s="28">
        <v>85140</v>
      </c>
      <c r="D3936" t="str">
        <f t="shared" si="61"/>
        <v>DEM</v>
      </c>
    </row>
    <row r="3937" spans="1:4" x14ac:dyDescent="0.2">
      <c r="A3937" t="s">
        <v>4902</v>
      </c>
      <c r="B3937" t="s">
        <v>8017</v>
      </c>
      <c r="C3937" s="28">
        <v>124731</v>
      </c>
      <c r="D3937" t="str">
        <f t="shared" si="61"/>
        <v>DEM</v>
      </c>
    </row>
    <row r="3938" spans="1:4" x14ac:dyDescent="0.2">
      <c r="A3938" t="s">
        <v>2616</v>
      </c>
      <c r="B3938" t="s">
        <v>8019</v>
      </c>
      <c r="C3938" s="28">
        <v>1520</v>
      </c>
      <c r="D3938" t="str">
        <f t="shared" si="61"/>
        <v>OTHER</v>
      </c>
    </row>
    <row r="3939" spans="1:4" x14ac:dyDescent="0.2">
      <c r="A3939" t="s">
        <v>8037</v>
      </c>
      <c r="B3939" t="s">
        <v>8019</v>
      </c>
      <c r="C3939" s="28">
        <v>3405</v>
      </c>
      <c r="D3939" t="str">
        <f t="shared" si="61"/>
        <v>OTHER</v>
      </c>
    </row>
    <row r="3940" spans="1:4" x14ac:dyDescent="0.2">
      <c r="A3940" t="s">
        <v>8029</v>
      </c>
      <c r="B3940" t="s">
        <v>8019</v>
      </c>
      <c r="C3940" s="28">
        <v>9004</v>
      </c>
      <c r="D3940" t="str">
        <f t="shared" si="61"/>
        <v>OTHER</v>
      </c>
    </row>
    <row r="3941" spans="1:4" x14ac:dyDescent="0.2">
      <c r="A3941" t="s">
        <v>2337</v>
      </c>
      <c r="B3941" t="s">
        <v>8017</v>
      </c>
      <c r="C3941" s="28">
        <v>151993</v>
      </c>
      <c r="D3941" t="str">
        <f t="shared" si="61"/>
        <v>DEM</v>
      </c>
    </row>
    <row r="3942" spans="1:4" x14ac:dyDescent="0.2">
      <c r="A3942" t="s">
        <v>2337</v>
      </c>
      <c r="B3942" t="s">
        <v>8019</v>
      </c>
      <c r="C3942" s="28">
        <v>1706</v>
      </c>
      <c r="D3942" t="str">
        <f t="shared" si="61"/>
        <v>OTHER</v>
      </c>
    </row>
    <row r="3943" spans="1:4" x14ac:dyDescent="0.2">
      <c r="A3943" t="s">
        <v>2337</v>
      </c>
      <c r="B3943" t="s">
        <v>8018</v>
      </c>
      <c r="C3943" s="28">
        <v>65393</v>
      </c>
      <c r="D3943" t="str">
        <f t="shared" si="61"/>
        <v>REP</v>
      </c>
    </row>
    <row r="3944" spans="1:4" x14ac:dyDescent="0.2">
      <c r="A3944" t="s">
        <v>2337</v>
      </c>
      <c r="B3944" t="s">
        <v>0</v>
      </c>
      <c r="C3944" s="28">
        <v>383223</v>
      </c>
      <c r="D3944" t="str">
        <f t="shared" si="61"/>
        <v>OTHER</v>
      </c>
    </row>
    <row r="3945" spans="1:4" x14ac:dyDescent="0.2">
      <c r="A3945" t="s">
        <v>2390</v>
      </c>
      <c r="B3945" t="s">
        <v>8019</v>
      </c>
      <c r="C3945" s="28">
        <v>16665</v>
      </c>
      <c r="D3945" t="str">
        <f t="shared" si="61"/>
        <v>OTHER</v>
      </c>
    </row>
    <row r="3946" spans="1:4" x14ac:dyDescent="0.2">
      <c r="A3946" t="s">
        <v>2437</v>
      </c>
      <c r="B3946" t="s">
        <v>8017</v>
      </c>
      <c r="C3946" s="28">
        <v>97835</v>
      </c>
      <c r="D3946" t="str">
        <f t="shared" si="61"/>
        <v>DEM</v>
      </c>
    </row>
    <row r="3947" spans="1:4" x14ac:dyDescent="0.2">
      <c r="A3947" t="s">
        <v>3511</v>
      </c>
      <c r="B3947" t="s">
        <v>8017</v>
      </c>
      <c r="C3947" s="28">
        <v>46088</v>
      </c>
      <c r="D3947" t="str">
        <f t="shared" si="61"/>
        <v>DEM</v>
      </c>
    </row>
    <row r="3948" spans="1:4" x14ac:dyDescent="0.2">
      <c r="A3948" t="s">
        <v>4384</v>
      </c>
      <c r="B3948" t="s">
        <v>8018</v>
      </c>
      <c r="C3948" s="28">
        <v>493037</v>
      </c>
      <c r="D3948" t="str">
        <f t="shared" si="61"/>
        <v>REP</v>
      </c>
    </row>
    <row r="3949" spans="1:4" x14ac:dyDescent="0.2">
      <c r="A3949" t="s">
        <v>4544</v>
      </c>
      <c r="B3949" t="s">
        <v>8018</v>
      </c>
      <c r="C3949" s="28">
        <v>149758</v>
      </c>
      <c r="D3949" t="str">
        <f t="shared" si="61"/>
        <v>REP</v>
      </c>
    </row>
    <row r="3950" spans="1:4" x14ac:dyDescent="0.2">
      <c r="A3950" t="s">
        <v>4384</v>
      </c>
      <c r="B3950" t="s">
        <v>8017</v>
      </c>
      <c r="C3950" s="28">
        <v>295539</v>
      </c>
      <c r="D3950" t="str">
        <f t="shared" si="61"/>
        <v>DEM</v>
      </c>
    </row>
    <row r="3951" spans="1:4" x14ac:dyDescent="0.2">
      <c r="A3951" t="s">
        <v>4544</v>
      </c>
      <c r="B3951" t="s">
        <v>8017</v>
      </c>
      <c r="C3951" s="28">
        <v>168171</v>
      </c>
      <c r="D3951" t="str">
        <f t="shared" si="61"/>
        <v>DEM</v>
      </c>
    </row>
    <row r="3952" spans="1:4" x14ac:dyDescent="0.2">
      <c r="A3952" t="s">
        <v>8033</v>
      </c>
      <c r="B3952" t="s">
        <v>8018</v>
      </c>
      <c r="C3952" s="28">
        <v>417720</v>
      </c>
      <c r="D3952" t="str">
        <f t="shared" si="61"/>
        <v>REP</v>
      </c>
    </row>
    <row r="3953" spans="1:4" x14ac:dyDescent="0.2">
      <c r="A3953" t="s">
        <v>6174</v>
      </c>
      <c r="B3953" t="s">
        <v>8018</v>
      </c>
      <c r="C3953" s="28">
        <v>50187</v>
      </c>
      <c r="D3953" t="str">
        <f t="shared" si="61"/>
        <v>REP</v>
      </c>
    </row>
    <row r="3954" spans="1:4" x14ac:dyDescent="0.2">
      <c r="A3954" t="s">
        <v>6174</v>
      </c>
      <c r="B3954" t="s">
        <v>8017</v>
      </c>
      <c r="C3954" s="28">
        <v>24124</v>
      </c>
      <c r="D3954" t="str">
        <f t="shared" si="61"/>
        <v>DEM</v>
      </c>
    </row>
    <row r="3955" spans="1:4" x14ac:dyDescent="0.2">
      <c r="A3955" t="s">
        <v>6174</v>
      </c>
      <c r="B3955" t="s">
        <v>8019</v>
      </c>
      <c r="C3955" s="28">
        <v>479</v>
      </c>
      <c r="D3955" t="str">
        <f t="shared" si="61"/>
        <v>OTHER</v>
      </c>
    </row>
    <row r="3956" spans="1:4" x14ac:dyDescent="0.2">
      <c r="A3956" t="s">
        <v>6174</v>
      </c>
      <c r="B3956" t="s">
        <v>0</v>
      </c>
      <c r="C3956" s="28">
        <v>74360</v>
      </c>
      <c r="D3956" t="str">
        <f t="shared" si="61"/>
        <v>OTHER</v>
      </c>
    </row>
    <row r="3957" spans="1:4" x14ac:dyDescent="0.2">
      <c r="A3957" t="s">
        <v>6749</v>
      </c>
      <c r="B3957" t="s">
        <v>8018</v>
      </c>
      <c r="C3957" s="28">
        <v>17517</v>
      </c>
      <c r="D3957" t="str">
        <f t="shared" si="61"/>
        <v>REP</v>
      </c>
    </row>
    <row r="3958" spans="1:4" x14ac:dyDescent="0.2">
      <c r="A3958" t="s">
        <v>6881</v>
      </c>
      <c r="B3958" t="s">
        <v>8018</v>
      </c>
      <c r="C3958" s="28">
        <v>69507</v>
      </c>
      <c r="D3958" t="str">
        <f t="shared" si="61"/>
        <v>REP</v>
      </c>
    </row>
    <row r="3959" spans="1:4" x14ac:dyDescent="0.2">
      <c r="A3959" t="s">
        <v>6749</v>
      </c>
      <c r="B3959" t="s">
        <v>0</v>
      </c>
      <c r="C3959" s="28">
        <v>34850</v>
      </c>
      <c r="D3959" t="str">
        <f t="shared" si="61"/>
        <v>OTHER</v>
      </c>
    </row>
    <row r="3960" spans="1:4" x14ac:dyDescent="0.2">
      <c r="A3960" t="s">
        <v>6881</v>
      </c>
      <c r="B3960" t="s">
        <v>0</v>
      </c>
      <c r="C3960" s="28">
        <v>216131</v>
      </c>
      <c r="D3960" t="str">
        <f t="shared" si="61"/>
        <v>OTHER</v>
      </c>
    </row>
    <row r="3961" spans="1:4" x14ac:dyDescent="0.2">
      <c r="A3961" t="s">
        <v>7654</v>
      </c>
      <c r="B3961" t="s">
        <v>8018</v>
      </c>
      <c r="C3961" s="28">
        <v>761670</v>
      </c>
      <c r="D3961" t="str">
        <f t="shared" si="61"/>
        <v>REP</v>
      </c>
    </row>
    <row r="3962" spans="1:4" x14ac:dyDescent="0.2">
      <c r="A3962" t="s">
        <v>2339</v>
      </c>
      <c r="B3962" t="s">
        <v>8018</v>
      </c>
      <c r="C3962" s="28">
        <v>154393</v>
      </c>
      <c r="D3962" t="str">
        <f t="shared" si="61"/>
        <v>REP</v>
      </c>
    </row>
    <row r="3963" spans="1:4" x14ac:dyDescent="0.2">
      <c r="A3963" t="s">
        <v>2339</v>
      </c>
      <c r="B3963" t="s">
        <v>0</v>
      </c>
      <c r="C3963" s="28">
        <v>337371</v>
      </c>
      <c r="D3963" t="str">
        <f t="shared" si="61"/>
        <v>OTHER</v>
      </c>
    </row>
    <row r="3964" spans="1:4" x14ac:dyDescent="0.2">
      <c r="A3964" t="s">
        <v>6202</v>
      </c>
      <c r="B3964" t="s">
        <v>0</v>
      </c>
      <c r="C3964" s="28">
        <v>486843</v>
      </c>
      <c r="D3964" t="str">
        <f t="shared" si="61"/>
        <v>OTHER</v>
      </c>
    </row>
    <row r="3965" spans="1:4" x14ac:dyDescent="0.2">
      <c r="A3965" t="s">
        <v>7106</v>
      </c>
      <c r="B3965" t="s">
        <v>8018</v>
      </c>
      <c r="C3965" s="28">
        <v>96156</v>
      </c>
      <c r="D3965" t="str">
        <f t="shared" si="61"/>
        <v>REP</v>
      </c>
    </row>
    <row r="3966" spans="1:4" x14ac:dyDescent="0.2">
      <c r="A3966" t="s">
        <v>7172</v>
      </c>
      <c r="B3966" t="s">
        <v>8017</v>
      </c>
      <c r="C3966" s="28">
        <v>129675</v>
      </c>
      <c r="D3966" t="str">
        <f t="shared" si="61"/>
        <v>DEM</v>
      </c>
    </row>
    <row r="3967" spans="1:4" x14ac:dyDescent="0.2">
      <c r="A3967" t="s">
        <v>2339</v>
      </c>
      <c r="B3967" t="s">
        <v>8017</v>
      </c>
      <c r="C3967" s="28">
        <v>35404</v>
      </c>
      <c r="D3967" t="str">
        <f t="shared" si="61"/>
        <v>DEM</v>
      </c>
    </row>
    <row r="3968" spans="1:4" x14ac:dyDescent="0.2">
      <c r="A3968" t="s">
        <v>2709</v>
      </c>
      <c r="B3968" t="s">
        <v>8018</v>
      </c>
      <c r="C3968" s="28">
        <v>508106</v>
      </c>
      <c r="D3968" t="str">
        <f t="shared" si="61"/>
        <v>REP</v>
      </c>
    </row>
    <row r="3969" spans="1:4" x14ac:dyDescent="0.2">
      <c r="A3969" t="s">
        <v>2709</v>
      </c>
      <c r="B3969" t="s">
        <v>0</v>
      </c>
      <c r="C3969" s="28">
        <v>1020374</v>
      </c>
      <c r="D3969" t="str">
        <f t="shared" si="61"/>
        <v>OTHER</v>
      </c>
    </row>
    <row r="3970" spans="1:4" x14ac:dyDescent="0.2">
      <c r="A3970" t="s">
        <v>2709</v>
      </c>
      <c r="B3970" t="s">
        <v>8020</v>
      </c>
      <c r="C3970" s="28">
        <v>21288</v>
      </c>
      <c r="D3970" t="str">
        <f t="shared" si="61"/>
        <v>OTHER</v>
      </c>
    </row>
    <row r="3971" spans="1:4" x14ac:dyDescent="0.2">
      <c r="A3971" t="s">
        <v>6564</v>
      </c>
      <c r="B3971" t="s">
        <v>8018</v>
      </c>
      <c r="C3971" s="28">
        <v>141655</v>
      </c>
      <c r="D3971" t="str">
        <f t="shared" ref="D3971:D4034" si="62">IF(OR(B3971="DEM",B3971="REP"),B3971,"OTHER")</f>
        <v>REP</v>
      </c>
    </row>
    <row r="3972" spans="1:4" x14ac:dyDescent="0.2">
      <c r="A3972" t="s">
        <v>6594</v>
      </c>
      <c r="B3972" t="s">
        <v>8018</v>
      </c>
      <c r="C3972" s="28">
        <v>42781</v>
      </c>
      <c r="D3972" t="str">
        <f t="shared" si="62"/>
        <v>REP</v>
      </c>
    </row>
    <row r="3973" spans="1:4" x14ac:dyDescent="0.2">
      <c r="A3973" t="s">
        <v>6459</v>
      </c>
      <c r="B3973" t="s">
        <v>8018</v>
      </c>
      <c r="C3973" s="28">
        <v>3857</v>
      </c>
      <c r="D3973" t="str">
        <f t="shared" si="62"/>
        <v>REP</v>
      </c>
    </row>
    <row r="3974" spans="1:4" x14ac:dyDescent="0.2">
      <c r="A3974" t="s">
        <v>3026</v>
      </c>
      <c r="B3974" t="s">
        <v>8018</v>
      </c>
      <c r="C3974" s="28">
        <v>119540</v>
      </c>
      <c r="D3974" t="str">
        <f t="shared" si="62"/>
        <v>REP</v>
      </c>
    </row>
    <row r="3975" spans="1:4" x14ac:dyDescent="0.2">
      <c r="A3975" t="s">
        <v>3026</v>
      </c>
      <c r="B3975" t="s">
        <v>8020</v>
      </c>
      <c r="C3975" s="28">
        <v>5548</v>
      </c>
      <c r="D3975" t="str">
        <f t="shared" si="62"/>
        <v>OTHER</v>
      </c>
    </row>
    <row r="3976" spans="1:4" x14ac:dyDescent="0.2">
      <c r="A3976" t="s">
        <v>7409</v>
      </c>
      <c r="B3976" t="s">
        <v>0</v>
      </c>
      <c r="C3976" s="28">
        <v>544696</v>
      </c>
      <c r="D3976" t="str">
        <f t="shared" si="62"/>
        <v>OTHER</v>
      </c>
    </row>
    <row r="3977" spans="1:4" x14ac:dyDescent="0.2">
      <c r="A3977" t="s">
        <v>2343</v>
      </c>
      <c r="B3977" t="s">
        <v>8018</v>
      </c>
      <c r="C3977" s="28">
        <v>38832</v>
      </c>
      <c r="D3977" t="str">
        <f t="shared" si="62"/>
        <v>REP</v>
      </c>
    </row>
    <row r="3978" spans="1:4" x14ac:dyDescent="0.2">
      <c r="A3978" t="s">
        <v>2379</v>
      </c>
      <c r="B3978" t="s">
        <v>8018</v>
      </c>
      <c r="C3978" s="28">
        <v>26350</v>
      </c>
      <c r="D3978" t="str">
        <f t="shared" si="62"/>
        <v>REP</v>
      </c>
    </row>
    <row r="3979" spans="1:4" x14ac:dyDescent="0.2">
      <c r="A3979" t="s">
        <v>3502</v>
      </c>
      <c r="B3979" t="s">
        <v>8018</v>
      </c>
      <c r="C3979" s="28">
        <v>186689</v>
      </c>
      <c r="D3979" t="str">
        <f t="shared" si="62"/>
        <v>REP</v>
      </c>
    </row>
    <row r="3980" spans="1:4" x14ac:dyDescent="0.2">
      <c r="A3980" t="s">
        <v>3465</v>
      </c>
      <c r="B3980" t="s">
        <v>8019</v>
      </c>
      <c r="C3980" s="28">
        <v>1504</v>
      </c>
      <c r="D3980" t="str">
        <f t="shared" si="62"/>
        <v>OTHER</v>
      </c>
    </row>
    <row r="3981" spans="1:4" x14ac:dyDescent="0.2">
      <c r="A3981" t="s">
        <v>3502</v>
      </c>
      <c r="B3981" t="s">
        <v>8019</v>
      </c>
      <c r="C3981" s="28">
        <v>1345</v>
      </c>
      <c r="D3981" t="str">
        <f t="shared" si="62"/>
        <v>OTHER</v>
      </c>
    </row>
    <row r="3982" spans="1:4" x14ac:dyDescent="0.2">
      <c r="A3982" t="s">
        <v>2343</v>
      </c>
      <c r="B3982" t="s">
        <v>0</v>
      </c>
      <c r="C3982" s="28">
        <v>90017</v>
      </c>
      <c r="D3982" t="str">
        <f t="shared" si="62"/>
        <v>OTHER</v>
      </c>
    </row>
    <row r="3983" spans="1:4" x14ac:dyDescent="0.2">
      <c r="A3983" t="s">
        <v>2379</v>
      </c>
      <c r="B3983" t="s">
        <v>0</v>
      </c>
      <c r="C3983" s="28">
        <v>88875</v>
      </c>
      <c r="D3983" t="str">
        <f t="shared" si="62"/>
        <v>OTHER</v>
      </c>
    </row>
    <row r="3984" spans="1:4" x14ac:dyDescent="0.2">
      <c r="A3984" t="s">
        <v>2343</v>
      </c>
      <c r="B3984" t="s">
        <v>8017</v>
      </c>
      <c r="C3984" s="28">
        <v>53995</v>
      </c>
      <c r="D3984" t="str">
        <f t="shared" si="62"/>
        <v>DEM</v>
      </c>
    </row>
    <row r="3985" spans="1:4" x14ac:dyDescent="0.2">
      <c r="A3985" t="s">
        <v>2379</v>
      </c>
      <c r="B3985" t="s">
        <v>8017</v>
      </c>
      <c r="C3985" s="28">
        <v>55789</v>
      </c>
      <c r="D3985" t="str">
        <f t="shared" si="62"/>
        <v>DEM</v>
      </c>
    </row>
    <row r="3986" spans="1:4" x14ac:dyDescent="0.2">
      <c r="A3986" t="s">
        <v>6652</v>
      </c>
      <c r="B3986" t="s">
        <v>8018</v>
      </c>
      <c r="C3986" s="28">
        <v>61416</v>
      </c>
      <c r="D3986" t="str">
        <f t="shared" si="62"/>
        <v>REP</v>
      </c>
    </row>
    <row r="3987" spans="1:4" x14ac:dyDescent="0.2">
      <c r="A3987" t="s">
        <v>2345</v>
      </c>
      <c r="B3987" t="s">
        <v>8017</v>
      </c>
      <c r="C3987" s="28">
        <v>238929</v>
      </c>
      <c r="D3987" t="str">
        <f t="shared" si="62"/>
        <v>DEM</v>
      </c>
    </row>
    <row r="3988" spans="1:4" x14ac:dyDescent="0.2">
      <c r="A3988" t="s">
        <v>7354</v>
      </c>
      <c r="B3988" t="s">
        <v>8018</v>
      </c>
      <c r="C3988" s="28">
        <v>162705</v>
      </c>
      <c r="D3988" t="str">
        <f t="shared" si="62"/>
        <v>REP</v>
      </c>
    </row>
    <row r="3989" spans="1:4" x14ac:dyDescent="0.2">
      <c r="A3989" t="s">
        <v>7354</v>
      </c>
      <c r="B3989" t="s">
        <v>0</v>
      </c>
      <c r="C3989" s="28">
        <v>315860</v>
      </c>
      <c r="D3989" t="str">
        <f t="shared" si="62"/>
        <v>OTHER</v>
      </c>
    </row>
    <row r="3990" spans="1:4" x14ac:dyDescent="0.2">
      <c r="A3990" t="s">
        <v>7354</v>
      </c>
      <c r="B3990" t="s">
        <v>8017</v>
      </c>
      <c r="C3990" s="28">
        <v>113230</v>
      </c>
      <c r="D3990" t="str">
        <f t="shared" si="62"/>
        <v>DEM</v>
      </c>
    </row>
    <row r="3991" spans="1:4" x14ac:dyDescent="0.2">
      <c r="A3991" t="s">
        <v>7354</v>
      </c>
      <c r="B3991" t="s">
        <v>8020</v>
      </c>
      <c r="C3991" s="28">
        <v>13706</v>
      </c>
      <c r="D3991" t="str">
        <f t="shared" si="62"/>
        <v>OTHER</v>
      </c>
    </row>
    <row r="3992" spans="1:4" x14ac:dyDescent="0.2">
      <c r="A3992" t="s">
        <v>4342</v>
      </c>
      <c r="B3992" t="s">
        <v>8018</v>
      </c>
      <c r="C3992" s="28">
        <v>279026</v>
      </c>
      <c r="D3992" t="str">
        <f t="shared" si="62"/>
        <v>REP</v>
      </c>
    </row>
    <row r="3993" spans="1:4" x14ac:dyDescent="0.2">
      <c r="A3993" t="s">
        <v>4342</v>
      </c>
      <c r="B3993" t="s">
        <v>8017</v>
      </c>
      <c r="C3993" s="28">
        <v>620338</v>
      </c>
      <c r="D3993" t="str">
        <f t="shared" si="62"/>
        <v>DEM</v>
      </c>
    </row>
    <row r="3994" spans="1:4" x14ac:dyDescent="0.2">
      <c r="A3994" t="s">
        <v>4342</v>
      </c>
      <c r="B3994" t="s">
        <v>0</v>
      </c>
      <c r="C3994" s="28">
        <v>1885022</v>
      </c>
      <c r="D3994" t="str">
        <f t="shared" si="62"/>
        <v>OTHER</v>
      </c>
    </row>
    <row r="3995" spans="1:4" x14ac:dyDescent="0.2">
      <c r="A3995" t="s">
        <v>2345</v>
      </c>
      <c r="B3995" t="s">
        <v>8020</v>
      </c>
      <c r="C3995" s="28">
        <v>44511</v>
      </c>
      <c r="D3995" t="str">
        <f t="shared" si="62"/>
        <v>OTHER</v>
      </c>
    </row>
    <row r="3996" spans="1:4" x14ac:dyDescent="0.2">
      <c r="A3996" t="s">
        <v>5971</v>
      </c>
      <c r="B3996" t="s">
        <v>8018</v>
      </c>
      <c r="C3996" s="28">
        <v>111231</v>
      </c>
      <c r="D3996" t="str">
        <f t="shared" si="62"/>
        <v>REP</v>
      </c>
    </row>
    <row r="3997" spans="1:4" x14ac:dyDescent="0.2">
      <c r="A3997" t="s">
        <v>7306</v>
      </c>
      <c r="B3997" t="s">
        <v>8018</v>
      </c>
      <c r="C3997" s="28">
        <v>68757</v>
      </c>
      <c r="D3997" t="str">
        <f t="shared" si="62"/>
        <v>REP</v>
      </c>
    </row>
    <row r="3998" spans="1:4" x14ac:dyDescent="0.2">
      <c r="A3998" t="s">
        <v>7319</v>
      </c>
      <c r="B3998" t="s">
        <v>8018</v>
      </c>
      <c r="C3998" s="28">
        <v>125307</v>
      </c>
      <c r="D3998" t="str">
        <f t="shared" si="62"/>
        <v>REP</v>
      </c>
    </row>
    <row r="3999" spans="1:4" x14ac:dyDescent="0.2">
      <c r="A3999" t="s">
        <v>7306</v>
      </c>
      <c r="B3999" t="s">
        <v>0</v>
      </c>
      <c r="C3999" s="28">
        <v>249348</v>
      </c>
      <c r="D3999" t="str">
        <f t="shared" si="62"/>
        <v>OTHER</v>
      </c>
    </row>
    <row r="4000" spans="1:4" x14ac:dyDescent="0.2">
      <c r="A4000" t="s">
        <v>7319</v>
      </c>
      <c r="B4000" t="s">
        <v>0</v>
      </c>
      <c r="C4000" s="28">
        <v>381381</v>
      </c>
      <c r="D4000" t="str">
        <f t="shared" si="62"/>
        <v>OTHER</v>
      </c>
    </row>
    <row r="4001" spans="1:4" x14ac:dyDescent="0.2">
      <c r="A4001" t="s">
        <v>7306</v>
      </c>
      <c r="B4001" t="s">
        <v>8017</v>
      </c>
      <c r="C4001" s="28">
        <v>152933</v>
      </c>
      <c r="D4001" t="str">
        <f t="shared" si="62"/>
        <v>DEM</v>
      </c>
    </row>
    <row r="4002" spans="1:4" x14ac:dyDescent="0.2">
      <c r="A4002" t="s">
        <v>7319</v>
      </c>
      <c r="B4002" t="s">
        <v>8017</v>
      </c>
      <c r="C4002" s="28">
        <v>153912</v>
      </c>
      <c r="D4002" t="str">
        <f t="shared" si="62"/>
        <v>DEM</v>
      </c>
    </row>
    <row r="4003" spans="1:4" x14ac:dyDescent="0.2">
      <c r="A4003" t="s">
        <v>7353</v>
      </c>
      <c r="B4003" t="s">
        <v>8017</v>
      </c>
      <c r="C4003" s="28">
        <v>156241</v>
      </c>
      <c r="D4003" t="str">
        <f t="shared" si="62"/>
        <v>DEM</v>
      </c>
    </row>
    <row r="4004" spans="1:4" x14ac:dyDescent="0.2">
      <c r="A4004" t="s">
        <v>7306</v>
      </c>
      <c r="B4004" t="s">
        <v>8020</v>
      </c>
      <c r="C4004" s="28">
        <v>3490</v>
      </c>
      <c r="D4004" t="str">
        <f t="shared" si="62"/>
        <v>OTHER</v>
      </c>
    </row>
    <row r="4005" spans="1:4" x14ac:dyDescent="0.2">
      <c r="A4005" t="s">
        <v>7319</v>
      </c>
      <c r="B4005" t="s">
        <v>8020</v>
      </c>
      <c r="C4005" s="28">
        <v>4884</v>
      </c>
      <c r="D4005" t="str">
        <f t="shared" si="62"/>
        <v>OTHER</v>
      </c>
    </row>
    <row r="4006" spans="1:4" x14ac:dyDescent="0.2">
      <c r="A4006" t="s">
        <v>2560</v>
      </c>
      <c r="B4006" t="s">
        <v>0</v>
      </c>
      <c r="C4006" s="28">
        <v>44683</v>
      </c>
      <c r="D4006" t="str">
        <f t="shared" si="62"/>
        <v>OTHER</v>
      </c>
    </row>
    <row r="4007" spans="1:4" x14ac:dyDescent="0.2">
      <c r="A4007" t="s">
        <v>3167</v>
      </c>
      <c r="B4007" t="s">
        <v>8018</v>
      </c>
      <c r="C4007" s="28">
        <v>8426</v>
      </c>
      <c r="D4007" t="str">
        <f t="shared" si="62"/>
        <v>REP</v>
      </c>
    </row>
    <row r="4008" spans="1:4" x14ac:dyDescent="0.2">
      <c r="A4008" t="s">
        <v>4433</v>
      </c>
      <c r="B4008" t="s">
        <v>8018</v>
      </c>
      <c r="C4008" s="28">
        <v>8717</v>
      </c>
      <c r="D4008" t="str">
        <f t="shared" si="62"/>
        <v>REP</v>
      </c>
    </row>
    <row r="4009" spans="1:4" x14ac:dyDescent="0.2">
      <c r="A4009" t="s">
        <v>7595</v>
      </c>
      <c r="B4009" t="s">
        <v>8018</v>
      </c>
      <c r="C4009" s="28">
        <v>114035</v>
      </c>
      <c r="D4009" t="str">
        <f t="shared" si="62"/>
        <v>REP</v>
      </c>
    </row>
    <row r="4010" spans="1:4" x14ac:dyDescent="0.2">
      <c r="A4010" t="s">
        <v>7674</v>
      </c>
      <c r="B4010" t="s">
        <v>8018</v>
      </c>
      <c r="C4010" s="28">
        <v>141738</v>
      </c>
      <c r="D4010" t="str">
        <f t="shared" si="62"/>
        <v>REP</v>
      </c>
    </row>
    <row r="4011" spans="1:4" x14ac:dyDescent="0.2">
      <c r="A4011" t="s">
        <v>7595</v>
      </c>
      <c r="B4011" t="s">
        <v>8017</v>
      </c>
      <c r="C4011" s="28">
        <v>55808</v>
      </c>
      <c r="D4011" t="str">
        <f t="shared" si="62"/>
        <v>DEM</v>
      </c>
    </row>
    <row r="4012" spans="1:4" x14ac:dyDescent="0.2">
      <c r="A4012" t="s">
        <v>7674</v>
      </c>
      <c r="B4012" t="s">
        <v>8017</v>
      </c>
      <c r="C4012" s="28">
        <v>55507</v>
      </c>
      <c r="D4012" t="str">
        <f t="shared" si="62"/>
        <v>DEM</v>
      </c>
    </row>
    <row r="4013" spans="1:4" x14ac:dyDescent="0.2">
      <c r="A4013" t="s">
        <v>7674</v>
      </c>
      <c r="B4013" t="s">
        <v>8020</v>
      </c>
      <c r="C4013" s="28">
        <v>15842</v>
      </c>
      <c r="D4013" t="str">
        <f t="shared" si="62"/>
        <v>OTHER</v>
      </c>
    </row>
    <row r="4014" spans="1:4" x14ac:dyDescent="0.2">
      <c r="A4014" t="s">
        <v>4688</v>
      </c>
      <c r="B4014" t="s">
        <v>8018</v>
      </c>
      <c r="C4014" s="28">
        <v>328444</v>
      </c>
      <c r="D4014" t="str">
        <f t="shared" si="62"/>
        <v>REP</v>
      </c>
    </row>
    <row r="4015" spans="1:4" x14ac:dyDescent="0.2">
      <c r="A4015" t="s">
        <v>6620</v>
      </c>
      <c r="B4015" t="s">
        <v>8018</v>
      </c>
      <c r="C4015" s="28">
        <v>257552</v>
      </c>
      <c r="D4015" t="str">
        <f t="shared" si="62"/>
        <v>REP</v>
      </c>
    </row>
    <row r="4016" spans="1:4" x14ac:dyDescent="0.2">
      <c r="A4016" t="s">
        <v>6620</v>
      </c>
      <c r="B4016" t="s">
        <v>8020</v>
      </c>
      <c r="C4016" s="28">
        <v>38430</v>
      </c>
      <c r="D4016" t="str">
        <f t="shared" si="62"/>
        <v>OTHER</v>
      </c>
    </row>
    <row r="4017" spans="1:4" x14ac:dyDescent="0.2">
      <c r="A4017" t="s">
        <v>6620</v>
      </c>
      <c r="B4017" t="s">
        <v>0</v>
      </c>
      <c r="C4017" s="28">
        <v>250630</v>
      </c>
      <c r="D4017" t="str">
        <f t="shared" si="62"/>
        <v>OTHER</v>
      </c>
    </row>
    <row r="4018" spans="1:4" x14ac:dyDescent="0.2">
      <c r="A4018" t="s">
        <v>7433</v>
      </c>
      <c r="B4018" t="s">
        <v>8018</v>
      </c>
      <c r="C4018" s="28">
        <v>71997</v>
      </c>
      <c r="D4018" t="str">
        <f t="shared" si="62"/>
        <v>REP</v>
      </c>
    </row>
    <row r="4019" spans="1:4" x14ac:dyDescent="0.2">
      <c r="A4019" t="s">
        <v>7433</v>
      </c>
      <c r="B4019" t="s">
        <v>8019</v>
      </c>
      <c r="C4019" s="28">
        <v>1088</v>
      </c>
      <c r="D4019" t="str">
        <f t="shared" si="62"/>
        <v>OTHER</v>
      </c>
    </row>
    <row r="4020" spans="1:4" x14ac:dyDescent="0.2">
      <c r="A4020" t="s">
        <v>7433</v>
      </c>
      <c r="B4020" t="s">
        <v>8017</v>
      </c>
      <c r="C4020" s="28">
        <v>459160</v>
      </c>
      <c r="D4020" t="str">
        <f t="shared" si="62"/>
        <v>DEM</v>
      </c>
    </row>
    <row r="4021" spans="1:4" x14ac:dyDescent="0.2">
      <c r="A4021" t="s">
        <v>2345</v>
      </c>
      <c r="B4021" t="s">
        <v>8022</v>
      </c>
      <c r="C4021" s="28">
        <v>44314</v>
      </c>
      <c r="D4021" t="str">
        <f t="shared" si="62"/>
        <v>OTHER</v>
      </c>
    </row>
    <row r="4022" spans="1:4" x14ac:dyDescent="0.2">
      <c r="A4022" t="s">
        <v>7267</v>
      </c>
      <c r="B4022" t="s">
        <v>8018</v>
      </c>
      <c r="C4022" s="28">
        <v>699427</v>
      </c>
      <c r="D4022" t="str">
        <f t="shared" si="62"/>
        <v>REP</v>
      </c>
    </row>
    <row r="4023" spans="1:4" x14ac:dyDescent="0.2">
      <c r="A4023" t="s">
        <v>7303</v>
      </c>
      <c r="B4023" t="s">
        <v>8018</v>
      </c>
      <c r="C4023" s="28">
        <v>702503</v>
      </c>
      <c r="D4023" t="str">
        <f t="shared" si="62"/>
        <v>REP</v>
      </c>
    </row>
    <row r="4024" spans="1:4" x14ac:dyDescent="0.2">
      <c r="A4024" t="s">
        <v>7267</v>
      </c>
      <c r="B4024" t="s">
        <v>0</v>
      </c>
      <c r="C4024" s="28">
        <v>2747455</v>
      </c>
      <c r="D4024" t="str">
        <f t="shared" si="62"/>
        <v>OTHER</v>
      </c>
    </row>
    <row r="4025" spans="1:4" x14ac:dyDescent="0.2">
      <c r="A4025" t="s">
        <v>7303</v>
      </c>
      <c r="B4025" t="s">
        <v>0</v>
      </c>
      <c r="C4025" s="28">
        <v>1801886</v>
      </c>
      <c r="D4025" t="str">
        <f t="shared" si="62"/>
        <v>OTHER</v>
      </c>
    </row>
    <row r="4026" spans="1:4" x14ac:dyDescent="0.2">
      <c r="A4026" t="s">
        <v>6374</v>
      </c>
      <c r="B4026" t="s">
        <v>8018</v>
      </c>
      <c r="C4026" s="28">
        <v>95721</v>
      </c>
      <c r="D4026" t="str">
        <f t="shared" si="62"/>
        <v>REP</v>
      </c>
    </row>
    <row r="4027" spans="1:4" x14ac:dyDescent="0.2">
      <c r="A4027" t="s">
        <v>6622</v>
      </c>
      <c r="B4027" t="s">
        <v>8020</v>
      </c>
      <c r="C4027" s="28">
        <v>3343</v>
      </c>
      <c r="D4027" t="str">
        <f t="shared" si="62"/>
        <v>OTHER</v>
      </c>
    </row>
    <row r="4028" spans="1:4" x14ac:dyDescent="0.2">
      <c r="A4028" t="s">
        <v>2422</v>
      </c>
      <c r="B4028" t="s">
        <v>8022</v>
      </c>
      <c r="C4028" s="28">
        <v>700</v>
      </c>
      <c r="D4028" t="str">
        <f t="shared" si="62"/>
        <v>OTHER</v>
      </c>
    </row>
    <row r="4029" spans="1:4" x14ac:dyDescent="0.2">
      <c r="A4029" t="s">
        <v>6714</v>
      </c>
      <c r="B4029" t="s">
        <v>8017</v>
      </c>
      <c r="C4029" s="28">
        <v>75822</v>
      </c>
      <c r="D4029" t="str">
        <f t="shared" si="62"/>
        <v>DEM</v>
      </c>
    </row>
    <row r="4030" spans="1:4" x14ac:dyDescent="0.2">
      <c r="A4030" t="s">
        <v>3341</v>
      </c>
      <c r="B4030" t="s">
        <v>8019</v>
      </c>
      <c r="C4030" s="28">
        <v>11165</v>
      </c>
      <c r="D4030" t="str">
        <f t="shared" si="62"/>
        <v>OTHER</v>
      </c>
    </row>
    <row r="4031" spans="1:4" x14ac:dyDescent="0.2">
      <c r="A4031" t="s">
        <v>4365</v>
      </c>
      <c r="B4031" t="s">
        <v>8018</v>
      </c>
      <c r="C4031" s="28">
        <v>65747</v>
      </c>
      <c r="D4031" t="str">
        <f t="shared" si="62"/>
        <v>REP</v>
      </c>
    </row>
    <row r="4032" spans="1:4" x14ac:dyDescent="0.2">
      <c r="A4032" t="s">
        <v>2349</v>
      </c>
      <c r="B4032" t="s">
        <v>8019</v>
      </c>
      <c r="C4032" s="28">
        <v>2891</v>
      </c>
      <c r="D4032" t="str">
        <f t="shared" si="62"/>
        <v>OTHER</v>
      </c>
    </row>
    <row r="4033" spans="1:4" x14ac:dyDescent="0.2">
      <c r="A4033" t="s">
        <v>4285</v>
      </c>
      <c r="B4033" t="s">
        <v>8018</v>
      </c>
      <c r="C4033" s="28">
        <v>141987</v>
      </c>
      <c r="D4033" t="str">
        <f t="shared" si="62"/>
        <v>REP</v>
      </c>
    </row>
    <row r="4034" spans="1:4" x14ac:dyDescent="0.2">
      <c r="A4034" t="s">
        <v>4285</v>
      </c>
      <c r="B4034" t="s">
        <v>8019</v>
      </c>
      <c r="C4034" s="28">
        <v>2938</v>
      </c>
      <c r="D4034" t="str">
        <f t="shared" si="62"/>
        <v>OTHER</v>
      </c>
    </row>
    <row r="4035" spans="1:4" x14ac:dyDescent="0.2">
      <c r="A4035" t="s">
        <v>5935</v>
      </c>
      <c r="B4035" t="s">
        <v>0</v>
      </c>
      <c r="C4035" s="28">
        <v>1866371</v>
      </c>
      <c r="D4035" t="str">
        <f t="shared" ref="D4035:D4098" si="63">IF(OR(B4035="DEM",B4035="REP"),B4035,"OTHER")</f>
        <v>OTHER</v>
      </c>
    </row>
    <row r="4036" spans="1:4" x14ac:dyDescent="0.2">
      <c r="A4036" t="s">
        <v>5709</v>
      </c>
      <c r="B4036" t="s">
        <v>8018</v>
      </c>
      <c r="C4036" s="28">
        <v>258505</v>
      </c>
      <c r="D4036" t="str">
        <f t="shared" si="63"/>
        <v>REP</v>
      </c>
    </row>
    <row r="4037" spans="1:4" x14ac:dyDescent="0.2">
      <c r="A4037" t="s">
        <v>2353</v>
      </c>
      <c r="B4037" t="s">
        <v>0</v>
      </c>
      <c r="C4037" s="28">
        <v>137536</v>
      </c>
      <c r="D4037" t="str">
        <f t="shared" si="63"/>
        <v>OTHER</v>
      </c>
    </row>
    <row r="4038" spans="1:4" x14ac:dyDescent="0.2">
      <c r="A4038" t="s">
        <v>6393</v>
      </c>
      <c r="B4038" t="s">
        <v>8017</v>
      </c>
      <c r="C4038" s="28">
        <v>75638</v>
      </c>
      <c r="D4038" t="str">
        <f t="shared" si="63"/>
        <v>DEM</v>
      </c>
    </row>
    <row r="4039" spans="1:4" x14ac:dyDescent="0.2">
      <c r="A4039" t="s">
        <v>5325</v>
      </c>
      <c r="B4039" t="s">
        <v>8018</v>
      </c>
      <c r="C4039" s="28">
        <v>119720</v>
      </c>
      <c r="D4039" t="str">
        <f t="shared" si="63"/>
        <v>REP</v>
      </c>
    </row>
    <row r="4040" spans="1:4" x14ac:dyDescent="0.2">
      <c r="A4040" t="s">
        <v>2353</v>
      </c>
      <c r="B4040" t="s">
        <v>8018</v>
      </c>
      <c r="C4040" s="28">
        <v>57426</v>
      </c>
      <c r="D4040" t="str">
        <f t="shared" si="63"/>
        <v>REP</v>
      </c>
    </row>
    <row r="4041" spans="1:4" x14ac:dyDescent="0.2">
      <c r="A4041" t="s">
        <v>2891</v>
      </c>
      <c r="B4041" t="s">
        <v>8017</v>
      </c>
      <c r="C4041" s="28">
        <v>229527</v>
      </c>
      <c r="D4041" t="str">
        <f t="shared" si="63"/>
        <v>DEM</v>
      </c>
    </row>
    <row r="4042" spans="1:4" x14ac:dyDescent="0.2">
      <c r="A4042" t="s">
        <v>4289</v>
      </c>
      <c r="B4042" t="s">
        <v>8018</v>
      </c>
      <c r="C4042" s="28">
        <v>30864</v>
      </c>
      <c r="D4042" t="str">
        <f t="shared" si="63"/>
        <v>REP</v>
      </c>
    </row>
    <row r="4043" spans="1:4" x14ac:dyDescent="0.2">
      <c r="A4043" t="s">
        <v>4289</v>
      </c>
      <c r="B4043" t="s">
        <v>8017</v>
      </c>
      <c r="C4043" s="28">
        <v>14706</v>
      </c>
      <c r="D4043" t="str">
        <f t="shared" si="63"/>
        <v>DEM</v>
      </c>
    </row>
    <row r="4044" spans="1:4" x14ac:dyDescent="0.2">
      <c r="A4044" t="s">
        <v>5483</v>
      </c>
      <c r="B4044" t="s">
        <v>8018</v>
      </c>
      <c r="C4044" s="28">
        <v>317247</v>
      </c>
      <c r="D4044" t="str">
        <f t="shared" si="63"/>
        <v>REP</v>
      </c>
    </row>
    <row r="4045" spans="1:4" x14ac:dyDescent="0.2">
      <c r="A4045" t="s">
        <v>5496</v>
      </c>
      <c r="B4045" t="s">
        <v>8018</v>
      </c>
      <c r="C4045" s="28">
        <v>169219</v>
      </c>
      <c r="D4045" t="str">
        <f t="shared" si="63"/>
        <v>REP</v>
      </c>
    </row>
    <row r="4046" spans="1:4" x14ac:dyDescent="0.2">
      <c r="A4046" t="s">
        <v>5496</v>
      </c>
      <c r="B4046" t="s">
        <v>8020</v>
      </c>
      <c r="C4046" s="28">
        <v>25474</v>
      </c>
      <c r="D4046" t="str">
        <f t="shared" si="63"/>
        <v>OTHER</v>
      </c>
    </row>
    <row r="4047" spans="1:4" x14ac:dyDescent="0.2">
      <c r="A4047" t="s">
        <v>5496</v>
      </c>
      <c r="B4047" t="s">
        <v>0</v>
      </c>
      <c r="C4047" s="28">
        <v>804474</v>
      </c>
      <c r="D4047" t="str">
        <f t="shared" si="63"/>
        <v>OTHER</v>
      </c>
    </row>
    <row r="4048" spans="1:4" x14ac:dyDescent="0.2">
      <c r="A4048" t="s">
        <v>5483</v>
      </c>
      <c r="B4048" t="s">
        <v>8017</v>
      </c>
      <c r="C4048" s="28">
        <v>485867</v>
      </c>
      <c r="D4048" t="str">
        <f t="shared" si="63"/>
        <v>DEM</v>
      </c>
    </row>
    <row r="4049" spans="1:4" x14ac:dyDescent="0.2">
      <c r="A4049" t="s">
        <v>5496</v>
      </c>
      <c r="B4049" t="s">
        <v>8017</v>
      </c>
      <c r="C4049" s="28">
        <v>169821</v>
      </c>
      <c r="D4049" t="str">
        <f t="shared" si="63"/>
        <v>DEM</v>
      </c>
    </row>
    <row r="4050" spans="1:4" x14ac:dyDescent="0.2">
      <c r="A4050" t="s">
        <v>5611</v>
      </c>
      <c r="B4050" t="s">
        <v>8018</v>
      </c>
      <c r="C4050" s="28">
        <v>107680</v>
      </c>
      <c r="D4050" t="str">
        <f t="shared" si="63"/>
        <v>REP</v>
      </c>
    </row>
    <row r="4051" spans="1:4" x14ac:dyDescent="0.2">
      <c r="A4051" t="s">
        <v>5611</v>
      </c>
      <c r="B4051" t="s">
        <v>0</v>
      </c>
      <c r="C4051" s="28">
        <v>1152109</v>
      </c>
      <c r="D4051" t="str">
        <f t="shared" si="63"/>
        <v>OTHER</v>
      </c>
    </row>
    <row r="4052" spans="1:4" x14ac:dyDescent="0.2">
      <c r="A4052" t="s">
        <v>5611</v>
      </c>
      <c r="B4052" t="s">
        <v>8020</v>
      </c>
      <c r="C4052" s="28">
        <v>8703</v>
      </c>
      <c r="D4052" t="str">
        <f t="shared" si="63"/>
        <v>OTHER</v>
      </c>
    </row>
    <row r="4053" spans="1:4" x14ac:dyDescent="0.2">
      <c r="A4053" t="s">
        <v>2355</v>
      </c>
      <c r="B4053" t="s">
        <v>0</v>
      </c>
      <c r="C4053" s="28">
        <v>16096</v>
      </c>
      <c r="D4053" t="str">
        <f t="shared" si="63"/>
        <v>OTHER</v>
      </c>
    </row>
    <row r="4054" spans="1:4" x14ac:dyDescent="0.2">
      <c r="A4054" t="s">
        <v>2377</v>
      </c>
      <c r="B4054" t="s">
        <v>0</v>
      </c>
      <c r="C4054" s="28">
        <v>7886</v>
      </c>
      <c r="D4054" t="str">
        <f t="shared" si="63"/>
        <v>OTHER</v>
      </c>
    </row>
    <row r="4055" spans="1:4" x14ac:dyDescent="0.2">
      <c r="A4055" t="s">
        <v>2437</v>
      </c>
      <c r="B4055" t="s">
        <v>0</v>
      </c>
      <c r="C4055" s="28">
        <v>562368</v>
      </c>
      <c r="D4055" t="str">
        <f t="shared" si="63"/>
        <v>OTHER</v>
      </c>
    </row>
    <row r="4056" spans="1:4" x14ac:dyDescent="0.2">
      <c r="A4056" t="s">
        <v>3619</v>
      </c>
      <c r="B4056" t="s">
        <v>8018</v>
      </c>
      <c r="C4056" s="28">
        <v>79136</v>
      </c>
      <c r="D4056" t="str">
        <f t="shared" si="63"/>
        <v>REP</v>
      </c>
    </row>
    <row r="4057" spans="1:4" x14ac:dyDescent="0.2">
      <c r="A4057" t="s">
        <v>3744</v>
      </c>
      <c r="B4057" t="s">
        <v>8018</v>
      </c>
      <c r="C4057" s="28">
        <v>43852</v>
      </c>
      <c r="D4057" t="str">
        <f t="shared" si="63"/>
        <v>REP</v>
      </c>
    </row>
    <row r="4058" spans="1:4" x14ac:dyDescent="0.2">
      <c r="A4058" t="s">
        <v>3619</v>
      </c>
      <c r="B4058" t="s">
        <v>0</v>
      </c>
      <c r="C4058" s="28">
        <v>103084</v>
      </c>
      <c r="D4058" t="str">
        <f t="shared" si="63"/>
        <v>OTHER</v>
      </c>
    </row>
    <row r="4059" spans="1:4" x14ac:dyDescent="0.2">
      <c r="A4059" t="s">
        <v>3744</v>
      </c>
      <c r="B4059" t="s">
        <v>0</v>
      </c>
      <c r="C4059" s="28">
        <v>124678</v>
      </c>
      <c r="D4059" t="str">
        <f t="shared" si="63"/>
        <v>OTHER</v>
      </c>
    </row>
    <row r="4060" spans="1:4" x14ac:dyDescent="0.2">
      <c r="A4060" t="s">
        <v>6600</v>
      </c>
      <c r="B4060" t="s">
        <v>8020</v>
      </c>
      <c r="C4060" s="28">
        <v>68762</v>
      </c>
      <c r="D4060" t="str">
        <f t="shared" si="63"/>
        <v>OTHER</v>
      </c>
    </row>
    <row r="4061" spans="1:4" x14ac:dyDescent="0.2">
      <c r="A4061" t="s">
        <v>5268</v>
      </c>
      <c r="B4061" t="s">
        <v>8018</v>
      </c>
      <c r="C4061" s="28">
        <v>54145</v>
      </c>
      <c r="D4061" t="str">
        <f t="shared" si="63"/>
        <v>REP</v>
      </c>
    </row>
    <row r="4062" spans="1:4" x14ac:dyDescent="0.2">
      <c r="A4062" t="s">
        <v>5268</v>
      </c>
      <c r="B4062" t="s">
        <v>0</v>
      </c>
      <c r="C4062" s="28">
        <v>177588</v>
      </c>
      <c r="D4062" t="str">
        <f t="shared" si="63"/>
        <v>OTHER</v>
      </c>
    </row>
    <row r="4063" spans="1:4" x14ac:dyDescent="0.2">
      <c r="A4063" t="s">
        <v>6434</v>
      </c>
      <c r="B4063" t="s">
        <v>8018</v>
      </c>
      <c r="C4063" s="28">
        <v>3245</v>
      </c>
      <c r="D4063" t="str">
        <f t="shared" si="63"/>
        <v>REP</v>
      </c>
    </row>
    <row r="4064" spans="1:4" x14ac:dyDescent="0.2">
      <c r="A4064" t="s">
        <v>6520</v>
      </c>
      <c r="B4064" t="s">
        <v>8018</v>
      </c>
      <c r="C4064" s="28">
        <v>2520</v>
      </c>
      <c r="D4064" t="str">
        <f t="shared" si="63"/>
        <v>REP</v>
      </c>
    </row>
    <row r="4065" spans="1:4" x14ac:dyDescent="0.2">
      <c r="A4065" t="s">
        <v>6434</v>
      </c>
      <c r="B4065" t="s">
        <v>0</v>
      </c>
      <c r="C4065" s="28">
        <v>17219</v>
      </c>
      <c r="D4065" t="str">
        <f t="shared" si="63"/>
        <v>OTHER</v>
      </c>
    </row>
    <row r="4066" spans="1:4" x14ac:dyDescent="0.2">
      <c r="A4066" t="s">
        <v>6520</v>
      </c>
      <c r="B4066" t="s">
        <v>0</v>
      </c>
      <c r="C4066" s="28">
        <v>13109</v>
      </c>
      <c r="D4066" t="str">
        <f t="shared" si="63"/>
        <v>OTHER</v>
      </c>
    </row>
    <row r="4067" spans="1:4" x14ac:dyDescent="0.2">
      <c r="A4067" t="s">
        <v>6434</v>
      </c>
      <c r="B4067" t="s">
        <v>8017</v>
      </c>
      <c r="C4067" s="28">
        <v>1464</v>
      </c>
      <c r="D4067" t="str">
        <f t="shared" si="63"/>
        <v>DEM</v>
      </c>
    </row>
    <row r="4068" spans="1:4" x14ac:dyDescent="0.2">
      <c r="A4068" t="s">
        <v>6520</v>
      </c>
      <c r="B4068" t="s">
        <v>8017</v>
      </c>
      <c r="C4068" s="28">
        <v>1064</v>
      </c>
      <c r="D4068" t="str">
        <f t="shared" si="63"/>
        <v>DEM</v>
      </c>
    </row>
    <row r="4069" spans="1:4" x14ac:dyDescent="0.2">
      <c r="A4069" t="s">
        <v>2499</v>
      </c>
      <c r="B4069" t="s">
        <v>8018</v>
      </c>
      <c r="C4069" s="28">
        <v>614009</v>
      </c>
      <c r="D4069" t="str">
        <f t="shared" si="63"/>
        <v>REP</v>
      </c>
    </row>
    <row r="4070" spans="1:4" x14ac:dyDescent="0.2">
      <c r="A4070" t="s">
        <v>2499</v>
      </c>
      <c r="B4070" t="s">
        <v>0</v>
      </c>
      <c r="C4070" s="28">
        <v>2484103</v>
      </c>
      <c r="D4070" t="str">
        <f t="shared" si="63"/>
        <v>OTHER</v>
      </c>
    </row>
    <row r="4071" spans="1:4" x14ac:dyDescent="0.2">
      <c r="A4071" t="s">
        <v>2481</v>
      </c>
      <c r="B4071" t="s">
        <v>8019</v>
      </c>
      <c r="C4071" s="28">
        <v>5795</v>
      </c>
      <c r="D4071" t="str">
        <f t="shared" si="63"/>
        <v>OTHER</v>
      </c>
    </row>
    <row r="4072" spans="1:4" x14ac:dyDescent="0.2">
      <c r="A4072" t="s">
        <v>2499</v>
      </c>
      <c r="B4072" t="s">
        <v>8019</v>
      </c>
      <c r="C4072" s="28">
        <v>2809</v>
      </c>
      <c r="D4072" t="str">
        <f t="shared" si="63"/>
        <v>OTHER</v>
      </c>
    </row>
    <row r="4073" spans="1:4" x14ac:dyDescent="0.2">
      <c r="A4073" t="s">
        <v>4746</v>
      </c>
      <c r="B4073" t="s">
        <v>8018</v>
      </c>
      <c r="C4073" s="28">
        <v>142187</v>
      </c>
      <c r="D4073" t="str">
        <f t="shared" si="63"/>
        <v>REP</v>
      </c>
    </row>
    <row r="4074" spans="1:4" x14ac:dyDescent="0.2">
      <c r="A4074" t="s">
        <v>4789</v>
      </c>
      <c r="B4074" t="s">
        <v>8018</v>
      </c>
      <c r="C4074" s="28">
        <v>65045</v>
      </c>
      <c r="D4074" t="str">
        <f t="shared" si="63"/>
        <v>REP</v>
      </c>
    </row>
    <row r="4075" spans="1:4" x14ac:dyDescent="0.2">
      <c r="A4075" t="s">
        <v>4746</v>
      </c>
      <c r="B4075" t="s">
        <v>8020</v>
      </c>
      <c r="C4075" s="28">
        <v>52590</v>
      </c>
      <c r="D4075" t="str">
        <f t="shared" si="63"/>
        <v>OTHER</v>
      </c>
    </row>
    <row r="4076" spans="1:4" x14ac:dyDescent="0.2">
      <c r="A4076" t="s">
        <v>4789</v>
      </c>
      <c r="B4076" t="s">
        <v>8020</v>
      </c>
      <c r="C4076" s="28">
        <v>27335</v>
      </c>
      <c r="D4076" t="str">
        <f t="shared" si="63"/>
        <v>OTHER</v>
      </c>
    </row>
    <row r="4077" spans="1:4" x14ac:dyDescent="0.2">
      <c r="A4077" t="s">
        <v>7308</v>
      </c>
      <c r="B4077" t="s">
        <v>8018</v>
      </c>
      <c r="C4077" s="28">
        <v>21765</v>
      </c>
      <c r="D4077" t="str">
        <f t="shared" si="63"/>
        <v>REP</v>
      </c>
    </row>
    <row r="4078" spans="1:4" x14ac:dyDescent="0.2">
      <c r="A4078" t="s">
        <v>7308</v>
      </c>
      <c r="B4078" t="s">
        <v>0</v>
      </c>
      <c r="C4078" s="28">
        <v>21012</v>
      </c>
      <c r="D4078" t="str">
        <f t="shared" si="63"/>
        <v>OTHER</v>
      </c>
    </row>
    <row r="4079" spans="1:4" x14ac:dyDescent="0.2">
      <c r="A4079" t="s">
        <v>7421</v>
      </c>
      <c r="B4079" t="s">
        <v>8018</v>
      </c>
      <c r="C4079" s="28">
        <v>68953</v>
      </c>
      <c r="D4079" t="str">
        <f t="shared" si="63"/>
        <v>REP</v>
      </c>
    </row>
    <row r="4080" spans="1:4" x14ac:dyDescent="0.2">
      <c r="A4080" t="s">
        <v>3288</v>
      </c>
      <c r="B4080" t="s">
        <v>8018</v>
      </c>
      <c r="C4080" s="28">
        <v>31802</v>
      </c>
      <c r="D4080" t="str">
        <f t="shared" si="63"/>
        <v>REP</v>
      </c>
    </row>
    <row r="4081" spans="1:4" x14ac:dyDescent="0.2">
      <c r="A4081" t="s">
        <v>3415</v>
      </c>
      <c r="B4081" t="s">
        <v>8018</v>
      </c>
      <c r="C4081" s="28">
        <v>204375</v>
      </c>
      <c r="D4081" t="str">
        <f t="shared" si="63"/>
        <v>REP</v>
      </c>
    </row>
    <row r="4082" spans="1:4" x14ac:dyDescent="0.2">
      <c r="A4082" t="s">
        <v>3288</v>
      </c>
      <c r="B4082" t="s">
        <v>0</v>
      </c>
      <c r="C4082" s="28">
        <v>16621</v>
      </c>
      <c r="D4082" t="str">
        <f t="shared" si="63"/>
        <v>OTHER</v>
      </c>
    </row>
    <row r="4083" spans="1:4" x14ac:dyDescent="0.2">
      <c r="A4083" t="s">
        <v>3415</v>
      </c>
      <c r="B4083" t="s">
        <v>0</v>
      </c>
      <c r="C4083" s="28">
        <v>166748</v>
      </c>
      <c r="D4083" t="str">
        <f t="shared" si="63"/>
        <v>OTHER</v>
      </c>
    </row>
    <row r="4084" spans="1:4" x14ac:dyDescent="0.2">
      <c r="A4084" t="s">
        <v>4029</v>
      </c>
      <c r="B4084" t="s">
        <v>8018</v>
      </c>
      <c r="C4084" s="28">
        <v>17155</v>
      </c>
      <c r="D4084" t="str">
        <f t="shared" si="63"/>
        <v>REP</v>
      </c>
    </row>
    <row r="4085" spans="1:4" x14ac:dyDescent="0.2">
      <c r="A4085" t="s">
        <v>4086</v>
      </c>
      <c r="B4085" t="s">
        <v>8018</v>
      </c>
      <c r="C4085" s="28">
        <v>4988</v>
      </c>
      <c r="D4085" t="str">
        <f t="shared" si="63"/>
        <v>REP</v>
      </c>
    </row>
    <row r="4086" spans="1:4" x14ac:dyDescent="0.2">
      <c r="A4086" t="s">
        <v>6672</v>
      </c>
      <c r="B4086" t="s">
        <v>8018</v>
      </c>
      <c r="C4086" s="28">
        <v>87407</v>
      </c>
      <c r="D4086" t="str">
        <f t="shared" si="63"/>
        <v>REP</v>
      </c>
    </row>
    <row r="4087" spans="1:4" x14ac:dyDescent="0.2">
      <c r="A4087" t="s">
        <v>7106</v>
      </c>
      <c r="B4087" t="s">
        <v>0</v>
      </c>
      <c r="C4087" s="28">
        <v>531171</v>
      </c>
      <c r="D4087" t="str">
        <f t="shared" si="63"/>
        <v>OTHER</v>
      </c>
    </row>
    <row r="4088" spans="1:4" x14ac:dyDescent="0.2">
      <c r="A4088" t="s">
        <v>6290</v>
      </c>
      <c r="B4088" t="s">
        <v>8020</v>
      </c>
      <c r="C4088" s="28">
        <v>19946</v>
      </c>
      <c r="D4088" t="str">
        <f t="shared" si="63"/>
        <v>OTHER</v>
      </c>
    </row>
    <row r="4089" spans="1:4" x14ac:dyDescent="0.2">
      <c r="A4089" t="s">
        <v>7212</v>
      </c>
      <c r="B4089" t="s">
        <v>8018</v>
      </c>
      <c r="C4089" s="28">
        <v>1092610</v>
      </c>
      <c r="D4089" t="str">
        <f t="shared" si="63"/>
        <v>REP</v>
      </c>
    </row>
    <row r="4090" spans="1:4" x14ac:dyDescent="0.2">
      <c r="A4090" t="s">
        <v>7212</v>
      </c>
      <c r="B4090" t="s">
        <v>8017</v>
      </c>
      <c r="C4090" s="28">
        <v>942342</v>
      </c>
      <c r="D4090" t="str">
        <f t="shared" si="63"/>
        <v>DEM</v>
      </c>
    </row>
    <row r="4091" spans="1:4" x14ac:dyDescent="0.2">
      <c r="A4091" t="s">
        <v>7267</v>
      </c>
      <c r="B4091" t="s">
        <v>8017</v>
      </c>
      <c r="C4091" s="28">
        <v>102652</v>
      </c>
      <c r="D4091" t="str">
        <f t="shared" si="63"/>
        <v>DEM</v>
      </c>
    </row>
    <row r="4092" spans="1:4" x14ac:dyDescent="0.2">
      <c r="A4092" t="s">
        <v>7303</v>
      </c>
      <c r="B4092" t="s">
        <v>8017</v>
      </c>
      <c r="C4092" s="28">
        <v>72501</v>
      </c>
      <c r="D4092" t="str">
        <f t="shared" si="63"/>
        <v>DEM</v>
      </c>
    </row>
    <row r="4093" spans="1:4" x14ac:dyDescent="0.2">
      <c r="A4093" t="s">
        <v>7212</v>
      </c>
      <c r="B4093" t="s">
        <v>0</v>
      </c>
      <c r="C4093" s="28">
        <v>6013483</v>
      </c>
      <c r="D4093" t="str">
        <f t="shared" si="63"/>
        <v>OTHER</v>
      </c>
    </row>
    <row r="4094" spans="1:4" x14ac:dyDescent="0.2">
      <c r="A4094" t="s">
        <v>3033</v>
      </c>
      <c r="B4094" t="s">
        <v>8018</v>
      </c>
      <c r="C4094" s="28">
        <v>100873</v>
      </c>
      <c r="D4094" t="str">
        <f t="shared" si="63"/>
        <v>REP</v>
      </c>
    </row>
    <row r="4095" spans="1:4" x14ac:dyDescent="0.2">
      <c r="A4095" t="s">
        <v>3101</v>
      </c>
      <c r="B4095" t="s">
        <v>8018</v>
      </c>
      <c r="C4095" s="28">
        <v>155337</v>
      </c>
      <c r="D4095" t="str">
        <f t="shared" si="63"/>
        <v>REP</v>
      </c>
    </row>
    <row r="4096" spans="1:4" x14ac:dyDescent="0.2">
      <c r="A4096" t="s">
        <v>2963</v>
      </c>
      <c r="B4096" t="s">
        <v>8020</v>
      </c>
      <c r="C4096" s="28">
        <v>103729</v>
      </c>
      <c r="D4096" t="str">
        <f t="shared" si="63"/>
        <v>OTHER</v>
      </c>
    </row>
    <row r="4097" spans="1:4" x14ac:dyDescent="0.2">
      <c r="A4097" t="s">
        <v>3033</v>
      </c>
      <c r="B4097" t="s">
        <v>8020</v>
      </c>
      <c r="C4097" s="28">
        <v>14109</v>
      </c>
      <c r="D4097" t="str">
        <f t="shared" si="63"/>
        <v>OTHER</v>
      </c>
    </row>
    <row r="4098" spans="1:4" x14ac:dyDescent="0.2">
      <c r="A4098" t="s">
        <v>3101</v>
      </c>
      <c r="B4098" t="s">
        <v>8020</v>
      </c>
      <c r="C4098" s="28">
        <v>13959</v>
      </c>
      <c r="D4098" t="str">
        <f t="shared" si="63"/>
        <v>OTHER</v>
      </c>
    </row>
    <row r="4099" spans="1:4" x14ac:dyDescent="0.2">
      <c r="A4099" t="s">
        <v>3033</v>
      </c>
      <c r="B4099" t="s">
        <v>0</v>
      </c>
      <c r="C4099" s="28">
        <v>236611</v>
      </c>
      <c r="D4099" t="str">
        <f t="shared" ref="D4099:D4162" si="64">IF(OR(B4099="DEM",B4099="REP"),B4099,"OTHER")</f>
        <v>OTHER</v>
      </c>
    </row>
    <row r="4100" spans="1:4" x14ac:dyDescent="0.2">
      <c r="A4100" t="s">
        <v>3101</v>
      </c>
      <c r="B4100" t="s">
        <v>0</v>
      </c>
      <c r="C4100" s="28">
        <v>308464</v>
      </c>
      <c r="D4100" t="str">
        <f t="shared" si="64"/>
        <v>OTHER</v>
      </c>
    </row>
    <row r="4101" spans="1:4" x14ac:dyDescent="0.2">
      <c r="A4101" t="s">
        <v>6791</v>
      </c>
      <c r="B4101" t="s">
        <v>8018</v>
      </c>
      <c r="C4101" s="28">
        <v>63779</v>
      </c>
      <c r="D4101" t="str">
        <f t="shared" si="64"/>
        <v>REP</v>
      </c>
    </row>
    <row r="4102" spans="1:4" x14ac:dyDescent="0.2">
      <c r="A4102" t="s">
        <v>6845</v>
      </c>
      <c r="B4102" t="s">
        <v>8018</v>
      </c>
      <c r="C4102" s="28">
        <v>54548</v>
      </c>
      <c r="D4102" t="str">
        <f t="shared" si="64"/>
        <v>REP</v>
      </c>
    </row>
    <row r="4103" spans="1:4" x14ac:dyDescent="0.2">
      <c r="A4103" t="s">
        <v>6791</v>
      </c>
      <c r="B4103" t="s">
        <v>0</v>
      </c>
      <c r="C4103" s="28">
        <v>137055</v>
      </c>
      <c r="D4103" t="str">
        <f t="shared" si="64"/>
        <v>OTHER</v>
      </c>
    </row>
    <row r="4104" spans="1:4" x14ac:dyDescent="0.2">
      <c r="A4104" t="s">
        <v>6845</v>
      </c>
      <c r="B4104" t="s">
        <v>0</v>
      </c>
      <c r="C4104" s="28">
        <v>110712</v>
      </c>
      <c r="D4104" t="str">
        <f t="shared" si="64"/>
        <v>OTHER</v>
      </c>
    </row>
    <row r="4105" spans="1:4" x14ac:dyDescent="0.2">
      <c r="A4105" t="s">
        <v>2537</v>
      </c>
      <c r="B4105" t="s">
        <v>8018</v>
      </c>
      <c r="C4105" s="28">
        <v>21878</v>
      </c>
      <c r="D4105" t="str">
        <f t="shared" si="64"/>
        <v>REP</v>
      </c>
    </row>
    <row r="4106" spans="1:4" x14ac:dyDescent="0.2">
      <c r="A4106" t="s">
        <v>2941</v>
      </c>
      <c r="B4106" t="s">
        <v>8018</v>
      </c>
      <c r="C4106" s="28">
        <v>44566</v>
      </c>
      <c r="D4106" t="str">
        <f t="shared" si="64"/>
        <v>REP</v>
      </c>
    </row>
    <row r="4107" spans="1:4" x14ac:dyDescent="0.2">
      <c r="A4107" t="s">
        <v>6443</v>
      </c>
      <c r="B4107" t="s">
        <v>8018</v>
      </c>
      <c r="C4107" s="28">
        <v>24699</v>
      </c>
      <c r="D4107" t="str">
        <f t="shared" si="64"/>
        <v>REP</v>
      </c>
    </row>
    <row r="4108" spans="1:4" x14ac:dyDescent="0.2">
      <c r="A4108" t="s">
        <v>6454</v>
      </c>
      <c r="B4108" t="s">
        <v>8018</v>
      </c>
      <c r="C4108" s="28">
        <v>8353</v>
      </c>
      <c r="D4108" t="str">
        <f t="shared" si="64"/>
        <v>REP</v>
      </c>
    </row>
    <row r="4109" spans="1:4" x14ac:dyDescent="0.2">
      <c r="A4109" t="s">
        <v>4697</v>
      </c>
      <c r="B4109" t="s">
        <v>8018</v>
      </c>
      <c r="C4109" s="28">
        <v>17649</v>
      </c>
      <c r="D4109" t="str">
        <f t="shared" si="64"/>
        <v>REP</v>
      </c>
    </row>
    <row r="4110" spans="1:4" x14ac:dyDescent="0.2">
      <c r="A4110" t="s">
        <v>7302</v>
      </c>
      <c r="B4110" t="s">
        <v>8019</v>
      </c>
      <c r="C4110" s="28">
        <v>5359</v>
      </c>
      <c r="D4110" t="str">
        <f t="shared" si="64"/>
        <v>OTHER</v>
      </c>
    </row>
    <row r="4111" spans="1:4" x14ac:dyDescent="0.2">
      <c r="A4111" t="s">
        <v>4178</v>
      </c>
      <c r="B4111" t="s">
        <v>8022</v>
      </c>
      <c r="C4111" s="28">
        <v>4540</v>
      </c>
      <c r="D4111" t="str">
        <f t="shared" si="64"/>
        <v>OTHER</v>
      </c>
    </row>
    <row r="4112" spans="1:4" x14ac:dyDescent="0.2">
      <c r="A4112" t="s">
        <v>2748</v>
      </c>
      <c r="B4112" t="s">
        <v>8020</v>
      </c>
      <c r="C4112" s="28">
        <v>41845</v>
      </c>
      <c r="D4112" t="str">
        <f t="shared" si="64"/>
        <v>OTHER</v>
      </c>
    </row>
    <row r="4113" spans="1:4" x14ac:dyDescent="0.2">
      <c r="A4113" t="s">
        <v>6268</v>
      </c>
      <c r="B4113" t="s">
        <v>8018</v>
      </c>
      <c r="C4113" s="28">
        <v>182183</v>
      </c>
      <c r="D4113" t="str">
        <f t="shared" si="64"/>
        <v>REP</v>
      </c>
    </row>
    <row r="4114" spans="1:4" x14ac:dyDescent="0.2">
      <c r="A4114" t="s">
        <v>5509</v>
      </c>
      <c r="B4114" t="s">
        <v>8017</v>
      </c>
      <c r="C4114" s="28">
        <v>657410</v>
      </c>
      <c r="D4114" t="str">
        <f t="shared" si="64"/>
        <v>DEM</v>
      </c>
    </row>
    <row r="4115" spans="1:4" x14ac:dyDescent="0.2">
      <c r="A4115" t="s">
        <v>3398</v>
      </c>
      <c r="B4115" t="s">
        <v>8028</v>
      </c>
      <c r="C4115" s="28">
        <v>783</v>
      </c>
      <c r="D4115" t="str">
        <f t="shared" si="64"/>
        <v>OTHER</v>
      </c>
    </row>
    <row r="4116" spans="1:4" x14ac:dyDescent="0.2">
      <c r="A4116" t="s">
        <v>7186</v>
      </c>
      <c r="B4116" t="s">
        <v>8018</v>
      </c>
      <c r="C4116" s="28">
        <v>43446</v>
      </c>
      <c r="D4116" t="str">
        <f t="shared" si="64"/>
        <v>REP</v>
      </c>
    </row>
    <row r="4117" spans="1:4" x14ac:dyDescent="0.2">
      <c r="A4117" t="s">
        <v>6124</v>
      </c>
      <c r="B4117" t="s">
        <v>8018</v>
      </c>
      <c r="C4117" s="28">
        <v>20908</v>
      </c>
      <c r="D4117" t="str">
        <f t="shared" si="64"/>
        <v>REP</v>
      </c>
    </row>
    <row r="4118" spans="1:4" x14ac:dyDescent="0.2">
      <c r="A4118" t="s">
        <v>2878</v>
      </c>
      <c r="B4118" t="s">
        <v>8018</v>
      </c>
      <c r="C4118" s="28">
        <v>121823</v>
      </c>
      <c r="D4118" t="str">
        <f t="shared" si="64"/>
        <v>REP</v>
      </c>
    </row>
    <row r="4119" spans="1:4" x14ac:dyDescent="0.2">
      <c r="A4119" t="s">
        <v>2973</v>
      </c>
      <c r="B4119" t="s">
        <v>8018</v>
      </c>
      <c r="C4119" s="28">
        <v>22482</v>
      </c>
      <c r="D4119" t="str">
        <f t="shared" si="64"/>
        <v>REP</v>
      </c>
    </row>
    <row r="4120" spans="1:4" x14ac:dyDescent="0.2">
      <c r="A4120" t="s">
        <v>2878</v>
      </c>
      <c r="B4120" t="s">
        <v>0</v>
      </c>
      <c r="C4120" s="28">
        <v>215795</v>
      </c>
      <c r="D4120" t="str">
        <f t="shared" si="64"/>
        <v>OTHER</v>
      </c>
    </row>
    <row r="4121" spans="1:4" x14ac:dyDescent="0.2">
      <c r="A4121" t="s">
        <v>2973</v>
      </c>
      <c r="B4121" t="s">
        <v>0</v>
      </c>
      <c r="C4121" s="28">
        <v>36249</v>
      </c>
      <c r="D4121" t="str">
        <f t="shared" si="64"/>
        <v>OTHER</v>
      </c>
    </row>
    <row r="4122" spans="1:4" x14ac:dyDescent="0.2">
      <c r="A4122" t="s">
        <v>4316</v>
      </c>
      <c r="B4122" t="s">
        <v>8017</v>
      </c>
      <c r="C4122" s="28">
        <v>109307</v>
      </c>
      <c r="D4122" t="str">
        <f t="shared" si="64"/>
        <v>DEM</v>
      </c>
    </row>
    <row r="4123" spans="1:4" x14ac:dyDescent="0.2">
      <c r="A4123" t="s">
        <v>6883</v>
      </c>
      <c r="B4123" t="s">
        <v>8018</v>
      </c>
      <c r="C4123" s="28">
        <v>174941</v>
      </c>
      <c r="D4123" t="str">
        <f t="shared" si="64"/>
        <v>REP</v>
      </c>
    </row>
    <row r="4124" spans="1:4" x14ac:dyDescent="0.2">
      <c r="A4124" t="s">
        <v>7053</v>
      </c>
      <c r="B4124" t="s">
        <v>8018</v>
      </c>
      <c r="C4124" s="28">
        <v>93676</v>
      </c>
      <c r="D4124" t="str">
        <f t="shared" si="64"/>
        <v>REP</v>
      </c>
    </row>
    <row r="4125" spans="1:4" x14ac:dyDescent="0.2">
      <c r="A4125" t="s">
        <v>6883</v>
      </c>
      <c r="B4125" t="s">
        <v>0</v>
      </c>
      <c r="C4125" s="28">
        <v>356560</v>
      </c>
      <c r="D4125" t="str">
        <f t="shared" si="64"/>
        <v>OTHER</v>
      </c>
    </row>
    <row r="4126" spans="1:4" x14ac:dyDescent="0.2">
      <c r="A4126" t="s">
        <v>7053</v>
      </c>
      <c r="B4126" t="s">
        <v>0</v>
      </c>
      <c r="C4126" s="28">
        <v>111897</v>
      </c>
      <c r="D4126" t="str">
        <f t="shared" si="64"/>
        <v>OTHER</v>
      </c>
    </row>
    <row r="4127" spans="1:4" x14ac:dyDescent="0.2">
      <c r="A4127" t="s">
        <v>7488</v>
      </c>
      <c r="B4127" t="s">
        <v>8018</v>
      </c>
      <c r="C4127" s="28">
        <v>247898</v>
      </c>
      <c r="D4127" t="str">
        <f t="shared" si="64"/>
        <v>REP</v>
      </c>
    </row>
    <row r="4128" spans="1:4" x14ac:dyDescent="0.2">
      <c r="A4128" t="s">
        <v>7429</v>
      </c>
      <c r="B4128" t="s">
        <v>8020</v>
      </c>
      <c r="C4128" s="28">
        <v>10397</v>
      </c>
      <c r="D4128" t="str">
        <f t="shared" si="64"/>
        <v>OTHER</v>
      </c>
    </row>
    <row r="4129" spans="1:4" x14ac:dyDescent="0.2">
      <c r="A4129" t="s">
        <v>6527</v>
      </c>
      <c r="B4129" t="s">
        <v>8019</v>
      </c>
      <c r="C4129" s="28">
        <v>4282</v>
      </c>
      <c r="D4129" t="str">
        <f t="shared" si="64"/>
        <v>OTHER</v>
      </c>
    </row>
    <row r="4130" spans="1:4" x14ac:dyDescent="0.2">
      <c r="A4130" t="s">
        <v>6600</v>
      </c>
      <c r="B4130" t="s">
        <v>8019</v>
      </c>
      <c r="C4130" s="28">
        <v>3734</v>
      </c>
      <c r="D4130" t="str">
        <f t="shared" si="64"/>
        <v>OTHER</v>
      </c>
    </row>
    <row r="4131" spans="1:4" x14ac:dyDescent="0.2">
      <c r="A4131" t="s">
        <v>6635</v>
      </c>
      <c r="B4131" t="s">
        <v>8019</v>
      </c>
      <c r="C4131" s="28">
        <v>4707</v>
      </c>
      <c r="D4131" t="str">
        <f t="shared" si="64"/>
        <v>OTHER</v>
      </c>
    </row>
    <row r="4132" spans="1:4" x14ac:dyDescent="0.2">
      <c r="A4132" t="s">
        <v>6527</v>
      </c>
      <c r="B4132" t="s">
        <v>8017</v>
      </c>
      <c r="C4132" s="28">
        <v>80259</v>
      </c>
      <c r="D4132" t="str">
        <f t="shared" si="64"/>
        <v>DEM</v>
      </c>
    </row>
    <row r="4133" spans="1:4" x14ac:dyDescent="0.2">
      <c r="A4133" t="s">
        <v>6635</v>
      </c>
      <c r="B4133" t="s">
        <v>8017</v>
      </c>
      <c r="C4133" s="28">
        <v>76649</v>
      </c>
      <c r="D4133" t="str">
        <f t="shared" si="64"/>
        <v>DEM</v>
      </c>
    </row>
    <row r="4134" spans="1:4" x14ac:dyDescent="0.2">
      <c r="A4134" t="s">
        <v>7503</v>
      </c>
      <c r="B4134" t="s">
        <v>8018</v>
      </c>
      <c r="C4134" s="28">
        <v>178230</v>
      </c>
      <c r="D4134" t="str">
        <f t="shared" si="64"/>
        <v>REP</v>
      </c>
    </row>
    <row r="4135" spans="1:4" x14ac:dyDescent="0.2">
      <c r="A4135" t="s">
        <v>2644</v>
      </c>
      <c r="B4135" t="s">
        <v>8018</v>
      </c>
      <c r="C4135" s="28">
        <v>79782</v>
      </c>
      <c r="D4135" t="str">
        <f t="shared" si="64"/>
        <v>REP</v>
      </c>
    </row>
    <row r="4136" spans="1:4" x14ac:dyDescent="0.2">
      <c r="A4136" t="s">
        <v>6901</v>
      </c>
      <c r="B4136" t="s">
        <v>8017</v>
      </c>
      <c r="C4136" s="28">
        <v>91217</v>
      </c>
      <c r="D4136" t="str">
        <f t="shared" si="64"/>
        <v>DEM</v>
      </c>
    </row>
    <row r="4137" spans="1:4" x14ac:dyDescent="0.2">
      <c r="A4137" t="s">
        <v>4581</v>
      </c>
      <c r="B4137" t="s">
        <v>8018</v>
      </c>
      <c r="C4137" s="28">
        <v>2978525</v>
      </c>
      <c r="D4137" t="str">
        <f t="shared" si="64"/>
        <v>REP</v>
      </c>
    </row>
    <row r="4138" spans="1:4" x14ac:dyDescent="0.2">
      <c r="A4138" t="s">
        <v>4581</v>
      </c>
      <c r="B4138" t="s">
        <v>0</v>
      </c>
      <c r="C4138" s="28">
        <v>729883</v>
      </c>
      <c r="D4138" t="str">
        <f t="shared" si="64"/>
        <v>OTHER</v>
      </c>
    </row>
    <row r="4139" spans="1:4" x14ac:dyDescent="0.2">
      <c r="A4139" t="s">
        <v>4581</v>
      </c>
      <c r="B4139" t="s">
        <v>8017</v>
      </c>
      <c r="C4139" s="28">
        <v>352691</v>
      </c>
      <c r="D4139" t="str">
        <f t="shared" si="64"/>
        <v>DEM</v>
      </c>
    </row>
    <row r="4140" spans="1:4" x14ac:dyDescent="0.2">
      <c r="A4140" t="s">
        <v>2776</v>
      </c>
      <c r="B4140" t="s">
        <v>8018</v>
      </c>
      <c r="C4140" s="28">
        <v>823588</v>
      </c>
      <c r="D4140" t="str">
        <f t="shared" si="64"/>
        <v>REP</v>
      </c>
    </row>
    <row r="4141" spans="1:4" x14ac:dyDescent="0.2">
      <c r="A4141" t="s">
        <v>2776</v>
      </c>
      <c r="B4141" t="s">
        <v>0</v>
      </c>
      <c r="C4141" s="28">
        <v>2414455</v>
      </c>
      <c r="D4141" t="str">
        <f t="shared" si="64"/>
        <v>OTHER</v>
      </c>
    </row>
    <row r="4142" spans="1:4" x14ac:dyDescent="0.2">
      <c r="A4142" t="s">
        <v>7486</v>
      </c>
      <c r="B4142" t="s">
        <v>8018</v>
      </c>
      <c r="C4142" s="28">
        <v>86163</v>
      </c>
      <c r="D4142" t="str">
        <f t="shared" si="64"/>
        <v>REP</v>
      </c>
    </row>
    <row r="4143" spans="1:4" x14ac:dyDescent="0.2">
      <c r="A4143" t="s">
        <v>7486</v>
      </c>
      <c r="B4143" t="s">
        <v>0</v>
      </c>
      <c r="C4143" s="28">
        <v>487790</v>
      </c>
      <c r="D4143" t="str">
        <f t="shared" si="64"/>
        <v>OTHER</v>
      </c>
    </row>
    <row r="4144" spans="1:4" x14ac:dyDescent="0.2">
      <c r="A4144" t="s">
        <v>3741</v>
      </c>
      <c r="B4144" t="s">
        <v>8018</v>
      </c>
      <c r="C4144" s="28">
        <v>122055</v>
      </c>
      <c r="D4144" t="str">
        <f t="shared" si="64"/>
        <v>REP</v>
      </c>
    </row>
    <row r="4145" spans="1:4" x14ac:dyDescent="0.2">
      <c r="A4145" t="s">
        <v>3741</v>
      </c>
      <c r="B4145" t="s">
        <v>8020</v>
      </c>
      <c r="C4145" s="28">
        <v>7761</v>
      </c>
      <c r="D4145" t="str">
        <f t="shared" si="64"/>
        <v>OTHER</v>
      </c>
    </row>
    <row r="4146" spans="1:4" x14ac:dyDescent="0.2">
      <c r="A4146" t="s">
        <v>3741</v>
      </c>
      <c r="B4146" t="s">
        <v>8017</v>
      </c>
      <c r="C4146" s="28">
        <v>26069</v>
      </c>
      <c r="D4146" t="str">
        <f t="shared" si="64"/>
        <v>DEM</v>
      </c>
    </row>
    <row r="4147" spans="1:4" x14ac:dyDescent="0.2">
      <c r="A4147" t="s">
        <v>5251</v>
      </c>
      <c r="B4147" t="s">
        <v>8028</v>
      </c>
      <c r="C4147" s="28">
        <v>8932</v>
      </c>
      <c r="D4147" t="str">
        <f t="shared" si="64"/>
        <v>OTHER</v>
      </c>
    </row>
    <row r="4148" spans="1:4" x14ac:dyDescent="0.2">
      <c r="A4148" t="s">
        <v>2369</v>
      </c>
      <c r="B4148" t="s">
        <v>8018</v>
      </c>
      <c r="C4148" s="28">
        <v>43470</v>
      </c>
      <c r="D4148" t="str">
        <f t="shared" si="64"/>
        <v>REP</v>
      </c>
    </row>
    <row r="4149" spans="1:4" x14ac:dyDescent="0.2">
      <c r="A4149" t="s">
        <v>2369</v>
      </c>
      <c r="B4149" t="s">
        <v>8020</v>
      </c>
      <c r="C4149" s="28">
        <v>1826</v>
      </c>
      <c r="D4149" t="str">
        <f t="shared" si="64"/>
        <v>OTHER</v>
      </c>
    </row>
    <row r="4150" spans="1:4" x14ac:dyDescent="0.2">
      <c r="A4150" t="s">
        <v>7699</v>
      </c>
      <c r="B4150" t="s">
        <v>8018</v>
      </c>
      <c r="C4150" s="28">
        <v>210624</v>
      </c>
      <c r="D4150" t="str">
        <f t="shared" si="64"/>
        <v>REP</v>
      </c>
    </row>
    <row r="4151" spans="1:4" x14ac:dyDescent="0.2">
      <c r="A4151" t="s">
        <v>7652</v>
      </c>
      <c r="B4151" t="s">
        <v>8019</v>
      </c>
      <c r="C4151" s="28">
        <v>7468</v>
      </c>
      <c r="D4151" t="str">
        <f t="shared" si="64"/>
        <v>OTHER</v>
      </c>
    </row>
    <row r="4152" spans="1:4" x14ac:dyDescent="0.2">
      <c r="A4152" t="s">
        <v>7699</v>
      </c>
      <c r="B4152" t="s">
        <v>8019</v>
      </c>
      <c r="C4152" s="28">
        <v>5160</v>
      </c>
      <c r="D4152" t="str">
        <f t="shared" si="64"/>
        <v>OTHER</v>
      </c>
    </row>
    <row r="4153" spans="1:4" x14ac:dyDescent="0.2">
      <c r="A4153" t="s">
        <v>3481</v>
      </c>
      <c r="B4153" t="s">
        <v>8018</v>
      </c>
      <c r="C4153" s="28">
        <v>34077</v>
      </c>
      <c r="D4153" t="str">
        <f t="shared" si="64"/>
        <v>REP</v>
      </c>
    </row>
    <row r="4154" spans="1:4" x14ac:dyDescent="0.2">
      <c r="A4154" t="s">
        <v>3481</v>
      </c>
      <c r="B4154" t="s">
        <v>0</v>
      </c>
      <c r="C4154" s="28">
        <v>51529</v>
      </c>
      <c r="D4154" t="str">
        <f t="shared" si="64"/>
        <v>OTHER</v>
      </c>
    </row>
    <row r="4155" spans="1:4" x14ac:dyDescent="0.2">
      <c r="A4155" t="s">
        <v>3481</v>
      </c>
      <c r="B4155" t="s">
        <v>8020</v>
      </c>
      <c r="C4155" s="28">
        <v>14361</v>
      </c>
      <c r="D4155" t="str">
        <f t="shared" si="64"/>
        <v>OTHER</v>
      </c>
    </row>
    <row r="4156" spans="1:4" x14ac:dyDescent="0.2">
      <c r="A4156" t="s">
        <v>2910</v>
      </c>
      <c r="B4156" t="s">
        <v>8018</v>
      </c>
      <c r="C4156" s="28">
        <v>21904</v>
      </c>
      <c r="D4156" t="str">
        <f t="shared" si="64"/>
        <v>REP</v>
      </c>
    </row>
    <row r="4157" spans="1:4" x14ac:dyDescent="0.2">
      <c r="A4157" t="s">
        <v>3024</v>
      </c>
      <c r="B4157" t="s">
        <v>8018</v>
      </c>
      <c r="C4157" s="28">
        <v>79863</v>
      </c>
      <c r="D4157" t="str">
        <f t="shared" si="64"/>
        <v>REP</v>
      </c>
    </row>
    <row r="4158" spans="1:4" x14ac:dyDescent="0.2">
      <c r="A4158" t="s">
        <v>3099</v>
      </c>
      <c r="B4158" t="s">
        <v>8018</v>
      </c>
      <c r="C4158" s="28">
        <v>37759</v>
      </c>
      <c r="D4158" t="str">
        <f t="shared" si="64"/>
        <v>REP</v>
      </c>
    </row>
    <row r="4159" spans="1:4" x14ac:dyDescent="0.2">
      <c r="A4159" t="s">
        <v>6487</v>
      </c>
      <c r="B4159" t="s">
        <v>8018</v>
      </c>
      <c r="C4159" s="28">
        <v>23498</v>
      </c>
      <c r="D4159" t="str">
        <f t="shared" si="64"/>
        <v>REP</v>
      </c>
    </row>
    <row r="4160" spans="1:4" x14ac:dyDescent="0.2">
      <c r="A4160" t="s">
        <v>2437</v>
      </c>
      <c r="B4160" t="s">
        <v>8019</v>
      </c>
      <c r="C4160" s="28">
        <v>4135</v>
      </c>
      <c r="D4160" t="str">
        <f t="shared" si="64"/>
        <v>OTHER</v>
      </c>
    </row>
    <row r="4161" spans="1:4" x14ac:dyDescent="0.2">
      <c r="A4161" t="s">
        <v>2461</v>
      </c>
      <c r="B4161" t="s">
        <v>8019</v>
      </c>
      <c r="C4161" s="28">
        <v>1578</v>
      </c>
      <c r="D4161" t="str">
        <f t="shared" si="64"/>
        <v>OTHER</v>
      </c>
    </row>
    <row r="4162" spans="1:4" x14ac:dyDescent="0.2">
      <c r="A4162" t="s">
        <v>6231</v>
      </c>
      <c r="B4162" t="s">
        <v>8018</v>
      </c>
      <c r="C4162" s="28">
        <v>55456</v>
      </c>
      <c r="D4162" t="str">
        <f t="shared" si="64"/>
        <v>REP</v>
      </c>
    </row>
    <row r="4163" spans="1:4" x14ac:dyDescent="0.2">
      <c r="A4163" t="s">
        <v>6281</v>
      </c>
      <c r="B4163" t="s">
        <v>8018</v>
      </c>
      <c r="C4163" s="28">
        <v>98962</v>
      </c>
      <c r="D4163" t="str">
        <f t="shared" ref="D4163:D4226" si="65">IF(OR(B4163="DEM",B4163="REP"),B4163,"OTHER")</f>
        <v>REP</v>
      </c>
    </row>
    <row r="4164" spans="1:4" x14ac:dyDescent="0.2">
      <c r="A4164" t="s">
        <v>6309</v>
      </c>
      <c r="B4164" t="s">
        <v>8018</v>
      </c>
      <c r="C4164" s="28">
        <v>46098</v>
      </c>
      <c r="D4164" t="str">
        <f t="shared" si="65"/>
        <v>REP</v>
      </c>
    </row>
    <row r="4165" spans="1:4" x14ac:dyDescent="0.2">
      <c r="A4165" t="s">
        <v>3445</v>
      </c>
      <c r="B4165" t="s">
        <v>8018</v>
      </c>
      <c r="C4165" s="28">
        <v>36225</v>
      </c>
      <c r="D4165" t="str">
        <f t="shared" si="65"/>
        <v>REP</v>
      </c>
    </row>
    <row r="4166" spans="1:4" x14ac:dyDescent="0.2">
      <c r="A4166" t="s">
        <v>3573</v>
      </c>
      <c r="B4166" t="s">
        <v>8018</v>
      </c>
      <c r="C4166" s="28">
        <v>84244</v>
      </c>
      <c r="D4166" t="str">
        <f t="shared" si="65"/>
        <v>REP</v>
      </c>
    </row>
    <row r="4167" spans="1:4" x14ac:dyDescent="0.2">
      <c r="A4167" t="s">
        <v>3445</v>
      </c>
      <c r="B4167" t="s">
        <v>8019</v>
      </c>
      <c r="C4167" s="28">
        <v>1538</v>
      </c>
      <c r="D4167" t="str">
        <f t="shared" si="65"/>
        <v>OTHER</v>
      </c>
    </row>
    <row r="4168" spans="1:4" x14ac:dyDescent="0.2">
      <c r="A4168" t="s">
        <v>3573</v>
      </c>
      <c r="B4168" t="s">
        <v>8019</v>
      </c>
      <c r="C4168" s="28">
        <v>2226</v>
      </c>
      <c r="D4168" t="str">
        <f t="shared" si="65"/>
        <v>OTHER</v>
      </c>
    </row>
    <row r="4169" spans="1:4" x14ac:dyDescent="0.2">
      <c r="A4169" t="s">
        <v>5656</v>
      </c>
      <c r="B4169" t="s">
        <v>8018</v>
      </c>
      <c r="C4169" s="28">
        <v>549228</v>
      </c>
      <c r="D4169" t="str">
        <f t="shared" si="65"/>
        <v>REP</v>
      </c>
    </row>
    <row r="4170" spans="1:4" x14ac:dyDescent="0.2">
      <c r="A4170" t="s">
        <v>5580</v>
      </c>
      <c r="B4170" t="s">
        <v>8019</v>
      </c>
      <c r="C4170" s="28">
        <v>4415</v>
      </c>
      <c r="D4170" t="str">
        <f t="shared" si="65"/>
        <v>OTHER</v>
      </c>
    </row>
    <row r="4171" spans="1:4" x14ac:dyDescent="0.2">
      <c r="A4171" t="s">
        <v>5656</v>
      </c>
      <c r="B4171" t="s">
        <v>8019</v>
      </c>
      <c r="C4171" s="28">
        <v>3239</v>
      </c>
      <c r="D4171" t="str">
        <f t="shared" si="65"/>
        <v>OTHER</v>
      </c>
    </row>
    <row r="4172" spans="1:4" x14ac:dyDescent="0.2">
      <c r="A4172" t="s">
        <v>5671</v>
      </c>
      <c r="B4172" t="s">
        <v>8019</v>
      </c>
      <c r="C4172" s="28">
        <v>25405</v>
      </c>
      <c r="D4172" t="str">
        <f t="shared" si="65"/>
        <v>OTHER</v>
      </c>
    </row>
    <row r="4173" spans="1:4" x14ac:dyDescent="0.2">
      <c r="A4173" t="s">
        <v>5709</v>
      </c>
      <c r="B4173" t="s">
        <v>8019</v>
      </c>
      <c r="C4173" s="28">
        <v>12810</v>
      </c>
      <c r="D4173" t="str">
        <f t="shared" si="65"/>
        <v>OTHER</v>
      </c>
    </row>
    <row r="4174" spans="1:4" x14ac:dyDescent="0.2">
      <c r="A4174" t="s">
        <v>2365</v>
      </c>
      <c r="B4174" t="s">
        <v>8020</v>
      </c>
      <c r="C4174" s="28">
        <v>18415</v>
      </c>
      <c r="D4174" t="str">
        <f t="shared" si="65"/>
        <v>OTHER</v>
      </c>
    </row>
    <row r="4175" spans="1:4" x14ac:dyDescent="0.2">
      <c r="A4175" t="s">
        <v>5500</v>
      </c>
      <c r="B4175" t="s">
        <v>8018</v>
      </c>
      <c r="C4175" s="28">
        <v>20529</v>
      </c>
      <c r="D4175" t="str">
        <f t="shared" si="65"/>
        <v>REP</v>
      </c>
    </row>
    <row r="4176" spans="1:4" x14ac:dyDescent="0.2">
      <c r="A4176" t="s">
        <v>5500</v>
      </c>
      <c r="B4176" t="s">
        <v>0</v>
      </c>
      <c r="C4176" s="28">
        <v>83477</v>
      </c>
      <c r="D4176" t="str">
        <f t="shared" si="65"/>
        <v>OTHER</v>
      </c>
    </row>
    <row r="4177" spans="1:4" x14ac:dyDescent="0.2">
      <c r="A4177" t="s">
        <v>2357</v>
      </c>
      <c r="B4177" t="s">
        <v>8025</v>
      </c>
      <c r="C4177" s="28">
        <v>100</v>
      </c>
      <c r="D4177" t="str">
        <f t="shared" si="65"/>
        <v>OTHER</v>
      </c>
    </row>
    <row r="4178" spans="1:4" x14ac:dyDescent="0.2">
      <c r="A4178" t="s">
        <v>4310</v>
      </c>
      <c r="B4178" t="s">
        <v>8020</v>
      </c>
      <c r="C4178" s="28">
        <v>41087</v>
      </c>
      <c r="D4178" t="str">
        <f t="shared" si="65"/>
        <v>OTHER</v>
      </c>
    </row>
    <row r="4179" spans="1:4" x14ac:dyDescent="0.2">
      <c r="A4179" t="s">
        <v>5602</v>
      </c>
      <c r="B4179" t="s">
        <v>8018</v>
      </c>
      <c r="C4179" s="28">
        <v>129354</v>
      </c>
      <c r="D4179" t="str">
        <f t="shared" si="65"/>
        <v>REP</v>
      </c>
    </row>
    <row r="4180" spans="1:4" x14ac:dyDescent="0.2">
      <c r="A4180" t="s">
        <v>5660</v>
      </c>
      <c r="B4180" t="s">
        <v>8018</v>
      </c>
      <c r="C4180" s="28">
        <v>138494</v>
      </c>
      <c r="D4180" t="str">
        <f t="shared" si="65"/>
        <v>REP</v>
      </c>
    </row>
    <row r="4181" spans="1:4" x14ac:dyDescent="0.2">
      <c r="A4181" t="s">
        <v>5602</v>
      </c>
      <c r="B4181" t="s">
        <v>0</v>
      </c>
      <c r="C4181" s="28">
        <v>257378</v>
      </c>
      <c r="D4181" t="str">
        <f t="shared" si="65"/>
        <v>OTHER</v>
      </c>
    </row>
    <row r="4182" spans="1:4" x14ac:dyDescent="0.2">
      <c r="A4182" t="s">
        <v>5660</v>
      </c>
      <c r="B4182" t="s">
        <v>0</v>
      </c>
      <c r="C4182" s="28">
        <v>138636</v>
      </c>
      <c r="D4182" t="str">
        <f t="shared" si="65"/>
        <v>OTHER</v>
      </c>
    </row>
    <row r="4183" spans="1:4" x14ac:dyDescent="0.2">
      <c r="A4183" t="s">
        <v>5602</v>
      </c>
      <c r="B4183" t="s">
        <v>8017</v>
      </c>
      <c r="C4183" s="28">
        <v>23583</v>
      </c>
      <c r="D4183" t="str">
        <f t="shared" si="65"/>
        <v>DEM</v>
      </c>
    </row>
    <row r="4184" spans="1:4" x14ac:dyDescent="0.2">
      <c r="A4184" t="s">
        <v>5660</v>
      </c>
      <c r="B4184" t="s">
        <v>8017</v>
      </c>
      <c r="C4184" s="28">
        <v>22815</v>
      </c>
      <c r="D4184" t="str">
        <f t="shared" si="65"/>
        <v>DEM</v>
      </c>
    </row>
    <row r="4185" spans="1:4" x14ac:dyDescent="0.2">
      <c r="A4185" t="s">
        <v>5602</v>
      </c>
      <c r="B4185" t="s">
        <v>8020</v>
      </c>
      <c r="C4185" s="28">
        <v>10449</v>
      </c>
      <c r="D4185" t="str">
        <f t="shared" si="65"/>
        <v>OTHER</v>
      </c>
    </row>
    <row r="4186" spans="1:4" x14ac:dyDescent="0.2">
      <c r="A4186" t="s">
        <v>5660</v>
      </c>
      <c r="B4186" t="s">
        <v>8020</v>
      </c>
      <c r="C4186" s="28">
        <v>7567</v>
      </c>
      <c r="D4186" t="str">
        <f t="shared" si="65"/>
        <v>OTHER</v>
      </c>
    </row>
    <row r="4187" spans="1:4" x14ac:dyDescent="0.2">
      <c r="A4187" t="s">
        <v>7712</v>
      </c>
      <c r="B4187" t="s">
        <v>8019</v>
      </c>
      <c r="C4187" s="28">
        <v>612</v>
      </c>
      <c r="D4187" t="str">
        <f t="shared" si="65"/>
        <v>OTHER</v>
      </c>
    </row>
    <row r="4188" spans="1:4" x14ac:dyDescent="0.2">
      <c r="A4188" t="s">
        <v>4870</v>
      </c>
      <c r="B4188" t="s">
        <v>8017</v>
      </c>
      <c r="C4188" s="28">
        <v>20152</v>
      </c>
      <c r="D4188" t="str">
        <f t="shared" si="65"/>
        <v>DEM</v>
      </c>
    </row>
    <row r="4189" spans="1:4" x14ac:dyDescent="0.2">
      <c r="A4189" t="s">
        <v>6236</v>
      </c>
      <c r="B4189" t="s">
        <v>8017</v>
      </c>
      <c r="C4189" s="28">
        <v>355898</v>
      </c>
      <c r="D4189" t="str">
        <f t="shared" si="65"/>
        <v>DEM</v>
      </c>
    </row>
    <row r="4190" spans="1:4" x14ac:dyDescent="0.2">
      <c r="A4190" t="s">
        <v>3595</v>
      </c>
      <c r="B4190" t="s">
        <v>8018</v>
      </c>
      <c r="C4190" s="28">
        <v>46541</v>
      </c>
      <c r="D4190" t="str">
        <f t="shared" si="65"/>
        <v>REP</v>
      </c>
    </row>
    <row r="4191" spans="1:4" x14ac:dyDescent="0.2">
      <c r="A4191" t="s">
        <v>3615</v>
      </c>
      <c r="B4191" t="s">
        <v>8018</v>
      </c>
      <c r="C4191" s="28">
        <v>26218</v>
      </c>
      <c r="D4191" t="str">
        <f t="shared" si="65"/>
        <v>REP</v>
      </c>
    </row>
    <row r="4192" spans="1:4" x14ac:dyDescent="0.2">
      <c r="A4192" t="s">
        <v>3721</v>
      </c>
      <c r="B4192" t="s">
        <v>8018</v>
      </c>
      <c r="C4192" s="28">
        <v>49150</v>
      </c>
      <c r="D4192" t="str">
        <f t="shared" si="65"/>
        <v>REP</v>
      </c>
    </row>
    <row r="4193" spans="1:4" x14ac:dyDescent="0.2">
      <c r="A4193" t="s">
        <v>3595</v>
      </c>
      <c r="B4193" t="s">
        <v>0</v>
      </c>
      <c r="C4193" s="28">
        <v>21192</v>
      </c>
      <c r="D4193" t="str">
        <f t="shared" si="65"/>
        <v>OTHER</v>
      </c>
    </row>
    <row r="4194" spans="1:4" x14ac:dyDescent="0.2">
      <c r="A4194" t="s">
        <v>3615</v>
      </c>
      <c r="B4194" t="s">
        <v>0</v>
      </c>
      <c r="C4194" s="28">
        <v>15693</v>
      </c>
      <c r="D4194" t="str">
        <f t="shared" si="65"/>
        <v>OTHER</v>
      </c>
    </row>
    <row r="4195" spans="1:4" x14ac:dyDescent="0.2">
      <c r="A4195" t="s">
        <v>3721</v>
      </c>
      <c r="B4195" t="s">
        <v>0</v>
      </c>
      <c r="C4195" s="28">
        <v>33385</v>
      </c>
      <c r="D4195" t="str">
        <f t="shared" si="65"/>
        <v>OTHER</v>
      </c>
    </row>
    <row r="4196" spans="1:4" x14ac:dyDescent="0.2">
      <c r="A4196" t="s">
        <v>3595</v>
      </c>
      <c r="B4196" t="s">
        <v>8017</v>
      </c>
      <c r="C4196" s="28">
        <v>19855</v>
      </c>
      <c r="D4196" t="str">
        <f t="shared" si="65"/>
        <v>DEM</v>
      </c>
    </row>
    <row r="4197" spans="1:4" x14ac:dyDescent="0.2">
      <c r="A4197" t="s">
        <v>3615</v>
      </c>
      <c r="B4197" t="s">
        <v>8017</v>
      </c>
      <c r="C4197" s="28">
        <v>2840</v>
      </c>
      <c r="D4197" t="str">
        <f t="shared" si="65"/>
        <v>DEM</v>
      </c>
    </row>
    <row r="4198" spans="1:4" x14ac:dyDescent="0.2">
      <c r="A4198" t="s">
        <v>3721</v>
      </c>
      <c r="B4198" t="s">
        <v>8017</v>
      </c>
      <c r="C4198" s="28">
        <v>3727</v>
      </c>
      <c r="D4198" t="str">
        <f t="shared" si="65"/>
        <v>DEM</v>
      </c>
    </row>
    <row r="4199" spans="1:4" x14ac:dyDescent="0.2">
      <c r="A4199" t="s">
        <v>4915</v>
      </c>
      <c r="B4199" t="s">
        <v>8018</v>
      </c>
      <c r="C4199" s="28">
        <v>115972</v>
      </c>
      <c r="D4199" t="str">
        <f t="shared" si="65"/>
        <v>REP</v>
      </c>
    </row>
    <row r="4200" spans="1:4" x14ac:dyDescent="0.2">
      <c r="A4200" t="s">
        <v>4384</v>
      </c>
      <c r="B4200" t="s">
        <v>0</v>
      </c>
      <c r="C4200" s="28">
        <v>5022355</v>
      </c>
      <c r="D4200" t="str">
        <f t="shared" si="65"/>
        <v>OTHER</v>
      </c>
    </row>
    <row r="4201" spans="1:4" x14ac:dyDescent="0.2">
      <c r="A4201" t="s">
        <v>6973</v>
      </c>
      <c r="B4201" t="s">
        <v>8018</v>
      </c>
      <c r="C4201" s="28">
        <v>35116</v>
      </c>
      <c r="D4201" t="str">
        <f t="shared" si="65"/>
        <v>REP</v>
      </c>
    </row>
    <row r="4202" spans="1:4" x14ac:dyDescent="0.2">
      <c r="A4202" t="s">
        <v>6739</v>
      </c>
      <c r="B4202" t="s">
        <v>8018</v>
      </c>
      <c r="C4202" s="28">
        <v>13852</v>
      </c>
      <c r="D4202" t="str">
        <f t="shared" si="65"/>
        <v>REP</v>
      </c>
    </row>
    <row r="4203" spans="1:4" x14ac:dyDescent="0.2">
      <c r="A4203" t="s">
        <v>7008</v>
      </c>
      <c r="B4203" t="s">
        <v>8018</v>
      </c>
      <c r="C4203" s="28">
        <v>218590</v>
      </c>
      <c r="D4203" t="str">
        <f t="shared" si="65"/>
        <v>REP</v>
      </c>
    </row>
    <row r="4204" spans="1:4" x14ac:dyDescent="0.2">
      <c r="A4204" t="s">
        <v>6251</v>
      </c>
      <c r="B4204" t="s">
        <v>8018</v>
      </c>
      <c r="C4204" s="28">
        <v>14751</v>
      </c>
      <c r="D4204" t="str">
        <f t="shared" si="65"/>
        <v>REP</v>
      </c>
    </row>
    <row r="4205" spans="1:4" x14ac:dyDescent="0.2">
      <c r="A4205" t="s">
        <v>6251</v>
      </c>
      <c r="B4205" t="s">
        <v>0</v>
      </c>
      <c r="C4205" s="28">
        <v>39720</v>
      </c>
      <c r="D4205" t="str">
        <f t="shared" si="65"/>
        <v>OTHER</v>
      </c>
    </row>
    <row r="4206" spans="1:4" x14ac:dyDescent="0.2">
      <c r="A4206" t="s">
        <v>8034</v>
      </c>
      <c r="B4206" t="s">
        <v>8019</v>
      </c>
      <c r="C4206" s="28">
        <v>9700</v>
      </c>
      <c r="D4206" t="str">
        <f t="shared" si="65"/>
        <v>OTHER</v>
      </c>
    </row>
    <row r="4207" spans="1:4" x14ac:dyDescent="0.2">
      <c r="A4207" t="s">
        <v>8033</v>
      </c>
      <c r="B4207" t="s">
        <v>8019</v>
      </c>
      <c r="C4207" s="28">
        <v>7115</v>
      </c>
      <c r="D4207" t="str">
        <f t="shared" si="65"/>
        <v>OTHER</v>
      </c>
    </row>
    <row r="4208" spans="1:4" x14ac:dyDescent="0.2">
      <c r="A4208" t="s">
        <v>3009</v>
      </c>
      <c r="B4208" t="s">
        <v>8018</v>
      </c>
      <c r="C4208" s="28">
        <v>64352</v>
      </c>
      <c r="D4208" t="str">
        <f t="shared" si="65"/>
        <v>REP</v>
      </c>
    </row>
    <row r="4209" spans="1:4" x14ac:dyDescent="0.2">
      <c r="A4209" t="s">
        <v>3009</v>
      </c>
      <c r="B4209" t="s">
        <v>0</v>
      </c>
      <c r="C4209" s="28">
        <v>95926</v>
      </c>
      <c r="D4209" t="str">
        <f t="shared" si="65"/>
        <v>OTHER</v>
      </c>
    </row>
    <row r="4210" spans="1:4" x14ac:dyDescent="0.2">
      <c r="A4210" t="s">
        <v>2858</v>
      </c>
      <c r="B4210" t="s">
        <v>8017</v>
      </c>
      <c r="C4210" s="28">
        <v>7650</v>
      </c>
      <c r="D4210" t="str">
        <f t="shared" si="65"/>
        <v>DEM</v>
      </c>
    </row>
    <row r="4211" spans="1:4" x14ac:dyDescent="0.2">
      <c r="A4211" t="s">
        <v>3009</v>
      </c>
      <c r="B4211" t="s">
        <v>8017</v>
      </c>
      <c r="C4211" s="28">
        <v>8143</v>
      </c>
      <c r="D4211" t="str">
        <f t="shared" si="65"/>
        <v>DEM</v>
      </c>
    </row>
    <row r="4212" spans="1:4" x14ac:dyDescent="0.2">
      <c r="A4212" t="s">
        <v>5996</v>
      </c>
      <c r="B4212" t="s">
        <v>8018</v>
      </c>
      <c r="C4212" s="28">
        <v>19134</v>
      </c>
      <c r="D4212" t="str">
        <f t="shared" si="65"/>
        <v>REP</v>
      </c>
    </row>
    <row r="4213" spans="1:4" x14ac:dyDescent="0.2">
      <c r="A4213" t="s">
        <v>6022</v>
      </c>
      <c r="B4213" t="s">
        <v>8018</v>
      </c>
      <c r="C4213" s="28">
        <v>23645</v>
      </c>
      <c r="D4213" t="str">
        <f t="shared" si="65"/>
        <v>REP</v>
      </c>
    </row>
    <row r="4214" spans="1:4" x14ac:dyDescent="0.2">
      <c r="A4214" t="s">
        <v>6108</v>
      </c>
      <c r="B4214" t="s">
        <v>8018</v>
      </c>
      <c r="C4214" s="28">
        <v>23896</v>
      </c>
      <c r="D4214" t="str">
        <f t="shared" si="65"/>
        <v>REP</v>
      </c>
    </row>
    <row r="4215" spans="1:4" x14ac:dyDescent="0.2">
      <c r="A4215" t="s">
        <v>6999</v>
      </c>
      <c r="B4215" t="s">
        <v>8018</v>
      </c>
      <c r="C4215" s="28">
        <v>59029</v>
      </c>
      <c r="D4215" t="str">
        <f t="shared" si="65"/>
        <v>REP</v>
      </c>
    </row>
    <row r="4216" spans="1:4" x14ac:dyDescent="0.2">
      <c r="A4216" t="s">
        <v>3011</v>
      </c>
      <c r="B4216" t="s">
        <v>8018</v>
      </c>
      <c r="C4216" s="28">
        <v>119128</v>
      </c>
      <c r="D4216" t="str">
        <f t="shared" si="65"/>
        <v>REP</v>
      </c>
    </row>
    <row r="4217" spans="1:4" x14ac:dyDescent="0.2">
      <c r="A4217" t="s">
        <v>3113</v>
      </c>
      <c r="B4217" t="s">
        <v>8018</v>
      </c>
      <c r="C4217" s="28">
        <v>73321</v>
      </c>
      <c r="D4217" t="str">
        <f t="shared" si="65"/>
        <v>REP</v>
      </c>
    </row>
    <row r="4218" spans="1:4" x14ac:dyDescent="0.2">
      <c r="A4218" t="s">
        <v>3357</v>
      </c>
      <c r="B4218" t="s">
        <v>8018</v>
      </c>
      <c r="C4218" s="28">
        <v>8323</v>
      </c>
      <c r="D4218" t="str">
        <f t="shared" si="65"/>
        <v>REP</v>
      </c>
    </row>
    <row r="4219" spans="1:4" x14ac:dyDescent="0.2">
      <c r="A4219" t="s">
        <v>3378</v>
      </c>
      <c r="B4219" t="s">
        <v>8018</v>
      </c>
      <c r="C4219" s="28">
        <v>32414</v>
      </c>
      <c r="D4219" t="str">
        <f t="shared" si="65"/>
        <v>REP</v>
      </c>
    </row>
    <row r="4220" spans="1:4" x14ac:dyDescent="0.2">
      <c r="A4220" t="s">
        <v>6481</v>
      </c>
      <c r="B4220" t="s">
        <v>8018</v>
      </c>
      <c r="C4220" s="28">
        <v>545421</v>
      </c>
      <c r="D4220" t="str">
        <f t="shared" si="65"/>
        <v>REP</v>
      </c>
    </row>
    <row r="4221" spans="1:4" x14ac:dyDescent="0.2">
      <c r="A4221" t="s">
        <v>6481</v>
      </c>
      <c r="B4221" t="s">
        <v>0</v>
      </c>
      <c r="C4221" s="28">
        <v>1363106</v>
      </c>
      <c r="D4221" t="str">
        <f t="shared" si="65"/>
        <v>OTHER</v>
      </c>
    </row>
    <row r="4222" spans="1:4" x14ac:dyDescent="0.2">
      <c r="A4222" t="s">
        <v>6481</v>
      </c>
      <c r="B4222" t="s">
        <v>8020</v>
      </c>
      <c r="C4222" s="28">
        <v>52111</v>
      </c>
      <c r="D4222" t="str">
        <f t="shared" si="65"/>
        <v>OTHER</v>
      </c>
    </row>
    <row r="4223" spans="1:4" x14ac:dyDescent="0.2">
      <c r="A4223" t="s">
        <v>3115</v>
      </c>
      <c r="B4223" t="s">
        <v>8018</v>
      </c>
      <c r="C4223" s="28">
        <v>89025</v>
      </c>
      <c r="D4223" t="str">
        <f t="shared" si="65"/>
        <v>REP</v>
      </c>
    </row>
    <row r="4224" spans="1:4" x14ac:dyDescent="0.2">
      <c r="A4224" t="s">
        <v>5969</v>
      </c>
      <c r="B4224" t="s">
        <v>8018</v>
      </c>
      <c r="C4224" s="28">
        <v>281672</v>
      </c>
      <c r="D4224" t="str">
        <f t="shared" si="65"/>
        <v>REP</v>
      </c>
    </row>
    <row r="4225" spans="1:4" x14ac:dyDescent="0.2">
      <c r="A4225" t="s">
        <v>6742</v>
      </c>
      <c r="B4225" t="s">
        <v>8018</v>
      </c>
      <c r="C4225" s="28">
        <v>44791</v>
      </c>
      <c r="D4225" t="str">
        <f t="shared" si="65"/>
        <v>REP</v>
      </c>
    </row>
    <row r="4226" spans="1:4" x14ac:dyDescent="0.2">
      <c r="A4226" t="s">
        <v>6787</v>
      </c>
      <c r="B4226" t="s">
        <v>8018</v>
      </c>
      <c r="C4226" s="28">
        <v>59181</v>
      </c>
      <c r="D4226" t="str">
        <f t="shared" si="65"/>
        <v>REP</v>
      </c>
    </row>
    <row r="4227" spans="1:4" x14ac:dyDescent="0.2">
      <c r="A4227" t="s">
        <v>7004</v>
      </c>
      <c r="B4227" t="s">
        <v>8018</v>
      </c>
      <c r="C4227" s="28">
        <v>14398</v>
      </c>
      <c r="D4227" t="str">
        <f t="shared" ref="D4227:D4290" si="66">IF(OR(B4227="DEM",B4227="REP"),B4227,"OTHER")</f>
        <v>REP</v>
      </c>
    </row>
    <row r="4228" spans="1:4" x14ac:dyDescent="0.2">
      <c r="A4228" t="s">
        <v>6909</v>
      </c>
      <c r="B4228" t="s">
        <v>8018</v>
      </c>
      <c r="C4228" s="28">
        <v>27834</v>
      </c>
      <c r="D4228" t="str">
        <f t="shared" si="66"/>
        <v>REP</v>
      </c>
    </row>
    <row r="4229" spans="1:4" x14ac:dyDescent="0.2">
      <c r="A4229" t="s">
        <v>5571</v>
      </c>
      <c r="B4229" t="s">
        <v>8018</v>
      </c>
      <c r="C4229" s="28">
        <v>199884</v>
      </c>
      <c r="D4229" t="str">
        <f t="shared" si="66"/>
        <v>REP</v>
      </c>
    </row>
    <row r="4230" spans="1:4" x14ac:dyDescent="0.2">
      <c r="A4230" t="s">
        <v>5571</v>
      </c>
      <c r="B4230" t="s">
        <v>8017</v>
      </c>
      <c r="C4230" s="28">
        <v>103050</v>
      </c>
      <c r="D4230" t="str">
        <f t="shared" si="66"/>
        <v>DEM</v>
      </c>
    </row>
    <row r="4231" spans="1:4" x14ac:dyDescent="0.2">
      <c r="A4231" t="s">
        <v>5571</v>
      </c>
      <c r="B4231" t="s">
        <v>0</v>
      </c>
      <c r="C4231" s="28">
        <v>305872</v>
      </c>
      <c r="D4231" t="str">
        <f t="shared" si="66"/>
        <v>OTHER</v>
      </c>
    </row>
    <row r="4232" spans="1:4" x14ac:dyDescent="0.2">
      <c r="A4232" t="s">
        <v>5571</v>
      </c>
      <c r="B4232" t="s">
        <v>8020</v>
      </c>
      <c r="C4232" s="28">
        <v>13300</v>
      </c>
      <c r="D4232" t="str">
        <f t="shared" si="66"/>
        <v>OTHER</v>
      </c>
    </row>
    <row r="4233" spans="1:4" x14ac:dyDescent="0.2">
      <c r="A4233" t="s">
        <v>6116</v>
      </c>
      <c r="B4233" t="s">
        <v>8017</v>
      </c>
      <c r="C4233" s="28">
        <v>240602</v>
      </c>
      <c r="D4233" t="str">
        <f t="shared" si="66"/>
        <v>DEM</v>
      </c>
    </row>
    <row r="4234" spans="1:4" x14ac:dyDescent="0.2">
      <c r="A4234" t="s">
        <v>6157</v>
      </c>
      <c r="B4234" t="s">
        <v>0</v>
      </c>
      <c r="C4234" s="28">
        <v>547847</v>
      </c>
      <c r="D4234" t="str">
        <f t="shared" si="66"/>
        <v>OTHER</v>
      </c>
    </row>
    <row r="4235" spans="1:4" x14ac:dyDescent="0.2">
      <c r="A4235" t="s">
        <v>7615</v>
      </c>
      <c r="B4235" t="s">
        <v>8018</v>
      </c>
      <c r="C4235" s="28">
        <v>70664</v>
      </c>
      <c r="D4235" t="str">
        <f t="shared" si="66"/>
        <v>REP</v>
      </c>
    </row>
    <row r="4236" spans="1:4" x14ac:dyDescent="0.2">
      <c r="A4236" t="s">
        <v>7667</v>
      </c>
      <c r="B4236" t="s">
        <v>8018</v>
      </c>
      <c r="C4236" s="28">
        <v>782089</v>
      </c>
      <c r="D4236" t="str">
        <f t="shared" si="66"/>
        <v>REP</v>
      </c>
    </row>
    <row r="4237" spans="1:4" x14ac:dyDescent="0.2">
      <c r="A4237" t="s">
        <v>7615</v>
      </c>
      <c r="B4237" t="s">
        <v>8017</v>
      </c>
      <c r="C4237" s="28">
        <v>122721</v>
      </c>
      <c r="D4237" t="str">
        <f t="shared" si="66"/>
        <v>DEM</v>
      </c>
    </row>
    <row r="4238" spans="1:4" x14ac:dyDescent="0.2">
      <c r="A4238" t="s">
        <v>7667</v>
      </c>
      <c r="B4238" t="s">
        <v>8017</v>
      </c>
      <c r="C4238" s="28">
        <v>162873</v>
      </c>
      <c r="D4238" t="str">
        <f t="shared" si="66"/>
        <v>DEM</v>
      </c>
    </row>
    <row r="4239" spans="1:4" x14ac:dyDescent="0.2">
      <c r="A4239" t="s">
        <v>2800</v>
      </c>
      <c r="B4239" t="s">
        <v>8018</v>
      </c>
      <c r="C4239" s="28">
        <v>126292</v>
      </c>
      <c r="D4239" t="str">
        <f t="shared" si="66"/>
        <v>REP</v>
      </c>
    </row>
    <row r="4240" spans="1:4" x14ac:dyDescent="0.2">
      <c r="A4240" t="s">
        <v>2800</v>
      </c>
      <c r="B4240" t="s">
        <v>0</v>
      </c>
      <c r="C4240" s="28">
        <v>236650</v>
      </c>
      <c r="D4240" t="str">
        <f t="shared" si="66"/>
        <v>OTHER</v>
      </c>
    </row>
    <row r="4241" spans="1:4" x14ac:dyDescent="0.2">
      <c r="A4241" t="s">
        <v>2800</v>
      </c>
      <c r="B4241" t="s">
        <v>8019</v>
      </c>
      <c r="C4241" s="28">
        <v>2468</v>
      </c>
      <c r="D4241" t="str">
        <f t="shared" si="66"/>
        <v>OTHER</v>
      </c>
    </row>
    <row r="4242" spans="1:4" x14ac:dyDescent="0.2">
      <c r="A4242" t="s">
        <v>2693</v>
      </c>
      <c r="B4242" t="s">
        <v>8017</v>
      </c>
      <c r="C4242" s="28">
        <v>96089</v>
      </c>
      <c r="D4242" t="str">
        <f t="shared" si="66"/>
        <v>DEM</v>
      </c>
    </row>
    <row r="4243" spans="1:4" x14ac:dyDescent="0.2">
      <c r="A4243" t="s">
        <v>2800</v>
      </c>
      <c r="B4243" t="s">
        <v>8017</v>
      </c>
      <c r="C4243" s="28">
        <v>73807</v>
      </c>
      <c r="D4243" t="str">
        <f t="shared" si="66"/>
        <v>DEM</v>
      </c>
    </row>
    <row r="4244" spans="1:4" x14ac:dyDescent="0.2">
      <c r="A4244" t="s">
        <v>4255</v>
      </c>
      <c r="B4244" t="s">
        <v>8018</v>
      </c>
      <c r="C4244" s="28">
        <v>47567</v>
      </c>
      <c r="D4244" t="str">
        <f t="shared" si="66"/>
        <v>REP</v>
      </c>
    </row>
    <row r="4245" spans="1:4" x14ac:dyDescent="0.2">
      <c r="A4245" t="s">
        <v>4255</v>
      </c>
      <c r="B4245" t="s">
        <v>0</v>
      </c>
      <c r="C4245" s="28">
        <v>172588</v>
      </c>
      <c r="D4245" t="str">
        <f t="shared" si="66"/>
        <v>OTHER</v>
      </c>
    </row>
    <row r="4246" spans="1:4" x14ac:dyDescent="0.2">
      <c r="A4246" t="s">
        <v>4317</v>
      </c>
      <c r="B4246" t="s">
        <v>8017</v>
      </c>
      <c r="C4246" s="28">
        <v>1128507</v>
      </c>
      <c r="D4246" t="str">
        <f t="shared" si="66"/>
        <v>DEM</v>
      </c>
    </row>
    <row r="4247" spans="1:4" x14ac:dyDescent="0.2">
      <c r="A4247" t="s">
        <v>7601</v>
      </c>
      <c r="B4247" t="s">
        <v>8019</v>
      </c>
      <c r="C4247" s="28">
        <v>6255</v>
      </c>
      <c r="D4247" t="str">
        <f t="shared" si="66"/>
        <v>OTHER</v>
      </c>
    </row>
    <row r="4248" spans="1:4" x14ac:dyDescent="0.2">
      <c r="A4248" t="s">
        <v>7621</v>
      </c>
      <c r="B4248" t="s">
        <v>8019</v>
      </c>
      <c r="C4248" s="28">
        <v>2925</v>
      </c>
      <c r="D4248" t="str">
        <f t="shared" si="66"/>
        <v>OTHER</v>
      </c>
    </row>
    <row r="4249" spans="1:4" x14ac:dyDescent="0.2">
      <c r="A4249" t="s">
        <v>4743</v>
      </c>
      <c r="B4249" t="s">
        <v>8018</v>
      </c>
      <c r="C4249" s="28">
        <v>165838</v>
      </c>
      <c r="D4249" t="str">
        <f t="shared" si="66"/>
        <v>REP</v>
      </c>
    </row>
    <row r="4250" spans="1:4" x14ac:dyDescent="0.2">
      <c r="A4250" t="s">
        <v>4748</v>
      </c>
      <c r="B4250" t="s">
        <v>8018</v>
      </c>
      <c r="C4250" s="28">
        <v>201678</v>
      </c>
      <c r="D4250" t="str">
        <f t="shared" si="66"/>
        <v>REP</v>
      </c>
    </row>
    <row r="4251" spans="1:4" x14ac:dyDescent="0.2">
      <c r="A4251" t="s">
        <v>4773</v>
      </c>
      <c r="B4251" t="s">
        <v>8018</v>
      </c>
      <c r="C4251" s="28">
        <v>72206</v>
      </c>
      <c r="D4251" t="str">
        <f t="shared" si="66"/>
        <v>REP</v>
      </c>
    </row>
    <row r="4252" spans="1:4" x14ac:dyDescent="0.2">
      <c r="A4252" t="s">
        <v>4777</v>
      </c>
      <c r="B4252" t="s">
        <v>8018</v>
      </c>
      <c r="C4252" s="28">
        <v>161472</v>
      </c>
      <c r="D4252" t="str">
        <f t="shared" si="66"/>
        <v>REP</v>
      </c>
    </row>
    <row r="4253" spans="1:4" x14ac:dyDescent="0.2">
      <c r="A4253" t="s">
        <v>4743</v>
      </c>
      <c r="B4253" t="s">
        <v>8020</v>
      </c>
      <c r="C4253" s="28">
        <v>7174</v>
      </c>
      <c r="D4253" t="str">
        <f t="shared" si="66"/>
        <v>OTHER</v>
      </c>
    </row>
    <row r="4254" spans="1:4" x14ac:dyDescent="0.2">
      <c r="A4254" t="s">
        <v>4748</v>
      </c>
      <c r="B4254" t="s">
        <v>8020</v>
      </c>
      <c r="C4254" s="28">
        <v>12002</v>
      </c>
      <c r="D4254" t="str">
        <f t="shared" si="66"/>
        <v>OTHER</v>
      </c>
    </row>
    <row r="4255" spans="1:4" x14ac:dyDescent="0.2">
      <c r="A4255" t="s">
        <v>4773</v>
      </c>
      <c r="B4255" t="s">
        <v>8020</v>
      </c>
      <c r="C4255" s="28">
        <v>7975</v>
      </c>
      <c r="D4255" t="str">
        <f t="shared" si="66"/>
        <v>OTHER</v>
      </c>
    </row>
    <row r="4256" spans="1:4" x14ac:dyDescent="0.2">
      <c r="A4256" t="s">
        <v>4777</v>
      </c>
      <c r="B4256" t="s">
        <v>8020</v>
      </c>
      <c r="C4256" s="28">
        <v>9234</v>
      </c>
      <c r="D4256" t="str">
        <f t="shared" si="66"/>
        <v>OTHER</v>
      </c>
    </row>
    <row r="4257" spans="1:4" x14ac:dyDescent="0.2">
      <c r="A4257" t="s">
        <v>4743</v>
      </c>
      <c r="B4257" t="s">
        <v>8017</v>
      </c>
      <c r="C4257" s="28">
        <v>24104</v>
      </c>
      <c r="D4257" t="str">
        <f t="shared" si="66"/>
        <v>DEM</v>
      </c>
    </row>
    <row r="4258" spans="1:4" x14ac:dyDescent="0.2">
      <c r="A4258" t="s">
        <v>4748</v>
      </c>
      <c r="B4258" t="s">
        <v>8017</v>
      </c>
      <c r="C4258" s="28">
        <v>28604</v>
      </c>
      <c r="D4258" t="str">
        <f t="shared" si="66"/>
        <v>DEM</v>
      </c>
    </row>
    <row r="4259" spans="1:4" x14ac:dyDescent="0.2">
      <c r="A4259" t="s">
        <v>4773</v>
      </c>
      <c r="B4259" t="s">
        <v>8017</v>
      </c>
      <c r="C4259" s="28">
        <v>11543</v>
      </c>
      <c r="D4259" t="str">
        <f t="shared" si="66"/>
        <v>DEM</v>
      </c>
    </row>
    <row r="4260" spans="1:4" x14ac:dyDescent="0.2">
      <c r="A4260" t="s">
        <v>4777</v>
      </c>
      <c r="B4260" t="s">
        <v>8017</v>
      </c>
      <c r="C4260" s="28">
        <v>26524</v>
      </c>
      <c r="D4260" t="str">
        <f t="shared" si="66"/>
        <v>DEM</v>
      </c>
    </row>
    <row r="4261" spans="1:4" x14ac:dyDescent="0.2">
      <c r="A4261" t="s">
        <v>4743</v>
      </c>
      <c r="B4261" t="s">
        <v>0</v>
      </c>
      <c r="C4261" s="28">
        <v>203804</v>
      </c>
      <c r="D4261" t="str">
        <f t="shared" si="66"/>
        <v>OTHER</v>
      </c>
    </row>
    <row r="4262" spans="1:4" x14ac:dyDescent="0.2">
      <c r="A4262" t="s">
        <v>4748</v>
      </c>
      <c r="B4262" t="s">
        <v>0</v>
      </c>
      <c r="C4262" s="28">
        <v>231769</v>
      </c>
      <c r="D4262" t="str">
        <f t="shared" si="66"/>
        <v>OTHER</v>
      </c>
    </row>
    <row r="4263" spans="1:4" x14ac:dyDescent="0.2">
      <c r="A4263" t="s">
        <v>4773</v>
      </c>
      <c r="B4263" t="s">
        <v>0</v>
      </c>
      <c r="C4263" s="28">
        <v>157600</v>
      </c>
      <c r="D4263" t="str">
        <f t="shared" si="66"/>
        <v>OTHER</v>
      </c>
    </row>
    <row r="4264" spans="1:4" x14ac:dyDescent="0.2">
      <c r="A4264" t="s">
        <v>4777</v>
      </c>
      <c r="B4264" t="s">
        <v>0</v>
      </c>
      <c r="C4264" s="28">
        <v>197658</v>
      </c>
      <c r="D4264" t="str">
        <f t="shared" si="66"/>
        <v>OTHER</v>
      </c>
    </row>
    <row r="4265" spans="1:4" x14ac:dyDescent="0.2">
      <c r="A4265" t="s">
        <v>7014</v>
      </c>
      <c r="B4265" t="s">
        <v>8018</v>
      </c>
      <c r="C4265" s="28">
        <v>265139</v>
      </c>
      <c r="D4265" t="str">
        <f t="shared" si="66"/>
        <v>REP</v>
      </c>
    </row>
    <row r="4266" spans="1:4" x14ac:dyDescent="0.2">
      <c r="A4266" t="s">
        <v>7008</v>
      </c>
      <c r="B4266" t="s">
        <v>0</v>
      </c>
      <c r="C4266" s="28">
        <v>595669</v>
      </c>
      <c r="D4266" t="str">
        <f t="shared" si="66"/>
        <v>OTHER</v>
      </c>
    </row>
    <row r="4267" spans="1:4" x14ac:dyDescent="0.2">
      <c r="A4267" t="s">
        <v>7014</v>
      </c>
      <c r="B4267" t="s">
        <v>0</v>
      </c>
      <c r="C4267" s="28">
        <v>639944</v>
      </c>
      <c r="D4267" t="str">
        <f t="shared" si="66"/>
        <v>OTHER</v>
      </c>
    </row>
    <row r="4268" spans="1:4" x14ac:dyDescent="0.2">
      <c r="A4268" t="s">
        <v>3569</v>
      </c>
      <c r="B4268" t="s">
        <v>0</v>
      </c>
      <c r="C4268" s="28">
        <v>508943</v>
      </c>
      <c r="D4268" t="str">
        <f t="shared" si="66"/>
        <v>OTHER</v>
      </c>
    </row>
    <row r="4269" spans="1:4" x14ac:dyDescent="0.2">
      <c r="A4269" t="s">
        <v>3569</v>
      </c>
      <c r="B4269" t="s">
        <v>8017</v>
      </c>
      <c r="C4269" s="28">
        <v>47519</v>
      </c>
      <c r="D4269" t="str">
        <f t="shared" si="66"/>
        <v>DEM</v>
      </c>
    </row>
    <row r="4270" spans="1:4" x14ac:dyDescent="0.2">
      <c r="A4270" t="s">
        <v>6573</v>
      </c>
      <c r="B4270" t="s">
        <v>8018</v>
      </c>
      <c r="C4270" s="28">
        <v>52665</v>
      </c>
      <c r="D4270" t="str">
        <f t="shared" si="66"/>
        <v>REP</v>
      </c>
    </row>
    <row r="4271" spans="1:4" x14ac:dyDescent="0.2">
      <c r="A4271" t="s">
        <v>6605</v>
      </c>
      <c r="B4271" t="s">
        <v>8018</v>
      </c>
      <c r="C4271" s="28">
        <v>59194</v>
      </c>
      <c r="D4271" t="str">
        <f t="shared" si="66"/>
        <v>REP</v>
      </c>
    </row>
    <row r="4272" spans="1:4" x14ac:dyDescent="0.2">
      <c r="A4272" t="s">
        <v>6573</v>
      </c>
      <c r="B4272" t="s">
        <v>8020</v>
      </c>
      <c r="C4272" s="28">
        <v>4514</v>
      </c>
      <c r="D4272" t="str">
        <f t="shared" si="66"/>
        <v>OTHER</v>
      </c>
    </row>
    <row r="4273" spans="1:4" x14ac:dyDescent="0.2">
      <c r="A4273" t="s">
        <v>6605</v>
      </c>
      <c r="B4273" t="s">
        <v>8020</v>
      </c>
      <c r="C4273" s="28">
        <v>3347</v>
      </c>
      <c r="D4273" t="str">
        <f t="shared" si="66"/>
        <v>OTHER</v>
      </c>
    </row>
    <row r="4274" spans="1:4" x14ac:dyDescent="0.2">
      <c r="A4274" t="s">
        <v>5965</v>
      </c>
      <c r="B4274" t="s">
        <v>8018</v>
      </c>
      <c r="C4274" s="28">
        <v>523944</v>
      </c>
      <c r="D4274" t="str">
        <f t="shared" si="66"/>
        <v>REP</v>
      </c>
    </row>
    <row r="4275" spans="1:4" x14ac:dyDescent="0.2">
      <c r="A4275" t="s">
        <v>4850</v>
      </c>
      <c r="B4275" t="s">
        <v>8018</v>
      </c>
      <c r="C4275" s="28">
        <v>13171</v>
      </c>
      <c r="D4275" t="str">
        <f t="shared" si="66"/>
        <v>REP</v>
      </c>
    </row>
    <row r="4276" spans="1:4" x14ac:dyDescent="0.2">
      <c r="A4276" t="s">
        <v>4941</v>
      </c>
      <c r="B4276" t="s">
        <v>8018</v>
      </c>
      <c r="C4276" s="28">
        <v>20603</v>
      </c>
      <c r="D4276" t="str">
        <f t="shared" si="66"/>
        <v>REP</v>
      </c>
    </row>
    <row r="4277" spans="1:4" x14ac:dyDescent="0.2">
      <c r="A4277" t="s">
        <v>2357</v>
      </c>
      <c r="B4277" t="s">
        <v>8023</v>
      </c>
      <c r="C4277" s="28">
        <v>2652</v>
      </c>
      <c r="D4277" t="str">
        <f t="shared" si="66"/>
        <v>OTHER</v>
      </c>
    </row>
    <row r="4278" spans="1:4" x14ac:dyDescent="0.2">
      <c r="A4278" t="s">
        <v>5246</v>
      </c>
      <c r="B4278" t="s">
        <v>8018</v>
      </c>
      <c r="C4278" s="28">
        <v>52409</v>
      </c>
      <c r="D4278" t="str">
        <f t="shared" si="66"/>
        <v>REP</v>
      </c>
    </row>
    <row r="4279" spans="1:4" x14ac:dyDescent="0.2">
      <c r="A4279" t="s">
        <v>5246</v>
      </c>
      <c r="B4279" t="s">
        <v>0</v>
      </c>
      <c r="C4279" s="28">
        <v>38491</v>
      </c>
      <c r="D4279" t="str">
        <f t="shared" si="66"/>
        <v>OTHER</v>
      </c>
    </row>
    <row r="4280" spans="1:4" x14ac:dyDescent="0.2">
      <c r="A4280" t="s">
        <v>5246</v>
      </c>
      <c r="B4280" t="s">
        <v>8017</v>
      </c>
      <c r="C4280" s="28">
        <v>3554</v>
      </c>
      <c r="D4280" t="str">
        <f t="shared" si="66"/>
        <v>DEM</v>
      </c>
    </row>
    <row r="4281" spans="1:4" x14ac:dyDescent="0.2">
      <c r="A4281" t="s">
        <v>2941</v>
      </c>
      <c r="B4281" t="s">
        <v>8017</v>
      </c>
      <c r="C4281" s="28">
        <v>16387</v>
      </c>
      <c r="D4281" t="str">
        <f t="shared" si="66"/>
        <v>DEM</v>
      </c>
    </row>
    <row r="4282" spans="1:4" x14ac:dyDescent="0.2">
      <c r="A4282" t="s">
        <v>3011</v>
      </c>
      <c r="B4282" t="s">
        <v>8017</v>
      </c>
      <c r="C4282" s="28">
        <v>33932</v>
      </c>
      <c r="D4282" t="str">
        <f t="shared" si="66"/>
        <v>DEM</v>
      </c>
    </row>
    <row r="4283" spans="1:4" x14ac:dyDescent="0.2">
      <c r="A4283" t="s">
        <v>3097</v>
      </c>
      <c r="B4283" t="s">
        <v>8017</v>
      </c>
      <c r="C4283" s="28">
        <v>10765</v>
      </c>
      <c r="D4283" t="str">
        <f t="shared" si="66"/>
        <v>DEM</v>
      </c>
    </row>
    <row r="4284" spans="1:4" x14ac:dyDescent="0.2">
      <c r="A4284" t="s">
        <v>2941</v>
      </c>
      <c r="B4284" t="s">
        <v>8020</v>
      </c>
      <c r="C4284" s="28">
        <v>8063</v>
      </c>
      <c r="D4284" t="str">
        <f t="shared" si="66"/>
        <v>OTHER</v>
      </c>
    </row>
    <row r="4285" spans="1:4" x14ac:dyDescent="0.2">
      <c r="A4285" t="s">
        <v>3011</v>
      </c>
      <c r="B4285" t="s">
        <v>8020</v>
      </c>
      <c r="C4285" s="28">
        <v>3945</v>
      </c>
      <c r="D4285" t="str">
        <f t="shared" si="66"/>
        <v>OTHER</v>
      </c>
    </row>
    <row r="4286" spans="1:4" x14ac:dyDescent="0.2">
      <c r="A4286" t="s">
        <v>3097</v>
      </c>
      <c r="B4286" t="s">
        <v>8020</v>
      </c>
      <c r="C4286" s="28">
        <v>2851</v>
      </c>
      <c r="D4286" t="str">
        <f t="shared" si="66"/>
        <v>OTHER</v>
      </c>
    </row>
    <row r="4287" spans="1:4" x14ac:dyDescent="0.2">
      <c r="A4287" t="s">
        <v>7248</v>
      </c>
      <c r="B4287" t="s">
        <v>8018</v>
      </c>
      <c r="C4287" s="28">
        <v>222748</v>
      </c>
      <c r="D4287" t="str">
        <f t="shared" si="66"/>
        <v>REP</v>
      </c>
    </row>
    <row r="4288" spans="1:4" x14ac:dyDescent="0.2">
      <c r="A4288" t="s">
        <v>7248</v>
      </c>
      <c r="B4288" t="s">
        <v>0</v>
      </c>
      <c r="C4288" s="28">
        <v>429044</v>
      </c>
      <c r="D4288" t="str">
        <f t="shared" si="66"/>
        <v>OTHER</v>
      </c>
    </row>
    <row r="4289" spans="1:4" x14ac:dyDescent="0.2">
      <c r="A4289" t="s">
        <v>7248</v>
      </c>
      <c r="B4289" t="s">
        <v>8020</v>
      </c>
      <c r="C4289" s="28">
        <v>4415</v>
      </c>
      <c r="D4289" t="str">
        <f t="shared" si="66"/>
        <v>OTHER</v>
      </c>
    </row>
    <row r="4290" spans="1:4" x14ac:dyDescent="0.2">
      <c r="A4290" t="s">
        <v>7248</v>
      </c>
      <c r="B4290" t="s">
        <v>8017</v>
      </c>
      <c r="C4290" s="28">
        <v>118632</v>
      </c>
      <c r="D4290" t="str">
        <f t="shared" si="66"/>
        <v>DEM</v>
      </c>
    </row>
    <row r="4291" spans="1:4" x14ac:dyDescent="0.2">
      <c r="A4291" t="s">
        <v>6919</v>
      </c>
      <c r="B4291" t="s">
        <v>8018</v>
      </c>
      <c r="C4291" s="28">
        <v>366039</v>
      </c>
      <c r="D4291" t="str">
        <f t="shared" ref="D4291:D4354" si="67">IF(OR(B4291="DEM",B4291="REP"),B4291,"OTHER")</f>
        <v>REP</v>
      </c>
    </row>
    <row r="4292" spans="1:4" x14ac:dyDescent="0.2">
      <c r="A4292" t="s">
        <v>6807</v>
      </c>
      <c r="B4292" t="s">
        <v>8017</v>
      </c>
      <c r="C4292" s="28">
        <v>590011</v>
      </c>
      <c r="D4292" t="str">
        <f t="shared" si="67"/>
        <v>DEM</v>
      </c>
    </row>
    <row r="4293" spans="1:4" x14ac:dyDescent="0.2">
      <c r="A4293" t="s">
        <v>3243</v>
      </c>
      <c r="B4293" t="s">
        <v>8018</v>
      </c>
      <c r="C4293" s="28">
        <v>210219</v>
      </c>
      <c r="D4293" t="str">
        <f t="shared" si="67"/>
        <v>REP</v>
      </c>
    </row>
    <row r="4294" spans="1:4" x14ac:dyDescent="0.2">
      <c r="A4294" t="s">
        <v>4408</v>
      </c>
      <c r="B4294" t="s">
        <v>0</v>
      </c>
      <c r="C4294" s="28">
        <v>189834</v>
      </c>
      <c r="D4294" t="str">
        <f t="shared" si="67"/>
        <v>OTHER</v>
      </c>
    </row>
    <row r="4295" spans="1:4" x14ac:dyDescent="0.2">
      <c r="A4295" t="s">
        <v>5523</v>
      </c>
      <c r="B4295" t="s">
        <v>8018</v>
      </c>
      <c r="C4295" s="28">
        <v>64299</v>
      </c>
      <c r="D4295" t="str">
        <f t="shared" si="67"/>
        <v>REP</v>
      </c>
    </row>
    <row r="4296" spans="1:4" x14ac:dyDescent="0.2">
      <c r="A4296" t="s">
        <v>5497</v>
      </c>
      <c r="B4296" t="s">
        <v>8020</v>
      </c>
      <c r="C4296" s="28">
        <v>30133</v>
      </c>
      <c r="D4296" t="str">
        <f t="shared" si="67"/>
        <v>OTHER</v>
      </c>
    </row>
    <row r="4297" spans="1:4" x14ac:dyDescent="0.2">
      <c r="A4297" t="s">
        <v>5523</v>
      </c>
      <c r="B4297" t="s">
        <v>8020</v>
      </c>
      <c r="C4297" s="28">
        <v>9332</v>
      </c>
      <c r="D4297" t="str">
        <f t="shared" si="67"/>
        <v>OTHER</v>
      </c>
    </row>
    <row r="4298" spans="1:4" x14ac:dyDescent="0.2">
      <c r="A4298" t="s">
        <v>5531</v>
      </c>
      <c r="B4298" t="s">
        <v>8020</v>
      </c>
      <c r="C4298" s="28">
        <v>27388</v>
      </c>
      <c r="D4298" t="str">
        <f t="shared" si="67"/>
        <v>OTHER</v>
      </c>
    </row>
    <row r="4299" spans="1:4" x14ac:dyDescent="0.2">
      <c r="A4299" t="s">
        <v>7454</v>
      </c>
      <c r="B4299" t="s">
        <v>8018</v>
      </c>
      <c r="C4299" s="28">
        <v>18099</v>
      </c>
      <c r="D4299" t="str">
        <f t="shared" si="67"/>
        <v>REP</v>
      </c>
    </row>
    <row r="4300" spans="1:4" x14ac:dyDescent="0.2">
      <c r="A4300" t="s">
        <v>4474</v>
      </c>
      <c r="B4300" t="s">
        <v>8018</v>
      </c>
      <c r="C4300" s="28">
        <v>67903</v>
      </c>
      <c r="D4300" t="str">
        <f t="shared" si="67"/>
        <v>REP</v>
      </c>
    </row>
    <row r="4301" spans="1:4" x14ac:dyDescent="0.2">
      <c r="A4301" t="s">
        <v>4474</v>
      </c>
      <c r="B4301" t="s">
        <v>8017</v>
      </c>
      <c r="C4301" s="28">
        <v>264297</v>
      </c>
      <c r="D4301" t="str">
        <f t="shared" si="67"/>
        <v>DEM</v>
      </c>
    </row>
    <row r="4302" spans="1:4" x14ac:dyDescent="0.2">
      <c r="A4302" t="s">
        <v>4388</v>
      </c>
      <c r="B4302" t="s">
        <v>8018</v>
      </c>
      <c r="C4302" s="28">
        <v>117556</v>
      </c>
      <c r="D4302" t="str">
        <f t="shared" si="67"/>
        <v>REP</v>
      </c>
    </row>
    <row r="4303" spans="1:4" x14ac:dyDescent="0.2">
      <c r="A4303" t="s">
        <v>4410</v>
      </c>
      <c r="B4303" t="s">
        <v>8018</v>
      </c>
      <c r="C4303" s="28">
        <v>106226</v>
      </c>
      <c r="D4303" t="str">
        <f t="shared" si="67"/>
        <v>REP</v>
      </c>
    </row>
    <row r="4304" spans="1:4" x14ac:dyDescent="0.2">
      <c r="A4304" t="s">
        <v>4425</v>
      </c>
      <c r="B4304" t="s">
        <v>8018</v>
      </c>
      <c r="C4304" s="28">
        <v>106110</v>
      </c>
      <c r="D4304" t="str">
        <f t="shared" si="67"/>
        <v>REP</v>
      </c>
    </row>
    <row r="4305" spans="1:4" x14ac:dyDescent="0.2">
      <c r="A4305" t="s">
        <v>5464</v>
      </c>
      <c r="B4305" t="s">
        <v>8018</v>
      </c>
      <c r="C4305" s="28">
        <v>20443</v>
      </c>
      <c r="D4305" t="str">
        <f t="shared" si="67"/>
        <v>REP</v>
      </c>
    </row>
    <row r="4306" spans="1:4" x14ac:dyDescent="0.2">
      <c r="A4306" t="s">
        <v>5467</v>
      </c>
      <c r="B4306" t="s">
        <v>8018</v>
      </c>
      <c r="C4306" s="28">
        <v>2734</v>
      </c>
      <c r="D4306" t="str">
        <f t="shared" si="67"/>
        <v>REP</v>
      </c>
    </row>
    <row r="4307" spans="1:4" x14ac:dyDescent="0.2">
      <c r="A4307" t="s">
        <v>5513</v>
      </c>
      <c r="B4307" t="s">
        <v>8018</v>
      </c>
      <c r="C4307" s="28">
        <v>190457</v>
      </c>
      <c r="D4307" t="str">
        <f t="shared" si="67"/>
        <v>REP</v>
      </c>
    </row>
    <row r="4308" spans="1:4" x14ac:dyDescent="0.2">
      <c r="A4308" t="s">
        <v>4946</v>
      </c>
      <c r="B4308" t="s">
        <v>8018</v>
      </c>
      <c r="C4308" s="28">
        <v>55858</v>
      </c>
      <c r="D4308" t="str">
        <f t="shared" si="67"/>
        <v>REP</v>
      </c>
    </row>
    <row r="4309" spans="1:4" x14ac:dyDescent="0.2">
      <c r="A4309" t="s">
        <v>5334</v>
      </c>
      <c r="B4309" t="s">
        <v>8017</v>
      </c>
      <c r="C4309" s="28">
        <v>832672</v>
      </c>
      <c r="D4309" t="str">
        <f t="shared" si="67"/>
        <v>DEM</v>
      </c>
    </row>
    <row r="4310" spans="1:4" x14ac:dyDescent="0.2">
      <c r="A4310" t="s">
        <v>4318</v>
      </c>
      <c r="B4310" t="s">
        <v>8018</v>
      </c>
      <c r="C4310" s="28">
        <v>23418</v>
      </c>
      <c r="D4310" t="str">
        <f t="shared" si="67"/>
        <v>REP</v>
      </c>
    </row>
    <row r="4311" spans="1:4" x14ac:dyDescent="0.2">
      <c r="A4311" t="s">
        <v>4318</v>
      </c>
      <c r="B4311" t="s">
        <v>0</v>
      </c>
      <c r="C4311" s="28">
        <v>382843</v>
      </c>
      <c r="D4311" t="str">
        <f t="shared" si="67"/>
        <v>OTHER</v>
      </c>
    </row>
    <row r="4312" spans="1:4" x14ac:dyDescent="0.2">
      <c r="A4312" t="s">
        <v>4323</v>
      </c>
      <c r="B4312" t="s">
        <v>0</v>
      </c>
      <c r="C4312" s="28">
        <v>479006</v>
      </c>
      <c r="D4312" t="str">
        <f t="shared" si="67"/>
        <v>OTHER</v>
      </c>
    </row>
    <row r="4313" spans="1:4" x14ac:dyDescent="0.2">
      <c r="A4313" t="s">
        <v>4318</v>
      </c>
      <c r="B4313" t="s">
        <v>8017</v>
      </c>
      <c r="C4313" s="28">
        <v>226770</v>
      </c>
      <c r="D4313" t="str">
        <f t="shared" si="67"/>
        <v>DEM</v>
      </c>
    </row>
    <row r="4314" spans="1:4" x14ac:dyDescent="0.2">
      <c r="A4314" t="s">
        <v>4323</v>
      </c>
      <c r="B4314" t="s">
        <v>8017</v>
      </c>
      <c r="C4314" s="28">
        <v>265673</v>
      </c>
      <c r="D4314" t="str">
        <f t="shared" si="67"/>
        <v>DEM</v>
      </c>
    </row>
    <row r="4315" spans="1:4" x14ac:dyDescent="0.2">
      <c r="A4315" t="s">
        <v>3396</v>
      </c>
      <c r="B4315" t="s">
        <v>8018</v>
      </c>
      <c r="C4315" s="28">
        <v>39147</v>
      </c>
      <c r="D4315" t="str">
        <f t="shared" si="67"/>
        <v>REP</v>
      </c>
    </row>
    <row r="4316" spans="1:4" x14ac:dyDescent="0.2">
      <c r="A4316" t="s">
        <v>3396</v>
      </c>
      <c r="B4316" t="s">
        <v>0</v>
      </c>
      <c r="C4316" s="28">
        <v>96551</v>
      </c>
      <c r="D4316" t="str">
        <f t="shared" si="67"/>
        <v>OTHER</v>
      </c>
    </row>
    <row r="4317" spans="1:4" x14ac:dyDescent="0.2">
      <c r="A4317" t="s">
        <v>3023</v>
      </c>
      <c r="B4317" t="s">
        <v>8018</v>
      </c>
      <c r="C4317" s="28">
        <v>15291</v>
      </c>
      <c r="D4317" t="str">
        <f t="shared" si="67"/>
        <v>REP</v>
      </c>
    </row>
    <row r="4318" spans="1:4" x14ac:dyDescent="0.2">
      <c r="A4318" t="s">
        <v>3122</v>
      </c>
      <c r="B4318" t="s">
        <v>8018</v>
      </c>
      <c r="C4318" s="28">
        <v>52087</v>
      </c>
      <c r="D4318" t="str">
        <f t="shared" si="67"/>
        <v>REP</v>
      </c>
    </row>
    <row r="4319" spans="1:4" x14ac:dyDescent="0.2">
      <c r="A4319" t="s">
        <v>5869</v>
      </c>
      <c r="B4319" t="s">
        <v>8018</v>
      </c>
      <c r="C4319" s="28">
        <v>40656</v>
      </c>
      <c r="D4319" t="str">
        <f t="shared" si="67"/>
        <v>REP</v>
      </c>
    </row>
    <row r="4320" spans="1:4" x14ac:dyDescent="0.2">
      <c r="A4320" t="s">
        <v>7460</v>
      </c>
      <c r="B4320" t="s">
        <v>8020</v>
      </c>
      <c r="C4320" s="28">
        <v>38661</v>
      </c>
      <c r="D4320" t="str">
        <f t="shared" si="67"/>
        <v>OTHER</v>
      </c>
    </row>
    <row r="4321" spans="1:4" x14ac:dyDescent="0.2">
      <c r="A4321" t="s">
        <v>7460</v>
      </c>
      <c r="B4321" t="s">
        <v>0</v>
      </c>
      <c r="C4321" s="28">
        <v>9922649</v>
      </c>
      <c r="D4321" t="str">
        <f t="shared" si="67"/>
        <v>OTHER</v>
      </c>
    </row>
    <row r="4322" spans="1:4" x14ac:dyDescent="0.2">
      <c r="A4322" t="s">
        <v>2385</v>
      </c>
      <c r="B4322" t="s">
        <v>8017</v>
      </c>
      <c r="C4322" s="28">
        <v>778187</v>
      </c>
      <c r="D4322" t="str">
        <f t="shared" si="67"/>
        <v>DEM</v>
      </c>
    </row>
    <row r="4323" spans="1:4" x14ac:dyDescent="0.2">
      <c r="A4323" t="s">
        <v>4914</v>
      </c>
      <c r="B4323" t="s">
        <v>8018</v>
      </c>
      <c r="C4323" s="28">
        <v>522857</v>
      </c>
      <c r="D4323" t="str">
        <f t="shared" si="67"/>
        <v>REP</v>
      </c>
    </row>
    <row r="4324" spans="1:4" x14ac:dyDescent="0.2">
      <c r="A4324" t="s">
        <v>2905</v>
      </c>
      <c r="B4324" t="s">
        <v>8025</v>
      </c>
      <c r="C4324" s="28">
        <v>175</v>
      </c>
      <c r="D4324" t="str">
        <f t="shared" si="67"/>
        <v>OTHER</v>
      </c>
    </row>
    <row r="4325" spans="1:4" x14ac:dyDescent="0.2">
      <c r="A4325" t="s">
        <v>2905</v>
      </c>
      <c r="B4325" t="s">
        <v>8019</v>
      </c>
      <c r="C4325" s="28">
        <v>1194</v>
      </c>
      <c r="D4325" t="str">
        <f t="shared" si="67"/>
        <v>OTHER</v>
      </c>
    </row>
    <row r="4326" spans="1:4" x14ac:dyDescent="0.2">
      <c r="A4326" t="s">
        <v>5538</v>
      </c>
      <c r="B4326" t="s">
        <v>8018</v>
      </c>
      <c r="C4326" s="28">
        <v>101642</v>
      </c>
      <c r="D4326" t="str">
        <f t="shared" si="67"/>
        <v>REP</v>
      </c>
    </row>
    <row r="4327" spans="1:4" x14ac:dyDescent="0.2">
      <c r="A4327" t="s">
        <v>5538</v>
      </c>
      <c r="B4327" t="s">
        <v>8017</v>
      </c>
      <c r="C4327" s="28">
        <v>77596</v>
      </c>
      <c r="D4327" t="str">
        <f t="shared" si="67"/>
        <v>DEM</v>
      </c>
    </row>
    <row r="4328" spans="1:4" x14ac:dyDescent="0.2">
      <c r="A4328" t="s">
        <v>5538</v>
      </c>
      <c r="B4328" t="s">
        <v>0</v>
      </c>
      <c r="C4328" s="28">
        <v>354823</v>
      </c>
      <c r="D4328" t="str">
        <f t="shared" si="67"/>
        <v>OTHER</v>
      </c>
    </row>
    <row r="4329" spans="1:4" x14ac:dyDescent="0.2">
      <c r="A4329" t="s">
        <v>7002</v>
      </c>
      <c r="B4329" t="s">
        <v>8017</v>
      </c>
      <c r="C4329" s="28">
        <v>85289</v>
      </c>
      <c r="D4329" t="str">
        <f t="shared" si="67"/>
        <v>DEM</v>
      </c>
    </row>
    <row r="4330" spans="1:4" x14ac:dyDescent="0.2">
      <c r="A4330" t="s">
        <v>6086</v>
      </c>
      <c r="B4330" t="s">
        <v>8018</v>
      </c>
      <c r="C4330" s="28">
        <v>38757</v>
      </c>
      <c r="D4330" t="str">
        <f t="shared" si="67"/>
        <v>REP</v>
      </c>
    </row>
    <row r="4331" spans="1:4" x14ac:dyDescent="0.2">
      <c r="A4331" t="s">
        <v>6086</v>
      </c>
      <c r="B4331" t="s">
        <v>0</v>
      </c>
      <c r="C4331" s="28">
        <v>103991</v>
      </c>
      <c r="D4331" t="str">
        <f t="shared" si="67"/>
        <v>OTHER</v>
      </c>
    </row>
    <row r="4332" spans="1:4" x14ac:dyDescent="0.2">
      <c r="A4332" t="s">
        <v>2361</v>
      </c>
      <c r="B4332" t="s">
        <v>8019</v>
      </c>
      <c r="C4332" s="28">
        <v>1579</v>
      </c>
      <c r="D4332" t="str">
        <f t="shared" si="67"/>
        <v>OTHER</v>
      </c>
    </row>
    <row r="4333" spans="1:4" x14ac:dyDescent="0.2">
      <c r="A4333" t="s">
        <v>4851</v>
      </c>
      <c r="B4333" t="s">
        <v>8018</v>
      </c>
      <c r="C4333" s="28">
        <v>24015</v>
      </c>
      <c r="D4333" t="str">
        <f t="shared" si="67"/>
        <v>REP</v>
      </c>
    </row>
    <row r="4334" spans="1:4" x14ac:dyDescent="0.2">
      <c r="A4334" t="s">
        <v>7399</v>
      </c>
      <c r="B4334" t="s">
        <v>8017</v>
      </c>
      <c r="C4334" s="28">
        <v>60254</v>
      </c>
      <c r="D4334" t="str">
        <f t="shared" si="67"/>
        <v>DEM</v>
      </c>
    </row>
    <row r="4335" spans="1:4" x14ac:dyDescent="0.2">
      <c r="A4335" t="s">
        <v>7399</v>
      </c>
      <c r="B4335" t="s">
        <v>0</v>
      </c>
      <c r="C4335" s="28">
        <v>314490</v>
      </c>
      <c r="D4335" t="str">
        <f t="shared" si="67"/>
        <v>OTHER</v>
      </c>
    </row>
    <row r="4336" spans="1:4" x14ac:dyDescent="0.2">
      <c r="A4336" t="s">
        <v>2811</v>
      </c>
      <c r="B4336" t="s">
        <v>8017</v>
      </c>
      <c r="C4336" s="28">
        <v>125457</v>
      </c>
      <c r="D4336" t="str">
        <f t="shared" si="67"/>
        <v>DEM</v>
      </c>
    </row>
    <row r="4337" spans="1:4" x14ac:dyDescent="0.2">
      <c r="A4337" t="s">
        <v>2433</v>
      </c>
      <c r="B4337" t="s">
        <v>8019</v>
      </c>
      <c r="C4337" s="28">
        <v>10687</v>
      </c>
      <c r="D4337" t="str">
        <f t="shared" si="67"/>
        <v>OTHER</v>
      </c>
    </row>
    <row r="4338" spans="1:4" x14ac:dyDescent="0.2">
      <c r="A4338" t="s">
        <v>7516</v>
      </c>
      <c r="B4338" t="s">
        <v>8018</v>
      </c>
      <c r="C4338" s="28">
        <v>22009</v>
      </c>
      <c r="D4338" t="str">
        <f t="shared" si="67"/>
        <v>REP</v>
      </c>
    </row>
    <row r="4339" spans="1:4" x14ac:dyDescent="0.2">
      <c r="A4339" t="s">
        <v>7516</v>
      </c>
      <c r="B4339" t="s">
        <v>0</v>
      </c>
      <c r="C4339" s="28">
        <v>12943</v>
      </c>
      <c r="D4339" t="str">
        <f t="shared" si="67"/>
        <v>OTHER</v>
      </c>
    </row>
    <row r="4340" spans="1:4" x14ac:dyDescent="0.2">
      <c r="A4340" t="s">
        <v>5347</v>
      </c>
      <c r="B4340" t="s">
        <v>8019</v>
      </c>
      <c r="C4340" s="28">
        <v>10366</v>
      </c>
      <c r="D4340" t="str">
        <f t="shared" si="67"/>
        <v>OTHER</v>
      </c>
    </row>
    <row r="4341" spans="1:4" x14ac:dyDescent="0.2">
      <c r="A4341" t="s">
        <v>5645</v>
      </c>
      <c r="B4341" t="s">
        <v>8018</v>
      </c>
      <c r="C4341" s="28">
        <v>442792</v>
      </c>
      <c r="D4341" t="str">
        <f t="shared" si="67"/>
        <v>REP</v>
      </c>
    </row>
    <row r="4342" spans="1:4" x14ac:dyDescent="0.2">
      <c r="A4342" t="s">
        <v>5645</v>
      </c>
      <c r="B4342" t="s">
        <v>8017</v>
      </c>
      <c r="C4342" s="28">
        <v>91028</v>
      </c>
      <c r="D4342" t="str">
        <f t="shared" si="67"/>
        <v>DEM</v>
      </c>
    </row>
    <row r="4343" spans="1:4" x14ac:dyDescent="0.2">
      <c r="A4343" t="s">
        <v>5645</v>
      </c>
      <c r="B4343" t="s">
        <v>8019</v>
      </c>
      <c r="C4343" s="28">
        <v>1934</v>
      </c>
      <c r="D4343" t="str">
        <f t="shared" si="67"/>
        <v>OTHER</v>
      </c>
    </row>
    <row r="4344" spans="1:4" x14ac:dyDescent="0.2">
      <c r="A4344" t="s">
        <v>6649</v>
      </c>
      <c r="B4344" t="s">
        <v>8018</v>
      </c>
      <c r="C4344" s="28">
        <v>83203</v>
      </c>
      <c r="D4344" t="str">
        <f t="shared" si="67"/>
        <v>REP</v>
      </c>
    </row>
    <row r="4345" spans="1:4" x14ac:dyDescent="0.2">
      <c r="A4345" t="s">
        <v>7385</v>
      </c>
      <c r="B4345" t="s">
        <v>8018</v>
      </c>
      <c r="C4345" s="28">
        <v>95904</v>
      </c>
      <c r="D4345" t="str">
        <f t="shared" si="67"/>
        <v>REP</v>
      </c>
    </row>
    <row r="4346" spans="1:4" x14ac:dyDescent="0.2">
      <c r="A4346" t="s">
        <v>7138</v>
      </c>
      <c r="B4346" t="s">
        <v>0</v>
      </c>
      <c r="C4346" s="28">
        <v>1059844</v>
      </c>
      <c r="D4346" t="str">
        <f t="shared" si="67"/>
        <v>OTHER</v>
      </c>
    </row>
    <row r="4347" spans="1:4" x14ac:dyDescent="0.2">
      <c r="A4347" t="s">
        <v>7486</v>
      </c>
      <c r="B4347" t="s">
        <v>8017</v>
      </c>
      <c r="C4347" s="28">
        <v>316870</v>
      </c>
      <c r="D4347" t="str">
        <f t="shared" si="67"/>
        <v>DEM</v>
      </c>
    </row>
    <row r="4348" spans="1:4" x14ac:dyDescent="0.2">
      <c r="A4348" t="s">
        <v>7486</v>
      </c>
      <c r="B4348" t="s">
        <v>8020</v>
      </c>
      <c r="C4348" s="28">
        <v>9759</v>
      </c>
      <c r="D4348" t="str">
        <f t="shared" si="67"/>
        <v>OTHER</v>
      </c>
    </row>
    <row r="4349" spans="1:4" x14ac:dyDescent="0.2">
      <c r="A4349" t="s">
        <v>2698</v>
      </c>
      <c r="B4349" t="s">
        <v>8018</v>
      </c>
      <c r="C4349" s="28">
        <v>61006</v>
      </c>
      <c r="D4349" t="str">
        <f t="shared" si="67"/>
        <v>REP</v>
      </c>
    </row>
    <row r="4350" spans="1:4" x14ac:dyDescent="0.2">
      <c r="A4350" t="s">
        <v>2815</v>
      </c>
      <c r="B4350" t="s">
        <v>8018</v>
      </c>
      <c r="C4350" s="28">
        <v>40298</v>
      </c>
      <c r="D4350" t="str">
        <f t="shared" si="67"/>
        <v>REP</v>
      </c>
    </row>
    <row r="4351" spans="1:4" x14ac:dyDescent="0.2">
      <c r="A4351" t="s">
        <v>7014</v>
      </c>
      <c r="B4351" t="s">
        <v>8017</v>
      </c>
      <c r="C4351" s="28">
        <v>59368</v>
      </c>
      <c r="D4351" t="str">
        <f t="shared" si="67"/>
        <v>DEM</v>
      </c>
    </row>
    <row r="4352" spans="1:4" x14ac:dyDescent="0.2">
      <c r="A4352" t="s">
        <v>2709</v>
      </c>
      <c r="B4352" t="s">
        <v>8017</v>
      </c>
      <c r="C4352" s="28">
        <v>96976</v>
      </c>
      <c r="D4352" t="str">
        <f t="shared" si="67"/>
        <v>DEM</v>
      </c>
    </row>
    <row r="4353" spans="1:4" x14ac:dyDescent="0.2">
      <c r="A4353" t="s">
        <v>2369</v>
      </c>
      <c r="B4353" t="s">
        <v>8017</v>
      </c>
      <c r="C4353" s="28">
        <v>38956</v>
      </c>
      <c r="D4353" t="str">
        <f t="shared" si="67"/>
        <v>DEM</v>
      </c>
    </row>
    <row r="4354" spans="1:4" x14ac:dyDescent="0.2">
      <c r="A4354" t="s">
        <v>2469</v>
      </c>
      <c r="B4354" t="s">
        <v>8017</v>
      </c>
      <c r="C4354" s="28">
        <v>43759</v>
      </c>
      <c r="D4354" t="str">
        <f t="shared" si="67"/>
        <v>DEM</v>
      </c>
    </row>
    <row r="4355" spans="1:4" x14ac:dyDescent="0.2">
      <c r="A4355" t="s">
        <v>6800</v>
      </c>
      <c r="B4355" t="s">
        <v>8018</v>
      </c>
      <c r="C4355" s="28">
        <v>42690</v>
      </c>
      <c r="D4355" t="str">
        <f t="shared" ref="D4355:D4418" si="68">IF(OR(B4355="DEM",B4355="REP"),B4355,"OTHER")</f>
        <v>REP</v>
      </c>
    </row>
    <row r="4356" spans="1:4" x14ac:dyDescent="0.2">
      <c r="A4356" t="s">
        <v>5439</v>
      </c>
      <c r="B4356" t="s">
        <v>8018</v>
      </c>
      <c r="C4356" s="28">
        <v>24405</v>
      </c>
      <c r="D4356" t="str">
        <f t="shared" si="68"/>
        <v>REP</v>
      </c>
    </row>
    <row r="4357" spans="1:4" x14ac:dyDescent="0.2">
      <c r="A4357" t="s">
        <v>2371</v>
      </c>
      <c r="B4357" t="s">
        <v>0</v>
      </c>
      <c r="C4357" s="28">
        <v>236983</v>
      </c>
      <c r="D4357" t="str">
        <f t="shared" si="68"/>
        <v>OTHER</v>
      </c>
    </row>
    <row r="4358" spans="1:4" x14ac:dyDescent="0.2">
      <c r="A4358" t="s">
        <v>7417</v>
      </c>
      <c r="B4358" t="s">
        <v>8017</v>
      </c>
      <c r="C4358" s="28">
        <v>208345</v>
      </c>
      <c r="D4358" t="str">
        <f t="shared" si="68"/>
        <v>DEM</v>
      </c>
    </row>
    <row r="4359" spans="1:4" x14ac:dyDescent="0.2">
      <c r="A4359" t="s">
        <v>2371</v>
      </c>
      <c r="B4359" t="s">
        <v>8018</v>
      </c>
      <c r="C4359" s="28">
        <v>54526</v>
      </c>
      <c r="D4359" t="str">
        <f t="shared" si="68"/>
        <v>REP</v>
      </c>
    </row>
    <row r="4360" spans="1:4" x14ac:dyDescent="0.2">
      <c r="A4360" t="s">
        <v>4184</v>
      </c>
      <c r="B4360" t="s">
        <v>8018</v>
      </c>
      <c r="C4360" s="28">
        <v>223008</v>
      </c>
      <c r="D4360" t="str">
        <f t="shared" si="68"/>
        <v>REP</v>
      </c>
    </row>
    <row r="4361" spans="1:4" x14ac:dyDescent="0.2">
      <c r="A4361" t="s">
        <v>2371</v>
      </c>
      <c r="B4361" t="s">
        <v>8019</v>
      </c>
      <c r="C4361" s="28">
        <v>1427</v>
      </c>
      <c r="D4361" t="str">
        <f t="shared" si="68"/>
        <v>OTHER</v>
      </c>
    </row>
    <row r="4362" spans="1:4" x14ac:dyDescent="0.2">
      <c r="A4362" t="s">
        <v>4130</v>
      </c>
      <c r="B4362" t="s">
        <v>8018</v>
      </c>
      <c r="C4362" s="28">
        <v>53834</v>
      </c>
      <c r="D4362" t="str">
        <f t="shared" si="68"/>
        <v>REP</v>
      </c>
    </row>
    <row r="4363" spans="1:4" x14ac:dyDescent="0.2">
      <c r="A4363" t="s">
        <v>4130</v>
      </c>
      <c r="B4363" t="s">
        <v>0</v>
      </c>
      <c r="C4363" s="28">
        <v>122187</v>
      </c>
      <c r="D4363" t="str">
        <f t="shared" si="68"/>
        <v>OTHER</v>
      </c>
    </row>
    <row r="4364" spans="1:4" x14ac:dyDescent="0.2">
      <c r="A4364" t="s">
        <v>4130</v>
      </c>
      <c r="B4364" t="s">
        <v>8020</v>
      </c>
      <c r="C4364" s="28">
        <v>22255</v>
      </c>
      <c r="D4364" t="str">
        <f t="shared" si="68"/>
        <v>OTHER</v>
      </c>
    </row>
    <row r="4365" spans="1:4" x14ac:dyDescent="0.2">
      <c r="A4365" t="s">
        <v>4037</v>
      </c>
      <c r="B4365" t="s">
        <v>8018</v>
      </c>
      <c r="C4365" s="28">
        <v>2798</v>
      </c>
      <c r="D4365" t="str">
        <f t="shared" si="68"/>
        <v>REP</v>
      </c>
    </row>
    <row r="4366" spans="1:4" x14ac:dyDescent="0.2">
      <c r="A4366" t="s">
        <v>4089</v>
      </c>
      <c r="B4366" t="s">
        <v>8018</v>
      </c>
      <c r="C4366" s="28">
        <v>7523</v>
      </c>
      <c r="D4366" t="str">
        <f t="shared" si="68"/>
        <v>REP</v>
      </c>
    </row>
    <row r="4367" spans="1:4" x14ac:dyDescent="0.2">
      <c r="A4367" t="s">
        <v>4037</v>
      </c>
      <c r="B4367" t="s">
        <v>0</v>
      </c>
      <c r="C4367" s="28">
        <v>55851</v>
      </c>
      <c r="D4367" t="str">
        <f t="shared" si="68"/>
        <v>OTHER</v>
      </c>
    </row>
    <row r="4368" spans="1:4" x14ac:dyDescent="0.2">
      <c r="A4368" t="s">
        <v>4089</v>
      </c>
      <c r="B4368" t="s">
        <v>0</v>
      </c>
      <c r="C4368" s="28">
        <v>8609</v>
      </c>
      <c r="D4368" t="str">
        <f t="shared" si="68"/>
        <v>OTHER</v>
      </c>
    </row>
    <row r="4369" spans="1:4" x14ac:dyDescent="0.2">
      <c r="A4369" t="s">
        <v>2371</v>
      </c>
      <c r="B4369" t="s">
        <v>8017</v>
      </c>
      <c r="C4369" s="28">
        <v>85737</v>
      </c>
      <c r="D4369" t="str">
        <f t="shared" si="68"/>
        <v>DEM</v>
      </c>
    </row>
    <row r="4370" spans="1:4" x14ac:dyDescent="0.2">
      <c r="A4370" t="s">
        <v>7409</v>
      </c>
      <c r="B4370" t="s">
        <v>8017</v>
      </c>
      <c r="C4370" s="28">
        <v>135860</v>
      </c>
      <c r="D4370" t="str">
        <f t="shared" si="68"/>
        <v>DEM</v>
      </c>
    </row>
    <row r="4371" spans="1:4" x14ac:dyDescent="0.2">
      <c r="A4371" t="s">
        <v>4435</v>
      </c>
      <c r="B4371" t="s">
        <v>8018</v>
      </c>
      <c r="C4371" s="28">
        <v>162974</v>
      </c>
      <c r="D4371" t="str">
        <f t="shared" si="68"/>
        <v>REP</v>
      </c>
    </row>
    <row r="4372" spans="1:4" x14ac:dyDescent="0.2">
      <c r="A4372" t="s">
        <v>4435</v>
      </c>
      <c r="B4372" t="s">
        <v>0</v>
      </c>
      <c r="C4372" s="28">
        <v>699510</v>
      </c>
      <c r="D4372" t="str">
        <f t="shared" si="68"/>
        <v>OTHER</v>
      </c>
    </row>
    <row r="4373" spans="1:4" x14ac:dyDescent="0.2">
      <c r="A4373" t="s">
        <v>2373</v>
      </c>
      <c r="B4373" t="s">
        <v>8022</v>
      </c>
      <c r="C4373" s="28">
        <v>30253</v>
      </c>
      <c r="D4373" t="str">
        <f t="shared" si="68"/>
        <v>OTHER</v>
      </c>
    </row>
    <row r="4374" spans="1:4" x14ac:dyDescent="0.2">
      <c r="A4374" t="s">
        <v>4963</v>
      </c>
      <c r="B4374" t="s">
        <v>8019</v>
      </c>
      <c r="C4374" s="28">
        <v>9909</v>
      </c>
      <c r="D4374" t="str">
        <f t="shared" si="68"/>
        <v>OTHER</v>
      </c>
    </row>
    <row r="4375" spans="1:4" x14ac:dyDescent="0.2">
      <c r="A4375" t="s">
        <v>4963</v>
      </c>
      <c r="B4375" t="s">
        <v>8017</v>
      </c>
      <c r="C4375" s="28">
        <v>84745</v>
      </c>
      <c r="D4375" t="str">
        <f t="shared" si="68"/>
        <v>DEM</v>
      </c>
    </row>
    <row r="4376" spans="1:4" x14ac:dyDescent="0.2">
      <c r="A4376" t="s">
        <v>6048</v>
      </c>
      <c r="B4376" t="s">
        <v>8018</v>
      </c>
      <c r="C4376" s="28">
        <v>35760</v>
      </c>
      <c r="D4376" t="str">
        <f t="shared" si="68"/>
        <v>REP</v>
      </c>
    </row>
    <row r="4377" spans="1:4" x14ac:dyDescent="0.2">
      <c r="A4377" t="s">
        <v>5708</v>
      </c>
      <c r="B4377" t="s">
        <v>8018</v>
      </c>
      <c r="C4377" s="28">
        <v>161736</v>
      </c>
      <c r="D4377" t="str">
        <f t="shared" si="68"/>
        <v>REP</v>
      </c>
    </row>
    <row r="4378" spans="1:4" x14ac:dyDescent="0.2">
      <c r="A4378" t="s">
        <v>4975</v>
      </c>
      <c r="B4378" t="s">
        <v>8025</v>
      </c>
      <c r="C4378" s="28">
        <v>1224</v>
      </c>
      <c r="D4378" t="str">
        <f t="shared" si="68"/>
        <v>OTHER</v>
      </c>
    </row>
    <row r="4379" spans="1:4" x14ac:dyDescent="0.2">
      <c r="A4379" t="s">
        <v>3126</v>
      </c>
      <c r="B4379" t="s">
        <v>8018</v>
      </c>
      <c r="C4379" s="28">
        <v>155991</v>
      </c>
      <c r="D4379" t="str">
        <f t="shared" si="68"/>
        <v>REP</v>
      </c>
    </row>
    <row r="4380" spans="1:4" x14ac:dyDescent="0.2">
      <c r="A4380" t="s">
        <v>5421</v>
      </c>
      <c r="B4380" t="s">
        <v>8018</v>
      </c>
      <c r="C4380" s="28">
        <v>18637</v>
      </c>
      <c r="D4380" t="str">
        <f t="shared" si="68"/>
        <v>REP</v>
      </c>
    </row>
    <row r="4381" spans="1:4" x14ac:dyDescent="0.2">
      <c r="A4381" t="s">
        <v>5421</v>
      </c>
      <c r="B4381" t="s">
        <v>8017</v>
      </c>
      <c r="C4381" s="28">
        <v>22146</v>
      </c>
      <c r="D4381" t="str">
        <f t="shared" si="68"/>
        <v>DEM</v>
      </c>
    </row>
    <row r="4382" spans="1:4" x14ac:dyDescent="0.2">
      <c r="A4382" t="s">
        <v>5345</v>
      </c>
      <c r="B4382" t="s">
        <v>8019</v>
      </c>
      <c r="C4382" s="28">
        <v>181907</v>
      </c>
      <c r="D4382" t="str">
        <f t="shared" si="68"/>
        <v>OTHER</v>
      </c>
    </row>
    <row r="4383" spans="1:4" x14ac:dyDescent="0.2">
      <c r="A4383" t="s">
        <v>6933</v>
      </c>
      <c r="B4383" t="s">
        <v>8018</v>
      </c>
      <c r="C4383" s="28">
        <v>72524</v>
      </c>
      <c r="D4383" t="str">
        <f t="shared" si="68"/>
        <v>REP</v>
      </c>
    </row>
    <row r="4384" spans="1:4" x14ac:dyDescent="0.2">
      <c r="A4384" t="s">
        <v>5955</v>
      </c>
      <c r="B4384" t="s">
        <v>8018</v>
      </c>
      <c r="C4384" s="28">
        <v>189553</v>
      </c>
      <c r="D4384" t="str">
        <f t="shared" si="68"/>
        <v>REP</v>
      </c>
    </row>
    <row r="4385" spans="1:4" x14ac:dyDescent="0.2">
      <c r="A4385" t="s">
        <v>5955</v>
      </c>
      <c r="B4385" t="s">
        <v>8017</v>
      </c>
      <c r="C4385" s="28">
        <v>103355</v>
      </c>
      <c r="D4385" t="str">
        <f t="shared" si="68"/>
        <v>DEM</v>
      </c>
    </row>
    <row r="4386" spans="1:4" x14ac:dyDescent="0.2">
      <c r="A4386" t="s">
        <v>6216</v>
      </c>
      <c r="B4386" t="s">
        <v>0</v>
      </c>
      <c r="C4386" s="28">
        <v>175962</v>
      </c>
      <c r="D4386" t="str">
        <f t="shared" si="68"/>
        <v>OTHER</v>
      </c>
    </row>
    <row r="4387" spans="1:4" x14ac:dyDescent="0.2">
      <c r="A4387" t="s">
        <v>4652</v>
      </c>
      <c r="B4387" t="s">
        <v>8018</v>
      </c>
      <c r="C4387" s="28">
        <v>8410</v>
      </c>
      <c r="D4387" t="str">
        <f t="shared" si="68"/>
        <v>REP</v>
      </c>
    </row>
    <row r="4388" spans="1:4" x14ac:dyDescent="0.2">
      <c r="A4388" t="s">
        <v>4386</v>
      </c>
      <c r="B4388" t="s">
        <v>8018</v>
      </c>
      <c r="C4388" s="28">
        <v>29321</v>
      </c>
      <c r="D4388" t="str">
        <f t="shared" si="68"/>
        <v>REP</v>
      </c>
    </row>
    <row r="4389" spans="1:4" x14ac:dyDescent="0.2">
      <c r="A4389" t="s">
        <v>4527</v>
      </c>
      <c r="B4389" t="s">
        <v>8018</v>
      </c>
      <c r="C4389" s="28">
        <v>37049</v>
      </c>
      <c r="D4389" t="str">
        <f t="shared" si="68"/>
        <v>REP</v>
      </c>
    </row>
    <row r="4390" spans="1:4" x14ac:dyDescent="0.2">
      <c r="A4390" t="s">
        <v>4386</v>
      </c>
      <c r="B4390" t="s">
        <v>8017</v>
      </c>
      <c r="C4390" s="28">
        <v>6680</v>
      </c>
      <c r="D4390" t="str">
        <f t="shared" si="68"/>
        <v>DEM</v>
      </c>
    </row>
    <row r="4391" spans="1:4" x14ac:dyDescent="0.2">
      <c r="A4391" t="s">
        <v>4527</v>
      </c>
      <c r="B4391" t="s">
        <v>8017</v>
      </c>
      <c r="C4391" s="28">
        <v>15498</v>
      </c>
      <c r="D4391" t="str">
        <f t="shared" si="68"/>
        <v>DEM</v>
      </c>
    </row>
    <row r="4392" spans="1:4" x14ac:dyDescent="0.2">
      <c r="A4392" t="s">
        <v>2942</v>
      </c>
      <c r="B4392" t="s">
        <v>8018</v>
      </c>
      <c r="C4392" s="28">
        <v>138405</v>
      </c>
      <c r="D4392" t="str">
        <f t="shared" si="68"/>
        <v>REP</v>
      </c>
    </row>
    <row r="4393" spans="1:4" x14ac:dyDescent="0.2">
      <c r="A4393" t="s">
        <v>2942</v>
      </c>
      <c r="B4393" t="s">
        <v>0</v>
      </c>
      <c r="C4393" s="28">
        <v>514719</v>
      </c>
      <c r="D4393" t="str">
        <f t="shared" si="68"/>
        <v>OTHER</v>
      </c>
    </row>
    <row r="4394" spans="1:4" x14ac:dyDescent="0.2">
      <c r="A4394" t="s">
        <v>5477</v>
      </c>
      <c r="B4394" t="s">
        <v>8018</v>
      </c>
      <c r="C4394" s="28">
        <v>47132</v>
      </c>
      <c r="D4394" t="str">
        <f t="shared" si="68"/>
        <v>REP</v>
      </c>
    </row>
    <row r="4395" spans="1:4" x14ac:dyDescent="0.2">
      <c r="A4395" t="s">
        <v>4400</v>
      </c>
      <c r="B4395" t="s">
        <v>8017</v>
      </c>
      <c r="C4395" s="28">
        <v>135891</v>
      </c>
      <c r="D4395" t="str">
        <f t="shared" si="68"/>
        <v>DEM</v>
      </c>
    </row>
    <row r="4396" spans="1:4" x14ac:dyDescent="0.2">
      <c r="A4396" t="s">
        <v>4206</v>
      </c>
      <c r="B4396" t="s">
        <v>8018</v>
      </c>
      <c r="C4396" s="28">
        <v>109497</v>
      </c>
      <c r="D4396" t="str">
        <f t="shared" si="68"/>
        <v>REP</v>
      </c>
    </row>
    <row r="4397" spans="1:4" x14ac:dyDescent="0.2">
      <c r="A4397" t="s">
        <v>7563</v>
      </c>
      <c r="B4397" t="s">
        <v>8018</v>
      </c>
      <c r="C4397" s="28">
        <v>137309</v>
      </c>
      <c r="D4397" t="str">
        <f t="shared" si="68"/>
        <v>REP</v>
      </c>
    </row>
    <row r="4398" spans="1:4" x14ac:dyDescent="0.2">
      <c r="A4398" t="s">
        <v>5459</v>
      </c>
      <c r="B4398" t="s">
        <v>8019</v>
      </c>
      <c r="C4398" s="28">
        <v>56416</v>
      </c>
      <c r="D4398" t="str">
        <f t="shared" si="68"/>
        <v>OTHER</v>
      </c>
    </row>
    <row r="4399" spans="1:4" x14ac:dyDescent="0.2">
      <c r="A4399" t="s">
        <v>6017</v>
      </c>
      <c r="B4399" t="s">
        <v>8018</v>
      </c>
      <c r="C4399" s="28">
        <v>13442</v>
      </c>
      <c r="D4399" t="str">
        <f t="shared" si="68"/>
        <v>REP</v>
      </c>
    </row>
    <row r="4400" spans="1:4" x14ac:dyDescent="0.2">
      <c r="A4400" t="s">
        <v>6023</v>
      </c>
      <c r="B4400" t="s">
        <v>8018</v>
      </c>
      <c r="C4400" s="28">
        <v>26430</v>
      </c>
      <c r="D4400" t="str">
        <f t="shared" si="68"/>
        <v>REP</v>
      </c>
    </row>
    <row r="4401" spans="1:4" x14ac:dyDescent="0.2">
      <c r="A4401" t="s">
        <v>6067</v>
      </c>
      <c r="B4401" t="s">
        <v>8018</v>
      </c>
      <c r="C4401" s="28">
        <v>41565</v>
      </c>
      <c r="D4401" t="str">
        <f t="shared" si="68"/>
        <v>REP</v>
      </c>
    </row>
    <row r="4402" spans="1:4" x14ac:dyDescent="0.2">
      <c r="A4402" t="s">
        <v>6073</v>
      </c>
      <c r="B4402" t="s">
        <v>8018</v>
      </c>
      <c r="C4402" s="28">
        <v>41398</v>
      </c>
      <c r="D4402" t="str">
        <f t="shared" si="68"/>
        <v>REP</v>
      </c>
    </row>
    <row r="4403" spans="1:4" x14ac:dyDescent="0.2">
      <c r="A4403" t="s">
        <v>6017</v>
      </c>
      <c r="B4403" t="s">
        <v>0</v>
      </c>
      <c r="C4403" s="28">
        <v>74186</v>
      </c>
      <c r="D4403" t="str">
        <f t="shared" si="68"/>
        <v>OTHER</v>
      </c>
    </row>
    <row r="4404" spans="1:4" x14ac:dyDescent="0.2">
      <c r="A4404" t="s">
        <v>6023</v>
      </c>
      <c r="B4404" t="s">
        <v>0</v>
      </c>
      <c r="C4404" s="28">
        <v>95326</v>
      </c>
      <c r="D4404" t="str">
        <f t="shared" si="68"/>
        <v>OTHER</v>
      </c>
    </row>
    <row r="4405" spans="1:4" x14ac:dyDescent="0.2">
      <c r="A4405" t="s">
        <v>6067</v>
      </c>
      <c r="B4405" t="s">
        <v>0</v>
      </c>
      <c r="C4405" s="28">
        <v>150416</v>
      </c>
      <c r="D4405" t="str">
        <f t="shared" si="68"/>
        <v>OTHER</v>
      </c>
    </row>
    <row r="4406" spans="1:4" x14ac:dyDescent="0.2">
      <c r="A4406" t="s">
        <v>6073</v>
      </c>
      <c r="B4406" t="s">
        <v>0</v>
      </c>
      <c r="C4406" s="28">
        <v>90176</v>
      </c>
      <c r="D4406" t="str">
        <f t="shared" si="68"/>
        <v>OTHER</v>
      </c>
    </row>
    <row r="4407" spans="1:4" x14ac:dyDescent="0.2">
      <c r="A4407" t="s">
        <v>5946</v>
      </c>
      <c r="B4407" t="s">
        <v>8018</v>
      </c>
      <c r="C4407" s="28">
        <v>131052</v>
      </c>
      <c r="D4407" t="str">
        <f t="shared" si="68"/>
        <v>REP</v>
      </c>
    </row>
    <row r="4408" spans="1:4" x14ac:dyDescent="0.2">
      <c r="A4408" t="s">
        <v>5946</v>
      </c>
      <c r="B4408" t="s">
        <v>0</v>
      </c>
      <c r="C4408" s="28">
        <v>184303</v>
      </c>
      <c r="D4408" t="str">
        <f t="shared" si="68"/>
        <v>OTHER</v>
      </c>
    </row>
    <row r="4409" spans="1:4" x14ac:dyDescent="0.2">
      <c r="A4409" t="s">
        <v>5883</v>
      </c>
      <c r="B4409" t="s">
        <v>8017</v>
      </c>
      <c r="C4409" s="28">
        <v>122784</v>
      </c>
      <c r="D4409" t="str">
        <f t="shared" si="68"/>
        <v>DEM</v>
      </c>
    </row>
    <row r="4410" spans="1:4" x14ac:dyDescent="0.2">
      <c r="A4410" t="s">
        <v>5946</v>
      </c>
      <c r="B4410" t="s">
        <v>8017</v>
      </c>
      <c r="C4410" s="28">
        <v>45250</v>
      </c>
      <c r="D4410" t="str">
        <f t="shared" si="68"/>
        <v>DEM</v>
      </c>
    </row>
    <row r="4411" spans="1:4" x14ac:dyDescent="0.2">
      <c r="A4411" t="s">
        <v>5946</v>
      </c>
      <c r="B4411" t="s">
        <v>8019</v>
      </c>
      <c r="C4411" s="28">
        <v>2953</v>
      </c>
      <c r="D4411" t="str">
        <f t="shared" si="68"/>
        <v>OTHER</v>
      </c>
    </row>
    <row r="4412" spans="1:4" x14ac:dyDescent="0.2">
      <c r="A4412" t="s">
        <v>4204</v>
      </c>
      <c r="B4412" t="s">
        <v>0</v>
      </c>
      <c r="C4412" s="28">
        <v>197529</v>
      </c>
      <c r="D4412" t="str">
        <f t="shared" si="68"/>
        <v>OTHER</v>
      </c>
    </row>
    <row r="4413" spans="1:4" x14ac:dyDescent="0.2">
      <c r="A4413" t="s">
        <v>4811</v>
      </c>
      <c r="B4413" t="s">
        <v>8018</v>
      </c>
      <c r="C4413" s="28">
        <v>189801</v>
      </c>
      <c r="D4413" t="str">
        <f t="shared" si="68"/>
        <v>REP</v>
      </c>
    </row>
    <row r="4414" spans="1:4" x14ac:dyDescent="0.2">
      <c r="A4414" t="s">
        <v>4812</v>
      </c>
      <c r="B4414" t="s">
        <v>8018</v>
      </c>
      <c r="C4414" s="28">
        <v>19254</v>
      </c>
      <c r="D4414" t="str">
        <f t="shared" si="68"/>
        <v>REP</v>
      </c>
    </row>
    <row r="4415" spans="1:4" x14ac:dyDescent="0.2">
      <c r="A4415" t="s">
        <v>6722</v>
      </c>
      <c r="B4415" t="s">
        <v>8018</v>
      </c>
      <c r="C4415" s="28">
        <v>98282</v>
      </c>
      <c r="D4415" t="str">
        <f t="shared" si="68"/>
        <v>REP</v>
      </c>
    </row>
    <row r="4416" spans="1:4" x14ac:dyDescent="0.2">
      <c r="A4416" t="s">
        <v>6974</v>
      </c>
      <c r="B4416" t="s">
        <v>8018</v>
      </c>
      <c r="C4416" s="28">
        <v>94364</v>
      </c>
      <c r="D4416" t="str">
        <f t="shared" si="68"/>
        <v>REP</v>
      </c>
    </row>
    <row r="4417" spans="1:4" x14ac:dyDescent="0.2">
      <c r="A4417" t="s">
        <v>4572</v>
      </c>
      <c r="B4417" t="s">
        <v>8018</v>
      </c>
      <c r="C4417" s="28">
        <v>121183</v>
      </c>
      <c r="D4417" t="str">
        <f t="shared" si="68"/>
        <v>REP</v>
      </c>
    </row>
    <row r="4418" spans="1:4" x14ac:dyDescent="0.2">
      <c r="A4418" t="s">
        <v>4654</v>
      </c>
      <c r="B4418" t="s">
        <v>8018</v>
      </c>
      <c r="C4418" s="28">
        <v>144634</v>
      </c>
      <c r="D4418" t="str">
        <f t="shared" si="68"/>
        <v>REP</v>
      </c>
    </row>
    <row r="4419" spans="1:4" x14ac:dyDescent="0.2">
      <c r="A4419" t="s">
        <v>4572</v>
      </c>
      <c r="B4419" t="s">
        <v>8017</v>
      </c>
      <c r="C4419" s="28">
        <v>42623</v>
      </c>
      <c r="D4419" t="str">
        <f t="shared" ref="D4419:D4482" si="69">IF(OR(B4419="DEM",B4419="REP"),B4419,"OTHER")</f>
        <v>DEM</v>
      </c>
    </row>
    <row r="4420" spans="1:4" x14ac:dyDescent="0.2">
      <c r="A4420" t="s">
        <v>4654</v>
      </c>
      <c r="B4420" t="s">
        <v>8017</v>
      </c>
      <c r="C4420" s="28">
        <v>45456</v>
      </c>
      <c r="D4420" t="str">
        <f t="shared" si="69"/>
        <v>DEM</v>
      </c>
    </row>
    <row r="4421" spans="1:4" x14ac:dyDescent="0.2">
      <c r="A4421" t="s">
        <v>4654</v>
      </c>
      <c r="B4421" t="s">
        <v>0</v>
      </c>
      <c r="C4421" s="28">
        <v>323214</v>
      </c>
      <c r="D4421" t="str">
        <f t="shared" si="69"/>
        <v>OTHER</v>
      </c>
    </row>
    <row r="4422" spans="1:4" x14ac:dyDescent="0.2">
      <c r="A4422" t="s">
        <v>2644</v>
      </c>
      <c r="B4422" t="s">
        <v>8017</v>
      </c>
      <c r="C4422" s="28">
        <v>85469</v>
      </c>
      <c r="D4422" t="str">
        <f t="shared" si="69"/>
        <v>DEM</v>
      </c>
    </row>
    <row r="4423" spans="1:4" x14ac:dyDescent="0.2">
      <c r="A4423" t="s">
        <v>7380</v>
      </c>
      <c r="B4423" t="s">
        <v>8018</v>
      </c>
      <c r="C4423" s="28">
        <v>52210</v>
      </c>
      <c r="D4423" t="str">
        <f t="shared" si="69"/>
        <v>REP</v>
      </c>
    </row>
    <row r="4424" spans="1:4" x14ac:dyDescent="0.2">
      <c r="A4424" t="s">
        <v>7380</v>
      </c>
      <c r="B4424" t="s">
        <v>0</v>
      </c>
      <c r="C4424" s="28">
        <v>84231</v>
      </c>
      <c r="D4424" t="str">
        <f t="shared" si="69"/>
        <v>OTHER</v>
      </c>
    </row>
    <row r="4425" spans="1:4" x14ac:dyDescent="0.2">
      <c r="A4425" t="s">
        <v>7245</v>
      </c>
      <c r="B4425" t="s">
        <v>8018</v>
      </c>
      <c r="C4425" s="28">
        <v>49727</v>
      </c>
      <c r="D4425" t="str">
        <f t="shared" si="69"/>
        <v>REP</v>
      </c>
    </row>
    <row r="4426" spans="1:4" x14ac:dyDescent="0.2">
      <c r="A4426" t="s">
        <v>7260</v>
      </c>
      <c r="B4426" t="s">
        <v>8018</v>
      </c>
      <c r="C4426" s="28">
        <v>2533</v>
      </c>
      <c r="D4426" t="str">
        <f t="shared" si="69"/>
        <v>REP</v>
      </c>
    </row>
    <row r="4427" spans="1:4" x14ac:dyDescent="0.2">
      <c r="A4427" t="s">
        <v>7294</v>
      </c>
      <c r="B4427" t="s">
        <v>8018</v>
      </c>
      <c r="C4427" s="28">
        <v>12860</v>
      </c>
      <c r="D4427" t="str">
        <f t="shared" si="69"/>
        <v>REP</v>
      </c>
    </row>
    <row r="4428" spans="1:4" x14ac:dyDescent="0.2">
      <c r="A4428" t="s">
        <v>4168</v>
      </c>
      <c r="B4428" t="s">
        <v>8018</v>
      </c>
      <c r="C4428" s="28">
        <v>40961</v>
      </c>
      <c r="D4428" t="str">
        <f t="shared" si="69"/>
        <v>REP</v>
      </c>
    </row>
    <row r="4429" spans="1:4" x14ac:dyDescent="0.2">
      <c r="A4429" t="s">
        <v>4223</v>
      </c>
      <c r="B4429" t="s">
        <v>8018</v>
      </c>
      <c r="C4429" s="28">
        <v>97976</v>
      </c>
      <c r="D4429" t="str">
        <f t="shared" si="69"/>
        <v>REP</v>
      </c>
    </row>
    <row r="4430" spans="1:4" x14ac:dyDescent="0.2">
      <c r="A4430" t="s">
        <v>4168</v>
      </c>
      <c r="B4430" t="s">
        <v>0</v>
      </c>
      <c r="C4430" s="28">
        <v>85521</v>
      </c>
      <c r="D4430" t="str">
        <f t="shared" si="69"/>
        <v>OTHER</v>
      </c>
    </row>
    <row r="4431" spans="1:4" x14ac:dyDescent="0.2">
      <c r="A4431" t="s">
        <v>4223</v>
      </c>
      <c r="B4431" t="s">
        <v>0</v>
      </c>
      <c r="C4431" s="28">
        <v>240797</v>
      </c>
      <c r="D4431" t="str">
        <f t="shared" si="69"/>
        <v>OTHER</v>
      </c>
    </row>
    <row r="4432" spans="1:4" x14ac:dyDescent="0.2">
      <c r="A4432" t="s">
        <v>5883</v>
      </c>
      <c r="B4432" t="s">
        <v>8026</v>
      </c>
      <c r="C4432" s="28">
        <v>21145</v>
      </c>
      <c r="D4432" t="str">
        <f t="shared" si="69"/>
        <v>OTHER</v>
      </c>
    </row>
    <row r="4433" spans="1:4" x14ac:dyDescent="0.2">
      <c r="A4433" t="s">
        <v>5885</v>
      </c>
      <c r="B4433" t="s">
        <v>8026</v>
      </c>
      <c r="C4433" s="28">
        <v>26768</v>
      </c>
      <c r="D4433" t="str">
        <f t="shared" si="69"/>
        <v>OTHER</v>
      </c>
    </row>
    <row r="4434" spans="1:4" x14ac:dyDescent="0.2">
      <c r="A4434" t="s">
        <v>5917</v>
      </c>
      <c r="B4434" t="s">
        <v>8026</v>
      </c>
      <c r="C4434" s="28">
        <v>23939</v>
      </c>
      <c r="D4434" t="str">
        <f t="shared" si="69"/>
        <v>OTHER</v>
      </c>
    </row>
    <row r="4435" spans="1:4" x14ac:dyDescent="0.2">
      <c r="A4435" t="s">
        <v>5913</v>
      </c>
      <c r="B4435" t="s">
        <v>0</v>
      </c>
      <c r="C4435" s="28">
        <v>280825</v>
      </c>
      <c r="D4435" t="str">
        <f t="shared" si="69"/>
        <v>OTHER</v>
      </c>
    </row>
    <row r="4436" spans="1:4" x14ac:dyDescent="0.2">
      <c r="A4436" t="s">
        <v>5938</v>
      </c>
      <c r="B4436" t="s">
        <v>0</v>
      </c>
      <c r="C4436" s="28">
        <v>353749</v>
      </c>
      <c r="D4436" t="str">
        <f t="shared" si="69"/>
        <v>OTHER</v>
      </c>
    </row>
    <row r="4437" spans="1:4" x14ac:dyDescent="0.2">
      <c r="A4437" t="s">
        <v>2525</v>
      </c>
      <c r="B4437" t="s">
        <v>0</v>
      </c>
      <c r="C4437" s="28">
        <v>304093</v>
      </c>
      <c r="D4437" t="str">
        <f t="shared" si="69"/>
        <v>OTHER</v>
      </c>
    </row>
    <row r="4438" spans="1:4" x14ac:dyDescent="0.2">
      <c r="A4438" t="s">
        <v>2525</v>
      </c>
      <c r="B4438" t="s">
        <v>8018</v>
      </c>
      <c r="C4438" s="28">
        <v>232458</v>
      </c>
      <c r="D4438" t="str">
        <f t="shared" si="69"/>
        <v>REP</v>
      </c>
    </row>
    <row r="4439" spans="1:4" x14ac:dyDescent="0.2">
      <c r="A4439" t="s">
        <v>5322</v>
      </c>
      <c r="B4439" t="s">
        <v>0</v>
      </c>
      <c r="C4439" s="28">
        <v>409038</v>
      </c>
      <c r="D4439" t="str">
        <f t="shared" si="69"/>
        <v>OTHER</v>
      </c>
    </row>
    <row r="4440" spans="1:4" x14ac:dyDescent="0.2">
      <c r="A4440" t="s">
        <v>5322</v>
      </c>
      <c r="B4440" t="s">
        <v>8017</v>
      </c>
      <c r="C4440" s="28">
        <v>77478</v>
      </c>
      <c r="D4440" t="str">
        <f t="shared" si="69"/>
        <v>DEM</v>
      </c>
    </row>
    <row r="4441" spans="1:4" x14ac:dyDescent="0.2">
      <c r="A4441" t="s">
        <v>2418</v>
      </c>
      <c r="B4441" t="s">
        <v>8017</v>
      </c>
      <c r="C4441" s="28">
        <v>282008</v>
      </c>
      <c r="D4441" t="str">
        <f t="shared" si="69"/>
        <v>DEM</v>
      </c>
    </row>
    <row r="4442" spans="1:4" x14ac:dyDescent="0.2">
      <c r="A4442" t="s">
        <v>2521</v>
      </c>
      <c r="B4442" t="s">
        <v>8019</v>
      </c>
      <c r="C4442" s="28">
        <v>5752</v>
      </c>
      <c r="D4442" t="str">
        <f t="shared" si="69"/>
        <v>OTHER</v>
      </c>
    </row>
    <row r="4443" spans="1:4" x14ac:dyDescent="0.2">
      <c r="A4443" t="s">
        <v>5944</v>
      </c>
      <c r="B4443" t="s">
        <v>0</v>
      </c>
      <c r="C4443" s="28">
        <v>128105</v>
      </c>
      <c r="D4443" t="str">
        <f t="shared" si="69"/>
        <v>OTHER</v>
      </c>
    </row>
    <row r="4444" spans="1:4" x14ac:dyDescent="0.2">
      <c r="A4444" t="s">
        <v>5708</v>
      </c>
      <c r="B4444" t="s">
        <v>0</v>
      </c>
      <c r="C4444" s="28">
        <v>189418</v>
      </c>
      <c r="D4444" t="str">
        <f t="shared" si="69"/>
        <v>OTHER</v>
      </c>
    </row>
    <row r="4445" spans="1:4" x14ac:dyDescent="0.2">
      <c r="A4445" t="s">
        <v>7393</v>
      </c>
      <c r="B4445" t="s">
        <v>0</v>
      </c>
      <c r="C4445" s="28">
        <v>147258</v>
      </c>
      <c r="D4445" t="str">
        <f t="shared" si="69"/>
        <v>OTHER</v>
      </c>
    </row>
    <row r="4446" spans="1:4" x14ac:dyDescent="0.2">
      <c r="A4446" t="s">
        <v>7393</v>
      </c>
      <c r="B4446" t="s">
        <v>8018</v>
      </c>
      <c r="C4446" s="28">
        <v>54671</v>
      </c>
      <c r="D4446" t="str">
        <f t="shared" si="69"/>
        <v>REP</v>
      </c>
    </row>
    <row r="4447" spans="1:4" x14ac:dyDescent="0.2">
      <c r="A4447" t="s">
        <v>4299</v>
      </c>
      <c r="B4447" t="s">
        <v>0</v>
      </c>
      <c r="C4447" s="28">
        <v>320719</v>
      </c>
      <c r="D4447" t="str">
        <f t="shared" si="69"/>
        <v>OTHER</v>
      </c>
    </row>
    <row r="4448" spans="1:4" x14ac:dyDescent="0.2">
      <c r="A4448" t="s">
        <v>4299</v>
      </c>
      <c r="B4448" t="s">
        <v>8017</v>
      </c>
      <c r="C4448" s="28">
        <v>114817</v>
      </c>
      <c r="D4448" t="str">
        <f t="shared" si="69"/>
        <v>DEM</v>
      </c>
    </row>
    <row r="4449" spans="1:4" x14ac:dyDescent="0.2">
      <c r="A4449" t="s">
        <v>4299</v>
      </c>
      <c r="B4449" t="s">
        <v>8019</v>
      </c>
      <c r="C4449" s="28">
        <v>37121</v>
      </c>
      <c r="D4449" t="str">
        <f t="shared" si="69"/>
        <v>OTHER</v>
      </c>
    </row>
    <row r="4450" spans="1:4" x14ac:dyDescent="0.2">
      <c r="A4450" t="s">
        <v>3052</v>
      </c>
      <c r="B4450" t="s">
        <v>0</v>
      </c>
      <c r="C4450" s="28">
        <v>104563</v>
      </c>
      <c r="D4450" t="str">
        <f t="shared" si="69"/>
        <v>OTHER</v>
      </c>
    </row>
    <row r="4451" spans="1:4" x14ac:dyDescent="0.2">
      <c r="A4451" t="s">
        <v>3088</v>
      </c>
      <c r="B4451" t="s">
        <v>0</v>
      </c>
      <c r="C4451" s="28">
        <v>71020</v>
      </c>
      <c r="D4451" t="str">
        <f t="shared" si="69"/>
        <v>OTHER</v>
      </c>
    </row>
    <row r="4452" spans="1:4" x14ac:dyDescent="0.2">
      <c r="A4452" t="s">
        <v>3052</v>
      </c>
      <c r="B4452" t="s">
        <v>8018</v>
      </c>
      <c r="C4452" s="28">
        <v>66277</v>
      </c>
      <c r="D4452" t="str">
        <f t="shared" si="69"/>
        <v>REP</v>
      </c>
    </row>
    <row r="4453" spans="1:4" x14ac:dyDescent="0.2">
      <c r="A4453" t="s">
        <v>2934</v>
      </c>
      <c r="B4453" t="s">
        <v>0</v>
      </c>
      <c r="C4453" s="28">
        <v>53109</v>
      </c>
      <c r="D4453" t="str">
        <f t="shared" si="69"/>
        <v>OTHER</v>
      </c>
    </row>
    <row r="4454" spans="1:4" x14ac:dyDescent="0.2">
      <c r="A4454" t="s">
        <v>8040</v>
      </c>
      <c r="B4454" t="s">
        <v>8019</v>
      </c>
      <c r="C4454" s="28">
        <v>7152</v>
      </c>
      <c r="D4454" t="str">
        <f t="shared" si="69"/>
        <v>OTHER</v>
      </c>
    </row>
    <row r="4455" spans="1:4" x14ac:dyDescent="0.2">
      <c r="A4455" t="s">
        <v>6343</v>
      </c>
      <c r="B4455" t="s">
        <v>8017</v>
      </c>
      <c r="C4455" s="28">
        <v>219211</v>
      </c>
      <c r="D4455" t="str">
        <f t="shared" si="69"/>
        <v>DEM</v>
      </c>
    </row>
    <row r="4456" spans="1:4" x14ac:dyDescent="0.2">
      <c r="A4456" t="s">
        <v>2457</v>
      </c>
      <c r="B4456" t="s">
        <v>8018</v>
      </c>
      <c r="C4456" s="28">
        <v>296635</v>
      </c>
      <c r="D4456" t="str">
        <f t="shared" si="69"/>
        <v>REP</v>
      </c>
    </row>
    <row r="4457" spans="1:4" x14ac:dyDescent="0.2">
      <c r="A4457" t="s">
        <v>4278</v>
      </c>
      <c r="B4457" t="s">
        <v>0</v>
      </c>
      <c r="C4457" s="28">
        <v>346752</v>
      </c>
      <c r="D4457" t="str">
        <f t="shared" si="69"/>
        <v>OTHER</v>
      </c>
    </row>
    <row r="4458" spans="1:4" x14ac:dyDescent="0.2">
      <c r="A4458" t="s">
        <v>4278</v>
      </c>
      <c r="B4458" t="s">
        <v>8017</v>
      </c>
      <c r="C4458" s="28">
        <v>174700</v>
      </c>
      <c r="D4458" t="str">
        <f t="shared" si="69"/>
        <v>DEM</v>
      </c>
    </row>
    <row r="4459" spans="1:4" x14ac:dyDescent="0.2">
      <c r="A4459" t="s">
        <v>4278</v>
      </c>
      <c r="B4459" t="s">
        <v>8018</v>
      </c>
      <c r="C4459" s="28">
        <v>36010</v>
      </c>
      <c r="D4459" t="str">
        <f t="shared" si="69"/>
        <v>REP</v>
      </c>
    </row>
    <row r="4460" spans="1:4" x14ac:dyDescent="0.2">
      <c r="A4460" t="s">
        <v>7326</v>
      </c>
      <c r="B4460" t="s">
        <v>8017</v>
      </c>
      <c r="C4460" s="28">
        <v>144691</v>
      </c>
      <c r="D4460" t="str">
        <f t="shared" si="69"/>
        <v>DEM</v>
      </c>
    </row>
    <row r="4461" spans="1:4" x14ac:dyDescent="0.2">
      <c r="A4461" t="s">
        <v>6321</v>
      </c>
      <c r="B4461" t="s">
        <v>0</v>
      </c>
      <c r="C4461" s="28">
        <v>561611</v>
      </c>
      <c r="D4461" t="str">
        <f t="shared" si="69"/>
        <v>OTHER</v>
      </c>
    </row>
    <row r="4462" spans="1:4" x14ac:dyDescent="0.2">
      <c r="A4462" t="s">
        <v>6321</v>
      </c>
      <c r="B4462" t="s">
        <v>8017</v>
      </c>
      <c r="C4462" s="28">
        <v>329574</v>
      </c>
      <c r="D4462" t="str">
        <f t="shared" si="69"/>
        <v>DEM</v>
      </c>
    </row>
    <row r="4463" spans="1:4" x14ac:dyDescent="0.2">
      <c r="A4463" t="s">
        <v>6343</v>
      </c>
      <c r="B4463" t="s">
        <v>8019</v>
      </c>
      <c r="C4463" s="28">
        <v>5215</v>
      </c>
      <c r="D4463" t="str">
        <f t="shared" si="69"/>
        <v>OTHER</v>
      </c>
    </row>
    <row r="4464" spans="1:4" x14ac:dyDescent="0.2">
      <c r="A4464" t="s">
        <v>2755</v>
      </c>
      <c r="B4464" t="s">
        <v>8020</v>
      </c>
      <c r="C4464" s="28">
        <v>69214</v>
      </c>
      <c r="D4464" t="str">
        <f t="shared" si="69"/>
        <v>OTHER</v>
      </c>
    </row>
    <row r="4465" spans="1:4" x14ac:dyDescent="0.2">
      <c r="A4465" t="s">
        <v>6231</v>
      </c>
      <c r="B4465" t="s">
        <v>0</v>
      </c>
      <c r="C4465" s="28">
        <v>118566</v>
      </c>
      <c r="D4465" t="str">
        <f t="shared" si="69"/>
        <v>OTHER</v>
      </c>
    </row>
    <row r="4466" spans="1:4" x14ac:dyDescent="0.2">
      <c r="A4466" t="s">
        <v>2396</v>
      </c>
      <c r="B4466" t="s">
        <v>8020</v>
      </c>
      <c r="C4466" s="28">
        <v>2155</v>
      </c>
      <c r="D4466" t="str">
        <f t="shared" si="69"/>
        <v>OTHER</v>
      </c>
    </row>
    <row r="4467" spans="1:4" x14ac:dyDescent="0.2">
      <c r="A4467" t="s">
        <v>7254</v>
      </c>
      <c r="B4467" t="s">
        <v>8019</v>
      </c>
      <c r="C4467" s="28">
        <v>1536</v>
      </c>
      <c r="D4467" t="str">
        <f t="shared" si="69"/>
        <v>OTHER</v>
      </c>
    </row>
    <row r="4468" spans="1:4" x14ac:dyDescent="0.2">
      <c r="A4468" t="s">
        <v>7306</v>
      </c>
      <c r="B4468" t="s">
        <v>8019</v>
      </c>
      <c r="C4468" s="28">
        <v>916</v>
      </c>
      <c r="D4468" t="str">
        <f t="shared" si="69"/>
        <v>OTHER</v>
      </c>
    </row>
    <row r="4469" spans="1:4" x14ac:dyDescent="0.2">
      <c r="A4469" t="s">
        <v>7319</v>
      </c>
      <c r="B4469" t="s">
        <v>8019</v>
      </c>
      <c r="C4469" s="28">
        <v>1668</v>
      </c>
      <c r="D4469" t="str">
        <f t="shared" si="69"/>
        <v>OTHER</v>
      </c>
    </row>
    <row r="4470" spans="1:4" x14ac:dyDescent="0.2">
      <c r="A4470" t="s">
        <v>4299</v>
      </c>
      <c r="B4470" t="s">
        <v>8020</v>
      </c>
      <c r="C4470" s="28">
        <v>17247</v>
      </c>
      <c r="D4470" t="str">
        <f t="shared" si="69"/>
        <v>OTHER</v>
      </c>
    </row>
    <row r="4471" spans="1:4" x14ac:dyDescent="0.2">
      <c r="A4471" t="s">
        <v>6327</v>
      </c>
      <c r="B4471" t="s">
        <v>8020</v>
      </c>
      <c r="C4471" s="28">
        <v>30253</v>
      </c>
      <c r="D4471" t="str">
        <f t="shared" si="69"/>
        <v>OTHER</v>
      </c>
    </row>
    <row r="4472" spans="1:4" x14ac:dyDescent="0.2">
      <c r="A4472" t="s">
        <v>4346</v>
      </c>
      <c r="B4472" t="s">
        <v>0</v>
      </c>
      <c r="C4472" s="28">
        <v>1019959</v>
      </c>
      <c r="D4472" t="str">
        <f t="shared" si="69"/>
        <v>OTHER</v>
      </c>
    </row>
    <row r="4473" spans="1:4" x14ac:dyDescent="0.2">
      <c r="A4473" t="s">
        <v>4346</v>
      </c>
      <c r="B4473" t="s">
        <v>8019</v>
      </c>
      <c r="C4473" s="28">
        <v>1419</v>
      </c>
      <c r="D4473" t="str">
        <f t="shared" si="69"/>
        <v>OTHER</v>
      </c>
    </row>
    <row r="4474" spans="1:4" x14ac:dyDescent="0.2">
      <c r="A4474" t="s">
        <v>4346</v>
      </c>
      <c r="B4474" t="s">
        <v>8017</v>
      </c>
      <c r="C4474" s="28">
        <v>475784</v>
      </c>
      <c r="D4474" t="str">
        <f t="shared" si="69"/>
        <v>DEM</v>
      </c>
    </row>
    <row r="4475" spans="1:4" x14ac:dyDescent="0.2">
      <c r="A4475" t="s">
        <v>8041</v>
      </c>
      <c r="B4475" t="s">
        <v>0</v>
      </c>
      <c r="C4475" s="28">
        <v>240696</v>
      </c>
      <c r="D4475" t="str">
        <f t="shared" si="69"/>
        <v>OTHER</v>
      </c>
    </row>
    <row r="4476" spans="1:4" x14ac:dyDescent="0.2">
      <c r="A4476" t="s">
        <v>5450</v>
      </c>
      <c r="B4476" t="s">
        <v>0</v>
      </c>
      <c r="C4476" s="28">
        <v>1137912</v>
      </c>
      <c r="D4476" t="str">
        <f t="shared" si="69"/>
        <v>OTHER</v>
      </c>
    </row>
    <row r="4477" spans="1:4" x14ac:dyDescent="0.2">
      <c r="A4477" t="s">
        <v>6390</v>
      </c>
      <c r="B4477" t="s">
        <v>0</v>
      </c>
      <c r="C4477" s="28">
        <v>405885</v>
      </c>
      <c r="D4477" t="str">
        <f t="shared" si="69"/>
        <v>OTHER</v>
      </c>
    </row>
    <row r="4478" spans="1:4" x14ac:dyDescent="0.2">
      <c r="A4478" t="s">
        <v>6390</v>
      </c>
      <c r="B4478" t="s">
        <v>8018</v>
      </c>
      <c r="C4478" s="28">
        <v>234071</v>
      </c>
      <c r="D4478" t="str">
        <f t="shared" si="69"/>
        <v>REP</v>
      </c>
    </row>
    <row r="4479" spans="1:4" x14ac:dyDescent="0.2">
      <c r="A4479" t="s">
        <v>5251</v>
      </c>
      <c r="B4479" t="s">
        <v>8025</v>
      </c>
      <c r="C4479" s="28">
        <v>7279</v>
      </c>
      <c r="D4479" t="str">
        <f t="shared" si="69"/>
        <v>OTHER</v>
      </c>
    </row>
    <row r="4480" spans="1:4" x14ac:dyDescent="0.2">
      <c r="A4480" t="s">
        <v>4447</v>
      </c>
      <c r="B4480" t="s">
        <v>0</v>
      </c>
      <c r="C4480" s="28">
        <v>251402</v>
      </c>
      <c r="D4480" t="str">
        <f t="shared" si="69"/>
        <v>OTHER</v>
      </c>
    </row>
    <row r="4481" spans="1:4" x14ac:dyDescent="0.2">
      <c r="A4481" t="s">
        <v>4447</v>
      </c>
      <c r="B4481" t="s">
        <v>8018</v>
      </c>
      <c r="C4481" s="28">
        <v>65127</v>
      </c>
      <c r="D4481" t="str">
        <f t="shared" si="69"/>
        <v>REP</v>
      </c>
    </row>
    <row r="4482" spans="1:4" x14ac:dyDescent="0.2">
      <c r="A4482" t="s">
        <v>4424</v>
      </c>
      <c r="B4482" t="s">
        <v>8017</v>
      </c>
      <c r="C4482" s="28">
        <v>255286</v>
      </c>
      <c r="D4482" t="str">
        <f t="shared" si="69"/>
        <v>DEM</v>
      </c>
    </row>
    <row r="4483" spans="1:4" x14ac:dyDescent="0.2">
      <c r="A4483" t="s">
        <v>4447</v>
      </c>
      <c r="B4483" t="s">
        <v>8017</v>
      </c>
      <c r="C4483" s="28">
        <v>57121</v>
      </c>
      <c r="D4483" t="str">
        <f t="shared" ref="D4483:D4546" si="70">IF(OR(B4483="DEM",B4483="REP"),B4483,"OTHER")</f>
        <v>DEM</v>
      </c>
    </row>
    <row r="4484" spans="1:4" x14ac:dyDescent="0.2">
      <c r="A4484" t="s">
        <v>7347</v>
      </c>
      <c r="B4484" t="s">
        <v>0</v>
      </c>
      <c r="C4484" s="28">
        <v>70067</v>
      </c>
      <c r="D4484" t="str">
        <f t="shared" si="70"/>
        <v>OTHER</v>
      </c>
    </row>
    <row r="4485" spans="1:4" x14ac:dyDescent="0.2">
      <c r="A4485" t="s">
        <v>7347</v>
      </c>
      <c r="B4485" t="s">
        <v>8018</v>
      </c>
      <c r="C4485" s="28">
        <v>57366</v>
      </c>
      <c r="D4485" t="str">
        <f t="shared" si="70"/>
        <v>REP</v>
      </c>
    </row>
    <row r="4486" spans="1:4" x14ac:dyDescent="0.2">
      <c r="A4486" t="s">
        <v>6268</v>
      </c>
      <c r="B4486" t="s">
        <v>0</v>
      </c>
      <c r="C4486" s="28">
        <v>1491999</v>
      </c>
      <c r="D4486" t="str">
        <f t="shared" si="70"/>
        <v>OTHER</v>
      </c>
    </row>
    <row r="4487" spans="1:4" x14ac:dyDescent="0.2">
      <c r="A4487" t="s">
        <v>4507</v>
      </c>
      <c r="B4487" t="s">
        <v>0</v>
      </c>
      <c r="C4487" s="28">
        <v>373188</v>
      </c>
      <c r="D4487" t="str">
        <f t="shared" si="70"/>
        <v>OTHER</v>
      </c>
    </row>
    <row r="4488" spans="1:4" x14ac:dyDescent="0.2">
      <c r="A4488" t="s">
        <v>3346</v>
      </c>
      <c r="B4488" t="s">
        <v>0</v>
      </c>
      <c r="C4488" s="28">
        <v>143215</v>
      </c>
      <c r="D4488" t="str">
        <f t="shared" si="70"/>
        <v>OTHER</v>
      </c>
    </row>
    <row r="4489" spans="1:4" x14ac:dyDescent="0.2">
      <c r="A4489" t="s">
        <v>3346</v>
      </c>
      <c r="B4489" t="s">
        <v>8018</v>
      </c>
      <c r="C4489" s="28">
        <v>51122</v>
      </c>
      <c r="D4489" t="str">
        <f t="shared" si="70"/>
        <v>REP</v>
      </c>
    </row>
    <row r="4490" spans="1:4" x14ac:dyDescent="0.2">
      <c r="A4490" t="s">
        <v>3346</v>
      </c>
      <c r="B4490" t="s">
        <v>8017</v>
      </c>
      <c r="C4490" s="28">
        <v>21299</v>
      </c>
      <c r="D4490" t="str">
        <f t="shared" si="70"/>
        <v>DEM</v>
      </c>
    </row>
    <row r="4491" spans="1:4" x14ac:dyDescent="0.2">
      <c r="A4491" t="s">
        <v>3255</v>
      </c>
      <c r="B4491" t="s">
        <v>8017</v>
      </c>
      <c r="C4491" s="28">
        <v>263038</v>
      </c>
      <c r="D4491" t="str">
        <f t="shared" si="70"/>
        <v>DEM</v>
      </c>
    </row>
    <row r="4492" spans="1:4" x14ac:dyDescent="0.2">
      <c r="A4492" t="s">
        <v>3255</v>
      </c>
      <c r="B4492" t="s">
        <v>8020</v>
      </c>
      <c r="C4492" s="28">
        <v>29933</v>
      </c>
      <c r="D4492" t="str">
        <f t="shared" si="70"/>
        <v>OTHER</v>
      </c>
    </row>
    <row r="4493" spans="1:4" x14ac:dyDescent="0.2">
      <c r="A4493" t="s">
        <v>4674</v>
      </c>
      <c r="B4493" t="s">
        <v>8042</v>
      </c>
      <c r="C4493" s="28">
        <v>140910</v>
      </c>
      <c r="D4493" t="str">
        <f t="shared" si="70"/>
        <v>OTHER</v>
      </c>
    </row>
    <row r="4494" spans="1:4" x14ac:dyDescent="0.2">
      <c r="A4494" t="s">
        <v>3126</v>
      </c>
      <c r="B4494" t="s">
        <v>0</v>
      </c>
      <c r="C4494" s="28">
        <v>528882</v>
      </c>
      <c r="D4494" t="str">
        <f t="shared" si="70"/>
        <v>OTHER</v>
      </c>
    </row>
    <row r="4495" spans="1:4" x14ac:dyDescent="0.2">
      <c r="A4495" t="s">
        <v>3126</v>
      </c>
      <c r="B4495" t="s">
        <v>8017</v>
      </c>
      <c r="C4495" s="28">
        <v>181050</v>
      </c>
      <c r="D4495" t="str">
        <f t="shared" si="70"/>
        <v>DEM</v>
      </c>
    </row>
    <row r="4496" spans="1:4" x14ac:dyDescent="0.2">
      <c r="A4496" t="s">
        <v>3126</v>
      </c>
      <c r="B4496" t="s">
        <v>8020</v>
      </c>
      <c r="C4496" s="28">
        <v>32601</v>
      </c>
      <c r="D4496" t="str">
        <f t="shared" si="70"/>
        <v>OTHER</v>
      </c>
    </row>
    <row r="4497" spans="1:4" x14ac:dyDescent="0.2">
      <c r="A4497" t="s">
        <v>5865</v>
      </c>
      <c r="B4497" t="s">
        <v>8017</v>
      </c>
      <c r="C4497" s="28">
        <v>62772</v>
      </c>
      <c r="D4497" t="str">
        <f t="shared" si="70"/>
        <v>DEM</v>
      </c>
    </row>
    <row r="4498" spans="1:4" x14ac:dyDescent="0.2">
      <c r="A4498" t="s">
        <v>6615</v>
      </c>
      <c r="B4498" t="s">
        <v>0</v>
      </c>
      <c r="C4498" s="28">
        <v>344548</v>
      </c>
      <c r="D4498" t="str">
        <f t="shared" si="70"/>
        <v>OTHER</v>
      </c>
    </row>
    <row r="4499" spans="1:4" x14ac:dyDescent="0.2">
      <c r="A4499" t="s">
        <v>6617</v>
      </c>
      <c r="B4499" t="s">
        <v>0</v>
      </c>
      <c r="C4499" s="28">
        <v>196797</v>
      </c>
      <c r="D4499" t="str">
        <f t="shared" si="70"/>
        <v>OTHER</v>
      </c>
    </row>
    <row r="4500" spans="1:4" x14ac:dyDescent="0.2">
      <c r="A4500" t="s">
        <v>6615</v>
      </c>
      <c r="B4500" t="s">
        <v>8018</v>
      </c>
      <c r="C4500" s="28">
        <v>129864</v>
      </c>
      <c r="D4500" t="str">
        <f t="shared" si="70"/>
        <v>REP</v>
      </c>
    </row>
    <row r="4501" spans="1:4" x14ac:dyDescent="0.2">
      <c r="A4501" t="s">
        <v>6617</v>
      </c>
      <c r="B4501" t="s">
        <v>8018</v>
      </c>
      <c r="C4501" s="28">
        <v>86822</v>
      </c>
      <c r="D4501" t="str">
        <f t="shared" si="70"/>
        <v>REP</v>
      </c>
    </row>
    <row r="4502" spans="1:4" x14ac:dyDescent="0.2">
      <c r="A4502" t="s">
        <v>6253</v>
      </c>
      <c r="B4502" t="s">
        <v>0</v>
      </c>
      <c r="C4502" s="28">
        <v>108549</v>
      </c>
      <c r="D4502" t="str">
        <f t="shared" si="70"/>
        <v>OTHER</v>
      </c>
    </row>
    <row r="4503" spans="1:4" x14ac:dyDescent="0.2">
      <c r="A4503" t="s">
        <v>7600</v>
      </c>
      <c r="B4503" t="s">
        <v>8019</v>
      </c>
      <c r="C4503" s="28">
        <v>10439</v>
      </c>
      <c r="D4503" t="str">
        <f t="shared" si="70"/>
        <v>OTHER</v>
      </c>
    </row>
    <row r="4504" spans="1:4" x14ac:dyDescent="0.2">
      <c r="A4504" t="s">
        <v>7217</v>
      </c>
      <c r="B4504" t="s">
        <v>0</v>
      </c>
      <c r="C4504" s="28">
        <v>17800</v>
      </c>
      <c r="D4504" t="str">
        <f t="shared" si="70"/>
        <v>OTHER</v>
      </c>
    </row>
    <row r="4505" spans="1:4" x14ac:dyDescent="0.2">
      <c r="A4505" t="s">
        <v>7318</v>
      </c>
      <c r="B4505" t="s">
        <v>0</v>
      </c>
      <c r="C4505" s="28">
        <v>20986</v>
      </c>
      <c r="D4505" t="str">
        <f t="shared" si="70"/>
        <v>OTHER</v>
      </c>
    </row>
    <row r="4506" spans="1:4" x14ac:dyDescent="0.2">
      <c r="A4506" t="s">
        <v>4400</v>
      </c>
      <c r="B4506" t="s">
        <v>0</v>
      </c>
      <c r="C4506" s="28">
        <v>390486</v>
      </c>
      <c r="D4506" t="str">
        <f t="shared" si="70"/>
        <v>OTHER</v>
      </c>
    </row>
    <row r="4507" spans="1:4" x14ac:dyDescent="0.2">
      <c r="A4507" t="s">
        <v>4400</v>
      </c>
      <c r="B4507" t="s">
        <v>8019</v>
      </c>
      <c r="C4507" s="28">
        <v>4013</v>
      </c>
      <c r="D4507" t="str">
        <f t="shared" si="70"/>
        <v>OTHER</v>
      </c>
    </row>
    <row r="4508" spans="1:4" x14ac:dyDescent="0.2">
      <c r="A4508" t="s">
        <v>3319</v>
      </c>
      <c r="B4508" t="s">
        <v>8019</v>
      </c>
      <c r="C4508" s="28">
        <v>18123</v>
      </c>
      <c r="D4508" t="str">
        <f t="shared" si="70"/>
        <v>OTHER</v>
      </c>
    </row>
    <row r="4509" spans="1:4" x14ac:dyDescent="0.2">
      <c r="A4509" t="s">
        <v>4918</v>
      </c>
      <c r="B4509" t="s">
        <v>0</v>
      </c>
      <c r="C4509" s="28">
        <v>447000</v>
      </c>
      <c r="D4509" t="str">
        <f t="shared" si="70"/>
        <v>OTHER</v>
      </c>
    </row>
    <row r="4510" spans="1:4" x14ac:dyDescent="0.2">
      <c r="A4510" t="s">
        <v>4918</v>
      </c>
      <c r="B4510" t="s">
        <v>8019</v>
      </c>
      <c r="C4510" s="28">
        <v>11461</v>
      </c>
      <c r="D4510" t="str">
        <f t="shared" si="70"/>
        <v>OTHER</v>
      </c>
    </row>
    <row r="4511" spans="1:4" x14ac:dyDescent="0.2">
      <c r="A4511" t="s">
        <v>2705</v>
      </c>
      <c r="B4511" t="s">
        <v>0</v>
      </c>
      <c r="C4511" s="28">
        <v>1350378</v>
      </c>
      <c r="D4511" t="str">
        <f t="shared" si="70"/>
        <v>OTHER</v>
      </c>
    </row>
    <row r="4512" spans="1:4" x14ac:dyDescent="0.2">
      <c r="A4512" t="s">
        <v>7310</v>
      </c>
      <c r="B4512" t="s">
        <v>0</v>
      </c>
      <c r="C4512" s="28">
        <v>44298</v>
      </c>
      <c r="D4512" t="str">
        <f t="shared" si="70"/>
        <v>OTHER</v>
      </c>
    </row>
    <row r="4513" spans="1:4" x14ac:dyDescent="0.2">
      <c r="A4513" t="s">
        <v>2404</v>
      </c>
      <c r="B4513" t="s">
        <v>8017</v>
      </c>
      <c r="C4513" s="28">
        <v>30318</v>
      </c>
      <c r="D4513" t="str">
        <f t="shared" si="70"/>
        <v>DEM</v>
      </c>
    </row>
    <row r="4514" spans="1:4" x14ac:dyDescent="0.2">
      <c r="A4514" t="s">
        <v>2404</v>
      </c>
      <c r="B4514" t="s">
        <v>8019</v>
      </c>
      <c r="C4514" s="28">
        <v>3816</v>
      </c>
      <c r="D4514" t="str">
        <f t="shared" si="70"/>
        <v>OTHER</v>
      </c>
    </row>
    <row r="4515" spans="1:4" x14ac:dyDescent="0.2">
      <c r="A4515" t="s">
        <v>6643</v>
      </c>
      <c r="B4515" t="s">
        <v>0</v>
      </c>
      <c r="C4515" s="28">
        <v>161325</v>
      </c>
      <c r="D4515" t="str">
        <f t="shared" si="70"/>
        <v>OTHER</v>
      </c>
    </row>
    <row r="4516" spans="1:4" x14ac:dyDescent="0.2">
      <c r="A4516" t="s">
        <v>6643</v>
      </c>
      <c r="B4516" t="s">
        <v>8018</v>
      </c>
      <c r="C4516" s="28">
        <v>125858</v>
      </c>
      <c r="D4516" t="str">
        <f t="shared" si="70"/>
        <v>REP</v>
      </c>
    </row>
    <row r="4517" spans="1:4" x14ac:dyDescent="0.2">
      <c r="A4517" t="s">
        <v>3980</v>
      </c>
      <c r="B4517" t="s">
        <v>0</v>
      </c>
      <c r="C4517" s="28">
        <v>39167</v>
      </c>
      <c r="D4517" t="str">
        <f t="shared" si="70"/>
        <v>OTHER</v>
      </c>
    </row>
    <row r="4518" spans="1:4" x14ac:dyDescent="0.2">
      <c r="A4518" t="s">
        <v>4108</v>
      </c>
      <c r="B4518" t="s">
        <v>0</v>
      </c>
      <c r="C4518" s="28">
        <v>43454</v>
      </c>
      <c r="D4518" t="str">
        <f t="shared" si="70"/>
        <v>OTHER</v>
      </c>
    </row>
    <row r="4519" spans="1:4" x14ac:dyDescent="0.2">
      <c r="A4519" t="s">
        <v>3272</v>
      </c>
      <c r="B4519" t="s">
        <v>0</v>
      </c>
      <c r="C4519" s="28">
        <v>265469</v>
      </c>
      <c r="D4519" t="str">
        <f t="shared" si="70"/>
        <v>OTHER</v>
      </c>
    </row>
    <row r="4520" spans="1:4" x14ac:dyDescent="0.2">
      <c r="A4520" t="s">
        <v>5966</v>
      </c>
      <c r="B4520" t="s">
        <v>8017</v>
      </c>
      <c r="C4520" s="28">
        <v>162582</v>
      </c>
      <c r="D4520" t="str">
        <f t="shared" si="70"/>
        <v>DEM</v>
      </c>
    </row>
    <row r="4521" spans="1:4" x14ac:dyDescent="0.2">
      <c r="A4521" t="s">
        <v>7245</v>
      </c>
      <c r="B4521" t="s">
        <v>0</v>
      </c>
      <c r="C4521" s="28">
        <v>81093</v>
      </c>
      <c r="D4521" t="str">
        <f t="shared" si="70"/>
        <v>OTHER</v>
      </c>
    </row>
    <row r="4522" spans="1:4" x14ac:dyDescent="0.2">
      <c r="A4522" t="s">
        <v>7245</v>
      </c>
      <c r="B4522" t="s">
        <v>8020</v>
      </c>
      <c r="C4522" s="28">
        <v>7390</v>
      </c>
      <c r="D4522" t="str">
        <f t="shared" si="70"/>
        <v>OTHER</v>
      </c>
    </row>
    <row r="4523" spans="1:4" x14ac:dyDescent="0.2">
      <c r="A4523" t="s">
        <v>7388</v>
      </c>
      <c r="B4523" t="s">
        <v>8018</v>
      </c>
      <c r="C4523" s="28">
        <v>172529</v>
      </c>
      <c r="D4523" t="str">
        <f t="shared" si="70"/>
        <v>REP</v>
      </c>
    </row>
    <row r="4524" spans="1:4" x14ac:dyDescent="0.2">
      <c r="A4524" t="s">
        <v>7330</v>
      </c>
      <c r="B4524" t="s">
        <v>0</v>
      </c>
      <c r="C4524" s="28">
        <v>99484</v>
      </c>
      <c r="D4524" t="str">
        <f t="shared" si="70"/>
        <v>OTHER</v>
      </c>
    </row>
    <row r="4525" spans="1:4" x14ac:dyDescent="0.2">
      <c r="A4525" t="s">
        <v>7381</v>
      </c>
      <c r="B4525" t="s">
        <v>0</v>
      </c>
      <c r="C4525" s="28">
        <v>36170</v>
      </c>
      <c r="D4525" t="str">
        <f t="shared" si="70"/>
        <v>OTHER</v>
      </c>
    </row>
    <row r="4526" spans="1:4" x14ac:dyDescent="0.2">
      <c r="A4526" t="s">
        <v>7330</v>
      </c>
      <c r="B4526" t="s">
        <v>8018</v>
      </c>
      <c r="C4526" s="28">
        <v>38339</v>
      </c>
      <c r="D4526" t="str">
        <f t="shared" si="70"/>
        <v>REP</v>
      </c>
    </row>
    <row r="4527" spans="1:4" x14ac:dyDescent="0.2">
      <c r="A4527" t="s">
        <v>7381</v>
      </c>
      <c r="B4527" t="s">
        <v>8018</v>
      </c>
      <c r="C4527" s="28">
        <v>30042</v>
      </c>
      <c r="D4527" t="str">
        <f t="shared" si="70"/>
        <v>REP</v>
      </c>
    </row>
    <row r="4528" spans="1:4" x14ac:dyDescent="0.2">
      <c r="A4528" t="s">
        <v>7330</v>
      </c>
      <c r="B4528" t="s">
        <v>8017</v>
      </c>
      <c r="C4528" s="28">
        <v>37716</v>
      </c>
      <c r="D4528" t="str">
        <f t="shared" si="70"/>
        <v>DEM</v>
      </c>
    </row>
    <row r="4529" spans="1:4" x14ac:dyDescent="0.2">
      <c r="A4529" t="s">
        <v>7381</v>
      </c>
      <c r="B4529" t="s">
        <v>8017</v>
      </c>
      <c r="C4529" s="28">
        <v>4835</v>
      </c>
      <c r="D4529" t="str">
        <f t="shared" si="70"/>
        <v>DEM</v>
      </c>
    </row>
    <row r="4530" spans="1:4" x14ac:dyDescent="0.2">
      <c r="A4530" t="s">
        <v>7298</v>
      </c>
      <c r="B4530" t="s">
        <v>0</v>
      </c>
      <c r="C4530" s="28">
        <v>14579</v>
      </c>
      <c r="D4530" t="str">
        <f t="shared" si="70"/>
        <v>OTHER</v>
      </c>
    </row>
    <row r="4531" spans="1:4" x14ac:dyDescent="0.2">
      <c r="A4531" t="s">
        <v>6404</v>
      </c>
      <c r="B4531" t="s">
        <v>0</v>
      </c>
      <c r="C4531" s="28">
        <v>228137</v>
      </c>
      <c r="D4531" t="str">
        <f t="shared" si="70"/>
        <v>OTHER</v>
      </c>
    </row>
    <row r="4532" spans="1:4" x14ac:dyDescent="0.2">
      <c r="A4532" t="s">
        <v>6404</v>
      </c>
      <c r="B4532" t="s">
        <v>8018</v>
      </c>
      <c r="C4532" s="28">
        <v>187538</v>
      </c>
      <c r="D4532" t="str">
        <f t="shared" si="70"/>
        <v>REP</v>
      </c>
    </row>
    <row r="4533" spans="1:4" x14ac:dyDescent="0.2">
      <c r="A4533" t="s">
        <v>6404</v>
      </c>
      <c r="B4533" t="s">
        <v>8017</v>
      </c>
      <c r="C4533" s="28">
        <v>52425</v>
      </c>
      <c r="D4533" t="str">
        <f t="shared" si="70"/>
        <v>DEM</v>
      </c>
    </row>
    <row r="4534" spans="1:4" x14ac:dyDescent="0.2">
      <c r="A4534" t="s">
        <v>5226</v>
      </c>
      <c r="B4534" t="s">
        <v>8017</v>
      </c>
      <c r="C4534" s="28">
        <v>43402</v>
      </c>
      <c r="D4534" t="str">
        <f t="shared" si="70"/>
        <v>DEM</v>
      </c>
    </row>
    <row r="4535" spans="1:4" x14ac:dyDescent="0.2">
      <c r="A4535" t="s">
        <v>7259</v>
      </c>
      <c r="B4535" t="s">
        <v>0</v>
      </c>
      <c r="C4535" s="28">
        <v>60995</v>
      </c>
      <c r="D4535" t="str">
        <f t="shared" si="70"/>
        <v>OTHER</v>
      </c>
    </row>
    <row r="4536" spans="1:4" x14ac:dyDescent="0.2">
      <c r="A4536" t="s">
        <v>7390</v>
      </c>
      <c r="B4536" t="s">
        <v>0</v>
      </c>
      <c r="C4536" s="28">
        <v>46786</v>
      </c>
      <c r="D4536" t="str">
        <f t="shared" si="70"/>
        <v>OTHER</v>
      </c>
    </row>
    <row r="4537" spans="1:4" x14ac:dyDescent="0.2">
      <c r="A4537" t="s">
        <v>7259</v>
      </c>
      <c r="B4537" t="s">
        <v>8020</v>
      </c>
      <c r="C4537" s="28">
        <v>1897</v>
      </c>
      <c r="D4537" t="str">
        <f t="shared" si="70"/>
        <v>OTHER</v>
      </c>
    </row>
    <row r="4538" spans="1:4" x14ac:dyDescent="0.2">
      <c r="A4538" t="s">
        <v>7330</v>
      </c>
      <c r="B4538" t="s">
        <v>8020</v>
      </c>
      <c r="C4538" s="28">
        <v>4029</v>
      </c>
      <c r="D4538" t="str">
        <f t="shared" si="70"/>
        <v>OTHER</v>
      </c>
    </row>
    <row r="4539" spans="1:4" x14ac:dyDescent="0.2">
      <c r="A4539" t="s">
        <v>7390</v>
      </c>
      <c r="B4539" t="s">
        <v>8020</v>
      </c>
      <c r="C4539" s="28">
        <v>2829</v>
      </c>
      <c r="D4539" t="str">
        <f t="shared" si="70"/>
        <v>OTHER</v>
      </c>
    </row>
    <row r="4540" spans="1:4" x14ac:dyDescent="0.2">
      <c r="A4540" t="s">
        <v>2408</v>
      </c>
      <c r="B4540" t="s">
        <v>8022</v>
      </c>
      <c r="C4540" s="28">
        <v>9650</v>
      </c>
      <c r="D4540" t="str">
        <f t="shared" si="70"/>
        <v>OTHER</v>
      </c>
    </row>
    <row r="4541" spans="1:4" x14ac:dyDescent="0.2">
      <c r="A4541" t="s">
        <v>6726</v>
      </c>
      <c r="B4541" t="s">
        <v>8017</v>
      </c>
      <c r="C4541" s="28">
        <v>79639</v>
      </c>
      <c r="D4541" t="str">
        <f t="shared" si="70"/>
        <v>DEM</v>
      </c>
    </row>
    <row r="4542" spans="1:4" x14ac:dyDescent="0.2">
      <c r="A4542" t="s">
        <v>2552</v>
      </c>
      <c r="B4542" t="s">
        <v>0</v>
      </c>
      <c r="C4542" s="28">
        <v>343463</v>
      </c>
      <c r="D4542" t="str">
        <f t="shared" si="70"/>
        <v>OTHER</v>
      </c>
    </row>
    <row r="4543" spans="1:4" x14ac:dyDescent="0.2">
      <c r="A4543" t="s">
        <v>2598</v>
      </c>
      <c r="B4543" t="s">
        <v>0</v>
      </c>
      <c r="C4543" s="28">
        <v>157360</v>
      </c>
      <c r="D4543" t="str">
        <f t="shared" si="70"/>
        <v>OTHER</v>
      </c>
    </row>
    <row r="4544" spans="1:4" x14ac:dyDescent="0.2">
      <c r="A4544" t="s">
        <v>2552</v>
      </c>
      <c r="B4544" t="s">
        <v>8020</v>
      </c>
      <c r="C4544" s="28">
        <v>19960</v>
      </c>
      <c r="D4544" t="str">
        <f t="shared" si="70"/>
        <v>OTHER</v>
      </c>
    </row>
    <row r="4545" spans="1:4" x14ac:dyDescent="0.2">
      <c r="A4545" t="s">
        <v>2598</v>
      </c>
      <c r="B4545" t="s">
        <v>8020</v>
      </c>
      <c r="C4545" s="28">
        <v>18446</v>
      </c>
      <c r="D4545" t="str">
        <f t="shared" si="70"/>
        <v>OTHER</v>
      </c>
    </row>
    <row r="4546" spans="1:4" x14ac:dyDescent="0.2">
      <c r="A4546" t="s">
        <v>3970</v>
      </c>
      <c r="B4546" t="s">
        <v>0</v>
      </c>
      <c r="C4546" s="28">
        <v>61165</v>
      </c>
      <c r="D4546" t="str">
        <f t="shared" si="70"/>
        <v>OTHER</v>
      </c>
    </row>
    <row r="4547" spans="1:4" x14ac:dyDescent="0.2">
      <c r="A4547" t="s">
        <v>4008</v>
      </c>
      <c r="B4547" t="s">
        <v>0</v>
      </c>
      <c r="C4547" s="28">
        <v>79643</v>
      </c>
      <c r="D4547" t="str">
        <f t="shared" ref="D4547:D4610" si="71">IF(OR(B4547="DEM",B4547="REP"),B4547,"OTHER")</f>
        <v>OTHER</v>
      </c>
    </row>
    <row r="4548" spans="1:4" x14ac:dyDescent="0.2">
      <c r="A4548" t="s">
        <v>3970</v>
      </c>
      <c r="B4548" t="s">
        <v>8018</v>
      </c>
      <c r="C4548" s="28">
        <v>62458</v>
      </c>
      <c r="D4548" t="str">
        <f t="shared" si="71"/>
        <v>REP</v>
      </c>
    </row>
    <row r="4549" spans="1:4" x14ac:dyDescent="0.2">
      <c r="A4549" t="s">
        <v>3970</v>
      </c>
      <c r="B4549" t="s">
        <v>8017</v>
      </c>
      <c r="C4549" s="28">
        <v>42441</v>
      </c>
      <c r="D4549" t="str">
        <f t="shared" si="71"/>
        <v>DEM</v>
      </c>
    </row>
    <row r="4550" spans="1:4" x14ac:dyDescent="0.2">
      <c r="A4550" t="s">
        <v>4008</v>
      </c>
      <c r="B4550" t="s">
        <v>8017</v>
      </c>
      <c r="C4550" s="28">
        <v>58593</v>
      </c>
      <c r="D4550" t="str">
        <f t="shared" si="71"/>
        <v>DEM</v>
      </c>
    </row>
    <row r="4551" spans="1:4" x14ac:dyDescent="0.2">
      <c r="A4551" t="s">
        <v>3970</v>
      </c>
      <c r="B4551" t="s">
        <v>8020</v>
      </c>
      <c r="C4551" s="28">
        <v>18152</v>
      </c>
      <c r="D4551" t="str">
        <f t="shared" si="71"/>
        <v>OTHER</v>
      </c>
    </row>
    <row r="4552" spans="1:4" x14ac:dyDescent="0.2">
      <c r="A4552" t="s">
        <v>4008</v>
      </c>
      <c r="B4552" t="s">
        <v>8020</v>
      </c>
      <c r="C4552" s="28">
        <v>23338</v>
      </c>
      <c r="D4552" t="str">
        <f t="shared" si="71"/>
        <v>OTHER</v>
      </c>
    </row>
    <row r="4553" spans="1:4" x14ac:dyDescent="0.2">
      <c r="A4553" t="s">
        <v>5513</v>
      </c>
      <c r="B4553" t="s">
        <v>0</v>
      </c>
      <c r="C4553" s="28">
        <v>799045</v>
      </c>
      <c r="D4553" t="str">
        <f t="shared" si="71"/>
        <v>OTHER</v>
      </c>
    </row>
    <row r="4554" spans="1:4" x14ac:dyDescent="0.2">
      <c r="A4554" t="s">
        <v>5920</v>
      </c>
      <c r="B4554" t="s">
        <v>8017</v>
      </c>
      <c r="C4554" s="28">
        <v>531782</v>
      </c>
      <c r="D4554" t="str">
        <f t="shared" si="71"/>
        <v>DEM</v>
      </c>
    </row>
    <row r="4555" spans="1:4" x14ac:dyDescent="0.2">
      <c r="A4555" t="s">
        <v>5659</v>
      </c>
      <c r="B4555" t="s">
        <v>0</v>
      </c>
      <c r="C4555" s="28">
        <v>779885</v>
      </c>
      <c r="D4555" t="str">
        <f t="shared" si="71"/>
        <v>OTHER</v>
      </c>
    </row>
    <row r="4556" spans="1:4" x14ac:dyDescent="0.2">
      <c r="A4556" t="s">
        <v>5659</v>
      </c>
      <c r="B4556" t="s">
        <v>8018</v>
      </c>
      <c r="C4556" s="28">
        <v>2495086</v>
      </c>
      <c r="D4556" t="str">
        <f t="shared" si="71"/>
        <v>REP</v>
      </c>
    </row>
    <row r="4557" spans="1:4" x14ac:dyDescent="0.2">
      <c r="A4557" t="s">
        <v>2891</v>
      </c>
      <c r="B4557" t="s">
        <v>8023</v>
      </c>
      <c r="C4557" s="28">
        <v>1350</v>
      </c>
      <c r="D4557" t="str">
        <f t="shared" si="71"/>
        <v>OTHER</v>
      </c>
    </row>
    <row r="4558" spans="1:4" x14ac:dyDescent="0.2">
      <c r="A4558" t="s">
        <v>2948</v>
      </c>
      <c r="B4558" t="s">
        <v>8023</v>
      </c>
      <c r="C4558" s="28">
        <v>1350</v>
      </c>
      <c r="D4558" t="str">
        <f t="shared" si="71"/>
        <v>OTHER</v>
      </c>
    </row>
    <row r="4559" spans="1:4" x14ac:dyDescent="0.2">
      <c r="A4559" t="s">
        <v>2950</v>
      </c>
      <c r="B4559" t="s">
        <v>8023</v>
      </c>
      <c r="C4559" s="28">
        <v>1950</v>
      </c>
      <c r="D4559" t="str">
        <f t="shared" si="71"/>
        <v>OTHER</v>
      </c>
    </row>
    <row r="4560" spans="1:4" x14ac:dyDescent="0.2">
      <c r="A4560" t="s">
        <v>6646</v>
      </c>
      <c r="B4560" t="s">
        <v>8020</v>
      </c>
      <c r="C4560" s="28">
        <v>32803</v>
      </c>
      <c r="D4560" t="str">
        <f t="shared" si="71"/>
        <v>OTHER</v>
      </c>
    </row>
    <row r="4561" spans="1:4" x14ac:dyDescent="0.2">
      <c r="A4561" t="s">
        <v>6646</v>
      </c>
      <c r="B4561" t="s">
        <v>8017</v>
      </c>
      <c r="C4561" s="28">
        <v>62791</v>
      </c>
      <c r="D4561" t="str">
        <f t="shared" si="71"/>
        <v>DEM</v>
      </c>
    </row>
    <row r="4562" spans="1:4" x14ac:dyDescent="0.2">
      <c r="A4562" t="s">
        <v>7240</v>
      </c>
      <c r="B4562" t="s">
        <v>0</v>
      </c>
      <c r="C4562" s="28">
        <v>36840</v>
      </c>
      <c r="D4562" t="str">
        <f t="shared" si="71"/>
        <v>OTHER</v>
      </c>
    </row>
    <row r="4563" spans="1:4" x14ac:dyDescent="0.2">
      <c r="A4563" t="s">
        <v>6548</v>
      </c>
      <c r="B4563" t="s">
        <v>0</v>
      </c>
      <c r="C4563" s="28">
        <v>458277</v>
      </c>
      <c r="D4563" t="str">
        <f t="shared" si="71"/>
        <v>OTHER</v>
      </c>
    </row>
    <row r="4564" spans="1:4" x14ac:dyDescent="0.2">
      <c r="A4564" t="s">
        <v>6636</v>
      </c>
      <c r="B4564" t="s">
        <v>0</v>
      </c>
      <c r="C4564" s="28">
        <v>384491</v>
      </c>
      <c r="D4564" t="str">
        <f t="shared" si="71"/>
        <v>OTHER</v>
      </c>
    </row>
    <row r="4565" spans="1:4" x14ac:dyDescent="0.2">
      <c r="A4565" t="s">
        <v>6548</v>
      </c>
      <c r="B4565" t="s">
        <v>8018</v>
      </c>
      <c r="C4565" s="28">
        <v>304081</v>
      </c>
      <c r="D4565" t="str">
        <f t="shared" si="71"/>
        <v>REP</v>
      </c>
    </row>
    <row r="4566" spans="1:4" x14ac:dyDescent="0.2">
      <c r="A4566" t="s">
        <v>6636</v>
      </c>
      <c r="B4566" t="s">
        <v>8018</v>
      </c>
      <c r="C4566" s="28">
        <v>232303</v>
      </c>
      <c r="D4566" t="str">
        <f t="shared" si="71"/>
        <v>REP</v>
      </c>
    </row>
    <row r="4567" spans="1:4" x14ac:dyDescent="0.2">
      <c r="A4567" t="s">
        <v>6548</v>
      </c>
      <c r="B4567" t="s">
        <v>8019</v>
      </c>
      <c r="C4567" s="28">
        <v>2472</v>
      </c>
      <c r="D4567" t="str">
        <f t="shared" si="71"/>
        <v>OTHER</v>
      </c>
    </row>
    <row r="4568" spans="1:4" x14ac:dyDescent="0.2">
      <c r="A4568" t="s">
        <v>6620</v>
      </c>
      <c r="B4568" t="s">
        <v>8019</v>
      </c>
      <c r="C4568" s="28">
        <v>2842</v>
      </c>
      <c r="D4568" t="str">
        <f t="shared" si="71"/>
        <v>OTHER</v>
      </c>
    </row>
    <row r="4569" spans="1:4" x14ac:dyDescent="0.2">
      <c r="A4569" t="s">
        <v>6636</v>
      </c>
      <c r="B4569" t="s">
        <v>8019</v>
      </c>
      <c r="C4569" s="28">
        <v>3669</v>
      </c>
      <c r="D4569" t="str">
        <f t="shared" si="71"/>
        <v>OTHER</v>
      </c>
    </row>
    <row r="4570" spans="1:4" x14ac:dyDescent="0.2">
      <c r="A4570" t="s">
        <v>5298</v>
      </c>
      <c r="B4570" t="s">
        <v>0</v>
      </c>
      <c r="C4570" s="28">
        <v>982091</v>
      </c>
      <c r="D4570" t="str">
        <f t="shared" si="71"/>
        <v>OTHER</v>
      </c>
    </row>
    <row r="4571" spans="1:4" x14ac:dyDescent="0.2">
      <c r="A4571" t="s">
        <v>5298</v>
      </c>
      <c r="B4571" t="s">
        <v>8017</v>
      </c>
      <c r="C4571" s="28">
        <v>378420</v>
      </c>
      <c r="D4571" t="str">
        <f t="shared" si="71"/>
        <v>DEM</v>
      </c>
    </row>
    <row r="4572" spans="1:4" x14ac:dyDescent="0.2">
      <c r="A4572" t="s">
        <v>5298</v>
      </c>
      <c r="B4572" t="s">
        <v>8018</v>
      </c>
      <c r="C4572" s="28">
        <v>203746</v>
      </c>
      <c r="D4572" t="str">
        <f t="shared" si="71"/>
        <v>REP</v>
      </c>
    </row>
    <row r="4573" spans="1:4" x14ac:dyDescent="0.2">
      <c r="A4573" t="s">
        <v>2475</v>
      </c>
      <c r="B4573" t="s">
        <v>0</v>
      </c>
      <c r="C4573" s="28">
        <v>1311932</v>
      </c>
      <c r="D4573" t="str">
        <f t="shared" si="71"/>
        <v>OTHER</v>
      </c>
    </row>
    <row r="4574" spans="1:4" x14ac:dyDescent="0.2">
      <c r="A4574" t="s">
        <v>2475</v>
      </c>
      <c r="B4574" t="s">
        <v>8017</v>
      </c>
      <c r="C4574" s="28">
        <v>603797</v>
      </c>
      <c r="D4574" t="str">
        <f t="shared" si="71"/>
        <v>DEM</v>
      </c>
    </row>
    <row r="4575" spans="1:4" x14ac:dyDescent="0.2">
      <c r="A4575" t="s">
        <v>2475</v>
      </c>
      <c r="B4575" t="s">
        <v>8018</v>
      </c>
      <c r="C4575" s="28">
        <v>252742</v>
      </c>
      <c r="D4575" t="str">
        <f t="shared" si="71"/>
        <v>REP</v>
      </c>
    </row>
    <row r="4576" spans="1:4" x14ac:dyDescent="0.2">
      <c r="A4576" t="s">
        <v>2475</v>
      </c>
      <c r="B4576" t="s">
        <v>8020</v>
      </c>
      <c r="C4576" s="28">
        <v>31120</v>
      </c>
      <c r="D4576" t="str">
        <f t="shared" si="71"/>
        <v>OTHER</v>
      </c>
    </row>
    <row r="4577" spans="1:4" x14ac:dyDescent="0.2">
      <c r="A4577" t="s">
        <v>6991</v>
      </c>
      <c r="B4577" t="s">
        <v>0</v>
      </c>
      <c r="C4577" s="28">
        <v>658252</v>
      </c>
      <c r="D4577" t="str">
        <f t="shared" si="71"/>
        <v>OTHER</v>
      </c>
    </row>
    <row r="4578" spans="1:4" x14ac:dyDescent="0.2">
      <c r="A4578" t="s">
        <v>6991</v>
      </c>
      <c r="B4578" t="s">
        <v>8017</v>
      </c>
      <c r="C4578" s="28">
        <v>132377</v>
      </c>
      <c r="D4578" t="str">
        <f t="shared" si="71"/>
        <v>DEM</v>
      </c>
    </row>
    <row r="4579" spans="1:4" x14ac:dyDescent="0.2">
      <c r="A4579" t="s">
        <v>6991</v>
      </c>
      <c r="B4579" t="s">
        <v>8018</v>
      </c>
      <c r="C4579" s="28">
        <v>613666</v>
      </c>
      <c r="D4579" t="str">
        <f t="shared" si="71"/>
        <v>REP</v>
      </c>
    </row>
    <row r="4580" spans="1:4" x14ac:dyDescent="0.2">
      <c r="A4580" t="s">
        <v>6570</v>
      </c>
      <c r="B4580" t="s">
        <v>0</v>
      </c>
      <c r="C4580" s="28">
        <v>152812</v>
      </c>
      <c r="D4580" t="str">
        <f t="shared" si="71"/>
        <v>OTHER</v>
      </c>
    </row>
    <row r="4581" spans="1:4" x14ac:dyDescent="0.2">
      <c r="A4581" t="s">
        <v>6621</v>
      </c>
      <c r="B4581" t="s">
        <v>0</v>
      </c>
      <c r="C4581" s="28">
        <v>152725</v>
      </c>
      <c r="D4581" t="str">
        <f t="shared" si="71"/>
        <v>OTHER</v>
      </c>
    </row>
    <row r="4582" spans="1:4" x14ac:dyDescent="0.2">
      <c r="A4582" t="s">
        <v>5513</v>
      </c>
      <c r="B4582" t="s">
        <v>8017</v>
      </c>
      <c r="C4582" s="28">
        <v>204005</v>
      </c>
      <c r="D4582" t="str">
        <f t="shared" si="71"/>
        <v>DEM</v>
      </c>
    </row>
    <row r="4583" spans="1:4" x14ac:dyDescent="0.2">
      <c r="A4583" t="s">
        <v>5344</v>
      </c>
      <c r="B4583" t="s">
        <v>8019</v>
      </c>
      <c r="C4583" s="28">
        <v>18128</v>
      </c>
      <c r="D4583" t="str">
        <f t="shared" si="71"/>
        <v>OTHER</v>
      </c>
    </row>
    <row r="4584" spans="1:4" x14ac:dyDescent="0.2">
      <c r="A4584" t="s">
        <v>3626</v>
      </c>
      <c r="B4584" t="s">
        <v>0</v>
      </c>
      <c r="C4584" s="28">
        <v>72408</v>
      </c>
      <c r="D4584" t="str">
        <f t="shared" si="71"/>
        <v>OTHER</v>
      </c>
    </row>
    <row r="4585" spans="1:4" x14ac:dyDescent="0.2">
      <c r="A4585" t="s">
        <v>7598</v>
      </c>
      <c r="B4585" t="s">
        <v>0</v>
      </c>
      <c r="C4585" s="28">
        <v>65167</v>
      </c>
      <c r="D4585" t="str">
        <f t="shared" si="71"/>
        <v>OTHER</v>
      </c>
    </row>
    <row r="4586" spans="1:4" x14ac:dyDescent="0.2">
      <c r="A4586" t="s">
        <v>4404</v>
      </c>
      <c r="B4586" t="s">
        <v>0</v>
      </c>
      <c r="C4586" s="28">
        <v>58880</v>
      </c>
      <c r="D4586" t="str">
        <f t="shared" si="71"/>
        <v>OTHER</v>
      </c>
    </row>
    <row r="4587" spans="1:4" x14ac:dyDescent="0.2">
      <c r="A4587" t="s">
        <v>4439</v>
      </c>
      <c r="B4587" t="s">
        <v>0</v>
      </c>
      <c r="C4587" s="28">
        <v>63440</v>
      </c>
      <c r="D4587" t="str">
        <f t="shared" si="71"/>
        <v>OTHER</v>
      </c>
    </row>
    <row r="4588" spans="1:4" x14ac:dyDescent="0.2">
      <c r="A4588" t="s">
        <v>4643</v>
      </c>
      <c r="B4588" t="s">
        <v>0</v>
      </c>
      <c r="C4588" s="28">
        <v>109465</v>
      </c>
      <c r="D4588" t="str">
        <f t="shared" si="71"/>
        <v>OTHER</v>
      </c>
    </row>
    <row r="4589" spans="1:4" x14ac:dyDescent="0.2">
      <c r="A4589" t="s">
        <v>2910</v>
      </c>
      <c r="B4589" t="s">
        <v>0</v>
      </c>
      <c r="C4589" s="28">
        <v>41219</v>
      </c>
      <c r="D4589" t="str">
        <f t="shared" si="71"/>
        <v>OTHER</v>
      </c>
    </row>
    <row r="4590" spans="1:4" x14ac:dyDescent="0.2">
      <c r="A4590" t="s">
        <v>3554</v>
      </c>
      <c r="B4590" t="s">
        <v>0</v>
      </c>
      <c r="C4590" s="28">
        <v>33814</v>
      </c>
      <c r="D4590" t="str">
        <f t="shared" si="71"/>
        <v>OTHER</v>
      </c>
    </row>
    <row r="4591" spans="1:4" x14ac:dyDescent="0.2">
      <c r="A4591" t="s">
        <v>3708</v>
      </c>
      <c r="B4591" t="s">
        <v>0</v>
      </c>
      <c r="C4591" s="28">
        <v>68542</v>
      </c>
      <c r="D4591" t="str">
        <f t="shared" si="71"/>
        <v>OTHER</v>
      </c>
    </row>
    <row r="4592" spans="1:4" x14ac:dyDescent="0.2">
      <c r="A4592" t="s">
        <v>3708</v>
      </c>
      <c r="B4592" t="s">
        <v>8018</v>
      </c>
      <c r="C4592" s="28">
        <v>56995</v>
      </c>
      <c r="D4592" t="str">
        <f t="shared" si="71"/>
        <v>REP</v>
      </c>
    </row>
    <row r="4593" spans="1:4" x14ac:dyDescent="0.2">
      <c r="A4593" t="s">
        <v>3708</v>
      </c>
      <c r="B4593" t="s">
        <v>8017</v>
      </c>
      <c r="C4593" s="28">
        <v>5719</v>
      </c>
      <c r="D4593" t="str">
        <f t="shared" si="71"/>
        <v>DEM</v>
      </c>
    </row>
    <row r="4594" spans="1:4" x14ac:dyDescent="0.2">
      <c r="A4594" t="s">
        <v>4021</v>
      </c>
      <c r="B4594" t="s">
        <v>0</v>
      </c>
      <c r="C4594" s="28">
        <v>44070</v>
      </c>
      <c r="D4594" t="str">
        <f t="shared" si="71"/>
        <v>OTHER</v>
      </c>
    </row>
    <row r="4595" spans="1:4" x14ac:dyDescent="0.2">
      <c r="A4595" t="s">
        <v>4080</v>
      </c>
      <c r="B4595" t="s">
        <v>0</v>
      </c>
      <c r="C4595" s="28">
        <v>43451</v>
      </c>
      <c r="D4595" t="str">
        <f t="shared" si="71"/>
        <v>OTHER</v>
      </c>
    </row>
    <row r="4596" spans="1:4" x14ac:dyDescent="0.2">
      <c r="A4596" t="s">
        <v>4095</v>
      </c>
      <c r="B4596" t="s">
        <v>0</v>
      </c>
      <c r="C4596" s="28">
        <v>15881</v>
      </c>
      <c r="D4596" t="str">
        <f t="shared" si="71"/>
        <v>OTHER</v>
      </c>
    </row>
    <row r="4597" spans="1:4" x14ac:dyDescent="0.2">
      <c r="A4597" t="s">
        <v>5869</v>
      </c>
      <c r="B4597" t="s">
        <v>0</v>
      </c>
      <c r="C4597" s="28">
        <v>47718</v>
      </c>
      <c r="D4597" t="str">
        <f t="shared" si="71"/>
        <v>OTHER</v>
      </c>
    </row>
    <row r="4598" spans="1:4" x14ac:dyDescent="0.2">
      <c r="A4598" t="s">
        <v>5971</v>
      </c>
      <c r="B4598" t="s">
        <v>0</v>
      </c>
      <c r="C4598" s="28">
        <v>195407</v>
      </c>
      <c r="D4598" t="str">
        <f t="shared" si="71"/>
        <v>OTHER</v>
      </c>
    </row>
    <row r="4599" spans="1:4" x14ac:dyDescent="0.2">
      <c r="A4599" t="s">
        <v>5907</v>
      </c>
      <c r="B4599" t="s">
        <v>0</v>
      </c>
      <c r="C4599" s="28">
        <v>34846</v>
      </c>
      <c r="D4599" t="str">
        <f t="shared" si="71"/>
        <v>OTHER</v>
      </c>
    </row>
    <row r="4600" spans="1:4" x14ac:dyDescent="0.2">
      <c r="A4600" t="s">
        <v>5453</v>
      </c>
      <c r="B4600" t="s">
        <v>0</v>
      </c>
      <c r="C4600" s="28">
        <v>98451</v>
      </c>
      <c r="D4600" t="str">
        <f t="shared" si="71"/>
        <v>OTHER</v>
      </c>
    </row>
    <row r="4601" spans="1:4" x14ac:dyDescent="0.2">
      <c r="A4601" t="s">
        <v>5138</v>
      </c>
      <c r="B4601" t="s">
        <v>0</v>
      </c>
      <c r="C4601" s="28">
        <v>62676</v>
      </c>
      <c r="D4601" t="str">
        <f t="shared" si="71"/>
        <v>OTHER</v>
      </c>
    </row>
    <row r="4602" spans="1:4" x14ac:dyDescent="0.2">
      <c r="A4602" t="s">
        <v>2422</v>
      </c>
      <c r="B4602" t="s">
        <v>8020</v>
      </c>
      <c r="C4602" s="28">
        <v>19607</v>
      </c>
      <c r="D4602" t="str">
        <f t="shared" si="71"/>
        <v>OTHER</v>
      </c>
    </row>
    <row r="4603" spans="1:4" x14ac:dyDescent="0.2">
      <c r="A4603" t="s">
        <v>2422</v>
      </c>
      <c r="B4603" t="s">
        <v>8019</v>
      </c>
      <c r="C4603" s="28">
        <v>1591</v>
      </c>
      <c r="D4603" t="str">
        <f t="shared" si="71"/>
        <v>OTHER</v>
      </c>
    </row>
    <row r="4604" spans="1:4" x14ac:dyDescent="0.2">
      <c r="A4604" t="s">
        <v>5997</v>
      </c>
      <c r="B4604" t="s">
        <v>0</v>
      </c>
      <c r="C4604" s="28">
        <v>86531</v>
      </c>
      <c r="D4604" t="str">
        <f t="shared" si="71"/>
        <v>OTHER</v>
      </c>
    </row>
    <row r="4605" spans="1:4" x14ac:dyDescent="0.2">
      <c r="A4605" t="s">
        <v>5907</v>
      </c>
      <c r="B4605" t="s">
        <v>8018</v>
      </c>
      <c r="C4605" s="28">
        <v>36041</v>
      </c>
      <c r="D4605" t="str">
        <f t="shared" si="71"/>
        <v>REP</v>
      </c>
    </row>
    <row r="4606" spans="1:4" x14ac:dyDescent="0.2">
      <c r="A4606" t="s">
        <v>3336</v>
      </c>
      <c r="B4606" t="s">
        <v>0</v>
      </c>
      <c r="C4606" s="28">
        <v>42908</v>
      </c>
      <c r="D4606" t="str">
        <f t="shared" si="71"/>
        <v>OTHER</v>
      </c>
    </row>
    <row r="4607" spans="1:4" x14ac:dyDescent="0.2">
      <c r="A4607" t="s">
        <v>3727</v>
      </c>
      <c r="B4607" t="s">
        <v>0</v>
      </c>
      <c r="C4607" s="28">
        <v>65546</v>
      </c>
      <c r="D4607" t="str">
        <f t="shared" si="71"/>
        <v>OTHER</v>
      </c>
    </row>
    <row r="4608" spans="1:4" x14ac:dyDescent="0.2">
      <c r="A4608" t="s">
        <v>3727</v>
      </c>
      <c r="B4608" t="s">
        <v>8017</v>
      </c>
      <c r="C4608" s="28">
        <v>39948</v>
      </c>
      <c r="D4608" t="str">
        <f t="shared" si="71"/>
        <v>DEM</v>
      </c>
    </row>
    <row r="4609" spans="1:4" x14ac:dyDescent="0.2">
      <c r="A4609" t="s">
        <v>4575</v>
      </c>
      <c r="B4609" t="s">
        <v>8019</v>
      </c>
      <c r="C4609" s="28">
        <v>500</v>
      </c>
      <c r="D4609" t="str">
        <f t="shared" si="71"/>
        <v>OTHER</v>
      </c>
    </row>
    <row r="4610" spans="1:4" x14ac:dyDescent="0.2">
      <c r="A4610" t="s">
        <v>4711</v>
      </c>
      <c r="B4610" t="s">
        <v>8019</v>
      </c>
      <c r="C4610" s="28">
        <v>500</v>
      </c>
      <c r="D4610" t="str">
        <f t="shared" si="71"/>
        <v>OTHER</v>
      </c>
    </row>
    <row r="4611" spans="1:4" x14ac:dyDescent="0.2">
      <c r="A4611" t="s">
        <v>7670</v>
      </c>
      <c r="B4611" t="s">
        <v>0</v>
      </c>
      <c r="C4611" s="28">
        <v>47711</v>
      </c>
      <c r="D4611" t="str">
        <f t="shared" ref="D4611:D4674" si="72">IF(OR(B4611="DEM",B4611="REP"),B4611,"OTHER")</f>
        <v>OTHER</v>
      </c>
    </row>
    <row r="4612" spans="1:4" x14ac:dyDescent="0.2">
      <c r="A4612" t="s">
        <v>7676</v>
      </c>
      <c r="B4612" t="s">
        <v>0</v>
      </c>
      <c r="C4612" s="28">
        <v>40819</v>
      </c>
      <c r="D4612" t="str">
        <f t="shared" si="72"/>
        <v>OTHER</v>
      </c>
    </row>
    <row r="4613" spans="1:4" x14ac:dyDescent="0.2">
      <c r="A4613" t="s">
        <v>7670</v>
      </c>
      <c r="B4613" t="s">
        <v>8017</v>
      </c>
      <c r="C4613" s="28">
        <v>18170</v>
      </c>
      <c r="D4613" t="str">
        <f t="shared" si="72"/>
        <v>DEM</v>
      </c>
    </row>
    <row r="4614" spans="1:4" x14ac:dyDescent="0.2">
      <c r="A4614" t="s">
        <v>7676</v>
      </c>
      <c r="B4614" t="s">
        <v>8017</v>
      </c>
      <c r="C4614" s="28">
        <v>42683</v>
      </c>
      <c r="D4614" t="str">
        <f t="shared" si="72"/>
        <v>DEM</v>
      </c>
    </row>
    <row r="4615" spans="1:4" x14ac:dyDescent="0.2">
      <c r="A4615" t="s">
        <v>6784</v>
      </c>
      <c r="B4615" t="s">
        <v>8019</v>
      </c>
      <c r="C4615" s="28">
        <v>3943</v>
      </c>
      <c r="D4615" t="str">
        <f t="shared" si="72"/>
        <v>OTHER</v>
      </c>
    </row>
    <row r="4616" spans="1:4" x14ac:dyDescent="0.2">
      <c r="A4616" t="s">
        <v>7066</v>
      </c>
      <c r="B4616" t="s">
        <v>8019</v>
      </c>
      <c r="C4616" s="28">
        <v>27739</v>
      </c>
      <c r="D4616" t="str">
        <f t="shared" si="72"/>
        <v>OTHER</v>
      </c>
    </row>
    <row r="4617" spans="1:4" x14ac:dyDescent="0.2">
      <c r="A4617" t="s">
        <v>5870</v>
      </c>
      <c r="B4617" t="s">
        <v>0</v>
      </c>
      <c r="C4617" s="28">
        <v>150016</v>
      </c>
      <c r="D4617" t="str">
        <f t="shared" si="72"/>
        <v>OTHER</v>
      </c>
    </row>
    <row r="4618" spans="1:4" x14ac:dyDescent="0.2">
      <c r="A4618" t="s">
        <v>5908</v>
      </c>
      <c r="B4618" t="s">
        <v>0</v>
      </c>
      <c r="C4618" s="28">
        <v>92793</v>
      </c>
      <c r="D4618" t="str">
        <f t="shared" si="72"/>
        <v>OTHER</v>
      </c>
    </row>
    <row r="4619" spans="1:4" x14ac:dyDescent="0.2">
      <c r="A4619" t="s">
        <v>5955</v>
      </c>
      <c r="B4619" t="s">
        <v>0</v>
      </c>
      <c r="C4619" s="28">
        <v>211273</v>
      </c>
      <c r="D4619" t="str">
        <f t="shared" si="72"/>
        <v>OTHER</v>
      </c>
    </row>
    <row r="4620" spans="1:4" x14ac:dyDescent="0.2">
      <c r="A4620" t="s">
        <v>6831</v>
      </c>
      <c r="B4620" t="s">
        <v>0</v>
      </c>
      <c r="C4620" s="28">
        <v>83653</v>
      </c>
      <c r="D4620" t="str">
        <f t="shared" si="72"/>
        <v>OTHER</v>
      </c>
    </row>
    <row r="4621" spans="1:4" x14ac:dyDescent="0.2">
      <c r="A4621" t="s">
        <v>6831</v>
      </c>
      <c r="B4621" t="s">
        <v>8018</v>
      </c>
      <c r="C4621" s="28">
        <v>16478</v>
      </c>
      <c r="D4621" t="str">
        <f t="shared" si="72"/>
        <v>REP</v>
      </c>
    </row>
    <row r="4622" spans="1:4" x14ac:dyDescent="0.2">
      <c r="A4622" t="s">
        <v>4600</v>
      </c>
      <c r="B4622" t="s">
        <v>0</v>
      </c>
      <c r="C4622" s="28">
        <v>57964</v>
      </c>
      <c r="D4622" t="str">
        <f t="shared" si="72"/>
        <v>OTHER</v>
      </c>
    </row>
    <row r="4623" spans="1:4" x14ac:dyDescent="0.2">
      <c r="A4623" t="s">
        <v>4672</v>
      </c>
      <c r="B4623" t="s">
        <v>0</v>
      </c>
      <c r="C4623" s="28">
        <v>74734</v>
      </c>
      <c r="D4623" t="str">
        <f t="shared" si="72"/>
        <v>OTHER</v>
      </c>
    </row>
    <row r="4624" spans="1:4" x14ac:dyDescent="0.2">
      <c r="A4624" t="s">
        <v>4697</v>
      </c>
      <c r="B4624" t="s">
        <v>0</v>
      </c>
      <c r="C4624" s="28">
        <v>56009</v>
      </c>
      <c r="D4624" t="str">
        <f t="shared" si="72"/>
        <v>OTHER</v>
      </c>
    </row>
    <row r="4625" spans="1:4" x14ac:dyDescent="0.2">
      <c r="A4625" t="s">
        <v>4581</v>
      </c>
      <c r="B4625" t="s">
        <v>8039</v>
      </c>
      <c r="C4625" s="28">
        <v>67898</v>
      </c>
      <c r="D4625" t="str">
        <f t="shared" si="72"/>
        <v>OTHER</v>
      </c>
    </row>
    <row r="4626" spans="1:4" x14ac:dyDescent="0.2">
      <c r="A4626" t="s">
        <v>5469</v>
      </c>
      <c r="B4626" t="s">
        <v>8017</v>
      </c>
      <c r="C4626" s="28">
        <v>55978</v>
      </c>
      <c r="D4626" t="str">
        <f t="shared" si="72"/>
        <v>DEM</v>
      </c>
    </row>
    <row r="4627" spans="1:4" x14ac:dyDescent="0.2">
      <c r="A4627" t="s">
        <v>5492</v>
      </c>
      <c r="B4627" t="s">
        <v>8017</v>
      </c>
      <c r="C4627" s="28">
        <v>204553</v>
      </c>
      <c r="D4627" t="str">
        <f t="shared" si="72"/>
        <v>DEM</v>
      </c>
    </row>
    <row r="4628" spans="1:4" x14ac:dyDescent="0.2">
      <c r="A4628" t="s">
        <v>5469</v>
      </c>
      <c r="B4628" t="s">
        <v>8018</v>
      </c>
      <c r="C4628" s="28">
        <v>56999</v>
      </c>
      <c r="D4628" t="str">
        <f t="shared" si="72"/>
        <v>REP</v>
      </c>
    </row>
    <row r="4629" spans="1:4" x14ac:dyDescent="0.2">
      <c r="A4629" t="s">
        <v>6287</v>
      </c>
      <c r="B4629" t="s">
        <v>8019</v>
      </c>
      <c r="C4629" s="28">
        <v>18603</v>
      </c>
      <c r="D4629" t="str">
        <f t="shared" si="72"/>
        <v>OTHER</v>
      </c>
    </row>
    <row r="4630" spans="1:4" x14ac:dyDescent="0.2">
      <c r="A4630" t="s">
        <v>2428</v>
      </c>
      <c r="B4630" t="s">
        <v>8020</v>
      </c>
      <c r="C4630" s="28">
        <v>10205</v>
      </c>
      <c r="D4630" t="str">
        <f t="shared" si="72"/>
        <v>OTHER</v>
      </c>
    </row>
    <row r="4631" spans="1:4" x14ac:dyDescent="0.2">
      <c r="A4631" t="s">
        <v>7523</v>
      </c>
      <c r="B4631" t="s">
        <v>8017</v>
      </c>
      <c r="C4631" s="28">
        <v>119532</v>
      </c>
      <c r="D4631" t="str">
        <f t="shared" si="72"/>
        <v>DEM</v>
      </c>
    </row>
    <row r="4632" spans="1:4" x14ac:dyDescent="0.2">
      <c r="A4632" t="s">
        <v>7265</v>
      </c>
      <c r="B4632" t="s">
        <v>0</v>
      </c>
      <c r="C4632" s="28">
        <v>95038</v>
      </c>
      <c r="D4632" t="str">
        <f t="shared" si="72"/>
        <v>OTHER</v>
      </c>
    </row>
    <row r="4633" spans="1:4" x14ac:dyDescent="0.2">
      <c r="A4633" t="s">
        <v>7311</v>
      </c>
      <c r="B4633" t="s">
        <v>0</v>
      </c>
      <c r="C4633" s="28">
        <v>295998</v>
      </c>
      <c r="D4633" t="str">
        <f t="shared" si="72"/>
        <v>OTHER</v>
      </c>
    </row>
    <row r="4634" spans="1:4" x14ac:dyDescent="0.2">
      <c r="A4634" t="s">
        <v>7333</v>
      </c>
      <c r="B4634" t="s">
        <v>0</v>
      </c>
      <c r="C4634" s="28">
        <v>32409</v>
      </c>
      <c r="D4634" t="str">
        <f t="shared" si="72"/>
        <v>OTHER</v>
      </c>
    </row>
    <row r="4635" spans="1:4" x14ac:dyDescent="0.2">
      <c r="A4635" t="s">
        <v>7394</v>
      </c>
      <c r="B4635" t="s">
        <v>0</v>
      </c>
      <c r="C4635" s="28">
        <v>56124</v>
      </c>
      <c r="D4635" t="str">
        <f t="shared" si="72"/>
        <v>OTHER</v>
      </c>
    </row>
    <row r="4636" spans="1:4" x14ac:dyDescent="0.2">
      <c r="A4636" t="s">
        <v>5022</v>
      </c>
      <c r="B4636" t="s">
        <v>0</v>
      </c>
      <c r="C4636" s="28">
        <v>260723</v>
      </c>
      <c r="D4636" t="str">
        <f t="shared" si="72"/>
        <v>OTHER</v>
      </c>
    </row>
    <row r="4637" spans="1:4" x14ac:dyDescent="0.2">
      <c r="A4637" t="s">
        <v>6366</v>
      </c>
      <c r="B4637" t="s">
        <v>0</v>
      </c>
      <c r="C4637" s="28">
        <v>230276</v>
      </c>
      <c r="D4637" t="str">
        <f t="shared" si="72"/>
        <v>OTHER</v>
      </c>
    </row>
    <row r="4638" spans="1:4" x14ac:dyDescent="0.2">
      <c r="A4638" t="s">
        <v>6376</v>
      </c>
      <c r="B4638" t="s">
        <v>0</v>
      </c>
      <c r="C4638" s="28">
        <v>251350</v>
      </c>
      <c r="D4638" t="str">
        <f t="shared" si="72"/>
        <v>OTHER</v>
      </c>
    </row>
    <row r="4639" spans="1:4" x14ac:dyDescent="0.2">
      <c r="A4639" t="s">
        <v>6366</v>
      </c>
      <c r="B4639" t="s">
        <v>8020</v>
      </c>
      <c r="C4639" s="28">
        <v>22278</v>
      </c>
      <c r="D4639" t="str">
        <f t="shared" si="72"/>
        <v>OTHER</v>
      </c>
    </row>
    <row r="4640" spans="1:4" x14ac:dyDescent="0.2">
      <c r="A4640" t="s">
        <v>6376</v>
      </c>
      <c r="B4640" t="s">
        <v>8020</v>
      </c>
      <c r="C4640" s="28">
        <v>20996</v>
      </c>
      <c r="D4640" t="str">
        <f t="shared" si="72"/>
        <v>OTHER</v>
      </c>
    </row>
    <row r="4641" spans="1:4" x14ac:dyDescent="0.2">
      <c r="A4641" t="s">
        <v>6366</v>
      </c>
      <c r="B4641" t="s">
        <v>8018</v>
      </c>
      <c r="C4641" s="28">
        <v>434816</v>
      </c>
      <c r="D4641" t="str">
        <f t="shared" si="72"/>
        <v>REP</v>
      </c>
    </row>
    <row r="4642" spans="1:4" x14ac:dyDescent="0.2">
      <c r="A4642" t="s">
        <v>6376</v>
      </c>
      <c r="B4642" t="s">
        <v>8018</v>
      </c>
      <c r="C4642" s="28">
        <v>473673</v>
      </c>
      <c r="D4642" t="str">
        <f t="shared" si="72"/>
        <v>REP</v>
      </c>
    </row>
    <row r="4643" spans="1:4" x14ac:dyDescent="0.2">
      <c r="A4643" t="s">
        <v>6366</v>
      </c>
      <c r="B4643" t="s">
        <v>8017</v>
      </c>
      <c r="C4643" s="28">
        <v>50158</v>
      </c>
      <c r="D4643" t="str">
        <f t="shared" si="72"/>
        <v>DEM</v>
      </c>
    </row>
    <row r="4644" spans="1:4" x14ac:dyDescent="0.2">
      <c r="A4644" t="s">
        <v>6376</v>
      </c>
      <c r="B4644" t="s">
        <v>8017</v>
      </c>
      <c r="C4644" s="28">
        <v>62663</v>
      </c>
      <c r="D4644" t="str">
        <f t="shared" si="72"/>
        <v>DEM</v>
      </c>
    </row>
    <row r="4645" spans="1:4" x14ac:dyDescent="0.2">
      <c r="A4645" t="s">
        <v>2432</v>
      </c>
      <c r="B4645" t="s">
        <v>8022</v>
      </c>
      <c r="C4645" s="28">
        <v>58032</v>
      </c>
      <c r="D4645" t="str">
        <f t="shared" si="72"/>
        <v>OTHER</v>
      </c>
    </row>
    <row r="4646" spans="1:4" x14ac:dyDescent="0.2">
      <c r="A4646" t="s">
        <v>5480</v>
      </c>
      <c r="B4646" t="s">
        <v>0</v>
      </c>
      <c r="C4646" s="28">
        <v>220028</v>
      </c>
      <c r="D4646" t="str">
        <f t="shared" si="72"/>
        <v>OTHER</v>
      </c>
    </row>
    <row r="4647" spans="1:4" x14ac:dyDescent="0.2">
      <c r="A4647" t="s">
        <v>5480</v>
      </c>
      <c r="B4647" t="s">
        <v>8018</v>
      </c>
      <c r="C4647" s="28">
        <v>196981</v>
      </c>
      <c r="D4647" t="str">
        <f t="shared" si="72"/>
        <v>REP</v>
      </c>
    </row>
    <row r="4648" spans="1:4" x14ac:dyDescent="0.2">
      <c r="A4648" t="s">
        <v>5494</v>
      </c>
      <c r="B4648" t="s">
        <v>8018</v>
      </c>
      <c r="C4648" s="28">
        <v>378671</v>
      </c>
      <c r="D4648" t="str">
        <f t="shared" si="72"/>
        <v>REP</v>
      </c>
    </row>
    <row r="4649" spans="1:4" x14ac:dyDescent="0.2">
      <c r="A4649" t="s">
        <v>7338</v>
      </c>
      <c r="B4649" t="s">
        <v>0</v>
      </c>
      <c r="C4649" s="28">
        <v>585704</v>
      </c>
      <c r="D4649" t="str">
        <f t="shared" si="72"/>
        <v>OTHER</v>
      </c>
    </row>
    <row r="4650" spans="1:4" x14ac:dyDescent="0.2">
      <c r="A4650" t="s">
        <v>7338</v>
      </c>
      <c r="B4650" t="s">
        <v>8018</v>
      </c>
      <c r="C4650" s="28">
        <v>411639</v>
      </c>
      <c r="D4650" t="str">
        <f t="shared" si="72"/>
        <v>REP</v>
      </c>
    </row>
    <row r="4651" spans="1:4" x14ac:dyDescent="0.2">
      <c r="A4651" t="s">
        <v>5444</v>
      </c>
      <c r="B4651" t="s">
        <v>0</v>
      </c>
      <c r="C4651" s="28">
        <v>380901</v>
      </c>
      <c r="D4651" t="str">
        <f t="shared" si="72"/>
        <v>OTHER</v>
      </c>
    </row>
    <row r="4652" spans="1:4" x14ac:dyDescent="0.2">
      <c r="A4652" t="s">
        <v>5521</v>
      </c>
      <c r="B4652" t="s">
        <v>0</v>
      </c>
      <c r="C4652" s="28">
        <v>421899</v>
      </c>
      <c r="D4652" t="str">
        <f t="shared" si="72"/>
        <v>OTHER</v>
      </c>
    </row>
    <row r="4653" spans="1:4" x14ac:dyDescent="0.2">
      <c r="A4653" t="s">
        <v>5444</v>
      </c>
      <c r="B4653" t="s">
        <v>8018</v>
      </c>
      <c r="C4653" s="28">
        <v>18874</v>
      </c>
      <c r="D4653" t="str">
        <f t="shared" si="72"/>
        <v>REP</v>
      </c>
    </row>
    <row r="4654" spans="1:4" x14ac:dyDescent="0.2">
      <c r="A4654" t="s">
        <v>4032</v>
      </c>
      <c r="B4654" t="s">
        <v>8017</v>
      </c>
      <c r="C4654" s="28">
        <v>176641</v>
      </c>
      <c r="D4654" t="str">
        <f t="shared" si="72"/>
        <v>DEM</v>
      </c>
    </row>
    <row r="4655" spans="1:4" x14ac:dyDescent="0.2">
      <c r="A4655" t="s">
        <v>4121</v>
      </c>
      <c r="B4655" t="s">
        <v>8017</v>
      </c>
      <c r="C4655" s="28">
        <v>284440</v>
      </c>
      <c r="D4655" t="str">
        <f t="shared" si="72"/>
        <v>DEM</v>
      </c>
    </row>
    <row r="4656" spans="1:4" x14ac:dyDescent="0.2">
      <c r="A4656" t="s">
        <v>7180</v>
      </c>
      <c r="B4656" t="s">
        <v>8017</v>
      </c>
      <c r="C4656" s="28">
        <v>34472</v>
      </c>
      <c r="D4656" t="str">
        <f t="shared" si="72"/>
        <v>DEM</v>
      </c>
    </row>
    <row r="4657" spans="1:4" x14ac:dyDescent="0.2">
      <c r="A4657" t="s">
        <v>7180</v>
      </c>
      <c r="B4657" t="s">
        <v>0</v>
      </c>
      <c r="C4657" s="28">
        <v>310825</v>
      </c>
      <c r="D4657" t="str">
        <f t="shared" si="72"/>
        <v>OTHER</v>
      </c>
    </row>
    <row r="4658" spans="1:4" x14ac:dyDescent="0.2">
      <c r="A4658" t="s">
        <v>7164</v>
      </c>
      <c r="B4658" t="s">
        <v>8017</v>
      </c>
      <c r="C4658" s="28">
        <v>10899</v>
      </c>
      <c r="D4658" t="str">
        <f t="shared" si="72"/>
        <v>DEM</v>
      </c>
    </row>
    <row r="4659" spans="1:4" x14ac:dyDescent="0.2">
      <c r="A4659" t="s">
        <v>7164</v>
      </c>
      <c r="B4659" t="s">
        <v>8018</v>
      </c>
      <c r="C4659" s="28">
        <v>11305</v>
      </c>
      <c r="D4659" t="str">
        <f t="shared" si="72"/>
        <v>REP</v>
      </c>
    </row>
    <row r="4660" spans="1:4" x14ac:dyDescent="0.2">
      <c r="A4660" t="s">
        <v>6727</v>
      </c>
      <c r="B4660" t="s">
        <v>0</v>
      </c>
      <c r="C4660" s="28">
        <v>406144</v>
      </c>
      <c r="D4660" t="str">
        <f t="shared" si="72"/>
        <v>OTHER</v>
      </c>
    </row>
    <row r="4661" spans="1:4" x14ac:dyDescent="0.2">
      <c r="A4661" t="s">
        <v>6727</v>
      </c>
      <c r="B4661" t="s">
        <v>8018</v>
      </c>
      <c r="C4661" s="28">
        <v>116951</v>
      </c>
      <c r="D4661" t="str">
        <f t="shared" si="72"/>
        <v>REP</v>
      </c>
    </row>
    <row r="4662" spans="1:4" x14ac:dyDescent="0.2">
      <c r="A4662" t="s">
        <v>7355</v>
      </c>
      <c r="B4662" t="s">
        <v>0</v>
      </c>
      <c r="C4662" s="28">
        <v>97041</v>
      </c>
      <c r="D4662" t="str">
        <f t="shared" si="72"/>
        <v>OTHER</v>
      </c>
    </row>
    <row r="4663" spans="1:4" x14ac:dyDescent="0.2">
      <c r="A4663" t="s">
        <v>6697</v>
      </c>
      <c r="B4663" t="s">
        <v>0</v>
      </c>
      <c r="C4663" s="28">
        <v>55301</v>
      </c>
      <c r="D4663" t="str">
        <f t="shared" si="72"/>
        <v>OTHER</v>
      </c>
    </row>
    <row r="4664" spans="1:4" x14ac:dyDescent="0.2">
      <c r="A4664" t="s">
        <v>6944</v>
      </c>
      <c r="B4664" t="s">
        <v>0</v>
      </c>
      <c r="C4664" s="28">
        <v>119285</v>
      </c>
      <c r="D4664" t="str">
        <f t="shared" si="72"/>
        <v>OTHER</v>
      </c>
    </row>
    <row r="4665" spans="1:4" x14ac:dyDescent="0.2">
      <c r="A4665" t="s">
        <v>4215</v>
      </c>
      <c r="B4665" t="s">
        <v>0</v>
      </c>
      <c r="C4665" s="28">
        <v>93250</v>
      </c>
      <c r="D4665" t="str">
        <f t="shared" si="72"/>
        <v>OTHER</v>
      </c>
    </row>
    <row r="4666" spans="1:4" x14ac:dyDescent="0.2">
      <c r="A4666" t="s">
        <v>2437</v>
      </c>
      <c r="B4666" t="s">
        <v>8020</v>
      </c>
      <c r="C4666" s="28">
        <v>5064</v>
      </c>
      <c r="D4666" t="str">
        <f t="shared" si="72"/>
        <v>OTHER</v>
      </c>
    </row>
    <row r="4667" spans="1:4" x14ac:dyDescent="0.2">
      <c r="A4667" t="s">
        <v>2461</v>
      </c>
      <c r="B4667" t="s">
        <v>8020</v>
      </c>
      <c r="C4667" s="28">
        <v>3275</v>
      </c>
      <c r="D4667" t="str">
        <f t="shared" si="72"/>
        <v>OTHER</v>
      </c>
    </row>
    <row r="4668" spans="1:4" x14ac:dyDescent="0.2">
      <c r="A4668" t="s">
        <v>7368</v>
      </c>
      <c r="B4668" t="s">
        <v>8017</v>
      </c>
      <c r="C4668" s="28">
        <v>707949</v>
      </c>
      <c r="D4668" t="str">
        <f t="shared" si="72"/>
        <v>DEM</v>
      </c>
    </row>
    <row r="4669" spans="1:4" x14ac:dyDescent="0.2">
      <c r="A4669" t="s">
        <v>7368</v>
      </c>
      <c r="B4669" t="s">
        <v>0</v>
      </c>
      <c r="C4669" s="28">
        <v>3441855</v>
      </c>
      <c r="D4669" t="str">
        <f t="shared" si="72"/>
        <v>OTHER</v>
      </c>
    </row>
    <row r="4670" spans="1:4" x14ac:dyDescent="0.2">
      <c r="A4670" t="s">
        <v>7368</v>
      </c>
      <c r="B4670" t="s">
        <v>8018</v>
      </c>
      <c r="C4670" s="28">
        <v>183513</v>
      </c>
      <c r="D4670" t="str">
        <f t="shared" si="72"/>
        <v>REP</v>
      </c>
    </row>
    <row r="4671" spans="1:4" x14ac:dyDescent="0.2">
      <c r="A4671" t="s">
        <v>6588</v>
      </c>
      <c r="B4671" t="s">
        <v>0</v>
      </c>
      <c r="C4671" s="28">
        <v>313264</v>
      </c>
      <c r="D4671" t="str">
        <f t="shared" si="72"/>
        <v>OTHER</v>
      </c>
    </row>
    <row r="4672" spans="1:4" x14ac:dyDescent="0.2">
      <c r="A4672" t="s">
        <v>6645</v>
      </c>
      <c r="B4672" t="s">
        <v>0</v>
      </c>
      <c r="C4672" s="28">
        <v>610054</v>
      </c>
      <c r="D4672" t="str">
        <f t="shared" si="72"/>
        <v>OTHER</v>
      </c>
    </row>
    <row r="4673" spans="1:4" x14ac:dyDescent="0.2">
      <c r="A4673" t="s">
        <v>6588</v>
      </c>
      <c r="B4673" t="s">
        <v>8018</v>
      </c>
      <c r="C4673" s="28">
        <v>56459</v>
      </c>
      <c r="D4673" t="str">
        <f t="shared" si="72"/>
        <v>REP</v>
      </c>
    </row>
    <row r="4674" spans="1:4" x14ac:dyDescent="0.2">
      <c r="A4674" t="s">
        <v>6645</v>
      </c>
      <c r="B4674" t="s">
        <v>8018</v>
      </c>
      <c r="C4674" s="28">
        <v>303120</v>
      </c>
      <c r="D4674" t="str">
        <f t="shared" si="72"/>
        <v>REP</v>
      </c>
    </row>
    <row r="4675" spans="1:4" x14ac:dyDescent="0.2">
      <c r="A4675" t="s">
        <v>3249</v>
      </c>
      <c r="B4675" t="s">
        <v>0</v>
      </c>
      <c r="C4675" s="28">
        <v>146261</v>
      </c>
      <c r="D4675" t="str">
        <f t="shared" ref="D4675:D4738" si="73">IF(OR(B4675="DEM",B4675="REP"),B4675,"OTHER")</f>
        <v>OTHER</v>
      </c>
    </row>
    <row r="4676" spans="1:4" x14ac:dyDescent="0.2">
      <c r="A4676" t="s">
        <v>3332</v>
      </c>
      <c r="B4676" t="s">
        <v>0</v>
      </c>
      <c r="C4676" s="28">
        <v>109590</v>
      </c>
      <c r="D4676" t="str">
        <f t="shared" si="73"/>
        <v>OTHER</v>
      </c>
    </row>
    <row r="4677" spans="1:4" x14ac:dyDescent="0.2">
      <c r="A4677" t="s">
        <v>3334</v>
      </c>
      <c r="B4677" t="s">
        <v>0</v>
      </c>
      <c r="C4677" s="28">
        <v>82690</v>
      </c>
      <c r="D4677" t="str">
        <f t="shared" si="73"/>
        <v>OTHER</v>
      </c>
    </row>
    <row r="4678" spans="1:4" x14ac:dyDescent="0.2">
      <c r="A4678" t="s">
        <v>5786</v>
      </c>
      <c r="B4678" t="s">
        <v>0</v>
      </c>
      <c r="C4678" s="28">
        <v>8062</v>
      </c>
      <c r="D4678" t="str">
        <f t="shared" si="73"/>
        <v>OTHER</v>
      </c>
    </row>
    <row r="4679" spans="1:4" x14ac:dyDescent="0.2">
      <c r="A4679" t="s">
        <v>2928</v>
      </c>
      <c r="B4679" t="s">
        <v>0</v>
      </c>
      <c r="C4679" s="28">
        <v>408872</v>
      </c>
      <c r="D4679" t="str">
        <f t="shared" si="73"/>
        <v>OTHER</v>
      </c>
    </row>
    <row r="4680" spans="1:4" x14ac:dyDescent="0.2">
      <c r="A4680" t="s">
        <v>3039</v>
      </c>
      <c r="B4680" t="s">
        <v>0</v>
      </c>
      <c r="C4680" s="28">
        <v>421925</v>
      </c>
      <c r="D4680" t="str">
        <f t="shared" si="73"/>
        <v>OTHER</v>
      </c>
    </row>
    <row r="4681" spans="1:4" x14ac:dyDescent="0.2">
      <c r="A4681" t="s">
        <v>2928</v>
      </c>
      <c r="B4681" t="s">
        <v>8018</v>
      </c>
      <c r="C4681" s="28">
        <v>268218</v>
      </c>
      <c r="D4681" t="str">
        <f t="shared" si="73"/>
        <v>REP</v>
      </c>
    </row>
    <row r="4682" spans="1:4" x14ac:dyDescent="0.2">
      <c r="A4682" t="s">
        <v>3039</v>
      </c>
      <c r="B4682" t="s">
        <v>8018</v>
      </c>
      <c r="C4682" s="28">
        <v>189154</v>
      </c>
      <c r="D4682" t="str">
        <f t="shared" si="73"/>
        <v>REP</v>
      </c>
    </row>
    <row r="4683" spans="1:4" x14ac:dyDescent="0.2">
      <c r="A4683" t="s">
        <v>7578</v>
      </c>
      <c r="B4683" t="s">
        <v>0</v>
      </c>
      <c r="C4683" s="28">
        <v>65381</v>
      </c>
      <c r="D4683" t="str">
        <f t="shared" si="73"/>
        <v>OTHER</v>
      </c>
    </row>
    <row r="4684" spans="1:4" x14ac:dyDescent="0.2">
      <c r="A4684" t="s">
        <v>6428</v>
      </c>
      <c r="B4684" t="s">
        <v>0</v>
      </c>
      <c r="C4684" s="28">
        <v>48560</v>
      </c>
      <c r="D4684" t="str">
        <f t="shared" si="73"/>
        <v>OTHER</v>
      </c>
    </row>
    <row r="4685" spans="1:4" x14ac:dyDescent="0.2">
      <c r="A4685" t="s">
        <v>6500</v>
      </c>
      <c r="B4685" t="s">
        <v>0</v>
      </c>
      <c r="C4685" s="28">
        <v>593533</v>
      </c>
      <c r="D4685" t="str">
        <f t="shared" si="73"/>
        <v>OTHER</v>
      </c>
    </row>
    <row r="4686" spans="1:4" x14ac:dyDescent="0.2">
      <c r="A4686" t="s">
        <v>6428</v>
      </c>
      <c r="B4686" t="s">
        <v>8018</v>
      </c>
      <c r="C4686" s="28">
        <v>55125</v>
      </c>
      <c r="D4686" t="str">
        <f t="shared" si="73"/>
        <v>REP</v>
      </c>
    </row>
    <row r="4687" spans="1:4" x14ac:dyDescent="0.2">
      <c r="A4687" t="s">
        <v>2592</v>
      </c>
      <c r="B4687" t="s">
        <v>0</v>
      </c>
      <c r="C4687" s="28">
        <v>20192</v>
      </c>
      <c r="D4687" t="str">
        <f t="shared" si="73"/>
        <v>OTHER</v>
      </c>
    </row>
    <row r="4688" spans="1:4" x14ac:dyDescent="0.2">
      <c r="A4688" t="s">
        <v>2485</v>
      </c>
      <c r="B4688" t="s">
        <v>8018</v>
      </c>
      <c r="C4688" s="28">
        <v>11524</v>
      </c>
      <c r="D4688" t="str">
        <f t="shared" si="73"/>
        <v>REP</v>
      </c>
    </row>
    <row r="4689" spans="1:4" x14ac:dyDescent="0.2">
      <c r="A4689" t="s">
        <v>2592</v>
      </c>
      <c r="B4689" t="s">
        <v>8018</v>
      </c>
      <c r="C4689" s="28">
        <v>12077</v>
      </c>
      <c r="D4689" t="str">
        <f t="shared" si="73"/>
        <v>REP</v>
      </c>
    </row>
    <row r="4690" spans="1:4" x14ac:dyDescent="0.2">
      <c r="A4690" t="s">
        <v>6355</v>
      </c>
      <c r="B4690" t="s">
        <v>0</v>
      </c>
      <c r="C4690" s="28">
        <v>1113096</v>
      </c>
      <c r="D4690" t="str">
        <f t="shared" si="73"/>
        <v>OTHER</v>
      </c>
    </row>
    <row r="4691" spans="1:4" x14ac:dyDescent="0.2">
      <c r="A4691" t="s">
        <v>2787</v>
      </c>
      <c r="B4691" t="s">
        <v>8019</v>
      </c>
      <c r="C4691" s="28">
        <v>3444</v>
      </c>
      <c r="D4691" t="str">
        <f t="shared" si="73"/>
        <v>OTHER</v>
      </c>
    </row>
    <row r="4692" spans="1:4" x14ac:dyDescent="0.2">
      <c r="A4692" t="s">
        <v>3283</v>
      </c>
      <c r="B4692" t="s">
        <v>0</v>
      </c>
      <c r="C4692" s="28">
        <v>5114</v>
      </c>
      <c r="D4692" t="str">
        <f t="shared" si="73"/>
        <v>OTHER</v>
      </c>
    </row>
    <row r="4693" spans="1:4" x14ac:dyDescent="0.2">
      <c r="A4693" t="s">
        <v>5955</v>
      </c>
      <c r="B4693" t="s">
        <v>8020</v>
      </c>
      <c r="C4693" s="28">
        <v>21886</v>
      </c>
      <c r="D4693" t="str">
        <f t="shared" si="73"/>
        <v>OTHER</v>
      </c>
    </row>
    <row r="4694" spans="1:4" x14ac:dyDescent="0.2">
      <c r="A4694" t="s">
        <v>5843</v>
      </c>
      <c r="B4694" t="s">
        <v>8017</v>
      </c>
      <c r="C4694" s="28">
        <v>111083</v>
      </c>
      <c r="D4694" t="str">
        <f t="shared" si="73"/>
        <v>DEM</v>
      </c>
    </row>
    <row r="4695" spans="1:4" x14ac:dyDescent="0.2">
      <c r="A4695" t="s">
        <v>5843</v>
      </c>
      <c r="B4695" t="s">
        <v>8019</v>
      </c>
      <c r="C4695" s="28">
        <v>5401</v>
      </c>
      <c r="D4695" t="str">
        <f t="shared" si="73"/>
        <v>OTHER</v>
      </c>
    </row>
    <row r="4696" spans="1:4" x14ac:dyDescent="0.2">
      <c r="A4696" t="s">
        <v>5955</v>
      </c>
      <c r="B4696" t="s">
        <v>8019</v>
      </c>
      <c r="C4696" s="28">
        <v>5748</v>
      </c>
      <c r="D4696" t="str">
        <f t="shared" si="73"/>
        <v>OTHER</v>
      </c>
    </row>
    <row r="4697" spans="1:4" x14ac:dyDescent="0.2">
      <c r="A4697" t="s">
        <v>2525</v>
      </c>
      <c r="B4697" t="s">
        <v>8017</v>
      </c>
      <c r="C4697" s="28">
        <v>40976</v>
      </c>
      <c r="D4697" t="str">
        <f t="shared" si="73"/>
        <v>DEM</v>
      </c>
    </row>
    <row r="4698" spans="1:4" x14ac:dyDescent="0.2">
      <c r="A4698" t="s">
        <v>2525</v>
      </c>
      <c r="B4698" t="s">
        <v>8020</v>
      </c>
      <c r="C4698" s="28">
        <v>10106</v>
      </c>
      <c r="D4698" t="str">
        <f t="shared" si="73"/>
        <v>OTHER</v>
      </c>
    </row>
    <row r="4699" spans="1:4" x14ac:dyDescent="0.2">
      <c r="A4699" t="s">
        <v>2443</v>
      </c>
      <c r="B4699" t="s">
        <v>8018</v>
      </c>
      <c r="C4699" s="28">
        <v>41231</v>
      </c>
      <c r="D4699" t="str">
        <f t="shared" si="73"/>
        <v>REP</v>
      </c>
    </row>
    <row r="4700" spans="1:4" x14ac:dyDescent="0.2">
      <c r="A4700" t="s">
        <v>4487</v>
      </c>
      <c r="B4700" t="s">
        <v>8017</v>
      </c>
      <c r="C4700" s="28">
        <v>66272</v>
      </c>
      <c r="D4700" t="str">
        <f t="shared" si="73"/>
        <v>DEM</v>
      </c>
    </row>
    <row r="4701" spans="1:4" x14ac:dyDescent="0.2">
      <c r="A4701" t="s">
        <v>4487</v>
      </c>
      <c r="B4701" t="s">
        <v>8019</v>
      </c>
      <c r="C4701" s="28">
        <v>2657</v>
      </c>
      <c r="D4701" t="str">
        <f t="shared" si="73"/>
        <v>OTHER</v>
      </c>
    </row>
    <row r="4702" spans="1:4" x14ac:dyDescent="0.2">
      <c r="A4702" t="s">
        <v>2443</v>
      </c>
      <c r="B4702" t="s">
        <v>8017</v>
      </c>
      <c r="C4702" s="28">
        <v>47530</v>
      </c>
      <c r="D4702" t="str">
        <f t="shared" si="73"/>
        <v>DEM</v>
      </c>
    </row>
    <row r="4703" spans="1:4" x14ac:dyDescent="0.2">
      <c r="A4703" t="s">
        <v>2443</v>
      </c>
      <c r="B4703" t="s">
        <v>0</v>
      </c>
      <c r="C4703" s="28">
        <v>114609</v>
      </c>
      <c r="D4703" t="str">
        <f t="shared" si="73"/>
        <v>OTHER</v>
      </c>
    </row>
    <row r="4704" spans="1:4" x14ac:dyDescent="0.2">
      <c r="A4704" t="s">
        <v>5795</v>
      </c>
      <c r="B4704" t="s">
        <v>0</v>
      </c>
      <c r="C4704" s="28">
        <v>60394</v>
      </c>
      <c r="D4704" t="str">
        <f t="shared" si="73"/>
        <v>OTHER</v>
      </c>
    </row>
    <row r="4705" spans="1:4" x14ac:dyDescent="0.2">
      <c r="A4705" t="s">
        <v>6291</v>
      </c>
      <c r="B4705" t="s">
        <v>0</v>
      </c>
      <c r="C4705" s="28">
        <v>135183</v>
      </c>
      <c r="D4705" t="str">
        <f t="shared" si="73"/>
        <v>OTHER</v>
      </c>
    </row>
    <row r="4706" spans="1:4" x14ac:dyDescent="0.2">
      <c r="A4706" t="s">
        <v>7667</v>
      </c>
      <c r="B4706" t="s">
        <v>0</v>
      </c>
      <c r="C4706" s="28">
        <v>5893488</v>
      </c>
      <c r="D4706" t="str">
        <f t="shared" si="73"/>
        <v>OTHER</v>
      </c>
    </row>
    <row r="4707" spans="1:4" x14ac:dyDescent="0.2">
      <c r="A4707" t="s">
        <v>2961</v>
      </c>
      <c r="B4707" t="s">
        <v>0</v>
      </c>
      <c r="C4707" s="28">
        <v>195807</v>
      </c>
      <c r="D4707" t="str">
        <f t="shared" si="73"/>
        <v>OTHER</v>
      </c>
    </row>
    <row r="4708" spans="1:4" x14ac:dyDescent="0.2">
      <c r="A4708" t="s">
        <v>3026</v>
      </c>
      <c r="B4708" t="s">
        <v>0</v>
      </c>
      <c r="C4708" s="28">
        <v>161618</v>
      </c>
      <c r="D4708" t="str">
        <f t="shared" si="73"/>
        <v>OTHER</v>
      </c>
    </row>
    <row r="4709" spans="1:4" x14ac:dyDescent="0.2">
      <c r="A4709" t="s">
        <v>2961</v>
      </c>
      <c r="B4709" t="s">
        <v>8018</v>
      </c>
      <c r="C4709" s="28">
        <v>128151</v>
      </c>
      <c r="D4709" t="str">
        <f t="shared" si="73"/>
        <v>REP</v>
      </c>
    </row>
    <row r="4710" spans="1:4" x14ac:dyDescent="0.2">
      <c r="A4710" t="s">
        <v>7776</v>
      </c>
      <c r="B4710" t="s">
        <v>0</v>
      </c>
      <c r="C4710" s="28">
        <v>231402</v>
      </c>
      <c r="D4710" t="str">
        <f t="shared" si="73"/>
        <v>OTHER</v>
      </c>
    </row>
    <row r="4711" spans="1:4" x14ac:dyDescent="0.2">
      <c r="A4711" t="s">
        <v>7782</v>
      </c>
      <c r="B4711" t="s">
        <v>0</v>
      </c>
      <c r="C4711" s="28">
        <v>118787</v>
      </c>
      <c r="D4711" t="str">
        <f t="shared" si="73"/>
        <v>OTHER</v>
      </c>
    </row>
    <row r="4712" spans="1:4" x14ac:dyDescent="0.2">
      <c r="A4712" t="s">
        <v>7788</v>
      </c>
      <c r="B4712" t="s">
        <v>0</v>
      </c>
      <c r="C4712" s="28">
        <v>114195</v>
      </c>
      <c r="D4712" t="str">
        <f t="shared" si="73"/>
        <v>OTHER</v>
      </c>
    </row>
    <row r="4713" spans="1:4" x14ac:dyDescent="0.2">
      <c r="A4713" t="s">
        <v>7790</v>
      </c>
      <c r="B4713" t="s">
        <v>0</v>
      </c>
      <c r="C4713" s="28">
        <v>86732</v>
      </c>
      <c r="D4713" t="str">
        <f t="shared" si="73"/>
        <v>OTHER</v>
      </c>
    </row>
    <row r="4714" spans="1:4" x14ac:dyDescent="0.2">
      <c r="A4714" t="s">
        <v>7822</v>
      </c>
      <c r="B4714" t="s">
        <v>0</v>
      </c>
      <c r="C4714" s="28">
        <v>298587</v>
      </c>
      <c r="D4714" t="str">
        <f t="shared" si="73"/>
        <v>OTHER</v>
      </c>
    </row>
    <row r="4715" spans="1:4" x14ac:dyDescent="0.2">
      <c r="A4715" t="s">
        <v>7888</v>
      </c>
      <c r="B4715" t="s">
        <v>0</v>
      </c>
      <c r="C4715" s="28">
        <v>1252548</v>
      </c>
      <c r="D4715" t="str">
        <f t="shared" si="73"/>
        <v>OTHER</v>
      </c>
    </row>
    <row r="4716" spans="1:4" x14ac:dyDescent="0.2">
      <c r="A4716" t="s">
        <v>7900</v>
      </c>
      <c r="B4716" t="s">
        <v>0</v>
      </c>
      <c r="C4716" s="28">
        <v>122695</v>
      </c>
      <c r="D4716" t="str">
        <f t="shared" si="73"/>
        <v>OTHER</v>
      </c>
    </row>
    <row r="4717" spans="1:4" x14ac:dyDescent="0.2">
      <c r="A4717" t="s">
        <v>7776</v>
      </c>
      <c r="B4717" t="s">
        <v>8018</v>
      </c>
      <c r="C4717" s="28">
        <v>47473</v>
      </c>
      <c r="D4717" t="str">
        <f t="shared" si="73"/>
        <v>REP</v>
      </c>
    </row>
    <row r="4718" spans="1:4" x14ac:dyDescent="0.2">
      <c r="A4718" t="s">
        <v>7782</v>
      </c>
      <c r="B4718" t="s">
        <v>8018</v>
      </c>
      <c r="C4718" s="28">
        <v>42454</v>
      </c>
      <c r="D4718" t="str">
        <f t="shared" si="73"/>
        <v>REP</v>
      </c>
    </row>
    <row r="4719" spans="1:4" x14ac:dyDescent="0.2">
      <c r="A4719" t="s">
        <v>7788</v>
      </c>
      <c r="B4719" t="s">
        <v>8018</v>
      </c>
      <c r="C4719" s="28">
        <v>24213</v>
      </c>
      <c r="D4719" t="str">
        <f t="shared" si="73"/>
        <v>REP</v>
      </c>
    </row>
    <row r="4720" spans="1:4" x14ac:dyDescent="0.2">
      <c r="A4720" t="s">
        <v>7790</v>
      </c>
      <c r="B4720" t="s">
        <v>8018</v>
      </c>
      <c r="C4720" s="28">
        <v>37091</v>
      </c>
      <c r="D4720" t="str">
        <f t="shared" si="73"/>
        <v>REP</v>
      </c>
    </row>
    <row r="4721" spans="1:4" x14ac:dyDescent="0.2">
      <c r="A4721" t="s">
        <v>7822</v>
      </c>
      <c r="B4721" t="s">
        <v>8018</v>
      </c>
      <c r="C4721" s="28">
        <v>87046</v>
      </c>
      <c r="D4721" t="str">
        <f t="shared" si="73"/>
        <v>REP</v>
      </c>
    </row>
    <row r="4722" spans="1:4" x14ac:dyDescent="0.2">
      <c r="A4722" t="s">
        <v>7888</v>
      </c>
      <c r="B4722" t="s">
        <v>8018</v>
      </c>
      <c r="C4722" s="28">
        <v>281963</v>
      </c>
      <c r="D4722" t="str">
        <f t="shared" si="73"/>
        <v>REP</v>
      </c>
    </row>
    <row r="4723" spans="1:4" x14ac:dyDescent="0.2">
      <c r="A4723" t="s">
        <v>7900</v>
      </c>
      <c r="B4723" t="s">
        <v>8018</v>
      </c>
      <c r="C4723" s="28">
        <v>42452</v>
      </c>
      <c r="D4723" t="str">
        <f t="shared" si="73"/>
        <v>REP</v>
      </c>
    </row>
    <row r="4724" spans="1:4" x14ac:dyDescent="0.2">
      <c r="A4724" t="s">
        <v>2475</v>
      </c>
      <c r="B4724" t="s">
        <v>8019</v>
      </c>
      <c r="C4724" s="28">
        <v>4001</v>
      </c>
      <c r="D4724" t="str">
        <f t="shared" si="73"/>
        <v>OTHER</v>
      </c>
    </row>
    <row r="4725" spans="1:4" x14ac:dyDescent="0.2">
      <c r="A4725" t="s">
        <v>3101</v>
      </c>
      <c r="B4725" t="s">
        <v>8017</v>
      </c>
      <c r="C4725" s="28">
        <v>63697</v>
      </c>
      <c r="D4725" t="str">
        <f t="shared" si="73"/>
        <v>DEM</v>
      </c>
    </row>
    <row r="4726" spans="1:4" x14ac:dyDescent="0.2">
      <c r="A4726" t="s">
        <v>2449</v>
      </c>
      <c r="B4726" t="s">
        <v>8019</v>
      </c>
      <c r="C4726" s="28">
        <v>9262</v>
      </c>
      <c r="D4726" t="str">
        <f t="shared" si="73"/>
        <v>OTHER</v>
      </c>
    </row>
    <row r="4727" spans="1:4" x14ac:dyDescent="0.2">
      <c r="A4727" t="s">
        <v>6913</v>
      </c>
      <c r="B4727" t="s">
        <v>0</v>
      </c>
      <c r="C4727" s="28">
        <v>521719</v>
      </c>
      <c r="D4727" t="str">
        <f t="shared" si="73"/>
        <v>OTHER</v>
      </c>
    </row>
    <row r="4728" spans="1:4" x14ac:dyDescent="0.2">
      <c r="A4728" t="s">
        <v>6913</v>
      </c>
      <c r="B4728" t="s">
        <v>8020</v>
      </c>
      <c r="C4728" s="28">
        <v>10783</v>
      </c>
      <c r="D4728" t="str">
        <f t="shared" si="73"/>
        <v>OTHER</v>
      </c>
    </row>
    <row r="4729" spans="1:4" x14ac:dyDescent="0.2">
      <c r="A4729" t="s">
        <v>7027</v>
      </c>
      <c r="B4729" t="s">
        <v>8020</v>
      </c>
      <c r="C4729" s="28">
        <v>15353</v>
      </c>
      <c r="D4729" t="str">
        <f t="shared" si="73"/>
        <v>OTHER</v>
      </c>
    </row>
    <row r="4730" spans="1:4" x14ac:dyDescent="0.2">
      <c r="A4730" t="s">
        <v>5580</v>
      </c>
      <c r="B4730" t="s">
        <v>8017</v>
      </c>
      <c r="C4730" s="28">
        <v>149600</v>
      </c>
      <c r="D4730" t="str">
        <f t="shared" si="73"/>
        <v>DEM</v>
      </c>
    </row>
    <row r="4731" spans="1:4" x14ac:dyDescent="0.2">
      <c r="A4731" t="s">
        <v>6459</v>
      </c>
      <c r="B4731" t="s">
        <v>0</v>
      </c>
      <c r="C4731" s="28">
        <v>4766</v>
      </c>
      <c r="D4731" t="str">
        <f t="shared" si="73"/>
        <v>OTHER</v>
      </c>
    </row>
    <row r="4732" spans="1:4" x14ac:dyDescent="0.2">
      <c r="A4732" t="s">
        <v>6485</v>
      </c>
      <c r="B4732" t="s">
        <v>0</v>
      </c>
      <c r="C4732" s="28">
        <v>28019</v>
      </c>
      <c r="D4732" t="str">
        <f t="shared" si="73"/>
        <v>OTHER</v>
      </c>
    </row>
    <row r="4733" spans="1:4" x14ac:dyDescent="0.2">
      <c r="A4733" t="s">
        <v>6485</v>
      </c>
      <c r="B4733" t="s">
        <v>8018</v>
      </c>
      <c r="C4733" s="28">
        <v>19767</v>
      </c>
      <c r="D4733" t="str">
        <f t="shared" si="73"/>
        <v>REP</v>
      </c>
    </row>
    <row r="4734" spans="1:4" x14ac:dyDescent="0.2">
      <c r="A4734" t="s">
        <v>6516</v>
      </c>
      <c r="B4734" t="s">
        <v>8018</v>
      </c>
      <c r="C4734" s="28">
        <v>6346</v>
      </c>
      <c r="D4734" t="str">
        <f t="shared" si="73"/>
        <v>REP</v>
      </c>
    </row>
    <row r="4735" spans="1:4" x14ac:dyDescent="0.2">
      <c r="A4735" t="s">
        <v>6196</v>
      </c>
      <c r="B4735" t="s">
        <v>0</v>
      </c>
      <c r="C4735" s="28">
        <v>154262</v>
      </c>
      <c r="D4735" t="str">
        <f t="shared" si="73"/>
        <v>OTHER</v>
      </c>
    </row>
    <row r="4736" spans="1:4" x14ac:dyDescent="0.2">
      <c r="A4736" t="s">
        <v>2698</v>
      </c>
      <c r="B4736" t="s">
        <v>0</v>
      </c>
      <c r="C4736" s="28">
        <v>181526</v>
      </c>
      <c r="D4736" t="str">
        <f t="shared" si="73"/>
        <v>OTHER</v>
      </c>
    </row>
    <row r="4737" spans="1:4" x14ac:dyDescent="0.2">
      <c r="A4737" t="s">
        <v>4726</v>
      </c>
      <c r="B4737" t="s">
        <v>0</v>
      </c>
      <c r="C4737" s="28">
        <v>13769</v>
      </c>
      <c r="D4737" t="str">
        <f t="shared" si="73"/>
        <v>OTHER</v>
      </c>
    </row>
    <row r="4738" spans="1:4" x14ac:dyDescent="0.2">
      <c r="A4738" t="s">
        <v>4781</v>
      </c>
      <c r="B4738" t="s">
        <v>0</v>
      </c>
      <c r="C4738" s="28">
        <v>63363</v>
      </c>
      <c r="D4738" t="str">
        <f t="shared" si="73"/>
        <v>OTHER</v>
      </c>
    </row>
    <row r="4739" spans="1:4" x14ac:dyDescent="0.2">
      <c r="A4739" t="s">
        <v>4838</v>
      </c>
      <c r="B4739" t="s">
        <v>0</v>
      </c>
      <c r="C4739" s="28">
        <v>70058</v>
      </c>
      <c r="D4739" t="str">
        <f t="shared" ref="D4739:D4802" si="74">IF(OR(B4739="DEM",B4739="REP"),B4739,"OTHER")</f>
        <v>OTHER</v>
      </c>
    </row>
    <row r="4740" spans="1:4" x14ac:dyDescent="0.2">
      <c r="A4740" t="s">
        <v>7678</v>
      </c>
      <c r="B4740" t="s">
        <v>0</v>
      </c>
      <c r="C4740" s="28">
        <v>77111</v>
      </c>
      <c r="D4740" t="str">
        <f t="shared" si="74"/>
        <v>OTHER</v>
      </c>
    </row>
    <row r="4741" spans="1:4" x14ac:dyDescent="0.2">
      <c r="A4741" t="s">
        <v>7649</v>
      </c>
      <c r="B4741" t="s">
        <v>8018</v>
      </c>
      <c r="C4741" s="28">
        <v>76984</v>
      </c>
      <c r="D4741" t="str">
        <f t="shared" si="74"/>
        <v>REP</v>
      </c>
    </row>
    <row r="4742" spans="1:4" x14ac:dyDescent="0.2">
      <c r="A4742" t="s">
        <v>7678</v>
      </c>
      <c r="B4742" t="s">
        <v>8018</v>
      </c>
      <c r="C4742" s="28">
        <v>41941</v>
      </c>
      <c r="D4742" t="str">
        <f t="shared" si="74"/>
        <v>REP</v>
      </c>
    </row>
    <row r="4743" spans="1:4" x14ac:dyDescent="0.2">
      <c r="A4743" t="s">
        <v>7649</v>
      </c>
      <c r="B4743" t="s">
        <v>8017</v>
      </c>
      <c r="C4743" s="28">
        <v>33970</v>
      </c>
      <c r="D4743" t="str">
        <f t="shared" si="74"/>
        <v>DEM</v>
      </c>
    </row>
    <row r="4744" spans="1:4" x14ac:dyDescent="0.2">
      <c r="A4744" t="s">
        <v>7678</v>
      </c>
      <c r="B4744" t="s">
        <v>8017</v>
      </c>
      <c r="C4744" s="28">
        <v>38818</v>
      </c>
      <c r="D4744" t="str">
        <f t="shared" si="74"/>
        <v>DEM</v>
      </c>
    </row>
    <row r="4745" spans="1:4" x14ac:dyDescent="0.2">
      <c r="A4745" t="s">
        <v>7680</v>
      </c>
      <c r="B4745" t="s">
        <v>8018</v>
      </c>
      <c r="C4745" s="28">
        <v>104451</v>
      </c>
      <c r="D4745" t="str">
        <f t="shared" si="74"/>
        <v>REP</v>
      </c>
    </row>
    <row r="4746" spans="1:4" x14ac:dyDescent="0.2">
      <c r="A4746" t="s">
        <v>2457</v>
      </c>
      <c r="B4746" t="s">
        <v>8020</v>
      </c>
      <c r="C4746" s="28">
        <v>2050</v>
      </c>
      <c r="D4746" t="str">
        <f t="shared" si="74"/>
        <v>OTHER</v>
      </c>
    </row>
    <row r="4747" spans="1:4" x14ac:dyDescent="0.2">
      <c r="A4747" t="s">
        <v>2457</v>
      </c>
      <c r="B4747" t="s">
        <v>8017</v>
      </c>
      <c r="C4747" s="28">
        <v>89892</v>
      </c>
      <c r="D4747" t="str">
        <f t="shared" si="74"/>
        <v>DEM</v>
      </c>
    </row>
    <row r="4748" spans="1:4" x14ac:dyDescent="0.2">
      <c r="A4748" t="s">
        <v>6687</v>
      </c>
      <c r="B4748" t="s">
        <v>0</v>
      </c>
      <c r="C4748" s="28">
        <v>28830</v>
      </c>
      <c r="D4748" t="str">
        <f t="shared" si="74"/>
        <v>OTHER</v>
      </c>
    </row>
    <row r="4749" spans="1:4" x14ac:dyDescent="0.2">
      <c r="A4749" t="s">
        <v>7004</v>
      </c>
      <c r="B4749" t="s">
        <v>0</v>
      </c>
      <c r="C4749" s="28">
        <v>23666</v>
      </c>
      <c r="D4749" t="str">
        <f t="shared" si="74"/>
        <v>OTHER</v>
      </c>
    </row>
    <row r="4750" spans="1:4" x14ac:dyDescent="0.2">
      <c r="A4750" t="s">
        <v>7000</v>
      </c>
      <c r="B4750" t="s">
        <v>0</v>
      </c>
      <c r="C4750" s="28">
        <v>93379</v>
      </c>
      <c r="D4750" t="str">
        <f t="shared" si="74"/>
        <v>OTHER</v>
      </c>
    </row>
    <row r="4751" spans="1:4" x14ac:dyDescent="0.2">
      <c r="A4751" t="s">
        <v>7031</v>
      </c>
      <c r="B4751" t="s">
        <v>0</v>
      </c>
      <c r="C4751" s="28">
        <v>134972</v>
      </c>
      <c r="D4751" t="str">
        <f t="shared" si="74"/>
        <v>OTHER</v>
      </c>
    </row>
    <row r="4752" spans="1:4" x14ac:dyDescent="0.2">
      <c r="A4752" t="s">
        <v>5727</v>
      </c>
      <c r="B4752" t="s">
        <v>0</v>
      </c>
      <c r="C4752" s="28">
        <v>996814</v>
      </c>
      <c r="D4752" t="str">
        <f t="shared" si="74"/>
        <v>OTHER</v>
      </c>
    </row>
    <row r="4753" spans="1:4" x14ac:dyDescent="0.2">
      <c r="A4753" t="s">
        <v>5727</v>
      </c>
      <c r="B4753" t="s">
        <v>8018</v>
      </c>
      <c r="C4753" s="28">
        <v>627974</v>
      </c>
      <c r="D4753" t="str">
        <f t="shared" si="74"/>
        <v>REP</v>
      </c>
    </row>
    <row r="4754" spans="1:4" x14ac:dyDescent="0.2">
      <c r="A4754" t="s">
        <v>5727</v>
      </c>
      <c r="B4754" t="s">
        <v>8017</v>
      </c>
      <c r="C4754" s="28">
        <v>64609</v>
      </c>
      <c r="D4754" t="str">
        <f t="shared" si="74"/>
        <v>DEM</v>
      </c>
    </row>
    <row r="4755" spans="1:4" x14ac:dyDescent="0.2">
      <c r="A4755" t="s">
        <v>5727</v>
      </c>
      <c r="B4755" t="s">
        <v>8020</v>
      </c>
      <c r="C4755" s="28">
        <v>28112</v>
      </c>
      <c r="D4755" t="str">
        <f t="shared" si="74"/>
        <v>OTHER</v>
      </c>
    </row>
    <row r="4756" spans="1:4" x14ac:dyDescent="0.2">
      <c r="A4756" t="s">
        <v>6000</v>
      </c>
      <c r="B4756" t="s">
        <v>0</v>
      </c>
      <c r="C4756" s="28">
        <v>579144</v>
      </c>
      <c r="D4756" t="str">
        <f t="shared" si="74"/>
        <v>OTHER</v>
      </c>
    </row>
    <row r="4757" spans="1:4" x14ac:dyDescent="0.2">
      <c r="A4757" t="s">
        <v>5918</v>
      </c>
      <c r="B4757" t="s">
        <v>0</v>
      </c>
      <c r="C4757" s="28">
        <v>147868</v>
      </c>
      <c r="D4757" t="str">
        <f t="shared" si="74"/>
        <v>OTHER</v>
      </c>
    </row>
    <row r="4758" spans="1:4" x14ac:dyDescent="0.2">
      <c r="A4758" t="s">
        <v>6429</v>
      </c>
      <c r="B4758" t="s">
        <v>0</v>
      </c>
      <c r="C4758" s="28">
        <v>210310</v>
      </c>
      <c r="D4758" t="str">
        <f t="shared" si="74"/>
        <v>OTHER</v>
      </c>
    </row>
    <row r="4759" spans="1:4" x14ac:dyDescent="0.2">
      <c r="A4759" t="s">
        <v>6429</v>
      </c>
      <c r="B4759" t="s">
        <v>8018</v>
      </c>
      <c r="C4759" s="28">
        <v>83908</v>
      </c>
      <c r="D4759" t="str">
        <f t="shared" si="74"/>
        <v>REP</v>
      </c>
    </row>
    <row r="4760" spans="1:4" x14ac:dyDescent="0.2">
      <c r="A4760" t="s">
        <v>4319</v>
      </c>
      <c r="B4760" t="s">
        <v>8023</v>
      </c>
      <c r="C4760" s="28">
        <v>4566</v>
      </c>
      <c r="D4760" t="str">
        <f t="shared" si="74"/>
        <v>OTHER</v>
      </c>
    </row>
    <row r="4761" spans="1:4" x14ac:dyDescent="0.2">
      <c r="A4761" t="s">
        <v>2469</v>
      </c>
      <c r="B4761" t="s">
        <v>8020</v>
      </c>
      <c r="C4761" s="28">
        <v>5874</v>
      </c>
      <c r="D4761" t="str">
        <f t="shared" si="74"/>
        <v>OTHER</v>
      </c>
    </row>
    <row r="4762" spans="1:4" x14ac:dyDescent="0.2">
      <c r="A4762" t="s">
        <v>6314</v>
      </c>
      <c r="B4762" t="s">
        <v>8019</v>
      </c>
      <c r="C4762" s="28">
        <v>17489</v>
      </c>
      <c r="D4762" t="str">
        <f t="shared" si="74"/>
        <v>OTHER</v>
      </c>
    </row>
    <row r="4763" spans="1:4" x14ac:dyDescent="0.2">
      <c r="A4763" t="s">
        <v>3398</v>
      </c>
      <c r="B4763" t="s">
        <v>8017</v>
      </c>
      <c r="C4763" s="28">
        <v>23329</v>
      </c>
      <c r="D4763" t="str">
        <f t="shared" si="74"/>
        <v>DEM</v>
      </c>
    </row>
    <row r="4764" spans="1:4" x14ac:dyDescent="0.2">
      <c r="A4764" t="s">
        <v>3419</v>
      </c>
      <c r="B4764" t="s">
        <v>8017</v>
      </c>
      <c r="C4764" s="28">
        <v>13657</v>
      </c>
      <c r="D4764" t="str">
        <f t="shared" si="74"/>
        <v>DEM</v>
      </c>
    </row>
    <row r="4765" spans="1:4" x14ac:dyDescent="0.2">
      <c r="A4765" t="s">
        <v>3398</v>
      </c>
      <c r="B4765" t="s">
        <v>8019</v>
      </c>
      <c r="C4765" s="28">
        <v>3698</v>
      </c>
      <c r="D4765" t="str">
        <f t="shared" si="74"/>
        <v>OTHER</v>
      </c>
    </row>
    <row r="4766" spans="1:4" x14ac:dyDescent="0.2">
      <c r="A4766" t="s">
        <v>3419</v>
      </c>
      <c r="B4766" t="s">
        <v>8019</v>
      </c>
      <c r="C4766" s="28">
        <v>929</v>
      </c>
      <c r="D4766" t="str">
        <f t="shared" si="74"/>
        <v>OTHER</v>
      </c>
    </row>
    <row r="4767" spans="1:4" x14ac:dyDescent="0.2">
      <c r="A4767" t="s">
        <v>3353</v>
      </c>
      <c r="B4767" t="s">
        <v>0</v>
      </c>
      <c r="C4767" s="28">
        <v>170321</v>
      </c>
      <c r="D4767" t="str">
        <f t="shared" si="74"/>
        <v>OTHER</v>
      </c>
    </row>
    <row r="4768" spans="1:4" x14ac:dyDescent="0.2">
      <c r="A4768" t="s">
        <v>3353</v>
      </c>
      <c r="B4768" t="s">
        <v>8020</v>
      </c>
      <c r="C4768" s="28">
        <v>928</v>
      </c>
      <c r="D4768" t="str">
        <f t="shared" si="74"/>
        <v>OTHER</v>
      </c>
    </row>
    <row r="4769" spans="1:4" x14ac:dyDescent="0.2">
      <c r="A4769" t="s">
        <v>3448</v>
      </c>
      <c r="B4769" t="s">
        <v>0</v>
      </c>
      <c r="C4769" s="28">
        <v>95003</v>
      </c>
      <c r="D4769" t="str">
        <f t="shared" si="74"/>
        <v>OTHER</v>
      </c>
    </row>
    <row r="4770" spans="1:4" x14ac:dyDescent="0.2">
      <c r="A4770" t="s">
        <v>3448</v>
      </c>
      <c r="B4770" t="s">
        <v>8018</v>
      </c>
      <c r="C4770" s="28">
        <v>70122</v>
      </c>
      <c r="D4770" t="str">
        <f t="shared" si="74"/>
        <v>REP</v>
      </c>
    </row>
    <row r="4771" spans="1:4" x14ac:dyDescent="0.2">
      <c r="A4771" t="s">
        <v>3564</v>
      </c>
      <c r="B4771" t="s">
        <v>8018</v>
      </c>
      <c r="C4771" s="28">
        <v>129265</v>
      </c>
      <c r="D4771" t="str">
        <f t="shared" si="74"/>
        <v>REP</v>
      </c>
    </row>
    <row r="4772" spans="1:4" x14ac:dyDescent="0.2">
      <c r="A4772" t="s">
        <v>3448</v>
      </c>
      <c r="B4772" t="s">
        <v>8020</v>
      </c>
      <c r="C4772" s="28">
        <v>21999</v>
      </c>
      <c r="D4772" t="str">
        <f t="shared" si="74"/>
        <v>OTHER</v>
      </c>
    </row>
    <row r="4773" spans="1:4" x14ac:dyDescent="0.2">
      <c r="A4773" t="s">
        <v>5475</v>
      </c>
      <c r="B4773" t="s">
        <v>8026</v>
      </c>
      <c r="C4773" s="28">
        <v>6206</v>
      </c>
      <c r="D4773" t="str">
        <f t="shared" si="74"/>
        <v>OTHER</v>
      </c>
    </row>
    <row r="4774" spans="1:4" x14ac:dyDescent="0.2">
      <c r="A4774" t="s">
        <v>6011</v>
      </c>
      <c r="B4774" t="s">
        <v>0</v>
      </c>
      <c r="C4774" s="28">
        <v>261942</v>
      </c>
      <c r="D4774" t="str">
        <f t="shared" si="74"/>
        <v>OTHER</v>
      </c>
    </row>
    <row r="4775" spans="1:4" x14ac:dyDescent="0.2">
      <c r="A4775" t="s">
        <v>6098</v>
      </c>
      <c r="B4775" t="s">
        <v>0</v>
      </c>
      <c r="C4775" s="28">
        <v>42411</v>
      </c>
      <c r="D4775" t="str">
        <f t="shared" si="74"/>
        <v>OTHER</v>
      </c>
    </row>
    <row r="4776" spans="1:4" x14ac:dyDescent="0.2">
      <c r="A4776" t="s">
        <v>3749</v>
      </c>
      <c r="B4776" t="s">
        <v>0</v>
      </c>
      <c r="C4776" s="28">
        <v>19111</v>
      </c>
      <c r="D4776" t="str">
        <f t="shared" si="74"/>
        <v>OTHER</v>
      </c>
    </row>
    <row r="4777" spans="1:4" x14ac:dyDescent="0.2">
      <c r="A4777" t="s">
        <v>3864</v>
      </c>
      <c r="B4777" t="s">
        <v>0</v>
      </c>
      <c r="C4777" s="28">
        <v>34030</v>
      </c>
      <c r="D4777" t="str">
        <f t="shared" si="74"/>
        <v>OTHER</v>
      </c>
    </row>
    <row r="4778" spans="1:4" x14ac:dyDescent="0.2">
      <c r="A4778" t="s">
        <v>3930</v>
      </c>
      <c r="B4778" t="s">
        <v>0</v>
      </c>
      <c r="C4778" s="28">
        <v>28857</v>
      </c>
      <c r="D4778" t="str">
        <f t="shared" si="74"/>
        <v>OTHER</v>
      </c>
    </row>
    <row r="4779" spans="1:4" x14ac:dyDescent="0.2">
      <c r="A4779" t="s">
        <v>6287</v>
      </c>
      <c r="B4779" t="s">
        <v>8026</v>
      </c>
      <c r="C4779" s="28">
        <v>958277</v>
      </c>
      <c r="D4779" t="str">
        <f t="shared" si="74"/>
        <v>OTHER</v>
      </c>
    </row>
    <row r="4780" spans="1:4" x14ac:dyDescent="0.2">
      <c r="A4780" t="s">
        <v>2573</v>
      </c>
      <c r="B4780" t="s">
        <v>0</v>
      </c>
      <c r="C4780" s="28">
        <v>65440</v>
      </c>
      <c r="D4780" t="str">
        <f t="shared" si="74"/>
        <v>OTHER</v>
      </c>
    </row>
    <row r="4781" spans="1:4" x14ac:dyDescent="0.2">
      <c r="A4781" t="s">
        <v>2499</v>
      </c>
      <c r="B4781" t="s">
        <v>8017</v>
      </c>
      <c r="C4781" s="28">
        <v>516227</v>
      </c>
      <c r="D4781" t="str">
        <f t="shared" si="74"/>
        <v>DEM</v>
      </c>
    </row>
    <row r="4782" spans="1:4" x14ac:dyDescent="0.2">
      <c r="A4782" t="s">
        <v>2499</v>
      </c>
      <c r="B4782" t="s">
        <v>8020</v>
      </c>
      <c r="C4782" s="28">
        <v>233730</v>
      </c>
      <c r="D4782" t="str">
        <f t="shared" si="74"/>
        <v>OTHER</v>
      </c>
    </row>
    <row r="4783" spans="1:4" x14ac:dyDescent="0.2">
      <c r="A4783" t="s">
        <v>6105</v>
      </c>
      <c r="B4783" t="s">
        <v>0</v>
      </c>
      <c r="C4783" s="28">
        <v>305270</v>
      </c>
      <c r="D4783" t="str">
        <f t="shared" si="74"/>
        <v>OTHER</v>
      </c>
    </row>
    <row r="4784" spans="1:4" x14ac:dyDescent="0.2">
      <c r="A4784" t="s">
        <v>6105</v>
      </c>
      <c r="B4784" t="s">
        <v>8018</v>
      </c>
      <c r="C4784" s="28">
        <v>77342</v>
      </c>
      <c r="D4784" t="str">
        <f t="shared" si="74"/>
        <v>REP</v>
      </c>
    </row>
    <row r="4785" spans="1:4" x14ac:dyDescent="0.2">
      <c r="A4785" t="s">
        <v>6105</v>
      </c>
      <c r="B4785" t="s">
        <v>8020</v>
      </c>
      <c r="C4785" s="28">
        <v>44009</v>
      </c>
      <c r="D4785" t="str">
        <f t="shared" si="74"/>
        <v>OTHER</v>
      </c>
    </row>
    <row r="4786" spans="1:4" x14ac:dyDescent="0.2">
      <c r="A4786" t="s">
        <v>6000</v>
      </c>
      <c r="B4786" t="s">
        <v>8017</v>
      </c>
      <c r="C4786" s="28">
        <v>37161</v>
      </c>
      <c r="D4786" t="str">
        <f t="shared" si="74"/>
        <v>DEM</v>
      </c>
    </row>
    <row r="4787" spans="1:4" x14ac:dyDescent="0.2">
      <c r="A4787" t="s">
        <v>6000</v>
      </c>
      <c r="B4787" t="s">
        <v>8018</v>
      </c>
      <c r="C4787" s="28">
        <v>231623</v>
      </c>
      <c r="D4787" t="str">
        <f t="shared" si="74"/>
        <v>REP</v>
      </c>
    </row>
    <row r="4788" spans="1:4" x14ac:dyDescent="0.2">
      <c r="A4788" t="s">
        <v>6000</v>
      </c>
      <c r="B4788" t="s">
        <v>8020</v>
      </c>
      <c r="C4788" s="28">
        <v>31619</v>
      </c>
      <c r="D4788" t="str">
        <f t="shared" si="74"/>
        <v>OTHER</v>
      </c>
    </row>
    <row r="4789" spans="1:4" x14ac:dyDescent="0.2">
      <c r="A4789" t="s">
        <v>6054</v>
      </c>
      <c r="B4789" t="s">
        <v>0</v>
      </c>
      <c r="C4789" s="28">
        <v>66512</v>
      </c>
      <c r="D4789" t="str">
        <f t="shared" si="74"/>
        <v>OTHER</v>
      </c>
    </row>
    <row r="4790" spans="1:4" x14ac:dyDescent="0.2">
      <c r="A4790" t="s">
        <v>6054</v>
      </c>
      <c r="B4790" t="s">
        <v>8018</v>
      </c>
      <c r="C4790" s="28">
        <v>43921</v>
      </c>
      <c r="D4790" t="str">
        <f t="shared" si="74"/>
        <v>REP</v>
      </c>
    </row>
    <row r="4791" spans="1:4" x14ac:dyDescent="0.2">
      <c r="A4791" t="s">
        <v>6543</v>
      </c>
      <c r="B4791" t="s">
        <v>0</v>
      </c>
      <c r="C4791" s="28">
        <v>142606</v>
      </c>
      <c r="D4791" t="str">
        <f t="shared" si="74"/>
        <v>OTHER</v>
      </c>
    </row>
    <row r="4792" spans="1:4" x14ac:dyDescent="0.2">
      <c r="A4792" t="s">
        <v>6613</v>
      </c>
      <c r="B4792" t="s">
        <v>0</v>
      </c>
      <c r="C4792" s="28">
        <v>196797</v>
      </c>
      <c r="D4792" t="str">
        <f t="shared" si="74"/>
        <v>OTHER</v>
      </c>
    </row>
    <row r="4793" spans="1:4" x14ac:dyDescent="0.2">
      <c r="A4793" t="s">
        <v>6543</v>
      </c>
      <c r="B4793" t="s">
        <v>8018</v>
      </c>
      <c r="C4793" s="28">
        <v>85408</v>
      </c>
      <c r="D4793" t="str">
        <f t="shared" si="74"/>
        <v>REP</v>
      </c>
    </row>
    <row r="4794" spans="1:4" x14ac:dyDescent="0.2">
      <c r="A4794" t="s">
        <v>6613</v>
      </c>
      <c r="B4794" t="s">
        <v>8018</v>
      </c>
      <c r="C4794" s="28">
        <v>97966</v>
      </c>
      <c r="D4794" t="str">
        <f t="shared" si="74"/>
        <v>REP</v>
      </c>
    </row>
    <row r="4795" spans="1:4" x14ac:dyDescent="0.2">
      <c r="A4795" t="s">
        <v>6048</v>
      </c>
      <c r="B4795" t="s">
        <v>0</v>
      </c>
      <c r="C4795" s="28">
        <v>60819</v>
      </c>
      <c r="D4795" t="str">
        <f t="shared" si="74"/>
        <v>OTHER</v>
      </c>
    </row>
    <row r="4796" spans="1:4" x14ac:dyDescent="0.2">
      <c r="A4796" t="s">
        <v>6605</v>
      </c>
      <c r="B4796" t="s">
        <v>0</v>
      </c>
      <c r="C4796" s="28">
        <v>88187</v>
      </c>
      <c r="D4796" t="str">
        <f t="shared" si="74"/>
        <v>OTHER</v>
      </c>
    </row>
    <row r="4797" spans="1:4" x14ac:dyDescent="0.2">
      <c r="A4797" t="s">
        <v>6088</v>
      </c>
      <c r="B4797" t="s">
        <v>0</v>
      </c>
      <c r="C4797" s="28">
        <v>122792</v>
      </c>
      <c r="D4797" t="str">
        <f t="shared" si="74"/>
        <v>OTHER</v>
      </c>
    </row>
    <row r="4798" spans="1:4" x14ac:dyDescent="0.2">
      <c r="A4798" t="s">
        <v>6088</v>
      </c>
      <c r="B4798" t="s">
        <v>8020</v>
      </c>
      <c r="C4798" s="28">
        <v>4509</v>
      </c>
      <c r="D4798" t="str">
        <f t="shared" si="74"/>
        <v>OTHER</v>
      </c>
    </row>
    <row r="4799" spans="1:4" x14ac:dyDescent="0.2">
      <c r="A4799" t="s">
        <v>6008</v>
      </c>
      <c r="B4799" t="s">
        <v>8019</v>
      </c>
      <c r="C4799" s="28">
        <v>1239</v>
      </c>
      <c r="D4799" t="str">
        <f t="shared" si="74"/>
        <v>OTHER</v>
      </c>
    </row>
    <row r="4800" spans="1:4" x14ac:dyDescent="0.2">
      <c r="A4800" t="s">
        <v>3191</v>
      </c>
      <c r="B4800" t="s">
        <v>8018</v>
      </c>
      <c r="C4800" s="28">
        <v>27119</v>
      </c>
      <c r="D4800" t="str">
        <f t="shared" si="74"/>
        <v>REP</v>
      </c>
    </row>
    <row r="4801" spans="1:4" x14ac:dyDescent="0.2">
      <c r="A4801" t="s">
        <v>3176</v>
      </c>
      <c r="B4801" t="s">
        <v>8018</v>
      </c>
      <c r="C4801" s="28">
        <v>24124</v>
      </c>
      <c r="D4801" t="str">
        <f t="shared" si="74"/>
        <v>REP</v>
      </c>
    </row>
    <row r="4802" spans="1:4" x14ac:dyDescent="0.2">
      <c r="A4802" t="s">
        <v>3176</v>
      </c>
      <c r="B4802" t="s">
        <v>0</v>
      </c>
      <c r="C4802" s="28">
        <v>268920</v>
      </c>
      <c r="D4802" t="str">
        <f t="shared" si="74"/>
        <v>OTHER</v>
      </c>
    </row>
    <row r="4803" spans="1:4" x14ac:dyDescent="0.2">
      <c r="A4803" t="s">
        <v>5298</v>
      </c>
      <c r="B4803" t="s">
        <v>8019</v>
      </c>
      <c r="C4803" s="28">
        <v>3029</v>
      </c>
      <c r="D4803" t="str">
        <f t="shared" ref="D4803:D4866" si="75">IF(OR(B4803="DEM",B4803="REP"),B4803,"OTHER")</f>
        <v>OTHER</v>
      </c>
    </row>
    <row r="4804" spans="1:4" x14ac:dyDescent="0.2">
      <c r="A4804" t="s">
        <v>5298</v>
      </c>
      <c r="B4804" t="s">
        <v>8020</v>
      </c>
      <c r="C4804" s="28">
        <v>30456</v>
      </c>
      <c r="D4804" t="str">
        <f t="shared" si="75"/>
        <v>OTHER</v>
      </c>
    </row>
    <row r="4805" spans="1:4" x14ac:dyDescent="0.2">
      <c r="A4805" t="s">
        <v>5300</v>
      </c>
      <c r="B4805" t="s">
        <v>8019</v>
      </c>
      <c r="C4805" s="28">
        <v>5093</v>
      </c>
      <c r="D4805" t="str">
        <f t="shared" si="75"/>
        <v>OTHER</v>
      </c>
    </row>
    <row r="4806" spans="1:4" x14ac:dyDescent="0.2">
      <c r="A4806" t="s">
        <v>2489</v>
      </c>
      <c r="B4806" t="s">
        <v>8018</v>
      </c>
      <c r="C4806" s="28">
        <v>83797</v>
      </c>
      <c r="D4806" t="str">
        <f t="shared" si="75"/>
        <v>REP</v>
      </c>
    </row>
    <row r="4807" spans="1:4" x14ac:dyDescent="0.2">
      <c r="A4807" t="s">
        <v>2541</v>
      </c>
      <c r="B4807" t="s">
        <v>8018</v>
      </c>
      <c r="C4807" s="28">
        <v>48813</v>
      </c>
      <c r="D4807" t="str">
        <f t="shared" si="75"/>
        <v>REP</v>
      </c>
    </row>
    <row r="4808" spans="1:4" x14ac:dyDescent="0.2">
      <c r="A4808" t="s">
        <v>2552</v>
      </c>
      <c r="B4808" t="s">
        <v>8018</v>
      </c>
      <c r="C4808" s="28">
        <v>130211</v>
      </c>
      <c r="D4808" t="str">
        <f t="shared" si="75"/>
        <v>REP</v>
      </c>
    </row>
    <row r="4809" spans="1:4" x14ac:dyDescent="0.2">
      <c r="A4809" t="s">
        <v>2489</v>
      </c>
      <c r="B4809" t="s">
        <v>0</v>
      </c>
      <c r="C4809" s="28">
        <v>122158</v>
      </c>
      <c r="D4809" t="str">
        <f t="shared" si="75"/>
        <v>OTHER</v>
      </c>
    </row>
    <row r="4810" spans="1:4" x14ac:dyDescent="0.2">
      <c r="A4810" t="s">
        <v>6582</v>
      </c>
      <c r="B4810" t="s">
        <v>8019</v>
      </c>
      <c r="C4810" s="28">
        <v>4782</v>
      </c>
      <c r="D4810" t="str">
        <f t="shared" si="75"/>
        <v>OTHER</v>
      </c>
    </row>
    <row r="4811" spans="1:4" x14ac:dyDescent="0.2">
      <c r="A4811" t="s">
        <v>2491</v>
      </c>
      <c r="B4811" t="s">
        <v>8020</v>
      </c>
      <c r="C4811" s="28">
        <v>6155</v>
      </c>
      <c r="D4811" t="str">
        <f t="shared" si="75"/>
        <v>OTHER</v>
      </c>
    </row>
    <row r="4812" spans="1:4" x14ac:dyDescent="0.2">
      <c r="A4812" t="s">
        <v>2493</v>
      </c>
      <c r="B4812" t="s">
        <v>8020</v>
      </c>
      <c r="C4812" s="28">
        <v>6805</v>
      </c>
      <c r="D4812" t="str">
        <f t="shared" si="75"/>
        <v>OTHER</v>
      </c>
    </row>
    <row r="4813" spans="1:4" x14ac:dyDescent="0.2">
      <c r="A4813" t="s">
        <v>2558</v>
      </c>
      <c r="B4813" t="s">
        <v>8020</v>
      </c>
      <c r="C4813" s="28">
        <v>6155</v>
      </c>
      <c r="D4813" t="str">
        <f t="shared" si="75"/>
        <v>OTHER</v>
      </c>
    </row>
    <row r="4814" spans="1:4" x14ac:dyDescent="0.2">
      <c r="A4814" t="s">
        <v>6614</v>
      </c>
      <c r="B4814" t="s">
        <v>0</v>
      </c>
      <c r="C4814" s="28">
        <v>849444</v>
      </c>
      <c r="D4814" t="str">
        <f t="shared" si="75"/>
        <v>OTHER</v>
      </c>
    </row>
    <row r="4815" spans="1:4" x14ac:dyDescent="0.2">
      <c r="A4815" t="s">
        <v>6614</v>
      </c>
      <c r="B4815" t="s">
        <v>8019</v>
      </c>
      <c r="C4815" s="28">
        <v>1805</v>
      </c>
      <c r="D4815" t="str">
        <f t="shared" si="75"/>
        <v>OTHER</v>
      </c>
    </row>
    <row r="4816" spans="1:4" x14ac:dyDescent="0.2">
      <c r="A4816" t="s">
        <v>2493</v>
      </c>
      <c r="B4816" t="s">
        <v>8017</v>
      </c>
      <c r="C4816" s="28">
        <v>3065</v>
      </c>
      <c r="D4816" t="str">
        <f t="shared" si="75"/>
        <v>DEM</v>
      </c>
    </row>
    <row r="4817" spans="1:4" x14ac:dyDescent="0.2">
      <c r="A4817" t="s">
        <v>2584</v>
      </c>
      <c r="B4817" t="s">
        <v>8017</v>
      </c>
      <c r="C4817" s="28">
        <v>1895</v>
      </c>
      <c r="D4817" t="str">
        <f t="shared" si="75"/>
        <v>DEM</v>
      </c>
    </row>
    <row r="4818" spans="1:4" x14ac:dyDescent="0.2">
      <c r="A4818" t="s">
        <v>6640</v>
      </c>
      <c r="B4818" t="s">
        <v>0</v>
      </c>
      <c r="C4818" s="28">
        <v>175424</v>
      </c>
      <c r="D4818" t="str">
        <f t="shared" si="75"/>
        <v>OTHER</v>
      </c>
    </row>
    <row r="4819" spans="1:4" x14ac:dyDescent="0.2">
      <c r="A4819" t="s">
        <v>2493</v>
      </c>
      <c r="B4819" t="s">
        <v>0</v>
      </c>
      <c r="C4819" s="28">
        <v>42449</v>
      </c>
      <c r="D4819" t="str">
        <f t="shared" si="75"/>
        <v>OTHER</v>
      </c>
    </row>
    <row r="4820" spans="1:4" x14ac:dyDescent="0.2">
      <c r="A4820" t="s">
        <v>2575</v>
      </c>
      <c r="B4820" t="s">
        <v>0</v>
      </c>
      <c r="C4820" s="28">
        <v>19779</v>
      </c>
      <c r="D4820" t="str">
        <f t="shared" si="75"/>
        <v>OTHER</v>
      </c>
    </row>
    <row r="4821" spans="1:4" x14ac:dyDescent="0.2">
      <c r="A4821" t="s">
        <v>2493</v>
      </c>
      <c r="B4821" t="s">
        <v>8022</v>
      </c>
      <c r="C4821" s="28">
        <v>500</v>
      </c>
      <c r="D4821" t="str">
        <f t="shared" si="75"/>
        <v>OTHER</v>
      </c>
    </row>
    <row r="4822" spans="1:4" x14ac:dyDescent="0.2">
      <c r="A4822" t="s">
        <v>2575</v>
      </c>
      <c r="B4822" t="s">
        <v>8022</v>
      </c>
      <c r="C4822" s="28">
        <v>500</v>
      </c>
      <c r="D4822" t="str">
        <f t="shared" si="75"/>
        <v>OTHER</v>
      </c>
    </row>
    <row r="4823" spans="1:4" x14ac:dyDescent="0.2">
      <c r="A4823" t="s">
        <v>2535</v>
      </c>
      <c r="B4823" t="s">
        <v>0</v>
      </c>
      <c r="C4823" s="28">
        <v>156238</v>
      </c>
      <c r="D4823" t="str">
        <f t="shared" si="75"/>
        <v>OTHER</v>
      </c>
    </row>
    <row r="4824" spans="1:4" x14ac:dyDescent="0.2">
      <c r="A4824" t="s">
        <v>5304</v>
      </c>
      <c r="B4824" t="s">
        <v>8017</v>
      </c>
      <c r="C4824" s="28">
        <v>103126</v>
      </c>
      <c r="D4824" t="str">
        <f t="shared" si="75"/>
        <v>DEM</v>
      </c>
    </row>
    <row r="4825" spans="1:4" x14ac:dyDescent="0.2">
      <c r="A4825" t="s">
        <v>5289</v>
      </c>
      <c r="B4825" t="s">
        <v>8017</v>
      </c>
      <c r="C4825" s="28">
        <v>262157</v>
      </c>
      <c r="D4825" t="str">
        <f t="shared" si="75"/>
        <v>DEM</v>
      </c>
    </row>
    <row r="4826" spans="1:4" x14ac:dyDescent="0.2">
      <c r="A4826" t="s">
        <v>5289</v>
      </c>
      <c r="B4826" t="s">
        <v>8018</v>
      </c>
      <c r="C4826" s="28">
        <v>84432</v>
      </c>
      <c r="D4826" t="str">
        <f t="shared" si="75"/>
        <v>REP</v>
      </c>
    </row>
    <row r="4827" spans="1:4" x14ac:dyDescent="0.2">
      <c r="A4827" t="s">
        <v>5289</v>
      </c>
      <c r="B4827" t="s">
        <v>0</v>
      </c>
      <c r="C4827" s="28">
        <v>518988</v>
      </c>
      <c r="D4827" t="str">
        <f t="shared" si="75"/>
        <v>OTHER</v>
      </c>
    </row>
    <row r="4828" spans="1:4" x14ac:dyDescent="0.2">
      <c r="A4828" t="s">
        <v>5305</v>
      </c>
      <c r="B4828" t="s">
        <v>8017</v>
      </c>
      <c r="C4828" s="28">
        <v>160832</v>
      </c>
      <c r="D4828" t="str">
        <f t="shared" si="75"/>
        <v>DEM</v>
      </c>
    </row>
    <row r="4829" spans="1:4" x14ac:dyDescent="0.2">
      <c r="A4829" t="s">
        <v>5305</v>
      </c>
      <c r="B4829" t="s">
        <v>8020</v>
      </c>
      <c r="C4829" s="28">
        <v>11889</v>
      </c>
      <c r="D4829" t="str">
        <f t="shared" si="75"/>
        <v>OTHER</v>
      </c>
    </row>
    <row r="4830" spans="1:4" x14ac:dyDescent="0.2">
      <c r="A4830" t="s">
        <v>5305</v>
      </c>
      <c r="B4830" t="s">
        <v>8018</v>
      </c>
      <c r="C4830" s="28">
        <v>61382</v>
      </c>
      <c r="D4830" t="str">
        <f t="shared" si="75"/>
        <v>REP</v>
      </c>
    </row>
    <row r="4831" spans="1:4" x14ac:dyDescent="0.2">
      <c r="A4831" t="s">
        <v>2535</v>
      </c>
      <c r="B4831" t="s">
        <v>8018</v>
      </c>
      <c r="C4831" s="28">
        <v>31938</v>
      </c>
      <c r="D4831" t="str">
        <f t="shared" si="75"/>
        <v>REP</v>
      </c>
    </row>
    <row r="4832" spans="1:4" x14ac:dyDescent="0.2">
      <c r="A4832" t="s">
        <v>2535</v>
      </c>
      <c r="B4832" t="s">
        <v>8017</v>
      </c>
      <c r="C4832" s="28">
        <v>51312</v>
      </c>
      <c r="D4832" t="str">
        <f t="shared" si="75"/>
        <v>DEM</v>
      </c>
    </row>
    <row r="4833" spans="1:4" x14ac:dyDescent="0.2">
      <c r="A4833" t="s">
        <v>5294</v>
      </c>
      <c r="B4833" t="s">
        <v>8019</v>
      </c>
      <c r="C4833" s="28">
        <v>5566</v>
      </c>
      <c r="D4833" t="str">
        <f t="shared" si="75"/>
        <v>OTHER</v>
      </c>
    </row>
    <row r="4834" spans="1:4" x14ac:dyDescent="0.2">
      <c r="A4834" t="s">
        <v>5304</v>
      </c>
      <c r="B4834" t="s">
        <v>8018</v>
      </c>
      <c r="C4834" s="28">
        <v>90354</v>
      </c>
      <c r="D4834" t="str">
        <f t="shared" si="75"/>
        <v>REP</v>
      </c>
    </row>
    <row r="4835" spans="1:4" x14ac:dyDescent="0.2">
      <c r="A4835" t="s">
        <v>5293</v>
      </c>
      <c r="B4835" t="s">
        <v>8017</v>
      </c>
      <c r="C4835" s="28">
        <v>614265</v>
      </c>
      <c r="D4835" t="str">
        <f t="shared" si="75"/>
        <v>DEM</v>
      </c>
    </row>
    <row r="4836" spans="1:4" x14ac:dyDescent="0.2">
      <c r="A4836" t="s">
        <v>2501</v>
      </c>
      <c r="B4836" t="s">
        <v>0</v>
      </c>
      <c r="C4836" s="28">
        <v>62613</v>
      </c>
      <c r="D4836" t="str">
        <f t="shared" si="75"/>
        <v>OTHER</v>
      </c>
    </row>
    <row r="4837" spans="1:4" x14ac:dyDescent="0.2">
      <c r="A4837" t="s">
        <v>2531</v>
      </c>
      <c r="B4837" t="s">
        <v>0</v>
      </c>
      <c r="C4837" s="28">
        <v>120920</v>
      </c>
      <c r="D4837" t="str">
        <f t="shared" si="75"/>
        <v>OTHER</v>
      </c>
    </row>
    <row r="4838" spans="1:4" x14ac:dyDescent="0.2">
      <c r="A4838" t="s">
        <v>2501</v>
      </c>
      <c r="B4838" t="s">
        <v>8020</v>
      </c>
      <c r="C4838" s="28">
        <v>809</v>
      </c>
      <c r="D4838" t="str">
        <f t="shared" si="75"/>
        <v>OTHER</v>
      </c>
    </row>
    <row r="4839" spans="1:4" x14ac:dyDescent="0.2">
      <c r="A4839" t="s">
        <v>5287</v>
      </c>
      <c r="B4839" t="s">
        <v>8017</v>
      </c>
      <c r="C4839" s="28">
        <v>177131</v>
      </c>
      <c r="D4839" t="str">
        <f t="shared" si="75"/>
        <v>DEM</v>
      </c>
    </row>
    <row r="4840" spans="1:4" x14ac:dyDescent="0.2">
      <c r="A4840" t="s">
        <v>2505</v>
      </c>
      <c r="B4840" t="s">
        <v>8018</v>
      </c>
      <c r="C4840" s="28">
        <v>75036</v>
      </c>
      <c r="D4840" t="str">
        <f t="shared" si="75"/>
        <v>REP</v>
      </c>
    </row>
    <row r="4841" spans="1:4" x14ac:dyDescent="0.2">
      <c r="A4841" t="s">
        <v>2579</v>
      </c>
      <c r="B4841" t="s">
        <v>8018</v>
      </c>
      <c r="C4841" s="28">
        <v>80263</v>
      </c>
      <c r="D4841" t="str">
        <f t="shared" si="75"/>
        <v>REP</v>
      </c>
    </row>
    <row r="4842" spans="1:4" x14ac:dyDescent="0.2">
      <c r="A4842" t="s">
        <v>2505</v>
      </c>
      <c r="B4842" t="s">
        <v>0</v>
      </c>
      <c r="C4842" s="28">
        <v>328821</v>
      </c>
      <c r="D4842" t="str">
        <f t="shared" si="75"/>
        <v>OTHER</v>
      </c>
    </row>
    <row r="4843" spans="1:4" x14ac:dyDescent="0.2">
      <c r="A4843" t="s">
        <v>2579</v>
      </c>
      <c r="B4843" t="s">
        <v>0</v>
      </c>
      <c r="C4843" s="28">
        <v>360363</v>
      </c>
      <c r="D4843" t="str">
        <f t="shared" si="75"/>
        <v>OTHER</v>
      </c>
    </row>
    <row r="4844" spans="1:4" x14ac:dyDescent="0.2">
      <c r="A4844" t="s">
        <v>2505</v>
      </c>
      <c r="B4844" t="s">
        <v>8017</v>
      </c>
      <c r="C4844" s="28">
        <v>118771</v>
      </c>
      <c r="D4844" t="str">
        <f t="shared" si="75"/>
        <v>DEM</v>
      </c>
    </row>
    <row r="4845" spans="1:4" x14ac:dyDescent="0.2">
      <c r="A4845" t="s">
        <v>2579</v>
      </c>
      <c r="B4845" t="s">
        <v>8017</v>
      </c>
      <c r="C4845" s="28">
        <v>127689</v>
      </c>
      <c r="D4845" t="str">
        <f t="shared" si="75"/>
        <v>DEM</v>
      </c>
    </row>
    <row r="4846" spans="1:4" x14ac:dyDescent="0.2">
      <c r="A4846" t="s">
        <v>5464</v>
      </c>
      <c r="B4846" t="s">
        <v>0</v>
      </c>
      <c r="C4846" s="28">
        <v>60599</v>
      </c>
      <c r="D4846" t="str">
        <f t="shared" si="75"/>
        <v>OTHER</v>
      </c>
    </row>
    <row r="4847" spans="1:4" x14ac:dyDescent="0.2">
      <c r="A4847" t="s">
        <v>5484</v>
      </c>
      <c r="B4847" t="s">
        <v>0</v>
      </c>
      <c r="C4847" s="28">
        <v>53467</v>
      </c>
      <c r="D4847" t="str">
        <f t="shared" si="75"/>
        <v>OTHER</v>
      </c>
    </row>
    <row r="4848" spans="1:4" x14ac:dyDescent="0.2">
      <c r="A4848" t="s">
        <v>5913</v>
      </c>
      <c r="B4848" t="s">
        <v>8018</v>
      </c>
      <c r="C4848" s="28">
        <v>221086</v>
      </c>
      <c r="D4848" t="str">
        <f t="shared" si="75"/>
        <v>REP</v>
      </c>
    </row>
    <row r="4849" spans="1:4" x14ac:dyDescent="0.2">
      <c r="A4849" t="s">
        <v>6153</v>
      </c>
      <c r="B4849" t="s">
        <v>8035</v>
      </c>
      <c r="C4849" s="28">
        <v>648</v>
      </c>
      <c r="D4849" t="str">
        <f t="shared" si="75"/>
        <v>OTHER</v>
      </c>
    </row>
    <row r="4850" spans="1:4" x14ac:dyDescent="0.2">
      <c r="A4850" t="s">
        <v>5127</v>
      </c>
      <c r="B4850" t="s">
        <v>0</v>
      </c>
      <c r="C4850" s="28">
        <v>77289</v>
      </c>
      <c r="D4850" t="str">
        <f t="shared" si="75"/>
        <v>OTHER</v>
      </c>
    </row>
    <row r="4851" spans="1:4" x14ac:dyDescent="0.2">
      <c r="A4851" t="s">
        <v>5228</v>
      </c>
      <c r="B4851" t="s">
        <v>0</v>
      </c>
      <c r="C4851" s="28">
        <v>228435</v>
      </c>
      <c r="D4851" t="str">
        <f t="shared" si="75"/>
        <v>OTHER</v>
      </c>
    </row>
    <row r="4852" spans="1:4" x14ac:dyDescent="0.2">
      <c r="A4852" t="s">
        <v>7206</v>
      </c>
      <c r="B4852" t="s">
        <v>0</v>
      </c>
      <c r="C4852" s="28">
        <v>682801</v>
      </c>
      <c r="D4852" t="str">
        <f t="shared" si="75"/>
        <v>OTHER</v>
      </c>
    </row>
    <row r="4853" spans="1:4" x14ac:dyDescent="0.2">
      <c r="A4853" t="s">
        <v>5982</v>
      </c>
      <c r="B4853" t="s">
        <v>8017</v>
      </c>
      <c r="C4853" s="28">
        <v>93586</v>
      </c>
      <c r="D4853" t="str">
        <f t="shared" si="75"/>
        <v>DEM</v>
      </c>
    </row>
    <row r="4854" spans="1:4" x14ac:dyDescent="0.2">
      <c r="A4854" t="s">
        <v>5497</v>
      </c>
      <c r="B4854" t="s">
        <v>8017</v>
      </c>
      <c r="C4854" s="28">
        <v>348183</v>
      </c>
      <c r="D4854" t="str">
        <f t="shared" si="75"/>
        <v>DEM</v>
      </c>
    </row>
    <row r="4855" spans="1:4" x14ac:dyDescent="0.2">
      <c r="A4855" t="s">
        <v>2513</v>
      </c>
      <c r="B4855" t="s">
        <v>8017</v>
      </c>
      <c r="C4855" s="28">
        <v>38896</v>
      </c>
      <c r="D4855" t="str">
        <f t="shared" si="75"/>
        <v>DEM</v>
      </c>
    </row>
    <row r="4856" spans="1:4" x14ac:dyDescent="0.2">
      <c r="A4856" t="s">
        <v>2531</v>
      </c>
      <c r="B4856" t="s">
        <v>8017</v>
      </c>
      <c r="C4856" s="28">
        <v>95117</v>
      </c>
      <c r="D4856" t="str">
        <f t="shared" si="75"/>
        <v>DEM</v>
      </c>
    </row>
    <row r="4857" spans="1:4" x14ac:dyDescent="0.2">
      <c r="A4857" t="s">
        <v>3384</v>
      </c>
      <c r="B4857" t="s">
        <v>0</v>
      </c>
      <c r="C4857" s="28">
        <v>179999</v>
      </c>
      <c r="D4857" t="str">
        <f t="shared" si="75"/>
        <v>OTHER</v>
      </c>
    </row>
    <row r="4858" spans="1:4" x14ac:dyDescent="0.2">
      <c r="A4858" t="s">
        <v>3384</v>
      </c>
      <c r="B4858" t="s">
        <v>8020</v>
      </c>
      <c r="C4858" s="28">
        <v>16819</v>
      </c>
      <c r="D4858" t="str">
        <f t="shared" si="75"/>
        <v>OTHER</v>
      </c>
    </row>
    <row r="4859" spans="1:4" x14ac:dyDescent="0.2">
      <c r="A4859" t="s">
        <v>3384</v>
      </c>
      <c r="B4859" t="s">
        <v>8018</v>
      </c>
      <c r="C4859" s="28">
        <v>67450</v>
      </c>
      <c r="D4859" t="str">
        <f t="shared" si="75"/>
        <v>REP</v>
      </c>
    </row>
    <row r="4860" spans="1:4" x14ac:dyDescent="0.2">
      <c r="A4860" t="s">
        <v>3384</v>
      </c>
      <c r="B4860" t="s">
        <v>8017</v>
      </c>
      <c r="C4860" s="28">
        <v>68128</v>
      </c>
      <c r="D4860" t="str">
        <f t="shared" si="75"/>
        <v>DEM</v>
      </c>
    </row>
    <row r="4861" spans="1:4" x14ac:dyDescent="0.2">
      <c r="A4861" t="s">
        <v>2515</v>
      </c>
      <c r="B4861" t="s">
        <v>8017</v>
      </c>
      <c r="C4861" s="28">
        <v>27739</v>
      </c>
      <c r="D4861" t="str">
        <f t="shared" si="75"/>
        <v>DEM</v>
      </c>
    </row>
    <row r="4862" spans="1:4" x14ac:dyDescent="0.2">
      <c r="A4862" t="s">
        <v>5611</v>
      </c>
      <c r="B4862" t="s">
        <v>8017</v>
      </c>
      <c r="C4862" s="28">
        <v>450300</v>
      </c>
      <c r="D4862" t="str">
        <f t="shared" si="75"/>
        <v>DEM</v>
      </c>
    </row>
    <row r="4863" spans="1:4" x14ac:dyDescent="0.2">
      <c r="A4863" t="s">
        <v>5450</v>
      </c>
      <c r="B4863" t="s">
        <v>8017</v>
      </c>
      <c r="C4863" s="28">
        <v>665082</v>
      </c>
      <c r="D4863" t="str">
        <f t="shared" si="75"/>
        <v>DEM</v>
      </c>
    </row>
    <row r="4864" spans="1:4" x14ac:dyDescent="0.2">
      <c r="A4864" t="s">
        <v>5518</v>
      </c>
      <c r="B4864" t="s">
        <v>0</v>
      </c>
      <c r="C4864" s="28">
        <v>250891</v>
      </c>
      <c r="D4864" t="str">
        <f t="shared" si="75"/>
        <v>OTHER</v>
      </c>
    </row>
    <row r="4865" spans="1:4" x14ac:dyDescent="0.2">
      <c r="A4865" t="s">
        <v>5527</v>
      </c>
      <c r="B4865" t="s">
        <v>0</v>
      </c>
      <c r="C4865" s="28">
        <v>886726</v>
      </c>
      <c r="D4865" t="str">
        <f t="shared" si="75"/>
        <v>OTHER</v>
      </c>
    </row>
    <row r="4866" spans="1:4" x14ac:dyDescent="0.2">
      <c r="A4866" t="s">
        <v>5444</v>
      </c>
      <c r="B4866" t="s">
        <v>8017</v>
      </c>
      <c r="C4866" s="28">
        <v>40224</v>
      </c>
      <c r="D4866" t="str">
        <f t="shared" si="75"/>
        <v>DEM</v>
      </c>
    </row>
    <row r="4867" spans="1:4" x14ac:dyDescent="0.2">
      <c r="A4867" t="s">
        <v>5518</v>
      </c>
      <c r="B4867" t="s">
        <v>8017</v>
      </c>
      <c r="C4867" s="28">
        <v>68404</v>
      </c>
      <c r="D4867" t="str">
        <f t="shared" ref="D4867:D4930" si="76">IF(OR(B4867="DEM",B4867="REP"),B4867,"OTHER")</f>
        <v>DEM</v>
      </c>
    </row>
    <row r="4868" spans="1:4" x14ac:dyDescent="0.2">
      <c r="A4868" t="s">
        <v>5527</v>
      </c>
      <c r="B4868" t="s">
        <v>8017</v>
      </c>
      <c r="C4868" s="28">
        <v>461724</v>
      </c>
      <c r="D4868" t="str">
        <f t="shared" si="76"/>
        <v>DEM</v>
      </c>
    </row>
    <row r="4869" spans="1:4" x14ac:dyDescent="0.2">
      <c r="A4869" t="s">
        <v>5477</v>
      </c>
      <c r="B4869" t="s">
        <v>0</v>
      </c>
      <c r="C4869" s="28">
        <v>140957</v>
      </c>
      <c r="D4869" t="str">
        <f t="shared" si="76"/>
        <v>OTHER</v>
      </c>
    </row>
    <row r="4870" spans="1:4" x14ac:dyDescent="0.2">
      <c r="A4870" t="s">
        <v>3798</v>
      </c>
      <c r="B4870" t="s">
        <v>0</v>
      </c>
      <c r="C4870" s="28">
        <v>94279</v>
      </c>
      <c r="D4870" t="str">
        <f t="shared" si="76"/>
        <v>OTHER</v>
      </c>
    </row>
    <row r="4871" spans="1:4" x14ac:dyDescent="0.2">
      <c r="A4871" t="s">
        <v>3799</v>
      </c>
      <c r="B4871" t="s">
        <v>0</v>
      </c>
      <c r="C4871" s="28">
        <v>73540</v>
      </c>
      <c r="D4871" t="str">
        <f t="shared" si="76"/>
        <v>OTHER</v>
      </c>
    </row>
    <row r="4872" spans="1:4" x14ac:dyDescent="0.2">
      <c r="A4872" t="s">
        <v>3810</v>
      </c>
      <c r="B4872" t="s">
        <v>0</v>
      </c>
      <c r="C4872" s="28">
        <v>164526</v>
      </c>
      <c r="D4872" t="str">
        <f t="shared" si="76"/>
        <v>OTHER</v>
      </c>
    </row>
    <row r="4873" spans="1:4" x14ac:dyDescent="0.2">
      <c r="A4873" t="s">
        <v>3823</v>
      </c>
      <c r="B4873" t="s">
        <v>0</v>
      </c>
      <c r="C4873" s="28">
        <v>72098</v>
      </c>
      <c r="D4873" t="str">
        <f t="shared" si="76"/>
        <v>OTHER</v>
      </c>
    </row>
    <row r="4874" spans="1:4" x14ac:dyDescent="0.2">
      <c r="A4874" t="s">
        <v>3798</v>
      </c>
      <c r="B4874" t="s">
        <v>8018</v>
      </c>
      <c r="C4874" s="28">
        <v>26610</v>
      </c>
      <c r="D4874" t="str">
        <f t="shared" si="76"/>
        <v>REP</v>
      </c>
    </row>
    <row r="4875" spans="1:4" x14ac:dyDescent="0.2">
      <c r="A4875" t="s">
        <v>3799</v>
      </c>
      <c r="B4875" t="s">
        <v>8018</v>
      </c>
      <c r="C4875" s="28">
        <v>23177</v>
      </c>
      <c r="D4875" t="str">
        <f t="shared" si="76"/>
        <v>REP</v>
      </c>
    </row>
    <row r="4876" spans="1:4" x14ac:dyDescent="0.2">
      <c r="A4876" t="s">
        <v>3810</v>
      </c>
      <c r="B4876" t="s">
        <v>8018</v>
      </c>
      <c r="C4876" s="28">
        <v>43779</v>
      </c>
      <c r="D4876" t="str">
        <f t="shared" si="76"/>
        <v>REP</v>
      </c>
    </row>
    <row r="4877" spans="1:4" x14ac:dyDescent="0.2">
      <c r="A4877" t="s">
        <v>3823</v>
      </c>
      <c r="B4877" t="s">
        <v>8018</v>
      </c>
      <c r="C4877" s="28">
        <v>23223</v>
      </c>
      <c r="D4877" t="str">
        <f t="shared" si="76"/>
        <v>REP</v>
      </c>
    </row>
    <row r="4878" spans="1:4" x14ac:dyDescent="0.2">
      <c r="A4878" t="s">
        <v>5521</v>
      </c>
      <c r="B4878" t="s">
        <v>8017</v>
      </c>
      <c r="C4878" s="28">
        <v>78584</v>
      </c>
      <c r="D4878" t="str">
        <f t="shared" si="76"/>
        <v>DEM</v>
      </c>
    </row>
    <row r="4879" spans="1:4" x14ac:dyDescent="0.2">
      <c r="A4879" t="s">
        <v>6919</v>
      </c>
      <c r="B4879" t="s">
        <v>0</v>
      </c>
      <c r="C4879" s="28">
        <v>514137</v>
      </c>
      <c r="D4879" t="str">
        <f t="shared" si="76"/>
        <v>OTHER</v>
      </c>
    </row>
    <row r="4880" spans="1:4" x14ac:dyDescent="0.2">
      <c r="A4880" t="s">
        <v>5242</v>
      </c>
      <c r="B4880" t="s">
        <v>0</v>
      </c>
      <c r="C4880" s="28">
        <v>397891</v>
      </c>
      <c r="D4880" t="str">
        <f t="shared" si="76"/>
        <v>OTHER</v>
      </c>
    </row>
    <row r="4881" spans="1:4" x14ac:dyDescent="0.2">
      <c r="A4881" t="s">
        <v>5242</v>
      </c>
      <c r="B4881" t="s">
        <v>8018</v>
      </c>
      <c r="C4881" s="28">
        <v>127133</v>
      </c>
      <c r="D4881" t="str">
        <f t="shared" si="76"/>
        <v>REP</v>
      </c>
    </row>
    <row r="4882" spans="1:4" x14ac:dyDescent="0.2">
      <c r="A4882" t="s">
        <v>3289</v>
      </c>
      <c r="B4882" t="s">
        <v>0</v>
      </c>
      <c r="C4882" s="28">
        <v>43210</v>
      </c>
      <c r="D4882" t="str">
        <f t="shared" si="76"/>
        <v>OTHER</v>
      </c>
    </row>
    <row r="4883" spans="1:4" x14ac:dyDescent="0.2">
      <c r="A4883" t="s">
        <v>3289</v>
      </c>
      <c r="B4883" t="s">
        <v>8017</v>
      </c>
      <c r="C4883" s="28">
        <v>12500</v>
      </c>
      <c r="D4883" t="str">
        <f t="shared" si="76"/>
        <v>DEM</v>
      </c>
    </row>
    <row r="4884" spans="1:4" x14ac:dyDescent="0.2">
      <c r="A4884" t="s">
        <v>3372</v>
      </c>
      <c r="B4884" t="s">
        <v>8017</v>
      </c>
      <c r="C4884" s="28">
        <v>203185</v>
      </c>
      <c r="D4884" t="str">
        <f t="shared" si="76"/>
        <v>DEM</v>
      </c>
    </row>
    <row r="4885" spans="1:4" x14ac:dyDescent="0.2">
      <c r="A4885" t="s">
        <v>3289</v>
      </c>
      <c r="B4885" t="s">
        <v>8018</v>
      </c>
      <c r="C4885" s="28">
        <v>12413</v>
      </c>
      <c r="D4885" t="str">
        <f t="shared" si="76"/>
        <v>REP</v>
      </c>
    </row>
    <row r="4886" spans="1:4" x14ac:dyDescent="0.2">
      <c r="A4886" t="s">
        <v>3372</v>
      </c>
      <c r="B4886" t="s">
        <v>8018</v>
      </c>
      <c r="C4886" s="28">
        <v>366191</v>
      </c>
      <c r="D4886" t="str">
        <f t="shared" si="76"/>
        <v>REP</v>
      </c>
    </row>
    <row r="4887" spans="1:4" x14ac:dyDescent="0.2">
      <c r="A4887" t="s">
        <v>3569</v>
      </c>
      <c r="B4887" t="s">
        <v>8019</v>
      </c>
      <c r="C4887" s="28">
        <v>4849</v>
      </c>
      <c r="D4887" t="str">
        <f t="shared" si="76"/>
        <v>OTHER</v>
      </c>
    </row>
    <row r="4888" spans="1:4" x14ac:dyDescent="0.2">
      <c r="A4888" t="s">
        <v>7494</v>
      </c>
      <c r="B4888" t="s">
        <v>0</v>
      </c>
      <c r="C4888" s="28">
        <v>242556</v>
      </c>
      <c r="D4888" t="str">
        <f t="shared" si="76"/>
        <v>OTHER</v>
      </c>
    </row>
    <row r="4889" spans="1:4" x14ac:dyDescent="0.2">
      <c r="A4889" t="s">
        <v>6263</v>
      </c>
      <c r="B4889" t="s">
        <v>8017</v>
      </c>
      <c r="C4889" s="28">
        <v>256588</v>
      </c>
      <c r="D4889" t="str">
        <f t="shared" si="76"/>
        <v>DEM</v>
      </c>
    </row>
    <row r="4890" spans="1:4" x14ac:dyDescent="0.2">
      <c r="A4890" t="s">
        <v>2606</v>
      </c>
      <c r="B4890" t="s">
        <v>8017</v>
      </c>
      <c r="C4890" s="28">
        <v>41527</v>
      </c>
      <c r="D4890" t="str">
        <f t="shared" si="76"/>
        <v>DEM</v>
      </c>
    </row>
    <row r="4891" spans="1:4" x14ac:dyDescent="0.2">
      <c r="A4891" t="s">
        <v>2606</v>
      </c>
      <c r="B4891" t="s">
        <v>8018</v>
      </c>
      <c r="C4891" s="28">
        <v>140104</v>
      </c>
      <c r="D4891" t="str">
        <f t="shared" si="76"/>
        <v>REP</v>
      </c>
    </row>
    <row r="4892" spans="1:4" x14ac:dyDescent="0.2">
      <c r="A4892" t="s">
        <v>5419</v>
      </c>
      <c r="B4892" t="s">
        <v>0</v>
      </c>
      <c r="C4892" s="28">
        <v>173839</v>
      </c>
      <c r="D4892" t="str">
        <f t="shared" si="76"/>
        <v>OTHER</v>
      </c>
    </row>
    <row r="4893" spans="1:4" x14ac:dyDescent="0.2">
      <c r="A4893" t="s">
        <v>2523</v>
      </c>
      <c r="B4893" t="s">
        <v>0</v>
      </c>
      <c r="C4893" s="28">
        <v>876961</v>
      </c>
      <c r="D4893" t="str">
        <f t="shared" si="76"/>
        <v>OTHER</v>
      </c>
    </row>
    <row r="4894" spans="1:4" x14ac:dyDescent="0.2">
      <c r="A4894" t="s">
        <v>2523</v>
      </c>
      <c r="B4894" t="s">
        <v>8020</v>
      </c>
      <c r="C4894" s="28">
        <v>23617</v>
      </c>
      <c r="D4894" t="str">
        <f t="shared" si="76"/>
        <v>OTHER</v>
      </c>
    </row>
    <row r="4895" spans="1:4" x14ac:dyDescent="0.2">
      <c r="A4895" t="s">
        <v>2537</v>
      </c>
      <c r="B4895" t="s">
        <v>0</v>
      </c>
      <c r="C4895" s="28">
        <v>66756</v>
      </c>
      <c r="D4895" t="str">
        <f t="shared" si="76"/>
        <v>OTHER</v>
      </c>
    </row>
    <row r="4896" spans="1:4" x14ac:dyDescent="0.2">
      <c r="A4896" t="s">
        <v>2604</v>
      </c>
      <c r="B4896" t="s">
        <v>0</v>
      </c>
      <c r="C4896" s="28">
        <v>155282</v>
      </c>
      <c r="D4896" t="str">
        <f t="shared" si="76"/>
        <v>OTHER</v>
      </c>
    </row>
    <row r="4897" spans="1:4" x14ac:dyDescent="0.2">
      <c r="A4897" t="s">
        <v>2604</v>
      </c>
      <c r="B4897" t="s">
        <v>8018</v>
      </c>
      <c r="C4897" s="28">
        <v>31070</v>
      </c>
      <c r="D4897" t="str">
        <f t="shared" si="76"/>
        <v>REP</v>
      </c>
    </row>
    <row r="4898" spans="1:4" x14ac:dyDescent="0.2">
      <c r="A4898" t="s">
        <v>4850</v>
      </c>
      <c r="B4898" t="s">
        <v>0</v>
      </c>
      <c r="C4898" s="28">
        <v>35835</v>
      </c>
      <c r="D4898" t="str">
        <f t="shared" si="76"/>
        <v>OTHER</v>
      </c>
    </row>
    <row r="4899" spans="1:4" x14ac:dyDescent="0.2">
      <c r="A4899" t="s">
        <v>2539</v>
      </c>
      <c r="B4899" t="s">
        <v>0</v>
      </c>
      <c r="C4899" s="28">
        <v>254589</v>
      </c>
      <c r="D4899" t="str">
        <f t="shared" si="76"/>
        <v>OTHER</v>
      </c>
    </row>
    <row r="4900" spans="1:4" x14ac:dyDescent="0.2">
      <c r="A4900" t="s">
        <v>2582</v>
      </c>
      <c r="B4900" t="s">
        <v>0</v>
      </c>
      <c r="C4900" s="28">
        <v>5092184</v>
      </c>
      <c r="D4900" t="str">
        <f t="shared" si="76"/>
        <v>OTHER</v>
      </c>
    </row>
    <row r="4901" spans="1:4" x14ac:dyDescent="0.2">
      <c r="A4901" t="s">
        <v>2523</v>
      </c>
      <c r="B4901" t="s">
        <v>8017</v>
      </c>
      <c r="C4901" s="28">
        <v>416978</v>
      </c>
      <c r="D4901" t="str">
        <f t="shared" si="76"/>
        <v>DEM</v>
      </c>
    </row>
    <row r="4902" spans="1:4" x14ac:dyDescent="0.2">
      <c r="A4902" t="s">
        <v>2533</v>
      </c>
      <c r="B4902" t="s">
        <v>8017</v>
      </c>
      <c r="C4902" s="28">
        <v>129758</v>
      </c>
      <c r="D4902" t="str">
        <f t="shared" si="76"/>
        <v>DEM</v>
      </c>
    </row>
    <row r="4903" spans="1:4" x14ac:dyDescent="0.2">
      <c r="A4903" t="s">
        <v>2539</v>
      </c>
      <c r="B4903" t="s">
        <v>8017</v>
      </c>
      <c r="C4903" s="28">
        <v>121041</v>
      </c>
      <c r="D4903" t="str">
        <f t="shared" si="76"/>
        <v>DEM</v>
      </c>
    </row>
    <row r="4904" spans="1:4" x14ac:dyDescent="0.2">
      <c r="A4904" t="s">
        <v>4330</v>
      </c>
      <c r="B4904" t="s">
        <v>0</v>
      </c>
      <c r="C4904" s="28">
        <v>237515</v>
      </c>
      <c r="D4904" t="str">
        <f t="shared" si="76"/>
        <v>OTHER</v>
      </c>
    </row>
    <row r="4905" spans="1:4" x14ac:dyDescent="0.2">
      <c r="A4905" t="s">
        <v>2559</v>
      </c>
      <c r="B4905" t="s">
        <v>0</v>
      </c>
      <c r="C4905" s="28">
        <v>11606</v>
      </c>
      <c r="D4905" t="str">
        <f t="shared" si="76"/>
        <v>OTHER</v>
      </c>
    </row>
    <row r="4906" spans="1:4" x14ac:dyDescent="0.2">
      <c r="A4906" t="s">
        <v>5700</v>
      </c>
      <c r="B4906" t="s">
        <v>0</v>
      </c>
      <c r="C4906" s="28">
        <v>414948</v>
      </c>
      <c r="D4906" t="str">
        <f t="shared" si="76"/>
        <v>OTHER</v>
      </c>
    </row>
    <row r="4907" spans="1:4" x14ac:dyDescent="0.2">
      <c r="A4907" t="s">
        <v>5700</v>
      </c>
      <c r="B4907" t="s">
        <v>8022</v>
      </c>
      <c r="C4907" s="28">
        <v>1600</v>
      </c>
      <c r="D4907" t="str">
        <f t="shared" si="76"/>
        <v>OTHER</v>
      </c>
    </row>
    <row r="4908" spans="1:4" x14ac:dyDescent="0.2">
      <c r="A4908" t="s">
        <v>5847</v>
      </c>
      <c r="B4908" t="s">
        <v>0</v>
      </c>
      <c r="C4908" s="28">
        <v>461224</v>
      </c>
      <c r="D4908" t="str">
        <f t="shared" si="76"/>
        <v>OTHER</v>
      </c>
    </row>
    <row r="4909" spans="1:4" x14ac:dyDescent="0.2">
      <c r="A4909" t="s">
        <v>5931</v>
      </c>
      <c r="B4909" t="s">
        <v>0</v>
      </c>
      <c r="C4909" s="28">
        <v>40339</v>
      </c>
      <c r="D4909" t="str">
        <f t="shared" si="76"/>
        <v>OTHER</v>
      </c>
    </row>
    <row r="4910" spans="1:4" x14ac:dyDescent="0.2">
      <c r="A4910" t="s">
        <v>6389</v>
      </c>
      <c r="B4910" t="s">
        <v>0</v>
      </c>
      <c r="C4910" s="28">
        <v>248858</v>
      </c>
      <c r="D4910" t="str">
        <f t="shared" si="76"/>
        <v>OTHER</v>
      </c>
    </row>
    <row r="4911" spans="1:4" x14ac:dyDescent="0.2">
      <c r="A4911" t="s">
        <v>2606</v>
      </c>
      <c r="B4911" t="s">
        <v>0</v>
      </c>
      <c r="C4911" s="28">
        <v>210885</v>
      </c>
      <c r="D4911" t="str">
        <f t="shared" si="76"/>
        <v>OTHER</v>
      </c>
    </row>
    <row r="4912" spans="1:4" x14ac:dyDescent="0.2">
      <c r="A4912" t="s">
        <v>6386</v>
      </c>
      <c r="B4912" t="s">
        <v>0</v>
      </c>
      <c r="C4912" s="28">
        <v>174900</v>
      </c>
      <c r="D4912" t="str">
        <f t="shared" si="76"/>
        <v>OTHER</v>
      </c>
    </row>
    <row r="4913" spans="1:4" x14ac:dyDescent="0.2">
      <c r="A4913" t="s">
        <v>6386</v>
      </c>
      <c r="B4913" t="s">
        <v>8018</v>
      </c>
      <c r="C4913" s="28">
        <v>171721</v>
      </c>
      <c r="D4913" t="str">
        <f t="shared" si="76"/>
        <v>REP</v>
      </c>
    </row>
    <row r="4914" spans="1:4" x14ac:dyDescent="0.2">
      <c r="A4914" t="s">
        <v>6386</v>
      </c>
      <c r="B4914" t="s">
        <v>8017</v>
      </c>
      <c r="C4914" s="28">
        <v>40481</v>
      </c>
      <c r="D4914" t="str">
        <f t="shared" si="76"/>
        <v>DEM</v>
      </c>
    </row>
    <row r="4915" spans="1:4" x14ac:dyDescent="0.2">
      <c r="A4915" t="s">
        <v>4460</v>
      </c>
      <c r="B4915" t="s">
        <v>0</v>
      </c>
      <c r="C4915" s="28">
        <v>1365149</v>
      </c>
      <c r="D4915" t="str">
        <f t="shared" si="76"/>
        <v>OTHER</v>
      </c>
    </row>
    <row r="4916" spans="1:4" x14ac:dyDescent="0.2">
      <c r="A4916" t="s">
        <v>3683</v>
      </c>
      <c r="B4916" t="s">
        <v>0</v>
      </c>
      <c r="C4916" s="28">
        <v>13219</v>
      </c>
      <c r="D4916" t="str">
        <f t="shared" si="76"/>
        <v>OTHER</v>
      </c>
    </row>
    <row r="4917" spans="1:4" x14ac:dyDescent="0.2">
      <c r="A4917" t="s">
        <v>3696</v>
      </c>
      <c r="B4917" t="s">
        <v>0</v>
      </c>
      <c r="C4917" s="28">
        <v>11287</v>
      </c>
      <c r="D4917" t="str">
        <f t="shared" si="76"/>
        <v>OTHER</v>
      </c>
    </row>
    <row r="4918" spans="1:4" x14ac:dyDescent="0.2">
      <c r="A4918" t="s">
        <v>3885</v>
      </c>
      <c r="B4918" t="s">
        <v>0</v>
      </c>
      <c r="C4918" s="28">
        <v>83664</v>
      </c>
      <c r="D4918" t="str">
        <f t="shared" si="76"/>
        <v>OTHER</v>
      </c>
    </row>
    <row r="4919" spans="1:4" x14ac:dyDescent="0.2">
      <c r="A4919" t="s">
        <v>7488</v>
      </c>
      <c r="B4919" t="s">
        <v>0</v>
      </c>
      <c r="C4919" s="28">
        <v>307907</v>
      </c>
      <c r="D4919" t="str">
        <f t="shared" si="76"/>
        <v>OTHER</v>
      </c>
    </row>
    <row r="4920" spans="1:4" x14ac:dyDescent="0.2">
      <c r="A4920" t="s">
        <v>7488</v>
      </c>
      <c r="B4920" t="s">
        <v>8019</v>
      </c>
      <c r="C4920" s="28">
        <v>2862</v>
      </c>
      <c r="D4920" t="str">
        <f t="shared" si="76"/>
        <v>OTHER</v>
      </c>
    </row>
    <row r="4921" spans="1:4" x14ac:dyDescent="0.2">
      <c r="A4921" t="s">
        <v>7488</v>
      </c>
      <c r="B4921" t="s">
        <v>8017</v>
      </c>
      <c r="C4921" s="28">
        <v>47401</v>
      </c>
      <c r="D4921" t="str">
        <f t="shared" si="76"/>
        <v>DEM</v>
      </c>
    </row>
    <row r="4922" spans="1:4" x14ac:dyDescent="0.2">
      <c r="A4922" t="s">
        <v>2586</v>
      </c>
      <c r="B4922" t="s">
        <v>0</v>
      </c>
      <c r="C4922" s="28">
        <v>197380</v>
      </c>
      <c r="D4922" t="str">
        <f t="shared" si="76"/>
        <v>OTHER</v>
      </c>
    </row>
    <row r="4923" spans="1:4" x14ac:dyDescent="0.2">
      <c r="A4923" t="s">
        <v>2586</v>
      </c>
      <c r="B4923" t="s">
        <v>8020</v>
      </c>
      <c r="C4923" s="28">
        <v>17876</v>
      </c>
      <c r="D4923" t="str">
        <f t="shared" si="76"/>
        <v>OTHER</v>
      </c>
    </row>
    <row r="4924" spans="1:4" x14ac:dyDescent="0.2">
      <c r="A4924" t="s">
        <v>5967</v>
      </c>
      <c r="B4924" t="s">
        <v>8022</v>
      </c>
      <c r="C4924" s="28">
        <v>2880</v>
      </c>
      <c r="D4924" t="str">
        <f t="shared" si="76"/>
        <v>OTHER</v>
      </c>
    </row>
    <row r="4925" spans="1:4" x14ac:dyDescent="0.2">
      <c r="A4925" t="s">
        <v>5934</v>
      </c>
      <c r="B4925" t="s">
        <v>0</v>
      </c>
      <c r="C4925" s="28">
        <v>35630</v>
      </c>
      <c r="D4925" t="str">
        <f t="shared" si="76"/>
        <v>OTHER</v>
      </c>
    </row>
    <row r="4926" spans="1:4" x14ac:dyDescent="0.2">
      <c r="A4926" t="s">
        <v>2533</v>
      </c>
      <c r="B4926" t="s">
        <v>8020</v>
      </c>
      <c r="C4926" s="28">
        <v>13716</v>
      </c>
      <c r="D4926" t="str">
        <f t="shared" si="76"/>
        <v>OTHER</v>
      </c>
    </row>
    <row r="4927" spans="1:4" x14ac:dyDescent="0.2">
      <c r="A4927" t="s">
        <v>2590</v>
      </c>
      <c r="B4927" t="s">
        <v>8020</v>
      </c>
      <c r="C4927" s="28">
        <v>1527</v>
      </c>
      <c r="D4927" t="str">
        <f t="shared" si="76"/>
        <v>OTHER</v>
      </c>
    </row>
    <row r="4928" spans="1:4" x14ac:dyDescent="0.2">
      <c r="A4928" t="s">
        <v>2533</v>
      </c>
      <c r="B4928" t="s">
        <v>8019</v>
      </c>
      <c r="C4928" s="28">
        <v>800</v>
      </c>
      <c r="D4928" t="str">
        <f t="shared" si="76"/>
        <v>OTHER</v>
      </c>
    </row>
    <row r="4929" spans="1:4" x14ac:dyDescent="0.2">
      <c r="A4929" t="s">
        <v>2562</v>
      </c>
      <c r="B4929" t="s">
        <v>8019</v>
      </c>
      <c r="C4929" s="28">
        <v>1383</v>
      </c>
      <c r="D4929" t="str">
        <f t="shared" si="76"/>
        <v>OTHER</v>
      </c>
    </row>
    <row r="4930" spans="1:4" x14ac:dyDescent="0.2">
      <c r="A4930" t="s">
        <v>3575</v>
      </c>
      <c r="B4930" t="s">
        <v>0</v>
      </c>
      <c r="C4930" s="28">
        <v>148176</v>
      </c>
      <c r="D4930" t="str">
        <f t="shared" si="76"/>
        <v>OTHER</v>
      </c>
    </row>
    <row r="4931" spans="1:4" x14ac:dyDescent="0.2">
      <c r="A4931" t="s">
        <v>3575</v>
      </c>
      <c r="B4931" t="s">
        <v>8018</v>
      </c>
      <c r="C4931" s="28">
        <v>47103</v>
      </c>
      <c r="D4931" t="str">
        <f t="shared" ref="D4931:D4994" si="77">IF(OR(B4931="DEM",B4931="REP"),B4931,"OTHER")</f>
        <v>REP</v>
      </c>
    </row>
    <row r="4932" spans="1:4" x14ac:dyDescent="0.2">
      <c r="A4932" t="s">
        <v>3564</v>
      </c>
      <c r="B4932" t="s">
        <v>8017</v>
      </c>
      <c r="C4932" s="28">
        <v>82253</v>
      </c>
      <c r="D4932" t="str">
        <f t="shared" si="77"/>
        <v>DEM</v>
      </c>
    </row>
    <row r="4933" spans="1:4" x14ac:dyDescent="0.2">
      <c r="A4933" t="s">
        <v>3575</v>
      </c>
      <c r="B4933" t="s">
        <v>8017</v>
      </c>
      <c r="C4933" s="28">
        <v>42256</v>
      </c>
      <c r="D4933" t="str">
        <f t="shared" si="77"/>
        <v>DEM</v>
      </c>
    </row>
    <row r="4934" spans="1:4" x14ac:dyDescent="0.2">
      <c r="A4934" t="s">
        <v>3582</v>
      </c>
      <c r="B4934" t="s">
        <v>8017</v>
      </c>
      <c r="C4934" s="28">
        <v>41601</v>
      </c>
      <c r="D4934" t="str">
        <f t="shared" si="77"/>
        <v>DEM</v>
      </c>
    </row>
    <row r="4935" spans="1:4" x14ac:dyDescent="0.2">
      <c r="A4935" t="s">
        <v>2539</v>
      </c>
      <c r="B4935" t="s">
        <v>8020</v>
      </c>
      <c r="C4935" s="28">
        <v>8132</v>
      </c>
      <c r="D4935" t="str">
        <f t="shared" si="77"/>
        <v>OTHER</v>
      </c>
    </row>
    <row r="4936" spans="1:4" x14ac:dyDescent="0.2">
      <c r="A4936" t="s">
        <v>4861</v>
      </c>
      <c r="B4936" t="s">
        <v>0</v>
      </c>
      <c r="C4936" s="28">
        <v>1011754</v>
      </c>
      <c r="D4936" t="str">
        <f t="shared" si="77"/>
        <v>OTHER</v>
      </c>
    </row>
    <row r="4937" spans="1:4" x14ac:dyDescent="0.2">
      <c r="A4937" t="s">
        <v>4847</v>
      </c>
      <c r="B4937" t="s">
        <v>8019</v>
      </c>
      <c r="C4937" s="28">
        <v>1300</v>
      </c>
      <c r="D4937" t="str">
        <f t="shared" si="77"/>
        <v>OTHER</v>
      </c>
    </row>
    <row r="4938" spans="1:4" x14ac:dyDescent="0.2">
      <c r="A4938" t="s">
        <v>4861</v>
      </c>
      <c r="B4938" t="s">
        <v>8019</v>
      </c>
      <c r="C4938" s="28">
        <v>2740</v>
      </c>
      <c r="D4938" t="str">
        <f t="shared" si="77"/>
        <v>OTHER</v>
      </c>
    </row>
    <row r="4939" spans="1:4" x14ac:dyDescent="0.2">
      <c r="A4939" t="s">
        <v>4847</v>
      </c>
      <c r="B4939" t="s">
        <v>8018</v>
      </c>
      <c r="C4939" s="28">
        <v>170418</v>
      </c>
      <c r="D4939" t="str">
        <f t="shared" si="77"/>
        <v>REP</v>
      </c>
    </row>
    <row r="4940" spans="1:4" x14ac:dyDescent="0.2">
      <c r="A4940" t="s">
        <v>2596</v>
      </c>
      <c r="B4940" t="s">
        <v>8017</v>
      </c>
      <c r="C4940" s="28">
        <v>30409</v>
      </c>
      <c r="D4940" t="str">
        <f t="shared" si="77"/>
        <v>DEM</v>
      </c>
    </row>
    <row r="4941" spans="1:4" x14ac:dyDescent="0.2">
      <c r="A4941" t="s">
        <v>2596</v>
      </c>
      <c r="B4941" t="s">
        <v>0</v>
      </c>
      <c r="C4941" s="28">
        <v>84483</v>
      </c>
      <c r="D4941" t="str">
        <f t="shared" si="77"/>
        <v>OTHER</v>
      </c>
    </row>
    <row r="4942" spans="1:4" x14ac:dyDescent="0.2">
      <c r="A4942" t="s">
        <v>2596</v>
      </c>
      <c r="B4942" t="s">
        <v>8020</v>
      </c>
      <c r="C4942" s="28">
        <v>1630</v>
      </c>
      <c r="D4942" t="str">
        <f t="shared" si="77"/>
        <v>OTHER</v>
      </c>
    </row>
    <row r="4943" spans="1:4" x14ac:dyDescent="0.2">
      <c r="A4943" t="s">
        <v>3902</v>
      </c>
      <c r="B4943" t="s">
        <v>8018</v>
      </c>
      <c r="C4943" s="28">
        <v>78815</v>
      </c>
      <c r="D4943" t="str">
        <f t="shared" si="77"/>
        <v>REP</v>
      </c>
    </row>
    <row r="4944" spans="1:4" x14ac:dyDescent="0.2">
      <c r="A4944" t="s">
        <v>2566</v>
      </c>
      <c r="B4944" t="s">
        <v>8018</v>
      </c>
      <c r="C4944" s="28">
        <v>3404</v>
      </c>
      <c r="D4944" t="str">
        <f t="shared" si="77"/>
        <v>REP</v>
      </c>
    </row>
    <row r="4945" spans="1:4" x14ac:dyDescent="0.2">
      <c r="A4945" t="s">
        <v>5929</v>
      </c>
      <c r="B4945" t="s">
        <v>8017</v>
      </c>
      <c r="C4945" s="28">
        <v>351949</v>
      </c>
      <c r="D4945" t="str">
        <f t="shared" si="77"/>
        <v>DEM</v>
      </c>
    </row>
    <row r="4946" spans="1:4" x14ac:dyDescent="0.2">
      <c r="A4946" t="s">
        <v>6534</v>
      </c>
      <c r="B4946" t="s">
        <v>0</v>
      </c>
      <c r="C4946" s="28">
        <v>448097</v>
      </c>
      <c r="D4946" t="str">
        <f t="shared" si="77"/>
        <v>OTHER</v>
      </c>
    </row>
    <row r="4947" spans="1:4" x14ac:dyDescent="0.2">
      <c r="A4947" t="s">
        <v>6641</v>
      </c>
      <c r="B4947" t="s">
        <v>8018</v>
      </c>
      <c r="C4947" s="28">
        <v>221846</v>
      </c>
      <c r="D4947" t="str">
        <f t="shared" si="77"/>
        <v>REP</v>
      </c>
    </row>
    <row r="4948" spans="1:4" x14ac:dyDescent="0.2">
      <c r="A4948" t="s">
        <v>6081</v>
      </c>
      <c r="B4948" t="s">
        <v>0</v>
      </c>
      <c r="C4948" s="28">
        <v>94235</v>
      </c>
      <c r="D4948" t="str">
        <f t="shared" si="77"/>
        <v>OTHER</v>
      </c>
    </row>
    <row r="4949" spans="1:4" x14ac:dyDescent="0.2">
      <c r="A4949" t="s">
        <v>7699</v>
      </c>
      <c r="B4949" t="s">
        <v>0</v>
      </c>
      <c r="C4949" s="28">
        <v>492488</v>
      </c>
      <c r="D4949" t="str">
        <f t="shared" si="77"/>
        <v>OTHER</v>
      </c>
    </row>
    <row r="4950" spans="1:4" x14ac:dyDescent="0.2">
      <c r="A4950" t="s">
        <v>7699</v>
      </c>
      <c r="B4950" t="s">
        <v>8017</v>
      </c>
      <c r="C4950" s="28">
        <v>155129</v>
      </c>
      <c r="D4950" t="str">
        <f t="shared" si="77"/>
        <v>DEM</v>
      </c>
    </row>
    <row r="4951" spans="1:4" x14ac:dyDescent="0.2">
      <c r="A4951" t="s">
        <v>3136</v>
      </c>
      <c r="B4951" t="s">
        <v>0</v>
      </c>
      <c r="C4951" s="28">
        <v>14560977</v>
      </c>
      <c r="D4951" t="str">
        <f t="shared" si="77"/>
        <v>OTHER</v>
      </c>
    </row>
    <row r="4952" spans="1:4" x14ac:dyDescent="0.2">
      <c r="A4952" t="s">
        <v>3136</v>
      </c>
      <c r="B4952" t="s">
        <v>8018</v>
      </c>
      <c r="C4952" s="28">
        <v>81906</v>
      </c>
      <c r="D4952" t="str">
        <f t="shared" si="77"/>
        <v>REP</v>
      </c>
    </row>
    <row r="4953" spans="1:4" x14ac:dyDescent="0.2">
      <c r="A4953" t="s">
        <v>3136</v>
      </c>
      <c r="B4953" t="s">
        <v>8020</v>
      </c>
      <c r="C4953" s="28">
        <v>20733</v>
      </c>
      <c r="D4953" t="str">
        <f t="shared" si="77"/>
        <v>OTHER</v>
      </c>
    </row>
    <row r="4954" spans="1:4" x14ac:dyDescent="0.2">
      <c r="A4954" t="s">
        <v>3136</v>
      </c>
      <c r="B4954" t="s">
        <v>8017</v>
      </c>
      <c r="C4954" s="28">
        <v>207174</v>
      </c>
      <c r="D4954" t="str">
        <f t="shared" si="77"/>
        <v>DEM</v>
      </c>
    </row>
    <row r="4955" spans="1:4" x14ac:dyDescent="0.2">
      <c r="A4955" t="s">
        <v>5392</v>
      </c>
      <c r="B4955" t="s">
        <v>0</v>
      </c>
      <c r="C4955" s="28">
        <v>544902</v>
      </c>
      <c r="D4955" t="str">
        <f t="shared" si="77"/>
        <v>OTHER</v>
      </c>
    </row>
    <row r="4956" spans="1:4" x14ac:dyDescent="0.2">
      <c r="A4956" t="s">
        <v>5392</v>
      </c>
      <c r="B4956" t="s">
        <v>8018</v>
      </c>
      <c r="C4956" s="28">
        <v>39135</v>
      </c>
      <c r="D4956" t="str">
        <f t="shared" si="77"/>
        <v>REP</v>
      </c>
    </row>
    <row r="4957" spans="1:4" x14ac:dyDescent="0.2">
      <c r="A4957" t="s">
        <v>5392</v>
      </c>
      <c r="B4957" t="s">
        <v>8017</v>
      </c>
      <c r="C4957" s="28">
        <v>322099</v>
      </c>
      <c r="D4957" t="str">
        <f t="shared" si="77"/>
        <v>DEM</v>
      </c>
    </row>
    <row r="4958" spans="1:4" x14ac:dyDescent="0.2">
      <c r="A4958" t="s">
        <v>3265</v>
      </c>
      <c r="B4958" t="s">
        <v>0</v>
      </c>
      <c r="C4958" s="28">
        <v>106205</v>
      </c>
      <c r="D4958" t="str">
        <f t="shared" si="77"/>
        <v>OTHER</v>
      </c>
    </row>
    <row r="4959" spans="1:4" x14ac:dyDescent="0.2">
      <c r="A4959" t="s">
        <v>3271</v>
      </c>
      <c r="B4959" t="s">
        <v>0</v>
      </c>
      <c r="C4959" s="28">
        <v>84254</v>
      </c>
      <c r="D4959" t="str">
        <f t="shared" si="77"/>
        <v>OTHER</v>
      </c>
    </row>
    <row r="4960" spans="1:4" x14ac:dyDescent="0.2">
      <c r="A4960" t="s">
        <v>4435</v>
      </c>
      <c r="B4960" t="s">
        <v>8020</v>
      </c>
      <c r="C4960" s="28">
        <v>16029</v>
      </c>
      <c r="D4960" t="str">
        <f t="shared" si="77"/>
        <v>OTHER</v>
      </c>
    </row>
    <row r="4961" spans="1:4" x14ac:dyDescent="0.2">
      <c r="A4961" t="s">
        <v>2579</v>
      </c>
      <c r="B4961" t="s">
        <v>8020</v>
      </c>
      <c r="C4961" s="28">
        <v>4945</v>
      </c>
      <c r="D4961" t="str">
        <f t="shared" si="77"/>
        <v>OTHER</v>
      </c>
    </row>
    <row r="4962" spans="1:4" x14ac:dyDescent="0.2">
      <c r="A4962" t="s">
        <v>2549</v>
      </c>
      <c r="B4962" t="s">
        <v>8018</v>
      </c>
      <c r="C4962" s="28">
        <v>9087</v>
      </c>
      <c r="D4962" t="str">
        <f t="shared" si="77"/>
        <v>REP</v>
      </c>
    </row>
    <row r="4963" spans="1:4" x14ac:dyDescent="0.2">
      <c r="A4963" t="s">
        <v>2612</v>
      </c>
      <c r="B4963" t="s">
        <v>8018</v>
      </c>
      <c r="C4963" s="28">
        <v>34396</v>
      </c>
      <c r="D4963" t="str">
        <f t="shared" si="77"/>
        <v>REP</v>
      </c>
    </row>
    <row r="4964" spans="1:4" x14ac:dyDescent="0.2">
      <c r="A4964" t="s">
        <v>2728</v>
      </c>
      <c r="B4964" t="s">
        <v>0</v>
      </c>
      <c r="C4964" s="28">
        <v>648242</v>
      </c>
      <c r="D4964" t="str">
        <f t="shared" si="77"/>
        <v>OTHER</v>
      </c>
    </row>
    <row r="4965" spans="1:4" x14ac:dyDescent="0.2">
      <c r="A4965" t="s">
        <v>7448</v>
      </c>
      <c r="B4965" t="s">
        <v>0</v>
      </c>
      <c r="C4965" s="28">
        <v>395736</v>
      </c>
      <c r="D4965" t="str">
        <f t="shared" si="77"/>
        <v>OTHER</v>
      </c>
    </row>
    <row r="4966" spans="1:4" x14ac:dyDescent="0.2">
      <c r="A4966" t="s">
        <v>7448</v>
      </c>
      <c r="B4966" t="s">
        <v>8018</v>
      </c>
      <c r="C4966" s="28">
        <v>144726</v>
      </c>
      <c r="D4966" t="str">
        <f t="shared" si="77"/>
        <v>REP</v>
      </c>
    </row>
    <row r="4967" spans="1:4" x14ac:dyDescent="0.2">
      <c r="A4967" t="s">
        <v>7448</v>
      </c>
      <c r="B4967" t="s">
        <v>8017</v>
      </c>
      <c r="C4967" s="28">
        <v>157544</v>
      </c>
      <c r="D4967" t="str">
        <f t="shared" si="77"/>
        <v>DEM</v>
      </c>
    </row>
    <row r="4968" spans="1:4" x14ac:dyDescent="0.2">
      <c r="A4968" t="s">
        <v>4566</v>
      </c>
      <c r="B4968" t="s">
        <v>0</v>
      </c>
      <c r="C4968" s="28">
        <v>180820</v>
      </c>
      <c r="D4968" t="str">
        <f t="shared" si="77"/>
        <v>OTHER</v>
      </c>
    </row>
    <row r="4969" spans="1:4" x14ac:dyDescent="0.2">
      <c r="A4969" t="s">
        <v>4694</v>
      </c>
      <c r="B4969" t="s">
        <v>0</v>
      </c>
      <c r="C4969" s="28">
        <v>418820</v>
      </c>
      <c r="D4969" t="str">
        <f t="shared" si="77"/>
        <v>OTHER</v>
      </c>
    </row>
    <row r="4970" spans="1:4" x14ac:dyDescent="0.2">
      <c r="A4970" t="s">
        <v>4566</v>
      </c>
      <c r="B4970" t="s">
        <v>8018</v>
      </c>
      <c r="C4970" s="28">
        <v>48489</v>
      </c>
      <c r="D4970" t="str">
        <f t="shared" si="77"/>
        <v>REP</v>
      </c>
    </row>
    <row r="4971" spans="1:4" x14ac:dyDescent="0.2">
      <c r="A4971" t="s">
        <v>4566</v>
      </c>
      <c r="B4971" t="s">
        <v>8019</v>
      </c>
      <c r="C4971" s="28">
        <v>1815</v>
      </c>
      <c r="D4971" t="str">
        <f t="shared" si="77"/>
        <v>OTHER</v>
      </c>
    </row>
    <row r="4972" spans="1:4" x14ac:dyDescent="0.2">
      <c r="A4972" t="s">
        <v>4694</v>
      </c>
      <c r="B4972" t="s">
        <v>8019</v>
      </c>
      <c r="C4972" s="28">
        <v>2435</v>
      </c>
      <c r="D4972" t="str">
        <f t="shared" si="77"/>
        <v>OTHER</v>
      </c>
    </row>
    <row r="4973" spans="1:4" x14ac:dyDescent="0.2">
      <c r="A4973" t="s">
        <v>4566</v>
      </c>
      <c r="B4973" t="s">
        <v>8017</v>
      </c>
      <c r="C4973" s="28">
        <v>34627</v>
      </c>
      <c r="D4973" t="str">
        <f t="shared" si="77"/>
        <v>DEM</v>
      </c>
    </row>
    <row r="4974" spans="1:4" x14ac:dyDescent="0.2">
      <c r="A4974" t="s">
        <v>4694</v>
      </c>
      <c r="B4974" t="s">
        <v>8017</v>
      </c>
      <c r="C4974" s="28">
        <v>30689</v>
      </c>
      <c r="D4974" t="str">
        <f t="shared" si="77"/>
        <v>DEM</v>
      </c>
    </row>
    <row r="4975" spans="1:4" x14ac:dyDescent="0.2">
      <c r="A4975" t="s">
        <v>2554</v>
      </c>
      <c r="B4975" t="s">
        <v>8025</v>
      </c>
      <c r="C4975" s="28">
        <v>600</v>
      </c>
      <c r="D4975" t="str">
        <f t="shared" si="77"/>
        <v>OTHER</v>
      </c>
    </row>
    <row r="4976" spans="1:4" x14ac:dyDescent="0.2">
      <c r="A4976" t="s">
        <v>5501</v>
      </c>
      <c r="B4976" t="s">
        <v>0</v>
      </c>
      <c r="C4976" s="28">
        <v>165771</v>
      </c>
      <c r="D4976" t="str">
        <f t="shared" si="77"/>
        <v>OTHER</v>
      </c>
    </row>
    <row r="4977" spans="1:4" x14ac:dyDescent="0.2">
      <c r="A4977" t="s">
        <v>3272</v>
      </c>
      <c r="B4977" t="s">
        <v>8020</v>
      </c>
      <c r="C4977" s="28">
        <v>16135</v>
      </c>
      <c r="D4977" t="str">
        <f t="shared" si="77"/>
        <v>OTHER</v>
      </c>
    </row>
    <row r="4978" spans="1:4" x14ac:dyDescent="0.2">
      <c r="A4978" t="s">
        <v>3332</v>
      </c>
      <c r="B4978" t="s">
        <v>8020</v>
      </c>
      <c r="C4978" s="28">
        <v>15123</v>
      </c>
      <c r="D4978" t="str">
        <f t="shared" si="77"/>
        <v>OTHER</v>
      </c>
    </row>
    <row r="4979" spans="1:4" x14ac:dyDescent="0.2">
      <c r="A4979" t="s">
        <v>6727</v>
      </c>
      <c r="B4979" t="s">
        <v>8017</v>
      </c>
      <c r="C4979" s="28">
        <v>119371</v>
      </c>
      <c r="D4979" t="str">
        <f t="shared" si="77"/>
        <v>DEM</v>
      </c>
    </row>
    <row r="4980" spans="1:4" x14ac:dyDescent="0.2">
      <c r="A4980" t="s">
        <v>2558</v>
      </c>
      <c r="B4980" t="s">
        <v>8018</v>
      </c>
      <c r="C4980" s="28">
        <v>12881</v>
      </c>
      <c r="D4980" t="str">
        <f t="shared" si="77"/>
        <v>REP</v>
      </c>
    </row>
    <row r="4981" spans="1:4" x14ac:dyDescent="0.2">
      <c r="A4981" t="s">
        <v>2558</v>
      </c>
      <c r="B4981" t="s">
        <v>0</v>
      </c>
      <c r="C4981" s="28">
        <v>29782</v>
      </c>
      <c r="D4981" t="str">
        <f t="shared" si="77"/>
        <v>OTHER</v>
      </c>
    </row>
    <row r="4982" spans="1:4" x14ac:dyDescent="0.2">
      <c r="A4982" t="s">
        <v>3136</v>
      </c>
      <c r="B4982" t="s">
        <v>8019</v>
      </c>
      <c r="C4982" s="28">
        <v>2949</v>
      </c>
      <c r="D4982" t="str">
        <f t="shared" si="77"/>
        <v>OTHER</v>
      </c>
    </row>
    <row r="4983" spans="1:4" x14ac:dyDescent="0.2">
      <c r="A4983" t="s">
        <v>7482</v>
      </c>
      <c r="B4983" t="s">
        <v>8018</v>
      </c>
      <c r="C4983" s="28">
        <v>211276</v>
      </c>
      <c r="D4983" t="str">
        <f t="shared" si="77"/>
        <v>REP</v>
      </c>
    </row>
    <row r="4984" spans="1:4" x14ac:dyDescent="0.2">
      <c r="A4984" t="s">
        <v>2607</v>
      </c>
      <c r="B4984" t="s">
        <v>0</v>
      </c>
      <c r="C4984" s="28">
        <v>48733</v>
      </c>
      <c r="D4984" t="str">
        <f t="shared" si="77"/>
        <v>OTHER</v>
      </c>
    </row>
    <row r="4985" spans="1:4" x14ac:dyDescent="0.2">
      <c r="A4985" t="s">
        <v>5515</v>
      </c>
      <c r="B4985" t="s">
        <v>8017</v>
      </c>
      <c r="C4985" s="28">
        <v>114163</v>
      </c>
      <c r="D4985" t="str">
        <f t="shared" si="77"/>
        <v>DEM</v>
      </c>
    </row>
    <row r="4986" spans="1:4" x14ac:dyDescent="0.2">
      <c r="A4986" t="s">
        <v>3491</v>
      </c>
      <c r="B4986" t="s">
        <v>0</v>
      </c>
      <c r="C4986" s="28">
        <v>293282</v>
      </c>
      <c r="D4986" t="str">
        <f t="shared" si="77"/>
        <v>OTHER</v>
      </c>
    </row>
    <row r="4987" spans="1:4" x14ac:dyDescent="0.2">
      <c r="A4987" t="s">
        <v>3522</v>
      </c>
      <c r="B4987" t="s">
        <v>0</v>
      </c>
      <c r="C4987" s="28">
        <v>285881</v>
      </c>
      <c r="D4987" t="str">
        <f t="shared" si="77"/>
        <v>OTHER</v>
      </c>
    </row>
    <row r="4988" spans="1:4" x14ac:dyDescent="0.2">
      <c r="A4988" t="s">
        <v>5527</v>
      </c>
      <c r="B4988" t="s">
        <v>8020</v>
      </c>
      <c r="C4988" s="28">
        <v>14038</v>
      </c>
      <c r="D4988" t="str">
        <f t="shared" si="77"/>
        <v>OTHER</v>
      </c>
    </row>
    <row r="4989" spans="1:4" x14ac:dyDescent="0.2">
      <c r="A4989" t="s">
        <v>5527</v>
      </c>
      <c r="B4989" t="s">
        <v>8018</v>
      </c>
      <c r="C4989" s="28">
        <v>44732</v>
      </c>
      <c r="D4989" t="str">
        <f t="shared" si="77"/>
        <v>REP</v>
      </c>
    </row>
    <row r="4990" spans="1:4" x14ac:dyDescent="0.2">
      <c r="A4990" t="s">
        <v>6478</v>
      </c>
      <c r="B4990" t="s">
        <v>0</v>
      </c>
      <c r="C4990" s="28">
        <v>20518</v>
      </c>
      <c r="D4990" t="str">
        <f t="shared" si="77"/>
        <v>OTHER</v>
      </c>
    </row>
    <row r="4991" spans="1:4" x14ac:dyDescent="0.2">
      <c r="A4991" t="s">
        <v>5659</v>
      </c>
      <c r="B4991" t="s">
        <v>8020</v>
      </c>
      <c r="C4991" s="28">
        <v>27809</v>
      </c>
      <c r="D4991" t="str">
        <f t="shared" si="77"/>
        <v>OTHER</v>
      </c>
    </row>
    <row r="4992" spans="1:4" x14ac:dyDescent="0.2">
      <c r="A4992" t="s">
        <v>2570</v>
      </c>
      <c r="B4992" t="s">
        <v>8017</v>
      </c>
      <c r="C4992" s="28">
        <v>26383</v>
      </c>
      <c r="D4992" t="str">
        <f t="shared" si="77"/>
        <v>DEM</v>
      </c>
    </row>
    <row r="4993" spans="1:4" x14ac:dyDescent="0.2">
      <c r="A4993" t="s">
        <v>2570</v>
      </c>
      <c r="B4993" t="s">
        <v>8018</v>
      </c>
      <c r="C4993" s="28">
        <v>20842</v>
      </c>
      <c r="D4993" t="str">
        <f t="shared" si="77"/>
        <v>REP</v>
      </c>
    </row>
    <row r="4994" spans="1:4" x14ac:dyDescent="0.2">
      <c r="A4994" t="s">
        <v>2570</v>
      </c>
      <c r="B4994" t="s">
        <v>0</v>
      </c>
      <c r="C4994" s="28">
        <v>54421</v>
      </c>
      <c r="D4994" t="str">
        <f t="shared" si="77"/>
        <v>OTHER</v>
      </c>
    </row>
    <row r="4995" spans="1:4" x14ac:dyDescent="0.2">
      <c r="A4995" t="s">
        <v>2570</v>
      </c>
      <c r="B4995" t="s">
        <v>8020</v>
      </c>
      <c r="C4995" s="28">
        <v>2723</v>
      </c>
      <c r="D4995" t="str">
        <f t="shared" ref="D4995:D5058" si="78">IF(OR(B4995="DEM",B4995="REP"),B4995,"OTHER")</f>
        <v>OTHER</v>
      </c>
    </row>
    <row r="4996" spans="1:4" x14ac:dyDescent="0.2">
      <c r="A4996" t="s">
        <v>2572</v>
      </c>
      <c r="B4996" t="s">
        <v>0</v>
      </c>
      <c r="C4996" s="28">
        <v>93051</v>
      </c>
      <c r="D4996" t="str">
        <f t="shared" si="78"/>
        <v>OTHER</v>
      </c>
    </row>
    <row r="4997" spans="1:4" x14ac:dyDescent="0.2">
      <c r="A4997" t="s">
        <v>2572</v>
      </c>
      <c r="B4997" t="s">
        <v>8018</v>
      </c>
      <c r="C4997" s="28">
        <v>108650</v>
      </c>
      <c r="D4997" t="str">
        <f t="shared" si="78"/>
        <v>REP</v>
      </c>
    </row>
    <row r="4998" spans="1:4" x14ac:dyDescent="0.2">
      <c r="A4998" t="s">
        <v>2572</v>
      </c>
      <c r="B4998" t="s">
        <v>8020</v>
      </c>
      <c r="C4998" s="28">
        <v>9801</v>
      </c>
      <c r="D4998" t="str">
        <f t="shared" si="78"/>
        <v>OTHER</v>
      </c>
    </row>
    <row r="4999" spans="1:4" x14ac:dyDescent="0.2">
      <c r="A4999" t="s">
        <v>2705</v>
      </c>
      <c r="B4999" t="s">
        <v>8017</v>
      </c>
      <c r="C4999" s="28">
        <v>65433</v>
      </c>
      <c r="D4999" t="str">
        <f t="shared" si="78"/>
        <v>DEM</v>
      </c>
    </row>
    <row r="5000" spans="1:4" x14ac:dyDescent="0.2">
      <c r="A5000" t="s">
        <v>7217</v>
      </c>
      <c r="B5000" t="s">
        <v>8018</v>
      </c>
      <c r="C5000" s="28">
        <v>9371</v>
      </c>
      <c r="D5000" t="str">
        <f t="shared" si="78"/>
        <v>REP</v>
      </c>
    </row>
    <row r="5001" spans="1:4" x14ac:dyDescent="0.2">
      <c r="A5001" t="s">
        <v>7240</v>
      </c>
      <c r="B5001" t="s">
        <v>8018</v>
      </c>
      <c r="C5001" s="28">
        <v>11238</v>
      </c>
      <c r="D5001" t="str">
        <f t="shared" si="78"/>
        <v>REP</v>
      </c>
    </row>
    <row r="5002" spans="1:4" x14ac:dyDescent="0.2">
      <c r="A5002" t="s">
        <v>7305</v>
      </c>
      <c r="B5002" t="s">
        <v>8018</v>
      </c>
      <c r="C5002" s="28">
        <v>32557</v>
      </c>
      <c r="D5002" t="str">
        <f t="shared" si="78"/>
        <v>REP</v>
      </c>
    </row>
    <row r="5003" spans="1:4" x14ac:dyDescent="0.2">
      <c r="A5003" t="s">
        <v>7217</v>
      </c>
      <c r="B5003" t="s">
        <v>8017</v>
      </c>
      <c r="C5003" s="28">
        <v>3120</v>
      </c>
      <c r="D5003" t="str">
        <f t="shared" si="78"/>
        <v>DEM</v>
      </c>
    </row>
    <row r="5004" spans="1:4" x14ac:dyDescent="0.2">
      <c r="A5004" t="s">
        <v>7240</v>
      </c>
      <c r="B5004" t="s">
        <v>8017</v>
      </c>
      <c r="C5004" s="28">
        <v>3020</v>
      </c>
      <c r="D5004" t="str">
        <f t="shared" si="78"/>
        <v>DEM</v>
      </c>
    </row>
    <row r="5005" spans="1:4" x14ac:dyDescent="0.2">
      <c r="A5005" t="s">
        <v>7259</v>
      </c>
      <c r="B5005" t="s">
        <v>8017</v>
      </c>
      <c r="C5005" s="28">
        <v>28128</v>
      </c>
      <c r="D5005" t="str">
        <f t="shared" si="78"/>
        <v>DEM</v>
      </c>
    </row>
    <row r="5006" spans="1:4" x14ac:dyDescent="0.2">
      <c r="A5006" t="s">
        <v>7305</v>
      </c>
      <c r="B5006" t="s">
        <v>8017</v>
      </c>
      <c r="C5006" s="28">
        <v>2425</v>
      </c>
      <c r="D5006" t="str">
        <f t="shared" si="78"/>
        <v>DEM</v>
      </c>
    </row>
    <row r="5007" spans="1:4" x14ac:dyDescent="0.2">
      <c r="A5007" t="s">
        <v>7318</v>
      </c>
      <c r="B5007" t="s">
        <v>8017</v>
      </c>
      <c r="C5007" s="28">
        <v>3240</v>
      </c>
      <c r="D5007" t="str">
        <f t="shared" si="78"/>
        <v>DEM</v>
      </c>
    </row>
    <row r="5008" spans="1:4" x14ac:dyDescent="0.2">
      <c r="A5008" t="s">
        <v>2577</v>
      </c>
      <c r="B5008" t="s">
        <v>8017</v>
      </c>
      <c r="C5008" s="28">
        <v>59240</v>
      </c>
      <c r="D5008" t="str">
        <f t="shared" si="78"/>
        <v>DEM</v>
      </c>
    </row>
    <row r="5009" spans="1:4" x14ac:dyDescent="0.2">
      <c r="A5009" t="s">
        <v>2600</v>
      </c>
      <c r="B5009" t="s">
        <v>8017</v>
      </c>
      <c r="C5009" s="28">
        <v>172378</v>
      </c>
      <c r="D5009" t="str">
        <f t="shared" si="78"/>
        <v>DEM</v>
      </c>
    </row>
    <row r="5010" spans="1:4" x14ac:dyDescent="0.2">
      <c r="A5010" t="s">
        <v>2580</v>
      </c>
      <c r="B5010" t="s">
        <v>0</v>
      </c>
      <c r="C5010" s="28">
        <v>22075</v>
      </c>
      <c r="D5010" t="str">
        <f t="shared" si="78"/>
        <v>OTHER</v>
      </c>
    </row>
    <row r="5011" spans="1:4" x14ac:dyDescent="0.2">
      <c r="A5011" t="s">
        <v>2612</v>
      </c>
      <c r="B5011" t="s">
        <v>0</v>
      </c>
      <c r="C5011" s="28">
        <v>62588</v>
      </c>
      <c r="D5011" t="str">
        <f t="shared" si="78"/>
        <v>OTHER</v>
      </c>
    </row>
    <row r="5012" spans="1:4" x14ac:dyDescent="0.2">
      <c r="A5012" t="s">
        <v>2586</v>
      </c>
      <c r="B5012" t="s">
        <v>8017</v>
      </c>
      <c r="C5012" s="28">
        <v>42674</v>
      </c>
      <c r="D5012" t="str">
        <f t="shared" si="78"/>
        <v>DEM</v>
      </c>
    </row>
    <row r="5013" spans="1:4" x14ac:dyDescent="0.2">
      <c r="A5013" t="s">
        <v>5494</v>
      </c>
      <c r="B5013" t="s">
        <v>8017</v>
      </c>
      <c r="C5013" s="28">
        <v>482769</v>
      </c>
      <c r="D5013" t="str">
        <f t="shared" si="78"/>
        <v>DEM</v>
      </c>
    </row>
    <row r="5014" spans="1:4" x14ac:dyDescent="0.2">
      <c r="A5014" t="s">
        <v>2586</v>
      </c>
      <c r="B5014" t="s">
        <v>8019</v>
      </c>
      <c r="C5014" s="28">
        <v>2820</v>
      </c>
      <c r="D5014" t="str">
        <f t="shared" si="78"/>
        <v>OTHER</v>
      </c>
    </row>
    <row r="5015" spans="1:4" x14ac:dyDescent="0.2">
      <c r="A5015" t="s">
        <v>3653</v>
      </c>
      <c r="B5015" t="s">
        <v>0</v>
      </c>
      <c r="C5015" s="28">
        <v>148879</v>
      </c>
      <c r="D5015" t="str">
        <f t="shared" si="78"/>
        <v>OTHER</v>
      </c>
    </row>
    <row r="5016" spans="1:4" x14ac:dyDescent="0.2">
      <c r="A5016" t="s">
        <v>3603</v>
      </c>
      <c r="B5016" t="s">
        <v>8018</v>
      </c>
      <c r="C5016" s="28">
        <v>82125</v>
      </c>
      <c r="D5016" t="str">
        <f t="shared" si="78"/>
        <v>REP</v>
      </c>
    </row>
    <row r="5017" spans="1:4" x14ac:dyDescent="0.2">
      <c r="A5017" t="s">
        <v>3653</v>
      </c>
      <c r="B5017" t="s">
        <v>8018</v>
      </c>
      <c r="C5017" s="28">
        <v>64747</v>
      </c>
      <c r="D5017" t="str">
        <f t="shared" si="78"/>
        <v>REP</v>
      </c>
    </row>
    <row r="5018" spans="1:4" x14ac:dyDescent="0.2">
      <c r="A5018" t="s">
        <v>7279</v>
      </c>
      <c r="B5018" t="s">
        <v>0</v>
      </c>
      <c r="C5018" s="28">
        <v>413201</v>
      </c>
      <c r="D5018" t="str">
        <f t="shared" si="78"/>
        <v>OTHER</v>
      </c>
    </row>
    <row r="5019" spans="1:4" x14ac:dyDescent="0.2">
      <c r="A5019" t="s">
        <v>7279</v>
      </c>
      <c r="B5019" t="s">
        <v>8018</v>
      </c>
      <c r="C5019" s="28">
        <v>36258</v>
      </c>
      <c r="D5019" t="str">
        <f t="shared" si="78"/>
        <v>REP</v>
      </c>
    </row>
    <row r="5020" spans="1:4" x14ac:dyDescent="0.2">
      <c r="A5020" t="s">
        <v>7279</v>
      </c>
      <c r="B5020" t="s">
        <v>8017</v>
      </c>
      <c r="C5020" s="28">
        <v>102162</v>
      </c>
      <c r="D5020" t="str">
        <f t="shared" si="78"/>
        <v>DEM</v>
      </c>
    </row>
    <row r="5021" spans="1:4" x14ac:dyDescent="0.2">
      <c r="A5021" t="s">
        <v>6205</v>
      </c>
      <c r="B5021" t="s">
        <v>0</v>
      </c>
      <c r="C5021" s="28">
        <v>67384</v>
      </c>
      <c r="D5021" t="str">
        <f t="shared" si="78"/>
        <v>OTHER</v>
      </c>
    </row>
    <row r="5022" spans="1:4" x14ac:dyDescent="0.2">
      <c r="A5022" t="s">
        <v>4660</v>
      </c>
      <c r="B5022" t="s">
        <v>0</v>
      </c>
      <c r="C5022" s="28">
        <v>430227</v>
      </c>
      <c r="D5022" t="str">
        <f t="shared" si="78"/>
        <v>OTHER</v>
      </c>
    </row>
    <row r="5023" spans="1:4" x14ac:dyDescent="0.2">
      <c r="A5023" t="s">
        <v>4660</v>
      </c>
      <c r="B5023" t="s">
        <v>8017</v>
      </c>
      <c r="C5023" s="28">
        <v>171961</v>
      </c>
      <c r="D5023" t="str">
        <f t="shared" si="78"/>
        <v>DEM</v>
      </c>
    </row>
    <row r="5024" spans="1:4" x14ac:dyDescent="0.2">
      <c r="A5024" t="s">
        <v>7603</v>
      </c>
      <c r="B5024" t="s">
        <v>0</v>
      </c>
      <c r="C5024" s="28">
        <v>124527</v>
      </c>
      <c r="D5024" t="str">
        <f t="shared" si="78"/>
        <v>OTHER</v>
      </c>
    </row>
    <row r="5025" spans="1:4" x14ac:dyDescent="0.2">
      <c r="A5025" t="s">
        <v>7603</v>
      </c>
      <c r="B5025" t="s">
        <v>8018</v>
      </c>
      <c r="C5025" s="28">
        <v>63814</v>
      </c>
      <c r="D5025" t="str">
        <f t="shared" si="78"/>
        <v>REP</v>
      </c>
    </row>
    <row r="5026" spans="1:4" x14ac:dyDescent="0.2">
      <c r="A5026" t="s">
        <v>2600</v>
      </c>
      <c r="B5026" t="s">
        <v>0</v>
      </c>
      <c r="C5026" s="28">
        <v>207576</v>
      </c>
      <c r="D5026" t="str">
        <f t="shared" si="78"/>
        <v>OTHER</v>
      </c>
    </row>
    <row r="5027" spans="1:4" x14ac:dyDescent="0.2">
      <c r="A5027" t="s">
        <v>5704</v>
      </c>
      <c r="B5027" t="s">
        <v>0</v>
      </c>
      <c r="C5027" s="28">
        <v>230735</v>
      </c>
      <c r="D5027" t="str">
        <f t="shared" si="78"/>
        <v>OTHER</v>
      </c>
    </row>
    <row r="5028" spans="1:4" x14ac:dyDescent="0.2">
      <c r="A5028" t="s">
        <v>6168</v>
      </c>
      <c r="B5028" t="s">
        <v>0</v>
      </c>
      <c r="C5028" s="28">
        <v>238720</v>
      </c>
      <c r="D5028" t="str">
        <f t="shared" si="78"/>
        <v>OTHER</v>
      </c>
    </row>
    <row r="5029" spans="1:4" x14ac:dyDescent="0.2">
      <c r="A5029" t="s">
        <v>2594</v>
      </c>
      <c r="B5029" t="s">
        <v>8018</v>
      </c>
      <c r="C5029" s="28">
        <v>38964</v>
      </c>
      <c r="D5029" t="str">
        <f t="shared" si="78"/>
        <v>REP</v>
      </c>
    </row>
    <row r="5030" spans="1:4" x14ac:dyDescent="0.2">
      <c r="A5030" t="s">
        <v>2594</v>
      </c>
      <c r="B5030" t="s">
        <v>0</v>
      </c>
      <c r="C5030" s="28">
        <v>240121</v>
      </c>
      <c r="D5030" t="str">
        <f t="shared" si="78"/>
        <v>OTHER</v>
      </c>
    </row>
    <row r="5031" spans="1:4" x14ac:dyDescent="0.2">
      <c r="A5031" t="s">
        <v>5666</v>
      </c>
      <c r="B5031" t="s">
        <v>0</v>
      </c>
      <c r="C5031" s="28">
        <v>192249</v>
      </c>
      <c r="D5031" t="str">
        <f t="shared" si="78"/>
        <v>OTHER</v>
      </c>
    </row>
    <row r="5032" spans="1:4" x14ac:dyDescent="0.2">
      <c r="A5032" t="s">
        <v>5668</v>
      </c>
      <c r="B5032" t="s">
        <v>0</v>
      </c>
      <c r="C5032" s="28">
        <v>168727</v>
      </c>
      <c r="D5032" t="str">
        <f t="shared" si="78"/>
        <v>OTHER</v>
      </c>
    </row>
    <row r="5033" spans="1:4" x14ac:dyDescent="0.2">
      <c r="A5033" t="s">
        <v>5672</v>
      </c>
      <c r="B5033" t="s">
        <v>0</v>
      </c>
      <c r="C5033" s="28">
        <v>69609</v>
      </c>
      <c r="D5033" t="str">
        <f t="shared" si="78"/>
        <v>OTHER</v>
      </c>
    </row>
    <row r="5034" spans="1:4" x14ac:dyDescent="0.2">
      <c r="A5034" t="s">
        <v>5744</v>
      </c>
      <c r="B5034" t="s">
        <v>0</v>
      </c>
      <c r="C5034" s="28">
        <v>65144</v>
      </c>
      <c r="D5034" t="str">
        <f t="shared" si="78"/>
        <v>OTHER</v>
      </c>
    </row>
    <row r="5035" spans="1:4" x14ac:dyDescent="0.2">
      <c r="A5035" t="s">
        <v>5668</v>
      </c>
      <c r="B5035" t="s">
        <v>8018</v>
      </c>
      <c r="C5035" s="28">
        <v>39099</v>
      </c>
      <c r="D5035" t="str">
        <f t="shared" si="78"/>
        <v>REP</v>
      </c>
    </row>
    <row r="5036" spans="1:4" x14ac:dyDescent="0.2">
      <c r="A5036" t="s">
        <v>5672</v>
      </c>
      <c r="B5036" t="s">
        <v>8018</v>
      </c>
      <c r="C5036" s="28">
        <v>22721</v>
      </c>
      <c r="D5036" t="str">
        <f t="shared" si="78"/>
        <v>REP</v>
      </c>
    </row>
    <row r="5037" spans="1:4" x14ac:dyDescent="0.2">
      <c r="A5037" t="s">
        <v>5744</v>
      </c>
      <c r="B5037" t="s">
        <v>8018</v>
      </c>
      <c r="C5037" s="28">
        <v>19414</v>
      </c>
      <c r="D5037" t="str">
        <f t="shared" si="78"/>
        <v>REP</v>
      </c>
    </row>
    <row r="5038" spans="1:4" x14ac:dyDescent="0.2">
      <c r="A5038" t="s">
        <v>5668</v>
      </c>
      <c r="B5038" t="s">
        <v>8017</v>
      </c>
      <c r="C5038" s="28">
        <v>62004</v>
      </c>
      <c r="D5038" t="str">
        <f t="shared" si="78"/>
        <v>DEM</v>
      </c>
    </row>
    <row r="5039" spans="1:4" x14ac:dyDescent="0.2">
      <c r="A5039" t="s">
        <v>5672</v>
      </c>
      <c r="B5039" t="s">
        <v>8017</v>
      </c>
      <c r="C5039" s="28">
        <v>13174</v>
      </c>
      <c r="D5039" t="str">
        <f t="shared" si="78"/>
        <v>DEM</v>
      </c>
    </row>
    <row r="5040" spans="1:4" x14ac:dyDescent="0.2">
      <c r="A5040" t="s">
        <v>5744</v>
      </c>
      <c r="B5040" t="s">
        <v>8017</v>
      </c>
      <c r="C5040" s="28">
        <v>14216</v>
      </c>
      <c r="D5040" t="str">
        <f t="shared" si="78"/>
        <v>DEM</v>
      </c>
    </row>
    <row r="5041" spans="1:4" x14ac:dyDescent="0.2">
      <c r="A5041" t="s">
        <v>2598</v>
      </c>
      <c r="B5041" t="s">
        <v>8017</v>
      </c>
      <c r="C5041" s="28">
        <v>91462</v>
      </c>
      <c r="D5041" t="str">
        <f t="shared" si="78"/>
        <v>DEM</v>
      </c>
    </row>
    <row r="5042" spans="1:4" x14ac:dyDescent="0.2">
      <c r="A5042" t="s">
        <v>2600</v>
      </c>
      <c r="B5042" t="s">
        <v>8018</v>
      </c>
      <c r="C5042" s="28">
        <v>32641</v>
      </c>
      <c r="D5042" t="str">
        <f t="shared" si="78"/>
        <v>REP</v>
      </c>
    </row>
    <row r="5043" spans="1:4" x14ac:dyDescent="0.2">
      <c r="A5043" t="s">
        <v>2600</v>
      </c>
      <c r="B5043" t="s">
        <v>8020</v>
      </c>
      <c r="C5043" s="28">
        <v>7954</v>
      </c>
      <c r="D5043" t="str">
        <f t="shared" si="78"/>
        <v>OTHER</v>
      </c>
    </row>
    <row r="5044" spans="1:4" x14ac:dyDescent="0.2">
      <c r="A5044" t="s">
        <v>2602</v>
      </c>
      <c r="B5044" t="s">
        <v>8018</v>
      </c>
      <c r="C5044" s="28">
        <v>4929</v>
      </c>
      <c r="D5044" t="str">
        <f t="shared" si="78"/>
        <v>REP</v>
      </c>
    </row>
    <row r="5045" spans="1:4" x14ac:dyDescent="0.2">
      <c r="A5045" t="s">
        <v>7586</v>
      </c>
      <c r="B5045" t="s">
        <v>0</v>
      </c>
      <c r="C5045" s="28">
        <v>63312</v>
      </c>
      <c r="D5045" t="str">
        <f t="shared" si="78"/>
        <v>OTHER</v>
      </c>
    </row>
    <row r="5046" spans="1:4" x14ac:dyDescent="0.2">
      <c r="A5046" t="s">
        <v>2604</v>
      </c>
      <c r="B5046" t="s">
        <v>8020</v>
      </c>
      <c r="C5046" s="28">
        <v>4199</v>
      </c>
      <c r="D5046" t="str">
        <f t="shared" si="78"/>
        <v>OTHER</v>
      </c>
    </row>
    <row r="5047" spans="1:4" x14ac:dyDescent="0.2">
      <c r="A5047" t="s">
        <v>7067</v>
      </c>
      <c r="B5047" t="s">
        <v>0</v>
      </c>
      <c r="C5047" s="28">
        <v>622904</v>
      </c>
      <c r="D5047" t="str">
        <f t="shared" si="78"/>
        <v>OTHER</v>
      </c>
    </row>
    <row r="5048" spans="1:4" x14ac:dyDescent="0.2">
      <c r="A5048" t="s">
        <v>7067</v>
      </c>
      <c r="B5048" t="s">
        <v>8018</v>
      </c>
      <c r="C5048" s="28">
        <v>130630</v>
      </c>
      <c r="D5048" t="str">
        <f t="shared" si="78"/>
        <v>REP</v>
      </c>
    </row>
    <row r="5049" spans="1:4" x14ac:dyDescent="0.2">
      <c r="A5049" t="s">
        <v>6321</v>
      </c>
      <c r="B5049" t="s">
        <v>8018</v>
      </c>
      <c r="C5049" s="28">
        <v>64704</v>
      </c>
      <c r="D5049" t="str">
        <f t="shared" si="78"/>
        <v>REP</v>
      </c>
    </row>
    <row r="5050" spans="1:4" x14ac:dyDescent="0.2">
      <c r="A5050" t="s">
        <v>4266</v>
      </c>
      <c r="B5050" t="s">
        <v>0</v>
      </c>
      <c r="C5050" s="28">
        <v>207428</v>
      </c>
      <c r="D5050" t="str">
        <f t="shared" si="78"/>
        <v>OTHER</v>
      </c>
    </row>
    <row r="5051" spans="1:4" x14ac:dyDescent="0.2">
      <c r="A5051" t="s">
        <v>4330</v>
      </c>
      <c r="B5051" t="s">
        <v>8017</v>
      </c>
      <c r="C5051" s="28">
        <v>58385</v>
      </c>
      <c r="D5051" t="str">
        <f t="shared" si="78"/>
        <v>DEM</v>
      </c>
    </row>
    <row r="5052" spans="1:4" x14ac:dyDescent="0.2">
      <c r="A5052" t="s">
        <v>4330</v>
      </c>
      <c r="B5052" t="s">
        <v>8018</v>
      </c>
      <c r="C5052" s="28">
        <v>106056</v>
      </c>
      <c r="D5052" t="str">
        <f t="shared" si="78"/>
        <v>REP</v>
      </c>
    </row>
    <row r="5053" spans="1:4" x14ac:dyDescent="0.2">
      <c r="A5053" t="s">
        <v>5026</v>
      </c>
      <c r="B5053" t="s">
        <v>0</v>
      </c>
      <c r="C5053" s="28">
        <v>118996</v>
      </c>
      <c r="D5053" t="str">
        <f t="shared" si="78"/>
        <v>OTHER</v>
      </c>
    </row>
    <row r="5054" spans="1:4" x14ac:dyDescent="0.2">
      <c r="A5054" t="s">
        <v>5026</v>
      </c>
      <c r="B5054" t="s">
        <v>8018</v>
      </c>
      <c r="C5054" s="28">
        <v>36583</v>
      </c>
      <c r="D5054" t="str">
        <f t="shared" si="78"/>
        <v>REP</v>
      </c>
    </row>
    <row r="5055" spans="1:4" x14ac:dyDescent="0.2">
      <c r="A5055" t="s">
        <v>5026</v>
      </c>
      <c r="B5055" t="s">
        <v>8017</v>
      </c>
      <c r="C5055" s="28">
        <v>86222</v>
      </c>
      <c r="D5055" t="str">
        <f t="shared" si="78"/>
        <v>DEM</v>
      </c>
    </row>
    <row r="5056" spans="1:4" x14ac:dyDescent="0.2">
      <c r="A5056" t="s">
        <v>5026</v>
      </c>
      <c r="B5056" t="s">
        <v>8020</v>
      </c>
      <c r="C5056" s="28">
        <v>13442</v>
      </c>
      <c r="D5056" t="str">
        <f t="shared" si="78"/>
        <v>OTHER</v>
      </c>
    </row>
    <row r="5057" spans="1:4" x14ac:dyDescent="0.2">
      <c r="A5057" t="s">
        <v>2941</v>
      </c>
      <c r="B5057" t="s">
        <v>0</v>
      </c>
      <c r="C5057" s="28">
        <v>82556</v>
      </c>
      <c r="D5057" t="str">
        <f t="shared" si="78"/>
        <v>OTHER</v>
      </c>
    </row>
    <row r="5058" spans="1:4" x14ac:dyDescent="0.2">
      <c r="A5058" t="s">
        <v>4356</v>
      </c>
      <c r="B5058" t="s">
        <v>8019</v>
      </c>
      <c r="C5058" s="28">
        <v>17497</v>
      </c>
      <c r="D5058" t="str">
        <f t="shared" si="78"/>
        <v>OTHER</v>
      </c>
    </row>
    <row r="5059" spans="1:4" x14ac:dyDescent="0.2">
      <c r="A5059" t="s">
        <v>7290</v>
      </c>
      <c r="B5059" t="s">
        <v>0</v>
      </c>
      <c r="C5059" s="28">
        <v>137398</v>
      </c>
      <c r="D5059" t="str">
        <f t="shared" ref="D5059:D5122" si="79">IF(OR(B5059="DEM",B5059="REP"),B5059,"OTHER")</f>
        <v>OTHER</v>
      </c>
    </row>
    <row r="5060" spans="1:4" x14ac:dyDescent="0.2">
      <c r="A5060" t="s">
        <v>5893</v>
      </c>
      <c r="B5060" t="s">
        <v>0</v>
      </c>
      <c r="C5060" s="28">
        <v>899481</v>
      </c>
      <c r="D5060" t="str">
        <f t="shared" si="79"/>
        <v>OTHER</v>
      </c>
    </row>
    <row r="5061" spans="1:4" x14ac:dyDescent="0.2">
      <c r="A5061" t="s">
        <v>5893</v>
      </c>
      <c r="B5061" t="s">
        <v>8017</v>
      </c>
      <c r="C5061" s="28">
        <v>246026</v>
      </c>
      <c r="D5061" t="str">
        <f t="shared" si="79"/>
        <v>DEM</v>
      </c>
    </row>
    <row r="5062" spans="1:4" x14ac:dyDescent="0.2">
      <c r="A5062" t="s">
        <v>5935</v>
      </c>
      <c r="B5062" t="s">
        <v>8017</v>
      </c>
      <c r="C5062" s="28">
        <v>488621</v>
      </c>
      <c r="D5062" t="str">
        <f t="shared" si="79"/>
        <v>DEM</v>
      </c>
    </row>
    <row r="5063" spans="1:4" x14ac:dyDescent="0.2">
      <c r="A5063" t="s">
        <v>2942</v>
      </c>
      <c r="B5063" t="s">
        <v>8020</v>
      </c>
      <c r="C5063" s="28">
        <v>18583</v>
      </c>
      <c r="D5063" t="str">
        <f t="shared" si="79"/>
        <v>OTHER</v>
      </c>
    </row>
    <row r="5064" spans="1:4" x14ac:dyDescent="0.2">
      <c r="A5064" t="s">
        <v>2942</v>
      </c>
      <c r="B5064" t="s">
        <v>8017</v>
      </c>
      <c r="C5064" s="28">
        <v>73763</v>
      </c>
      <c r="D5064" t="str">
        <f t="shared" si="79"/>
        <v>DEM</v>
      </c>
    </row>
    <row r="5065" spans="1:4" x14ac:dyDescent="0.2">
      <c r="A5065" t="s">
        <v>6575</v>
      </c>
      <c r="B5065" t="s">
        <v>0</v>
      </c>
      <c r="C5065" s="28">
        <v>21218</v>
      </c>
      <c r="D5065" t="str">
        <f t="shared" si="79"/>
        <v>OTHER</v>
      </c>
    </row>
    <row r="5066" spans="1:4" x14ac:dyDescent="0.2">
      <c r="A5066" t="s">
        <v>2979</v>
      </c>
      <c r="B5066" t="s">
        <v>0</v>
      </c>
      <c r="C5066" s="28">
        <v>133643</v>
      </c>
      <c r="D5066" t="str">
        <f t="shared" si="79"/>
        <v>OTHER</v>
      </c>
    </row>
    <row r="5067" spans="1:4" x14ac:dyDescent="0.2">
      <c r="A5067" t="s">
        <v>3092</v>
      </c>
      <c r="B5067" t="s">
        <v>0</v>
      </c>
      <c r="C5067" s="28">
        <v>93542</v>
      </c>
      <c r="D5067" t="str">
        <f t="shared" si="79"/>
        <v>OTHER</v>
      </c>
    </row>
    <row r="5068" spans="1:4" x14ac:dyDescent="0.2">
      <c r="A5068" t="s">
        <v>8041</v>
      </c>
      <c r="B5068" t="s">
        <v>8017</v>
      </c>
      <c r="C5068" s="28">
        <v>121209</v>
      </c>
      <c r="D5068" t="str">
        <f t="shared" si="79"/>
        <v>DEM</v>
      </c>
    </row>
    <row r="5069" spans="1:4" x14ac:dyDescent="0.2">
      <c r="A5069" t="s">
        <v>3972</v>
      </c>
      <c r="B5069" t="s">
        <v>0</v>
      </c>
      <c r="C5069" s="28">
        <v>150082</v>
      </c>
      <c r="D5069" t="str">
        <f t="shared" si="79"/>
        <v>OTHER</v>
      </c>
    </row>
    <row r="5070" spans="1:4" x14ac:dyDescent="0.2">
      <c r="A5070" t="s">
        <v>3972</v>
      </c>
      <c r="B5070" t="s">
        <v>8018</v>
      </c>
      <c r="C5070" s="28">
        <v>36742</v>
      </c>
      <c r="D5070" t="str">
        <f t="shared" si="79"/>
        <v>REP</v>
      </c>
    </row>
    <row r="5071" spans="1:4" x14ac:dyDescent="0.2">
      <c r="A5071" t="s">
        <v>3972</v>
      </c>
      <c r="B5071" t="s">
        <v>8019</v>
      </c>
      <c r="C5071" s="28">
        <v>1092</v>
      </c>
      <c r="D5071" t="str">
        <f t="shared" si="79"/>
        <v>OTHER</v>
      </c>
    </row>
    <row r="5072" spans="1:4" x14ac:dyDescent="0.2">
      <c r="A5072" t="s">
        <v>3303</v>
      </c>
      <c r="B5072" t="s">
        <v>0</v>
      </c>
      <c r="C5072" s="28">
        <v>103627</v>
      </c>
      <c r="D5072" t="str">
        <f t="shared" si="79"/>
        <v>OTHER</v>
      </c>
    </row>
    <row r="5073" spans="1:4" x14ac:dyDescent="0.2">
      <c r="A5073" t="s">
        <v>3303</v>
      </c>
      <c r="B5073" t="s">
        <v>8019</v>
      </c>
      <c r="C5073" s="28">
        <v>932</v>
      </c>
      <c r="D5073" t="str">
        <f t="shared" si="79"/>
        <v>OTHER</v>
      </c>
    </row>
    <row r="5074" spans="1:4" x14ac:dyDescent="0.2">
      <c r="A5074" t="s">
        <v>3384</v>
      </c>
      <c r="B5074" t="s">
        <v>8019</v>
      </c>
      <c r="C5074" s="28">
        <v>2951</v>
      </c>
      <c r="D5074" t="str">
        <f t="shared" si="79"/>
        <v>OTHER</v>
      </c>
    </row>
    <row r="5075" spans="1:4" x14ac:dyDescent="0.2">
      <c r="A5075" t="s">
        <v>3607</v>
      </c>
      <c r="B5075" t="s">
        <v>8020</v>
      </c>
      <c r="C5075" s="28">
        <v>6950</v>
      </c>
      <c r="D5075" t="str">
        <f t="shared" si="79"/>
        <v>OTHER</v>
      </c>
    </row>
    <row r="5076" spans="1:4" x14ac:dyDescent="0.2">
      <c r="A5076" t="s">
        <v>3612</v>
      </c>
      <c r="B5076" t="s">
        <v>8020</v>
      </c>
      <c r="C5076" s="28">
        <v>7408</v>
      </c>
      <c r="D5076" t="str">
        <f t="shared" si="79"/>
        <v>OTHER</v>
      </c>
    </row>
    <row r="5077" spans="1:4" x14ac:dyDescent="0.2">
      <c r="A5077" t="s">
        <v>8021</v>
      </c>
      <c r="B5077" t="s">
        <v>8019</v>
      </c>
      <c r="C5077" s="28">
        <v>2939</v>
      </c>
      <c r="D5077" t="str">
        <f t="shared" si="79"/>
        <v>OTHER</v>
      </c>
    </row>
    <row r="5078" spans="1:4" x14ac:dyDescent="0.2">
      <c r="A5078" t="s">
        <v>7374</v>
      </c>
      <c r="B5078" t="s">
        <v>8019</v>
      </c>
      <c r="C5078" s="28">
        <v>1085</v>
      </c>
      <c r="D5078" t="str">
        <f t="shared" si="79"/>
        <v>OTHER</v>
      </c>
    </row>
    <row r="5079" spans="1:4" x14ac:dyDescent="0.2">
      <c r="A5079" t="s">
        <v>6210</v>
      </c>
      <c r="B5079" t="s">
        <v>8020</v>
      </c>
      <c r="C5079" s="28">
        <v>63218</v>
      </c>
      <c r="D5079" t="str">
        <f t="shared" si="79"/>
        <v>OTHER</v>
      </c>
    </row>
    <row r="5080" spans="1:4" x14ac:dyDescent="0.2">
      <c r="A5080" t="s">
        <v>6766</v>
      </c>
      <c r="B5080" t="s">
        <v>0</v>
      </c>
      <c r="C5080" s="28">
        <v>39642</v>
      </c>
      <c r="D5080" t="str">
        <f t="shared" si="79"/>
        <v>OTHER</v>
      </c>
    </row>
    <row r="5081" spans="1:4" x14ac:dyDescent="0.2">
      <c r="A5081" t="s">
        <v>7029</v>
      </c>
      <c r="B5081" t="s">
        <v>0</v>
      </c>
      <c r="C5081" s="28">
        <v>66358</v>
      </c>
      <c r="D5081" t="str">
        <f t="shared" si="79"/>
        <v>OTHER</v>
      </c>
    </row>
    <row r="5082" spans="1:4" x14ac:dyDescent="0.2">
      <c r="A5082" t="s">
        <v>6695</v>
      </c>
      <c r="B5082" t="s">
        <v>0</v>
      </c>
      <c r="C5082" s="28">
        <v>2608</v>
      </c>
      <c r="D5082" t="str">
        <f t="shared" si="79"/>
        <v>OTHER</v>
      </c>
    </row>
    <row r="5083" spans="1:4" x14ac:dyDescent="0.2">
      <c r="A5083" t="s">
        <v>6928</v>
      </c>
      <c r="B5083" t="s">
        <v>0</v>
      </c>
      <c r="C5083" s="28">
        <v>5858</v>
      </c>
      <c r="D5083" t="str">
        <f t="shared" si="79"/>
        <v>OTHER</v>
      </c>
    </row>
    <row r="5084" spans="1:4" x14ac:dyDescent="0.2">
      <c r="A5084" t="s">
        <v>6706</v>
      </c>
      <c r="B5084" t="s">
        <v>0</v>
      </c>
      <c r="C5084" s="28">
        <v>59383</v>
      </c>
      <c r="D5084" t="str">
        <f t="shared" si="79"/>
        <v>OTHER</v>
      </c>
    </row>
    <row r="5085" spans="1:4" x14ac:dyDescent="0.2">
      <c r="A5085" t="s">
        <v>6777</v>
      </c>
      <c r="B5085" t="s">
        <v>0</v>
      </c>
      <c r="C5085" s="28">
        <v>39019</v>
      </c>
      <c r="D5085" t="str">
        <f t="shared" si="79"/>
        <v>OTHER</v>
      </c>
    </row>
    <row r="5086" spans="1:4" x14ac:dyDescent="0.2">
      <c r="A5086" t="s">
        <v>6835</v>
      </c>
      <c r="B5086" t="s">
        <v>0</v>
      </c>
      <c r="C5086" s="28">
        <v>24779</v>
      </c>
      <c r="D5086" t="str">
        <f t="shared" si="79"/>
        <v>OTHER</v>
      </c>
    </row>
    <row r="5087" spans="1:4" x14ac:dyDescent="0.2">
      <c r="A5087" t="s">
        <v>6706</v>
      </c>
      <c r="B5087" t="s">
        <v>8018</v>
      </c>
      <c r="C5087" s="28">
        <v>27928</v>
      </c>
      <c r="D5087" t="str">
        <f t="shared" si="79"/>
        <v>REP</v>
      </c>
    </row>
    <row r="5088" spans="1:4" x14ac:dyDescent="0.2">
      <c r="A5088" t="s">
        <v>6777</v>
      </c>
      <c r="B5088" t="s">
        <v>8018</v>
      </c>
      <c r="C5088" s="28">
        <v>9684</v>
      </c>
      <c r="D5088" t="str">
        <f t="shared" si="79"/>
        <v>REP</v>
      </c>
    </row>
    <row r="5089" spans="1:4" x14ac:dyDescent="0.2">
      <c r="A5089" t="s">
        <v>6835</v>
      </c>
      <c r="B5089" t="s">
        <v>8018</v>
      </c>
      <c r="C5089" s="28">
        <v>7416</v>
      </c>
      <c r="D5089" t="str">
        <f t="shared" si="79"/>
        <v>REP</v>
      </c>
    </row>
    <row r="5090" spans="1:4" x14ac:dyDescent="0.2">
      <c r="A5090" t="s">
        <v>6857</v>
      </c>
      <c r="B5090" t="s">
        <v>0</v>
      </c>
      <c r="C5090" s="28">
        <v>84066</v>
      </c>
      <c r="D5090" t="str">
        <f t="shared" si="79"/>
        <v>OTHER</v>
      </c>
    </row>
    <row r="5091" spans="1:4" x14ac:dyDescent="0.2">
      <c r="A5091" t="s">
        <v>6857</v>
      </c>
      <c r="B5091" t="s">
        <v>8018</v>
      </c>
      <c r="C5091" s="28">
        <v>36715</v>
      </c>
      <c r="D5091" t="str">
        <f t="shared" si="79"/>
        <v>REP</v>
      </c>
    </row>
    <row r="5092" spans="1:4" x14ac:dyDescent="0.2">
      <c r="A5092" t="s">
        <v>6879</v>
      </c>
      <c r="B5092" t="s">
        <v>0</v>
      </c>
      <c r="C5092" s="28">
        <v>58711</v>
      </c>
      <c r="D5092" t="str">
        <f t="shared" si="79"/>
        <v>OTHER</v>
      </c>
    </row>
    <row r="5093" spans="1:4" x14ac:dyDescent="0.2">
      <c r="A5093" t="s">
        <v>6906</v>
      </c>
      <c r="B5093" t="s">
        <v>0</v>
      </c>
      <c r="C5093" s="28">
        <v>588621</v>
      </c>
      <c r="D5093" t="str">
        <f t="shared" si="79"/>
        <v>OTHER</v>
      </c>
    </row>
    <row r="5094" spans="1:4" x14ac:dyDescent="0.2">
      <c r="A5094" t="s">
        <v>6879</v>
      </c>
      <c r="B5094" t="s">
        <v>8018</v>
      </c>
      <c r="C5094" s="28">
        <v>37624</v>
      </c>
      <c r="D5094" t="str">
        <f t="shared" si="79"/>
        <v>REP</v>
      </c>
    </row>
    <row r="5095" spans="1:4" x14ac:dyDescent="0.2">
      <c r="A5095" t="s">
        <v>6906</v>
      </c>
      <c r="B5095" t="s">
        <v>8018</v>
      </c>
      <c r="C5095" s="28">
        <v>330502</v>
      </c>
      <c r="D5095" t="str">
        <f t="shared" si="79"/>
        <v>REP</v>
      </c>
    </row>
    <row r="5096" spans="1:4" x14ac:dyDescent="0.2">
      <c r="A5096" t="s">
        <v>6708</v>
      </c>
      <c r="B5096" t="s">
        <v>0</v>
      </c>
      <c r="C5096" s="28">
        <v>112141</v>
      </c>
      <c r="D5096" t="str">
        <f t="shared" si="79"/>
        <v>OTHER</v>
      </c>
    </row>
    <row r="5097" spans="1:4" x14ac:dyDescent="0.2">
      <c r="A5097" t="s">
        <v>6813</v>
      </c>
      <c r="B5097" t="s">
        <v>0</v>
      </c>
      <c r="C5097" s="28">
        <v>67249</v>
      </c>
      <c r="D5097" t="str">
        <f t="shared" si="79"/>
        <v>OTHER</v>
      </c>
    </row>
    <row r="5098" spans="1:4" x14ac:dyDescent="0.2">
      <c r="A5098" t="s">
        <v>8041</v>
      </c>
      <c r="B5098" t="s">
        <v>8018</v>
      </c>
      <c r="C5098" s="28">
        <v>30017</v>
      </c>
      <c r="D5098" t="str">
        <f t="shared" si="79"/>
        <v>REP</v>
      </c>
    </row>
    <row r="5099" spans="1:4" x14ac:dyDescent="0.2">
      <c r="A5099" t="s">
        <v>8041</v>
      </c>
      <c r="B5099" t="s">
        <v>8019</v>
      </c>
      <c r="C5099" s="28">
        <v>3021</v>
      </c>
      <c r="D5099" t="str">
        <f t="shared" si="79"/>
        <v>OTHER</v>
      </c>
    </row>
    <row r="5100" spans="1:4" x14ac:dyDescent="0.2">
      <c r="A5100" t="s">
        <v>6837</v>
      </c>
      <c r="B5100" t="s">
        <v>0</v>
      </c>
      <c r="C5100" s="28">
        <v>1331598</v>
      </c>
      <c r="D5100" t="str">
        <f t="shared" si="79"/>
        <v>OTHER</v>
      </c>
    </row>
    <row r="5101" spans="1:4" x14ac:dyDescent="0.2">
      <c r="A5101" t="s">
        <v>6946</v>
      </c>
      <c r="B5101" t="s">
        <v>0</v>
      </c>
      <c r="C5101" s="28">
        <v>398159</v>
      </c>
      <c r="D5101" t="str">
        <f t="shared" si="79"/>
        <v>OTHER</v>
      </c>
    </row>
    <row r="5102" spans="1:4" x14ac:dyDescent="0.2">
      <c r="A5102" t="s">
        <v>6964</v>
      </c>
      <c r="B5102" t="s">
        <v>0</v>
      </c>
      <c r="C5102" s="28">
        <v>243464</v>
      </c>
      <c r="D5102" t="str">
        <f t="shared" si="79"/>
        <v>OTHER</v>
      </c>
    </row>
    <row r="5103" spans="1:4" x14ac:dyDescent="0.2">
      <c r="A5103" t="s">
        <v>6946</v>
      </c>
      <c r="B5103" t="s">
        <v>8018</v>
      </c>
      <c r="C5103" s="28">
        <v>308108</v>
      </c>
      <c r="D5103" t="str">
        <f t="shared" si="79"/>
        <v>REP</v>
      </c>
    </row>
    <row r="5104" spans="1:4" x14ac:dyDescent="0.2">
      <c r="A5104" t="s">
        <v>6861</v>
      </c>
      <c r="B5104" t="s">
        <v>0</v>
      </c>
      <c r="C5104" s="28">
        <v>27974</v>
      </c>
      <c r="D5104" t="str">
        <f t="shared" si="79"/>
        <v>OTHER</v>
      </c>
    </row>
    <row r="5105" spans="1:4" x14ac:dyDescent="0.2">
      <c r="A5105" t="s">
        <v>6891</v>
      </c>
      <c r="B5105" t="s">
        <v>0</v>
      </c>
      <c r="C5105" s="28">
        <v>39917</v>
      </c>
      <c r="D5105" t="str">
        <f t="shared" si="79"/>
        <v>OTHER</v>
      </c>
    </row>
    <row r="5106" spans="1:4" x14ac:dyDescent="0.2">
      <c r="A5106" t="s">
        <v>6995</v>
      </c>
      <c r="B5106" t="s">
        <v>0</v>
      </c>
      <c r="C5106" s="28">
        <v>36096</v>
      </c>
      <c r="D5106" t="str">
        <f t="shared" si="79"/>
        <v>OTHER</v>
      </c>
    </row>
    <row r="5107" spans="1:4" x14ac:dyDescent="0.2">
      <c r="A5107" t="s">
        <v>7024</v>
      </c>
      <c r="B5107" t="s">
        <v>0</v>
      </c>
      <c r="C5107" s="28">
        <v>41149</v>
      </c>
      <c r="D5107" t="str">
        <f t="shared" si="79"/>
        <v>OTHER</v>
      </c>
    </row>
    <row r="5108" spans="1:4" x14ac:dyDescent="0.2">
      <c r="A5108" t="s">
        <v>6861</v>
      </c>
      <c r="B5108" t="s">
        <v>8018</v>
      </c>
      <c r="C5108" s="28">
        <v>9773</v>
      </c>
      <c r="D5108" t="str">
        <f t="shared" si="79"/>
        <v>REP</v>
      </c>
    </row>
    <row r="5109" spans="1:4" x14ac:dyDescent="0.2">
      <c r="A5109" t="s">
        <v>6891</v>
      </c>
      <c r="B5109" t="s">
        <v>8018</v>
      </c>
      <c r="C5109" s="28">
        <v>8643</v>
      </c>
      <c r="D5109" t="str">
        <f t="shared" si="79"/>
        <v>REP</v>
      </c>
    </row>
    <row r="5110" spans="1:4" x14ac:dyDescent="0.2">
      <c r="A5110" t="s">
        <v>6898</v>
      </c>
      <c r="B5110" t="s">
        <v>0</v>
      </c>
      <c r="C5110" s="28">
        <v>72409</v>
      </c>
      <c r="D5110" t="str">
        <f t="shared" si="79"/>
        <v>OTHER</v>
      </c>
    </row>
    <row r="5111" spans="1:4" x14ac:dyDescent="0.2">
      <c r="A5111" t="s">
        <v>6898</v>
      </c>
      <c r="B5111" t="s">
        <v>8018</v>
      </c>
      <c r="C5111" s="28">
        <v>43474</v>
      </c>
      <c r="D5111" t="str">
        <f t="shared" si="79"/>
        <v>REP</v>
      </c>
    </row>
    <row r="5112" spans="1:4" x14ac:dyDescent="0.2">
      <c r="A5112" t="s">
        <v>6975</v>
      </c>
      <c r="B5112" t="s">
        <v>0</v>
      </c>
      <c r="C5112" s="28">
        <v>9622</v>
      </c>
      <c r="D5112" t="str">
        <f t="shared" si="79"/>
        <v>OTHER</v>
      </c>
    </row>
    <row r="5113" spans="1:4" x14ac:dyDescent="0.2">
      <c r="A5113" t="s">
        <v>7044</v>
      </c>
      <c r="B5113" t="s">
        <v>0</v>
      </c>
      <c r="C5113" s="28">
        <v>48350</v>
      </c>
      <c r="D5113" t="str">
        <f t="shared" si="79"/>
        <v>OTHER</v>
      </c>
    </row>
    <row r="5114" spans="1:4" x14ac:dyDescent="0.2">
      <c r="A5114" t="s">
        <v>6975</v>
      </c>
      <c r="B5114" t="s">
        <v>8017</v>
      </c>
      <c r="C5114" s="28">
        <v>325</v>
      </c>
      <c r="D5114" t="str">
        <f t="shared" si="79"/>
        <v>DEM</v>
      </c>
    </row>
    <row r="5115" spans="1:4" x14ac:dyDescent="0.2">
      <c r="A5115" t="s">
        <v>7044</v>
      </c>
      <c r="B5115" t="s">
        <v>8017</v>
      </c>
      <c r="C5115" s="28">
        <v>9252</v>
      </c>
      <c r="D5115" t="str">
        <f t="shared" si="79"/>
        <v>DEM</v>
      </c>
    </row>
    <row r="5116" spans="1:4" x14ac:dyDescent="0.2">
      <c r="A5116" t="s">
        <v>6841</v>
      </c>
      <c r="B5116" t="s">
        <v>0</v>
      </c>
      <c r="C5116" s="28">
        <v>59832</v>
      </c>
      <c r="D5116" t="str">
        <f t="shared" si="79"/>
        <v>OTHER</v>
      </c>
    </row>
    <row r="5117" spans="1:4" x14ac:dyDescent="0.2">
      <c r="A5117" t="s">
        <v>7070</v>
      </c>
      <c r="B5117" t="s">
        <v>0</v>
      </c>
      <c r="C5117" s="28">
        <v>54787</v>
      </c>
      <c r="D5117" t="str">
        <f t="shared" si="79"/>
        <v>OTHER</v>
      </c>
    </row>
    <row r="5118" spans="1:4" x14ac:dyDescent="0.2">
      <c r="A5118" t="s">
        <v>6785</v>
      </c>
      <c r="B5118" t="s">
        <v>0</v>
      </c>
      <c r="C5118" s="28">
        <v>39571</v>
      </c>
      <c r="D5118" t="str">
        <f t="shared" si="79"/>
        <v>OTHER</v>
      </c>
    </row>
    <row r="5119" spans="1:4" x14ac:dyDescent="0.2">
      <c r="A5119" t="s">
        <v>6785</v>
      </c>
      <c r="B5119" t="s">
        <v>8018</v>
      </c>
      <c r="C5119" s="28">
        <v>18069</v>
      </c>
      <c r="D5119" t="str">
        <f t="shared" si="79"/>
        <v>REP</v>
      </c>
    </row>
    <row r="5120" spans="1:4" x14ac:dyDescent="0.2">
      <c r="A5120" t="s">
        <v>6820</v>
      </c>
      <c r="B5120" t="s">
        <v>0</v>
      </c>
      <c r="C5120" s="28">
        <v>21013</v>
      </c>
      <c r="D5120" t="str">
        <f t="shared" si="79"/>
        <v>OTHER</v>
      </c>
    </row>
    <row r="5121" spans="1:4" x14ac:dyDescent="0.2">
      <c r="A5121" t="s">
        <v>6982</v>
      </c>
      <c r="B5121" t="s">
        <v>0</v>
      </c>
      <c r="C5121" s="28">
        <v>31619</v>
      </c>
      <c r="D5121" t="str">
        <f t="shared" si="79"/>
        <v>OTHER</v>
      </c>
    </row>
    <row r="5122" spans="1:4" x14ac:dyDescent="0.2">
      <c r="A5122" t="s">
        <v>6931</v>
      </c>
      <c r="B5122" t="s">
        <v>0</v>
      </c>
      <c r="C5122" s="28">
        <v>97164</v>
      </c>
      <c r="D5122" t="str">
        <f t="shared" si="79"/>
        <v>OTHER</v>
      </c>
    </row>
    <row r="5123" spans="1:4" x14ac:dyDescent="0.2">
      <c r="A5123" t="s">
        <v>6931</v>
      </c>
      <c r="B5123" t="s">
        <v>8018</v>
      </c>
      <c r="C5123" s="28">
        <v>27037</v>
      </c>
      <c r="D5123" t="str">
        <f t="shared" ref="D5123:D5186" si="80">IF(OR(B5123="DEM",B5123="REP"),B5123,"OTHER")</f>
        <v>REP</v>
      </c>
    </row>
    <row r="5124" spans="1:4" x14ac:dyDescent="0.2">
      <c r="A5124" t="s">
        <v>7130</v>
      </c>
      <c r="B5124" t="s">
        <v>8025</v>
      </c>
      <c r="C5124" s="28">
        <v>420</v>
      </c>
      <c r="D5124" t="str">
        <f t="shared" si="80"/>
        <v>OTHER</v>
      </c>
    </row>
    <row r="5125" spans="1:4" x14ac:dyDescent="0.2">
      <c r="A5125" t="s">
        <v>7130</v>
      </c>
      <c r="B5125" t="s">
        <v>8020</v>
      </c>
      <c r="C5125" s="28">
        <v>12227</v>
      </c>
      <c r="D5125" t="str">
        <f t="shared" si="80"/>
        <v>OTHER</v>
      </c>
    </row>
    <row r="5126" spans="1:4" x14ac:dyDescent="0.2">
      <c r="A5126" t="s">
        <v>8041</v>
      </c>
      <c r="B5126" t="s">
        <v>8020</v>
      </c>
      <c r="C5126" s="28">
        <v>8372</v>
      </c>
      <c r="D5126" t="str">
        <f t="shared" si="80"/>
        <v>OTHER</v>
      </c>
    </row>
    <row r="5127" spans="1:4" x14ac:dyDescent="0.2">
      <c r="A5127" t="s">
        <v>4776</v>
      </c>
      <c r="B5127" t="s">
        <v>0</v>
      </c>
      <c r="C5127" s="28">
        <v>309386</v>
      </c>
      <c r="D5127" t="str">
        <f t="shared" si="80"/>
        <v>OTHER</v>
      </c>
    </row>
    <row r="5128" spans="1:4" x14ac:dyDescent="0.2">
      <c r="A5128" t="s">
        <v>4800</v>
      </c>
      <c r="B5128" t="s">
        <v>0</v>
      </c>
      <c r="C5128" s="28">
        <v>316513</v>
      </c>
      <c r="D5128" t="str">
        <f t="shared" si="80"/>
        <v>OTHER</v>
      </c>
    </row>
    <row r="5129" spans="1:4" x14ac:dyDescent="0.2">
      <c r="A5129" t="s">
        <v>4806</v>
      </c>
      <c r="B5129" t="s">
        <v>0</v>
      </c>
      <c r="C5129" s="28">
        <v>507924</v>
      </c>
      <c r="D5129" t="str">
        <f t="shared" si="80"/>
        <v>OTHER</v>
      </c>
    </row>
    <row r="5130" spans="1:4" x14ac:dyDescent="0.2">
      <c r="A5130" t="s">
        <v>4830</v>
      </c>
      <c r="B5130" t="s">
        <v>0</v>
      </c>
      <c r="C5130" s="28">
        <v>233644</v>
      </c>
      <c r="D5130" t="str">
        <f t="shared" si="80"/>
        <v>OTHER</v>
      </c>
    </row>
    <row r="5131" spans="1:4" x14ac:dyDescent="0.2">
      <c r="A5131" t="s">
        <v>4776</v>
      </c>
      <c r="B5131" t="s">
        <v>8017</v>
      </c>
      <c r="C5131" s="28">
        <v>44502</v>
      </c>
      <c r="D5131" t="str">
        <f t="shared" si="80"/>
        <v>DEM</v>
      </c>
    </row>
    <row r="5132" spans="1:4" x14ac:dyDescent="0.2">
      <c r="A5132" t="s">
        <v>4800</v>
      </c>
      <c r="B5132" t="s">
        <v>8017</v>
      </c>
      <c r="C5132" s="28">
        <v>44347</v>
      </c>
      <c r="D5132" t="str">
        <f t="shared" si="80"/>
        <v>DEM</v>
      </c>
    </row>
    <row r="5133" spans="1:4" x14ac:dyDescent="0.2">
      <c r="A5133" t="s">
        <v>4806</v>
      </c>
      <c r="B5133" t="s">
        <v>8017</v>
      </c>
      <c r="C5133" s="28">
        <v>37554</v>
      </c>
      <c r="D5133" t="str">
        <f t="shared" si="80"/>
        <v>DEM</v>
      </c>
    </row>
    <row r="5134" spans="1:4" x14ac:dyDescent="0.2">
      <c r="A5134" t="s">
        <v>4830</v>
      </c>
      <c r="B5134" t="s">
        <v>8017</v>
      </c>
      <c r="C5134" s="28">
        <v>35430</v>
      </c>
      <c r="D5134" t="str">
        <f t="shared" si="80"/>
        <v>DEM</v>
      </c>
    </row>
    <row r="5135" spans="1:4" x14ac:dyDescent="0.2">
      <c r="A5135" t="s">
        <v>4776</v>
      </c>
      <c r="B5135" t="s">
        <v>8018</v>
      </c>
      <c r="C5135" s="28">
        <v>277556</v>
      </c>
      <c r="D5135" t="str">
        <f t="shared" si="80"/>
        <v>REP</v>
      </c>
    </row>
    <row r="5136" spans="1:4" x14ac:dyDescent="0.2">
      <c r="A5136" t="s">
        <v>4800</v>
      </c>
      <c r="B5136" t="s">
        <v>8018</v>
      </c>
      <c r="C5136" s="28">
        <v>279904</v>
      </c>
      <c r="D5136" t="str">
        <f t="shared" si="80"/>
        <v>REP</v>
      </c>
    </row>
    <row r="5137" spans="1:4" x14ac:dyDescent="0.2">
      <c r="A5137" t="s">
        <v>4806</v>
      </c>
      <c r="B5137" t="s">
        <v>8018</v>
      </c>
      <c r="C5137" s="28">
        <v>311957</v>
      </c>
      <c r="D5137" t="str">
        <f t="shared" si="80"/>
        <v>REP</v>
      </c>
    </row>
    <row r="5138" spans="1:4" x14ac:dyDescent="0.2">
      <c r="A5138" t="s">
        <v>4776</v>
      </c>
      <c r="B5138" t="s">
        <v>8020</v>
      </c>
      <c r="C5138" s="28">
        <v>13108</v>
      </c>
      <c r="D5138" t="str">
        <f t="shared" si="80"/>
        <v>OTHER</v>
      </c>
    </row>
    <row r="5139" spans="1:4" x14ac:dyDescent="0.2">
      <c r="A5139" t="s">
        <v>4800</v>
      </c>
      <c r="B5139" t="s">
        <v>8020</v>
      </c>
      <c r="C5139" s="28">
        <v>20865</v>
      </c>
      <c r="D5139" t="str">
        <f t="shared" si="80"/>
        <v>OTHER</v>
      </c>
    </row>
    <row r="5140" spans="1:4" x14ac:dyDescent="0.2">
      <c r="A5140" t="s">
        <v>4806</v>
      </c>
      <c r="B5140" t="s">
        <v>8020</v>
      </c>
      <c r="C5140" s="28">
        <v>21818</v>
      </c>
      <c r="D5140" t="str">
        <f t="shared" si="80"/>
        <v>OTHER</v>
      </c>
    </row>
    <row r="5141" spans="1:4" x14ac:dyDescent="0.2">
      <c r="A5141" t="s">
        <v>4782</v>
      </c>
      <c r="B5141" t="s">
        <v>0</v>
      </c>
      <c r="C5141" s="28">
        <v>334129</v>
      </c>
      <c r="D5141" t="str">
        <f t="shared" si="80"/>
        <v>OTHER</v>
      </c>
    </row>
    <row r="5142" spans="1:4" x14ac:dyDescent="0.2">
      <c r="A5142" t="s">
        <v>6679</v>
      </c>
      <c r="B5142" t="s">
        <v>0</v>
      </c>
      <c r="C5142" s="28">
        <v>107168</v>
      </c>
      <c r="D5142" t="str">
        <f t="shared" si="80"/>
        <v>OTHER</v>
      </c>
    </row>
    <row r="5143" spans="1:4" x14ac:dyDescent="0.2">
      <c r="A5143" t="s">
        <v>7112</v>
      </c>
      <c r="B5143" t="s">
        <v>0</v>
      </c>
      <c r="C5143" s="28">
        <v>105798</v>
      </c>
      <c r="D5143" t="str">
        <f t="shared" si="80"/>
        <v>OTHER</v>
      </c>
    </row>
    <row r="5144" spans="1:4" x14ac:dyDescent="0.2">
      <c r="A5144" t="s">
        <v>6679</v>
      </c>
      <c r="B5144" t="s">
        <v>8018</v>
      </c>
      <c r="C5144" s="28">
        <v>69553</v>
      </c>
      <c r="D5144" t="str">
        <f t="shared" si="80"/>
        <v>REP</v>
      </c>
    </row>
    <row r="5145" spans="1:4" x14ac:dyDescent="0.2">
      <c r="A5145" t="s">
        <v>7112</v>
      </c>
      <c r="B5145" t="s">
        <v>8018</v>
      </c>
      <c r="C5145" s="28">
        <v>60644</v>
      </c>
      <c r="D5145" t="str">
        <f t="shared" si="80"/>
        <v>REP</v>
      </c>
    </row>
    <row r="5146" spans="1:4" x14ac:dyDescent="0.2">
      <c r="A5146" t="s">
        <v>6911</v>
      </c>
      <c r="B5146" t="s">
        <v>0</v>
      </c>
      <c r="C5146" s="28">
        <v>46587</v>
      </c>
      <c r="D5146" t="str">
        <f t="shared" si="80"/>
        <v>OTHER</v>
      </c>
    </row>
    <row r="5147" spans="1:4" x14ac:dyDescent="0.2">
      <c r="A5147" t="s">
        <v>5969</v>
      </c>
      <c r="B5147" t="s">
        <v>0</v>
      </c>
      <c r="C5147" s="28">
        <v>507454</v>
      </c>
      <c r="D5147" t="str">
        <f t="shared" si="80"/>
        <v>OTHER</v>
      </c>
    </row>
    <row r="5148" spans="1:4" x14ac:dyDescent="0.2">
      <c r="A5148" t="s">
        <v>5969</v>
      </c>
      <c r="B5148" t="s">
        <v>8020</v>
      </c>
      <c r="C5148" s="28">
        <v>14700</v>
      </c>
      <c r="D5148" t="str">
        <f t="shared" si="80"/>
        <v>OTHER</v>
      </c>
    </row>
    <row r="5149" spans="1:4" x14ac:dyDescent="0.2">
      <c r="A5149" t="s">
        <v>8033</v>
      </c>
      <c r="B5149" t="s">
        <v>8023</v>
      </c>
      <c r="C5149" s="28">
        <v>13211</v>
      </c>
      <c r="D5149" t="str">
        <f t="shared" si="80"/>
        <v>OTHER</v>
      </c>
    </row>
    <row r="5150" spans="1:4" x14ac:dyDescent="0.2">
      <c r="A5150" t="s">
        <v>3243</v>
      </c>
      <c r="B5150" t="s">
        <v>0</v>
      </c>
      <c r="C5150" s="28">
        <v>341011</v>
      </c>
      <c r="D5150" t="str">
        <f t="shared" si="80"/>
        <v>OTHER</v>
      </c>
    </row>
    <row r="5151" spans="1:4" x14ac:dyDescent="0.2">
      <c r="A5151" t="s">
        <v>3417</v>
      </c>
      <c r="B5151" t="s">
        <v>0</v>
      </c>
      <c r="C5151" s="28">
        <v>440160</v>
      </c>
      <c r="D5151" t="str">
        <f t="shared" si="80"/>
        <v>OTHER</v>
      </c>
    </row>
    <row r="5152" spans="1:4" x14ac:dyDescent="0.2">
      <c r="A5152" t="s">
        <v>3243</v>
      </c>
      <c r="B5152" t="s">
        <v>8019</v>
      </c>
      <c r="C5152" s="28">
        <v>2288</v>
      </c>
      <c r="D5152" t="str">
        <f t="shared" si="80"/>
        <v>OTHER</v>
      </c>
    </row>
    <row r="5153" spans="1:4" x14ac:dyDescent="0.2">
      <c r="A5153" t="s">
        <v>3417</v>
      </c>
      <c r="B5153" t="s">
        <v>8019</v>
      </c>
      <c r="C5153" s="28">
        <v>3826</v>
      </c>
      <c r="D5153" t="str">
        <f t="shared" si="80"/>
        <v>OTHER</v>
      </c>
    </row>
    <row r="5154" spans="1:4" x14ac:dyDescent="0.2">
      <c r="A5154" t="s">
        <v>3417</v>
      </c>
      <c r="B5154" t="s">
        <v>8018</v>
      </c>
      <c r="C5154" s="28">
        <v>223263</v>
      </c>
      <c r="D5154" t="str">
        <f t="shared" si="80"/>
        <v>REP</v>
      </c>
    </row>
    <row r="5155" spans="1:4" x14ac:dyDescent="0.2">
      <c r="A5155" t="s">
        <v>2720</v>
      </c>
      <c r="B5155" t="s">
        <v>0</v>
      </c>
      <c r="C5155" s="28">
        <v>84316</v>
      </c>
      <c r="D5155" t="str">
        <f t="shared" si="80"/>
        <v>OTHER</v>
      </c>
    </row>
    <row r="5156" spans="1:4" x14ac:dyDescent="0.2">
      <c r="A5156" t="s">
        <v>2720</v>
      </c>
      <c r="B5156" t="s">
        <v>8017</v>
      </c>
      <c r="C5156" s="28">
        <v>15892</v>
      </c>
      <c r="D5156" t="str">
        <f t="shared" si="80"/>
        <v>DEM</v>
      </c>
    </row>
    <row r="5157" spans="1:4" x14ac:dyDescent="0.2">
      <c r="A5157" t="s">
        <v>2728</v>
      </c>
      <c r="B5157" t="s">
        <v>8017</v>
      </c>
      <c r="C5157" s="28">
        <v>17467</v>
      </c>
      <c r="D5157" t="str">
        <f t="shared" si="80"/>
        <v>DEM</v>
      </c>
    </row>
    <row r="5158" spans="1:4" x14ac:dyDescent="0.2">
      <c r="A5158" t="s">
        <v>3059</v>
      </c>
      <c r="B5158" t="s">
        <v>0</v>
      </c>
      <c r="C5158" s="28">
        <v>16409</v>
      </c>
      <c r="D5158" t="str">
        <f t="shared" si="80"/>
        <v>OTHER</v>
      </c>
    </row>
    <row r="5159" spans="1:4" x14ac:dyDescent="0.2">
      <c r="A5159" t="s">
        <v>2784</v>
      </c>
      <c r="B5159" t="s">
        <v>0</v>
      </c>
      <c r="C5159" s="28">
        <v>64507</v>
      </c>
      <c r="D5159" t="str">
        <f t="shared" si="80"/>
        <v>OTHER</v>
      </c>
    </row>
    <row r="5160" spans="1:4" x14ac:dyDescent="0.2">
      <c r="A5160" t="s">
        <v>2804</v>
      </c>
      <c r="B5160" t="s">
        <v>0</v>
      </c>
      <c r="C5160" s="28">
        <v>821711</v>
      </c>
      <c r="D5160" t="str">
        <f t="shared" si="80"/>
        <v>OTHER</v>
      </c>
    </row>
    <row r="5161" spans="1:4" x14ac:dyDescent="0.2">
      <c r="A5161" t="s">
        <v>2734</v>
      </c>
      <c r="B5161" t="s">
        <v>0</v>
      </c>
      <c r="C5161" s="28">
        <v>201475</v>
      </c>
      <c r="D5161" t="str">
        <f t="shared" si="80"/>
        <v>OTHER</v>
      </c>
    </row>
    <row r="5162" spans="1:4" x14ac:dyDescent="0.2">
      <c r="A5162" t="s">
        <v>2804</v>
      </c>
      <c r="B5162" t="s">
        <v>8018</v>
      </c>
      <c r="C5162" s="28">
        <v>379459</v>
      </c>
      <c r="D5162" t="str">
        <f t="shared" si="80"/>
        <v>REP</v>
      </c>
    </row>
    <row r="5163" spans="1:4" x14ac:dyDescent="0.2">
      <c r="A5163" t="s">
        <v>2804</v>
      </c>
      <c r="B5163" t="s">
        <v>8017</v>
      </c>
      <c r="C5163" s="28">
        <v>137908</v>
      </c>
      <c r="D5163" t="str">
        <f t="shared" si="80"/>
        <v>DEM</v>
      </c>
    </row>
    <row r="5164" spans="1:4" x14ac:dyDescent="0.2">
      <c r="A5164" t="s">
        <v>2804</v>
      </c>
      <c r="B5164" t="s">
        <v>8020</v>
      </c>
      <c r="C5164" s="28">
        <v>27428</v>
      </c>
      <c r="D5164" t="str">
        <f t="shared" si="80"/>
        <v>OTHER</v>
      </c>
    </row>
    <row r="5165" spans="1:4" x14ac:dyDescent="0.2">
      <c r="A5165" t="s">
        <v>2720</v>
      </c>
      <c r="B5165" t="s">
        <v>8018</v>
      </c>
      <c r="C5165" s="28">
        <v>52780</v>
      </c>
      <c r="D5165" t="str">
        <f t="shared" si="80"/>
        <v>REP</v>
      </c>
    </row>
    <row r="5166" spans="1:4" x14ac:dyDescent="0.2">
      <c r="A5166" t="s">
        <v>2784</v>
      </c>
      <c r="B5166" t="s">
        <v>8018</v>
      </c>
      <c r="C5166" s="28">
        <v>28298</v>
      </c>
      <c r="D5166" t="str">
        <f t="shared" si="80"/>
        <v>REP</v>
      </c>
    </row>
    <row r="5167" spans="1:4" x14ac:dyDescent="0.2">
      <c r="A5167" t="s">
        <v>2734</v>
      </c>
      <c r="B5167" t="s">
        <v>8017</v>
      </c>
      <c r="C5167" s="28">
        <v>24057</v>
      </c>
      <c r="D5167" t="str">
        <f t="shared" si="80"/>
        <v>DEM</v>
      </c>
    </row>
    <row r="5168" spans="1:4" x14ac:dyDescent="0.2">
      <c r="A5168" t="s">
        <v>2784</v>
      </c>
      <c r="B5168" t="s">
        <v>8017</v>
      </c>
      <c r="C5168" s="28">
        <v>6464</v>
      </c>
      <c r="D5168" t="str">
        <f t="shared" si="80"/>
        <v>DEM</v>
      </c>
    </row>
    <row r="5169" spans="1:4" x14ac:dyDescent="0.2">
      <c r="A5169" t="s">
        <v>6027</v>
      </c>
      <c r="B5169" t="s">
        <v>0</v>
      </c>
      <c r="C5169" s="28">
        <v>92324</v>
      </c>
      <c r="D5169" t="str">
        <f t="shared" si="80"/>
        <v>OTHER</v>
      </c>
    </row>
    <row r="5170" spans="1:4" x14ac:dyDescent="0.2">
      <c r="A5170" t="s">
        <v>6027</v>
      </c>
      <c r="B5170" t="s">
        <v>8019</v>
      </c>
      <c r="C5170" s="28">
        <v>875</v>
      </c>
      <c r="D5170" t="str">
        <f t="shared" si="80"/>
        <v>OTHER</v>
      </c>
    </row>
    <row r="5171" spans="1:4" x14ac:dyDescent="0.2">
      <c r="A5171" t="s">
        <v>3761</v>
      </c>
      <c r="B5171" t="s">
        <v>8018</v>
      </c>
      <c r="C5171" s="28">
        <v>98602</v>
      </c>
      <c r="D5171" t="str">
        <f t="shared" si="80"/>
        <v>REP</v>
      </c>
    </row>
    <row r="5172" spans="1:4" x14ac:dyDescent="0.2">
      <c r="A5172" t="s">
        <v>3761</v>
      </c>
      <c r="B5172" t="s">
        <v>8017</v>
      </c>
      <c r="C5172" s="28">
        <v>23139</v>
      </c>
      <c r="D5172" t="str">
        <f t="shared" si="80"/>
        <v>DEM</v>
      </c>
    </row>
    <row r="5173" spans="1:4" x14ac:dyDescent="0.2">
      <c r="A5173" t="s">
        <v>3799</v>
      </c>
      <c r="B5173" t="s">
        <v>8017</v>
      </c>
      <c r="C5173" s="28">
        <v>3620</v>
      </c>
      <c r="D5173" t="str">
        <f t="shared" si="80"/>
        <v>DEM</v>
      </c>
    </row>
    <row r="5174" spans="1:4" x14ac:dyDescent="0.2">
      <c r="A5174" t="s">
        <v>3810</v>
      </c>
      <c r="B5174" t="s">
        <v>8017</v>
      </c>
      <c r="C5174" s="28">
        <v>10188</v>
      </c>
      <c r="D5174" t="str">
        <f t="shared" si="80"/>
        <v>DEM</v>
      </c>
    </row>
    <row r="5175" spans="1:4" x14ac:dyDescent="0.2">
      <c r="A5175" t="s">
        <v>3823</v>
      </c>
      <c r="B5175" t="s">
        <v>8017</v>
      </c>
      <c r="C5175" s="28">
        <v>3520</v>
      </c>
      <c r="D5175" t="str">
        <f t="shared" si="80"/>
        <v>DEM</v>
      </c>
    </row>
    <row r="5176" spans="1:4" x14ac:dyDescent="0.2">
      <c r="A5176" t="s">
        <v>3736</v>
      </c>
      <c r="B5176" t="s">
        <v>0</v>
      </c>
      <c r="C5176" s="28">
        <v>58436</v>
      </c>
      <c r="D5176" t="str">
        <f t="shared" si="80"/>
        <v>OTHER</v>
      </c>
    </row>
    <row r="5177" spans="1:4" x14ac:dyDescent="0.2">
      <c r="A5177" t="s">
        <v>3746</v>
      </c>
      <c r="B5177" t="s">
        <v>0</v>
      </c>
      <c r="C5177" s="28">
        <v>122000</v>
      </c>
      <c r="D5177" t="str">
        <f t="shared" si="80"/>
        <v>OTHER</v>
      </c>
    </row>
    <row r="5178" spans="1:4" x14ac:dyDescent="0.2">
      <c r="A5178" t="s">
        <v>7521</v>
      </c>
      <c r="B5178" t="s">
        <v>0</v>
      </c>
      <c r="C5178" s="28">
        <v>255290</v>
      </c>
      <c r="D5178" t="str">
        <f t="shared" si="80"/>
        <v>OTHER</v>
      </c>
    </row>
    <row r="5179" spans="1:4" x14ac:dyDescent="0.2">
      <c r="A5179" t="s">
        <v>4363</v>
      </c>
      <c r="B5179" t="s">
        <v>8017</v>
      </c>
      <c r="C5179" s="28">
        <v>169641</v>
      </c>
      <c r="D5179" t="str">
        <f t="shared" si="80"/>
        <v>DEM</v>
      </c>
    </row>
    <row r="5180" spans="1:4" x14ac:dyDescent="0.2">
      <c r="A5180" t="s">
        <v>3640</v>
      </c>
      <c r="B5180" t="s">
        <v>0</v>
      </c>
      <c r="C5180" s="28">
        <v>376085</v>
      </c>
      <c r="D5180" t="str">
        <f t="shared" si="80"/>
        <v>OTHER</v>
      </c>
    </row>
    <row r="5181" spans="1:4" x14ac:dyDescent="0.2">
      <c r="A5181" t="s">
        <v>3640</v>
      </c>
      <c r="B5181" t="s">
        <v>8019</v>
      </c>
      <c r="C5181" s="28">
        <v>3402</v>
      </c>
      <c r="D5181" t="str">
        <f t="shared" si="80"/>
        <v>OTHER</v>
      </c>
    </row>
    <row r="5182" spans="1:4" x14ac:dyDescent="0.2">
      <c r="A5182" t="s">
        <v>3596</v>
      </c>
      <c r="B5182" t="s">
        <v>0</v>
      </c>
      <c r="C5182" s="28">
        <v>99582</v>
      </c>
      <c r="D5182" t="str">
        <f t="shared" si="80"/>
        <v>OTHER</v>
      </c>
    </row>
    <row r="5183" spans="1:4" x14ac:dyDescent="0.2">
      <c r="A5183" t="s">
        <v>2652</v>
      </c>
      <c r="B5183" t="s">
        <v>8019</v>
      </c>
      <c r="C5183" s="28">
        <v>2239</v>
      </c>
      <c r="D5183" t="str">
        <f t="shared" si="80"/>
        <v>OTHER</v>
      </c>
    </row>
    <row r="5184" spans="1:4" x14ac:dyDescent="0.2">
      <c r="A5184" t="s">
        <v>4370</v>
      </c>
      <c r="B5184" t="s">
        <v>8022</v>
      </c>
      <c r="C5184" s="28">
        <v>7426</v>
      </c>
      <c r="D5184" t="str">
        <f t="shared" si="80"/>
        <v>OTHER</v>
      </c>
    </row>
    <row r="5185" spans="1:4" x14ac:dyDescent="0.2">
      <c r="A5185" t="s">
        <v>6266</v>
      </c>
      <c r="B5185" t="s">
        <v>0</v>
      </c>
      <c r="C5185" s="28">
        <v>213257</v>
      </c>
      <c r="D5185" t="str">
        <f t="shared" si="80"/>
        <v>OTHER</v>
      </c>
    </row>
    <row r="5186" spans="1:4" x14ac:dyDescent="0.2">
      <c r="A5186" t="s">
        <v>6281</v>
      </c>
      <c r="B5186" t="s">
        <v>0</v>
      </c>
      <c r="C5186" s="28">
        <v>138584</v>
      </c>
      <c r="D5186" t="str">
        <f t="shared" si="80"/>
        <v>OTHER</v>
      </c>
    </row>
    <row r="5187" spans="1:4" x14ac:dyDescent="0.2">
      <c r="A5187" t="s">
        <v>6309</v>
      </c>
      <c r="B5187" t="s">
        <v>0</v>
      </c>
      <c r="C5187" s="28">
        <v>75935</v>
      </c>
      <c r="D5187" t="str">
        <f t="shared" ref="D5187:D5250" si="81">IF(OR(B5187="DEM",B5187="REP"),B5187,"OTHER")</f>
        <v>OTHER</v>
      </c>
    </row>
    <row r="5188" spans="1:4" x14ac:dyDescent="0.2">
      <c r="A5188" t="s">
        <v>6266</v>
      </c>
      <c r="B5188" t="s">
        <v>8018</v>
      </c>
      <c r="C5188" s="28">
        <v>72292</v>
      </c>
      <c r="D5188" t="str">
        <f t="shared" si="81"/>
        <v>REP</v>
      </c>
    </row>
    <row r="5189" spans="1:4" x14ac:dyDescent="0.2">
      <c r="A5189" t="s">
        <v>6266</v>
      </c>
      <c r="B5189" t="s">
        <v>8020</v>
      </c>
      <c r="C5189" s="28">
        <v>10639</v>
      </c>
      <c r="D5189" t="str">
        <f t="shared" si="81"/>
        <v>OTHER</v>
      </c>
    </row>
    <row r="5190" spans="1:4" x14ac:dyDescent="0.2">
      <c r="A5190" t="s">
        <v>6281</v>
      </c>
      <c r="B5190" t="s">
        <v>8020</v>
      </c>
      <c r="C5190" s="28">
        <v>17861</v>
      </c>
      <c r="D5190" t="str">
        <f t="shared" si="81"/>
        <v>OTHER</v>
      </c>
    </row>
    <row r="5191" spans="1:4" x14ac:dyDescent="0.2">
      <c r="A5191" t="s">
        <v>6309</v>
      </c>
      <c r="B5191" t="s">
        <v>8020</v>
      </c>
      <c r="C5191" s="28">
        <v>7013</v>
      </c>
      <c r="D5191" t="str">
        <f t="shared" si="81"/>
        <v>OTHER</v>
      </c>
    </row>
    <row r="5192" spans="1:4" x14ac:dyDescent="0.2">
      <c r="A5192" t="s">
        <v>3765</v>
      </c>
      <c r="B5192" t="s">
        <v>0</v>
      </c>
      <c r="C5192" s="28">
        <v>27992</v>
      </c>
      <c r="D5192" t="str">
        <f t="shared" si="81"/>
        <v>OTHER</v>
      </c>
    </row>
    <row r="5193" spans="1:4" x14ac:dyDescent="0.2">
      <c r="A5193" t="s">
        <v>3847</v>
      </c>
      <c r="B5193" t="s">
        <v>0</v>
      </c>
      <c r="C5193" s="28">
        <v>34997</v>
      </c>
      <c r="D5193" t="str">
        <f t="shared" si="81"/>
        <v>OTHER</v>
      </c>
    </row>
    <row r="5194" spans="1:4" x14ac:dyDescent="0.2">
      <c r="A5194" t="s">
        <v>4470</v>
      </c>
      <c r="B5194" t="s">
        <v>0</v>
      </c>
      <c r="C5194" s="28">
        <v>205310</v>
      </c>
      <c r="D5194" t="str">
        <f t="shared" si="81"/>
        <v>OTHER</v>
      </c>
    </row>
    <row r="5195" spans="1:4" x14ac:dyDescent="0.2">
      <c r="A5195" t="s">
        <v>4537</v>
      </c>
      <c r="B5195" t="s">
        <v>0</v>
      </c>
      <c r="C5195" s="28">
        <v>159341</v>
      </c>
      <c r="D5195" t="str">
        <f t="shared" si="81"/>
        <v>OTHER</v>
      </c>
    </row>
    <row r="5196" spans="1:4" x14ac:dyDescent="0.2">
      <c r="A5196" t="s">
        <v>3296</v>
      </c>
      <c r="B5196" t="s">
        <v>8018</v>
      </c>
      <c r="C5196" s="28">
        <v>58417</v>
      </c>
      <c r="D5196" t="str">
        <f t="shared" si="81"/>
        <v>REP</v>
      </c>
    </row>
    <row r="5197" spans="1:4" x14ac:dyDescent="0.2">
      <c r="A5197" t="s">
        <v>3296</v>
      </c>
      <c r="B5197" t="s">
        <v>8020</v>
      </c>
      <c r="C5197" s="28">
        <v>17136</v>
      </c>
      <c r="D5197" t="str">
        <f t="shared" si="81"/>
        <v>OTHER</v>
      </c>
    </row>
    <row r="5198" spans="1:4" x14ac:dyDescent="0.2">
      <c r="A5198" t="s">
        <v>3465</v>
      </c>
      <c r="B5198" t="s">
        <v>8017</v>
      </c>
      <c r="C5198" s="28">
        <v>62417</v>
      </c>
      <c r="D5198" t="str">
        <f t="shared" si="81"/>
        <v>DEM</v>
      </c>
    </row>
    <row r="5199" spans="1:4" x14ac:dyDescent="0.2">
      <c r="A5199" t="s">
        <v>7418</v>
      </c>
      <c r="B5199" t="s">
        <v>8019</v>
      </c>
      <c r="C5199" s="28">
        <v>7598</v>
      </c>
      <c r="D5199" t="str">
        <f t="shared" si="81"/>
        <v>OTHER</v>
      </c>
    </row>
    <row r="5200" spans="1:4" x14ac:dyDescent="0.2">
      <c r="A5200" t="s">
        <v>5351</v>
      </c>
      <c r="B5200" t="s">
        <v>0</v>
      </c>
      <c r="C5200" s="28">
        <v>313757</v>
      </c>
      <c r="D5200" t="str">
        <f t="shared" si="81"/>
        <v>OTHER</v>
      </c>
    </row>
    <row r="5201" spans="1:4" x14ac:dyDescent="0.2">
      <c r="A5201" t="s">
        <v>5332</v>
      </c>
      <c r="B5201" t="s">
        <v>8017</v>
      </c>
      <c r="C5201" s="28">
        <v>224547</v>
      </c>
      <c r="D5201" t="str">
        <f t="shared" si="81"/>
        <v>DEM</v>
      </c>
    </row>
    <row r="5202" spans="1:4" x14ac:dyDescent="0.2">
      <c r="A5202" t="s">
        <v>5351</v>
      </c>
      <c r="B5202" t="s">
        <v>8017</v>
      </c>
      <c r="C5202" s="28">
        <v>59413</v>
      </c>
      <c r="D5202" t="str">
        <f t="shared" si="81"/>
        <v>DEM</v>
      </c>
    </row>
    <row r="5203" spans="1:4" x14ac:dyDescent="0.2">
      <c r="A5203" t="s">
        <v>5351</v>
      </c>
      <c r="B5203" t="s">
        <v>8018</v>
      </c>
      <c r="C5203" s="28">
        <v>56496</v>
      </c>
      <c r="D5203" t="str">
        <f t="shared" si="81"/>
        <v>REP</v>
      </c>
    </row>
    <row r="5204" spans="1:4" x14ac:dyDescent="0.2">
      <c r="A5204" t="s">
        <v>6999</v>
      </c>
      <c r="B5204" t="s">
        <v>0</v>
      </c>
      <c r="C5204" s="28">
        <v>88130</v>
      </c>
      <c r="D5204" t="str">
        <f t="shared" si="81"/>
        <v>OTHER</v>
      </c>
    </row>
    <row r="5205" spans="1:4" x14ac:dyDescent="0.2">
      <c r="A5205" t="s">
        <v>5909</v>
      </c>
      <c r="B5205" t="s">
        <v>0</v>
      </c>
      <c r="C5205" s="28">
        <v>181514</v>
      </c>
      <c r="D5205" t="str">
        <f t="shared" si="81"/>
        <v>OTHER</v>
      </c>
    </row>
    <row r="5206" spans="1:4" x14ac:dyDescent="0.2">
      <c r="A5206" t="s">
        <v>5963</v>
      </c>
      <c r="B5206" t="s">
        <v>0</v>
      </c>
      <c r="C5206" s="28">
        <v>201252</v>
      </c>
      <c r="D5206" t="str">
        <f t="shared" si="81"/>
        <v>OTHER</v>
      </c>
    </row>
    <row r="5207" spans="1:4" x14ac:dyDescent="0.2">
      <c r="A5207" t="s">
        <v>5909</v>
      </c>
      <c r="B5207" t="s">
        <v>8018</v>
      </c>
      <c r="C5207" s="28">
        <v>81914</v>
      </c>
      <c r="D5207" t="str">
        <f t="shared" si="81"/>
        <v>REP</v>
      </c>
    </row>
    <row r="5208" spans="1:4" x14ac:dyDescent="0.2">
      <c r="A5208" t="s">
        <v>5963</v>
      </c>
      <c r="B5208" t="s">
        <v>8018</v>
      </c>
      <c r="C5208" s="28">
        <v>102078</v>
      </c>
      <c r="D5208" t="str">
        <f t="shared" si="81"/>
        <v>REP</v>
      </c>
    </row>
    <row r="5209" spans="1:4" x14ac:dyDescent="0.2">
      <c r="A5209" t="s">
        <v>6649</v>
      </c>
      <c r="B5209" t="s">
        <v>0</v>
      </c>
      <c r="C5209" s="28">
        <v>120239</v>
      </c>
      <c r="D5209" t="str">
        <f t="shared" si="81"/>
        <v>OTHER</v>
      </c>
    </row>
    <row r="5210" spans="1:4" x14ac:dyDescent="0.2">
      <c r="A5210" t="s">
        <v>6643</v>
      </c>
      <c r="B5210" t="s">
        <v>8017</v>
      </c>
      <c r="C5210" s="28">
        <v>18803</v>
      </c>
      <c r="D5210" t="str">
        <f t="shared" si="81"/>
        <v>DEM</v>
      </c>
    </row>
    <row r="5211" spans="1:4" x14ac:dyDescent="0.2">
      <c r="A5211" t="s">
        <v>6649</v>
      </c>
      <c r="B5211" t="s">
        <v>8017</v>
      </c>
      <c r="C5211" s="28">
        <v>13965</v>
      </c>
      <c r="D5211" t="str">
        <f t="shared" si="81"/>
        <v>DEM</v>
      </c>
    </row>
    <row r="5212" spans="1:4" x14ac:dyDescent="0.2">
      <c r="A5212" t="s">
        <v>2793</v>
      </c>
      <c r="B5212" t="s">
        <v>8019</v>
      </c>
      <c r="C5212" s="28">
        <v>5953</v>
      </c>
      <c r="D5212" t="str">
        <f t="shared" si="81"/>
        <v>OTHER</v>
      </c>
    </row>
    <row r="5213" spans="1:4" x14ac:dyDescent="0.2">
      <c r="A5213" t="s">
        <v>4460</v>
      </c>
      <c r="B5213" t="s">
        <v>8018</v>
      </c>
      <c r="C5213" s="28">
        <v>218406</v>
      </c>
      <c r="D5213" t="str">
        <f t="shared" si="81"/>
        <v>REP</v>
      </c>
    </row>
    <row r="5214" spans="1:4" x14ac:dyDescent="0.2">
      <c r="A5214" t="s">
        <v>2793</v>
      </c>
      <c r="B5214" t="s">
        <v>8017</v>
      </c>
      <c r="C5214" s="28">
        <v>239834</v>
      </c>
      <c r="D5214" t="str">
        <f t="shared" si="81"/>
        <v>DEM</v>
      </c>
    </row>
    <row r="5215" spans="1:4" x14ac:dyDescent="0.2">
      <c r="A5215" t="s">
        <v>2843</v>
      </c>
      <c r="B5215" t="s">
        <v>0</v>
      </c>
      <c r="C5215" s="28">
        <v>387193</v>
      </c>
      <c r="D5215" t="str">
        <f t="shared" si="81"/>
        <v>OTHER</v>
      </c>
    </row>
    <row r="5216" spans="1:4" x14ac:dyDescent="0.2">
      <c r="A5216" t="s">
        <v>2843</v>
      </c>
      <c r="B5216" t="s">
        <v>8018</v>
      </c>
      <c r="C5216" s="28">
        <v>209432</v>
      </c>
      <c r="D5216" t="str">
        <f t="shared" si="81"/>
        <v>REP</v>
      </c>
    </row>
    <row r="5217" spans="1:4" x14ac:dyDescent="0.2">
      <c r="A5217" t="s">
        <v>2718</v>
      </c>
      <c r="B5217" t="s">
        <v>8018</v>
      </c>
      <c r="C5217" s="28">
        <v>71365</v>
      </c>
      <c r="D5217" t="str">
        <f t="shared" si="81"/>
        <v>REP</v>
      </c>
    </row>
    <row r="5218" spans="1:4" x14ac:dyDescent="0.2">
      <c r="A5218" t="s">
        <v>2718</v>
      </c>
      <c r="B5218" t="s">
        <v>0</v>
      </c>
      <c r="C5218" s="28">
        <v>555302</v>
      </c>
      <c r="D5218" t="str">
        <f t="shared" si="81"/>
        <v>OTHER</v>
      </c>
    </row>
    <row r="5219" spans="1:4" x14ac:dyDescent="0.2">
      <c r="A5219" t="s">
        <v>2757</v>
      </c>
      <c r="B5219" t="s">
        <v>0</v>
      </c>
      <c r="C5219" s="28">
        <v>921117</v>
      </c>
      <c r="D5219" t="str">
        <f t="shared" si="81"/>
        <v>OTHER</v>
      </c>
    </row>
    <row r="5220" spans="1:4" x14ac:dyDescent="0.2">
      <c r="A5220" t="s">
        <v>2757</v>
      </c>
      <c r="B5220" t="s">
        <v>8018</v>
      </c>
      <c r="C5220" s="28">
        <v>99225</v>
      </c>
      <c r="D5220" t="str">
        <f t="shared" si="81"/>
        <v>REP</v>
      </c>
    </row>
    <row r="5221" spans="1:4" x14ac:dyDescent="0.2">
      <c r="A5221" t="s">
        <v>2806</v>
      </c>
      <c r="B5221" t="s">
        <v>8017</v>
      </c>
      <c r="C5221" s="28">
        <v>51314</v>
      </c>
      <c r="D5221" t="str">
        <f t="shared" si="81"/>
        <v>DEM</v>
      </c>
    </row>
    <row r="5222" spans="1:4" x14ac:dyDescent="0.2">
      <c r="A5222" t="s">
        <v>7251</v>
      </c>
      <c r="B5222" t="s">
        <v>0</v>
      </c>
      <c r="C5222" s="28">
        <v>239102</v>
      </c>
      <c r="D5222" t="str">
        <f t="shared" si="81"/>
        <v>OTHER</v>
      </c>
    </row>
    <row r="5223" spans="1:4" x14ac:dyDescent="0.2">
      <c r="A5223" t="s">
        <v>6890</v>
      </c>
      <c r="B5223" t="s">
        <v>0</v>
      </c>
      <c r="C5223" s="28">
        <v>216814</v>
      </c>
      <c r="D5223" t="str">
        <f t="shared" si="81"/>
        <v>OTHER</v>
      </c>
    </row>
    <row r="5224" spans="1:4" x14ac:dyDescent="0.2">
      <c r="A5224" t="s">
        <v>2667</v>
      </c>
      <c r="B5224" t="s">
        <v>0</v>
      </c>
      <c r="C5224" s="28">
        <v>44413</v>
      </c>
      <c r="D5224" t="str">
        <f t="shared" si="81"/>
        <v>OTHER</v>
      </c>
    </row>
    <row r="5225" spans="1:4" x14ac:dyDescent="0.2">
      <c r="A5225" t="s">
        <v>2671</v>
      </c>
      <c r="B5225" t="s">
        <v>8020</v>
      </c>
      <c r="C5225" s="28">
        <v>45612</v>
      </c>
      <c r="D5225" t="str">
        <f t="shared" si="81"/>
        <v>OTHER</v>
      </c>
    </row>
    <row r="5226" spans="1:4" x14ac:dyDescent="0.2">
      <c r="A5226" t="s">
        <v>2684</v>
      </c>
      <c r="B5226" t="s">
        <v>8018</v>
      </c>
      <c r="C5226" s="28">
        <v>19260</v>
      </c>
      <c r="D5226" t="str">
        <f t="shared" si="81"/>
        <v>REP</v>
      </c>
    </row>
    <row r="5227" spans="1:4" x14ac:dyDescent="0.2">
      <c r="A5227" t="s">
        <v>2825</v>
      </c>
      <c r="B5227" t="s">
        <v>8018</v>
      </c>
      <c r="C5227" s="28">
        <v>27011</v>
      </c>
      <c r="D5227" t="str">
        <f t="shared" si="81"/>
        <v>REP</v>
      </c>
    </row>
    <row r="5228" spans="1:4" x14ac:dyDescent="0.2">
      <c r="A5228" t="s">
        <v>2745</v>
      </c>
      <c r="B5228" t="s">
        <v>8018</v>
      </c>
      <c r="C5228" s="28">
        <v>46627</v>
      </c>
      <c r="D5228" t="str">
        <f t="shared" si="81"/>
        <v>REP</v>
      </c>
    </row>
    <row r="5229" spans="1:4" x14ac:dyDescent="0.2">
      <c r="A5229" t="s">
        <v>2745</v>
      </c>
      <c r="B5229" t="s">
        <v>8020</v>
      </c>
      <c r="C5229" s="28">
        <v>10562</v>
      </c>
      <c r="D5229" t="str">
        <f t="shared" si="81"/>
        <v>OTHER</v>
      </c>
    </row>
    <row r="5230" spans="1:4" x14ac:dyDescent="0.2">
      <c r="A5230" t="s">
        <v>2825</v>
      </c>
      <c r="B5230" t="s">
        <v>8020</v>
      </c>
      <c r="C5230" s="28">
        <v>5082</v>
      </c>
      <c r="D5230" t="str">
        <f t="shared" si="81"/>
        <v>OTHER</v>
      </c>
    </row>
    <row r="5231" spans="1:4" x14ac:dyDescent="0.2">
      <c r="A5231" t="s">
        <v>2722</v>
      </c>
      <c r="B5231" t="s">
        <v>8018</v>
      </c>
      <c r="C5231" s="28">
        <v>30685</v>
      </c>
      <c r="D5231" t="str">
        <f t="shared" si="81"/>
        <v>REP</v>
      </c>
    </row>
    <row r="5232" spans="1:4" x14ac:dyDescent="0.2">
      <c r="A5232" t="s">
        <v>2722</v>
      </c>
      <c r="B5232" t="s">
        <v>0</v>
      </c>
      <c r="C5232" s="28">
        <v>27701</v>
      </c>
      <c r="D5232" t="str">
        <f t="shared" si="81"/>
        <v>OTHER</v>
      </c>
    </row>
    <row r="5233" spans="1:4" x14ac:dyDescent="0.2">
      <c r="A5233" t="s">
        <v>4035</v>
      </c>
      <c r="B5233" t="s">
        <v>0</v>
      </c>
      <c r="C5233" s="28">
        <v>670800</v>
      </c>
      <c r="D5233" t="str">
        <f t="shared" si="81"/>
        <v>OTHER</v>
      </c>
    </row>
    <row r="5234" spans="1:4" x14ac:dyDescent="0.2">
      <c r="A5234" t="s">
        <v>3819</v>
      </c>
      <c r="B5234" t="s">
        <v>0</v>
      </c>
      <c r="C5234" s="28">
        <v>114815</v>
      </c>
      <c r="D5234" t="str">
        <f t="shared" si="81"/>
        <v>OTHER</v>
      </c>
    </row>
    <row r="5235" spans="1:4" x14ac:dyDescent="0.2">
      <c r="A5235" t="s">
        <v>3849</v>
      </c>
      <c r="B5235" t="s">
        <v>0</v>
      </c>
      <c r="C5235" s="28">
        <v>115944</v>
      </c>
      <c r="D5235" t="str">
        <f t="shared" si="81"/>
        <v>OTHER</v>
      </c>
    </row>
    <row r="5236" spans="1:4" x14ac:dyDescent="0.2">
      <c r="A5236" t="s">
        <v>3850</v>
      </c>
      <c r="B5236" t="s">
        <v>0</v>
      </c>
      <c r="C5236" s="28">
        <v>60075</v>
      </c>
      <c r="D5236" t="str">
        <f t="shared" si="81"/>
        <v>OTHER</v>
      </c>
    </row>
    <row r="5237" spans="1:4" x14ac:dyDescent="0.2">
      <c r="A5237" t="s">
        <v>3761</v>
      </c>
      <c r="B5237" t="s">
        <v>8019</v>
      </c>
      <c r="C5237" s="28">
        <v>994</v>
      </c>
      <c r="D5237" t="str">
        <f t="shared" si="81"/>
        <v>OTHER</v>
      </c>
    </row>
    <row r="5238" spans="1:4" x14ac:dyDescent="0.2">
      <c r="A5238" t="s">
        <v>3819</v>
      </c>
      <c r="B5238" t="s">
        <v>8019</v>
      </c>
      <c r="C5238" s="28">
        <v>1064</v>
      </c>
      <c r="D5238" t="str">
        <f t="shared" si="81"/>
        <v>OTHER</v>
      </c>
    </row>
    <row r="5239" spans="1:4" x14ac:dyDescent="0.2">
      <c r="A5239" t="s">
        <v>3849</v>
      </c>
      <c r="B5239" t="s">
        <v>8019</v>
      </c>
      <c r="C5239" s="28">
        <v>1124</v>
      </c>
      <c r="D5239" t="str">
        <f t="shared" si="81"/>
        <v>OTHER</v>
      </c>
    </row>
    <row r="5240" spans="1:4" x14ac:dyDescent="0.2">
      <c r="A5240" t="s">
        <v>3850</v>
      </c>
      <c r="B5240" t="s">
        <v>8019</v>
      </c>
      <c r="C5240" s="28">
        <v>1064</v>
      </c>
      <c r="D5240" t="str">
        <f t="shared" si="81"/>
        <v>OTHER</v>
      </c>
    </row>
    <row r="5241" spans="1:4" x14ac:dyDescent="0.2">
      <c r="A5241" t="s">
        <v>6637</v>
      </c>
      <c r="B5241" t="s">
        <v>8017</v>
      </c>
      <c r="C5241" s="28">
        <v>80432</v>
      </c>
      <c r="D5241" t="str">
        <f t="shared" si="81"/>
        <v>DEM</v>
      </c>
    </row>
    <row r="5242" spans="1:4" x14ac:dyDescent="0.2">
      <c r="A5242" t="s">
        <v>6388</v>
      </c>
      <c r="B5242" t="s">
        <v>8025</v>
      </c>
      <c r="C5242" s="28">
        <v>1752</v>
      </c>
      <c r="D5242" t="str">
        <f t="shared" si="81"/>
        <v>OTHER</v>
      </c>
    </row>
    <row r="5243" spans="1:4" x14ac:dyDescent="0.2">
      <c r="A5243" t="s">
        <v>6405</v>
      </c>
      <c r="B5243" t="s">
        <v>8025</v>
      </c>
      <c r="C5243" s="28">
        <v>1752</v>
      </c>
      <c r="D5243" t="str">
        <f t="shared" si="81"/>
        <v>OTHER</v>
      </c>
    </row>
    <row r="5244" spans="1:4" x14ac:dyDescent="0.2">
      <c r="A5244" t="s">
        <v>3343</v>
      </c>
      <c r="B5244" t="s">
        <v>8028</v>
      </c>
      <c r="C5244" s="28">
        <v>300</v>
      </c>
      <c r="D5244" t="str">
        <f t="shared" si="81"/>
        <v>OTHER</v>
      </c>
    </row>
    <row r="5245" spans="1:4" x14ac:dyDescent="0.2">
      <c r="A5245" t="s">
        <v>3419</v>
      </c>
      <c r="B5245" t="s">
        <v>8028</v>
      </c>
      <c r="C5245" s="28">
        <v>300</v>
      </c>
      <c r="D5245" t="str">
        <f t="shared" si="81"/>
        <v>OTHER</v>
      </c>
    </row>
    <row r="5246" spans="1:4" x14ac:dyDescent="0.2">
      <c r="A5246" t="s">
        <v>3243</v>
      </c>
      <c r="B5246" t="s">
        <v>8028</v>
      </c>
      <c r="C5246" s="28">
        <v>1035</v>
      </c>
      <c r="D5246" t="str">
        <f t="shared" si="81"/>
        <v>OTHER</v>
      </c>
    </row>
    <row r="5247" spans="1:4" x14ac:dyDescent="0.2">
      <c r="A5247" t="s">
        <v>3272</v>
      </c>
      <c r="B5247" t="s">
        <v>8028</v>
      </c>
      <c r="C5247" s="28">
        <v>1098</v>
      </c>
      <c r="D5247" t="str">
        <f t="shared" si="81"/>
        <v>OTHER</v>
      </c>
    </row>
    <row r="5248" spans="1:4" x14ac:dyDescent="0.2">
      <c r="A5248" t="s">
        <v>6087</v>
      </c>
      <c r="B5248" t="s">
        <v>0</v>
      </c>
      <c r="C5248" s="28">
        <v>150835</v>
      </c>
      <c r="D5248" t="str">
        <f t="shared" si="81"/>
        <v>OTHER</v>
      </c>
    </row>
    <row r="5249" spans="1:4" x14ac:dyDescent="0.2">
      <c r="A5249" t="s">
        <v>6087</v>
      </c>
      <c r="B5249" t="s">
        <v>8018</v>
      </c>
      <c r="C5249" s="28">
        <v>363305</v>
      </c>
      <c r="D5249" t="str">
        <f t="shared" si="81"/>
        <v>REP</v>
      </c>
    </row>
    <row r="5250" spans="1:4" x14ac:dyDescent="0.2">
      <c r="A5250" t="s">
        <v>3775</v>
      </c>
      <c r="B5250" t="s">
        <v>0</v>
      </c>
      <c r="C5250" s="28">
        <v>11376</v>
      </c>
      <c r="D5250" t="str">
        <f t="shared" si="81"/>
        <v>OTHER</v>
      </c>
    </row>
    <row r="5251" spans="1:4" x14ac:dyDescent="0.2">
      <c r="A5251" t="s">
        <v>3870</v>
      </c>
      <c r="B5251" t="s">
        <v>0</v>
      </c>
      <c r="C5251" s="28">
        <v>29006</v>
      </c>
      <c r="D5251" t="str">
        <f t="shared" ref="D5251:D5314" si="82">IF(OR(B5251="DEM",B5251="REP"),B5251,"OTHER")</f>
        <v>OTHER</v>
      </c>
    </row>
    <row r="5252" spans="1:4" x14ac:dyDescent="0.2">
      <c r="A5252" t="s">
        <v>3827</v>
      </c>
      <c r="B5252" t="s">
        <v>0</v>
      </c>
      <c r="C5252" s="28">
        <v>157690</v>
      </c>
      <c r="D5252" t="str">
        <f t="shared" si="82"/>
        <v>OTHER</v>
      </c>
    </row>
    <row r="5253" spans="1:4" x14ac:dyDescent="0.2">
      <c r="A5253" t="s">
        <v>3780</v>
      </c>
      <c r="B5253" t="s">
        <v>0</v>
      </c>
      <c r="C5253" s="28">
        <v>203249</v>
      </c>
      <c r="D5253" t="str">
        <f t="shared" si="82"/>
        <v>OTHER</v>
      </c>
    </row>
    <row r="5254" spans="1:4" x14ac:dyDescent="0.2">
      <c r="A5254" t="s">
        <v>3787</v>
      </c>
      <c r="B5254" t="s">
        <v>0</v>
      </c>
      <c r="C5254" s="28">
        <v>459990</v>
      </c>
      <c r="D5254" t="str">
        <f t="shared" si="82"/>
        <v>OTHER</v>
      </c>
    </row>
    <row r="5255" spans="1:4" x14ac:dyDescent="0.2">
      <c r="A5255" t="s">
        <v>5647</v>
      </c>
      <c r="B5255" t="s">
        <v>0</v>
      </c>
      <c r="C5255" s="28">
        <v>237772</v>
      </c>
      <c r="D5255" t="str">
        <f t="shared" si="82"/>
        <v>OTHER</v>
      </c>
    </row>
    <row r="5256" spans="1:4" x14ac:dyDescent="0.2">
      <c r="A5256" t="s">
        <v>5647</v>
      </c>
      <c r="B5256" t="s">
        <v>8017</v>
      </c>
      <c r="C5256" s="28">
        <v>147468</v>
      </c>
      <c r="D5256" t="str">
        <f t="shared" si="82"/>
        <v>DEM</v>
      </c>
    </row>
    <row r="5257" spans="1:4" x14ac:dyDescent="0.2">
      <c r="A5257" t="s">
        <v>3222</v>
      </c>
      <c r="B5257" t="s">
        <v>0</v>
      </c>
      <c r="C5257" s="28">
        <v>95995</v>
      </c>
      <c r="D5257" t="str">
        <f t="shared" si="82"/>
        <v>OTHER</v>
      </c>
    </row>
    <row r="5258" spans="1:4" x14ac:dyDescent="0.2">
      <c r="A5258" t="s">
        <v>3176</v>
      </c>
      <c r="B5258" t="s">
        <v>8020</v>
      </c>
      <c r="C5258" s="28">
        <v>20522</v>
      </c>
      <c r="D5258" t="str">
        <f t="shared" si="82"/>
        <v>OTHER</v>
      </c>
    </row>
    <row r="5259" spans="1:4" x14ac:dyDescent="0.2">
      <c r="A5259" t="s">
        <v>3210</v>
      </c>
      <c r="B5259" t="s">
        <v>8020</v>
      </c>
      <c r="C5259" s="28">
        <v>22443</v>
      </c>
      <c r="D5259" t="str">
        <f t="shared" si="82"/>
        <v>OTHER</v>
      </c>
    </row>
    <row r="5260" spans="1:4" x14ac:dyDescent="0.2">
      <c r="A5260" t="s">
        <v>3216</v>
      </c>
      <c r="B5260" t="s">
        <v>0</v>
      </c>
      <c r="C5260" s="28">
        <v>3067</v>
      </c>
      <c r="D5260" t="str">
        <f t="shared" si="82"/>
        <v>OTHER</v>
      </c>
    </row>
    <row r="5261" spans="1:4" x14ac:dyDescent="0.2">
      <c r="A5261" t="s">
        <v>3189</v>
      </c>
      <c r="B5261" t="s">
        <v>8018</v>
      </c>
      <c r="C5261" s="28">
        <v>12049</v>
      </c>
      <c r="D5261" t="str">
        <f t="shared" si="82"/>
        <v>REP</v>
      </c>
    </row>
    <row r="5262" spans="1:4" x14ac:dyDescent="0.2">
      <c r="A5262" t="s">
        <v>3207</v>
      </c>
      <c r="B5262" t="s">
        <v>8018</v>
      </c>
      <c r="C5262" s="28">
        <v>7444</v>
      </c>
      <c r="D5262" t="str">
        <f t="shared" si="82"/>
        <v>REP</v>
      </c>
    </row>
    <row r="5263" spans="1:4" x14ac:dyDescent="0.2">
      <c r="A5263" t="s">
        <v>6161</v>
      </c>
      <c r="B5263" t="s">
        <v>0</v>
      </c>
      <c r="C5263" s="28">
        <v>37995</v>
      </c>
      <c r="D5263" t="str">
        <f t="shared" si="82"/>
        <v>OTHER</v>
      </c>
    </row>
    <row r="5264" spans="1:4" x14ac:dyDescent="0.2">
      <c r="A5264" t="s">
        <v>6161</v>
      </c>
      <c r="B5264" t="s">
        <v>8018</v>
      </c>
      <c r="C5264" s="28">
        <v>27953</v>
      </c>
      <c r="D5264" t="str">
        <f t="shared" si="82"/>
        <v>REP</v>
      </c>
    </row>
    <row r="5265" spans="1:4" x14ac:dyDescent="0.2">
      <c r="A5265" t="s">
        <v>3228</v>
      </c>
      <c r="B5265" t="s">
        <v>8017</v>
      </c>
      <c r="C5265" s="28">
        <v>18346</v>
      </c>
      <c r="D5265" t="str">
        <f t="shared" si="82"/>
        <v>DEM</v>
      </c>
    </row>
    <row r="5266" spans="1:4" x14ac:dyDescent="0.2">
      <c r="A5266" t="s">
        <v>3218</v>
      </c>
      <c r="B5266" t="s">
        <v>0</v>
      </c>
      <c r="C5266" s="28">
        <v>23337</v>
      </c>
      <c r="D5266" t="str">
        <f t="shared" si="82"/>
        <v>OTHER</v>
      </c>
    </row>
    <row r="5267" spans="1:4" x14ac:dyDescent="0.2">
      <c r="A5267" t="s">
        <v>2686</v>
      </c>
      <c r="B5267" t="s">
        <v>8022</v>
      </c>
      <c r="C5267" s="28">
        <v>1250</v>
      </c>
      <c r="D5267" t="str">
        <f t="shared" si="82"/>
        <v>OTHER</v>
      </c>
    </row>
    <row r="5268" spans="1:4" x14ac:dyDescent="0.2">
      <c r="A5268" t="s">
        <v>2808</v>
      </c>
      <c r="B5268" t="s">
        <v>8022</v>
      </c>
      <c r="C5268" s="28">
        <v>2501</v>
      </c>
      <c r="D5268" t="str">
        <f t="shared" si="82"/>
        <v>OTHER</v>
      </c>
    </row>
    <row r="5269" spans="1:4" x14ac:dyDescent="0.2">
      <c r="A5269" t="s">
        <v>4636</v>
      </c>
      <c r="B5269" t="s">
        <v>8026</v>
      </c>
      <c r="C5269" s="28">
        <v>600</v>
      </c>
      <c r="D5269" t="str">
        <f t="shared" si="82"/>
        <v>OTHER</v>
      </c>
    </row>
    <row r="5270" spans="1:4" x14ac:dyDescent="0.2">
      <c r="A5270" t="s">
        <v>4637</v>
      </c>
      <c r="B5270" t="s">
        <v>8026</v>
      </c>
      <c r="C5270" s="28">
        <v>600</v>
      </c>
      <c r="D5270" t="str">
        <f t="shared" si="82"/>
        <v>OTHER</v>
      </c>
    </row>
    <row r="5271" spans="1:4" x14ac:dyDescent="0.2">
      <c r="A5271" t="s">
        <v>2700</v>
      </c>
      <c r="B5271" t="s">
        <v>8018</v>
      </c>
      <c r="C5271" s="28">
        <v>7984</v>
      </c>
      <c r="D5271" t="str">
        <f t="shared" si="82"/>
        <v>REP</v>
      </c>
    </row>
    <row r="5272" spans="1:4" x14ac:dyDescent="0.2">
      <c r="A5272" t="s">
        <v>5507</v>
      </c>
      <c r="B5272" t="s">
        <v>8020</v>
      </c>
      <c r="C5272" s="28">
        <v>27312</v>
      </c>
      <c r="D5272" t="str">
        <f t="shared" si="82"/>
        <v>OTHER</v>
      </c>
    </row>
    <row r="5273" spans="1:4" x14ac:dyDescent="0.2">
      <c r="A5273" t="s">
        <v>5433</v>
      </c>
      <c r="B5273" t="s">
        <v>8019</v>
      </c>
      <c r="C5273" s="28">
        <v>7771</v>
      </c>
      <c r="D5273" t="str">
        <f t="shared" si="82"/>
        <v>OTHER</v>
      </c>
    </row>
    <row r="5274" spans="1:4" x14ac:dyDescent="0.2">
      <c r="A5274" t="s">
        <v>2690</v>
      </c>
      <c r="B5274" t="s">
        <v>8017</v>
      </c>
      <c r="C5274" s="28">
        <v>46255</v>
      </c>
      <c r="D5274" t="str">
        <f t="shared" si="82"/>
        <v>DEM</v>
      </c>
    </row>
    <row r="5275" spans="1:4" x14ac:dyDescent="0.2">
      <c r="A5275" t="s">
        <v>2690</v>
      </c>
      <c r="B5275" t="s">
        <v>8019</v>
      </c>
      <c r="C5275" s="28">
        <v>2199</v>
      </c>
      <c r="D5275" t="str">
        <f t="shared" si="82"/>
        <v>OTHER</v>
      </c>
    </row>
    <row r="5276" spans="1:4" x14ac:dyDescent="0.2">
      <c r="A5276" t="s">
        <v>2730</v>
      </c>
      <c r="B5276" t="s">
        <v>8017</v>
      </c>
      <c r="C5276" s="28">
        <v>58945</v>
      </c>
      <c r="D5276" t="str">
        <f t="shared" si="82"/>
        <v>DEM</v>
      </c>
    </row>
    <row r="5277" spans="1:4" x14ac:dyDescent="0.2">
      <c r="A5277" t="s">
        <v>2690</v>
      </c>
      <c r="B5277" t="s">
        <v>0</v>
      </c>
      <c r="C5277" s="28">
        <v>258529</v>
      </c>
      <c r="D5277" t="str">
        <f t="shared" si="82"/>
        <v>OTHER</v>
      </c>
    </row>
    <row r="5278" spans="1:4" x14ac:dyDescent="0.2">
      <c r="A5278" t="s">
        <v>5509</v>
      </c>
      <c r="B5278" t="s">
        <v>8019</v>
      </c>
      <c r="C5278" s="28">
        <v>7098</v>
      </c>
      <c r="D5278" t="str">
        <f t="shared" si="82"/>
        <v>OTHER</v>
      </c>
    </row>
    <row r="5279" spans="1:4" x14ac:dyDescent="0.2">
      <c r="A5279" t="s">
        <v>5433</v>
      </c>
      <c r="B5279" t="s">
        <v>8020</v>
      </c>
      <c r="C5279" s="28">
        <v>26666</v>
      </c>
      <c r="D5279" t="str">
        <f t="shared" si="82"/>
        <v>OTHER</v>
      </c>
    </row>
    <row r="5280" spans="1:4" x14ac:dyDescent="0.2">
      <c r="A5280" t="s">
        <v>2728</v>
      </c>
      <c r="B5280" t="s">
        <v>8018</v>
      </c>
      <c r="C5280" s="28">
        <v>115835</v>
      </c>
      <c r="D5280" t="str">
        <f t="shared" si="82"/>
        <v>REP</v>
      </c>
    </row>
    <row r="5281" spans="1:4" x14ac:dyDescent="0.2">
      <c r="A5281" t="s">
        <v>5340</v>
      </c>
      <c r="B5281" t="s">
        <v>8019</v>
      </c>
      <c r="C5281" s="28">
        <v>20653</v>
      </c>
      <c r="D5281" t="str">
        <f t="shared" si="82"/>
        <v>OTHER</v>
      </c>
    </row>
    <row r="5282" spans="1:4" x14ac:dyDescent="0.2">
      <c r="A5282" t="s">
        <v>6284</v>
      </c>
      <c r="B5282" t="s">
        <v>0</v>
      </c>
      <c r="C5282" s="28">
        <v>477229</v>
      </c>
      <c r="D5282" t="str">
        <f t="shared" si="82"/>
        <v>OTHER</v>
      </c>
    </row>
    <row r="5283" spans="1:4" x14ac:dyDescent="0.2">
      <c r="A5283" t="s">
        <v>5502</v>
      </c>
      <c r="B5283" t="s">
        <v>0</v>
      </c>
      <c r="C5283" s="28">
        <v>980648</v>
      </c>
      <c r="D5283" t="str">
        <f t="shared" si="82"/>
        <v>OTHER</v>
      </c>
    </row>
    <row r="5284" spans="1:4" x14ac:dyDescent="0.2">
      <c r="A5284" t="s">
        <v>5502</v>
      </c>
      <c r="B5284" t="s">
        <v>8017</v>
      </c>
      <c r="C5284" s="28">
        <v>367651</v>
      </c>
      <c r="D5284" t="str">
        <f t="shared" si="82"/>
        <v>DEM</v>
      </c>
    </row>
    <row r="5285" spans="1:4" x14ac:dyDescent="0.2">
      <c r="A5285" t="s">
        <v>6284</v>
      </c>
      <c r="B5285" t="s">
        <v>8018</v>
      </c>
      <c r="C5285" s="28">
        <v>240485</v>
      </c>
      <c r="D5285" t="str">
        <f t="shared" si="82"/>
        <v>REP</v>
      </c>
    </row>
    <row r="5286" spans="1:4" x14ac:dyDescent="0.2">
      <c r="A5286" t="s">
        <v>2712</v>
      </c>
      <c r="B5286" t="s">
        <v>8018</v>
      </c>
      <c r="C5286" s="28">
        <v>34782</v>
      </c>
      <c r="D5286" t="str">
        <f t="shared" si="82"/>
        <v>REP</v>
      </c>
    </row>
    <row r="5287" spans="1:4" x14ac:dyDescent="0.2">
      <c r="A5287" t="s">
        <v>2714</v>
      </c>
      <c r="B5287" t="s">
        <v>8017</v>
      </c>
      <c r="C5287" s="28">
        <v>13612</v>
      </c>
      <c r="D5287" t="str">
        <f t="shared" si="82"/>
        <v>DEM</v>
      </c>
    </row>
    <row r="5288" spans="1:4" x14ac:dyDescent="0.2">
      <c r="A5288" t="s">
        <v>2714</v>
      </c>
      <c r="B5288" t="s">
        <v>8018</v>
      </c>
      <c r="C5288" s="28">
        <v>7029</v>
      </c>
      <c r="D5288" t="str">
        <f t="shared" si="82"/>
        <v>REP</v>
      </c>
    </row>
    <row r="5289" spans="1:4" x14ac:dyDescent="0.2">
      <c r="A5289" t="s">
        <v>2759</v>
      </c>
      <c r="B5289" t="s">
        <v>8018</v>
      </c>
      <c r="C5289" s="28">
        <v>3113</v>
      </c>
      <c r="D5289" t="str">
        <f t="shared" si="82"/>
        <v>REP</v>
      </c>
    </row>
    <row r="5290" spans="1:4" x14ac:dyDescent="0.2">
      <c r="A5290" t="s">
        <v>2714</v>
      </c>
      <c r="B5290" t="s">
        <v>0</v>
      </c>
      <c r="C5290" s="28">
        <v>34129</v>
      </c>
      <c r="D5290" t="str">
        <f t="shared" si="82"/>
        <v>OTHER</v>
      </c>
    </row>
    <row r="5291" spans="1:4" x14ac:dyDescent="0.2">
      <c r="A5291" t="s">
        <v>2759</v>
      </c>
      <c r="B5291" t="s">
        <v>0</v>
      </c>
      <c r="C5291" s="28">
        <v>15439</v>
      </c>
      <c r="D5291" t="str">
        <f t="shared" si="82"/>
        <v>OTHER</v>
      </c>
    </row>
    <row r="5292" spans="1:4" x14ac:dyDescent="0.2">
      <c r="A5292" t="s">
        <v>2724</v>
      </c>
      <c r="B5292" t="s">
        <v>8018</v>
      </c>
      <c r="C5292" s="28">
        <v>8167</v>
      </c>
      <c r="D5292" t="str">
        <f t="shared" si="82"/>
        <v>REP</v>
      </c>
    </row>
    <row r="5293" spans="1:4" x14ac:dyDescent="0.2">
      <c r="A5293" t="s">
        <v>5523</v>
      </c>
      <c r="B5293" t="s">
        <v>0</v>
      </c>
      <c r="C5293" s="28">
        <v>164260</v>
      </c>
      <c r="D5293" t="str">
        <f t="shared" si="82"/>
        <v>OTHER</v>
      </c>
    </row>
    <row r="5294" spans="1:4" x14ac:dyDescent="0.2">
      <c r="A5294" t="s">
        <v>4073</v>
      </c>
      <c r="B5294" t="s">
        <v>0</v>
      </c>
      <c r="C5294" s="28">
        <v>98459</v>
      </c>
      <c r="D5294" t="str">
        <f t="shared" si="82"/>
        <v>OTHER</v>
      </c>
    </row>
    <row r="5295" spans="1:4" x14ac:dyDescent="0.2">
      <c r="A5295" t="s">
        <v>3983</v>
      </c>
      <c r="B5295" t="s">
        <v>8019</v>
      </c>
      <c r="C5295" s="28">
        <v>4270</v>
      </c>
      <c r="D5295" t="str">
        <f t="shared" si="82"/>
        <v>OTHER</v>
      </c>
    </row>
    <row r="5296" spans="1:4" x14ac:dyDescent="0.2">
      <c r="A5296" t="s">
        <v>4073</v>
      </c>
      <c r="B5296" t="s">
        <v>8019</v>
      </c>
      <c r="C5296" s="28">
        <v>4545</v>
      </c>
      <c r="D5296" t="str">
        <f t="shared" si="82"/>
        <v>OTHER</v>
      </c>
    </row>
    <row r="5297" spans="1:4" x14ac:dyDescent="0.2">
      <c r="A5297" t="s">
        <v>4073</v>
      </c>
      <c r="B5297" t="s">
        <v>8020</v>
      </c>
      <c r="C5297" s="28">
        <v>4173</v>
      </c>
      <c r="D5297" t="str">
        <f t="shared" si="82"/>
        <v>OTHER</v>
      </c>
    </row>
    <row r="5298" spans="1:4" x14ac:dyDescent="0.2">
      <c r="A5298" t="s">
        <v>3453</v>
      </c>
      <c r="B5298" t="s">
        <v>0</v>
      </c>
      <c r="C5298" s="28">
        <v>32629</v>
      </c>
      <c r="D5298" t="str">
        <f t="shared" si="82"/>
        <v>OTHER</v>
      </c>
    </row>
    <row r="5299" spans="1:4" x14ac:dyDescent="0.2">
      <c r="A5299" t="s">
        <v>3526</v>
      </c>
      <c r="B5299" t="s">
        <v>0</v>
      </c>
      <c r="C5299" s="28">
        <v>10059</v>
      </c>
      <c r="D5299" t="str">
        <f t="shared" si="82"/>
        <v>OTHER</v>
      </c>
    </row>
    <row r="5300" spans="1:4" x14ac:dyDescent="0.2">
      <c r="A5300" t="s">
        <v>3453</v>
      </c>
      <c r="B5300" t="s">
        <v>8018</v>
      </c>
      <c r="C5300" s="28">
        <v>14340</v>
      </c>
      <c r="D5300" t="str">
        <f t="shared" si="82"/>
        <v>REP</v>
      </c>
    </row>
    <row r="5301" spans="1:4" x14ac:dyDescent="0.2">
      <c r="A5301" t="s">
        <v>3526</v>
      </c>
      <c r="B5301" t="s">
        <v>8018</v>
      </c>
      <c r="C5301" s="28">
        <v>3779</v>
      </c>
      <c r="D5301" t="str">
        <f t="shared" si="82"/>
        <v>REP</v>
      </c>
    </row>
    <row r="5302" spans="1:4" x14ac:dyDescent="0.2">
      <c r="A5302" t="s">
        <v>2796</v>
      </c>
      <c r="B5302" t="s">
        <v>8020</v>
      </c>
      <c r="C5302" s="28">
        <v>40986</v>
      </c>
      <c r="D5302" t="str">
        <f t="shared" si="82"/>
        <v>OTHER</v>
      </c>
    </row>
    <row r="5303" spans="1:4" x14ac:dyDescent="0.2">
      <c r="A5303" t="s">
        <v>3370</v>
      </c>
      <c r="B5303" t="s">
        <v>0</v>
      </c>
      <c r="C5303" s="28">
        <v>107732</v>
      </c>
      <c r="D5303" t="str">
        <f t="shared" si="82"/>
        <v>OTHER</v>
      </c>
    </row>
    <row r="5304" spans="1:4" x14ac:dyDescent="0.2">
      <c r="A5304" t="s">
        <v>3297</v>
      </c>
      <c r="B5304" t="s">
        <v>0</v>
      </c>
      <c r="C5304" s="28">
        <v>9383</v>
      </c>
      <c r="D5304" t="str">
        <f t="shared" si="82"/>
        <v>OTHER</v>
      </c>
    </row>
    <row r="5305" spans="1:4" x14ac:dyDescent="0.2">
      <c r="A5305" t="s">
        <v>2745</v>
      </c>
      <c r="B5305" t="s">
        <v>0</v>
      </c>
      <c r="C5305" s="28">
        <v>54214</v>
      </c>
      <c r="D5305" t="str">
        <f t="shared" si="82"/>
        <v>OTHER</v>
      </c>
    </row>
    <row r="5306" spans="1:4" x14ac:dyDescent="0.2">
      <c r="A5306" t="s">
        <v>6350</v>
      </c>
      <c r="B5306" t="s">
        <v>0</v>
      </c>
      <c r="C5306" s="28">
        <v>63422</v>
      </c>
      <c r="D5306" t="str">
        <f t="shared" si="82"/>
        <v>OTHER</v>
      </c>
    </row>
    <row r="5307" spans="1:4" x14ac:dyDescent="0.2">
      <c r="A5307" t="s">
        <v>6403</v>
      </c>
      <c r="B5307" t="s">
        <v>0</v>
      </c>
      <c r="C5307" s="28">
        <v>94490</v>
      </c>
      <c r="D5307" t="str">
        <f t="shared" si="82"/>
        <v>OTHER</v>
      </c>
    </row>
    <row r="5308" spans="1:4" x14ac:dyDescent="0.2">
      <c r="A5308" t="s">
        <v>2740</v>
      </c>
      <c r="B5308" t="s">
        <v>8018</v>
      </c>
      <c r="C5308" s="28">
        <v>40562</v>
      </c>
      <c r="D5308" t="str">
        <f t="shared" si="82"/>
        <v>REP</v>
      </c>
    </row>
    <row r="5309" spans="1:4" x14ac:dyDescent="0.2">
      <c r="A5309" t="s">
        <v>2740</v>
      </c>
      <c r="B5309" t="s">
        <v>0</v>
      </c>
      <c r="C5309" s="28">
        <v>24167</v>
      </c>
      <c r="D5309" t="str">
        <f t="shared" si="82"/>
        <v>OTHER</v>
      </c>
    </row>
    <row r="5310" spans="1:4" x14ac:dyDescent="0.2">
      <c r="A5310" t="s">
        <v>2825</v>
      </c>
      <c r="B5310" t="s">
        <v>0</v>
      </c>
      <c r="C5310" s="28">
        <v>34142</v>
      </c>
      <c r="D5310" t="str">
        <f t="shared" si="82"/>
        <v>OTHER</v>
      </c>
    </row>
    <row r="5311" spans="1:4" x14ac:dyDescent="0.2">
      <c r="A5311" t="s">
        <v>4915</v>
      </c>
      <c r="B5311" t="s">
        <v>0</v>
      </c>
      <c r="C5311" s="28">
        <v>195045</v>
      </c>
      <c r="D5311" t="str">
        <f t="shared" si="82"/>
        <v>OTHER</v>
      </c>
    </row>
    <row r="5312" spans="1:4" x14ac:dyDescent="0.2">
      <c r="A5312" t="s">
        <v>4946</v>
      </c>
      <c r="B5312" t="s">
        <v>0</v>
      </c>
      <c r="C5312" s="28">
        <v>85249</v>
      </c>
      <c r="D5312" t="str">
        <f t="shared" si="82"/>
        <v>OTHER</v>
      </c>
    </row>
    <row r="5313" spans="1:4" x14ac:dyDescent="0.2">
      <c r="A5313" t="s">
        <v>7202</v>
      </c>
      <c r="B5313" t="s">
        <v>0</v>
      </c>
      <c r="C5313" s="28">
        <v>173526</v>
      </c>
      <c r="D5313" t="str">
        <f t="shared" si="82"/>
        <v>OTHER</v>
      </c>
    </row>
    <row r="5314" spans="1:4" x14ac:dyDescent="0.2">
      <c r="A5314" t="s">
        <v>7202</v>
      </c>
      <c r="B5314" t="s">
        <v>8017</v>
      </c>
      <c r="C5314" s="28">
        <v>74017</v>
      </c>
      <c r="D5314" t="str">
        <f t="shared" si="82"/>
        <v>DEM</v>
      </c>
    </row>
    <row r="5315" spans="1:4" x14ac:dyDescent="0.2">
      <c r="A5315" t="s">
        <v>5605</v>
      </c>
      <c r="B5315" t="s">
        <v>0</v>
      </c>
      <c r="C5315" s="28">
        <v>314022</v>
      </c>
      <c r="D5315" t="str">
        <f t="shared" ref="D5315:D5378" si="83">IF(OR(B5315="DEM",B5315="REP"),B5315,"OTHER")</f>
        <v>OTHER</v>
      </c>
    </row>
    <row r="5316" spans="1:4" x14ac:dyDescent="0.2">
      <c r="A5316" t="s">
        <v>7174</v>
      </c>
      <c r="B5316" t="s">
        <v>8017</v>
      </c>
      <c r="C5316" s="28">
        <v>250798</v>
      </c>
      <c r="D5316" t="str">
        <f t="shared" si="83"/>
        <v>DEM</v>
      </c>
    </row>
    <row r="5317" spans="1:4" x14ac:dyDescent="0.2">
      <c r="A5317" t="s">
        <v>3945</v>
      </c>
      <c r="B5317" t="s">
        <v>0</v>
      </c>
      <c r="C5317" s="28">
        <v>62760</v>
      </c>
      <c r="D5317" t="str">
        <f t="shared" si="83"/>
        <v>OTHER</v>
      </c>
    </row>
    <row r="5318" spans="1:4" x14ac:dyDescent="0.2">
      <c r="A5318" t="s">
        <v>4073</v>
      </c>
      <c r="B5318" t="s">
        <v>8018</v>
      </c>
      <c r="C5318" s="28">
        <v>33495</v>
      </c>
      <c r="D5318" t="str">
        <f t="shared" si="83"/>
        <v>REP</v>
      </c>
    </row>
    <row r="5319" spans="1:4" x14ac:dyDescent="0.2">
      <c r="A5319" t="s">
        <v>3945</v>
      </c>
      <c r="B5319" t="s">
        <v>8020</v>
      </c>
      <c r="C5319" s="28">
        <v>3120</v>
      </c>
      <c r="D5319" t="str">
        <f t="shared" si="83"/>
        <v>OTHER</v>
      </c>
    </row>
    <row r="5320" spans="1:4" x14ac:dyDescent="0.2">
      <c r="A5320" t="s">
        <v>2746</v>
      </c>
      <c r="B5320" t="s">
        <v>8018</v>
      </c>
      <c r="C5320" s="28">
        <v>153194</v>
      </c>
      <c r="D5320" t="str">
        <f t="shared" si="83"/>
        <v>REP</v>
      </c>
    </row>
    <row r="5321" spans="1:4" x14ac:dyDescent="0.2">
      <c r="A5321" t="s">
        <v>2746</v>
      </c>
      <c r="B5321" t="s">
        <v>0</v>
      </c>
      <c r="C5321" s="28">
        <v>172883</v>
      </c>
      <c r="D5321" t="str">
        <f t="shared" si="83"/>
        <v>OTHER</v>
      </c>
    </row>
    <row r="5322" spans="1:4" x14ac:dyDescent="0.2">
      <c r="A5322" t="s">
        <v>2746</v>
      </c>
      <c r="B5322" t="s">
        <v>8017</v>
      </c>
      <c r="C5322" s="28">
        <v>39170</v>
      </c>
      <c r="D5322" t="str">
        <f t="shared" si="83"/>
        <v>DEM</v>
      </c>
    </row>
    <row r="5323" spans="1:4" x14ac:dyDescent="0.2">
      <c r="A5323" t="s">
        <v>7212</v>
      </c>
      <c r="B5323" t="s">
        <v>8020</v>
      </c>
      <c r="C5323" s="28">
        <v>39132</v>
      </c>
      <c r="D5323" t="str">
        <f t="shared" si="83"/>
        <v>OTHER</v>
      </c>
    </row>
    <row r="5324" spans="1:4" x14ac:dyDescent="0.2">
      <c r="A5324" t="s">
        <v>7225</v>
      </c>
      <c r="B5324" t="s">
        <v>0</v>
      </c>
      <c r="C5324" s="28">
        <v>36562</v>
      </c>
      <c r="D5324" t="str">
        <f t="shared" si="83"/>
        <v>OTHER</v>
      </c>
    </row>
    <row r="5325" spans="1:4" x14ac:dyDescent="0.2">
      <c r="A5325" t="s">
        <v>3537</v>
      </c>
      <c r="B5325" t="s">
        <v>0</v>
      </c>
      <c r="C5325" s="28">
        <v>78725</v>
      </c>
      <c r="D5325" t="str">
        <f t="shared" si="83"/>
        <v>OTHER</v>
      </c>
    </row>
    <row r="5326" spans="1:4" x14ac:dyDescent="0.2">
      <c r="A5326" t="s">
        <v>3537</v>
      </c>
      <c r="B5326" t="s">
        <v>8020</v>
      </c>
      <c r="C5326" s="28">
        <v>3581</v>
      </c>
      <c r="D5326" t="str">
        <f t="shared" si="83"/>
        <v>OTHER</v>
      </c>
    </row>
    <row r="5327" spans="1:4" x14ac:dyDescent="0.2">
      <c r="A5327" t="s">
        <v>5947</v>
      </c>
      <c r="B5327" t="s">
        <v>0</v>
      </c>
      <c r="C5327" s="28">
        <v>175585</v>
      </c>
      <c r="D5327" t="str">
        <f t="shared" si="83"/>
        <v>OTHER</v>
      </c>
    </row>
    <row r="5328" spans="1:4" x14ac:dyDescent="0.2">
      <c r="A5328" t="s">
        <v>5947</v>
      </c>
      <c r="B5328" t="s">
        <v>8018</v>
      </c>
      <c r="C5328" s="28">
        <v>81571</v>
      </c>
      <c r="D5328" t="str">
        <f t="shared" si="83"/>
        <v>REP</v>
      </c>
    </row>
    <row r="5329" spans="1:4" x14ac:dyDescent="0.2">
      <c r="A5329" t="s">
        <v>5959</v>
      </c>
      <c r="B5329" t="s">
        <v>8018</v>
      </c>
      <c r="C5329" s="28">
        <v>44853</v>
      </c>
      <c r="D5329" t="str">
        <f t="shared" si="83"/>
        <v>REP</v>
      </c>
    </row>
    <row r="5330" spans="1:4" x14ac:dyDescent="0.2">
      <c r="A5330" t="s">
        <v>6333</v>
      </c>
      <c r="B5330" t="s">
        <v>0</v>
      </c>
      <c r="C5330" s="28">
        <v>415714</v>
      </c>
      <c r="D5330" t="str">
        <f t="shared" si="83"/>
        <v>OTHER</v>
      </c>
    </row>
    <row r="5331" spans="1:4" x14ac:dyDescent="0.2">
      <c r="A5331" t="s">
        <v>6333</v>
      </c>
      <c r="B5331" t="s">
        <v>8018</v>
      </c>
      <c r="C5331" s="28">
        <v>288326</v>
      </c>
      <c r="D5331" t="str">
        <f t="shared" si="83"/>
        <v>REP</v>
      </c>
    </row>
    <row r="5332" spans="1:4" x14ac:dyDescent="0.2">
      <c r="A5332" t="s">
        <v>6652</v>
      </c>
      <c r="B5332" t="s">
        <v>0</v>
      </c>
      <c r="C5332" s="28">
        <v>54452</v>
      </c>
      <c r="D5332" t="str">
        <f t="shared" si="83"/>
        <v>OTHER</v>
      </c>
    </row>
    <row r="5333" spans="1:4" x14ac:dyDescent="0.2">
      <c r="A5333" t="s">
        <v>6655</v>
      </c>
      <c r="B5333" t="s">
        <v>0</v>
      </c>
      <c r="C5333" s="28">
        <v>424694</v>
      </c>
      <c r="D5333" t="str">
        <f t="shared" si="83"/>
        <v>OTHER</v>
      </c>
    </row>
    <row r="5334" spans="1:4" x14ac:dyDescent="0.2">
      <c r="A5334" t="s">
        <v>6655</v>
      </c>
      <c r="B5334" t="s">
        <v>8018</v>
      </c>
      <c r="C5334" s="28">
        <v>244539</v>
      </c>
      <c r="D5334" t="str">
        <f t="shared" si="83"/>
        <v>REP</v>
      </c>
    </row>
    <row r="5335" spans="1:4" x14ac:dyDescent="0.2">
      <c r="A5335" t="s">
        <v>6548</v>
      </c>
      <c r="B5335" t="s">
        <v>8020</v>
      </c>
      <c r="C5335" s="28">
        <v>18639</v>
      </c>
      <c r="D5335" t="str">
        <f t="shared" si="83"/>
        <v>OTHER</v>
      </c>
    </row>
    <row r="5336" spans="1:4" x14ac:dyDescent="0.2">
      <c r="A5336" t="s">
        <v>6548</v>
      </c>
      <c r="B5336" t="s">
        <v>8017</v>
      </c>
      <c r="C5336" s="28">
        <v>80546</v>
      </c>
      <c r="D5336" t="str">
        <f t="shared" si="83"/>
        <v>DEM</v>
      </c>
    </row>
    <row r="5337" spans="1:4" x14ac:dyDescent="0.2">
      <c r="A5337" t="s">
        <v>3502</v>
      </c>
      <c r="B5337" t="s">
        <v>0</v>
      </c>
      <c r="C5337" s="28">
        <v>197736</v>
      </c>
      <c r="D5337" t="str">
        <f t="shared" si="83"/>
        <v>OTHER</v>
      </c>
    </row>
    <row r="5338" spans="1:4" x14ac:dyDescent="0.2">
      <c r="A5338" t="s">
        <v>2822</v>
      </c>
      <c r="B5338" t="s">
        <v>0</v>
      </c>
      <c r="C5338" s="28">
        <v>51274</v>
      </c>
      <c r="D5338" t="str">
        <f t="shared" si="83"/>
        <v>OTHER</v>
      </c>
    </row>
    <row r="5339" spans="1:4" x14ac:dyDescent="0.2">
      <c r="A5339" t="s">
        <v>2755</v>
      </c>
      <c r="B5339" t="s">
        <v>8019</v>
      </c>
      <c r="C5339" s="28">
        <v>3440</v>
      </c>
      <c r="D5339" t="str">
        <f t="shared" si="83"/>
        <v>OTHER</v>
      </c>
    </row>
    <row r="5340" spans="1:4" x14ac:dyDescent="0.2">
      <c r="A5340" t="s">
        <v>5224</v>
      </c>
      <c r="B5340" t="s">
        <v>0</v>
      </c>
      <c r="C5340" s="28">
        <v>37004</v>
      </c>
      <c r="D5340" t="str">
        <f t="shared" si="83"/>
        <v>OTHER</v>
      </c>
    </row>
    <row r="5341" spans="1:4" x14ac:dyDescent="0.2">
      <c r="A5341" t="s">
        <v>5231</v>
      </c>
      <c r="B5341" t="s">
        <v>0</v>
      </c>
      <c r="C5341" s="28">
        <v>67715</v>
      </c>
      <c r="D5341" t="str">
        <f t="shared" si="83"/>
        <v>OTHER</v>
      </c>
    </row>
    <row r="5342" spans="1:4" x14ac:dyDescent="0.2">
      <c r="A5342" t="s">
        <v>4936</v>
      </c>
      <c r="B5342" t="s">
        <v>0</v>
      </c>
      <c r="C5342" s="28">
        <v>4197</v>
      </c>
      <c r="D5342" t="str">
        <f t="shared" si="83"/>
        <v>OTHER</v>
      </c>
    </row>
    <row r="5343" spans="1:4" x14ac:dyDescent="0.2">
      <c r="A5343" t="s">
        <v>3851</v>
      </c>
      <c r="B5343" t="s">
        <v>0</v>
      </c>
      <c r="C5343" s="28">
        <v>30577</v>
      </c>
      <c r="D5343" t="str">
        <f t="shared" si="83"/>
        <v>OTHER</v>
      </c>
    </row>
    <row r="5344" spans="1:4" x14ac:dyDescent="0.2">
      <c r="A5344" t="s">
        <v>3463</v>
      </c>
      <c r="B5344" t="s">
        <v>0</v>
      </c>
      <c r="C5344" s="28">
        <v>132499</v>
      </c>
      <c r="D5344" t="str">
        <f t="shared" si="83"/>
        <v>OTHER</v>
      </c>
    </row>
    <row r="5345" spans="1:4" x14ac:dyDescent="0.2">
      <c r="A5345" t="s">
        <v>3532</v>
      </c>
      <c r="B5345" t="s">
        <v>0</v>
      </c>
      <c r="C5345" s="28">
        <v>28332</v>
      </c>
      <c r="D5345" t="str">
        <f t="shared" si="83"/>
        <v>OTHER</v>
      </c>
    </row>
    <row r="5346" spans="1:4" x14ac:dyDescent="0.2">
      <c r="A5346" t="s">
        <v>3463</v>
      </c>
      <c r="B5346" t="s">
        <v>8020</v>
      </c>
      <c r="C5346" s="28">
        <v>1962</v>
      </c>
      <c r="D5346" t="str">
        <f t="shared" si="83"/>
        <v>OTHER</v>
      </c>
    </row>
    <row r="5347" spans="1:4" x14ac:dyDescent="0.2">
      <c r="A5347" t="s">
        <v>3532</v>
      </c>
      <c r="B5347" t="s">
        <v>8020</v>
      </c>
      <c r="C5347" s="28">
        <v>2150</v>
      </c>
      <c r="D5347" t="str">
        <f t="shared" si="83"/>
        <v>OTHER</v>
      </c>
    </row>
    <row r="5348" spans="1:4" x14ac:dyDescent="0.2">
      <c r="A5348" t="s">
        <v>3554</v>
      </c>
      <c r="B5348" t="s">
        <v>8020</v>
      </c>
      <c r="C5348" s="28">
        <v>2414</v>
      </c>
      <c r="D5348" t="str">
        <f t="shared" si="83"/>
        <v>OTHER</v>
      </c>
    </row>
    <row r="5349" spans="1:4" x14ac:dyDescent="0.2">
      <c r="A5349" t="s">
        <v>3693</v>
      </c>
      <c r="B5349" t="s">
        <v>0</v>
      </c>
      <c r="C5349" s="28">
        <v>74892</v>
      </c>
      <c r="D5349" t="str">
        <f t="shared" si="83"/>
        <v>OTHER</v>
      </c>
    </row>
    <row r="5350" spans="1:4" x14ac:dyDescent="0.2">
      <c r="A5350" t="s">
        <v>5123</v>
      </c>
      <c r="B5350" t="s">
        <v>0</v>
      </c>
      <c r="C5350" s="28">
        <v>89884</v>
      </c>
      <c r="D5350" t="str">
        <f t="shared" si="83"/>
        <v>OTHER</v>
      </c>
    </row>
    <row r="5351" spans="1:4" x14ac:dyDescent="0.2">
      <c r="A5351" t="s">
        <v>4645</v>
      </c>
      <c r="B5351" t="s">
        <v>0</v>
      </c>
      <c r="C5351" s="28">
        <v>131569</v>
      </c>
      <c r="D5351" t="str">
        <f t="shared" si="83"/>
        <v>OTHER</v>
      </c>
    </row>
    <row r="5352" spans="1:4" x14ac:dyDescent="0.2">
      <c r="A5352" t="s">
        <v>4645</v>
      </c>
      <c r="B5352" t="s">
        <v>8020</v>
      </c>
      <c r="C5352" s="28">
        <v>5897</v>
      </c>
      <c r="D5352" t="str">
        <f t="shared" si="83"/>
        <v>OTHER</v>
      </c>
    </row>
    <row r="5353" spans="1:4" x14ac:dyDescent="0.2">
      <c r="A5353" t="s">
        <v>3364</v>
      </c>
      <c r="B5353" t="s">
        <v>0</v>
      </c>
      <c r="C5353" s="28">
        <v>97419</v>
      </c>
      <c r="D5353" t="str">
        <f t="shared" si="83"/>
        <v>OTHER</v>
      </c>
    </row>
    <row r="5354" spans="1:4" x14ac:dyDescent="0.2">
      <c r="A5354" t="s">
        <v>5169</v>
      </c>
      <c r="B5354" t="s">
        <v>0</v>
      </c>
      <c r="C5354" s="28">
        <v>31850</v>
      </c>
      <c r="D5354" t="str">
        <f t="shared" si="83"/>
        <v>OTHER</v>
      </c>
    </row>
    <row r="5355" spans="1:4" x14ac:dyDescent="0.2">
      <c r="A5355" t="s">
        <v>4583</v>
      </c>
      <c r="B5355" t="s">
        <v>0</v>
      </c>
      <c r="C5355" s="28">
        <v>214127</v>
      </c>
      <c r="D5355" t="str">
        <f t="shared" si="83"/>
        <v>OTHER</v>
      </c>
    </row>
    <row r="5356" spans="1:4" x14ac:dyDescent="0.2">
      <c r="A5356" t="s">
        <v>4699</v>
      </c>
      <c r="B5356" t="s">
        <v>0</v>
      </c>
      <c r="C5356" s="28">
        <v>67509</v>
      </c>
      <c r="D5356" t="str">
        <f t="shared" si="83"/>
        <v>OTHER</v>
      </c>
    </row>
    <row r="5357" spans="1:4" x14ac:dyDescent="0.2">
      <c r="A5357" t="s">
        <v>3636</v>
      </c>
      <c r="B5357" t="s">
        <v>0</v>
      </c>
      <c r="C5357" s="28">
        <v>43959</v>
      </c>
      <c r="D5357" t="str">
        <f t="shared" si="83"/>
        <v>OTHER</v>
      </c>
    </row>
    <row r="5358" spans="1:4" x14ac:dyDescent="0.2">
      <c r="A5358" t="s">
        <v>2760</v>
      </c>
      <c r="B5358" t="s">
        <v>8018</v>
      </c>
      <c r="C5358" s="28">
        <v>14430</v>
      </c>
      <c r="D5358" t="str">
        <f t="shared" si="83"/>
        <v>REP</v>
      </c>
    </row>
    <row r="5359" spans="1:4" x14ac:dyDescent="0.2">
      <c r="A5359" t="s">
        <v>2762</v>
      </c>
      <c r="B5359" t="s">
        <v>8019</v>
      </c>
      <c r="C5359" s="28">
        <v>1810</v>
      </c>
      <c r="D5359" t="str">
        <f t="shared" si="83"/>
        <v>OTHER</v>
      </c>
    </row>
    <row r="5360" spans="1:4" x14ac:dyDescent="0.2">
      <c r="A5360" t="s">
        <v>7281</v>
      </c>
      <c r="B5360" t="s">
        <v>8018</v>
      </c>
      <c r="C5360" s="28">
        <v>3485</v>
      </c>
      <c r="D5360" t="str">
        <f t="shared" si="83"/>
        <v>REP</v>
      </c>
    </row>
    <row r="5361" spans="1:4" x14ac:dyDescent="0.2">
      <c r="A5361" t="s">
        <v>7351</v>
      </c>
      <c r="B5361" t="s">
        <v>8018</v>
      </c>
      <c r="C5361" s="28">
        <v>51073</v>
      </c>
      <c r="D5361" t="str">
        <f t="shared" si="83"/>
        <v>REP</v>
      </c>
    </row>
    <row r="5362" spans="1:4" x14ac:dyDescent="0.2">
      <c r="A5362" t="s">
        <v>7356</v>
      </c>
      <c r="B5362" t="s">
        <v>8018</v>
      </c>
      <c r="C5362" s="28">
        <v>35019</v>
      </c>
      <c r="D5362" t="str">
        <f t="shared" si="83"/>
        <v>REP</v>
      </c>
    </row>
    <row r="5363" spans="1:4" x14ac:dyDescent="0.2">
      <c r="A5363" t="s">
        <v>7249</v>
      </c>
      <c r="B5363" t="s">
        <v>8018</v>
      </c>
      <c r="C5363" s="28">
        <v>50884</v>
      </c>
      <c r="D5363" t="str">
        <f t="shared" si="83"/>
        <v>REP</v>
      </c>
    </row>
    <row r="5364" spans="1:4" x14ac:dyDescent="0.2">
      <c r="A5364" t="s">
        <v>7309</v>
      </c>
      <c r="B5364" t="s">
        <v>8018</v>
      </c>
      <c r="C5364" s="28">
        <v>27691</v>
      </c>
      <c r="D5364" t="str">
        <f t="shared" si="83"/>
        <v>REP</v>
      </c>
    </row>
    <row r="5365" spans="1:4" x14ac:dyDescent="0.2">
      <c r="A5365" t="s">
        <v>7249</v>
      </c>
      <c r="B5365" t="s">
        <v>0</v>
      </c>
      <c r="C5365" s="28">
        <v>39834</v>
      </c>
      <c r="D5365" t="str">
        <f t="shared" si="83"/>
        <v>OTHER</v>
      </c>
    </row>
    <row r="5366" spans="1:4" x14ac:dyDescent="0.2">
      <c r="A5366" t="s">
        <v>2765</v>
      </c>
      <c r="B5366" t="s">
        <v>8020</v>
      </c>
      <c r="C5366" s="28">
        <v>22918</v>
      </c>
      <c r="D5366" t="str">
        <f t="shared" si="83"/>
        <v>OTHER</v>
      </c>
    </row>
    <row r="5367" spans="1:4" x14ac:dyDescent="0.2">
      <c r="A5367" t="s">
        <v>4975</v>
      </c>
      <c r="B5367" t="s">
        <v>8017</v>
      </c>
      <c r="C5367" s="28">
        <v>123532</v>
      </c>
      <c r="D5367" t="str">
        <f t="shared" si="83"/>
        <v>DEM</v>
      </c>
    </row>
    <row r="5368" spans="1:4" x14ac:dyDescent="0.2">
      <c r="A5368" t="s">
        <v>2769</v>
      </c>
      <c r="B5368" t="s">
        <v>8023</v>
      </c>
      <c r="C5368" s="28">
        <v>695</v>
      </c>
      <c r="D5368" t="str">
        <f t="shared" si="83"/>
        <v>OTHER</v>
      </c>
    </row>
    <row r="5369" spans="1:4" x14ac:dyDescent="0.2">
      <c r="A5369" t="s">
        <v>2789</v>
      </c>
      <c r="B5369" t="s">
        <v>8023</v>
      </c>
      <c r="C5369" s="28">
        <v>1384</v>
      </c>
      <c r="D5369" t="str">
        <f t="shared" si="83"/>
        <v>OTHER</v>
      </c>
    </row>
    <row r="5370" spans="1:4" x14ac:dyDescent="0.2">
      <c r="A5370" t="s">
        <v>6806</v>
      </c>
      <c r="B5370" t="s">
        <v>8017</v>
      </c>
      <c r="C5370" s="28">
        <v>82503</v>
      </c>
      <c r="D5370" t="str">
        <f t="shared" si="83"/>
        <v>DEM</v>
      </c>
    </row>
    <row r="5371" spans="1:4" x14ac:dyDescent="0.2">
      <c r="A5371" t="s">
        <v>6906</v>
      </c>
      <c r="B5371" t="s">
        <v>8017</v>
      </c>
      <c r="C5371" s="28">
        <v>67760</v>
      </c>
      <c r="D5371" t="str">
        <f t="shared" si="83"/>
        <v>DEM</v>
      </c>
    </row>
    <row r="5372" spans="1:4" x14ac:dyDescent="0.2">
      <c r="A5372" t="s">
        <v>5352</v>
      </c>
      <c r="B5372" t="s">
        <v>8019</v>
      </c>
      <c r="C5372" s="28">
        <v>4496</v>
      </c>
      <c r="D5372" t="str">
        <f t="shared" si="83"/>
        <v>OTHER</v>
      </c>
    </row>
    <row r="5373" spans="1:4" x14ac:dyDescent="0.2">
      <c r="A5373" t="s">
        <v>5354</v>
      </c>
      <c r="B5373" t="s">
        <v>8019</v>
      </c>
      <c r="C5373" s="28">
        <v>7338</v>
      </c>
      <c r="D5373" t="str">
        <f t="shared" si="83"/>
        <v>OTHER</v>
      </c>
    </row>
    <row r="5374" spans="1:4" x14ac:dyDescent="0.2">
      <c r="A5374" t="s">
        <v>2956</v>
      </c>
      <c r="B5374" t="s">
        <v>0</v>
      </c>
      <c r="C5374" s="28">
        <v>327895</v>
      </c>
      <c r="D5374" t="str">
        <f t="shared" si="83"/>
        <v>OTHER</v>
      </c>
    </row>
    <row r="5375" spans="1:4" x14ac:dyDescent="0.2">
      <c r="A5375" t="s">
        <v>2956</v>
      </c>
      <c r="B5375" t="s">
        <v>8018</v>
      </c>
      <c r="C5375" s="28">
        <v>139568</v>
      </c>
      <c r="D5375" t="str">
        <f t="shared" si="83"/>
        <v>REP</v>
      </c>
    </row>
    <row r="5376" spans="1:4" x14ac:dyDescent="0.2">
      <c r="A5376" t="s">
        <v>7652</v>
      </c>
      <c r="B5376" t="s">
        <v>8020</v>
      </c>
      <c r="C5376" s="28">
        <v>28833</v>
      </c>
      <c r="D5376" t="str">
        <f t="shared" si="83"/>
        <v>OTHER</v>
      </c>
    </row>
    <row r="5377" spans="1:4" x14ac:dyDescent="0.2">
      <c r="A5377" t="s">
        <v>4546</v>
      </c>
      <c r="B5377" t="s">
        <v>8019</v>
      </c>
      <c r="C5377" s="28">
        <v>3332</v>
      </c>
      <c r="D5377" t="str">
        <f t="shared" si="83"/>
        <v>OTHER</v>
      </c>
    </row>
    <row r="5378" spans="1:4" x14ac:dyDescent="0.2">
      <c r="A5378" t="s">
        <v>2776</v>
      </c>
      <c r="B5378" t="s">
        <v>8020</v>
      </c>
      <c r="C5378" s="28">
        <v>14428</v>
      </c>
      <c r="D5378" t="str">
        <f t="shared" si="83"/>
        <v>OTHER</v>
      </c>
    </row>
    <row r="5379" spans="1:4" x14ac:dyDescent="0.2">
      <c r="A5379" t="s">
        <v>2778</v>
      </c>
      <c r="B5379" t="s">
        <v>8019</v>
      </c>
      <c r="C5379" s="28">
        <v>1812</v>
      </c>
      <c r="D5379" t="str">
        <f t="shared" ref="D5379:D5442" si="84">IF(OR(B5379="DEM",B5379="REP"),B5379,"OTHER")</f>
        <v>OTHER</v>
      </c>
    </row>
    <row r="5380" spans="1:4" x14ac:dyDescent="0.2">
      <c r="A5380" t="s">
        <v>2780</v>
      </c>
      <c r="B5380" t="s">
        <v>8019</v>
      </c>
      <c r="C5380" s="28">
        <v>2694</v>
      </c>
      <c r="D5380" t="str">
        <f t="shared" si="84"/>
        <v>OTHER</v>
      </c>
    </row>
    <row r="5381" spans="1:4" x14ac:dyDescent="0.2">
      <c r="A5381" t="s">
        <v>7027</v>
      </c>
      <c r="B5381" t="s">
        <v>8017</v>
      </c>
      <c r="C5381" s="28">
        <v>107356</v>
      </c>
      <c r="D5381" t="str">
        <f t="shared" si="84"/>
        <v>DEM</v>
      </c>
    </row>
    <row r="5382" spans="1:4" x14ac:dyDescent="0.2">
      <c r="A5382" t="s">
        <v>6324</v>
      </c>
      <c r="B5382" t="s">
        <v>0</v>
      </c>
      <c r="C5382" s="28">
        <v>1100378</v>
      </c>
      <c r="D5382" t="str">
        <f t="shared" si="84"/>
        <v>OTHER</v>
      </c>
    </row>
    <row r="5383" spans="1:4" x14ac:dyDescent="0.2">
      <c r="A5383" t="s">
        <v>6324</v>
      </c>
      <c r="B5383" t="s">
        <v>8018</v>
      </c>
      <c r="C5383" s="28">
        <v>248684</v>
      </c>
      <c r="D5383" t="str">
        <f t="shared" si="84"/>
        <v>REP</v>
      </c>
    </row>
    <row r="5384" spans="1:4" x14ac:dyDescent="0.2">
      <c r="A5384" t="s">
        <v>6324</v>
      </c>
      <c r="B5384" t="s">
        <v>8017</v>
      </c>
      <c r="C5384" s="28">
        <v>1141058</v>
      </c>
      <c r="D5384" t="str">
        <f t="shared" si="84"/>
        <v>DEM</v>
      </c>
    </row>
    <row r="5385" spans="1:4" x14ac:dyDescent="0.2">
      <c r="A5385" t="s">
        <v>5325</v>
      </c>
      <c r="B5385" t="s">
        <v>0</v>
      </c>
      <c r="C5385" s="28">
        <v>201926</v>
      </c>
      <c r="D5385" t="str">
        <f t="shared" si="84"/>
        <v>OTHER</v>
      </c>
    </row>
    <row r="5386" spans="1:4" x14ac:dyDescent="0.2">
      <c r="A5386" t="s">
        <v>5872</v>
      </c>
      <c r="B5386" t="s">
        <v>8026</v>
      </c>
      <c r="C5386" s="28">
        <v>23626</v>
      </c>
      <c r="D5386" t="str">
        <f t="shared" si="84"/>
        <v>OTHER</v>
      </c>
    </row>
    <row r="5387" spans="1:4" x14ac:dyDescent="0.2">
      <c r="A5387" t="s">
        <v>5860</v>
      </c>
      <c r="B5387" t="s">
        <v>0</v>
      </c>
      <c r="C5387" s="28">
        <v>315324</v>
      </c>
      <c r="D5387" t="str">
        <f t="shared" si="84"/>
        <v>OTHER</v>
      </c>
    </row>
    <row r="5388" spans="1:4" x14ac:dyDescent="0.2">
      <c r="A5388" t="s">
        <v>3479</v>
      </c>
      <c r="B5388" t="s">
        <v>8020</v>
      </c>
      <c r="C5388" s="28">
        <v>20177</v>
      </c>
      <c r="D5388" t="str">
        <f t="shared" si="84"/>
        <v>OTHER</v>
      </c>
    </row>
    <row r="5389" spans="1:4" x14ac:dyDescent="0.2">
      <c r="A5389" t="s">
        <v>4102</v>
      </c>
      <c r="B5389" t="s">
        <v>8017</v>
      </c>
      <c r="C5389" s="28">
        <v>270216</v>
      </c>
      <c r="D5389" t="str">
        <f t="shared" si="84"/>
        <v>DEM</v>
      </c>
    </row>
    <row r="5390" spans="1:4" x14ac:dyDescent="0.2">
      <c r="A5390" t="s">
        <v>2787</v>
      </c>
      <c r="B5390" t="s">
        <v>8017</v>
      </c>
      <c r="C5390" s="28">
        <v>94368</v>
      </c>
      <c r="D5390" t="str">
        <f t="shared" si="84"/>
        <v>DEM</v>
      </c>
    </row>
    <row r="5391" spans="1:4" x14ac:dyDescent="0.2">
      <c r="A5391" t="s">
        <v>2796</v>
      </c>
      <c r="B5391" t="s">
        <v>8017</v>
      </c>
      <c r="C5391" s="28">
        <v>118744</v>
      </c>
      <c r="D5391" t="str">
        <f t="shared" si="84"/>
        <v>DEM</v>
      </c>
    </row>
    <row r="5392" spans="1:4" x14ac:dyDescent="0.2">
      <c r="A5392" t="s">
        <v>3760</v>
      </c>
      <c r="B5392" t="s">
        <v>0</v>
      </c>
      <c r="C5392" s="28">
        <v>17026</v>
      </c>
      <c r="D5392" t="str">
        <f t="shared" si="84"/>
        <v>OTHER</v>
      </c>
    </row>
    <row r="5393" spans="1:4" x14ac:dyDescent="0.2">
      <c r="A5393" t="s">
        <v>3760</v>
      </c>
      <c r="B5393" t="s">
        <v>8018</v>
      </c>
      <c r="C5393" s="28">
        <v>2437</v>
      </c>
      <c r="D5393" t="str">
        <f t="shared" si="84"/>
        <v>REP</v>
      </c>
    </row>
    <row r="5394" spans="1:4" x14ac:dyDescent="0.2">
      <c r="A5394" t="s">
        <v>2848</v>
      </c>
      <c r="B5394" t="s">
        <v>0</v>
      </c>
      <c r="C5394" s="28">
        <v>211686</v>
      </c>
      <c r="D5394" t="str">
        <f t="shared" si="84"/>
        <v>OTHER</v>
      </c>
    </row>
    <row r="5395" spans="1:4" x14ac:dyDescent="0.2">
      <c r="A5395" t="s">
        <v>2848</v>
      </c>
      <c r="B5395" t="s">
        <v>8018</v>
      </c>
      <c r="C5395" s="28">
        <v>95238</v>
      </c>
      <c r="D5395" t="str">
        <f t="shared" si="84"/>
        <v>REP</v>
      </c>
    </row>
    <row r="5396" spans="1:4" x14ac:dyDescent="0.2">
      <c r="A5396" t="s">
        <v>7237</v>
      </c>
      <c r="B5396" t="s">
        <v>0</v>
      </c>
      <c r="C5396" s="28">
        <v>160095</v>
      </c>
      <c r="D5396" t="str">
        <f t="shared" si="84"/>
        <v>OTHER</v>
      </c>
    </row>
    <row r="5397" spans="1:4" x14ac:dyDescent="0.2">
      <c r="A5397" t="s">
        <v>7382</v>
      </c>
      <c r="B5397" t="s">
        <v>0</v>
      </c>
      <c r="C5397" s="28">
        <v>48434</v>
      </c>
      <c r="D5397" t="str">
        <f t="shared" si="84"/>
        <v>OTHER</v>
      </c>
    </row>
    <row r="5398" spans="1:4" x14ac:dyDescent="0.2">
      <c r="A5398" t="s">
        <v>7237</v>
      </c>
      <c r="B5398" t="s">
        <v>8019</v>
      </c>
      <c r="C5398" s="28">
        <v>3191</v>
      </c>
      <c r="D5398" t="str">
        <f t="shared" si="84"/>
        <v>OTHER</v>
      </c>
    </row>
    <row r="5399" spans="1:4" x14ac:dyDescent="0.2">
      <c r="A5399" t="s">
        <v>7340</v>
      </c>
      <c r="B5399" t="s">
        <v>8019</v>
      </c>
      <c r="C5399" s="28">
        <v>2299</v>
      </c>
      <c r="D5399" t="str">
        <f t="shared" si="84"/>
        <v>OTHER</v>
      </c>
    </row>
    <row r="5400" spans="1:4" x14ac:dyDescent="0.2">
      <c r="A5400" t="s">
        <v>7382</v>
      </c>
      <c r="B5400" t="s">
        <v>8019</v>
      </c>
      <c r="C5400" s="28">
        <v>2205</v>
      </c>
      <c r="D5400" t="str">
        <f t="shared" si="84"/>
        <v>OTHER</v>
      </c>
    </row>
    <row r="5401" spans="1:4" x14ac:dyDescent="0.2">
      <c r="A5401" t="s">
        <v>7237</v>
      </c>
      <c r="B5401" t="s">
        <v>8018</v>
      </c>
      <c r="C5401" s="28">
        <v>82069</v>
      </c>
      <c r="D5401" t="str">
        <f t="shared" si="84"/>
        <v>REP</v>
      </c>
    </row>
    <row r="5402" spans="1:4" x14ac:dyDescent="0.2">
      <c r="A5402" t="s">
        <v>7340</v>
      </c>
      <c r="B5402" t="s">
        <v>8018</v>
      </c>
      <c r="C5402" s="28">
        <v>41487</v>
      </c>
      <c r="D5402" t="str">
        <f t="shared" si="84"/>
        <v>REP</v>
      </c>
    </row>
    <row r="5403" spans="1:4" x14ac:dyDescent="0.2">
      <c r="A5403" t="s">
        <v>7382</v>
      </c>
      <c r="B5403" t="s">
        <v>8018</v>
      </c>
      <c r="C5403" s="28">
        <v>30233</v>
      </c>
      <c r="D5403" t="str">
        <f t="shared" si="84"/>
        <v>REP</v>
      </c>
    </row>
    <row r="5404" spans="1:4" x14ac:dyDescent="0.2">
      <c r="A5404" t="s">
        <v>7237</v>
      </c>
      <c r="B5404" t="s">
        <v>8020</v>
      </c>
      <c r="C5404" s="28">
        <v>5678</v>
      </c>
      <c r="D5404" t="str">
        <f t="shared" si="84"/>
        <v>OTHER</v>
      </c>
    </row>
    <row r="5405" spans="1:4" x14ac:dyDescent="0.2">
      <c r="A5405" t="s">
        <v>7340</v>
      </c>
      <c r="B5405" t="s">
        <v>8020</v>
      </c>
      <c r="C5405" s="28">
        <v>2185</v>
      </c>
      <c r="D5405" t="str">
        <f t="shared" si="84"/>
        <v>OTHER</v>
      </c>
    </row>
    <row r="5406" spans="1:4" x14ac:dyDescent="0.2">
      <c r="A5406" t="s">
        <v>7382</v>
      </c>
      <c r="B5406" t="s">
        <v>8020</v>
      </c>
      <c r="C5406" s="28">
        <v>2095</v>
      </c>
      <c r="D5406" t="str">
        <f t="shared" si="84"/>
        <v>OTHER</v>
      </c>
    </row>
    <row r="5407" spans="1:4" x14ac:dyDescent="0.2">
      <c r="A5407" t="s">
        <v>6905</v>
      </c>
      <c r="B5407" t="s">
        <v>0</v>
      </c>
      <c r="C5407" s="28">
        <v>99135</v>
      </c>
      <c r="D5407" t="str">
        <f t="shared" si="84"/>
        <v>OTHER</v>
      </c>
    </row>
    <row r="5408" spans="1:4" x14ac:dyDescent="0.2">
      <c r="A5408" t="s">
        <v>6905</v>
      </c>
      <c r="B5408" t="s">
        <v>8018</v>
      </c>
      <c r="C5408" s="28">
        <v>63588</v>
      </c>
      <c r="D5408" t="str">
        <f t="shared" si="84"/>
        <v>REP</v>
      </c>
    </row>
    <row r="5409" spans="1:4" x14ac:dyDescent="0.2">
      <c r="A5409" t="s">
        <v>7064</v>
      </c>
      <c r="B5409" t="s">
        <v>0</v>
      </c>
      <c r="C5409" s="28">
        <v>18965</v>
      </c>
      <c r="D5409" t="str">
        <f t="shared" si="84"/>
        <v>OTHER</v>
      </c>
    </row>
    <row r="5410" spans="1:4" x14ac:dyDescent="0.2">
      <c r="A5410" t="s">
        <v>6487</v>
      </c>
      <c r="B5410" t="s">
        <v>0</v>
      </c>
      <c r="C5410" s="28">
        <v>63300</v>
      </c>
      <c r="D5410" t="str">
        <f t="shared" si="84"/>
        <v>OTHER</v>
      </c>
    </row>
    <row r="5411" spans="1:4" x14ac:dyDescent="0.2">
      <c r="A5411" t="s">
        <v>6517</v>
      </c>
      <c r="B5411" t="s">
        <v>0</v>
      </c>
      <c r="C5411" s="28">
        <v>45480</v>
      </c>
      <c r="D5411" t="str">
        <f t="shared" si="84"/>
        <v>OTHER</v>
      </c>
    </row>
    <row r="5412" spans="1:4" x14ac:dyDescent="0.2">
      <c r="A5412" t="s">
        <v>5351</v>
      </c>
      <c r="B5412" t="s">
        <v>8019</v>
      </c>
      <c r="C5412" s="28">
        <v>8142</v>
      </c>
      <c r="D5412" t="str">
        <f t="shared" si="84"/>
        <v>OTHER</v>
      </c>
    </row>
    <row r="5413" spans="1:4" x14ac:dyDescent="0.2">
      <c r="A5413" t="s">
        <v>2795</v>
      </c>
      <c r="B5413" t="s">
        <v>8022</v>
      </c>
      <c r="C5413" s="28">
        <v>1955</v>
      </c>
      <c r="D5413" t="str">
        <f t="shared" si="84"/>
        <v>OTHER</v>
      </c>
    </row>
    <row r="5414" spans="1:4" x14ac:dyDescent="0.2">
      <c r="A5414" t="s">
        <v>6961</v>
      </c>
      <c r="B5414" t="s">
        <v>0</v>
      </c>
      <c r="C5414" s="28">
        <v>959267</v>
      </c>
      <c r="D5414" t="str">
        <f t="shared" si="84"/>
        <v>OTHER</v>
      </c>
    </row>
    <row r="5415" spans="1:4" x14ac:dyDescent="0.2">
      <c r="A5415" t="s">
        <v>6971</v>
      </c>
      <c r="B5415" t="s">
        <v>0</v>
      </c>
      <c r="C5415" s="28">
        <v>12440542</v>
      </c>
      <c r="D5415" t="str">
        <f t="shared" si="84"/>
        <v>OTHER</v>
      </c>
    </row>
    <row r="5416" spans="1:4" x14ac:dyDescent="0.2">
      <c r="A5416" t="s">
        <v>6961</v>
      </c>
      <c r="B5416" t="s">
        <v>8018</v>
      </c>
      <c r="C5416" s="28">
        <v>548735</v>
      </c>
      <c r="D5416" t="str">
        <f t="shared" si="84"/>
        <v>REP</v>
      </c>
    </row>
    <row r="5417" spans="1:4" x14ac:dyDescent="0.2">
      <c r="A5417" t="s">
        <v>5656</v>
      </c>
      <c r="B5417" t="s">
        <v>8017</v>
      </c>
      <c r="C5417" s="28">
        <v>98182</v>
      </c>
      <c r="D5417" t="str">
        <f t="shared" si="84"/>
        <v>DEM</v>
      </c>
    </row>
    <row r="5418" spans="1:4" x14ac:dyDescent="0.2">
      <c r="A5418" t="s">
        <v>6241</v>
      </c>
      <c r="B5418" t="s">
        <v>8018</v>
      </c>
      <c r="C5418" s="28">
        <v>197047</v>
      </c>
      <c r="D5418" t="str">
        <f t="shared" si="84"/>
        <v>REP</v>
      </c>
    </row>
    <row r="5419" spans="1:4" x14ac:dyDescent="0.2">
      <c r="A5419" t="s">
        <v>5878</v>
      </c>
      <c r="B5419" t="s">
        <v>0</v>
      </c>
      <c r="C5419" s="28">
        <v>144388</v>
      </c>
      <c r="D5419" t="str">
        <f t="shared" si="84"/>
        <v>OTHER</v>
      </c>
    </row>
    <row r="5420" spans="1:4" x14ac:dyDescent="0.2">
      <c r="A5420" t="s">
        <v>5886</v>
      </c>
      <c r="B5420" t="s">
        <v>0</v>
      </c>
      <c r="C5420" s="28">
        <v>81657</v>
      </c>
      <c r="D5420" t="str">
        <f t="shared" si="84"/>
        <v>OTHER</v>
      </c>
    </row>
    <row r="5421" spans="1:4" x14ac:dyDescent="0.2">
      <c r="A5421" t="s">
        <v>5902</v>
      </c>
      <c r="B5421" t="s">
        <v>0</v>
      </c>
      <c r="C5421" s="28">
        <v>90455</v>
      </c>
      <c r="D5421" t="str">
        <f t="shared" si="84"/>
        <v>OTHER</v>
      </c>
    </row>
    <row r="5422" spans="1:4" x14ac:dyDescent="0.2">
      <c r="A5422" t="s">
        <v>7659</v>
      </c>
      <c r="B5422" t="s">
        <v>0</v>
      </c>
      <c r="C5422" s="28">
        <v>350475</v>
      </c>
      <c r="D5422" t="str">
        <f t="shared" si="84"/>
        <v>OTHER</v>
      </c>
    </row>
    <row r="5423" spans="1:4" x14ac:dyDescent="0.2">
      <c r="A5423" t="s">
        <v>7659</v>
      </c>
      <c r="B5423" t="s">
        <v>8018</v>
      </c>
      <c r="C5423" s="28">
        <v>90946</v>
      </c>
      <c r="D5423" t="str">
        <f t="shared" si="84"/>
        <v>REP</v>
      </c>
    </row>
    <row r="5424" spans="1:4" x14ac:dyDescent="0.2">
      <c r="A5424" t="s">
        <v>7659</v>
      </c>
      <c r="B5424" t="s">
        <v>8017</v>
      </c>
      <c r="C5424" s="28">
        <v>184334</v>
      </c>
      <c r="D5424" t="str">
        <f t="shared" si="84"/>
        <v>DEM</v>
      </c>
    </row>
    <row r="5425" spans="1:4" x14ac:dyDescent="0.2">
      <c r="A5425" t="s">
        <v>7659</v>
      </c>
      <c r="B5425" t="s">
        <v>8022</v>
      </c>
      <c r="C5425" s="28">
        <v>35</v>
      </c>
      <c r="D5425" t="str">
        <f t="shared" si="84"/>
        <v>OTHER</v>
      </c>
    </row>
    <row r="5426" spans="1:4" x14ac:dyDescent="0.2">
      <c r="A5426" t="s">
        <v>5899</v>
      </c>
      <c r="B5426" t="s">
        <v>0</v>
      </c>
      <c r="C5426" s="28">
        <v>638622</v>
      </c>
      <c r="D5426" t="str">
        <f t="shared" si="84"/>
        <v>OTHER</v>
      </c>
    </row>
    <row r="5427" spans="1:4" x14ac:dyDescent="0.2">
      <c r="A5427" t="s">
        <v>5899</v>
      </c>
      <c r="B5427" t="s">
        <v>8018</v>
      </c>
      <c r="C5427" s="28">
        <v>183673</v>
      </c>
      <c r="D5427" t="str">
        <f t="shared" si="84"/>
        <v>REP</v>
      </c>
    </row>
    <row r="5428" spans="1:4" x14ac:dyDescent="0.2">
      <c r="A5428" t="s">
        <v>6189</v>
      </c>
      <c r="B5428" t="s">
        <v>8023</v>
      </c>
      <c r="C5428" s="28">
        <v>1213</v>
      </c>
      <c r="D5428" t="str">
        <f t="shared" si="84"/>
        <v>OTHER</v>
      </c>
    </row>
    <row r="5429" spans="1:4" x14ac:dyDescent="0.2">
      <c r="A5429" t="s">
        <v>4649</v>
      </c>
      <c r="B5429" t="s">
        <v>0</v>
      </c>
      <c r="C5429" s="28">
        <v>64974</v>
      </c>
      <c r="D5429" t="str">
        <f t="shared" si="84"/>
        <v>OTHER</v>
      </c>
    </row>
    <row r="5430" spans="1:4" x14ac:dyDescent="0.2">
      <c r="A5430" t="s">
        <v>6106</v>
      </c>
      <c r="B5430" t="s">
        <v>0</v>
      </c>
      <c r="C5430" s="28">
        <v>162641</v>
      </c>
      <c r="D5430" t="str">
        <f t="shared" si="84"/>
        <v>OTHER</v>
      </c>
    </row>
    <row r="5431" spans="1:4" x14ac:dyDescent="0.2">
      <c r="A5431" t="s">
        <v>6106</v>
      </c>
      <c r="B5431" t="s">
        <v>8018</v>
      </c>
      <c r="C5431" s="28">
        <v>72082</v>
      </c>
      <c r="D5431" t="str">
        <f t="shared" si="84"/>
        <v>REP</v>
      </c>
    </row>
    <row r="5432" spans="1:4" x14ac:dyDescent="0.2">
      <c r="A5432" t="s">
        <v>7096</v>
      </c>
      <c r="B5432" t="s">
        <v>8020</v>
      </c>
      <c r="C5432" s="28">
        <v>15584</v>
      </c>
      <c r="D5432" t="str">
        <f t="shared" si="84"/>
        <v>OTHER</v>
      </c>
    </row>
    <row r="5433" spans="1:4" x14ac:dyDescent="0.2">
      <c r="A5433" t="s">
        <v>6046</v>
      </c>
      <c r="B5433" t="s">
        <v>0</v>
      </c>
      <c r="C5433" s="28">
        <v>39359</v>
      </c>
      <c r="D5433" t="str">
        <f t="shared" si="84"/>
        <v>OTHER</v>
      </c>
    </row>
    <row r="5434" spans="1:4" x14ac:dyDescent="0.2">
      <c r="A5434" t="s">
        <v>6080</v>
      </c>
      <c r="B5434" t="s">
        <v>0</v>
      </c>
      <c r="C5434" s="28">
        <v>180581</v>
      </c>
      <c r="D5434" t="str">
        <f t="shared" si="84"/>
        <v>OTHER</v>
      </c>
    </row>
    <row r="5435" spans="1:4" x14ac:dyDescent="0.2">
      <c r="A5435" t="s">
        <v>7138</v>
      </c>
      <c r="B5435" t="s">
        <v>8022</v>
      </c>
      <c r="C5435" s="28">
        <v>500</v>
      </c>
      <c r="D5435" t="str">
        <f t="shared" si="84"/>
        <v>OTHER</v>
      </c>
    </row>
    <row r="5436" spans="1:4" x14ac:dyDescent="0.2">
      <c r="A5436" t="s">
        <v>5381</v>
      </c>
      <c r="B5436" t="s">
        <v>0</v>
      </c>
      <c r="C5436" s="28">
        <v>91626</v>
      </c>
      <c r="D5436" t="str">
        <f t="shared" si="84"/>
        <v>OTHER</v>
      </c>
    </row>
    <row r="5437" spans="1:4" x14ac:dyDescent="0.2">
      <c r="A5437" t="s">
        <v>5381</v>
      </c>
      <c r="B5437" t="s">
        <v>8018</v>
      </c>
      <c r="C5437" s="28">
        <v>29720</v>
      </c>
      <c r="D5437" t="str">
        <f t="shared" si="84"/>
        <v>REP</v>
      </c>
    </row>
    <row r="5438" spans="1:4" x14ac:dyDescent="0.2">
      <c r="A5438" t="s">
        <v>5381</v>
      </c>
      <c r="B5438" t="s">
        <v>8017</v>
      </c>
      <c r="C5438" s="28">
        <v>44337</v>
      </c>
      <c r="D5438" t="str">
        <f t="shared" si="84"/>
        <v>DEM</v>
      </c>
    </row>
    <row r="5439" spans="1:4" x14ac:dyDescent="0.2">
      <c r="A5439" t="s">
        <v>5381</v>
      </c>
      <c r="B5439" t="s">
        <v>8020</v>
      </c>
      <c r="C5439" s="28">
        <v>1862</v>
      </c>
      <c r="D5439" t="str">
        <f t="shared" si="84"/>
        <v>OTHER</v>
      </c>
    </row>
    <row r="5440" spans="1:4" x14ac:dyDescent="0.2">
      <c r="A5440" t="s">
        <v>7731</v>
      </c>
      <c r="B5440" t="s">
        <v>0</v>
      </c>
      <c r="C5440" s="28">
        <v>213751</v>
      </c>
      <c r="D5440" t="str">
        <f t="shared" si="84"/>
        <v>OTHER</v>
      </c>
    </row>
    <row r="5441" spans="1:4" x14ac:dyDescent="0.2">
      <c r="A5441" t="s">
        <v>7731</v>
      </c>
      <c r="B5441" t="s">
        <v>8018</v>
      </c>
      <c r="C5441" s="28">
        <v>46347</v>
      </c>
      <c r="D5441" t="str">
        <f t="shared" si="84"/>
        <v>REP</v>
      </c>
    </row>
    <row r="5442" spans="1:4" x14ac:dyDescent="0.2">
      <c r="A5442" t="s">
        <v>2815</v>
      </c>
      <c r="B5442" t="s">
        <v>8017</v>
      </c>
      <c r="C5442" s="28">
        <v>2858</v>
      </c>
      <c r="D5442" t="str">
        <f t="shared" si="84"/>
        <v>DEM</v>
      </c>
    </row>
    <row r="5443" spans="1:4" x14ac:dyDescent="0.2">
      <c r="A5443" t="s">
        <v>4943</v>
      </c>
      <c r="B5443" t="s">
        <v>8018</v>
      </c>
      <c r="C5443" s="28">
        <v>26231</v>
      </c>
      <c r="D5443" t="str">
        <f t="shared" ref="D5443:D5506" si="85">IF(OR(B5443="DEM",B5443="REP"),B5443,"OTHER")</f>
        <v>REP</v>
      </c>
    </row>
    <row r="5444" spans="1:4" x14ac:dyDescent="0.2">
      <c r="A5444" t="s">
        <v>4886</v>
      </c>
      <c r="B5444" t="s">
        <v>0</v>
      </c>
      <c r="C5444" s="28">
        <v>47323</v>
      </c>
      <c r="D5444" t="str">
        <f t="shared" si="85"/>
        <v>OTHER</v>
      </c>
    </row>
    <row r="5445" spans="1:4" x14ac:dyDescent="0.2">
      <c r="A5445" t="s">
        <v>4943</v>
      </c>
      <c r="B5445" t="s">
        <v>0</v>
      </c>
      <c r="C5445" s="28">
        <v>43900</v>
      </c>
      <c r="D5445" t="str">
        <f t="shared" si="85"/>
        <v>OTHER</v>
      </c>
    </row>
    <row r="5446" spans="1:4" x14ac:dyDescent="0.2">
      <c r="A5446" t="s">
        <v>4958</v>
      </c>
      <c r="B5446" t="s">
        <v>0</v>
      </c>
      <c r="C5446" s="28">
        <v>80042</v>
      </c>
      <c r="D5446" t="str">
        <f t="shared" si="85"/>
        <v>OTHER</v>
      </c>
    </row>
    <row r="5447" spans="1:4" x14ac:dyDescent="0.2">
      <c r="A5447" t="s">
        <v>3874</v>
      </c>
      <c r="B5447" t="s">
        <v>8018</v>
      </c>
      <c r="C5447" s="28">
        <v>61663</v>
      </c>
      <c r="D5447" t="str">
        <f t="shared" si="85"/>
        <v>REP</v>
      </c>
    </row>
    <row r="5448" spans="1:4" x14ac:dyDescent="0.2">
      <c r="A5448" t="s">
        <v>3896</v>
      </c>
      <c r="B5448" t="s">
        <v>8018</v>
      </c>
      <c r="C5448" s="28">
        <v>86729</v>
      </c>
      <c r="D5448" t="str">
        <f t="shared" si="85"/>
        <v>REP</v>
      </c>
    </row>
    <row r="5449" spans="1:4" x14ac:dyDescent="0.2">
      <c r="A5449" t="s">
        <v>3874</v>
      </c>
      <c r="B5449" t="s">
        <v>8017</v>
      </c>
      <c r="C5449" s="28">
        <v>6357</v>
      </c>
      <c r="D5449" t="str">
        <f t="shared" si="85"/>
        <v>DEM</v>
      </c>
    </row>
    <row r="5450" spans="1:4" x14ac:dyDescent="0.2">
      <c r="A5450" t="s">
        <v>3896</v>
      </c>
      <c r="B5450" t="s">
        <v>8017</v>
      </c>
      <c r="C5450" s="28">
        <v>5747</v>
      </c>
      <c r="D5450" t="str">
        <f t="shared" si="85"/>
        <v>DEM</v>
      </c>
    </row>
    <row r="5451" spans="1:4" x14ac:dyDescent="0.2">
      <c r="A5451" t="s">
        <v>3011</v>
      </c>
      <c r="B5451" t="s">
        <v>0</v>
      </c>
      <c r="C5451" s="28">
        <v>166822</v>
      </c>
      <c r="D5451" t="str">
        <f t="shared" si="85"/>
        <v>OTHER</v>
      </c>
    </row>
    <row r="5452" spans="1:4" x14ac:dyDescent="0.2">
      <c r="A5452" t="s">
        <v>3853</v>
      </c>
      <c r="B5452" t="s">
        <v>8018</v>
      </c>
      <c r="C5452" s="28">
        <v>6432</v>
      </c>
      <c r="D5452" t="str">
        <f t="shared" si="85"/>
        <v>REP</v>
      </c>
    </row>
    <row r="5453" spans="1:4" x14ac:dyDescent="0.2">
      <c r="A5453" t="s">
        <v>3853</v>
      </c>
      <c r="B5453" t="s">
        <v>0</v>
      </c>
      <c r="C5453" s="28">
        <v>22292</v>
      </c>
      <c r="D5453" t="str">
        <f t="shared" si="85"/>
        <v>OTHER</v>
      </c>
    </row>
    <row r="5454" spans="1:4" x14ac:dyDescent="0.2">
      <c r="A5454" t="s">
        <v>3096</v>
      </c>
      <c r="B5454" t="s">
        <v>8018</v>
      </c>
      <c r="C5454" s="28">
        <v>9109</v>
      </c>
      <c r="D5454" t="str">
        <f t="shared" si="85"/>
        <v>REP</v>
      </c>
    </row>
    <row r="5455" spans="1:4" x14ac:dyDescent="0.2">
      <c r="A5455" t="s">
        <v>5732</v>
      </c>
      <c r="B5455" t="s">
        <v>8018</v>
      </c>
      <c r="C5455" s="28">
        <v>25830</v>
      </c>
      <c r="D5455" t="str">
        <f t="shared" si="85"/>
        <v>REP</v>
      </c>
    </row>
    <row r="5456" spans="1:4" x14ac:dyDescent="0.2">
      <c r="A5456" t="s">
        <v>4005</v>
      </c>
      <c r="B5456" t="s">
        <v>0</v>
      </c>
      <c r="C5456" s="28">
        <v>68179</v>
      </c>
      <c r="D5456" t="str">
        <f t="shared" si="85"/>
        <v>OTHER</v>
      </c>
    </row>
    <row r="5457" spans="1:4" x14ac:dyDescent="0.2">
      <c r="A5457" t="s">
        <v>4059</v>
      </c>
      <c r="B5457" t="s">
        <v>0</v>
      </c>
      <c r="C5457" s="28">
        <v>127879</v>
      </c>
      <c r="D5457" t="str">
        <f t="shared" si="85"/>
        <v>OTHER</v>
      </c>
    </row>
    <row r="5458" spans="1:4" x14ac:dyDescent="0.2">
      <c r="A5458" t="s">
        <v>4097</v>
      </c>
      <c r="B5458" t="s">
        <v>0</v>
      </c>
      <c r="C5458" s="28">
        <v>54811</v>
      </c>
      <c r="D5458" t="str">
        <f t="shared" si="85"/>
        <v>OTHER</v>
      </c>
    </row>
    <row r="5459" spans="1:4" x14ac:dyDescent="0.2">
      <c r="A5459" t="s">
        <v>4005</v>
      </c>
      <c r="B5459" t="s">
        <v>8019</v>
      </c>
      <c r="C5459" s="28">
        <v>3311</v>
      </c>
      <c r="D5459" t="str">
        <f t="shared" si="85"/>
        <v>OTHER</v>
      </c>
    </row>
    <row r="5460" spans="1:4" x14ac:dyDescent="0.2">
      <c r="A5460" t="s">
        <v>4059</v>
      </c>
      <c r="B5460" t="s">
        <v>8019</v>
      </c>
      <c r="C5460" s="28">
        <v>2176</v>
      </c>
      <c r="D5460" t="str">
        <f t="shared" si="85"/>
        <v>OTHER</v>
      </c>
    </row>
    <row r="5461" spans="1:4" x14ac:dyDescent="0.2">
      <c r="A5461" t="s">
        <v>4097</v>
      </c>
      <c r="B5461" t="s">
        <v>8019</v>
      </c>
      <c r="C5461" s="28">
        <v>1386</v>
      </c>
      <c r="D5461" t="str">
        <f t="shared" si="85"/>
        <v>OTHER</v>
      </c>
    </row>
    <row r="5462" spans="1:4" x14ac:dyDescent="0.2">
      <c r="A5462" t="s">
        <v>5849</v>
      </c>
      <c r="B5462" t="s">
        <v>0</v>
      </c>
      <c r="C5462" s="28">
        <v>237064</v>
      </c>
      <c r="D5462" t="str">
        <f t="shared" si="85"/>
        <v>OTHER</v>
      </c>
    </row>
    <row r="5463" spans="1:4" x14ac:dyDescent="0.2">
      <c r="A5463" t="s">
        <v>5965</v>
      </c>
      <c r="B5463" t="s">
        <v>0</v>
      </c>
      <c r="C5463" s="28">
        <v>211854</v>
      </c>
      <c r="D5463" t="str">
        <f t="shared" si="85"/>
        <v>OTHER</v>
      </c>
    </row>
    <row r="5464" spans="1:4" x14ac:dyDescent="0.2">
      <c r="A5464" t="s">
        <v>5369</v>
      </c>
      <c r="B5464" t="s">
        <v>0</v>
      </c>
      <c r="C5464" s="28">
        <v>14994</v>
      </c>
      <c r="D5464" t="str">
        <f t="shared" si="85"/>
        <v>OTHER</v>
      </c>
    </row>
    <row r="5465" spans="1:4" x14ac:dyDescent="0.2">
      <c r="A5465" t="s">
        <v>5396</v>
      </c>
      <c r="B5465" t="s">
        <v>0</v>
      </c>
      <c r="C5465" s="28">
        <v>41826</v>
      </c>
      <c r="D5465" t="str">
        <f t="shared" si="85"/>
        <v>OTHER</v>
      </c>
    </row>
    <row r="5466" spans="1:4" x14ac:dyDescent="0.2">
      <c r="A5466" t="s">
        <v>5369</v>
      </c>
      <c r="B5466" t="s">
        <v>8018</v>
      </c>
      <c r="C5466" s="28">
        <v>4539</v>
      </c>
      <c r="D5466" t="str">
        <f t="shared" si="85"/>
        <v>REP</v>
      </c>
    </row>
    <row r="5467" spans="1:4" x14ac:dyDescent="0.2">
      <c r="A5467" t="s">
        <v>5396</v>
      </c>
      <c r="B5467" t="s">
        <v>8018</v>
      </c>
      <c r="C5467" s="28">
        <v>12704</v>
      </c>
      <c r="D5467" t="str">
        <f t="shared" si="85"/>
        <v>REP</v>
      </c>
    </row>
    <row r="5468" spans="1:4" x14ac:dyDescent="0.2">
      <c r="A5468" t="s">
        <v>7493</v>
      </c>
      <c r="B5468" t="s">
        <v>0</v>
      </c>
      <c r="C5468" s="28">
        <v>188272</v>
      </c>
      <c r="D5468" t="str">
        <f t="shared" si="85"/>
        <v>OTHER</v>
      </c>
    </row>
    <row r="5469" spans="1:4" x14ac:dyDescent="0.2">
      <c r="A5469" t="s">
        <v>7524</v>
      </c>
      <c r="B5469" t="s">
        <v>0</v>
      </c>
      <c r="C5469" s="28">
        <v>73044</v>
      </c>
      <c r="D5469" t="str">
        <f t="shared" si="85"/>
        <v>OTHER</v>
      </c>
    </row>
    <row r="5470" spans="1:4" x14ac:dyDescent="0.2">
      <c r="A5470" t="s">
        <v>7562</v>
      </c>
      <c r="B5470" t="s">
        <v>0</v>
      </c>
      <c r="C5470" s="28">
        <v>58535</v>
      </c>
      <c r="D5470" t="str">
        <f t="shared" si="85"/>
        <v>OTHER</v>
      </c>
    </row>
    <row r="5471" spans="1:4" x14ac:dyDescent="0.2">
      <c r="A5471" t="s">
        <v>5851</v>
      </c>
      <c r="B5471" t="s">
        <v>0</v>
      </c>
      <c r="C5471" s="28">
        <v>125166</v>
      </c>
      <c r="D5471" t="str">
        <f t="shared" si="85"/>
        <v>OTHER</v>
      </c>
    </row>
    <row r="5472" spans="1:4" x14ac:dyDescent="0.2">
      <c r="A5472" t="s">
        <v>7536</v>
      </c>
      <c r="B5472" t="s">
        <v>8017</v>
      </c>
      <c r="C5472" s="28">
        <v>49759</v>
      </c>
      <c r="D5472" t="str">
        <f t="shared" si="85"/>
        <v>DEM</v>
      </c>
    </row>
    <row r="5473" spans="1:4" x14ac:dyDescent="0.2">
      <c r="A5473" t="s">
        <v>7514</v>
      </c>
      <c r="B5473" t="s">
        <v>0</v>
      </c>
      <c r="C5473" s="28">
        <v>215705</v>
      </c>
      <c r="D5473" t="str">
        <f t="shared" si="85"/>
        <v>OTHER</v>
      </c>
    </row>
    <row r="5474" spans="1:4" x14ac:dyDescent="0.2">
      <c r="A5474" t="s">
        <v>7546</v>
      </c>
      <c r="B5474" t="s">
        <v>0</v>
      </c>
      <c r="C5474" s="28">
        <v>136163</v>
      </c>
      <c r="D5474" t="str">
        <f t="shared" si="85"/>
        <v>OTHER</v>
      </c>
    </row>
    <row r="5475" spans="1:4" x14ac:dyDescent="0.2">
      <c r="A5475" t="s">
        <v>7504</v>
      </c>
      <c r="B5475" t="s">
        <v>0</v>
      </c>
      <c r="C5475" s="28">
        <v>50211</v>
      </c>
      <c r="D5475" t="str">
        <f t="shared" si="85"/>
        <v>OTHER</v>
      </c>
    </row>
    <row r="5476" spans="1:4" x14ac:dyDescent="0.2">
      <c r="A5476" t="s">
        <v>7555</v>
      </c>
      <c r="B5476" t="s">
        <v>0</v>
      </c>
      <c r="C5476" s="28">
        <v>53732</v>
      </c>
      <c r="D5476" t="str">
        <f t="shared" si="85"/>
        <v>OTHER</v>
      </c>
    </row>
    <row r="5477" spans="1:4" x14ac:dyDescent="0.2">
      <c r="A5477" t="s">
        <v>7494</v>
      </c>
      <c r="B5477" t="s">
        <v>8018</v>
      </c>
      <c r="C5477" s="28">
        <v>134092</v>
      </c>
      <c r="D5477" t="str">
        <f t="shared" si="85"/>
        <v>REP</v>
      </c>
    </row>
    <row r="5478" spans="1:4" x14ac:dyDescent="0.2">
      <c r="A5478" t="s">
        <v>7100</v>
      </c>
      <c r="B5478" t="s">
        <v>0</v>
      </c>
      <c r="C5478" s="28">
        <v>411549</v>
      </c>
      <c r="D5478" t="str">
        <f t="shared" si="85"/>
        <v>OTHER</v>
      </c>
    </row>
    <row r="5479" spans="1:4" x14ac:dyDescent="0.2">
      <c r="A5479" t="s">
        <v>7100</v>
      </c>
      <c r="B5479" t="s">
        <v>8018</v>
      </c>
      <c r="C5479" s="28">
        <v>404747</v>
      </c>
      <c r="D5479" t="str">
        <f t="shared" si="85"/>
        <v>REP</v>
      </c>
    </row>
    <row r="5480" spans="1:4" x14ac:dyDescent="0.2">
      <c r="A5480" t="s">
        <v>4534</v>
      </c>
      <c r="B5480" t="s">
        <v>8018</v>
      </c>
      <c r="C5480" s="28">
        <v>84506</v>
      </c>
      <c r="D5480" t="str">
        <f t="shared" si="85"/>
        <v>REP</v>
      </c>
    </row>
    <row r="5481" spans="1:4" x14ac:dyDescent="0.2">
      <c r="A5481" t="s">
        <v>4811</v>
      </c>
      <c r="B5481" t="s">
        <v>0</v>
      </c>
      <c r="C5481" s="28">
        <v>436797</v>
      </c>
      <c r="D5481" t="str">
        <f t="shared" si="85"/>
        <v>OTHER</v>
      </c>
    </row>
    <row r="5482" spans="1:4" x14ac:dyDescent="0.2">
      <c r="A5482" t="s">
        <v>4816</v>
      </c>
      <c r="B5482" t="s">
        <v>0</v>
      </c>
      <c r="C5482" s="28">
        <v>90790</v>
      </c>
      <c r="D5482" t="str">
        <f t="shared" si="85"/>
        <v>OTHER</v>
      </c>
    </row>
    <row r="5483" spans="1:4" x14ac:dyDescent="0.2">
      <c r="A5483" t="s">
        <v>4811</v>
      </c>
      <c r="B5483" t="s">
        <v>8017</v>
      </c>
      <c r="C5483" s="28">
        <v>19567</v>
      </c>
      <c r="D5483" t="str">
        <f t="shared" si="85"/>
        <v>DEM</v>
      </c>
    </row>
    <row r="5484" spans="1:4" x14ac:dyDescent="0.2">
      <c r="A5484" t="s">
        <v>4816</v>
      </c>
      <c r="B5484" t="s">
        <v>8017</v>
      </c>
      <c r="C5484" s="28">
        <v>3024</v>
      </c>
      <c r="D5484" t="str">
        <f t="shared" si="85"/>
        <v>DEM</v>
      </c>
    </row>
    <row r="5485" spans="1:4" x14ac:dyDescent="0.2">
      <c r="A5485" t="s">
        <v>4811</v>
      </c>
      <c r="B5485" t="s">
        <v>8020</v>
      </c>
      <c r="C5485" s="28">
        <v>22332</v>
      </c>
      <c r="D5485" t="str">
        <f t="shared" si="85"/>
        <v>OTHER</v>
      </c>
    </row>
    <row r="5486" spans="1:4" x14ac:dyDescent="0.2">
      <c r="A5486" t="s">
        <v>4816</v>
      </c>
      <c r="B5486" t="s">
        <v>8020</v>
      </c>
      <c r="C5486" s="28">
        <v>9282</v>
      </c>
      <c r="D5486" t="str">
        <f t="shared" si="85"/>
        <v>OTHER</v>
      </c>
    </row>
    <row r="5487" spans="1:4" x14ac:dyDescent="0.2">
      <c r="A5487" t="s">
        <v>7349</v>
      </c>
      <c r="B5487" t="s">
        <v>0</v>
      </c>
      <c r="C5487" s="28">
        <v>45817</v>
      </c>
      <c r="D5487" t="str">
        <f t="shared" si="85"/>
        <v>OTHER</v>
      </c>
    </row>
    <row r="5488" spans="1:4" x14ac:dyDescent="0.2">
      <c r="A5488" t="s">
        <v>2829</v>
      </c>
      <c r="B5488" t="s">
        <v>0</v>
      </c>
      <c r="C5488" s="28">
        <v>38970</v>
      </c>
      <c r="D5488" t="str">
        <f t="shared" si="85"/>
        <v>OTHER</v>
      </c>
    </row>
    <row r="5489" spans="1:4" x14ac:dyDescent="0.2">
      <c r="A5489" t="s">
        <v>2990</v>
      </c>
      <c r="B5489" t="s">
        <v>0</v>
      </c>
      <c r="C5489" s="28">
        <v>46050</v>
      </c>
      <c r="D5489" t="str">
        <f t="shared" si="85"/>
        <v>OTHER</v>
      </c>
    </row>
    <row r="5490" spans="1:4" x14ac:dyDescent="0.2">
      <c r="A5490" t="s">
        <v>4902</v>
      </c>
      <c r="B5490" t="s">
        <v>8019</v>
      </c>
      <c r="C5490" s="28">
        <v>6320</v>
      </c>
      <c r="D5490" t="str">
        <f t="shared" si="85"/>
        <v>OTHER</v>
      </c>
    </row>
    <row r="5491" spans="1:4" x14ac:dyDescent="0.2">
      <c r="A5491" t="s">
        <v>2872</v>
      </c>
      <c r="B5491" t="s">
        <v>0</v>
      </c>
      <c r="C5491" s="28">
        <v>101529</v>
      </c>
      <c r="D5491" t="str">
        <f t="shared" si="85"/>
        <v>OTHER</v>
      </c>
    </row>
    <row r="5492" spans="1:4" x14ac:dyDescent="0.2">
      <c r="A5492" t="s">
        <v>3024</v>
      </c>
      <c r="B5492" t="s">
        <v>0</v>
      </c>
      <c r="C5492" s="28">
        <v>166055</v>
      </c>
      <c r="D5492" t="str">
        <f t="shared" si="85"/>
        <v>OTHER</v>
      </c>
    </row>
    <row r="5493" spans="1:4" x14ac:dyDescent="0.2">
      <c r="A5493" t="s">
        <v>2834</v>
      </c>
      <c r="B5493" t="s">
        <v>8018</v>
      </c>
      <c r="C5493" s="28">
        <v>55028</v>
      </c>
      <c r="D5493" t="str">
        <f t="shared" si="85"/>
        <v>REP</v>
      </c>
    </row>
    <row r="5494" spans="1:4" x14ac:dyDescent="0.2">
      <c r="A5494" t="s">
        <v>3080</v>
      </c>
      <c r="B5494" t="s">
        <v>8018</v>
      </c>
      <c r="C5494" s="28">
        <v>57268</v>
      </c>
      <c r="D5494" t="str">
        <f t="shared" si="85"/>
        <v>REP</v>
      </c>
    </row>
    <row r="5495" spans="1:4" x14ac:dyDescent="0.2">
      <c r="A5495" t="s">
        <v>2834</v>
      </c>
      <c r="B5495" t="s">
        <v>8017</v>
      </c>
      <c r="C5495" s="28">
        <v>11025</v>
      </c>
      <c r="D5495" t="str">
        <f t="shared" si="85"/>
        <v>DEM</v>
      </c>
    </row>
    <row r="5496" spans="1:4" x14ac:dyDescent="0.2">
      <c r="A5496" t="s">
        <v>2925</v>
      </c>
      <c r="B5496" t="s">
        <v>8017</v>
      </c>
      <c r="C5496" s="28">
        <v>29758</v>
      </c>
      <c r="D5496" t="str">
        <f t="shared" si="85"/>
        <v>DEM</v>
      </c>
    </row>
    <row r="5497" spans="1:4" x14ac:dyDescent="0.2">
      <c r="A5497" t="s">
        <v>3002</v>
      </c>
      <c r="B5497" t="s">
        <v>8017</v>
      </c>
      <c r="C5497" s="28">
        <v>24766</v>
      </c>
      <c r="D5497" t="str">
        <f t="shared" si="85"/>
        <v>DEM</v>
      </c>
    </row>
    <row r="5498" spans="1:4" x14ac:dyDescent="0.2">
      <c r="A5498" t="s">
        <v>3080</v>
      </c>
      <c r="B5498" t="s">
        <v>8017</v>
      </c>
      <c r="C5498" s="28">
        <v>11525</v>
      </c>
      <c r="D5498" t="str">
        <f t="shared" si="85"/>
        <v>DEM</v>
      </c>
    </row>
    <row r="5499" spans="1:4" x14ac:dyDescent="0.2">
      <c r="A5499" t="s">
        <v>2834</v>
      </c>
      <c r="B5499" t="s">
        <v>0</v>
      </c>
      <c r="C5499" s="28">
        <v>55592</v>
      </c>
      <c r="D5499" t="str">
        <f t="shared" si="85"/>
        <v>OTHER</v>
      </c>
    </row>
    <row r="5500" spans="1:4" x14ac:dyDescent="0.2">
      <c r="A5500" t="s">
        <v>2925</v>
      </c>
      <c r="B5500" t="s">
        <v>0</v>
      </c>
      <c r="C5500" s="28">
        <v>150713</v>
      </c>
      <c r="D5500" t="str">
        <f t="shared" si="85"/>
        <v>OTHER</v>
      </c>
    </row>
    <row r="5501" spans="1:4" x14ac:dyDescent="0.2">
      <c r="A5501" t="s">
        <v>3002</v>
      </c>
      <c r="B5501" t="s">
        <v>0</v>
      </c>
      <c r="C5501" s="28">
        <v>125056</v>
      </c>
      <c r="D5501" t="str">
        <f t="shared" si="85"/>
        <v>OTHER</v>
      </c>
    </row>
    <row r="5502" spans="1:4" x14ac:dyDescent="0.2">
      <c r="A5502" t="s">
        <v>3080</v>
      </c>
      <c r="B5502" t="s">
        <v>0</v>
      </c>
      <c r="C5502" s="28">
        <v>58805</v>
      </c>
      <c r="D5502" t="str">
        <f t="shared" si="85"/>
        <v>OTHER</v>
      </c>
    </row>
    <row r="5503" spans="1:4" x14ac:dyDescent="0.2">
      <c r="A5503" t="s">
        <v>5910</v>
      </c>
      <c r="B5503" t="s">
        <v>0</v>
      </c>
      <c r="C5503" s="28">
        <v>40088</v>
      </c>
      <c r="D5503" t="str">
        <f t="shared" si="85"/>
        <v>OTHER</v>
      </c>
    </row>
    <row r="5504" spans="1:4" x14ac:dyDescent="0.2">
      <c r="A5504" t="s">
        <v>5910</v>
      </c>
      <c r="B5504" t="s">
        <v>8018</v>
      </c>
      <c r="C5504" s="28">
        <v>61512</v>
      </c>
      <c r="D5504" t="str">
        <f t="shared" si="85"/>
        <v>REP</v>
      </c>
    </row>
    <row r="5505" spans="1:4" x14ac:dyDescent="0.2">
      <c r="A5505" t="s">
        <v>6212</v>
      </c>
      <c r="B5505" t="s">
        <v>0</v>
      </c>
      <c r="C5505" s="28">
        <v>316769</v>
      </c>
      <c r="D5505" t="str">
        <f t="shared" si="85"/>
        <v>OTHER</v>
      </c>
    </row>
    <row r="5506" spans="1:4" x14ac:dyDescent="0.2">
      <c r="A5506" t="s">
        <v>6212</v>
      </c>
      <c r="B5506" t="s">
        <v>8017</v>
      </c>
      <c r="C5506" s="28">
        <v>62094</v>
      </c>
      <c r="D5506" t="str">
        <f t="shared" si="85"/>
        <v>DEM</v>
      </c>
    </row>
    <row r="5507" spans="1:4" x14ac:dyDescent="0.2">
      <c r="A5507" t="s">
        <v>2835</v>
      </c>
      <c r="B5507" t="s">
        <v>8020</v>
      </c>
      <c r="C5507" s="28">
        <v>10110</v>
      </c>
      <c r="D5507" t="str">
        <f t="shared" ref="D5507:D5570" si="86">IF(OR(B5507="DEM",B5507="REP"),B5507,"OTHER")</f>
        <v>OTHER</v>
      </c>
    </row>
    <row r="5508" spans="1:4" x14ac:dyDescent="0.2">
      <c r="A5508" t="s">
        <v>2971</v>
      </c>
      <c r="B5508" t="s">
        <v>8020</v>
      </c>
      <c r="C5508" s="28">
        <v>3310</v>
      </c>
      <c r="D5508" t="str">
        <f t="shared" si="86"/>
        <v>OTHER</v>
      </c>
    </row>
    <row r="5509" spans="1:4" x14ac:dyDescent="0.2">
      <c r="A5509" t="s">
        <v>2996</v>
      </c>
      <c r="B5509" t="s">
        <v>8020</v>
      </c>
      <c r="C5509" s="28">
        <v>5550</v>
      </c>
      <c r="D5509" t="str">
        <f t="shared" si="86"/>
        <v>OTHER</v>
      </c>
    </row>
    <row r="5510" spans="1:4" x14ac:dyDescent="0.2">
      <c r="A5510" t="s">
        <v>3048</v>
      </c>
      <c r="B5510" t="s">
        <v>8020</v>
      </c>
      <c r="C5510" s="28">
        <v>4576</v>
      </c>
      <c r="D5510" t="str">
        <f t="shared" si="86"/>
        <v>OTHER</v>
      </c>
    </row>
    <row r="5511" spans="1:4" x14ac:dyDescent="0.2">
      <c r="A5511" t="s">
        <v>2835</v>
      </c>
      <c r="B5511" t="s">
        <v>8018</v>
      </c>
      <c r="C5511" s="28">
        <v>43835</v>
      </c>
      <c r="D5511" t="str">
        <f t="shared" si="86"/>
        <v>REP</v>
      </c>
    </row>
    <row r="5512" spans="1:4" x14ac:dyDescent="0.2">
      <c r="A5512" t="s">
        <v>2971</v>
      </c>
      <c r="B5512" t="s">
        <v>8018</v>
      </c>
      <c r="C5512" s="28">
        <v>39294</v>
      </c>
      <c r="D5512" t="str">
        <f t="shared" si="86"/>
        <v>REP</v>
      </c>
    </row>
    <row r="5513" spans="1:4" x14ac:dyDescent="0.2">
      <c r="A5513" t="s">
        <v>2996</v>
      </c>
      <c r="B5513" t="s">
        <v>8018</v>
      </c>
      <c r="C5513" s="28">
        <v>22995</v>
      </c>
      <c r="D5513" t="str">
        <f t="shared" si="86"/>
        <v>REP</v>
      </c>
    </row>
    <row r="5514" spans="1:4" x14ac:dyDescent="0.2">
      <c r="A5514" t="s">
        <v>3048</v>
      </c>
      <c r="B5514" t="s">
        <v>8018</v>
      </c>
      <c r="C5514" s="28">
        <v>50044</v>
      </c>
      <c r="D5514" t="str">
        <f t="shared" si="86"/>
        <v>REP</v>
      </c>
    </row>
    <row r="5515" spans="1:4" x14ac:dyDescent="0.2">
      <c r="A5515" t="s">
        <v>2835</v>
      </c>
      <c r="B5515" t="s">
        <v>0</v>
      </c>
      <c r="C5515" s="28">
        <v>50808</v>
      </c>
      <c r="D5515" t="str">
        <f t="shared" si="86"/>
        <v>OTHER</v>
      </c>
    </row>
    <row r="5516" spans="1:4" x14ac:dyDescent="0.2">
      <c r="A5516" t="s">
        <v>2971</v>
      </c>
      <c r="B5516" t="s">
        <v>0</v>
      </c>
      <c r="C5516" s="28">
        <v>47535</v>
      </c>
      <c r="D5516" t="str">
        <f t="shared" si="86"/>
        <v>OTHER</v>
      </c>
    </row>
    <row r="5517" spans="1:4" x14ac:dyDescent="0.2">
      <c r="A5517" t="s">
        <v>2996</v>
      </c>
      <c r="B5517" t="s">
        <v>0</v>
      </c>
      <c r="C5517" s="28">
        <v>42748</v>
      </c>
      <c r="D5517" t="str">
        <f t="shared" si="86"/>
        <v>OTHER</v>
      </c>
    </row>
    <row r="5518" spans="1:4" x14ac:dyDescent="0.2">
      <c r="A5518" t="s">
        <v>3048</v>
      </c>
      <c r="B5518" t="s">
        <v>0</v>
      </c>
      <c r="C5518" s="28">
        <v>73839</v>
      </c>
      <c r="D5518" t="str">
        <f t="shared" si="86"/>
        <v>OTHER</v>
      </c>
    </row>
    <row r="5519" spans="1:4" x14ac:dyDescent="0.2">
      <c r="A5519" t="s">
        <v>3120</v>
      </c>
      <c r="B5519" t="s">
        <v>0</v>
      </c>
      <c r="C5519" s="28">
        <v>82742</v>
      </c>
      <c r="D5519" t="str">
        <f t="shared" si="86"/>
        <v>OTHER</v>
      </c>
    </row>
    <row r="5520" spans="1:4" x14ac:dyDescent="0.2">
      <c r="A5520" t="s">
        <v>3106</v>
      </c>
      <c r="B5520" t="s">
        <v>8018</v>
      </c>
      <c r="C5520" s="28">
        <v>27019</v>
      </c>
      <c r="D5520" t="str">
        <f t="shared" si="86"/>
        <v>REP</v>
      </c>
    </row>
    <row r="5521" spans="1:4" x14ac:dyDescent="0.2">
      <c r="A5521" t="s">
        <v>7511</v>
      </c>
      <c r="B5521" t="s">
        <v>0</v>
      </c>
      <c r="C5521" s="28">
        <v>17077</v>
      </c>
      <c r="D5521" t="str">
        <f t="shared" si="86"/>
        <v>OTHER</v>
      </c>
    </row>
    <row r="5522" spans="1:4" x14ac:dyDescent="0.2">
      <c r="A5522" t="s">
        <v>3106</v>
      </c>
      <c r="B5522" t="s">
        <v>0</v>
      </c>
      <c r="C5522" s="28">
        <v>32503</v>
      </c>
      <c r="D5522" t="str">
        <f t="shared" si="86"/>
        <v>OTHER</v>
      </c>
    </row>
    <row r="5523" spans="1:4" x14ac:dyDescent="0.2">
      <c r="A5523" t="s">
        <v>5661</v>
      </c>
      <c r="B5523" t="s">
        <v>0</v>
      </c>
      <c r="C5523" s="28">
        <v>1260219</v>
      </c>
      <c r="D5523" t="str">
        <f t="shared" si="86"/>
        <v>OTHER</v>
      </c>
    </row>
    <row r="5524" spans="1:4" x14ac:dyDescent="0.2">
      <c r="A5524" t="s">
        <v>6730</v>
      </c>
      <c r="B5524" t="s">
        <v>0</v>
      </c>
      <c r="C5524" s="28">
        <v>332578</v>
      </c>
      <c r="D5524" t="str">
        <f t="shared" si="86"/>
        <v>OTHER</v>
      </c>
    </row>
    <row r="5525" spans="1:4" x14ac:dyDescent="0.2">
      <c r="A5525" t="s">
        <v>7512</v>
      </c>
      <c r="B5525" t="s">
        <v>0</v>
      </c>
      <c r="C5525" s="28">
        <v>16717</v>
      </c>
      <c r="D5525" t="str">
        <f t="shared" si="86"/>
        <v>OTHER</v>
      </c>
    </row>
    <row r="5526" spans="1:4" x14ac:dyDescent="0.2">
      <c r="A5526" t="s">
        <v>7532</v>
      </c>
      <c r="B5526" t="s">
        <v>0</v>
      </c>
      <c r="C5526" s="28">
        <v>29521</v>
      </c>
      <c r="D5526" t="str">
        <f t="shared" si="86"/>
        <v>OTHER</v>
      </c>
    </row>
    <row r="5527" spans="1:4" x14ac:dyDescent="0.2">
      <c r="A5527" t="s">
        <v>2837</v>
      </c>
      <c r="B5527" t="s">
        <v>8018</v>
      </c>
      <c r="C5527" s="28">
        <v>42856</v>
      </c>
      <c r="D5527" t="str">
        <f t="shared" si="86"/>
        <v>REP</v>
      </c>
    </row>
    <row r="5528" spans="1:4" x14ac:dyDescent="0.2">
      <c r="A5528" t="s">
        <v>2986</v>
      </c>
      <c r="B5528" t="s">
        <v>8018</v>
      </c>
      <c r="C5528" s="28">
        <v>199574</v>
      </c>
      <c r="D5528" t="str">
        <f t="shared" si="86"/>
        <v>REP</v>
      </c>
    </row>
    <row r="5529" spans="1:4" x14ac:dyDescent="0.2">
      <c r="A5529" t="s">
        <v>2837</v>
      </c>
      <c r="B5529" t="s">
        <v>8017</v>
      </c>
      <c r="C5529" s="28">
        <v>14177</v>
      </c>
      <c r="D5529" t="str">
        <f t="shared" si="86"/>
        <v>DEM</v>
      </c>
    </row>
    <row r="5530" spans="1:4" x14ac:dyDescent="0.2">
      <c r="A5530" t="s">
        <v>2986</v>
      </c>
      <c r="B5530" t="s">
        <v>8017</v>
      </c>
      <c r="C5530" s="28">
        <v>53994</v>
      </c>
      <c r="D5530" t="str">
        <f t="shared" si="86"/>
        <v>DEM</v>
      </c>
    </row>
    <row r="5531" spans="1:4" x14ac:dyDescent="0.2">
      <c r="A5531" t="s">
        <v>4565</v>
      </c>
      <c r="B5531" t="s">
        <v>0</v>
      </c>
      <c r="C5531" s="28">
        <v>100496</v>
      </c>
      <c r="D5531" t="str">
        <f t="shared" si="86"/>
        <v>OTHER</v>
      </c>
    </row>
    <row r="5532" spans="1:4" x14ac:dyDescent="0.2">
      <c r="A5532" t="s">
        <v>4616</v>
      </c>
      <c r="B5532" t="s">
        <v>0</v>
      </c>
      <c r="C5532" s="28">
        <v>117229</v>
      </c>
      <c r="D5532" t="str">
        <f t="shared" si="86"/>
        <v>OTHER</v>
      </c>
    </row>
    <row r="5533" spans="1:4" x14ac:dyDescent="0.2">
      <c r="A5533" t="s">
        <v>4565</v>
      </c>
      <c r="B5533" t="s">
        <v>8019</v>
      </c>
      <c r="C5533" s="28">
        <v>1274</v>
      </c>
      <c r="D5533" t="str">
        <f t="shared" si="86"/>
        <v>OTHER</v>
      </c>
    </row>
    <row r="5534" spans="1:4" x14ac:dyDescent="0.2">
      <c r="A5534" t="s">
        <v>4616</v>
      </c>
      <c r="B5534" t="s">
        <v>8019</v>
      </c>
      <c r="C5534" s="28">
        <v>1474</v>
      </c>
      <c r="D5534" t="str">
        <f t="shared" si="86"/>
        <v>OTHER</v>
      </c>
    </row>
    <row r="5535" spans="1:4" x14ac:dyDescent="0.2">
      <c r="A5535" t="s">
        <v>4565</v>
      </c>
      <c r="B5535" t="s">
        <v>8018</v>
      </c>
      <c r="C5535" s="28">
        <v>46075</v>
      </c>
      <c r="D5535" t="str">
        <f t="shared" si="86"/>
        <v>REP</v>
      </c>
    </row>
    <row r="5536" spans="1:4" x14ac:dyDescent="0.2">
      <c r="A5536" t="s">
        <v>4616</v>
      </c>
      <c r="B5536" t="s">
        <v>8018</v>
      </c>
      <c r="C5536" s="28">
        <v>61204</v>
      </c>
      <c r="D5536" t="str">
        <f t="shared" si="86"/>
        <v>REP</v>
      </c>
    </row>
    <row r="5537" spans="1:4" x14ac:dyDescent="0.2">
      <c r="A5537" t="s">
        <v>4565</v>
      </c>
      <c r="B5537" t="s">
        <v>8020</v>
      </c>
      <c r="C5537" s="28">
        <v>2905</v>
      </c>
      <c r="D5537" t="str">
        <f t="shared" si="86"/>
        <v>OTHER</v>
      </c>
    </row>
    <row r="5538" spans="1:4" x14ac:dyDescent="0.2">
      <c r="A5538" t="s">
        <v>4616</v>
      </c>
      <c r="B5538" t="s">
        <v>8020</v>
      </c>
      <c r="C5538" s="28">
        <v>3670</v>
      </c>
      <c r="D5538" t="str">
        <f t="shared" si="86"/>
        <v>OTHER</v>
      </c>
    </row>
    <row r="5539" spans="1:4" x14ac:dyDescent="0.2">
      <c r="A5539" t="s">
        <v>2949</v>
      </c>
      <c r="B5539" t="s">
        <v>8018</v>
      </c>
      <c r="C5539" s="28">
        <v>44573</v>
      </c>
      <c r="D5539" t="str">
        <f t="shared" si="86"/>
        <v>REP</v>
      </c>
    </row>
    <row r="5540" spans="1:4" x14ac:dyDescent="0.2">
      <c r="A5540" t="s">
        <v>2965</v>
      </c>
      <c r="B5540" t="s">
        <v>8018</v>
      </c>
      <c r="C5540" s="28">
        <v>64809</v>
      </c>
      <c r="D5540" t="str">
        <f t="shared" si="86"/>
        <v>REP</v>
      </c>
    </row>
    <row r="5541" spans="1:4" x14ac:dyDescent="0.2">
      <c r="A5541" t="s">
        <v>3066</v>
      </c>
      <c r="B5541" t="s">
        <v>8018</v>
      </c>
      <c r="C5541" s="28">
        <v>16469</v>
      </c>
      <c r="D5541" t="str">
        <f t="shared" si="86"/>
        <v>REP</v>
      </c>
    </row>
    <row r="5542" spans="1:4" x14ac:dyDescent="0.2">
      <c r="A5542" t="s">
        <v>2839</v>
      </c>
      <c r="B5542" t="s">
        <v>8018</v>
      </c>
      <c r="C5542" s="28">
        <v>146790</v>
      </c>
      <c r="D5542" t="str">
        <f t="shared" si="86"/>
        <v>REP</v>
      </c>
    </row>
    <row r="5543" spans="1:4" x14ac:dyDescent="0.2">
      <c r="A5543" t="s">
        <v>7539</v>
      </c>
      <c r="B5543" t="s">
        <v>0</v>
      </c>
      <c r="C5543" s="28">
        <v>41245</v>
      </c>
      <c r="D5543" t="str">
        <f t="shared" si="86"/>
        <v>OTHER</v>
      </c>
    </row>
    <row r="5544" spans="1:4" x14ac:dyDescent="0.2">
      <c r="A5544" t="s">
        <v>2839</v>
      </c>
      <c r="B5544" t="s">
        <v>0</v>
      </c>
      <c r="C5544" s="28">
        <v>260434</v>
      </c>
      <c r="D5544" t="str">
        <f t="shared" si="86"/>
        <v>OTHER</v>
      </c>
    </row>
    <row r="5545" spans="1:4" x14ac:dyDescent="0.2">
      <c r="A5545" t="s">
        <v>2986</v>
      </c>
      <c r="B5545" t="s">
        <v>0</v>
      </c>
      <c r="C5545" s="28">
        <v>461888</v>
      </c>
      <c r="D5545" t="str">
        <f t="shared" si="86"/>
        <v>OTHER</v>
      </c>
    </row>
    <row r="5546" spans="1:4" x14ac:dyDescent="0.2">
      <c r="A5546" t="s">
        <v>2839</v>
      </c>
      <c r="B5546" t="s">
        <v>8017</v>
      </c>
      <c r="C5546" s="28">
        <v>35312</v>
      </c>
      <c r="D5546" t="str">
        <f t="shared" si="86"/>
        <v>DEM</v>
      </c>
    </row>
    <row r="5547" spans="1:4" x14ac:dyDescent="0.2">
      <c r="A5547" t="s">
        <v>5170</v>
      </c>
      <c r="B5547" t="s">
        <v>0</v>
      </c>
      <c r="C5547" s="28">
        <v>10474</v>
      </c>
      <c r="D5547" t="str">
        <f t="shared" si="86"/>
        <v>OTHER</v>
      </c>
    </row>
    <row r="5548" spans="1:4" x14ac:dyDescent="0.2">
      <c r="A5548" t="s">
        <v>2843</v>
      </c>
      <c r="B5548" t="s">
        <v>8020</v>
      </c>
      <c r="C5548" s="28">
        <v>23172</v>
      </c>
      <c r="D5548" t="str">
        <f t="shared" si="86"/>
        <v>OTHER</v>
      </c>
    </row>
    <row r="5549" spans="1:4" x14ac:dyDescent="0.2">
      <c r="A5549" t="s">
        <v>2944</v>
      </c>
      <c r="B5549" t="s">
        <v>8020</v>
      </c>
      <c r="C5549" s="28">
        <v>13897</v>
      </c>
      <c r="D5549" t="str">
        <f t="shared" si="86"/>
        <v>OTHER</v>
      </c>
    </row>
    <row r="5550" spans="1:4" x14ac:dyDescent="0.2">
      <c r="A5550" t="s">
        <v>2958</v>
      </c>
      <c r="B5550" t="s">
        <v>8020</v>
      </c>
      <c r="C5550" s="28">
        <v>1644</v>
      </c>
      <c r="D5550" t="str">
        <f t="shared" si="86"/>
        <v>OTHER</v>
      </c>
    </row>
    <row r="5551" spans="1:4" x14ac:dyDescent="0.2">
      <c r="A5551" t="s">
        <v>2944</v>
      </c>
      <c r="B5551" t="s">
        <v>0</v>
      </c>
      <c r="C5551" s="28">
        <v>596100</v>
      </c>
      <c r="D5551" t="str">
        <f t="shared" si="86"/>
        <v>OTHER</v>
      </c>
    </row>
    <row r="5552" spans="1:4" x14ac:dyDescent="0.2">
      <c r="A5552" t="s">
        <v>2944</v>
      </c>
      <c r="B5552" t="s">
        <v>8018</v>
      </c>
      <c r="C5552" s="28">
        <v>137136</v>
      </c>
      <c r="D5552" t="str">
        <f t="shared" si="86"/>
        <v>REP</v>
      </c>
    </row>
    <row r="5553" spans="1:4" x14ac:dyDescent="0.2">
      <c r="A5553" t="s">
        <v>2843</v>
      </c>
      <c r="B5553" t="s">
        <v>8017</v>
      </c>
      <c r="C5553" s="28">
        <v>25239</v>
      </c>
      <c r="D5553" t="str">
        <f t="shared" si="86"/>
        <v>DEM</v>
      </c>
    </row>
    <row r="5554" spans="1:4" x14ac:dyDescent="0.2">
      <c r="A5554" t="s">
        <v>2944</v>
      </c>
      <c r="B5554" t="s">
        <v>8017</v>
      </c>
      <c r="C5554" s="28">
        <v>30289</v>
      </c>
      <c r="D5554" t="str">
        <f t="shared" si="86"/>
        <v>DEM</v>
      </c>
    </row>
    <row r="5555" spans="1:4" x14ac:dyDescent="0.2">
      <c r="A5555" t="s">
        <v>7521</v>
      </c>
      <c r="B5555" t="s">
        <v>8018</v>
      </c>
      <c r="C5555" s="28">
        <v>86135</v>
      </c>
      <c r="D5555" t="str">
        <f t="shared" si="86"/>
        <v>REP</v>
      </c>
    </row>
    <row r="5556" spans="1:4" x14ac:dyDescent="0.2">
      <c r="A5556" t="s">
        <v>3094</v>
      </c>
      <c r="B5556" t="s">
        <v>0</v>
      </c>
      <c r="C5556" s="28">
        <v>25691</v>
      </c>
      <c r="D5556" t="str">
        <f t="shared" si="86"/>
        <v>OTHER</v>
      </c>
    </row>
    <row r="5557" spans="1:4" x14ac:dyDescent="0.2">
      <c r="A5557" t="s">
        <v>5758</v>
      </c>
      <c r="B5557" t="s">
        <v>0</v>
      </c>
      <c r="C5557" s="28">
        <v>213435</v>
      </c>
      <c r="D5557" t="str">
        <f t="shared" si="86"/>
        <v>OTHER</v>
      </c>
    </row>
    <row r="5558" spans="1:4" x14ac:dyDescent="0.2">
      <c r="A5558" t="s">
        <v>2847</v>
      </c>
      <c r="B5558" t="s">
        <v>0</v>
      </c>
      <c r="C5558" s="28">
        <v>63678</v>
      </c>
      <c r="D5558" t="str">
        <f t="shared" si="86"/>
        <v>OTHER</v>
      </c>
    </row>
    <row r="5559" spans="1:4" x14ac:dyDescent="0.2">
      <c r="A5559" t="s">
        <v>2847</v>
      </c>
      <c r="B5559" t="s">
        <v>8018</v>
      </c>
      <c r="C5559" s="28">
        <v>69375</v>
      </c>
      <c r="D5559" t="str">
        <f t="shared" si="86"/>
        <v>REP</v>
      </c>
    </row>
    <row r="5560" spans="1:4" x14ac:dyDescent="0.2">
      <c r="A5560" t="s">
        <v>3084</v>
      </c>
      <c r="B5560" t="s">
        <v>8018</v>
      </c>
      <c r="C5560" s="28">
        <v>104901</v>
      </c>
      <c r="D5560" t="str">
        <f t="shared" si="86"/>
        <v>REP</v>
      </c>
    </row>
    <row r="5561" spans="1:4" x14ac:dyDescent="0.2">
      <c r="A5561" t="s">
        <v>2847</v>
      </c>
      <c r="B5561" t="s">
        <v>8020</v>
      </c>
      <c r="C5561" s="28">
        <v>6405</v>
      </c>
      <c r="D5561" t="str">
        <f t="shared" si="86"/>
        <v>OTHER</v>
      </c>
    </row>
    <row r="5562" spans="1:4" x14ac:dyDescent="0.2">
      <c r="A5562" t="s">
        <v>3084</v>
      </c>
      <c r="B5562" t="s">
        <v>8020</v>
      </c>
      <c r="C5562" s="28">
        <v>11006</v>
      </c>
      <c r="D5562" t="str">
        <f t="shared" si="86"/>
        <v>OTHER</v>
      </c>
    </row>
    <row r="5563" spans="1:4" x14ac:dyDescent="0.2">
      <c r="A5563" t="s">
        <v>7540</v>
      </c>
      <c r="B5563" t="s">
        <v>0</v>
      </c>
      <c r="C5563" s="28">
        <v>38580</v>
      </c>
      <c r="D5563" t="str">
        <f t="shared" si="86"/>
        <v>OTHER</v>
      </c>
    </row>
    <row r="5564" spans="1:4" x14ac:dyDescent="0.2">
      <c r="A5564" t="s">
        <v>7540</v>
      </c>
      <c r="B5564" t="s">
        <v>8018</v>
      </c>
      <c r="C5564" s="28">
        <v>57128</v>
      </c>
      <c r="D5564" t="str">
        <f t="shared" si="86"/>
        <v>REP</v>
      </c>
    </row>
    <row r="5565" spans="1:4" x14ac:dyDescent="0.2">
      <c r="A5565" t="s">
        <v>7494</v>
      </c>
      <c r="B5565" t="s">
        <v>8017</v>
      </c>
      <c r="C5565" s="28">
        <v>61027</v>
      </c>
      <c r="D5565" t="str">
        <f t="shared" si="86"/>
        <v>DEM</v>
      </c>
    </row>
    <row r="5566" spans="1:4" x14ac:dyDescent="0.2">
      <c r="A5566" t="s">
        <v>7540</v>
      </c>
      <c r="B5566" t="s">
        <v>8017</v>
      </c>
      <c r="C5566" s="28">
        <v>8017</v>
      </c>
      <c r="D5566" t="str">
        <f t="shared" si="86"/>
        <v>DEM</v>
      </c>
    </row>
    <row r="5567" spans="1:4" x14ac:dyDescent="0.2">
      <c r="A5567" t="s">
        <v>7563</v>
      </c>
      <c r="B5567" t="s">
        <v>0</v>
      </c>
      <c r="C5567" s="28">
        <v>181657</v>
      </c>
      <c r="D5567" t="str">
        <f t="shared" si="86"/>
        <v>OTHER</v>
      </c>
    </row>
    <row r="5568" spans="1:4" x14ac:dyDescent="0.2">
      <c r="A5568" t="s">
        <v>7563</v>
      </c>
      <c r="B5568" t="s">
        <v>8020</v>
      </c>
      <c r="C5568" s="28">
        <v>14216</v>
      </c>
      <c r="D5568" t="str">
        <f t="shared" si="86"/>
        <v>OTHER</v>
      </c>
    </row>
    <row r="5569" spans="1:4" x14ac:dyDescent="0.2">
      <c r="A5569" t="s">
        <v>7541</v>
      </c>
      <c r="B5569" t="s">
        <v>0</v>
      </c>
      <c r="C5569" s="28">
        <v>170201</v>
      </c>
      <c r="D5569" t="str">
        <f t="shared" si="86"/>
        <v>OTHER</v>
      </c>
    </row>
    <row r="5570" spans="1:4" x14ac:dyDescent="0.2">
      <c r="A5570" t="s">
        <v>2848</v>
      </c>
      <c r="B5570" t="s">
        <v>8017</v>
      </c>
      <c r="C5570" s="28">
        <v>59333</v>
      </c>
      <c r="D5570" t="str">
        <f t="shared" si="86"/>
        <v>DEM</v>
      </c>
    </row>
    <row r="5571" spans="1:4" x14ac:dyDescent="0.2">
      <c r="A5571" t="s">
        <v>7514</v>
      </c>
      <c r="B5571" t="s">
        <v>8018</v>
      </c>
      <c r="C5571" s="28">
        <v>127245</v>
      </c>
      <c r="D5571" t="str">
        <f t="shared" ref="D5571:D5634" si="87">IF(OR(B5571="DEM",B5571="REP"),B5571,"OTHER")</f>
        <v>REP</v>
      </c>
    </row>
    <row r="5572" spans="1:4" x14ac:dyDescent="0.2">
      <c r="A5572" t="s">
        <v>2854</v>
      </c>
      <c r="B5572" t="s">
        <v>8017</v>
      </c>
      <c r="C5572" s="28">
        <v>2295</v>
      </c>
      <c r="D5572" t="str">
        <f t="shared" si="87"/>
        <v>DEM</v>
      </c>
    </row>
    <row r="5573" spans="1:4" x14ac:dyDescent="0.2">
      <c r="A5573" t="s">
        <v>3044</v>
      </c>
      <c r="B5573" t="s">
        <v>8017</v>
      </c>
      <c r="C5573" s="28">
        <v>2905</v>
      </c>
      <c r="D5573" t="str">
        <f t="shared" si="87"/>
        <v>DEM</v>
      </c>
    </row>
    <row r="5574" spans="1:4" x14ac:dyDescent="0.2">
      <c r="A5574" t="s">
        <v>3103</v>
      </c>
      <c r="B5574" t="s">
        <v>8017</v>
      </c>
      <c r="C5574" s="28">
        <v>4829</v>
      </c>
      <c r="D5574" t="str">
        <f t="shared" si="87"/>
        <v>DEM</v>
      </c>
    </row>
    <row r="5575" spans="1:4" x14ac:dyDescent="0.2">
      <c r="A5575" t="s">
        <v>2854</v>
      </c>
      <c r="B5575" t="s">
        <v>8018</v>
      </c>
      <c r="C5575" s="28">
        <v>8534</v>
      </c>
      <c r="D5575" t="str">
        <f t="shared" si="87"/>
        <v>REP</v>
      </c>
    </row>
    <row r="5576" spans="1:4" x14ac:dyDescent="0.2">
      <c r="A5576" t="s">
        <v>2858</v>
      </c>
      <c r="B5576" t="s">
        <v>8019</v>
      </c>
      <c r="C5576" s="28">
        <v>527</v>
      </c>
      <c r="D5576" t="str">
        <f t="shared" si="87"/>
        <v>OTHER</v>
      </c>
    </row>
    <row r="5577" spans="1:4" x14ac:dyDescent="0.2">
      <c r="A5577" t="s">
        <v>3082</v>
      </c>
      <c r="B5577" t="s">
        <v>8019</v>
      </c>
      <c r="C5577" s="28">
        <v>567</v>
      </c>
      <c r="D5577" t="str">
        <f t="shared" si="87"/>
        <v>OTHER</v>
      </c>
    </row>
    <row r="5578" spans="1:4" x14ac:dyDescent="0.2">
      <c r="A5578" t="s">
        <v>5667</v>
      </c>
      <c r="B5578" t="s">
        <v>0</v>
      </c>
      <c r="C5578" s="28">
        <v>540685</v>
      </c>
      <c r="D5578" t="str">
        <f t="shared" si="87"/>
        <v>OTHER</v>
      </c>
    </row>
    <row r="5579" spans="1:4" x14ac:dyDescent="0.2">
      <c r="A5579" t="s">
        <v>2862</v>
      </c>
      <c r="B5579" t="s">
        <v>8018</v>
      </c>
      <c r="C5579" s="28">
        <v>80328</v>
      </c>
      <c r="D5579" t="str">
        <f t="shared" si="87"/>
        <v>REP</v>
      </c>
    </row>
    <row r="5580" spans="1:4" x14ac:dyDescent="0.2">
      <c r="A5580" t="s">
        <v>2862</v>
      </c>
      <c r="B5580" t="s">
        <v>8020</v>
      </c>
      <c r="C5580" s="28">
        <v>15085</v>
      </c>
      <c r="D5580" t="str">
        <f t="shared" si="87"/>
        <v>OTHER</v>
      </c>
    </row>
    <row r="5581" spans="1:4" x14ac:dyDescent="0.2">
      <c r="A5581" t="s">
        <v>6373</v>
      </c>
      <c r="B5581" t="s">
        <v>0</v>
      </c>
      <c r="C5581" s="28">
        <v>292329</v>
      </c>
      <c r="D5581" t="str">
        <f t="shared" si="87"/>
        <v>OTHER</v>
      </c>
    </row>
    <row r="5582" spans="1:4" x14ac:dyDescent="0.2">
      <c r="A5582" t="s">
        <v>6373</v>
      </c>
      <c r="B5582" t="s">
        <v>8018</v>
      </c>
      <c r="C5582" s="28">
        <v>186848</v>
      </c>
      <c r="D5582" t="str">
        <f t="shared" si="87"/>
        <v>REP</v>
      </c>
    </row>
    <row r="5583" spans="1:4" x14ac:dyDescent="0.2">
      <c r="A5583" t="s">
        <v>2877</v>
      </c>
      <c r="B5583" t="s">
        <v>0</v>
      </c>
      <c r="C5583" s="28">
        <v>17630</v>
      </c>
      <c r="D5583" t="str">
        <f t="shared" si="87"/>
        <v>OTHER</v>
      </c>
    </row>
    <row r="5584" spans="1:4" x14ac:dyDescent="0.2">
      <c r="A5584" t="s">
        <v>2939</v>
      </c>
      <c r="B5584" t="s">
        <v>0</v>
      </c>
      <c r="C5584" s="28">
        <v>29186</v>
      </c>
      <c r="D5584" t="str">
        <f t="shared" si="87"/>
        <v>OTHER</v>
      </c>
    </row>
    <row r="5585" spans="1:4" x14ac:dyDescent="0.2">
      <c r="A5585" t="s">
        <v>5444</v>
      </c>
      <c r="B5585" t="s">
        <v>8020</v>
      </c>
      <c r="C5585" s="28">
        <v>13214</v>
      </c>
      <c r="D5585" t="str">
        <f t="shared" si="87"/>
        <v>OTHER</v>
      </c>
    </row>
    <row r="5586" spans="1:4" x14ac:dyDescent="0.2">
      <c r="A5586" t="s">
        <v>5518</v>
      </c>
      <c r="B5586" t="s">
        <v>8020</v>
      </c>
      <c r="C5586" s="28">
        <v>4846</v>
      </c>
      <c r="D5586" t="str">
        <f t="shared" si="87"/>
        <v>OTHER</v>
      </c>
    </row>
    <row r="5587" spans="1:4" x14ac:dyDescent="0.2">
      <c r="A5587" t="s">
        <v>4270</v>
      </c>
      <c r="B5587" t="s">
        <v>0</v>
      </c>
      <c r="C5587" s="28">
        <v>157975</v>
      </c>
      <c r="D5587" t="str">
        <f t="shared" si="87"/>
        <v>OTHER</v>
      </c>
    </row>
    <row r="5588" spans="1:4" x14ac:dyDescent="0.2">
      <c r="A5588" t="s">
        <v>2877</v>
      </c>
      <c r="B5588" t="s">
        <v>8018</v>
      </c>
      <c r="C5588" s="28">
        <v>3186</v>
      </c>
      <c r="D5588" t="str">
        <f t="shared" si="87"/>
        <v>REP</v>
      </c>
    </row>
    <row r="5589" spans="1:4" x14ac:dyDescent="0.2">
      <c r="A5589" t="s">
        <v>2937</v>
      </c>
      <c r="B5589" t="s">
        <v>8018</v>
      </c>
      <c r="C5589" s="28">
        <v>15088</v>
      </c>
      <c r="D5589" t="str">
        <f t="shared" si="87"/>
        <v>REP</v>
      </c>
    </row>
    <row r="5590" spans="1:4" x14ac:dyDescent="0.2">
      <c r="A5590" t="s">
        <v>7184</v>
      </c>
      <c r="B5590" t="s">
        <v>0</v>
      </c>
      <c r="C5590" s="28">
        <v>317445</v>
      </c>
      <c r="D5590" t="str">
        <f t="shared" si="87"/>
        <v>OTHER</v>
      </c>
    </row>
    <row r="5591" spans="1:4" x14ac:dyDescent="0.2">
      <c r="A5591" t="s">
        <v>2937</v>
      </c>
      <c r="B5591" t="s">
        <v>0</v>
      </c>
      <c r="C5591" s="28">
        <v>72339</v>
      </c>
      <c r="D5591" t="str">
        <f t="shared" si="87"/>
        <v>OTHER</v>
      </c>
    </row>
    <row r="5592" spans="1:4" x14ac:dyDescent="0.2">
      <c r="A5592" t="s">
        <v>2868</v>
      </c>
      <c r="B5592" t="s">
        <v>8017</v>
      </c>
      <c r="C5592" s="28">
        <v>12686</v>
      </c>
      <c r="D5592" t="str">
        <f t="shared" si="87"/>
        <v>DEM</v>
      </c>
    </row>
    <row r="5593" spans="1:4" x14ac:dyDescent="0.2">
      <c r="A5593" t="s">
        <v>2868</v>
      </c>
      <c r="B5593" t="s">
        <v>0</v>
      </c>
      <c r="C5593" s="28">
        <v>58434</v>
      </c>
      <c r="D5593" t="str">
        <f t="shared" si="87"/>
        <v>OTHER</v>
      </c>
    </row>
    <row r="5594" spans="1:4" x14ac:dyDescent="0.2">
      <c r="A5594" t="s">
        <v>2868</v>
      </c>
      <c r="B5594" t="s">
        <v>8018</v>
      </c>
      <c r="C5594" s="28">
        <v>12559</v>
      </c>
      <c r="D5594" t="str">
        <f t="shared" si="87"/>
        <v>REP</v>
      </c>
    </row>
    <row r="5595" spans="1:4" x14ac:dyDescent="0.2">
      <c r="A5595" t="s">
        <v>2993</v>
      </c>
      <c r="B5595" t="s">
        <v>8018</v>
      </c>
      <c r="C5595" s="28">
        <v>1779</v>
      </c>
      <c r="D5595" t="str">
        <f t="shared" si="87"/>
        <v>REP</v>
      </c>
    </row>
    <row r="5596" spans="1:4" x14ac:dyDescent="0.2">
      <c r="A5596" t="s">
        <v>3061</v>
      </c>
      <c r="B5596" t="s">
        <v>8018</v>
      </c>
      <c r="C5596" s="28">
        <v>9504</v>
      </c>
      <c r="D5596" t="str">
        <f t="shared" si="87"/>
        <v>REP</v>
      </c>
    </row>
    <row r="5597" spans="1:4" x14ac:dyDescent="0.2">
      <c r="A5597" t="s">
        <v>5448</v>
      </c>
      <c r="B5597" t="s">
        <v>0</v>
      </c>
      <c r="C5597" s="28">
        <v>84548</v>
      </c>
      <c r="D5597" t="str">
        <f t="shared" si="87"/>
        <v>OTHER</v>
      </c>
    </row>
    <row r="5598" spans="1:4" x14ac:dyDescent="0.2">
      <c r="A5598" t="s">
        <v>2997</v>
      </c>
      <c r="B5598" t="s">
        <v>0</v>
      </c>
      <c r="C5598" s="28">
        <v>66574</v>
      </c>
      <c r="D5598" t="str">
        <f t="shared" si="87"/>
        <v>OTHER</v>
      </c>
    </row>
    <row r="5599" spans="1:4" x14ac:dyDescent="0.2">
      <c r="A5599" t="s">
        <v>5322</v>
      </c>
      <c r="B5599" t="s">
        <v>8019</v>
      </c>
      <c r="C5599" s="28">
        <v>2840</v>
      </c>
      <c r="D5599" t="str">
        <f t="shared" si="87"/>
        <v>OTHER</v>
      </c>
    </row>
    <row r="5600" spans="1:4" x14ac:dyDescent="0.2">
      <c r="A5600" t="s">
        <v>3064</v>
      </c>
      <c r="B5600" t="s">
        <v>0</v>
      </c>
      <c r="C5600" s="28">
        <v>119196</v>
      </c>
      <c r="D5600" t="str">
        <f t="shared" si="87"/>
        <v>OTHER</v>
      </c>
    </row>
    <row r="5601" spans="1:4" x14ac:dyDescent="0.2">
      <c r="A5601" t="s">
        <v>2873</v>
      </c>
      <c r="B5601" t="s">
        <v>0</v>
      </c>
      <c r="C5601" s="28">
        <v>27812</v>
      </c>
      <c r="D5601" t="str">
        <f t="shared" si="87"/>
        <v>OTHER</v>
      </c>
    </row>
    <row r="5602" spans="1:4" x14ac:dyDescent="0.2">
      <c r="A5602" t="s">
        <v>3053</v>
      </c>
      <c r="B5602" t="s">
        <v>0</v>
      </c>
      <c r="C5602" s="28">
        <v>10096</v>
      </c>
      <c r="D5602" t="str">
        <f t="shared" si="87"/>
        <v>OTHER</v>
      </c>
    </row>
    <row r="5603" spans="1:4" x14ac:dyDescent="0.2">
      <c r="A5603" t="s">
        <v>4299</v>
      </c>
      <c r="B5603" t="s">
        <v>8018</v>
      </c>
      <c r="C5603" s="28">
        <v>59917</v>
      </c>
      <c r="D5603" t="str">
        <f t="shared" si="87"/>
        <v>REP</v>
      </c>
    </row>
    <row r="5604" spans="1:4" x14ac:dyDescent="0.2">
      <c r="A5604" t="s">
        <v>4918</v>
      </c>
      <c r="B5604" t="s">
        <v>8017</v>
      </c>
      <c r="C5604" s="28">
        <v>70036</v>
      </c>
      <c r="D5604" t="str">
        <f t="shared" si="87"/>
        <v>DEM</v>
      </c>
    </row>
    <row r="5605" spans="1:4" x14ac:dyDescent="0.2">
      <c r="A5605" t="s">
        <v>4951</v>
      </c>
      <c r="B5605" t="s">
        <v>0</v>
      </c>
      <c r="C5605" s="28">
        <v>455561</v>
      </c>
      <c r="D5605" t="str">
        <f t="shared" si="87"/>
        <v>OTHER</v>
      </c>
    </row>
    <row r="5606" spans="1:4" x14ac:dyDescent="0.2">
      <c r="A5606" t="s">
        <v>2875</v>
      </c>
      <c r="B5606" t="s">
        <v>0</v>
      </c>
      <c r="C5606" s="28">
        <v>64346</v>
      </c>
      <c r="D5606" t="str">
        <f t="shared" si="87"/>
        <v>OTHER</v>
      </c>
    </row>
    <row r="5607" spans="1:4" x14ac:dyDescent="0.2">
      <c r="A5607" t="s">
        <v>2878</v>
      </c>
      <c r="B5607" t="s">
        <v>8017</v>
      </c>
      <c r="C5607" s="28">
        <v>40013</v>
      </c>
      <c r="D5607" t="str">
        <f t="shared" si="87"/>
        <v>DEM</v>
      </c>
    </row>
    <row r="5608" spans="1:4" x14ac:dyDescent="0.2">
      <c r="A5608" t="s">
        <v>2928</v>
      </c>
      <c r="B5608" t="s">
        <v>8017</v>
      </c>
      <c r="C5608" s="28">
        <v>59198</v>
      </c>
      <c r="D5608" t="str">
        <f t="shared" si="87"/>
        <v>DEM</v>
      </c>
    </row>
    <row r="5609" spans="1:4" x14ac:dyDescent="0.2">
      <c r="A5609" t="s">
        <v>2878</v>
      </c>
      <c r="B5609" t="s">
        <v>8020</v>
      </c>
      <c r="C5609" s="28">
        <v>22685</v>
      </c>
      <c r="D5609" t="str">
        <f t="shared" si="87"/>
        <v>OTHER</v>
      </c>
    </row>
    <row r="5610" spans="1:4" x14ac:dyDescent="0.2">
      <c r="A5610" t="s">
        <v>3039</v>
      </c>
      <c r="B5610" t="s">
        <v>8020</v>
      </c>
      <c r="C5610" s="28">
        <v>28162</v>
      </c>
      <c r="D5610" t="str">
        <f t="shared" si="87"/>
        <v>OTHER</v>
      </c>
    </row>
    <row r="5611" spans="1:4" x14ac:dyDescent="0.2">
      <c r="A5611" t="s">
        <v>5551</v>
      </c>
      <c r="B5611" t="s">
        <v>8018</v>
      </c>
      <c r="C5611" s="28">
        <v>484926</v>
      </c>
      <c r="D5611" t="str">
        <f t="shared" si="87"/>
        <v>REP</v>
      </c>
    </row>
    <row r="5612" spans="1:4" x14ac:dyDescent="0.2">
      <c r="A5612" t="s">
        <v>5581</v>
      </c>
      <c r="B5612" t="s">
        <v>8018</v>
      </c>
      <c r="C5612" s="28">
        <v>501051</v>
      </c>
      <c r="D5612" t="str">
        <f t="shared" si="87"/>
        <v>REP</v>
      </c>
    </row>
    <row r="5613" spans="1:4" x14ac:dyDescent="0.2">
      <c r="A5613" t="s">
        <v>5551</v>
      </c>
      <c r="B5613" t="s">
        <v>0</v>
      </c>
      <c r="C5613" s="28">
        <v>282544</v>
      </c>
      <c r="D5613" t="str">
        <f t="shared" si="87"/>
        <v>OTHER</v>
      </c>
    </row>
    <row r="5614" spans="1:4" x14ac:dyDescent="0.2">
      <c r="A5614" t="s">
        <v>5581</v>
      </c>
      <c r="B5614" t="s">
        <v>0</v>
      </c>
      <c r="C5614" s="28">
        <v>416547</v>
      </c>
      <c r="D5614" t="str">
        <f t="shared" si="87"/>
        <v>OTHER</v>
      </c>
    </row>
    <row r="5615" spans="1:4" x14ac:dyDescent="0.2">
      <c r="A5615" t="s">
        <v>7254</v>
      </c>
      <c r="B5615" t="s">
        <v>8017</v>
      </c>
      <c r="C5615" s="28">
        <v>142707</v>
      </c>
      <c r="D5615" t="str">
        <f t="shared" si="87"/>
        <v>DEM</v>
      </c>
    </row>
    <row r="5616" spans="1:4" x14ac:dyDescent="0.2">
      <c r="A5616" t="s">
        <v>2880</v>
      </c>
      <c r="B5616" t="s">
        <v>8018</v>
      </c>
      <c r="C5616" s="28">
        <v>33717</v>
      </c>
      <c r="D5616" t="str">
        <f t="shared" si="87"/>
        <v>REP</v>
      </c>
    </row>
    <row r="5617" spans="1:4" x14ac:dyDescent="0.2">
      <c r="A5617" t="s">
        <v>3100</v>
      </c>
      <c r="B5617" t="s">
        <v>8018</v>
      </c>
      <c r="C5617" s="28">
        <v>69363</v>
      </c>
      <c r="D5617" t="str">
        <f t="shared" si="87"/>
        <v>REP</v>
      </c>
    </row>
    <row r="5618" spans="1:4" x14ac:dyDescent="0.2">
      <c r="A5618" t="s">
        <v>2880</v>
      </c>
      <c r="B5618" t="s">
        <v>8017</v>
      </c>
      <c r="C5618" s="28">
        <v>21088</v>
      </c>
      <c r="D5618" t="str">
        <f t="shared" si="87"/>
        <v>DEM</v>
      </c>
    </row>
    <row r="5619" spans="1:4" x14ac:dyDescent="0.2">
      <c r="A5619" t="s">
        <v>3115</v>
      </c>
      <c r="B5619" t="s">
        <v>8017</v>
      </c>
      <c r="C5619" s="28">
        <v>22044</v>
      </c>
      <c r="D5619" t="str">
        <f t="shared" si="87"/>
        <v>DEM</v>
      </c>
    </row>
    <row r="5620" spans="1:4" x14ac:dyDescent="0.2">
      <c r="A5620" t="s">
        <v>2880</v>
      </c>
      <c r="B5620" t="s">
        <v>0</v>
      </c>
      <c r="C5620" s="28">
        <v>83332</v>
      </c>
      <c r="D5620" t="str">
        <f t="shared" si="87"/>
        <v>OTHER</v>
      </c>
    </row>
    <row r="5621" spans="1:4" x14ac:dyDescent="0.2">
      <c r="A5621" t="s">
        <v>3100</v>
      </c>
      <c r="B5621" t="s">
        <v>0</v>
      </c>
      <c r="C5621" s="28">
        <v>165141</v>
      </c>
      <c r="D5621" t="str">
        <f t="shared" si="87"/>
        <v>OTHER</v>
      </c>
    </row>
    <row r="5622" spans="1:4" x14ac:dyDescent="0.2">
      <c r="A5622" t="s">
        <v>3634</v>
      </c>
      <c r="B5622" t="s">
        <v>8018</v>
      </c>
      <c r="C5622" s="28">
        <v>42049</v>
      </c>
      <c r="D5622" t="str">
        <f t="shared" si="87"/>
        <v>REP</v>
      </c>
    </row>
    <row r="5623" spans="1:4" x14ac:dyDescent="0.2">
      <c r="A5623" t="s">
        <v>3640</v>
      </c>
      <c r="B5623" t="s">
        <v>8018</v>
      </c>
      <c r="C5623" s="28">
        <v>189487</v>
      </c>
      <c r="D5623" t="str">
        <f t="shared" si="87"/>
        <v>REP</v>
      </c>
    </row>
    <row r="5624" spans="1:4" x14ac:dyDescent="0.2">
      <c r="A5624" t="s">
        <v>3634</v>
      </c>
      <c r="B5624" t="s">
        <v>8019</v>
      </c>
      <c r="C5624" s="28">
        <v>1065</v>
      </c>
      <c r="D5624" t="str">
        <f t="shared" si="87"/>
        <v>OTHER</v>
      </c>
    </row>
    <row r="5625" spans="1:4" x14ac:dyDescent="0.2">
      <c r="A5625" t="s">
        <v>5690</v>
      </c>
      <c r="B5625" t="s">
        <v>8018</v>
      </c>
      <c r="C5625" s="28">
        <v>24140</v>
      </c>
      <c r="D5625" t="str">
        <f t="shared" si="87"/>
        <v>REP</v>
      </c>
    </row>
    <row r="5626" spans="1:4" x14ac:dyDescent="0.2">
      <c r="A5626" t="s">
        <v>5690</v>
      </c>
      <c r="B5626" t="s">
        <v>0</v>
      </c>
      <c r="C5626" s="28">
        <v>40051</v>
      </c>
      <c r="D5626" t="str">
        <f t="shared" si="87"/>
        <v>OTHER</v>
      </c>
    </row>
    <row r="5627" spans="1:4" x14ac:dyDescent="0.2">
      <c r="A5627" t="s">
        <v>2890</v>
      </c>
      <c r="B5627" t="s">
        <v>8018</v>
      </c>
      <c r="C5627" s="28">
        <v>45915</v>
      </c>
      <c r="D5627" t="str">
        <f t="shared" si="87"/>
        <v>REP</v>
      </c>
    </row>
    <row r="5628" spans="1:4" x14ac:dyDescent="0.2">
      <c r="A5628" t="s">
        <v>2890</v>
      </c>
      <c r="B5628" t="s">
        <v>0</v>
      </c>
      <c r="C5628" s="28">
        <v>381108</v>
      </c>
      <c r="D5628" t="str">
        <f t="shared" si="87"/>
        <v>OTHER</v>
      </c>
    </row>
    <row r="5629" spans="1:4" x14ac:dyDescent="0.2">
      <c r="A5629" t="s">
        <v>2890</v>
      </c>
      <c r="B5629" t="s">
        <v>8020</v>
      </c>
      <c r="C5629" s="28">
        <v>4801</v>
      </c>
      <c r="D5629" t="str">
        <f t="shared" si="87"/>
        <v>OTHER</v>
      </c>
    </row>
    <row r="5630" spans="1:4" x14ac:dyDescent="0.2">
      <c r="A5630" t="s">
        <v>7601</v>
      </c>
      <c r="B5630" t="s">
        <v>0</v>
      </c>
      <c r="C5630" s="28">
        <v>272197</v>
      </c>
      <c r="D5630" t="str">
        <f t="shared" si="87"/>
        <v>OTHER</v>
      </c>
    </row>
    <row r="5631" spans="1:4" x14ac:dyDescent="0.2">
      <c r="A5631" t="s">
        <v>3017</v>
      </c>
      <c r="B5631" t="s">
        <v>8018</v>
      </c>
      <c r="C5631" s="28">
        <v>53834</v>
      </c>
      <c r="D5631" t="str">
        <f t="shared" si="87"/>
        <v>REP</v>
      </c>
    </row>
    <row r="5632" spans="1:4" x14ac:dyDescent="0.2">
      <c r="A5632" t="s">
        <v>3037</v>
      </c>
      <c r="B5632" t="s">
        <v>8018</v>
      </c>
      <c r="C5632" s="28">
        <v>14824</v>
      </c>
      <c r="D5632" t="str">
        <f t="shared" si="87"/>
        <v>REP</v>
      </c>
    </row>
    <row r="5633" spans="1:4" x14ac:dyDescent="0.2">
      <c r="A5633" t="s">
        <v>3017</v>
      </c>
      <c r="B5633" t="s">
        <v>8017</v>
      </c>
      <c r="C5633" s="28">
        <v>23259</v>
      </c>
      <c r="D5633" t="str">
        <f t="shared" si="87"/>
        <v>DEM</v>
      </c>
    </row>
    <row r="5634" spans="1:4" x14ac:dyDescent="0.2">
      <c r="A5634" t="s">
        <v>3017</v>
      </c>
      <c r="B5634" t="s">
        <v>0</v>
      </c>
      <c r="C5634" s="28">
        <v>145765</v>
      </c>
      <c r="D5634" t="str">
        <f t="shared" si="87"/>
        <v>OTHER</v>
      </c>
    </row>
    <row r="5635" spans="1:4" x14ac:dyDescent="0.2">
      <c r="A5635" t="s">
        <v>3363</v>
      </c>
      <c r="B5635" t="s">
        <v>0</v>
      </c>
      <c r="C5635" s="28">
        <v>72832</v>
      </c>
      <c r="D5635" t="str">
        <f t="shared" ref="D5635:D5698" si="88">IF(OR(B5635="DEM",B5635="REP"),B5635,"OTHER")</f>
        <v>OTHER</v>
      </c>
    </row>
    <row r="5636" spans="1:4" x14ac:dyDescent="0.2">
      <c r="A5636" t="s">
        <v>2895</v>
      </c>
      <c r="B5636" t="s">
        <v>8018</v>
      </c>
      <c r="C5636" s="28">
        <v>5340</v>
      </c>
      <c r="D5636" t="str">
        <f t="shared" si="88"/>
        <v>REP</v>
      </c>
    </row>
    <row r="5637" spans="1:4" x14ac:dyDescent="0.2">
      <c r="A5637" t="s">
        <v>3053</v>
      </c>
      <c r="B5637" t="s">
        <v>8018</v>
      </c>
      <c r="C5637" s="28">
        <v>3708</v>
      </c>
      <c r="D5637" t="str">
        <f t="shared" si="88"/>
        <v>REP</v>
      </c>
    </row>
    <row r="5638" spans="1:4" x14ac:dyDescent="0.2">
      <c r="A5638" t="s">
        <v>3634</v>
      </c>
      <c r="B5638" t="s">
        <v>0</v>
      </c>
      <c r="C5638" s="28">
        <v>29215</v>
      </c>
      <c r="D5638" t="str">
        <f t="shared" si="88"/>
        <v>OTHER</v>
      </c>
    </row>
    <row r="5639" spans="1:4" x14ac:dyDescent="0.2">
      <c r="A5639" t="s">
        <v>2895</v>
      </c>
      <c r="B5639" t="s">
        <v>0</v>
      </c>
      <c r="C5639" s="28">
        <v>14933</v>
      </c>
      <c r="D5639" t="str">
        <f t="shared" si="88"/>
        <v>OTHER</v>
      </c>
    </row>
    <row r="5640" spans="1:4" x14ac:dyDescent="0.2">
      <c r="A5640" t="s">
        <v>2930</v>
      </c>
      <c r="B5640" t="s">
        <v>0</v>
      </c>
      <c r="C5640" s="28">
        <v>70682</v>
      </c>
      <c r="D5640" t="str">
        <f t="shared" si="88"/>
        <v>OTHER</v>
      </c>
    </row>
    <row r="5641" spans="1:4" x14ac:dyDescent="0.2">
      <c r="A5641" t="s">
        <v>3021</v>
      </c>
      <c r="B5641" t="s">
        <v>0</v>
      </c>
      <c r="C5641" s="28">
        <v>64453</v>
      </c>
      <c r="D5641" t="str">
        <f t="shared" si="88"/>
        <v>OTHER</v>
      </c>
    </row>
    <row r="5642" spans="1:4" x14ac:dyDescent="0.2">
      <c r="A5642" t="s">
        <v>7632</v>
      </c>
      <c r="B5642" t="s">
        <v>0</v>
      </c>
      <c r="C5642" s="28">
        <v>56215</v>
      </c>
      <c r="D5642" t="str">
        <f t="shared" si="88"/>
        <v>OTHER</v>
      </c>
    </row>
    <row r="5643" spans="1:4" x14ac:dyDescent="0.2">
      <c r="A5643" t="s">
        <v>3674</v>
      </c>
      <c r="B5643" t="s">
        <v>0</v>
      </c>
      <c r="C5643" s="28">
        <v>27725</v>
      </c>
      <c r="D5643" t="str">
        <f t="shared" si="88"/>
        <v>OTHER</v>
      </c>
    </row>
    <row r="5644" spans="1:4" x14ac:dyDescent="0.2">
      <c r="A5644" t="s">
        <v>3732</v>
      </c>
      <c r="B5644" t="s">
        <v>0</v>
      </c>
      <c r="C5644" s="28">
        <v>29022</v>
      </c>
      <c r="D5644" t="str">
        <f t="shared" si="88"/>
        <v>OTHER</v>
      </c>
    </row>
    <row r="5645" spans="1:4" x14ac:dyDescent="0.2">
      <c r="A5645" t="s">
        <v>3674</v>
      </c>
      <c r="B5645" t="s">
        <v>8018</v>
      </c>
      <c r="C5645" s="28">
        <v>89265</v>
      </c>
      <c r="D5645" t="str">
        <f t="shared" si="88"/>
        <v>REP</v>
      </c>
    </row>
    <row r="5646" spans="1:4" x14ac:dyDescent="0.2">
      <c r="A5646" t="s">
        <v>3732</v>
      </c>
      <c r="B5646" t="s">
        <v>8018</v>
      </c>
      <c r="C5646" s="28">
        <v>93144</v>
      </c>
      <c r="D5646" t="str">
        <f t="shared" si="88"/>
        <v>REP</v>
      </c>
    </row>
    <row r="5647" spans="1:4" x14ac:dyDescent="0.2">
      <c r="A5647" t="s">
        <v>3667</v>
      </c>
      <c r="B5647" t="s">
        <v>0</v>
      </c>
      <c r="C5647" s="28">
        <v>161503</v>
      </c>
      <c r="D5647" t="str">
        <f t="shared" si="88"/>
        <v>OTHER</v>
      </c>
    </row>
    <row r="5648" spans="1:4" x14ac:dyDescent="0.2">
      <c r="A5648" t="s">
        <v>3715</v>
      </c>
      <c r="B5648" t="s">
        <v>0</v>
      </c>
      <c r="C5648" s="28">
        <v>124891</v>
      </c>
      <c r="D5648" t="str">
        <f t="shared" si="88"/>
        <v>OTHER</v>
      </c>
    </row>
    <row r="5649" spans="1:4" x14ac:dyDescent="0.2">
      <c r="A5649" t="s">
        <v>3667</v>
      </c>
      <c r="B5649" t="s">
        <v>8018</v>
      </c>
      <c r="C5649" s="28">
        <v>39456</v>
      </c>
      <c r="D5649" t="str">
        <f t="shared" si="88"/>
        <v>REP</v>
      </c>
    </row>
    <row r="5650" spans="1:4" x14ac:dyDescent="0.2">
      <c r="A5650" t="s">
        <v>3715</v>
      </c>
      <c r="B5650" t="s">
        <v>8018</v>
      </c>
      <c r="C5650" s="28">
        <v>27882</v>
      </c>
      <c r="D5650" t="str">
        <f t="shared" si="88"/>
        <v>REP</v>
      </c>
    </row>
    <row r="5651" spans="1:4" x14ac:dyDescent="0.2">
      <c r="A5651" t="s">
        <v>3667</v>
      </c>
      <c r="B5651" t="s">
        <v>8017</v>
      </c>
      <c r="C5651" s="28">
        <v>28576</v>
      </c>
      <c r="D5651" t="str">
        <f t="shared" si="88"/>
        <v>DEM</v>
      </c>
    </row>
    <row r="5652" spans="1:4" x14ac:dyDescent="0.2">
      <c r="A5652" t="s">
        <v>3715</v>
      </c>
      <c r="B5652" t="s">
        <v>8017</v>
      </c>
      <c r="C5652" s="28">
        <v>37826</v>
      </c>
      <c r="D5652" t="str">
        <f t="shared" si="88"/>
        <v>DEM</v>
      </c>
    </row>
    <row r="5653" spans="1:4" x14ac:dyDescent="0.2">
      <c r="A5653" t="s">
        <v>3902</v>
      </c>
      <c r="B5653" t="s">
        <v>8017</v>
      </c>
      <c r="C5653" s="28">
        <v>61027</v>
      </c>
      <c r="D5653" t="str">
        <f t="shared" si="88"/>
        <v>DEM</v>
      </c>
    </row>
    <row r="5654" spans="1:4" x14ac:dyDescent="0.2">
      <c r="A5654" t="s">
        <v>3411</v>
      </c>
      <c r="B5654" t="s">
        <v>0</v>
      </c>
      <c r="C5654" s="28">
        <v>84046</v>
      </c>
      <c r="D5654" t="str">
        <f t="shared" si="88"/>
        <v>OTHER</v>
      </c>
    </row>
    <row r="5655" spans="1:4" x14ac:dyDescent="0.2">
      <c r="A5655" t="s">
        <v>3666</v>
      </c>
      <c r="B5655" t="s">
        <v>0</v>
      </c>
      <c r="C5655" s="28">
        <v>28119</v>
      </c>
      <c r="D5655" t="str">
        <f t="shared" si="88"/>
        <v>OTHER</v>
      </c>
    </row>
    <row r="5656" spans="1:4" x14ac:dyDescent="0.2">
      <c r="A5656" t="s">
        <v>3666</v>
      </c>
      <c r="B5656" t="s">
        <v>8018</v>
      </c>
      <c r="C5656" s="28">
        <v>4234</v>
      </c>
      <c r="D5656" t="str">
        <f t="shared" si="88"/>
        <v>REP</v>
      </c>
    </row>
    <row r="5657" spans="1:4" x14ac:dyDescent="0.2">
      <c r="A5657" t="s">
        <v>4184</v>
      </c>
      <c r="B5657" t="s">
        <v>0</v>
      </c>
      <c r="C5657" s="28">
        <v>1005223</v>
      </c>
      <c r="D5657" t="str">
        <f t="shared" si="88"/>
        <v>OTHER</v>
      </c>
    </row>
    <row r="5658" spans="1:4" x14ac:dyDescent="0.2">
      <c r="A5658" t="s">
        <v>4237</v>
      </c>
      <c r="B5658" t="s">
        <v>0</v>
      </c>
      <c r="C5658" s="28">
        <v>423498</v>
      </c>
      <c r="D5658" t="str">
        <f t="shared" si="88"/>
        <v>OTHER</v>
      </c>
    </row>
    <row r="5659" spans="1:4" x14ac:dyDescent="0.2">
      <c r="A5659" t="s">
        <v>3690</v>
      </c>
      <c r="B5659" t="s">
        <v>0</v>
      </c>
      <c r="C5659" s="28">
        <v>68869</v>
      </c>
      <c r="D5659" t="str">
        <f t="shared" si="88"/>
        <v>OTHER</v>
      </c>
    </row>
    <row r="5660" spans="1:4" x14ac:dyDescent="0.2">
      <c r="A5660" t="s">
        <v>3690</v>
      </c>
      <c r="B5660" t="s">
        <v>8018</v>
      </c>
      <c r="C5660" s="28">
        <v>22444</v>
      </c>
      <c r="D5660" t="str">
        <f t="shared" si="88"/>
        <v>REP</v>
      </c>
    </row>
    <row r="5661" spans="1:4" x14ac:dyDescent="0.2">
      <c r="A5661" t="s">
        <v>6544</v>
      </c>
      <c r="B5661" t="s">
        <v>0</v>
      </c>
      <c r="C5661" s="28">
        <v>258665</v>
      </c>
      <c r="D5661" t="str">
        <f t="shared" si="88"/>
        <v>OTHER</v>
      </c>
    </row>
    <row r="5662" spans="1:4" x14ac:dyDescent="0.2">
      <c r="A5662" t="s">
        <v>6651</v>
      </c>
      <c r="B5662" t="s">
        <v>0</v>
      </c>
      <c r="C5662" s="28">
        <v>97115</v>
      </c>
      <c r="D5662" t="str">
        <f t="shared" si="88"/>
        <v>OTHER</v>
      </c>
    </row>
    <row r="5663" spans="1:4" x14ac:dyDescent="0.2">
      <c r="A5663" t="s">
        <v>6544</v>
      </c>
      <c r="B5663" t="s">
        <v>8018</v>
      </c>
      <c r="C5663" s="28">
        <v>88365</v>
      </c>
      <c r="D5663" t="str">
        <f t="shared" si="88"/>
        <v>REP</v>
      </c>
    </row>
    <row r="5664" spans="1:4" x14ac:dyDescent="0.2">
      <c r="A5664" t="s">
        <v>6651</v>
      </c>
      <c r="B5664" t="s">
        <v>8018</v>
      </c>
      <c r="C5664" s="28">
        <v>58039</v>
      </c>
      <c r="D5664" t="str">
        <f t="shared" si="88"/>
        <v>REP</v>
      </c>
    </row>
    <row r="5665" spans="1:4" x14ac:dyDescent="0.2">
      <c r="A5665" t="s">
        <v>6544</v>
      </c>
      <c r="B5665" t="s">
        <v>8017</v>
      </c>
      <c r="C5665" s="28">
        <v>50195</v>
      </c>
      <c r="D5665" t="str">
        <f t="shared" si="88"/>
        <v>DEM</v>
      </c>
    </row>
    <row r="5666" spans="1:4" x14ac:dyDescent="0.2">
      <c r="A5666" t="s">
        <v>6651</v>
      </c>
      <c r="B5666" t="s">
        <v>8017</v>
      </c>
      <c r="C5666" s="28">
        <v>21997</v>
      </c>
      <c r="D5666" t="str">
        <f t="shared" si="88"/>
        <v>DEM</v>
      </c>
    </row>
    <row r="5667" spans="1:4" x14ac:dyDescent="0.2">
      <c r="A5667" t="s">
        <v>6655</v>
      </c>
      <c r="B5667" t="s">
        <v>8017</v>
      </c>
      <c r="C5667" s="28">
        <v>70355</v>
      </c>
      <c r="D5667" t="str">
        <f t="shared" si="88"/>
        <v>DEM</v>
      </c>
    </row>
    <row r="5668" spans="1:4" x14ac:dyDescent="0.2">
      <c r="A5668" t="s">
        <v>4134</v>
      </c>
      <c r="B5668" t="s">
        <v>0</v>
      </c>
      <c r="C5668" s="28">
        <v>214453</v>
      </c>
      <c r="D5668" t="str">
        <f t="shared" si="88"/>
        <v>OTHER</v>
      </c>
    </row>
    <row r="5669" spans="1:4" x14ac:dyDescent="0.2">
      <c r="A5669" t="s">
        <v>4134</v>
      </c>
      <c r="B5669" t="s">
        <v>8018</v>
      </c>
      <c r="C5669" s="28">
        <v>72793</v>
      </c>
      <c r="D5669" t="str">
        <f t="shared" si="88"/>
        <v>REP</v>
      </c>
    </row>
    <row r="5670" spans="1:4" x14ac:dyDescent="0.2">
      <c r="A5670" t="s">
        <v>7629</v>
      </c>
      <c r="B5670" t="s">
        <v>0</v>
      </c>
      <c r="C5670" s="28">
        <v>47152</v>
      </c>
      <c r="D5670" t="str">
        <f t="shared" si="88"/>
        <v>OTHER</v>
      </c>
    </row>
    <row r="5671" spans="1:4" x14ac:dyDescent="0.2">
      <c r="A5671" t="s">
        <v>3013</v>
      </c>
      <c r="B5671" t="s">
        <v>0</v>
      </c>
      <c r="C5671" s="28">
        <v>44986</v>
      </c>
      <c r="D5671" t="str">
        <f t="shared" si="88"/>
        <v>OTHER</v>
      </c>
    </row>
    <row r="5672" spans="1:4" x14ac:dyDescent="0.2">
      <c r="A5672" t="s">
        <v>3105</v>
      </c>
      <c r="B5672" t="s">
        <v>0</v>
      </c>
      <c r="C5672" s="28">
        <v>13338</v>
      </c>
      <c r="D5672" t="str">
        <f t="shared" si="88"/>
        <v>OTHER</v>
      </c>
    </row>
    <row r="5673" spans="1:4" x14ac:dyDescent="0.2">
      <c r="A5673" t="s">
        <v>3013</v>
      </c>
      <c r="B5673" t="s">
        <v>8018</v>
      </c>
      <c r="C5673" s="28">
        <v>44209</v>
      </c>
      <c r="D5673" t="str">
        <f t="shared" si="88"/>
        <v>REP</v>
      </c>
    </row>
    <row r="5674" spans="1:4" x14ac:dyDescent="0.2">
      <c r="A5674" t="s">
        <v>3105</v>
      </c>
      <c r="B5674" t="s">
        <v>8018</v>
      </c>
      <c r="C5674" s="28">
        <v>11192</v>
      </c>
      <c r="D5674" t="str">
        <f t="shared" si="88"/>
        <v>REP</v>
      </c>
    </row>
    <row r="5675" spans="1:4" x14ac:dyDescent="0.2">
      <c r="A5675" t="s">
        <v>2907</v>
      </c>
      <c r="B5675" t="s">
        <v>0</v>
      </c>
      <c r="C5675" s="28">
        <v>15804</v>
      </c>
      <c r="D5675" t="str">
        <f t="shared" si="88"/>
        <v>OTHER</v>
      </c>
    </row>
    <row r="5676" spans="1:4" x14ac:dyDescent="0.2">
      <c r="A5676" t="s">
        <v>3020</v>
      </c>
      <c r="B5676" t="s">
        <v>8018</v>
      </c>
      <c r="C5676" s="28">
        <v>39526</v>
      </c>
      <c r="D5676" t="str">
        <f t="shared" si="88"/>
        <v>REP</v>
      </c>
    </row>
    <row r="5677" spans="1:4" x14ac:dyDescent="0.2">
      <c r="A5677" t="s">
        <v>3020</v>
      </c>
      <c r="B5677" t="s">
        <v>0</v>
      </c>
      <c r="C5677" s="28">
        <v>130059</v>
      </c>
      <c r="D5677" t="str">
        <f t="shared" si="88"/>
        <v>OTHER</v>
      </c>
    </row>
    <row r="5678" spans="1:4" x14ac:dyDescent="0.2">
      <c r="A5678" t="s">
        <v>4035</v>
      </c>
      <c r="B5678" t="s">
        <v>8017</v>
      </c>
      <c r="C5678" s="28">
        <v>180711</v>
      </c>
      <c r="D5678" t="str">
        <f t="shared" si="88"/>
        <v>DEM</v>
      </c>
    </row>
    <row r="5679" spans="1:4" x14ac:dyDescent="0.2">
      <c r="A5679" t="s">
        <v>2979</v>
      </c>
      <c r="B5679" t="s">
        <v>8018</v>
      </c>
      <c r="C5679" s="28">
        <v>56949</v>
      </c>
      <c r="D5679" t="str">
        <f t="shared" si="88"/>
        <v>REP</v>
      </c>
    </row>
    <row r="5680" spans="1:4" x14ac:dyDescent="0.2">
      <c r="A5680" t="s">
        <v>5677</v>
      </c>
      <c r="B5680" t="s">
        <v>8018</v>
      </c>
      <c r="C5680" s="28">
        <v>179269</v>
      </c>
      <c r="D5680" t="str">
        <f t="shared" si="88"/>
        <v>REP</v>
      </c>
    </row>
    <row r="5681" spans="1:4" x14ac:dyDescent="0.2">
      <c r="A5681" t="s">
        <v>5740</v>
      </c>
      <c r="B5681" t="s">
        <v>8018</v>
      </c>
      <c r="C5681" s="28">
        <v>60404</v>
      </c>
      <c r="D5681" t="str">
        <f t="shared" si="88"/>
        <v>REP</v>
      </c>
    </row>
    <row r="5682" spans="1:4" x14ac:dyDescent="0.2">
      <c r="A5682" t="s">
        <v>7087</v>
      </c>
      <c r="B5682" t="s">
        <v>8018</v>
      </c>
      <c r="C5682" s="28">
        <v>25327</v>
      </c>
      <c r="D5682" t="str">
        <f t="shared" si="88"/>
        <v>REP</v>
      </c>
    </row>
    <row r="5683" spans="1:4" x14ac:dyDescent="0.2">
      <c r="A5683" t="s">
        <v>7070</v>
      </c>
      <c r="B5683" t="s">
        <v>8018</v>
      </c>
      <c r="C5683" s="28">
        <v>27817</v>
      </c>
      <c r="D5683" t="str">
        <f t="shared" si="88"/>
        <v>REP</v>
      </c>
    </row>
    <row r="5684" spans="1:4" x14ac:dyDescent="0.2">
      <c r="A5684" t="s">
        <v>7119</v>
      </c>
      <c r="B5684" t="s">
        <v>8018</v>
      </c>
      <c r="C5684" s="28">
        <v>13446</v>
      </c>
      <c r="D5684" t="str">
        <f t="shared" si="88"/>
        <v>REP</v>
      </c>
    </row>
    <row r="5685" spans="1:4" x14ac:dyDescent="0.2">
      <c r="A5685" t="s">
        <v>2912</v>
      </c>
      <c r="B5685" t="s">
        <v>8018</v>
      </c>
      <c r="C5685" s="28">
        <v>11693</v>
      </c>
      <c r="D5685" t="str">
        <f t="shared" si="88"/>
        <v>REP</v>
      </c>
    </row>
    <row r="5686" spans="1:4" x14ac:dyDescent="0.2">
      <c r="A5686" t="s">
        <v>6966</v>
      </c>
      <c r="B5686" t="s">
        <v>8018</v>
      </c>
      <c r="C5686" s="28">
        <v>37346</v>
      </c>
      <c r="D5686" t="str">
        <f t="shared" si="88"/>
        <v>REP</v>
      </c>
    </row>
    <row r="5687" spans="1:4" x14ac:dyDescent="0.2">
      <c r="A5687" t="s">
        <v>2914</v>
      </c>
      <c r="B5687" t="s">
        <v>8018</v>
      </c>
      <c r="C5687" s="28">
        <v>28968</v>
      </c>
      <c r="D5687" t="str">
        <f t="shared" si="88"/>
        <v>REP</v>
      </c>
    </row>
    <row r="5688" spans="1:4" x14ac:dyDescent="0.2">
      <c r="A5688" t="s">
        <v>6893</v>
      </c>
      <c r="B5688" t="s">
        <v>8018</v>
      </c>
      <c r="C5688" s="28">
        <v>277137</v>
      </c>
      <c r="D5688" t="str">
        <f t="shared" si="88"/>
        <v>REP</v>
      </c>
    </row>
    <row r="5689" spans="1:4" x14ac:dyDescent="0.2">
      <c r="A5689" t="s">
        <v>7076</v>
      </c>
      <c r="B5689" t="s">
        <v>8018</v>
      </c>
      <c r="C5689" s="28">
        <v>394521</v>
      </c>
      <c r="D5689" t="str">
        <f t="shared" si="88"/>
        <v>REP</v>
      </c>
    </row>
    <row r="5690" spans="1:4" x14ac:dyDescent="0.2">
      <c r="A5690" t="s">
        <v>3113</v>
      </c>
      <c r="B5690" t="s">
        <v>8020</v>
      </c>
      <c r="C5690" s="28">
        <v>1199</v>
      </c>
      <c r="D5690" t="str">
        <f t="shared" si="88"/>
        <v>OTHER</v>
      </c>
    </row>
    <row r="5691" spans="1:4" x14ac:dyDescent="0.2">
      <c r="A5691" t="s">
        <v>7012</v>
      </c>
      <c r="B5691" t="s">
        <v>8018</v>
      </c>
      <c r="C5691" s="28">
        <v>20882</v>
      </c>
      <c r="D5691" t="str">
        <f t="shared" si="88"/>
        <v>REP</v>
      </c>
    </row>
    <row r="5692" spans="1:4" x14ac:dyDescent="0.2">
      <c r="A5692" t="s">
        <v>7117</v>
      </c>
      <c r="B5692" t="s">
        <v>8018</v>
      </c>
      <c r="C5692" s="28">
        <v>41193</v>
      </c>
      <c r="D5692" t="str">
        <f t="shared" si="88"/>
        <v>REP</v>
      </c>
    </row>
    <row r="5693" spans="1:4" x14ac:dyDescent="0.2">
      <c r="A5693" t="s">
        <v>7012</v>
      </c>
      <c r="B5693" t="s">
        <v>0</v>
      </c>
      <c r="C5693" s="28">
        <v>27801</v>
      </c>
      <c r="D5693" t="str">
        <f t="shared" si="88"/>
        <v>OTHER</v>
      </c>
    </row>
    <row r="5694" spans="1:4" x14ac:dyDescent="0.2">
      <c r="A5694" t="s">
        <v>7117</v>
      </c>
      <c r="B5694" t="s">
        <v>0</v>
      </c>
      <c r="C5694" s="28">
        <v>78967</v>
      </c>
      <c r="D5694" t="str">
        <f t="shared" si="88"/>
        <v>OTHER</v>
      </c>
    </row>
    <row r="5695" spans="1:4" x14ac:dyDescent="0.2">
      <c r="A5695" t="s">
        <v>7397</v>
      </c>
      <c r="B5695" t="s">
        <v>8018</v>
      </c>
      <c r="C5695" s="28">
        <v>285094</v>
      </c>
      <c r="D5695" t="str">
        <f t="shared" si="88"/>
        <v>REP</v>
      </c>
    </row>
    <row r="5696" spans="1:4" x14ac:dyDescent="0.2">
      <c r="A5696" t="s">
        <v>7338</v>
      </c>
      <c r="B5696" t="s">
        <v>8020</v>
      </c>
      <c r="C5696" s="28">
        <v>41205</v>
      </c>
      <c r="D5696" t="str">
        <f t="shared" si="88"/>
        <v>OTHER</v>
      </c>
    </row>
    <row r="5697" spans="1:4" x14ac:dyDescent="0.2">
      <c r="A5697" t="s">
        <v>7397</v>
      </c>
      <c r="B5697" t="s">
        <v>8020</v>
      </c>
      <c r="C5697" s="28">
        <v>30800</v>
      </c>
      <c r="D5697" t="str">
        <f t="shared" si="88"/>
        <v>OTHER</v>
      </c>
    </row>
    <row r="5698" spans="1:4" x14ac:dyDescent="0.2">
      <c r="A5698" t="s">
        <v>2960</v>
      </c>
      <c r="B5698" t="s">
        <v>0</v>
      </c>
      <c r="C5698" s="28">
        <v>72412</v>
      </c>
      <c r="D5698" t="str">
        <f t="shared" si="88"/>
        <v>OTHER</v>
      </c>
    </row>
    <row r="5699" spans="1:4" x14ac:dyDescent="0.2">
      <c r="A5699" t="s">
        <v>3023</v>
      </c>
      <c r="B5699" t="s">
        <v>0</v>
      </c>
      <c r="C5699" s="28">
        <v>32762</v>
      </c>
      <c r="D5699" t="str">
        <f t="shared" ref="D5699:D5762" si="89">IF(OR(B5699="DEM",B5699="REP"),B5699,"OTHER")</f>
        <v>OTHER</v>
      </c>
    </row>
    <row r="5700" spans="1:4" x14ac:dyDescent="0.2">
      <c r="A5700" t="s">
        <v>4602</v>
      </c>
      <c r="B5700" t="s">
        <v>8018</v>
      </c>
      <c r="C5700" s="28">
        <v>40374</v>
      </c>
      <c r="D5700" t="str">
        <f t="shared" si="89"/>
        <v>REP</v>
      </c>
    </row>
    <row r="5701" spans="1:4" x14ac:dyDescent="0.2">
      <c r="A5701" t="s">
        <v>4643</v>
      </c>
      <c r="B5701" t="s">
        <v>8018</v>
      </c>
      <c r="C5701" s="28">
        <v>71956</v>
      </c>
      <c r="D5701" t="str">
        <f t="shared" si="89"/>
        <v>REP</v>
      </c>
    </row>
    <row r="5702" spans="1:4" x14ac:dyDescent="0.2">
      <c r="A5702" t="s">
        <v>6443</v>
      </c>
      <c r="B5702" t="s">
        <v>0</v>
      </c>
      <c r="C5702" s="28">
        <v>64371</v>
      </c>
      <c r="D5702" t="str">
        <f t="shared" si="89"/>
        <v>OTHER</v>
      </c>
    </row>
    <row r="5703" spans="1:4" x14ac:dyDescent="0.2">
      <c r="A5703" t="s">
        <v>4342</v>
      </c>
      <c r="B5703" t="s">
        <v>8020</v>
      </c>
      <c r="C5703" s="28">
        <v>37875</v>
      </c>
      <c r="D5703" t="str">
        <f t="shared" si="89"/>
        <v>OTHER</v>
      </c>
    </row>
    <row r="5704" spans="1:4" x14ac:dyDescent="0.2">
      <c r="A5704" t="s">
        <v>3033</v>
      </c>
      <c r="B5704" t="s">
        <v>8017</v>
      </c>
      <c r="C5704" s="28">
        <v>44450</v>
      </c>
      <c r="D5704" t="str">
        <f t="shared" si="89"/>
        <v>DEM</v>
      </c>
    </row>
    <row r="5705" spans="1:4" x14ac:dyDescent="0.2">
      <c r="A5705" t="s">
        <v>3363</v>
      </c>
      <c r="B5705" t="s">
        <v>8018</v>
      </c>
      <c r="C5705" s="28">
        <v>67463</v>
      </c>
      <c r="D5705" t="str">
        <f t="shared" si="89"/>
        <v>REP</v>
      </c>
    </row>
    <row r="5706" spans="1:4" x14ac:dyDescent="0.2">
      <c r="A5706" t="s">
        <v>3078</v>
      </c>
      <c r="B5706" t="s">
        <v>8018</v>
      </c>
      <c r="C5706" s="28">
        <v>1078</v>
      </c>
      <c r="D5706" t="str">
        <f t="shared" si="89"/>
        <v>REP</v>
      </c>
    </row>
    <row r="5707" spans="1:4" x14ac:dyDescent="0.2">
      <c r="A5707" t="s">
        <v>5718</v>
      </c>
      <c r="B5707" t="s">
        <v>0</v>
      </c>
      <c r="C5707" s="28">
        <v>82209</v>
      </c>
      <c r="D5707" t="str">
        <f t="shared" si="89"/>
        <v>OTHER</v>
      </c>
    </row>
    <row r="5708" spans="1:4" x14ac:dyDescent="0.2">
      <c r="A5708" t="s">
        <v>5718</v>
      </c>
      <c r="B5708" t="s">
        <v>8020</v>
      </c>
      <c r="C5708" s="28">
        <v>6468</v>
      </c>
      <c r="D5708" t="str">
        <f t="shared" si="89"/>
        <v>OTHER</v>
      </c>
    </row>
    <row r="5709" spans="1:4" x14ac:dyDescent="0.2">
      <c r="A5709" t="s">
        <v>3061</v>
      </c>
      <c r="B5709" t="s">
        <v>0</v>
      </c>
      <c r="C5709" s="28">
        <v>22862</v>
      </c>
      <c r="D5709" t="str">
        <f t="shared" si="89"/>
        <v>OTHER</v>
      </c>
    </row>
    <row r="5710" spans="1:4" x14ac:dyDescent="0.2">
      <c r="A5710" t="s">
        <v>3016</v>
      </c>
      <c r="B5710" t="s">
        <v>8018</v>
      </c>
      <c r="C5710" s="28">
        <v>25262</v>
      </c>
      <c r="D5710" t="str">
        <f t="shared" si="89"/>
        <v>REP</v>
      </c>
    </row>
    <row r="5711" spans="1:4" x14ac:dyDescent="0.2">
      <c r="A5711" t="s">
        <v>3122</v>
      </c>
      <c r="B5711" t="s">
        <v>0</v>
      </c>
      <c r="C5711" s="28">
        <v>93900</v>
      </c>
      <c r="D5711" t="str">
        <f t="shared" si="89"/>
        <v>OTHER</v>
      </c>
    </row>
    <row r="5712" spans="1:4" x14ac:dyDescent="0.2">
      <c r="A5712" t="s">
        <v>4586</v>
      </c>
      <c r="B5712" t="s">
        <v>0</v>
      </c>
      <c r="C5712" s="28">
        <v>801567</v>
      </c>
      <c r="D5712" t="str">
        <f t="shared" si="89"/>
        <v>OTHER</v>
      </c>
    </row>
    <row r="5713" spans="1:4" x14ac:dyDescent="0.2">
      <c r="A5713" t="s">
        <v>4713</v>
      </c>
      <c r="B5713" t="s">
        <v>0</v>
      </c>
      <c r="C5713" s="28">
        <v>709439</v>
      </c>
      <c r="D5713" t="str">
        <f t="shared" si="89"/>
        <v>OTHER</v>
      </c>
    </row>
    <row r="5714" spans="1:4" x14ac:dyDescent="0.2">
      <c r="A5714" t="s">
        <v>4586</v>
      </c>
      <c r="B5714" t="s">
        <v>8017</v>
      </c>
      <c r="C5714" s="28">
        <v>16124</v>
      </c>
      <c r="D5714" t="str">
        <f t="shared" si="89"/>
        <v>DEM</v>
      </c>
    </row>
    <row r="5715" spans="1:4" x14ac:dyDescent="0.2">
      <c r="A5715" t="s">
        <v>4713</v>
      </c>
      <c r="B5715" t="s">
        <v>8017</v>
      </c>
      <c r="C5715" s="28">
        <v>15884</v>
      </c>
      <c r="D5715" t="str">
        <f t="shared" si="89"/>
        <v>DEM</v>
      </c>
    </row>
    <row r="5716" spans="1:4" x14ac:dyDescent="0.2">
      <c r="A5716" t="s">
        <v>3856</v>
      </c>
      <c r="B5716" t="s">
        <v>0</v>
      </c>
      <c r="C5716" s="28">
        <v>29490</v>
      </c>
      <c r="D5716" t="str">
        <f t="shared" si="89"/>
        <v>OTHER</v>
      </c>
    </row>
    <row r="5717" spans="1:4" x14ac:dyDescent="0.2">
      <c r="A5717" t="s">
        <v>3856</v>
      </c>
      <c r="B5717" t="s">
        <v>8018</v>
      </c>
      <c r="C5717" s="28">
        <v>6697</v>
      </c>
      <c r="D5717" t="str">
        <f t="shared" si="89"/>
        <v>REP</v>
      </c>
    </row>
    <row r="5718" spans="1:4" x14ac:dyDescent="0.2">
      <c r="A5718" t="s">
        <v>3723</v>
      </c>
      <c r="B5718" t="s">
        <v>0</v>
      </c>
      <c r="C5718" s="28">
        <v>155779</v>
      </c>
      <c r="D5718" t="str">
        <f t="shared" si="89"/>
        <v>OTHER</v>
      </c>
    </row>
    <row r="5719" spans="1:4" x14ac:dyDescent="0.2">
      <c r="A5719" t="s">
        <v>6216</v>
      </c>
      <c r="B5719" t="s">
        <v>8020</v>
      </c>
      <c r="C5719" s="28">
        <v>18236</v>
      </c>
      <c r="D5719" t="str">
        <f t="shared" si="89"/>
        <v>OTHER</v>
      </c>
    </row>
    <row r="5720" spans="1:4" x14ac:dyDescent="0.2">
      <c r="A5720" t="s">
        <v>2935</v>
      </c>
      <c r="B5720" t="s">
        <v>8018</v>
      </c>
      <c r="C5720" s="28">
        <v>21376</v>
      </c>
      <c r="D5720" t="str">
        <f t="shared" si="89"/>
        <v>REP</v>
      </c>
    </row>
    <row r="5721" spans="1:4" x14ac:dyDescent="0.2">
      <c r="A5721" t="s">
        <v>2977</v>
      </c>
      <c r="B5721" t="s">
        <v>8018</v>
      </c>
      <c r="C5721" s="28">
        <v>44365</v>
      </c>
      <c r="D5721" t="str">
        <f t="shared" si="89"/>
        <v>REP</v>
      </c>
    </row>
    <row r="5722" spans="1:4" x14ac:dyDescent="0.2">
      <c r="A5722" t="s">
        <v>5933</v>
      </c>
      <c r="B5722" t="s">
        <v>0</v>
      </c>
      <c r="C5722" s="28">
        <v>339008</v>
      </c>
      <c r="D5722" t="str">
        <f t="shared" si="89"/>
        <v>OTHER</v>
      </c>
    </row>
    <row r="5723" spans="1:4" x14ac:dyDescent="0.2">
      <c r="A5723" t="s">
        <v>5933</v>
      </c>
      <c r="B5723" t="s">
        <v>8017</v>
      </c>
      <c r="C5723" s="28">
        <v>53094</v>
      </c>
      <c r="D5723" t="str">
        <f t="shared" si="89"/>
        <v>DEM</v>
      </c>
    </row>
    <row r="5724" spans="1:4" x14ac:dyDescent="0.2">
      <c r="A5724" t="s">
        <v>4050</v>
      </c>
      <c r="B5724" t="s">
        <v>0</v>
      </c>
      <c r="C5724" s="28">
        <v>83691</v>
      </c>
      <c r="D5724" t="str">
        <f t="shared" si="89"/>
        <v>OTHER</v>
      </c>
    </row>
    <row r="5725" spans="1:4" x14ac:dyDescent="0.2">
      <c r="A5725" t="s">
        <v>3957</v>
      </c>
      <c r="B5725" t="s">
        <v>8019</v>
      </c>
      <c r="C5725" s="28">
        <v>709</v>
      </c>
      <c r="D5725" t="str">
        <f t="shared" si="89"/>
        <v>OTHER</v>
      </c>
    </row>
    <row r="5726" spans="1:4" x14ac:dyDescent="0.2">
      <c r="A5726" t="s">
        <v>4050</v>
      </c>
      <c r="B5726" t="s">
        <v>8019</v>
      </c>
      <c r="C5726" s="28">
        <v>2948</v>
      </c>
      <c r="D5726" t="str">
        <f t="shared" si="89"/>
        <v>OTHER</v>
      </c>
    </row>
    <row r="5727" spans="1:4" x14ac:dyDescent="0.2">
      <c r="A5727" t="s">
        <v>4069</v>
      </c>
      <c r="B5727" t="s">
        <v>8019</v>
      </c>
      <c r="C5727" s="28">
        <v>863</v>
      </c>
      <c r="D5727" t="str">
        <f t="shared" si="89"/>
        <v>OTHER</v>
      </c>
    </row>
    <row r="5728" spans="1:4" x14ac:dyDescent="0.2">
      <c r="A5728" t="s">
        <v>3008</v>
      </c>
      <c r="B5728" t="s">
        <v>0</v>
      </c>
      <c r="C5728" s="28">
        <v>41776</v>
      </c>
      <c r="D5728" t="str">
        <f t="shared" si="89"/>
        <v>OTHER</v>
      </c>
    </row>
    <row r="5729" spans="1:4" x14ac:dyDescent="0.2">
      <c r="A5729" t="s">
        <v>3075</v>
      </c>
      <c r="B5729" t="s">
        <v>0</v>
      </c>
      <c r="C5729" s="28">
        <v>58284</v>
      </c>
      <c r="D5729" t="str">
        <f t="shared" si="89"/>
        <v>OTHER</v>
      </c>
    </row>
    <row r="5730" spans="1:4" x14ac:dyDescent="0.2">
      <c r="A5730" t="s">
        <v>3370</v>
      </c>
      <c r="B5730" t="s">
        <v>8018</v>
      </c>
      <c r="C5730" s="28">
        <v>42234</v>
      </c>
      <c r="D5730" t="str">
        <f t="shared" si="89"/>
        <v>REP</v>
      </c>
    </row>
    <row r="5731" spans="1:4" x14ac:dyDescent="0.2">
      <c r="A5731" t="s">
        <v>3589</v>
      </c>
      <c r="B5731" t="s">
        <v>0</v>
      </c>
      <c r="C5731" s="28">
        <v>13718</v>
      </c>
      <c r="D5731" t="str">
        <f t="shared" si="89"/>
        <v>OTHER</v>
      </c>
    </row>
    <row r="5732" spans="1:4" x14ac:dyDescent="0.2">
      <c r="A5732" t="s">
        <v>3729</v>
      </c>
      <c r="B5732" t="s">
        <v>0</v>
      </c>
      <c r="C5732" s="28">
        <v>10191</v>
      </c>
      <c r="D5732" t="str">
        <f t="shared" si="89"/>
        <v>OTHER</v>
      </c>
    </row>
    <row r="5733" spans="1:4" x14ac:dyDescent="0.2">
      <c r="A5733" t="s">
        <v>3046</v>
      </c>
      <c r="B5733" t="s">
        <v>8020</v>
      </c>
      <c r="C5733" s="28">
        <v>1976</v>
      </c>
      <c r="D5733" t="str">
        <f t="shared" si="89"/>
        <v>OTHER</v>
      </c>
    </row>
    <row r="5734" spans="1:4" x14ac:dyDescent="0.2">
      <c r="A5734" t="s">
        <v>3854</v>
      </c>
      <c r="B5734" t="s">
        <v>0</v>
      </c>
      <c r="C5734" s="28">
        <v>219884</v>
      </c>
      <c r="D5734" t="str">
        <f t="shared" si="89"/>
        <v>OTHER</v>
      </c>
    </row>
    <row r="5735" spans="1:4" x14ac:dyDescent="0.2">
      <c r="A5735" t="s">
        <v>6125</v>
      </c>
      <c r="B5735" t="s">
        <v>8019</v>
      </c>
      <c r="C5735" s="28">
        <v>1196</v>
      </c>
      <c r="D5735" t="str">
        <f t="shared" si="89"/>
        <v>OTHER</v>
      </c>
    </row>
    <row r="5736" spans="1:4" x14ac:dyDescent="0.2">
      <c r="A5736" t="s">
        <v>2949</v>
      </c>
      <c r="B5736" t="s">
        <v>8017</v>
      </c>
      <c r="C5736" s="28">
        <v>14822</v>
      </c>
      <c r="D5736" t="str">
        <f t="shared" si="89"/>
        <v>DEM</v>
      </c>
    </row>
    <row r="5737" spans="1:4" x14ac:dyDescent="0.2">
      <c r="A5737" t="s">
        <v>2977</v>
      </c>
      <c r="B5737" t="s">
        <v>8017</v>
      </c>
      <c r="C5737" s="28">
        <v>22936</v>
      </c>
      <c r="D5737" t="str">
        <f t="shared" si="89"/>
        <v>DEM</v>
      </c>
    </row>
    <row r="5738" spans="1:4" x14ac:dyDescent="0.2">
      <c r="A5738" t="s">
        <v>2949</v>
      </c>
      <c r="B5738" t="s">
        <v>0</v>
      </c>
      <c r="C5738" s="28">
        <v>38940</v>
      </c>
      <c r="D5738" t="str">
        <f t="shared" si="89"/>
        <v>OTHER</v>
      </c>
    </row>
    <row r="5739" spans="1:4" x14ac:dyDescent="0.2">
      <c r="A5739" t="s">
        <v>2977</v>
      </c>
      <c r="B5739" t="s">
        <v>0</v>
      </c>
      <c r="C5739" s="28">
        <v>92722</v>
      </c>
      <c r="D5739" t="str">
        <f t="shared" si="89"/>
        <v>OTHER</v>
      </c>
    </row>
    <row r="5740" spans="1:4" x14ac:dyDescent="0.2">
      <c r="A5740" t="s">
        <v>7526</v>
      </c>
      <c r="B5740" t="s">
        <v>8018</v>
      </c>
      <c r="C5740" s="28">
        <v>25599</v>
      </c>
      <c r="D5740" t="str">
        <f t="shared" si="89"/>
        <v>REP</v>
      </c>
    </row>
    <row r="5741" spans="1:4" x14ac:dyDescent="0.2">
      <c r="A5741" t="s">
        <v>4142</v>
      </c>
      <c r="B5741" t="s">
        <v>8018</v>
      </c>
      <c r="C5741" s="28">
        <v>387298</v>
      </c>
      <c r="D5741" t="str">
        <f t="shared" si="89"/>
        <v>REP</v>
      </c>
    </row>
    <row r="5742" spans="1:4" x14ac:dyDescent="0.2">
      <c r="A5742" t="s">
        <v>4142</v>
      </c>
      <c r="B5742" t="s">
        <v>0</v>
      </c>
      <c r="C5742" s="28">
        <v>1096377</v>
      </c>
      <c r="D5742" t="str">
        <f t="shared" si="89"/>
        <v>OTHER</v>
      </c>
    </row>
    <row r="5743" spans="1:4" x14ac:dyDescent="0.2">
      <c r="A5743" t="s">
        <v>4621</v>
      </c>
      <c r="B5743" t="s">
        <v>8018</v>
      </c>
      <c r="C5743" s="28">
        <v>43264</v>
      </c>
      <c r="D5743" t="str">
        <f t="shared" si="89"/>
        <v>REP</v>
      </c>
    </row>
    <row r="5744" spans="1:4" x14ac:dyDescent="0.2">
      <c r="A5744" t="s">
        <v>4656</v>
      </c>
      <c r="B5744" t="s">
        <v>8018</v>
      </c>
      <c r="C5744" s="28">
        <v>27245</v>
      </c>
      <c r="D5744" t="str">
        <f t="shared" si="89"/>
        <v>REP</v>
      </c>
    </row>
    <row r="5745" spans="1:4" x14ac:dyDescent="0.2">
      <c r="A5745" t="s">
        <v>4621</v>
      </c>
      <c r="B5745" t="s">
        <v>0</v>
      </c>
      <c r="C5745" s="28">
        <v>53845</v>
      </c>
      <c r="D5745" t="str">
        <f t="shared" si="89"/>
        <v>OTHER</v>
      </c>
    </row>
    <row r="5746" spans="1:4" x14ac:dyDescent="0.2">
      <c r="A5746" t="s">
        <v>4656</v>
      </c>
      <c r="B5746" t="s">
        <v>0</v>
      </c>
      <c r="C5746" s="28">
        <v>42137</v>
      </c>
      <c r="D5746" t="str">
        <f t="shared" si="89"/>
        <v>OTHER</v>
      </c>
    </row>
    <row r="5747" spans="1:4" x14ac:dyDescent="0.2">
      <c r="A5747" t="s">
        <v>4621</v>
      </c>
      <c r="B5747" t="s">
        <v>8020</v>
      </c>
      <c r="C5747" s="28">
        <v>5451</v>
      </c>
      <c r="D5747" t="str">
        <f t="shared" si="89"/>
        <v>OTHER</v>
      </c>
    </row>
    <row r="5748" spans="1:4" x14ac:dyDescent="0.2">
      <c r="A5748" t="s">
        <v>4656</v>
      </c>
      <c r="B5748" t="s">
        <v>8020</v>
      </c>
      <c r="C5748" s="28">
        <v>4368</v>
      </c>
      <c r="D5748" t="str">
        <f t="shared" si="89"/>
        <v>OTHER</v>
      </c>
    </row>
    <row r="5749" spans="1:4" x14ac:dyDescent="0.2">
      <c r="A5749" t="s">
        <v>6708</v>
      </c>
      <c r="B5749" t="s">
        <v>8018</v>
      </c>
      <c r="C5749" s="28">
        <v>98654</v>
      </c>
      <c r="D5749" t="str">
        <f t="shared" si="89"/>
        <v>REP</v>
      </c>
    </row>
    <row r="5750" spans="1:4" x14ac:dyDescent="0.2">
      <c r="A5750" t="s">
        <v>2950</v>
      </c>
      <c r="B5750" t="s">
        <v>8019</v>
      </c>
      <c r="C5750" s="28">
        <v>13290</v>
      </c>
      <c r="D5750" t="str">
        <f t="shared" si="89"/>
        <v>OTHER</v>
      </c>
    </row>
    <row r="5751" spans="1:4" x14ac:dyDescent="0.2">
      <c r="A5751" t="s">
        <v>4394</v>
      </c>
      <c r="B5751" t="s">
        <v>8018</v>
      </c>
      <c r="C5751" s="28">
        <v>160332</v>
      </c>
      <c r="D5751" t="str">
        <f t="shared" si="89"/>
        <v>REP</v>
      </c>
    </row>
    <row r="5752" spans="1:4" x14ac:dyDescent="0.2">
      <c r="A5752" t="s">
        <v>4394</v>
      </c>
      <c r="B5752" t="s">
        <v>8017</v>
      </c>
      <c r="C5752" s="28">
        <v>95184</v>
      </c>
      <c r="D5752" t="str">
        <f t="shared" si="89"/>
        <v>DEM</v>
      </c>
    </row>
    <row r="5753" spans="1:4" x14ac:dyDescent="0.2">
      <c r="A5753" t="s">
        <v>4460</v>
      </c>
      <c r="B5753" t="s">
        <v>8017</v>
      </c>
      <c r="C5753" s="28">
        <v>323684</v>
      </c>
      <c r="D5753" t="str">
        <f t="shared" si="89"/>
        <v>DEM</v>
      </c>
    </row>
    <row r="5754" spans="1:4" x14ac:dyDescent="0.2">
      <c r="A5754" t="s">
        <v>4394</v>
      </c>
      <c r="B5754" t="s">
        <v>0</v>
      </c>
      <c r="C5754" s="28">
        <v>403492</v>
      </c>
      <c r="D5754" t="str">
        <f t="shared" si="89"/>
        <v>OTHER</v>
      </c>
    </row>
    <row r="5755" spans="1:4" x14ac:dyDescent="0.2">
      <c r="A5755" t="s">
        <v>6185</v>
      </c>
      <c r="B5755" t="s">
        <v>8017</v>
      </c>
      <c r="C5755" s="28">
        <v>110208</v>
      </c>
      <c r="D5755" t="str">
        <f t="shared" si="89"/>
        <v>DEM</v>
      </c>
    </row>
    <row r="5756" spans="1:4" x14ac:dyDescent="0.2">
      <c r="A5756" t="s">
        <v>7168</v>
      </c>
      <c r="B5756" t="s">
        <v>8017</v>
      </c>
      <c r="C5756" s="28">
        <v>2688</v>
      </c>
      <c r="D5756" t="str">
        <f t="shared" si="89"/>
        <v>DEM</v>
      </c>
    </row>
    <row r="5757" spans="1:4" x14ac:dyDescent="0.2">
      <c r="A5757" t="s">
        <v>7168</v>
      </c>
      <c r="B5757" t="s">
        <v>0</v>
      </c>
      <c r="C5757" s="28">
        <v>44190</v>
      </c>
      <c r="D5757" t="str">
        <f t="shared" si="89"/>
        <v>OTHER</v>
      </c>
    </row>
    <row r="5758" spans="1:4" x14ac:dyDescent="0.2">
      <c r="A5758" t="s">
        <v>5399</v>
      </c>
      <c r="B5758" t="s">
        <v>8017</v>
      </c>
      <c r="C5758" s="28">
        <v>51551</v>
      </c>
      <c r="D5758" t="str">
        <f t="shared" si="89"/>
        <v>DEM</v>
      </c>
    </row>
    <row r="5759" spans="1:4" x14ac:dyDescent="0.2">
      <c r="A5759" t="s">
        <v>5399</v>
      </c>
      <c r="B5759" t="s">
        <v>8020</v>
      </c>
      <c r="C5759" s="28">
        <v>3786</v>
      </c>
      <c r="D5759" t="str">
        <f t="shared" si="89"/>
        <v>OTHER</v>
      </c>
    </row>
    <row r="5760" spans="1:4" x14ac:dyDescent="0.2">
      <c r="A5760" t="s">
        <v>6147</v>
      </c>
      <c r="B5760" t="s">
        <v>8018</v>
      </c>
      <c r="C5760" s="28">
        <v>72924</v>
      </c>
      <c r="D5760" t="str">
        <f t="shared" si="89"/>
        <v>REP</v>
      </c>
    </row>
    <row r="5761" spans="1:4" x14ac:dyDescent="0.2">
      <c r="A5761" t="s">
        <v>6147</v>
      </c>
      <c r="B5761" t="s">
        <v>0</v>
      </c>
      <c r="C5761" s="28">
        <v>165596</v>
      </c>
      <c r="D5761" t="str">
        <f t="shared" si="89"/>
        <v>OTHER</v>
      </c>
    </row>
    <row r="5762" spans="1:4" x14ac:dyDescent="0.2">
      <c r="A5762" t="s">
        <v>6147</v>
      </c>
      <c r="B5762" t="s">
        <v>8017</v>
      </c>
      <c r="C5762" s="28">
        <v>54464</v>
      </c>
      <c r="D5762" t="str">
        <f t="shared" si="89"/>
        <v>DEM</v>
      </c>
    </row>
    <row r="5763" spans="1:4" x14ac:dyDescent="0.2">
      <c r="A5763" t="s">
        <v>4868</v>
      </c>
      <c r="B5763" t="s">
        <v>8018</v>
      </c>
      <c r="C5763" s="28">
        <v>107746</v>
      </c>
      <c r="D5763" t="str">
        <f t="shared" ref="D5763:D5826" si="90">IF(OR(B5763="DEM",B5763="REP"),B5763,"OTHER")</f>
        <v>REP</v>
      </c>
    </row>
    <row r="5764" spans="1:4" x14ac:dyDescent="0.2">
      <c r="A5764" t="s">
        <v>4922</v>
      </c>
      <c r="B5764" t="s">
        <v>8018</v>
      </c>
      <c r="C5764" s="28">
        <v>70615</v>
      </c>
      <c r="D5764" t="str">
        <f t="shared" si="90"/>
        <v>REP</v>
      </c>
    </row>
    <row r="5765" spans="1:4" x14ac:dyDescent="0.2">
      <c r="A5765" t="s">
        <v>3028</v>
      </c>
      <c r="B5765" t="s">
        <v>0</v>
      </c>
      <c r="C5765" s="28">
        <v>62115</v>
      </c>
      <c r="D5765" t="str">
        <f t="shared" si="90"/>
        <v>OTHER</v>
      </c>
    </row>
    <row r="5766" spans="1:4" x14ac:dyDescent="0.2">
      <c r="A5766" t="s">
        <v>3028</v>
      </c>
      <c r="B5766" t="s">
        <v>8018</v>
      </c>
      <c r="C5766" s="28">
        <v>37480</v>
      </c>
      <c r="D5766" t="str">
        <f t="shared" si="90"/>
        <v>REP</v>
      </c>
    </row>
    <row r="5767" spans="1:4" x14ac:dyDescent="0.2">
      <c r="A5767" t="s">
        <v>5380</v>
      </c>
      <c r="B5767" t="s">
        <v>8020</v>
      </c>
      <c r="C5767" s="28">
        <v>5985</v>
      </c>
      <c r="D5767" t="str">
        <f t="shared" si="90"/>
        <v>OTHER</v>
      </c>
    </row>
    <row r="5768" spans="1:4" x14ac:dyDescent="0.2">
      <c r="A5768" t="s">
        <v>5380</v>
      </c>
      <c r="B5768" t="s">
        <v>0</v>
      </c>
      <c r="C5768" s="28">
        <v>78165</v>
      </c>
      <c r="D5768" t="str">
        <f t="shared" si="90"/>
        <v>OTHER</v>
      </c>
    </row>
    <row r="5769" spans="1:4" x14ac:dyDescent="0.2">
      <c r="A5769" t="s">
        <v>2956</v>
      </c>
      <c r="B5769" t="s">
        <v>8017</v>
      </c>
      <c r="C5769" s="28">
        <v>39080</v>
      </c>
      <c r="D5769" t="str">
        <f t="shared" si="90"/>
        <v>DEM</v>
      </c>
    </row>
    <row r="5770" spans="1:4" x14ac:dyDescent="0.2">
      <c r="A5770" t="s">
        <v>5347</v>
      </c>
      <c r="B5770" t="s">
        <v>8017</v>
      </c>
      <c r="C5770" s="28">
        <v>433666</v>
      </c>
      <c r="D5770" t="str">
        <f t="shared" si="90"/>
        <v>DEM</v>
      </c>
    </row>
    <row r="5771" spans="1:4" x14ac:dyDescent="0.2">
      <c r="A5771" t="s">
        <v>4544</v>
      </c>
      <c r="B5771" t="s">
        <v>0</v>
      </c>
      <c r="C5771" s="28">
        <v>440624</v>
      </c>
      <c r="D5771" t="str">
        <f t="shared" si="90"/>
        <v>OTHER</v>
      </c>
    </row>
    <row r="5772" spans="1:4" x14ac:dyDescent="0.2">
      <c r="A5772" t="s">
        <v>6333</v>
      </c>
      <c r="B5772" t="s">
        <v>8020</v>
      </c>
      <c r="C5772" s="28">
        <v>13518</v>
      </c>
      <c r="D5772" t="str">
        <f t="shared" si="90"/>
        <v>OTHER</v>
      </c>
    </row>
    <row r="5773" spans="1:4" x14ac:dyDescent="0.2">
      <c r="A5773" t="s">
        <v>6373</v>
      </c>
      <c r="B5773" t="s">
        <v>8020</v>
      </c>
      <c r="C5773" s="28">
        <v>12621</v>
      </c>
      <c r="D5773" t="str">
        <f t="shared" si="90"/>
        <v>OTHER</v>
      </c>
    </row>
    <row r="5774" spans="1:4" x14ac:dyDescent="0.2">
      <c r="A5774" t="s">
        <v>6333</v>
      </c>
      <c r="B5774" t="s">
        <v>8019</v>
      </c>
      <c r="C5774" s="28">
        <v>4523</v>
      </c>
      <c r="D5774" t="str">
        <f t="shared" si="90"/>
        <v>OTHER</v>
      </c>
    </row>
    <row r="5775" spans="1:4" x14ac:dyDescent="0.2">
      <c r="A5775" t="s">
        <v>6373</v>
      </c>
      <c r="B5775" t="s">
        <v>8019</v>
      </c>
      <c r="C5775" s="28">
        <v>4523</v>
      </c>
      <c r="D5775" t="str">
        <f t="shared" si="90"/>
        <v>OTHER</v>
      </c>
    </row>
    <row r="5776" spans="1:4" x14ac:dyDescent="0.2">
      <c r="A5776" t="s">
        <v>5637</v>
      </c>
      <c r="B5776" t="s">
        <v>8018</v>
      </c>
      <c r="C5776" s="28">
        <v>33544</v>
      </c>
      <c r="D5776" t="str">
        <f t="shared" si="90"/>
        <v>REP</v>
      </c>
    </row>
    <row r="5777" spans="1:4" x14ac:dyDescent="0.2">
      <c r="A5777" t="s">
        <v>5663</v>
      </c>
      <c r="B5777" t="s">
        <v>8018</v>
      </c>
      <c r="C5777" s="28">
        <v>37470</v>
      </c>
      <c r="D5777" t="str">
        <f t="shared" si="90"/>
        <v>REP</v>
      </c>
    </row>
    <row r="5778" spans="1:4" x14ac:dyDescent="0.2">
      <c r="A5778" t="s">
        <v>5637</v>
      </c>
      <c r="B5778" t="s">
        <v>8017</v>
      </c>
      <c r="C5778" s="28">
        <v>4494</v>
      </c>
      <c r="D5778" t="str">
        <f t="shared" si="90"/>
        <v>DEM</v>
      </c>
    </row>
    <row r="5779" spans="1:4" x14ac:dyDescent="0.2">
      <c r="A5779" t="s">
        <v>5663</v>
      </c>
      <c r="B5779" t="s">
        <v>8017</v>
      </c>
      <c r="C5779" s="28">
        <v>4660</v>
      </c>
      <c r="D5779" t="str">
        <f t="shared" si="90"/>
        <v>DEM</v>
      </c>
    </row>
    <row r="5780" spans="1:4" x14ac:dyDescent="0.2">
      <c r="A5780" t="s">
        <v>5637</v>
      </c>
      <c r="B5780" t="s">
        <v>8020</v>
      </c>
      <c r="C5780" s="28">
        <v>3997</v>
      </c>
      <c r="D5780" t="str">
        <f t="shared" si="90"/>
        <v>OTHER</v>
      </c>
    </row>
    <row r="5781" spans="1:4" x14ac:dyDescent="0.2">
      <c r="A5781" t="s">
        <v>5663</v>
      </c>
      <c r="B5781" t="s">
        <v>8020</v>
      </c>
      <c r="C5781" s="28">
        <v>2775</v>
      </c>
      <c r="D5781" t="str">
        <f t="shared" si="90"/>
        <v>OTHER</v>
      </c>
    </row>
    <row r="5782" spans="1:4" x14ac:dyDescent="0.2">
      <c r="A5782" t="s">
        <v>3082</v>
      </c>
      <c r="B5782" t="s">
        <v>0</v>
      </c>
      <c r="C5782" s="28">
        <v>144891</v>
      </c>
      <c r="D5782" t="str">
        <f t="shared" si="90"/>
        <v>OTHER</v>
      </c>
    </row>
    <row r="5783" spans="1:4" x14ac:dyDescent="0.2">
      <c r="A5783" t="s">
        <v>2961</v>
      </c>
      <c r="B5783" t="s">
        <v>8017</v>
      </c>
      <c r="C5783" s="28">
        <v>37559</v>
      </c>
      <c r="D5783" t="str">
        <f t="shared" si="90"/>
        <v>DEM</v>
      </c>
    </row>
    <row r="5784" spans="1:4" x14ac:dyDescent="0.2">
      <c r="A5784" t="s">
        <v>3026</v>
      </c>
      <c r="B5784" t="s">
        <v>8017</v>
      </c>
      <c r="C5784" s="28">
        <v>28337</v>
      </c>
      <c r="D5784" t="str">
        <f t="shared" si="90"/>
        <v>DEM</v>
      </c>
    </row>
    <row r="5785" spans="1:4" x14ac:dyDescent="0.2">
      <c r="A5785" t="s">
        <v>3048</v>
      </c>
      <c r="B5785" t="s">
        <v>8017</v>
      </c>
      <c r="C5785" s="28">
        <v>13929</v>
      </c>
      <c r="D5785" t="str">
        <f t="shared" si="90"/>
        <v>DEM</v>
      </c>
    </row>
    <row r="5786" spans="1:4" x14ac:dyDescent="0.2">
      <c r="A5786" t="s">
        <v>7034</v>
      </c>
      <c r="B5786" t="s">
        <v>8018</v>
      </c>
      <c r="C5786" s="28">
        <v>47495</v>
      </c>
      <c r="D5786" t="str">
        <f t="shared" si="90"/>
        <v>REP</v>
      </c>
    </row>
    <row r="5787" spans="1:4" x14ac:dyDescent="0.2">
      <c r="A5787" t="s">
        <v>7047</v>
      </c>
      <c r="B5787" t="s">
        <v>8018</v>
      </c>
      <c r="C5787" s="28">
        <v>38234</v>
      </c>
      <c r="D5787" t="str">
        <f t="shared" si="90"/>
        <v>REP</v>
      </c>
    </row>
    <row r="5788" spans="1:4" x14ac:dyDescent="0.2">
      <c r="A5788" t="s">
        <v>7034</v>
      </c>
      <c r="B5788" t="s">
        <v>8019</v>
      </c>
      <c r="C5788" s="28">
        <v>500</v>
      </c>
      <c r="D5788" t="str">
        <f t="shared" si="90"/>
        <v>OTHER</v>
      </c>
    </row>
    <row r="5789" spans="1:4" x14ac:dyDescent="0.2">
      <c r="A5789" t="s">
        <v>7047</v>
      </c>
      <c r="B5789" t="s">
        <v>8019</v>
      </c>
      <c r="C5789" s="28">
        <v>500</v>
      </c>
      <c r="D5789" t="str">
        <f t="shared" si="90"/>
        <v>OTHER</v>
      </c>
    </row>
    <row r="5790" spans="1:4" x14ac:dyDescent="0.2">
      <c r="A5790" t="s">
        <v>3253</v>
      </c>
      <c r="B5790" t="s">
        <v>0</v>
      </c>
      <c r="C5790" s="28">
        <v>30250</v>
      </c>
      <c r="D5790" t="str">
        <f t="shared" si="90"/>
        <v>OTHER</v>
      </c>
    </row>
    <row r="5791" spans="1:4" x14ac:dyDescent="0.2">
      <c r="A5791" t="s">
        <v>3359</v>
      </c>
      <c r="B5791" t="s">
        <v>0</v>
      </c>
      <c r="C5791" s="28">
        <v>29858</v>
      </c>
      <c r="D5791" t="str">
        <f t="shared" si="90"/>
        <v>OTHER</v>
      </c>
    </row>
    <row r="5792" spans="1:4" x14ac:dyDescent="0.2">
      <c r="A5792" t="s">
        <v>4727</v>
      </c>
      <c r="B5792" t="s">
        <v>0</v>
      </c>
      <c r="C5792" s="28">
        <v>22200</v>
      </c>
      <c r="D5792" t="str">
        <f t="shared" si="90"/>
        <v>OTHER</v>
      </c>
    </row>
    <row r="5793" spans="1:4" x14ac:dyDescent="0.2">
      <c r="A5793" t="s">
        <v>4789</v>
      </c>
      <c r="B5793" t="s">
        <v>0</v>
      </c>
      <c r="C5793" s="28">
        <v>96814</v>
      </c>
      <c r="D5793" t="str">
        <f t="shared" si="90"/>
        <v>OTHER</v>
      </c>
    </row>
    <row r="5794" spans="1:4" x14ac:dyDescent="0.2">
      <c r="A5794" t="s">
        <v>4823</v>
      </c>
      <c r="B5794" t="s">
        <v>0</v>
      </c>
      <c r="C5794" s="28">
        <v>96015</v>
      </c>
      <c r="D5794" t="str">
        <f t="shared" si="90"/>
        <v>OTHER</v>
      </c>
    </row>
    <row r="5795" spans="1:4" x14ac:dyDescent="0.2">
      <c r="A5795" t="s">
        <v>5449</v>
      </c>
      <c r="B5795" t="s">
        <v>0</v>
      </c>
      <c r="C5795" s="28">
        <v>76504</v>
      </c>
      <c r="D5795" t="str">
        <f t="shared" si="90"/>
        <v>OTHER</v>
      </c>
    </row>
    <row r="5796" spans="1:4" x14ac:dyDescent="0.2">
      <c r="A5796" t="s">
        <v>6885</v>
      </c>
      <c r="B5796" t="s">
        <v>0</v>
      </c>
      <c r="C5796" s="28">
        <v>36942</v>
      </c>
      <c r="D5796" t="str">
        <f t="shared" si="90"/>
        <v>OTHER</v>
      </c>
    </row>
    <row r="5797" spans="1:4" x14ac:dyDescent="0.2">
      <c r="A5797" t="s">
        <v>6885</v>
      </c>
      <c r="B5797" t="s">
        <v>8018</v>
      </c>
      <c r="C5797" s="28">
        <v>19218</v>
      </c>
      <c r="D5797" t="str">
        <f t="shared" si="90"/>
        <v>REP</v>
      </c>
    </row>
    <row r="5798" spans="1:4" x14ac:dyDescent="0.2">
      <c r="A5798" t="s">
        <v>5904</v>
      </c>
      <c r="B5798" t="s">
        <v>0</v>
      </c>
      <c r="C5798" s="28">
        <v>149732</v>
      </c>
      <c r="D5798" t="str">
        <f t="shared" si="90"/>
        <v>OTHER</v>
      </c>
    </row>
    <row r="5799" spans="1:4" x14ac:dyDescent="0.2">
      <c r="A5799" t="s">
        <v>5442</v>
      </c>
      <c r="B5799" t="s">
        <v>0</v>
      </c>
      <c r="C5799" s="28">
        <v>103511</v>
      </c>
      <c r="D5799" t="str">
        <f t="shared" si="90"/>
        <v>OTHER</v>
      </c>
    </row>
    <row r="5800" spans="1:4" x14ac:dyDescent="0.2">
      <c r="A5800" t="s">
        <v>5442</v>
      </c>
      <c r="B5800" t="s">
        <v>8018</v>
      </c>
      <c r="C5800" s="28">
        <v>40954</v>
      </c>
      <c r="D5800" t="str">
        <f t="shared" si="90"/>
        <v>REP</v>
      </c>
    </row>
    <row r="5801" spans="1:4" x14ac:dyDescent="0.2">
      <c r="A5801" t="s">
        <v>5442</v>
      </c>
      <c r="B5801" t="s">
        <v>8017</v>
      </c>
      <c r="C5801" s="28">
        <v>47180</v>
      </c>
      <c r="D5801" t="str">
        <f t="shared" si="90"/>
        <v>DEM</v>
      </c>
    </row>
    <row r="5802" spans="1:4" x14ac:dyDescent="0.2">
      <c r="A5802" t="s">
        <v>6082</v>
      </c>
      <c r="B5802" t="s">
        <v>0</v>
      </c>
      <c r="C5802" s="28">
        <v>55194</v>
      </c>
      <c r="D5802" t="str">
        <f t="shared" si="90"/>
        <v>OTHER</v>
      </c>
    </row>
    <row r="5803" spans="1:4" x14ac:dyDescent="0.2">
      <c r="A5803" t="s">
        <v>5449</v>
      </c>
      <c r="B5803" t="s">
        <v>8020</v>
      </c>
      <c r="C5803" s="28">
        <v>7374</v>
      </c>
      <c r="D5803" t="str">
        <f t="shared" si="90"/>
        <v>OTHER</v>
      </c>
    </row>
    <row r="5804" spans="1:4" x14ac:dyDescent="0.2">
      <c r="A5804" t="s">
        <v>6004</v>
      </c>
      <c r="B5804" t="s">
        <v>0</v>
      </c>
      <c r="C5804" s="28">
        <v>233263</v>
      </c>
      <c r="D5804" t="str">
        <f t="shared" si="90"/>
        <v>OTHER</v>
      </c>
    </row>
    <row r="5805" spans="1:4" x14ac:dyDescent="0.2">
      <c r="A5805" t="s">
        <v>6070</v>
      </c>
      <c r="B5805" t="s">
        <v>0</v>
      </c>
      <c r="C5805" s="28">
        <v>58201</v>
      </c>
      <c r="D5805" t="str">
        <f t="shared" si="90"/>
        <v>OTHER</v>
      </c>
    </row>
    <row r="5806" spans="1:4" x14ac:dyDescent="0.2">
      <c r="A5806" t="s">
        <v>5111</v>
      </c>
      <c r="B5806" t="s">
        <v>0</v>
      </c>
      <c r="C5806" s="28">
        <v>6944</v>
      </c>
      <c r="D5806" t="str">
        <f t="shared" si="90"/>
        <v>OTHER</v>
      </c>
    </row>
    <row r="5807" spans="1:4" x14ac:dyDescent="0.2">
      <c r="A5807" t="s">
        <v>5189</v>
      </c>
      <c r="B5807" t="s">
        <v>0</v>
      </c>
      <c r="C5807" s="28">
        <v>10913</v>
      </c>
      <c r="D5807" t="str">
        <f t="shared" si="90"/>
        <v>OTHER</v>
      </c>
    </row>
    <row r="5808" spans="1:4" x14ac:dyDescent="0.2">
      <c r="A5808" t="s">
        <v>7631</v>
      </c>
      <c r="B5808" t="s">
        <v>0</v>
      </c>
      <c r="C5808" s="28">
        <v>35811</v>
      </c>
      <c r="D5808" t="str">
        <f t="shared" si="90"/>
        <v>OTHER</v>
      </c>
    </row>
    <row r="5809" spans="1:4" x14ac:dyDescent="0.2">
      <c r="A5809" t="s">
        <v>5683</v>
      </c>
      <c r="B5809" t="s">
        <v>0</v>
      </c>
      <c r="C5809" s="28">
        <v>15992</v>
      </c>
      <c r="D5809" t="str">
        <f t="shared" si="90"/>
        <v>OTHER</v>
      </c>
    </row>
    <row r="5810" spans="1:4" x14ac:dyDescent="0.2">
      <c r="A5810" t="s">
        <v>5491</v>
      </c>
      <c r="B5810" t="s">
        <v>8017</v>
      </c>
      <c r="C5810" s="28">
        <v>85094</v>
      </c>
      <c r="D5810" t="str">
        <f t="shared" si="90"/>
        <v>DEM</v>
      </c>
    </row>
    <row r="5811" spans="1:4" x14ac:dyDescent="0.2">
      <c r="A5811" t="s">
        <v>5002</v>
      </c>
      <c r="B5811" t="s">
        <v>0</v>
      </c>
      <c r="C5811" s="28">
        <v>138076</v>
      </c>
      <c r="D5811" t="str">
        <f t="shared" si="90"/>
        <v>OTHER</v>
      </c>
    </row>
    <row r="5812" spans="1:4" x14ac:dyDescent="0.2">
      <c r="A5812" t="s">
        <v>4995</v>
      </c>
      <c r="B5812" t="s">
        <v>0</v>
      </c>
      <c r="C5812" s="28">
        <v>72983</v>
      </c>
      <c r="D5812" t="str">
        <f t="shared" si="90"/>
        <v>OTHER</v>
      </c>
    </row>
    <row r="5813" spans="1:4" x14ac:dyDescent="0.2">
      <c r="A5813" t="s">
        <v>6070</v>
      </c>
      <c r="B5813" t="s">
        <v>8018</v>
      </c>
      <c r="C5813" s="28">
        <v>56612</v>
      </c>
      <c r="D5813" t="str">
        <f t="shared" si="90"/>
        <v>REP</v>
      </c>
    </row>
    <row r="5814" spans="1:4" x14ac:dyDescent="0.2">
      <c r="A5814" t="s">
        <v>4941</v>
      </c>
      <c r="B5814" t="s">
        <v>0</v>
      </c>
      <c r="C5814" s="28">
        <v>38871</v>
      </c>
      <c r="D5814" t="str">
        <f t="shared" si="90"/>
        <v>OTHER</v>
      </c>
    </row>
    <row r="5815" spans="1:4" x14ac:dyDescent="0.2">
      <c r="A5815" t="s">
        <v>4969</v>
      </c>
      <c r="B5815" t="s">
        <v>0</v>
      </c>
      <c r="C5815" s="28">
        <v>10110</v>
      </c>
      <c r="D5815" t="str">
        <f t="shared" si="90"/>
        <v>OTHER</v>
      </c>
    </row>
    <row r="5816" spans="1:4" x14ac:dyDescent="0.2">
      <c r="A5816" t="s">
        <v>4969</v>
      </c>
      <c r="B5816" t="s">
        <v>8018</v>
      </c>
      <c r="C5816" s="28">
        <v>11305</v>
      </c>
      <c r="D5816" t="str">
        <f t="shared" si="90"/>
        <v>REP</v>
      </c>
    </row>
    <row r="5817" spans="1:4" x14ac:dyDescent="0.2">
      <c r="A5817" t="s">
        <v>4941</v>
      </c>
      <c r="B5817" t="s">
        <v>8017</v>
      </c>
      <c r="C5817" s="28">
        <v>7346</v>
      </c>
      <c r="D5817" t="str">
        <f t="shared" si="90"/>
        <v>DEM</v>
      </c>
    </row>
    <row r="5818" spans="1:4" x14ac:dyDescent="0.2">
      <c r="A5818" t="s">
        <v>4969</v>
      </c>
      <c r="B5818" t="s">
        <v>8017</v>
      </c>
      <c r="C5818" s="28">
        <v>2540</v>
      </c>
      <c r="D5818" t="str">
        <f t="shared" si="90"/>
        <v>DEM</v>
      </c>
    </row>
    <row r="5819" spans="1:4" x14ac:dyDescent="0.2">
      <c r="A5819" t="s">
        <v>3854</v>
      </c>
      <c r="B5819" t="s">
        <v>8020</v>
      </c>
      <c r="C5819" s="28">
        <v>27079</v>
      </c>
      <c r="D5819" t="str">
        <f t="shared" si="90"/>
        <v>OTHER</v>
      </c>
    </row>
    <row r="5820" spans="1:4" x14ac:dyDescent="0.2">
      <c r="A5820" t="s">
        <v>3854</v>
      </c>
      <c r="B5820" t="s">
        <v>8017</v>
      </c>
      <c r="C5820" s="28">
        <v>11944</v>
      </c>
      <c r="D5820" t="str">
        <f t="shared" si="90"/>
        <v>DEM</v>
      </c>
    </row>
    <row r="5821" spans="1:4" x14ac:dyDescent="0.2">
      <c r="A5821" t="s">
        <v>6569</v>
      </c>
      <c r="B5821" t="s">
        <v>0</v>
      </c>
      <c r="C5821" s="28">
        <v>33087</v>
      </c>
      <c r="D5821" t="str">
        <f t="shared" si="90"/>
        <v>OTHER</v>
      </c>
    </row>
    <row r="5822" spans="1:4" x14ac:dyDescent="0.2">
      <c r="A5822" t="s">
        <v>6629</v>
      </c>
      <c r="B5822" t="s">
        <v>0</v>
      </c>
      <c r="C5822" s="28">
        <v>25622</v>
      </c>
      <c r="D5822" t="str">
        <f t="shared" si="90"/>
        <v>OTHER</v>
      </c>
    </row>
    <row r="5823" spans="1:4" x14ac:dyDescent="0.2">
      <c r="A5823" t="s">
        <v>3046</v>
      </c>
      <c r="B5823" t="s">
        <v>0</v>
      </c>
      <c r="C5823" s="28">
        <v>35838</v>
      </c>
      <c r="D5823" t="str">
        <f t="shared" si="90"/>
        <v>OTHER</v>
      </c>
    </row>
    <row r="5824" spans="1:4" x14ac:dyDescent="0.2">
      <c r="A5824" t="s">
        <v>2973</v>
      </c>
      <c r="B5824" t="s">
        <v>8017</v>
      </c>
      <c r="C5824" s="28">
        <v>20539</v>
      </c>
      <c r="D5824" t="str">
        <f t="shared" si="90"/>
        <v>DEM</v>
      </c>
    </row>
    <row r="5825" spans="1:4" x14ac:dyDescent="0.2">
      <c r="A5825" t="s">
        <v>3039</v>
      </c>
      <c r="B5825" t="s">
        <v>8017</v>
      </c>
      <c r="C5825" s="28">
        <v>51030</v>
      </c>
      <c r="D5825" t="str">
        <f t="shared" si="90"/>
        <v>DEM</v>
      </c>
    </row>
    <row r="5826" spans="1:4" x14ac:dyDescent="0.2">
      <c r="A5826" t="s">
        <v>3046</v>
      </c>
      <c r="B5826" t="s">
        <v>8017</v>
      </c>
      <c r="C5826" s="28">
        <v>4979</v>
      </c>
      <c r="D5826" t="str">
        <f t="shared" si="90"/>
        <v>DEM</v>
      </c>
    </row>
    <row r="5827" spans="1:4" x14ac:dyDescent="0.2">
      <c r="A5827" t="s">
        <v>2975</v>
      </c>
      <c r="B5827" t="s">
        <v>8018</v>
      </c>
      <c r="C5827" s="28">
        <v>37253</v>
      </c>
      <c r="D5827" t="str">
        <f t="shared" ref="D5827:D5890" si="91">IF(OR(B5827="DEM",B5827="REP"),B5827,"OTHER")</f>
        <v>REP</v>
      </c>
    </row>
    <row r="5828" spans="1:4" x14ac:dyDescent="0.2">
      <c r="A5828" t="s">
        <v>2975</v>
      </c>
      <c r="B5828" t="s">
        <v>8020</v>
      </c>
      <c r="C5828" s="28">
        <v>44225</v>
      </c>
      <c r="D5828" t="str">
        <f t="shared" si="91"/>
        <v>OTHER</v>
      </c>
    </row>
    <row r="5829" spans="1:4" x14ac:dyDescent="0.2">
      <c r="A5829" t="s">
        <v>3071</v>
      </c>
      <c r="B5829" t="s">
        <v>8018</v>
      </c>
      <c r="C5829" s="28">
        <v>10776</v>
      </c>
      <c r="D5829" t="str">
        <f t="shared" si="91"/>
        <v>REP</v>
      </c>
    </row>
    <row r="5830" spans="1:4" x14ac:dyDescent="0.2">
      <c r="A5830" t="s">
        <v>5995</v>
      </c>
      <c r="B5830" t="s">
        <v>0</v>
      </c>
      <c r="C5830" s="28">
        <v>20172</v>
      </c>
      <c r="D5830" t="str">
        <f t="shared" si="91"/>
        <v>OTHER</v>
      </c>
    </row>
    <row r="5831" spans="1:4" x14ac:dyDescent="0.2">
      <c r="A5831" t="s">
        <v>6022</v>
      </c>
      <c r="B5831" t="s">
        <v>0</v>
      </c>
      <c r="C5831" s="28">
        <v>40380</v>
      </c>
      <c r="D5831" t="str">
        <f t="shared" si="91"/>
        <v>OTHER</v>
      </c>
    </row>
    <row r="5832" spans="1:4" x14ac:dyDescent="0.2">
      <c r="A5832" t="s">
        <v>6092</v>
      </c>
      <c r="B5832" t="s">
        <v>0</v>
      </c>
      <c r="C5832" s="28">
        <v>20607</v>
      </c>
      <c r="D5832" t="str">
        <f t="shared" si="91"/>
        <v>OTHER</v>
      </c>
    </row>
    <row r="5833" spans="1:4" x14ac:dyDescent="0.2">
      <c r="A5833" t="s">
        <v>4304</v>
      </c>
      <c r="B5833" t="s">
        <v>8020</v>
      </c>
      <c r="C5833" s="28">
        <v>5834</v>
      </c>
      <c r="D5833" t="str">
        <f t="shared" si="91"/>
        <v>OTHER</v>
      </c>
    </row>
    <row r="5834" spans="1:4" x14ac:dyDescent="0.2">
      <c r="A5834" t="s">
        <v>4304</v>
      </c>
      <c r="B5834" t="s">
        <v>8018</v>
      </c>
      <c r="C5834" s="28">
        <v>29902</v>
      </c>
      <c r="D5834" t="str">
        <f t="shared" si="91"/>
        <v>REP</v>
      </c>
    </row>
    <row r="5835" spans="1:4" x14ac:dyDescent="0.2">
      <c r="A5835" t="s">
        <v>6244</v>
      </c>
      <c r="B5835" t="s">
        <v>0</v>
      </c>
      <c r="C5835" s="28">
        <v>119182</v>
      </c>
      <c r="D5835" t="str">
        <f t="shared" si="91"/>
        <v>OTHER</v>
      </c>
    </row>
    <row r="5836" spans="1:4" x14ac:dyDescent="0.2">
      <c r="A5836" t="s">
        <v>5830</v>
      </c>
      <c r="B5836" t="s">
        <v>0</v>
      </c>
      <c r="C5836" s="28">
        <v>260276</v>
      </c>
      <c r="D5836" t="str">
        <f t="shared" si="91"/>
        <v>OTHER</v>
      </c>
    </row>
    <row r="5837" spans="1:4" x14ac:dyDescent="0.2">
      <c r="A5837" t="s">
        <v>4930</v>
      </c>
      <c r="B5837" t="s">
        <v>0</v>
      </c>
      <c r="C5837" s="28">
        <v>41406</v>
      </c>
      <c r="D5837" t="str">
        <f t="shared" si="91"/>
        <v>OTHER</v>
      </c>
    </row>
    <row r="5838" spans="1:4" x14ac:dyDescent="0.2">
      <c r="A5838" t="s">
        <v>4930</v>
      </c>
      <c r="B5838" t="s">
        <v>8019</v>
      </c>
      <c r="C5838" s="28">
        <v>1880</v>
      </c>
      <c r="D5838" t="str">
        <f t="shared" si="91"/>
        <v>OTHER</v>
      </c>
    </row>
    <row r="5839" spans="1:4" x14ac:dyDescent="0.2">
      <c r="A5839" t="s">
        <v>4946</v>
      </c>
      <c r="B5839" t="s">
        <v>8019</v>
      </c>
      <c r="C5839" s="28">
        <v>1945</v>
      </c>
      <c r="D5839" t="str">
        <f t="shared" si="91"/>
        <v>OTHER</v>
      </c>
    </row>
    <row r="5840" spans="1:4" x14ac:dyDescent="0.2">
      <c r="A5840" t="s">
        <v>3779</v>
      </c>
      <c r="B5840" t="s">
        <v>0</v>
      </c>
      <c r="C5840" s="28">
        <v>55363</v>
      </c>
      <c r="D5840" t="str">
        <f t="shared" si="91"/>
        <v>OTHER</v>
      </c>
    </row>
    <row r="5841" spans="1:4" x14ac:dyDescent="0.2">
      <c r="A5841" t="s">
        <v>6929</v>
      </c>
      <c r="B5841" t="s">
        <v>0</v>
      </c>
      <c r="C5841" s="28">
        <v>66818</v>
      </c>
      <c r="D5841" t="str">
        <f t="shared" si="91"/>
        <v>OTHER</v>
      </c>
    </row>
    <row r="5842" spans="1:4" x14ac:dyDescent="0.2">
      <c r="A5842" t="s">
        <v>6929</v>
      </c>
      <c r="B5842" t="s">
        <v>8018</v>
      </c>
      <c r="C5842" s="28">
        <v>39292</v>
      </c>
      <c r="D5842" t="str">
        <f t="shared" si="91"/>
        <v>REP</v>
      </c>
    </row>
    <row r="5843" spans="1:4" x14ac:dyDescent="0.2">
      <c r="A5843" t="s">
        <v>7452</v>
      </c>
      <c r="B5843" t="s">
        <v>0</v>
      </c>
      <c r="C5843" s="28">
        <v>60049</v>
      </c>
      <c r="D5843" t="str">
        <f t="shared" si="91"/>
        <v>OTHER</v>
      </c>
    </row>
    <row r="5844" spans="1:4" x14ac:dyDescent="0.2">
      <c r="A5844" t="s">
        <v>7458</v>
      </c>
      <c r="B5844" t="s">
        <v>0</v>
      </c>
      <c r="C5844" s="28">
        <v>9838469</v>
      </c>
      <c r="D5844" t="str">
        <f t="shared" si="91"/>
        <v>OTHER</v>
      </c>
    </row>
    <row r="5845" spans="1:4" x14ac:dyDescent="0.2">
      <c r="A5845" t="s">
        <v>7458</v>
      </c>
      <c r="B5845" t="s">
        <v>8017</v>
      </c>
      <c r="C5845" s="28">
        <v>743662</v>
      </c>
      <c r="D5845" t="str">
        <f t="shared" si="91"/>
        <v>DEM</v>
      </c>
    </row>
    <row r="5846" spans="1:4" x14ac:dyDescent="0.2">
      <c r="A5846" t="s">
        <v>3151</v>
      </c>
      <c r="B5846" t="s">
        <v>0</v>
      </c>
      <c r="C5846" s="28">
        <v>16472</v>
      </c>
      <c r="D5846" t="str">
        <f t="shared" si="91"/>
        <v>OTHER</v>
      </c>
    </row>
    <row r="5847" spans="1:4" x14ac:dyDescent="0.2">
      <c r="A5847" t="s">
        <v>3151</v>
      </c>
      <c r="B5847" t="s">
        <v>8018</v>
      </c>
      <c r="C5847" s="28">
        <v>13605</v>
      </c>
      <c r="D5847" t="str">
        <f t="shared" si="91"/>
        <v>REP</v>
      </c>
    </row>
    <row r="5848" spans="1:4" x14ac:dyDescent="0.2">
      <c r="A5848" t="s">
        <v>4062</v>
      </c>
      <c r="B5848" t="s">
        <v>0</v>
      </c>
      <c r="C5848" s="28">
        <v>18994</v>
      </c>
      <c r="D5848" t="str">
        <f t="shared" si="91"/>
        <v>OTHER</v>
      </c>
    </row>
    <row r="5849" spans="1:4" x14ac:dyDescent="0.2">
      <c r="A5849" t="s">
        <v>4106</v>
      </c>
      <c r="B5849" t="s">
        <v>0</v>
      </c>
      <c r="C5849" s="28">
        <v>18635</v>
      </c>
      <c r="D5849" t="str">
        <f t="shared" si="91"/>
        <v>OTHER</v>
      </c>
    </row>
    <row r="5850" spans="1:4" x14ac:dyDescent="0.2">
      <c r="A5850" t="s">
        <v>3071</v>
      </c>
      <c r="B5850" t="s">
        <v>0</v>
      </c>
      <c r="C5850" s="28">
        <v>10931</v>
      </c>
      <c r="D5850" t="str">
        <f t="shared" si="91"/>
        <v>OTHER</v>
      </c>
    </row>
    <row r="5851" spans="1:4" x14ac:dyDescent="0.2">
      <c r="A5851" t="s">
        <v>3076</v>
      </c>
      <c r="B5851" t="s">
        <v>0</v>
      </c>
      <c r="C5851" s="28">
        <v>4963</v>
      </c>
      <c r="D5851" t="str">
        <f t="shared" si="91"/>
        <v>OTHER</v>
      </c>
    </row>
    <row r="5852" spans="1:4" x14ac:dyDescent="0.2">
      <c r="A5852" t="s">
        <v>3294</v>
      </c>
      <c r="B5852" t="s">
        <v>0</v>
      </c>
      <c r="C5852" s="28">
        <v>13322</v>
      </c>
      <c r="D5852" t="str">
        <f t="shared" si="91"/>
        <v>OTHER</v>
      </c>
    </row>
    <row r="5853" spans="1:4" x14ac:dyDescent="0.2">
      <c r="A5853" t="s">
        <v>3999</v>
      </c>
      <c r="B5853" t="s">
        <v>0</v>
      </c>
      <c r="C5853" s="28">
        <v>39717</v>
      </c>
      <c r="D5853" t="str">
        <f t="shared" si="91"/>
        <v>OTHER</v>
      </c>
    </row>
    <row r="5854" spans="1:4" x14ac:dyDescent="0.2">
      <c r="A5854" t="s">
        <v>4049</v>
      </c>
      <c r="B5854" t="s">
        <v>0</v>
      </c>
      <c r="C5854" s="28">
        <v>26126</v>
      </c>
      <c r="D5854" t="str">
        <f t="shared" si="91"/>
        <v>OTHER</v>
      </c>
    </row>
    <row r="5855" spans="1:4" x14ac:dyDescent="0.2">
      <c r="A5855" t="s">
        <v>4065</v>
      </c>
      <c r="B5855" t="s">
        <v>0</v>
      </c>
      <c r="C5855" s="28">
        <v>36158</v>
      </c>
      <c r="D5855" t="str">
        <f t="shared" si="91"/>
        <v>OTHER</v>
      </c>
    </row>
    <row r="5856" spans="1:4" x14ac:dyDescent="0.2">
      <c r="A5856" t="s">
        <v>6457</v>
      </c>
      <c r="B5856" t="s">
        <v>0</v>
      </c>
      <c r="C5856" s="28">
        <v>29110</v>
      </c>
      <c r="D5856" t="str">
        <f t="shared" si="91"/>
        <v>OTHER</v>
      </c>
    </row>
    <row r="5857" spans="1:4" x14ac:dyDescent="0.2">
      <c r="A5857" t="s">
        <v>6505</v>
      </c>
      <c r="B5857" t="s">
        <v>0</v>
      </c>
      <c r="C5857" s="28">
        <v>38084</v>
      </c>
      <c r="D5857" t="str">
        <f t="shared" si="91"/>
        <v>OTHER</v>
      </c>
    </row>
    <row r="5858" spans="1:4" x14ac:dyDescent="0.2">
      <c r="A5858" t="s">
        <v>4926</v>
      </c>
      <c r="B5858" t="s">
        <v>0</v>
      </c>
      <c r="C5858" s="28">
        <v>65120</v>
      </c>
      <c r="D5858" t="str">
        <f t="shared" si="91"/>
        <v>OTHER</v>
      </c>
    </row>
    <row r="5859" spans="1:4" x14ac:dyDescent="0.2">
      <c r="A5859" t="s">
        <v>4961</v>
      </c>
      <c r="B5859" t="s">
        <v>0</v>
      </c>
      <c r="C5859" s="28">
        <v>22339</v>
      </c>
      <c r="D5859" t="str">
        <f t="shared" si="91"/>
        <v>OTHER</v>
      </c>
    </row>
    <row r="5860" spans="1:4" x14ac:dyDescent="0.2">
      <c r="A5860" t="s">
        <v>6666</v>
      </c>
      <c r="B5860" t="s">
        <v>0</v>
      </c>
      <c r="C5860" s="28">
        <v>15006</v>
      </c>
      <c r="D5860" t="str">
        <f t="shared" si="91"/>
        <v>OTHER</v>
      </c>
    </row>
    <row r="5861" spans="1:4" x14ac:dyDescent="0.2">
      <c r="A5861" t="s">
        <v>6666</v>
      </c>
      <c r="B5861" t="s">
        <v>8018</v>
      </c>
      <c r="C5861" s="28">
        <v>12227</v>
      </c>
      <c r="D5861" t="str">
        <f t="shared" si="91"/>
        <v>REP</v>
      </c>
    </row>
    <row r="5862" spans="1:4" x14ac:dyDescent="0.2">
      <c r="A5862" t="s">
        <v>2988</v>
      </c>
      <c r="B5862" t="s">
        <v>8018</v>
      </c>
      <c r="C5862" s="28">
        <v>31256</v>
      </c>
      <c r="D5862" t="str">
        <f t="shared" si="91"/>
        <v>REP</v>
      </c>
    </row>
    <row r="5863" spans="1:4" x14ac:dyDescent="0.2">
      <c r="A5863" t="s">
        <v>2988</v>
      </c>
      <c r="B5863" t="s">
        <v>0</v>
      </c>
      <c r="C5863" s="28">
        <v>88292</v>
      </c>
      <c r="D5863" t="str">
        <f t="shared" si="91"/>
        <v>OTHER</v>
      </c>
    </row>
    <row r="5864" spans="1:4" x14ac:dyDescent="0.2">
      <c r="A5864" t="s">
        <v>3768</v>
      </c>
      <c r="B5864" t="s">
        <v>0</v>
      </c>
      <c r="C5864" s="28">
        <v>155690</v>
      </c>
      <c r="D5864" t="str">
        <f t="shared" si="91"/>
        <v>OTHER</v>
      </c>
    </row>
    <row r="5865" spans="1:4" x14ac:dyDescent="0.2">
      <c r="A5865" t="s">
        <v>3768</v>
      </c>
      <c r="B5865" t="s">
        <v>8018</v>
      </c>
      <c r="C5865" s="28">
        <v>233707</v>
      </c>
      <c r="D5865" t="str">
        <f t="shared" si="91"/>
        <v>REP</v>
      </c>
    </row>
    <row r="5866" spans="1:4" x14ac:dyDescent="0.2">
      <c r="A5866" t="s">
        <v>3388</v>
      </c>
      <c r="B5866" t="s">
        <v>8018</v>
      </c>
      <c r="C5866" s="28">
        <v>273760</v>
      </c>
      <c r="D5866" t="str">
        <f t="shared" si="91"/>
        <v>REP</v>
      </c>
    </row>
    <row r="5867" spans="1:4" x14ac:dyDescent="0.2">
      <c r="A5867" t="s">
        <v>3388</v>
      </c>
      <c r="B5867" t="s">
        <v>8017</v>
      </c>
      <c r="C5867" s="28">
        <v>292747</v>
      </c>
      <c r="D5867" t="str">
        <f t="shared" si="91"/>
        <v>DEM</v>
      </c>
    </row>
    <row r="5868" spans="1:4" x14ac:dyDescent="0.2">
      <c r="A5868" t="s">
        <v>3388</v>
      </c>
      <c r="B5868" t="s">
        <v>8019</v>
      </c>
      <c r="C5868" s="28">
        <v>3262</v>
      </c>
      <c r="D5868" t="str">
        <f t="shared" si="91"/>
        <v>OTHER</v>
      </c>
    </row>
    <row r="5869" spans="1:4" x14ac:dyDescent="0.2">
      <c r="A5869" t="s">
        <v>2991</v>
      </c>
      <c r="B5869" t="s">
        <v>0</v>
      </c>
      <c r="C5869" s="28">
        <v>14188</v>
      </c>
      <c r="D5869" t="str">
        <f t="shared" si="91"/>
        <v>OTHER</v>
      </c>
    </row>
    <row r="5870" spans="1:4" x14ac:dyDescent="0.2">
      <c r="A5870" t="s">
        <v>5835</v>
      </c>
      <c r="B5870" t="s">
        <v>8018</v>
      </c>
      <c r="C5870" s="28">
        <v>45892</v>
      </c>
      <c r="D5870" t="str">
        <f t="shared" si="91"/>
        <v>REP</v>
      </c>
    </row>
    <row r="5871" spans="1:4" x14ac:dyDescent="0.2">
      <c r="A5871" t="s">
        <v>5835</v>
      </c>
      <c r="B5871" t="s">
        <v>0</v>
      </c>
      <c r="C5871" s="28">
        <v>76640</v>
      </c>
      <c r="D5871" t="str">
        <f t="shared" si="91"/>
        <v>OTHER</v>
      </c>
    </row>
    <row r="5872" spans="1:4" x14ac:dyDescent="0.2">
      <c r="A5872" t="s">
        <v>2993</v>
      </c>
      <c r="B5872" t="s">
        <v>0</v>
      </c>
      <c r="C5872" s="28">
        <v>6633</v>
      </c>
      <c r="D5872" t="str">
        <f t="shared" si="91"/>
        <v>OTHER</v>
      </c>
    </row>
    <row r="5873" spans="1:4" x14ac:dyDescent="0.2">
      <c r="A5873" t="s">
        <v>7105</v>
      </c>
      <c r="B5873" t="s">
        <v>8018</v>
      </c>
      <c r="C5873" s="28">
        <v>6024</v>
      </c>
      <c r="D5873" t="str">
        <f t="shared" si="91"/>
        <v>REP</v>
      </c>
    </row>
    <row r="5874" spans="1:4" x14ac:dyDescent="0.2">
      <c r="A5874" t="s">
        <v>5677</v>
      </c>
      <c r="B5874" t="s">
        <v>0</v>
      </c>
      <c r="C5874" s="28">
        <v>151608</v>
      </c>
      <c r="D5874" t="str">
        <f t="shared" si="91"/>
        <v>OTHER</v>
      </c>
    </row>
    <row r="5875" spans="1:4" x14ac:dyDescent="0.2">
      <c r="A5875" t="s">
        <v>7089</v>
      </c>
      <c r="B5875" t="s">
        <v>8018</v>
      </c>
      <c r="C5875" s="28">
        <v>23779</v>
      </c>
      <c r="D5875" t="str">
        <f t="shared" si="91"/>
        <v>REP</v>
      </c>
    </row>
    <row r="5876" spans="1:4" x14ac:dyDescent="0.2">
      <c r="A5876" t="s">
        <v>6805</v>
      </c>
      <c r="B5876" t="s">
        <v>0</v>
      </c>
      <c r="C5876" s="28">
        <v>36026</v>
      </c>
      <c r="D5876" t="str">
        <f t="shared" si="91"/>
        <v>OTHER</v>
      </c>
    </row>
    <row r="5877" spans="1:4" x14ac:dyDescent="0.2">
      <c r="A5877" t="s">
        <v>3099</v>
      </c>
      <c r="B5877" t="s">
        <v>0</v>
      </c>
      <c r="C5877" s="28">
        <v>154730</v>
      </c>
      <c r="D5877" t="str">
        <f t="shared" si="91"/>
        <v>OTHER</v>
      </c>
    </row>
    <row r="5878" spans="1:4" x14ac:dyDescent="0.2">
      <c r="A5878" t="s">
        <v>2999</v>
      </c>
      <c r="B5878" t="s">
        <v>0</v>
      </c>
      <c r="C5878" s="28">
        <v>28417</v>
      </c>
      <c r="D5878" t="str">
        <f t="shared" si="91"/>
        <v>OTHER</v>
      </c>
    </row>
    <row r="5879" spans="1:4" x14ac:dyDescent="0.2">
      <c r="A5879" t="s">
        <v>7735</v>
      </c>
      <c r="B5879" t="s">
        <v>8018</v>
      </c>
      <c r="C5879" s="28">
        <v>19766</v>
      </c>
      <c r="D5879" t="str">
        <f t="shared" si="91"/>
        <v>REP</v>
      </c>
    </row>
    <row r="5880" spans="1:4" x14ac:dyDescent="0.2">
      <c r="A5880" t="s">
        <v>3001</v>
      </c>
      <c r="B5880" t="s">
        <v>0</v>
      </c>
      <c r="C5880" s="28">
        <v>105769</v>
      </c>
      <c r="D5880" t="str">
        <f t="shared" si="91"/>
        <v>OTHER</v>
      </c>
    </row>
    <row r="5881" spans="1:4" x14ac:dyDescent="0.2">
      <c r="A5881" t="s">
        <v>3112</v>
      </c>
      <c r="B5881" t="s">
        <v>0</v>
      </c>
      <c r="C5881" s="28">
        <v>2338</v>
      </c>
      <c r="D5881" t="str">
        <f t="shared" si="91"/>
        <v>OTHER</v>
      </c>
    </row>
    <row r="5882" spans="1:4" x14ac:dyDescent="0.2">
      <c r="A5882" t="s">
        <v>3003</v>
      </c>
      <c r="B5882" t="s">
        <v>8019</v>
      </c>
      <c r="C5882" s="28">
        <v>2418</v>
      </c>
      <c r="D5882" t="str">
        <f t="shared" si="91"/>
        <v>OTHER</v>
      </c>
    </row>
    <row r="5883" spans="1:4" x14ac:dyDescent="0.2">
      <c r="A5883" t="s">
        <v>3008</v>
      </c>
      <c r="B5883" t="s">
        <v>8019</v>
      </c>
      <c r="C5883" s="28">
        <v>2418</v>
      </c>
      <c r="D5883" t="str">
        <f t="shared" si="91"/>
        <v>OTHER</v>
      </c>
    </row>
    <row r="5884" spans="1:4" x14ac:dyDescent="0.2">
      <c r="A5884" t="s">
        <v>3648</v>
      </c>
      <c r="B5884" t="s">
        <v>8018</v>
      </c>
      <c r="C5884" s="28">
        <v>11747</v>
      </c>
      <c r="D5884" t="str">
        <f t="shared" si="91"/>
        <v>REP</v>
      </c>
    </row>
    <row r="5885" spans="1:4" x14ac:dyDescent="0.2">
      <c r="A5885" t="s">
        <v>3704</v>
      </c>
      <c r="B5885" t="s">
        <v>8018</v>
      </c>
      <c r="C5885" s="28">
        <v>14671</v>
      </c>
      <c r="D5885" t="str">
        <f t="shared" si="91"/>
        <v>REP</v>
      </c>
    </row>
    <row r="5886" spans="1:4" x14ac:dyDescent="0.2">
      <c r="A5886" t="s">
        <v>3648</v>
      </c>
      <c r="B5886" t="s">
        <v>0</v>
      </c>
      <c r="C5886" s="28">
        <v>21349</v>
      </c>
      <c r="D5886" t="str">
        <f t="shared" si="91"/>
        <v>OTHER</v>
      </c>
    </row>
    <row r="5887" spans="1:4" x14ac:dyDescent="0.2">
      <c r="A5887" t="s">
        <v>3704</v>
      </c>
      <c r="B5887" t="s">
        <v>0</v>
      </c>
      <c r="C5887" s="28">
        <v>26791</v>
      </c>
      <c r="D5887" t="str">
        <f t="shared" si="91"/>
        <v>OTHER</v>
      </c>
    </row>
    <row r="5888" spans="1:4" x14ac:dyDescent="0.2">
      <c r="A5888" t="s">
        <v>3003</v>
      </c>
      <c r="B5888" t="s">
        <v>8018</v>
      </c>
      <c r="C5888" s="28">
        <v>12116</v>
      </c>
      <c r="D5888" t="str">
        <f t="shared" si="91"/>
        <v>REP</v>
      </c>
    </row>
    <row r="5889" spans="1:4" x14ac:dyDescent="0.2">
      <c r="A5889" t="s">
        <v>3008</v>
      </c>
      <c r="B5889" t="s">
        <v>8018</v>
      </c>
      <c r="C5889" s="28">
        <v>14600</v>
      </c>
      <c r="D5889" t="str">
        <f t="shared" si="91"/>
        <v>REP</v>
      </c>
    </row>
    <row r="5890" spans="1:4" x14ac:dyDescent="0.2">
      <c r="A5890" t="s">
        <v>3006</v>
      </c>
      <c r="B5890" t="s">
        <v>8018</v>
      </c>
      <c r="C5890" s="28">
        <v>8410</v>
      </c>
      <c r="D5890" t="str">
        <f t="shared" si="91"/>
        <v>REP</v>
      </c>
    </row>
    <row r="5891" spans="1:4" x14ac:dyDescent="0.2">
      <c r="A5891" t="s">
        <v>3118</v>
      </c>
      <c r="B5891" t="s">
        <v>8018</v>
      </c>
      <c r="C5891" s="28">
        <v>29903</v>
      </c>
      <c r="D5891" t="str">
        <f t="shared" ref="D5891:D5954" si="92">IF(OR(B5891="DEM",B5891="REP"),B5891,"OTHER")</f>
        <v>REP</v>
      </c>
    </row>
    <row r="5892" spans="1:4" x14ac:dyDescent="0.2">
      <c r="A5892" t="s">
        <v>7464</v>
      </c>
      <c r="B5892" t="s">
        <v>8018</v>
      </c>
      <c r="C5892" s="28">
        <v>59757</v>
      </c>
      <c r="D5892" t="str">
        <f t="shared" si="92"/>
        <v>REP</v>
      </c>
    </row>
    <row r="5893" spans="1:4" x14ac:dyDescent="0.2">
      <c r="A5893" t="s">
        <v>7464</v>
      </c>
      <c r="B5893" t="s">
        <v>8019</v>
      </c>
      <c r="C5893" s="28">
        <v>1238</v>
      </c>
      <c r="D5893" t="str">
        <f t="shared" si="92"/>
        <v>OTHER</v>
      </c>
    </row>
    <row r="5894" spans="1:4" x14ac:dyDescent="0.2">
      <c r="A5894" t="s">
        <v>7464</v>
      </c>
      <c r="B5894" t="s">
        <v>8020</v>
      </c>
      <c r="C5894" s="28">
        <v>3220</v>
      </c>
      <c r="D5894" t="str">
        <f t="shared" si="92"/>
        <v>OTHER</v>
      </c>
    </row>
    <row r="5895" spans="1:4" x14ac:dyDescent="0.2">
      <c r="A5895" t="s">
        <v>4863</v>
      </c>
      <c r="B5895" t="s">
        <v>8018</v>
      </c>
      <c r="C5895" s="28">
        <v>5810</v>
      </c>
      <c r="D5895" t="str">
        <f t="shared" si="92"/>
        <v>REP</v>
      </c>
    </row>
    <row r="5896" spans="1:4" x14ac:dyDescent="0.2">
      <c r="A5896" t="s">
        <v>4882</v>
      </c>
      <c r="B5896" t="s">
        <v>8018</v>
      </c>
      <c r="C5896" s="28">
        <v>39047</v>
      </c>
      <c r="D5896" t="str">
        <f t="shared" si="92"/>
        <v>REP</v>
      </c>
    </row>
    <row r="5897" spans="1:4" x14ac:dyDescent="0.2">
      <c r="A5897" t="s">
        <v>4971</v>
      </c>
      <c r="B5897" t="s">
        <v>8018</v>
      </c>
      <c r="C5897" s="28">
        <v>18403</v>
      </c>
      <c r="D5897" t="str">
        <f t="shared" si="92"/>
        <v>REP</v>
      </c>
    </row>
    <row r="5898" spans="1:4" x14ac:dyDescent="0.2">
      <c r="A5898" t="s">
        <v>3015</v>
      </c>
      <c r="B5898" t="s">
        <v>8018</v>
      </c>
      <c r="C5898" s="28">
        <v>7262</v>
      </c>
      <c r="D5898" t="str">
        <f t="shared" si="92"/>
        <v>REP</v>
      </c>
    </row>
    <row r="5899" spans="1:4" x14ac:dyDescent="0.2">
      <c r="A5899" t="s">
        <v>3965</v>
      </c>
      <c r="B5899" t="s">
        <v>8017</v>
      </c>
      <c r="C5899" s="28">
        <v>682585</v>
      </c>
      <c r="D5899" t="str">
        <f t="shared" si="92"/>
        <v>DEM</v>
      </c>
    </row>
    <row r="5900" spans="1:4" x14ac:dyDescent="0.2">
      <c r="A5900" t="s">
        <v>3351</v>
      </c>
      <c r="B5900" t="s">
        <v>8019</v>
      </c>
      <c r="C5900" s="28">
        <v>18181</v>
      </c>
      <c r="D5900" t="str">
        <f t="shared" si="92"/>
        <v>OTHER</v>
      </c>
    </row>
    <row r="5901" spans="1:4" x14ac:dyDescent="0.2">
      <c r="A5901" t="s">
        <v>3018</v>
      </c>
      <c r="B5901" t="s">
        <v>8018</v>
      </c>
      <c r="C5901" s="28">
        <v>6011</v>
      </c>
      <c r="D5901" t="str">
        <f t="shared" si="92"/>
        <v>REP</v>
      </c>
    </row>
    <row r="5902" spans="1:4" x14ac:dyDescent="0.2">
      <c r="A5902" t="s">
        <v>5849</v>
      </c>
      <c r="B5902" t="s">
        <v>8018</v>
      </c>
      <c r="C5902" s="28">
        <v>446412</v>
      </c>
      <c r="D5902" t="str">
        <f t="shared" si="92"/>
        <v>REP</v>
      </c>
    </row>
    <row r="5903" spans="1:4" x14ac:dyDescent="0.2">
      <c r="A5903" t="s">
        <v>4680</v>
      </c>
      <c r="B5903" t="s">
        <v>0</v>
      </c>
      <c r="C5903" s="28">
        <v>245353</v>
      </c>
      <c r="D5903" t="str">
        <f t="shared" si="92"/>
        <v>OTHER</v>
      </c>
    </row>
    <row r="5904" spans="1:4" x14ac:dyDescent="0.2">
      <c r="A5904" t="s">
        <v>5882</v>
      </c>
      <c r="B5904" t="s">
        <v>8017</v>
      </c>
      <c r="C5904" s="28">
        <v>97159</v>
      </c>
      <c r="D5904" t="str">
        <f t="shared" si="92"/>
        <v>DEM</v>
      </c>
    </row>
    <row r="5905" spans="1:4" x14ac:dyDescent="0.2">
      <c r="A5905" t="s">
        <v>5908</v>
      </c>
      <c r="B5905" t="s">
        <v>8017</v>
      </c>
      <c r="C5905" s="28">
        <v>14568</v>
      </c>
      <c r="D5905" t="str">
        <f t="shared" si="92"/>
        <v>DEM</v>
      </c>
    </row>
    <row r="5906" spans="1:4" x14ac:dyDescent="0.2">
      <c r="A5906" t="s">
        <v>6819</v>
      </c>
      <c r="B5906" t="s">
        <v>0</v>
      </c>
      <c r="C5906" s="28">
        <v>35971</v>
      </c>
      <c r="D5906" t="str">
        <f t="shared" si="92"/>
        <v>OTHER</v>
      </c>
    </row>
    <row r="5907" spans="1:4" x14ac:dyDescent="0.2">
      <c r="A5907" t="s">
        <v>6989</v>
      </c>
      <c r="B5907" t="s">
        <v>0</v>
      </c>
      <c r="C5907" s="28">
        <v>19072</v>
      </c>
      <c r="D5907" t="str">
        <f t="shared" si="92"/>
        <v>OTHER</v>
      </c>
    </row>
    <row r="5908" spans="1:4" x14ac:dyDescent="0.2">
      <c r="A5908" t="s">
        <v>6819</v>
      </c>
      <c r="B5908" t="s">
        <v>8018</v>
      </c>
      <c r="C5908" s="28">
        <v>14882</v>
      </c>
      <c r="D5908" t="str">
        <f t="shared" si="92"/>
        <v>REP</v>
      </c>
    </row>
    <row r="5909" spans="1:4" x14ac:dyDescent="0.2">
      <c r="A5909" t="s">
        <v>6989</v>
      </c>
      <c r="B5909" t="s">
        <v>8018</v>
      </c>
      <c r="C5909" s="28">
        <v>15300</v>
      </c>
      <c r="D5909" t="str">
        <f t="shared" si="92"/>
        <v>REP</v>
      </c>
    </row>
    <row r="5910" spans="1:4" x14ac:dyDescent="0.2">
      <c r="A5910" t="s">
        <v>6819</v>
      </c>
      <c r="B5910" t="s">
        <v>8017</v>
      </c>
      <c r="C5910" s="28">
        <v>10186</v>
      </c>
      <c r="D5910" t="str">
        <f t="shared" si="92"/>
        <v>DEM</v>
      </c>
    </row>
    <row r="5911" spans="1:4" x14ac:dyDescent="0.2">
      <c r="A5911" t="s">
        <v>6989</v>
      </c>
      <c r="B5911" t="s">
        <v>8017</v>
      </c>
      <c r="C5911" s="28">
        <v>1899</v>
      </c>
      <c r="D5911" t="str">
        <f t="shared" si="92"/>
        <v>DEM</v>
      </c>
    </row>
    <row r="5912" spans="1:4" x14ac:dyDescent="0.2">
      <c r="A5912" t="s">
        <v>5935</v>
      </c>
      <c r="B5912" t="s">
        <v>8019</v>
      </c>
      <c r="C5912" s="28">
        <v>8255</v>
      </c>
      <c r="D5912" t="str">
        <f t="shared" si="92"/>
        <v>OTHER</v>
      </c>
    </row>
    <row r="5913" spans="1:4" x14ac:dyDescent="0.2">
      <c r="A5913" t="s">
        <v>7460</v>
      </c>
      <c r="B5913" t="s">
        <v>8017</v>
      </c>
      <c r="C5913" s="28">
        <v>820512</v>
      </c>
      <c r="D5913" t="str">
        <f t="shared" si="92"/>
        <v>DEM</v>
      </c>
    </row>
    <row r="5914" spans="1:4" x14ac:dyDescent="0.2">
      <c r="A5914" t="s">
        <v>3044</v>
      </c>
      <c r="B5914" t="s">
        <v>8018</v>
      </c>
      <c r="C5914" s="28">
        <v>9869</v>
      </c>
      <c r="D5914" t="str">
        <f t="shared" si="92"/>
        <v>REP</v>
      </c>
    </row>
    <row r="5915" spans="1:4" x14ac:dyDescent="0.2">
      <c r="A5915" t="s">
        <v>7025</v>
      </c>
      <c r="B5915" t="s">
        <v>0</v>
      </c>
      <c r="C5915" s="28">
        <v>118740</v>
      </c>
      <c r="D5915" t="str">
        <f t="shared" si="92"/>
        <v>OTHER</v>
      </c>
    </row>
    <row r="5916" spans="1:4" x14ac:dyDescent="0.2">
      <c r="A5916" t="s">
        <v>6702</v>
      </c>
      <c r="B5916" t="s">
        <v>8026</v>
      </c>
      <c r="C5916" s="28">
        <v>8728</v>
      </c>
      <c r="D5916" t="str">
        <f t="shared" si="92"/>
        <v>OTHER</v>
      </c>
    </row>
    <row r="5917" spans="1:4" x14ac:dyDescent="0.2">
      <c r="A5917" t="s">
        <v>6913</v>
      </c>
      <c r="B5917" t="s">
        <v>8017</v>
      </c>
      <c r="C5917" s="28">
        <v>54406</v>
      </c>
      <c r="D5917" t="str">
        <f t="shared" si="92"/>
        <v>DEM</v>
      </c>
    </row>
    <row r="5918" spans="1:4" x14ac:dyDescent="0.2">
      <c r="A5918" t="s">
        <v>3069</v>
      </c>
      <c r="B5918" t="s">
        <v>8018</v>
      </c>
      <c r="C5918" s="28">
        <v>9394</v>
      </c>
      <c r="D5918" t="str">
        <f t="shared" si="92"/>
        <v>REP</v>
      </c>
    </row>
    <row r="5919" spans="1:4" x14ac:dyDescent="0.2">
      <c r="A5919" t="s">
        <v>3069</v>
      </c>
      <c r="B5919" t="s">
        <v>8017</v>
      </c>
      <c r="C5919" s="28">
        <v>5143</v>
      </c>
      <c r="D5919" t="str">
        <f t="shared" si="92"/>
        <v>DEM</v>
      </c>
    </row>
    <row r="5920" spans="1:4" x14ac:dyDescent="0.2">
      <c r="A5920" t="s">
        <v>4511</v>
      </c>
      <c r="B5920" t="s">
        <v>8018</v>
      </c>
      <c r="C5920" s="28">
        <v>76040</v>
      </c>
      <c r="D5920" t="str">
        <f t="shared" si="92"/>
        <v>REP</v>
      </c>
    </row>
    <row r="5921" spans="1:4" x14ac:dyDescent="0.2">
      <c r="A5921" t="s">
        <v>4511</v>
      </c>
      <c r="B5921" t="s">
        <v>0</v>
      </c>
      <c r="C5921" s="28">
        <v>104451</v>
      </c>
      <c r="D5921" t="str">
        <f t="shared" si="92"/>
        <v>OTHER</v>
      </c>
    </row>
    <row r="5922" spans="1:4" x14ac:dyDescent="0.2">
      <c r="A5922" t="s">
        <v>5578</v>
      </c>
      <c r="B5922" t="s">
        <v>8018</v>
      </c>
      <c r="C5922" s="28">
        <v>382722</v>
      </c>
      <c r="D5922" t="str">
        <f t="shared" si="92"/>
        <v>REP</v>
      </c>
    </row>
    <row r="5923" spans="1:4" x14ac:dyDescent="0.2">
      <c r="A5923" t="s">
        <v>5578</v>
      </c>
      <c r="B5923" t="s">
        <v>0</v>
      </c>
      <c r="C5923" s="28">
        <v>379894</v>
      </c>
      <c r="D5923" t="str">
        <f t="shared" si="92"/>
        <v>OTHER</v>
      </c>
    </row>
    <row r="5924" spans="1:4" x14ac:dyDescent="0.2">
      <c r="A5924" t="s">
        <v>3353</v>
      </c>
      <c r="B5924" t="s">
        <v>8018</v>
      </c>
      <c r="C5924" s="28">
        <v>80610</v>
      </c>
      <c r="D5924" t="str">
        <f t="shared" si="92"/>
        <v>REP</v>
      </c>
    </row>
    <row r="5925" spans="1:4" x14ac:dyDescent="0.2">
      <c r="A5925" t="s">
        <v>6228</v>
      </c>
      <c r="B5925" t="s">
        <v>8018</v>
      </c>
      <c r="C5925" s="28">
        <v>185949</v>
      </c>
      <c r="D5925" t="str">
        <f t="shared" si="92"/>
        <v>REP</v>
      </c>
    </row>
    <row r="5926" spans="1:4" x14ac:dyDescent="0.2">
      <c r="A5926" t="s">
        <v>6289</v>
      </c>
      <c r="B5926" t="s">
        <v>8018</v>
      </c>
      <c r="C5926" s="28">
        <v>159977</v>
      </c>
      <c r="D5926" t="str">
        <f t="shared" si="92"/>
        <v>REP</v>
      </c>
    </row>
    <row r="5927" spans="1:4" x14ac:dyDescent="0.2">
      <c r="A5927" t="s">
        <v>6291</v>
      </c>
      <c r="B5927" t="s">
        <v>8018</v>
      </c>
      <c r="C5927" s="28">
        <v>128475</v>
      </c>
      <c r="D5927" t="str">
        <f t="shared" si="92"/>
        <v>REP</v>
      </c>
    </row>
    <row r="5928" spans="1:4" x14ac:dyDescent="0.2">
      <c r="A5928" t="s">
        <v>6228</v>
      </c>
      <c r="B5928" t="s">
        <v>0</v>
      </c>
      <c r="C5928" s="28">
        <v>162170</v>
      </c>
      <c r="D5928" t="str">
        <f t="shared" si="92"/>
        <v>OTHER</v>
      </c>
    </row>
    <row r="5929" spans="1:4" x14ac:dyDescent="0.2">
      <c r="A5929" t="s">
        <v>6289</v>
      </c>
      <c r="B5929" t="s">
        <v>0</v>
      </c>
      <c r="C5929" s="28">
        <v>132158</v>
      </c>
      <c r="D5929" t="str">
        <f t="shared" si="92"/>
        <v>OTHER</v>
      </c>
    </row>
    <row r="5930" spans="1:4" x14ac:dyDescent="0.2">
      <c r="A5930" t="s">
        <v>3073</v>
      </c>
      <c r="B5930" t="s">
        <v>8018</v>
      </c>
      <c r="C5930" s="28">
        <v>22183</v>
      </c>
      <c r="D5930" t="str">
        <f t="shared" si="92"/>
        <v>REP</v>
      </c>
    </row>
    <row r="5931" spans="1:4" x14ac:dyDescent="0.2">
      <c r="A5931" t="s">
        <v>7446</v>
      </c>
      <c r="B5931" t="s">
        <v>8018</v>
      </c>
      <c r="C5931" s="28">
        <v>82236</v>
      </c>
      <c r="D5931" t="str">
        <f t="shared" si="92"/>
        <v>REP</v>
      </c>
    </row>
    <row r="5932" spans="1:4" x14ac:dyDescent="0.2">
      <c r="A5932" t="s">
        <v>3240</v>
      </c>
      <c r="B5932" t="s">
        <v>8019</v>
      </c>
      <c r="C5932" s="28">
        <v>1280</v>
      </c>
      <c r="D5932" t="str">
        <f t="shared" si="92"/>
        <v>OTHER</v>
      </c>
    </row>
    <row r="5933" spans="1:4" x14ac:dyDescent="0.2">
      <c r="A5933" t="s">
        <v>3240</v>
      </c>
      <c r="B5933" t="s">
        <v>0</v>
      </c>
      <c r="C5933" s="28">
        <v>74055</v>
      </c>
      <c r="D5933" t="str">
        <f t="shared" si="92"/>
        <v>OTHER</v>
      </c>
    </row>
    <row r="5934" spans="1:4" x14ac:dyDescent="0.2">
      <c r="A5934" t="s">
        <v>3263</v>
      </c>
      <c r="B5934" t="s">
        <v>0</v>
      </c>
      <c r="C5934" s="28">
        <v>173923</v>
      </c>
      <c r="D5934" t="str">
        <f t="shared" si="92"/>
        <v>OTHER</v>
      </c>
    </row>
    <row r="5935" spans="1:4" x14ac:dyDescent="0.2">
      <c r="A5935" t="s">
        <v>6489</v>
      </c>
      <c r="B5935" t="s">
        <v>0</v>
      </c>
      <c r="C5935" s="28">
        <v>13602</v>
      </c>
      <c r="D5935" t="str">
        <f t="shared" si="92"/>
        <v>OTHER</v>
      </c>
    </row>
    <row r="5936" spans="1:4" x14ac:dyDescent="0.2">
      <c r="A5936" t="s">
        <v>6489</v>
      </c>
      <c r="B5936" t="s">
        <v>8017</v>
      </c>
      <c r="C5936" s="28">
        <v>10545</v>
      </c>
      <c r="D5936" t="str">
        <f t="shared" si="92"/>
        <v>DEM</v>
      </c>
    </row>
    <row r="5937" spans="1:4" x14ac:dyDescent="0.2">
      <c r="A5937" t="s">
        <v>6505</v>
      </c>
      <c r="B5937" t="s">
        <v>8017</v>
      </c>
      <c r="C5937" s="28">
        <v>8682</v>
      </c>
      <c r="D5937" t="str">
        <f t="shared" si="92"/>
        <v>DEM</v>
      </c>
    </row>
    <row r="5938" spans="1:4" x14ac:dyDescent="0.2">
      <c r="A5938" t="s">
        <v>7025</v>
      </c>
      <c r="B5938" t="s">
        <v>8018</v>
      </c>
      <c r="C5938" s="28">
        <v>70490</v>
      </c>
      <c r="D5938" t="str">
        <f t="shared" si="92"/>
        <v>REP</v>
      </c>
    </row>
    <row r="5939" spans="1:4" x14ac:dyDescent="0.2">
      <c r="A5939" t="s">
        <v>6675</v>
      </c>
      <c r="B5939" t="s">
        <v>8018</v>
      </c>
      <c r="C5939" s="28">
        <v>54896</v>
      </c>
      <c r="D5939" t="str">
        <f t="shared" si="92"/>
        <v>REP</v>
      </c>
    </row>
    <row r="5940" spans="1:4" x14ac:dyDescent="0.2">
      <c r="A5940" t="s">
        <v>6720</v>
      </c>
      <c r="B5940" t="s">
        <v>8018</v>
      </c>
      <c r="C5940" s="28">
        <v>9618</v>
      </c>
      <c r="D5940" t="str">
        <f t="shared" si="92"/>
        <v>REP</v>
      </c>
    </row>
    <row r="5941" spans="1:4" x14ac:dyDescent="0.2">
      <c r="A5941" t="s">
        <v>6797</v>
      </c>
      <c r="B5941" t="s">
        <v>8018</v>
      </c>
      <c r="C5941" s="28">
        <v>16288</v>
      </c>
      <c r="D5941" t="str">
        <f t="shared" si="92"/>
        <v>REP</v>
      </c>
    </row>
    <row r="5942" spans="1:4" x14ac:dyDescent="0.2">
      <c r="A5942" t="s">
        <v>6858</v>
      </c>
      <c r="B5942" t="s">
        <v>8018</v>
      </c>
      <c r="C5942" s="28">
        <v>19759</v>
      </c>
      <c r="D5942" t="str">
        <f t="shared" si="92"/>
        <v>REP</v>
      </c>
    </row>
    <row r="5943" spans="1:4" x14ac:dyDescent="0.2">
      <c r="A5943" t="s">
        <v>4078</v>
      </c>
      <c r="B5943" t="s">
        <v>8018</v>
      </c>
      <c r="C5943" s="28">
        <v>21561</v>
      </c>
      <c r="D5943" t="str">
        <f t="shared" si="92"/>
        <v>REP</v>
      </c>
    </row>
    <row r="5944" spans="1:4" x14ac:dyDescent="0.2">
      <c r="A5944" t="s">
        <v>4105</v>
      </c>
      <c r="B5944" t="s">
        <v>8018</v>
      </c>
      <c r="C5944" s="28">
        <v>13696</v>
      </c>
      <c r="D5944" t="str">
        <f t="shared" si="92"/>
        <v>REP</v>
      </c>
    </row>
    <row r="5945" spans="1:4" x14ac:dyDescent="0.2">
      <c r="A5945" t="s">
        <v>4078</v>
      </c>
      <c r="B5945" t="s">
        <v>0</v>
      </c>
      <c r="C5945" s="28">
        <v>73381</v>
      </c>
      <c r="D5945" t="str">
        <f t="shared" si="92"/>
        <v>OTHER</v>
      </c>
    </row>
    <row r="5946" spans="1:4" x14ac:dyDescent="0.2">
      <c r="A5946" t="s">
        <v>4105</v>
      </c>
      <c r="B5946" t="s">
        <v>0</v>
      </c>
      <c r="C5946" s="28">
        <v>36370</v>
      </c>
      <c r="D5946" t="str">
        <f t="shared" si="92"/>
        <v>OTHER</v>
      </c>
    </row>
    <row r="5947" spans="1:4" x14ac:dyDescent="0.2">
      <c r="A5947" t="s">
        <v>3727</v>
      </c>
      <c r="B5947" t="s">
        <v>8018</v>
      </c>
      <c r="C5947" s="28">
        <v>47070</v>
      </c>
      <c r="D5947" t="str">
        <f t="shared" si="92"/>
        <v>REP</v>
      </c>
    </row>
    <row r="5948" spans="1:4" x14ac:dyDescent="0.2">
      <c r="A5948" t="s">
        <v>3094</v>
      </c>
      <c r="B5948" t="s">
        <v>8018</v>
      </c>
      <c r="C5948" s="28">
        <v>18902</v>
      </c>
      <c r="D5948" t="str">
        <f t="shared" si="92"/>
        <v>REP</v>
      </c>
    </row>
    <row r="5949" spans="1:4" x14ac:dyDescent="0.2">
      <c r="A5949" t="s">
        <v>3084</v>
      </c>
      <c r="B5949" t="s">
        <v>0</v>
      </c>
      <c r="C5949" s="28">
        <v>87692</v>
      </c>
      <c r="D5949" t="str">
        <f t="shared" si="92"/>
        <v>OTHER</v>
      </c>
    </row>
    <row r="5950" spans="1:4" x14ac:dyDescent="0.2">
      <c r="A5950" t="s">
        <v>6198</v>
      </c>
      <c r="B5950" t="s">
        <v>8017</v>
      </c>
      <c r="C5950" s="28">
        <v>191265</v>
      </c>
      <c r="D5950" t="str">
        <f t="shared" si="92"/>
        <v>DEM</v>
      </c>
    </row>
    <row r="5951" spans="1:4" x14ac:dyDescent="0.2">
      <c r="A5951" t="s">
        <v>4894</v>
      </c>
      <c r="B5951" t="s">
        <v>8018</v>
      </c>
      <c r="C5951" s="28">
        <v>15035</v>
      </c>
      <c r="D5951" t="str">
        <f t="shared" si="92"/>
        <v>REP</v>
      </c>
    </row>
    <row r="5952" spans="1:4" x14ac:dyDescent="0.2">
      <c r="A5952" t="s">
        <v>4912</v>
      </c>
      <c r="B5952" t="s">
        <v>8018</v>
      </c>
      <c r="C5952" s="28">
        <v>26702</v>
      </c>
      <c r="D5952" t="str">
        <f t="shared" si="92"/>
        <v>REP</v>
      </c>
    </row>
    <row r="5953" spans="1:4" x14ac:dyDescent="0.2">
      <c r="A5953" t="s">
        <v>4950</v>
      </c>
      <c r="B5953" t="s">
        <v>8018</v>
      </c>
      <c r="C5953" s="28">
        <v>24523</v>
      </c>
      <c r="D5953" t="str">
        <f t="shared" si="92"/>
        <v>REP</v>
      </c>
    </row>
    <row r="5954" spans="1:4" x14ac:dyDescent="0.2">
      <c r="A5954" t="s">
        <v>4894</v>
      </c>
      <c r="B5954" t="s">
        <v>8017</v>
      </c>
      <c r="C5954" s="28">
        <v>8300</v>
      </c>
      <c r="D5954" t="str">
        <f t="shared" si="92"/>
        <v>DEM</v>
      </c>
    </row>
    <row r="5955" spans="1:4" x14ac:dyDescent="0.2">
      <c r="A5955" t="s">
        <v>4912</v>
      </c>
      <c r="B5955" t="s">
        <v>8017</v>
      </c>
      <c r="C5955" s="28">
        <v>11671</v>
      </c>
      <c r="D5955" t="str">
        <f t="shared" ref="D5955:D6018" si="93">IF(OR(B5955="DEM",B5955="REP"),B5955,"OTHER")</f>
        <v>DEM</v>
      </c>
    </row>
    <row r="5956" spans="1:4" x14ac:dyDescent="0.2">
      <c r="A5956" t="s">
        <v>4950</v>
      </c>
      <c r="B5956" t="s">
        <v>8017</v>
      </c>
      <c r="C5956" s="28">
        <v>7866</v>
      </c>
      <c r="D5956" t="str">
        <f t="shared" si="93"/>
        <v>DEM</v>
      </c>
    </row>
    <row r="5957" spans="1:4" x14ac:dyDescent="0.2">
      <c r="A5957" t="s">
        <v>4894</v>
      </c>
      <c r="B5957" t="s">
        <v>8020</v>
      </c>
      <c r="C5957" s="28">
        <v>4482</v>
      </c>
      <c r="D5957" t="str">
        <f t="shared" si="93"/>
        <v>OTHER</v>
      </c>
    </row>
    <row r="5958" spans="1:4" x14ac:dyDescent="0.2">
      <c r="A5958" t="s">
        <v>4912</v>
      </c>
      <c r="B5958" t="s">
        <v>8020</v>
      </c>
      <c r="C5958" s="28">
        <v>3974</v>
      </c>
      <c r="D5958" t="str">
        <f t="shared" si="93"/>
        <v>OTHER</v>
      </c>
    </row>
    <row r="5959" spans="1:4" x14ac:dyDescent="0.2">
      <c r="A5959" t="s">
        <v>4950</v>
      </c>
      <c r="B5959" t="s">
        <v>8020</v>
      </c>
      <c r="C5959" s="28">
        <v>3856</v>
      </c>
      <c r="D5959" t="str">
        <f t="shared" si="93"/>
        <v>OTHER</v>
      </c>
    </row>
    <row r="5960" spans="1:4" x14ac:dyDescent="0.2">
      <c r="A5960" t="s">
        <v>4894</v>
      </c>
      <c r="B5960" t="s">
        <v>0</v>
      </c>
      <c r="C5960" s="28">
        <v>30373</v>
      </c>
      <c r="D5960" t="str">
        <f t="shared" si="93"/>
        <v>OTHER</v>
      </c>
    </row>
    <row r="5961" spans="1:4" x14ac:dyDescent="0.2">
      <c r="A5961" t="s">
        <v>4912</v>
      </c>
      <c r="B5961" t="s">
        <v>0</v>
      </c>
      <c r="C5961" s="28">
        <v>48531</v>
      </c>
      <c r="D5961" t="str">
        <f t="shared" si="93"/>
        <v>OTHER</v>
      </c>
    </row>
    <row r="5962" spans="1:4" x14ac:dyDescent="0.2">
      <c r="A5962" t="s">
        <v>4950</v>
      </c>
      <c r="B5962" t="s">
        <v>0</v>
      </c>
      <c r="C5962" s="28">
        <v>30933</v>
      </c>
      <c r="D5962" t="str">
        <f t="shared" si="93"/>
        <v>OTHER</v>
      </c>
    </row>
    <row r="5963" spans="1:4" x14ac:dyDescent="0.2">
      <c r="A5963" t="s">
        <v>3979</v>
      </c>
      <c r="B5963" t="s">
        <v>8018</v>
      </c>
      <c r="C5963" s="28">
        <v>115325</v>
      </c>
      <c r="D5963" t="str">
        <f t="shared" si="93"/>
        <v>REP</v>
      </c>
    </row>
    <row r="5964" spans="1:4" x14ac:dyDescent="0.2">
      <c r="A5964" t="s">
        <v>4005</v>
      </c>
      <c r="B5964" t="s">
        <v>8018</v>
      </c>
      <c r="C5964" s="28">
        <v>42161</v>
      </c>
      <c r="D5964" t="str">
        <f t="shared" si="93"/>
        <v>REP</v>
      </c>
    </row>
    <row r="5965" spans="1:4" x14ac:dyDescent="0.2">
      <c r="A5965" t="s">
        <v>4050</v>
      </c>
      <c r="B5965" t="s">
        <v>8018</v>
      </c>
      <c r="C5965" s="28">
        <v>86625</v>
      </c>
      <c r="D5965" t="str">
        <f t="shared" si="93"/>
        <v>REP</v>
      </c>
    </row>
    <row r="5966" spans="1:4" x14ac:dyDescent="0.2">
      <c r="A5966" t="s">
        <v>7756</v>
      </c>
      <c r="B5966" t="s">
        <v>8018</v>
      </c>
      <c r="C5966" s="28">
        <v>7680</v>
      </c>
      <c r="D5966" t="str">
        <f t="shared" si="93"/>
        <v>REP</v>
      </c>
    </row>
    <row r="5967" spans="1:4" x14ac:dyDescent="0.2">
      <c r="A5967" t="s">
        <v>3096</v>
      </c>
      <c r="B5967" t="s">
        <v>8020</v>
      </c>
      <c r="C5967" s="28">
        <v>258</v>
      </c>
      <c r="D5967" t="str">
        <f t="shared" si="93"/>
        <v>OTHER</v>
      </c>
    </row>
    <row r="5968" spans="1:4" x14ac:dyDescent="0.2">
      <c r="A5968" t="s">
        <v>3103</v>
      </c>
      <c r="B5968" t="s">
        <v>0</v>
      </c>
      <c r="C5968" s="28">
        <v>35098</v>
      </c>
      <c r="D5968" t="str">
        <f t="shared" si="93"/>
        <v>OTHER</v>
      </c>
    </row>
    <row r="5969" spans="1:4" x14ac:dyDescent="0.2">
      <c r="A5969" t="s">
        <v>5617</v>
      </c>
      <c r="B5969" t="s">
        <v>8018</v>
      </c>
      <c r="C5969" s="28">
        <v>79481</v>
      </c>
      <c r="D5969" t="str">
        <f t="shared" si="93"/>
        <v>REP</v>
      </c>
    </row>
    <row r="5970" spans="1:4" x14ac:dyDescent="0.2">
      <c r="A5970" t="s">
        <v>5551</v>
      </c>
      <c r="B5970" t="s">
        <v>8017</v>
      </c>
      <c r="C5970" s="28">
        <v>28456</v>
      </c>
      <c r="D5970" t="str">
        <f t="shared" si="93"/>
        <v>DEM</v>
      </c>
    </row>
    <row r="5971" spans="1:4" x14ac:dyDescent="0.2">
      <c r="A5971" t="s">
        <v>5617</v>
      </c>
      <c r="B5971" t="s">
        <v>8017</v>
      </c>
      <c r="C5971" s="28">
        <v>37798</v>
      </c>
      <c r="D5971" t="str">
        <f t="shared" si="93"/>
        <v>DEM</v>
      </c>
    </row>
    <row r="5972" spans="1:4" x14ac:dyDescent="0.2">
      <c r="A5972" t="s">
        <v>5709</v>
      </c>
      <c r="B5972" t="s">
        <v>8017</v>
      </c>
      <c r="C5972" s="28">
        <v>81408</v>
      </c>
      <c r="D5972" t="str">
        <f t="shared" si="93"/>
        <v>DEM</v>
      </c>
    </row>
    <row r="5973" spans="1:4" x14ac:dyDescent="0.2">
      <c r="A5973" t="s">
        <v>5736</v>
      </c>
      <c r="B5973" t="s">
        <v>8018</v>
      </c>
      <c r="C5973" s="28">
        <v>76526</v>
      </c>
      <c r="D5973" t="str">
        <f t="shared" si="93"/>
        <v>REP</v>
      </c>
    </row>
    <row r="5974" spans="1:4" x14ac:dyDescent="0.2">
      <c r="A5974" t="s">
        <v>3126</v>
      </c>
      <c r="B5974" t="s">
        <v>8019</v>
      </c>
      <c r="C5974" s="28">
        <v>6227</v>
      </c>
      <c r="D5974" t="str">
        <f t="shared" si="93"/>
        <v>OTHER</v>
      </c>
    </row>
    <row r="5975" spans="1:4" x14ac:dyDescent="0.2">
      <c r="A5975" t="s">
        <v>4755</v>
      </c>
      <c r="B5975" t="s">
        <v>0</v>
      </c>
      <c r="C5975" s="28">
        <v>136760</v>
      </c>
      <c r="D5975" t="str">
        <f t="shared" si="93"/>
        <v>OTHER</v>
      </c>
    </row>
    <row r="5976" spans="1:4" x14ac:dyDescent="0.2">
      <c r="A5976" t="s">
        <v>4755</v>
      </c>
      <c r="B5976" t="s">
        <v>8017</v>
      </c>
      <c r="C5976" s="28">
        <v>65258</v>
      </c>
      <c r="D5976" t="str">
        <f t="shared" si="93"/>
        <v>DEM</v>
      </c>
    </row>
    <row r="5977" spans="1:4" x14ac:dyDescent="0.2">
      <c r="A5977" t="s">
        <v>4758</v>
      </c>
      <c r="B5977" t="s">
        <v>8017</v>
      </c>
      <c r="C5977" s="28">
        <v>30937</v>
      </c>
      <c r="D5977" t="str">
        <f t="shared" si="93"/>
        <v>DEM</v>
      </c>
    </row>
    <row r="5978" spans="1:4" x14ac:dyDescent="0.2">
      <c r="A5978" t="s">
        <v>3243</v>
      </c>
      <c r="B5978" t="s">
        <v>8020</v>
      </c>
      <c r="C5978" s="28">
        <v>18993</v>
      </c>
      <c r="D5978" t="str">
        <f t="shared" si="93"/>
        <v>OTHER</v>
      </c>
    </row>
    <row r="5979" spans="1:4" x14ac:dyDescent="0.2">
      <c r="A5979" t="s">
        <v>3417</v>
      </c>
      <c r="B5979" t="s">
        <v>8020</v>
      </c>
      <c r="C5979" s="28">
        <v>25317</v>
      </c>
      <c r="D5979" t="str">
        <f t="shared" si="93"/>
        <v>OTHER</v>
      </c>
    </row>
    <row r="5980" spans="1:4" x14ac:dyDescent="0.2">
      <c r="A5980" t="s">
        <v>7619</v>
      </c>
      <c r="B5980" t="s">
        <v>8018</v>
      </c>
      <c r="C5980" s="28">
        <v>10617</v>
      </c>
      <c r="D5980" t="str">
        <f t="shared" si="93"/>
        <v>REP</v>
      </c>
    </row>
    <row r="5981" spans="1:4" x14ac:dyDescent="0.2">
      <c r="A5981" t="s">
        <v>6683</v>
      </c>
      <c r="B5981" t="s">
        <v>8018</v>
      </c>
      <c r="C5981" s="28">
        <v>60212</v>
      </c>
      <c r="D5981" t="str">
        <f t="shared" si="93"/>
        <v>REP</v>
      </c>
    </row>
    <row r="5982" spans="1:4" x14ac:dyDescent="0.2">
      <c r="A5982" t="s">
        <v>6683</v>
      </c>
      <c r="B5982" t="s">
        <v>0</v>
      </c>
      <c r="C5982" s="28">
        <v>403624</v>
      </c>
      <c r="D5982" t="str">
        <f t="shared" si="93"/>
        <v>OTHER</v>
      </c>
    </row>
    <row r="5983" spans="1:4" x14ac:dyDescent="0.2">
      <c r="A5983" t="s">
        <v>6761</v>
      </c>
      <c r="B5983" t="s">
        <v>0</v>
      </c>
      <c r="C5983" s="28">
        <v>89026</v>
      </c>
      <c r="D5983" t="str">
        <f t="shared" si="93"/>
        <v>OTHER</v>
      </c>
    </row>
    <row r="5984" spans="1:4" x14ac:dyDescent="0.2">
      <c r="A5984" t="s">
        <v>6618</v>
      </c>
      <c r="B5984" t="s">
        <v>8018</v>
      </c>
      <c r="C5984" s="28">
        <v>13403</v>
      </c>
      <c r="D5984" t="str">
        <f t="shared" si="93"/>
        <v>REP</v>
      </c>
    </row>
    <row r="5985" spans="1:4" x14ac:dyDescent="0.2">
      <c r="A5985" t="s">
        <v>7450</v>
      </c>
      <c r="B5985" t="s">
        <v>8018</v>
      </c>
      <c r="C5985" s="28">
        <v>72317</v>
      </c>
      <c r="D5985" t="str">
        <f t="shared" si="93"/>
        <v>REP</v>
      </c>
    </row>
    <row r="5986" spans="1:4" x14ac:dyDescent="0.2">
      <c r="A5986" t="s">
        <v>6145</v>
      </c>
      <c r="B5986" t="s">
        <v>0</v>
      </c>
      <c r="C5986" s="28">
        <v>93796</v>
      </c>
      <c r="D5986" t="str">
        <f t="shared" si="93"/>
        <v>OTHER</v>
      </c>
    </row>
    <row r="5987" spans="1:4" x14ac:dyDescent="0.2">
      <c r="A5987" t="s">
        <v>6145</v>
      </c>
      <c r="B5987" t="s">
        <v>8018</v>
      </c>
      <c r="C5987" s="28">
        <v>58165</v>
      </c>
      <c r="D5987" t="str">
        <f t="shared" si="93"/>
        <v>REP</v>
      </c>
    </row>
    <row r="5988" spans="1:4" x14ac:dyDescent="0.2">
      <c r="A5988" t="s">
        <v>6145</v>
      </c>
      <c r="B5988" t="s">
        <v>8017</v>
      </c>
      <c r="C5988" s="28">
        <v>43694</v>
      </c>
      <c r="D5988" t="str">
        <f t="shared" si="93"/>
        <v>DEM</v>
      </c>
    </row>
    <row r="5989" spans="1:4" x14ac:dyDescent="0.2">
      <c r="A5989" t="s">
        <v>6400</v>
      </c>
      <c r="B5989" t="s">
        <v>0</v>
      </c>
      <c r="C5989" s="28">
        <v>123519</v>
      </c>
      <c r="D5989" t="str">
        <f t="shared" si="93"/>
        <v>OTHER</v>
      </c>
    </row>
    <row r="5990" spans="1:4" x14ac:dyDescent="0.2">
      <c r="A5990" t="s">
        <v>6400</v>
      </c>
      <c r="B5990" t="s">
        <v>8018</v>
      </c>
      <c r="C5990" s="28">
        <v>91570</v>
      </c>
      <c r="D5990" t="str">
        <f t="shared" si="93"/>
        <v>REP</v>
      </c>
    </row>
    <row r="5991" spans="1:4" x14ac:dyDescent="0.2">
      <c r="A5991" t="s">
        <v>6400</v>
      </c>
      <c r="B5991" t="s">
        <v>8020</v>
      </c>
      <c r="C5991" s="28">
        <v>9650</v>
      </c>
      <c r="D5991" t="str">
        <f t="shared" si="93"/>
        <v>OTHER</v>
      </c>
    </row>
    <row r="5992" spans="1:4" x14ac:dyDescent="0.2">
      <c r="A5992" t="s">
        <v>3134</v>
      </c>
      <c r="B5992" t="s">
        <v>0</v>
      </c>
      <c r="C5992" s="28">
        <v>168210</v>
      </c>
      <c r="D5992" t="str">
        <f t="shared" si="93"/>
        <v>OTHER</v>
      </c>
    </row>
    <row r="5993" spans="1:4" x14ac:dyDescent="0.2">
      <c r="A5993" t="s">
        <v>3134</v>
      </c>
      <c r="B5993" t="s">
        <v>8017</v>
      </c>
      <c r="C5993" s="28">
        <v>101047</v>
      </c>
      <c r="D5993" t="str">
        <f t="shared" si="93"/>
        <v>DEM</v>
      </c>
    </row>
    <row r="5994" spans="1:4" x14ac:dyDescent="0.2">
      <c r="A5994" t="s">
        <v>3134</v>
      </c>
      <c r="B5994" t="s">
        <v>8019</v>
      </c>
      <c r="C5994" s="28">
        <v>1101</v>
      </c>
      <c r="D5994" t="str">
        <f t="shared" si="93"/>
        <v>OTHER</v>
      </c>
    </row>
    <row r="5995" spans="1:4" x14ac:dyDescent="0.2">
      <c r="A5995" t="s">
        <v>4306</v>
      </c>
      <c r="B5995" t="s">
        <v>8017</v>
      </c>
      <c r="C5995" s="28">
        <v>143742</v>
      </c>
      <c r="D5995" t="str">
        <f t="shared" si="93"/>
        <v>DEM</v>
      </c>
    </row>
    <row r="5996" spans="1:4" x14ac:dyDescent="0.2">
      <c r="A5996" t="s">
        <v>3222</v>
      </c>
      <c r="B5996" t="s">
        <v>8018</v>
      </c>
      <c r="C5996" s="28">
        <v>20716</v>
      </c>
      <c r="D5996" t="str">
        <f t="shared" si="93"/>
        <v>REP</v>
      </c>
    </row>
    <row r="5997" spans="1:4" x14ac:dyDescent="0.2">
      <c r="A5997" t="s">
        <v>3174</v>
      </c>
      <c r="B5997" t="s">
        <v>8018</v>
      </c>
      <c r="C5997" s="28">
        <v>11861</v>
      </c>
      <c r="D5997" t="str">
        <f t="shared" si="93"/>
        <v>REP</v>
      </c>
    </row>
    <row r="5998" spans="1:4" x14ac:dyDescent="0.2">
      <c r="A5998" t="s">
        <v>3170</v>
      </c>
      <c r="B5998" t="s">
        <v>0</v>
      </c>
      <c r="C5998" s="28">
        <v>5443</v>
      </c>
      <c r="D5998" t="str">
        <f t="shared" si="93"/>
        <v>OTHER</v>
      </c>
    </row>
    <row r="5999" spans="1:4" x14ac:dyDescent="0.2">
      <c r="A5999" t="s">
        <v>3163</v>
      </c>
      <c r="B5999" t="s">
        <v>8020</v>
      </c>
      <c r="C5999" s="28">
        <v>28178</v>
      </c>
      <c r="D5999" t="str">
        <f t="shared" si="93"/>
        <v>OTHER</v>
      </c>
    </row>
    <row r="6000" spans="1:4" x14ac:dyDescent="0.2">
      <c r="A6000" t="s">
        <v>4363</v>
      </c>
      <c r="B6000" t="s">
        <v>8020</v>
      </c>
      <c r="C6000" s="28">
        <v>32385</v>
      </c>
      <c r="D6000" t="str">
        <f t="shared" si="93"/>
        <v>OTHER</v>
      </c>
    </row>
    <row r="6001" spans="1:4" x14ac:dyDescent="0.2">
      <c r="A6001" t="s">
        <v>6281</v>
      </c>
      <c r="B6001" t="s">
        <v>8017</v>
      </c>
      <c r="C6001" s="28">
        <v>40062</v>
      </c>
      <c r="D6001" t="str">
        <f t="shared" si="93"/>
        <v>DEM</v>
      </c>
    </row>
    <row r="6002" spans="1:4" x14ac:dyDescent="0.2">
      <c r="A6002" t="s">
        <v>3614</v>
      </c>
      <c r="B6002" t="s">
        <v>8020</v>
      </c>
      <c r="C6002" s="28">
        <v>6408</v>
      </c>
      <c r="D6002" t="str">
        <f t="shared" si="93"/>
        <v>OTHER</v>
      </c>
    </row>
    <row r="6003" spans="1:4" x14ac:dyDescent="0.2">
      <c r="A6003" t="s">
        <v>3614</v>
      </c>
      <c r="B6003" t="s">
        <v>0</v>
      </c>
      <c r="C6003" s="28">
        <v>42842</v>
      </c>
      <c r="D6003" t="str">
        <f t="shared" si="93"/>
        <v>OTHER</v>
      </c>
    </row>
    <row r="6004" spans="1:4" x14ac:dyDescent="0.2">
      <c r="A6004" t="s">
        <v>3174</v>
      </c>
      <c r="B6004" t="s">
        <v>8020</v>
      </c>
      <c r="C6004" s="28">
        <v>900</v>
      </c>
      <c r="D6004" t="str">
        <f t="shared" si="93"/>
        <v>OTHER</v>
      </c>
    </row>
    <row r="6005" spans="1:4" x14ac:dyDescent="0.2">
      <c r="A6005" t="s">
        <v>3179</v>
      </c>
      <c r="B6005" t="s">
        <v>8018</v>
      </c>
      <c r="C6005" s="28">
        <v>6585</v>
      </c>
      <c r="D6005" t="str">
        <f t="shared" si="93"/>
        <v>REP</v>
      </c>
    </row>
    <row r="6006" spans="1:4" x14ac:dyDescent="0.2">
      <c r="A6006" t="s">
        <v>3206</v>
      </c>
      <c r="B6006" t="s">
        <v>8018</v>
      </c>
      <c r="C6006" s="28">
        <v>20822</v>
      </c>
      <c r="D6006" t="str">
        <f t="shared" si="93"/>
        <v>REP</v>
      </c>
    </row>
    <row r="6007" spans="1:4" x14ac:dyDescent="0.2">
      <c r="A6007" t="s">
        <v>7145</v>
      </c>
      <c r="B6007" t="s">
        <v>8025</v>
      </c>
      <c r="C6007" s="28">
        <v>383</v>
      </c>
      <c r="D6007" t="str">
        <f t="shared" si="93"/>
        <v>OTHER</v>
      </c>
    </row>
    <row r="6008" spans="1:4" x14ac:dyDescent="0.2">
      <c r="A6008" t="s">
        <v>7145</v>
      </c>
      <c r="B6008" t="s">
        <v>8018</v>
      </c>
      <c r="C6008" s="28">
        <v>45632</v>
      </c>
      <c r="D6008" t="str">
        <f t="shared" si="93"/>
        <v>REP</v>
      </c>
    </row>
    <row r="6009" spans="1:4" x14ac:dyDescent="0.2">
      <c r="A6009" t="s">
        <v>3180</v>
      </c>
      <c r="B6009" t="s">
        <v>0</v>
      </c>
      <c r="C6009" s="28">
        <v>6117</v>
      </c>
      <c r="D6009" t="str">
        <f t="shared" si="93"/>
        <v>OTHER</v>
      </c>
    </row>
    <row r="6010" spans="1:4" x14ac:dyDescent="0.2">
      <c r="A6010" t="s">
        <v>3204</v>
      </c>
      <c r="B6010" t="s">
        <v>0</v>
      </c>
      <c r="C6010" s="28">
        <v>13120</v>
      </c>
      <c r="D6010" t="str">
        <f t="shared" si="93"/>
        <v>OTHER</v>
      </c>
    </row>
    <row r="6011" spans="1:4" x14ac:dyDescent="0.2">
      <c r="A6011" t="s">
        <v>3185</v>
      </c>
      <c r="B6011" t="s">
        <v>8018</v>
      </c>
      <c r="C6011" s="28">
        <v>23210</v>
      </c>
      <c r="D6011" t="str">
        <f t="shared" si="93"/>
        <v>REP</v>
      </c>
    </row>
    <row r="6012" spans="1:4" x14ac:dyDescent="0.2">
      <c r="A6012" t="s">
        <v>3208</v>
      </c>
      <c r="B6012" t="s">
        <v>8018</v>
      </c>
      <c r="C6012" s="28">
        <v>24071</v>
      </c>
      <c r="D6012" t="str">
        <f t="shared" si="93"/>
        <v>REP</v>
      </c>
    </row>
    <row r="6013" spans="1:4" x14ac:dyDescent="0.2">
      <c r="A6013" t="s">
        <v>3226</v>
      </c>
      <c r="B6013" t="s">
        <v>8018</v>
      </c>
      <c r="C6013" s="28">
        <v>5444</v>
      </c>
      <c r="D6013" t="str">
        <f t="shared" si="93"/>
        <v>REP</v>
      </c>
    </row>
    <row r="6014" spans="1:4" x14ac:dyDescent="0.2">
      <c r="A6014" t="s">
        <v>3224</v>
      </c>
      <c r="B6014" t="s">
        <v>8018</v>
      </c>
      <c r="C6014" s="28">
        <v>11134</v>
      </c>
      <c r="D6014" t="str">
        <f t="shared" si="93"/>
        <v>REP</v>
      </c>
    </row>
    <row r="6015" spans="1:4" x14ac:dyDescent="0.2">
      <c r="A6015" t="s">
        <v>4760</v>
      </c>
      <c r="B6015" t="s">
        <v>8017</v>
      </c>
      <c r="C6015" s="28">
        <v>162425</v>
      </c>
      <c r="D6015" t="str">
        <f t="shared" si="93"/>
        <v>DEM</v>
      </c>
    </row>
    <row r="6016" spans="1:4" x14ac:dyDescent="0.2">
      <c r="A6016" t="s">
        <v>4722</v>
      </c>
      <c r="B6016" t="s">
        <v>8020</v>
      </c>
      <c r="C6016" s="28">
        <v>5155</v>
      </c>
      <c r="D6016" t="str">
        <f t="shared" si="93"/>
        <v>OTHER</v>
      </c>
    </row>
    <row r="6017" spans="1:4" x14ac:dyDescent="0.2">
      <c r="A6017" t="s">
        <v>4722</v>
      </c>
      <c r="B6017" t="s">
        <v>8018</v>
      </c>
      <c r="C6017" s="28">
        <v>44173</v>
      </c>
      <c r="D6017" t="str">
        <f t="shared" si="93"/>
        <v>REP</v>
      </c>
    </row>
    <row r="6018" spans="1:4" x14ac:dyDescent="0.2">
      <c r="A6018" t="s">
        <v>4823</v>
      </c>
      <c r="B6018" t="s">
        <v>8020</v>
      </c>
      <c r="C6018" s="28">
        <v>20056</v>
      </c>
      <c r="D6018" t="str">
        <f t="shared" si="93"/>
        <v>OTHER</v>
      </c>
    </row>
    <row r="6019" spans="1:4" x14ac:dyDescent="0.2">
      <c r="A6019" t="s">
        <v>4746</v>
      </c>
      <c r="B6019" t="s">
        <v>0</v>
      </c>
      <c r="C6019" s="28">
        <v>169803</v>
      </c>
      <c r="D6019" t="str">
        <f t="shared" ref="D6019:D6082" si="94">IF(OR(B6019="DEM",B6019="REP"),B6019,"OTHER")</f>
        <v>OTHER</v>
      </c>
    </row>
    <row r="6020" spans="1:4" x14ac:dyDescent="0.2">
      <c r="A6020" t="s">
        <v>5052</v>
      </c>
      <c r="B6020" t="s">
        <v>8020</v>
      </c>
      <c r="C6020" s="28">
        <v>7768</v>
      </c>
      <c r="D6020" t="str">
        <f t="shared" si="94"/>
        <v>OTHER</v>
      </c>
    </row>
    <row r="6021" spans="1:4" x14ac:dyDescent="0.2">
      <c r="A6021" t="s">
        <v>5052</v>
      </c>
      <c r="B6021" t="s">
        <v>8018</v>
      </c>
      <c r="C6021" s="28">
        <v>169254</v>
      </c>
      <c r="D6021" t="str">
        <f t="shared" si="94"/>
        <v>REP</v>
      </c>
    </row>
    <row r="6022" spans="1:4" x14ac:dyDescent="0.2">
      <c r="A6022" t="s">
        <v>3204</v>
      </c>
      <c r="B6022" t="s">
        <v>8018</v>
      </c>
      <c r="C6022" s="28">
        <v>12171</v>
      </c>
      <c r="D6022" t="str">
        <f t="shared" si="94"/>
        <v>REP</v>
      </c>
    </row>
    <row r="6023" spans="1:4" x14ac:dyDescent="0.2">
      <c r="A6023" t="s">
        <v>6540</v>
      </c>
      <c r="B6023" t="s">
        <v>8020</v>
      </c>
      <c r="C6023" s="28">
        <v>3332</v>
      </c>
      <c r="D6023" t="str">
        <f t="shared" si="94"/>
        <v>OTHER</v>
      </c>
    </row>
    <row r="6024" spans="1:4" x14ac:dyDescent="0.2">
      <c r="A6024" t="s">
        <v>6654</v>
      </c>
      <c r="B6024" t="s">
        <v>8020</v>
      </c>
      <c r="C6024" s="28">
        <v>1572</v>
      </c>
      <c r="D6024" t="str">
        <f t="shared" si="94"/>
        <v>OTHER</v>
      </c>
    </row>
    <row r="6025" spans="1:4" x14ac:dyDescent="0.2">
      <c r="A6025" t="s">
        <v>7246</v>
      </c>
      <c r="B6025" t="s">
        <v>8020</v>
      </c>
      <c r="C6025" s="28">
        <v>1445</v>
      </c>
      <c r="D6025" t="str">
        <f t="shared" si="94"/>
        <v>OTHER</v>
      </c>
    </row>
    <row r="6026" spans="1:4" x14ac:dyDescent="0.2">
      <c r="A6026" t="s">
        <v>7363</v>
      </c>
      <c r="B6026" t="s">
        <v>8020</v>
      </c>
      <c r="C6026" s="28">
        <v>1890</v>
      </c>
      <c r="D6026" t="str">
        <f t="shared" si="94"/>
        <v>OTHER</v>
      </c>
    </row>
    <row r="6027" spans="1:4" x14ac:dyDescent="0.2">
      <c r="A6027" t="s">
        <v>7098</v>
      </c>
      <c r="B6027" t="s">
        <v>0</v>
      </c>
      <c r="C6027" s="28">
        <v>355229</v>
      </c>
      <c r="D6027" t="str">
        <f t="shared" si="94"/>
        <v>OTHER</v>
      </c>
    </row>
    <row r="6028" spans="1:4" x14ac:dyDescent="0.2">
      <c r="A6028" t="s">
        <v>7098</v>
      </c>
      <c r="B6028" t="s">
        <v>8018</v>
      </c>
      <c r="C6028" s="28">
        <v>43742</v>
      </c>
      <c r="D6028" t="str">
        <f t="shared" si="94"/>
        <v>REP</v>
      </c>
    </row>
    <row r="6029" spans="1:4" x14ac:dyDescent="0.2">
      <c r="A6029" t="s">
        <v>3218</v>
      </c>
      <c r="B6029" t="s">
        <v>8018</v>
      </c>
      <c r="C6029" s="28">
        <v>8359</v>
      </c>
      <c r="D6029" t="str">
        <f t="shared" si="94"/>
        <v>REP</v>
      </c>
    </row>
    <row r="6030" spans="1:4" x14ac:dyDescent="0.2">
      <c r="A6030" t="s">
        <v>3220</v>
      </c>
      <c r="B6030" t="s">
        <v>8020</v>
      </c>
      <c r="C6030" s="28">
        <v>10233</v>
      </c>
      <c r="D6030" t="str">
        <f t="shared" si="94"/>
        <v>OTHER</v>
      </c>
    </row>
    <row r="6031" spans="1:4" x14ac:dyDescent="0.2">
      <c r="A6031" t="s">
        <v>3231</v>
      </c>
      <c r="B6031" t="s">
        <v>0</v>
      </c>
      <c r="C6031" s="28">
        <v>17391</v>
      </c>
      <c r="D6031" t="str">
        <f t="shared" si="94"/>
        <v>OTHER</v>
      </c>
    </row>
    <row r="6032" spans="1:4" x14ac:dyDescent="0.2">
      <c r="A6032" t="s">
        <v>5598</v>
      </c>
      <c r="B6032" t="s">
        <v>8018</v>
      </c>
      <c r="C6032" s="28">
        <v>184134</v>
      </c>
      <c r="D6032" t="str">
        <f t="shared" si="94"/>
        <v>REP</v>
      </c>
    </row>
    <row r="6033" spans="1:4" x14ac:dyDescent="0.2">
      <c r="A6033" t="s">
        <v>3224</v>
      </c>
      <c r="B6033" t="s">
        <v>8020</v>
      </c>
      <c r="C6033" s="28">
        <v>1727</v>
      </c>
      <c r="D6033" t="str">
        <f t="shared" si="94"/>
        <v>OTHER</v>
      </c>
    </row>
    <row r="6034" spans="1:4" x14ac:dyDescent="0.2">
      <c r="A6034" t="s">
        <v>3224</v>
      </c>
      <c r="B6034" t="s">
        <v>0</v>
      </c>
      <c r="C6034" s="28">
        <v>22230</v>
      </c>
      <c r="D6034" t="str">
        <f t="shared" si="94"/>
        <v>OTHER</v>
      </c>
    </row>
    <row r="6035" spans="1:4" x14ac:dyDescent="0.2">
      <c r="A6035" t="s">
        <v>7002</v>
      </c>
      <c r="B6035" t="s">
        <v>8020</v>
      </c>
      <c r="C6035" s="28">
        <v>22367</v>
      </c>
      <c r="D6035" t="str">
        <f t="shared" si="94"/>
        <v>OTHER</v>
      </c>
    </row>
    <row r="6036" spans="1:4" x14ac:dyDescent="0.2">
      <c r="A6036" t="s">
        <v>7116</v>
      </c>
      <c r="B6036" t="s">
        <v>8020</v>
      </c>
      <c r="C6036" s="28">
        <v>6455</v>
      </c>
      <c r="D6036" t="str">
        <f t="shared" si="94"/>
        <v>OTHER</v>
      </c>
    </row>
    <row r="6037" spans="1:4" x14ac:dyDescent="0.2">
      <c r="A6037" t="s">
        <v>7002</v>
      </c>
      <c r="B6037" t="s">
        <v>8019</v>
      </c>
      <c r="C6037" s="28">
        <v>14942</v>
      </c>
      <c r="D6037" t="str">
        <f t="shared" si="94"/>
        <v>OTHER</v>
      </c>
    </row>
    <row r="6038" spans="1:4" x14ac:dyDescent="0.2">
      <c r="A6038" t="s">
        <v>7116</v>
      </c>
      <c r="B6038" t="s">
        <v>8019</v>
      </c>
      <c r="C6038" s="28">
        <v>5812</v>
      </c>
      <c r="D6038" t="str">
        <f t="shared" si="94"/>
        <v>OTHER</v>
      </c>
    </row>
    <row r="6039" spans="1:4" x14ac:dyDescent="0.2">
      <c r="A6039" t="s">
        <v>3422</v>
      </c>
      <c r="B6039" t="s">
        <v>8018</v>
      </c>
      <c r="C6039" s="28">
        <v>193923</v>
      </c>
      <c r="D6039" t="str">
        <f t="shared" si="94"/>
        <v>REP</v>
      </c>
    </row>
    <row r="6040" spans="1:4" x14ac:dyDescent="0.2">
      <c r="A6040" t="s">
        <v>3581</v>
      </c>
      <c r="B6040" t="s">
        <v>8018</v>
      </c>
      <c r="C6040" s="28">
        <v>275436</v>
      </c>
      <c r="D6040" t="str">
        <f t="shared" si="94"/>
        <v>REP</v>
      </c>
    </row>
    <row r="6041" spans="1:4" x14ac:dyDescent="0.2">
      <c r="A6041" t="s">
        <v>7706</v>
      </c>
      <c r="B6041" t="s">
        <v>8020</v>
      </c>
      <c r="C6041" s="28">
        <v>4601</v>
      </c>
      <c r="D6041" t="str">
        <f t="shared" si="94"/>
        <v>OTHER</v>
      </c>
    </row>
    <row r="6042" spans="1:4" x14ac:dyDescent="0.2">
      <c r="A6042" t="s">
        <v>7716</v>
      </c>
      <c r="B6042" t="s">
        <v>8020</v>
      </c>
      <c r="C6042" s="28">
        <v>480</v>
      </c>
      <c r="D6042" t="str">
        <f t="shared" si="94"/>
        <v>OTHER</v>
      </c>
    </row>
    <row r="6043" spans="1:4" x14ac:dyDescent="0.2">
      <c r="A6043" t="s">
        <v>7740</v>
      </c>
      <c r="B6043" t="s">
        <v>8020</v>
      </c>
      <c r="C6043" s="28">
        <v>480</v>
      </c>
      <c r="D6043" t="str">
        <f t="shared" si="94"/>
        <v>OTHER</v>
      </c>
    </row>
    <row r="6044" spans="1:4" x14ac:dyDescent="0.2">
      <c r="A6044" t="s">
        <v>7421</v>
      </c>
      <c r="B6044" t="s">
        <v>8020</v>
      </c>
      <c r="C6044" s="28">
        <v>12768</v>
      </c>
      <c r="D6044" t="str">
        <f t="shared" si="94"/>
        <v>OTHER</v>
      </c>
    </row>
    <row r="6045" spans="1:4" x14ac:dyDescent="0.2">
      <c r="A6045" t="s">
        <v>7476</v>
      </c>
      <c r="B6045" t="s">
        <v>8020</v>
      </c>
      <c r="C6045" s="28">
        <v>7694</v>
      </c>
      <c r="D6045" t="str">
        <f t="shared" si="94"/>
        <v>OTHER</v>
      </c>
    </row>
    <row r="6046" spans="1:4" x14ac:dyDescent="0.2">
      <c r="A6046" t="s">
        <v>7476</v>
      </c>
      <c r="B6046" t="s">
        <v>8018</v>
      </c>
      <c r="C6046" s="28">
        <v>40758</v>
      </c>
      <c r="D6046" t="str">
        <f t="shared" si="94"/>
        <v>REP</v>
      </c>
    </row>
    <row r="6047" spans="1:4" x14ac:dyDescent="0.2">
      <c r="A6047" t="s">
        <v>7421</v>
      </c>
      <c r="B6047" t="s">
        <v>0</v>
      </c>
      <c r="C6047" s="28">
        <v>302911</v>
      </c>
      <c r="D6047" t="str">
        <f t="shared" si="94"/>
        <v>OTHER</v>
      </c>
    </row>
    <row r="6048" spans="1:4" x14ac:dyDescent="0.2">
      <c r="A6048" t="s">
        <v>7476</v>
      </c>
      <c r="B6048" t="s">
        <v>0</v>
      </c>
      <c r="C6048" s="28">
        <v>106350</v>
      </c>
      <c r="D6048" t="str">
        <f t="shared" si="94"/>
        <v>OTHER</v>
      </c>
    </row>
    <row r="6049" spans="1:4" x14ac:dyDescent="0.2">
      <c r="A6049" t="s">
        <v>7421</v>
      </c>
      <c r="B6049" t="s">
        <v>8019</v>
      </c>
      <c r="C6049" s="28">
        <v>3448</v>
      </c>
      <c r="D6049" t="str">
        <f t="shared" si="94"/>
        <v>OTHER</v>
      </c>
    </row>
    <row r="6050" spans="1:4" x14ac:dyDescent="0.2">
      <c r="A6050" t="s">
        <v>7476</v>
      </c>
      <c r="B6050" t="s">
        <v>8019</v>
      </c>
      <c r="C6050" s="28">
        <v>1887</v>
      </c>
      <c r="D6050" t="str">
        <f t="shared" si="94"/>
        <v>OTHER</v>
      </c>
    </row>
    <row r="6051" spans="1:4" x14ac:dyDescent="0.2">
      <c r="A6051" t="s">
        <v>8043</v>
      </c>
      <c r="B6051" t="s">
        <v>8020</v>
      </c>
      <c r="C6051" s="28">
        <v>38817</v>
      </c>
      <c r="D6051" t="str">
        <f t="shared" si="94"/>
        <v>OTHER</v>
      </c>
    </row>
    <row r="6052" spans="1:4" x14ac:dyDescent="0.2">
      <c r="A6052" t="s">
        <v>7448</v>
      </c>
      <c r="B6052" t="s">
        <v>8020</v>
      </c>
      <c r="C6052" s="28">
        <v>42654</v>
      </c>
      <c r="D6052" t="str">
        <f t="shared" si="94"/>
        <v>OTHER</v>
      </c>
    </row>
    <row r="6053" spans="1:4" x14ac:dyDescent="0.2">
      <c r="A6053" t="s">
        <v>3230</v>
      </c>
      <c r="B6053" t="s">
        <v>8020</v>
      </c>
      <c r="C6053" s="28">
        <v>7623</v>
      </c>
      <c r="D6053" t="str">
        <f t="shared" si="94"/>
        <v>OTHER</v>
      </c>
    </row>
    <row r="6054" spans="1:4" x14ac:dyDescent="0.2">
      <c r="A6054" t="s">
        <v>3376</v>
      </c>
      <c r="B6054" t="s">
        <v>8020</v>
      </c>
      <c r="C6054" s="28">
        <v>656</v>
      </c>
      <c r="D6054" t="str">
        <f t="shared" si="94"/>
        <v>OTHER</v>
      </c>
    </row>
    <row r="6055" spans="1:4" x14ac:dyDescent="0.2">
      <c r="A6055" t="s">
        <v>8043</v>
      </c>
      <c r="B6055" t="s">
        <v>8017</v>
      </c>
      <c r="C6055" s="28">
        <v>9080</v>
      </c>
      <c r="D6055" t="str">
        <f t="shared" si="94"/>
        <v>DEM</v>
      </c>
    </row>
    <row r="6056" spans="1:4" x14ac:dyDescent="0.2">
      <c r="A6056" t="s">
        <v>8043</v>
      </c>
      <c r="B6056" t="s">
        <v>0</v>
      </c>
      <c r="C6056" s="28">
        <v>32660</v>
      </c>
      <c r="D6056" t="str">
        <f t="shared" si="94"/>
        <v>OTHER</v>
      </c>
    </row>
    <row r="6057" spans="1:4" x14ac:dyDescent="0.2">
      <c r="A6057" t="s">
        <v>8043</v>
      </c>
      <c r="B6057" t="s">
        <v>8018</v>
      </c>
      <c r="C6057" s="28">
        <v>38530</v>
      </c>
      <c r="D6057" t="str">
        <f t="shared" si="94"/>
        <v>REP</v>
      </c>
    </row>
    <row r="6058" spans="1:4" x14ac:dyDescent="0.2">
      <c r="A6058" t="s">
        <v>7299</v>
      </c>
      <c r="B6058" t="s">
        <v>0</v>
      </c>
      <c r="C6058" s="28">
        <v>80762</v>
      </c>
      <c r="D6058" t="str">
        <f t="shared" si="94"/>
        <v>OTHER</v>
      </c>
    </row>
    <row r="6059" spans="1:4" x14ac:dyDescent="0.2">
      <c r="A6059" t="s">
        <v>7316</v>
      </c>
      <c r="B6059" t="s">
        <v>0</v>
      </c>
      <c r="C6059" s="28">
        <v>60753</v>
      </c>
      <c r="D6059" t="str">
        <f t="shared" si="94"/>
        <v>OTHER</v>
      </c>
    </row>
    <row r="6060" spans="1:4" x14ac:dyDescent="0.2">
      <c r="A6060" t="s">
        <v>7336</v>
      </c>
      <c r="B6060" t="s">
        <v>0</v>
      </c>
      <c r="C6060" s="28">
        <v>54650</v>
      </c>
      <c r="D6060" t="str">
        <f t="shared" si="94"/>
        <v>OTHER</v>
      </c>
    </row>
    <row r="6061" spans="1:4" x14ac:dyDescent="0.2">
      <c r="A6061" t="s">
        <v>5462</v>
      </c>
      <c r="B6061" t="s">
        <v>8020</v>
      </c>
      <c r="C6061" s="28">
        <v>2738</v>
      </c>
      <c r="D6061" t="str">
        <f t="shared" si="94"/>
        <v>OTHER</v>
      </c>
    </row>
    <row r="6062" spans="1:4" x14ac:dyDescent="0.2">
      <c r="A6062" t="s">
        <v>3365</v>
      </c>
      <c r="B6062" t="s">
        <v>8018</v>
      </c>
      <c r="C6062" s="28">
        <v>30283</v>
      </c>
      <c r="D6062" t="str">
        <f t="shared" si="94"/>
        <v>REP</v>
      </c>
    </row>
    <row r="6063" spans="1:4" x14ac:dyDescent="0.2">
      <c r="A6063" t="s">
        <v>5538</v>
      </c>
      <c r="B6063" t="s">
        <v>8020</v>
      </c>
      <c r="C6063" s="28">
        <v>9252</v>
      </c>
      <c r="D6063" t="str">
        <f t="shared" si="94"/>
        <v>OTHER</v>
      </c>
    </row>
    <row r="6064" spans="1:4" x14ac:dyDescent="0.2">
      <c r="A6064" t="s">
        <v>3240</v>
      </c>
      <c r="B6064" t="s">
        <v>8017</v>
      </c>
      <c r="C6064" s="28">
        <v>2383</v>
      </c>
      <c r="D6064" t="str">
        <f t="shared" si="94"/>
        <v>DEM</v>
      </c>
    </row>
    <row r="6065" spans="1:4" x14ac:dyDescent="0.2">
      <c r="A6065" t="s">
        <v>3263</v>
      </c>
      <c r="B6065" t="s">
        <v>8017</v>
      </c>
      <c r="C6065" s="28">
        <v>6533</v>
      </c>
      <c r="D6065" t="str">
        <f t="shared" si="94"/>
        <v>DEM</v>
      </c>
    </row>
    <row r="6066" spans="1:4" x14ac:dyDescent="0.2">
      <c r="A6066" t="s">
        <v>3243</v>
      </c>
      <c r="B6066" t="s">
        <v>8017</v>
      </c>
      <c r="C6066" s="28">
        <v>135299</v>
      </c>
      <c r="D6066" t="str">
        <f t="shared" si="94"/>
        <v>DEM</v>
      </c>
    </row>
    <row r="6067" spans="1:4" x14ac:dyDescent="0.2">
      <c r="A6067" t="s">
        <v>3417</v>
      </c>
      <c r="B6067" t="s">
        <v>8017</v>
      </c>
      <c r="C6067" s="28">
        <v>182066</v>
      </c>
      <c r="D6067" t="str">
        <f t="shared" si="94"/>
        <v>DEM</v>
      </c>
    </row>
    <row r="6068" spans="1:4" x14ac:dyDescent="0.2">
      <c r="A6068" t="s">
        <v>3249</v>
      </c>
      <c r="B6068" t="s">
        <v>8018</v>
      </c>
      <c r="C6068" s="28">
        <v>102917</v>
      </c>
      <c r="D6068" t="str">
        <f t="shared" si="94"/>
        <v>REP</v>
      </c>
    </row>
    <row r="6069" spans="1:4" x14ac:dyDescent="0.2">
      <c r="A6069" t="s">
        <v>6079</v>
      </c>
      <c r="B6069" t="s">
        <v>8018</v>
      </c>
      <c r="C6069" s="28">
        <v>23095</v>
      </c>
      <c r="D6069" t="str">
        <f t="shared" si="94"/>
        <v>REP</v>
      </c>
    </row>
    <row r="6070" spans="1:4" x14ac:dyDescent="0.2">
      <c r="A6070" t="s">
        <v>6079</v>
      </c>
      <c r="B6070" t="s">
        <v>0</v>
      </c>
      <c r="C6070" s="28">
        <v>31512</v>
      </c>
      <c r="D6070" t="str">
        <f t="shared" si="94"/>
        <v>OTHER</v>
      </c>
    </row>
    <row r="6071" spans="1:4" x14ac:dyDescent="0.2">
      <c r="A6071" t="s">
        <v>5450</v>
      </c>
      <c r="B6071" t="s">
        <v>8020</v>
      </c>
      <c r="C6071" s="28">
        <v>4289</v>
      </c>
      <c r="D6071" t="str">
        <f t="shared" si="94"/>
        <v>OTHER</v>
      </c>
    </row>
    <row r="6072" spans="1:4" x14ac:dyDescent="0.2">
      <c r="A6072" t="s">
        <v>5455</v>
      </c>
      <c r="B6072" t="s">
        <v>8020</v>
      </c>
      <c r="C6072" s="28">
        <v>19092</v>
      </c>
      <c r="D6072" t="str">
        <f t="shared" si="94"/>
        <v>OTHER</v>
      </c>
    </row>
    <row r="6073" spans="1:4" x14ac:dyDescent="0.2">
      <c r="A6073" t="s">
        <v>3249</v>
      </c>
      <c r="B6073" t="s">
        <v>8019</v>
      </c>
      <c r="C6073" s="28">
        <v>1621</v>
      </c>
      <c r="D6073" t="str">
        <f t="shared" si="94"/>
        <v>OTHER</v>
      </c>
    </row>
    <row r="6074" spans="1:4" x14ac:dyDescent="0.2">
      <c r="A6074" t="s">
        <v>3249</v>
      </c>
      <c r="B6074" t="s">
        <v>8020</v>
      </c>
      <c r="C6074" s="28">
        <v>2177</v>
      </c>
      <c r="D6074" t="str">
        <f t="shared" si="94"/>
        <v>OTHER</v>
      </c>
    </row>
    <row r="6075" spans="1:4" x14ac:dyDescent="0.2">
      <c r="A6075" t="s">
        <v>3394</v>
      </c>
      <c r="B6075" t="s">
        <v>0</v>
      </c>
      <c r="C6075" s="28">
        <v>23620</v>
      </c>
      <c r="D6075" t="str">
        <f t="shared" si="94"/>
        <v>OTHER</v>
      </c>
    </row>
    <row r="6076" spans="1:4" x14ac:dyDescent="0.2">
      <c r="A6076" t="s">
        <v>7396</v>
      </c>
      <c r="B6076" t="s">
        <v>8020</v>
      </c>
      <c r="C6076" s="28">
        <v>42365</v>
      </c>
      <c r="D6076" t="str">
        <f t="shared" si="94"/>
        <v>OTHER</v>
      </c>
    </row>
    <row r="6077" spans="1:4" x14ac:dyDescent="0.2">
      <c r="A6077" t="s">
        <v>7396</v>
      </c>
      <c r="B6077" t="s">
        <v>0</v>
      </c>
      <c r="C6077" s="28">
        <v>576383</v>
      </c>
      <c r="D6077" t="str">
        <f t="shared" si="94"/>
        <v>OTHER</v>
      </c>
    </row>
    <row r="6078" spans="1:4" x14ac:dyDescent="0.2">
      <c r="A6078" t="s">
        <v>7338</v>
      </c>
      <c r="B6078" t="s">
        <v>8017</v>
      </c>
      <c r="C6078" s="28">
        <v>146704</v>
      </c>
      <c r="D6078" t="str">
        <f t="shared" si="94"/>
        <v>DEM</v>
      </c>
    </row>
    <row r="6079" spans="1:4" x14ac:dyDescent="0.2">
      <c r="A6079" t="s">
        <v>7396</v>
      </c>
      <c r="B6079" t="s">
        <v>8017</v>
      </c>
      <c r="C6079" s="28">
        <v>156704</v>
      </c>
      <c r="D6079" t="str">
        <f t="shared" si="94"/>
        <v>DEM</v>
      </c>
    </row>
    <row r="6080" spans="1:4" x14ac:dyDescent="0.2">
      <c r="A6080" t="s">
        <v>3250</v>
      </c>
      <c r="B6080" t="s">
        <v>8018</v>
      </c>
      <c r="C6080" s="28">
        <v>4221</v>
      </c>
      <c r="D6080" t="str">
        <f t="shared" si="94"/>
        <v>REP</v>
      </c>
    </row>
    <row r="6081" spans="1:4" x14ac:dyDescent="0.2">
      <c r="A6081" t="s">
        <v>7303</v>
      </c>
      <c r="B6081" t="s">
        <v>8020</v>
      </c>
      <c r="C6081" s="28">
        <v>3210</v>
      </c>
      <c r="D6081" t="str">
        <f t="shared" si="94"/>
        <v>OTHER</v>
      </c>
    </row>
    <row r="6082" spans="1:4" x14ac:dyDescent="0.2">
      <c r="A6082" t="s">
        <v>7264</v>
      </c>
      <c r="B6082" t="s">
        <v>8017</v>
      </c>
      <c r="C6082" s="28">
        <v>335733</v>
      </c>
      <c r="D6082" t="str">
        <f t="shared" si="94"/>
        <v>DEM</v>
      </c>
    </row>
    <row r="6083" spans="1:4" x14ac:dyDescent="0.2">
      <c r="A6083" t="s">
        <v>7311</v>
      </c>
      <c r="B6083" t="s">
        <v>8018</v>
      </c>
      <c r="C6083" s="28">
        <v>85133</v>
      </c>
      <c r="D6083" t="str">
        <f t="shared" ref="D6083:D6146" si="95">IF(OR(B6083="DEM",B6083="REP"),B6083,"OTHER")</f>
        <v>REP</v>
      </c>
    </row>
    <row r="6084" spans="1:4" x14ac:dyDescent="0.2">
      <c r="A6084" t="s">
        <v>7311</v>
      </c>
      <c r="B6084" t="s">
        <v>8017</v>
      </c>
      <c r="C6084" s="28">
        <v>142793</v>
      </c>
      <c r="D6084" t="str">
        <f t="shared" si="95"/>
        <v>DEM</v>
      </c>
    </row>
    <row r="6085" spans="1:4" x14ac:dyDescent="0.2">
      <c r="A6085" t="s">
        <v>3251</v>
      </c>
      <c r="B6085" t="s">
        <v>8019</v>
      </c>
      <c r="C6085" s="28">
        <v>1324</v>
      </c>
      <c r="D6085" t="str">
        <f t="shared" si="95"/>
        <v>OTHER</v>
      </c>
    </row>
    <row r="6086" spans="1:4" x14ac:dyDescent="0.2">
      <c r="A6086" t="s">
        <v>3251</v>
      </c>
      <c r="B6086" t="s">
        <v>8018</v>
      </c>
      <c r="C6086" s="28">
        <v>42387</v>
      </c>
      <c r="D6086" t="str">
        <f t="shared" si="95"/>
        <v>REP</v>
      </c>
    </row>
    <row r="6087" spans="1:4" x14ac:dyDescent="0.2">
      <c r="A6087" t="s">
        <v>3251</v>
      </c>
      <c r="B6087" t="s">
        <v>8020</v>
      </c>
      <c r="C6087" s="28">
        <v>1891</v>
      </c>
      <c r="D6087" t="str">
        <f t="shared" si="95"/>
        <v>OTHER</v>
      </c>
    </row>
    <row r="6088" spans="1:4" x14ac:dyDescent="0.2">
      <c r="A6088" t="s">
        <v>3251</v>
      </c>
      <c r="B6088" t="s">
        <v>0</v>
      </c>
      <c r="C6088" s="28">
        <v>45525</v>
      </c>
      <c r="D6088" t="str">
        <f t="shared" si="95"/>
        <v>OTHER</v>
      </c>
    </row>
    <row r="6089" spans="1:4" x14ac:dyDescent="0.2">
      <c r="A6089" t="s">
        <v>3521</v>
      </c>
      <c r="B6089" t="s">
        <v>8020</v>
      </c>
      <c r="C6089" s="28">
        <v>5134</v>
      </c>
      <c r="D6089" t="str">
        <f t="shared" si="95"/>
        <v>OTHER</v>
      </c>
    </row>
    <row r="6090" spans="1:4" x14ac:dyDescent="0.2">
      <c r="A6090" t="s">
        <v>4069</v>
      </c>
      <c r="B6090" t="s">
        <v>8020</v>
      </c>
      <c r="C6090" s="28">
        <v>8687</v>
      </c>
      <c r="D6090" t="str">
        <f t="shared" si="95"/>
        <v>OTHER</v>
      </c>
    </row>
    <row r="6091" spans="1:4" x14ac:dyDescent="0.2">
      <c r="A6091" t="s">
        <v>4342</v>
      </c>
      <c r="B6091" t="s">
        <v>8019</v>
      </c>
      <c r="C6091" s="28">
        <v>3106</v>
      </c>
      <c r="D6091" t="str">
        <f t="shared" si="95"/>
        <v>OTHER</v>
      </c>
    </row>
    <row r="6092" spans="1:4" x14ac:dyDescent="0.2">
      <c r="A6092" t="s">
        <v>4373</v>
      </c>
      <c r="B6092" t="s">
        <v>8019</v>
      </c>
      <c r="C6092" s="28">
        <v>15137</v>
      </c>
      <c r="D6092" t="str">
        <f t="shared" si="95"/>
        <v>OTHER</v>
      </c>
    </row>
    <row r="6093" spans="1:4" x14ac:dyDescent="0.2">
      <c r="A6093" t="s">
        <v>3287</v>
      </c>
      <c r="B6093" t="s">
        <v>0</v>
      </c>
      <c r="C6093" s="28">
        <v>34913</v>
      </c>
      <c r="D6093" t="str">
        <f t="shared" si="95"/>
        <v>OTHER</v>
      </c>
    </row>
    <row r="6094" spans="1:4" x14ac:dyDescent="0.2">
      <c r="A6094" t="s">
        <v>3307</v>
      </c>
      <c r="B6094" t="s">
        <v>0</v>
      </c>
      <c r="C6094" s="28">
        <v>38327</v>
      </c>
      <c r="D6094" t="str">
        <f t="shared" si="95"/>
        <v>OTHER</v>
      </c>
    </row>
    <row r="6095" spans="1:4" x14ac:dyDescent="0.2">
      <c r="A6095" t="s">
        <v>4306</v>
      </c>
      <c r="B6095" t="s">
        <v>8020</v>
      </c>
      <c r="C6095" s="28">
        <v>25243</v>
      </c>
      <c r="D6095" t="str">
        <f t="shared" si="95"/>
        <v>OTHER</v>
      </c>
    </row>
    <row r="6096" spans="1:4" x14ac:dyDescent="0.2">
      <c r="A6096" t="s">
        <v>5511</v>
      </c>
      <c r="B6096" t="s">
        <v>8020</v>
      </c>
      <c r="C6096" s="28">
        <v>14606</v>
      </c>
      <c r="D6096" t="str">
        <f t="shared" si="95"/>
        <v>OTHER</v>
      </c>
    </row>
    <row r="6097" spans="1:4" x14ac:dyDescent="0.2">
      <c r="A6097" t="s">
        <v>5511</v>
      </c>
      <c r="B6097" t="s">
        <v>8017</v>
      </c>
      <c r="C6097" s="28">
        <v>32115</v>
      </c>
      <c r="D6097" t="str">
        <f t="shared" si="95"/>
        <v>DEM</v>
      </c>
    </row>
    <row r="6098" spans="1:4" x14ac:dyDescent="0.2">
      <c r="A6098" t="s">
        <v>5511</v>
      </c>
      <c r="B6098" t="s">
        <v>0</v>
      </c>
      <c r="C6098" s="28">
        <v>111132</v>
      </c>
      <c r="D6098" t="str">
        <f t="shared" si="95"/>
        <v>OTHER</v>
      </c>
    </row>
    <row r="6099" spans="1:4" x14ac:dyDescent="0.2">
      <c r="A6099" t="s">
        <v>3375</v>
      </c>
      <c r="B6099" t="s">
        <v>8018</v>
      </c>
      <c r="C6099" s="28">
        <v>36442</v>
      </c>
      <c r="D6099" t="str">
        <f t="shared" si="95"/>
        <v>REP</v>
      </c>
    </row>
    <row r="6100" spans="1:4" x14ac:dyDescent="0.2">
      <c r="A6100" t="s">
        <v>3375</v>
      </c>
      <c r="B6100" t="s">
        <v>8020</v>
      </c>
      <c r="C6100" s="28">
        <v>4540</v>
      </c>
      <c r="D6100" t="str">
        <f t="shared" si="95"/>
        <v>OTHER</v>
      </c>
    </row>
    <row r="6101" spans="1:4" x14ac:dyDescent="0.2">
      <c r="A6101" t="s">
        <v>3375</v>
      </c>
      <c r="B6101" t="s">
        <v>8017</v>
      </c>
      <c r="C6101" s="28">
        <v>14570</v>
      </c>
      <c r="D6101" t="str">
        <f t="shared" si="95"/>
        <v>DEM</v>
      </c>
    </row>
    <row r="6102" spans="1:4" x14ac:dyDescent="0.2">
      <c r="A6102" t="s">
        <v>3375</v>
      </c>
      <c r="B6102" t="s">
        <v>0</v>
      </c>
      <c r="C6102" s="28">
        <v>74635</v>
      </c>
      <c r="D6102" t="str">
        <f t="shared" si="95"/>
        <v>OTHER</v>
      </c>
    </row>
    <row r="6103" spans="1:4" x14ac:dyDescent="0.2">
      <c r="A6103" t="s">
        <v>5453</v>
      </c>
      <c r="B6103" t="s">
        <v>8020</v>
      </c>
      <c r="C6103" s="28">
        <v>6112</v>
      </c>
      <c r="D6103" t="str">
        <f t="shared" si="95"/>
        <v>OTHER</v>
      </c>
    </row>
    <row r="6104" spans="1:4" x14ac:dyDescent="0.2">
      <c r="A6104" t="s">
        <v>5501</v>
      </c>
      <c r="B6104" t="s">
        <v>8020</v>
      </c>
      <c r="C6104" s="28">
        <v>5569</v>
      </c>
      <c r="D6104" t="str">
        <f t="shared" si="95"/>
        <v>OTHER</v>
      </c>
    </row>
    <row r="6105" spans="1:4" x14ac:dyDescent="0.2">
      <c r="A6105" t="s">
        <v>3373</v>
      </c>
      <c r="B6105" t="s">
        <v>8018</v>
      </c>
      <c r="C6105" s="28">
        <v>75093</v>
      </c>
      <c r="D6105" t="str">
        <f t="shared" si="95"/>
        <v>REP</v>
      </c>
    </row>
    <row r="6106" spans="1:4" x14ac:dyDescent="0.2">
      <c r="A6106" t="s">
        <v>3407</v>
      </c>
      <c r="B6106" t="s">
        <v>8018</v>
      </c>
      <c r="C6106" s="28">
        <v>65056</v>
      </c>
      <c r="D6106" t="str">
        <f t="shared" si="95"/>
        <v>REP</v>
      </c>
    </row>
    <row r="6107" spans="1:4" x14ac:dyDescent="0.2">
      <c r="A6107" t="s">
        <v>3373</v>
      </c>
      <c r="B6107" t="s">
        <v>8020</v>
      </c>
      <c r="C6107" s="28">
        <v>6538</v>
      </c>
      <c r="D6107" t="str">
        <f t="shared" si="95"/>
        <v>OTHER</v>
      </c>
    </row>
    <row r="6108" spans="1:4" x14ac:dyDescent="0.2">
      <c r="A6108" t="s">
        <v>3407</v>
      </c>
      <c r="B6108" t="s">
        <v>8020</v>
      </c>
      <c r="C6108" s="28">
        <v>1776</v>
      </c>
      <c r="D6108" t="str">
        <f t="shared" si="95"/>
        <v>OTHER</v>
      </c>
    </row>
    <row r="6109" spans="1:4" x14ac:dyDescent="0.2">
      <c r="A6109" t="s">
        <v>3373</v>
      </c>
      <c r="B6109" t="s">
        <v>0</v>
      </c>
      <c r="C6109" s="28">
        <v>44102</v>
      </c>
      <c r="D6109" t="str">
        <f t="shared" si="95"/>
        <v>OTHER</v>
      </c>
    </row>
    <row r="6110" spans="1:4" x14ac:dyDescent="0.2">
      <c r="A6110" t="s">
        <v>3407</v>
      </c>
      <c r="B6110" t="s">
        <v>0</v>
      </c>
      <c r="C6110" s="28">
        <v>25893</v>
      </c>
      <c r="D6110" t="str">
        <f t="shared" si="95"/>
        <v>OTHER</v>
      </c>
    </row>
    <row r="6111" spans="1:4" x14ac:dyDescent="0.2">
      <c r="A6111" t="s">
        <v>6456</v>
      </c>
      <c r="B6111" t="s">
        <v>8018</v>
      </c>
      <c r="C6111" s="28">
        <v>4640</v>
      </c>
      <c r="D6111" t="str">
        <f t="shared" si="95"/>
        <v>REP</v>
      </c>
    </row>
    <row r="6112" spans="1:4" x14ac:dyDescent="0.2">
      <c r="A6112" t="s">
        <v>6509</v>
      </c>
      <c r="B6112" t="s">
        <v>8018</v>
      </c>
      <c r="C6112" s="28">
        <v>3151</v>
      </c>
      <c r="D6112" t="str">
        <f t="shared" si="95"/>
        <v>REP</v>
      </c>
    </row>
    <row r="6113" spans="1:4" x14ac:dyDescent="0.2">
      <c r="A6113" t="s">
        <v>3255</v>
      </c>
      <c r="B6113" t="s">
        <v>8019</v>
      </c>
      <c r="C6113" s="28">
        <v>1553</v>
      </c>
      <c r="D6113" t="str">
        <f t="shared" si="95"/>
        <v>OTHER</v>
      </c>
    </row>
    <row r="6114" spans="1:4" x14ac:dyDescent="0.2">
      <c r="A6114" t="s">
        <v>3277</v>
      </c>
      <c r="B6114" t="s">
        <v>8019</v>
      </c>
      <c r="C6114" s="28">
        <v>832</v>
      </c>
      <c r="D6114" t="str">
        <f t="shared" si="95"/>
        <v>OTHER</v>
      </c>
    </row>
    <row r="6115" spans="1:4" x14ac:dyDescent="0.2">
      <c r="A6115" t="s">
        <v>5463</v>
      </c>
      <c r="B6115" t="s">
        <v>8020</v>
      </c>
      <c r="C6115" s="28">
        <v>1302</v>
      </c>
      <c r="D6115" t="str">
        <f t="shared" si="95"/>
        <v>OTHER</v>
      </c>
    </row>
    <row r="6116" spans="1:4" x14ac:dyDescent="0.2">
      <c r="A6116" t="s">
        <v>5477</v>
      </c>
      <c r="B6116" t="s">
        <v>8017</v>
      </c>
      <c r="C6116" s="28">
        <v>28174</v>
      </c>
      <c r="D6116" t="str">
        <f t="shared" si="95"/>
        <v>DEM</v>
      </c>
    </row>
    <row r="6117" spans="1:4" x14ac:dyDescent="0.2">
      <c r="A6117" t="s">
        <v>7443</v>
      </c>
      <c r="B6117" t="s">
        <v>8020</v>
      </c>
      <c r="C6117" s="28">
        <v>17145</v>
      </c>
      <c r="D6117" t="str">
        <f t="shared" si="95"/>
        <v>OTHER</v>
      </c>
    </row>
    <row r="6118" spans="1:4" x14ac:dyDescent="0.2">
      <c r="A6118" t="s">
        <v>7443</v>
      </c>
      <c r="B6118" t="s">
        <v>0</v>
      </c>
      <c r="C6118" s="28">
        <v>152494</v>
      </c>
      <c r="D6118" t="str">
        <f t="shared" si="95"/>
        <v>OTHER</v>
      </c>
    </row>
    <row r="6119" spans="1:4" x14ac:dyDescent="0.2">
      <c r="A6119" t="s">
        <v>3260</v>
      </c>
      <c r="B6119" t="s">
        <v>8017</v>
      </c>
      <c r="C6119" s="28">
        <v>4119</v>
      </c>
      <c r="D6119" t="str">
        <f t="shared" si="95"/>
        <v>DEM</v>
      </c>
    </row>
    <row r="6120" spans="1:4" x14ac:dyDescent="0.2">
      <c r="A6120" t="s">
        <v>3281</v>
      </c>
      <c r="B6120" t="s">
        <v>8017</v>
      </c>
      <c r="C6120" s="28">
        <v>4845</v>
      </c>
      <c r="D6120" t="str">
        <f t="shared" si="95"/>
        <v>DEM</v>
      </c>
    </row>
    <row r="6121" spans="1:4" x14ac:dyDescent="0.2">
      <c r="A6121" t="s">
        <v>3260</v>
      </c>
      <c r="B6121" t="s">
        <v>8020</v>
      </c>
      <c r="C6121" s="28">
        <v>14921</v>
      </c>
      <c r="D6121" t="str">
        <f t="shared" si="95"/>
        <v>OTHER</v>
      </c>
    </row>
    <row r="6122" spans="1:4" x14ac:dyDescent="0.2">
      <c r="A6122" t="s">
        <v>3269</v>
      </c>
      <c r="B6122" t="s">
        <v>8020</v>
      </c>
      <c r="C6122" s="28">
        <v>644</v>
      </c>
      <c r="D6122" t="str">
        <f t="shared" si="95"/>
        <v>OTHER</v>
      </c>
    </row>
    <row r="6123" spans="1:4" x14ac:dyDescent="0.2">
      <c r="A6123" t="s">
        <v>3260</v>
      </c>
      <c r="B6123" t="s">
        <v>8018</v>
      </c>
      <c r="C6123" s="28">
        <v>17980</v>
      </c>
      <c r="D6123" t="str">
        <f t="shared" si="95"/>
        <v>REP</v>
      </c>
    </row>
    <row r="6124" spans="1:4" x14ac:dyDescent="0.2">
      <c r="A6124" t="s">
        <v>3311</v>
      </c>
      <c r="B6124" t="s">
        <v>8018</v>
      </c>
      <c r="C6124" s="28">
        <v>34415</v>
      </c>
      <c r="D6124" t="str">
        <f t="shared" si="95"/>
        <v>REP</v>
      </c>
    </row>
    <row r="6125" spans="1:4" x14ac:dyDescent="0.2">
      <c r="A6125" t="s">
        <v>3261</v>
      </c>
      <c r="B6125" t="s">
        <v>8018</v>
      </c>
      <c r="C6125" s="28">
        <v>68608</v>
      </c>
      <c r="D6125" t="str">
        <f t="shared" si="95"/>
        <v>REP</v>
      </c>
    </row>
    <row r="6126" spans="1:4" x14ac:dyDescent="0.2">
      <c r="A6126" t="s">
        <v>3284</v>
      </c>
      <c r="B6126" t="s">
        <v>8018</v>
      </c>
      <c r="C6126" s="28">
        <v>122536</v>
      </c>
      <c r="D6126" t="str">
        <f t="shared" si="95"/>
        <v>REP</v>
      </c>
    </row>
    <row r="6127" spans="1:4" x14ac:dyDescent="0.2">
      <c r="A6127" t="s">
        <v>3261</v>
      </c>
      <c r="B6127" t="s">
        <v>0</v>
      </c>
      <c r="C6127" s="28">
        <v>38363</v>
      </c>
      <c r="D6127" t="str">
        <f t="shared" si="95"/>
        <v>OTHER</v>
      </c>
    </row>
    <row r="6128" spans="1:4" x14ac:dyDescent="0.2">
      <c r="A6128" t="s">
        <v>3311</v>
      </c>
      <c r="B6128" t="s">
        <v>0</v>
      </c>
      <c r="C6128" s="28">
        <v>25856</v>
      </c>
      <c r="D6128" t="str">
        <f t="shared" si="95"/>
        <v>OTHER</v>
      </c>
    </row>
    <row r="6129" spans="1:4" x14ac:dyDescent="0.2">
      <c r="A6129" t="s">
        <v>3382</v>
      </c>
      <c r="B6129" t="s">
        <v>0</v>
      </c>
      <c r="C6129" s="28">
        <v>22236</v>
      </c>
      <c r="D6129" t="str">
        <f t="shared" si="95"/>
        <v>OTHER</v>
      </c>
    </row>
    <row r="6130" spans="1:4" x14ac:dyDescent="0.2">
      <c r="A6130" t="s">
        <v>3408</v>
      </c>
      <c r="B6130" t="s">
        <v>0</v>
      </c>
      <c r="C6130" s="28">
        <v>37007</v>
      </c>
      <c r="D6130" t="str">
        <f t="shared" si="95"/>
        <v>OTHER</v>
      </c>
    </row>
    <row r="6131" spans="1:4" x14ac:dyDescent="0.2">
      <c r="A6131" t="s">
        <v>3352</v>
      </c>
      <c r="B6131" t="s">
        <v>0</v>
      </c>
      <c r="C6131" s="28">
        <v>30971</v>
      </c>
      <c r="D6131" t="str">
        <f t="shared" si="95"/>
        <v>OTHER</v>
      </c>
    </row>
    <row r="6132" spans="1:4" x14ac:dyDescent="0.2">
      <c r="A6132" t="s">
        <v>3263</v>
      </c>
      <c r="B6132" t="s">
        <v>8020</v>
      </c>
      <c r="C6132" s="28">
        <v>8143</v>
      </c>
      <c r="D6132" t="str">
        <f t="shared" si="95"/>
        <v>OTHER</v>
      </c>
    </row>
    <row r="6133" spans="1:4" x14ac:dyDescent="0.2">
      <c r="A6133" t="s">
        <v>4470</v>
      </c>
      <c r="B6133" t="s">
        <v>8020</v>
      </c>
      <c r="C6133" s="28">
        <v>38533</v>
      </c>
      <c r="D6133" t="str">
        <f t="shared" si="95"/>
        <v>OTHER</v>
      </c>
    </row>
    <row r="6134" spans="1:4" x14ac:dyDescent="0.2">
      <c r="A6134" t="s">
        <v>4470</v>
      </c>
      <c r="B6134" t="s">
        <v>8017</v>
      </c>
      <c r="C6134" s="28">
        <v>56495</v>
      </c>
      <c r="D6134" t="str">
        <f t="shared" si="95"/>
        <v>DEM</v>
      </c>
    </row>
    <row r="6135" spans="1:4" x14ac:dyDescent="0.2">
      <c r="A6135" t="s">
        <v>3285</v>
      </c>
      <c r="B6135" t="s">
        <v>0</v>
      </c>
      <c r="C6135" s="28">
        <v>27597</v>
      </c>
      <c r="D6135" t="str">
        <f t="shared" si="95"/>
        <v>OTHER</v>
      </c>
    </row>
    <row r="6136" spans="1:4" x14ac:dyDescent="0.2">
      <c r="A6136" t="s">
        <v>4447</v>
      </c>
      <c r="B6136" t="s">
        <v>8020</v>
      </c>
      <c r="C6136" s="28">
        <v>13261</v>
      </c>
      <c r="D6136" t="str">
        <f t="shared" si="95"/>
        <v>OTHER</v>
      </c>
    </row>
    <row r="6137" spans="1:4" x14ac:dyDescent="0.2">
      <c r="A6137" t="s">
        <v>4620</v>
      </c>
      <c r="B6137" t="s">
        <v>8020</v>
      </c>
      <c r="C6137" s="28">
        <v>15760</v>
      </c>
      <c r="D6137" t="str">
        <f t="shared" si="95"/>
        <v>OTHER</v>
      </c>
    </row>
    <row r="6138" spans="1:4" x14ac:dyDescent="0.2">
      <c r="A6138" t="s">
        <v>6401</v>
      </c>
      <c r="B6138" t="s">
        <v>0</v>
      </c>
      <c r="C6138" s="28">
        <v>208905</v>
      </c>
      <c r="D6138" t="str">
        <f t="shared" si="95"/>
        <v>OTHER</v>
      </c>
    </row>
    <row r="6139" spans="1:4" x14ac:dyDescent="0.2">
      <c r="A6139" t="s">
        <v>3368</v>
      </c>
      <c r="B6139" t="s">
        <v>0</v>
      </c>
      <c r="C6139" s="28">
        <v>30434</v>
      </c>
      <c r="D6139" t="str">
        <f t="shared" si="95"/>
        <v>OTHER</v>
      </c>
    </row>
    <row r="6140" spans="1:4" x14ac:dyDescent="0.2">
      <c r="A6140" t="s">
        <v>3392</v>
      </c>
      <c r="B6140" t="s">
        <v>0</v>
      </c>
      <c r="C6140" s="28">
        <v>300714</v>
      </c>
      <c r="D6140" t="str">
        <f t="shared" si="95"/>
        <v>OTHER</v>
      </c>
    </row>
    <row r="6141" spans="1:4" x14ac:dyDescent="0.2">
      <c r="A6141" t="s">
        <v>5455</v>
      </c>
      <c r="B6141" t="s">
        <v>8017</v>
      </c>
      <c r="C6141" s="28">
        <v>1035002</v>
      </c>
      <c r="D6141" t="str">
        <f t="shared" si="95"/>
        <v>DEM</v>
      </c>
    </row>
    <row r="6142" spans="1:4" x14ac:dyDescent="0.2">
      <c r="A6142" t="s">
        <v>6559</v>
      </c>
      <c r="B6142" t="s">
        <v>0</v>
      </c>
      <c r="C6142" s="28">
        <v>158029</v>
      </c>
      <c r="D6142" t="str">
        <f t="shared" si="95"/>
        <v>OTHER</v>
      </c>
    </row>
    <row r="6143" spans="1:4" x14ac:dyDescent="0.2">
      <c r="A6143" t="s">
        <v>7576</v>
      </c>
      <c r="B6143" t="s">
        <v>0</v>
      </c>
      <c r="C6143" s="28">
        <v>30726</v>
      </c>
      <c r="D6143" t="str">
        <f t="shared" si="95"/>
        <v>OTHER</v>
      </c>
    </row>
    <row r="6144" spans="1:4" x14ac:dyDescent="0.2">
      <c r="A6144" t="s">
        <v>7576</v>
      </c>
      <c r="B6144" t="s">
        <v>8017</v>
      </c>
      <c r="C6144" s="28">
        <v>28988</v>
      </c>
      <c r="D6144" t="str">
        <f t="shared" si="95"/>
        <v>DEM</v>
      </c>
    </row>
    <row r="6145" spans="1:4" x14ac:dyDescent="0.2">
      <c r="A6145" t="s">
        <v>6456</v>
      </c>
      <c r="B6145" t="s">
        <v>0</v>
      </c>
      <c r="C6145" s="28">
        <v>8398</v>
      </c>
      <c r="D6145" t="str">
        <f t="shared" si="95"/>
        <v>OTHER</v>
      </c>
    </row>
    <row r="6146" spans="1:4" x14ac:dyDescent="0.2">
      <c r="A6146" t="s">
        <v>6465</v>
      </c>
      <c r="B6146" t="s">
        <v>0</v>
      </c>
      <c r="C6146" s="28">
        <v>12806</v>
      </c>
      <c r="D6146" t="str">
        <f t="shared" si="95"/>
        <v>OTHER</v>
      </c>
    </row>
    <row r="6147" spans="1:4" x14ac:dyDescent="0.2">
      <c r="A6147" t="s">
        <v>6509</v>
      </c>
      <c r="B6147" t="s">
        <v>0</v>
      </c>
      <c r="C6147" s="28">
        <v>10841</v>
      </c>
      <c r="D6147" t="str">
        <f t="shared" ref="D6147:D6210" si="96">IF(OR(B6147="DEM",B6147="REP"),B6147,"OTHER")</f>
        <v>OTHER</v>
      </c>
    </row>
    <row r="6148" spans="1:4" x14ac:dyDescent="0.2">
      <c r="A6148" t="s">
        <v>6465</v>
      </c>
      <c r="B6148" t="s">
        <v>8018</v>
      </c>
      <c r="C6148" s="28">
        <v>7998</v>
      </c>
      <c r="D6148" t="str">
        <f t="shared" si="96"/>
        <v>REP</v>
      </c>
    </row>
    <row r="6149" spans="1:4" x14ac:dyDescent="0.2">
      <c r="A6149" t="s">
        <v>5537</v>
      </c>
      <c r="B6149" t="s">
        <v>0</v>
      </c>
      <c r="C6149" s="28">
        <v>193799</v>
      </c>
      <c r="D6149" t="str">
        <f t="shared" si="96"/>
        <v>OTHER</v>
      </c>
    </row>
    <row r="6150" spans="1:4" x14ac:dyDescent="0.2">
      <c r="A6150" t="s">
        <v>6079</v>
      </c>
      <c r="B6150" t="s">
        <v>8020</v>
      </c>
      <c r="C6150" s="28">
        <v>4254</v>
      </c>
      <c r="D6150" t="str">
        <f t="shared" si="96"/>
        <v>OTHER</v>
      </c>
    </row>
    <row r="6151" spans="1:4" x14ac:dyDescent="0.2">
      <c r="A6151" t="s">
        <v>6151</v>
      </c>
      <c r="B6151" t="s">
        <v>8020</v>
      </c>
      <c r="C6151" s="28">
        <v>5169</v>
      </c>
      <c r="D6151" t="str">
        <f t="shared" si="96"/>
        <v>OTHER</v>
      </c>
    </row>
    <row r="6152" spans="1:4" x14ac:dyDescent="0.2">
      <c r="A6152" t="s">
        <v>7368</v>
      </c>
      <c r="B6152" t="s">
        <v>8020</v>
      </c>
      <c r="C6152" s="28">
        <v>21919</v>
      </c>
      <c r="D6152" t="str">
        <f t="shared" si="96"/>
        <v>OTHER</v>
      </c>
    </row>
    <row r="6153" spans="1:4" x14ac:dyDescent="0.2">
      <c r="A6153" t="s">
        <v>7268</v>
      </c>
      <c r="B6153" t="s">
        <v>8020</v>
      </c>
      <c r="C6153" s="28">
        <v>14426</v>
      </c>
      <c r="D6153" t="str">
        <f t="shared" si="96"/>
        <v>OTHER</v>
      </c>
    </row>
    <row r="6154" spans="1:4" x14ac:dyDescent="0.2">
      <c r="A6154" t="s">
        <v>7396</v>
      </c>
      <c r="B6154" t="s">
        <v>8018</v>
      </c>
      <c r="C6154" s="28">
        <v>439719</v>
      </c>
      <c r="D6154" t="str">
        <f t="shared" si="96"/>
        <v>REP</v>
      </c>
    </row>
    <row r="6155" spans="1:4" x14ac:dyDescent="0.2">
      <c r="A6155" t="s">
        <v>4919</v>
      </c>
      <c r="B6155" t="s">
        <v>8017</v>
      </c>
      <c r="C6155" s="28">
        <v>16650</v>
      </c>
      <c r="D6155" t="str">
        <f t="shared" si="96"/>
        <v>DEM</v>
      </c>
    </row>
    <row r="6156" spans="1:4" x14ac:dyDescent="0.2">
      <c r="A6156" t="s">
        <v>4923</v>
      </c>
      <c r="B6156" t="s">
        <v>8017</v>
      </c>
      <c r="C6156" s="28">
        <v>10739</v>
      </c>
      <c r="D6156" t="str">
        <f t="shared" si="96"/>
        <v>DEM</v>
      </c>
    </row>
    <row r="6157" spans="1:4" x14ac:dyDescent="0.2">
      <c r="A6157" t="s">
        <v>4919</v>
      </c>
      <c r="B6157" t="s">
        <v>8018</v>
      </c>
      <c r="C6157" s="28">
        <v>56527</v>
      </c>
      <c r="D6157" t="str">
        <f t="shared" si="96"/>
        <v>REP</v>
      </c>
    </row>
    <row r="6158" spans="1:4" x14ac:dyDescent="0.2">
      <c r="A6158" t="s">
        <v>4923</v>
      </c>
      <c r="B6158" t="s">
        <v>8018</v>
      </c>
      <c r="C6158" s="28">
        <v>17023</v>
      </c>
      <c r="D6158" t="str">
        <f t="shared" si="96"/>
        <v>REP</v>
      </c>
    </row>
    <row r="6159" spans="1:4" x14ac:dyDescent="0.2">
      <c r="A6159" t="s">
        <v>4896</v>
      </c>
      <c r="B6159" t="s">
        <v>8017</v>
      </c>
      <c r="C6159" s="28">
        <v>7003</v>
      </c>
      <c r="D6159" t="str">
        <f t="shared" si="96"/>
        <v>DEM</v>
      </c>
    </row>
    <row r="6160" spans="1:4" x14ac:dyDescent="0.2">
      <c r="A6160" t="s">
        <v>5690</v>
      </c>
      <c r="B6160" t="s">
        <v>8017</v>
      </c>
      <c r="C6160" s="28">
        <v>7649</v>
      </c>
      <c r="D6160" t="str">
        <f t="shared" si="96"/>
        <v>DEM</v>
      </c>
    </row>
    <row r="6161" spans="1:4" x14ac:dyDescent="0.2">
      <c r="A6161" t="s">
        <v>4915</v>
      </c>
      <c r="B6161" t="s">
        <v>8017</v>
      </c>
      <c r="C6161" s="28">
        <v>20322</v>
      </c>
      <c r="D6161" t="str">
        <f t="shared" si="96"/>
        <v>DEM</v>
      </c>
    </row>
    <row r="6162" spans="1:4" x14ac:dyDescent="0.2">
      <c r="A6162" t="s">
        <v>4965</v>
      </c>
      <c r="B6162" t="s">
        <v>8017</v>
      </c>
      <c r="C6162" s="28">
        <v>7132</v>
      </c>
      <c r="D6162" t="str">
        <f t="shared" si="96"/>
        <v>DEM</v>
      </c>
    </row>
    <row r="6163" spans="1:4" x14ac:dyDescent="0.2">
      <c r="A6163" t="s">
        <v>4965</v>
      </c>
      <c r="B6163" t="s">
        <v>0</v>
      </c>
      <c r="C6163" s="28">
        <v>30504</v>
      </c>
      <c r="D6163" t="str">
        <f t="shared" si="96"/>
        <v>OTHER</v>
      </c>
    </row>
    <row r="6164" spans="1:4" x14ac:dyDescent="0.2">
      <c r="A6164" t="s">
        <v>7138</v>
      </c>
      <c r="B6164" t="s">
        <v>8025</v>
      </c>
      <c r="C6164" s="28">
        <v>1572</v>
      </c>
      <c r="D6164" t="str">
        <f t="shared" si="96"/>
        <v>OTHER</v>
      </c>
    </row>
    <row r="6165" spans="1:4" x14ac:dyDescent="0.2">
      <c r="A6165" t="s">
        <v>5417</v>
      </c>
      <c r="B6165" t="s">
        <v>0</v>
      </c>
      <c r="C6165" s="28">
        <v>71557</v>
      </c>
      <c r="D6165" t="str">
        <f t="shared" si="96"/>
        <v>OTHER</v>
      </c>
    </row>
    <row r="6166" spans="1:4" x14ac:dyDescent="0.2">
      <c r="A6166" t="s">
        <v>3441</v>
      </c>
      <c r="B6166" t="s">
        <v>0</v>
      </c>
      <c r="C6166" s="28">
        <v>90350</v>
      </c>
      <c r="D6166" t="str">
        <f t="shared" si="96"/>
        <v>OTHER</v>
      </c>
    </row>
    <row r="6167" spans="1:4" x14ac:dyDescent="0.2">
      <c r="A6167" t="s">
        <v>3440</v>
      </c>
      <c r="B6167" t="s">
        <v>8019</v>
      </c>
      <c r="C6167" s="28">
        <v>4105</v>
      </c>
      <c r="D6167" t="str">
        <f t="shared" si="96"/>
        <v>OTHER</v>
      </c>
    </row>
    <row r="6168" spans="1:4" x14ac:dyDescent="0.2">
      <c r="A6168" t="s">
        <v>3441</v>
      </c>
      <c r="B6168" t="s">
        <v>8019</v>
      </c>
      <c r="C6168" s="28">
        <v>6499</v>
      </c>
      <c r="D6168" t="str">
        <f t="shared" si="96"/>
        <v>OTHER</v>
      </c>
    </row>
    <row r="6169" spans="1:4" x14ac:dyDescent="0.2">
      <c r="A6169" t="s">
        <v>3441</v>
      </c>
      <c r="B6169" t="s">
        <v>8020</v>
      </c>
      <c r="C6169" s="28">
        <v>15555</v>
      </c>
      <c r="D6169" t="str">
        <f t="shared" si="96"/>
        <v>OTHER</v>
      </c>
    </row>
    <row r="6170" spans="1:4" x14ac:dyDescent="0.2">
      <c r="A6170" t="s">
        <v>3440</v>
      </c>
      <c r="B6170" t="s">
        <v>8017</v>
      </c>
      <c r="C6170" s="28">
        <v>20117</v>
      </c>
      <c r="D6170" t="str">
        <f t="shared" si="96"/>
        <v>DEM</v>
      </c>
    </row>
    <row r="6171" spans="1:4" x14ac:dyDescent="0.2">
      <c r="A6171" t="s">
        <v>3441</v>
      </c>
      <c r="B6171" t="s">
        <v>8017</v>
      </c>
      <c r="C6171" s="28">
        <v>25267</v>
      </c>
      <c r="D6171" t="str">
        <f t="shared" si="96"/>
        <v>DEM</v>
      </c>
    </row>
    <row r="6172" spans="1:4" x14ac:dyDescent="0.2">
      <c r="A6172" t="s">
        <v>4405</v>
      </c>
      <c r="B6172" t="s">
        <v>8018</v>
      </c>
      <c r="C6172" s="28">
        <v>129837</v>
      </c>
      <c r="D6172" t="str">
        <f t="shared" si="96"/>
        <v>REP</v>
      </c>
    </row>
    <row r="6173" spans="1:4" x14ac:dyDescent="0.2">
      <c r="A6173" t="s">
        <v>4405</v>
      </c>
      <c r="B6173" t="s">
        <v>8017</v>
      </c>
      <c r="C6173" s="28">
        <v>79171</v>
      </c>
      <c r="D6173" t="str">
        <f t="shared" si="96"/>
        <v>DEM</v>
      </c>
    </row>
    <row r="6174" spans="1:4" x14ac:dyDescent="0.2">
      <c r="A6174" t="s">
        <v>6134</v>
      </c>
      <c r="B6174" t="s">
        <v>8017</v>
      </c>
      <c r="C6174" s="28">
        <v>213341</v>
      </c>
      <c r="D6174" t="str">
        <f t="shared" si="96"/>
        <v>DEM</v>
      </c>
    </row>
    <row r="6175" spans="1:4" x14ac:dyDescent="0.2">
      <c r="A6175" t="s">
        <v>3272</v>
      </c>
      <c r="B6175" t="s">
        <v>8018</v>
      </c>
      <c r="C6175" s="28">
        <v>74246</v>
      </c>
      <c r="D6175" t="str">
        <f t="shared" si="96"/>
        <v>REP</v>
      </c>
    </row>
    <row r="6176" spans="1:4" x14ac:dyDescent="0.2">
      <c r="A6176" t="s">
        <v>4704</v>
      </c>
      <c r="B6176" t="s">
        <v>8017</v>
      </c>
      <c r="C6176" s="28">
        <v>49099</v>
      </c>
      <c r="D6176" t="str">
        <f t="shared" si="96"/>
        <v>DEM</v>
      </c>
    </row>
    <row r="6177" spans="1:4" x14ac:dyDescent="0.2">
      <c r="A6177" t="s">
        <v>4704</v>
      </c>
      <c r="B6177" t="s">
        <v>0</v>
      </c>
      <c r="C6177" s="28">
        <v>76146</v>
      </c>
      <c r="D6177" t="str">
        <f t="shared" si="96"/>
        <v>OTHER</v>
      </c>
    </row>
    <row r="6178" spans="1:4" x14ac:dyDescent="0.2">
      <c r="A6178" t="s">
        <v>3272</v>
      </c>
      <c r="B6178" t="s">
        <v>8017</v>
      </c>
      <c r="C6178" s="28">
        <v>136474</v>
      </c>
      <c r="D6178" t="str">
        <f t="shared" si="96"/>
        <v>DEM</v>
      </c>
    </row>
    <row r="6179" spans="1:4" x14ac:dyDescent="0.2">
      <c r="A6179" t="s">
        <v>4897</v>
      </c>
      <c r="B6179" t="s">
        <v>8017</v>
      </c>
      <c r="C6179" s="28">
        <v>84508</v>
      </c>
      <c r="D6179" t="str">
        <f t="shared" si="96"/>
        <v>DEM</v>
      </c>
    </row>
    <row r="6180" spans="1:4" x14ac:dyDescent="0.2">
      <c r="A6180" t="s">
        <v>3334</v>
      </c>
      <c r="B6180" t="s">
        <v>8018</v>
      </c>
      <c r="C6180" s="28">
        <v>30994</v>
      </c>
      <c r="D6180" t="str">
        <f t="shared" si="96"/>
        <v>REP</v>
      </c>
    </row>
    <row r="6181" spans="1:4" x14ac:dyDescent="0.2">
      <c r="A6181" t="s">
        <v>3276</v>
      </c>
      <c r="B6181" t="s">
        <v>8018</v>
      </c>
      <c r="C6181" s="28">
        <v>13778</v>
      </c>
      <c r="D6181" t="str">
        <f t="shared" si="96"/>
        <v>REP</v>
      </c>
    </row>
    <row r="6182" spans="1:4" x14ac:dyDescent="0.2">
      <c r="A6182" t="s">
        <v>3276</v>
      </c>
      <c r="B6182" t="s">
        <v>0</v>
      </c>
      <c r="C6182" s="28">
        <v>33632</v>
      </c>
      <c r="D6182" t="str">
        <f t="shared" si="96"/>
        <v>OTHER</v>
      </c>
    </row>
    <row r="6183" spans="1:4" x14ac:dyDescent="0.2">
      <c r="A6183" t="s">
        <v>6603</v>
      </c>
      <c r="B6183" t="s">
        <v>8018</v>
      </c>
      <c r="C6183" s="28">
        <v>21211</v>
      </c>
      <c r="D6183" t="str">
        <f t="shared" si="96"/>
        <v>REP</v>
      </c>
    </row>
    <row r="6184" spans="1:4" x14ac:dyDescent="0.2">
      <c r="A6184" t="s">
        <v>6604</v>
      </c>
      <c r="B6184" t="s">
        <v>8018</v>
      </c>
      <c r="C6184" s="28">
        <v>13208</v>
      </c>
      <c r="D6184" t="str">
        <f t="shared" si="96"/>
        <v>REP</v>
      </c>
    </row>
    <row r="6185" spans="1:4" x14ac:dyDescent="0.2">
      <c r="A6185" t="s">
        <v>6668</v>
      </c>
      <c r="B6185" t="s">
        <v>8018</v>
      </c>
      <c r="C6185" s="28">
        <v>100985</v>
      </c>
      <c r="D6185" t="str">
        <f t="shared" si="96"/>
        <v>REP</v>
      </c>
    </row>
    <row r="6186" spans="1:4" x14ac:dyDescent="0.2">
      <c r="A6186" t="s">
        <v>6668</v>
      </c>
      <c r="B6186" t="s">
        <v>8017</v>
      </c>
      <c r="C6186" s="28">
        <v>28161</v>
      </c>
      <c r="D6186" t="str">
        <f t="shared" si="96"/>
        <v>DEM</v>
      </c>
    </row>
    <row r="6187" spans="1:4" x14ac:dyDescent="0.2">
      <c r="A6187" t="s">
        <v>6668</v>
      </c>
      <c r="B6187" t="s">
        <v>0</v>
      </c>
      <c r="C6187" s="28">
        <v>121502</v>
      </c>
      <c r="D6187" t="str">
        <f t="shared" si="96"/>
        <v>OTHER</v>
      </c>
    </row>
    <row r="6188" spans="1:4" x14ac:dyDescent="0.2">
      <c r="A6188" t="s">
        <v>6668</v>
      </c>
      <c r="B6188" t="s">
        <v>8020</v>
      </c>
      <c r="C6188" s="28">
        <v>6978</v>
      </c>
      <c r="D6188" t="str">
        <f t="shared" si="96"/>
        <v>OTHER</v>
      </c>
    </row>
    <row r="6189" spans="1:4" x14ac:dyDescent="0.2">
      <c r="A6189" t="s">
        <v>7296</v>
      </c>
      <c r="B6189" t="s">
        <v>8018</v>
      </c>
      <c r="C6189" s="28">
        <v>12228</v>
      </c>
      <c r="D6189" t="str">
        <f t="shared" si="96"/>
        <v>REP</v>
      </c>
    </row>
    <row r="6190" spans="1:4" x14ac:dyDescent="0.2">
      <c r="A6190" t="s">
        <v>7360</v>
      </c>
      <c r="B6190" t="s">
        <v>8018</v>
      </c>
      <c r="C6190" s="28">
        <v>18271</v>
      </c>
      <c r="D6190" t="str">
        <f t="shared" si="96"/>
        <v>REP</v>
      </c>
    </row>
    <row r="6191" spans="1:4" x14ac:dyDescent="0.2">
      <c r="A6191" t="s">
        <v>7296</v>
      </c>
      <c r="B6191" t="s">
        <v>0</v>
      </c>
      <c r="C6191" s="28">
        <v>39180</v>
      </c>
      <c r="D6191" t="str">
        <f t="shared" si="96"/>
        <v>OTHER</v>
      </c>
    </row>
    <row r="6192" spans="1:4" x14ac:dyDescent="0.2">
      <c r="A6192" t="s">
        <v>7360</v>
      </c>
      <c r="B6192" t="s">
        <v>0</v>
      </c>
      <c r="C6192" s="28">
        <v>59453</v>
      </c>
      <c r="D6192" t="str">
        <f t="shared" si="96"/>
        <v>OTHER</v>
      </c>
    </row>
    <row r="6193" spans="1:4" x14ac:dyDescent="0.2">
      <c r="A6193" t="s">
        <v>6115</v>
      </c>
      <c r="B6193" t="s">
        <v>8018</v>
      </c>
      <c r="C6193" s="28">
        <v>27212</v>
      </c>
      <c r="D6193" t="str">
        <f t="shared" si="96"/>
        <v>REP</v>
      </c>
    </row>
    <row r="6194" spans="1:4" x14ac:dyDescent="0.2">
      <c r="A6194" t="s">
        <v>3787</v>
      </c>
      <c r="B6194" t="s">
        <v>8017</v>
      </c>
      <c r="C6194" s="28">
        <v>180117</v>
      </c>
      <c r="D6194" t="str">
        <f t="shared" si="96"/>
        <v>DEM</v>
      </c>
    </row>
    <row r="6195" spans="1:4" x14ac:dyDescent="0.2">
      <c r="A6195" t="s">
        <v>3827</v>
      </c>
      <c r="B6195" t="s">
        <v>8017</v>
      </c>
      <c r="C6195" s="28">
        <v>60064</v>
      </c>
      <c r="D6195" t="str">
        <f t="shared" si="96"/>
        <v>DEM</v>
      </c>
    </row>
    <row r="6196" spans="1:4" x14ac:dyDescent="0.2">
      <c r="A6196" t="s">
        <v>3284</v>
      </c>
      <c r="B6196" t="s">
        <v>0</v>
      </c>
      <c r="C6196" s="28">
        <v>281111</v>
      </c>
      <c r="D6196" t="str">
        <f t="shared" si="96"/>
        <v>OTHER</v>
      </c>
    </row>
    <row r="6197" spans="1:4" x14ac:dyDescent="0.2">
      <c r="A6197" t="s">
        <v>3284</v>
      </c>
      <c r="B6197" t="s">
        <v>8020</v>
      </c>
      <c r="C6197" s="28">
        <v>5763</v>
      </c>
      <c r="D6197" t="str">
        <f t="shared" si="96"/>
        <v>OTHER</v>
      </c>
    </row>
    <row r="6198" spans="1:4" x14ac:dyDescent="0.2">
      <c r="A6198" t="s">
        <v>3392</v>
      </c>
      <c r="B6198" t="s">
        <v>8020</v>
      </c>
      <c r="C6198" s="28">
        <v>9167</v>
      </c>
      <c r="D6198" t="str">
        <f t="shared" si="96"/>
        <v>OTHER</v>
      </c>
    </row>
    <row r="6199" spans="1:4" x14ac:dyDescent="0.2">
      <c r="A6199" t="s">
        <v>4125</v>
      </c>
      <c r="B6199" t="s">
        <v>8017</v>
      </c>
      <c r="C6199" s="28">
        <v>5337</v>
      </c>
      <c r="D6199" t="str">
        <f t="shared" si="96"/>
        <v>DEM</v>
      </c>
    </row>
    <row r="6200" spans="1:4" x14ac:dyDescent="0.2">
      <c r="A6200" t="s">
        <v>4181</v>
      </c>
      <c r="B6200" t="s">
        <v>8017</v>
      </c>
      <c r="C6200" s="28">
        <v>17497</v>
      </c>
      <c r="D6200" t="str">
        <f t="shared" si="96"/>
        <v>DEM</v>
      </c>
    </row>
    <row r="6201" spans="1:4" x14ac:dyDescent="0.2">
      <c r="A6201" t="s">
        <v>4125</v>
      </c>
      <c r="B6201" t="s">
        <v>0</v>
      </c>
      <c r="C6201" s="28">
        <v>75902</v>
      </c>
      <c r="D6201" t="str">
        <f t="shared" si="96"/>
        <v>OTHER</v>
      </c>
    </row>
    <row r="6202" spans="1:4" x14ac:dyDescent="0.2">
      <c r="A6202" t="s">
        <v>4181</v>
      </c>
      <c r="B6202" t="s">
        <v>0</v>
      </c>
      <c r="C6202" s="28">
        <v>309633</v>
      </c>
      <c r="D6202" t="str">
        <f t="shared" si="96"/>
        <v>OTHER</v>
      </c>
    </row>
    <row r="6203" spans="1:4" x14ac:dyDescent="0.2">
      <c r="A6203" t="s">
        <v>3285</v>
      </c>
      <c r="B6203" t="s">
        <v>8018</v>
      </c>
      <c r="C6203" s="28">
        <v>24765</v>
      </c>
      <c r="D6203" t="str">
        <f t="shared" si="96"/>
        <v>REP</v>
      </c>
    </row>
    <row r="6204" spans="1:4" x14ac:dyDescent="0.2">
      <c r="A6204" t="s">
        <v>3287</v>
      </c>
      <c r="B6204" t="s">
        <v>8018</v>
      </c>
      <c r="C6204" s="28">
        <v>9691</v>
      </c>
      <c r="D6204" t="str">
        <f t="shared" si="96"/>
        <v>REP</v>
      </c>
    </row>
    <row r="6205" spans="1:4" x14ac:dyDescent="0.2">
      <c r="A6205" t="s">
        <v>3307</v>
      </c>
      <c r="B6205" t="s">
        <v>8018</v>
      </c>
      <c r="C6205" s="28">
        <v>13838</v>
      </c>
      <c r="D6205" t="str">
        <f t="shared" si="96"/>
        <v>REP</v>
      </c>
    </row>
    <row r="6206" spans="1:4" x14ac:dyDescent="0.2">
      <c r="A6206" t="s">
        <v>3287</v>
      </c>
      <c r="B6206" t="s">
        <v>8017</v>
      </c>
      <c r="C6206" s="28">
        <v>9130</v>
      </c>
      <c r="D6206" t="str">
        <f t="shared" si="96"/>
        <v>DEM</v>
      </c>
    </row>
    <row r="6207" spans="1:4" x14ac:dyDescent="0.2">
      <c r="A6207" t="s">
        <v>3307</v>
      </c>
      <c r="B6207" t="s">
        <v>8017</v>
      </c>
      <c r="C6207" s="28">
        <v>6973</v>
      </c>
      <c r="D6207" t="str">
        <f t="shared" si="96"/>
        <v>DEM</v>
      </c>
    </row>
    <row r="6208" spans="1:4" x14ac:dyDescent="0.2">
      <c r="A6208" t="s">
        <v>7312</v>
      </c>
      <c r="B6208" t="s">
        <v>0</v>
      </c>
      <c r="C6208" s="28">
        <v>80482</v>
      </c>
      <c r="D6208" t="str">
        <f t="shared" si="96"/>
        <v>OTHER</v>
      </c>
    </row>
    <row r="6209" spans="1:4" x14ac:dyDescent="0.2">
      <c r="A6209" t="s">
        <v>6255</v>
      </c>
      <c r="B6209" t="s">
        <v>8017</v>
      </c>
      <c r="C6209" s="28">
        <v>36184</v>
      </c>
      <c r="D6209" t="str">
        <f t="shared" si="96"/>
        <v>DEM</v>
      </c>
    </row>
    <row r="6210" spans="1:4" x14ac:dyDescent="0.2">
      <c r="A6210" t="s">
        <v>6255</v>
      </c>
      <c r="B6210" t="s">
        <v>8018</v>
      </c>
      <c r="C6210" s="28">
        <v>77414</v>
      </c>
      <c r="D6210" t="str">
        <f t="shared" si="96"/>
        <v>REP</v>
      </c>
    </row>
    <row r="6211" spans="1:4" x14ac:dyDescent="0.2">
      <c r="A6211" t="s">
        <v>6255</v>
      </c>
      <c r="B6211" t="s">
        <v>0</v>
      </c>
      <c r="C6211" s="28">
        <v>189644</v>
      </c>
      <c r="D6211" t="str">
        <f t="shared" ref="D6211:D6274" si="97">IF(OR(B6211="DEM",B6211="REP"),B6211,"OTHER")</f>
        <v>OTHER</v>
      </c>
    </row>
    <row r="6212" spans="1:4" x14ac:dyDescent="0.2">
      <c r="A6212" t="s">
        <v>3289</v>
      </c>
      <c r="B6212" t="s">
        <v>8020</v>
      </c>
      <c r="C6212" s="28">
        <v>2932</v>
      </c>
      <c r="D6212" t="str">
        <f t="shared" si="97"/>
        <v>OTHER</v>
      </c>
    </row>
    <row r="6213" spans="1:4" x14ac:dyDescent="0.2">
      <c r="A6213" t="s">
        <v>3327</v>
      </c>
      <c r="B6213" t="s">
        <v>0</v>
      </c>
      <c r="C6213" s="28">
        <v>83456</v>
      </c>
      <c r="D6213" t="str">
        <f t="shared" si="97"/>
        <v>OTHER</v>
      </c>
    </row>
    <row r="6214" spans="1:4" x14ac:dyDescent="0.2">
      <c r="A6214" t="s">
        <v>3297</v>
      </c>
      <c r="B6214" t="s">
        <v>8018</v>
      </c>
      <c r="C6214" s="28">
        <v>49857</v>
      </c>
      <c r="D6214" t="str">
        <f t="shared" si="97"/>
        <v>REP</v>
      </c>
    </row>
    <row r="6215" spans="1:4" x14ac:dyDescent="0.2">
      <c r="A6215" t="s">
        <v>3386</v>
      </c>
      <c r="B6215" t="s">
        <v>8018</v>
      </c>
      <c r="C6215" s="28">
        <v>16910</v>
      </c>
      <c r="D6215" t="str">
        <f t="shared" si="97"/>
        <v>REP</v>
      </c>
    </row>
    <row r="6216" spans="1:4" x14ac:dyDescent="0.2">
      <c r="A6216" t="s">
        <v>3294</v>
      </c>
      <c r="B6216" t="s">
        <v>8017</v>
      </c>
      <c r="C6216" s="28">
        <v>1366</v>
      </c>
      <c r="D6216" t="str">
        <f t="shared" si="97"/>
        <v>DEM</v>
      </c>
    </row>
    <row r="6217" spans="1:4" x14ac:dyDescent="0.2">
      <c r="A6217" t="s">
        <v>3366</v>
      </c>
      <c r="B6217" t="s">
        <v>8017</v>
      </c>
      <c r="C6217" s="28">
        <v>6309</v>
      </c>
      <c r="D6217" t="str">
        <f t="shared" si="97"/>
        <v>DEM</v>
      </c>
    </row>
    <row r="6218" spans="1:4" x14ac:dyDescent="0.2">
      <c r="A6218" t="s">
        <v>3391</v>
      </c>
      <c r="B6218" t="s">
        <v>8017</v>
      </c>
      <c r="C6218" s="28">
        <v>5756</v>
      </c>
      <c r="D6218" t="str">
        <f t="shared" si="97"/>
        <v>DEM</v>
      </c>
    </row>
    <row r="6219" spans="1:4" x14ac:dyDescent="0.2">
      <c r="A6219" t="s">
        <v>4997</v>
      </c>
      <c r="B6219" t="s">
        <v>8018</v>
      </c>
      <c r="C6219" s="28">
        <v>28791</v>
      </c>
      <c r="D6219" t="str">
        <f t="shared" si="97"/>
        <v>REP</v>
      </c>
    </row>
    <row r="6220" spans="1:4" x14ac:dyDescent="0.2">
      <c r="A6220" t="s">
        <v>3294</v>
      </c>
      <c r="B6220" t="s">
        <v>8020</v>
      </c>
      <c r="C6220" s="28">
        <v>4713</v>
      </c>
      <c r="D6220" t="str">
        <f t="shared" si="97"/>
        <v>OTHER</v>
      </c>
    </row>
    <row r="6221" spans="1:4" x14ac:dyDescent="0.2">
      <c r="A6221" t="s">
        <v>3808</v>
      </c>
      <c r="B6221" t="s">
        <v>8018</v>
      </c>
      <c r="C6221" s="28">
        <v>17116</v>
      </c>
      <c r="D6221" t="str">
        <f t="shared" si="97"/>
        <v>REP</v>
      </c>
    </row>
    <row r="6222" spans="1:4" x14ac:dyDescent="0.2">
      <c r="A6222" t="s">
        <v>3821</v>
      </c>
      <c r="B6222" t="s">
        <v>8018</v>
      </c>
      <c r="C6222" s="28">
        <v>4609</v>
      </c>
      <c r="D6222" t="str">
        <f t="shared" si="97"/>
        <v>REP</v>
      </c>
    </row>
    <row r="6223" spans="1:4" x14ac:dyDescent="0.2">
      <c r="A6223" t="s">
        <v>3900</v>
      </c>
      <c r="B6223" t="s">
        <v>8018</v>
      </c>
      <c r="C6223" s="28">
        <v>68973</v>
      </c>
      <c r="D6223" t="str">
        <f t="shared" si="97"/>
        <v>REP</v>
      </c>
    </row>
    <row r="6224" spans="1:4" x14ac:dyDescent="0.2">
      <c r="A6224" t="s">
        <v>3296</v>
      </c>
      <c r="B6224" t="s">
        <v>8019</v>
      </c>
      <c r="C6224" s="28">
        <v>9738</v>
      </c>
      <c r="D6224" t="str">
        <f t="shared" si="97"/>
        <v>OTHER</v>
      </c>
    </row>
    <row r="6225" spans="1:4" x14ac:dyDescent="0.2">
      <c r="A6225" t="s">
        <v>3321</v>
      </c>
      <c r="B6225" t="s">
        <v>8019</v>
      </c>
      <c r="C6225" s="28">
        <v>8695</v>
      </c>
      <c r="D6225" t="str">
        <f t="shared" si="97"/>
        <v>OTHER</v>
      </c>
    </row>
    <row r="6226" spans="1:4" x14ac:dyDescent="0.2">
      <c r="A6226" t="s">
        <v>3321</v>
      </c>
      <c r="B6226" t="s">
        <v>8020</v>
      </c>
      <c r="C6226" s="28">
        <v>28713</v>
      </c>
      <c r="D6226" t="str">
        <f t="shared" si="97"/>
        <v>OTHER</v>
      </c>
    </row>
    <row r="6227" spans="1:4" x14ac:dyDescent="0.2">
      <c r="A6227" t="s">
        <v>3336</v>
      </c>
      <c r="B6227" t="s">
        <v>8019</v>
      </c>
      <c r="C6227" s="28">
        <v>2644</v>
      </c>
      <c r="D6227" t="str">
        <f t="shared" si="97"/>
        <v>OTHER</v>
      </c>
    </row>
    <row r="6228" spans="1:4" x14ac:dyDescent="0.2">
      <c r="A6228" t="s">
        <v>3296</v>
      </c>
      <c r="B6228" t="s">
        <v>8017</v>
      </c>
      <c r="C6228" s="28">
        <v>16900</v>
      </c>
      <c r="D6228" t="str">
        <f t="shared" si="97"/>
        <v>DEM</v>
      </c>
    </row>
    <row r="6229" spans="1:4" x14ac:dyDescent="0.2">
      <c r="A6229" t="s">
        <v>3321</v>
      </c>
      <c r="B6229" t="s">
        <v>8017</v>
      </c>
      <c r="C6229" s="28">
        <v>36980</v>
      </c>
      <c r="D6229" t="str">
        <f t="shared" si="97"/>
        <v>DEM</v>
      </c>
    </row>
    <row r="6230" spans="1:4" x14ac:dyDescent="0.2">
      <c r="A6230" t="s">
        <v>6105</v>
      </c>
      <c r="B6230" t="s">
        <v>8017</v>
      </c>
      <c r="C6230" s="28">
        <v>46135</v>
      </c>
      <c r="D6230" t="str">
        <f t="shared" si="97"/>
        <v>DEM</v>
      </c>
    </row>
    <row r="6231" spans="1:4" x14ac:dyDescent="0.2">
      <c r="A6231" t="s">
        <v>3332</v>
      </c>
      <c r="B6231" t="s">
        <v>8018</v>
      </c>
      <c r="C6231" s="28">
        <v>67250</v>
      </c>
      <c r="D6231" t="str">
        <f t="shared" si="97"/>
        <v>REP</v>
      </c>
    </row>
    <row r="6232" spans="1:4" x14ac:dyDescent="0.2">
      <c r="A6232" t="s">
        <v>5953</v>
      </c>
      <c r="B6232" t="s">
        <v>8017</v>
      </c>
      <c r="C6232" s="28">
        <v>91908</v>
      </c>
      <c r="D6232" t="str">
        <f t="shared" si="97"/>
        <v>DEM</v>
      </c>
    </row>
    <row r="6233" spans="1:4" x14ac:dyDescent="0.2">
      <c r="A6233" t="s">
        <v>3298</v>
      </c>
      <c r="B6233" t="s">
        <v>0</v>
      </c>
      <c r="C6233" s="28">
        <v>2244</v>
      </c>
      <c r="D6233" t="str">
        <f t="shared" si="97"/>
        <v>OTHER</v>
      </c>
    </row>
    <row r="6234" spans="1:4" x14ac:dyDescent="0.2">
      <c r="A6234" t="s">
        <v>3339</v>
      </c>
      <c r="B6234" t="s">
        <v>0</v>
      </c>
      <c r="C6234" s="28">
        <v>47443</v>
      </c>
      <c r="D6234" t="str">
        <f t="shared" si="97"/>
        <v>OTHER</v>
      </c>
    </row>
    <row r="6235" spans="1:4" x14ac:dyDescent="0.2">
      <c r="A6235" t="s">
        <v>3302</v>
      </c>
      <c r="B6235" t="s">
        <v>8018</v>
      </c>
      <c r="C6235" s="28">
        <v>11351</v>
      </c>
      <c r="D6235" t="str">
        <f t="shared" si="97"/>
        <v>REP</v>
      </c>
    </row>
    <row r="6236" spans="1:4" x14ac:dyDescent="0.2">
      <c r="A6236" t="s">
        <v>3406</v>
      </c>
      <c r="B6236" t="s">
        <v>8018</v>
      </c>
      <c r="C6236" s="28">
        <v>57245</v>
      </c>
      <c r="D6236" t="str">
        <f t="shared" si="97"/>
        <v>REP</v>
      </c>
    </row>
    <row r="6237" spans="1:4" x14ac:dyDescent="0.2">
      <c r="A6237" t="s">
        <v>4927</v>
      </c>
      <c r="B6237" t="s">
        <v>8017</v>
      </c>
      <c r="C6237" s="28">
        <v>4308</v>
      </c>
      <c r="D6237" t="str">
        <f t="shared" si="97"/>
        <v>DEM</v>
      </c>
    </row>
    <row r="6238" spans="1:4" x14ac:dyDescent="0.2">
      <c r="A6238" t="s">
        <v>4928</v>
      </c>
      <c r="B6238" t="s">
        <v>8017</v>
      </c>
      <c r="C6238" s="28">
        <v>2253</v>
      </c>
      <c r="D6238" t="str">
        <f t="shared" si="97"/>
        <v>DEM</v>
      </c>
    </row>
    <row r="6239" spans="1:4" x14ac:dyDescent="0.2">
      <c r="A6239" t="s">
        <v>3303</v>
      </c>
      <c r="B6239" t="s">
        <v>8017</v>
      </c>
      <c r="C6239" s="28">
        <v>14117</v>
      </c>
      <c r="D6239" t="str">
        <f t="shared" si="97"/>
        <v>DEM</v>
      </c>
    </row>
    <row r="6240" spans="1:4" x14ac:dyDescent="0.2">
      <c r="A6240" t="s">
        <v>3649</v>
      </c>
      <c r="B6240" t="s">
        <v>8018</v>
      </c>
      <c r="C6240" s="28">
        <v>36209</v>
      </c>
      <c r="D6240" t="str">
        <f t="shared" si="97"/>
        <v>REP</v>
      </c>
    </row>
    <row r="6241" spans="1:4" x14ac:dyDescent="0.2">
      <c r="A6241" t="s">
        <v>3652</v>
      </c>
      <c r="B6241" t="s">
        <v>8018</v>
      </c>
      <c r="C6241" s="28">
        <v>61083</v>
      </c>
      <c r="D6241" t="str">
        <f t="shared" si="97"/>
        <v>REP</v>
      </c>
    </row>
    <row r="6242" spans="1:4" x14ac:dyDescent="0.2">
      <c r="A6242" t="s">
        <v>5984</v>
      </c>
      <c r="B6242" t="s">
        <v>8018</v>
      </c>
      <c r="C6242" s="28">
        <v>32021</v>
      </c>
      <c r="D6242" t="str">
        <f t="shared" si="97"/>
        <v>REP</v>
      </c>
    </row>
    <row r="6243" spans="1:4" x14ac:dyDescent="0.2">
      <c r="A6243" t="s">
        <v>3307</v>
      </c>
      <c r="B6243" t="s">
        <v>8020</v>
      </c>
      <c r="C6243" s="28">
        <v>2855</v>
      </c>
      <c r="D6243" t="str">
        <f t="shared" si="97"/>
        <v>OTHER</v>
      </c>
    </row>
    <row r="6244" spans="1:4" x14ac:dyDescent="0.2">
      <c r="A6244" t="s">
        <v>7184</v>
      </c>
      <c r="B6244" t="s">
        <v>8018</v>
      </c>
      <c r="C6244" s="28">
        <v>44334</v>
      </c>
      <c r="D6244" t="str">
        <f t="shared" si="97"/>
        <v>REP</v>
      </c>
    </row>
    <row r="6245" spans="1:4" x14ac:dyDescent="0.2">
      <c r="A6245" t="s">
        <v>7202</v>
      </c>
      <c r="B6245" t="s">
        <v>8018</v>
      </c>
      <c r="C6245" s="28">
        <v>12035</v>
      </c>
      <c r="D6245" t="str">
        <f t="shared" si="97"/>
        <v>REP</v>
      </c>
    </row>
    <row r="6246" spans="1:4" x14ac:dyDescent="0.2">
      <c r="A6246" t="s">
        <v>3308</v>
      </c>
      <c r="B6246" t="s">
        <v>8018</v>
      </c>
      <c r="C6246" s="28">
        <v>101331</v>
      </c>
      <c r="D6246" t="str">
        <f t="shared" si="97"/>
        <v>REP</v>
      </c>
    </row>
    <row r="6247" spans="1:4" x14ac:dyDescent="0.2">
      <c r="A6247" t="s">
        <v>3308</v>
      </c>
      <c r="B6247" t="s">
        <v>0</v>
      </c>
      <c r="C6247" s="28">
        <v>131079</v>
      </c>
      <c r="D6247" t="str">
        <f t="shared" si="97"/>
        <v>OTHER</v>
      </c>
    </row>
    <row r="6248" spans="1:4" x14ac:dyDescent="0.2">
      <c r="A6248" t="s">
        <v>3317</v>
      </c>
      <c r="B6248" t="s">
        <v>8018</v>
      </c>
      <c r="C6248" s="28">
        <v>21968</v>
      </c>
      <c r="D6248" t="str">
        <f t="shared" si="97"/>
        <v>REP</v>
      </c>
    </row>
    <row r="6249" spans="1:4" x14ac:dyDescent="0.2">
      <c r="A6249" t="s">
        <v>3399</v>
      </c>
      <c r="B6249" t="s">
        <v>8018</v>
      </c>
      <c r="C6249" s="28">
        <v>43651</v>
      </c>
      <c r="D6249" t="str">
        <f t="shared" si="97"/>
        <v>REP</v>
      </c>
    </row>
    <row r="6250" spans="1:4" x14ac:dyDescent="0.2">
      <c r="A6250" t="s">
        <v>5484</v>
      </c>
      <c r="B6250" t="s">
        <v>8018</v>
      </c>
      <c r="C6250" s="28">
        <v>20127</v>
      </c>
      <c r="D6250" t="str">
        <f t="shared" si="97"/>
        <v>REP</v>
      </c>
    </row>
    <row r="6251" spans="1:4" x14ac:dyDescent="0.2">
      <c r="A6251" t="s">
        <v>4160</v>
      </c>
      <c r="B6251" t="s">
        <v>8017</v>
      </c>
      <c r="C6251" s="28">
        <v>23832</v>
      </c>
      <c r="D6251" t="str">
        <f t="shared" si="97"/>
        <v>DEM</v>
      </c>
    </row>
    <row r="6252" spans="1:4" x14ac:dyDescent="0.2">
      <c r="A6252" t="s">
        <v>4208</v>
      </c>
      <c r="B6252" t="s">
        <v>8017</v>
      </c>
      <c r="C6252" s="28">
        <v>44092</v>
      </c>
      <c r="D6252" t="str">
        <f t="shared" si="97"/>
        <v>DEM</v>
      </c>
    </row>
    <row r="6253" spans="1:4" x14ac:dyDescent="0.2">
      <c r="A6253" t="s">
        <v>4160</v>
      </c>
      <c r="B6253" t="s">
        <v>8018</v>
      </c>
      <c r="C6253" s="28">
        <v>16978</v>
      </c>
      <c r="D6253" t="str">
        <f t="shared" si="97"/>
        <v>REP</v>
      </c>
    </row>
    <row r="6254" spans="1:4" x14ac:dyDescent="0.2">
      <c r="A6254" t="s">
        <v>4208</v>
      </c>
      <c r="B6254" t="s">
        <v>8018</v>
      </c>
      <c r="C6254" s="28">
        <v>114346</v>
      </c>
      <c r="D6254" t="str">
        <f t="shared" si="97"/>
        <v>REP</v>
      </c>
    </row>
    <row r="6255" spans="1:4" x14ac:dyDescent="0.2">
      <c r="A6255" t="s">
        <v>7588</v>
      </c>
      <c r="B6255" t="s">
        <v>8018</v>
      </c>
      <c r="C6255" s="28">
        <v>77867</v>
      </c>
      <c r="D6255" t="str">
        <f t="shared" si="97"/>
        <v>REP</v>
      </c>
    </row>
    <row r="6256" spans="1:4" x14ac:dyDescent="0.2">
      <c r="A6256" t="s">
        <v>7588</v>
      </c>
      <c r="B6256" t="s">
        <v>8019</v>
      </c>
      <c r="C6256" s="28">
        <v>5939</v>
      </c>
      <c r="D6256" t="str">
        <f t="shared" si="97"/>
        <v>OTHER</v>
      </c>
    </row>
    <row r="6257" spans="1:4" x14ac:dyDescent="0.2">
      <c r="A6257" t="s">
        <v>7588</v>
      </c>
      <c r="B6257" t="s">
        <v>8017</v>
      </c>
      <c r="C6257" s="28">
        <v>55436</v>
      </c>
      <c r="D6257" t="str">
        <f t="shared" si="97"/>
        <v>DEM</v>
      </c>
    </row>
    <row r="6258" spans="1:4" x14ac:dyDescent="0.2">
      <c r="A6258" t="s">
        <v>3314</v>
      </c>
      <c r="B6258" t="s">
        <v>0</v>
      </c>
      <c r="C6258" s="28">
        <v>48395</v>
      </c>
      <c r="D6258" t="str">
        <f t="shared" si="97"/>
        <v>OTHER</v>
      </c>
    </row>
    <row r="6259" spans="1:4" x14ac:dyDescent="0.2">
      <c r="A6259" t="s">
        <v>3314</v>
      </c>
      <c r="B6259" t="s">
        <v>8018</v>
      </c>
      <c r="C6259" s="28">
        <v>18003</v>
      </c>
      <c r="D6259" t="str">
        <f t="shared" si="97"/>
        <v>REP</v>
      </c>
    </row>
    <row r="6260" spans="1:4" x14ac:dyDescent="0.2">
      <c r="A6260" t="s">
        <v>3350</v>
      </c>
      <c r="B6260" t="s">
        <v>8018</v>
      </c>
      <c r="C6260" s="28">
        <v>45613</v>
      </c>
      <c r="D6260" t="str">
        <f t="shared" si="97"/>
        <v>REP</v>
      </c>
    </row>
    <row r="6261" spans="1:4" x14ac:dyDescent="0.2">
      <c r="A6261" t="s">
        <v>6718</v>
      </c>
      <c r="B6261" t="s">
        <v>0</v>
      </c>
      <c r="C6261" s="28">
        <v>52860</v>
      </c>
      <c r="D6261" t="str">
        <f t="shared" si="97"/>
        <v>OTHER</v>
      </c>
    </row>
    <row r="6262" spans="1:4" x14ac:dyDescent="0.2">
      <c r="A6262" t="s">
        <v>6718</v>
      </c>
      <c r="B6262" t="s">
        <v>8018</v>
      </c>
      <c r="C6262" s="28">
        <v>30777</v>
      </c>
      <c r="D6262" t="str">
        <f t="shared" si="97"/>
        <v>REP</v>
      </c>
    </row>
    <row r="6263" spans="1:4" x14ac:dyDescent="0.2">
      <c r="A6263" t="s">
        <v>3316</v>
      </c>
      <c r="B6263" t="s">
        <v>8017</v>
      </c>
      <c r="C6263" s="28">
        <v>18761</v>
      </c>
      <c r="D6263" t="str">
        <f t="shared" si="97"/>
        <v>DEM</v>
      </c>
    </row>
    <row r="6264" spans="1:4" x14ac:dyDescent="0.2">
      <c r="A6264" t="s">
        <v>3647</v>
      </c>
      <c r="B6264" t="s">
        <v>0</v>
      </c>
      <c r="C6264" s="28">
        <v>135885</v>
      </c>
      <c r="D6264" t="str">
        <f t="shared" si="97"/>
        <v>OTHER</v>
      </c>
    </row>
    <row r="6265" spans="1:4" x14ac:dyDescent="0.2">
      <c r="A6265" t="s">
        <v>3655</v>
      </c>
      <c r="B6265" t="s">
        <v>0</v>
      </c>
      <c r="C6265" s="28">
        <v>186017</v>
      </c>
      <c r="D6265" t="str">
        <f t="shared" si="97"/>
        <v>OTHER</v>
      </c>
    </row>
    <row r="6266" spans="1:4" x14ac:dyDescent="0.2">
      <c r="A6266" t="s">
        <v>3316</v>
      </c>
      <c r="B6266" t="s">
        <v>8018</v>
      </c>
      <c r="C6266" s="28">
        <v>38018</v>
      </c>
      <c r="D6266" t="str">
        <f t="shared" si="97"/>
        <v>REP</v>
      </c>
    </row>
    <row r="6267" spans="1:4" x14ac:dyDescent="0.2">
      <c r="A6267" t="s">
        <v>4280</v>
      </c>
      <c r="B6267" t="s">
        <v>0</v>
      </c>
      <c r="C6267" s="28">
        <v>96739</v>
      </c>
      <c r="D6267" t="str">
        <f t="shared" si="97"/>
        <v>OTHER</v>
      </c>
    </row>
    <row r="6268" spans="1:4" x14ac:dyDescent="0.2">
      <c r="A6268" t="s">
        <v>3317</v>
      </c>
      <c r="B6268" t="s">
        <v>8019</v>
      </c>
      <c r="C6268" s="28">
        <v>900</v>
      </c>
      <c r="D6268" t="str">
        <f t="shared" si="97"/>
        <v>OTHER</v>
      </c>
    </row>
    <row r="6269" spans="1:4" x14ac:dyDescent="0.2">
      <c r="A6269" t="s">
        <v>3386</v>
      </c>
      <c r="B6269" t="s">
        <v>8019</v>
      </c>
      <c r="C6269" s="28">
        <v>900</v>
      </c>
      <c r="D6269" t="str">
        <f t="shared" si="97"/>
        <v>OTHER</v>
      </c>
    </row>
    <row r="6270" spans="1:4" x14ac:dyDescent="0.2">
      <c r="A6270" t="s">
        <v>3415</v>
      </c>
      <c r="B6270" t="s">
        <v>8019</v>
      </c>
      <c r="C6270" s="28">
        <v>1025</v>
      </c>
      <c r="D6270" t="str">
        <f t="shared" si="97"/>
        <v>OTHER</v>
      </c>
    </row>
    <row r="6271" spans="1:4" x14ac:dyDescent="0.2">
      <c r="A6271" t="s">
        <v>7042</v>
      </c>
      <c r="B6271" t="s">
        <v>0</v>
      </c>
      <c r="C6271" s="28">
        <v>4970</v>
      </c>
      <c r="D6271" t="str">
        <f t="shared" si="97"/>
        <v>OTHER</v>
      </c>
    </row>
    <row r="6272" spans="1:4" x14ac:dyDescent="0.2">
      <c r="A6272" t="s">
        <v>3317</v>
      </c>
      <c r="B6272" t="s">
        <v>8020</v>
      </c>
      <c r="C6272" s="28">
        <v>5330</v>
      </c>
      <c r="D6272" t="str">
        <f t="shared" si="97"/>
        <v>OTHER</v>
      </c>
    </row>
    <row r="6273" spans="1:4" x14ac:dyDescent="0.2">
      <c r="A6273" t="s">
        <v>3399</v>
      </c>
      <c r="B6273" t="s">
        <v>8020</v>
      </c>
      <c r="C6273" s="28">
        <v>8155</v>
      </c>
      <c r="D6273" t="str">
        <f t="shared" si="97"/>
        <v>OTHER</v>
      </c>
    </row>
    <row r="6274" spans="1:4" x14ac:dyDescent="0.2">
      <c r="A6274" t="s">
        <v>3317</v>
      </c>
      <c r="B6274" t="s">
        <v>0</v>
      </c>
      <c r="C6274" s="28">
        <v>37003</v>
      </c>
      <c r="D6274" t="str">
        <f t="shared" si="97"/>
        <v>OTHER</v>
      </c>
    </row>
    <row r="6275" spans="1:4" x14ac:dyDescent="0.2">
      <c r="A6275" t="s">
        <v>3377</v>
      </c>
      <c r="B6275" t="s">
        <v>0</v>
      </c>
      <c r="C6275" s="28">
        <v>15642</v>
      </c>
      <c r="D6275" t="str">
        <f t="shared" ref="D6275:D6338" si="98">IF(OR(B6275="DEM",B6275="REP"),B6275,"OTHER")</f>
        <v>OTHER</v>
      </c>
    </row>
    <row r="6276" spans="1:4" x14ac:dyDescent="0.2">
      <c r="A6276" t="s">
        <v>4280</v>
      </c>
      <c r="B6276" t="s">
        <v>8018</v>
      </c>
      <c r="C6276" s="28">
        <v>26952</v>
      </c>
      <c r="D6276" t="str">
        <f t="shared" si="98"/>
        <v>REP</v>
      </c>
    </row>
    <row r="6277" spans="1:4" x14ac:dyDescent="0.2">
      <c r="A6277" t="s">
        <v>4490</v>
      </c>
      <c r="B6277" t="s">
        <v>0</v>
      </c>
      <c r="C6277" s="28">
        <v>69944</v>
      </c>
      <c r="D6277" t="str">
        <f t="shared" si="98"/>
        <v>OTHER</v>
      </c>
    </row>
    <row r="6278" spans="1:4" x14ac:dyDescent="0.2">
      <c r="A6278" t="s">
        <v>4490</v>
      </c>
      <c r="B6278" t="s">
        <v>8020</v>
      </c>
      <c r="C6278" s="28">
        <v>7641</v>
      </c>
      <c r="D6278" t="str">
        <f t="shared" si="98"/>
        <v>OTHER</v>
      </c>
    </row>
    <row r="6279" spans="1:4" x14ac:dyDescent="0.2">
      <c r="A6279" t="s">
        <v>4511</v>
      </c>
      <c r="B6279" t="s">
        <v>8020</v>
      </c>
      <c r="C6279" s="28">
        <v>3570</v>
      </c>
      <c r="D6279" t="str">
        <f t="shared" si="98"/>
        <v>OTHER</v>
      </c>
    </row>
    <row r="6280" spans="1:4" x14ac:dyDescent="0.2">
      <c r="A6280" t="s">
        <v>6558</v>
      </c>
      <c r="B6280" t="s">
        <v>0</v>
      </c>
      <c r="C6280" s="28">
        <v>75153</v>
      </c>
      <c r="D6280" t="str">
        <f t="shared" si="98"/>
        <v>OTHER</v>
      </c>
    </row>
    <row r="6281" spans="1:4" x14ac:dyDescent="0.2">
      <c r="A6281" t="s">
        <v>6566</v>
      </c>
      <c r="B6281" t="s">
        <v>0</v>
      </c>
      <c r="C6281" s="28">
        <v>47018</v>
      </c>
      <c r="D6281" t="str">
        <f t="shared" si="98"/>
        <v>OTHER</v>
      </c>
    </row>
    <row r="6282" spans="1:4" x14ac:dyDescent="0.2">
      <c r="A6282" t="s">
        <v>6602</v>
      </c>
      <c r="B6282" t="s">
        <v>0</v>
      </c>
      <c r="C6282" s="28">
        <v>31127</v>
      </c>
      <c r="D6282" t="str">
        <f t="shared" si="98"/>
        <v>OTHER</v>
      </c>
    </row>
    <row r="6283" spans="1:4" x14ac:dyDescent="0.2">
      <c r="A6283" t="s">
        <v>6558</v>
      </c>
      <c r="B6283" t="s">
        <v>8018</v>
      </c>
      <c r="C6283" s="28">
        <v>27150</v>
      </c>
      <c r="D6283" t="str">
        <f t="shared" si="98"/>
        <v>REP</v>
      </c>
    </row>
    <row r="6284" spans="1:4" x14ac:dyDescent="0.2">
      <c r="A6284" t="s">
        <v>6566</v>
      </c>
      <c r="B6284" t="s">
        <v>8018</v>
      </c>
      <c r="C6284" s="28">
        <v>29000</v>
      </c>
      <c r="D6284" t="str">
        <f t="shared" si="98"/>
        <v>REP</v>
      </c>
    </row>
    <row r="6285" spans="1:4" x14ac:dyDescent="0.2">
      <c r="A6285" t="s">
        <v>6602</v>
      </c>
      <c r="B6285" t="s">
        <v>8018</v>
      </c>
      <c r="C6285" s="28">
        <v>16826</v>
      </c>
      <c r="D6285" t="str">
        <f t="shared" si="98"/>
        <v>REP</v>
      </c>
    </row>
    <row r="6286" spans="1:4" x14ac:dyDescent="0.2">
      <c r="A6286" t="s">
        <v>6645</v>
      </c>
      <c r="B6286" t="s">
        <v>8017</v>
      </c>
      <c r="C6286" s="28">
        <v>42823</v>
      </c>
      <c r="D6286" t="str">
        <f t="shared" si="98"/>
        <v>DEM</v>
      </c>
    </row>
    <row r="6287" spans="1:4" x14ac:dyDescent="0.2">
      <c r="A6287" t="s">
        <v>5705</v>
      </c>
      <c r="B6287" t="s">
        <v>8017</v>
      </c>
      <c r="C6287" s="28">
        <v>7296</v>
      </c>
      <c r="D6287" t="str">
        <f t="shared" si="98"/>
        <v>DEM</v>
      </c>
    </row>
    <row r="6288" spans="1:4" x14ac:dyDescent="0.2">
      <c r="A6288" t="s">
        <v>7614</v>
      </c>
      <c r="B6288" t="s">
        <v>8017</v>
      </c>
      <c r="C6288" s="28">
        <v>30583</v>
      </c>
      <c r="D6288" t="str">
        <f t="shared" si="98"/>
        <v>DEM</v>
      </c>
    </row>
    <row r="6289" spans="1:4" x14ac:dyDescent="0.2">
      <c r="A6289" t="s">
        <v>7618</v>
      </c>
      <c r="B6289" t="s">
        <v>8017</v>
      </c>
      <c r="C6289" s="28">
        <v>125643</v>
      </c>
      <c r="D6289" t="str">
        <f t="shared" si="98"/>
        <v>DEM</v>
      </c>
    </row>
    <row r="6290" spans="1:4" x14ac:dyDescent="0.2">
      <c r="A6290" t="s">
        <v>6597</v>
      </c>
      <c r="B6290" t="s">
        <v>8017</v>
      </c>
      <c r="C6290" s="28">
        <v>56194</v>
      </c>
      <c r="D6290" t="str">
        <f t="shared" si="98"/>
        <v>DEM</v>
      </c>
    </row>
    <row r="6291" spans="1:4" x14ac:dyDescent="0.2">
      <c r="A6291" t="s">
        <v>6626</v>
      </c>
      <c r="B6291" t="s">
        <v>8017</v>
      </c>
      <c r="C6291" s="28">
        <v>45969</v>
      </c>
      <c r="D6291" t="str">
        <f t="shared" si="98"/>
        <v>DEM</v>
      </c>
    </row>
    <row r="6292" spans="1:4" x14ac:dyDescent="0.2">
      <c r="A6292" t="s">
        <v>6631</v>
      </c>
      <c r="B6292" t="s">
        <v>8017</v>
      </c>
      <c r="C6292" s="28">
        <v>64066</v>
      </c>
      <c r="D6292" t="str">
        <f t="shared" si="98"/>
        <v>DEM</v>
      </c>
    </row>
    <row r="6293" spans="1:4" x14ac:dyDescent="0.2">
      <c r="A6293" t="s">
        <v>6659</v>
      </c>
      <c r="B6293" t="s">
        <v>8017</v>
      </c>
      <c r="C6293" s="28">
        <v>16455</v>
      </c>
      <c r="D6293" t="str">
        <f t="shared" si="98"/>
        <v>DEM</v>
      </c>
    </row>
    <row r="6294" spans="1:4" x14ac:dyDescent="0.2">
      <c r="A6294" t="s">
        <v>6597</v>
      </c>
      <c r="B6294" t="s">
        <v>0</v>
      </c>
      <c r="C6294" s="28">
        <v>257818</v>
      </c>
      <c r="D6294" t="str">
        <f t="shared" si="98"/>
        <v>OTHER</v>
      </c>
    </row>
    <row r="6295" spans="1:4" x14ac:dyDescent="0.2">
      <c r="A6295" t="s">
        <v>6626</v>
      </c>
      <c r="B6295" t="s">
        <v>0</v>
      </c>
      <c r="C6295" s="28">
        <v>258163</v>
      </c>
      <c r="D6295" t="str">
        <f t="shared" si="98"/>
        <v>OTHER</v>
      </c>
    </row>
    <row r="6296" spans="1:4" x14ac:dyDescent="0.2">
      <c r="A6296" t="s">
        <v>6631</v>
      </c>
      <c r="B6296" t="s">
        <v>0</v>
      </c>
      <c r="C6296" s="28">
        <v>288178</v>
      </c>
      <c r="D6296" t="str">
        <f t="shared" si="98"/>
        <v>OTHER</v>
      </c>
    </row>
    <row r="6297" spans="1:4" x14ac:dyDescent="0.2">
      <c r="A6297" t="s">
        <v>6659</v>
      </c>
      <c r="B6297" t="s">
        <v>0</v>
      </c>
      <c r="C6297" s="28">
        <v>103855</v>
      </c>
      <c r="D6297" t="str">
        <f t="shared" si="98"/>
        <v>OTHER</v>
      </c>
    </row>
    <row r="6298" spans="1:4" x14ac:dyDescent="0.2">
      <c r="A6298" t="s">
        <v>7353</v>
      </c>
      <c r="B6298" t="s">
        <v>8019</v>
      </c>
      <c r="C6298" s="28">
        <v>4495</v>
      </c>
      <c r="D6298" t="str">
        <f t="shared" si="98"/>
        <v>OTHER</v>
      </c>
    </row>
    <row r="6299" spans="1:4" x14ac:dyDescent="0.2">
      <c r="A6299" t="s">
        <v>5828</v>
      </c>
      <c r="B6299" t="s">
        <v>0</v>
      </c>
      <c r="C6299" s="28">
        <v>173315</v>
      </c>
      <c r="D6299" t="str">
        <f t="shared" si="98"/>
        <v>OTHER</v>
      </c>
    </row>
    <row r="6300" spans="1:4" x14ac:dyDescent="0.2">
      <c r="A6300" t="s">
        <v>5226</v>
      </c>
      <c r="B6300" t="s">
        <v>8020</v>
      </c>
      <c r="C6300" s="28">
        <v>93740</v>
      </c>
      <c r="D6300" t="str">
        <f t="shared" si="98"/>
        <v>OTHER</v>
      </c>
    </row>
    <row r="6301" spans="1:4" x14ac:dyDescent="0.2">
      <c r="A6301" t="s">
        <v>5117</v>
      </c>
      <c r="B6301" t="s">
        <v>0</v>
      </c>
      <c r="C6301" s="28">
        <v>15870</v>
      </c>
      <c r="D6301" t="str">
        <f t="shared" si="98"/>
        <v>OTHER</v>
      </c>
    </row>
    <row r="6302" spans="1:4" x14ac:dyDescent="0.2">
      <c r="A6302" t="s">
        <v>5217</v>
      </c>
      <c r="B6302" t="s">
        <v>0</v>
      </c>
      <c r="C6302" s="28">
        <v>50864</v>
      </c>
      <c r="D6302" t="str">
        <f t="shared" si="98"/>
        <v>OTHER</v>
      </c>
    </row>
    <row r="6303" spans="1:4" x14ac:dyDescent="0.2">
      <c r="A6303" t="s">
        <v>5609</v>
      </c>
      <c r="B6303" t="s">
        <v>0</v>
      </c>
      <c r="C6303" s="28">
        <v>20716</v>
      </c>
      <c r="D6303" t="str">
        <f t="shared" si="98"/>
        <v>OTHER</v>
      </c>
    </row>
    <row r="6304" spans="1:4" x14ac:dyDescent="0.2">
      <c r="A6304" t="s">
        <v>3327</v>
      </c>
      <c r="B6304" t="s">
        <v>8018</v>
      </c>
      <c r="C6304" s="28">
        <v>72728</v>
      </c>
      <c r="D6304" t="str">
        <f t="shared" si="98"/>
        <v>REP</v>
      </c>
    </row>
    <row r="6305" spans="1:4" x14ac:dyDescent="0.2">
      <c r="A6305" t="s">
        <v>3406</v>
      </c>
      <c r="B6305" t="s">
        <v>0</v>
      </c>
      <c r="C6305" s="28">
        <v>56632</v>
      </c>
      <c r="D6305" t="str">
        <f t="shared" si="98"/>
        <v>OTHER</v>
      </c>
    </row>
    <row r="6306" spans="1:4" x14ac:dyDescent="0.2">
      <c r="A6306" t="s">
        <v>3327</v>
      </c>
      <c r="B6306" t="s">
        <v>8020</v>
      </c>
      <c r="C6306" s="28">
        <v>11843</v>
      </c>
      <c r="D6306" t="str">
        <f t="shared" si="98"/>
        <v>OTHER</v>
      </c>
    </row>
    <row r="6307" spans="1:4" x14ac:dyDescent="0.2">
      <c r="A6307" t="s">
        <v>3363</v>
      </c>
      <c r="B6307" t="s">
        <v>8020</v>
      </c>
      <c r="C6307" s="28">
        <v>8008</v>
      </c>
      <c r="D6307" t="str">
        <f t="shared" si="98"/>
        <v>OTHER</v>
      </c>
    </row>
    <row r="6308" spans="1:4" x14ac:dyDescent="0.2">
      <c r="A6308" t="s">
        <v>3406</v>
      </c>
      <c r="B6308" t="s">
        <v>8020</v>
      </c>
      <c r="C6308" s="28">
        <v>7917</v>
      </c>
      <c r="D6308" t="str">
        <f t="shared" si="98"/>
        <v>OTHER</v>
      </c>
    </row>
    <row r="6309" spans="1:4" x14ac:dyDescent="0.2">
      <c r="A6309" t="s">
        <v>7067</v>
      </c>
      <c r="B6309" t="s">
        <v>8017</v>
      </c>
      <c r="C6309" s="28">
        <v>23706</v>
      </c>
      <c r="D6309" t="str">
        <f t="shared" si="98"/>
        <v>DEM</v>
      </c>
    </row>
    <row r="6310" spans="1:4" x14ac:dyDescent="0.2">
      <c r="A6310" t="s">
        <v>7237</v>
      </c>
      <c r="B6310" t="s">
        <v>8017</v>
      </c>
      <c r="C6310" s="28">
        <v>52735</v>
      </c>
      <c r="D6310" t="str">
        <f t="shared" si="98"/>
        <v>DEM</v>
      </c>
    </row>
    <row r="6311" spans="1:4" x14ac:dyDescent="0.2">
      <c r="A6311" t="s">
        <v>3977</v>
      </c>
      <c r="B6311" t="s">
        <v>8018</v>
      </c>
      <c r="C6311" s="28">
        <v>14099</v>
      </c>
      <c r="D6311" t="str">
        <f t="shared" si="98"/>
        <v>REP</v>
      </c>
    </row>
    <row r="6312" spans="1:4" x14ac:dyDescent="0.2">
      <c r="A6312" t="s">
        <v>3994</v>
      </c>
      <c r="B6312" t="s">
        <v>8018</v>
      </c>
      <c r="C6312" s="28">
        <v>8429</v>
      </c>
      <c r="D6312" t="str">
        <f t="shared" si="98"/>
        <v>REP</v>
      </c>
    </row>
    <row r="6313" spans="1:4" x14ac:dyDescent="0.2">
      <c r="A6313" t="s">
        <v>4049</v>
      </c>
      <c r="B6313" t="s">
        <v>8018</v>
      </c>
      <c r="C6313" s="28">
        <v>9550</v>
      </c>
      <c r="D6313" t="str">
        <f t="shared" si="98"/>
        <v>REP</v>
      </c>
    </row>
    <row r="6314" spans="1:4" x14ac:dyDescent="0.2">
      <c r="A6314" t="s">
        <v>4099</v>
      </c>
      <c r="B6314" t="s">
        <v>8018</v>
      </c>
      <c r="C6314" s="28">
        <v>8684</v>
      </c>
      <c r="D6314" t="str">
        <f t="shared" si="98"/>
        <v>REP</v>
      </c>
    </row>
    <row r="6315" spans="1:4" x14ac:dyDescent="0.2">
      <c r="A6315" t="s">
        <v>6134</v>
      </c>
      <c r="B6315" t="s">
        <v>8019</v>
      </c>
      <c r="C6315" s="28">
        <v>1820</v>
      </c>
      <c r="D6315" t="str">
        <f t="shared" si="98"/>
        <v>OTHER</v>
      </c>
    </row>
    <row r="6316" spans="1:4" x14ac:dyDescent="0.2">
      <c r="A6316" t="s">
        <v>7518</v>
      </c>
      <c r="B6316" t="s">
        <v>8018</v>
      </c>
      <c r="C6316" s="28">
        <v>16503</v>
      </c>
      <c r="D6316" t="str">
        <f t="shared" si="98"/>
        <v>REP</v>
      </c>
    </row>
    <row r="6317" spans="1:4" x14ac:dyDescent="0.2">
      <c r="A6317" t="s">
        <v>7518</v>
      </c>
      <c r="B6317" t="s">
        <v>8020</v>
      </c>
      <c r="C6317" s="28">
        <v>1250</v>
      </c>
      <c r="D6317" t="str">
        <f t="shared" si="98"/>
        <v>OTHER</v>
      </c>
    </row>
    <row r="6318" spans="1:4" x14ac:dyDescent="0.2">
      <c r="A6318" t="s">
        <v>6802</v>
      </c>
      <c r="B6318" t="s">
        <v>8017</v>
      </c>
      <c r="C6318" s="28">
        <v>28902</v>
      </c>
      <c r="D6318" t="str">
        <f t="shared" si="98"/>
        <v>DEM</v>
      </c>
    </row>
    <row r="6319" spans="1:4" x14ac:dyDescent="0.2">
      <c r="A6319" t="s">
        <v>4468</v>
      </c>
      <c r="B6319" t="s">
        <v>8018</v>
      </c>
      <c r="C6319" s="28">
        <v>36078</v>
      </c>
      <c r="D6319" t="str">
        <f t="shared" si="98"/>
        <v>REP</v>
      </c>
    </row>
    <row r="6320" spans="1:4" x14ac:dyDescent="0.2">
      <c r="A6320" t="s">
        <v>4498</v>
      </c>
      <c r="B6320" t="s">
        <v>8018</v>
      </c>
      <c r="C6320" s="28">
        <v>34993</v>
      </c>
      <c r="D6320" t="str">
        <f t="shared" si="98"/>
        <v>REP</v>
      </c>
    </row>
    <row r="6321" spans="1:4" x14ac:dyDescent="0.2">
      <c r="A6321" t="s">
        <v>4553</v>
      </c>
      <c r="B6321" t="s">
        <v>8018</v>
      </c>
      <c r="C6321" s="28">
        <v>30324</v>
      </c>
      <c r="D6321" t="str">
        <f t="shared" si="98"/>
        <v>REP</v>
      </c>
    </row>
    <row r="6322" spans="1:4" x14ac:dyDescent="0.2">
      <c r="A6322" t="s">
        <v>4468</v>
      </c>
      <c r="B6322" t="s">
        <v>0</v>
      </c>
      <c r="C6322" s="28">
        <v>39942</v>
      </c>
      <c r="D6322" t="str">
        <f t="shared" si="98"/>
        <v>OTHER</v>
      </c>
    </row>
    <row r="6323" spans="1:4" x14ac:dyDescent="0.2">
      <c r="A6323" t="s">
        <v>4498</v>
      </c>
      <c r="B6323" t="s">
        <v>0</v>
      </c>
      <c r="C6323" s="28">
        <v>40256</v>
      </c>
      <c r="D6323" t="str">
        <f t="shared" si="98"/>
        <v>OTHER</v>
      </c>
    </row>
    <row r="6324" spans="1:4" x14ac:dyDescent="0.2">
      <c r="A6324" t="s">
        <v>4553</v>
      </c>
      <c r="B6324" t="s">
        <v>0</v>
      </c>
      <c r="C6324" s="28">
        <v>49311</v>
      </c>
      <c r="D6324" t="str">
        <f t="shared" si="98"/>
        <v>OTHER</v>
      </c>
    </row>
    <row r="6325" spans="1:4" x14ac:dyDescent="0.2">
      <c r="A6325" t="s">
        <v>3333</v>
      </c>
      <c r="B6325" t="s">
        <v>0</v>
      </c>
      <c r="C6325" s="28">
        <v>33433</v>
      </c>
      <c r="D6325" t="str">
        <f t="shared" si="98"/>
        <v>OTHER</v>
      </c>
    </row>
    <row r="6326" spans="1:4" x14ac:dyDescent="0.2">
      <c r="A6326" t="s">
        <v>5059</v>
      </c>
      <c r="B6326" t="s">
        <v>8018</v>
      </c>
      <c r="C6326" s="28">
        <v>398526</v>
      </c>
      <c r="D6326" t="str">
        <f t="shared" si="98"/>
        <v>REP</v>
      </c>
    </row>
    <row r="6327" spans="1:4" x14ac:dyDescent="0.2">
      <c r="A6327" t="s">
        <v>3334</v>
      </c>
      <c r="B6327" t="s">
        <v>8020</v>
      </c>
      <c r="C6327" s="28">
        <v>6753</v>
      </c>
      <c r="D6327" t="str">
        <f t="shared" si="98"/>
        <v>OTHER</v>
      </c>
    </row>
    <row r="6328" spans="1:4" x14ac:dyDescent="0.2">
      <c r="A6328" t="s">
        <v>3334</v>
      </c>
      <c r="B6328" t="s">
        <v>8019</v>
      </c>
      <c r="C6328" s="28">
        <v>3905</v>
      </c>
      <c r="D6328" t="str">
        <f t="shared" si="98"/>
        <v>OTHER</v>
      </c>
    </row>
    <row r="6329" spans="1:4" x14ac:dyDescent="0.2">
      <c r="A6329" t="s">
        <v>3854</v>
      </c>
      <c r="B6329" t="s">
        <v>8018</v>
      </c>
      <c r="C6329" s="28">
        <v>114292</v>
      </c>
      <c r="D6329" t="str">
        <f t="shared" si="98"/>
        <v>REP</v>
      </c>
    </row>
    <row r="6330" spans="1:4" x14ac:dyDescent="0.2">
      <c r="A6330" t="s">
        <v>3336</v>
      </c>
      <c r="B6330" t="s">
        <v>8018</v>
      </c>
      <c r="C6330" s="28">
        <v>18934</v>
      </c>
      <c r="D6330" t="str">
        <f t="shared" si="98"/>
        <v>REP</v>
      </c>
    </row>
    <row r="6331" spans="1:4" x14ac:dyDescent="0.2">
      <c r="A6331" t="s">
        <v>3337</v>
      </c>
      <c r="B6331" t="s">
        <v>8020</v>
      </c>
      <c r="C6331" s="28">
        <v>1876</v>
      </c>
      <c r="D6331" t="str">
        <f t="shared" si="98"/>
        <v>OTHER</v>
      </c>
    </row>
    <row r="6332" spans="1:4" x14ac:dyDescent="0.2">
      <c r="A6332" t="s">
        <v>3359</v>
      </c>
      <c r="B6332" t="s">
        <v>8020</v>
      </c>
      <c r="C6332" s="28">
        <v>2361</v>
      </c>
      <c r="D6332" t="str">
        <f t="shared" si="98"/>
        <v>OTHER</v>
      </c>
    </row>
    <row r="6333" spans="1:4" x14ac:dyDescent="0.2">
      <c r="A6333" t="s">
        <v>3337</v>
      </c>
      <c r="B6333" t="s">
        <v>8018</v>
      </c>
      <c r="C6333" s="28">
        <v>11890</v>
      </c>
      <c r="D6333" t="str">
        <f t="shared" si="98"/>
        <v>REP</v>
      </c>
    </row>
    <row r="6334" spans="1:4" x14ac:dyDescent="0.2">
      <c r="A6334" t="s">
        <v>3337</v>
      </c>
      <c r="B6334" t="s">
        <v>8017</v>
      </c>
      <c r="C6334" s="28">
        <v>5128</v>
      </c>
      <c r="D6334" t="str">
        <f t="shared" si="98"/>
        <v>DEM</v>
      </c>
    </row>
    <row r="6335" spans="1:4" x14ac:dyDescent="0.2">
      <c r="A6335" t="s">
        <v>3843</v>
      </c>
      <c r="B6335" t="s">
        <v>8020</v>
      </c>
      <c r="C6335" s="28">
        <v>17356</v>
      </c>
      <c r="D6335" t="str">
        <f t="shared" si="98"/>
        <v>OTHER</v>
      </c>
    </row>
    <row r="6336" spans="1:4" x14ac:dyDescent="0.2">
      <c r="A6336" t="s">
        <v>3932</v>
      </c>
      <c r="B6336" t="s">
        <v>8020</v>
      </c>
      <c r="C6336" s="28">
        <v>19471</v>
      </c>
      <c r="D6336" t="str">
        <f t="shared" si="98"/>
        <v>OTHER</v>
      </c>
    </row>
    <row r="6337" spans="1:4" x14ac:dyDescent="0.2">
      <c r="A6337" t="s">
        <v>3355</v>
      </c>
      <c r="B6337" t="s">
        <v>8018</v>
      </c>
      <c r="C6337" s="28">
        <v>5732</v>
      </c>
      <c r="D6337" t="str">
        <f t="shared" si="98"/>
        <v>REP</v>
      </c>
    </row>
    <row r="6338" spans="1:4" x14ac:dyDescent="0.2">
      <c r="A6338" t="s">
        <v>6124</v>
      </c>
      <c r="B6338" t="s">
        <v>0</v>
      </c>
      <c r="C6338" s="28">
        <v>126976</v>
      </c>
      <c r="D6338" t="str">
        <f t="shared" si="98"/>
        <v>OTHER</v>
      </c>
    </row>
    <row r="6339" spans="1:4" x14ac:dyDescent="0.2">
      <c r="A6339" t="s">
        <v>3339</v>
      </c>
      <c r="B6339" t="s">
        <v>8018</v>
      </c>
      <c r="C6339" s="28">
        <v>25840</v>
      </c>
      <c r="D6339" t="str">
        <f t="shared" ref="D6339:D6402" si="99">IF(OR(B6339="DEM",B6339="REP"),B6339,"OTHER")</f>
        <v>REP</v>
      </c>
    </row>
    <row r="6340" spans="1:4" x14ac:dyDescent="0.2">
      <c r="A6340" t="s">
        <v>4285</v>
      </c>
      <c r="B6340" t="s">
        <v>8017</v>
      </c>
      <c r="C6340" s="28">
        <v>147537</v>
      </c>
      <c r="D6340" t="str">
        <f t="shared" si="99"/>
        <v>DEM</v>
      </c>
    </row>
    <row r="6341" spans="1:4" x14ac:dyDescent="0.2">
      <c r="A6341" t="s">
        <v>4285</v>
      </c>
      <c r="B6341" t="s">
        <v>0</v>
      </c>
      <c r="C6341" s="28">
        <v>492880</v>
      </c>
      <c r="D6341" t="str">
        <f t="shared" si="99"/>
        <v>OTHER</v>
      </c>
    </row>
    <row r="6342" spans="1:4" x14ac:dyDescent="0.2">
      <c r="A6342" t="s">
        <v>3346</v>
      </c>
      <c r="B6342" t="s">
        <v>8019</v>
      </c>
      <c r="C6342" s="28">
        <v>1301</v>
      </c>
      <c r="D6342" t="str">
        <f t="shared" si="99"/>
        <v>OTHER</v>
      </c>
    </row>
    <row r="6343" spans="1:4" x14ac:dyDescent="0.2">
      <c r="A6343" t="s">
        <v>5441</v>
      </c>
      <c r="B6343" t="s">
        <v>0</v>
      </c>
      <c r="C6343" s="28">
        <v>364174</v>
      </c>
      <c r="D6343" t="str">
        <f t="shared" si="99"/>
        <v>OTHER</v>
      </c>
    </row>
    <row r="6344" spans="1:4" x14ac:dyDescent="0.2">
      <c r="A6344" t="s">
        <v>5441</v>
      </c>
      <c r="B6344" t="s">
        <v>8018</v>
      </c>
      <c r="C6344" s="28">
        <v>88233</v>
      </c>
      <c r="D6344" t="str">
        <f t="shared" si="99"/>
        <v>REP</v>
      </c>
    </row>
    <row r="6345" spans="1:4" x14ac:dyDescent="0.2">
      <c r="A6345" t="s">
        <v>4874</v>
      </c>
      <c r="B6345" t="s">
        <v>0</v>
      </c>
      <c r="C6345" s="28">
        <v>10280</v>
      </c>
      <c r="D6345" t="str">
        <f t="shared" si="99"/>
        <v>OTHER</v>
      </c>
    </row>
    <row r="6346" spans="1:4" x14ac:dyDescent="0.2">
      <c r="A6346" t="s">
        <v>4976</v>
      </c>
      <c r="B6346" t="s">
        <v>0</v>
      </c>
      <c r="C6346" s="28">
        <v>15693</v>
      </c>
      <c r="D6346" t="str">
        <f t="shared" si="99"/>
        <v>OTHER</v>
      </c>
    </row>
    <row r="6347" spans="1:4" x14ac:dyDescent="0.2">
      <c r="A6347" t="s">
        <v>4998</v>
      </c>
      <c r="B6347" t="s">
        <v>0</v>
      </c>
      <c r="C6347" s="28">
        <v>13734</v>
      </c>
      <c r="D6347" t="str">
        <f t="shared" si="99"/>
        <v>OTHER</v>
      </c>
    </row>
    <row r="6348" spans="1:4" x14ac:dyDescent="0.2">
      <c r="A6348" t="s">
        <v>3368</v>
      </c>
      <c r="B6348" t="s">
        <v>8018</v>
      </c>
      <c r="C6348" s="28">
        <v>12838</v>
      </c>
      <c r="D6348" t="str">
        <f t="shared" si="99"/>
        <v>REP</v>
      </c>
    </row>
    <row r="6349" spans="1:4" x14ac:dyDescent="0.2">
      <c r="A6349" t="s">
        <v>6151</v>
      </c>
      <c r="B6349" t="s">
        <v>0</v>
      </c>
      <c r="C6349" s="28">
        <v>103937</v>
      </c>
      <c r="D6349" t="str">
        <f t="shared" si="99"/>
        <v>OTHER</v>
      </c>
    </row>
    <row r="6350" spans="1:4" x14ac:dyDescent="0.2">
      <c r="A6350" t="s">
        <v>6151</v>
      </c>
      <c r="B6350" t="s">
        <v>8017</v>
      </c>
      <c r="C6350" s="28">
        <v>12654</v>
      </c>
      <c r="D6350" t="str">
        <f t="shared" si="99"/>
        <v>DEM</v>
      </c>
    </row>
    <row r="6351" spans="1:4" x14ac:dyDescent="0.2">
      <c r="A6351" t="s">
        <v>3365</v>
      </c>
      <c r="B6351" t="s">
        <v>0</v>
      </c>
      <c r="C6351" s="28">
        <v>47795</v>
      </c>
      <c r="D6351" t="str">
        <f t="shared" si="99"/>
        <v>OTHER</v>
      </c>
    </row>
    <row r="6352" spans="1:4" x14ac:dyDescent="0.2">
      <c r="A6352" t="s">
        <v>4414</v>
      </c>
      <c r="B6352" t="s">
        <v>8017</v>
      </c>
      <c r="C6352" s="28">
        <v>26108</v>
      </c>
      <c r="D6352" t="str">
        <f t="shared" si="99"/>
        <v>DEM</v>
      </c>
    </row>
    <row r="6353" spans="1:4" x14ac:dyDescent="0.2">
      <c r="A6353" t="s">
        <v>4481</v>
      </c>
      <c r="B6353" t="s">
        <v>8017</v>
      </c>
      <c r="C6353" s="28">
        <v>24890</v>
      </c>
      <c r="D6353" t="str">
        <f t="shared" si="99"/>
        <v>DEM</v>
      </c>
    </row>
    <row r="6354" spans="1:4" x14ac:dyDescent="0.2">
      <c r="A6354" t="s">
        <v>4414</v>
      </c>
      <c r="B6354" t="s">
        <v>0</v>
      </c>
      <c r="C6354" s="28">
        <v>50141</v>
      </c>
      <c r="D6354" t="str">
        <f t="shared" si="99"/>
        <v>OTHER</v>
      </c>
    </row>
    <row r="6355" spans="1:4" x14ac:dyDescent="0.2">
      <c r="A6355" t="s">
        <v>4481</v>
      </c>
      <c r="B6355" t="s">
        <v>0</v>
      </c>
      <c r="C6355" s="28">
        <v>49734</v>
      </c>
      <c r="D6355" t="str">
        <f t="shared" si="99"/>
        <v>OTHER</v>
      </c>
    </row>
    <row r="6356" spans="1:4" x14ac:dyDescent="0.2">
      <c r="A6356" t="s">
        <v>3366</v>
      </c>
      <c r="B6356" t="s">
        <v>8018</v>
      </c>
      <c r="C6356" s="28">
        <v>28528</v>
      </c>
      <c r="D6356" t="str">
        <f t="shared" si="99"/>
        <v>REP</v>
      </c>
    </row>
    <row r="6357" spans="1:4" x14ac:dyDescent="0.2">
      <c r="A6357" t="s">
        <v>7397</v>
      </c>
      <c r="B6357" t="s">
        <v>0</v>
      </c>
      <c r="C6357" s="28">
        <v>390564</v>
      </c>
      <c r="D6357" t="str">
        <f t="shared" si="99"/>
        <v>OTHER</v>
      </c>
    </row>
    <row r="6358" spans="1:4" x14ac:dyDescent="0.2">
      <c r="A6358" t="s">
        <v>7397</v>
      </c>
      <c r="B6358" t="s">
        <v>8017</v>
      </c>
      <c r="C6358" s="28">
        <v>73960</v>
      </c>
      <c r="D6358" t="str">
        <f t="shared" si="99"/>
        <v>DEM</v>
      </c>
    </row>
    <row r="6359" spans="1:4" x14ac:dyDescent="0.2">
      <c r="A6359" t="s">
        <v>3659</v>
      </c>
      <c r="B6359" t="s">
        <v>0</v>
      </c>
      <c r="C6359" s="28">
        <v>22460</v>
      </c>
      <c r="D6359" t="str">
        <f t="shared" si="99"/>
        <v>OTHER</v>
      </c>
    </row>
    <row r="6360" spans="1:4" x14ac:dyDescent="0.2">
      <c r="A6360" t="s">
        <v>3681</v>
      </c>
      <c r="B6360" t="s">
        <v>0</v>
      </c>
      <c r="C6360" s="28">
        <v>59859</v>
      </c>
      <c r="D6360" t="str">
        <f t="shared" si="99"/>
        <v>OTHER</v>
      </c>
    </row>
    <row r="6361" spans="1:4" x14ac:dyDescent="0.2">
      <c r="A6361" t="s">
        <v>7581</v>
      </c>
      <c r="B6361" t="s">
        <v>8019</v>
      </c>
      <c r="C6361" s="28">
        <v>4909</v>
      </c>
      <c r="D6361" t="str">
        <f t="shared" si="99"/>
        <v>OTHER</v>
      </c>
    </row>
    <row r="6362" spans="1:4" x14ac:dyDescent="0.2">
      <c r="A6362" t="s">
        <v>7649</v>
      </c>
      <c r="B6362" t="s">
        <v>8019</v>
      </c>
      <c r="C6362" s="28">
        <v>1840</v>
      </c>
      <c r="D6362" t="str">
        <f t="shared" si="99"/>
        <v>OTHER</v>
      </c>
    </row>
    <row r="6363" spans="1:4" x14ac:dyDescent="0.2">
      <c r="A6363" t="s">
        <v>7647</v>
      </c>
      <c r="B6363" t="s">
        <v>0</v>
      </c>
      <c r="C6363" s="28">
        <v>291957</v>
      </c>
      <c r="D6363" t="str">
        <f t="shared" si="99"/>
        <v>OTHER</v>
      </c>
    </row>
    <row r="6364" spans="1:4" x14ac:dyDescent="0.2">
      <c r="A6364" t="s">
        <v>7647</v>
      </c>
      <c r="B6364" t="s">
        <v>8018</v>
      </c>
      <c r="C6364" s="28">
        <v>51132</v>
      </c>
      <c r="D6364" t="str">
        <f t="shared" si="99"/>
        <v>REP</v>
      </c>
    </row>
    <row r="6365" spans="1:4" x14ac:dyDescent="0.2">
      <c r="A6365" t="s">
        <v>6004</v>
      </c>
      <c r="B6365" t="s">
        <v>8020</v>
      </c>
      <c r="C6365" s="28">
        <v>10618</v>
      </c>
      <c r="D6365" t="str">
        <f t="shared" si="99"/>
        <v>OTHER</v>
      </c>
    </row>
    <row r="6366" spans="1:4" x14ac:dyDescent="0.2">
      <c r="A6366" t="s">
        <v>3352</v>
      </c>
      <c r="B6366" t="s">
        <v>8019</v>
      </c>
      <c r="C6366" s="28">
        <v>1370</v>
      </c>
      <c r="D6366" t="str">
        <f t="shared" si="99"/>
        <v>OTHER</v>
      </c>
    </row>
    <row r="6367" spans="1:4" x14ac:dyDescent="0.2">
      <c r="A6367" t="s">
        <v>7269</v>
      </c>
      <c r="B6367" t="s">
        <v>0</v>
      </c>
      <c r="C6367" s="28">
        <v>322025</v>
      </c>
      <c r="D6367" t="str">
        <f t="shared" si="99"/>
        <v>OTHER</v>
      </c>
    </row>
    <row r="6368" spans="1:4" x14ac:dyDescent="0.2">
      <c r="A6368" t="s">
        <v>7403</v>
      </c>
      <c r="B6368" t="s">
        <v>0</v>
      </c>
      <c r="C6368" s="28">
        <v>93301</v>
      </c>
      <c r="D6368" t="str">
        <f t="shared" si="99"/>
        <v>OTHER</v>
      </c>
    </row>
    <row r="6369" spans="1:4" x14ac:dyDescent="0.2">
      <c r="A6369" t="s">
        <v>7403</v>
      </c>
      <c r="B6369" t="s">
        <v>8018</v>
      </c>
      <c r="C6369" s="28">
        <v>39602</v>
      </c>
      <c r="D6369" t="str">
        <f t="shared" si="99"/>
        <v>REP</v>
      </c>
    </row>
    <row r="6370" spans="1:4" x14ac:dyDescent="0.2">
      <c r="A6370" t="s">
        <v>6653</v>
      </c>
      <c r="B6370" t="s">
        <v>0</v>
      </c>
      <c r="C6370" s="28">
        <v>39114</v>
      </c>
      <c r="D6370" t="str">
        <f t="shared" si="99"/>
        <v>OTHER</v>
      </c>
    </row>
    <row r="6371" spans="1:4" x14ac:dyDescent="0.2">
      <c r="A6371" t="s">
        <v>6559</v>
      </c>
      <c r="B6371" t="s">
        <v>8018</v>
      </c>
      <c r="C6371" s="28">
        <v>156667</v>
      </c>
      <c r="D6371" t="str">
        <f t="shared" si="99"/>
        <v>REP</v>
      </c>
    </row>
    <row r="6372" spans="1:4" x14ac:dyDescent="0.2">
      <c r="A6372" t="s">
        <v>6631</v>
      </c>
      <c r="B6372" t="s">
        <v>8018</v>
      </c>
      <c r="C6372" s="28">
        <v>270902</v>
      </c>
      <c r="D6372" t="str">
        <f t="shared" si="99"/>
        <v>REP</v>
      </c>
    </row>
    <row r="6373" spans="1:4" x14ac:dyDescent="0.2">
      <c r="A6373" t="s">
        <v>6653</v>
      </c>
      <c r="B6373" t="s">
        <v>8018</v>
      </c>
      <c r="C6373" s="28">
        <v>23439</v>
      </c>
      <c r="D6373" t="str">
        <f t="shared" si="99"/>
        <v>REP</v>
      </c>
    </row>
    <row r="6374" spans="1:4" x14ac:dyDescent="0.2">
      <c r="A6374" t="s">
        <v>6659</v>
      </c>
      <c r="B6374" t="s">
        <v>8018</v>
      </c>
      <c r="C6374" s="28">
        <v>65525</v>
      </c>
      <c r="D6374" t="str">
        <f t="shared" si="99"/>
        <v>REP</v>
      </c>
    </row>
    <row r="6375" spans="1:4" x14ac:dyDescent="0.2">
      <c r="A6375" t="s">
        <v>6559</v>
      </c>
      <c r="B6375" t="s">
        <v>8017</v>
      </c>
      <c r="C6375" s="28">
        <v>30694</v>
      </c>
      <c r="D6375" t="str">
        <f t="shared" si="99"/>
        <v>DEM</v>
      </c>
    </row>
    <row r="6376" spans="1:4" x14ac:dyDescent="0.2">
      <c r="A6376" t="s">
        <v>6562</v>
      </c>
      <c r="B6376" t="s">
        <v>8017</v>
      </c>
      <c r="C6376" s="28">
        <v>12818</v>
      </c>
      <c r="D6376" t="str">
        <f t="shared" si="99"/>
        <v>DEM</v>
      </c>
    </row>
    <row r="6377" spans="1:4" x14ac:dyDescent="0.2">
      <c r="A6377" t="s">
        <v>6653</v>
      </c>
      <c r="B6377" t="s">
        <v>8017</v>
      </c>
      <c r="C6377" s="28">
        <v>8699</v>
      </c>
      <c r="D6377" t="str">
        <f t="shared" si="99"/>
        <v>DEM</v>
      </c>
    </row>
    <row r="6378" spans="1:4" x14ac:dyDescent="0.2">
      <c r="A6378" t="s">
        <v>6241</v>
      </c>
      <c r="B6378" t="s">
        <v>8017</v>
      </c>
      <c r="C6378" s="28">
        <v>547381</v>
      </c>
      <c r="D6378" t="str">
        <f t="shared" si="99"/>
        <v>DEM</v>
      </c>
    </row>
    <row r="6379" spans="1:4" x14ac:dyDescent="0.2">
      <c r="A6379" t="s">
        <v>3359</v>
      </c>
      <c r="B6379" t="s">
        <v>8018</v>
      </c>
      <c r="C6379" s="28">
        <v>13047</v>
      </c>
      <c r="D6379" t="str">
        <f t="shared" si="99"/>
        <v>REP</v>
      </c>
    </row>
    <row r="6380" spans="1:4" x14ac:dyDescent="0.2">
      <c r="A6380" t="s">
        <v>3866</v>
      </c>
      <c r="B6380" t="s">
        <v>8018</v>
      </c>
      <c r="C6380" s="28">
        <v>3999</v>
      </c>
      <c r="D6380" t="str">
        <f t="shared" si="99"/>
        <v>REP</v>
      </c>
    </row>
    <row r="6381" spans="1:4" x14ac:dyDescent="0.2">
      <c r="A6381" t="s">
        <v>6227</v>
      </c>
      <c r="B6381" t="s">
        <v>8018</v>
      </c>
      <c r="C6381" s="28">
        <v>15018</v>
      </c>
      <c r="D6381" t="str">
        <f t="shared" si="99"/>
        <v>REP</v>
      </c>
    </row>
    <row r="6382" spans="1:4" x14ac:dyDescent="0.2">
      <c r="A6382" t="s">
        <v>4585</v>
      </c>
      <c r="B6382" t="s">
        <v>8018</v>
      </c>
      <c r="C6382" s="28">
        <v>83212</v>
      </c>
      <c r="D6382" t="str">
        <f t="shared" si="99"/>
        <v>REP</v>
      </c>
    </row>
    <row r="6383" spans="1:4" x14ac:dyDescent="0.2">
      <c r="A6383" t="s">
        <v>4618</v>
      </c>
      <c r="B6383" t="s">
        <v>8018</v>
      </c>
      <c r="C6383" s="28">
        <v>69091</v>
      </c>
      <c r="D6383" t="str">
        <f t="shared" si="99"/>
        <v>REP</v>
      </c>
    </row>
    <row r="6384" spans="1:4" x14ac:dyDescent="0.2">
      <c r="A6384" t="s">
        <v>4585</v>
      </c>
      <c r="B6384" t="s">
        <v>8020</v>
      </c>
      <c r="C6384" s="28">
        <v>12998</v>
      </c>
      <c r="D6384" t="str">
        <f t="shared" si="99"/>
        <v>OTHER</v>
      </c>
    </row>
    <row r="6385" spans="1:4" x14ac:dyDescent="0.2">
      <c r="A6385" t="s">
        <v>3364</v>
      </c>
      <c r="B6385" t="s">
        <v>8020</v>
      </c>
      <c r="C6385" s="28">
        <v>14439</v>
      </c>
      <c r="D6385" t="str">
        <f t="shared" si="99"/>
        <v>OTHER</v>
      </c>
    </row>
    <row r="6386" spans="1:4" x14ac:dyDescent="0.2">
      <c r="A6386" t="s">
        <v>3364</v>
      </c>
      <c r="B6386" t="s">
        <v>8018</v>
      </c>
      <c r="C6386" s="28">
        <v>101341</v>
      </c>
      <c r="D6386" t="str">
        <f t="shared" si="99"/>
        <v>REP</v>
      </c>
    </row>
    <row r="6387" spans="1:4" x14ac:dyDescent="0.2">
      <c r="A6387" t="s">
        <v>5940</v>
      </c>
      <c r="B6387" t="s">
        <v>0</v>
      </c>
      <c r="C6387" s="28">
        <v>144507</v>
      </c>
      <c r="D6387" t="str">
        <f t="shared" si="99"/>
        <v>OTHER</v>
      </c>
    </row>
    <row r="6388" spans="1:4" x14ac:dyDescent="0.2">
      <c r="A6388" t="s">
        <v>5940</v>
      </c>
      <c r="B6388" t="s">
        <v>8017</v>
      </c>
      <c r="C6388" s="28">
        <v>47227</v>
      </c>
      <c r="D6388" t="str">
        <f t="shared" si="99"/>
        <v>DEM</v>
      </c>
    </row>
    <row r="6389" spans="1:4" x14ac:dyDescent="0.2">
      <c r="A6389" t="s">
        <v>5944</v>
      </c>
      <c r="B6389" t="s">
        <v>8017</v>
      </c>
      <c r="C6389" s="28">
        <v>38229</v>
      </c>
      <c r="D6389" t="str">
        <f t="shared" si="99"/>
        <v>DEM</v>
      </c>
    </row>
    <row r="6390" spans="1:4" x14ac:dyDescent="0.2">
      <c r="A6390" t="s">
        <v>5940</v>
      </c>
      <c r="B6390" t="s">
        <v>8018</v>
      </c>
      <c r="C6390" s="28">
        <v>189031</v>
      </c>
      <c r="D6390" t="str">
        <f t="shared" si="99"/>
        <v>REP</v>
      </c>
    </row>
    <row r="6391" spans="1:4" x14ac:dyDescent="0.2">
      <c r="A6391" t="s">
        <v>5944</v>
      </c>
      <c r="B6391" t="s">
        <v>8018</v>
      </c>
      <c r="C6391" s="28">
        <v>102875</v>
      </c>
      <c r="D6391" t="str">
        <f t="shared" si="99"/>
        <v>REP</v>
      </c>
    </row>
    <row r="6392" spans="1:4" x14ac:dyDescent="0.2">
      <c r="A6392" t="s">
        <v>5940</v>
      </c>
      <c r="B6392" t="s">
        <v>8020</v>
      </c>
      <c r="C6392" s="28">
        <v>12995</v>
      </c>
      <c r="D6392" t="str">
        <f t="shared" si="99"/>
        <v>OTHER</v>
      </c>
    </row>
    <row r="6393" spans="1:4" x14ac:dyDescent="0.2">
      <c r="A6393" t="s">
        <v>5944</v>
      </c>
      <c r="B6393" t="s">
        <v>8020</v>
      </c>
      <c r="C6393" s="28">
        <v>8341</v>
      </c>
      <c r="D6393" t="str">
        <f t="shared" si="99"/>
        <v>OTHER</v>
      </c>
    </row>
    <row r="6394" spans="1:4" x14ac:dyDescent="0.2">
      <c r="A6394" t="s">
        <v>3365</v>
      </c>
      <c r="B6394" t="s">
        <v>8020</v>
      </c>
      <c r="C6394" s="28">
        <v>6109</v>
      </c>
      <c r="D6394" t="str">
        <f t="shared" si="99"/>
        <v>OTHER</v>
      </c>
    </row>
    <row r="6395" spans="1:4" x14ac:dyDescent="0.2">
      <c r="A6395" t="s">
        <v>3366</v>
      </c>
      <c r="B6395" t="s">
        <v>8020</v>
      </c>
      <c r="C6395" s="28">
        <v>3681</v>
      </c>
      <c r="D6395" t="str">
        <f t="shared" si="99"/>
        <v>OTHER</v>
      </c>
    </row>
    <row r="6396" spans="1:4" x14ac:dyDescent="0.2">
      <c r="A6396" t="s">
        <v>3391</v>
      </c>
      <c r="B6396" t="s">
        <v>8020</v>
      </c>
      <c r="C6396" s="28">
        <v>2448</v>
      </c>
      <c r="D6396" t="str">
        <f t="shared" si="99"/>
        <v>OTHER</v>
      </c>
    </row>
    <row r="6397" spans="1:4" x14ac:dyDescent="0.2">
      <c r="A6397" t="s">
        <v>3391</v>
      </c>
      <c r="B6397" t="s">
        <v>8018</v>
      </c>
      <c r="C6397" s="28">
        <v>18753</v>
      </c>
      <c r="D6397" t="str">
        <f t="shared" si="99"/>
        <v>REP</v>
      </c>
    </row>
    <row r="6398" spans="1:4" x14ac:dyDescent="0.2">
      <c r="A6398" t="s">
        <v>3366</v>
      </c>
      <c r="B6398" t="s">
        <v>0</v>
      </c>
      <c r="C6398" s="28">
        <v>78518</v>
      </c>
      <c r="D6398" t="str">
        <f t="shared" si="99"/>
        <v>OTHER</v>
      </c>
    </row>
    <row r="6399" spans="1:4" x14ac:dyDescent="0.2">
      <c r="A6399" t="s">
        <v>3391</v>
      </c>
      <c r="B6399" t="s">
        <v>0</v>
      </c>
      <c r="C6399" s="28">
        <v>57397</v>
      </c>
      <c r="D6399" t="str">
        <f t="shared" si="99"/>
        <v>OTHER</v>
      </c>
    </row>
    <row r="6400" spans="1:4" x14ac:dyDescent="0.2">
      <c r="A6400" t="s">
        <v>4016</v>
      </c>
      <c r="B6400" t="s">
        <v>0</v>
      </c>
      <c r="C6400" s="28">
        <v>140070</v>
      </c>
      <c r="D6400" t="str">
        <f t="shared" si="99"/>
        <v>OTHER</v>
      </c>
    </row>
    <row r="6401" spans="1:4" x14ac:dyDescent="0.2">
      <c r="A6401" t="s">
        <v>4016</v>
      </c>
      <c r="B6401" t="s">
        <v>8017</v>
      </c>
      <c r="C6401" s="28">
        <v>41521</v>
      </c>
      <c r="D6401" t="str">
        <f t="shared" si="99"/>
        <v>DEM</v>
      </c>
    </row>
    <row r="6402" spans="1:4" x14ac:dyDescent="0.2">
      <c r="A6402" t="s">
        <v>4016</v>
      </c>
      <c r="B6402" t="s">
        <v>8018</v>
      </c>
      <c r="C6402" s="28">
        <v>49580</v>
      </c>
      <c r="D6402" t="str">
        <f t="shared" si="99"/>
        <v>REP</v>
      </c>
    </row>
    <row r="6403" spans="1:4" x14ac:dyDescent="0.2">
      <c r="A6403" t="s">
        <v>4016</v>
      </c>
      <c r="B6403" t="s">
        <v>8020</v>
      </c>
      <c r="C6403" s="28">
        <v>25416</v>
      </c>
      <c r="D6403" t="str">
        <f t="shared" ref="D6403:D6466" si="100">IF(OR(B6403="DEM",B6403="REP"),B6403,"OTHER")</f>
        <v>OTHER</v>
      </c>
    </row>
    <row r="6404" spans="1:4" x14ac:dyDescent="0.2">
      <c r="A6404" t="s">
        <v>5685</v>
      </c>
      <c r="B6404" t="s">
        <v>8017</v>
      </c>
      <c r="C6404" s="28">
        <v>22739</v>
      </c>
      <c r="D6404" t="str">
        <f t="shared" si="100"/>
        <v>DEM</v>
      </c>
    </row>
    <row r="6405" spans="1:4" x14ac:dyDescent="0.2">
      <c r="A6405" t="s">
        <v>5685</v>
      </c>
      <c r="B6405" t="s">
        <v>0</v>
      </c>
      <c r="C6405" s="28">
        <v>174674</v>
      </c>
      <c r="D6405" t="str">
        <f t="shared" si="100"/>
        <v>OTHER</v>
      </c>
    </row>
    <row r="6406" spans="1:4" x14ac:dyDescent="0.2">
      <c r="A6406" t="s">
        <v>5685</v>
      </c>
      <c r="B6406" t="s">
        <v>8020</v>
      </c>
      <c r="C6406" s="28">
        <v>48873</v>
      </c>
      <c r="D6406" t="str">
        <f t="shared" si="100"/>
        <v>OTHER</v>
      </c>
    </row>
    <row r="6407" spans="1:4" x14ac:dyDescent="0.2">
      <c r="A6407" t="s">
        <v>6041</v>
      </c>
      <c r="B6407" t="s">
        <v>8018</v>
      </c>
      <c r="C6407" s="28">
        <v>8258</v>
      </c>
      <c r="D6407" t="str">
        <f t="shared" si="100"/>
        <v>REP</v>
      </c>
    </row>
    <row r="6408" spans="1:4" x14ac:dyDescent="0.2">
      <c r="A6408" t="s">
        <v>6095</v>
      </c>
      <c r="B6408" t="s">
        <v>8018</v>
      </c>
      <c r="C6408" s="28">
        <v>20394</v>
      </c>
      <c r="D6408" t="str">
        <f t="shared" si="100"/>
        <v>REP</v>
      </c>
    </row>
    <row r="6409" spans="1:4" x14ac:dyDescent="0.2">
      <c r="A6409" t="s">
        <v>4733</v>
      </c>
      <c r="B6409" t="s">
        <v>8018</v>
      </c>
      <c r="C6409" s="28">
        <v>23382</v>
      </c>
      <c r="D6409" t="str">
        <f t="shared" si="100"/>
        <v>REP</v>
      </c>
    </row>
    <row r="6410" spans="1:4" x14ac:dyDescent="0.2">
      <c r="A6410" t="s">
        <v>4836</v>
      </c>
      <c r="B6410" t="s">
        <v>8018</v>
      </c>
      <c r="C6410" s="28">
        <v>9696</v>
      </c>
      <c r="D6410" t="str">
        <f t="shared" si="100"/>
        <v>REP</v>
      </c>
    </row>
    <row r="6411" spans="1:4" x14ac:dyDescent="0.2">
      <c r="A6411" t="s">
        <v>3370</v>
      </c>
      <c r="B6411" t="s">
        <v>8020</v>
      </c>
      <c r="C6411" s="28">
        <v>8940</v>
      </c>
      <c r="D6411" t="str">
        <f t="shared" si="100"/>
        <v>OTHER</v>
      </c>
    </row>
    <row r="6412" spans="1:4" x14ac:dyDescent="0.2">
      <c r="A6412" t="s">
        <v>3370</v>
      </c>
      <c r="B6412" t="s">
        <v>8017</v>
      </c>
      <c r="C6412" s="28">
        <v>15399</v>
      </c>
      <c r="D6412" t="str">
        <f t="shared" si="100"/>
        <v>DEM</v>
      </c>
    </row>
    <row r="6413" spans="1:4" x14ac:dyDescent="0.2">
      <c r="A6413" t="s">
        <v>3372</v>
      </c>
      <c r="B6413" t="s">
        <v>8019</v>
      </c>
      <c r="C6413" s="28">
        <v>2170</v>
      </c>
      <c r="D6413" t="str">
        <f t="shared" si="100"/>
        <v>OTHER</v>
      </c>
    </row>
    <row r="6414" spans="1:4" x14ac:dyDescent="0.2">
      <c r="A6414" t="s">
        <v>4059</v>
      </c>
      <c r="B6414" t="s">
        <v>8018</v>
      </c>
      <c r="C6414" s="28">
        <v>27252</v>
      </c>
      <c r="D6414" t="str">
        <f t="shared" si="100"/>
        <v>REP</v>
      </c>
    </row>
    <row r="6415" spans="1:4" x14ac:dyDescent="0.2">
      <c r="A6415" t="s">
        <v>4059</v>
      </c>
      <c r="B6415" t="s">
        <v>8017</v>
      </c>
      <c r="C6415" s="28">
        <v>56914</v>
      </c>
      <c r="D6415" t="str">
        <f t="shared" si="100"/>
        <v>DEM</v>
      </c>
    </row>
    <row r="6416" spans="1:4" x14ac:dyDescent="0.2">
      <c r="A6416" t="s">
        <v>4059</v>
      </c>
      <c r="B6416" t="s">
        <v>8020</v>
      </c>
      <c r="C6416" s="28">
        <v>11882</v>
      </c>
      <c r="D6416" t="str">
        <f t="shared" si="100"/>
        <v>OTHER</v>
      </c>
    </row>
    <row r="6417" spans="1:4" x14ac:dyDescent="0.2">
      <c r="A6417" t="s">
        <v>6579</v>
      </c>
      <c r="B6417" t="s">
        <v>8018</v>
      </c>
      <c r="C6417" s="28">
        <v>18323</v>
      </c>
      <c r="D6417" t="str">
        <f t="shared" si="100"/>
        <v>REP</v>
      </c>
    </row>
    <row r="6418" spans="1:4" x14ac:dyDescent="0.2">
      <c r="A6418" t="s">
        <v>6614</v>
      </c>
      <c r="B6418" t="s">
        <v>8018</v>
      </c>
      <c r="C6418" s="28">
        <v>190911</v>
      </c>
      <c r="D6418" t="str">
        <f t="shared" si="100"/>
        <v>REP</v>
      </c>
    </row>
    <row r="6419" spans="1:4" x14ac:dyDescent="0.2">
      <c r="A6419" t="s">
        <v>6640</v>
      </c>
      <c r="B6419" t="s">
        <v>8018</v>
      </c>
      <c r="C6419" s="28">
        <v>88501</v>
      </c>
      <c r="D6419" t="str">
        <f t="shared" si="100"/>
        <v>REP</v>
      </c>
    </row>
    <row r="6420" spans="1:4" x14ac:dyDescent="0.2">
      <c r="A6420" t="s">
        <v>3380</v>
      </c>
      <c r="B6420" t="s">
        <v>8018</v>
      </c>
      <c r="C6420" s="28">
        <v>44987</v>
      </c>
      <c r="D6420" t="str">
        <f t="shared" si="100"/>
        <v>REP</v>
      </c>
    </row>
    <row r="6421" spans="1:4" x14ac:dyDescent="0.2">
      <c r="A6421" t="s">
        <v>3380</v>
      </c>
      <c r="B6421" t="s">
        <v>0</v>
      </c>
      <c r="C6421" s="28">
        <v>34618</v>
      </c>
      <c r="D6421" t="str">
        <f t="shared" si="100"/>
        <v>OTHER</v>
      </c>
    </row>
    <row r="6422" spans="1:4" x14ac:dyDescent="0.2">
      <c r="A6422" t="s">
        <v>6534</v>
      </c>
      <c r="B6422" t="s">
        <v>8017</v>
      </c>
      <c r="C6422" s="28">
        <v>97202</v>
      </c>
      <c r="D6422" t="str">
        <f t="shared" si="100"/>
        <v>DEM</v>
      </c>
    </row>
    <row r="6423" spans="1:4" x14ac:dyDescent="0.2">
      <c r="A6423" t="s">
        <v>7029</v>
      </c>
      <c r="B6423" t="s">
        <v>8018</v>
      </c>
      <c r="C6423" s="28">
        <v>19008</v>
      </c>
      <c r="D6423" t="str">
        <f t="shared" si="100"/>
        <v>REP</v>
      </c>
    </row>
    <row r="6424" spans="1:4" x14ac:dyDescent="0.2">
      <c r="A6424" t="s">
        <v>3442</v>
      </c>
      <c r="B6424" t="s">
        <v>8019</v>
      </c>
      <c r="C6424" s="28">
        <v>6895</v>
      </c>
      <c r="D6424" t="str">
        <f t="shared" si="100"/>
        <v>OTHER</v>
      </c>
    </row>
    <row r="6425" spans="1:4" x14ac:dyDescent="0.2">
      <c r="A6425" t="s">
        <v>7394</v>
      </c>
      <c r="B6425" t="s">
        <v>8018</v>
      </c>
      <c r="C6425" s="28">
        <v>30943</v>
      </c>
      <c r="D6425" t="str">
        <f t="shared" si="100"/>
        <v>REP</v>
      </c>
    </row>
    <row r="6426" spans="1:4" x14ac:dyDescent="0.2">
      <c r="A6426" t="s">
        <v>7394</v>
      </c>
      <c r="B6426" t="s">
        <v>8017</v>
      </c>
      <c r="C6426" s="28">
        <v>8261</v>
      </c>
      <c r="D6426" t="str">
        <f t="shared" si="100"/>
        <v>DEM</v>
      </c>
    </row>
    <row r="6427" spans="1:4" x14ac:dyDescent="0.2">
      <c r="A6427" t="s">
        <v>3431</v>
      </c>
      <c r="B6427" t="s">
        <v>8018</v>
      </c>
      <c r="C6427" s="28">
        <v>14318</v>
      </c>
      <c r="D6427" t="str">
        <f t="shared" si="100"/>
        <v>REP</v>
      </c>
    </row>
    <row r="6428" spans="1:4" x14ac:dyDescent="0.2">
      <c r="A6428" t="s">
        <v>6658</v>
      </c>
      <c r="B6428" t="s">
        <v>8018</v>
      </c>
      <c r="C6428" s="28">
        <v>35556</v>
      </c>
      <c r="D6428" t="str">
        <f t="shared" si="100"/>
        <v>REP</v>
      </c>
    </row>
    <row r="6429" spans="1:4" x14ac:dyDescent="0.2">
      <c r="A6429" t="s">
        <v>5322</v>
      </c>
      <c r="B6429" t="s">
        <v>8018</v>
      </c>
      <c r="C6429" s="28">
        <v>309240</v>
      </c>
      <c r="D6429" t="str">
        <f t="shared" si="100"/>
        <v>REP</v>
      </c>
    </row>
    <row r="6430" spans="1:4" x14ac:dyDescent="0.2">
      <c r="A6430" t="s">
        <v>3378</v>
      </c>
      <c r="B6430" t="s">
        <v>0</v>
      </c>
      <c r="C6430" s="28">
        <v>9658</v>
      </c>
      <c r="D6430" t="str">
        <f t="shared" si="100"/>
        <v>OTHER</v>
      </c>
    </row>
    <row r="6431" spans="1:4" x14ac:dyDescent="0.2">
      <c r="A6431" t="s">
        <v>3399</v>
      </c>
      <c r="B6431" t="s">
        <v>0</v>
      </c>
      <c r="C6431" s="28">
        <v>46478</v>
      </c>
      <c r="D6431" t="str">
        <f t="shared" si="100"/>
        <v>OTHER</v>
      </c>
    </row>
    <row r="6432" spans="1:4" x14ac:dyDescent="0.2">
      <c r="A6432" t="s">
        <v>4848</v>
      </c>
      <c r="B6432" t="s">
        <v>8018</v>
      </c>
      <c r="C6432" s="28">
        <v>10510</v>
      </c>
      <c r="D6432" t="str">
        <f t="shared" si="100"/>
        <v>REP</v>
      </c>
    </row>
    <row r="6433" spans="1:4" x14ac:dyDescent="0.2">
      <c r="A6433" t="s">
        <v>3379</v>
      </c>
      <c r="B6433" t="s">
        <v>8020</v>
      </c>
      <c r="C6433" s="28">
        <v>2691</v>
      </c>
      <c r="D6433" t="str">
        <f t="shared" si="100"/>
        <v>OTHER</v>
      </c>
    </row>
    <row r="6434" spans="1:4" x14ac:dyDescent="0.2">
      <c r="A6434" t="s">
        <v>7808</v>
      </c>
      <c r="B6434" t="s">
        <v>8018</v>
      </c>
      <c r="C6434" s="28">
        <v>294856</v>
      </c>
      <c r="D6434" t="str">
        <f t="shared" si="100"/>
        <v>REP</v>
      </c>
    </row>
    <row r="6435" spans="1:4" x14ac:dyDescent="0.2">
      <c r="A6435" t="s">
        <v>7896</v>
      </c>
      <c r="B6435" t="s">
        <v>8018</v>
      </c>
      <c r="C6435" s="28">
        <v>296896</v>
      </c>
      <c r="D6435" t="str">
        <f t="shared" si="100"/>
        <v>REP</v>
      </c>
    </row>
    <row r="6436" spans="1:4" x14ac:dyDescent="0.2">
      <c r="A6436" t="s">
        <v>7898</v>
      </c>
      <c r="B6436" t="s">
        <v>8018</v>
      </c>
      <c r="C6436" s="28">
        <v>297856</v>
      </c>
      <c r="D6436" t="str">
        <f t="shared" si="100"/>
        <v>REP</v>
      </c>
    </row>
    <row r="6437" spans="1:4" x14ac:dyDescent="0.2">
      <c r="A6437" t="s">
        <v>7904</v>
      </c>
      <c r="B6437" t="s">
        <v>8018</v>
      </c>
      <c r="C6437" s="28">
        <v>295051</v>
      </c>
      <c r="D6437" t="str">
        <f t="shared" si="100"/>
        <v>REP</v>
      </c>
    </row>
    <row r="6438" spans="1:4" x14ac:dyDescent="0.2">
      <c r="A6438" t="s">
        <v>6284</v>
      </c>
      <c r="B6438" t="s">
        <v>8017</v>
      </c>
      <c r="C6438" s="28">
        <v>171547</v>
      </c>
      <c r="D6438" t="str">
        <f t="shared" si="100"/>
        <v>DEM</v>
      </c>
    </row>
    <row r="6439" spans="1:4" x14ac:dyDescent="0.2">
      <c r="A6439" t="s">
        <v>7610</v>
      </c>
      <c r="B6439" t="s">
        <v>8017</v>
      </c>
      <c r="C6439" s="28">
        <v>52338</v>
      </c>
      <c r="D6439" t="str">
        <f t="shared" si="100"/>
        <v>DEM</v>
      </c>
    </row>
    <row r="6440" spans="1:4" x14ac:dyDescent="0.2">
      <c r="A6440" t="s">
        <v>3380</v>
      </c>
      <c r="B6440" t="s">
        <v>8019</v>
      </c>
      <c r="C6440" s="28">
        <v>2770</v>
      </c>
      <c r="D6440" t="str">
        <f t="shared" si="100"/>
        <v>OTHER</v>
      </c>
    </row>
    <row r="6441" spans="1:4" x14ac:dyDescent="0.2">
      <c r="A6441" t="s">
        <v>3380</v>
      </c>
      <c r="B6441" t="s">
        <v>8020</v>
      </c>
      <c r="C6441" s="28">
        <v>5964</v>
      </c>
      <c r="D6441" t="str">
        <f t="shared" si="100"/>
        <v>OTHER</v>
      </c>
    </row>
    <row r="6442" spans="1:4" x14ac:dyDescent="0.2">
      <c r="A6442" t="s">
        <v>5480</v>
      </c>
      <c r="B6442" t="s">
        <v>8017</v>
      </c>
      <c r="C6442" s="28">
        <v>216535</v>
      </c>
      <c r="D6442" t="str">
        <f t="shared" si="100"/>
        <v>DEM</v>
      </c>
    </row>
    <row r="6443" spans="1:4" x14ac:dyDescent="0.2">
      <c r="A6443" t="s">
        <v>6899</v>
      </c>
      <c r="B6443" t="s">
        <v>8018</v>
      </c>
      <c r="C6443" s="28">
        <v>30612</v>
      </c>
      <c r="D6443" t="str">
        <f t="shared" si="100"/>
        <v>REP</v>
      </c>
    </row>
    <row r="6444" spans="1:4" x14ac:dyDescent="0.2">
      <c r="A6444" t="s">
        <v>6987</v>
      </c>
      <c r="B6444" t="s">
        <v>8018</v>
      </c>
      <c r="C6444" s="28">
        <v>21233</v>
      </c>
      <c r="D6444" t="str">
        <f t="shared" si="100"/>
        <v>REP</v>
      </c>
    </row>
    <row r="6445" spans="1:4" x14ac:dyDescent="0.2">
      <c r="A6445" t="s">
        <v>4439</v>
      </c>
      <c r="B6445" t="s">
        <v>8018</v>
      </c>
      <c r="C6445" s="28">
        <v>36347</v>
      </c>
      <c r="D6445" t="str">
        <f t="shared" si="100"/>
        <v>REP</v>
      </c>
    </row>
    <row r="6446" spans="1:4" x14ac:dyDescent="0.2">
      <c r="A6446" t="s">
        <v>5380</v>
      </c>
      <c r="B6446" t="s">
        <v>8019</v>
      </c>
      <c r="C6446" s="28">
        <v>3000</v>
      </c>
      <c r="D6446" t="str">
        <f t="shared" si="100"/>
        <v>OTHER</v>
      </c>
    </row>
    <row r="6447" spans="1:4" x14ac:dyDescent="0.2">
      <c r="A6447" t="s">
        <v>4717</v>
      </c>
      <c r="B6447" t="s">
        <v>0</v>
      </c>
      <c r="C6447" s="28">
        <v>77660</v>
      </c>
      <c r="D6447" t="str">
        <f t="shared" si="100"/>
        <v>OTHER</v>
      </c>
    </row>
    <row r="6448" spans="1:4" x14ac:dyDescent="0.2">
      <c r="A6448" t="s">
        <v>4583</v>
      </c>
      <c r="B6448" t="s">
        <v>8018</v>
      </c>
      <c r="C6448" s="28">
        <v>13152</v>
      </c>
      <c r="D6448" t="str">
        <f t="shared" si="100"/>
        <v>REP</v>
      </c>
    </row>
    <row r="6449" spans="1:4" x14ac:dyDescent="0.2">
      <c r="A6449" t="s">
        <v>4680</v>
      </c>
      <c r="B6449" t="s">
        <v>8018</v>
      </c>
      <c r="C6449" s="28">
        <v>22635</v>
      </c>
      <c r="D6449" t="str">
        <f t="shared" si="100"/>
        <v>REP</v>
      </c>
    </row>
    <row r="6450" spans="1:4" x14ac:dyDescent="0.2">
      <c r="A6450" t="s">
        <v>4717</v>
      </c>
      <c r="B6450" t="s">
        <v>8018</v>
      </c>
      <c r="C6450" s="28">
        <v>11632</v>
      </c>
      <c r="D6450" t="str">
        <f t="shared" si="100"/>
        <v>REP</v>
      </c>
    </row>
    <row r="6451" spans="1:4" x14ac:dyDescent="0.2">
      <c r="A6451" t="s">
        <v>4625</v>
      </c>
      <c r="B6451" t="s">
        <v>0</v>
      </c>
      <c r="C6451" s="28">
        <v>224163</v>
      </c>
      <c r="D6451" t="str">
        <f t="shared" si="100"/>
        <v>OTHER</v>
      </c>
    </row>
    <row r="6452" spans="1:4" x14ac:dyDescent="0.2">
      <c r="A6452" t="s">
        <v>4678</v>
      </c>
      <c r="B6452" t="s">
        <v>0</v>
      </c>
      <c r="C6452" s="28">
        <v>120509</v>
      </c>
      <c r="D6452" t="str">
        <f t="shared" si="100"/>
        <v>OTHER</v>
      </c>
    </row>
    <row r="6453" spans="1:4" x14ac:dyDescent="0.2">
      <c r="A6453" t="s">
        <v>4678</v>
      </c>
      <c r="B6453" t="s">
        <v>8020</v>
      </c>
      <c r="C6453" s="28">
        <v>5118</v>
      </c>
      <c r="D6453" t="str">
        <f t="shared" si="100"/>
        <v>OTHER</v>
      </c>
    </row>
    <row r="6454" spans="1:4" x14ac:dyDescent="0.2">
      <c r="A6454" t="s">
        <v>4680</v>
      </c>
      <c r="B6454" t="s">
        <v>8020</v>
      </c>
      <c r="C6454" s="28">
        <v>3890</v>
      </c>
      <c r="D6454" t="str">
        <f t="shared" si="100"/>
        <v>OTHER</v>
      </c>
    </row>
    <row r="6455" spans="1:4" x14ac:dyDescent="0.2">
      <c r="A6455" t="s">
        <v>4631</v>
      </c>
      <c r="B6455" t="s">
        <v>0</v>
      </c>
      <c r="C6455" s="28">
        <v>42235</v>
      </c>
      <c r="D6455" t="str">
        <f t="shared" si="100"/>
        <v>OTHER</v>
      </c>
    </row>
    <row r="6456" spans="1:4" x14ac:dyDescent="0.2">
      <c r="A6456" t="s">
        <v>4570</v>
      </c>
      <c r="B6456" t="s">
        <v>0</v>
      </c>
      <c r="C6456" s="28">
        <v>10609</v>
      </c>
      <c r="D6456" t="str">
        <f t="shared" si="100"/>
        <v>OTHER</v>
      </c>
    </row>
    <row r="6457" spans="1:4" x14ac:dyDescent="0.2">
      <c r="A6457" t="s">
        <v>4639</v>
      </c>
      <c r="B6457" t="s">
        <v>0</v>
      </c>
      <c r="C6457" s="28">
        <v>71404</v>
      </c>
      <c r="D6457" t="str">
        <f t="shared" si="100"/>
        <v>OTHER</v>
      </c>
    </row>
    <row r="6458" spans="1:4" x14ac:dyDescent="0.2">
      <c r="A6458" t="s">
        <v>4692</v>
      </c>
      <c r="B6458" t="s">
        <v>0</v>
      </c>
      <c r="C6458" s="28">
        <v>48986</v>
      </c>
      <c r="D6458" t="str">
        <f t="shared" si="100"/>
        <v>OTHER</v>
      </c>
    </row>
    <row r="6459" spans="1:4" x14ac:dyDescent="0.2">
      <c r="A6459" t="s">
        <v>4639</v>
      </c>
      <c r="B6459" t="s">
        <v>8018</v>
      </c>
      <c r="C6459" s="28">
        <v>23304</v>
      </c>
      <c r="D6459" t="str">
        <f t="shared" si="100"/>
        <v>REP</v>
      </c>
    </row>
    <row r="6460" spans="1:4" x14ac:dyDescent="0.2">
      <c r="A6460" t="s">
        <v>4645</v>
      </c>
      <c r="B6460" t="s">
        <v>8018</v>
      </c>
      <c r="C6460" s="28">
        <v>36964</v>
      </c>
      <c r="D6460" t="str">
        <f t="shared" si="100"/>
        <v>REP</v>
      </c>
    </row>
    <row r="6461" spans="1:4" x14ac:dyDescent="0.2">
      <c r="A6461" t="s">
        <v>4592</v>
      </c>
      <c r="B6461" t="s">
        <v>0</v>
      </c>
      <c r="C6461" s="28">
        <v>22371</v>
      </c>
      <c r="D6461" t="str">
        <f t="shared" si="100"/>
        <v>OTHER</v>
      </c>
    </row>
    <row r="6462" spans="1:4" x14ac:dyDescent="0.2">
      <c r="A6462" t="s">
        <v>4625</v>
      </c>
      <c r="B6462" t="s">
        <v>8018</v>
      </c>
      <c r="C6462" s="28">
        <v>24640</v>
      </c>
      <c r="D6462" t="str">
        <f t="shared" si="100"/>
        <v>REP</v>
      </c>
    </row>
    <row r="6463" spans="1:4" x14ac:dyDescent="0.2">
      <c r="A6463" t="s">
        <v>4678</v>
      </c>
      <c r="B6463" t="s">
        <v>8018</v>
      </c>
      <c r="C6463" s="28">
        <v>41150</v>
      </c>
      <c r="D6463" t="str">
        <f t="shared" si="100"/>
        <v>REP</v>
      </c>
    </row>
    <row r="6464" spans="1:4" x14ac:dyDescent="0.2">
      <c r="A6464" t="s">
        <v>4470</v>
      </c>
      <c r="B6464" t="s">
        <v>8018</v>
      </c>
      <c r="C6464" s="28">
        <v>78714</v>
      </c>
      <c r="D6464" t="str">
        <f t="shared" si="100"/>
        <v>REP</v>
      </c>
    </row>
    <row r="6465" spans="1:4" x14ac:dyDescent="0.2">
      <c r="A6465" t="s">
        <v>6358</v>
      </c>
      <c r="B6465" t="s">
        <v>8018</v>
      </c>
      <c r="C6465" s="28">
        <v>80613</v>
      </c>
      <c r="D6465" t="str">
        <f t="shared" si="100"/>
        <v>REP</v>
      </c>
    </row>
    <row r="6466" spans="1:4" x14ac:dyDescent="0.2">
      <c r="A6466" t="s">
        <v>6358</v>
      </c>
      <c r="B6466" t="s">
        <v>0</v>
      </c>
      <c r="C6466" s="28">
        <v>76226</v>
      </c>
      <c r="D6466" t="str">
        <f t="shared" si="100"/>
        <v>OTHER</v>
      </c>
    </row>
    <row r="6467" spans="1:4" x14ac:dyDescent="0.2">
      <c r="A6467" t="s">
        <v>6391</v>
      </c>
      <c r="B6467" t="s">
        <v>0</v>
      </c>
      <c r="C6467" s="28">
        <v>109352</v>
      </c>
      <c r="D6467" t="str">
        <f t="shared" ref="D6467:D6530" si="101">IF(OR(B6467="DEM",B6467="REP"),B6467,"OTHER")</f>
        <v>OTHER</v>
      </c>
    </row>
    <row r="6468" spans="1:4" x14ac:dyDescent="0.2">
      <c r="A6468" t="s">
        <v>3477</v>
      </c>
      <c r="B6468" t="s">
        <v>8018</v>
      </c>
      <c r="C6468" s="28">
        <v>26696</v>
      </c>
      <c r="D6468" t="str">
        <f t="shared" si="101"/>
        <v>REP</v>
      </c>
    </row>
    <row r="6469" spans="1:4" x14ac:dyDescent="0.2">
      <c r="A6469" t="s">
        <v>3500</v>
      </c>
      <c r="B6469" t="s">
        <v>8018</v>
      </c>
      <c r="C6469" s="28">
        <v>13977</v>
      </c>
      <c r="D6469" t="str">
        <f t="shared" si="101"/>
        <v>REP</v>
      </c>
    </row>
    <row r="6470" spans="1:4" x14ac:dyDescent="0.2">
      <c r="A6470" t="s">
        <v>3560</v>
      </c>
      <c r="B6470" t="s">
        <v>8018</v>
      </c>
      <c r="C6470" s="28">
        <v>6022</v>
      </c>
      <c r="D6470" t="str">
        <f t="shared" si="101"/>
        <v>REP</v>
      </c>
    </row>
    <row r="6471" spans="1:4" x14ac:dyDescent="0.2">
      <c r="A6471" t="s">
        <v>5838</v>
      </c>
      <c r="B6471" t="s">
        <v>8018</v>
      </c>
      <c r="C6471" s="28">
        <v>15024</v>
      </c>
      <c r="D6471" t="str">
        <f t="shared" si="101"/>
        <v>REP</v>
      </c>
    </row>
    <row r="6472" spans="1:4" x14ac:dyDescent="0.2">
      <c r="A6472" t="s">
        <v>4597</v>
      </c>
      <c r="B6472" t="s">
        <v>8018</v>
      </c>
      <c r="C6472" s="28">
        <v>17180</v>
      </c>
      <c r="D6472" t="str">
        <f t="shared" si="101"/>
        <v>REP</v>
      </c>
    </row>
    <row r="6473" spans="1:4" x14ac:dyDescent="0.2">
      <c r="A6473" t="s">
        <v>6816</v>
      </c>
      <c r="B6473" t="s">
        <v>8018</v>
      </c>
      <c r="C6473" s="28">
        <v>51430</v>
      </c>
      <c r="D6473" t="str">
        <f t="shared" si="101"/>
        <v>REP</v>
      </c>
    </row>
    <row r="6474" spans="1:4" x14ac:dyDescent="0.2">
      <c r="A6474" t="s">
        <v>7401</v>
      </c>
      <c r="B6474" t="s">
        <v>8018</v>
      </c>
      <c r="C6474" s="28">
        <v>15341</v>
      </c>
      <c r="D6474" t="str">
        <f t="shared" si="101"/>
        <v>REP</v>
      </c>
    </row>
    <row r="6475" spans="1:4" x14ac:dyDescent="0.2">
      <c r="A6475" t="s">
        <v>7401</v>
      </c>
      <c r="B6475" t="s">
        <v>8017</v>
      </c>
      <c r="C6475" s="28">
        <v>17616</v>
      </c>
      <c r="D6475" t="str">
        <f t="shared" si="101"/>
        <v>DEM</v>
      </c>
    </row>
    <row r="6476" spans="1:4" x14ac:dyDescent="0.2">
      <c r="A6476" t="s">
        <v>5544</v>
      </c>
      <c r="B6476" t="s">
        <v>8018</v>
      </c>
      <c r="C6476" s="28">
        <v>68462</v>
      </c>
      <c r="D6476" t="str">
        <f t="shared" si="101"/>
        <v>REP</v>
      </c>
    </row>
    <row r="6477" spans="1:4" x14ac:dyDescent="0.2">
      <c r="A6477" t="s">
        <v>5544</v>
      </c>
      <c r="B6477" t="s">
        <v>0</v>
      </c>
      <c r="C6477" s="28">
        <v>160289</v>
      </c>
      <c r="D6477" t="str">
        <f t="shared" si="101"/>
        <v>OTHER</v>
      </c>
    </row>
    <row r="6478" spans="1:4" x14ac:dyDescent="0.2">
      <c r="A6478" t="s">
        <v>5544</v>
      </c>
      <c r="B6478" t="s">
        <v>8017</v>
      </c>
      <c r="C6478" s="28">
        <v>39897</v>
      </c>
      <c r="D6478" t="str">
        <f t="shared" si="101"/>
        <v>DEM</v>
      </c>
    </row>
    <row r="6479" spans="1:4" x14ac:dyDescent="0.2">
      <c r="A6479" t="s">
        <v>5250</v>
      </c>
      <c r="B6479" t="s">
        <v>8018</v>
      </c>
      <c r="C6479" s="28">
        <v>21016</v>
      </c>
      <c r="D6479" t="str">
        <f t="shared" si="101"/>
        <v>REP</v>
      </c>
    </row>
    <row r="6480" spans="1:4" x14ac:dyDescent="0.2">
      <c r="A6480" t="s">
        <v>5265</v>
      </c>
      <c r="B6480" t="s">
        <v>8018</v>
      </c>
      <c r="C6480" s="28">
        <v>70118</v>
      </c>
      <c r="D6480" t="str">
        <f t="shared" si="101"/>
        <v>REP</v>
      </c>
    </row>
    <row r="6481" spans="1:4" x14ac:dyDescent="0.2">
      <c r="A6481" t="s">
        <v>5250</v>
      </c>
      <c r="B6481" t="s">
        <v>0</v>
      </c>
      <c r="C6481" s="28">
        <v>40475</v>
      </c>
      <c r="D6481" t="str">
        <f t="shared" si="101"/>
        <v>OTHER</v>
      </c>
    </row>
    <row r="6482" spans="1:4" x14ac:dyDescent="0.2">
      <c r="A6482" t="s">
        <v>5265</v>
      </c>
      <c r="B6482" t="s">
        <v>0</v>
      </c>
      <c r="C6482" s="28">
        <v>135267</v>
      </c>
      <c r="D6482" t="str">
        <f t="shared" si="101"/>
        <v>OTHER</v>
      </c>
    </row>
    <row r="6483" spans="1:4" x14ac:dyDescent="0.2">
      <c r="A6483" t="s">
        <v>7707</v>
      </c>
      <c r="B6483" t="s">
        <v>8018</v>
      </c>
      <c r="C6483" s="28">
        <v>55321</v>
      </c>
      <c r="D6483" t="str">
        <f t="shared" si="101"/>
        <v>REP</v>
      </c>
    </row>
    <row r="6484" spans="1:4" x14ac:dyDescent="0.2">
      <c r="A6484" t="s">
        <v>4577</v>
      </c>
      <c r="B6484" t="s">
        <v>8018</v>
      </c>
      <c r="C6484" s="28">
        <v>24229</v>
      </c>
      <c r="D6484" t="str">
        <f t="shared" si="101"/>
        <v>REP</v>
      </c>
    </row>
    <row r="6485" spans="1:4" x14ac:dyDescent="0.2">
      <c r="A6485" t="s">
        <v>4177</v>
      </c>
      <c r="B6485" t="s">
        <v>8018</v>
      </c>
      <c r="C6485" s="28">
        <v>58216</v>
      </c>
      <c r="D6485" t="str">
        <f t="shared" si="101"/>
        <v>REP</v>
      </c>
    </row>
    <row r="6486" spans="1:4" x14ac:dyDescent="0.2">
      <c r="A6486" t="s">
        <v>4189</v>
      </c>
      <c r="B6486" t="s">
        <v>8018</v>
      </c>
      <c r="C6486" s="28">
        <v>81266</v>
      </c>
      <c r="D6486" t="str">
        <f t="shared" si="101"/>
        <v>REP</v>
      </c>
    </row>
    <row r="6487" spans="1:4" x14ac:dyDescent="0.2">
      <c r="A6487" t="s">
        <v>3390</v>
      </c>
      <c r="B6487" t="s">
        <v>8018</v>
      </c>
      <c r="C6487" s="28">
        <v>8567</v>
      </c>
      <c r="D6487" t="str">
        <f t="shared" si="101"/>
        <v>REP</v>
      </c>
    </row>
    <row r="6488" spans="1:4" x14ac:dyDescent="0.2">
      <c r="A6488" t="s">
        <v>4267</v>
      </c>
      <c r="B6488" t="s">
        <v>8017</v>
      </c>
      <c r="C6488" s="28">
        <v>93306</v>
      </c>
      <c r="D6488" t="str">
        <f t="shared" si="101"/>
        <v>DEM</v>
      </c>
    </row>
    <row r="6489" spans="1:4" x14ac:dyDescent="0.2">
      <c r="A6489" t="s">
        <v>5309</v>
      </c>
      <c r="B6489" t="s">
        <v>8017</v>
      </c>
      <c r="C6489" s="28">
        <v>217739</v>
      </c>
      <c r="D6489" t="str">
        <f t="shared" si="101"/>
        <v>DEM</v>
      </c>
    </row>
    <row r="6490" spans="1:4" x14ac:dyDescent="0.2">
      <c r="A6490" t="s">
        <v>7186</v>
      </c>
      <c r="B6490" t="s">
        <v>8017</v>
      </c>
      <c r="C6490" s="28">
        <v>96335</v>
      </c>
      <c r="D6490" t="str">
        <f t="shared" si="101"/>
        <v>DEM</v>
      </c>
    </row>
    <row r="6491" spans="1:4" x14ac:dyDescent="0.2">
      <c r="A6491" t="s">
        <v>5317</v>
      </c>
      <c r="B6491" t="s">
        <v>8019</v>
      </c>
      <c r="C6491" s="28">
        <v>17753</v>
      </c>
      <c r="D6491" t="str">
        <f t="shared" si="101"/>
        <v>OTHER</v>
      </c>
    </row>
    <row r="6492" spans="1:4" x14ac:dyDescent="0.2">
      <c r="A6492" t="s">
        <v>3396</v>
      </c>
      <c r="B6492" t="s">
        <v>8017</v>
      </c>
      <c r="C6492" s="28">
        <v>24789</v>
      </c>
      <c r="D6492" t="str">
        <f t="shared" si="101"/>
        <v>DEM</v>
      </c>
    </row>
    <row r="6493" spans="1:4" x14ac:dyDescent="0.2">
      <c r="A6493" t="s">
        <v>3396</v>
      </c>
      <c r="B6493" t="s">
        <v>8020</v>
      </c>
      <c r="C6493" s="28">
        <v>4669</v>
      </c>
      <c r="D6493" t="str">
        <f t="shared" si="101"/>
        <v>OTHER</v>
      </c>
    </row>
    <row r="6494" spans="1:4" x14ac:dyDescent="0.2">
      <c r="A6494" t="s">
        <v>3419</v>
      </c>
      <c r="B6494" t="s">
        <v>8020</v>
      </c>
      <c r="C6494" s="28">
        <v>15925</v>
      </c>
      <c r="D6494" t="str">
        <f t="shared" si="101"/>
        <v>OTHER</v>
      </c>
    </row>
    <row r="6495" spans="1:4" x14ac:dyDescent="0.2">
      <c r="A6495" t="s">
        <v>5647</v>
      </c>
      <c r="B6495" t="s">
        <v>8018</v>
      </c>
      <c r="C6495" s="28">
        <v>138249</v>
      </c>
      <c r="D6495" t="str">
        <f t="shared" si="101"/>
        <v>REP</v>
      </c>
    </row>
    <row r="6496" spans="1:4" x14ac:dyDescent="0.2">
      <c r="A6496" t="s">
        <v>5647</v>
      </c>
      <c r="B6496" t="s">
        <v>8020</v>
      </c>
      <c r="C6496" s="28">
        <v>7100</v>
      </c>
      <c r="D6496" t="str">
        <f t="shared" si="101"/>
        <v>OTHER</v>
      </c>
    </row>
    <row r="6497" spans="1:4" x14ac:dyDescent="0.2">
      <c r="A6497" t="s">
        <v>7471</v>
      </c>
      <c r="B6497" t="s">
        <v>8017</v>
      </c>
      <c r="C6497" s="28">
        <v>20530</v>
      </c>
      <c r="D6497" t="str">
        <f t="shared" si="101"/>
        <v>DEM</v>
      </c>
    </row>
    <row r="6498" spans="1:4" x14ac:dyDescent="0.2">
      <c r="A6498" t="s">
        <v>7471</v>
      </c>
      <c r="B6498" t="s">
        <v>0</v>
      </c>
      <c r="C6498" s="28">
        <v>96097</v>
      </c>
      <c r="D6498" t="str">
        <f t="shared" si="101"/>
        <v>OTHER</v>
      </c>
    </row>
    <row r="6499" spans="1:4" x14ac:dyDescent="0.2">
      <c r="A6499" t="s">
        <v>6971</v>
      </c>
      <c r="B6499" t="s">
        <v>8017</v>
      </c>
      <c r="C6499" s="28">
        <v>91868</v>
      </c>
      <c r="D6499" t="str">
        <f t="shared" si="101"/>
        <v>DEM</v>
      </c>
    </row>
    <row r="6500" spans="1:4" x14ac:dyDescent="0.2">
      <c r="A6500" t="s">
        <v>3702</v>
      </c>
      <c r="B6500" t="s">
        <v>8018</v>
      </c>
      <c r="C6500" s="28">
        <v>37672</v>
      </c>
      <c r="D6500" t="str">
        <f t="shared" si="101"/>
        <v>REP</v>
      </c>
    </row>
    <row r="6501" spans="1:4" x14ac:dyDescent="0.2">
      <c r="A6501" t="s">
        <v>4625</v>
      </c>
      <c r="B6501" t="s">
        <v>8017</v>
      </c>
      <c r="C6501" s="28">
        <v>8668</v>
      </c>
      <c r="D6501" t="str">
        <f t="shared" si="101"/>
        <v>DEM</v>
      </c>
    </row>
    <row r="6502" spans="1:4" x14ac:dyDescent="0.2">
      <c r="A6502" t="s">
        <v>6023</v>
      </c>
      <c r="B6502" t="s">
        <v>8017</v>
      </c>
      <c r="C6502" s="28">
        <v>14551</v>
      </c>
      <c r="D6502" t="str">
        <f t="shared" si="101"/>
        <v>DEM</v>
      </c>
    </row>
    <row r="6503" spans="1:4" x14ac:dyDescent="0.2">
      <c r="A6503" t="s">
        <v>6081</v>
      </c>
      <c r="B6503" t="s">
        <v>8017</v>
      </c>
      <c r="C6503" s="28">
        <v>14261</v>
      </c>
      <c r="D6503" t="str">
        <f t="shared" si="101"/>
        <v>DEM</v>
      </c>
    </row>
    <row r="6504" spans="1:4" x14ac:dyDescent="0.2">
      <c r="A6504" t="s">
        <v>3513</v>
      </c>
      <c r="B6504" t="s">
        <v>8018</v>
      </c>
      <c r="C6504" s="28">
        <v>37310</v>
      </c>
      <c r="D6504" t="str">
        <f t="shared" si="101"/>
        <v>REP</v>
      </c>
    </row>
    <row r="6505" spans="1:4" x14ac:dyDescent="0.2">
      <c r="A6505" t="s">
        <v>6578</v>
      </c>
      <c r="B6505" t="s">
        <v>8017</v>
      </c>
      <c r="C6505" s="28">
        <v>9877</v>
      </c>
      <c r="D6505" t="str">
        <f t="shared" si="101"/>
        <v>DEM</v>
      </c>
    </row>
    <row r="6506" spans="1:4" x14ac:dyDescent="0.2">
      <c r="A6506" t="s">
        <v>3405</v>
      </c>
      <c r="B6506" t="s">
        <v>8018</v>
      </c>
      <c r="C6506" s="28">
        <v>4166</v>
      </c>
      <c r="D6506" t="str">
        <f t="shared" si="101"/>
        <v>REP</v>
      </c>
    </row>
    <row r="6507" spans="1:4" x14ac:dyDescent="0.2">
      <c r="A6507" t="s">
        <v>6620</v>
      </c>
      <c r="B6507" t="s">
        <v>8017</v>
      </c>
      <c r="C6507" s="28">
        <v>37193</v>
      </c>
      <c r="D6507" t="str">
        <f t="shared" si="101"/>
        <v>DEM</v>
      </c>
    </row>
    <row r="6508" spans="1:4" x14ac:dyDescent="0.2">
      <c r="A6508" t="s">
        <v>3665</v>
      </c>
      <c r="B6508" t="s">
        <v>8018</v>
      </c>
      <c r="C6508" s="28">
        <v>53594</v>
      </c>
      <c r="D6508" t="str">
        <f t="shared" si="101"/>
        <v>REP</v>
      </c>
    </row>
    <row r="6509" spans="1:4" x14ac:dyDescent="0.2">
      <c r="A6509" t="s">
        <v>6984</v>
      </c>
      <c r="B6509" t="s">
        <v>8018</v>
      </c>
      <c r="C6509" s="28">
        <v>99302</v>
      </c>
      <c r="D6509" t="str">
        <f t="shared" si="101"/>
        <v>REP</v>
      </c>
    </row>
    <row r="6510" spans="1:4" x14ac:dyDescent="0.2">
      <c r="A6510" t="s">
        <v>5897</v>
      </c>
      <c r="B6510" t="s">
        <v>8018</v>
      </c>
      <c r="C6510" s="28">
        <v>63348</v>
      </c>
      <c r="D6510" t="str">
        <f t="shared" si="101"/>
        <v>REP</v>
      </c>
    </row>
    <row r="6511" spans="1:4" x14ac:dyDescent="0.2">
      <c r="A6511" t="s">
        <v>3800</v>
      </c>
      <c r="B6511" t="s">
        <v>8018</v>
      </c>
      <c r="C6511" s="28">
        <v>20298</v>
      </c>
      <c r="D6511" t="str">
        <f t="shared" si="101"/>
        <v>REP</v>
      </c>
    </row>
    <row r="6512" spans="1:4" x14ac:dyDescent="0.2">
      <c r="A6512" t="s">
        <v>3800</v>
      </c>
      <c r="B6512" t="s">
        <v>8020</v>
      </c>
      <c r="C6512" s="28">
        <v>10223</v>
      </c>
      <c r="D6512" t="str">
        <f t="shared" si="101"/>
        <v>OTHER</v>
      </c>
    </row>
    <row r="6513" spans="1:4" x14ac:dyDescent="0.2">
      <c r="A6513" t="s">
        <v>3408</v>
      </c>
      <c r="B6513" t="s">
        <v>8018</v>
      </c>
      <c r="C6513" s="28">
        <v>69935</v>
      </c>
      <c r="D6513" t="str">
        <f t="shared" si="101"/>
        <v>REP</v>
      </c>
    </row>
    <row r="6514" spans="1:4" x14ac:dyDescent="0.2">
      <c r="A6514" t="s">
        <v>6549</v>
      </c>
      <c r="B6514" t="s">
        <v>8017</v>
      </c>
      <c r="C6514" s="28">
        <v>3666</v>
      </c>
      <c r="D6514" t="str">
        <f t="shared" si="101"/>
        <v>DEM</v>
      </c>
    </row>
    <row r="6515" spans="1:4" x14ac:dyDescent="0.2">
      <c r="A6515" t="s">
        <v>6592</v>
      </c>
      <c r="B6515" t="s">
        <v>8017</v>
      </c>
      <c r="C6515" s="28">
        <v>1955</v>
      </c>
      <c r="D6515" t="str">
        <f t="shared" si="101"/>
        <v>DEM</v>
      </c>
    </row>
    <row r="6516" spans="1:4" x14ac:dyDescent="0.2">
      <c r="A6516" t="s">
        <v>6613</v>
      </c>
      <c r="B6516" t="s">
        <v>8017</v>
      </c>
      <c r="C6516" s="28">
        <v>12099</v>
      </c>
      <c r="D6516" t="str">
        <f t="shared" si="101"/>
        <v>DEM</v>
      </c>
    </row>
    <row r="6517" spans="1:4" x14ac:dyDescent="0.2">
      <c r="A6517" t="s">
        <v>3428</v>
      </c>
      <c r="B6517" t="s">
        <v>0</v>
      </c>
      <c r="C6517" s="28">
        <v>221171</v>
      </c>
      <c r="D6517" t="str">
        <f t="shared" si="101"/>
        <v>OTHER</v>
      </c>
    </row>
    <row r="6518" spans="1:4" x14ac:dyDescent="0.2">
      <c r="A6518" t="s">
        <v>3490</v>
      </c>
      <c r="B6518" t="s">
        <v>0</v>
      </c>
      <c r="C6518" s="28">
        <v>160471</v>
      </c>
      <c r="D6518" t="str">
        <f t="shared" si="101"/>
        <v>OTHER</v>
      </c>
    </row>
    <row r="6519" spans="1:4" x14ac:dyDescent="0.2">
      <c r="A6519" t="s">
        <v>3439</v>
      </c>
      <c r="B6519" t="s">
        <v>8019</v>
      </c>
      <c r="C6519" s="28">
        <v>6543</v>
      </c>
      <c r="D6519" t="str">
        <f t="shared" si="101"/>
        <v>OTHER</v>
      </c>
    </row>
    <row r="6520" spans="1:4" x14ac:dyDescent="0.2">
      <c r="A6520" t="s">
        <v>3490</v>
      </c>
      <c r="B6520" t="s">
        <v>8019</v>
      </c>
      <c r="C6520" s="28">
        <v>5027</v>
      </c>
      <c r="D6520" t="str">
        <f t="shared" si="101"/>
        <v>OTHER</v>
      </c>
    </row>
    <row r="6521" spans="1:4" x14ac:dyDescent="0.2">
      <c r="A6521" t="s">
        <v>3428</v>
      </c>
      <c r="B6521" t="s">
        <v>8018</v>
      </c>
      <c r="C6521" s="28">
        <v>2594545</v>
      </c>
      <c r="D6521" t="str">
        <f t="shared" si="101"/>
        <v>REP</v>
      </c>
    </row>
    <row r="6522" spans="1:4" x14ac:dyDescent="0.2">
      <c r="A6522" t="s">
        <v>3490</v>
      </c>
      <c r="B6522" t="s">
        <v>8018</v>
      </c>
      <c r="C6522" s="28">
        <v>2580018</v>
      </c>
      <c r="D6522" t="str">
        <f t="shared" si="101"/>
        <v>REP</v>
      </c>
    </row>
    <row r="6523" spans="1:4" x14ac:dyDescent="0.2">
      <c r="A6523" t="s">
        <v>5453</v>
      </c>
      <c r="B6523" t="s">
        <v>8018</v>
      </c>
      <c r="C6523" s="28">
        <v>42348</v>
      </c>
      <c r="D6523" t="str">
        <f t="shared" si="101"/>
        <v>REP</v>
      </c>
    </row>
    <row r="6524" spans="1:4" x14ac:dyDescent="0.2">
      <c r="A6524" t="s">
        <v>5501</v>
      </c>
      <c r="B6524" t="s">
        <v>8018</v>
      </c>
      <c r="C6524" s="28">
        <v>36494</v>
      </c>
      <c r="D6524" t="str">
        <f t="shared" si="101"/>
        <v>REP</v>
      </c>
    </row>
    <row r="6525" spans="1:4" x14ac:dyDescent="0.2">
      <c r="A6525" t="s">
        <v>4336</v>
      </c>
      <c r="B6525" t="s">
        <v>8020</v>
      </c>
      <c r="C6525" s="28">
        <v>18190</v>
      </c>
      <c r="D6525" t="str">
        <f t="shared" si="101"/>
        <v>OTHER</v>
      </c>
    </row>
    <row r="6526" spans="1:4" x14ac:dyDescent="0.2">
      <c r="A6526" t="s">
        <v>6619</v>
      </c>
      <c r="B6526" t="s">
        <v>8018</v>
      </c>
      <c r="C6526" s="28">
        <v>93704</v>
      </c>
      <c r="D6526" t="str">
        <f t="shared" si="101"/>
        <v>REP</v>
      </c>
    </row>
    <row r="6527" spans="1:4" x14ac:dyDescent="0.2">
      <c r="A6527" t="s">
        <v>6607</v>
      </c>
      <c r="B6527" t="s">
        <v>8020</v>
      </c>
      <c r="C6527" s="28">
        <v>21115</v>
      </c>
      <c r="D6527" t="str">
        <f t="shared" si="101"/>
        <v>OTHER</v>
      </c>
    </row>
    <row r="6528" spans="1:4" x14ac:dyDescent="0.2">
      <c r="A6528" t="s">
        <v>6619</v>
      </c>
      <c r="B6528" t="s">
        <v>8020</v>
      </c>
      <c r="C6528" s="28">
        <v>3856</v>
      </c>
      <c r="D6528" t="str">
        <f t="shared" si="101"/>
        <v>OTHER</v>
      </c>
    </row>
    <row r="6529" spans="1:4" x14ac:dyDescent="0.2">
      <c r="A6529" t="s">
        <v>6635</v>
      </c>
      <c r="B6529" t="s">
        <v>8020</v>
      </c>
      <c r="C6529" s="28">
        <v>7210</v>
      </c>
      <c r="D6529" t="str">
        <f t="shared" si="101"/>
        <v>OTHER</v>
      </c>
    </row>
    <row r="6530" spans="1:4" x14ac:dyDescent="0.2">
      <c r="A6530" t="s">
        <v>7659</v>
      </c>
      <c r="B6530" t="s">
        <v>8019</v>
      </c>
      <c r="C6530" s="28">
        <v>3865</v>
      </c>
      <c r="D6530" t="str">
        <f t="shared" si="101"/>
        <v>OTHER</v>
      </c>
    </row>
    <row r="6531" spans="1:4" x14ac:dyDescent="0.2">
      <c r="A6531" t="s">
        <v>3885</v>
      </c>
      <c r="B6531" t="s">
        <v>8018</v>
      </c>
      <c r="C6531" s="28">
        <v>48606</v>
      </c>
      <c r="D6531" t="str">
        <f t="shared" ref="D6531:D6594" si="102">IF(OR(B6531="DEM",B6531="REP"),B6531,"OTHER")</f>
        <v>REP</v>
      </c>
    </row>
    <row r="6532" spans="1:4" x14ac:dyDescent="0.2">
      <c r="A6532" t="s">
        <v>3889</v>
      </c>
      <c r="B6532" t="s">
        <v>8018</v>
      </c>
      <c r="C6532" s="28">
        <v>30972</v>
      </c>
      <c r="D6532" t="str">
        <f t="shared" si="102"/>
        <v>REP</v>
      </c>
    </row>
    <row r="6533" spans="1:4" x14ac:dyDescent="0.2">
      <c r="A6533" t="s">
        <v>3889</v>
      </c>
      <c r="B6533" t="s">
        <v>0</v>
      </c>
      <c r="C6533" s="28">
        <v>58186</v>
      </c>
      <c r="D6533" t="str">
        <f t="shared" si="102"/>
        <v>OTHER</v>
      </c>
    </row>
    <row r="6534" spans="1:4" x14ac:dyDescent="0.2">
      <c r="A6534" t="s">
        <v>6205</v>
      </c>
      <c r="B6534" t="s">
        <v>8017</v>
      </c>
      <c r="C6534" s="28">
        <v>19524</v>
      </c>
      <c r="D6534" t="str">
        <f t="shared" si="102"/>
        <v>DEM</v>
      </c>
    </row>
    <row r="6535" spans="1:4" x14ac:dyDescent="0.2">
      <c r="A6535" t="s">
        <v>7332</v>
      </c>
      <c r="B6535" t="s">
        <v>8019</v>
      </c>
      <c r="C6535" s="28">
        <v>2416</v>
      </c>
      <c r="D6535" t="str">
        <f t="shared" si="102"/>
        <v>OTHER</v>
      </c>
    </row>
    <row r="6536" spans="1:4" x14ac:dyDescent="0.2">
      <c r="A6536" t="s">
        <v>4408</v>
      </c>
      <c r="B6536" t="s">
        <v>8017</v>
      </c>
      <c r="C6536" s="28">
        <v>73073</v>
      </c>
      <c r="D6536" t="str">
        <f t="shared" si="102"/>
        <v>DEM</v>
      </c>
    </row>
    <row r="6537" spans="1:4" x14ac:dyDescent="0.2">
      <c r="A6537" t="s">
        <v>3683</v>
      </c>
      <c r="B6537" t="s">
        <v>8017</v>
      </c>
      <c r="C6537" s="28">
        <v>4000</v>
      </c>
      <c r="D6537" t="str">
        <f t="shared" si="102"/>
        <v>DEM</v>
      </c>
    </row>
    <row r="6538" spans="1:4" x14ac:dyDescent="0.2">
      <c r="A6538" t="s">
        <v>3735</v>
      </c>
      <c r="B6538" t="s">
        <v>8017</v>
      </c>
      <c r="C6538" s="28">
        <v>4300</v>
      </c>
      <c r="D6538" t="str">
        <f t="shared" si="102"/>
        <v>DEM</v>
      </c>
    </row>
    <row r="6539" spans="1:4" x14ac:dyDescent="0.2">
      <c r="A6539" t="s">
        <v>5216</v>
      </c>
      <c r="B6539" t="s">
        <v>8017</v>
      </c>
      <c r="C6539" s="28">
        <v>5465</v>
      </c>
      <c r="D6539" t="str">
        <f t="shared" si="102"/>
        <v>DEM</v>
      </c>
    </row>
    <row r="6540" spans="1:4" x14ac:dyDescent="0.2">
      <c r="A6540" t="s">
        <v>5243</v>
      </c>
      <c r="B6540" t="s">
        <v>8017</v>
      </c>
      <c r="C6540" s="28">
        <v>5715</v>
      </c>
      <c r="D6540" t="str">
        <f t="shared" si="102"/>
        <v>DEM</v>
      </c>
    </row>
    <row r="6541" spans="1:4" x14ac:dyDescent="0.2">
      <c r="A6541" t="s">
        <v>3422</v>
      </c>
      <c r="B6541" t="s">
        <v>0</v>
      </c>
      <c r="C6541" s="28">
        <v>104448</v>
      </c>
      <c r="D6541" t="str">
        <f t="shared" si="102"/>
        <v>OTHER</v>
      </c>
    </row>
    <row r="6542" spans="1:4" x14ac:dyDescent="0.2">
      <c r="A6542" t="s">
        <v>3495</v>
      </c>
      <c r="B6542" t="s">
        <v>0</v>
      </c>
      <c r="C6542" s="28">
        <v>19189</v>
      </c>
      <c r="D6542" t="str">
        <f t="shared" si="102"/>
        <v>OTHER</v>
      </c>
    </row>
    <row r="6543" spans="1:4" x14ac:dyDescent="0.2">
      <c r="A6543" t="s">
        <v>3581</v>
      </c>
      <c r="B6543" t="s">
        <v>0</v>
      </c>
      <c r="C6543" s="28">
        <v>172442</v>
      </c>
      <c r="D6543" t="str">
        <f t="shared" si="102"/>
        <v>OTHER</v>
      </c>
    </row>
    <row r="6544" spans="1:4" x14ac:dyDescent="0.2">
      <c r="A6544" t="s">
        <v>4202</v>
      </c>
      <c r="B6544" t="s">
        <v>0</v>
      </c>
      <c r="C6544" s="28">
        <v>40493</v>
      </c>
      <c r="D6544" t="str">
        <f t="shared" si="102"/>
        <v>OTHER</v>
      </c>
    </row>
    <row r="6545" spans="1:4" x14ac:dyDescent="0.2">
      <c r="A6545" t="s">
        <v>4833</v>
      </c>
      <c r="B6545" t="s">
        <v>0</v>
      </c>
      <c r="C6545" s="28">
        <v>115559</v>
      </c>
      <c r="D6545" t="str">
        <f t="shared" si="102"/>
        <v>OTHER</v>
      </c>
    </row>
    <row r="6546" spans="1:4" x14ac:dyDescent="0.2">
      <c r="A6546" t="s">
        <v>3524</v>
      </c>
      <c r="B6546" t="s">
        <v>8020</v>
      </c>
      <c r="C6546" s="28">
        <v>8128</v>
      </c>
      <c r="D6546" t="str">
        <f t="shared" si="102"/>
        <v>OTHER</v>
      </c>
    </row>
    <row r="6547" spans="1:4" x14ac:dyDescent="0.2">
      <c r="A6547" t="s">
        <v>6855</v>
      </c>
      <c r="B6547" t="s">
        <v>8017</v>
      </c>
      <c r="C6547" s="28">
        <v>23763</v>
      </c>
      <c r="D6547" t="str">
        <f t="shared" si="102"/>
        <v>DEM</v>
      </c>
    </row>
    <row r="6548" spans="1:4" x14ac:dyDescent="0.2">
      <c r="A6548" t="s">
        <v>3457</v>
      </c>
      <c r="B6548" t="s">
        <v>0</v>
      </c>
      <c r="C6548" s="28">
        <v>105218</v>
      </c>
      <c r="D6548" t="str">
        <f t="shared" si="102"/>
        <v>OTHER</v>
      </c>
    </row>
    <row r="6549" spans="1:4" x14ac:dyDescent="0.2">
      <c r="A6549" t="s">
        <v>3524</v>
      </c>
      <c r="B6549" t="s">
        <v>0</v>
      </c>
      <c r="C6549" s="28">
        <v>123793</v>
      </c>
      <c r="D6549" t="str">
        <f t="shared" si="102"/>
        <v>OTHER</v>
      </c>
    </row>
    <row r="6550" spans="1:4" x14ac:dyDescent="0.2">
      <c r="A6550" t="s">
        <v>3424</v>
      </c>
      <c r="B6550" t="s">
        <v>8019</v>
      </c>
      <c r="C6550" s="28">
        <v>8054</v>
      </c>
      <c r="D6550" t="str">
        <f t="shared" si="102"/>
        <v>OTHER</v>
      </c>
    </row>
    <row r="6551" spans="1:4" x14ac:dyDescent="0.2">
      <c r="A6551" t="s">
        <v>3524</v>
      </c>
      <c r="B6551" t="s">
        <v>8019</v>
      </c>
      <c r="C6551" s="28">
        <v>1223</v>
      </c>
      <c r="D6551" t="str">
        <f t="shared" si="102"/>
        <v>OTHER</v>
      </c>
    </row>
    <row r="6552" spans="1:4" x14ac:dyDescent="0.2">
      <c r="A6552" t="s">
        <v>3517</v>
      </c>
      <c r="B6552" t="s">
        <v>8019</v>
      </c>
      <c r="C6552" s="28">
        <v>3605</v>
      </c>
      <c r="D6552" t="str">
        <f t="shared" si="102"/>
        <v>OTHER</v>
      </c>
    </row>
    <row r="6553" spans="1:4" x14ac:dyDescent="0.2">
      <c r="A6553" t="s">
        <v>3456</v>
      </c>
      <c r="B6553" t="s">
        <v>0</v>
      </c>
      <c r="C6553" s="28">
        <v>86893</v>
      </c>
      <c r="D6553" t="str">
        <f t="shared" si="102"/>
        <v>OTHER</v>
      </c>
    </row>
    <row r="6554" spans="1:4" x14ac:dyDescent="0.2">
      <c r="A6554" t="s">
        <v>5334</v>
      </c>
      <c r="B6554" t="s">
        <v>8019</v>
      </c>
      <c r="C6554" s="28">
        <v>9473</v>
      </c>
      <c r="D6554" t="str">
        <f t="shared" si="102"/>
        <v>OTHER</v>
      </c>
    </row>
    <row r="6555" spans="1:4" x14ac:dyDescent="0.2">
      <c r="A6555" t="s">
        <v>5502</v>
      </c>
      <c r="B6555" t="s">
        <v>8019</v>
      </c>
      <c r="C6555" s="28">
        <v>2671</v>
      </c>
      <c r="D6555" t="str">
        <f t="shared" si="102"/>
        <v>OTHER</v>
      </c>
    </row>
    <row r="6556" spans="1:4" x14ac:dyDescent="0.2">
      <c r="A6556" t="s">
        <v>3435</v>
      </c>
      <c r="B6556" t="s">
        <v>0</v>
      </c>
      <c r="C6556" s="28">
        <v>29245</v>
      </c>
      <c r="D6556" t="str">
        <f t="shared" si="102"/>
        <v>OTHER</v>
      </c>
    </row>
    <row r="6557" spans="1:4" x14ac:dyDescent="0.2">
      <c r="A6557" t="s">
        <v>3435</v>
      </c>
      <c r="B6557" t="s">
        <v>8020</v>
      </c>
      <c r="C6557" s="28">
        <v>7324</v>
      </c>
      <c r="D6557" t="str">
        <f t="shared" si="102"/>
        <v>OTHER</v>
      </c>
    </row>
    <row r="6558" spans="1:4" x14ac:dyDescent="0.2">
      <c r="A6558" t="s">
        <v>3476</v>
      </c>
      <c r="B6558" t="s">
        <v>8020</v>
      </c>
      <c r="C6558" s="28">
        <v>10094</v>
      </c>
      <c r="D6558" t="str">
        <f t="shared" si="102"/>
        <v>OTHER</v>
      </c>
    </row>
    <row r="6559" spans="1:4" x14ac:dyDescent="0.2">
      <c r="A6559" t="s">
        <v>3581</v>
      </c>
      <c r="B6559" t="s">
        <v>8020</v>
      </c>
      <c r="C6559" s="28">
        <v>17929</v>
      </c>
      <c r="D6559" t="str">
        <f t="shared" si="102"/>
        <v>OTHER</v>
      </c>
    </row>
    <row r="6560" spans="1:4" x14ac:dyDescent="0.2">
      <c r="A6560" t="s">
        <v>3435</v>
      </c>
      <c r="B6560" t="s">
        <v>8018</v>
      </c>
      <c r="C6560" s="28">
        <v>17722</v>
      </c>
      <c r="D6560" t="str">
        <f t="shared" si="102"/>
        <v>REP</v>
      </c>
    </row>
    <row r="6561" spans="1:4" x14ac:dyDescent="0.2">
      <c r="A6561" t="s">
        <v>3476</v>
      </c>
      <c r="B6561" t="s">
        <v>8018</v>
      </c>
      <c r="C6561" s="28">
        <v>34993</v>
      </c>
      <c r="D6561" t="str">
        <f t="shared" si="102"/>
        <v>REP</v>
      </c>
    </row>
    <row r="6562" spans="1:4" x14ac:dyDescent="0.2">
      <c r="A6562" t="s">
        <v>3435</v>
      </c>
      <c r="B6562" t="s">
        <v>8019</v>
      </c>
      <c r="C6562" s="28">
        <v>2073</v>
      </c>
      <c r="D6562" t="str">
        <f t="shared" si="102"/>
        <v>OTHER</v>
      </c>
    </row>
    <row r="6563" spans="1:4" x14ac:dyDescent="0.2">
      <c r="A6563" t="s">
        <v>3476</v>
      </c>
      <c r="B6563" t="s">
        <v>8019</v>
      </c>
      <c r="C6563" s="28">
        <v>2093</v>
      </c>
      <c r="D6563" t="str">
        <f t="shared" si="102"/>
        <v>OTHER</v>
      </c>
    </row>
    <row r="6564" spans="1:4" x14ac:dyDescent="0.2">
      <c r="A6564" t="s">
        <v>4585</v>
      </c>
      <c r="B6564" t="s">
        <v>8017</v>
      </c>
      <c r="C6564" s="28">
        <v>29574</v>
      </c>
      <c r="D6564" t="str">
        <f t="shared" si="102"/>
        <v>DEM</v>
      </c>
    </row>
    <row r="6565" spans="1:4" x14ac:dyDescent="0.2">
      <c r="A6565" t="s">
        <v>3499</v>
      </c>
      <c r="B6565" t="s">
        <v>8019</v>
      </c>
      <c r="C6565" s="28">
        <v>4147</v>
      </c>
      <c r="D6565" t="str">
        <f t="shared" si="102"/>
        <v>OTHER</v>
      </c>
    </row>
    <row r="6566" spans="1:4" x14ac:dyDescent="0.2">
      <c r="A6566" t="s">
        <v>4416</v>
      </c>
      <c r="B6566" t="s">
        <v>8018</v>
      </c>
      <c r="C6566" s="28">
        <v>24640</v>
      </c>
      <c r="D6566" t="str">
        <f t="shared" si="102"/>
        <v>REP</v>
      </c>
    </row>
    <row r="6567" spans="1:4" x14ac:dyDescent="0.2">
      <c r="A6567" t="s">
        <v>4431</v>
      </c>
      <c r="B6567" t="s">
        <v>8018</v>
      </c>
      <c r="C6567" s="28">
        <v>12345</v>
      </c>
      <c r="D6567" t="str">
        <f t="shared" si="102"/>
        <v>REP</v>
      </c>
    </row>
    <row r="6568" spans="1:4" x14ac:dyDescent="0.2">
      <c r="A6568" t="s">
        <v>4517</v>
      </c>
      <c r="B6568" t="s">
        <v>8018</v>
      </c>
      <c r="C6568" s="28">
        <v>13976</v>
      </c>
      <c r="D6568" t="str">
        <f t="shared" si="102"/>
        <v>REP</v>
      </c>
    </row>
    <row r="6569" spans="1:4" x14ac:dyDescent="0.2">
      <c r="A6569" t="s">
        <v>4529</v>
      </c>
      <c r="B6569" t="s">
        <v>8018</v>
      </c>
      <c r="C6569" s="28">
        <v>66142</v>
      </c>
      <c r="D6569" t="str">
        <f t="shared" si="102"/>
        <v>REP</v>
      </c>
    </row>
    <row r="6570" spans="1:4" x14ac:dyDescent="0.2">
      <c r="A6570" t="s">
        <v>4852</v>
      </c>
      <c r="B6570" t="s">
        <v>8018</v>
      </c>
      <c r="C6570" s="28">
        <v>14597</v>
      </c>
      <c r="D6570" t="str">
        <f t="shared" si="102"/>
        <v>REP</v>
      </c>
    </row>
    <row r="6571" spans="1:4" x14ac:dyDescent="0.2">
      <c r="A6571" t="s">
        <v>4888</v>
      </c>
      <c r="B6571" t="s">
        <v>8018</v>
      </c>
      <c r="C6571" s="28">
        <v>11856</v>
      </c>
      <c r="D6571" t="str">
        <f t="shared" si="102"/>
        <v>REP</v>
      </c>
    </row>
    <row r="6572" spans="1:4" x14ac:dyDescent="0.2">
      <c r="A6572" t="s">
        <v>3516</v>
      </c>
      <c r="B6572" t="s">
        <v>8019</v>
      </c>
      <c r="C6572" s="28">
        <v>5783</v>
      </c>
      <c r="D6572" t="str">
        <f t="shared" si="102"/>
        <v>OTHER</v>
      </c>
    </row>
    <row r="6573" spans="1:4" x14ac:dyDescent="0.2">
      <c r="A6573" t="s">
        <v>3441</v>
      </c>
      <c r="B6573" t="s">
        <v>8018</v>
      </c>
      <c r="C6573" s="28">
        <v>39788</v>
      </c>
      <c r="D6573" t="str">
        <f t="shared" si="102"/>
        <v>REP</v>
      </c>
    </row>
    <row r="6574" spans="1:4" x14ac:dyDescent="0.2">
      <c r="A6574" t="s">
        <v>3516</v>
      </c>
      <c r="B6574" t="s">
        <v>8018</v>
      </c>
      <c r="C6574" s="28">
        <v>68924</v>
      </c>
      <c r="D6574" t="str">
        <f t="shared" si="102"/>
        <v>REP</v>
      </c>
    </row>
    <row r="6575" spans="1:4" x14ac:dyDescent="0.2">
      <c r="A6575" t="s">
        <v>3564</v>
      </c>
      <c r="B6575" t="s">
        <v>8019</v>
      </c>
      <c r="C6575" s="28">
        <v>2796</v>
      </c>
      <c r="D6575" t="str">
        <f t="shared" si="102"/>
        <v>OTHER</v>
      </c>
    </row>
    <row r="6576" spans="1:4" x14ac:dyDescent="0.2">
      <c r="A6576" t="s">
        <v>3473</v>
      </c>
      <c r="B6576" t="s">
        <v>8018</v>
      </c>
      <c r="C6576" s="28">
        <v>8392</v>
      </c>
      <c r="D6576" t="str">
        <f t="shared" si="102"/>
        <v>REP</v>
      </c>
    </row>
    <row r="6577" spans="1:4" x14ac:dyDescent="0.2">
      <c r="A6577" t="s">
        <v>3485</v>
      </c>
      <c r="B6577" t="s">
        <v>8017</v>
      </c>
      <c r="C6577" s="28">
        <v>29329</v>
      </c>
      <c r="D6577" t="str">
        <f t="shared" si="102"/>
        <v>DEM</v>
      </c>
    </row>
    <row r="6578" spans="1:4" x14ac:dyDescent="0.2">
      <c r="A6578" t="s">
        <v>3516</v>
      </c>
      <c r="B6578" t="s">
        <v>8017</v>
      </c>
      <c r="C6578" s="28">
        <v>23144</v>
      </c>
      <c r="D6578" t="str">
        <f t="shared" si="102"/>
        <v>DEM</v>
      </c>
    </row>
    <row r="6579" spans="1:4" x14ac:dyDescent="0.2">
      <c r="A6579" t="s">
        <v>3485</v>
      </c>
      <c r="B6579" t="s">
        <v>0</v>
      </c>
      <c r="C6579" s="28">
        <v>97417</v>
      </c>
      <c r="D6579" t="str">
        <f t="shared" si="102"/>
        <v>OTHER</v>
      </c>
    </row>
    <row r="6580" spans="1:4" x14ac:dyDescent="0.2">
      <c r="A6580" t="s">
        <v>3516</v>
      </c>
      <c r="B6580" t="s">
        <v>0</v>
      </c>
      <c r="C6580" s="28">
        <v>105411</v>
      </c>
      <c r="D6580" t="str">
        <f t="shared" si="102"/>
        <v>OTHER</v>
      </c>
    </row>
    <row r="6581" spans="1:4" x14ac:dyDescent="0.2">
      <c r="A6581" t="s">
        <v>4399</v>
      </c>
      <c r="B6581" t="s">
        <v>8017</v>
      </c>
      <c r="C6581" s="28">
        <v>196011</v>
      </c>
      <c r="D6581" t="str">
        <f t="shared" si="102"/>
        <v>DEM</v>
      </c>
    </row>
    <row r="6582" spans="1:4" x14ac:dyDescent="0.2">
      <c r="A6582" t="s">
        <v>3516</v>
      </c>
      <c r="B6582" t="s">
        <v>8020</v>
      </c>
      <c r="C6582" s="28">
        <v>19667</v>
      </c>
      <c r="D6582" t="str">
        <f t="shared" si="102"/>
        <v>OTHER</v>
      </c>
    </row>
    <row r="6583" spans="1:4" x14ac:dyDescent="0.2">
      <c r="A6583" t="s">
        <v>6533</v>
      </c>
      <c r="B6583" t="s">
        <v>8018</v>
      </c>
      <c r="C6583" s="28">
        <v>46180</v>
      </c>
      <c r="D6583" t="str">
        <f t="shared" si="102"/>
        <v>REP</v>
      </c>
    </row>
    <row r="6584" spans="1:4" x14ac:dyDescent="0.2">
      <c r="A6584" t="s">
        <v>3551</v>
      </c>
      <c r="B6584" t="s">
        <v>8020</v>
      </c>
      <c r="C6584" s="28">
        <v>1369</v>
      </c>
      <c r="D6584" t="str">
        <f t="shared" si="102"/>
        <v>OTHER</v>
      </c>
    </row>
    <row r="6585" spans="1:4" x14ac:dyDescent="0.2">
      <c r="A6585" t="s">
        <v>3578</v>
      </c>
      <c r="B6585" t="s">
        <v>8020</v>
      </c>
      <c r="C6585" s="28">
        <v>5273</v>
      </c>
      <c r="D6585" t="str">
        <f t="shared" si="102"/>
        <v>OTHER</v>
      </c>
    </row>
    <row r="6586" spans="1:4" x14ac:dyDescent="0.2">
      <c r="A6586" t="s">
        <v>3551</v>
      </c>
      <c r="B6586" t="s">
        <v>0</v>
      </c>
      <c r="C6586" s="28">
        <v>17166</v>
      </c>
      <c r="D6586" t="str">
        <f t="shared" si="102"/>
        <v>OTHER</v>
      </c>
    </row>
    <row r="6587" spans="1:4" x14ac:dyDescent="0.2">
      <c r="A6587" t="s">
        <v>3578</v>
      </c>
      <c r="B6587" t="s">
        <v>0</v>
      </c>
      <c r="C6587" s="28">
        <v>39918</v>
      </c>
      <c r="D6587" t="str">
        <f t="shared" si="102"/>
        <v>OTHER</v>
      </c>
    </row>
    <row r="6588" spans="1:4" x14ac:dyDescent="0.2">
      <c r="A6588" t="s">
        <v>3469</v>
      </c>
      <c r="B6588" t="s">
        <v>8019</v>
      </c>
      <c r="C6588" s="28">
        <v>3130</v>
      </c>
      <c r="D6588" t="str">
        <f t="shared" si="102"/>
        <v>OTHER</v>
      </c>
    </row>
    <row r="6589" spans="1:4" x14ac:dyDescent="0.2">
      <c r="A6589" t="s">
        <v>7357</v>
      </c>
      <c r="B6589" t="s">
        <v>8018</v>
      </c>
      <c r="C6589" s="28">
        <v>21673</v>
      </c>
      <c r="D6589" t="str">
        <f t="shared" si="102"/>
        <v>REP</v>
      </c>
    </row>
    <row r="6590" spans="1:4" x14ac:dyDescent="0.2">
      <c r="A6590" t="s">
        <v>7357</v>
      </c>
      <c r="B6590" t="s">
        <v>0</v>
      </c>
      <c r="C6590" s="28">
        <v>56390</v>
      </c>
      <c r="D6590" t="str">
        <f t="shared" si="102"/>
        <v>OTHER</v>
      </c>
    </row>
    <row r="6591" spans="1:4" x14ac:dyDescent="0.2">
      <c r="A6591" t="s">
        <v>3445</v>
      </c>
      <c r="B6591" t="s">
        <v>0</v>
      </c>
      <c r="C6591" s="28">
        <v>80918</v>
      </c>
      <c r="D6591" t="str">
        <f t="shared" si="102"/>
        <v>OTHER</v>
      </c>
    </row>
    <row r="6592" spans="1:4" x14ac:dyDescent="0.2">
      <c r="A6592" t="s">
        <v>3560</v>
      </c>
      <c r="B6592" t="s">
        <v>0</v>
      </c>
      <c r="C6592" s="28">
        <v>10616</v>
      </c>
      <c r="D6592" t="str">
        <f t="shared" si="102"/>
        <v>OTHER</v>
      </c>
    </row>
    <row r="6593" spans="1:4" x14ac:dyDescent="0.2">
      <c r="A6593" t="s">
        <v>5938</v>
      </c>
      <c r="B6593" t="s">
        <v>8018</v>
      </c>
      <c r="C6593" s="28">
        <v>246096</v>
      </c>
      <c r="D6593" t="str">
        <f t="shared" si="102"/>
        <v>REP</v>
      </c>
    </row>
    <row r="6594" spans="1:4" x14ac:dyDescent="0.2">
      <c r="A6594" t="s">
        <v>3573</v>
      </c>
      <c r="B6594" t="s">
        <v>0</v>
      </c>
      <c r="C6594" s="28">
        <v>194138</v>
      </c>
      <c r="D6594" t="str">
        <f t="shared" si="102"/>
        <v>OTHER</v>
      </c>
    </row>
    <row r="6595" spans="1:4" x14ac:dyDescent="0.2">
      <c r="A6595" t="s">
        <v>3445</v>
      </c>
      <c r="B6595" t="s">
        <v>8017</v>
      </c>
      <c r="C6595" s="28">
        <v>22619</v>
      </c>
      <c r="D6595" t="str">
        <f t="shared" ref="D6595:D6658" si="103">IF(OR(B6595="DEM",B6595="REP"),B6595,"OTHER")</f>
        <v>DEM</v>
      </c>
    </row>
    <row r="6596" spans="1:4" x14ac:dyDescent="0.2">
      <c r="A6596" t="s">
        <v>3573</v>
      </c>
      <c r="B6596" t="s">
        <v>8017</v>
      </c>
      <c r="C6596" s="28">
        <v>26200</v>
      </c>
      <c r="D6596" t="str">
        <f t="shared" si="103"/>
        <v>DEM</v>
      </c>
    </row>
    <row r="6597" spans="1:4" x14ac:dyDescent="0.2">
      <c r="A6597" t="s">
        <v>3449</v>
      </c>
      <c r="B6597" t="s">
        <v>8020</v>
      </c>
      <c r="C6597" s="28">
        <v>3960</v>
      </c>
      <c r="D6597" t="str">
        <f t="shared" si="103"/>
        <v>OTHER</v>
      </c>
    </row>
    <row r="6598" spans="1:4" x14ac:dyDescent="0.2">
      <c r="A6598" t="s">
        <v>3527</v>
      </c>
      <c r="B6598" t="s">
        <v>8020</v>
      </c>
      <c r="C6598" s="28">
        <v>5273</v>
      </c>
      <c r="D6598" t="str">
        <f t="shared" si="103"/>
        <v>OTHER</v>
      </c>
    </row>
    <row r="6599" spans="1:4" x14ac:dyDescent="0.2">
      <c r="A6599" t="s">
        <v>6578</v>
      </c>
      <c r="B6599" t="s">
        <v>8018</v>
      </c>
      <c r="C6599" s="28">
        <v>84462</v>
      </c>
      <c r="D6599" t="str">
        <f t="shared" si="103"/>
        <v>REP</v>
      </c>
    </row>
    <row r="6600" spans="1:4" x14ac:dyDescent="0.2">
      <c r="A6600" t="s">
        <v>6555</v>
      </c>
      <c r="B6600" t="s">
        <v>0</v>
      </c>
      <c r="C6600" s="28">
        <v>39152</v>
      </c>
      <c r="D6600" t="str">
        <f t="shared" si="103"/>
        <v>OTHER</v>
      </c>
    </row>
    <row r="6601" spans="1:4" x14ac:dyDescent="0.2">
      <c r="A6601" t="s">
        <v>6578</v>
      </c>
      <c r="B6601" t="s">
        <v>0</v>
      </c>
      <c r="C6601" s="28">
        <v>102896</v>
      </c>
      <c r="D6601" t="str">
        <f t="shared" si="103"/>
        <v>OTHER</v>
      </c>
    </row>
    <row r="6602" spans="1:4" x14ac:dyDescent="0.2">
      <c r="A6602" t="s">
        <v>3471</v>
      </c>
      <c r="B6602" t="s">
        <v>0</v>
      </c>
      <c r="C6602" s="28">
        <v>40266</v>
      </c>
      <c r="D6602" t="str">
        <f t="shared" si="103"/>
        <v>OTHER</v>
      </c>
    </row>
    <row r="6603" spans="1:4" x14ac:dyDescent="0.2">
      <c r="A6603" t="s">
        <v>3544</v>
      </c>
      <c r="B6603" t="s">
        <v>8018</v>
      </c>
      <c r="C6603" s="28">
        <v>35384</v>
      </c>
      <c r="D6603" t="str">
        <f t="shared" si="103"/>
        <v>REP</v>
      </c>
    </row>
    <row r="6604" spans="1:4" x14ac:dyDescent="0.2">
      <c r="A6604" t="s">
        <v>3544</v>
      </c>
      <c r="B6604" t="s">
        <v>0</v>
      </c>
      <c r="C6604" s="28">
        <v>100229</v>
      </c>
      <c r="D6604" t="str">
        <f t="shared" si="103"/>
        <v>OTHER</v>
      </c>
    </row>
    <row r="6605" spans="1:4" x14ac:dyDescent="0.2">
      <c r="A6605" t="s">
        <v>3456</v>
      </c>
      <c r="B6605" t="s">
        <v>8017</v>
      </c>
      <c r="C6605" s="28">
        <v>28670</v>
      </c>
      <c r="D6605" t="str">
        <f t="shared" si="103"/>
        <v>DEM</v>
      </c>
    </row>
    <row r="6606" spans="1:4" x14ac:dyDescent="0.2">
      <c r="A6606" t="s">
        <v>3472</v>
      </c>
      <c r="B6606" t="s">
        <v>8017</v>
      </c>
      <c r="C6606" s="28">
        <v>7219</v>
      </c>
      <c r="D6606" t="str">
        <f t="shared" si="103"/>
        <v>DEM</v>
      </c>
    </row>
    <row r="6607" spans="1:4" x14ac:dyDescent="0.2">
      <c r="A6607" t="s">
        <v>3544</v>
      </c>
      <c r="B6607" t="s">
        <v>8017</v>
      </c>
      <c r="C6607" s="28">
        <v>10433</v>
      </c>
      <c r="D6607" t="str">
        <f t="shared" si="103"/>
        <v>DEM</v>
      </c>
    </row>
    <row r="6608" spans="1:4" x14ac:dyDescent="0.2">
      <c r="A6608" t="s">
        <v>3737</v>
      </c>
      <c r="B6608" t="s">
        <v>0</v>
      </c>
      <c r="C6608" s="28">
        <v>21889</v>
      </c>
      <c r="D6608" t="str">
        <f t="shared" si="103"/>
        <v>OTHER</v>
      </c>
    </row>
    <row r="6609" spans="1:4" x14ac:dyDescent="0.2">
      <c r="A6609" t="s">
        <v>3456</v>
      </c>
      <c r="B6609" t="s">
        <v>8019</v>
      </c>
      <c r="C6609" s="28">
        <v>1148</v>
      </c>
      <c r="D6609" t="str">
        <f t="shared" si="103"/>
        <v>OTHER</v>
      </c>
    </row>
    <row r="6610" spans="1:4" x14ac:dyDescent="0.2">
      <c r="A6610" t="s">
        <v>3468</v>
      </c>
      <c r="B6610" t="s">
        <v>8019</v>
      </c>
      <c r="C6610" s="28">
        <v>758</v>
      </c>
      <c r="D6610" t="str">
        <f t="shared" si="103"/>
        <v>OTHER</v>
      </c>
    </row>
    <row r="6611" spans="1:4" x14ac:dyDescent="0.2">
      <c r="A6611" t="s">
        <v>3472</v>
      </c>
      <c r="B6611" t="s">
        <v>8019</v>
      </c>
      <c r="C6611" s="28">
        <v>1078</v>
      </c>
      <c r="D6611" t="str">
        <f t="shared" si="103"/>
        <v>OTHER</v>
      </c>
    </row>
    <row r="6612" spans="1:4" x14ac:dyDescent="0.2">
      <c r="A6612" t="s">
        <v>3546</v>
      </c>
      <c r="B6612" t="s">
        <v>8019</v>
      </c>
      <c r="C6612" s="28">
        <v>1128</v>
      </c>
      <c r="D6612" t="str">
        <f t="shared" si="103"/>
        <v>OTHER</v>
      </c>
    </row>
    <row r="6613" spans="1:4" x14ac:dyDescent="0.2">
      <c r="A6613" t="s">
        <v>3457</v>
      </c>
      <c r="B6613" t="s">
        <v>8018</v>
      </c>
      <c r="C6613" s="28">
        <v>76002</v>
      </c>
      <c r="D6613" t="str">
        <f t="shared" si="103"/>
        <v>REP</v>
      </c>
    </row>
    <row r="6614" spans="1:4" x14ac:dyDescent="0.2">
      <c r="A6614" t="s">
        <v>3558</v>
      </c>
      <c r="B6614" t="s">
        <v>8018</v>
      </c>
      <c r="C6614" s="28">
        <v>89073</v>
      </c>
      <c r="D6614" t="str">
        <f t="shared" si="103"/>
        <v>REP</v>
      </c>
    </row>
    <row r="6615" spans="1:4" x14ac:dyDescent="0.2">
      <c r="A6615" t="s">
        <v>3524</v>
      </c>
      <c r="B6615" t="s">
        <v>8018</v>
      </c>
      <c r="C6615" s="28">
        <v>166742</v>
      </c>
      <c r="D6615" t="str">
        <f t="shared" si="103"/>
        <v>REP</v>
      </c>
    </row>
    <row r="6616" spans="1:4" x14ac:dyDescent="0.2">
      <c r="A6616" t="s">
        <v>5531</v>
      </c>
      <c r="B6616" t="s">
        <v>8017</v>
      </c>
      <c r="C6616" s="28">
        <v>519282</v>
      </c>
      <c r="D6616" t="str">
        <f t="shared" si="103"/>
        <v>DEM</v>
      </c>
    </row>
    <row r="6617" spans="1:4" x14ac:dyDescent="0.2">
      <c r="A6617" t="s">
        <v>3459</v>
      </c>
      <c r="B6617" t="s">
        <v>8017</v>
      </c>
      <c r="C6617" s="28">
        <v>42338</v>
      </c>
      <c r="D6617" t="str">
        <f t="shared" si="103"/>
        <v>DEM</v>
      </c>
    </row>
    <row r="6618" spans="1:4" x14ac:dyDescent="0.2">
      <c r="A6618" t="s">
        <v>3459</v>
      </c>
      <c r="B6618" t="s">
        <v>8018</v>
      </c>
      <c r="C6618" s="28">
        <v>88846</v>
      </c>
      <c r="D6618" t="str">
        <f t="shared" si="103"/>
        <v>REP</v>
      </c>
    </row>
    <row r="6619" spans="1:4" x14ac:dyDescent="0.2">
      <c r="A6619" t="s">
        <v>3459</v>
      </c>
      <c r="B6619" t="s">
        <v>8019</v>
      </c>
      <c r="C6619" s="28">
        <v>2675</v>
      </c>
      <c r="D6619" t="str">
        <f t="shared" si="103"/>
        <v>OTHER</v>
      </c>
    </row>
    <row r="6620" spans="1:4" x14ac:dyDescent="0.2">
      <c r="A6620" t="s">
        <v>3484</v>
      </c>
      <c r="B6620" t="s">
        <v>8019</v>
      </c>
      <c r="C6620" s="28">
        <v>1435</v>
      </c>
      <c r="D6620" t="str">
        <f t="shared" si="103"/>
        <v>OTHER</v>
      </c>
    </row>
    <row r="6621" spans="1:4" x14ac:dyDescent="0.2">
      <c r="A6621" t="s">
        <v>3533</v>
      </c>
      <c r="B6621" t="s">
        <v>8018</v>
      </c>
      <c r="C6621" s="28">
        <v>10987</v>
      </c>
      <c r="D6621" t="str">
        <f t="shared" si="103"/>
        <v>REP</v>
      </c>
    </row>
    <row r="6622" spans="1:4" x14ac:dyDescent="0.2">
      <c r="A6622" t="s">
        <v>3533</v>
      </c>
      <c r="B6622" t="s">
        <v>0</v>
      </c>
      <c r="C6622" s="28">
        <v>24571</v>
      </c>
      <c r="D6622" t="str">
        <f t="shared" si="103"/>
        <v>OTHER</v>
      </c>
    </row>
    <row r="6623" spans="1:4" x14ac:dyDescent="0.2">
      <c r="A6623" t="s">
        <v>3504</v>
      </c>
      <c r="B6623" t="s">
        <v>8018</v>
      </c>
      <c r="C6623" s="28">
        <v>89081</v>
      </c>
      <c r="D6623" t="str">
        <f t="shared" si="103"/>
        <v>REP</v>
      </c>
    </row>
    <row r="6624" spans="1:4" x14ac:dyDescent="0.2">
      <c r="A6624" t="s">
        <v>4181</v>
      </c>
      <c r="B6624" t="s">
        <v>8018</v>
      </c>
      <c r="C6624" s="28">
        <v>19978</v>
      </c>
      <c r="D6624" t="str">
        <f t="shared" si="103"/>
        <v>REP</v>
      </c>
    </row>
    <row r="6625" spans="1:4" x14ac:dyDescent="0.2">
      <c r="A6625" t="s">
        <v>4802</v>
      </c>
      <c r="B6625" t="s">
        <v>0</v>
      </c>
      <c r="C6625" s="28">
        <v>62138</v>
      </c>
      <c r="D6625" t="str">
        <f t="shared" si="103"/>
        <v>OTHER</v>
      </c>
    </row>
    <row r="6626" spans="1:4" x14ac:dyDescent="0.2">
      <c r="A6626" t="s">
        <v>4020</v>
      </c>
      <c r="B6626" t="s">
        <v>8018</v>
      </c>
      <c r="C6626" s="28">
        <v>16143</v>
      </c>
      <c r="D6626" t="str">
        <f t="shared" si="103"/>
        <v>REP</v>
      </c>
    </row>
    <row r="6627" spans="1:4" x14ac:dyDescent="0.2">
      <c r="A6627" t="s">
        <v>4302</v>
      </c>
      <c r="B6627" t="s">
        <v>8017</v>
      </c>
      <c r="C6627" s="28">
        <v>208574</v>
      </c>
      <c r="D6627" t="str">
        <f t="shared" si="103"/>
        <v>DEM</v>
      </c>
    </row>
    <row r="6628" spans="1:4" x14ac:dyDescent="0.2">
      <c r="A6628" t="s">
        <v>3600</v>
      </c>
      <c r="B6628" t="s">
        <v>8019</v>
      </c>
      <c r="C6628" s="28">
        <v>3957</v>
      </c>
      <c r="D6628" t="str">
        <f t="shared" si="103"/>
        <v>OTHER</v>
      </c>
    </row>
    <row r="6629" spans="1:4" x14ac:dyDescent="0.2">
      <c r="A6629" t="s">
        <v>3473</v>
      </c>
      <c r="B6629" t="s">
        <v>8019</v>
      </c>
      <c r="C6629" s="28">
        <v>920</v>
      </c>
      <c r="D6629" t="str">
        <f t="shared" si="103"/>
        <v>OTHER</v>
      </c>
    </row>
    <row r="6630" spans="1:4" x14ac:dyDescent="0.2">
      <c r="A6630" t="s">
        <v>3513</v>
      </c>
      <c r="B6630" t="s">
        <v>8019</v>
      </c>
      <c r="C6630" s="28">
        <v>2308</v>
      </c>
      <c r="D6630" t="str">
        <f t="shared" si="103"/>
        <v>OTHER</v>
      </c>
    </row>
    <row r="6631" spans="1:4" x14ac:dyDescent="0.2">
      <c r="A6631" t="s">
        <v>6897</v>
      </c>
      <c r="B6631" t="s">
        <v>8018</v>
      </c>
      <c r="C6631" s="28">
        <v>27775</v>
      </c>
      <c r="D6631" t="str">
        <f t="shared" si="103"/>
        <v>REP</v>
      </c>
    </row>
    <row r="6632" spans="1:4" x14ac:dyDescent="0.2">
      <c r="A6632" t="s">
        <v>7445</v>
      </c>
      <c r="B6632" t="s">
        <v>8018</v>
      </c>
      <c r="C6632" s="28">
        <v>70789</v>
      </c>
      <c r="D6632" t="str">
        <f t="shared" si="103"/>
        <v>REP</v>
      </c>
    </row>
    <row r="6633" spans="1:4" x14ac:dyDescent="0.2">
      <c r="A6633" t="s">
        <v>3475</v>
      </c>
      <c r="B6633" t="s">
        <v>0</v>
      </c>
      <c r="C6633" s="28">
        <v>79920</v>
      </c>
      <c r="D6633" t="str">
        <f t="shared" si="103"/>
        <v>OTHER</v>
      </c>
    </row>
    <row r="6634" spans="1:4" x14ac:dyDescent="0.2">
      <c r="A6634" t="s">
        <v>7663</v>
      </c>
      <c r="B6634" t="s">
        <v>8020</v>
      </c>
      <c r="C6634" s="28">
        <v>15263</v>
      </c>
      <c r="D6634" t="str">
        <f t="shared" si="103"/>
        <v>OTHER</v>
      </c>
    </row>
    <row r="6635" spans="1:4" x14ac:dyDescent="0.2">
      <c r="A6635" t="s">
        <v>3476</v>
      </c>
      <c r="B6635" t="s">
        <v>0</v>
      </c>
      <c r="C6635" s="28">
        <v>51018</v>
      </c>
      <c r="D6635" t="str">
        <f t="shared" si="103"/>
        <v>OTHER</v>
      </c>
    </row>
    <row r="6636" spans="1:4" x14ac:dyDescent="0.2">
      <c r="A6636" t="s">
        <v>3477</v>
      </c>
      <c r="B6636" t="s">
        <v>8017</v>
      </c>
      <c r="C6636" s="28">
        <v>16212</v>
      </c>
      <c r="D6636" t="str">
        <f t="shared" si="103"/>
        <v>DEM</v>
      </c>
    </row>
    <row r="6637" spans="1:4" x14ac:dyDescent="0.2">
      <c r="A6637" t="s">
        <v>3529</v>
      </c>
      <c r="B6637" t="s">
        <v>8017</v>
      </c>
      <c r="C6637" s="28">
        <v>23910</v>
      </c>
      <c r="D6637" t="str">
        <f t="shared" si="103"/>
        <v>DEM</v>
      </c>
    </row>
    <row r="6638" spans="1:4" x14ac:dyDescent="0.2">
      <c r="A6638" t="s">
        <v>3510</v>
      </c>
      <c r="B6638" t="s">
        <v>8017</v>
      </c>
      <c r="C6638" s="28">
        <v>2329</v>
      </c>
      <c r="D6638" t="str">
        <f t="shared" si="103"/>
        <v>DEM</v>
      </c>
    </row>
    <row r="6639" spans="1:4" x14ac:dyDescent="0.2">
      <c r="A6639" t="s">
        <v>3477</v>
      </c>
      <c r="B6639" t="s">
        <v>8019</v>
      </c>
      <c r="C6639" s="28">
        <v>758</v>
      </c>
      <c r="D6639" t="str">
        <f t="shared" si="103"/>
        <v>OTHER</v>
      </c>
    </row>
    <row r="6640" spans="1:4" x14ac:dyDescent="0.2">
      <c r="A6640" t="s">
        <v>3477</v>
      </c>
      <c r="B6640" t="s">
        <v>0</v>
      </c>
      <c r="C6640" s="28">
        <v>63899</v>
      </c>
      <c r="D6640" t="str">
        <f t="shared" si="103"/>
        <v>OTHER</v>
      </c>
    </row>
    <row r="6641" spans="1:4" x14ac:dyDescent="0.2">
      <c r="A6641" t="s">
        <v>5410</v>
      </c>
      <c r="B6641" t="s">
        <v>8017</v>
      </c>
      <c r="C6641" s="28">
        <v>33552</v>
      </c>
      <c r="D6641" t="str">
        <f t="shared" si="103"/>
        <v>DEM</v>
      </c>
    </row>
    <row r="6642" spans="1:4" x14ac:dyDescent="0.2">
      <c r="A6642" t="s">
        <v>3566</v>
      </c>
      <c r="B6642" t="s">
        <v>8017</v>
      </c>
      <c r="C6642" s="28">
        <v>8557</v>
      </c>
      <c r="D6642" t="str">
        <f t="shared" si="103"/>
        <v>DEM</v>
      </c>
    </row>
    <row r="6643" spans="1:4" x14ac:dyDescent="0.2">
      <c r="A6643" t="s">
        <v>3479</v>
      </c>
      <c r="B6643" t="s">
        <v>8019</v>
      </c>
      <c r="C6643" s="28">
        <v>4038</v>
      </c>
      <c r="D6643" t="str">
        <f t="shared" si="103"/>
        <v>OTHER</v>
      </c>
    </row>
    <row r="6644" spans="1:4" x14ac:dyDescent="0.2">
      <c r="A6644" t="s">
        <v>7221</v>
      </c>
      <c r="B6644" t="s">
        <v>8017</v>
      </c>
      <c r="C6644" s="28">
        <v>3384</v>
      </c>
      <c r="D6644" t="str">
        <f t="shared" si="103"/>
        <v>DEM</v>
      </c>
    </row>
    <row r="6645" spans="1:4" x14ac:dyDescent="0.2">
      <c r="A6645" t="s">
        <v>7221</v>
      </c>
      <c r="B6645" t="s">
        <v>0</v>
      </c>
      <c r="C6645" s="28">
        <v>28465</v>
      </c>
      <c r="D6645" t="str">
        <f t="shared" si="103"/>
        <v>OTHER</v>
      </c>
    </row>
    <row r="6646" spans="1:4" x14ac:dyDescent="0.2">
      <c r="A6646" t="s">
        <v>3552</v>
      </c>
      <c r="B6646" t="s">
        <v>8019</v>
      </c>
      <c r="C6646" s="28">
        <v>2889</v>
      </c>
      <c r="D6646" t="str">
        <f t="shared" si="103"/>
        <v>OTHER</v>
      </c>
    </row>
    <row r="6647" spans="1:4" x14ac:dyDescent="0.2">
      <c r="A6647" t="s">
        <v>3479</v>
      </c>
      <c r="B6647" t="s">
        <v>8017</v>
      </c>
      <c r="C6647" s="28">
        <v>80007</v>
      </c>
      <c r="D6647" t="str">
        <f t="shared" si="103"/>
        <v>DEM</v>
      </c>
    </row>
    <row r="6648" spans="1:4" x14ac:dyDescent="0.2">
      <c r="A6648" t="s">
        <v>3552</v>
      </c>
      <c r="B6648" t="s">
        <v>8017</v>
      </c>
      <c r="C6648" s="28">
        <v>52432</v>
      </c>
      <c r="D6648" t="str">
        <f t="shared" si="103"/>
        <v>DEM</v>
      </c>
    </row>
    <row r="6649" spans="1:4" x14ac:dyDescent="0.2">
      <c r="A6649" t="s">
        <v>4460</v>
      </c>
      <c r="B6649" t="s">
        <v>8019</v>
      </c>
      <c r="C6649" s="28">
        <v>4636</v>
      </c>
      <c r="D6649" t="str">
        <f t="shared" si="103"/>
        <v>OTHER</v>
      </c>
    </row>
    <row r="6650" spans="1:4" x14ac:dyDescent="0.2">
      <c r="A6650" t="s">
        <v>3531</v>
      </c>
      <c r="B6650" t="s">
        <v>8018</v>
      </c>
      <c r="C6650" s="28">
        <v>18352</v>
      </c>
      <c r="D6650" t="str">
        <f t="shared" si="103"/>
        <v>REP</v>
      </c>
    </row>
    <row r="6651" spans="1:4" x14ac:dyDescent="0.2">
      <c r="A6651" t="s">
        <v>3541</v>
      </c>
      <c r="B6651" t="s">
        <v>8018</v>
      </c>
      <c r="C6651" s="28">
        <v>30490</v>
      </c>
      <c r="D6651" t="str">
        <f t="shared" si="103"/>
        <v>REP</v>
      </c>
    </row>
    <row r="6652" spans="1:4" x14ac:dyDescent="0.2">
      <c r="A6652" t="s">
        <v>7610</v>
      </c>
      <c r="B6652" t="s">
        <v>8018</v>
      </c>
      <c r="C6652" s="28">
        <v>106741</v>
      </c>
      <c r="D6652" t="str">
        <f t="shared" si="103"/>
        <v>REP</v>
      </c>
    </row>
    <row r="6653" spans="1:4" x14ac:dyDescent="0.2">
      <c r="A6653" t="s">
        <v>5979</v>
      </c>
      <c r="B6653" t="s">
        <v>8019</v>
      </c>
      <c r="C6653" s="28">
        <v>2510</v>
      </c>
      <c r="D6653" t="str">
        <f t="shared" si="103"/>
        <v>OTHER</v>
      </c>
    </row>
    <row r="6654" spans="1:4" x14ac:dyDescent="0.2">
      <c r="A6654" t="s">
        <v>3521</v>
      </c>
      <c r="B6654" t="s">
        <v>0</v>
      </c>
      <c r="C6654" s="28">
        <v>292664</v>
      </c>
      <c r="D6654" t="str">
        <f t="shared" si="103"/>
        <v>OTHER</v>
      </c>
    </row>
    <row r="6655" spans="1:4" x14ac:dyDescent="0.2">
      <c r="A6655" t="s">
        <v>3521</v>
      </c>
      <c r="B6655" t="s">
        <v>8018</v>
      </c>
      <c r="C6655" s="28">
        <v>87766</v>
      </c>
      <c r="D6655" t="str">
        <f t="shared" si="103"/>
        <v>REP</v>
      </c>
    </row>
    <row r="6656" spans="1:4" x14ac:dyDescent="0.2">
      <c r="A6656" t="s">
        <v>7031</v>
      </c>
      <c r="B6656" t="s">
        <v>8018</v>
      </c>
      <c r="C6656" s="28">
        <v>98566</v>
      </c>
      <c r="D6656" t="str">
        <f t="shared" si="103"/>
        <v>REP</v>
      </c>
    </row>
    <row r="6657" spans="1:4" x14ac:dyDescent="0.2">
      <c r="A6657" t="s">
        <v>3647</v>
      </c>
      <c r="B6657" t="s">
        <v>8018</v>
      </c>
      <c r="C6657" s="28">
        <v>58853</v>
      </c>
      <c r="D6657" t="str">
        <f t="shared" si="103"/>
        <v>REP</v>
      </c>
    </row>
    <row r="6658" spans="1:4" x14ac:dyDescent="0.2">
      <c r="A6658" t="s">
        <v>3490</v>
      </c>
      <c r="B6658" t="s">
        <v>8017</v>
      </c>
      <c r="C6658" s="28">
        <v>17975</v>
      </c>
      <c r="D6658" t="str">
        <f t="shared" si="103"/>
        <v>DEM</v>
      </c>
    </row>
    <row r="6659" spans="1:4" x14ac:dyDescent="0.2">
      <c r="A6659" t="s">
        <v>6698</v>
      </c>
      <c r="B6659" t="s">
        <v>8017</v>
      </c>
      <c r="C6659" s="28">
        <v>191966</v>
      </c>
      <c r="D6659" t="str">
        <f t="shared" ref="D6659:D6722" si="104">IF(OR(B6659="DEM",B6659="REP"),B6659,"OTHER")</f>
        <v>DEM</v>
      </c>
    </row>
    <row r="6660" spans="1:4" x14ac:dyDescent="0.2">
      <c r="A6660" t="s">
        <v>6813</v>
      </c>
      <c r="B6660" t="s">
        <v>8017</v>
      </c>
      <c r="C6660" s="28">
        <v>11449</v>
      </c>
      <c r="D6660" t="str">
        <f t="shared" si="104"/>
        <v>DEM</v>
      </c>
    </row>
    <row r="6661" spans="1:4" x14ac:dyDescent="0.2">
      <c r="A6661" t="s">
        <v>6973</v>
      </c>
      <c r="B6661" t="s">
        <v>8017</v>
      </c>
      <c r="C6661" s="28">
        <v>9694</v>
      </c>
      <c r="D6661" t="str">
        <f t="shared" si="104"/>
        <v>DEM</v>
      </c>
    </row>
    <row r="6662" spans="1:4" x14ac:dyDescent="0.2">
      <c r="A6662" t="s">
        <v>6973</v>
      </c>
      <c r="B6662" t="s">
        <v>0</v>
      </c>
      <c r="C6662" s="28">
        <v>51962</v>
      </c>
      <c r="D6662" t="str">
        <f t="shared" si="104"/>
        <v>OTHER</v>
      </c>
    </row>
    <row r="6663" spans="1:4" x14ac:dyDescent="0.2">
      <c r="A6663" t="s">
        <v>6080</v>
      </c>
      <c r="B6663" t="s">
        <v>8018</v>
      </c>
      <c r="C6663" s="28">
        <v>71174</v>
      </c>
      <c r="D6663" t="str">
        <f t="shared" si="104"/>
        <v>REP</v>
      </c>
    </row>
    <row r="6664" spans="1:4" x14ac:dyDescent="0.2">
      <c r="A6664" t="s">
        <v>4066</v>
      </c>
      <c r="B6664" t="s">
        <v>8018</v>
      </c>
      <c r="C6664" s="28">
        <v>11917</v>
      </c>
      <c r="D6664" t="str">
        <f t="shared" si="104"/>
        <v>REP</v>
      </c>
    </row>
    <row r="6665" spans="1:4" x14ac:dyDescent="0.2">
      <c r="A6665" t="s">
        <v>4066</v>
      </c>
      <c r="B6665" t="s">
        <v>8020</v>
      </c>
      <c r="C6665" s="28">
        <v>6185</v>
      </c>
      <c r="D6665" t="str">
        <f t="shared" si="104"/>
        <v>OTHER</v>
      </c>
    </row>
    <row r="6666" spans="1:4" x14ac:dyDescent="0.2">
      <c r="A6666" t="s">
        <v>5598</v>
      </c>
      <c r="B6666" t="s">
        <v>0</v>
      </c>
      <c r="C6666" s="28">
        <v>113454</v>
      </c>
      <c r="D6666" t="str">
        <f t="shared" si="104"/>
        <v>OTHER</v>
      </c>
    </row>
    <row r="6667" spans="1:4" x14ac:dyDescent="0.2">
      <c r="A6667" t="s">
        <v>3496</v>
      </c>
      <c r="B6667" t="s">
        <v>8018</v>
      </c>
      <c r="C6667" s="28">
        <v>12262</v>
      </c>
      <c r="D6667" t="str">
        <f t="shared" si="104"/>
        <v>REP</v>
      </c>
    </row>
    <row r="6668" spans="1:4" x14ac:dyDescent="0.2">
      <c r="A6668" t="s">
        <v>3562</v>
      </c>
      <c r="B6668" t="s">
        <v>8018</v>
      </c>
      <c r="C6668" s="28">
        <v>11100</v>
      </c>
      <c r="D6668" t="str">
        <f t="shared" si="104"/>
        <v>REP</v>
      </c>
    </row>
    <row r="6669" spans="1:4" x14ac:dyDescent="0.2">
      <c r="A6669" t="s">
        <v>3496</v>
      </c>
      <c r="B6669" t="s">
        <v>0</v>
      </c>
      <c r="C6669" s="28">
        <v>38608</v>
      </c>
      <c r="D6669" t="str">
        <f t="shared" si="104"/>
        <v>OTHER</v>
      </c>
    </row>
    <row r="6670" spans="1:4" x14ac:dyDescent="0.2">
      <c r="A6670" t="s">
        <v>3562</v>
      </c>
      <c r="B6670" t="s">
        <v>0</v>
      </c>
      <c r="C6670" s="28">
        <v>31634</v>
      </c>
      <c r="D6670" t="str">
        <f t="shared" si="104"/>
        <v>OTHER</v>
      </c>
    </row>
    <row r="6671" spans="1:4" x14ac:dyDescent="0.2">
      <c r="A6671" t="s">
        <v>5450</v>
      </c>
      <c r="B6671" t="s">
        <v>8018</v>
      </c>
      <c r="C6671" s="28">
        <v>71478</v>
      </c>
      <c r="D6671" t="str">
        <f t="shared" si="104"/>
        <v>REP</v>
      </c>
    </row>
    <row r="6672" spans="1:4" x14ac:dyDescent="0.2">
      <c r="A6672" t="s">
        <v>6412</v>
      </c>
      <c r="B6672" t="s">
        <v>8018</v>
      </c>
      <c r="C6672" s="28">
        <v>151969</v>
      </c>
      <c r="D6672" t="str">
        <f t="shared" si="104"/>
        <v>REP</v>
      </c>
    </row>
    <row r="6673" spans="1:4" x14ac:dyDescent="0.2">
      <c r="A6673" t="s">
        <v>3521</v>
      </c>
      <c r="B6673" t="s">
        <v>8019</v>
      </c>
      <c r="C6673" s="28">
        <v>2838</v>
      </c>
      <c r="D6673" t="str">
        <f t="shared" si="104"/>
        <v>OTHER</v>
      </c>
    </row>
    <row r="6674" spans="1:4" x14ac:dyDescent="0.2">
      <c r="A6674" t="s">
        <v>3548</v>
      </c>
      <c r="B6674" t="s">
        <v>8019</v>
      </c>
      <c r="C6674" s="28">
        <v>4724</v>
      </c>
      <c r="D6674" t="str">
        <f t="shared" si="104"/>
        <v>OTHER</v>
      </c>
    </row>
    <row r="6675" spans="1:4" x14ac:dyDescent="0.2">
      <c r="A6675" t="s">
        <v>7008</v>
      </c>
      <c r="B6675" t="s">
        <v>8017</v>
      </c>
      <c r="C6675" s="28">
        <v>52328</v>
      </c>
      <c r="D6675" t="str">
        <f t="shared" si="104"/>
        <v>DEM</v>
      </c>
    </row>
    <row r="6676" spans="1:4" x14ac:dyDescent="0.2">
      <c r="A6676" t="s">
        <v>7008</v>
      </c>
      <c r="B6676" t="s">
        <v>8020</v>
      </c>
      <c r="C6676" s="28">
        <v>28494</v>
      </c>
      <c r="D6676" t="str">
        <f t="shared" si="104"/>
        <v>OTHER</v>
      </c>
    </row>
    <row r="6677" spans="1:4" x14ac:dyDescent="0.2">
      <c r="A6677" t="s">
        <v>7014</v>
      </c>
      <c r="B6677" t="s">
        <v>8020</v>
      </c>
      <c r="C6677" s="28">
        <v>52912</v>
      </c>
      <c r="D6677" t="str">
        <f t="shared" si="104"/>
        <v>OTHER</v>
      </c>
    </row>
    <row r="6678" spans="1:4" x14ac:dyDescent="0.2">
      <c r="A6678" t="s">
        <v>5932</v>
      </c>
      <c r="B6678" t="s">
        <v>8018</v>
      </c>
      <c r="C6678" s="28">
        <v>335427</v>
      </c>
      <c r="D6678" t="str">
        <f t="shared" si="104"/>
        <v>REP</v>
      </c>
    </row>
    <row r="6679" spans="1:4" x14ac:dyDescent="0.2">
      <c r="A6679" t="s">
        <v>4270</v>
      </c>
      <c r="B6679" t="s">
        <v>8018</v>
      </c>
      <c r="C6679" s="28">
        <v>52832</v>
      </c>
      <c r="D6679" t="str">
        <f t="shared" si="104"/>
        <v>REP</v>
      </c>
    </row>
    <row r="6680" spans="1:4" x14ac:dyDescent="0.2">
      <c r="A6680" t="s">
        <v>3510</v>
      </c>
      <c r="B6680" t="s">
        <v>8018</v>
      </c>
      <c r="C6680" s="28">
        <v>12261</v>
      </c>
      <c r="D6680" t="str">
        <f t="shared" si="104"/>
        <v>REP</v>
      </c>
    </row>
    <row r="6681" spans="1:4" x14ac:dyDescent="0.2">
      <c r="A6681" t="s">
        <v>3510</v>
      </c>
      <c r="B6681" t="s">
        <v>0</v>
      </c>
      <c r="C6681" s="28">
        <v>18791</v>
      </c>
      <c r="D6681" t="str">
        <f t="shared" si="104"/>
        <v>OTHER</v>
      </c>
    </row>
    <row r="6682" spans="1:4" x14ac:dyDescent="0.2">
      <c r="A6682" t="s">
        <v>3514</v>
      </c>
      <c r="B6682" t="s">
        <v>0</v>
      </c>
      <c r="C6682" s="28">
        <v>10752</v>
      </c>
      <c r="D6682" t="str">
        <f t="shared" si="104"/>
        <v>OTHER</v>
      </c>
    </row>
    <row r="6683" spans="1:4" x14ac:dyDescent="0.2">
      <c r="A6683" t="s">
        <v>3527</v>
      </c>
      <c r="B6683" t="s">
        <v>0</v>
      </c>
      <c r="C6683" s="28">
        <v>19637</v>
      </c>
      <c r="D6683" t="str">
        <f t="shared" si="104"/>
        <v>OTHER</v>
      </c>
    </row>
    <row r="6684" spans="1:4" x14ac:dyDescent="0.2">
      <c r="A6684" t="s">
        <v>5435</v>
      </c>
      <c r="B6684" t="s">
        <v>8017</v>
      </c>
      <c r="C6684" s="28">
        <v>88780</v>
      </c>
      <c r="D6684" t="str">
        <f t="shared" si="104"/>
        <v>DEM</v>
      </c>
    </row>
    <row r="6685" spans="1:4" x14ac:dyDescent="0.2">
      <c r="A6685" t="s">
        <v>5525</v>
      </c>
      <c r="B6685" t="s">
        <v>8017</v>
      </c>
      <c r="C6685" s="28">
        <v>87288</v>
      </c>
      <c r="D6685" t="str">
        <f t="shared" si="104"/>
        <v>DEM</v>
      </c>
    </row>
    <row r="6686" spans="1:4" x14ac:dyDescent="0.2">
      <c r="A6686" t="s">
        <v>3916</v>
      </c>
      <c r="B6686" t="s">
        <v>8018</v>
      </c>
      <c r="C6686" s="28">
        <v>31920</v>
      </c>
      <c r="D6686" t="str">
        <f t="shared" si="104"/>
        <v>REP</v>
      </c>
    </row>
    <row r="6687" spans="1:4" x14ac:dyDescent="0.2">
      <c r="A6687" t="s">
        <v>3916</v>
      </c>
      <c r="B6687" t="s">
        <v>0</v>
      </c>
      <c r="C6687" s="28">
        <v>44287</v>
      </c>
      <c r="D6687" t="str">
        <f t="shared" si="104"/>
        <v>OTHER</v>
      </c>
    </row>
    <row r="6688" spans="1:4" x14ac:dyDescent="0.2">
      <c r="A6688" t="s">
        <v>4563</v>
      </c>
      <c r="B6688" t="s">
        <v>8018</v>
      </c>
      <c r="C6688" s="28">
        <v>60973</v>
      </c>
      <c r="D6688" t="str">
        <f t="shared" si="104"/>
        <v>REP</v>
      </c>
    </row>
    <row r="6689" spans="1:4" x14ac:dyDescent="0.2">
      <c r="A6689" t="s">
        <v>4563</v>
      </c>
      <c r="B6689" t="s">
        <v>0</v>
      </c>
      <c r="C6689" s="28">
        <v>125904</v>
      </c>
      <c r="D6689" t="str">
        <f t="shared" si="104"/>
        <v>OTHER</v>
      </c>
    </row>
    <row r="6690" spans="1:4" x14ac:dyDescent="0.2">
      <c r="A6690" t="s">
        <v>4662</v>
      </c>
      <c r="B6690" t="s">
        <v>0</v>
      </c>
      <c r="C6690" s="28">
        <v>222779</v>
      </c>
      <c r="D6690" t="str">
        <f t="shared" si="104"/>
        <v>OTHER</v>
      </c>
    </row>
    <row r="6691" spans="1:4" x14ac:dyDescent="0.2">
      <c r="A6691" t="s">
        <v>4437</v>
      </c>
      <c r="B6691" t="s">
        <v>8018</v>
      </c>
      <c r="C6691" s="28">
        <v>49469</v>
      </c>
      <c r="D6691" t="str">
        <f t="shared" si="104"/>
        <v>REP</v>
      </c>
    </row>
    <row r="6692" spans="1:4" x14ac:dyDescent="0.2">
      <c r="A6692" t="s">
        <v>5337</v>
      </c>
      <c r="B6692" t="s">
        <v>8019</v>
      </c>
      <c r="C6692" s="28">
        <v>3558</v>
      </c>
      <c r="D6692" t="str">
        <f t="shared" si="104"/>
        <v>OTHER</v>
      </c>
    </row>
    <row r="6693" spans="1:4" x14ac:dyDescent="0.2">
      <c r="A6693" t="s">
        <v>4606</v>
      </c>
      <c r="B6693" t="s">
        <v>8020</v>
      </c>
      <c r="C6693" s="28">
        <v>6367</v>
      </c>
      <c r="D6693" t="str">
        <f t="shared" si="104"/>
        <v>OTHER</v>
      </c>
    </row>
    <row r="6694" spans="1:4" x14ac:dyDescent="0.2">
      <c r="A6694" t="s">
        <v>7531</v>
      </c>
      <c r="B6694" t="s">
        <v>8018</v>
      </c>
      <c r="C6694" s="28">
        <v>61469</v>
      </c>
      <c r="D6694" t="str">
        <f t="shared" si="104"/>
        <v>REP</v>
      </c>
    </row>
    <row r="6695" spans="1:4" x14ac:dyDescent="0.2">
      <c r="A6695" t="s">
        <v>4380</v>
      </c>
      <c r="B6695" t="s">
        <v>8017</v>
      </c>
      <c r="C6695" s="28">
        <v>8913</v>
      </c>
      <c r="D6695" t="str">
        <f t="shared" si="104"/>
        <v>DEM</v>
      </c>
    </row>
    <row r="6696" spans="1:4" x14ac:dyDescent="0.2">
      <c r="A6696" t="s">
        <v>4451</v>
      </c>
      <c r="B6696" t="s">
        <v>8017</v>
      </c>
      <c r="C6696" s="28">
        <v>14981</v>
      </c>
      <c r="D6696" t="str">
        <f t="shared" si="104"/>
        <v>DEM</v>
      </c>
    </row>
    <row r="6697" spans="1:4" x14ac:dyDescent="0.2">
      <c r="A6697" t="s">
        <v>4380</v>
      </c>
      <c r="B6697" t="s">
        <v>0</v>
      </c>
      <c r="C6697" s="28">
        <v>29947</v>
      </c>
      <c r="D6697" t="str">
        <f t="shared" si="104"/>
        <v>OTHER</v>
      </c>
    </row>
    <row r="6698" spans="1:4" x14ac:dyDescent="0.2">
      <c r="A6698" t="s">
        <v>4451</v>
      </c>
      <c r="B6698" t="s">
        <v>0</v>
      </c>
      <c r="C6698" s="28">
        <v>42773</v>
      </c>
      <c r="D6698" t="str">
        <f t="shared" si="104"/>
        <v>OTHER</v>
      </c>
    </row>
    <row r="6699" spans="1:4" x14ac:dyDescent="0.2">
      <c r="A6699" t="s">
        <v>3531</v>
      </c>
      <c r="B6699" t="s">
        <v>8019</v>
      </c>
      <c r="C6699" s="28">
        <v>758</v>
      </c>
      <c r="D6699" t="str">
        <f t="shared" si="104"/>
        <v>OTHER</v>
      </c>
    </row>
    <row r="6700" spans="1:4" x14ac:dyDescent="0.2">
      <c r="A6700" t="s">
        <v>6791</v>
      </c>
      <c r="B6700" t="s">
        <v>8017</v>
      </c>
      <c r="C6700" s="28">
        <v>58565</v>
      </c>
      <c r="D6700" t="str">
        <f t="shared" si="104"/>
        <v>DEM</v>
      </c>
    </row>
    <row r="6701" spans="1:4" x14ac:dyDescent="0.2">
      <c r="A6701" t="s">
        <v>6845</v>
      </c>
      <c r="B6701" t="s">
        <v>8017</v>
      </c>
      <c r="C6701" s="28">
        <v>54980</v>
      </c>
      <c r="D6701" t="str">
        <f t="shared" si="104"/>
        <v>DEM</v>
      </c>
    </row>
    <row r="6702" spans="1:4" x14ac:dyDescent="0.2">
      <c r="A6702" t="s">
        <v>3532</v>
      </c>
      <c r="B6702" t="s">
        <v>8019</v>
      </c>
      <c r="C6702" s="28">
        <v>2691</v>
      </c>
      <c r="D6702" t="str">
        <f t="shared" si="104"/>
        <v>OTHER</v>
      </c>
    </row>
    <row r="6703" spans="1:4" x14ac:dyDescent="0.2">
      <c r="A6703" t="s">
        <v>3961</v>
      </c>
      <c r="B6703" t="s">
        <v>8017</v>
      </c>
      <c r="C6703" s="28">
        <v>11612</v>
      </c>
      <c r="D6703" t="str">
        <f t="shared" si="104"/>
        <v>DEM</v>
      </c>
    </row>
    <row r="6704" spans="1:4" x14ac:dyDescent="0.2">
      <c r="A6704" t="s">
        <v>4037</v>
      </c>
      <c r="B6704" t="s">
        <v>8017</v>
      </c>
      <c r="C6704" s="28">
        <v>13927</v>
      </c>
      <c r="D6704" t="str">
        <f t="shared" si="104"/>
        <v>DEM</v>
      </c>
    </row>
    <row r="6705" spans="1:4" x14ac:dyDescent="0.2">
      <c r="A6705" t="s">
        <v>4044</v>
      </c>
      <c r="B6705" t="s">
        <v>8017</v>
      </c>
      <c r="C6705" s="28">
        <v>11662</v>
      </c>
      <c r="D6705" t="str">
        <f t="shared" si="104"/>
        <v>DEM</v>
      </c>
    </row>
    <row r="6706" spans="1:4" x14ac:dyDescent="0.2">
      <c r="A6706" t="s">
        <v>7114</v>
      </c>
      <c r="B6706" t="s">
        <v>8018</v>
      </c>
      <c r="C6706" s="28">
        <v>7831</v>
      </c>
      <c r="D6706" t="str">
        <f t="shared" si="104"/>
        <v>REP</v>
      </c>
    </row>
    <row r="6707" spans="1:4" x14ac:dyDescent="0.2">
      <c r="A6707" t="s">
        <v>5059</v>
      </c>
      <c r="B6707" t="s">
        <v>8017</v>
      </c>
      <c r="C6707" s="28">
        <v>211000</v>
      </c>
      <c r="D6707" t="str">
        <f t="shared" si="104"/>
        <v>DEM</v>
      </c>
    </row>
    <row r="6708" spans="1:4" x14ac:dyDescent="0.2">
      <c r="A6708" t="s">
        <v>5059</v>
      </c>
      <c r="B6708" t="s">
        <v>8020</v>
      </c>
      <c r="C6708" s="28">
        <v>30896</v>
      </c>
      <c r="D6708" t="str">
        <f t="shared" si="104"/>
        <v>OTHER</v>
      </c>
    </row>
    <row r="6709" spans="1:4" x14ac:dyDescent="0.2">
      <c r="A6709" t="s">
        <v>3541</v>
      </c>
      <c r="B6709" t="s">
        <v>0</v>
      </c>
      <c r="C6709" s="28">
        <v>49898</v>
      </c>
      <c r="D6709" t="str">
        <f t="shared" si="104"/>
        <v>OTHER</v>
      </c>
    </row>
    <row r="6710" spans="1:4" x14ac:dyDescent="0.2">
      <c r="A6710" t="s">
        <v>3542</v>
      </c>
      <c r="B6710" t="s">
        <v>0</v>
      </c>
      <c r="C6710" s="28">
        <v>32849</v>
      </c>
      <c r="D6710" t="str">
        <f t="shared" si="104"/>
        <v>OTHER</v>
      </c>
    </row>
    <row r="6711" spans="1:4" x14ac:dyDescent="0.2">
      <c r="A6711" t="s">
        <v>4544</v>
      </c>
      <c r="B6711" t="s">
        <v>8019</v>
      </c>
      <c r="C6711" s="28">
        <v>2855</v>
      </c>
      <c r="D6711" t="str">
        <f t="shared" si="104"/>
        <v>OTHER</v>
      </c>
    </row>
    <row r="6712" spans="1:4" x14ac:dyDescent="0.2">
      <c r="A6712" t="s">
        <v>6847</v>
      </c>
      <c r="B6712" t="s">
        <v>8017</v>
      </c>
      <c r="C6712" s="28">
        <v>38351</v>
      </c>
      <c r="D6712" t="str">
        <f t="shared" si="104"/>
        <v>DEM</v>
      </c>
    </row>
    <row r="6713" spans="1:4" x14ac:dyDescent="0.2">
      <c r="A6713" t="s">
        <v>3554</v>
      </c>
      <c r="B6713" t="s">
        <v>8019</v>
      </c>
      <c r="C6713" s="28">
        <v>739</v>
      </c>
      <c r="D6713" t="str">
        <f t="shared" si="104"/>
        <v>OTHER</v>
      </c>
    </row>
    <row r="6714" spans="1:4" x14ac:dyDescent="0.2">
      <c r="A6714" t="s">
        <v>5713</v>
      </c>
      <c r="B6714" t="s">
        <v>0</v>
      </c>
      <c r="C6714" s="28">
        <v>96730</v>
      </c>
      <c r="D6714" t="str">
        <f t="shared" si="104"/>
        <v>OTHER</v>
      </c>
    </row>
    <row r="6715" spans="1:4" x14ac:dyDescent="0.2">
      <c r="A6715" t="s">
        <v>3556</v>
      </c>
      <c r="B6715" t="s">
        <v>8020</v>
      </c>
      <c r="C6715" s="28">
        <v>2919</v>
      </c>
      <c r="D6715" t="str">
        <f t="shared" si="104"/>
        <v>OTHER</v>
      </c>
    </row>
    <row r="6716" spans="1:4" x14ac:dyDescent="0.2">
      <c r="A6716" t="s">
        <v>3560</v>
      </c>
      <c r="B6716" t="s">
        <v>8020</v>
      </c>
      <c r="C6716" s="28">
        <v>2216</v>
      </c>
      <c r="D6716" t="str">
        <f t="shared" si="104"/>
        <v>OTHER</v>
      </c>
    </row>
    <row r="6717" spans="1:4" x14ac:dyDescent="0.2">
      <c r="A6717" t="s">
        <v>3560</v>
      </c>
      <c r="B6717" t="s">
        <v>8017</v>
      </c>
      <c r="C6717" s="28">
        <v>1692</v>
      </c>
      <c r="D6717" t="str">
        <f t="shared" si="104"/>
        <v>DEM</v>
      </c>
    </row>
    <row r="6718" spans="1:4" x14ac:dyDescent="0.2">
      <c r="A6718" t="s">
        <v>7377</v>
      </c>
      <c r="B6718" t="s">
        <v>8017</v>
      </c>
      <c r="C6718" s="28">
        <v>120939</v>
      </c>
      <c r="D6718" t="str">
        <f t="shared" si="104"/>
        <v>DEM</v>
      </c>
    </row>
    <row r="6719" spans="1:4" x14ac:dyDescent="0.2">
      <c r="A6719" t="s">
        <v>3780</v>
      </c>
      <c r="B6719" t="s">
        <v>8018</v>
      </c>
      <c r="C6719" s="28">
        <v>235175</v>
      </c>
      <c r="D6719" t="str">
        <f t="shared" si="104"/>
        <v>REP</v>
      </c>
    </row>
    <row r="6720" spans="1:4" x14ac:dyDescent="0.2">
      <c r="A6720" t="s">
        <v>6518</v>
      </c>
      <c r="B6720" t="s">
        <v>8018</v>
      </c>
      <c r="C6720" s="28">
        <v>62052</v>
      </c>
      <c r="D6720" t="str">
        <f t="shared" si="104"/>
        <v>REP</v>
      </c>
    </row>
    <row r="6721" spans="1:4" x14ac:dyDescent="0.2">
      <c r="A6721" t="s">
        <v>6518</v>
      </c>
      <c r="B6721" t="s">
        <v>0</v>
      </c>
      <c r="C6721" s="28">
        <v>55048</v>
      </c>
      <c r="D6721" t="str">
        <f t="shared" si="104"/>
        <v>OTHER</v>
      </c>
    </row>
    <row r="6722" spans="1:4" x14ac:dyDescent="0.2">
      <c r="A6722" t="s">
        <v>6798</v>
      </c>
      <c r="B6722" t="s">
        <v>8018</v>
      </c>
      <c r="C6722" s="28">
        <v>7532</v>
      </c>
      <c r="D6722" t="str">
        <f t="shared" si="104"/>
        <v>REP</v>
      </c>
    </row>
    <row r="6723" spans="1:4" x14ac:dyDescent="0.2">
      <c r="A6723" t="s">
        <v>6156</v>
      </c>
      <c r="B6723" t="s">
        <v>8018</v>
      </c>
      <c r="C6723" s="28">
        <v>41603</v>
      </c>
      <c r="D6723" t="str">
        <f t="shared" ref="D6723:D6786" si="105">IF(OR(B6723="DEM",B6723="REP"),B6723,"OTHER")</f>
        <v>REP</v>
      </c>
    </row>
    <row r="6724" spans="1:4" x14ac:dyDescent="0.2">
      <c r="A6724" t="s">
        <v>3577</v>
      </c>
      <c r="B6724" t="s">
        <v>8018</v>
      </c>
      <c r="C6724" s="28">
        <v>114226</v>
      </c>
      <c r="D6724" t="str">
        <f t="shared" si="105"/>
        <v>REP</v>
      </c>
    </row>
    <row r="6725" spans="1:4" x14ac:dyDescent="0.2">
      <c r="A6725" t="s">
        <v>3577</v>
      </c>
      <c r="B6725" t="s">
        <v>0</v>
      </c>
      <c r="C6725" s="28">
        <v>132003</v>
      </c>
      <c r="D6725" t="str">
        <f t="shared" si="105"/>
        <v>OTHER</v>
      </c>
    </row>
    <row r="6726" spans="1:4" x14ac:dyDescent="0.2">
      <c r="A6726" t="s">
        <v>3577</v>
      </c>
      <c r="B6726" t="s">
        <v>8019</v>
      </c>
      <c r="C6726" s="28">
        <v>2297</v>
      </c>
      <c r="D6726" t="str">
        <f t="shared" si="105"/>
        <v>OTHER</v>
      </c>
    </row>
    <row r="6727" spans="1:4" x14ac:dyDescent="0.2">
      <c r="A6727" t="s">
        <v>3571</v>
      </c>
      <c r="B6727" t="s">
        <v>8020</v>
      </c>
      <c r="C6727" s="28">
        <v>12335</v>
      </c>
      <c r="D6727" t="str">
        <f t="shared" si="105"/>
        <v>OTHER</v>
      </c>
    </row>
    <row r="6728" spans="1:4" x14ac:dyDescent="0.2">
      <c r="A6728" t="s">
        <v>3571</v>
      </c>
      <c r="B6728" t="s">
        <v>0</v>
      </c>
      <c r="C6728" s="28">
        <v>18503</v>
      </c>
      <c r="D6728" t="str">
        <f t="shared" si="105"/>
        <v>OTHER</v>
      </c>
    </row>
    <row r="6729" spans="1:4" x14ac:dyDescent="0.2">
      <c r="A6729" t="s">
        <v>7251</v>
      </c>
      <c r="B6729" t="s">
        <v>8018</v>
      </c>
      <c r="C6729" s="28">
        <v>70836</v>
      </c>
      <c r="D6729" t="str">
        <f t="shared" si="105"/>
        <v>REP</v>
      </c>
    </row>
    <row r="6730" spans="1:4" x14ac:dyDescent="0.2">
      <c r="A6730" t="s">
        <v>7335</v>
      </c>
      <c r="B6730" t="s">
        <v>8018</v>
      </c>
      <c r="C6730" s="28">
        <v>62121</v>
      </c>
      <c r="D6730" t="str">
        <f t="shared" si="105"/>
        <v>REP</v>
      </c>
    </row>
    <row r="6731" spans="1:4" x14ac:dyDescent="0.2">
      <c r="A6731" t="s">
        <v>7358</v>
      </c>
      <c r="B6731" t="s">
        <v>8018</v>
      </c>
      <c r="C6731" s="28">
        <v>55438</v>
      </c>
      <c r="D6731" t="str">
        <f t="shared" si="105"/>
        <v>REP</v>
      </c>
    </row>
    <row r="6732" spans="1:4" x14ac:dyDescent="0.2">
      <c r="A6732" t="s">
        <v>7644</v>
      </c>
      <c r="B6732" t="s">
        <v>8044</v>
      </c>
      <c r="C6732" s="28">
        <v>102133</v>
      </c>
      <c r="D6732" t="str">
        <f t="shared" si="105"/>
        <v>OTHER</v>
      </c>
    </row>
    <row r="6733" spans="1:4" x14ac:dyDescent="0.2">
      <c r="A6733" t="s">
        <v>7458</v>
      </c>
      <c r="B6733" t="s">
        <v>8018</v>
      </c>
      <c r="C6733" s="28">
        <v>87587</v>
      </c>
      <c r="D6733" t="str">
        <f t="shared" si="105"/>
        <v>REP</v>
      </c>
    </row>
    <row r="6734" spans="1:4" x14ac:dyDescent="0.2">
      <c r="A6734" t="s">
        <v>6751</v>
      </c>
      <c r="B6734" t="s">
        <v>8018</v>
      </c>
      <c r="C6734" s="28">
        <v>31919</v>
      </c>
      <c r="D6734" t="str">
        <f t="shared" si="105"/>
        <v>REP</v>
      </c>
    </row>
    <row r="6735" spans="1:4" x14ac:dyDescent="0.2">
      <c r="A6735" t="s">
        <v>6299</v>
      </c>
      <c r="B6735" t="s">
        <v>8017</v>
      </c>
      <c r="C6735" s="28">
        <v>43397</v>
      </c>
      <c r="D6735" t="str">
        <f t="shared" si="105"/>
        <v>DEM</v>
      </c>
    </row>
    <row r="6736" spans="1:4" x14ac:dyDescent="0.2">
      <c r="A6736" t="s">
        <v>7188</v>
      </c>
      <c r="B6736" t="s">
        <v>8017</v>
      </c>
      <c r="C6736" s="28">
        <v>51119</v>
      </c>
      <c r="D6736" t="str">
        <f t="shared" si="105"/>
        <v>DEM</v>
      </c>
    </row>
    <row r="6737" spans="1:4" x14ac:dyDescent="0.2">
      <c r="A6737" t="s">
        <v>7200</v>
      </c>
      <c r="B6737" t="s">
        <v>8017</v>
      </c>
      <c r="C6737" s="28">
        <v>18319</v>
      </c>
      <c r="D6737" t="str">
        <f t="shared" si="105"/>
        <v>DEM</v>
      </c>
    </row>
    <row r="6738" spans="1:4" x14ac:dyDescent="0.2">
      <c r="A6738" t="s">
        <v>5424</v>
      </c>
      <c r="B6738" t="s">
        <v>0</v>
      </c>
      <c r="C6738" s="28">
        <v>95966</v>
      </c>
      <c r="D6738" t="str">
        <f t="shared" si="105"/>
        <v>OTHER</v>
      </c>
    </row>
    <row r="6739" spans="1:4" x14ac:dyDescent="0.2">
      <c r="A6739" t="s">
        <v>5417</v>
      </c>
      <c r="B6739" t="s">
        <v>8017</v>
      </c>
      <c r="C6739" s="28">
        <v>19613</v>
      </c>
      <c r="D6739" t="str">
        <f t="shared" si="105"/>
        <v>DEM</v>
      </c>
    </row>
    <row r="6740" spans="1:4" x14ac:dyDescent="0.2">
      <c r="A6740" t="s">
        <v>5424</v>
      </c>
      <c r="B6740" t="s">
        <v>8017</v>
      </c>
      <c r="C6740" s="28">
        <v>31932</v>
      </c>
      <c r="D6740" t="str">
        <f t="shared" si="105"/>
        <v>DEM</v>
      </c>
    </row>
    <row r="6741" spans="1:4" x14ac:dyDescent="0.2">
      <c r="A6741" t="s">
        <v>3588</v>
      </c>
      <c r="B6741" t="s">
        <v>8018</v>
      </c>
      <c r="C6741" s="28">
        <v>14703</v>
      </c>
      <c r="D6741" t="str">
        <f t="shared" si="105"/>
        <v>REP</v>
      </c>
    </row>
    <row r="6742" spans="1:4" x14ac:dyDescent="0.2">
      <c r="A6742" t="s">
        <v>6088</v>
      </c>
      <c r="B6742" t="s">
        <v>8018</v>
      </c>
      <c r="C6742" s="28">
        <v>53575</v>
      </c>
      <c r="D6742" t="str">
        <f t="shared" si="105"/>
        <v>REP</v>
      </c>
    </row>
    <row r="6743" spans="1:4" x14ac:dyDescent="0.2">
      <c r="A6743" t="s">
        <v>3697</v>
      </c>
      <c r="B6743" t="s">
        <v>0</v>
      </c>
      <c r="C6743" s="28">
        <v>19129</v>
      </c>
      <c r="D6743" t="str">
        <f t="shared" si="105"/>
        <v>OTHER</v>
      </c>
    </row>
    <row r="6744" spans="1:4" x14ac:dyDescent="0.2">
      <c r="A6744" t="s">
        <v>3728</v>
      </c>
      <c r="B6744" t="s">
        <v>0</v>
      </c>
      <c r="C6744" s="28">
        <v>14080</v>
      </c>
      <c r="D6744" t="str">
        <f t="shared" si="105"/>
        <v>OTHER</v>
      </c>
    </row>
    <row r="6745" spans="1:4" x14ac:dyDescent="0.2">
      <c r="A6745" t="s">
        <v>4208</v>
      </c>
      <c r="B6745" t="s">
        <v>0</v>
      </c>
      <c r="C6745" s="28">
        <v>274655</v>
      </c>
      <c r="D6745" t="str">
        <f t="shared" si="105"/>
        <v>OTHER</v>
      </c>
    </row>
    <row r="6746" spans="1:4" x14ac:dyDescent="0.2">
      <c r="A6746" t="s">
        <v>4855</v>
      </c>
      <c r="B6746" t="s">
        <v>0</v>
      </c>
      <c r="C6746" s="28">
        <v>76559</v>
      </c>
      <c r="D6746" t="str">
        <f t="shared" si="105"/>
        <v>OTHER</v>
      </c>
    </row>
    <row r="6747" spans="1:4" x14ac:dyDescent="0.2">
      <c r="A6747" t="s">
        <v>4905</v>
      </c>
      <c r="B6747" t="s">
        <v>0</v>
      </c>
      <c r="C6747" s="28">
        <v>56794</v>
      </c>
      <c r="D6747" t="str">
        <f t="shared" si="105"/>
        <v>OTHER</v>
      </c>
    </row>
    <row r="6748" spans="1:4" x14ac:dyDescent="0.2">
      <c r="A6748" t="s">
        <v>3596</v>
      </c>
      <c r="B6748" t="s">
        <v>8019</v>
      </c>
      <c r="C6748" s="28">
        <v>3524</v>
      </c>
      <c r="D6748" t="str">
        <f t="shared" si="105"/>
        <v>OTHER</v>
      </c>
    </row>
    <row r="6749" spans="1:4" x14ac:dyDescent="0.2">
      <c r="A6749" t="s">
        <v>3679</v>
      </c>
      <c r="B6749" t="s">
        <v>8019</v>
      </c>
      <c r="C6749" s="28">
        <v>4004</v>
      </c>
      <c r="D6749" t="str">
        <f t="shared" si="105"/>
        <v>OTHER</v>
      </c>
    </row>
    <row r="6750" spans="1:4" x14ac:dyDescent="0.2">
      <c r="A6750" t="s">
        <v>6452</v>
      </c>
      <c r="B6750" t="s">
        <v>0</v>
      </c>
      <c r="C6750" s="28">
        <v>25246</v>
      </c>
      <c r="D6750" t="str">
        <f t="shared" si="105"/>
        <v>OTHER</v>
      </c>
    </row>
    <row r="6751" spans="1:4" x14ac:dyDescent="0.2">
      <c r="A6751" t="s">
        <v>6452</v>
      </c>
      <c r="B6751" t="s">
        <v>8018</v>
      </c>
      <c r="C6751" s="28">
        <v>2750</v>
      </c>
      <c r="D6751" t="str">
        <f t="shared" si="105"/>
        <v>REP</v>
      </c>
    </row>
    <row r="6752" spans="1:4" x14ac:dyDescent="0.2">
      <c r="A6752" t="s">
        <v>7714</v>
      </c>
      <c r="B6752" t="s">
        <v>8018</v>
      </c>
      <c r="C6752" s="28">
        <v>34581</v>
      </c>
      <c r="D6752" t="str">
        <f t="shared" si="105"/>
        <v>REP</v>
      </c>
    </row>
    <row r="6753" spans="1:4" x14ac:dyDescent="0.2">
      <c r="A6753" t="s">
        <v>3603</v>
      </c>
      <c r="B6753" t="s">
        <v>8019</v>
      </c>
      <c r="C6753" s="28">
        <v>1065</v>
      </c>
      <c r="D6753" t="str">
        <f t="shared" si="105"/>
        <v>OTHER</v>
      </c>
    </row>
    <row r="6754" spans="1:4" x14ac:dyDescent="0.2">
      <c r="A6754" t="s">
        <v>3653</v>
      </c>
      <c r="B6754" t="s">
        <v>8019</v>
      </c>
      <c r="C6754" s="28">
        <v>1065</v>
      </c>
      <c r="D6754" t="str">
        <f t="shared" si="105"/>
        <v>OTHER</v>
      </c>
    </row>
    <row r="6755" spans="1:4" x14ac:dyDescent="0.2">
      <c r="A6755" t="s">
        <v>3653</v>
      </c>
      <c r="B6755" t="s">
        <v>8017</v>
      </c>
      <c r="C6755" s="28">
        <v>9229</v>
      </c>
      <c r="D6755" t="str">
        <f t="shared" si="105"/>
        <v>DEM</v>
      </c>
    </row>
    <row r="6756" spans="1:4" x14ac:dyDescent="0.2">
      <c r="A6756" t="s">
        <v>3653</v>
      </c>
      <c r="B6756" t="s">
        <v>8020</v>
      </c>
      <c r="C6756" s="28">
        <v>6211</v>
      </c>
      <c r="D6756" t="str">
        <f t="shared" si="105"/>
        <v>OTHER</v>
      </c>
    </row>
    <row r="6757" spans="1:4" x14ac:dyDescent="0.2">
      <c r="A6757" t="s">
        <v>4863</v>
      </c>
      <c r="B6757" t="s">
        <v>0</v>
      </c>
      <c r="C6757" s="28">
        <v>21358</v>
      </c>
      <c r="D6757" t="str">
        <f t="shared" si="105"/>
        <v>OTHER</v>
      </c>
    </row>
    <row r="6758" spans="1:4" x14ac:dyDescent="0.2">
      <c r="A6758" t="s">
        <v>4890</v>
      </c>
      <c r="B6758" t="s">
        <v>0</v>
      </c>
      <c r="C6758" s="28">
        <v>28009</v>
      </c>
      <c r="D6758" t="str">
        <f t="shared" si="105"/>
        <v>OTHER</v>
      </c>
    </row>
    <row r="6759" spans="1:4" x14ac:dyDescent="0.2">
      <c r="A6759" t="s">
        <v>7588</v>
      </c>
      <c r="B6759" t="s">
        <v>0</v>
      </c>
      <c r="C6759" s="28">
        <v>184150</v>
      </c>
      <c r="D6759" t="str">
        <f t="shared" si="105"/>
        <v>OTHER</v>
      </c>
    </row>
    <row r="6760" spans="1:4" x14ac:dyDescent="0.2">
      <c r="A6760" t="s">
        <v>7636</v>
      </c>
      <c r="B6760" t="s">
        <v>0</v>
      </c>
      <c r="C6760" s="28">
        <v>144533</v>
      </c>
      <c r="D6760" t="str">
        <f t="shared" si="105"/>
        <v>OTHER</v>
      </c>
    </row>
    <row r="6761" spans="1:4" x14ac:dyDescent="0.2">
      <c r="A6761" t="s">
        <v>3609</v>
      </c>
      <c r="B6761" t="s">
        <v>8018</v>
      </c>
      <c r="C6761" s="28">
        <v>32748</v>
      </c>
      <c r="D6761" t="str">
        <f t="shared" si="105"/>
        <v>REP</v>
      </c>
    </row>
    <row r="6762" spans="1:4" x14ac:dyDescent="0.2">
      <c r="A6762" t="s">
        <v>7528</v>
      </c>
      <c r="B6762" t="s">
        <v>8017</v>
      </c>
      <c r="C6762" s="28">
        <v>7726</v>
      </c>
      <c r="D6762" t="str">
        <f t="shared" si="105"/>
        <v>DEM</v>
      </c>
    </row>
    <row r="6763" spans="1:4" x14ac:dyDescent="0.2">
      <c r="A6763" t="s">
        <v>3611</v>
      </c>
      <c r="B6763" t="s">
        <v>0</v>
      </c>
      <c r="C6763" s="28">
        <v>26184</v>
      </c>
      <c r="D6763" t="str">
        <f t="shared" si="105"/>
        <v>OTHER</v>
      </c>
    </row>
    <row r="6764" spans="1:4" x14ac:dyDescent="0.2">
      <c r="A6764" t="s">
        <v>3719</v>
      </c>
      <c r="B6764" t="s">
        <v>0</v>
      </c>
      <c r="C6764" s="28">
        <v>40351</v>
      </c>
      <c r="D6764" t="str">
        <f t="shared" si="105"/>
        <v>OTHER</v>
      </c>
    </row>
    <row r="6765" spans="1:4" x14ac:dyDescent="0.2">
      <c r="A6765" t="s">
        <v>3611</v>
      </c>
      <c r="B6765" t="s">
        <v>8018</v>
      </c>
      <c r="C6765" s="28">
        <v>29693</v>
      </c>
      <c r="D6765" t="str">
        <f t="shared" si="105"/>
        <v>REP</v>
      </c>
    </row>
    <row r="6766" spans="1:4" x14ac:dyDescent="0.2">
      <c r="A6766" t="s">
        <v>3706</v>
      </c>
      <c r="B6766" t="s">
        <v>8018</v>
      </c>
      <c r="C6766" s="28">
        <v>13377</v>
      </c>
      <c r="D6766" t="str">
        <f t="shared" si="105"/>
        <v>REP</v>
      </c>
    </row>
    <row r="6767" spans="1:4" x14ac:dyDescent="0.2">
      <c r="A6767" t="s">
        <v>3710</v>
      </c>
      <c r="B6767" t="s">
        <v>8018</v>
      </c>
      <c r="C6767" s="28">
        <v>6901</v>
      </c>
      <c r="D6767" t="str">
        <f t="shared" si="105"/>
        <v>REP</v>
      </c>
    </row>
    <row r="6768" spans="1:4" x14ac:dyDescent="0.2">
      <c r="A6768" t="s">
        <v>3646</v>
      </c>
      <c r="B6768" t="s">
        <v>8020</v>
      </c>
      <c r="C6768" s="28">
        <v>898</v>
      </c>
      <c r="D6768" t="str">
        <f t="shared" si="105"/>
        <v>OTHER</v>
      </c>
    </row>
    <row r="6769" spans="1:4" x14ac:dyDescent="0.2">
      <c r="A6769" t="s">
        <v>3613</v>
      </c>
      <c r="B6769" t="s">
        <v>8018</v>
      </c>
      <c r="C6769" s="28">
        <v>7613</v>
      </c>
      <c r="D6769" t="str">
        <f t="shared" si="105"/>
        <v>REP</v>
      </c>
    </row>
    <row r="6770" spans="1:4" x14ac:dyDescent="0.2">
      <c r="A6770" t="s">
        <v>3614</v>
      </c>
      <c r="B6770" t="s">
        <v>8018</v>
      </c>
      <c r="C6770" s="28">
        <v>38518</v>
      </c>
      <c r="D6770" t="str">
        <f t="shared" si="105"/>
        <v>REP</v>
      </c>
    </row>
    <row r="6771" spans="1:4" x14ac:dyDescent="0.2">
      <c r="A6771" t="s">
        <v>3627</v>
      </c>
      <c r="B6771" t="s">
        <v>0</v>
      </c>
      <c r="C6771" s="28">
        <v>20607</v>
      </c>
      <c r="D6771" t="str">
        <f t="shared" si="105"/>
        <v>OTHER</v>
      </c>
    </row>
    <row r="6772" spans="1:4" x14ac:dyDescent="0.2">
      <c r="A6772" t="s">
        <v>3883</v>
      </c>
      <c r="B6772" t="s">
        <v>8018</v>
      </c>
      <c r="C6772" s="28">
        <v>4747</v>
      </c>
      <c r="D6772" t="str">
        <f t="shared" si="105"/>
        <v>REP</v>
      </c>
    </row>
    <row r="6773" spans="1:4" x14ac:dyDescent="0.2">
      <c r="A6773" t="s">
        <v>7733</v>
      </c>
      <c r="B6773" t="s">
        <v>8018</v>
      </c>
      <c r="C6773" s="28">
        <v>186370</v>
      </c>
      <c r="D6773" t="str">
        <f t="shared" si="105"/>
        <v>REP</v>
      </c>
    </row>
    <row r="6774" spans="1:4" x14ac:dyDescent="0.2">
      <c r="A6774" t="s">
        <v>3617</v>
      </c>
      <c r="B6774" t="s">
        <v>8018</v>
      </c>
      <c r="C6774" s="28">
        <v>57177</v>
      </c>
      <c r="D6774" t="str">
        <f t="shared" si="105"/>
        <v>REP</v>
      </c>
    </row>
    <row r="6775" spans="1:4" x14ac:dyDescent="0.2">
      <c r="A6775" t="s">
        <v>3672</v>
      </c>
      <c r="B6775" t="s">
        <v>8018</v>
      </c>
      <c r="C6775" s="28">
        <v>16721</v>
      </c>
      <c r="D6775" t="str">
        <f t="shared" si="105"/>
        <v>REP</v>
      </c>
    </row>
    <row r="6776" spans="1:4" x14ac:dyDescent="0.2">
      <c r="A6776" t="s">
        <v>3619</v>
      </c>
      <c r="B6776" t="s">
        <v>8020</v>
      </c>
      <c r="C6776" s="28">
        <v>3539</v>
      </c>
      <c r="D6776" t="str">
        <f t="shared" si="105"/>
        <v>OTHER</v>
      </c>
    </row>
    <row r="6777" spans="1:4" x14ac:dyDescent="0.2">
      <c r="A6777" t="s">
        <v>4443</v>
      </c>
      <c r="B6777" t="s">
        <v>8017</v>
      </c>
      <c r="C6777" s="28">
        <v>9129</v>
      </c>
      <c r="D6777" t="str">
        <f t="shared" si="105"/>
        <v>DEM</v>
      </c>
    </row>
    <row r="6778" spans="1:4" x14ac:dyDescent="0.2">
      <c r="A6778" t="s">
        <v>4443</v>
      </c>
      <c r="B6778" t="s">
        <v>8018</v>
      </c>
      <c r="C6778" s="28">
        <v>12447</v>
      </c>
      <c r="D6778" t="str">
        <f t="shared" si="105"/>
        <v>REP</v>
      </c>
    </row>
    <row r="6779" spans="1:4" x14ac:dyDescent="0.2">
      <c r="A6779" t="s">
        <v>4346</v>
      </c>
      <c r="B6779" t="s">
        <v>8018</v>
      </c>
      <c r="C6779" s="28">
        <v>46730</v>
      </c>
      <c r="D6779" t="str">
        <f t="shared" si="105"/>
        <v>REP</v>
      </c>
    </row>
    <row r="6780" spans="1:4" x14ac:dyDescent="0.2">
      <c r="A6780" t="s">
        <v>3622</v>
      </c>
      <c r="B6780" t="s">
        <v>8018</v>
      </c>
      <c r="C6780" s="28">
        <v>79001</v>
      </c>
      <c r="D6780" t="str">
        <f t="shared" si="105"/>
        <v>REP</v>
      </c>
    </row>
    <row r="6781" spans="1:4" x14ac:dyDescent="0.2">
      <c r="A6781" t="s">
        <v>3660</v>
      </c>
      <c r="B6781" t="s">
        <v>8018</v>
      </c>
      <c r="C6781" s="28">
        <v>67682</v>
      </c>
      <c r="D6781" t="str">
        <f t="shared" si="105"/>
        <v>REP</v>
      </c>
    </row>
    <row r="6782" spans="1:4" x14ac:dyDescent="0.2">
      <c r="A6782" t="s">
        <v>4394</v>
      </c>
      <c r="B6782" t="s">
        <v>8019</v>
      </c>
      <c r="C6782" s="28">
        <v>2577</v>
      </c>
      <c r="D6782" t="str">
        <f t="shared" si="105"/>
        <v>OTHER</v>
      </c>
    </row>
    <row r="6783" spans="1:4" x14ac:dyDescent="0.2">
      <c r="A6783" t="s">
        <v>5170</v>
      </c>
      <c r="B6783" t="s">
        <v>8018</v>
      </c>
      <c r="C6783" s="28">
        <v>11441</v>
      </c>
      <c r="D6783" t="str">
        <f t="shared" si="105"/>
        <v>REP</v>
      </c>
    </row>
    <row r="6784" spans="1:4" x14ac:dyDescent="0.2">
      <c r="A6784" t="s">
        <v>4531</v>
      </c>
      <c r="B6784" t="s">
        <v>0</v>
      </c>
      <c r="C6784" s="28">
        <v>410905</v>
      </c>
      <c r="D6784" t="str">
        <f t="shared" si="105"/>
        <v>OTHER</v>
      </c>
    </row>
    <row r="6785" spans="1:4" x14ac:dyDescent="0.2">
      <c r="A6785" t="s">
        <v>4609</v>
      </c>
      <c r="B6785" t="s">
        <v>8017</v>
      </c>
      <c r="C6785" s="28">
        <v>7169</v>
      </c>
      <c r="D6785" t="str">
        <f t="shared" si="105"/>
        <v>DEM</v>
      </c>
    </row>
    <row r="6786" spans="1:4" x14ac:dyDescent="0.2">
      <c r="A6786" t="s">
        <v>4662</v>
      </c>
      <c r="B6786" t="s">
        <v>8017</v>
      </c>
      <c r="C6786" s="28">
        <v>21194</v>
      </c>
      <c r="D6786" t="str">
        <f t="shared" si="105"/>
        <v>DEM</v>
      </c>
    </row>
    <row r="6787" spans="1:4" x14ac:dyDescent="0.2">
      <c r="A6787" t="s">
        <v>4609</v>
      </c>
      <c r="B6787" t="s">
        <v>8018</v>
      </c>
      <c r="C6787" s="28">
        <v>15820</v>
      </c>
      <c r="D6787" t="str">
        <f t="shared" ref="D6787:D6850" si="106">IF(OR(B6787="DEM",B6787="REP"),B6787,"OTHER")</f>
        <v>REP</v>
      </c>
    </row>
    <row r="6788" spans="1:4" x14ac:dyDescent="0.2">
      <c r="A6788" t="s">
        <v>4609</v>
      </c>
      <c r="B6788" t="s">
        <v>8020</v>
      </c>
      <c r="C6788" s="28">
        <v>2782</v>
      </c>
      <c r="D6788" t="str">
        <f t="shared" si="106"/>
        <v>OTHER</v>
      </c>
    </row>
    <row r="6789" spans="1:4" x14ac:dyDescent="0.2">
      <c r="A6789" t="s">
        <v>4662</v>
      </c>
      <c r="B6789" t="s">
        <v>8020</v>
      </c>
      <c r="C6789" s="28">
        <v>4778</v>
      </c>
      <c r="D6789" t="str">
        <f t="shared" si="106"/>
        <v>OTHER</v>
      </c>
    </row>
    <row r="6790" spans="1:4" x14ac:dyDescent="0.2">
      <c r="A6790" t="s">
        <v>3625</v>
      </c>
      <c r="B6790" t="s">
        <v>0</v>
      </c>
      <c r="C6790" s="28">
        <v>34331</v>
      </c>
      <c r="D6790" t="str">
        <f t="shared" si="106"/>
        <v>OTHER</v>
      </c>
    </row>
    <row r="6791" spans="1:4" x14ac:dyDescent="0.2">
      <c r="A6791" t="s">
        <v>4142</v>
      </c>
      <c r="B6791" t="s">
        <v>8017</v>
      </c>
      <c r="C6791" s="28">
        <v>48335</v>
      </c>
      <c r="D6791" t="str">
        <f t="shared" si="106"/>
        <v>DEM</v>
      </c>
    </row>
    <row r="6792" spans="1:4" x14ac:dyDescent="0.2">
      <c r="A6792" t="s">
        <v>3666</v>
      </c>
      <c r="B6792" t="s">
        <v>8017</v>
      </c>
      <c r="C6792" s="28">
        <v>6394</v>
      </c>
      <c r="D6792" t="str">
        <f t="shared" si="106"/>
        <v>DEM</v>
      </c>
    </row>
    <row r="6793" spans="1:4" x14ac:dyDescent="0.2">
      <c r="A6793" t="s">
        <v>5287</v>
      </c>
      <c r="B6793" t="s">
        <v>8019</v>
      </c>
      <c r="C6793" s="28">
        <v>676</v>
      </c>
      <c r="D6793" t="str">
        <f t="shared" si="106"/>
        <v>OTHER</v>
      </c>
    </row>
    <row r="6794" spans="1:4" x14ac:dyDescent="0.2">
      <c r="A6794" t="s">
        <v>3627</v>
      </c>
      <c r="B6794" t="s">
        <v>8020</v>
      </c>
      <c r="C6794" s="28">
        <v>2945</v>
      </c>
      <c r="D6794" t="str">
        <f t="shared" si="106"/>
        <v>OTHER</v>
      </c>
    </row>
    <row r="6795" spans="1:4" x14ac:dyDescent="0.2">
      <c r="A6795" t="s">
        <v>3663</v>
      </c>
      <c r="B6795" t="s">
        <v>8020</v>
      </c>
      <c r="C6795" s="28">
        <v>800</v>
      </c>
      <c r="D6795" t="str">
        <f t="shared" si="106"/>
        <v>OTHER</v>
      </c>
    </row>
    <row r="6796" spans="1:4" x14ac:dyDescent="0.2">
      <c r="A6796" t="s">
        <v>7204</v>
      </c>
      <c r="B6796" t="s">
        <v>8017</v>
      </c>
      <c r="C6796" s="28">
        <v>176165</v>
      </c>
      <c r="D6796" t="str">
        <f t="shared" si="106"/>
        <v>DEM</v>
      </c>
    </row>
    <row r="6797" spans="1:4" x14ac:dyDescent="0.2">
      <c r="A6797" t="s">
        <v>7204</v>
      </c>
      <c r="B6797" t="s">
        <v>0</v>
      </c>
      <c r="C6797" s="28">
        <v>632864</v>
      </c>
      <c r="D6797" t="str">
        <f t="shared" si="106"/>
        <v>OTHER</v>
      </c>
    </row>
    <row r="6798" spans="1:4" x14ac:dyDescent="0.2">
      <c r="A6798" t="s">
        <v>3652</v>
      </c>
      <c r="B6798" t="s">
        <v>0</v>
      </c>
      <c r="C6798" s="28">
        <v>46111</v>
      </c>
      <c r="D6798" t="str">
        <f t="shared" si="106"/>
        <v>OTHER</v>
      </c>
    </row>
    <row r="6799" spans="1:4" x14ac:dyDescent="0.2">
      <c r="A6799" t="s">
        <v>6011</v>
      </c>
      <c r="B6799" t="s">
        <v>8017</v>
      </c>
      <c r="C6799" s="28">
        <v>24383</v>
      </c>
      <c r="D6799" t="str">
        <f t="shared" si="106"/>
        <v>DEM</v>
      </c>
    </row>
    <row r="6800" spans="1:4" x14ac:dyDescent="0.2">
      <c r="A6800" t="s">
        <v>4282</v>
      </c>
      <c r="B6800" t="s">
        <v>8017</v>
      </c>
      <c r="C6800" s="28">
        <v>47243</v>
      </c>
      <c r="D6800" t="str">
        <f t="shared" si="106"/>
        <v>DEM</v>
      </c>
    </row>
    <row r="6801" spans="1:4" x14ac:dyDescent="0.2">
      <c r="A6801" t="s">
        <v>3632</v>
      </c>
      <c r="B6801" t="s">
        <v>8019</v>
      </c>
      <c r="C6801" s="28">
        <v>650</v>
      </c>
      <c r="D6801" t="str">
        <f t="shared" si="106"/>
        <v>OTHER</v>
      </c>
    </row>
    <row r="6802" spans="1:4" x14ac:dyDescent="0.2">
      <c r="A6802" t="s">
        <v>3730</v>
      </c>
      <c r="B6802" t="s">
        <v>8019</v>
      </c>
      <c r="C6802" s="28">
        <v>650</v>
      </c>
      <c r="D6802" t="str">
        <f t="shared" si="106"/>
        <v>OTHER</v>
      </c>
    </row>
    <row r="6803" spans="1:4" x14ac:dyDescent="0.2">
      <c r="A6803" t="s">
        <v>3633</v>
      </c>
      <c r="B6803" t="s">
        <v>0</v>
      </c>
      <c r="C6803" s="28">
        <v>6571</v>
      </c>
      <c r="D6803" t="str">
        <f t="shared" si="106"/>
        <v>OTHER</v>
      </c>
    </row>
    <row r="6804" spans="1:4" x14ac:dyDescent="0.2">
      <c r="A6804" t="s">
        <v>4594</v>
      </c>
      <c r="B6804" t="s">
        <v>8017</v>
      </c>
      <c r="C6804" s="28">
        <v>33204</v>
      </c>
      <c r="D6804" t="str">
        <f t="shared" si="106"/>
        <v>DEM</v>
      </c>
    </row>
    <row r="6805" spans="1:4" x14ac:dyDescent="0.2">
      <c r="A6805" t="s">
        <v>4594</v>
      </c>
      <c r="B6805" t="s">
        <v>8018</v>
      </c>
      <c r="C6805" s="28">
        <v>59116</v>
      </c>
      <c r="D6805" t="str">
        <f t="shared" si="106"/>
        <v>REP</v>
      </c>
    </row>
    <row r="6806" spans="1:4" x14ac:dyDescent="0.2">
      <c r="A6806" t="s">
        <v>7460</v>
      </c>
      <c r="B6806" t="s">
        <v>8019</v>
      </c>
      <c r="C6806" s="28">
        <v>3206</v>
      </c>
      <c r="D6806" t="str">
        <f t="shared" si="106"/>
        <v>OTHER</v>
      </c>
    </row>
    <row r="6807" spans="1:4" x14ac:dyDescent="0.2">
      <c r="A6807" t="s">
        <v>3636</v>
      </c>
      <c r="B6807" t="s">
        <v>8018</v>
      </c>
      <c r="C6807" s="28">
        <v>34008</v>
      </c>
      <c r="D6807" t="str">
        <f t="shared" si="106"/>
        <v>REP</v>
      </c>
    </row>
    <row r="6808" spans="1:4" x14ac:dyDescent="0.2">
      <c r="A6808" t="s">
        <v>3659</v>
      </c>
      <c r="B6808" t="s">
        <v>8018</v>
      </c>
      <c r="C6808" s="28">
        <v>12656</v>
      </c>
      <c r="D6808" t="str">
        <f t="shared" si="106"/>
        <v>REP</v>
      </c>
    </row>
    <row r="6809" spans="1:4" x14ac:dyDescent="0.2">
      <c r="A6809" t="s">
        <v>3636</v>
      </c>
      <c r="B6809" t="s">
        <v>8020</v>
      </c>
      <c r="C6809" s="28">
        <v>10713</v>
      </c>
      <c r="D6809" t="str">
        <f t="shared" si="106"/>
        <v>OTHER</v>
      </c>
    </row>
    <row r="6810" spans="1:4" x14ac:dyDescent="0.2">
      <c r="A6810" t="s">
        <v>3659</v>
      </c>
      <c r="B6810" t="s">
        <v>8020</v>
      </c>
      <c r="C6810" s="28">
        <v>550</v>
      </c>
      <c r="D6810" t="str">
        <f t="shared" si="106"/>
        <v>OTHER</v>
      </c>
    </row>
    <row r="6811" spans="1:4" x14ac:dyDescent="0.2">
      <c r="A6811" t="s">
        <v>7243</v>
      </c>
      <c r="B6811" t="s">
        <v>8017</v>
      </c>
      <c r="C6811" s="28">
        <v>10971</v>
      </c>
      <c r="D6811" t="str">
        <f t="shared" si="106"/>
        <v>DEM</v>
      </c>
    </row>
    <row r="6812" spans="1:4" x14ac:dyDescent="0.2">
      <c r="A6812" t="s">
        <v>6647</v>
      </c>
      <c r="B6812" t="s">
        <v>8020</v>
      </c>
      <c r="C6812" s="28">
        <v>22992</v>
      </c>
      <c r="D6812" t="str">
        <f t="shared" si="106"/>
        <v>OTHER</v>
      </c>
    </row>
    <row r="6813" spans="1:4" x14ac:dyDescent="0.2">
      <c r="A6813" t="s">
        <v>6647</v>
      </c>
      <c r="B6813" t="s">
        <v>8018</v>
      </c>
      <c r="C6813" s="28">
        <v>84410</v>
      </c>
      <c r="D6813" t="str">
        <f t="shared" si="106"/>
        <v>REP</v>
      </c>
    </row>
    <row r="6814" spans="1:4" x14ac:dyDescent="0.2">
      <c r="A6814" t="s">
        <v>6303</v>
      </c>
      <c r="B6814" t="s">
        <v>8018</v>
      </c>
      <c r="C6814" s="28">
        <v>81738</v>
      </c>
      <c r="D6814" t="str">
        <f t="shared" si="106"/>
        <v>REP</v>
      </c>
    </row>
    <row r="6815" spans="1:4" x14ac:dyDescent="0.2">
      <c r="A6815" t="s">
        <v>6276</v>
      </c>
      <c r="B6815" t="s">
        <v>0</v>
      </c>
      <c r="C6815" s="28">
        <v>176091</v>
      </c>
      <c r="D6815" t="str">
        <f t="shared" si="106"/>
        <v>OTHER</v>
      </c>
    </row>
    <row r="6816" spans="1:4" x14ac:dyDescent="0.2">
      <c r="A6816" t="s">
        <v>6303</v>
      </c>
      <c r="B6816" t="s">
        <v>0</v>
      </c>
      <c r="C6816" s="28">
        <v>59017</v>
      </c>
      <c r="D6816" t="str">
        <f t="shared" si="106"/>
        <v>OTHER</v>
      </c>
    </row>
    <row r="6817" spans="1:4" x14ac:dyDescent="0.2">
      <c r="A6817" t="s">
        <v>6276</v>
      </c>
      <c r="B6817" t="s">
        <v>8017</v>
      </c>
      <c r="C6817" s="28">
        <v>37268</v>
      </c>
      <c r="D6817" t="str">
        <f t="shared" si="106"/>
        <v>DEM</v>
      </c>
    </row>
    <row r="6818" spans="1:4" x14ac:dyDescent="0.2">
      <c r="A6818" t="s">
        <v>6303</v>
      </c>
      <c r="B6818" t="s">
        <v>8017</v>
      </c>
      <c r="C6818" s="28">
        <v>19197</v>
      </c>
      <c r="D6818" t="str">
        <f t="shared" si="106"/>
        <v>DEM</v>
      </c>
    </row>
    <row r="6819" spans="1:4" x14ac:dyDescent="0.2">
      <c r="A6819" t="s">
        <v>3640</v>
      </c>
      <c r="B6819" t="s">
        <v>8020</v>
      </c>
      <c r="C6819" s="28">
        <v>19830</v>
      </c>
      <c r="D6819" t="str">
        <f t="shared" si="106"/>
        <v>OTHER</v>
      </c>
    </row>
    <row r="6820" spans="1:4" x14ac:dyDescent="0.2">
      <c r="A6820" t="s">
        <v>5537</v>
      </c>
      <c r="B6820" t="s">
        <v>8019</v>
      </c>
      <c r="C6820" s="28">
        <v>2064</v>
      </c>
      <c r="D6820" t="str">
        <f t="shared" si="106"/>
        <v>OTHER</v>
      </c>
    </row>
    <row r="6821" spans="1:4" x14ac:dyDescent="0.2">
      <c r="A6821" t="s">
        <v>5565</v>
      </c>
      <c r="B6821" t="s">
        <v>0</v>
      </c>
      <c r="C6821" s="28">
        <v>232358</v>
      </c>
      <c r="D6821" t="str">
        <f t="shared" si="106"/>
        <v>OTHER</v>
      </c>
    </row>
    <row r="6822" spans="1:4" x14ac:dyDescent="0.2">
      <c r="A6822" t="s">
        <v>5669</v>
      </c>
      <c r="B6822" t="s">
        <v>0</v>
      </c>
      <c r="C6822" s="28">
        <v>44820</v>
      </c>
      <c r="D6822" t="str">
        <f t="shared" si="106"/>
        <v>OTHER</v>
      </c>
    </row>
    <row r="6823" spans="1:4" x14ac:dyDescent="0.2">
      <c r="A6823" t="s">
        <v>5694</v>
      </c>
      <c r="B6823" t="s">
        <v>0</v>
      </c>
      <c r="C6823" s="28">
        <v>204746</v>
      </c>
      <c r="D6823" t="str">
        <f t="shared" si="106"/>
        <v>OTHER</v>
      </c>
    </row>
    <row r="6824" spans="1:4" x14ac:dyDescent="0.2">
      <c r="A6824" t="s">
        <v>5694</v>
      </c>
      <c r="B6824" t="s">
        <v>8018</v>
      </c>
      <c r="C6824" s="28">
        <v>142714</v>
      </c>
      <c r="D6824" t="str">
        <f t="shared" si="106"/>
        <v>REP</v>
      </c>
    </row>
    <row r="6825" spans="1:4" x14ac:dyDescent="0.2">
      <c r="A6825" t="s">
        <v>3736</v>
      </c>
      <c r="B6825" t="s">
        <v>8018</v>
      </c>
      <c r="C6825" s="28">
        <v>48399</v>
      </c>
      <c r="D6825" t="str">
        <f t="shared" si="106"/>
        <v>REP</v>
      </c>
    </row>
    <row r="6826" spans="1:4" x14ac:dyDescent="0.2">
      <c r="A6826" t="s">
        <v>3655</v>
      </c>
      <c r="B6826" t="s">
        <v>8017</v>
      </c>
      <c r="C6826" s="28">
        <v>4925</v>
      </c>
      <c r="D6826" t="str">
        <f t="shared" si="106"/>
        <v>DEM</v>
      </c>
    </row>
    <row r="6827" spans="1:4" x14ac:dyDescent="0.2">
      <c r="A6827" t="s">
        <v>3690</v>
      </c>
      <c r="B6827" t="s">
        <v>8020</v>
      </c>
      <c r="C6827" s="28">
        <v>6522</v>
      </c>
      <c r="D6827" t="str">
        <f t="shared" si="106"/>
        <v>OTHER</v>
      </c>
    </row>
    <row r="6828" spans="1:4" x14ac:dyDescent="0.2">
      <c r="A6828" t="s">
        <v>3727</v>
      </c>
      <c r="B6828" t="s">
        <v>8020</v>
      </c>
      <c r="C6828" s="28">
        <v>7833</v>
      </c>
      <c r="D6828" t="str">
        <f t="shared" si="106"/>
        <v>OTHER</v>
      </c>
    </row>
    <row r="6829" spans="1:4" x14ac:dyDescent="0.2">
      <c r="A6829" t="s">
        <v>5720</v>
      </c>
      <c r="B6829" t="s">
        <v>0</v>
      </c>
      <c r="C6829" s="28">
        <v>88953</v>
      </c>
      <c r="D6829" t="str">
        <f t="shared" si="106"/>
        <v>OTHER</v>
      </c>
    </row>
    <row r="6830" spans="1:4" x14ac:dyDescent="0.2">
      <c r="A6830" t="s">
        <v>5724</v>
      </c>
      <c r="B6830" t="s">
        <v>0</v>
      </c>
      <c r="C6830" s="28">
        <v>477914</v>
      </c>
      <c r="D6830" t="str">
        <f t="shared" si="106"/>
        <v>OTHER</v>
      </c>
    </row>
    <row r="6831" spans="1:4" x14ac:dyDescent="0.2">
      <c r="A6831" t="s">
        <v>5648</v>
      </c>
      <c r="B6831" t="s">
        <v>8019</v>
      </c>
      <c r="C6831" s="28">
        <v>921</v>
      </c>
      <c r="D6831" t="str">
        <f t="shared" si="106"/>
        <v>OTHER</v>
      </c>
    </row>
    <row r="6832" spans="1:4" x14ac:dyDescent="0.2">
      <c r="A6832" t="s">
        <v>5724</v>
      </c>
      <c r="B6832" t="s">
        <v>8019</v>
      </c>
      <c r="C6832" s="28">
        <v>1712</v>
      </c>
      <c r="D6832" t="str">
        <f t="shared" si="106"/>
        <v>OTHER</v>
      </c>
    </row>
    <row r="6833" spans="1:4" x14ac:dyDescent="0.2">
      <c r="A6833" t="s">
        <v>7324</v>
      </c>
      <c r="B6833" t="s">
        <v>0</v>
      </c>
      <c r="C6833" s="28">
        <v>79797</v>
      </c>
      <c r="D6833" t="str">
        <f t="shared" si="106"/>
        <v>OTHER</v>
      </c>
    </row>
    <row r="6834" spans="1:4" x14ac:dyDescent="0.2">
      <c r="A6834" t="s">
        <v>7372</v>
      </c>
      <c r="B6834" t="s">
        <v>0</v>
      </c>
      <c r="C6834" s="28">
        <v>40331</v>
      </c>
      <c r="D6834" t="str">
        <f t="shared" si="106"/>
        <v>OTHER</v>
      </c>
    </row>
    <row r="6835" spans="1:4" x14ac:dyDescent="0.2">
      <c r="A6835" t="s">
        <v>4649</v>
      </c>
      <c r="B6835" t="s">
        <v>8018</v>
      </c>
      <c r="C6835" s="28">
        <v>33680</v>
      </c>
      <c r="D6835" t="str">
        <f t="shared" si="106"/>
        <v>REP</v>
      </c>
    </row>
    <row r="6836" spans="1:4" x14ac:dyDescent="0.2">
      <c r="A6836" t="s">
        <v>3656</v>
      </c>
      <c r="B6836" t="s">
        <v>8019</v>
      </c>
      <c r="C6836" s="28">
        <v>1110</v>
      </c>
      <c r="D6836" t="str">
        <f t="shared" si="106"/>
        <v>OTHER</v>
      </c>
    </row>
    <row r="6837" spans="1:4" x14ac:dyDescent="0.2">
      <c r="A6837" t="s">
        <v>3713</v>
      </c>
      <c r="B6837" t="s">
        <v>8019</v>
      </c>
      <c r="C6837" s="28">
        <v>3184</v>
      </c>
      <c r="D6837" t="str">
        <f t="shared" si="106"/>
        <v>OTHER</v>
      </c>
    </row>
    <row r="6838" spans="1:4" x14ac:dyDescent="0.2">
      <c r="A6838" t="s">
        <v>3656</v>
      </c>
      <c r="B6838" t="s">
        <v>8018</v>
      </c>
      <c r="C6838" s="28">
        <v>6335</v>
      </c>
      <c r="D6838" t="str">
        <f t="shared" si="106"/>
        <v>REP</v>
      </c>
    </row>
    <row r="6839" spans="1:4" x14ac:dyDescent="0.2">
      <c r="A6839" t="s">
        <v>5924</v>
      </c>
      <c r="B6839" t="s">
        <v>8019</v>
      </c>
      <c r="C6839" s="28">
        <v>4614</v>
      </c>
      <c r="D6839" t="str">
        <f t="shared" si="106"/>
        <v>OTHER</v>
      </c>
    </row>
    <row r="6840" spans="1:4" x14ac:dyDescent="0.2">
      <c r="A6840" t="s">
        <v>7147</v>
      </c>
      <c r="B6840" t="s">
        <v>8018</v>
      </c>
      <c r="C6840" s="28">
        <v>16480</v>
      </c>
      <c r="D6840" t="str">
        <f t="shared" si="106"/>
        <v>REP</v>
      </c>
    </row>
    <row r="6841" spans="1:4" x14ac:dyDescent="0.2">
      <c r="A6841" t="s">
        <v>3681</v>
      </c>
      <c r="B6841" t="s">
        <v>8018</v>
      </c>
      <c r="C6841" s="28">
        <v>62892</v>
      </c>
      <c r="D6841" t="str">
        <f t="shared" si="106"/>
        <v>REP</v>
      </c>
    </row>
    <row r="6842" spans="1:4" x14ac:dyDescent="0.2">
      <c r="A6842" t="s">
        <v>3734</v>
      </c>
      <c r="B6842" t="s">
        <v>8018</v>
      </c>
      <c r="C6842" s="28">
        <v>17514</v>
      </c>
      <c r="D6842" t="str">
        <f t="shared" si="106"/>
        <v>REP</v>
      </c>
    </row>
    <row r="6843" spans="1:4" x14ac:dyDescent="0.2">
      <c r="A6843" t="s">
        <v>3668</v>
      </c>
      <c r="B6843" t="s">
        <v>0</v>
      </c>
      <c r="C6843" s="28">
        <v>75995</v>
      </c>
      <c r="D6843" t="str">
        <f t="shared" si="106"/>
        <v>OTHER</v>
      </c>
    </row>
    <row r="6844" spans="1:4" x14ac:dyDescent="0.2">
      <c r="A6844" t="s">
        <v>3734</v>
      </c>
      <c r="B6844" t="s">
        <v>0</v>
      </c>
      <c r="C6844" s="28">
        <v>71094</v>
      </c>
      <c r="D6844" t="str">
        <f t="shared" si="106"/>
        <v>OTHER</v>
      </c>
    </row>
    <row r="6845" spans="1:4" x14ac:dyDescent="0.2">
      <c r="A6845" t="s">
        <v>3661</v>
      </c>
      <c r="B6845" t="s">
        <v>0</v>
      </c>
      <c r="C6845" s="28">
        <v>17089</v>
      </c>
      <c r="D6845" t="str">
        <f t="shared" si="106"/>
        <v>OTHER</v>
      </c>
    </row>
    <row r="6846" spans="1:4" x14ac:dyDescent="0.2">
      <c r="A6846" t="s">
        <v>3665</v>
      </c>
      <c r="B6846" t="s">
        <v>0</v>
      </c>
      <c r="C6846" s="28">
        <v>13755</v>
      </c>
      <c r="D6846" t="str">
        <f t="shared" si="106"/>
        <v>OTHER</v>
      </c>
    </row>
    <row r="6847" spans="1:4" x14ac:dyDescent="0.2">
      <c r="A6847" t="s">
        <v>3667</v>
      </c>
      <c r="B6847" t="s">
        <v>8019</v>
      </c>
      <c r="C6847" s="28">
        <v>3214</v>
      </c>
      <c r="D6847" t="str">
        <f t="shared" si="106"/>
        <v>OTHER</v>
      </c>
    </row>
    <row r="6848" spans="1:4" x14ac:dyDescent="0.2">
      <c r="A6848" t="s">
        <v>3689</v>
      </c>
      <c r="B6848" t="s">
        <v>8019</v>
      </c>
      <c r="C6848" s="28">
        <v>1734</v>
      </c>
      <c r="D6848" t="str">
        <f t="shared" si="106"/>
        <v>OTHER</v>
      </c>
    </row>
    <row r="6849" spans="1:4" x14ac:dyDescent="0.2">
      <c r="A6849" t="s">
        <v>7810</v>
      </c>
      <c r="B6849" t="s">
        <v>0</v>
      </c>
      <c r="C6849" s="28">
        <v>8869</v>
      </c>
      <c r="D6849" t="str">
        <f t="shared" si="106"/>
        <v>OTHER</v>
      </c>
    </row>
    <row r="6850" spans="1:4" x14ac:dyDescent="0.2">
      <c r="A6850" t="s">
        <v>7852</v>
      </c>
      <c r="B6850" t="s">
        <v>0</v>
      </c>
      <c r="C6850" s="28">
        <v>8867</v>
      </c>
      <c r="D6850" t="str">
        <f t="shared" si="106"/>
        <v>OTHER</v>
      </c>
    </row>
    <row r="6851" spans="1:4" x14ac:dyDescent="0.2">
      <c r="A6851" t="s">
        <v>5920</v>
      </c>
      <c r="B6851" t="s">
        <v>8019</v>
      </c>
      <c r="C6851" s="28">
        <v>13993</v>
      </c>
      <c r="D6851" t="str">
        <f t="shared" ref="D6851:D6914" si="107">IF(OR(B6851="DEM",B6851="REP"),B6851,"OTHER")</f>
        <v>OTHER</v>
      </c>
    </row>
    <row r="6852" spans="1:4" x14ac:dyDescent="0.2">
      <c r="A6852" t="s">
        <v>7488</v>
      </c>
      <c r="B6852" t="s">
        <v>8020</v>
      </c>
      <c r="C6852" s="28">
        <v>34880</v>
      </c>
      <c r="D6852" t="str">
        <f t="shared" si="107"/>
        <v>OTHER</v>
      </c>
    </row>
    <row r="6853" spans="1:4" x14ac:dyDescent="0.2">
      <c r="A6853" t="s">
        <v>7640</v>
      </c>
      <c r="B6853" t="s">
        <v>8018</v>
      </c>
      <c r="C6853" s="28">
        <v>14344</v>
      </c>
      <c r="D6853" t="str">
        <f t="shared" si="107"/>
        <v>REP</v>
      </c>
    </row>
    <row r="6854" spans="1:4" x14ac:dyDescent="0.2">
      <c r="A6854" t="s">
        <v>3668</v>
      </c>
      <c r="B6854" t="s">
        <v>8017</v>
      </c>
      <c r="C6854" s="28">
        <v>37157</v>
      </c>
      <c r="D6854" t="str">
        <f t="shared" si="107"/>
        <v>DEM</v>
      </c>
    </row>
    <row r="6855" spans="1:4" x14ac:dyDescent="0.2">
      <c r="A6855" t="s">
        <v>3668</v>
      </c>
      <c r="B6855" t="s">
        <v>8019</v>
      </c>
      <c r="C6855" s="28">
        <v>2449</v>
      </c>
      <c r="D6855" t="str">
        <f t="shared" si="107"/>
        <v>OTHER</v>
      </c>
    </row>
    <row r="6856" spans="1:4" x14ac:dyDescent="0.2">
      <c r="A6856" t="s">
        <v>3800</v>
      </c>
      <c r="B6856" t="s">
        <v>0</v>
      </c>
      <c r="C6856" s="28">
        <v>39209</v>
      </c>
      <c r="D6856" t="str">
        <f t="shared" si="107"/>
        <v>OTHER</v>
      </c>
    </row>
    <row r="6857" spans="1:4" x14ac:dyDescent="0.2">
      <c r="A6857" t="s">
        <v>7164</v>
      </c>
      <c r="B6857" t="s">
        <v>8025</v>
      </c>
      <c r="C6857" s="28">
        <v>901</v>
      </c>
      <c r="D6857" t="str">
        <f t="shared" si="107"/>
        <v>OTHER</v>
      </c>
    </row>
    <row r="6858" spans="1:4" x14ac:dyDescent="0.2">
      <c r="A6858" t="s">
        <v>4416</v>
      </c>
      <c r="B6858" t="s">
        <v>8025</v>
      </c>
      <c r="C6858" s="28">
        <v>1240</v>
      </c>
      <c r="D6858" t="str">
        <f t="shared" si="107"/>
        <v>OTHER</v>
      </c>
    </row>
    <row r="6859" spans="1:4" x14ac:dyDescent="0.2">
      <c r="A6859" t="s">
        <v>4498</v>
      </c>
      <c r="B6859" t="s">
        <v>8025</v>
      </c>
      <c r="C6859" s="28">
        <v>400</v>
      </c>
      <c r="D6859" t="str">
        <f t="shared" si="107"/>
        <v>OTHER</v>
      </c>
    </row>
    <row r="6860" spans="1:4" x14ac:dyDescent="0.2">
      <c r="A6860" t="s">
        <v>4520</v>
      </c>
      <c r="B6860" t="s">
        <v>8025</v>
      </c>
      <c r="C6860" s="28">
        <v>400</v>
      </c>
      <c r="D6860" t="str">
        <f t="shared" si="107"/>
        <v>OTHER</v>
      </c>
    </row>
    <row r="6861" spans="1:4" x14ac:dyDescent="0.2">
      <c r="A6861" t="s">
        <v>4520</v>
      </c>
      <c r="B6861" t="s">
        <v>8018</v>
      </c>
      <c r="C6861" s="28">
        <v>15561</v>
      </c>
      <c r="D6861" t="str">
        <f t="shared" si="107"/>
        <v>REP</v>
      </c>
    </row>
    <row r="6862" spans="1:4" x14ac:dyDescent="0.2">
      <c r="A6862" t="s">
        <v>4581</v>
      </c>
      <c r="B6862" t="s">
        <v>8025</v>
      </c>
      <c r="C6862" s="28">
        <v>690</v>
      </c>
      <c r="D6862" t="str">
        <f t="shared" si="107"/>
        <v>OTHER</v>
      </c>
    </row>
    <row r="6863" spans="1:4" x14ac:dyDescent="0.2">
      <c r="A6863" t="s">
        <v>4639</v>
      </c>
      <c r="B6863" t="s">
        <v>8025</v>
      </c>
      <c r="C6863" s="28">
        <v>690</v>
      </c>
      <c r="D6863" t="str">
        <f t="shared" si="107"/>
        <v>OTHER</v>
      </c>
    </row>
    <row r="6864" spans="1:4" x14ac:dyDescent="0.2">
      <c r="A6864" t="s">
        <v>6389</v>
      </c>
      <c r="B6864" t="s">
        <v>8017</v>
      </c>
      <c r="C6864" s="28">
        <v>30023</v>
      </c>
      <c r="D6864" t="str">
        <f t="shared" si="107"/>
        <v>DEM</v>
      </c>
    </row>
    <row r="6865" spans="1:4" x14ac:dyDescent="0.2">
      <c r="A6865" t="s">
        <v>3681</v>
      </c>
      <c r="B6865" t="s">
        <v>8019</v>
      </c>
      <c r="C6865" s="28">
        <v>1130</v>
      </c>
      <c r="D6865" t="str">
        <f t="shared" si="107"/>
        <v>OTHER</v>
      </c>
    </row>
    <row r="6866" spans="1:4" x14ac:dyDescent="0.2">
      <c r="A6866" t="s">
        <v>3699</v>
      </c>
      <c r="B6866" t="s">
        <v>8019</v>
      </c>
      <c r="C6866" s="28">
        <v>1130</v>
      </c>
      <c r="D6866" t="str">
        <f t="shared" si="107"/>
        <v>OTHER</v>
      </c>
    </row>
    <row r="6867" spans="1:4" x14ac:dyDescent="0.2">
      <c r="A6867" t="s">
        <v>7471</v>
      </c>
      <c r="B6867" t="s">
        <v>8018</v>
      </c>
      <c r="C6867" s="28">
        <v>42460</v>
      </c>
      <c r="D6867" t="str">
        <f t="shared" si="107"/>
        <v>REP</v>
      </c>
    </row>
    <row r="6868" spans="1:4" x14ac:dyDescent="0.2">
      <c r="A6868" t="s">
        <v>3685</v>
      </c>
      <c r="B6868" t="s">
        <v>0</v>
      </c>
      <c r="C6868" s="28">
        <v>45171</v>
      </c>
      <c r="D6868" t="str">
        <f t="shared" si="107"/>
        <v>OTHER</v>
      </c>
    </row>
    <row r="6869" spans="1:4" x14ac:dyDescent="0.2">
      <c r="A6869" t="s">
        <v>3685</v>
      </c>
      <c r="B6869" t="s">
        <v>8018</v>
      </c>
      <c r="C6869" s="28">
        <v>80520</v>
      </c>
      <c r="D6869" t="str">
        <f t="shared" si="107"/>
        <v>REP</v>
      </c>
    </row>
    <row r="6870" spans="1:4" x14ac:dyDescent="0.2">
      <c r="A6870" t="s">
        <v>6772</v>
      </c>
      <c r="B6870" t="s">
        <v>8018</v>
      </c>
      <c r="C6870" s="28">
        <v>7482</v>
      </c>
      <c r="D6870" t="str">
        <f t="shared" si="107"/>
        <v>REP</v>
      </c>
    </row>
    <row r="6871" spans="1:4" x14ac:dyDescent="0.2">
      <c r="A6871" t="s">
        <v>6822</v>
      </c>
      <c r="B6871" t="s">
        <v>8018</v>
      </c>
      <c r="C6871" s="28">
        <v>10686</v>
      </c>
      <c r="D6871" t="str">
        <f t="shared" si="107"/>
        <v>REP</v>
      </c>
    </row>
    <row r="6872" spans="1:4" x14ac:dyDescent="0.2">
      <c r="A6872" t="s">
        <v>6923</v>
      </c>
      <c r="B6872" t="s">
        <v>8018</v>
      </c>
      <c r="C6872" s="28">
        <v>3172</v>
      </c>
      <c r="D6872" t="str">
        <f t="shared" si="107"/>
        <v>REP</v>
      </c>
    </row>
    <row r="6873" spans="1:4" x14ac:dyDescent="0.2">
      <c r="A6873" t="s">
        <v>7446</v>
      </c>
      <c r="B6873" t="s">
        <v>8019</v>
      </c>
      <c r="C6873" s="28">
        <v>1209</v>
      </c>
      <c r="D6873" t="str">
        <f t="shared" si="107"/>
        <v>OTHER</v>
      </c>
    </row>
    <row r="6874" spans="1:4" x14ac:dyDescent="0.2">
      <c r="A6874" t="s">
        <v>7446</v>
      </c>
      <c r="B6874" t="s">
        <v>8020</v>
      </c>
      <c r="C6874" s="28">
        <v>12800</v>
      </c>
      <c r="D6874" t="str">
        <f t="shared" si="107"/>
        <v>OTHER</v>
      </c>
    </row>
    <row r="6875" spans="1:4" x14ac:dyDescent="0.2">
      <c r="A6875" t="s">
        <v>7446</v>
      </c>
      <c r="B6875" t="s">
        <v>0</v>
      </c>
      <c r="C6875" s="28">
        <v>137806</v>
      </c>
      <c r="D6875" t="str">
        <f t="shared" si="107"/>
        <v>OTHER</v>
      </c>
    </row>
    <row r="6876" spans="1:4" x14ac:dyDescent="0.2">
      <c r="A6876" t="s">
        <v>5127</v>
      </c>
      <c r="B6876" t="s">
        <v>8020</v>
      </c>
      <c r="C6876" s="28">
        <v>17039</v>
      </c>
      <c r="D6876" t="str">
        <f t="shared" si="107"/>
        <v>OTHER</v>
      </c>
    </row>
    <row r="6877" spans="1:4" x14ac:dyDescent="0.2">
      <c r="A6877" t="s">
        <v>3697</v>
      </c>
      <c r="B6877" t="s">
        <v>8018</v>
      </c>
      <c r="C6877" s="28">
        <v>11731</v>
      </c>
      <c r="D6877" t="str">
        <f t="shared" si="107"/>
        <v>REP</v>
      </c>
    </row>
    <row r="6878" spans="1:4" x14ac:dyDescent="0.2">
      <c r="A6878" t="s">
        <v>7184</v>
      </c>
      <c r="B6878" t="s">
        <v>8017</v>
      </c>
      <c r="C6878" s="28">
        <v>125777</v>
      </c>
      <c r="D6878" t="str">
        <f t="shared" si="107"/>
        <v>DEM</v>
      </c>
    </row>
    <row r="6879" spans="1:4" x14ac:dyDescent="0.2">
      <c r="A6879" t="s">
        <v>4535</v>
      </c>
      <c r="B6879" t="s">
        <v>8018</v>
      </c>
      <c r="C6879" s="28">
        <v>30638</v>
      </c>
      <c r="D6879" t="str">
        <f t="shared" si="107"/>
        <v>REP</v>
      </c>
    </row>
    <row r="6880" spans="1:4" x14ac:dyDescent="0.2">
      <c r="A6880" t="s">
        <v>4535</v>
      </c>
      <c r="B6880" t="s">
        <v>8017</v>
      </c>
      <c r="C6880" s="28">
        <v>37856</v>
      </c>
      <c r="D6880" t="str">
        <f t="shared" si="107"/>
        <v>DEM</v>
      </c>
    </row>
    <row r="6881" spans="1:4" x14ac:dyDescent="0.2">
      <c r="A6881" t="s">
        <v>3860</v>
      </c>
      <c r="B6881" t="s">
        <v>8020</v>
      </c>
      <c r="C6881" s="28">
        <v>2704</v>
      </c>
      <c r="D6881" t="str">
        <f t="shared" si="107"/>
        <v>OTHER</v>
      </c>
    </row>
    <row r="6882" spans="1:4" x14ac:dyDescent="0.2">
      <c r="A6882" t="s">
        <v>3860</v>
      </c>
      <c r="B6882" t="s">
        <v>8019</v>
      </c>
      <c r="C6882" s="28">
        <v>2500</v>
      </c>
      <c r="D6882" t="str">
        <f t="shared" si="107"/>
        <v>OTHER</v>
      </c>
    </row>
    <row r="6883" spans="1:4" x14ac:dyDescent="0.2">
      <c r="A6883" t="s">
        <v>7164</v>
      </c>
      <c r="B6883" t="s">
        <v>8020</v>
      </c>
      <c r="C6883" s="28">
        <v>5250</v>
      </c>
      <c r="D6883" t="str">
        <f t="shared" si="107"/>
        <v>OTHER</v>
      </c>
    </row>
    <row r="6884" spans="1:4" x14ac:dyDescent="0.2">
      <c r="A6884" t="s">
        <v>3728</v>
      </c>
      <c r="B6884" t="s">
        <v>8018</v>
      </c>
      <c r="C6884" s="28">
        <v>8515</v>
      </c>
      <c r="D6884" t="str">
        <f t="shared" si="107"/>
        <v>REP</v>
      </c>
    </row>
    <row r="6885" spans="1:4" x14ac:dyDescent="0.2">
      <c r="A6885" t="s">
        <v>7523</v>
      </c>
      <c r="B6885" t="s">
        <v>8019</v>
      </c>
      <c r="C6885" s="28">
        <v>3467</v>
      </c>
      <c r="D6885" t="str">
        <f t="shared" si="107"/>
        <v>OTHER</v>
      </c>
    </row>
    <row r="6886" spans="1:4" x14ac:dyDescent="0.2">
      <c r="A6886" t="s">
        <v>7525</v>
      </c>
      <c r="B6886" t="s">
        <v>8019</v>
      </c>
      <c r="C6886" s="28">
        <v>2198</v>
      </c>
      <c r="D6886" t="str">
        <f t="shared" si="107"/>
        <v>OTHER</v>
      </c>
    </row>
    <row r="6887" spans="1:4" x14ac:dyDescent="0.2">
      <c r="A6887" t="s">
        <v>7520</v>
      </c>
      <c r="B6887" t="s">
        <v>0</v>
      </c>
      <c r="C6887" s="28">
        <v>25996</v>
      </c>
      <c r="D6887" t="str">
        <f t="shared" si="107"/>
        <v>OTHER</v>
      </c>
    </row>
    <row r="6888" spans="1:4" x14ac:dyDescent="0.2">
      <c r="A6888" t="s">
        <v>7520</v>
      </c>
      <c r="B6888" t="s">
        <v>8020</v>
      </c>
      <c r="C6888" s="28">
        <v>3155</v>
      </c>
      <c r="D6888" t="str">
        <f t="shared" si="107"/>
        <v>OTHER</v>
      </c>
    </row>
    <row r="6889" spans="1:4" x14ac:dyDescent="0.2">
      <c r="A6889" t="s">
        <v>7520</v>
      </c>
      <c r="B6889" t="s">
        <v>8018</v>
      </c>
      <c r="C6889" s="28">
        <v>13511</v>
      </c>
      <c r="D6889" t="str">
        <f t="shared" si="107"/>
        <v>REP</v>
      </c>
    </row>
    <row r="6890" spans="1:4" x14ac:dyDescent="0.2">
      <c r="A6890" t="s">
        <v>5006</v>
      </c>
      <c r="B6890" t="s">
        <v>8019</v>
      </c>
      <c r="C6890" s="28">
        <v>14601</v>
      </c>
      <c r="D6890" t="str">
        <f t="shared" si="107"/>
        <v>OTHER</v>
      </c>
    </row>
    <row r="6891" spans="1:4" x14ac:dyDescent="0.2">
      <c r="A6891" t="s">
        <v>5015</v>
      </c>
      <c r="B6891" t="s">
        <v>0</v>
      </c>
      <c r="C6891" s="28">
        <v>27716</v>
      </c>
      <c r="D6891" t="str">
        <f t="shared" si="107"/>
        <v>OTHER</v>
      </c>
    </row>
    <row r="6892" spans="1:4" x14ac:dyDescent="0.2">
      <c r="A6892" t="s">
        <v>5015</v>
      </c>
      <c r="B6892" t="s">
        <v>8020</v>
      </c>
      <c r="C6892" s="28">
        <v>674</v>
      </c>
      <c r="D6892" t="str">
        <f t="shared" si="107"/>
        <v>OTHER</v>
      </c>
    </row>
    <row r="6893" spans="1:4" x14ac:dyDescent="0.2">
      <c r="A6893" t="s">
        <v>7505</v>
      </c>
      <c r="B6893" t="s">
        <v>0</v>
      </c>
      <c r="C6893" s="28">
        <v>5729</v>
      </c>
      <c r="D6893" t="str">
        <f t="shared" si="107"/>
        <v>OTHER</v>
      </c>
    </row>
    <row r="6894" spans="1:4" x14ac:dyDescent="0.2">
      <c r="A6894" t="s">
        <v>7549</v>
      </c>
      <c r="B6894" t="s">
        <v>8018</v>
      </c>
      <c r="C6894" s="28">
        <v>101770</v>
      </c>
      <c r="D6894" t="str">
        <f t="shared" si="107"/>
        <v>REP</v>
      </c>
    </row>
    <row r="6895" spans="1:4" x14ac:dyDescent="0.2">
      <c r="A6895" t="s">
        <v>3959</v>
      </c>
      <c r="B6895" t="s">
        <v>0</v>
      </c>
      <c r="C6895" s="28">
        <v>12509</v>
      </c>
      <c r="D6895" t="str">
        <f t="shared" si="107"/>
        <v>OTHER</v>
      </c>
    </row>
    <row r="6896" spans="1:4" x14ac:dyDescent="0.2">
      <c r="A6896" t="s">
        <v>7702</v>
      </c>
      <c r="B6896" t="s">
        <v>0</v>
      </c>
      <c r="C6896" s="28">
        <v>148525</v>
      </c>
      <c r="D6896" t="str">
        <f t="shared" si="107"/>
        <v>OTHER</v>
      </c>
    </row>
    <row r="6897" spans="1:4" x14ac:dyDescent="0.2">
      <c r="A6897" t="s">
        <v>3945</v>
      </c>
      <c r="B6897" t="s">
        <v>8019</v>
      </c>
      <c r="C6897" s="28">
        <v>1469</v>
      </c>
      <c r="D6897" t="str">
        <f t="shared" si="107"/>
        <v>OTHER</v>
      </c>
    </row>
    <row r="6898" spans="1:4" x14ac:dyDescent="0.2">
      <c r="A6898" t="s">
        <v>4014</v>
      </c>
      <c r="B6898" t="s">
        <v>0</v>
      </c>
      <c r="C6898" s="28">
        <v>49104</v>
      </c>
      <c r="D6898" t="str">
        <f t="shared" si="107"/>
        <v>OTHER</v>
      </c>
    </row>
    <row r="6899" spans="1:4" x14ac:dyDescent="0.2">
      <c r="A6899" t="s">
        <v>4136</v>
      </c>
      <c r="B6899" t="s">
        <v>0</v>
      </c>
      <c r="C6899" s="28">
        <v>334705</v>
      </c>
      <c r="D6899" t="str">
        <f t="shared" si="107"/>
        <v>OTHER</v>
      </c>
    </row>
    <row r="6900" spans="1:4" x14ac:dyDescent="0.2">
      <c r="A6900" t="s">
        <v>4170</v>
      </c>
      <c r="B6900" t="s">
        <v>0</v>
      </c>
      <c r="C6900" s="28">
        <v>41251</v>
      </c>
      <c r="D6900" t="str">
        <f t="shared" si="107"/>
        <v>OTHER</v>
      </c>
    </row>
    <row r="6901" spans="1:4" x14ac:dyDescent="0.2">
      <c r="A6901" t="s">
        <v>4206</v>
      </c>
      <c r="B6901" t="s">
        <v>0</v>
      </c>
      <c r="C6901" s="28">
        <v>625839</v>
      </c>
      <c r="D6901" t="str">
        <f t="shared" si="107"/>
        <v>OTHER</v>
      </c>
    </row>
    <row r="6902" spans="1:4" x14ac:dyDescent="0.2">
      <c r="A6902" t="s">
        <v>6593</v>
      </c>
      <c r="B6902" t="s">
        <v>0</v>
      </c>
      <c r="C6902" s="28">
        <v>52227</v>
      </c>
      <c r="D6902" t="str">
        <f t="shared" si="107"/>
        <v>OTHER</v>
      </c>
    </row>
    <row r="6903" spans="1:4" x14ac:dyDescent="0.2">
      <c r="A6903" t="s">
        <v>6658</v>
      </c>
      <c r="B6903" t="s">
        <v>0</v>
      </c>
      <c r="C6903" s="28">
        <v>66926</v>
      </c>
      <c r="D6903" t="str">
        <f t="shared" si="107"/>
        <v>OTHER</v>
      </c>
    </row>
    <row r="6904" spans="1:4" x14ac:dyDescent="0.2">
      <c r="A6904" t="s">
        <v>6593</v>
      </c>
      <c r="B6904" t="s">
        <v>8018</v>
      </c>
      <c r="C6904" s="28">
        <v>29836</v>
      </c>
      <c r="D6904" t="str">
        <f t="shared" si="107"/>
        <v>REP</v>
      </c>
    </row>
    <row r="6905" spans="1:4" x14ac:dyDescent="0.2">
      <c r="A6905" t="s">
        <v>4602</v>
      </c>
      <c r="B6905" t="s">
        <v>0</v>
      </c>
      <c r="C6905" s="28">
        <v>85997</v>
      </c>
      <c r="D6905" t="str">
        <f t="shared" si="107"/>
        <v>OTHER</v>
      </c>
    </row>
    <row r="6906" spans="1:4" x14ac:dyDescent="0.2">
      <c r="A6906" t="s">
        <v>4606</v>
      </c>
      <c r="B6906" t="s">
        <v>0</v>
      </c>
      <c r="C6906" s="28">
        <v>55080</v>
      </c>
      <c r="D6906" t="str">
        <f t="shared" si="107"/>
        <v>OTHER</v>
      </c>
    </row>
    <row r="6907" spans="1:4" x14ac:dyDescent="0.2">
      <c r="A6907" t="s">
        <v>5953</v>
      </c>
      <c r="B6907" t="s">
        <v>0</v>
      </c>
      <c r="C6907" s="28">
        <v>285186</v>
      </c>
      <c r="D6907" t="str">
        <f t="shared" si="107"/>
        <v>OTHER</v>
      </c>
    </row>
    <row r="6908" spans="1:4" x14ac:dyDescent="0.2">
      <c r="A6908" t="s">
        <v>6176</v>
      </c>
      <c r="B6908" t="s">
        <v>0</v>
      </c>
      <c r="C6908" s="28">
        <v>15622</v>
      </c>
      <c r="D6908" t="str">
        <f t="shared" si="107"/>
        <v>OTHER</v>
      </c>
    </row>
    <row r="6909" spans="1:4" x14ac:dyDescent="0.2">
      <c r="A6909" t="s">
        <v>5095</v>
      </c>
      <c r="B6909" t="s">
        <v>0</v>
      </c>
      <c r="C6909" s="28">
        <v>23066</v>
      </c>
      <c r="D6909" t="str">
        <f t="shared" si="107"/>
        <v>OTHER</v>
      </c>
    </row>
    <row r="6910" spans="1:4" x14ac:dyDescent="0.2">
      <c r="A6910" t="s">
        <v>5095</v>
      </c>
      <c r="B6910" t="s">
        <v>8017</v>
      </c>
      <c r="C6910" s="28">
        <v>20517</v>
      </c>
      <c r="D6910" t="str">
        <f t="shared" si="107"/>
        <v>DEM</v>
      </c>
    </row>
    <row r="6911" spans="1:4" x14ac:dyDescent="0.2">
      <c r="A6911" t="s">
        <v>5010</v>
      </c>
      <c r="B6911" t="s">
        <v>0</v>
      </c>
      <c r="C6911" s="28">
        <v>16837</v>
      </c>
      <c r="D6911" t="str">
        <f t="shared" si="107"/>
        <v>OTHER</v>
      </c>
    </row>
    <row r="6912" spans="1:4" x14ac:dyDescent="0.2">
      <c r="A6912" t="s">
        <v>7406</v>
      </c>
      <c r="B6912" t="s">
        <v>8018</v>
      </c>
      <c r="C6912" s="28">
        <v>28765</v>
      </c>
      <c r="D6912" t="str">
        <f t="shared" si="107"/>
        <v>REP</v>
      </c>
    </row>
    <row r="6913" spans="1:4" x14ac:dyDescent="0.2">
      <c r="A6913" t="s">
        <v>4386</v>
      </c>
      <c r="B6913" t="s">
        <v>0</v>
      </c>
      <c r="C6913" s="28">
        <v>20679</v>
      </c>
      <c r="D6913" t="str">
        <f t="shared" si="107"/>
        <v>OTHER</v>
      </c>
    </row>
    <row r="6914" spans="1:4" x14ac:dyDescent="0.2">
      <c r="A6914" t="s">
        <v>4527</v>
      </c>
      <c r="B6914" t="s">
        <v>0</v>
      </c>
      <c r="C6914" s="28">
        <v>47622</v>
      </c>
      <c r="D6914" t="str">
        <f t="shared" si="107"/>
        <v>OTHER</v>
      </c>
    </row>
    <row r="6915" spans="1:4" x14ac:dyDescent="0.2">
      <c r="A6915" t="s">
        <v>3988</v>
      </c>
      <c r="B6915" t="s">
        <v>0</v>
      </c>
      <c r="C6915" s="28">
        <v>84239</v>
      </c>
      <c r="D6915" t="str">
        <f t="shared" ref="D6915:D6978" si="108">IF(OR(B6915="DEM",B6915="REP"),B6915,"OTHER")</f>
        <v>OTHER</v>
      </c>
    </row>
    <row r="6916" spans="1:4" x14ac:dyDescent="0.2">
      <c r="A6916" t="s">
        <v>4023</v>
      </c>
      <c r="B6916" t="s">
        <v>0</v>
      </c>
      <c r="C6916" s="28">
        <v>78586</v>
      </c>
      <c r="D6916" t="str">
        <f t="shared" si="108"/>
        <v>OTHER</v>
      </c>
    </row>
    <row r="6917" spans="1:4" x14ac:dyDescent="0.2">
      <c r="A6917" t="s">
        <v>4058</v>
      </c>
      <c r="B6917" t="s">
        <v>0</v>
      </c>
      <c r="C6917" s="28">
        <v>42537</v>
      </c>
      <c r="D6917" t="str">
        <f t="shared" si="108"/>
        <v>OTHER</v>
      </c>
    </row>
    <row r="6918" spans="1:4" x14ac:dyDescent="0.2">
      <c r="A6918" t="s">
        <v>3988</v>
      </c>
      <c r="B6918" t="s">
        <v>8018</v>
      </c>
      <c r="C6918" s="28">
        <v>127952</v>
      </c>
      <c r="D6918" t="str">
        <f t="shared" si="108"/>
        <v>REP</v>
      </c>
    </row>
    <row r="6919" spans="1:4" x14ac:dyDescent="0.2">
      <c r="A6919" t="s">
        <v>4023</v>
      </c>
      <c r="B6919" t="s">
        <v>8018</v>
      </c>
      <c r="C6919" s="28">
        <v>31089</v>
      </c>
      <c r="D6919" t="str">
        <f t="shared" si="108"/>
        <v>REP</v>
      </c>
    </row>
    <row r="6920" spans="1:4" x14ac:dyDescent="0.2">
      <c r="A6920" t="s">
        <v>4058</v>
      </c>
      <c r="B6920" t="s">
        <v>8018</v>
      </c>
      <c r="C6920" s="28">
        <v>29195</v>
      </c>
      <c r="D6920" t="str">
        <f t="shared" si="108"/>
        <v>REP</v>
      </c>
    </row>
    <row r="6921" spans="1:4" x14ac:dyDescent="0.2">
      <c r="A6921" t="s">
        <v>3988</v>
      </c>
      <c r="B6921" t="s">
        <v>8020</v>
      </c>
      <c r="C6921" s="28">
        <v>16908</v>
      </c>
      <c r="D6921" t="str">
        <f t="shared" si="108"/>
        <v>OTHER</v>
      </c>
    </row>
    <row r="6922" spans="1:4" x14ac:dyDescent="0.2">
      <c r="A6922" t="s">
        <v>4023</v>
      </c>
      <c r="B6922" t="s">
        <v>8020</v>
      </c>
      <c r="C6922" s="28">
        <v>9780</v>
      </c>
      <c r="D6922" t="str">
        <f t="shared" si="108"/>
        <v>OTHER</v>
      </c>
    </row>
    <row r="6923" spans="1:4" x14ac:dyDescent="0.2">
      <c r="A6923" t="s">
        <v>4058</v>
      </c>
      <c r="B6923" t="s">
        <v>8020</v>
      </c>
      <c r="C6923" s="28">
        <v>9934</v>
      </c>
      <c r="D6923" t="str">
        <f t="shared" si="108"/>
        <v>OTHER</v>
      </c>
    </row>
    <row r="6924" spans="1:4" x14ac:dyDescent="0.2">
      <c r="A6924" t="s">
        <v>3988</v>
      </c>
      <c r="B6924" t="s">
        <v>8017</v>
      </c>
      <c r="C6924" s="28">
        <v>14595</v>
      </c>
      <c r="D6924" t="str">
        <f t="shared" si="108"/>
        <v>DEM</v>
      </c>
    </row>
    <row r="6925" spans="1:4" x14ac:dyDescent="0.2">
      <c r="A6925" t="s">
        <v>4023</v>
      </c>
      <c r="B6925" t="s">
        <v>8017</v>
      </c>
      <c r="C6925" s="28">
        <v>12600</v>
      </c>
      <c r="D6925" t="str">
        <f t="shared" si="108"/>
        <v>DEM</v>
      </c>
    </row>
    <row r="6926" spans="1:4" x14ac:dyDescent="0.2">
      <c r="A6926" t="s">
        <v>4058</v>
      </c>
      <c r="B6926" t="s">
        <v>8017</v>
      </c>
      <c r="C6926" s="28">
        <v>3701</v>
      </c>
      <c r="D6926" t="str">
        <f t="shared" si="108"/>
        <v>DEM</v>
      </c>
    </row>
    <row r="6927" spans="1:4" x14ac:dyDescent="0.2">
      <c r="A6927" t="s">
        <v>3717</v>
      </c>
      <c r="B6927" t="s">
        <v>8020</v>
      </c>
      <c r="C6927" s="28">
        <v>952</v>
      </c>
      <c r="D6927" t="str">
        <f t="shared" si="108"/>
        <v>OTHER</v>
      </c>
    </row>
    <row r="6928" spans="1:4" x14ac:dyDescent="0.2">
      <c r="A6928" t="s">
        <v>3729</v>
      </c>
      <c r="B6928" t="s">
        <v>8020</v>
      </c>
      <c r="C6928" s="28">
        <v>2032</v>
      </c>
      <c r="D6928" t="str">
        <f t="shared" si="108"/>
        <v>OTHER</v>
      </c>
    </row>
    <row r="6929" spans="1:4" x14ac:dyDescent="0.2">
      <c r="A6929" t="s">
        <v>4608</v>
      </c>
      <c r="B6929" t="s">
        <v>0</v>
      </c>
      <c r="C6929" s="28">
        <v>242744</v>
      </c>
      <c r="D6929" t="str">
        <f t="shared" si="108"/>
        <v>OTHER</v>
      </c>
    </row>
    <row r="6930" spans="1:4" x14ac:dyDescent="0.2">
      <c r="A6930" t="s">
        <v>7686</v>
      </c>
      <c r="B6930" t="s">
        <v>0</v>
      </c>
      <c r="C6930" s="28">
        <v>60761</v>
      </c>
      <c r="D6930" t="str">
        <f t="shared" si="108"/>
        <v>OTHER</v>
      </c>
    </row>
    <row r="6931" spans="1:4" x14ac:dyDescent="0.2">
      <c r="A6931" t="s">
        <v>4416</v>
      </c>
      <c r="B6931" t="s">
        <v>0</v>
      </c>
      <c r="C6931" s="28">
        <v>36667</v>
      </c>
      <c r="D6931" t="str">
        <f t="shared" si="108"/>
        <v>OTHER</v>
      </c>
    </row>
    <row r="6932" spans="1:4" x14ac:dyDescent="0.2">
      <c r="A6932" t="s">
        <v>4431</v>
      </c>
      <c r="B6932" t="s">
        <v>0</v>
      </c>
      <c r="C6932" s="28">
        <v>21158</v>
      </c>
      <c r="D6932" t="str">
        <f t="shared" si="108"/>
        <v>OTHER</v>
      </c>
    </row>
    <row r="6933" spans="1:4" x14ac:dyDescent="0.2">
      <c r="A6933" t="s">
        <v>4443</v>
      </c>
      <c r="B6933" t="s">
        <v>0</v>
      </c>
      <c r="C6933" s="28">
        <v>171160</v>
      </c>
      <c r="D6933" t="str">
        <f t="shared" si="108"/>
        <v>OTHER</v>
      </c>
    </row>
    <row r="6934" spans="1:4" x14ac:dyDescent="0.2">
      <c r="A6934" t="s">
        <v>7636</v>
      </c>
      <c r="B6934" t="s">
        <v>8018</v>
      </c>
      <c r="C6934" s="28">
        <v>73804</v>
      </c>
      <c r="D6934" t="str">
        <f t="shared" si="108"/>
        <v>REP</v>
      </c>
    </row>
    <row r="6935" spans="1:4" x14ac:dyDescent="0.2">
      <c r="A6935" t="s">
        <v>7636</v>
      </c>
      <c r="B6935" t="s">
        <v>8017</v>
      </c>
      <c r="C6935" s="28">
        <v>65500</v>
      </c>
      <c r="D6935" t="str">
        <f t="shared" si="108"/>
        <v>DEM</v>
      </c>
    </row>
    <row r="6936" spans="1:4" x14ac:dyDescent="0.2">
      <c r="A6936" t="s">
        <v>4541</v>
      </c>
      <c r="B6936" t="s">
        <v>8017</v>
      </c>
      <c r="C6936" s="28">
        <v>130203</v>
      </c>
      <c r="D6936" t="str">
        <f t="shared" si="108"/>
        <v>DEM</v>
      </c>
    </row>
    <row r="6937" spans="1:4" x14ac:dyDescent="0.2">
      <c r="A6937" t="s">
        <v>7549</v>
      </c>
      <c r="B6937" t="s">
        <v>8019</v>
      </c>
      <c r="C6937" s="28">
        <v>2664</v>
      </c>
      <c r="D6937" t="str">
        <f t="shared" si="108"/>
        <v>OTHER</v>
      </c>
    </row>
    <row r="6938" spans="1:4" x14ac:dyDescent="0.2">
      <c r="A6938" t="s">
        <v>7555</v>
      </c>
      <c r="B6938" t="s">
        <v>8020</v>
      </c>
      <c r="C6938" s="28">
        <v>1831</v>
      </c>
      <c r="D6938" t="str">
        <f t="shared" si="108"/>
        <v>OTHER</v>
      </c>
    </row>
    <row r="6939" spans="1:4" x14ac:dyDescent="0.2">
      <c r="A6939" t="s">
        <v>4169</v>
      </c>
      <c r="B6939" t="s">
        <v>0</v>
      </c>
      <c r="C6939" s="28">
        <v>13120</v>
      </c>
      <c r="D6939" t="str">
        <f t="shared" si="108"/>
        <v>OTHER</v>
      </c>
    </row>
    <row r="6940" spans="1:4" x14ac:dyDescent="0.2">
      <c r="A6940" t="s">
        <v>4191</v>
      </c>
      <c r="B6940" t="s">
        <v>0</v>
      </c>
      <c r="C6940" s="28">
        <v>8901</v>
      </c>
      <c r="D6940" t="str">
        <f t="shared" si="108"/>
        <v>OTHER</v>
      </c>
    </row>
    <row r="6941" spans="1:4" x14ac:dyDescent="0.2">
      <c r="A6941" t="s">
        <v>4209</v>
      </c>
      <c r="B6941" t="s">
        <v>0</v>
      </c>
      <c r="C6941" s="28">
        <v>16877</v>
      </c>
      <c r="D6941" t="str">
        <f t="shared" si="108"/>
        <v>OTHER</v>
      </c>
    </row>
    <row r="6942" spans="1:4" x14ac:dyDescent="0.2">
      <c r="A6942" t="s">
        <v>6615</v>
      </c>
      <c r="B6942" t="s">
        <v>8017</v>
      </c>
      <c r="C6942" s="28">
        <v>36835</v>
      </c>
      <c r="D6942" t="str">
        <f t="shared" si="108"/>
        <v>DEM</v>
      </c>
    </row>
    <row r="6943" spans="1:4" x14ac:dyDescent="0.2">
      <c r="A6943" t="s">
        <v>6617</v>
      </c>
      <c r="B6943" t="s">
        <v>8017</v>
      </c>
      <c r="C6943" s="28">
        <v>33111</v>
      </c>
      <c r="D6943" t="str">
        <f t="shared" si="108"/>
        <v>DEM</v>
      </c>
    </row>
    <row r="6944" spans="1:4" x14ac:dyDescent="0.2">
      <c r="A6944" t="s">
        <v>6984</v>
      </c>
      <c r="B6944" t="s">
        <v>0</v>
      </c>
      <c r="C6944" s="28">
        <v>103999</v>
      </c>
      <c r="D6944" t="str">
        <f t="shared" si="108"/>
        <v>OTHER</v>
      </c>
    </row>
    <row r="6945" spans="1:4" x14ac:dyDescent="0.2">
      <c r="A6945" t="s">
        <v>4537</v>
      </c>
      <c r="B6945" t="s">
        <v>8018</v>
      </c>
      <c r="C6945" s="28">
        <v>30095</v>
      </c>
      <c r="D6945" t="str">
        <f t="shared" si="108"/>
        <v>REP</v>
      </c>
    </row>
    <row r="6946" spans="1:4" x14ac:dyDescent="0.2">
      <c r="A6946" t="s">
        <v>5859</v>
      </c>
      <c r="B6946" t="s">
        <v>0</v>
      </c>
      <c r="C6946" s="28">
        <v>145225</v>
      </c>
      <c r="D6946" t="str">
        <f t="shared" si="108"/>
        <v>OTHER</v>
      </c>
    </row>
    <row r="6947" spans="1:4" x14ac:dyDescent="0.2">
      <c r="A6947" t="s">
        <v>5799</v>
      </c>
      <c r="B6947" t="s">
        <v>0</v>
      </c>
      <c r="C6947" s="28">
        <v>89243</v>
      </c>
      <c r="D6947" t="str">
        <f t="shared" si="108"/>
        <v>OTHER</v>
      </c>
    </row>
    <row r="6948" spans="1:4" x14ac:dyDescent="0.2">
      <c r="A6948" t="s">
        <v>5799</v>
      </c>
      <c r="B6948" t="s">
        <v>8018</v>
      </c>
      <c r="C6948" s="28">
        <v>74980</v>
      </c>
      <c r="D6948" t="str">
        <f t="shared" si="108"/>
        <v>REP</v>
      </c>
    </row>
    <row r="6949" spans="1:4" x14ac:dyDescent="0.2">
      <c r="A6949" t="s">
        <v>5799</v>
      </c>
      <c r="B6949" t="s">
        <v>8020</v>
      </c>
      <c r="C6949" s="28">
        <v>2832</v>
      </c>
      <c r="D6949" t="str">
        <f t="shared" si="108"/>
        <v>OTHER</v>
      </c>
    </row>
    <row r="6950" spans="1:4" x14ac:dyDescent="0.2">
      <c r="A6950" t="s">
        <v>4535</v>
      </c>
      <c r="B6950" t="s">
        <v>0</v>
      </c>
      <c r="C6950" s="28">
        <v>113506</v>
      </c>
      <c r="D6950" t="str">
        <f t="shared" si="108"/>
        <v>OTHER</v>
      </c>
    </row>
    <row r="6951" spans="1:4" x14ac:dyDescent="0.2">
      <c r="A6951" t="s">
        <v>4585</v>
      </c>
      <c r="B6951" t="s">
        <v>0</v>
      </c>
      <c r="C6951" s="28">
        <v>140671</v>
      </c>
      <c r="D6951" t="str">
        <f t="shared" si="108"/>
        <v>OTHER</v>
      </c>
    </row>
    <row r="6952" spans="1:4" x14ac:dyDescent="0.2">
      <c r="A6952" t="s">
        <v>4585</v>
      </c>
      <c r="B6952" t="s">
        <v>8019</v>
      </c>
      <c r="C6952" s="28">
        <v>9373</v>
      </c>
      <c r="D6952" t="str">
        <f t="shared" si="108"/>
        <v>OTHER</v>
      </c>
    </row>
    <row r="6953" spans="1:4" x14ac:dyDescent="0.2">
      <c r="A6953" t="s">
        <v>3730</v>
      </c>
      <c r="B6953" t="s">
        <v>8020</v>
      </c>
      <c r="C6953" s="28">
        <v>700</v>
      </c>
      <c r="D6953" t="str">
        <f t="shared" si="108"/>
        <v>OTHER</v>
      </c>
    </row>
    <row r="6954" spans="1:4" x14ac:dyDescent="0.2">
      <c r="A6954" t="s">
        <v>7674</v>
      </c>
      <c r="B6954" t="s">
        <v>0</v>
      </c>
      <c r="C6954" s="28">
        <v>164489</v>
      </c>
      <c r="D6954" t="str">
        <f t="shared" si="108"/>
        <v>OTHER</v>
      </c>
    </row>
    <row r="6955" spans="1:4" x14ac:dyDescent="0.2">
      <c r="A6955" t="s">
        <v>6558</v>
      </c>
      <c r="B6955" t="s">
        <v>8020</v>
      </c>
      <c r="C6955" s="28">
        <v>11328</v>
      </c>
      <c r="D6955" t="str">
        <f t="shared" si="108"/>
        <v>OTHER</v>
      </c>
    </row>
    <row r="6956" spans="1:4" x14ac:dyDescent="0.2">
      <c r="A6956" t="s">
        <v>6591</v>
      </c>
      <c r="B6956" t="s">
        <v>8020</v>
      </c>
      <c r="C6956" s="28">
        <v>24649</v>
      </c>
      <c r="D6956" t="str">
        <f t="shared" si="108"/>
        <v>OTHER</v>
      </c>
    </row>
    <row r="6957" spans="1:4" x14ac:dyDescent="0.2">
      <c r="A6957" t="s">
        <v>6613</v>
      </c>
      <c r="B6957" t="s">
        <v>8020</v>
      </c>
      <c r="C6957" s="28">
        <v>17394</v>
      </c>
      <c r="D6957" t="str">
        <f t="shared" si="108"/>
        <v>OTHER</v>
      </c>
    </row>
    <row r="6958" spans="1:4" x14ac:dyDescent="0.2">
      <c r="A6958" t="s">
        <v>5851</v>
      </c>
      <c r="B6958" t="s">
        <v>8020</v>
      </c>
      <c r="C6958" s="28">
        <v>5306</v>
      </c>
      <c r="D6958" t="str">
        <f t="shared" si="108"/>
        <v>OTHER</v>
      </c>
    </row>
    <row r="6959" spans="1:4" x14ac:dyDescent="0.2">
      <c r="A6959" t="s">
        <v>3736</v>
      </c>
      <c r="B6959" t="s">
        <v>8017</v>
      </c>
      <c r="C6959" s="28">
        <v>23364</v>
      </c>
      <c r="D6959" t="str">
        <f t="shared" si="108"/>
        <v>DEM</v>
      </c>
    </row>
    <row r="6960" spans="1:4" x14ac:dyDescent="0.2">
      <c r="A6960" t="s">
        <v>7431</v>
      </c>
      <c r="B6960" t="s">
        <v>8018</v>
      </c>
      <c r="C6960" s="28">
        <v>27942</v>
      </c>
      <c r="D6960" t="str">
        <f t="shared" si="108"/>
        <v>REP</v>
      </c>
    </row>
    <row r="6961" spans="1:4" x14ac:dyDescent="0.2">
      <c r="A6961" t="s">
        <v>5777</v>
      </c>
      <c r="B6961" t="s">
        <v>8018</v>
      </c>
      <c r="C6961" s="28">
        <v>22019</v>
      </c>
      <c r="D6961" t="str">
        <f t="shared" si="108"/>
        <v>REP</v>
      </c>
    </row>
    <row r="6962" spans="1:4" x14ac:dyDescent="0.2">
      <c r="A6962" t="s">
        <v>7359</v>
      </c>
      <c r="B6962" t="s">
        <v>8020</v>
      </c>
      <c r="C6962" s="28">
        <v>17506</v>
      </c>
      <c r="D6962" t="str">
        <f t="shared" si="108"/>
        <v>OTHER</v>
      </c>
    </row>
    <row r="6963" spans="1:4" x14ac:dyDescent="0.2">
      <c r="A6963" t="s">
        <v>6724</v>
      </c>
      <c r="B6963" t="s">
        <v>0</v>
      </c>
      <c r="C6963" s="28">
        <v>35139</v>
      </c>
      <c r="D6963" t="str">
        <f t="shared" si="108"/>
        <v>OTHER</v>
      </c>
    </row>
    <row r="6964" spans="1:4" x14ac:dyDescent="0.2">
      <c r="A6964" t="s">
        <v>6937</v>
      </c>
      <c r="B6964" t="s">
        <v>0</v>
      </c>
      <c r="C6964" s="28">
        <v>188554</v>
      </c>
      <c r="D6964" t="str">
        <f t="shared" si="108"/>
        <v>OTHER</v>
      </c>
    </row>
    <row r="6965" spans="1:4" x14ac:dyDescent="0.2">
      <c r="A6965" t="s">
        <v>3741</v>
      </c>
      <c r="B6965" t="s">
        <v>8019</v>
      </c>
      <c r="C6965" s="28">
        <v>1645</v>
      </c>
      <c r="D6965" t="str">
        <f t="shared" si="108"/>
        <v>OTHER</v>
      </c>
    </row>
    <row r="6966" spans="1:4" x14ac:dyDescent="0.2">
      <c r="A6966" t="s">
        <v>6664</v>
      </c>
      <c r="B6966" t="s">
        <v>8018</v>
      </c>
      <c r="C6966" s="28">
        <v>66499</v>
      </c>
      <c r="D6966" t="str">
        <f t="shared" si="108"/>
        <v>REP</v>
      </c>
    </row>
    <row r="6967" spans="1:4" x14ac:dyDescent="0.2">
      <c r="A6967" t="s">
        <v>6875</v>
      </c>
      <c r="B6967" t="s">
        <v>8018</v>
      </c>
      <c r="C6967" s="28">
        <v>100373</v>
      </c>
      <c r="D6967" t="str">
        <f t="shared" si="108"/>
        <v>REP</v>
      </c>
    </row>
    <row r="6968" spans="1:4" x14ac:dyDescent="0.2">
      <c r="A6968" t="s">
        <v>7091</v>
      </c>
      <c r="B6968" t="s">
        <v>8018</v>
      </c>
      <c r="C6968" s="28">
        <v>69109</v>
      </c>
      <c r="D6968" t="str">
        <f t="shared" si="108"/>
        <v>REP</v>
      </c>
    </row>
    <row r="6969" spans="1:4" x14ac:dyDescent="0.2">
      <c r="A6969" t="s">
        <v>6875</v>
      </c>
      <c r="B6969" t="s">
        <v>0</v>
      </c>
      <c r="C6969" s="28">
        <v>246286</v>
      </c>
      <c r="D6969" t="str">
        <f t="shared" si="108"/>
        <v>OTHER</v>
      </c>
    </row>
    <row r="6970" spans="1:4" x14ac:dyDescent="0.2">
      <c r="A6970" t="s">
        <v>7091</v>
      </c>
      <c r="B6970" t="s">
        <v>0</v>
      </c>
      <c r="C6970" s="28">
        <v>217599</v>
      </c>
      <c r="D6970" t="str">
        <f t="shared" si="108"/>
        <v>OTHER</v>
      </c>
    </row>
    <row r="6971" spans="1:4" x14ac:dyDescent="0.2">
      <c r="A6971" t="s">
        <v>6664</v>
      </c>
      <c r="B6971" t="s">
        <v>8017</v>
      </c>
      <c r="C6971" s="28">
        <v>17565</v>
      </c>
      <c r="D6971" t="str">
        <f t="shared" si="108"/>
        <v>DEM</v>
      </c>
    </row>
    <row r="6972" spans="1:4" x14ac:dyDescent="0.2">
      <c r="A6972" t="s">
        <v>6875</v>
      </c>
      <c r="B6972" t="s">
        <v>8017</v>
      </c>
      <c r="C6972" s="28">
        <v>22647</v>
      </c>
      <c r="D6972" t="str">
        <f t="shared" si="108"/>
        <v>DEM</v>
      </c>
    </row>
    <row r="6973" spans="1:4" x14ac:dyDescent="0.2">
      <c r="A6973" t="s">
        <v>7091</v>
      </c>
      <c r="B6973" t="s">
        <v>8017</v>
      </c>
      <c r="C6973" s="28">
        <v>11429</v>
      </c>
      <c r="D6973" t="str">
        <f t="shared" si="108"/>
        <v>DEM</v>
      </c>
    </row>
    <row r="6974" spans="1:4" x14ac:dyDescent="0.2">
      <c r="A6974" t="s">
        <v>6642</v>
      </c>
      <c r="B6974" t="s">
        <v>8019</v>
      </c>
      <c r="C6974" s="28">
        <v>4304</v>
      </c>
      <c r="D6974" t="str">
        <f t="shared" si="108"/>
        <v>OTHER</v>
      </c>
    </row>
    <row r="6975" spans="1:4" x14ac:dyDescent="0.2">
      <c r="A6975" t="s">
        <v>3751</v>
      </c>
      <c r="B6975" t="s">
        <v>8018</v>
      </c>
      <c r="C6975" s="28">
        <v>5538</v>
      </c>
      <c r="D6975" t="str">
        <f t="shared" si="108"/>
        <v>REP</v>
      </c>
    </row>
    <row r="6976" spans="1:4" x14ac:dyDescent="0.2">
      <c r="A6976" t="s">
        <v>3751</v>
      </c>
      <c r="B6976" t="s">
        <v>8020</v>
      </c>
      <c r="C6976" s="28">
        <v>845</v>
      </c>
      <c r="D6976" t="str">
        <f t="shared" si="108"/>
        <v>OTHER</v>
      </c>
    </row>
    <row r="6977" spans="1:4" x14ac:dyDescent="0.2">
      <c r="A6977" t="s">
        <v>3775</v>
      </c>
      <c r="B6977" t="s">
        <v>8020</v>
      </c>
      <c r="C6977" s="28">
        <v>700</v>
      </c>
      <c r="D6977" t="str">
        <f t="shared" si="108"/>
        <v>OTHER</v>
      </c>
    </row>
    <row r="6978" spans="1:4" x14ac:dyDescent="0.2">
      <c r="A6978" t="s">
        <v>3751</v>
      </c>
      <c r="B6978" t="s">
        <v>0</v>
      </c>
      <c r="C6978" s="28">
        <v>18201</v>
      </c>
      <c r="D6978" t="str">
        <f t="shared" si="108"/>
        <v>OTHER</v>
      </c>
    </row>
    <row r="6979" spans="1:4" x14ac:dyDescent="0.2">
      <c r="A6979" t="s">
        <v>3753</v>
      </c>
      <c r="B6979" t="s">
        <v>8018</v>
      </c>
      <c r="C6979" s="28">
        <v>19913</v>
      </c>
      <c r="D6979" t="str">
        <f t="shared" ref="D6979:D7042" si="109">IF(OR(B6979="DEM",B6979="REP"),B6979,"OTHER")</f>
        <v>REP</v>
      </c>
    </row>
    <row r="6980" spans="1:4" x14ac:dyDescent="0.2">
      <c r="A6980" t="s">
        <v>3784</v>
      </c>
      <c r="B6980" t="s">
        <v>8018</v>
      </c>
      <c r="C6980" s="28">
        <v>16847</v>
      </c>
      <c r="D6980" t="str">
        <f t="shared" si="109"/>
        <v>REP</v>
      </c>
    </row>
    <row r="6981" spans="1:4" x14ac:dyDescent="0.2">
      <c r="A6981" t="s">
        <v>3827</v>
      </c>
      <c r="B6981" t="s">
        <v>8018</v>
      </c>
      <c r="C6981" s="28">
        <v>61992</v>
      </c>
      <c r="D6981" t="str">
        <f t="shared" si="109"/>
        <v>REP</v>
      </c>
    </row>
    <row r="6982" spans="1:4" x14ac:dyDescent="0.2">
      <c r="A6982" t="s">
        <v>3753</v>
      </c>
      <c r="B6982" t="s">
        <v>8017</v>
      </c>
      <c r="C6982" s="28">
        <v>1509</v>
      </c>
      <c r="D6982" t="str">
        <f t="shared" si="109"/>
        <v>DEM</v>
      </c>
    </row>
    <row r="6983" spans="1:4" x14ac:dyDescent="0.2">
      <c r="A6983" t="s">
        <v>3784</v>
      </c>
      <c r="B6983" t="s">
        <v>8017</v>
      </c>
      <c r="C6983" s="28">
        <v>1549</v>
      </c>
      <c r="D6983" t="str">
        <f t="shared" si="109"/>
        <v>DEM</v>
      </c>
    </row>
    <row r="6984" spans="1:4" x14ac:dyDescent="0.2">
      <c r="A6984" t="s">
        <v>3753</v>
      </c>
      <c r="B6984" t="s">
        <v>0</v>
      </c>
      <c r="C6984" s="28">
        <v>32894</v>
      </c>
      <c r="D6984" t="str">
        <f t="shared" si="109"/>
        <v>OTHER</v>
      </c>
    </row>
    <row r="6985" spans="1:4" x14ac:dyDescent="0.2">
      <c r="A6985" t="s">
        <v>3824</v>
      </c>
      <c r="B6985" t="s">
        <v>0</v>
      </c>
      <c r="C6985" s="28">
        <v>59191</v>
      </c>
      <c r="D6985" t="str">
        <f t="shared" si="109"/>
        <v>OTHER</v>
      </c>
    </row>
    <row r="6986" spans="1:4" x14ac:dyDescent="0.2">
      <c r="A6986" t="s">
        <v>4681</v>
      </c>
      <c r="B6986" t="s">
        <v>0</v>
      </c>
      <c r="C6986" s="28">
        <v>182443</v>
      </c>
      <c r="D6986" t="str">
        <f t="shared" si="109"/>
        <v>OTHER</v>
      </c>
    </row>
    <row r="6987" spans="1:4" x14ac:dyDescent="0.2">
      <c r="A6987" t="s">
        <v>4681</v>
      </c>
      <c r="B6987" t="s">
        <v>8018</v>
      </c>
      <c r="C6987" s="28">
        <v>35074</v>
      </c>
      <c r="D6987" t="str">
        <f t="shared" si="109"/>
        <v>REP</v>
      </c>
    </row>
    <row r="6988" spans="1:4" x14ac:dyDescent="0.2">
      <c r="A6988" t="s">
        <v>4608</v>
      </c>
      <c r="B6988" t="s">
        <v>8017</v>
      </c>
      <c r="C6988" s="28">
        <v>137037</v>
      </c>
      <c r="D6988" t="str">
        <f t="shared" si="109"/>
        <v>DEM</v>
      </c>
    </row>
    <row r="6989" spans="1:4" x14ac:dyDescent="0.2">
      <c r="A6989" t="s">
        <v>4681</v>
      </c>
      <c r="B6989" t="s">
        <v>8017</v>
      </c>
      <c r="C6989" s="28">
        <v>81681</v>
      </c>
      <c r="D6989" t="str">
        <f t="shared" si="109"/>
        <v>DEM</v>
      </c>
    </row>
    <row r="6990" spans="1:4" x14ac:dyDescent="0.2">
      <c r="A6990" t="s">
        <v>3757</v>
      </c>
      <c r="B6990" t="s">
        <v>8018</v>
      </c>
      <c r="C6990" s="28">
        <v>15463</v>
      </c>
      <c r="D6990" t="str">
        <f t="shared" si="109"/>
        <v>REP</v>
      </c>
    </row>
    <row r="6991" spans="1:4" x14ac:dyDescent="0.2">
      <c r="A6991" t="s">
        <v>3759</v>
      </c>
      <c r="B6991" t="s">
        <v>0</v>
      </c>
      <c r="C6991" s="28">
        <v>69879</v>
      </c>
      <c r="D6991" t="str">
        <f t="shared" si="109"/>
        <v>OTHER</v>
      </c>
    </row>
    <row r="6992" spans="1:4" x14ac:dyDescent="0.2">
      <c r="A6992" t="s">
        <v>3862</v>
      </c>
      <c r="B6992" t="s">
        <v>8018</v>
      </c>
      <c r="C6992" s="28">
        <v>11432</v>
      </c>
      <c r="D6992" t="str">
        <f t="shared" si="109"/>
        <v>REP</v>
      </c>
    </row>
    <row r="6993" spans="1:4" x14ac:dyDescent="0.2">
      <c r="A6993" t="s">
        <v>3761</v>
      </c>
      <c r="B6993" t="s">
        <v>8020</v>
      </c>
      <c r="C6993" s="28">
        <v>16317</v>
      </c>
      <c r="D6993" t="str">
        <f t="shared" si="109"/>
        <v>OTHER</v>
      </c>
    </row>
    <row r="6994" spans="1:4" x14ac:dyDescent="0.2">
      <c r="A6994" t="s">
        <v>3858</v>
      </c>
      <c r="B6994" t="s">
        <v>0</v>
      </c>
      <c r="C6994" s="28">
        <v>7323</v>
      </c>
      <c r="D6994" t="str">
        <f t="shared" si="109"/>
        <v>OTHER</v>
      </c>
    </row>
    <row r="6995" spans="1:4" x14ac:dyDescent="0.2">
      <c r="A6995" t="s">
        <v>4716</v>
      </c>
      <c r="B6995" t="s">
        <v>8017</v>
      </c>
      <c r="C6995" s="28">
        <v>77679</v>
      </c>
      <c r="D6995" t="str">
        <f t="shared" si="109"/>
        <v>DEM</v>
      </c>
    </row>
    <row r="6996" spans="1:4" x14ac:dyDescent="0.2">
      <c r="A6996" t="s">
        <v>7468</v>
      </c>
      <c r="B6996" t="s">
        <v>8019</v>
      </c>
      <c r="C6996" s="28">
        <v>7459</v>
      </c>
      <c r="D6996" t="str">
        <f t="shared" si="109"/>
        <v>OTHER</v>
      </c>
    </row>
    <row r="6997" spans="1:4" x14ac:dyDescent="0.2">
      <c r="A6997" t="s">
        <v>3768</v>
      </c>
      <c r="B6997" t="s">
        <v>8019</v>
      </c>
      <c r="C6997" s="28">
        <v>1300</v>
      </c>
      <c r="D6997" t="str">
        <f t="shared" si="109"/>
        <v>OTHER</v>
      </c>
    </row>
    <row r="6998" spans="1:4" x14ac:dyDescent="0.2">
      <c r="A6998" t="s">
        <v>3839</v>
      </c>
      <c r="B6998" t="s">
        <v>8018</v>
      </c>
      <c r="C6998" s="28">
        <v>8208</v>
      </c>
      <c r="D6998" t="str">
        <f t="shared" si="109"/>
        <v>REP</v>
      </c>
    </row>
    <row r="6999" spans="1:4" x14ac:dyDescent="0.2">
      <c r="A6999" t="s">
        <v>3770</v>
      </c>
      <c r="B6999" t="s">
        <v>8018</v>
      </c>
      <c r="C6999" s="28">
        <v>2304</v>
      </c>
      <c r="D6999" t="str">
        <f t="shared" si="109"/>
        <v>REP</v>
      </c>
    </row>
    <row r="7000" spans="1:4" x14ac:dyDescent="0.2">
      <c r="A7000" t="s">
        <v>3771</v>
      </c>
      <c r="B7000" t="s">
        <v>8019</v>
      </c>
      <c r="C7000" s="28">
        <v>750</v>
      </c>
      <c r="D7000" t="str">
        <f t="shared" si="109"/>
        <v>OTHER</v>
      </c>
    </row>
    <row r="7001" spans="1:4" x14ac:dyDescent="0.2">
      <c r="A7001" t="s">
        <v>3782</v>
      </c>
      <c r="B7001" t="s">
        <v>8019</v>
      </c>
      <c r="C7001" s="28">
        <v>1779</v>
      </c>
      <c r="D7001" t="str">
        <f t="shared" si="109"/>
        <v>OTHER</v>
      </c>
    </row>
    <row r="7002" spans="1:4" x14ac:dyDescent="0.2">
      <c r="A7002" t="s">
        <v>6454</v>
      </c>
      <c r="B7002" t="s">
        <v>0</v>
      </c>
      <c r="C7002" s="28">
        <v>24968</v>
      </c>
      <c r="D7002" t="str">
        <f t="shared" si="109"/>
        <v>OTHER</v>
      </c>
    </row>
    <row r="7003" spans="1:4" x14ac:dyDescent="0.2">
      <c r="A7003" t="s">
        <v>3773</v>
      </c>
      <c r="B7003" t="s">
        <v>8018</v>
      </c>
      <c r="C7003" s="28">
        <v>13521</v>
      </c>
      <c r="D7003" t="str">
        <f t="shared" si="109"/>
        <v>REP</v>
      </c>
    </row>
    <row r="7004" spans="1:4" x14ac:dyDescent="0.2">
      <c r="A7004" t="s">
        <v>3829</v>
      </c>
      <c r="B7004" t="s">
        <v>8018</v>
      </c>
      <c r="C7004" s="28">
        <v>8769</v>
      </c>
      <c r="D7004" t="str">
        <f t="shared" si="109"/>
        <v>REP</v>
      </c>
    </row>
    <row r="7005" spans="1:4" x14ac:dyDescent="0.2">
      <c r="A7005" t="s">
        <v>3855</v>
      </c>
      <c r="B7005" t="s">
        <v>8018</v>
      </c>
      <c r="C7005" s="28">
        <v>950</v>
      </c>
      <c r="D7005" t="str">
        <f t="shared" si="109"/>
        <v>REP</v>
      </c>
    </row>
    <row r="7006" spans="1:4" x14ac:dyDescent="0.2">
      <c r="A7006" t="s">
        <v>6196</v>
      </c>
      <c r="B7006" t="s">
        <v>8018</v>
      </c>
      <c r="C7006" s="28">
        <v>59642</v>
      </c>
      <c r="D7006" t="str">
        <f t="shared" si="109"/>
        <v>REP</v>
      </c>
    </row>
    <row r="7007" spans="1:4" x14ac:dyDescent="0.2">
      <c r="A7007" t="s">
        <v>3887</v>
      </c>
      <c r="B7007" t="s">
        <v>8018</v>
      </c>
      <c r="C7007" s="28">
        <v>10267</v>
      </c>
      <c r="D7007" t="str">
        <f t="shared" si="109"/>
        <v>REP</v>
      </c>
    </row>
    <row r="7008" spans="1:4" x14ac:dyDescent="0.2">
      <c r="A7008" t="s">
        <v>5132</v>
      </c>
      <c r="B7008" t="s">
        <v>0</v>
      </c>
      <c r="C7008" s="28">
        <v>21850</v>
      </c>
      <c r="D7008" t="str">
        <f t="shared" si="109"/>
        <v>OTHER</v>
      </c>
    </row>
    <row r="7009" spans="1:4" x14ac:dyDescent="0.2">
      <c r="A7009" t="s">
        <v>3775</v>
      </c>
      <c r="B7009" t="s">
        <v>8018</v>
      </c>
      <c r="C7009" s="28">
        <v>5075</v>
      </c>
      <c r="D7009" t="str">
        <f t="shared" si="109"/>
        <v>REP</v>
      </c>
    </row>
    <row r="7010" spans="1:4" x14ac:dyDescent="0.2">
      <c r="A7010" t="s">
        <v>3779</v>
      </c>
      <c r="B7010" t="s">
        <v>8018</v>
      </c>
      <c r="C7010" s="28">
        <v>9032</v>
      </c>
      <c r="D7010" t="str">
        <f t="shared" si="109"/>
        <v>REP</v>
      </c>
    </row>
    <row r="7011" spans="1:4" x14ac:dyDescent="0.2">
      <c r="A7011" t="s">
        <v>3779</v>
      </c>
      <c r="B7011" t="s">
        <v>8017</v>
      </c>
      <c r="C7011" s="28">
        <v>6563</v>
      </c>
      <c r="D7011" t="str">
        <f t="shared" si="109"/>
        <v>DEM</v>
      </c>
    </row>
    <row r="7012" spans="1:4" x14ac:dyDescent="0.2">
      <c r="A7012" t="s">
        <v>4937</v>
      </c>
      <c r="B7012" t="s">
        <v>8018</v>
      </c>
      <c r="C7012" s="28">
        <v>79710</v>
      </c>
      <c r="D7012" t="str">
        <f t="shared" si="109"/>
        <v>REP</v>
      </c>
    </row>
    <row r="7013" spans="1:4" x14ac:dyDescent="0.2">
      <c r="A7013" t="s">
        <v>7153</v>
      </c>
      <c r="B7013" t="s">
        <v>0</v>
      </c>
      <c r="C7013" s="28">
        <v>46192</v>
      </c>
      <c r="D7013" t="str">
        <f t="shared" si="109"/>
        <v>OTHER</v>
      </c>
    </row>
    <row r="7014" spans="1:4" x14ac:dyDescent="0.2">
      <c r="A7014" t="s">
        <v>3782</v>
      </c>
      <c r="B7014" t="s">
        <v>0</v>
      </c>
      <c r="C7014" s="28">
        <v>50126</v>
      </c>
      <c r="D7014" t="str">
        <f t="shared" si="109"/>
        <v>OTHER</v>
      </c>
    </row>
    <row r="7015" spans="1:4" x14ac:dyDescent="0.2">
      <c r="A7015" t="s">
        <v>3782</v>
      </c>
      <c r="B7015" t="s">
        <v>8020</v>
      </c>
      <c r="C7015" s="28">
        <v>6582</v>
      </c>
      <c r="D7015" t="str">
        <f t="shared" si="109"/>
        <v>OTHER</v>
      </c>
    </row>
    <row r="7016" spans="1:4" x14ac:dyDescent="0.2">
      <c r="A7016" t="s">
        <v>3874</v>
      </c>
      <c r="B7016" t="s">
        <v>8020</v>
      </c>
      <c r="C7016" s="28">
        <v>8475</v>
      </c>
      <c r="D7016" t="str">
        <f t="shared" si="109"/>
        <v>OTHER</v>
      </c>
    </row>
    <row r="7017" spans="1:4" x14ac:dyDescent="0.2">
      <c r="A7017" t="s">
        <v>3896</v>
      </c>
      <c r="B7017" t="s">
        <v>8020</v>
      </c>
      <c r="C7017" s="28">
        <v>5125</v>
      </c>
      <c r="D7017" t="str">
        <f t="shared" si="109"/>
        <v>OTHER</v>
      </c>
    </row>
    <row r="7018" spans="1:4" x14ac:dyDescent="0.2">
      <c r="A7018" t="s">
        <v>3790</v>
      </c>
      <c r="B7018" t="s">
        <v>0</v>
      </c>
      <c r="C7018" s="28">
        <v>11347</v>
      </c>
      <c r="D7018" t="str">
        <f t="shared" si="109"/>
        <v>OTHER</v>
      </c>
    </row>
    <row r="7019" spans="1:4" x14ac:dyDescent="0.2">
      <c r="A7019" t="s">
        <v>3794</v>
      </c>
      <c r="B7019" t="s">
        <v>0</v>
      </c>
      <c r="C7019" s="28">
        <v>39376</v>
      </c>
      <c r="D7019" t="str">
        <f t="shared" si="109"/>
        <v>OTHER</v>
      </c>
    </row>
    <row r="7020" spans="1:4" x14ac:dyDescent="0.2">
      <c r="A7020" t="s">
        <v>3893</v>
      </c>
      <c r="B7020" t="s">
        <v>0</v>
      </c>
      <c r="C7020" s="28">
        <v>33621</v>
      </c>
      <c r="D7020" t="str">
        <f t="shared" si="109"/>
        <v>OTHER</v>
      </c>
    </row>
    <row r="7021" spans="1:4" x14ac:dyDescent="0.2">
      <c r="A7021" t="s">
        <v>3796</v>
      </c>
      <c r="B7021" t="s">
        <v>8020</v>
      </c>
      <c r="C7021" s="28">
        <v>1800</v>
      </c>
      <c r="D7021" t="str">
        <f t="shared" si="109"/>
        <v>OTHER</v>
      </c>
    </row>
    <row r="7022" spans="1:4" x14ac:dyDescent="0.2">
      <c r="A7022" t="s">
        <v>3844</v>
      </c>
      <c r="B7022" t="s">
        <v>8020</v>
      </c>
      <c r="C7022" s="28">
        <v>1000</v>
      </c>
      <c r="D7022" t="str">
        <f t="shared" si="109"/>
        <v>OTHER</v>
      </c>
    </row>
    <row r="7023" spans="1:4" x14ac:dyDescent="0.2">
      <c r="A7023" t="s">
        <v>3895</v>
      </c>
      <c r="B7023" t="s">
        <v>8020</v>
      </c>
      <c r="C7023" s="28">
        <v>1201</v>
      </c>
      <c r="D7023" t="str">
        <f t="shared" si="109"/>
        <v>OTHER</v>
      </c>
    </row>
    <row r="7024" spans="1:4" x14ac:dyDescent="0.2">
      <c r="A7024" t="s">
        <v>3841</v>
      </c>
      <c r="B7024" t="s">
        <v>0</v>
      </c>
      <c r="C7024" s="28">
        <v>85311</v>
      </c>
      <c r="D7024" t="str">
        <f t="shared" si="109"/>
        <v>OTHER</v>
      </c>
    </row>
    <row r="7025" spans="1:4" x14ac:dyDescent="0.2">
      <c r="A7025" t="s">
        <v>3845</v>
      </c>
      <c r="B7025" t="s">
        <v>8020</v>
      </c>
      <c r="C7025" s="28">
        <v>8591</v>
      </c>
      <c r="D7025" t="str">
        <f t="shared" si="109"/>
        <v>OTHER</v>
      </c>
    </row>
    <row r="7026" spans="1:4" x14ac:dyDescent="0.2">
      <c r="A7026" t="s">
        <v>3806</v>
      </c>
      <c r="B7026" t="s">
        <v>0</v>
      </c>
      <c r="C7026" s="28">
        <v>26590</v>
      </c>
      <c r="D7026" t="str">
        <f t="shared" si="109"/>
        <v>OTHER</v>
      </c>
    </row>
    <row r="7027" spans="1:4" x14ac:dyDescent="0.2">
      <c r="A7027" t="s">
        <v>3904</v>
      </c>
      <c r="B7027" t="s">
        <v>0</v>
      </c>
      <c r="C7027" s="28">
        <v>51183</v>
      </c>
      <c r="D7027" t="str">
        <f t="shared" si="109"/>
        <v>OTHER</v>
      </c>
    </row>
    <row r="7028" spans="1:4" x14ac:dyDescent="0.2">
      <c r="A7028" t="s">
        <v>3806</v>
      </c>
      <c r="B7028" t="s">
        <v>8018</v>
      </c>
      <c r="C7028" s="28">
        <v>36537</v>
      </c>
      <c r="D7028" t="str">
        <f t="shared" si="109"/>
        <v>REP</v>
      </c>
    </row>
    <row r="7029" spans="1:4" x14ac:dyDescent="0.2">
      <c r="A7029" t="s">
        <v>3904</v>
      </c>
      <c r="B7029" t="s">
        <v>8018</v>
      </c>
      <c r="C7029" s="28">
        <v>46551</v>
      </c>
      <c r="D7029" t="str">
        <f t="shared" si="109"/>
        <v>REP</v>
      </c>
    </row>
    <row r="7030" spans="1:4" x14ac:dyDescent="0.2">
      <c r="A7030" t="s">
        <v>3917</v>
      </c>
      <c r="B7030" t="s">
        <v>8018</v>
      </c>
      <c r="C7030" s="28">
        <v>14683</v>
      </c>
      <c r="D7030" t="str">
        <f t="shared" si="109"/>
        <v>REP</v>
      </c>
    </row>
    <row r="7031" spans="1:4" x14ac:dyDescent="0.2">
      <c r="A7031" t="s">
        <v>3846</v>
      </c>
      <c r="B7031" t="s">
        <v>0</v>
      </c>
      <c r="C7031" s="28">
        <v>20649</v>
      </c>
      <c r="D7031" t="str">
        <f t="shared" si="109"/>
        <v>OTHER</v>
      </c>
    </row>
    <row r="7032" spans="1:4" x14ac:dyDescent="0.2">
      <c r="A7032" t="s">
        <v>3917</v>
      </c>
      <c r="B7032" t="s">
        <v>0</v>
      </c>
      <c r="C7032" s="28">
        <v>32785</v>
      </c>
      <c r="D7032" t="str">
        <f t="shared" si="109"/>
        <v>OTHER</v>
      </c>
    </row>
    <row r="7033" spans="1:4" x14ac:dyDescent="0.2">
      <c r="A7033" t="s">
        <v>3807</v>
      </c>
      <c r="B7033" t="s">
        <v>8018</v>
      </c>
      <c r="C7033" s="28">
        <v>22451</v>
      </c>
      <c r="D7033" t="str">
        <f t="shared" si="109"/>
        <v>REP</v>
      </c>
    </row>
    <row r="7034" spans="1:4" x14ac:dyDescent="0.2">
      <c r="A7034" t="s">
        <v>3808</v>
      </c>
      <c r="B7034" t="s">
        <v>0</v>
      </c>
      <c r="C7034" s="28">
        <v>30835</v>
      </c>
      <c r="D7034" t="str">
        <f t="shared" si="109"/>
        <v>OTHER</v>
      </c>
    </row>
    <row r="7035" spans="1:4" x14ac:dyDescent="0.2">
      <c r="A7035" t="s">
        <v>3821</v>
      </c>
      <c r="B7035" t="s">
        <v>0</v>
      </c>
      <c r="C7035" s="28">
        <v>18099</v>
      </c>
      <c r="D7035" t="str">
        <f t="shared" si="109"/>
        <v>OTHER</v>
      </c>
    </row>
    <row r="7036" spans="1:4" x14ac:dyDescent="0.2">
      <c r="A7036" t="s">
        <v>3834</v>
      </c>
      <c r="B7036" t="s">
        <v>0</v>
      </c>
      <c r="C7036" s="28">
        <v>9407</v>
      </c>
      <c r="D7036" t="str">
        <f t="shared" si="109"/>
        <v>OTHER</v>
      </c>
    </row>
    <row r="7037" spans="1:4" x14ac:dyDescent="0.2">
      <c r="A7037" t="s">
        <v>3912</v>
      </c>
      <c r="B7037" t="s">
        <v>0</v>
      </c>
      <c r="C7037" s="28">
        <v>25815</v>
      </c>
      <c r="D7037" t="str">
        <f t="shared" si="109"/>
        <v>OTHER</v>
      </c>
    </row>
    <row r="7038" spans="1:4" x14ac:dyDescent="0.2">
      <c r="A7038" t="s">
        <v>3824</v>
      </c>
      <c r="B7038" t="s">
        <v>8020</v>
      </c>
      <c r="C7038" s="28">
        <v>1961</v>
      </c>
      <c r="D7038" t="str">
        <f t="shared" si="109"/>
        <v>OTHER</v>
      </c>
    </row>
    <row r="7039" spans="1:4" x14ac:dyDescent="0.2">
      <c r="A7039" t="s">
        <v>3824</v>
      </c>
      <c r="B7039" t="s">
        <v>8018</v>
      </c>
      <c r="C7039" s="28">
        <v>23138</v>
      </c>
      <c r="D7039" t="str">
        <f t="shared" si="109"/>
        <v>REP</v>
      </c>
    </row>
    <row r="7040" spans="1:4" x14ac:dyDescent="0.2">
      <c r="A7040" t="s">
        <v>3827</v>
      </c>
      <c r="B7040" t="s">
        <v>8020</v>
      </c>
      <c r="C7040" s="28">
        <v>9194</v>
      </c>
      <c r="D7040" t="str">
        <f t="shared" si="109"/>
        <v>OTHER</v>
      </c>
    </row>
    <row r="7041" spans="1:4" x14ac:dyDescent="0.2">
      <c r="A7041" t="s">
        <v>4414</v>
      </c>
      <c r="B7041" t="s">
        <v>8018</v>
      </c>
      <c r="C7041" s="28">
        <v>23594</v>
      </c>
      <c r="D7041" t="str">
        <f t="shared" si="109"/>
        <v>REP</v>
      </c>
    </row>
    <row r="7042" spans="1:4" x14ac:dyDescent="0.2">
      <c r="A7042" t="s">
        <v>3830</v>
      </c>
      <c r="B7042" t="s">
        <v>8019</v>
      </c>
      <c r="C7042" s="28">
        <v>10047</v>
      </c>
      <c r="D7042" t="str">
        <f t="shared" si="109"/>
        <v>OTHER</v>
      </c>
    </row>
    <row r="7043" spans="1:4" x14ac:dyDescent="0.2">
      <c r="A7043" t="s">
        <v>3836</v>
      </c>
      <c r="B7043" t="s">
        <v>8018</v>
      </c>
      <c r="C7043" s="28">
        <v>19066</v>
      </c>
      <c r="D7043" t="str">
        <f t="shared" ref="D7043:D7106" si="110">IF(OR(B7043="DEM",B7043="REP"),B7043,"OTHER")</f>
        <v>REP</v>
      </c>
    </row>
    <row r="7044" spans="1:4" x14ac:dyDescent="0.2">
      <c r="A7044" t="s">
        <v>3836</v>
      </c>
      <c r="B7044" t="s">
        <v>8017</v>
      </c>
      <c r="C7044" s="28">
        <v>4612</v>
      </c>
      <c r="D7044" t="str">
        <f t="shared" si="110"/>
        <v>DEM</v>
      </c>
    </row>
    <row r="7045" spans="1:4" x14ac:dyDescent="0.2">
      <c r="A7045" t="s">
        <v>3885</v>
      </c>
      <c r="B7045" t="s">
        <v>8017</v>
      </c>
      <c r="C7045" s="28">
        <v>10750</v>
      </c>
      <c r="D7045" t="str">
        <f t="shared" si="110"/>
        <v>DEM</v>
      </c>
    </row>
    <row r="7046" spans="1:4" x14ac:dyDescent="0.2">
      <c r="A7046" t="s">
        <v>4040</v>
      </c>
      <c r="B7046" t="s">
        <v>8018</v>
      </c>
      <c r="C7046" s="28">
        <v>19791</v>
      </c>
      <c r="D7046" t="str">
        <f t="shared" si="110"/>
        <v>REP</v>
      </c>
    </row>
    <row r="7047" spans="1:4" x14ac:dyDescent="0.2">
      <c r="A7047" t="s">
        <v>4016</v>
      </c>
      <c r="B7047" t="s">
        <v>8019</v>
      </c>
      <c r="C7047" s="28">
        <v>1191</v>
      </c>
      <c r="D7047" t="str">
        <f t="shared" si="110"/>
        <v>OTHER</v>
      </c>
    </row>
    <row r="7048" spans="1:4" x14ac:dyDescent="0.2">
      <c r="A7048" t="s">
        <v>4040</v>
      </c>
      <c r="B7048" t="s">
        <v>8019</v>
      </c>
      <c r="C7048" s="28">
        <v>823</v>
      </c>
      <c r="D7048" t="str">
        <f t="shared" si="110"/>
        <v>OTHER</v>
      </c>
    </row>
    <row r="7049" spans="1:4" x14ac:dyDescent="0.2">
      <c r="A7049" t="s">
        <v>4078</v>
      </c>
      <c r="B7049" t="s">
        <v>8019</v>
      </c>
      <c r="C7049" s="28">
        <v>2538</v>
      </c>
      <c r="D7049" t="str">
        <f t="shared" si="110"/>
        <v>OTHER</v>
      </c>
    </row>
    <row r="7050" spans="1:4" x14ac:dyDescent="0.2">
      <c r="A7050" t="s">
        <v>4040</v>
      </c>
      <c r="B7050" t="s">
        <v>0</v>
      </c>
      <c r="C7050" s="28">
        <v>36354</v>
      </c>
      <c r="D7050" t="str">
        <f t="shared" si="110"/>
        <v>OTHER</v>
      </c>
    </row>
    <row r="7051" spans="1:4" x14ac:dyDescent="0.2">
      <c r="A7051" t="s">
        <v>3881</v>
      </c>
      <c r="B7051" t="s">
        <v>8018</v>
      </c>
      <c r="C7051" s="28">
        <v>6725</v>
      </c>
      <c r="D7051" t="str">
        <f t="shared" si="110"/>
        <v>REP</v>
      </c>
    </row>
    <row r="7052" spans="1:4" x14ac:dyDescent="0.2">
      <c r="A7052" t="s">
        <v>3839</v>
      </c>
      <c r="B7052" t="s">
        <v>0</v>
      </c>
      <c r="C7052" s="28">
        <v>19377</v>
      </c>
      <c r="D7052" t="str">
        <f t="shared" si="110"/>
        <v>OTHER</v>
      </c>
    </row>
    <row r="7053" spans="1:4" x14ac:dyDescent="0.2">
      <c r="A7053" t="s">
        <v>3843</v>
      </c>
      <c r="B7053" t="s">
        <v>8019</v>
      </c>
      <c r="C7053" s="28">
        <v>775</v>
      </c>
      <c r="D7053" t="str">
        <f t="shared" si="110"/>
        <v>OTHER</v>
      </c>
    </row>
    <row r="7054" spans="1:4" x14ac:dyDescent="0.2">
      <c r="A7054" t="s">
        <v>5046</v>
      </c>
      <c r="B7054" t="s">
        <v>0</v>
      </c>
      <c r="C7054" s="28">
        <v>38156</v>
      </c>
      <c r="D7054" t="str">
        <f t="shared" si="110"/>
        <v>OTHER</v>
      </c>
    </row>
    <row r="7055" spans="1:4" x14ac:dyDescent="0.2">
      <c r="A7055" t="s">
        <v>5077</v>
      </c>
      <c r="B7055" t="s">
        <v>0</v>
      </c>
      <c r="C7055" s="28">
        <v>34301</v>
      </c>
      <c r="D7055" t="str">
        <f t="shared" si="110"/>
        <v>OTHER</v>
      </c>
    </row>
    <row r="7056" spans="1:4" x14ac:dyDescent="0.2">
      <c r="A7056" t="s">
        <v>5046</v>
      </c>
      <c r="B7056" t="s">
        <v>8018</v>
      </c>
      <c r="C7056" s="28">
        <v>6657</v>
      </c>
      <c r="D7056" t="str">
        <f t="shared" si="110"/>
        <v>REP</v>
      </c>
    </row>
    <row r="7057" spans="1:4" x14ac:dyDescent="0.2">
      <c r="A7057" t="s">
        <v>5077</v>
      </c>
      <c r="B7057" t="s">
        <v>8018</v>
      </c>
      <c r="C7057" s="28">
        <v>24579</v>
      </c>
      <c r="D7057" t="str">
        <f t="shared" si="110"/>
        <v>REP</v>
      </c>
    </row>
    <row r="7058" spans="1:4" x14ac:dyDescent="0.2">
      <c r="A7058" t="s">
        <v>5046</v>
      </c>
      <c r="B7058" t="s">
        <v>8017</v>
      </c>
      <c r="C7058" s="28">
        <v>30751</v>
      </c>
      <c r="D7058" t="str">
        <f t="shared" si="110"/>
        <v>DEM</v>
      </c>
    </row>
    <row r="7059" spans="1:4" x14ac:dyDescent="0.2">
      <c r="A7059" t="s">
        <v>5077</v>
      </c>
      <c r="B7059" t="s">
        <v>8017</v>
      </c>
      <c r="C7059" s="28">
        <v>34328</v>
      </c>
      <c r="D7059" t="str">
        <f t="shared" si="110"/>
        <v>DEM</v>
      </c>
    </row>
    <row r="7060" spans="1:4" x14ac:dyDescent="0.2">
      <c r="A7060" t="s">
        <v>3845</v>
      </c>
      <c r="B7060" t="s">
        <v>0</v>
      </c>
      <c r="C7060" s="28">
        <v>10860</v>
      </c>
      <c r="D7060" t="str">
        <f t="shared" si="110"/>
        <v>OTHER</v>
      </c>
    </row>
    <row r="7061" spans="1:4" x14ac:dyDescent="0.2">
      <c r="A7061" t="s">
        <v>6207</v>
      </c>
      <c r="B7061" t="s">
        <v>8026</v>
      </c>
      <c r="C7061" s="28">
        <v>291549</v>
      </c>
      <c r="D7061" t="str">
        <f t="shared" si="110"/>
        <v>OTHER</v>
      </c>
    </row>
    <row r="7062" spans="1:4" x14ac:dyDescent="0.2">
      <c r="A7062" t="s">
        <v>5328</v>
      </c>
      <c r="B7062" t="s">
        <v>8019</v>
      </c>
      <c r="C7062" s="28">
        <v>13917</v>
      </c>
      <c r="D7062" t="str">
        <f t="shared" si="110"/>
        <v>OTHER</v>
      </c>
    </row>
    <row r="7063" spans="1:4" x14ac:dyDescent="0.2">
      <c r="A7063" t="s">
        <v>3862</v>
      </c>
      <c r="B7063" t="s">
        <v>0</v>
      </c>
      <c r="C7063" s="28">
        <v>30707</v>
      </c>
      <c r="D7063" t="str">
        <f t="shared" si="110"/>
        <v>OTHER</v>
      </c>
    </row>
    <row r="7064" spans="1:4" x14ac:dyDescent="0.2">
      <c r="A7064" t="s">
        <v>3851</v>
      </c>
      <c r="B7064" t="s">
        <v>8020</v>
      </c>
      <c r="C7064" s="28">
        <v>750</v>
      </c>
      <c r="D7064" t="str">
        <f t="shared" si="110"/>
        <v>OTHER</v>
      </c>
    </row>
    <row r="7065" spans="1:4" x14ac:dyDescent="0.2">
      <c r="A7065" t="s">
        <v>7717</v>
      </c>
      <c r="B7065" t="s">
        <v>8018</v>
      </c>
      <c r="C7065" s="28">
        <v>5284</v>
      </c>
      <c r="D7065" t="str">
        <f t="shared" si="110"/>
        <v>REP</v>
      </c>
    </row>
    <row r="7066" spans="1:4" x14ac:dyDescent="0.2">
      <c r="A7066" t="s">
        <v>7717</v>
      </c>
      <c r="B7066" t="s">
        <v>8020</v>
      </c>
      <c r="C7066" s="28">
        <v>2601</v>
      </c>
      <c r="D7066" t="str">
        <f t="shared" si="110"/>
        <v>OTHER</v>
      </c>
    </row>
    <row r="7067" spans="1:4" x14ac:dyDescent="0.2">
      <c r="A7067" t="s">
        <v>3870</v>
      </c>
      <c r="B7067" t="s">
        <v>8019</v>
      </c>
      <c r="C7067" s="28">
        <v>4280</v>
      </c>
      <c r="D7067" t="str">
        <f t="shared" si="110"/>
        <v>OTHER</v>
      </c>
    </row>
    <row r="7068" spans="1:4" x14ac:dyDescent="0.2">
      <c r="A7068" t="s">
        <v>3902</v>
      </c>
      <c r="B7068" t="s">
        <v>8019</v>
      </c>
      <c r="C7068" s="28">
        <v>25417</v>
      </c>
      <c r="D7068" t="str">
        <f t="shared" si="110"/>
        <v>OTHER</v>
      </c>
    </row>
    <row r="7069" spans="1:4" x14ac:dyDescent="0.2">
      <c r="A7069" t="s">
        <v>3872</v>
      </c>
      <c r="B7069" t="s">
        <v>8018</v>
      </c>
      <c r="C7069" s="28">
        <v>1597</v>
      </c>
      <c r="D7069" t="str">
        <f t="shared" si="110"/>
        <v>REP</v>
      </c>
    </row>
    <row r="7070" spans="1:4" x14ac:dyDescent="0.2">
      <c r="A7070" t="s">
        <v>3877</v>
      </c>
      <c r="B7070" t="s">
        <v>8018</v>
      </c>
      <c r="C7070" s="28">
        <v>701</v>
      </c>
      <c r="D7070" t="str">
        <f t="shared" si="110"/>
        <v>REP</v>
      </c>
    </row>
    <row r="7071" spans="1:4" x14ac:dyDescent="0.2">
      <c r="A7071" t="s">
        <v>3881</v>
      </c>
      <c r="B7071" t="s">
        <v>0</v>
      </c>
      <c r="C7071" s="28">
        <v>23654</v>
      </c>
      <c r="D7071" t="str">
        <f t="shared" si="110"/>
        <v>OTHER</v>
      </c>
    </row>
    <row r="7072" spans="1:4" x14ac:dyDescent="0.2">
      <c r="A7072" t="s">
        <v>3883</v>
      </c>
      <c r="B7072" t="s">
        <v>0</v>
      </c>
      <c r="C7072" s="28">
        <v>24539</v>
      </c>
      <c r="D7072" t="str">
        <f t="shared" si="110"/>
        <v>OTHER</v>
      </c>
    </row>
    <row r="7073" spans="1:4" x14ac:dyDescent="0.2">
      <c r="A7073" t="s">
        <v>5839</v>
      </c>
      <c r="B7073" t="s">
        <v>0</v>
      </c>
      <c r="C7073" s="28">
        <v>177162</v>
      </c>
      <c r="D7073" t="str">
        <f t="shared" si="110"/>
        <v>OTHER</v>
      </c>
    </row>
    <row r="7074" spans="1:4" x14ac:dyDescent="0.2">
      <c r="A7074" t="s">
        <v>6274</v>
      </c>
      <c r="B7074" t="s">
        <v>8017</v>
      </c>
      <c r="C7074" s="28">
        <v>261750</v>
      </c>
      <c r="D7074" t="str">
        <f t="shared" si="110"/>
        <v>DEM</v>
      </c>
    </row>
    <row r="7075" spans="1:4" x14ac:dyDescent="0.2">
      <c r="A7075" t="s">
        <v>6315</v>
      </c>
      <c r="B7075" t="s">
        <v>0</v>
      </c>
      <c r="C7075" s="28">
        <v>84849</v>
      </c>
      <c r="D7075" t="str">
        <f t="shared" si="110"/>
        <v>OTHER</v>
      </c>
    </row>
    <row r="7076" spans="1:4" x14ac:dyDescent="0.2">
      <c r="A7076" t="s">
        <v>5953</v>
      </c>
      <c r="B7076" t="s">
        <v>8018</v>
      </c>
      <c r="C7076" s="28">
        <v>61172</v>
      </c>
      <c r="D7076" t="str">
        <f t="shared" si="110"/>
        <v>REP</v>
      </c>
    </row>
    <row r="7077" spans="1:4" x14ac:dyDescent="0.2">
      <c r="A7077" t="s">
        <v>5980</v>
      </c>
      <c r="B7077" t="s">
        <v>0</v>
      </c>
      <c r="C7077" s="28">
        <v>131839</v>
      </c>
      <c r="D7077" t="str">
        <f t="shared" si="110"/>
        <v>OTHER</v>
      </c>
    </row>
    <row r="7078" spans="1:4" x14ac:dyDescent="0.2">
      <c r="A7078" t="s">
        <v>5878</v>
      </c>
      <c r="B7078" t="s">
        <v>8018</v>
      </c>
      <c r="C7078" s="28">
        <v>304918</v>
      </c>
      <c r="D7078" t="str">
        <f t="shared" si="110"/>
        <v>REP</v>
      </c>
    </row>
    <row r="7079" spans="1:4" x14ac:dyDescent="0.2">
      <c r="A7079" t="s">
        <v>5980</v>
      </c>
      <c r="B7079" t="s">
        <v>8018</v>
      </c>
      <c r="C7079" s="28">
        <v>290671</v>
      </c>
      <c r="D7079" t="str">
        <f t="shared" si="110"/>
        <v>REP</v>
      </c>
    </row>
    <row r="7080" spans="1:4" x14ac:dyDescent="0.2">
      <c r="A7080" t="s">
        <v>3914</v>
      </c>
      <c r="B7080" t="s">
        <v>8018</v>
      </c>
      <c r="C7080" s="28">
        <v>8867</v>
      </c>
      <c r="D7080" t="str">
        <f t="shared" si="110"/>
        <v>REP</v>
      </c>
    </row>
    <row r="7081" spans="1:4" x14ac:dyDescent="0.2">
      <c r="A7081" t="s">
        <v>3900</v>
      </c>
      <c r="B7081" t="s">
        <v>0</v>
      </c>
      <c r="C7081" s="28">
        <v>72084</v>
      </c>
      <c r="D7081" t="str">
        <f t="shared" si="110"/>
        <v>OTHER</v>
      </c>
    </row>
    <row r="7082" spans="1:4" x14ac:dyDescent="0.2">
      <c r="A7082" t="s">
        <v>5542</v>
      </c>
      <c r="B7082" t="s">
        <v>8018</v>
      </c>
      <c r="C7082" s="28">
        <v>39499</v>
      </c>
      <c r="D7082" t="str">
        <f t="shared" si="110"/>
        <v>REP</v>
      </c>
    </row>
    <row r="7083" spans="1:4" x14ac:dyDescent="0.2">
      <c r="A7083" t="s">
        <v>7320</v>
      </c>
      <c r="B7083" t="s">
        <v>0</v>
      </c>
      <c r="C7083" s="28">
        <v>43652</v>
      </c>
      <c r="D7083" t="str">
        <f t="shared" si="110"/>
        <v>OTHER</v>
      </c>
    </row>
    <row r="7084" spans="1:4" x14ac:dyDescent="0.2">
      <c r="A7084" t="s">
        <v>7320</v>
      </c>
      <c r="B7084" t="s">
        <v>8018</v>
      </c>
      <c r="C7084" s="28">
        <v>10125</v>
      </c>
      <c r="D7084" t="str">
        <f t="shared" si="110"/>
        <v>REP</v>
      </c>
    </row>
    <row r="7085" spans="1:4" x14ac:dyDescent="0.2">
      <c r="A7085" t="s">
        <v>4734</v>
      </c>
      <c r="B7085" t="s">
        <v>0</v>
      </c>
      <c r="C7085" s="28">
        <v>8715</v>
      </c>
      <c r="D7085" t="str">
        <f t="shared" si="110"/>
        <v>OTHER</v>
      </c>
    </row>
    <row r="7086" spans="1:4" x14ac:dyDescent="0.2">
      <c r="A7086" t="s">
        <v>4770</v>
      </c>
      <c r="B7086" t="s">
        <v>0</v>
      </c>
      <c r="C7086" s="28">
        <v>21793</v>
      </c>
      <c r="D7086" t="str">
        <f t="shared" si="110"/>
        <v>OTHER</v>
      </c>
    </row>
    <row r="7087" spans="1:4" x14ac:dyDescent="0.2">
      <c r="A7087" t="s">
        <v>7629</v>
      </c>
      <c r="B7087" t="s">
        <v>8017</v>
      </c>
      <c r="C7087" s="28">
        <v>25402</v>
      </c>
      <c r="D7087" t="str">
        <f t="shared" si="110"/>
        <v>DEM</v>
      </c>
    </row>
    <row r="7088" spans="1:4" x14ac:dyDescent="0.2">
      <c r="A7088" t="s">
        <v>7575</v>
      </c>
      <c r="B7088" t="s">
        <v>8018</v>
      </c>
      <c r="C7088" s="28">
        <v>66533</v>
      </c>
      <c r="D7088" t="str">
        <f t="shared" si="110"/>
        <v>REP</v>
      </c>
    </row>
    <row r="7089" spans="1:4" x14ac:dyDescent="0.2">
      <c r="A7089" t="s">
        <v>7641</v>
      </c>
      <c r="B7089" t="s">
        <v>8018</v>
      </c>
      <c r="C7089" s="28">
        <v>77061</v>
      </c>
      <c r="D7089" t="str">
        <f t="shared" si="110"/>
        <v>REP</v>
      </c>
    </row>
    <row r="7090" spans="1:4" x14ac:dyDescent="0.2">
      <c r="A7090" t="s">
        <v>7698</v>
      </c>
      <c r="B7090" t="s">
        <v>8018</v>
      </c>
      <c r="C7090" s="28">
        <v>44954</v>
      </c>
      <c r="D7090" t="str">
        <f t="shared" si="110"/>
        <v>REP</v>
      </c>
    </row>
    <row r="7091" spans="1:4" x14ac:dyDescent="0.2">
      <c r="A7091" t="s">
        <v>6297</v>
      </c>
      <c r="B7091" t="s">
        <v>8020</v>
      </c>
      <c r="C7091" s="28">
        <v>2710</v>
      </c>
      <c r="D7091" t="str">
        <f t="shared" si="110"/>
        <v>OTHER</v>
      </c>
    </row>
    <row r="7092" spans="1:4" x14ac:dyDescent="0.2">
      <c r="A7092" t="s">
        <v>6883</v>
      </c>
      <c r="B7092" t="s">
        <v>8020</v>
      </c>
      <c r="C7092" s="28">
        <v>5123</v>
      </c>
      <c r="D7092" t="str">
        <f t="shared" si="110"/>
        <v>OTHER</v>
      </c>
    </row>
    <row r="7093" spans="1:4" x14ac:dyDescent="0.2">
      <c r="A7093" t="s">
        <v>6906</v>
      </c>
      <c r="B7093" t="s">
        <v>8020</v>
      </c>
      <c r="C7093" s="28">
        <v>22381</v>
      </c>
      <c r="D7093" t="str">
        <f t="shared" si="110"/>
        <v>OTHER</v>
      </c>
    </row>
    <row r="7094" spans="1:4" x14ac:dyDescent="0.2">
      <c r="A7094" t="s">
        <v>7076</v>
      </c>
      <c r="B7094" t="s">
        <v>8020</v>
      </c>
      <c r="C7094" s="28">
        <v>17368</v>
      </c>
      <c r="D7094" t="str">
        <f t="shared" si="110"/>
        <v>OTHER</v>
      </c>
    </row>
    <row r="7095" spans="1:4" x14ac:dyDescent="0.2">
      <c r="A7095" t="s">
        <v>6879</v>
      </c>
      <c r="B7095" t="s">
        <v>8020</v>
      </c>
      <c r="C7095" s="28">
        <v>2063</v>
      </c>
      <c r="D7095" t="str">
        <f t="shared" si="110"/>
        <v>OTHER</v>
      </c>
    </row>
    <row r="7096" spans="1:4" x14ac:dyDescent="0.2">
      <c r="A7096" t="s">
        <v>3924</v>
      </c>
      <c r="B7096" t="s">
        <v>0</v>
      </c>
      <c r="C7096" s="28">
        <v>4757</v>
      </c>
      <c r="D7096" t="str">
        <f t="shared" si="110"/>
        <v>OTHER</v>
      </c>
    </row>
    <row r="7097" spans="1:4" x14ac:dyDescent="0.2">
      <c r="A7097" t="s">
        <v>4865</v>
      </c>
      <c r="B7097" t="s">
        <v>8019</v>
      </c>
      <c r="C7097" s="28">
        <v>3940</v>
      </c>
      <c r="D7097" t="str">
        <f t="shared" si="110"/>
        <v>OTHER</v>
      </c>
    </row>
    <row r="7098" spans="1:4" x14ac:dyDescent="0.2">
      <c r="A7098" t="s">
        <v>4884</v>
      </c>
      <c r="B7098" t="s">
        <v>8019</v>
      </c>
      <c r="C7098" s="28">
        <v>2396</v>
      </c>
      <c r="D7098" t="str">
        <f t="shared" si="110"/>
        <v>OTHER</v>
      </c>
    </row>
    <row r="7099" spans="1:4" x14ac:dyDescent="0.2">
      <c r="A7099" t="s">
        <v>4951</v>
      </c>
      <c r="B7099" t="s">
        <v>8019</v>
      </c>
      <c r="C7099" s="28">
        <v>2300</v>
      </c>
      <c r="D7099" t="str">
        <f t="shared" si="110"/>
        <v>OTHER</v>
      </c>
    </row>
    <row r="7100" spans="1:4" x14ac:dyDescent="0.2">
      <c r="A7100" t="s">
        <v>4951</v>
      </c>
      <c r="B7100" t="s">
        <v>8018</v>
      </c>
      <c r="C7100" s="28">
        <v>52593</v>
      </c>
      <c r="D7100" t="str">
        <f t="shared" si="110"/>
        <v>REP</v>
      </c>
    </row>
    <row r="7101" spans="1:4" x14ac:dyDescent="0.2">
      <c r="A7101" t="s">
        <v>4881</v>
      </c>
      <c r="B7101" t="s">
        <v>8019</v>
      </c>
      <c r="C7101" s="28">
        <v>8212</v>
      </c>
      <c r="D7101" t="str">
        <f t="shared" si="110"/>
        <v>OTHER</v>
      </c>
    </row>
    <row r="7102" spans="1:4" x14ac:dyDescent="0.2">
      <c r="A7102" t="s">
        <v>5814</v>
      </c>
      <c r="B7102" t="s">
        <v>0</v>
      </c>
      <c r="C7102" s="28">
        <v>42808</v>
      </c>
      <c r="D7102" t="str">
        <f t="shared" si="110"/>
        <v>OTHER</v>
      </c>
    </row>
    <row r="7103" spans="1:4" x14ac:dyDescent="0.2">
      <c r="A7103" t="s">
        <v>4635</v>
      </c>
      <c r="B7103" t="s">
        <v>8020</v>
      </c>
      <c r="C7103" s="28">
        <v>4102</v>
      </c>
      <c r="D7103" t="str">
        <f t="shared" si="110"/>
        <v>OTHER</v>
      </c>
    </row>
    <row r="7104" spans="1:4" x14ac:dyDescent="0.2">
      <c r="A7104" t="s">
        <v>4681</v>
      </c>
      <c r="B7104" t="s">
        <v>8020</v>
      </c>
      <c r="C7104" s="28">
        <v>8264</v>
      </c>
      <c r="D7104" t="str">
        <f t="shared" si="110"/>
        <v>OTHER</v>
      </c>
    </row>
    <row r="7105" spans="1:4" x14ac:dyDescent="0.2">
      <c r="A7105" t="s">
        <v>4708</v>
      </c>
      <c r="B7105" t="s">
        <v>8020</v>
      </c>
      <c r="C7105" s="28">
        <v>4280</v>
      </c>
      <c r="D7105" t="str">
        <f t="shared" si="110"/>
        <v>OTHER</v>
      </c>
    </row>
    <row r="7106" spans="1:4" x14ac:dyDescent="0.2">
      <c r="A7106" t="s">
        <v>4635</v>
      </c>
      <c r="B7106" t="s">
        <v>0</v>
      </c>
      <c r="C7106" s="28">
        <v>178722</v>
      </c>
      <c r="D7106" t="str">
        <f t="shared" si="110"/>
        <v>OTHER</v>
      </c>
    </row>
    <row r="7107" spans="1:4" x14ac:dyDescent="0.2">
      <c r="A7107" t="s">
        <v>4708</v>
      </c>
      <c r="B7107" t="s">
        <v>0</v>
      </c>
      <c r="C7107" s="28">
        <v>28498</v>
      </c>
      <c r="D7107" t="str">
        <f t="shared" ref="D7107:D7170" si="111">IF(OR(B7107="DEM",B7107="REP"),B7107,"OTHER")</f>
        <v>OTHER</v>
      </c>
    </row>
    <row r="7108" spans="1:4" x14ac:dyDescent="0.2">
      <c r="A7108" t="s">
        <v>3963</v>
      </c>
      <c r="B7108" t="s">
        <v>8018</v>
      </c>
      <c r="C7108" s="28">
        <v>15395</v>
      </c>
      <c r="D7108" t="str">
        <f t="shared" si="111"/>
        <v>REP</v>
      </c>
    </row>
    <row r="7109" spans="1:4" x14ac:dyDescent="0.2">
      <c r="A7109" t="s">
        <v>3987</v>
      </c>
      <c r="B7109" t="s">
        <v>0</v>
      </c>
      <c r="C7109" s="28">
        <v>16176</v>
      </c>
      <c r="D7109" t="str">
        <f t="shared" si="111"/>
        <v>OTHER</v>
      </c>
    </row>
    <row r="7110" spans="1:4" x14ac:dyDescent="0.2">
      <c r="A7110" t="s">
        <v>4012</v>
      </c>
      <c r="B7110" t="s">
        <v>0</v>
      </c>
      <c r="C7110" s="28">
        <v>24959</v>
      </c>
      <c r="D7110" t="str">
        <f t="shared" si="111"/>
        <v>OTHER</v>
      </c>
    </row>
    <row r="7111" spans="1:4" x14ac:dyDescent="0.2">
      <c r="A7111" t="s">
        <v>4071</v>
      </c>
      <c r="B7111" t="s">
        <v>0</v>
      </c>
      <c r="C7111" s="28">
        <v>43801</v>
      </c>
      <c r="D7111" t="str">
        <f t="shared" si="111"/>
        <v>OTHER</v>
      </c>
    </row>
    <row r="7112" spans="1:4" x14ac:dyDescent="0.2">
      <c r="A7112" t="s">
        <v>4114</v>
      </c>
      <c r="B7112" t="s">
        <v>8018</v>
      </c>
      <c r="C7112" s="28">
        <v>157083</v>
      </c>
      <c r="D7112" t="str">
        <f t="shared" si="111"/>
        <v>REP</v>
      </c>
    </row>
    <row r="7113" spans="1:4" x14ac:dyDescent="0.2">
      <c r="A7113" t="s">
        <v>3936</v>
      </c>
      <c r="B7113" t="s">
        <v>0</v>
      </c>
      <c r="C7113" s="28">
        <v>99001</v>
      </c>
      <c r="D7113" t="str">
        <f t="shared" si="111"/>
        <v>OTHER</v>
      </c>
    </row>
    <row r="7114" spans="1:4" x14ac:dyDescent="0.2">
      <c r="A7114" t="s">
        <v>4072</v>
      </c>
      <c r="B7114" t="s">
        <v>0</v>
      </c>
      <c r="C7114" s="28">
        <v>39490</v>
      </c>
      <c r="D7114" t="str">
        <f t="shared" si="111"/>
        <v>OTHER</v>
      </c>
    </row>
    <row r="7115" spans="1:4" x14ac:dyDescent="0.2">
      <c r="A7115" t="s">
        <v>3941</v>
      </c>
      <c r="B7115" t="s">
        <v>8019</v>
      </c>
      <c r="C7115" s="28">
        <v>747</v>
      </c>
      <c r="D7115" t="str">
        <f t="shared" si="111"/>
        <v>OTHER</v>
      </c>
    </row>
    <row r="7116" spans="1:4" x14ac:dyDescent="0.2">
      <c r="A7116" t="s">
        <v>3941</v>
      </c>
      <c r="B7116" t="s">
        <v>8020</v>
      </c>
      <c r="C7116" s="28">
        <v>1118</v>
      </c>
      <c r="D7116" t="str">
        <f t="shared" si="111"/>
        <v>OTHER</v>
      </c>
    </row>
    <row r="7117" spans="1:4" x14ac:dyDescent="0.2">
      <c r="A7117" t="s">
        <v>6636</v>
      </c>
      <c r="B7117" t="s">
        <v>8020</v>
      </c>
      <c r="C7117" s="28">
        <v>27773</v>
      </c>
      <c r="D7117" t="str">
        <f t="shared" si="111"/>
        <v>OTHER</v>
      </c>
    </row>
    <row r="7118" spans="1:4" x14ac:dyDescent="0.2">
      <c r="A7118" t="s">
        <v>3943</v>
      </c>
      <c r="B7118" t="s">
        <v>0</v>
      </c>
      <c r="C7118" s="28">
        <v>39796</v>
      </c>
      <c r="D7118" t="str">
        <f t="shared" si="111"/>
        <v>OTHER</v>
      </c>
    </row>
    <row r="7119" spans="1:4" x14ac:dyDescent="0.2">
      <c r="A7119" t="s">
        <v>4022</v>
      </c>
      <c r="B7119" t="s">
        <v>0</v>
      </c>
      <c r="C7119" s="28">
        <v>14897</v>
      </c>
      <c r="D7119" t="str">
        <f t="shared" si="111"/>
        <v>OTHER</v>
      </c>
    </row>
    <row r="7120" spans="1:4" x14ac:dyDescent="0.2">
      <c r="A7120" t="s">
        <v>6615</v>
      </c>
      <c r="B7120" t="s">
        <v>8020</v>
      </c>
      <c r="C7120" s="28">
        <v>28004</v>
      </c>
      <c r="D7120" t="str">
        <f t="shared" si="111"/>
        <v>OTHER</v>
      </c>
    </row>
    <row r="7121" spans="1:4" x14ac:dyDescent="0.2">
      <c r="A7121" t="s">
        <v>3943</v>
      </c>
      <c r="B7121" t="s">
        <v>8018</v>
      </c>
      <c r="C7121" s="28">
        <v>53203</v>
      </c>
      <c r="D7121" t="str">
        <f t="shared" si="111"/>
        <v>REP</v>
      </c>
    </row>
    <row r="7122" spans="1:4" x14ac:dyDescent="0.2">
      <c r="A7122" t="s">
        <v>4071</v>
      </c>
      <c r="B7122" t="s">
        <v>8018</v>
      </c>
      <c r="C7122" s="28">
        <v>60952</v>
      </c>
      <c r="D7122" t="str">
        <f t="shared" si="111"/>
        <v>REP</v>
      </c>
    </row>
    <row r="7123" spans="1:4" x14ac:dyDescent="0.2">
      <c r="A7123" t="s">
        <v>3977</v>
      </c>
      <c r="B7123" t="s">
        <v>8020</v>
      </c>
      <c r="C7123" s="28">
        <v>3780</v>
      </c>
      <c r="D7123" t="str">
        <f t="shared" si="111"/>
        <v>OTHER</v>
      </c>
    </row>
    <row r="7124" spans="1:4" x14ac:dyDescent="0.2">
      <c r="A7124" t="s">
        <v>3994</v>
      </c>
      <c r="B7124" t="s">
        <v>8020</v>
      </c>
      <c r="C7124" s="28">
        <v>2275</v>
      </c>
      <c r="D7124" t="str">
        <f t="shared" si="111"/>
        <v>OTHER</v>
      </c>
    </row>
    <row r="7125" spans="1:4" x14ac:dyDescent="0.2">
      <c r="A7125" t="s">
        <v>3999</v>
      </c>
      <c r="B7125" t="s">
        <v>8020</v>
      </c>
      <c r="C7125" s="28">
        <v>1793</v>
      </c>
      <c r="D7125" t="str">
        <f t="shared" si="111"/>
        <v>OTHER</v>
      </c>
    </row>
    <row r="7126" spans="1:4" x14ac:dyDescent="0.2">
      <c r="A7126" t="s">
        <v>4068</v>
      </c>
      <c r="B7126" t="s">
        <v>8020</v>
      </c>
      <c r="C7126" s="28">
        <v>1603</v>
      </c>
      <c r="D7126" t="str">
        <f t="shared" si="111"/>
        <v>OTHER</v>
      </c>
    </row>
    <row r="7127" spans="1:4" x14ac:dyDescent="0.2">
      <c r="A7127" t="s">
        <v>4099</v>
      </c>
      <c r="B7127" t="s">
        <v>8020</v>
      </c>
      <c r="C7127" s="28">
        <v>2275</v>
      </c>
      <c r="D7127" t="str">
        <f t="shared" si="111"/>
        <v>OTHER</v>
      </c>
    </row>
    <row r="7128" spans="1:4" x14ac:dyDescent="0.2">
      <c r="A7128" t="s">
        <v>3947</v>
      </c>
      <c r="B7128" t="s">
        <v>0</v>
      </c>
      <c r="C7128" s="28">
        <v>13564</v>
      </c>
      <c r="D7128" t="str">
        <f t="shared" si="111"/>
        <v>OTHER</v>
      </c>
    </row>
    <row r="7129" spans="1:4" x14ac:dyDescent="0.2">
      <c r="A7129" t="s">
        <v>5997</v>
      </c>
      <c r="B7129" t="s">
        <v>8018</v>
      </c>
      <c r="C7129" s="28">
        <v>90996</v>
      </c>
      <c r="D7129" t="str">
        <f t="shared" si="111"/>
        <v>REP</v>
      </c>
    </row>
    <row r="7130" spans="1:4" x14ac:dyDescent="0.2">
      <c r="A7130" t="s">
        <v>3949</v>
      </c>
      <c r="B7130" t="s">
        <v>8017</v>
      </c>
      <c r="C7130" s="28">
        <v>93528</v>
      </c>
      <c r="D7130" t="str">
        <f t="shared" si="111"/>
        <v>DEM</v>
      </c>
    </row>
    <row r="7131" spans="1:4" x14ac:dyDescent="0.2">
      <c r="A7131" t="s">
        <v>4021</v>
      </c>
      <c r="B7131" t="s">
        <v>8017</v>
      </c>
      <c r="C7131" s="28">
        <v>21928</v>
      </c>
      <c r="D7131" t="str">
        <f t="shared" si="111"/>
        <v>DEM</v>
      </c>
    </row>
    <row r="7132" spans="1:4" x14ac:dyDescent="0.2">
      <c r="A7132" t="s">
        <v>4073</v>
      </c>
      <c r="B7132" t="s">
        <v>8017</v>
      </c>
      <c r="C7132" s="28">
        <v>76083</v>
      </c>
      <c r="D7132" t="str">
        <f t="shared" si="111"/>
        <v>DEM</v>
      </c>
    </row>
    <row r="7133" spans="1:4" x14ac:dyDescent="0.2">
      <c r="A7133" t="s">
        <v>4080</v>
      </c>
      <c r="B7133" t="s">
        <v>8017</v>
      </c>
      <c r="C7133" s="28">
        <v>21128</v>
      </c>
      <c r="D7133" t="str">
        <f t="shared" si="111"/>
        <v>DEM</v>
      </c>
    </row>
    <row r="7134" spans="1:4" x14ac:dyDescent="0.2">
      <c r="A7134" t="s">
        <v>4101</v>
      </c>
      <c r="B7134" t="s">
        <v>8017</v>
      </c>
      <c r="C7134" s="28">
        <v>122969</v>
      </c>
      <c r="D7134" t="str">
        <f t="shared" si="111"/>
        <v>DEM</v>
      </c>
    </row>
    <row r="7135" spans="1:4" x14ac:dyDescent="0.2">
      <c r="A7135" t="s">
        <v>3961</v>
      </c>
      <c r="B7135" t="s">
        <v>0</v>
      </c>
      <c r="C7135" s="28">
        <v>48572</v>
      </c>
      <c r="D7135" t="str">
        <f t="shared" si="111"/>
        <v>OTHER</v>
      </c>
    </row>
    <row r="7136" spans="1:4" x14ac:dyDescent="0.2">
      <c r="A7136" t="s">
        <v>4044</v>
      </c>
      <c r="B7136" t="s">
        <v>0</v>
      </c>
      <c r="C7136" s="28">
        <v>61166</v>
      </c>
      <c r="D7136" t="str">
        <f t="shared" si="111"/>
        <v>OTHER</v>
      </c>
    </row>
    <row r="7137" spans="1:4" x14ac:dyDescent="0.2">
      <c r="A7137" t="s">
        <v>4086</v>
      </c>
      <c r="B7137" t="s">
        <v>0</v>
      </c>
      <c r="C7137" s="28">
        <v>13599</v>
      </c>
      <c r="D7137" t="str">
        <f t="shared" si="111"/>
        <v>OTHER</v>
      </c>
    </row>
    <row r="7138" spans="1:4" x14ac:dyDescent="0.2">
      <c r="A7138" t="s">
        <v>3963</v>
      </c>
      <c r="B7138" t="s">
        <v>8020</v>
      </c>
      <c r="C7138" s="28">
        <v>5357</v>
      </c>
      <c r="D7138" t="str">
        <f t="shared" si="111"/>
        <v>OTHER</v>
      </c>
    </row>
    <row r="7139" spans="1:4" x14ac:dyDescent="0.2">
      <c r="A7139" t="s">
        <v>4010</v>
      </c>
      <c r="B7139" t="s">
        <v>8020</v>
      </c>
      <c r="C7139" s="28">
        <v>2958</v>
      </c>
      <c r="D7139" t="str">
        <f t="shared" si="111"/>
        <v>OTHER</v>
      </c>
    </row>
    <row r="7140" spans="1:4" x14ac:dyDescent="0.2">
      <c r="A7140" t="s">
        <v>4081</v>
      </c>
      <c r="B7140" t="s">
        <v>8020</v>
      </c>
      <c r="C7140" s="28">
        <v>5403</v>
      </c>
      <c r="D7140" t="str">
        <f t="shared" si="111"/>
        <v>OTHER</v>
      </c>
    </row>
    <row r="7141" spans="1:4" x14ac:dyDescent="0.2">
      <c r="A7141" t="s">
        <v>3966</v>
      </c>
      <c r="B7141" t="s">
        <v>8018</v>
      </c>
      <c r="C7141" s="28">
        <v>38813</v>
      </c>
      <c r="D7141" t="str">
        <f t="shared" si="111"/>
        <v>REP</v>
      </c>
    </row>
    <row r="7142" spans="1:4" x14ac:dyDescent="0.2">
      <c r="A7142" t="s">
        <v>3966</v>
      </c>
      <c r="B7142" t="s">
        <v>0</v>
      </c>
      <c r="C7142" s="28">
        <v>50976</v>
      </c>
      <c r="D7142" t="str">
        <f t="shared" si="111"/>
        <v>OTHER</v>
      </c>
    </row>
    <row r="7143" spans="1:4" x14ac:dyDescent="0.2">
      <c r="A7143" t="s">
        <v>4076</v>
      </c>
      <c r="B7143" t="s">
        <v>0</v>
      </c>
      <c r="C7143" s="28">
        <v>11485</v>
      </c>
      <c r="D7143" t="str">
        <f t="shared" si="111"/>
        <v>OTHER</v>
      </c>
    </row>
    <row r="7144" spans="1:4" x14ac:dyDescent="0.2">
      <c r="A7144" t="s">
        <v>3992</v>
      </c>
      <c r="B7144" t="s">
        <v>0</v>
      </c>
      <c r="C7144" s="28">
        <v>53963</v>
      </c>
      <c r="D7144" t="str">
        <f t="shared" si="111"/>
        <v>OTHER</v>
      </c>
    </row>
    <row r="7145" spans="1:4" x14ac:dyDescent="0.2">
      <c r="A7145" t="s">
        <v>3992</v>
      </c>
      <c r="B7145" t="s">
        <v>8018</v>
      </c>
      <c r="C7145" s="28">
        <v>35839</v>
      </c>
      <c r="D7145" t="str">
        <f t="shared" si="111"/>
        <v>REP</v>
      </c>
    </row>
    <row r="7146" spans="1:4" x14ac:dyDescent="0.2">
      <c r="A7146" t="s">
        <v>3968</v>
      </c>
      <c r="B7146" t="s">
        <v>0</v>
      </c>
      <c r="C7146" s="28">
        <v>71641</v>
      </c>
      <c r="D7146" t="str">
        <f t="shared" si="111"/>
        <v>OTHER</v>
      </c>
    </row>
    <row r="7147" spans="1:4" x14ac:dyDescent="0.2">
      <c r="A7147" t="s">
        <v>4053</v>
      </c>
      <c r="B7147" t="s">
        <v>0</v>
      </c>
      <c r="C7147" s="28">
        <v>79410</v>
      </c>
      <c r="D7147" t="str">
        <f t="shared" si="111"/>
        <v>OTHER</v>
      </c>
    </row>
    <row r="7148" spans="1:4" x14ac:dyDescent="0.2">
      <c r="A7148" t="s">
        <v>4110</v>
      </c>
      <c r="B7148" t="s">
        <v>0</v>
      </c>
      <c r="C7148" s="28">
        <v>73450</v>
      </c>
      <c r="D7148" t="str">
        <f t="shared" si="111"/>
        <v>OTHER</v>
      </c>
    </row>
    <row r="7149" spans="1:4" x14ac:dyDescent="0.2">
      <c r="A7149" t="s">
        <v>3968</v>
      </c>
      <c r="B7149" t="s">
        <v>8018</v>
      </c>
      <c r="C7149" s="28">
        <v>34563</v>
      </c>
      <c r="D7149" t="str">
        <f t="shared" si="111"/>
        <v>REP</v>
      </c>
    </row>
    <row r="7150" spans="1:4" x14ac:dyDescent="0.2">
      <c r="A7150" t="s">
        <v>4053</v>
      </c>
      <c r="B7150" t="s">
        <v>8018</v>
      </c>
      <c r="C7150" s="28">
        <v>26503</v>
      </c>
      <c r="D7150" t="str">
        <f t="shared" si="111"/>
        <v>REP</v>
      </c>
    </row>
    <row r="7151" spans="1:4" x14ac:dyDescent="0.2">
      <c r="A7151" t="s">
        <v>4110</v>
      </c>
      <c r="B7151" t="s">
        <v>8018</v>
      </c>
      <c r="C7151" s="28">
        <v>22634</v>
      </c>
      <c r="D7151" t="str">
        <f t="shared" si="111"/>
        <v>REP</v>
      </c>
    </row>
    <row r="7152" spans="1:4" x14ac:dyDescent="0.2">
      <c r="A7152" t="s">
        <v>4063</v>
      </c>
      <c r="B7152" t="s">
        <v>8018</v>
      </c>
      <c r="C7152" s="28">
        <v>35104</v>
      </c>
      <c r="D7152" t="str">
        <f t="shared" si="111"/>
        <v>REP</v>
      </c>
    </row>
    <row r="7153" spans="1:4" x14ac:dyDescent="0.2">
      <c r="A7153" t="s">
        <v>4063</v>
      </c>
      <c r="B7153" t="s">
        <v>8020</v>
      </c>
      <c r="C7153" s="28">
        <v>19530</v>
      </c>
      <c r="D7153" t="str">
        <f t="shared" si="111"/>
        <v>OTHER</v>
      </c>
    </row>
    <row r="7154" spans="1:4" x14ac:dyDescent="0.2">
      <c r="A7154" t="s">
        <v>3975</v>
      </c>
      <c r="B7154" t="s">
        <v>0</v>
      </c>
      <c r="C7154" s="28">
        <v>8824</v>
      </c>
      <c r="D7154" t="str">
        <f t="shared" si="111"/>
        <v>OTHER</v>
      </c>
    </row>
    <row r="7155" spans="1:4" x14ac:dyDescent="0.2">
      <c r="A7155" t="s">
        <v>3977</v>
      </c>
      <c r="B7155" t="s">
        <v>8019</v>
      </c>
      <c r="C7155" s="28">
        <v>2162</v>
      </c>
      <c r="D7155" t="str">
        <f t="shared" si="111"/>
        <v>OTHER</v>
      </c>
    </row>
    <row r="7156" spans="1:4" x14ac:dyDescent="0.2">
      <c r="A7156" t="s">
        <v>4043</v>
      </c>
      <c r="B7156" t="s">
        <v>8019</v>
      </c>
      <c r="C7156" s="28">
        <v>1718</v>
      </c>
      <c r="D7156" t="str">
        <f t="shared" si="111"/>
        <v>OTHER</v>
      </c>
    </row>
    <row r="7157" spans="1:4" x14ac:dyDescent="0.2">
      <c r="A7157" t="s">
        <v>4935</v>
      </c>
      <c r="B7157" t="s">
        <v>0</v>
      </c>
      <c r="C7157" s="28">
        <v>26438</v>
      </c>
      <c r="D7157" t="str">
        <f t="shared" si="111"/>
        <v>OTHER</v>
      </c>
    </row>
    <row r="7158" spans="1:4" x14ac:dyDescent="0.2">
      <c r="A7158" t="s">
        <v>4968</v>
      </c>
      <c r="B7158" t="s">
        <v>0</v>
      </c>
      <c r="C7158" s="28">
        <v>30557</v>
      </c>
      <c r="D7158" t="str">
        <f t="shared" si="111"/>
        <v>OTHER</v>
      </c>
    </row>
    <row r="7159" spans="1:4" x14ac:dyDescent="0.2">
      <c r="A7159" t="s">
        <v>3980</v>
      </c>
      <c r="B7159" t="s">
        <v>8018</v>
      </c>
      <c r="C7159" s="28">
        <v>39968</v>
      </c>
      <c r="D7159" t="str">
        <f t="shared" si="111"/>
        <v>REP</v>
      </c>
    </row>
    <row r="7160" spans="1:4" x14ac:dyDescent="0.2">
      <c r="A7160" t="s">
        <v>3984</v>
      </c>
      <c r="B7160" t="s">
        <v>8018</v>
      </c>
      <c r="C7160" s="28">
        <v>31381</v>
      </c>
      <c r="D7160" t="str">
        <f t="shared" si="111"/>
        <v>REP</v>
      </c>
    </row>
    <row r="7161" spans="1:4" x14ac:dyDescent="0.2">
      <c r="A7161" t="s">
        <v>4042</v>
      </c>
      <c r="B7161" t="s">
        <v>8018</v>
      </c>
      <c r="C7161" s="28">
        <v>87700</v>
      </c>
      <c r="D7161" t="str">
        <f t="shared" si="111"/>
        <v>REP</v>
      </c>
    </row>
    <row r="7162" spans="1:4" x14ac:dyDescent="0.2">
      <c r="A7162" t="s">
        <v>3984</v>
      </c>
      <c r="B7162" t="s">
        <v>8020</v>
      </c>
      <c r="C7162" s="28">
        <v>3826</v>
      </c>
      <c r="D7162" t="str">
        <f t="shared" si="111"/>
        <v>OTHER</v>
      </c>
    </row>
    <row r="7163" spans="1:4" x14ac:dyDescent="0.2">
      <c r="A7163" t="s">
        <v>4042</v>
      </c>
      <c r="B7163" t="s">
        <v>8020</v>
      </c>
      <c r="C7163" s="28">
        <v>8022</v>
      </c>
      <c r="D7163" t="str">
        <f t="shared" si="111"/>
        <v>OTHER</v>
      </c>
    </row>
    <row r="7164" spans="1:4" x14ac:dyDescent="0.2">
      <c r="A7164" t="s">
        <v>3984</v>
      </c>
      <c r="B7164" t="s">
        <v>0</v>
      </c>
      <c r="C7164" s="28">
        <v>48183</v>
      </c>
      <c r="D7164" t="str">
        <f t="shared" si="111"/>
        <v>OTHER</v>
      </c>
    </row>
    <row r="7165" spans="1:4" x14ac:dyDescent="0.2">
      <c r="A7165" t="s">
        <v>4038</v>
      </c>
      <c r="B7165" t="s">
        <v>0</v>
      </c>
      <c r="C7165" s="28">
        <v>38472</v>
      </c>
      <c r="D7165" t="str">
        <f t="shared" si="111"/>
        <v>OTHER</v>
      </c>
    </row>
    <row r="7166" spans="1:4" x14ac:dyDescent="0.2">
      <c r="A7166" t="s">
        <v>4118</v>
      </c>
      <c r="B7166" t="s">
        <v>0</v>
      </c>
      <c r="C7166" s="28">
        <v>25454</v>
      </c>
      <c r="D7166" t="str">
        <f t="shared" si="111"/>
        <v>OTHER</v>
      </c>
    </row>
    <row r="7167" spans="1:4" x14ac:dyDescent="0.2">
      <c r="A7167" t="s">
        <v>3985</v>
      </c>
      <c r="B7167" t="s">
        <v>8018</v>
      </c>
      <c r="C7167" s="28">
        <v>18965</v>
      </c>
      <c r="D7167" t="str">
        <f t="shared" si="111"/>
        <v>REP</v>
      </c>
    </row>
    <row r="7168" spans="1:4" x14ac:dyDescent="0.2">
      <c r="A7168" t="s">
        <v>4116</v>
      </c>
      <c r="B7168" t="s">
        <v>8018</v>
      </c>
      <c r="C7168" s="28">
        <v>25420</v>
      </c>
      <c r="D7168" t="str">
        <f t="shared" si="111"/>
        <v>REP</v>
      </c>
    </row>
    <row r="7169" spans="1:4" x14ac:dyDescent="0.2">
      <c r="A7169" t="s">
        <v>3986</v>
      </c>
      <c r="B7169" t="s">
        <v>8018</v>
      </c>
      <c r="C7169" s="28">
        <v>26903</v>
      </c>
      <c r="D7169" t="str">
        <f t="shared" si="111"/>
        <v>REP</v>
      </c>
    </row>
    <row r="7170" spans="1:4" x14ac:dyDescent="0.2">
      <c r="A7170" t="s">
        <v>4113</v>
      </c>
      <c r="B7170" t="s">
        <v>8018</v>
      </c>
      <c r="C7170" s="28">
        <v>8075</v>
      </c>
      <c r="D7170" t="str">
        <f t="shared" si="111"/>
        <v>REP</v>
      </c>
    </row>
    <row r="7171" spans="1:4" x14ac:dyDescent="0.2">
      <c r="A7171" t="s">
        <v>4081</v>
      </c>
      <c r="B7171" t="s">
        <v>0</v>
      </c>
      <c r="C7171" s="28">
        <v>29880</v>
      </c>
      <c r="D7171" t="str">
        <f t="shared" ref="D7171:D7234" si="112">IF(OR(B7171="DEM",B7171="REP"),B7171,"OTHER")</f>
        <v>OTHER</v>
      </c>
    </row>
    <row r="7172" spans="1:4" x14ac:dyDescent="0.2">
      <c r="A7172" t="s">
        <v>4015</v>
      </c>
      <c r="B7172" t="s">
        <v>8020</v>
      </c>
      <c r="C7172" s="28">
        <v>1195</v>
      </c>
      <c r="D7172" t="str">
        <f t="shared" si="112"/>
        <v>OTHER</v>
      </c>
    </row>
    <row r="7173" spans="1:4" x14ac:dyDescent="0.2">
      <c r="A7173" t="s">
        <v>4015</v>
      </c>
      <c r="B7173" t="s">
        <v>0</v>
      </c>
      <c r="C7173" s="28">
        <v>7403</v>
      </c>
      <c r="D7173" t="str">
        <f t="shared" si="112"/>
        <v>OTHER</v>
      </c>
    </row>
    <row r="7174" spans="1:4" x14ac:dyDescent="0.2">
      <c r="A7174" t="s">
        <v>4010</v>
      </c>
      <c r="B7174" t="s">
        <v>0</v>
      </c>
      <c r="C7174" s="28">
        <v>27999</v>
      </c>
      <c r="D7174" t="str">
        <f t="shared" si="112"/>
        <v>OTHER</v>
      </c>
    </row>
    <row r="7175" spans="1:4" x14ac:dyDescent="0.2">
      <c r="A7175" t="s">
        <v>3996</v>
      </c>
      <c r="B7175" t="s">
        <v>8018</v>
      </c>
      <c r="C7175" s="28">
        <v>5514</v>
      </c>
      <c r="D7175" t="str">
        <f t="shared" si="112"/>
        <v>REP</v>
      </c>
    </row>
    <row r="7176" spans="1:4" x14ac:dyDescent="0.2">
      <c r="A7176" t="s">
        <v>4044</v>
      </c>
      <c r="B7176" t="s">
        <v>8018</v>
      </c>
      <c r="C7176" s="28">
        <v>6594</v>
      </c>
      <c r="D7176" t="str">
        <f t="shared" si="112"/>
        <v>REP</v>
      </c>
    </row>
    <row r="7177" spans="1:4" x14ac:dyDescent="0.2">
      <c r="A7177" t="s">
        <v>3999</v>
      </c>
      <c r="B7177" t="s">
        <v>8018</v>
      </c>
      <c r="C7177" s="28">
        <v>22689</v>
      </c>
      <c r="D7177" t="str">
        <f t="shared" si="112"/>
        <v>REP</v>
      </c>
    </row>
    <row r="7178" spans="1:4" x14ac:dyDescent="0.2">
      <c r="A7178" t="s">
        <v>4065</v>
      </c>
      <c r="B7178" t="s">
        <v>8018</v>
      </c>
      <c r="C7178" s="28">
        <v>16986</v>
      </c>
      <c r="D7178" t="str">
        <f t="shared" si="112"/>
        <v>REP</v>
      </c>
    </row>
    <row r="7179" spans="1:4" x14ac:dyDescent="0.2">
      <c r="A7179" t="s">
        <v>4095</v>
      </c>
      <c r="B7179" t="s">
        <v>8018</v>
      </c>
      <c r="C7179" s="28">
        <v>4718</v>
      </c>
      <c r="D7179" t="str">
        <f t="shared" si="112"/>
        <v>REP</v>
      </c>
    </row>
    <row r="7180" spans="1:4" x14ac:dyDescent="0.2">
      <c r="A7180" t="s">
        <v>4730</v>
      </c>
      <c r="B7180" t="s">
        <v>0</v>
      </c>
      <c r="C7180" s="28">
        <v>15454</v>
      </c>
      <c r="D7180" t="str">
        <f t="shared" si="112"/>
        <v>OTHER</v>
      </c>
    </row>
    <row r="7181" spans="1:4" x14ac:dyDescent="0.2">
      <c r="A7181" t="s">
        <v>4840</v>
      </c>
      <c r="B7181" t="s">
        <v>0</v>
      </c>
      <c r="C7181" s="28">
        <v>16110</v>
      </c>
      <c r="D7181" t="str">
        <f t="shared" si="112"/>
        <v>OTHER</v>
      </c>
    </row>
    <row r="7182" spans="1:4" x14ac:dyDescent="0.2">
      <c r="A7182" t="s">
        <v>4499</v>
      </c>
      <c r="B7182" t="s">
        <v>0</v>
      </c>
      <c r="C7182" s="28">
        <v>335648</v>
      </c>
      <c r="D7182" t="str">
        <f t="shared" si="112"/>
        <v>OTHER</v>
      </c>
    </row>
    <row r="7183" spans="1:4" x14ac:dyDescent="0.2">
      <c r="A7183" t="s">
        <v>4000</v>
      </c>
      <c r="B7183" t="s">
        <v>8018</v>
      </c>
      <c r="C7183" s="28">
        <v>38868</v>
      </c>
      <c r="D7183" t="str">
        <f t="shared" si="112"/>
        <v>REP</v>
      </c>
    </row>
    <row r="7184" spans="1:4" x14ac:dyDescent="0.2">
      <c r="A7184" t="s">
        <v>4043</v>
      </c>
      <c r="B7184" t="s">
        <v>8018</v>
      </c>
      <c r="C7184" s="28">
        <v>14874</v>
      </c>
      <c r="D7184" t="str">
        <f t="shared" si="112"/>
        <v>REP</v>
      </c>
    </row>
    <row r="7185" spans="1:4" x14ac:dyDescent="0.2">
      <c r="A7185" t="s">
        <v>4064</v>
      </c>
      <c r="B7185" t="s">
        <v>8018</v>
      </c>
      <c r="C7185" s="28">
        <v>10775</v>
      </c>
      <c r="D7185" t="str">
        <f t="shared" si="112"/>
        <v>REP</v>
      </c>
    </row>
    <row r="7186" spans="1:4" x14ac:dyDescent="0.2">
      <c r="A7186" t="s">
        <v>4000</v>
      </c>
      <c r="B7186" t="s">
        <v>8020</v>
      </c>
      <c r="C7186" s="28">
        <v>3232</v>
      </c>
      <c r="D7186" t="str">
        <f t="shared" si="112"/>
        <v>OTHER</v>
      </c>
    </row>
    <row r="7187" spans="1:4" x14ac:dyDescent="0.2">
      <c r="A7187" t="s">
        <v>5349</v>
      </c>
      <c r="B7187" t="s">
        <v>8019</v>
      </c>
      <c r="C7187" s="28">
        <v>6772</v>
      </c>
      <c r="D7187" t="str">
        <f t="shared" si="112"/>
        <v>OTHER</v>
      </c>
    </row>
    <row r="7188" spans="1:4" x14ac:dyDescent="0.2">
      <c r="A7188" t="s">
        <v>4090</v>
      </c>
      <c r="B7188" t="s">
        <v>8018</v>
      </c>
      <c r="C7188" s="28">
        <v>37238</v>
      </c>
      <c r="D7188" t="str">
        <f t="shared" si="112"/>
        <v>REP</v>
      </c>
    </row>
    <row r="7189" spans="1:4" x14ac:dyDescent="0.2">
      <c r="A7189" t="s">
        <v>7100</v>
      </c>
      <c r="B7189" t="s">
        <v>8026</v>
      </c>
      <c r="C7189" s="28">
        <v>52755</v>
      </c>
      <c r="D7189" t="str">
        <f t="shared" si="112"/>
        <v>OTHER</v>
      </c>
    </row>
    <row r="7190" spans="1:4" x14ac:dyDescent="0.2">
      <c r="A7190" t="s">
        <v>4010</v>
      </c>
      <c r="B7190" t="s">
        <v>8018</v>
      </c>
      <c r="C7190" s="28">
        <v>13233</v>
      </c>
      <c r="D7190" t="str">
        <f t="shared" si="112"/>
        <v>REP</v>
      </c>
    </row>
    <row r="7191" spans="1:4" x14ac:dyDescent="0.2">
      <c r="A7191" t="s">
        <v>4012</v>
      </c>
      <c r="B7191" t="s">
        <v>8018</v>
      </c>
      <c r="C7191" s="28">
        <v>21481</v>
      </c>
      <c r="D7191" t="str">
        <f t="shared" si="112"/>
        <v>REP</v>
      </c>
    </row>
    <row r="7192" spans="1:4" x14ac:dyDescent="0.2">
      <c r="A7192" t="s">
        <v>4012</v>
      </c>
      <c r="B7192" t="s">
        <v>8020</v>
      </c>
      <c r="C7192" s="28">
        <v>4494</v>
      </c>
      <c r="D7192" t="str">
        <f t="shared" si="112"/>
        <v>OTHER</v>
      </c>
    </row>
    <row r="7193" spans="1:4" x14ac:dyDescent="0.2">
      <c r="A7193" t="s">
        <v>4040</v>
      </c>
      <c r="B7193" t="s">
        <v>8020</v>
      </c>
      <c r="C7193" s="28">
        <v>4532</v>
      </c>
      <c r="D7193" t="str">
        <f t="shared" si="112"/>
        <v>OTHER</v>
      </c>
    </row>
    <row r="7194" spans="1:4" x14ac:dyDescent="0.2">
      <c r="A7194" t="s">
        <v>6156</v>
      </c>
      <c r="B7194" t="s">
        <v>0</v>
      </c>
      <c r="C7194" s="28">
        <v>119261</v>
      </c>
      <c r="D7194" t="str">
        <f t="shared" si="112"/>
        <v>OTHER</v>
      </c>
    </row>
    <row r="7195" spans="1:4" x14ac:dyDescent="0.2">
      <c r="A7195" t="s">
        <v>6156</v>
      </c>
      <c r="B7195" t="s">
        <v>8017</v>
      </c>
      <c r="C7195" s="28">
        <v>57089</v>
      </c>
      <c r="D7195" t="str">
        <f t="shared" si="112"/>
        <v>DEM</v>
      </c>
    </row>
    <row r="7196" spans="1:4" x14ac:dyDescent="0.2">
      <c r="A7196" t="s">
        <v>5694</v>
      </c>
      <c r="B7196" t="s">
        <v>8028</v>
      </c>
      <c r="C7196" s="28">
        <v>2408</v>
      </c>
      <c r="D7196" t="str">
        <f t="shared" si="112"/>
        <v>OTHER</v>
      </c>
    </row>
    <row r="7197" spans="1:4" x14ac:dyDescent="0.2">
      <c r="A7197" t="s">
        <v>5694</v>
      </c>
      <c r="B7197" t="s">
        <v>8017</v>
      </c>
      <c r="C7197" s="28">
        <v>52375</v>
      </c>
      <c r="D7197" t="str">
        <f t="shared" si="112"/>
        <v>DEM</v>
      </c>
    </row>
    <row r="7198" spans="1:4" x14ac:dyDescent="0.2">
      <c r="A7198" t="s">
        <v>5694</v>
      </c>
      <c r="B7198" t="s">
        <v>8020</v>
      </c>
      <c r="C7198" s="28">
        <v>12424</v>
      </c>
      <c r="D7198" t="str">
        <f t="shared" si="112"/>
        <v>OTHER</v>
      </c>
    </row>
    <row r="7199" spans="1:4" x14ac:dyDescent="0.2">
      <c r="A7199" t="s">
        <v>6530</v>
      </c>
      <c r="B7199" t="s">
        <v>0</v>
      </c>
      <c r="C7199" s="28">
        <v>185848</v>
      </c>
      <c r="D7199" t="str">
        <f t="shared" si="112"/>
        <v>OTHER</v>
      </c>
    </row>
    <row r="7200" spans="1:4" x14ac:dyDescent="0.2">
      <c r="A7200" t="s">
        <v>4023</v>
      </c>
      <c r="B7200" t="s">
        <v>8019</v>
      </c>
      <c r="C7200" s="28">
        <v>1188</v>
      </c>
      <c r="D7200" t="str">
        <f t="shared" si="112"/>
        <v>OTHER</v>
      </c>
    </row>
    <row r="7201" spans="1:4" x14ac:dyDescent="0.2">
      <c r="A7201" t="s">
        <v>4024</v>
      </c>
      <c r="B7201" t="s">
        <v>8017</v>
      </c>
      <c r="C7201" s="28">
        <v>142911</v>
      </c>
      <c r="D7201" t="str">
        <f t="shared" si="112"/>
        <v>DEM</v>
      </c>
    </row>
    <row r="7202" spans="1:4" x14ac:dyDescent="0.2">
      <c r="A7202" t="s">
        <v>6294</v>
      </c>
      <c r="B7202" t="s">
        <v>8023</v>
      </c>
      <c r="C7202" s="28">
        <v>4856</v>
      </c>
      <c r="D7202" t="str">
        <f t="shared" si="112"/>
        <v>OTHER</v>
      </c>
    </row>
    <row r="7203" spans="1:4" x14ac:dyDescent="0.2">
      <c r="A7203" t="s">
        <v>4029</v>
      </c>
      <c r="B7203" t="s">
        <v>0</v>
      </c>
      <c r="C7203" s="28">
        <v>36037</v>
      </c>
      <c r="D7203" t="str">
        <f t="shared" si="112"/>
        <v>OTHER</v>
      </c>
    </row>
    <row r="7204" spans="1:4" x14ac:dyDescent="0.2">
      <c r="A7204" t="s">
        <v>4030</v>
      </c>
      <c r="B7204" t="s">
        <v>8019</v>
      </c>
      <c r="C7204" s="28">
        <v>8719</v>
      </c>
      <c r="D7204" t="str">
        <f t="shared" si="112"/>
        <v>OTHER</v>
      </c>
    </row>
    <row r="7205" spans="1:4" x14ac:dyDescent="0.2">
      <c r="A7205" t="s">
        <v>5336</v>
      </c>
      <c r="B7205" t="s">
        <v>8020</v>
      </c>
      <c r="C7205" s="28">
        <v>20789</v>
      </c>
      <c r="D7205" t="str">
        <f t="shared" si="112"/>
        <v>OTHER</v>
      </c>
    </row>
    <row r="7206" spans="1:4" x14ac:dyDescent="0.2">
      <c r="A7206" t="s">
        <v>5052</v>
      </c>
      <c r="B7206" t="s">
        <v>0</v>
      </c>
      <c r="C7206" s="28">
        <v>212964</v>
      </c>
      <c r="D7206" t="str">
        <f t="shared" si="112"/>
        <v>OTHER</v>
      </c>
    </row>
    <row r="7207" spans="1:4" x14ac:dyDescent="0.2">
      <c r="A7207" t="s">
        <v>5052</v>
      </c>
      <c r="B7207" t="s">
        <v>8017</v>
      </c>
      <c r="C7207" s="28">
        <v>126790</v>
      </c>
      <c r="D7207" t="str">
        <f t="shared" si="112"/>
        <v>DEM</v>
      </c>
    </row>
    <row r="7208" spans="1:4" x14ac:dyDescent="0.2">
      <c r="A7208" t="s">
        <v>4897</v>
      </c>
      <c r="B7208" t="s">
        <v>8019</v>
      </c>
      <c r="C7208" s="28">
        <v>2500</v>
      </c>
      <c r="D7208" t="str">
        <f t="shared" si="112"/>
        <v>OTHER</v>
      </c>
    </row>
    <row r="7209" spans="1:4" x14ac:dyDescent="0.2">
      <c r="A7209" t="s">
        <v>5004</v>
      </c>
      <c r="B7209" t="s">
        <v>0</v>
      </c>
      <c r="C7209" s="28">
        <v>58060</v>
      </c>
      <c r="D7209" t="str">
        <f t="shared" si="112"/>
        <v>OTHER</v>
      </c>
    </row>
    <row r="7210" spans="1:4" x14ac:dyDescent="0.2">
      <c r="A7210" t="s">
        <v>5004</v>
      </c>
      <c r="B7210" t="s">
        <v>8018</v>
      </c>
      <c r="C7210" s="28">
        <v>33416</v>
      </c>
      <c r="D7210" t="str">
        <f t="shared" si="112"/>
        <v>REP</v>
      </c>
    </row>
    <row r="7211" spans="1:4" x14ac:dyDescent="0.2">
      <c r="A7211" t="s">
        <v>4097</v>
      </c>
      <c r="B7211" t="s">
        <v>8020</v>
      </c>
      <c r="C7211" s="28">
        <v>650</v>
      </c>
      <c r="D7211" t="str">
        <f t="shared" si="112"/>
        <v>OTHER</v>
      </c>
    </row>
    <row r="7212" spans="1:4" x14ac:dyDescent="0.2">
      <c r="A7212" t="s">
        <v>4263</v>
      </c>
      <c r="B7212" t="s">
        <v>0</v>
      </c>
      <c r="C7212" s="28">
        <v>47624</v>
      </c>
      <c r="D7212" t="str">
        <f t="shared" si="112"/>
        <v>OTHER</v>
      </c>
    </row>
    <row r="7213" spans="1:4" x14ac:dyDescent="0.2">
      <c r="A7213" t="s">
        <v>6171</v>
      </c>
      <c r="B7213" t="s">
        <v>0</v>
      </c>
      <c r="C7213" s="28">
        <v>48824</v>
      </c>
      <c r="D7213" t="str">
        <f t="shared" si="112"/>
        <v>OTHER</v>
      </c>
    </row>
    <row r="7214" spans="1:4" x14ac:dyDescent="0.2">
      <c r="A7214" t="s">
        <v>4405</v>
      </c>
      <c r="B7214" t="s">
        <v>0</v>
      </c>
      <c r="C7214" s="28">
        <v>181738</v>
      </c>
      <c r="D7214" t="str">
        <f t="shared" si="112"/>
        <v>OTHER</v>
      </c>
    </row>
    <row r="7215" spans="1:4" x14ac:dyDescent="0.2">
      <c r="A7215" t="s">
        <v>4051</v>
      </c>
      <c r="B7215" t="s">
        <v>0</v>
      </c>
      <c r="C7215" s="28">
        <v>17757</v>
      </c>
      <c r="D7215" t="str">
        <f t="shared" si="112"/>
        <v>OTHER</v>
      </c>
    </row>
    <row r="7216" spans="1:4" x14ac:dyDescent="0.2">
      <c r="A7216" t="s">
        <v>4063</v>
      </c>
      <c r="B7216" t="s">
        <v>8019</v>
      </c>
      <c r="C7216" s="28">
        <v>2881</v>
      </c>
      <c r="D7216" t="str">
        <f t="shared" si="112"/>
        <v>OTHER</v>
      </c>
    </row>
    <row r="7217" spans="1:4" x14ac:dyDescent="0.2">
      <c r="A7217" t="s">
        <v>4057</v>
      </c>
      <c r="B7217" t="s">
        <v>8018</v>
      </c>
      <c r="C7217" s="28">
        <v>38018</v>
      </c>
      <c r="D7217" t="str">
        <f t="shared" si="112"/>
        <v>REP</v>
      </c>
    </row>
    <row r="7218" spans="1:4" x14ac:dyDescent="0.2">
      <c r="A7218" t="s">
        <v>4058</v>
      </c>
      <c r="B7218" t="s">
        <v>8019</v>
      </c>
      <c r="C7218" s="28">
        <v>1360</v>
      </c>
      <c r="D7218" t="str">
        <f t="shared" si="112"/>
        <v>OTHER</v>
      </c>
    </row>
    <row r="7219" spans="1:4" x14ac:dyDescent="0.2">
      <c r="A7219" t="s">
        <v>4076</v>
      </c>
      <c r="B7219" t="s">
        <v>8019</v>
      </c>
      <c r="C7219" s="28">
        <v>898</v>
      </c>
      <c r="D7219" t="str">
        <f t="shared" si="112"/>
        <v>OTHER</v>
      </c>
    </row>
    <row r="7220" spans="1:4" x14ac:dyDescent="0.2">
      <c r="A7220" t="s">
        <v>4066</v>
      </c>
      <c r="B7220" t="s">
        <v>0</v>
      </c>
      <c r="C7220" s="28">
        <v>32787</v>
      </c>
      <c r="D7220" t="str">
        <f t="shared" si="112"/>
        <v>OTHER</v>
      </c>
    </row>
    <row r="7221" spans="1:4" x14ac:dyDescent="0.2">
      <c r="A7221" t="s">
        <v>5520</v>
      </c>
      <c r="B7221" t="s">
        <v>0</v>
      </c>
      <c r="C7221" s="28">
        <v>125967</v>
      </c>
      <c r="D7221" t="str">
        <f t="shared" si="112"/>
        <v>OTHER</v>
      </c>
    </row>
    <row r="7222" spans="1:4" x14ac:dyDescent="0.2">
      <c r="A7222" t="s">
        <v>5286</v>
      </c>
      <c r="B7222" t="s">
        <v>8017</v>
      </c>
      <c r="C7222" s="28">
        <v>170001</v>
      </c>
      <c r="D7222" t="str">
        <f t="shared" si="112"/>
        <v>DEM</v>
      </c>
    </row>
    <row r="7223" spans="1:4" x14ac:dyDescent="0.2">
      <c r="A7223" t="s">
        <v>4078</v>
      </c>
      <c r="B7223" t="s">
        <v>8020</v>
      </c>
      <c r="C7223" s="28">
        <v>12754</v>
      </c>
      <c r="D7223" t="str">
        <f t="shared" si="112"/>
        <v>OTHER</v>
      </c>
    </row>
    <row r="7224" spans="1:4" x14ac:dyDescent="0.2">
      <c r="A7224" t="s">
        <v>7434</v>
      </c>
      <c r="B7224" t="s">
        <v>8020</v>
      </c>
      <c r="C7224" s="28">
        <v>9108</v>
      </c>
      <c r="D7224" t="str">
        <f t="shared" si="112"/>
        <v>OTHER</v>
      </c>
    </row>
    <row r="7225" spans="1:4" x14ac:dyDescent="0.2">
      <c r="A7225" t="s">
        <v>4083</v>
      </c>
      <c r="B7225" t="s">
        <v>8019</v>
      </c>
      <c r="C7225" s="28">
        <v>2628</v>
      </c>
      <c r="D7225" t="str">
        <f t="shared" si="112"/>
        <v>OTHER</v>
      </c>
    </row>
    <row r="7226" spans="1:4" x14ac:dyDescent="0.2">
      <c r="A7226" t="s">
        <v>5619</v>
      </c>
      <c r="B7226" t="s">
        <v>0</v>
      </c>
      <c r="C7226" s="28">
        <v>49298</v>
      </c>
      <c r="D7226" t="str">
        <f t="shared" si="112"/>
        <v>OTHER</v>
      </c>
    </row>
    <row r="7227" spans="1:4" x14ac:dyDescent="0.2">
      <c r="A7227" t="s">
        <v>5736</v>
      </c>
      <c r="B7227" t="s">
        <v>0</v>
      </c>
      <c r="C7227" s="28">
        <v>120530</v>
      </c>
      <c r="D7227" t="str">
        <f t="shared" si="112"/>
        <v>OTHER</v>
      </c>
    </row>
    <row r="7228" spans="1:4" x14ac:dyDescent="0.2">
      <c r="A7228" t="s">
        <v>8045</v>
      </c>
      <c r="B7228" t="s">
        <v>0</v>
      </c>
      <c r="C7228" s="28">
        <v>136072</v>
      </c>
      <c r="D7228" t="str">
        <f t="shared" si="112"/>
        <v>OTHER</v>
      </c>
    </row>
    <row r="7229" spans="1:4" x14ac:dyDescent="0.2">
      <c r="A7229" t="s">
        <v>8045</v>
      </c>
      <c r="B7229" t="s">
        <v>8020</v>
      </c>
      <c r="C7229" s="28">
        <v>300</v>
      </c>
      <c r="D7229" t="str">
        <f t="shared" si="112"/>
        <v>OTHER</v>
      </c>
    </row>
    <row r="7230" spans="1:4" x14ac:dyDescent="0.2">
      <c r="A7230" t="s">
        <v>5897</v>
      </c>
      <c r="B7230" t="s">
        <v>0</v>
      </c>
      <c r="C7230" s="28">
        <v>40418</v>
      </c>
      <c r="D7230" t="str">
        <f t="shared" si="112"/>
        <v>OTHER</v>
      </c>
    </row>
    <row r="7231" spans="1:4" x14ac:dyDescent="0.2">
      <c r="A7231" t="s">
        <v>6370</v>
      </c>
      <c r="B7231" t="s">
        <v>8018</v>
      </c>
      <c r="C7231" s="28">
        <v>7639</v>
      </c>
      <c r="D7231" t="str">
        <f t="shared" si="112"/>
        <v>REP</v>
      </c>
    </row>
    <row r="7232" spans="1:4" x14ac:dyDescent="0.2">
      <c r="A7232" t="s">
        <v>6364</v>
      </c>
      <c r="B7232" t="s">
        <v>8018</v>
      </c>
      <c r="C7232" s="28">
        <v>76962</v>
      </c>
      <c r="D7232" t="str">
        <f t="shared" si="112"/>
        <v>REP</v>
      </c>
    </row>
    <row r="7233" spans="1:4" x14ac:dyDescent="0.2">
      <c r="A7233" t="s">
        <v>4104</v>
      </c>
      <c r="B7233" t="s">
        <v>8017</v>
      </c>
      <c r="C7233" s="28">
        <v>18134</v>
      </c>
      <c r="D7233" t="str">
        <f t="shared" si="112"/>
        <v>DEM</v>
      </c>
    </row>
    <row r="7234" spans="1:4" x14ac:dyDescent="0.2">
      <c r="A7234" t="s">
        <v>4114</v>
      </c>
      <c r="B7234" t="s">
        <v>8017</v>
      </c>
      <c r="C7234" s="28">
        <v>81979</v>
      </c>
      <c r="D7234" t="str">
        <f t="shared" si="112"/>
        <v>DEM</v>
      </c>
    </row>
    <row r="7235" spans="1:4" x14ac:dyDescent="0.2">
      <c r="A7235" t="s">
        <v>4104</v>
      </c>
      <c r="B7235" t="s">
        <v>8020</v>
      </c>
      <c r="C7235" s="28">
        <v>6499</v>
      </c>
      <c r="D7235" t="str">
        <f t="shared" ref="D7235:D7298" si="113">IF(OR(B7235="DEM",B7235="REP"),B7235,"OTHER")</f>
        <v>OTHER</v>
      </c>
    </row>
    <row r="7236" spans="1:4" x14ac:dyDescent="0.2">
      <c r="A7236" t="s">
        <v>4114</v>
      </c>
      <c r="B7236" t="s">
        <v>8020</v>
      </c>
      <c r="C7236" s="28">
        <v>24646</v>
      </c>
      <c r="D7236" t="str">
        <f t="shared" si="113"/>
        <v>OTHER</v>
      </c>
    </row>
    <row r="7237" spans="1:4" x14ac:dyDescent="0.2">
      <c r="A7237" t="s">
        <v>4363</v>
      </c>
      <c r="B7237" t="s">
        <v>8019</v>
      </c>
      <c r="C7237" s="28">
        <v>5282</v>
      </c>
      <c r="D7237" t="str">
        <f t="shared" si="113"/>
        <v>OTHER</v>
      </c>
    </row>
    <row r="7238" spans="1:4" x14ac:dyDescent="0.2">
      <c r="A7238" t="s">
        <v>4114</v>
      </c>
      <c r="B7238" t="s">
        <v>8019</v>
      </c>
      <c r="C7238" s="28">
        <v>1839</v>
      </c>
      <c r="D7238" t="str">
        <f t="shared" si="113"/>
        <v>OTHER</v>
      </c>
    </row>
    <row r="7239" spans="1:4" x14ac:dyDescent="0.2">
      <c r="A7239" t="s">
        <v>4117</v>
      </c>
      <c r="B7239" t="s">
        <v>8020</v>
      </c>
      <c r="C7239" s="28">
        <v>1225</v>
      </c>
      <c r="D7239" t="str">
        <f t="shared" si="113"/>
        <v>OTHER</v>
      </c>
    </row>
    <row r="7240" spans="1:4" x14ac:dyDescent="0.2">
      <c r="A7240" t="s">
        <v>4117</v>
      </c>
      <c r="B7240" t="s">
        <v>0</v>
      </c>
      <c r="C7240" s="28">
        <v>37290</v>
      </c>
      <c r="D7240" t="str">
        <f t="shared" si="113"/>
        <v>OTHER</v>
      </c>
    </row>
    <row r="7241" spans="1:4" x14ac:dyDescent="0.2">
      <c r="A7241" t="s">
        <v>4117</v>
      </c>
      <c r="B7241" t="s">
        <v>8019</v>
      </c>
      <c r="C7241" s="28">
        <v>938</v>
      </c>
      <c r="D7241" t="str">
        <f t="shared" si="113"/>
        <v>OTHER</v>
      </c>
    </row>
    <row r="7242" spans="1:4" x14ac:dyDescent="0.2">
      <c r="A7242" t="s">
        <v>4125</v>
      </c>
      <c r="B7242" t="s">
        <v>8018</v>
      </c>
      <c r="C7242" s="28">
        <v>34509</v>
      </c>
      <c r="D7242" t="str">
        <f t="shared" si="113"/>
        <v>REP</v>
      </c>
    </row>
    <row r="7243" spans="1:4" x14ac:dyDescent="0.2">
      <c r="A7243" t="s">
        <v>4128</v>
      </c>
      <c r="B7243" t="s">
        <v>8020</v>
      </c>
      <c r="C7243" s="28">
        <v>900</v>
      </c>
      <c r="D7243" t="str">
        <f t="shared" si="113"/>
        <v>OTHER</v>
      </c>
    </row>
    <row r="7244" spans="1:4" x14ac:dyDescent="0.2">
      <c r="A7244" t="s">
        <v>4241</v>
      </c>
      <c r="B7244" t="s">
        <v>8020</v>
      </c>
      <c r="C7244" s="28">
        <v>2450</v>
      </c>
      <c r="D7244" t="str">
        <f t="shared" si="113"/>
        <v>OTHER</v>
      </c>
    </row>
    <row r="7245" spans="1:4" x14ac:dyDescent="0.2">
      <c r="A7245" t="s">
        <v>4128</v>
      </c>
      <c r="B7245" t="s">
        <v>8018</v>
      </c>
      <c r="C7245" s="28">
        <v>5975</v>
      </c>
      <c r="D7245" t="str">
        <f t="shared" si="113"/>
        <v>REP</v>
      </c>
    </row>
    <row r="7246" spans="1:4" x14ac:dyDescent="0.2">
      <c r="A7246" t="s">
        <v>4268</v>
      </c>
      <c r="B7246" t="s">
        <v>0</v>
      </c>
      <c r="C7246" s="28">
        <v>224504</v>
      </c>
      <c r="D7246" t="str">
        <f t="shared" si="113"/>
        <v>OTHER</v>
      </c>
    </row>
    <row r="7247" spans="1:4" x14ac:dyDescent="0.2">
      <c r="A7247" t="s">
        <v>5291</v>
      </c>
      <c r="B7247" t="s">
        <v>0</v>
      </c>
      <c r="C7247" s="28">
        <v>82467</v>
      </c>
      <c r="D7247" t="str">
        <f t="shared" si="113"/>
        <v>OTHER</v>
      </c>
    </row>
    <row r="7248" spans="1:4" x14ac:dyDescent="0.2">
      <c r="A7248" t="s">
        <v>5291</v>
      </c>
      <c r="B7248" t="s">
        <v>8018</v>
      </c>
      <c r="C7248" s="28">
        <v>13639</v>
      </c>
      <c r="D7248" t="str">
        <f t="shared" si="113"/>
        <v>REP</v>
      </c>
    </row>
    <row r="7249" spans="1:4" x14ac:dyDescent="0.2">
      <c r="A7249" t="s">
        <v>5291</v>
      </c>
      <c r="B7249" t="s">
        <v>8017</v>
      </c>
      <c r="C7249" s="28">
        <v>23395</v>
      </c>
      <c r="D7249" t="str">
        <f t="shared" si="113"/>
        <v>DEM</v>
      </c>
    </row>
    <row r="7250" spans="1:4" x14ac:dyDescent="0.2">
      <c r="A7250" t="s">
        <v>4219</v>
      </c>
      <c r="B7250" t="s">
        <v>0</v>
      </c>
      <c r="C7250" s="28">
        <v>31110</v>
      </c>
      <c r="D7250" t="str">
        <f t="shared" si="113"/>
        <v>OTHER</v>
      </c>
    </row>
    <row r="7251" spans="1:4" x14ac:dyDescent="0.2">
      <c r="A7251" t="s">
        <v>4227</v>
      </c>
      <c r="B7251" t="s">
        <v>8018</v>
      </c>
      <c r="C7251" s="28">
        <v>96443</v>
      </c>
      <c r="D7251" t="str">
        <f t="shared" si="113"/>
        <v>REP</v>
      </c>
    </row>
    <row r="7252" spans="1:4" x14ac:dyDescent="0.2">
      <c r="A7252" t="s">
        <v>6241</v>
      </c>
      <c r="B7252" t="s">
        <v>8020</v>
      </c>
      <c r="C7252" s="28">
        <v>19309</v>
      </c>
      <c r="D7252" t="str">
        <f t="shared" si="113"/>
        <v>OTHER</v>
      </c>
    </row>
    <row r="7253" spans="1:4" x14ac:dyDescent="0.2">
      <c r="A7253" t="s">
        <v>4136</v>
      </c>
      <c r="B7253" t="s">
        <v>8020</v>
      </c>
      <c r="C7253" s="28">
        <v>1339</v>
      </c>
      <c r="D7253" t="str">
        <f t="shared" si="113"/>
        <v>OTHER</v>
      </c>
    </row>
    <row r="7254" spans="1:4" x14ac:dyDescent="0.2">
      <c r="A7254" t="s">
        <v>4170</v>
      </c>
      <c r="B7254" t="s">
        <v>8020</v>
      </c>
      <c r="C7254" s="28">
        <v>2973</v>
      </c>
      <c r="D7254" t="str">
        <f t="shared" si="113"/>
        <v>OTHER</v>
      </c>
    </row>
    <row r="7255" spans="1:4" x14ac:dyDescent="0.2">
      <c r="A7255" t="s">
        <v>4138</v>
      </c>
      <c r="B7255" t="s">
        <v>8018</v>
      </c>
      <c r="C7255" s="28">
        <v>18356</v>
      </c>
      <c r="D7255" t="str">
        <f t="shared" si="113"/>
        <v>REP</v>
      </c>
    </row>
    <row r="7256" spans="1:4" x14ac:dyDescent="0.2">
      <c r="A7256" t="s">
        <v>4241</v>
      </c>
      <c r="B7256" t="s">
        <v>8018</v>
      </c>
      <c r="C7256" s="28">
        <v>31328</v>
      </c>
      <c r="D7256" t="str">
        <f t="shared" si="113"/>
        <v>REP</v>
      </c>
    </row>
    <row r="7257" spans="1:4" x14ac:dyDescent="0.2">
      <c r="A7257" t="s">
        <v>4138</v>
      </c>
      <c r="B7257" t="s">
        <v>8020</v>
      </c>
      <c r="C7257" s="28">
        <v>1000</v>
      </c>
      <c r="D7257" t="str">
        <f t="shared" si="113"/>
        <v>OTHER</v>
      </c>
    </row>
    <row r="7258" spans="1:4" x14ac:dyDescent="0.2">
      <c r="A7258" t="s">
        <v>4140</v>
      </c>
      <c r="B7258" t="s">
        <v>8020</v>
      </c>
      <c r="C7258" s="28">
        <v>2242</v>
      </c>
      <c r="D7258" t="str">
        <f t="shared" si="113"/>
        <v>OTHER</v>
      </c>
    </row>
    <row r="7259" spans="1:4" x14ac:dyDescent="0.2">
      <c r="A7259" t="s">
        <v>4189</v>
      </c>
      <c r="B7259" t="s">
        <v>8020</v>
      </c>
      <c r="C7259" s="28">
        <v>3411</v>
      </c>
      <c r="D7259" t="str">
        <f t="shared" si="113"/>
        <v>OTHER</v>
      </c>
    </row>
    <row r="7260" spans="1:4" x14ac:dyDescent="0.2">
      <c r="A7260" t="s">
        <v>4142</v>
      </c>
      <c r="B7260" t="s">
        <v>8019</v>
      </c>
      <c r="C7260" s="28">
        <v>2490</v>
      </c>
      <c r="D7260" t="str">
        <f t="shared" si="113"/>
        <v>OTHER</v>
      </c>
    </row>
    <row r="7261" spans="1:4" x14ac:dyDescent="0.2">
      <c r="A7261" t="s">
        <v>4146</v>
      </c>
      <c r="B7261" t="s">
        <v>8020</v>
      </c>
      <c r="C7261" s="28">
        <v>21833</v>
      </c>
      <c r="D7261" t="str">
        <f t="shared" si="113"/>
        <v>OTHER</v>
      </c>
    </row>
    <row r="7262" spans="1:4" x14ac:dyDescent="0.2">
      <c r="A7262" t="s">
        <v>4729</v>
      </c>
      <c r="B7262" t="s">
        <v>0</v>
      </c>
      <c r="C7262" s="28">
        <v>81362</v>
      </c>
      <c r="D7262" t="str">
        <f t="shared" si="113"/>
        <v>OTHER</v>
      </c>
    </row>
    <row r="7263" spans="1:4" x14ac:dyDescent="0.2">
      <c r="A7263" t="s">
        <v>4834</v>
      </c>
      <c r="B7263" t="s">
        <v>0</v>
      </c>
      <c r="C7263" s="28">
        <v>81543</v>
      </c>
      <c r="D7263" t="str">
        <f t="shared" si="113"/>
        <v>OTHER</v>
      </c>
    </row>
    <row r="7264" spans="1:4" x14ac:dyDescent="0.2">
      <c r="A7264" t="s">
        <v>4729</v>
      </c>
      <c r="B7264" t="s">
        <v>8017</v>
      </c>
      <c r="C7264" s="28">
        <v>18714</v>
      </c>
      <c r="D7264" t="str">
        <f t="shared" si="113"/>
        <v>DEM</v>
      </c>
    </row>
    <row r="7265" spans="1:4" x14ac:dyDescent="0.2">
      <c r="A7265" t="s">
        <v>4834</v>
      </c>
      <c r="B7265" t="s">
        <v>8017</v>
      </c>
      <c r="C7265" s="28">
        <v>13358</v>
      </c>
      <c r="D7265" t="str">
        <f t="shared" si="113"/>
        <v>DEM</v>
      </c>
    </row>
    <row r="7266" spans="1:4" x14ac:dyDescent="0.2">
      <c r="A7266" t="s">
        <v>4245</v>
      </c>
      <c r="B7266" t="s">
        <v>0</v>
      </c>
      <c r="C7266" s="28">
        <v>95361</v>
      </c>
      <c r="D7266" t="str">
        <f t="shared" si="113"/>
        <v>OTHER</v>
      </c>
    </row>
    <row r="7267" spans="1:4" x14ac:dyDescent="0.2">
      <c r="A7267" t="s">
        <v>5258</v>
      </c>
      <c r="B7267" t="s">
        <v>8018</v>
      </c>
      <c r="C7267" s="28">
        <v>1623</v>
      </c>
      <c r="D7267" t="str">
        <f t="shared" si="113"/>
        <v>REP</v>
      </c>
    </row>
    <row r="7268" spans="1:4" x14ac:dyDescent="0.2">
      <c r="A7268" t="s">
        <v>5278</v>
      </c>
      <c r="B7268" t="s">
        <v>8018</v>
      </c>
      <c r="C7268" s="28">
        <v>9937</v>
      </c>
      <c r="D7268" t="str">
        <f t="shared" si="113"/>
        <v>REP</v>
      </c>
    </row>
    <row r="7269" spans="1:4" x14ac:dyDescent="0.2">
      <c r="A7269" t="s">
        <v>6533</v>
      </c>
      <c r="B7269" t="s">
        <v>0</v>
      </c>
      <c r="C7269" s="28">
        <v>82695</v>
      </c>
      <c r="D7269" t="str">
        <f t="shared" si="113"/>
        <v>OTHER</v>
      </c>
    </row>
    <row r="7270" spans="1:4" x14ac:dyDescent="0.2">
      <c r="A7270" t="s">
        <v>7575</v>
      </c>
      <c r="B7270" t="s">
        <v>0</v>
      </c>
      <c r="C7270" s="28">
        <v>114603</v>
      </c>
      <c r="D7270" t="str">
        <f t="shared" si="113"/>
        <v>OTHER</v>
      </c>
    </row>
    <row r="7271" spans="1:4" x14ac:dyDescent="0.2">
      <c r="A7271" t="s">
        <v>7575</v>
      </c>
      <c r="B7271" t="s">
        <v>8017</v>
      </c>
      <c r="C7271" s="28">
        <v>49298</v>
      </c>
      <c r="D7271" t="str">
        <f t="shared" si="113"/>
        <v>DEM</v>
      </c>
    </row>
    <row r="7272" spans="1:4" x14ac:dyDescent="0.2">
      <c r="A7272" t="s">
        <v>7702</v>
      </c>
      <c r="B7272" t="s">
        <v>8017</v>
      </c>
      <c r="C7272" s="28">
        <v>101225</v>
      </c>
      <c r="D7272" t="str">
        <f t="shared" si="113"/>
        <v>DEM</v>
      </c>
    </row>
    <row r="7273" spans="1:4" x14ac:dyDescent="0.2">
      <c r="A7273" t="s">
        <v>7702</v>
      </c>
      <c r="B7273" t="s">
        <v>8018</v>
      </c>
      <c r="C7273" s="28">
        <v>93112</v>
      </c>
      <c r="D7273" t="str">
        <f t="shared" si="113"/>
        <v>REP</v>
      </c>
    </row>
    <row r="7274" spans="1:4" x14ac:dyDescent="0.2">
      <c r="A7274" t="s">
        <v>4412</v>
      </c>
      <c r="B7274" t="s">
        <v>8018</v>
      </c>
      <c r="C7274" s="28">
        <v>75669</v>
      </c>
      <c r="D7274" t="str">
        <f t="shared" si="113"/>
        <v>REP</v>
      </c>
    </row>
    <row r="7275" spans="1:4" x14ac:dyDescent="0.2">
      <c r="A7275" t="s">
        <v>6884</v>
      </c>
      <c r="B7275" t="s">
        <v>8018</v>
      </c>
      <c r="C7275" s="28">
        <v>45409</v>
      </c>
      <c r="D7275" t="str">
        <f t="shared" si="113"/>
        <v>REP</v>
      </c>
    </row>
    <row r="7276" spans="1:4" x14ac:dyDescent="0.2">
      <c r="A7276" t="s">
        <v>4174</v>
      </c>
      <c r="B7276" t="s">
        <v>8020</v>
      </c>
      <c r="C7276" s="28">
        <v>6970</v>
      </c>
      <c r="D7276" t="str">
        <f t="shared" si="113"/>
        <v>OTHER</v>
      </c>
    </row>
    <row r="7277" spans="1:4" x14ac:dyDescent="0.2">
      <c r="A7277" t="s">
        <v>4239</v>
      </c>
      <c r="B7277" t="s">
        <v>8020</v>
      </c>
      <c r="C7277" s="28">
        <v>5619</v>
      </c>
      <c r="D7277" t="str">
        <f t="shared" si="113"/>
        <v>OTHER</v>
      </c>
    </row>
    <row r="7278" spans="1:4" x14ac:dyDescent="0.2">
      <c r="A7278" t="s">
        <v>6162</v>
      </c>
      <c r="B7278" t="s">
        <v>8019</v>
      </c>
      <c r="C7278" s="28">
        <v>828</v>
      </c>
      <c r="D7278" t="str">
        <f t="shared" si="113"/>
        <v>OTHER</v>
      </c>
    </row>
    <row r="7279" spans="1:4" x14ac:dyDescent="0.2">
      <c r="A7279" t="s">
        <v>4819</v>
      </c>
      <c r="B7279" t="s">
        <v>8018</v>
      </c>
      <c r="C7279" s="28">
        <v>37657</v>
      </c>
      <c r="D7279" t="str">
        <f t="shared" si="113"/>
        <v>REP</v>
      </c>
    </row>
    <row r="7280" spans="1:4" x14ac:dyDescent="0.2">
      <c r="A7280" t="s">
        <v>4834</v>
      </c>
      <c r="B7280" t="s">
        <v>8018</v>
      </c>
      <c r="C7280" s="28">
        <v>45298</v>
      </c>
      <c r="D7280" t="str">
        <f t="shared" si="113"/>
        <v>REP</v>
      </c>
    </row>
    <row r="7281" spans="1:4" x14ac:dyDescent="0.2">
      <c r="A7281" t="s">
        <v>5963</v>
      </c>
      <c r="B7281" t="s">
        <v>8019</v>
      </c>
      <c r="C7281" s="28">
        <v>3020</v>
      </c>
      <c r="D7281" t="str">
        <f t="shared" si="113"/>
        <v>OTHER</v>
      </c>
    </row>
    <row r="7282" spans="1:4" x14ac:dyDescent="0.2">
      <c r="A7282" t="s">
        <v>4227</v>
      </c>
      <c r="B7282" t="s">
        <v>0</v>
      </c>
      <c r="C7282" s="28">
        <v>341366</v>
      </c>
      <c r="D7282" t="str">
        <f t="shared" si="113"/>
        <v>OTHER</v>
      </c>
    </row>
    <row r="7283" spans="1:4" x14ac:dyDescent="0.2">
      <c r="A7283" t="s">
        <v>4176</v>
      </c>
      <c r="B7283" t="s">
        <v>8018</v>
      </c>
      <c r="C7283" s="28">
        <v>16188</v>
      </c>
      <c r="D7283" t="str">
        <f t="shared" si="113"/>
        <v>REP</v>
      </c>
    </row>
    <row r="7284" spans="1:4" x14ac:dyDescent="0.2">
      <c r="A7284" t="s">
        <v>4176</v>
      </c>
      <c r="B7284" t="s">
        <v>8020</v>
      </c>
      <c r="C7284" s="28">
        <v>5583</v>
      </c>
      <c r="D7284" t="str">
        <f t="shared" si="113"/>
        <v>OTHER</v>
      </c>
    </row>
    <row r="7285" spans="1:4" x14ac:dyDescent="0.2">
      <c r="A7285" t="s">
        <v>4204</v>
      </c>
      <c r="B7285" t="s">
        <v>8020</v>
      </c>
      <c r="C7285" s="28">
        <v>5611</v>
      </c>
      <c r="D7285" t="str">
        <f t="shared" si="113"/>
        <v>OTHER</v>
      </c>
    </row>
    <row r="7286" spans="1:4" x14ac:dyDescent="0.2">
      <c r="A7286" t="s">
        <v>4176</v>
      </c>
      <c r="B7286" t="s">
        <v>0</v>
      </c>
      <c r="C7286" s="28">
        <v>85957</v>
      </c>
      <c r="D7286" t="str">
        <f t="shared" si="113"/>
        <v>OTHER</v>
      </c>
    </row>
    <row r="7287" spans="1:4" x14ac:dyDescent="0.2">
      <c r="A7287" t="s">
        <v>7735</v>
      </c>
      <c r="B7287" t="s">
        <v>0</v>
      </c>
      <c r="C7287" s="28">
        <v>32160</v>
      </c>
      <c r="D7287" t="str">
        <f t="shared" si="113"/>
        <v>OTHER</v>
      </c>
    </row>
    <row r="7288" spans="1:4" x14ac:dyDescent="0.2">
      <c r="A7288" t="s">
        <v>7735</v>
      </c>
      <c r="B7288" t="s">
        <v>8020</v>
      </c>
      <c r="C7288" s="28">
        <v>4294</v>
      </c>
      <c r="D7288" t="str">
        <f t="shared" si="113"/>
        <v>OTHER</v>
      </c>
    </row>
    <row r="7289" spans="1:4" x14ac:dyDescent="0.2">
      <c r="A7289" t="s">
        <v>4923</v>
      </c>
      <c r="B7289" t="s">
        <v>0</v>
      </c>
      <c r="C7289" s="28">
        <v>60354</v>
      </c>
      <c r="D7289" t="str">
        <f t="shared" si="113"/>
        <v>OTHER</v>
      </c>
    </row>
    <row r="7290" spans="1:4" x14ac:dyDescent="0.2">
      <c r="A7290" t="s">
        <v>4696</v>
      </c>
      <c r="B7290" t="s">
        <v>8018</v>
      </c>
      <c r="C7290" s="28">
        <v>28740</v>
      </c>
      <c r="D7290" t="str">
        <f t="shared" si="113"/>
        <v>REP</v>
      </c>
    </row>
    <row r="7291" spans="1:4" x14ac:dyDescent="0.2">
      <c r="A7291" t="s">
        <v>4188</v>
      </c>
      <c r="B7291" t="s">
        <v>0</v>
      </c>
      <c r="C7291" s="28">
        <v>7592</v>
      </c>
      <c r="D7291" t="str">
        <f t="shared" si="113"/>
        <v>OTHER</v>
      </c>
    </row>
    <row r="7292" spans="1:4" x14ac:dyDescent="0.2">
      <c r="A7292" t="s">
        <v>4189</v>
      </c>
      <c r="B7292" t="s">
        <v>0</v>
      </c>
      <c r="C7292" s="28">
        <v>479672</v>
      </c>
      <c r="D7292" t="str">
        <f t="shared" si="113"/>
        <v>OTHER</v>
      </c>
    </row>
    <row r="7293" spans="1:4" x14ac:dyDescent="0.2">
      <c r="A7293" t="s">
        <v>6294</v>
      </c>
      <c r="B7293" t="s">
        <v>8019</v>
      </c>
      <c r="C7293" s="28">
        <v>13841</v>
      </c>
      <c r="D7293" t="str">
        <f t="shared" si="113"/>
        <v>OTHER</v>
      </c>
    </row>
    <row r="7294" spans="1:4" x14ac:dyDescent="0.2">
      <c r="A7294" t="s">
        <v>4190</v>
      </c>
      <c r="B7294" t="s">
        <v>0</v>
      </c>
      <c r="C7294" s="28">
        <v>196766</v>
      </c>
      <c r="D7294" t="str">
        <f t="shared" si="113"/>
        <v>OTHER</v>
      </c>
    </row>
    <row r="7295" spans="1:4" x14ac:dyDescent="0.2">
      <c r="A7295" t="s">
        <v>6863</v>
      </c>
      <c r="B7295" t="s">
        <v>0</v>
      </c>
      <c r="C7295" s="28">
        <v>96369</v>
      </c>
      <c r="D7295" t="str">
        <f t="shared" si="113"/>
        <v>OTHER</v>
      </c>
    </row>
    <row r="7296" spans="1:4" x14ac:dyDescent="0.2">
      <c r="A7296" t="s">
        <v>4190</v>
      </c>
      <c r="B7296" t="s">
        <v>8018</v>
      </c>
      <c r="C7296" s="28">
        <v>46492</v>
      </c>
      <c r="D7296" t="str">
        <f t="shared" si="113"/>
        <v>REP</v>
      </c>
    </row>
    <row r="7297" spans="1:4" x14ac:dyDescent="0.2">
      <c r="A7297" t="s">
        <v>4190</v>
      </c>
      <c r="B7297" t="s">
        <v>8019</v>
      </c>
      <c r="C7297" s="28">
        <v>1848</v>
      </c>
      <c r="D7297" t="str">
        <f t="shared" si="113"/>
        <v>OTHER</v>
      </c>
    </row>
    <row r="7298" spans="1:4" x14ac:dyDescent="0.2">
      <c r="A7298" t="s">
        <v>4190</v>
      </c>
      <c r="B7298" t="s">
        <v>8017</v>
      </c>
      <c r="C7298" s="28">
        <v>35092</v>
      </c>
      <c r="D7298" t="str">
        <f t="shared" si="113"/>
        <v>DEM</v>
      </c>
    </row>
    <row r="7299" spans="1:4" x14ac:dyDescent="0.2">
      <c r="A7299" t="s">
        <v>5017</v>
      </c>
      <c r="B7299" t="s">
        <v>8018</v>
      </c>
      <c r="C7299" s="28">
        <v>100540</v>
      </c>
      <c r="D7299" t="str">
        <f t="shared" ref="D7299:D7362" si="114">IF(OR(B7299="DEM",B7299="REP"),B7299,"OTHER")</f>
        <v>REP</v>
      </c>
    </row>
    <row r="7300" spans="1:4" x14ac:dyDescent="0.2">
      <c r="A7300" t="s">
        <v>4197</v>
      </c>
      <c r="B7300" t="s">
        <v>8018</v>
      </c>
      <c r="C7300" s="28">
        <v>44521</v>
      </c>
      <c r="D7300" t="str">
        <f t="shared" si="114"/>
        <v>REP</v>
      </c>
    </row>
    <row r="7301" spans="1:4" x14ac:dyDescent="0.2">
      <c r="A7301" t="s">
        <v>4251</v>
      </c>
      <c r="B7301" t="s">
        <v>8018</v>
      </c>
      <c r="C7301" s="28">
        <v>37118</v>
      </c>
      <c r="D7301" t="str">
        <f t="shared" si="114"/>
        <v>REP</v>
      </c>
    </row>
    <row r="7302" spans="1:4" x14ac:dyDescent="0.2">
      <c r="A7302" t="s">
        <v>5876</v>
      </c>
      <c r="B7302" t="s">
        <v>8018</v>
      </c>
      <c r="C7302" s="28">
        <v>107405</v>
      </c>
      <c r="D7302" t="str">
        <f t="shared" si="114"/>
        <v>REP</v>
      </c>
    </row>
    <row r="7303" spans="1:4" x14ac:dyDescent="0.2">
      <c r="A7303" t="s">
        <v>5876</v>
      </c>
      <c r="B7303" t="s">
        <v>8020</v>
      </c>
      <c r="C7303" s="28">
        <v>5759</v>
      </c>
      <c r="D7303" t="str">
        <f t="shared" si="114"/>
        <v>OTHER</v>
      </c>
    </row>
    <row r="7304" spans="1:4" x14ac:dyDescent="0.2">
      <c r="A7304" t="s">
        <v>5933</v>
      </c>
      <c r="B7304" t="s">
        <v>8020</v>
      </c>
      <c r="C7304" s="28">
        <v>14245</v>
      </c>
      <c r="D7304" t="str">
        <f t="shared" si="114"/>
        <v>OTHER</v>
      </c>
    </row>
    <row r="7305" spans="1:4" x14ac:dyDescent="0.2">
      <c r="A7305" t="s">
        <v>4231</v>
      </c>
      <c r="B7305" t="s">
        <v>8018</v>
      </c>
      <c r="C7305" s="28">
        <v>63601</v>
      </c>
      <c r="D7305" t="str">
        <f t="shared" si="114"/>
        <v>REP</v>
      </c>
    </row>
    <row r="7306" spans="1:4" x14ac:dyDescent="0.2">
      <c r="A7306" t="s">
        <v>4231</v>
      </c>
      <c r="B7306" t="s">
        <v>0</v>
      </c>
      <c r="C7306" s="28">
        <v>243036</v>
      </c>
      <c r="D7306" t="str">
        <f t="shared" si="114"/>
        <v>OTHER</v>
      </c>
    </row>
    <row r="7307" spans="1:4" x14ac:dyDescent="0.2">
      <c r="A7307" t="s">
        <v>6890</v>
      </c>
      <c r="B7307" t="s">
        <v>8018</v>
      </c>
      <c r="C7307" s="28">
        <v>86158</v>
      </c>
      <c r="D7307" t="str">
        <f t="shared" si="114"/>
        <v>REP</v>
      </c>
    </row>
    <row r="7308" spans="1:4" x14ac:dyDescent="0.2">
      <c r="A7308" t="s">
        <v>4259</v>
      </c>
      <c r="B7308" t="s">
        <v>8018</v>
      </c>
      <c r="C7308" s="28">
        <v>77283</v>
      </c>
      <c r="D7308" t="str">
        <f t="shared" si="114"/>
        <v>REP</v>
      </c>
    </row>
    <row r="7309" spans="1:4" x14ac:dyDescent="0.2">
      <c r="A7309" t="s">
        <v>4202</v>
      </c>
      <c r="B7309" t="s">
        <v>8019</v>
      </c>
      <c r="C7309" s="28">
        <v>939</v>
      </c>
      <c r="D7309" t="str">
        <f t="shared" si="114"/>
        <v>OTHER</v>
      </c>
    </row>
    <row r="7310" spans="1:4" x14ac:dyDescent="0.2">
      <c r="A7310" t="s">
        <v>4213</v>
      </c>
      <c r="B7310" t="s">
        <v>8019</v>
      </c>
      <c r="C7310" s="28">
        <v>1274</v>
      </c>
      <c r="D7310" t="str">
        <f t="shared" si="114"/>
        <v>OTHER</v>
      </c>
    </row>
    <row r="7311" spans="1:4" x14ac:dyDescent="0.2">
      <c r="A7311" t="s">
        <v>5867</v>
      </c>
      <c r="B7311" t="s">
        <v>8019</v>
      </c>
      <c r="C7311" s="28">
        <v>926</v>
      </c>
      <c r="D7311" t="str">
        <f t="shared" si="114"/>
        <v>OTHER</v>
      </c>
    </row>
    <row r="7312" spans="1:4" x14ac:dyDescent="0.2">
      <c r="A7312" t="s">
        <v>5867</v>
      </c>
      <c r="B7312" t="s">
        <v>8017</v>
      </c>
      <c r="C7312" s="28">
        <v>15467</v>
      </c>
      <c r="D7312" t="str">
        <f t="shared" si="114"/>
        <v>DEM</v>
      </c>
    </row>
    <row r="7313" spans="1:4" x14ac:dyDescent="0.2">
      <c r="A7313" t="s">
        <v>5924</v>
      </c>
      <c r="B7313" t="s">
        <v>8017</v>
      </c>
      <c r="C7313" s="28">
        <v>326187</v>
      </c>
      <c r="D7313" t="str">
        <f t="shared" si="114"/>
        <v>DEM</v>
      </c>
    </row>
    <row r="7314" spans="1:4" x14ac:dyDescent="0.2">
      <c r="A7314" t="s">
        <v>4314</v>
      </c>
      <c r="B7314" t="s">
        <v>8019</v>
      </c>
      <c r="C7314" s="28">
        <v>4285</v>
      </c>
      <c r="D7314" t="str">
        <f t="shared" si="114"/>
        <v>OTHER</v>
      </c>
    </row>
    <row r="7315" spans="1:4" x14ac:dyDescent="0.2">
      <c r="A7315" t="s">
        <v>4421</v>
      </c>
      <c r="B7315" t="s">
        <v>8019</v>
      </c>
      <c r="C7315" s="28">
        <v>1543</v>
      </c>
      <c r="D7315" t="str">
        <f t="shared" si="114"/>
        <v>OTHER</v>
      </c>
    </row>
    <row r="7316" spans="1:4" x14ac:dyDescent="0.2">
      <c r="A7316" t="s">
        <v>4435</v>
      </c>
      <c r="B7316" t="s">
        <v>8019</v>
      </c>
      <c r="C7316" s="28">
        <v>742</v>
      </c>
      <c r="D7316" t="str">
        <f t="shared" si="114"/>
        <v>OTHER</v>
      </c>
    </row>
    <row r="7317" spans="1:4" x14ac:dyDescent="0.2">
      <c r="A7317" t="s">
        <v>4316</v>
      </c>
      <c r="B7317" t="s">
        <v>8019</v>
      </c>
      <c r="C7317" s="28">
        <v>4032</v>
      </c>
      <c r="D7317" t="str">
        <f t="shared" si="114"/>
        <v>OTHER</v>
      </c>
    </row>
    <row r="7318" spans="1:4" x14ac:dyDescent="0.2">
      <c r="A7318" t="s">
        <v>4384</v>
      </c>
      <c r="B7318" t="s">
        <v>8019</v>
      </c>
      <c r="C7318" s="28">
        <v>1836</v>
      </c>
      <c r="D7318" t="str">
        <f t="shared" si="114"/>
        <v>OTHER</v>
      </c>
    </row>
    <row r="7319" spans="1:4" x14ac:dyDescent="0.2">
      <c r="A7319" t="s">
        <v>4618</v>
      </c>
      <c r="B7319" t="s">
        <v>8019</v>
      </c>
      <c r="C7319" s="28">
        <v>4685</v>
      </c>
      <c r="D7319" t="str">
        <f t="shared" si="114"/>
        <v>OTHER</v>
      </c>
    </row>
    <row r="7320" spans="1:4" x14ac:dyDescent="0.2">
      <c r="A7320" t="s">
        <v>4445</v>
      </c>
      <c r="B7320" t="s">
        <v>8019</v>
      </c>
      <c r="C7320" s="28">
        <v>4234</v>
      </c>
      <c r="D7320" t="str">
        <f t="shared" si="114"/>
        <v>OTHER</v>
      </c>
    </row>
    <row r="7321" spans="1:4" x14ac:dyDescent="0.2">
      <c r="A7321" t="s">
        <v>5147</v>
      </c>
      <c r="B7321" t="s">
        <v>8018</v>
      </c>
      <c r="C7321" s="28">
        <v>82221</v>
      </c>
      <c r="D7321" t="str">
        <f t="shared" si="114"/>
        <v>REP</v>
      </c>
    </row>
    <row r="7322" spans="1:4" x14ac:dyDescent="0.2">
      <c r="A7322" t="s">
        <v>5964</v>
      </c>
      <c r="B7322" t="s">
        <v>8018</v>
      </c>
      <c r="C7322" s="28">
        <v>167562</v>
      </c>
      <c r="D7322" t="str">
        <f t="shared" si="114"/>
        <v>REP</v>
      </c>
    </row>
    <row r="7323" spans="1:4" x14ac:dyDescent="0.2">
      <c r="A7323" t="s">
        <v>5964</v>
      </c>
      <c r="B7323" t="s">
        <v>0</v>
      </c>
      <c r="C7323" s="28">
        <v>63234</v>
      </c>
      <c r="D7323" t="str">
        <f t="shared" si="114"/>
        <v>OTHER</v>
      </c>
    </row>
    <row r="7324" spans="1:4" x14ac:dyDescent="0.2">
      <c r="A7324" t="s">
        <v>4499</v>
      </c>
      <c r="B7324" t="s">
        <v>8019</v>
      </c>
      <c r="C7324" s="28">
        <v>3211</v>
      </c>
      <c r="D7324" t="str">
        <f t="shared" si="114"/>
        <v>OTHER</v>
      </c>
    </row>
    <row r="7325" spans="1:4" x14ac:dyDescent="0.2">
      <c r="A7325" t="s">
        <v>4499</v>
      </c>
      <c r="B7325" t="s">
        <v>8017</v>
      </c>
      <c r="C7325" s="28">
        <v>52971</v>
      </c>
      <c r="D7325" t="str">
        <f t="shared" si="114"/>
        <v>DEM</v>
      </c>
    </row>
    <row r="7326" spans="1:4" x14ac:dyDescent="0.2">
      <c r="A7326" t="s">
        <v>4211</v>
      </c>
      <c r="B7326" t="s">
        <v>0</v>
      </c>
      <c r="C7326" s="28">
        <v>17764</v>
      </c>
      <c r="D7326" t="str">
        <f t="shared" si="114"/>
        <v>OTHER</v>
      </c>
    </row>
    <row r="7327" spans="1:4" x14ac:dyDescent="0.2">
      <c r="A7327" t="s">
        <v>7524</v>
      </c>
      <c r="B7327" t="s">
        <v>8019</v>
      </c>
      <c r="C7327" s="28">
        <v>3168</v>
      </c>
      <c r="D7327" t="str">
        <f t="shared" si="114"/>
        <v>OTHER</v>
      </c>
    </row>
    <row r="7328" spans="1:4" x14ac:dyDescent="0.2">
      <c r="A7328" t="s">
        <v>7524</v>
      </c>
      <c r="B7328" t="s">
        <v>8018</v>
      </c>
      <c r="C7328" s="28">
        <v>39131</v>
      </c>
      <c r="D7328" t="str">
        <f t="shared" si="114"/>
        <v>REP</v>
      </c>
    </row>
    <row r="7329" spans="1:4" x14ac:dyDescent="0.2">
      <c r="A7329" t="s">
        <v>6255</v>
      </c>
      <c r="B7329" t="s">
        <v>8019</v>
      </c>
      <c r="C7329" s="28">
        <v>1763</v>
      </c>
      <c r="D7329" t="str">
        <f t="shared" si="114"/>
        <v>OTHER</v>
      </c>
    </row>
    <row r="7330" spans="1:4" x14ac:dyDescent="0.2">
      <c r="A7330" t="s">
        <v>7576</v>
      </c>
      <c r="B7330" t="s">
        <v>8019</v>
      </c>
      <c r="C7330" s="28">
        <v>1065</v>
      </c>
      <c r="D7330" t="str">
        <f t="shared" si="114"/>
        <v>OTHER</v>
      </c>
    </row>
    <row r="7331" spans="1:4" x14ac:dyDescent="0.2">
      <c r="A7331" t="s">
        <v>7619</v>
      </c>
      <c r="B7331" t="s">
        <v>8019</v>
      </c>
      <c r="C7331" s="28">
        <v>1065</v>
      </c>
      <c r="D7331" t="str">
        <f t="shared" si="114"/>
        <v>OTHER</v>
      </c>
    </row>
    <row r="7332" spans="1:4" x14ac:dyDescent="0.2">
      <c r="A7332" t="s">
        <v>4213</v>
      </c>
      <c r="B7332" t="s">
        <v>8018</v>
      </c>
      <c r="C7332" s="28">
        <v>8060</v>
      </c>
      <c r="D7332" t="str">
        <f t="shared" si="114"/>
        <v>REP</v>
      </c>
    </row>
    <row r="7333" spans="1:4" x14ac:dyDescent="0.2">
      <c r="A7333" t="s">
        <v>5325</v>
      </c>
      <c r="B7333" t="s">
        <v>8019</v>
      </c>
      <c r="C7333" s="28">
        <v>1484</v>
      </c>
      <c r="D7333" t="str">
        <f t="shared" si="114"/>
        <v>OTHER</v>
      </c>
    </row>
    <row r="7334" spans="1:4" x14ac:dyDescent="0.2">
      <c r="A7334" t="s">
        <v>6322</v>
      </c>
      <c r="B7334" t="s">
        <v>8019</v>
      </c>
      <c r="C7334" s="28">
        <v>1361</v>
      </c>
      <c r="D7334" t="str">
        <f t="shared" si="114"/>
        <v>OTHER</v>
      </c>
    </row>
    <row r="7335" spans="1:4" x14ac:dyDescent="0.2">
      <c r="A7335" t="s">
        <v>5971</v>
      </c>
      <c r="B7335" t="s">
        <v>8019</v>
      </c>
      <c r="C7335" s="28">
        <v>1258</v>
      </c>
      <c r="D7335" t="str">
        <f t="shared" si="114"/>
        <v>OTHER</v>
      </c>
    </row>
    <row r="7336" spans="1:4" x14ac:dyDescent="0.2">
      <c r="A7336" t="s">
        <v>5949</v>
      </c>
      <c r="B7336" t="s">
        <v>8019</v>
      </c>
      <c r="C7336" s="28">
        <v>2215</v>
      </c>
      <c r="D7336" t="str">
        <f t="shared" si="114"/>
        <v>OTHER</v>
      </c>
    </row>
    <row r="7337" spans="1:4" x14ac:dyDescent="0.2">
      <c r="A7337" t="s">
        <v>5966</v>
      </c>
      <c r="B7337" t="s">
        <v>8019</v>
      </c>
      <c r="C7337" s="28">
        <v>2105</v>
      </c>
      <c r="D7337" t="str">
        <f t="shared" si="114"/>
        <v>OTHER</v>
      </c>
    </row>
    <row r="7338" spans="1:4" x14ac:dyDescent="0.2">
      <c r="A7338" t="s">
        <v>6591</v>
      </c>
      <c r="B7338" t="s">
        <v>8018</v>
      </c>
      <c r="C7338" s="28">
        <v>33032</v>
      </c>
      <c r="D7338" t="str">
        <f t="shared" si="114"/>
        <v>REP</v>
      </c>
    </row>
    <row r="7339" spans="1:4" x14ac:dyDescent="0.2">
      <c r="A7339" t="s">
        <v>6591</v>
      </c>
      <c r="B7339" t="s">
        <v>0</v>
      </c>
      <c r="C7339" s="28">
        <v>116077</v>
      </c>
      <c r="D7339" t="str">
        <f t="shared" si="114"/>
        <v>OTHER</v>
      </c>
    </row>
    <row r="7340" spans="1:4" x14ac:dyDescent="0.2">
      <c r="A7340" t="s">
        <v>6147</v>
      </c>
      <c r="B7340" t="s">
        <v>8020</v>
      </c>
      <c r="C7340" s="28">
        <v>6812</v>
      </c>
      <c r="D7340" t="str">
        <f t="shared" si="114"/>
        <v>OTHER</v>
      </c>
    </row>
    <row r="7341" spans="1:4" x14ac:dyDescent="0.2">
      <c r="A7341" t="s">
        <v>4221</v>
      </c>
      <c r="B7341" t="s">
        <v>0</v>
      </c>
      <c r="C7341" s="28">
        <v>43395</v>
      </c>
      <c r="D7341" t="str">
        <f t="shared" si="114"/>
        <v>OTHER</v>
      </c>
    </row>
    <row r="7342" spans="1:4" x14ac:dyDescent="0.2">
      <c r="A7342" t="s">
        <v>4223</v>
      </c>
      <c r="B7342" t="s">
        <v>8020</v>
      </c>
      <c r="C7342" s="28">
        <v>2749</v>
      </c>
      <c r="D7342" t="str">
        <f t="shared" si="114"/>
        <v>OTHER</v>
      </c>
    </row>
    <row r="7343" spans="1:4" x14ac:dyDescent="0.2">
      <c r="A7343" t="s">
        <v>4225</v>
      </c>
      <c r="B7343" t="s">
        <v>8020</v>
      </c>
      <c r="C7343" s="28">
        <v>4067</v>
      </c>
      <c r="D7343" t="str">
        <f t="shared" si="114"/>
        <v>OTHER</v>
      </c>
    </row>
    <row r="7344" spans="1:4" x14ac:dyDescent="0.2">
      <c r="A7344" t="s">
        <v>4534</v>
      </c>
      <c r="B7344" t="s">
        <v>8019</v>
      </c>
      <c r="C7344" s="28">
        <v>2828</v>
      </c>
      <c r="D7344" t="str">
        <f t="shared" si="114"/>
        <v>OTHER</v>
      </c>
    </row>
    <row r="7345" spans="1:4" x14ac:dyDescent="0.2">
      <c r="A7345" t="s">
        <v>4572</v>
      </c>
      <c r="B7345" t="s">
        <v>8019</v>
      </c>
      <c r="C7345" s="28">
        <v>2549</v>
      </c>
      <c r="D7345" t="str">
        <f t="shared" si="114"/>
        <v>OTHER</v>
      </c>
    </row>
    <row r="7346" spans="1:4" x14ac:dyDescent="0.2">
      <c r="A7346" t="s">
        <v>4602</v>
      </c>
      <c r="B7346" t="s">
        <v>8019</v>
      </c>
      <c r="C7346" s="28">
        <v>1180</v>
      </c>
      <c r="D7346" t="str">
        <f t="shared" si="114"/>
        <v>OTHER</v>
      </c>
    </row>
    <row r="7347" spans="1:4" x14ac:dyDescent="0.2">
      <c r="A7347" t="s">
        <v>4708</v>
      </c>
      <c r="B7347" t="s">
        <v>8019</v>
      </c>
      <c r="C7347" s="28">
        <v>2549</v>
      </c>
      <c r="D7347" t="str">
        <f t="shared" si="114"/>
        <v>OTHER</v>
      </c>
    </row>
    <row r="7348" spans="1:4" x14ac:dyDescent="0.2">
      <c r="A7348" t="s">
        <v>7551</v>
      </c>
      <c r="B7348" t="s">
        <v>8019</v>
      </c>
      <c r="C7348" s="28">
        <v>1023</v>
      </c>
      <c r="D7348" t="str">
        <f t="shared" si="114"/>
        <v>OTHER</v>
      </c>
    </row>
    <row r="7349" spans="1:4" x14ac:dyDescent="0.2">
      <c r="A7349" t="s">
        <v>7571</v>
      </c>
      <c r="B7349" t="s">
        <v>8019</v>
      </c>
      <c r="C7349" s="28">
        <v>2706</v>
      </c>
      <c r="D7349" t="str">
        <f t="shared" si="114"/>
        <v>OTHER</v>
      </c>
    </row>
    <row r="7350" spans="1:4" x14ac:dyDescent="0.2">
      <c r="A7350" t="s">
        <v>6326</v>
      </c>
      <c r="B7350" t="s">
        <v>8019</v>
      </c>
      <c r="C7350" s="28">
        <v>2725</v>
      </c>
      <c r="D7350" t="str">
        <f t="shared" si="114"/>
        <v>OTHER</v>
      </c>
    </row>
    <row r="7351" spans="1:4" x14ac:dyDescent="0.2">
      <c r="A7351" t="s">
        <v>5938</v>
      </c>
      <c r="B7351" t="s">
        <v>8019</v>
      </c>
      <c r="C7351" s="28">
        <v>3345</v>
      </c>
      <c r="D7351" t="str">
        <f t="shared" si="114"/>
        <v>OTHER</v>
      </c>
    </row>
    <row r="7352" spans="1:4" x14ac:dyDescent="0.2">
      <c r="A7352" t="s">
        <v>6564</v>
      </c>
      <c r="B7352" t="s">
        <v>8019</v>
      </c>
      <c r="C7352" s="28">
        <v>1890</v>
      </c>
      <c r="D7352" t="str">
        <f t="shared" si="114"/>
        <v>OTHER</v>
      </c>
    </row>
    <row r="7353" spans="1:4" x14ac:dyDescent="0.2">
      <c r="A7353" t="s">
        <v>6564</v>
      </c>
      <c r="B7353" t="s">
        <v>0</v>
      </c>
      <c r="C7353" s="28">
        <v>188384</v>
      </c>
      <c r="D7353" t="str">
        <f t="shared" si="114"/>
        <v>OTHER</v>
      </c>
    </row>
    <row r="7354" spans="1:4" x14ac:dyDescent="0.2">
      <c r="A7354" t="s">
        <v>5851</v>
      </c>
      <c r="B7354" t="s">
        <v>8019</v>
      </c>
      <c r="C7354" s="28">
        <v>881</v>
      </c>
      <c r="D7354" t="str">
        <f t="shared" si="114"/>
        <v>OTHER</v>
      </c>
    </row>
    <row r="7355" spans="1:4" x14ac:dyDescent="0.2">
      <c r="A7355" t="s">
        <v>4242</v>
      </c>
      <c r="B7355" t="s">
        <v>0</v>
      </c>
      <c r="C7355" s="28">
        <v>111437</v>
      </c>
      <c r="D7355" t="str">
        <f t="shared" si="114"/>
        <v>OTHER</v>
      </c>
    </row>
    <row r="7356" spans="1:4" x14ac:dyDescent="0.2">
      <c r="A7356" t="s">
        <v>6595</v>
      </c>
      <c r="B7356" t="s">
        <v>8019</v>
      </c>
      <c r="C7356" s="28">
        <v>774</v>
      </c>
      <c r="D7356" t="str">
        <f t="shared" si="114"/>
        <v>OTHER</v>
      </c>
    </row>
    <row r="7357" spans="1:4" x14ac:dyDescent="0.2">
      <c r="A7357" t="s">
        <v>6644</v>
      </c>
      <c r="B7357" t="s">
        <v>8019</v>
      </c>
      <c r="C7357" s="28">
        <v>1594</v>
      </c>
      <c r="D7357" t="str">
        <f t="shared" si="114"/>
        <v>OTHER</v>
      </c>
    </row>
    <row r="7358" spans="1:4" x14ac:dyDescent="0.2">
      <c r="A7358" t="s">
        <v>4683</v>
      </c>
      <c r="B7358" t="s">
        <v>8018</v>
      </c>
      <c r="C7358" s="28">
        <v>1341</v>
      </c>
      <c r="D7358" t="str">
        <f t="shared" si="114"/>
        <v>REP</v>
      </c>
    </row>
    <row r="7359" spans="1:4" x14ac:dyDescent="0.2">
      <c r="A7359" t="s">
        <v>4683</v>
      </c>
      <c r="B7359" t="s">
        <v>0</v>
      </c>
      <c r="C7359" s="28">
        <v>7272</v>
      </c>
      <c r="D7359" t="str">
        <f t="shared" si="114"/>
        <v>OTHER</v>
      </c>
    </row>
    <row r="7360" spans="1:4" x14ac:dyDescent="0.2">
      <c r="A7360" t="s">
        <v>5703</v>
      </c>
      <c r="B7360" t="s">
        <v>8018</v>
      </c>
      <c r="C7360" s="28">
        <v>119039</v>
      </c>
      <c r="D7360" t="str">
        <f t="shared" si="114"/>
        <v>REP</v>
      </c>
    </row>
    <row r="7361" spans="1:4" x14ac:dyDescent="0.2">
      <c r="A7361" t="s">
        <v>7147</v>
      </c>
      <c r="B7361" t="s">
        <v>0</v>
      </c>
      <c r="C7361" s="28">
        <v>13403</v>
      </c>
      <c r="D7361" t="str">
        <f t="shared" si="114"/>
        <v>OTHER</v>
      </c>
    </row>
    <row r="7362" spans="1:4" x14ac:dyDescent="0.2">
      <c r="A7362" t="s">
        <v>7150</v>
      </c>
      <c r="B7362" t="s">
        <v>8018</v>
      </c>
      <c r="C7362" s="28">
        <v>14223</v>
      </c>
      <c r="D7362" t="str">
        <f t="shared" si="114"/>
        <v>REP</v>
      </c>
    </row>
    <row r="7363" spans="1:4" x14ac:dyDescent="0.2">
      <c r="A7363" t="s">
        <v>6522</v>
      </c>
      <c r="B7363" t="s">
        <v>8018</v>
      </c>
      <c r="C7363" s="28">
        <v>32647</v>
      </c>
      <c r="D7363" t="str">
        <f t="shared" ref="D7363:D7426" si="115">IF(OR(B7363="DEM",B7363="REP"),B7363,"OTHER")</f>
        <v>REP</v>
      </c>
    </row>
    <row r="7364" spans="1:4" x14ac:dyDescent="0.2">
      <c r="A7364" t="s">
        <v>4247</v>
      </c>
      <c r="B7364" t="s">
        <v>8019</v>
      </c>
      <c r="C7364" s="28">
        <v>134</v>
      </c>
      <c r="D7364" t="str">
        <f t="shared" si="115"/>
        <v>OTHER</v>
      </c>
    </row>
    <row r="7365" spans="1:4" x14ac:dyDescent="0.2">
      <c r="A7365" t="s">
        <v>6997</v>
      </c>
      <c r="B7365" t="s">
        <v>8018</v>
      </c>
      <c r="C7365" s="28">
        <v>24760</v>
      </c>
      <c r="D7365" t="str">
        <f t="shared" si="115"/>
        <v>REP</v>
      </c>
    </row>
    <row r="7366" spans="1:4" x14ac:dyDescent="0.2">
      <c r="A7366" t="s">
        <v>4266</v>
      </c>
      <c r="B7366" t="s">
        <v>8018</v>
      </c>
      <c r="C7366" s="28">
        <v>74480</v>
      </c>
      <c r="D7366" t="str">
        <f t="shared" si="115"/>
        <v>REP</v>
      </c>
    </row>
    <row r="7367" spans="1:4" x14ac:dyDescent="0.2">
      <c r="A7367" t="s">
        <v>7032</v>
      </c>
      <c r="B7367" t="s">
        <v>8018</v>
      </c>
      <c r="C7367" s="28">
        <v>13554</v>
      </c>
      <c r="D7367" t="str">
        <f t="shared" si="115"/>
        <v>REP</v>
      </c>
    </row>
    <row r="7368" spans="1:4" x14ac:dyDescent="0.2">
      <c r="A7368" t="s">
        <v>5774</v>
      </c>
      <c r="B7368" t="s">
        <v>8018</v>
      </c>
      <c r="C7368" s="28">
        <v>76415</v>
      </c>
      <c r="D7368" t="str">
        <f t="shared" si="115"/>
        <v>REP</v>
      </c>
    </row>
    <row r="7369" spans="1:4" x14ac:dyDescent="0.2">
      <c r="A7369" t="s">
        <v>5774</v>
      </c>
      <c r="B7369" t="s">
        <v>8019</v>
      </c>
      <c r="C7369" s="28">
        <v>1634</v>
      </c>
      <c r="D7369" t="str">
        <f t="shared" si="115"/>
        <v>OTHER</v>
      </c>
    </row>
    <row r="7370" spans="1:4" x14ac:dyDescent="0.2">
      <c r="A7370" t="s">
        <v>5774</v>
      </c>
      <c r="B7370" t="s">
        <v>8020</v>
      </c>
      <c r="C7370" s="28">
        <v>7598</v>
      </c>
      <c r="D7370" t="str">
        <f t="shared" si="115"/>
        <v>OTHER</v>
      </c>
    </row>
    <row r="7371" spans="1:4" x14ac:dyDescent="0.2">
      <c r="A7371" t="s">
        <v>4259</v>
      </c>
      <c r="B7371" t="s">
        <v>0</v>
      </c>
      <c r="C7371" s="28">
        <v>39484</v>
      </c>
      <c r="D7371" t="str">
        <f t="shared" si="115"/>
        <v>OTHER</v>
      </c>
    </row>
    <row r="7372" spans="1:4" x14ac:dyDescent="0.2">
      <c r="A7372" t="s">
        <v>6407</v>
      </c>
      <c r="B7372" t="s">
        <v>8018</v>
      </c>
      <c r="C7372" s="28">
        <v>121907</v>
      </c>
      <c r="D7372" t="str">
        <f t="shared" si="115"/>
        <v>REP</v>
      </c>
    </row>
    <row r="7373" spans="1:4" x14ac:dyDescent="0.2">
      <c r="A7373" t="s">
        <v>6373</v>
      </c>
      <c r="B7373" t="s">
        <v>8017</v>
      </c>
      <c r="C7373" s="28">
        <v>15196</v>
      </c>
      <c r="D7373" t="str">
        <f t="shared" si="115"/>
        <v>DEM</v>
      </c>
    </row>
    <row r="7374" spans="1:4" x14ac:dyDescent="0.2">
      <c r="A7374" t="s">
        <v>6407</v>
      </c>
      <c r="B7374" t="s">
        <v>8017</v>
      </c>
      <c r="C7374" s="28">
        <v>4231</v>
      </c>
      <c r="D7374" t="str">
        <f t="shared" si="115"/>
        <v>DEM</v>
      </c>
    </row>
    <row r="7375" spans="1:4" x14ac:dyDescent="0.2">
      <c r="A7375" t="s">
        <v>4823</v>
      </c>
      <c r="B7375" t="s">
        <v>8018</v>
      </c>
      <c r="C7375" s="28">
        <v>76963</v>
      </c>
      <c r="D7375" t="str">
        <f t="shared" si="115"/>
        <v>REP</v>
      </c>
    </row>
    <row r="7376" spans="1:4" x14ac:dyDescent="0.2">
      <c r="A7376" t="s">
        <v>4481</v>
      </c>
      <c r="B7376" t="s">
        <v>8018</v>
      </c>
      <c r="C7376" s="28">
        <v>20241</v>
      </c>
      <c r="D7376" t="str">
        <f t="shared" si="115"/>
        <v>REP</v>
      </c>
    </row>
    <row r="7377" spans="1:4" x14ac:dyDescent="0.2">
      <c r="A7377" t="s">
        <v>7282</v>
      </c>
      <c r="B7377" t="s">
        <v>8019</v>
      </c>
      <c r="C7377" s="28">
        <v>787</v>
      </c>
      <c r="D7377" t="str">
        <f t="shared" si="115"/>
        <v>OTHER</v>
      </c>
    </row>
    <row r="7378" spans="1:4" x14ac:dyDescent="0.2">
      <c r="A7378" t="s">
        <v>5780</v>
      </c>
      <c r="B7378" t="s">
        <v>8019</v>
      </c>
      <c r="C7378" s="28">
        <v>1065</v>
      </c>
      <c r="D7378" t="str">
        <f t="shared" si="115"/>
        <v>OTHER</v>
      </c>
    </row>
    <row r="7379" spans="1:4" x14ac:dyDescent="0.2">
      <c r="A7379" t="s">
        <v>5798</v>
      </c>
      <c r="B7379" t="s">
        <v>8019</v>
      </c>
      <c r="C7379" s="28">
        <v>1565</v>
      </c>
      <c r="D7379" t="str">
        <f t="shared" si="115"/>
        <v>OTHER</v>
      </c>
    </row>
    <row r="7380" spans="1:4" x14ac:dyDescent="0.2">
      <c r="A7380" t="s">
        <v>5799</v>
      </c>
      <c r="B7380" t="s">
        <v>8019</v>
      </c>
      <c r="C7380" s="28">
        <v>1105</v>
      </c>
      <c r="D7380" t="str">
        <f t="shared" si="115"/>
        <v>OTHER</v>
      </c>
    </row>
    <row r="7381" spans="1:4" x14ac:dyDescent="0.2">
      <c r="A7381" t="s">
        <v>4887</v>
      </c>
      <c r="B7381" t="s">
        <v>8019</v>
      </c>
      <c r="C7381" s="28">
        <v>1360</v>
      </c>
      <c r="D7381" t="str">
        <f t="shared" si="115"/>
        <v>OTHER</v>
      </c>
    </row>
    <row r="7382" spans="1:4" x14ac:dyDescent="0.2">
      <c r="A7382" t="s">
        <v>4934</v>
      </c>
      <c r="B7382" t="s">
        <v>8019</v>
      </c>
      <c r="C7382" s="28">
        <v>1300</v>
      </c>
      <c r="D7382" t="str">
        <f t="shared" si="115"/>
        <v>OTHER</v>
      </c>
    </row>
    <row r="7383" spans="1:4" x14ac:dyDescent="0.2">
      <c r="A7383" t="s">
        <v>4960</v>
      </c>
      <c r="B7383" t="s">
        <v>8019</v>
      </c>
      <c r="C7383" s="28">
        <v>1300</v>
      </c>
      <c r="D7383" t="str">
        <f t="shared" si="115"/>
        <v>OTHER</v>
      </c>
    </row>
    <row r="7384" spans="1:4" x14ac:dyDescent="0.2">
      <c r="A7384" t="s">
        <v>6228</v>
      </c>
      <c r="B7384" t="s">
        <v>8019</v>
      </c>
      <c r="C7384" s="28">
        <v>1328</v>
      </c>
      <c r="D7384" t="str">
        <f t="shared" si="115"/>
        <v>OTHER</v>
      </c>
    </row>
    <row r="7385" spans="1:4" x14ac:dyDescent="0.2">
      <c r="A7385" t="s">
        <v>6289</v>
      </c>
      <c r="B7385" t="s">
        <v>8019</v>
      </c>
      <c r="C7385" s="28">
        <v>1013</v>
      </c>
      <c r="D7385" t="str">
        <f t="shared" si="115"/>
        <v>OTHER</v>
      </c>
    </row>
    <row r="7386" spans="1:4" x14ac:dyDescent="0.2">
      <c r="A7386" t="s">
        <v>6291</v>
      </c>
      <c r="B7386" t="s">
        <v>8019</v>
      </c>
      <c r="C7386" s="28">
        <v>1168</v>
      </c>
      <c r="D7386" t="str">
        <f t="shared" si="115"/>
        <v>OTHER</v>
      </c>
    </row>
    <row r="7387" spans="1:4" x14ac:dyDescent="0.2">
      <c r="A7387" t="s">
        <v>4611</v>
      </c>
      <c r="B7387" t="s">
        <v>8023</v>
      </c>
      <c r="C7387" s="28">
        <v>2765</v>
      </c>
      <c r="D7387" t="str">
        <f t="shared" si="115"/>
        <v>OTHER</v>
      </c>
    </row>
    <row r="7388" spans="1:4" x14ac:dyDescent="0.2">
      <c r="A7388" t="s">
        <v>4870</v>
      </c>
      <c r="B7388" t="s">
        <v>8019</v>
      </c>
      <c r="C7388" s="28">
        <v>697</v>
      </c>
      <c r="D7388" t="str">
        <f t="shared" si="115"/>
        <v>OTHER</v>
      </c>
    </row>
    <row r="7389" spans="1:4" x14ac:dyDescent="0.2">
      <c r="A7389" t="s">
        <v>4986</v>
      </c>
      <c r="B7389" t="s">
        <v>8019</v>
      </c>
      <c r="C7389" s="28">
        <v>831</v>
      </c>
      <c r="D7389" t="str">
        <f t="shared" si="115"/>
        <v>OTHER</v>
      </c>
    </row>
    <row r="7390" spans="1:4" x14ac:dyDescent="0.2">
      <c r="A7390" t="s">
        <v>7168</v>
      </c>
      <c r="B7390" t="s">
        <v>8019</v>
      </c>
      <c r="C7390" s="28">
        <v>1656</v>
      </c>
      <c r="D7390" t="str">
        <f t="shared" si="115"/>
        <v>OTHER</v>
      </c>
    </row>
    <row r="7391" spans="1:4" x14ac:dyDescent="0.2">
      <c r="A7391" t="s">
        <v>7628</v>
      </c>
      <c r="B7391" t="s">
        <v>8019</v>
      </c>
      <c r="C7391" s="28">
        <v>3170</v>
      </c>
      <c r="D7391" t="str">
        <f t="shared" si="115"/>
        <v>OTHER</v>
      </c>
    </row>
    <row r="7392" spans="1:4" x14ac:dyDescent="0.2">
      <c r="A7392" t="s">
        <v>7494</v>
      </c>
      <c r="B7392" t="s">
        <v>8019</v>
      </c>
      <c r="C7392" s="28">
        <v>511</v>
      </c>
      <c r="D7392" t="str">
        <f t="shared" si="115"/>
        <v>OTHER</v>
      </c>
    </row>
    <row r="7393" spans="1:4" x14ac:dyDescent="0.2">
      <c r="A7393" t="s">
        <v>7540</v>
      </c>
      <c r="B7393" t="s">
        <v>8019</v>
      </c>
      <c r="C7393" s="28">
        <v>511</v>
      </c>
      <c r="D7393" t="str">
        <f t="shared" si="115"/>
        <v>OTHER</v>
      </c>
    </row>
    <row r="7394" spans="1:4" x14ac:dyDescent="0.2">
      <c r="A7394" t="s">
        <v>7680</v>
      </c>
      <c r="B7394" t="s">
        <v>8019</v>
      </c>
      <c r="C7394" s="28">
        <v>3225</v>
      </c>
      <c r="D7394" t="str">
        <f t="shared" si="115"/>
        <v>OTHER</v>
      </c>
    </row>
    <row r="7395" spans="1:4" x14ac:dyDescent="0.2">
      <c r="A7395" t="s">
        <v>6454</v>
      </c>
      <c r="B7395" t="s">
        <v>8019</v>
      </c>
      <c r="C7395" s="28">
        <v>127</v>
      </c>
      <c r="D7395" t="str">
        <f t="shared" si="115"/>
        <v>OTHER</v>
      </c>
    </row>
    <row r="7396" spans="1:4" x14ac:dyDescent="0.2">
      <c r="A7396" t="s">
        <v>4263</v>
      </c>
      <c r="B7396" t="s">
        <v>8017</v>
      </c>
      <c r="C7396" s="28">
        <v>17365</v>
      </c>
      <c r="D7396" t="str">
        <f t="shared" si="115"/>
        <v>DEM</v>
      </c>
    </row>
    <row r="7397" spans="1:4" x14ac:dyDescent="0.2">
      <c r="A7397" t="s">
        <v>5242</v>
      </c>
      <c r="B7397" t="s">
        <v>8019</v>
      </c>
      <c r="C7397" s="28">
        <v>1989</v>
      </c>
      <c r="D7397" t="str">
        <f t="shared" si="115"/>
        <v>OTHER</v>
      </c>
    </row>
    <row r="7398" spans="1:4" x14ac:dyDescent="0.2">
      <c r="A7398" t="s">
        <v>5242</v>
      </c>
      <c r="B7398" t="s">
        <v>8017</v>
      </c>
      <c r="C7398" s="28">
        <v>60996</v>
      </c>
      <c r="D7398" t="str">
        <f t="shared" si="115"/>
        <v>DEM</v>
      </c>
    </row>
    <row r="7399" spans="1:4" x14ac:dyDescent="0.2">
      <c r="A7399" t="s">
        <v>6124</v>
      </c>
      <c r="B7399" t="s">
        <v>8019</v>
      </c>
      <c r="C7399" s="28">
        <v>870</v>
      </c>
      <c r="D7399" t="str">
        <f t="shared" si="115"/>
        <v>OTHER</v>
      </c>
    </row>
    <row r="7400" spans="1:4" x14ac:dyDescent="0.2">
      <c r="A7400" t="s">
        <v>6124</v>
      </c>
      <c r="B7400" t="s">
        <v>8017</v>
      </c>
      <c r="C7400" s="28">
        <v>58997</v>
      </c>
      <c r="D7400" t="str">
        <f t="shared" si="115"/>
        <v>DEM</v>
      </c>
    </row>
    <row r="7401" spans="1:4" x14ac:dyDescent="0.2">
      <c r="A7401" t="s">
        <v>6124</v>
      </c>
      <c r="B7401" t="s">
        <v>8020</v>
      </c>
      <c r="C7401" s="28">
        <v>2138</v>
      </c>
      <c r="D7401" t="str">
        <f t="shared" si="115"/>
        <v>OTHER</v>
      </c>
    </row>
    <row r="7402" spans="1:4" x14ac:dyDescent="0.2">
      <c r="A7402" t="s">
        <v>7614</v>
      </c>
      <c r="B7402" t="s">
        <v>8019</v>
      </c>
      <c r="C7402" s="28">
        <v>2170</v>
      </c>
      <c r="D7402" t="str">
        <f t="shared" si="115"/>
        <v>OTHER</v>
      </c>
    </row>
    <row r="7403" spans="1:4" x14ac:dyDescent="0.2">
      <c r="A7403" t="s">
        <v>6622</v>
      </c>
      <c r="B7403" t="s">
        <v>8019</v>
      </c>
      <c r="C7403" s="28">
        <v>2268</v>
      </c>
      <c r="D7403" t="str">
        <f t="shared" si="115"/>
        <v>OTHER</v>
      </c>
    </row>
    <row r="7404" spans="1:4" x14ac:dyDescent="0.2">
      <c r="A7404" t="s">
        <v>6622</v>
      </c>
      <c r="B7404" t="s">
        <v>8017</v>
      </c>
      <c r="C7404" s="28">
        <v>12612</v>
      </c>
      <c r="D7404" t="str">
        <f t="shared" si="115"/>
        <v>DEM</v>
      </c>
    </row>
    <row r="7405" spans="1:4" x14ac:dyDescent="0.2">
      <c r="A7405" t="s">
        <v>4283</v>
      </c>
      <c r="B7405" t="s">
        <v>0</v>
      </c>
      <c r="C7405" s="28">
        <v>47329</v>
      </c>
      <c r="D7405" t="str">
        <f t="shared" si="115"/>
        <v>OTHER</v>
      </c>
    </row>
    <row r="7406" spans="1:4" x14ac:dyDescent="0.2">
      <c r="A7406" t="s">
        <v>4282</v>
      </c>
      <c r="B7406" t="s">
        <v>8018</v>
      </c>
      <c r="C7406" s="28">
        <v>21779</v>
      </c>
      <c r="D7406" t="str">
        <f t="shared" si="115"/>
        <v>REP</v>
      </c>
    </row>
    <row r="7407" spans="1:4" x14ac:dyDescent="0.2">
      <c r="A7407" t="s">
        <v>4280</v>
      </c>
      <c r="B7407" t="s">
        <v>8019</v>
      </c>
      <c r="C7407" s="28">
        <v>2526</v>
      </c>
      <c r="D7407" t="str">
        <f t="shared" si="115"/>
        <v>OTHER</v>
      </c>
    </row>
    <row r="7408" spans="1:4" x14ac:dyDescent="0.2">
      <c r="A7408" t="s">
        <v>4266</v>
      </c>
      <c r="B7408" t="s">
        <v>8020</v>
      </c>
      <c r="C7408" s="28">
        <v>18454</v>
      </c>
      <c r="D7408" t="str">
        <f t="shared" si="115"/>
        <v>OTHER</v>
      </c>
    </row>
    <row r="7409" spans="1:4" x14ac:dyDescent="0.2">
      <c r="A7409" t="s">
        <v>4280</v>
      </c>
      <c r="B7409" t="s">
        <v>8020</v>
      </c>
      <c r="C7409" s="28">
        <v>2176</v>
      </c>
      <c r="D7409" t="str">
        <f t="shared" si="115"/>
        <v>OTHER</v>
      </c>
    </row>
    <row r="7410" spans="1:4" x14ac:dyDescent="0.2">
      <c r="A7410" t="s">
        <v>4268</v>
      </c>
      <c r="B7410" t="s">
        <v>8018</v>
      </c>
      <c r="C7410" s="28">
        <v>42972</v>
      </c>
      <c r="D7410" t="str">
        <f t="shared" si="115"/>
        <v>REP</v>
      </c>
    </row>
    <row r="7411" spans="1:4" x14ac:dyDescent="0.2">
      <c r="A7411" t="s">
        <v>7563</v>
      </c>
      <c r="B7411" t="s">
        <v>8019</v>
      </c>
      <c r="C7411" s="28">
        <v>1675</v>
      </c>
      <c r="D7411" t="str">
        <f t="shared" si="115"/>
        <v>OTHER</v>
      </c>
    </row>
    <row r="7412" spans="1:4" x14ac:dyDescent="0.2">
      <c r="A7412" t="s">
        <v>7159</v>
      </c>
      <c r="B7412" t="s">
        <v>8019</v>
      </c>
      <c r="C7412" s="28">
        <v>17278</v>
      </c>
      <c r="D7412" t="str">
        <f t="shared" si="115"/>
        <v>OTHER</v>
      </c>
    </row>
    <row r="7413" spans="1:4" x14ac:dyDescent="0.2">
      <c r="A7413" t="s">
        <v>4267</v>
      </c>
      <c r="B7413" t="s">
        <v>8018</v>
      </c>
      <c r="C7413" s="28">
        <v>54765</v>
      </c>
      <c r="D7413" t="str">
        <f t="shared" si="115"/>
        <v>REP</v>
      </c>
    </row>
    <row r="7414" spans="1:4" x14ac:dyDescent="0.2">
      <c r="A7414" t="s">
        <v>4268</v>
      </c>
      <c r="B7414" t="s">
        <v>8017</v>
      </c>
      <c r="C7414" s="28">
        <v>133646</v>
      </c>
      <c r="D7414" t="str">
        <f t="shared" si="115"/>
        <v>DEM</v>
      </c>
    </row>
    <row r="7415" spans="1:4" x14ac:dyDescent="0.2">
      <c r="A7415" t="s">
        <v>5441</v>
      </c>
      <c r="B7415" t="s">
        <v>8017</v>
      </c>
      <c r="C7415" s="28">
        <v>159231</v>
      </c>
      <c r="D7415" t="str">
        <f t="shared" si="115"/>
        <v>DEM</v>
      </c>
    </row>
    <row r="7416" spans="1:4" x14ac:dyDescent="0.2">
      <c r="A7416" t="s">
        <v>5500</v>
      </c>
      <c r="B7416" t="s">
        <v>8017</v>
      </c>
      <c r="C7416" s="28">
        <v>23729</v>
      </c>
      <c r="D7416" t="str">
        <f t="shared" si="115"/>
        <v>DEM</v>
      </c>
    </row>
    <row r="7417" spans="1:4" x14ac:dyDescent="0.2">
      <c r="A7417" t="s">
        <v>4270</v>
      </c>
      <c r="B7417" t="s">
        <v>8017</v>
      </c>
      <c r="C7417" s="28">
        <v>24727</v>
      </c>
      <c r="D7417" t="str">
        <f t="shared" si="115"/>
        <v>DEM</v>
      </c>
    </row>
    <row r="7418" spans="1:4" x14ac:dyDescent="0.2">
      <c r="A7418" t="s">
        <v>7409</v>
      </c>
      <c r="B7418" t="s">
        <v>8019</v>
      </c>
      <c r="C7418" s="28">
        <v>2898</v>
      </c>
      <c r="D7418" t="str">
        <f t="shared" si="115"/>
        <v>OTHER</v>
      </c>
    </row>
    <row r="7419" spans="1:4" x14ac:dyDescent="0.2">
      <c r="A7419" t="s">
        <v>5969</v>
      </c>
      <c r="B7419" t="s">
        <v>8019</v>
      </c>
      <c r="C7419" s="28">
        <v>2549</v>
      </c>
      <c r="D7419" t="str">
        <f t="shared" si="115"/>
        <v>OTHER</v>
      </c>
    </row>
    <row r="7420" spans="1:4" x14ac:dyDescent="0.2">
      <c r="A7420" t="s">
        <v>6210</v>
      </c>
      <c r="B7420" t="s">
        <v>8019</v>
      </c>
      <c r="C7420" s="28">
        <v>12129</v>
      </c>
      <c r="D7420" t="str">
        <f t="shared" si="115"/>
        <v>OTHER</v>
      </c>
    </row>
    <row r="7421" spans="1:4" x14ac:dyDescent="0.2">
      <c r="A7421" t="s">
        <v>6533</v>
      </c>
      <c r="B7421" t="s">
        <v>8019</v>
      </c>
      <c r="C7421" s="28">
        <v>854</v>
      </c>
      <c r="D7421" t="str">
        <f t="shared" si="115"/>
        <v>OTHER</v>
      </c>
    </row>
    <row r="7422" spans="1:4" x14ac:dyDescent="0.2">
      <c r="A7422" t="s">
        <v>6618</v>
      </c>
      <c r="B7422" t="s">
        <v>8019</v>
      </c>
      <c r="C7422" s="28">
        <v>854</v>
      </c>
      <c r="D7422" t="str">
        <f t="shared" si="115"/>
        <v>OTHER</v>
      </c>
    </row>
    <row r="7423" spans="1:4" x14ac:dyDescent="0.2">
      <c r="A7423" t="s">
        <v>6633</v>
      </c>
      <c r="B7423" t="s">
        <v>8019</v>
      </c>
      <c r="C7423" s="28">
        <v>854</v>
      </c>
      <c r="D7423" t="str">
        <f t="shared" si="115"/>
        <v>OTHER</v>
      </c>
    </row>
    <row r="7424" spans="1:4" x14ac:dyDescent="0.2">
      <c r="A7424" t="s">
        <v>6633</v>
      </c>
      <c r="B7424" t="s">
        <v>8018</v>
      </c>
      <c r="C7424" s="28">
        <v>11806</v>
      </c>
      <c r="D7424" t="str">
        <f t="shared" si="115"/>
        <v>REP</v>
      </c>
    </row>
    <row r="7425" spans="1:4" x14ac:dyDescent="0.2">
      <c r="A7425" t="s">
        <v>4276</v>
      </c>
      <c r="B7425" t="s">
        <v>8018</v>
      </c>
      <c r="C7425" s="28">
        <v>10063</v>
      </c>
      <c r="D7425" t="str">
        <f t="shared" si="115"/>
        <v>REP</v>
      </c>
    </row>
    <row r="7426" spans="1:4" x14ac:dyDescent="0.2">
      <c r="A7426" t="s">
        <v>4577</v>
      </c>
      <c r="B7426" t="s">
        <v>8019</v>
      </c>
      <c r="C7426" s="28">
        <v>2372</v>
      </c>
      <c r="D7426" t="str">
        <f t="shared" si="115"/>
        <v>OTHER</v>
      </c>
    </row>
    <row r="7427" spans="1:4" x14ac:dyDescent="0.2">
      <c r="A7427" t="s">
        <v>7344</v>
      </c>
      <c r="B7427" t="s">
        <v>8019</v>
      </c>
      <c r="C7427" s="28">
        <v>1932</v>
      </c>
      <c r="D7427" t="str">
        <f t="shared" ref="D7427:D7490" si="116">IF(OR(B7427="DEM",B7427="REP"),B7427,"OTHER")</f>
        <v>OTHER</v>
      </c>
    </row>
    <row r="7428" spans="1:4" x14ac:dyDescent="0.2">
      <c r="A7428" t="s">
        <v>7344</v>
      </c>
      <c r="B7428" t="s">
        <v>8018</v>
      </c>
      <c r="C7428" s="28">
        <v>4540</v>
      </c>
      <c r="D7428" t="str">
        <f t="shared" si="116"/>
        <v>REP</v>
      </c>
    </row>
    <row r="7429" spans="1:4" x14ac:dyDescent="0.2">
      <c r="A7429" t="s">
        <v>7344</v>
      </c>
      <c r="B7429" t="s">
        <v>0</v>
      </c>
      <c r="C7429" s="28">
        <v>27614</v>
      </c>
      <c r="D7429" t="str">
        <f t="shared" si="116"/>
        <v>OTHER</v>
      </c>
    </row>
    <row r="7430" spans="1:4" x14ac:dyDescent="0.2">
      <c r="A7430" t="s">
        <v>6481</v>
      </c>
      <c r="B7430" t="s">
        <v>8019</v>
      </c>
      <c r="C7430" s="28">
        <v>3065</v>
      </c>
      <c r="D7430" t="str">
        <f t="shared" si="116"/>
        <v>OTHER</v>
      </c>
    </row>
    <row r="7431" spans="1:4" x14ac:dyDescent="0.2">
      <c r="A7431" t="s">
        <v>6517</v>
      </c>
      <c r="B7431" t="s">
        <v>8019</v>
      </c>
      <c r="C7431" s="28">
        <v>1065</v>
      </c>
      <c r="D7431" t="str">
        <f t="shared" si="116"/>
        <v>OTHER</v>
      </c>
    </row>
    <row r="7432" spans="1:4" x14ac:dyDescent="0.2">
      <c r="A7432" t="s">
        <v>6198</v>
      </c>
      <c r="B7432" t="s">
        <v>8019</v>
      </c>
      <c r="C7432" s="28">
        <v>2230</v>
      </c>
      <c r="D7432" t="str">
        <f t="shared" si="116"/>
        <v>OTHER</v>
      </c>
    </row>
    <row r="7433" spans="1:4" x14ac:dyDescent="0.2">
      <c r="A7433" t="s">
        <v>4272</v>
      </c>
      <c r="B7433" t="s">
        <v>8019</v>
      </c>
      <c r="C7433" s="28">
        <v>1936</v>
      </c>
      <c r="D7433" t="str">
        <f t="shared" si="116"/>
        <v>OTHER</v>
      </c>
    </row>
    <row r="7434" spans="1:4" x14ac:dyDescent="0.2">
      <c r="A7434" t="s">
        <v>6226</v>
      </c>
      <c r="B7434" t="s">
        <v>8019</v>
      </c>
      <c r="C7434" s="28">
        <v>1840</v>
      </c>
      <c r="D7434" t="str">
        <f t="shared" si="116"/>
        <v>OTHER</v>
      </c>
    </row>
    <row r="7435" spans="1:4" x14ac:dyDescent="0.2">
      <c r="A7435" t="s">
        <v>7696</v>
      </c>
      <c r="B7435" t="s">
        <v>8019</v>
      </c>
      <c r="C7435" s="28">
        <v>4462</v>
      </c>
      <c r="D7435" t="str">
        <f t="shared" si="116"/>
        <v>OTHER</v>
      </c>
    </row>
    <row r="7436" spans="1:4" x14ac:dyDescent="0.2">
      <c r="A7436" t="s">
        <v>7696</v>
      </c>
      <c r="B7436" t="s">
        <v>8018</v>
      </c>
      <c r="C7436" s="28">
        <v>28816</v>
      </c>
      <c r="D7436" t="str">
        <f t="shared" si="116"/>
        <v>REP</v>
      </c>
    </row>
    <row r="7437" spans="1:4" x14ac:dyDescent="0.2">
      <c r="A7437" t="s">
        <v>5890</v>
      </c>
      <c r="B7437" t="s">
        <v>8019</v>
      </c>
      <c r="C7437" s="28">
        <v>1655</v>
      </c>
      <c r="D7437" t="str">
        <f t="shared" si="116"/>
        <v>OTHER</v>
      </c>
    </row>
    <row r="7438" spans="1:4" x14ac:dyDescent="0.2">
      <c r="A7438" t="s">
        <v>5890</v>
      </c>
      <c r="B7438" t="s">
        <v>0</v>
      </c>
      <c r="C7438" s="28">
        <v>27812</v>
      </c>
      <c r="D7438" t="str">
        <f t="shared" si="116"/>
        <v>OTHER</v>
      </c>
    </row>
    <row r="7439" spans="1:4" x14ac:dyDescent="0.2">
      <c r="A7439" t="s">
        <v>5890</v>
      </c>
      <c r="B7439" t="s">
        <v>8018</v>
      </c>
      <c r="C7439" s="28">
        <v>30949</v>
      </c>
      <c r="D7439" t="str">
        <f t="shared" si="116"/>
        <v>REP</v>
      </c>
    </row>
    <row r="7440" spans="1:4" x14ac:dyDescent="0.2">
      <c r="A7440" t="s">
        <v>5910</v>
      </c>
      <c r="B7440" t="s">
        <v>8019</v>
      </c>
      <c r="C7440" s="28">
        <v>1807</v>
      </c>
      <c r="D7440" t="str">
        <f t="shared" si="116"/>
        <v>OTHER</v>
      </c>
    </row>
    <row r="7441" spans="1:4" x14ac:dyDescent="0.2">
      <c r="A7441" t="s">
        <v>7443</v>
      </c>
      <c r="B7441" t="s">
        <v>8018</v>
      </c>
      <c r="C7441" s="28">
        <v>77780</v>
      </c>
      <c r="D7441" t="str">
        <f t="shared" si="116"/>
        <v>REP</v>
      </c>
    </row>
    <row r="7442" spans="1:4" x14ac:dyDescent="0.2">
      <c r="A7442" t="s">
        <v>7443</v>
      </c>
      <c r="B7442" t="s">
        <v>8017</v>
      </c>
      <c r="C7442" s="28">
        <v>61626</v>
      </c>
      <c r="D7442" t="str">
        <f t="shared" si="116"/>
        <v>DEM</v>
      </c>
    </row>
    <row r="7443" spans="1:4" x14ac:dyDescent="0.2">
      <c r="A7443" t="s">
        <v>6827</v>
      </c>
      <c r="B7443" t="s">
        <v>8018</v>
      </c>
      <c r="C7443" s="28">
        <v>22009</v>
      </c>
      <c r="D7443" t="str">
        <f t="shared" si="116"/>
        <v>REP</v>
      </c>
    </row>
    <row r="7444" spans="1:4" x14ac:dyDescent="0.2">
      <c r="A7444" t="s">
        <v>5657</v>
      </c>
      <c r="B7444" t="s">
        <v>8018</v>
      </c>
      <c r="C7444" s="28">
        <v>135483</v>
      </c>
      <c r="D7444" t="str">
        <f t="shared" si="116"/>
        <v>REP</v>
      </c>
    </row>
    <row r="7445" spans="1:4" x14ac:dyDescent="0.2">
      <c r="A7445" t="s">
        <v>5667</v>
      </c>
      <c r="B7445" t="s">
        <v>8018</v>
      </c>
      <c r="C7445" s="28">
        <v>86342</v>
      </c>
      <c r="D7445" t="str">
        <f t="shared" si="116"/>
        <v>REP</v>
      </c>
    </row>
    <row r="7446" spans="1:4" x14ac:dyDescent="0.2">
      <c r="A7446" t="s">
        <v>5657</v>
      </c>
      <c r="B7446" t="s">
        <v>0</v>
      </c>
      <c r="C7446" s="28">
        <v>601364</v>
      </c>
      <c r="D7446" t="str">
        <f t="shared" si="116"/>
        <v>OTHER</v>
      </c>
    </row>
    <row r="7447" spans="1:4" x14ac:dyDescent="0.2">
      <c r="A7447" t="s">
        <v>5657</v>
      </c>
      <c r="B7447" t="s">
        <v>8020</v>
      </c>
      <c r="C7447" s="28">
        <v>1950</v>
      </c>
      <c r="D7447" t="str">
        <f t="shared" si="116"/>
        <v>OTHER</v>
      </c>
    </row>
    <row r="7448" spans="1:4" x14ac:dyDescent="0.2">
      <c r="A7448" t="s">
        <v>5667</v>
      </c>
      <c r="B7448" t="s">
        <v>8020</v>
      </c>
      <c r="C7448" s="28">
        <v>9410</v>
      </c>
      <c r="D7448" t="str">
        <f t="shared" si="116"/>
        <v>OTHER</v>
      </c>
    </row>
    <row r="7449" spans="1:4" x14ac:dyDescent="0.2">
      <c r="A7449" t="s">
        <v>7349</v>
      </c>
      <c r="B7449" t="s">
        <v>8018</v>
      </c>
      <c r="C7449" s="28">
        <v>26286</v>
      </c>
      <c r="D7449" t="str">
        <f t="shared" si="116"/>
        <v>REP</v>
      </c>
    </row>
    <row r="7450" spans="1:4" x14ac:dyDescent="0.2">
      <c r="A7450" t="s">
        <v>4775</v>
      </c>
      <c r="B7450" t="s">
        <v>8018</v>
      </c>
      <c r="C7450" s="28">
        <v>156431</v>
      </c>
      <c r="D7450" t="str">
        <f t="shared" si="116"/>
        <v>REP</v>
      </c>
    </row>
    <row r="7451" spans="1:4" x14ac:dyDescent="0.2">
      <c r="A7451" t="s">
        <v>6937</v>
      </c>
      <c r="B7451" t="s">
        <v>8018</v>
      </c>
      <c r="C7451" s="28">
        <v>86377</v>
      </c>
      <c r="D7451" t="str">
        <f t="shared" si="116"/>
        <v>REP</v>
      </c>
    </row>
    <row r="7452" spans="1:4" x14ac:dyDescent="0.2">
      <c r="A7452" t="s">
        <v>6609</v>
      </c>
      <c r="B7452" t="s">
        <v>8018</v>
      </c>
      <c r="C7452" s="28">
        <v>34970</v>
      </c>
      <c r="D7452" t="str">
        <f t="shared" si="116"/>
        <v>REP</v>
      </c>
    </row>
    <row r="7453" spans="1:4" x14ac:dyDescent="0.2">
      <c r="A7453" t="s">
        <v>6609</v>
      </c>
      <c r="B7453" t="s">
        <v>8019</v>
      </c>
      <c r="C7453" s="28">
        <v>2000</v>
      </c>
      <c r="D7453" t="str">
        <f t="shared" si="116"/>
        <v>OTHER</v>
      </c>
    </row>
    <row r="7454" spans="1:4" x14ac:dyDescent="0.2">
      <c r="A7454" t="s">
        <v>6619</v>
      </c>
      <c r="B7454" t="s">
        <v>8019</v>
      </c>
      <c r="C7454" s="28">
        <v>3000</v>
      </c>
      <c r="D7454" t="str">
        <f t="shared" si="116"/>
        <v>OTHER</v>
      </c>
    </row>
    <row r="7455" spans="1:4" x14ac:dyDescent="0.2">
      <c r="A7455" t="s">
        <v>6498</v>
      </c>
      <c r="B7455" t="s">
        <v>8022</v>
      </c>
      <c r="C7455" s="28">
        <v>11291</v>
      </c>
      <c r="D7455" t="str">
        <f t="shared" si="116"/>
        <v>OTHER</v>
      </c>
    </row>
    <row r="7456" spans="1:4" x14ac:dyDescent="0.2">
      <c r="A7456" t="s">
        <v>7607</v>
      </c>
      <c r="B7456" t="s">
        <v>8019</v>
      </c>
      <c r="C7456" s="28">
        <v>991</v>
      </c>
      <c r="D7456" t="str">
        <f t="shared" si="116"/>
        <v>OTHER</v>
      </c>
    </row>
    <row r="7457" spans="1:4" x14ac:dyDescent="0.2">
      <c r="A7457" t="s">
        <v>4424</v>
      </c>
      <c r="B7457" t="s">
        <v>8019</v>
      </c>
      <c r="C7457" s="28">
        <v>1733</v>
      </c>
      <c r="D7457" t="str">
        <f t="shared" si="116"/>
        <v>OTHER</v>
      </c>
    </row>
    <row r="7458" spans="1:4" x14ac:dyDescent="0.2">
      <c r="A7458" t="s">
        <v>5830</v>
      </c>
      <c r="B7458" t="s">
        <v>8018</v>
      </c>
      <c r="C7458" s="28">
        <v>14813</v>
      </c>
      <c r="D7458" t="str">
        <f t="shared" si="116"/>
        <v>REP</v>
      </c>
    </row>
    <row r="7459" spans="1:4" x14ac:dyDescent="0.2">
      <c r="A7459" t="s">
        <v>6299</v>
      </c>
      <c r="B7459" t="s">
        <v>8019</v>
      </c>
      <c r="C7459" s="28">
        <v>2863</v>
      </c>
      <c r="D7459" t="str">
        <f t="shared" si="116"/>
        <v>OTHER</v>
      </c>
    </row>
    <row r="7460" spans="1:4" x14ac:dyDescent="0.2">
      <c r="A7460" t="s">
        <v>5940</v>
      </c>
      <c r="B7460" t="s">
        <v>8019</v>
      </c>
      <c r="C7460" s="28">
        <v>1774</v>
      </c>
      <c r="D7460" t="str">
        <f t="shared" si="116"/>
        <v>OTHER</v>
      </c>
    </row>
    <row r="7461" spans="1:4" x14ac:dyDescent="0.2">
      <c r="A7461" t="s">
        <v>5917</v>
      </c>
      <c r="B7461" t="s">
        <v>8020</v>
      </c>
      <c r="C7461" s="28">
        <v>27935</v>
      </c>
      <c r="D7461" t="str">
        <f t="shared" si="116"/>
        <v>OTHER</v>
      </c>
    </row>
    <row r="7462" spans="1:4" x14ac:dyDescent="0.2">
      <c r="A7462" t="s">
        <v>4470</v>
      </c>
      <c r="B7462" t="s">
        <v>8019</v>
      </c>
      <c r="C7462" s="28">
        <v>1472</v>
      </c>
      <c r="D7462" t="str">
        <f t="shared" si="116"/>
        <v>OTHER</v>
      </c>
    </row>
    <row r="7463" spans="1:4" x14ac:dyDescent="0.2">
      <c r="A7463" t="s">
        <v>6193</v>
      </c>
      <c r="B7463" t="s">
        <v>8019</v>
      </c>
      <c r="C7463" s="28">
        <v>4083</v>
      </c>
      <c r="D7463" t="str">
        <f t="shared" si="116"/>
        <v>OTHER</v>
      </c>
    </row>
    <row r="7464" spans="1:4" x14ac:dyDescent="0.2">
      <c r="A7464" t="s">
        <v>5839</v>
      </c>
      <c r="B7464" t="s">
        <v>8019</v>
      </c>
      <c r="C7464" s="28">
        <v>1818</v>
      </c>
      <c r="D7464" t="str">
        <f t="shared" si="116"/>
        <v>OTHER</v>
      </c>
    </row>
    <row r="7465" spans="1:4" x14ac:dyDescent="0.2">
      <c r="A7465" t="s">
        <v>5849</v>
      </c>
      <c r="B7465" t="s">
        <v>8019</v>
      </c>
      <c r="C7465" s="28">
        <v>986</v>
      </c>
      <c r="D7465" t="str">
        <f t="shared" si="116"/>
        <v>OTHER</v>
      </c>
    </row>
    <row r="7466" spans="1:4" x14ac:dyDescent="0.2">
      <c r="A7466" t="s">
        <v>5918</v>
      </c>
      <c r="B7466" t="s">
        <v>8019</v>
      </c>
      <c r="C7466" s="28">
        <v>884</v>
      </c>
      <c r="D7466" t="str">
        <f t="shared" si="116"/>
        <v>OTHER</v>
      </c>
    </row>
    <row r="7467" spans="1:4" x14ac:dyDescent="0.2">
      <c r="A7467" t="s">
        <v>5965</v>
      </c>
      <c r="B7467" t="s">
        <v>8019</v>
      </c>
      <c r="C7467" s="28">
        <v>884</v>
      </c>
      <c r="D7467" t="str">
        <f t="shared" si="116"/>
        <v>OTHER</v>
      </c>
    </row>
    <row r="7468" spans="1:4" x14ac:dyDescent="0.2">
      <c r="A7468" t="s">
        <v>7575</v>
      </c>
      <c r="B7468" t="s">
        <v>8019</v>
      </c>
      <c r="C7468" s="28">
        <v>1115</v>
      </c>
      <c r="D7468" t="str">
        <f t="shared" si="116"/>
        <v>OTHER</v>
      </c>
    </row>
    <row r="7469" spans="1:4" x14ac:dyDescent="0.2">
      <c r="A7469" t="s">
        <v>7698</v>
      </c>
      <c r="B7469" t="s">
        <v>8019</v>
      </c>
      <c r="C7469" s="28">
        <v>2651</v>
      </c>
      <c r="D7469" t="str">
        <f t="shared" si="116"/>
        <v>OTHER</v>
      </c>
    </row>
    <row r="7470" spans="1:4" x14ac:dyDescent="0.2">
      <c r="A7470" t="s">
        <v>4873</v>
      </c>
      <c r="B7470" t="s">
        <v>8019</v>
      </c>
      <c r="C7470" s="28">
        <v>5283</v>
      </c>
      <c r="D7470" t="str">
        <f t="shared" si="116"/>
        <v>OTHER</v>
      </c>
    </row>
    <row r="7471" spans="1:4" x14ac:dyDescent="0.2">
      <c r="A7471" t="s">
        <v>6182</v>
      </c>
      <c r="B7471" t="s">
        <v>8019</v>
      </c>
      <c r="C7471" s="28">
        <v>895</v>
      </c>
      <c r="D7471" t="str">
        <f t="shared" si="116"/>
        <v>OTHER</v>
      </c>
    </row>
    <row r="7472" spans="1:4" x14ac:dyDescent="0.2">
      <c r="A7472" t="s">
        <v>6274</v>
      </c>
      <c r="B7472" t="s">
        <v>8019</v>
      </c>
      <c r="C7472" s="28">
        <v>5432</v>
      </c>
      <c r="D7472" t="str">
        <f t="shared" si="116"/>
        <v>OTHER</v>
      </c>
    </row>
    <row r="7473" spans="1:4" x14ac:dyDescent="0.2">
      <c r="A7473" t="s">
        <v>7598</v>
      </c>
      <c r="B7473" t="s">
        <v>8019</v>
      </c>
      <c r="C7473" s="28">
        <v>1362</v>
      </c>
      <c r="D7473" t="str">
        <f t="shared" si="116"/>
        <v>OTHER</v>
      </c>
    </row>
    <row r="7474" spans="1:4" x14ac:dyDescent="0.2">
      <c r="A7474" t="s">
        <v>7686</v>
      </c>
      <c r="B7474" t="s">
        <v>8019</v>
      </c>
      <c r="C7474" s="28">
        <v>1542</v>
      </c>
      <c r="D7474" t="str">
        <f t="shared" si="116"/>
        <v>OTHER</v>
      </c>
    </row>
    <row r="7475" spans="1:4" x14ac:dyDescent="0.2">
      <c r="A7475" t="s">
        <v>7598</v>
      </c>
      <c r="B7475" t="s">
        <v>8017</v>
      </c>
      <c r="C7475" s="28">
        <v>31244</v>
      </c>
      <c r="D7475" t="str">
        <f t="shared" si="116"/>
        <v>DEM</v>
      </c>
    </row>
    <row r="7476" spans="1:4" x14ac:dyDescent="0.2">
      <c r="A7476" t="s">
        <v>7686</v>
      </c>
      <c r="B7476" t="s">
        <v>8017</v>
      </c>
      <c r="C7476" s="28">
        <v>33536</v>
      </c>
      <c r="D7476" t="str">
        <f t="shared" si="116"/>
        <v>DEM</v>
      </c>
    </row>
    <row r="7477" spans="1:4" x14ac:dyDescent="0.2">
      <c r="A7477" t="s">
        <v>6157</v>
      </c>
      <c r="B7477" t="s">
        <v>8019</v>
      </c>
      <c r="C7477" s="28">
        <v>2437</v>
      </c>
      <c r="D7477" t="str">
        <f t="shared" si="116"/>
        <v>OTHER</v>
      </c>
    </row>
    <row r="7478" spans="1:4" x14ac:dyDescent="0.2">
      <c r="A7478" t="s">
        <v>6103</v>
      </c>
      <c r="B7478" t="s">
        <v>8019</v>
      </c>
      <c r="C7478" s="28">
        <v>3807</v>
      </c>
      <c r="D7478" t="str">
        <f t="shared" si="116"/>
        <v>OTHER</v>
      </c>
    </row>
    <row r="7479" spans="1:4" x14ac:dyDescent="0.2">
      <c r="A7479" t="s">
        <v>6336</v>
      </c>
      <c r="B7479" t="s">
        <v>8019</v>
      </c>
      <c r="C7479" s="28">
        <v>789</v>
      </c>
      <c r="D7479" t="str">
        <f t="shared" si="116"/>
        <v>OTHER</v>
      </c>
    </row>
    <row r="7480" spans="1:4" x14ac:dyDescent="0.2">
      <c r="A7480" t="s">
        <v>4938</v>
      </c>
      <c r="B7480" t="s">
        <v>8019</v>
      </c>
      <c r="C7480" s="28">
        <v>591</v>
      </c>
      <c r="D7480" t="str">
        <f t="shared" si="116"/>
        <v>OTHER</v>
      </c>
    </row>
    <row r="7481" spans="1:4" x14ac:dyDescent="0.2">
      <c r="A7481" t="s">
        <v>4945</v>
      </c>
      <c r="B7481" t="s">
        <v>8019</v>
      </c>
      <c r="C7481" s="28">
        <v>943</v>
      </c>
      <c r="D7481" t="str">
        <f t="shared" si="116"/>
        <v>OTHER</v>
      </c>
    </row>
    <row r="7482" spans="1:4" x14ac:dyDescent="0.2">
      <c r="A7482" t="s">
        <v>4991</v>
      </c>
      <c r="B7482" t="s">
        <v>8019</v>
      </c>
      <c r="C7482" s="28">
        <v>591</v>
      </c>
      <c r="D7482" t="str">
        <f t="shared" si="116"/>
        <v>OTHER</v>
      </c>
    </row>
    <row r="7483" spans="1:4" x14ac:dyDescent="0.2">
      <c r="A7483" t="s">
        <v>4938</v>
      </c>
      <c r="B7483" t="s">
        <v>8018</v>
      </c>
      <c r="C7483" s="28">
        <v>100981</v>
      </c>
      <c r="D7483" t="str">
        <f t="shared" si="116"/>
        <v>REP</v>
      </c>
    </row>
    <row r="7484" spans="1:4" x14ac:dyDescent="0.2">
      <c r="A7484" t="s">
        <v>4945</v>
      </c>
      <c r="B7484" t="s">
        <v>8018</v>
      </c>
      <c r="C7484" s="28">
        <v>95775</v>
      </c>
      <c r="D7484" t="str">
        <f t="shared" si="116"/>
        <v>REP</v>
      </c>
    </row>
    <row r="7485" spans="1:4" x14ac:dyDescent="0.2">
      <c r="A7485" t="s">
        <v>4986</v>
      </c>
      <c r="B7485" t="s">
        <v>8018</v>
      </c>
      <c r="C7485" s="28">
        <v>103822</v>
      </c>
      <c r="D7485" t="str">
        <f t="shared" si="116"/>
        <v>REP</v>
      </c>
    </row>
    <row r="7486" spans="1:4" x14ac:dyDescent="0.2">
      <c r="A7486" t="s">
        <v>4991</v>
      </c>
      <c r="B7486" t="s">
        <v>8018</v>
      </c>
      <c r="C7486" s="28">
        <v>102937</v>
      </c>
      <c r="D7486" t="str">
        <f t="shared" si="116"/>
        <v>REP</v>
      </c>
    </row>
    <row r="7487" spans="1:4" x14ac:dyDescent="0.2">
      <c r="A7487" t="s">
        <v>6256</v>
      </c>
      <c r="B7487" t="s">
        <v>8019</v>
      </c>
      <c r="C7487" s="28">
        <v>792</v>
      </c>
      <c r="D7487" t="str">
        <f t="shared" si="116"/>
        <v>OTHER</v>
      </c>
    </row>
    <row r="7488" spans="1:4" x14ac:dyDescent="0.2">
      <c r="A7488" t="s">
        <v>4306</v>
      </c>
      <c r="B7488" t="s">
        <v>8019</v>
      </c>
      <c r="C7488" s="28">
        <v>17590</v>
      </c>
      <c r="D7488" t="str">
        <f t="shared" si="116"/>
        <v>OTHER</v>
      </c>
    </row>
    <row r="7489" spans="1:4" x14ac:dyDescent="0.2">
      <c r="A7489" t="s">
        <v>7245</v>
      </c>
      <c r="B7489" t="s">
        <v>8019</v>
      </c>
      <c r="C7489" s="28">
        <v>2293</v>
      </c>
      <c r="D7489" t="str">
        <f t="shared" si="116"/>
        <v>OTHER</v>
      </c>
    </row>
    <row r="7490" spans="1:4" x14ac:dyDescent="0.2">
      <c r="A7490" t="s">
        <v>4308</v>
      </c>
      <c r="B7490" t="s">
        <v>0</v>
      </c>
      <c r="C7490" s="28">
        <v>40002</v>
      </c>
      <c r="D7490" t="str">
        <f t="shared" si="116"/>
        <v>OTHER</v>
      </c>
    </row>
    <row r="7491" spans="1:4" x14ac:dyDescent="0.2">
      <c r="A7491" t="s">
        <v>4308</v>
      </c>
      <c r="B7491" t="s">
        <v>8020</v>
      </c>
      <c r="C7491" s="28">
        <v>1950</v>
      </c>
      <c r="D7491" t="str">
        <f t="shared" ref="D7491:D7554" si="117">IF(OR(B7491="DEM",B7491="REP"),B7491,"OTHER")</f>
        <v>OTHER</v>
      </c>
    </row>
    <row r="7492" spans="1:4" x14ac:dyDescent="0.2">
      <c r="A7492" t="s">
        <v>4623</v>
      </c>
      <c r="B7492" t="s">
        <v>8019</v>
      </c>
      <c r="C7492" s="28">
        <v>1560</v>
      </c>
      <c r="D7492" t="str">
        <f t="shared" si="117"/>
        <v>OTHER</v>
      </c>
    </row>
    <row r="7493" spans="1:4" x14ac:dyDescent="0.2">
      <c r="A7493" t="s">
        <v>4647</v>
      </c>
      <c r="B7493" t="s">
        <v>8019</v>
      </c>
      <c r="C7493" s="28">
        <v>2175</v>
      </c>
      <c r="D7493" t="str">
        <f t="shared" si="117"/>
        <v>OTHER</v>
      </c>
    </row>
    <row r="7494" spans="1:4" x14ac:dyDescent="0.2">
      <c r="A7494" t="s">
        <v>4649</v>
      </c>
      <c r="B7494" t="s">
        <v>8019</v>
      </c>
      <c r="C7494" s="28">
        <v>1419</v>
      </c>
      <c r="D7494" t="str">
        <f t="shared" si="117"/>
        <v>OTHER</v>
      </c>
    </row>
    <row r="7495" spans="1:4" x14ac:dyDescent="0.2">
      <c r="A7495" t="s">
        <v>4623</v>
      </c>
      <c r="B7495" t="s">
        <v>8018</v>
      </c>
      <c r="C7495" s="28">
        <v>10002</v>
      </c>
      <c r="D7495" t="str">
        <f t="shared" si="117"/>
        <v>REP</v>
      </c>
    </row>
    <row r="7496" spans="1:4" x14ac:dyDescent="0.2">
      <c r="A7496" t="s">
        <v>4647</v>
      </c>
      <c r="B7496" t="s">
        <v>8018</v>
      </c>
      <c r="C7496" s="28">
        <v>11099</v>
      </c>
      <c r="D7496" t="str">
        <f t="shared" si="117"/>
        <v>REP</v>
      </c>
    </row>
    <row r="7497" spans="1:4" x14ac:dyDescent="0.2">
      <c r="A7497" t="s">
        <v>6176</v>
      </c>
      <c r="B7497" t="s">
        <v>8019</v>
      </c>
      <c r="C7497" s="28">
        <v>498</v>
      </c>
      <c r="D7497" t="str">
        <f t="shared" si="117"/>
        <v>OTHER</v>
      </c>
    </row>
    <row r="7498" spans="1:4" x14ac:dyDescent="0.2">
      <c r="A7498" t="s">
        <v>5501</v>
      </c>
      <c r="B7498" t="s">
        <v>8019</v>
      </c>
      <c r="C7498" s="28">
        <v>3050</v>
      </c>
      <c r="D7498" t="str">
        <f t="shared" si="117"/>
        <v>OTHER</v>
      </c>
    </row>
    <row r="7499" spans="1:4" x14ac:dyDescent="0.2">
      <c r="A7499" t="s">
        <v>5501</v>
      </c>
      <c r="B7499" t="s">
        <v>8017</v>
      </c>
      <c r="C7499" s="28">
        <v>74028</v>
      </c>
      <c r="D7499" t="str">
        <f t="shared" si="117"/>
        <v>DEM</v>
      </c>
    </row>
    <row r="7500" spans="1:4" x14ac:dyDescent="0.2">
      <c r="A7500" t="s">
        <v>4563</v>
      </c>
      <c r="B7500" t="s">
        <v>8019</v>
      </c>
      <c r="C7500" s="28">
        <v>1065</v>
      </c>
      <c r="D7500" t="str">
        <f t="shared" si="117"/>
        <v>OTHER</v>
      </c>
    </row>
    <row r="7501" spans="1:4" x14ac:dyDescent="0.2">
      <c r="A7501" t="s">
        <v>6115</v>
      </c>
      <c r="B7501" t="s">
        <v>8019</v>
      </c>
      <c r="C7501" s="28">
        <v>859</v>
      </c>
      <c r="D7501" t="str">
        <f t="shared" si="117"/>
        <v>OTHER</v>
      </c>
    </row>
    <row r="7502" spans="1:4" x14ac:dyDescent="0.2">
      <c r="A7502" t="s">
        <v>7604</v>
      </c>
      <c r="B7502" t="s">
        <v>8019</v>
      </c>
      <c r="C7502" s="28">
        <v>1868</v>
      </c>
      <c r="D7502" t="str">
        <f t="shared" si="117"/>
        <v>OTHER</v>
      </c>
    </row>
    <row r="7503" spans="1:4" x14ac:dyDescent="0.2">
      <c r="A7503" t="s">
        <v>7689</v>
      </c>
      <c r="B7503" t="s">
        <v>8019</v>
      </c>
      <c r="C7503" s="28">
        <v>3070</v>
      </c>
      <c r="D7503" t="str">
        <f t="shared" si="117"/>
        <v>OTHER</v>
      </c>
    </row>
    <row r="7504" spans="1:4" x14ac:dyDescent="0.2">
      <c r="A7504" t="s">
        <v>7689</v>
      </c>
      <c r="B7504" t="s">
        <v>8020</v>
      </c>
      <c r="C7504" s="28">
        <v>25624</v>
      </c>
      <c r="D7504" t="str">
        <f t="shared" si="117"/>
        <v>OTHER</v>
      </c>
    </row>
    <row r="7505" spans="1:4" x14ac:dyDescent="0.2">
      <c r="A7505" t="s">
        <v>7696</v>
      </c>
      <c r="B7505" t="s">
        <v>8017</v>
      </c>
      <c r="C7505" s="28">
        <v>24369</v>
      </c>
      <c r="D7505" t="str">
        <f t="shared" si="117"/>
        <v>DEM</v>
      </c>
    </row>
    <row r="7506" spans="1:4" x14ac:dyDescent="0.2">
      <c r="A7506" t="s">
        <v>7698</v>
      </c>
      <c r="B7506" t="s">
        <v>8017</v>
      </c>
      <c r="C7506" s="28">
        <v>34463</v>
      </c>
      <c r="D7506" t="str">
        <f t="shared" si="117"/>
        <v>DEM</v>
      </c>
    </row>
    <row r="7507" spans="1:4" x14ac:dyDescent="0.2">
      <c r="A7507" t="s">
        <v>7081</v>
      </c>
      <c r="B7507" t="s">
        <v>8018</v>
      </c>
      <c r="C7507" s="28">
        <v>29329</v>
      </c>
      <c r="D7507" t="str">
        <f t="shared" si="117"/>
        <v>REP</v>
      </c>
    </row>
    <row r="7508" spans="1:4" x14ac:dyDescent="0.2">
      <c r="A7508" t="s">
        <v>5882</v>
      </c>
      <c r="B7508" t="s">
        <v>8019</v>
      </c>
      <c r="C7508" s="28">
        <v>3967</v>
      </c>
      <c r="D7508" t="str">
        <f t="shared" si="117"/>
        <v>OTHER</v>
      </c>
    </row>
    <row r="7509" spans="1:4" x14ac:dyDescent="0.2">
      <c r="A7509" t="s">
        <v>5961</v>
      </c>
      <c r="B7509" t="s">
        <v>8019</v>
      </c>
      <c r="C7509" s="28">
        <v>7244</v>
      </c>
      <c r="D7509" t="str">
        <f t="shared" si="117"/>
        <v>OTHER</v>
      </c>
    </row>
    <row r="7510" spans="1:4" x14ac:dyDescent="0.2">
      <c r="A7510" t="s">
        <v>7615</v>
      </c>
      <c r="B7510" t="s">
        <v>8019</v>
      </c>
      <c r="C7510" s="28">
        <v>954</v>
      </c>
      <c r="D7510" t="str">
        <f t="shared" si="117"/>
        <v>OTHER</v>
      </c>
    </row>
    <row r="7511" spans="1:4" x14ac:dyDescent="0.2">
      <c r="A7511" t="s">
        <v>7667</v>
      </c>
      <c r="B7511" t="s">
        <v>8019</v>
      </c>
      <c r="C7511" s="28">
        <v>2534</v>
      </c>
      <c r="D7511" t="str">
        <f t="shared" si="117"/>
        <v>OTHER</v>
      </c>
    </row>
    <row r="7512" spans="1:4" x14ac:dyDescent="0.2">
      <c r="A7512" t="s">
        <v>5141</v>
      </c>
      <c r="B7512" t="s">
        <v>8019</v>
      </c>
      <c r="C7512" s="28">
        <v>1740</v>
      </c>
      <c r="D7512" t="str">
        <f t="shared" si="117"/>
        <v>OTHER</v>
      </c>
    </row>
    <row r="7513" spans="1:4" x14ac:dyDescent="0.2">
      <c r="A7513" t="s">
        <v>5234</v>
      </c>
      <c r="B7513" t="s">
        <v>8019</v>
      </c>
      <c r="C7513" s="28">
        <v>1840</v>
      </c>
      <c r="D7513" t="str">
        <f t="shared" si="117"/>
        <v>OTHER</v>
      </c>
    </row>
    <row r="7514" spans="1:4" x14ac:dyDescent="0.2">
      <c r="A7514" t="s">
        <v>5141</v>
      </c>
      <c r="B7514" t="s">
        <v>0</v>
      </c>
      <c r="C7514" s="28">
        <v>47500</v>
      </c>
      <c r="D7514" t="str">
        <f t="shared" si="117"/>
        <v>OTHER</v>
      </c>
    </row>
    <row r="7515" spans="1:4" x14ac:dyDescent="0.2">
      <c r="A7515" t="s">
        <v>7554</v>
      </c>
      <c r="B7515" t="s">
        <v>8019</v>
      </c>
      <c r="C7515" s="28">
        <v>913</v>
      </c>
      <c r="D7515" t="str">
        <f t="shared" si="117"/>
        <v>OTHER</v>
      </c>
    </row>
    <row r="7516" spans="1:4" x14ac:dyDescent="0.2">
      <c r="A7516" t="s">
        <v>4758</v>
      </c>
      <c r="B7516" t="s">
        <v>8019</v>
      </c>
      <c r="C7516" s="28">
        <v>759</v>
      </c>
      <c r="D7516" t="str">
        <f t="shared" si="117"/>
        <v>OTHER</v>
      </c>
    </row>
    <row r="7517" spans="1:4" x14ac:dyDescent="0.2">
      <c r="A7517" t="s">
        <v>5617</v>
      </c>
      <c r="B7517" t="s">
        <v>8019</v>
      </c>
      <c r="C7517" s="28">
        <v>811</v>
      </c>
      <c r="D7517" t="str">
        <f t="shared" si="117"/>
        <v>OTHER</v>
      </c>
    </row>
    <row r="7518" spans="1:4" x14ac:dyDescent="0.2">
      <c r="A7518" t="s">
        <v>4988</v>
      </c>
      <c r="B7518" t="s">
        <v>8018</v>
      </c>
      <c r="C7518" s="28">
        <v>16388</v>
      </c>
      <c r="D7518" t="str">
        <f t="shared" si="117"/>
        <v>REP</v>
      </c>
    </row>
    <row r="7519" spans="1:4" x14ac:dyDescent="0.2">
      <c r="A7519" t="s">
        <v>4988</v>
      </c>
      <c r="B7519" t="s">
        <v>8017</v>
      </c>
      <c r="C7519" s="28">
        <v>3529</v>
      </c>
      <c r="D7519" t="str">
        <f t="shared" si="117"/>
        <v>DEM</v>
      </c>
    </row>
    <row r="7520" spans="1:4" x14ac:dyDescent="0.2">
      <c r="A7520" t="s">
        <v>4997</v>
      </c>
      <c r="B7520" t="s">
        <v>8017</v>
      </c>
      <c r="C7520" s="28">
        <v>10577</v>
      </c>
      <c r="D7520" t="str">
        <f t="shared" si="117"/>
        <v>DEM</v>
      </c>
    </row>
    <row r="7521" spans="1:4" x14ac:dyDescent="0.2">
      <c r="A7521" t="s">
        <v>6710</v>
      </c>
      <c r="B7521" t="s">
        <v>8018</v>
      </c>
      <c r="C7521" s="28">
        <v>153794</v>
      </c>
      <c r="D7521" t="str">
        <f t="shared" si="117"/>
        <v>REP</v>
      </c>
    </row>
    <row r="7522" spans="1:4" x14ac:dyDescent="0.2">
      <c r="A7522" t="s">
        <v>6710</v>
      </c>
      <c r="B7522" t="s">
        <v>0</v>
      </c>
      <c r="C7522" s="28">
        <v>230926</v>
      </c>
      <c r="D7522" t="str">
        <f t="shared" si="117"/>
        <v>OTHER</v>
      </c>
    </row>
    <row r="7523" spans="1:4" x14ac:dyDescent="0.2">
      <c r="A7523" t="s">
        <v>4328</v>
      </c>
      <c r="B7523" t="s">
        <v>8018</v>
      </c>
      <c r="C7523" s="28">
        <v>9877</v>
      </c>
      <c r="D7523" t="str">
        <f t="shared" si="117"/>
        <v>REP</v>
      </c>
    </row>
    <row r="7524" spans="1:4" x14ac:dyDescent="0.2">
      <c r="A7524" t="s">
        <v>4692</v>
      </c>
      <c r="B7524" t="s">
        <v>8018</v>
      </c>
      <c r="C7524" s="28">
        <v>22585</v>
      </c>
      <c r="D7524" t="str">
        <f t="shared" si="117"/>
        <v>REP</v>
      </c>
    </row>
    <row r="7525" spans="1:4" x14ac:dyDescent="0.2">
      <c r="A7525" t="s">
        <v>6280</v>
      </c>
      <c r="B7525" t="s">
        <v>8018</v>
      </c>
      <c r="C7525" s="28">
        <v>27612</v>
      </c>
      <c r="D7525" t="str">
        <f t="shared" si="117"/>
        <v>REP</v>
      </c>
    </row>
    <row r="7526" spans="1:4" x14ac:dyDescent="0.2">
      <c r="A7526" t="s">
        <v>6224</v>
      </c>
      <c r="B7526" t="s">
        <v>8018</v>
      </c>
      <c r="C7526" s="28">
        <v>29867</v>
      </c>
      <c r="D7526" t="str">
        <f t="shared" si="117"/>
        <v>REP</v>
      </c>
    </row>
    <row r="7527" spans="1:4" x14ac:dyDescent="0.2">
      <c r="A7527" t="s">
        <v>5453</v>
      </c>
      <c r="B7527" t="s">
        <v>8019</v>
      </c>
      <c r="C7527" s="28">
        <v>2582</v>
      </c>
      <c r="D7527" t="str">
        <f t="shared" si="117"/>
        <v>OTHER</v>
      </c>
    </row>
    <row r="7528" spans="1:4" x14ac:dyDescent="0.2">
      <c r="A7528" t="s">
        <v>5531</v>
      </c>
      <c r="B7528" t="s">
        <v>8019</v>
      </c>
      <c r="C7528" s="28">
        <v>7744</v>
      </c>
      <c r="D7528" t="str">
        <f t="shared" si="117"/>
        <v>OTHER</v>
      </c>
    </row>
    <row r="7529" spans="1:4" x14ac:dyDescent="0.2">
      <c r="A7529" t="s">
        <v>5936</v>
      </c>
      <c r="B7529" t="s">
        <v>8019</v>
      </c>
      <c r="C7529" s="28">
        <v>976</v>
      </c>
      <c r="D7529" t="str">
        <f t="shared" si="117"/>
        <v>OTHER</v>
      </c>
    </row>
    <row r="7530" spans="1:4" x14ac:dyDescent="0.2">
      <c r="A7530" t="s">
        <v>5442</v>
      </c>
      <c r="B7530" t="s">
        <v>8019</v>
      </c>
      <c r="C7530" s="28">
        <v>5341</v>
      </c>
      <c r="D7530" t="str">
        <f t="shared" si="117"/>
        <v>OTHER</v>
      </c>
    </row>
    <row r="7531" spans="1:4" x14ac:dyDescent="0.2">
      <c r="A7531" t="s">
        <v>6302</v>
      </c>
      <c r="B7531" t="s">
        <v>8019</v>
      </c>
      <c r="C7531" s="28">
        <v>1712</v>
      </c>
      <c r="D7531" t="str">
        <f t="shared" si="117"/>
        <v>OTHER</v>
      </c>
    </row>
    <row r="7532" spans="1:4" x14ac:dyDescent="0.2">
      <c r="A7532" t="s">
        <v>6302</v>
      </c>
      <c r="B7532" t="s">
        <v>8018</v>
      </c>
      <c r="C7532" s="28">
        <v>86343</v>
      </c>
      <c r="D7532" t="str">
        <f t="shared" si="117"/>
        <v>REP</v>
      </c>
    </row>
    <row r="7533" spans="1:4" x14ac:dyDescent="0.2">
      <c r="A7533" t="s">
        <v>4581</v>
      </c>
      <c r="B7533" t="s">
        <v>8019</v>
      </c>
      <c r="C7533" s="28">
        <v>2010</v>
      </c>
      <c r="D7533" t="str">
        <f t="shared" si="117"/>
        <v>OTHER</v>
      </c>
    </row>
    <row r="7534" spans="1:4" x14ac:dyDescent="0.2">
      <c r="A7534" t="s">
        <v>5942</v>
      </c>
      <c r="B7534" t="s">
        <v>8019</v>
      </c>
      <c r="C7534" s="28">
        <v>2121</v>
      </c>
      <c r="D7534" t="str">
        <f t="shared" si="117"/>
        <v>OTHER</v>
      </c>
    </row>
    <row r="7535" spans="1:4" x14ac:dyDescent="0.2">
      <c r="A7535" t="s">
        <v>4971</v>
      </c>
      <c r="B7535" t="s">
        <v>8019</v>
      </c>
      <c r="C7535" s="28">
        <v>2036</v>
      </c>
      <c r="D7535" t="str">
        <f t="shared" si="117"/>
        <v>OTHER</v>
      </c>
    </row>
    <row r="7536" spans="1:4" x14ac:dyDescent="0.2">
      <c r="A7536" t="s">
        <v>5760</v>
      </c>
      <c r="B7536" t="s">
        <v>8017</v>
      </c>
      <c r="C7536" s="28">
        <v>57800</v>
      </c>
      <c r="D7536" t="str">
        <f t="shared" si="117"/>
        <v>DEM</v>
      </c>
    </row>
    <row r="7537" spans="1:4" x14ac:dyDescent="0.2">
      <c r="A7537" t="s">
        <v>5899</v>
      </c>
      <c r="B7537" t="s">
        <v>8019</v>
      </c>
      <c r="C7537" s="28">
        <v>1850</v>
      </c>
      <c r="D7537" t="str">
        <f t="shared" si="117"/>
        <v>OTHER</v>
      </c>
    </row>
    <row r="7538" spans="1:4" x14ac:dyDescent="0.2">
      <c r="A7538" t="s">
        <v>5902</v>
      </c>
      <c r="B7538" t="s">
        <v>8019</v>
      </c>
      <c r="C7538" s="28">
        <v>1495</v>
      </c>
      <c r="D7538" t="str">
        <f t="shared" si="117"/>
        <v>OTHER</v>
      </c>
    </row>
    <row r="7539" spans="1:4" x14ac:dyDescent="0.2">
      <c r="A7539" t="s">
        <v>5954</v>
      </c>
      <c r="B7539" t="s">
        <v>8019</v>
      </c>
      <c r="C7539" s="28">
        <v>2327</v>
      </c>
      <c r="D7539" t="str">
        <f t="shared" si="117"/>
        <v>OTHER</v>
      </c>
    </row>
    <row r="7540" spans="1:4" x14ac:dyDescent="0.2">
      <c r="A7540" t="s">
        <v>4635</v>
      </c>
      <c r="B7540" t="s">
        <v>8019</v>
      </c>
      <c r="C7540" s="28">
        <v>1562</v>
      </c>
      <c r="D7540" t="str">
        <f t="shared" si="117"/>
        <v>OTHER</v>
      </c>
    </row>
    <row r="7541" spans="1:4" x14ac:dyDescent="0.2">
      <c r="A7541" t="s">
        <v>4681</v>
      </c>
      <c r="B7541" t="s">
        <v>8019</v>
      </c>
      <c r="C7541" s="28">
        <v>2232</v>
      </c>
      <c r="D7541" t="str">
        <f t="shared" si="117"/>
        <v>OTHER</v>
      </c>
    </row>
    <row r="7542" spans="1:4" x14ac:dyDescent="0.2">
      <c r="A7542" t="s">
        <v>7788</v>
      </c>
      <c r="B7542" t="s">
        <v>8019</v>
      </c>
      <c r="C7542" s="28">
        <v>521</v>
      </c>
      <c r="D7542" t="str">
        <f t="shared" si="117"/>
        <v>OTHER</v>
      </c>
    </row>
    <row r="7543" spans="1:4" x14ac:dyDescent="0.2">
      <c r="A7543" t="s">
        <v>4919</v>
      </c>
      <c r="B7543" t="s">
        <v>8019</v>
      </c>
      <c r="C7543" s="28">
        <v>2355</v>
      </c>
      <c r="D7543" t="str">
        <f t="shared" si="117"/>
        <v>OTHER</v>
      </c>
    </row>
    <row r="7544" spans="1:4" x14ac:dyDescent="0.2">
      <c r="A7544" t="s">
        <v>4816</v>
      </c>
      <c r="B7544" t="s">
        <v>8019</v>
      </c>
      <c r="C7544" s="28">
        <v>1739</v>
      </c>
      <c r="D7544" t="str">
        <f t="shared" si="117"/>
        <v>OTHER</v>
      </c>
    </row>
    <row r="7545" spans="1:4" x14ac:dyDescent="0.2">
      <c r="A7545" t="s">
        <v>4978</v>
      </c>
      <c r="B7545" t="s">
        <v>8019</v>
      </c>
      <c r="C7545" s="28">
        <v>4016</v>
      </c>
      <c r="D7545" t="str">
        <f t="shared" si="117"/>
        <v>OTHER</v>
      </c>
    </row>
    <row r="7546" spans="1:4" x14ac:dyDescent="0.2">
      <c r="A7546" t="s">
        <v>4354</v>
      </c>
      <c r="B7546" t="s">
        <v>0</v>
      </c>
      <c r="C7546" s="28">
        <v>420384</v>
      </c>
      <c r="D7546" t="str">
        <f t="shared" si="117"/>
        <v>OTHER</v>
      </c>
    </row>
    <row r="7547" spans="1:4" x14ac:dyDescent="0.2">
      <c r="A7547" t="s">
        <v>4354</v>
      </c>
      <c r="B7547" t="s">
        <v>8017</v>
      </c>
      <c r="C7547" s="28">
        <v>155919</v>
      </c>
      <c r="D7547" t="str">
        <f t="shared" si="117"/>
        <v>DEM</v>
      </c>
    </row>
    <row r="7548" spans="1:4" x14ac:dyDescent="0.2">
      <c r="A7548" t="s">
        <v>4932</v>
      </c>
      <c r="B7548" t="s">
        <v>8019</v>
      </c>
      <c r="C7548" s="28">
        <v>1300</v>
      </c>
      <c r="D7548" t="str">
        <f t="shared" si="117"/>
        <v>OTHER</v>
      </c>
    </row>
    <row r="7549" spans="1:4" x14ac:dyDescent="0.2">
      <c r="A7549" t="s">
        <v>4980</v>
      </c>
      <c r="B7549" t="s">
        <v>8019</v>
      </c>
      <c r="C7549" s="28">
        <v>4633</v>
      </c>
      <c r="D7549" t="str">
        <f t="shared" si="117"/>
        <v>OTHER</v>
      </c>
    </row>
    <row r="7550" spans="1:4" x14ac:dyDescent="0.2">
      <c r="A7550" t="s">
        <v>4932</v>
      </c>
      <c r="B7550" t="s">
        <v>8020</v>
      </c>
      <c r="C7550" s="28">
        <v>3615</v>
      </c>
      <c r="D7550" t="str">
        <f t="shared" si="117"/>
        <v>OTHER</v>
      </c>
    </row>
    <row r="7551" spans="1:4" x14ac:dyDescent="0.2">
      <c r="A7551" t="s">
        <v>4978</v>
      </c>
      <c r="B7551" t="s">
        <v>8020</v>
      </c>
      <c r="C7551" s="28">
        <v>6668</v>
      </c>
      <c r="D7551" t="str">
        <f t="shared" si="117"/>
        <v>OTHER</v>
      </c>
    </row>
    <row r="7552" spans="1:4" x14ac:dyDescent="0.2">
      <c r="A7552" t="s">
        <v>4980</v>
      </c>
      <c r="B7552" t="s">
        <v>8020</v>
      </c>
      <c r="C7552" s="28">
        <v>8138</v>
      </c>
      <c r="D7552" t="str">
        <f t="shared" si="117"/>
        <v>OTHER</v>
      </c>
    </row>
    <row r="7553" spans="1:4" x14ac:dyDescent="0.2">
      <c r="A7553" t="s">
        <v>4932</v>
      </c>
      <c r="B7553" t="s">
        <v>8018</v>
      </c>
      <c r="C7553" s="28">
        <v>14175</v>
      </c>
      <c r="D7553" t="str">
        <f t="shared" si="117"/>
        <v>REP</v>
      </c>
    </row>
    <row r="7554" spans="1:4" x14ac:dyDescent="0.2">
      <c r="A7554" t="s">
        <v>4978</v>
      </c>
      <c r="B7554" t="s">
        <v>8018</v>
      </c>
      <c r="C7554" s="28">
        <v>29608</v>
      </c>
      <c r="D7554" t="str">
        <f t="shared" si="117"/>
        <v>REP</v>
      </c>
    </row>
    <row r="7555" spans="1:4" x14ac:dyDescent="0.2">
      <c r="A7555" t="s">
        <v>4980</v>
      </c>
      <c r="B7555" t="s">
        <v>8018</v>
      </c>
      <c r="C7555" s="28">
        <v>34523</v>
      </c>
      <c r="D7555" t="str">
        <f t="shared" ref="D7555:D7618" si="118">IF(OR(B7555="DEM",B7555="REP"),B7555,"OTHER")</f>
        <v>REP</v>
      </c>
    </row>
    <row r="7556" spans="1:4" x14ac:dyDescent="0.2">
      <c r="A7556" t="s">
        <v>4932</v>
      </c>
      <c r="B7556" t="s">
        <v>0</v>
      </c>
      <c r="C7556" s="28">
        <v>77521</v>
      </c>
      <c r="D7556" t="str">
        <f t="shared" si="118"/>
        <v>OTHER</v>
      </c>
    </row>
    <row r="7557" spans="1:4" x14ac:dyDescent="0.2">
      <c r="A7557" t="s">
        <v>4978</v>
      </c>
      <c r="B7557" t="s">
        <v>0</v>
      </c>
      <c r="C7557" s="28">
        <v>111255</v>
      </c>
      <c r="D7557" t="str">
        <f t="shared" si="118"/>
        <v>OTHER</v>
      </c>
    </row>
    <row r="7558" spans="1:4" x14ac:dyDescent="0.2">
      <c r="A7558" t="s">
        <v>4980</v>
      </c>
      <c r="B7558" t="s">
        <v>0</v>
      </c>
      <c r="C7558" s="28">
        <v>119214</v>
      </c>
      <c r="D7558" t="str">
        <f t="shared" si="118"/>
        <v>OTHER</v>
      </c>
    </row>
    <row r="7559" spans="1:4" x14ac:dyDescent="0.2">
      <c r="A7559" t="s">
        <v>4854</v>
      </c>
      <c r="B7559" t="s">
        <v>8019</v>
      </c>
      <c r="C7559" s="28">
        <v>2342</v>
      </c>
      <c r="D7559" t="str">
        <f t="shared" si="118"/>
        <v>OTHER</v>
      </c>
    </row>
    <row r="7560" spans="1:4" x14ac:dyDescent="0.2">
      <c r="A7560" t="s">
        <v>4382</v>
      </c>
      <c r="B7560" t="s">
        <v>8019</v>
      </c>
      <c r="C7560" s="28">
        <v>781</v>
      </c>
      <c r="D7560" t="str">
        <f t="shared" si="118"/>
        <v>OTHER</v>
      </c>
    </row>
    <row r="7561" spans="1:4" x14ac:dyDescent="0.2">
      <c r="A7561" t="s">
        <v>6080</v>
      </c>
      <c r="B7561" t="s">
        <v>8019</v>
      </c>
      <c r="C7561" s="28">
        <v>1240</v>
      </c>
      <c r="D7561" t="str">
        <f t="shared" si="118"/>
        <v>OTHER</v>
      </c>
    </row>
    <row r="7562" spans="1:4" x14ac:dyDescent="0.2">
      <c r="A7562" t="s">
        <v>7586</v>
      </c>
      <c r="B7562" t="s">
        <v>8018</v>
      </c>
      <c r="C7562" s="28">
        <v>53879</v>
      </c>
      <c r="D7562" t="str">
        <f t="shared" si="118"/>
        <v>REP</v>
      </c>
    </row>
    <row r="7563" spans="1:4" x14ac:dyDescent="0.2">
      <c r="A7563" t="s">
        <v>7658</v>
      </c>
      <c r="B7563" t="s">
        <v>8018</v>
      </c>
      <c r="C7563" s="28">
        <v>51463</v>
      </c>
      <c r="D7563" t="str">
        <f t="shared" si="118"/>
        <v>REP</v>
      </c>
    </row>
    <row r="7564" spans="1:4" x14ac:dyDescent="0.2">
      <c r="A7564" t="s">
        <v>7586</v>
      </c>
      <c r="B7564" t="s">
        <v>8017</v>
      </c>
      <c r="C7564" s="28">
        <v>21076</v>
      </c>
      <c r="D7564" t="str">
        <f t="shared" si="118"/>
        <v>DEM</v>
      </c>
    </row>
    <row r="7565" spans="1:4" x14ac:dyDescent="0.2">
      <c r="A7565" t="s">
        <v>5039</v>
      </c>
      <c r="B7565" t="s">
        <v>8019</v>
      </c>
      <c r="C7565" s="28">
        <v>500</v>
      </c>
      <c r="D7565" t="str">
        <f t="shared" si="118"/>
        <v>OTHER</v>
      </c>
    </row>
    <row r="7566" spans="1:4" x14ac:dyDescent="0.2">
      <c r="A7566" t="s">
        <v>5059</v>
      </c>
      <c r="B7566" t="s">
        <v>8019</v>
      </c>
      <c r="C7566" s="28">
        <v>500</v>
      </c>
      <c r="D7566" t="str">
        <f t="shared" si="118"/>
        <v>OTHER</v>
      </c>
    </row>
    <row r="7567" spans="1:4" x14ac:dyDescent="0.2">
      <c r="A7567" t="s">
        <v>4633</v>
      </c>
      <c r="B7567" t="s">
        <v>8018</v>
      </c>
      <c r="C7567" s="28">
        <v>1947</v>
      </c>
      <c r="D7567" t="str">
        <f t="shared" si="118"/>
        <v>REP</v>
      </c>
    </row>
    <row r="7568" spans="1:4" x14ac:dyDescent="0.2">
      <c r="A7568" t="s">
        <v>4685</v>
      </c>
      <c r="B7568" t="s">
        <v>8018</v>
      </c>
      <c r="C7568" s="28">
        <v>24665</v>
      </c>
      <c r="D7568" t="str">
        <f t="shared" si="118"/>
        <v>REP</v>
      </c>
    </row>
    <row r="7569" spans="1:4" x14ac:dyDescent="0.2">
      <c r="A7569" t="s">
        <v>4365</v>
      </c>
      <c r="B7569" t="s">
        <v>8020</v>
      </c>
      <c r="C7569" s="28">
        <v>10241</v>
      </c>
      <c r="D7569" t="str">
        <f t="shared" si="118"/>
        <v>OTHER</v>
      </c>
    </row>
    <row r="7570" spans="1:4" x14ac:dyDescent="0.2">
      <c r="A7570" t="s">
        <v>5439</v>
      </c>
      <c r="B7570" t="s">
        <v>8017</v>
      </c>
      <c r="C7570" s="28">
        <v>33815</v>
      </c>
      <c r="D7570" t="str">
        <f t="shared" si="118"/>
        <v>DEM</v>
      </c>
    </row>
    <row r="7571" spans="1:4" x14ac:dyDescent="0.2">
      <c r="A7571" t="s">
        <v>4525</v>
      </c>
      <c r="B7571" t="s">
        <v>8020</v>
      </c>
      <c r="C7571" s="28">
        <v>39688</v>
      </c>
      <c r="D7571" t="str">
        <f t="shared" si="118"/>
        <v>OTHER</v>
      </c>
    </row>
    <row r="7572" spans="1:4" x14ac:dyDescent="0.2">
      <c r="A7572" t="s">
        <v>6097</v>
      </c>
      <c r="B7572" t="s">
        <v>8018</v>
      </c>
      <c r="C7572" s="28">
        <v>31050</v>
      </c>
      <c r="D7572" t="str">
        <f t="shared" si="118"/>
        <v>REP</v>
      </c>
    </row>
    <row r="7573" spans="1:4" x14ac:dyDescent="0.2">
      <c r="A7573" t="s">
        <v>6097</v>
      </c>
      <c r="B7573" t="s">
        <v>0</v>
      </c>
      <c r="C7573" s="28">
        <v>42770</v>
      </c>
      <c r="D7573" t="str">
        <f t="shared" si="118"/>
        <v>OTHER</v>
      </c>
    </row>
    <row r="7574" spans="1:4" x14ac:dyDescent="0.2">
      <c r="A7574" t="s">
        <v>5194</v>
      </c>
      <c r="B7574" t="s">
        <v>8018</v>
      </c>
      <c r="C7574" s="28">
        <v>36302</v>
      </c>
      <c r="D7574" t="str">
        <f t="shared" si="118"/>
        <v>REP</v>
      </c>
    </row>
    <row r="7575" spans="1:4" x14ac:dyDescent="0.2">
      <c r="A7575" t="s">
        <v>7515</v>
      </c>
      <c r="B7575" t="s">
        <v>8018</v>
      </c>
      <c r="C7575" s="28">
        <v>30079</v>
      </c>
      <c r="D7575" t="str">
        <f t="shared" si="118"/>
        <v>REP</v>
      </c>
    </row>
    <row r="7576" spans="1:4" x14ac:dyDescent="0.2">
      <c r="A7576" t="s">
        <v>6813</v>
      </c>
      <c r="B7576" t="s">
        <v>8018</v>
      </c>
      <c r="C7576" s="28">
        <v>30215</v>
      </c>
      <c r="D7576" t="str">
        <f t="shared" si="118"/>
        <v>REP</v>
      </c>
    </row>
    <row r="7577" spans="1:4" x14ac:dyDescent="0.2">
      <c r="A7577" t="s">
        <v>4503</v>
      </c>
      <c r="B7577" t="s">
        <v>8018</v>
      </c>
      <c r="C7577" s="28">
        <v>45533</v>
      </c>
      <c r="D7577" t="str">
        <f t="shared" si="118"/>
        <v>REP</v>
      </c>
    </row>
    <row r="7578" spans="1:4" x14ac:dyDescent="0.2">
      <c r="A7578" t="s">
        <v>4503</v>
      </c>
      <c r="B7578" t="s">
        <v>8017</v>
      </c>
      <c r="C7578" s="28">
        <v>14008</v>
      </c>
      <c r="D7578" t="str">
        <f t="shared" si="118"/>
        <v>DEM</v>
      </c>
    </row>
    <row r="7579" spans="1:4" x14ac:dyDescent="0.2">
      <c r="A7579" t="s">
        <v>4522</v>
      </c>
      <c r="B7579" t="s">
        <v>8017</v>
      </c>
      <c r="C7579" s="28">
        <v>19550</v>
      </c>
      <c r="D7579" t="str">
        <f t="shared" si="118"/>
        <v>DEM</v>
      </c>
    </row>
    <row r="7580" spans="1:4" x14ac:dyDescent="0.2">
      <c r="A7580" t="s">
        <v>4368</v>
      </c>
      <c r="B7580" t="s">
        <v>0</v>
      </c>
      <c r="C7580" s="28">
        <v>614183</v>
      </c>
      <c r="D7580" t="str">
        <f t="shared" si="118"/>
        <v>OTHER</v>
      </c>
    </row>
    <row r="7581" spans="1:4" x14ac:dyDescent="0.2">
      <c r="A7581" t="s">
        <v>4368</v>
      </c>
      <c r="B7581" t="s">
        <v>8017</v>
      </c>
      <c r="C7581" s="28">
        <v>256678</v>
      </c>
      <c r="D7581" t="str">
        <f t="shared" si="118"/>
        <v>DEM</v>
      </c>
    </row>
    <row r="7582" spans="1:4" x14ac:dyDescent="0.2">
      <c r="A7582" t="s">
        <v>4612</v>
      </c>
      <c r="B7582" t="s">
        <v>8018</v>
      </c>
      <c r="C7582" s="28">
        <v>8782</v>
      </c>
      <c r="D7582" t="str">
        <f t="shared" si="118"/>
        <v>REP</v>
      </c>
    </row>
    <row r="7583" spans="1:4" x14ac:dyDescent="0.2">
      <c r="A7583" t="s">
        <v>4612</v>
      </c>
      <c r="B7583" t="s">
        <v>0</v>
      </c>
      <c r="C7583" s="28">
        <v>44587</v>
      </c>
      <c r="D7583" t="str">
        <f t="shared" si="118"/>
        <v>OTHER</v>
      </c>
    </row>
    <row r="7584" spans="1:4" x14ac:dyDescent="0.2">
      <c r="A7584" t="s">
        <v>4715</v>
      </c>
      <c r="B7584" t="s">
        <v>0</v>
      </c>
      <c r="C7584" s="28">
        <v>67467</v>
      </c>
      <c r="D7584" t="str">
        <f t="shared" si="118"/>
        <v>OTHER</v>
      </c>
    </row>
    <row r="7585" spans="1:4" x14ac:dyDescent="0.2">
      <c r="A7585" t="s">
        <v>5698</v>
      </c>
      <c r="B7585" t="s">
        <v>8018</v>
      </c>
      <c r="C7585" s="28">
        <v>34359</v>
      </c>
      <c r="D7585" t="str">
        <f t="shared" si="118"/>
        <v>REP</v>
      </c>
    </row>
    <row r="7586" spans="1:4" x14ac:dyDescent="0.2">
      <c r="A7586" t="s">
        <v>5729</v>
      </c>
      <c r="B7586" t="s">
        <v>8018</v>
      </c>
      <c r="C7586" s="28">
        <v>24769</v>
      </c>
      <c r="D7586" t="str">
        <f t="shared" si="118"/>
        <v>REP</v>
      </c>
    </row>
    <row r="7587" spans="1:4" x14ac:dyDescent="0.2">
      <c r="A7587" t="s">
        <v>6095</v>
      </c>
      <c r="B7587" t="s">
        <v>0</v>
      </c>
      <c r="C7587" s="28">
        <v>65443</v>
      </c>
      <c r="D7587" t="str">
        <f t="shared" si="118"/>
        <v>OTHER</v>
      </c>
    </row>
    <row r="7588" spans="1:4" x14ac:dyDescent="0.2">
      <c r="A7588" t="s">
        <v>4845</v>
      </c>
      <c r="B7588" t="s">
        <v>8018</v>
      </c>
      <c r="C7588" s="28">
        <v>7047</v>
      </c>
      <c r="D7588" t="str">
        <f t="shared" si="118"/>
        <v>REP</v>
      </c>
    </row>
    <row r="7589" spans="1:4" x14ac:dyDescent="0.2">
      <c r="A7589" t="s">
        <v>4769</v>
      </c>
      <c r="B7589" t="s">
        <v>8018</v>
      </c>
      <c r="C7589" s="28">
        <v>26151</v>
      </c>
      <c r="D7589" t="str">
        <f t="shared" si="118"/>
        <v>REP</v>
      </c>
    </row>
    <row r="7590" spans="1:4" x14ac:dyDescent="0.2">
      <c r="A7590" t="s">
        <v>4769</v>
      </c>
      <c r="B7590" t="s">
        <v>8020</v>
      </c>
      <c r="C7590" s="28">
        <v>1220</v>
      </c>
      <c r="D7590" t="str">
        <f t="shared" si="118"/>
        <v>OTHER</v>
      </c>
    </row>
    <row r="7591" spans="1:4" x14ac:dyDescent="0.2">
      <c r="A7591" t="s">
        <v>5561</v>
      </c>
      <c r="B7591" t="s">
        <v>8018</v>
      </c>
      <c r="C7591" s="28">
        <v>24320</v>
      </c>
      <c r="D7591" t="str">
        <f t="shared" si="118"/>
        <v>REP</v>
      </c>
    </row>
    <row r="7592" spans="1:4" x14ac:dyDescent="0.2">
      <c r="A7592" t="s">
        <v>5739</v>
      </c>
      <c r="B7592" t="s">
        <v>8018</v>
      </c>
      <c r="C7592" s="28">
        <v>84631</v>
      </c>
      <c r="D7592" t="str">
        <f t="shared" si="118"/>
        <v>REP</v>
      </c>
    </row>
    <row r="7593" spans="1:4" x14ac:dyDescent="0.2">
      <c r="A7593" t="s">
        <v>5621</v>
      </c>
      <c r="B7593" t="s">
        <v>8022</v>
      </c>
      <c r="C7593" s="28">
        <v>8276</v>
      </c>
      <c r="D7593" t="str">
        <f t="shared" si="118"/>
        <v>OTHER</v>
      </c>
    </row>
    <row r="7594" spans="1:4" x14ac:dyDescent="0.2">
      <c r="A7594" t="s">
        <v>5688</v>
      </c>
      <c r="B7594" t="s">
        <v>8022</v>
      </c>
      <c r="C7594" s="28">
        <v>8276</v>
      </c>
      <c r="D7594" t="str">
        <f t="shared" si="118"/>
        <v>OTHER</v>
      </c>
    </row>
    <row r="7595" spans="1:4" x14ac:dyDescent="0.2">
      <c r="A7595" t="s">
        <v>4543</v>
      </c>
      <c r="B7595" t="s">
        <v>8018</v>
      </c>
      <c r="C7595" s="28">
        <v>48024</v>
      </c>
      <c r="D7595" t="str">
        <f t="shared" si="118"/>
        <v>REP</v>
      </c>
    </row>
    <row r="7596" spans="1:4" x14ac:dyDescent="0.2">
      <c r="A7596" t="s">
        <v>6360</v>
      </c>
      <c r="B7596" t="s">
        <v>8018</v>
      </c>
      <c r="C7596" s="28">
        <v>47826</v>
      </c>
      <c r="D7596" t="str">
        <f t="shared" si="118"/>
        <v>REP</v>
      </c>
    </row>
    <row r="7597" spans="1:4" x14ac:dyDescent="0.2">
      <c r="A7597" t="s">
        <v>5847</v>
      </c>
      <c r="B7597" t="s">
        <v>8018</v>
      </c>
      <c r="C7597" s="28">
        <v>41584</v>
      </c>
      <c r="D7597" t="str">
        <f t="shared" si="118"/>
        <v>REP</v>
      </c>
    </row>
    <row r="7598" spans="1:4" x14ac:dyDescent="0.2">
      <c r="A7598" t="s">
        <v>5847</v>
      </c>
      <c r="B7598" t="s">
        <v>8017</v>
      </c>
      <c r="C7598" s="28">
        <v>91513</v>
      </c>
      <c r="D7598" t="str">
        <f t="shared" si="118"/>
        <v>DEM</v>
      </c>
    </row>
    <row r="7599" spans="1:4" x14ac:dyDescent="0.2">
      <c r="A7599" t="s">
        <v>5847</v>
      </c>
      <c r="B7599" t="s">
        <v>8020</v>
      </c>
      <c r="C7599" s="28">
        <v>5324</v>
      </c>
      <c r="D7599" t="str">
        <f t="shared" si="118"/>
        <v>OTHER</v>
      </c>
    </row>
    <row r="7600" spans="1:4" x14ac:dyDescent="0.2">
      <c r="A7600" t="s">
        <v>7140</v>
      </c>
      <c r="B7600" t="s">
        <v>8018</v>
      </c>
      <c r="C7600" s="28">
        <v>142939</v>
      </c>
      <c r="D7600" t="str">
        <f t="shared" si="118"/>
        <v>REP</v>
      </c>
    </row>
    <row r="7601" spans="1:4" x14ac:dyDescent="0.2">
      <c r="A7601" t="s">
        <v>7170</v>
      </c>
      <c r="B7601" t="s">
        <v>8018</v>
      </c>
      <c r="C7601" s="28">
        <v>117138</v>
      </c>
      <c r="D7601" t="str">
        <f t="shared" si="118"/>
        <v>REP</v>
      </c>
    </row>
    <row r="7602" spans="1:4" x14ac:dyDescent="0.2">
      <c r="A7602" t="s">
        <v>7100</v>
      </c>
      <c r="B7602" t="s">
        <v>8017</v>
      </c>
      <c r="C7602" s="28">
        <v>194812</v>
      </c>
      <c r="D7602" t="str">
        <f t="shared" si="118"/>
        <v>DEM</v>
      </c>
    </row>
    <row r="7603" spans="1:4" x14ac:dyDescent="0.2">
      <c r="A7603" t="s">
        <v>4896</v>
      </c>
      <c r="B7603" t="s">
        <v>8018</v>
      </c>
      <c r="C7603" s="28">
        <v>30811</v>
      </c>
      <c r="D7603" t="str">
        <f t="shared" si="118"/>
        <v>REP</v>
      </c>
    </row>
    <row r="7604" spans="1:4" x14ac:dyDescent="0.2">
      <c r="A7604" t="s">
        <v>7530</v>
      </c>
      <c r="B7604" t="s">
        <v>8018</v>
      </c>
      <c r="C7604" s="28">
        <v>6856</v>
      </c>
      <c r="D7604" t="str">
        <f t="shared" si="118"/>
        <v>REP</v>
      </c>
    </row>
    <row r="7605" spans="1:4" x14ac:dyDescent="0.2">
      <c r="A7605" t="s">
        <v>6747</v>
      </c>
      <c r="B7605" t="s">
        <v>8018</v>
      </c>
      <c r="C7605" s="28">
        <v>26101</v>
      </c>
      <c r="D7605" t="str">
        <f t="shared" si="118"/>
        <v>REP</v>
      </c>
    </row>
    <row r="7606" spans="1:4" x14ac:dyDescent="0.2">
      <c r="A7606" t="s">
        <v>7079</v>
      </c>
      <c r="B7606" t="s">
        <v>8018</v>
      </c>
      <c r="C7606" s="28">
        <v>50624</v>
      </c>
      <c r="D7606" t="str">
        <f t="shared" si="118"/>
        <v>REP</v>
      </c>
    </row>
    <row r="7607" spans="1:4" x14ac:dyDescent="0.2">
      <c r="A7607" t="s">
        <v>7079</v>
      </c>
      <c r="B7607" t="s">
        <v>8017</v>
      </c>
      <c r="C7607" s="28">
        <v>18448</v>
      </c>
      <c r="D7607" t="str">
        <f t="shared" si="118"/>
        <v>DEM</v>
      </c>
    </row>
    <row r="7608" spans="1:4" x14ac:dyDescent="0.2">
      <c r="A7608" t="s">
        <v>7079</v>
      </c>
      <c r="B7608" t="s">
        <v>0</v>
      </c>
      <c r="C7608" s="28">
        <v>78014</v>
      </c>
      <c r="D7608" t="str">
        <f t="shared" si="118"/>
        <v>OTHER</v>
      </c>
    </row>
    <row r="7609" spans="1:4" x14ac:dyDescent="0.2">
      <c r="A7609" t="s">
        <v>4380</v>
      </c>
      <c r="B7609" t="s">
        <v>8018</v>
      </c>
      <c r="C7609" s="28">
        <v>110624</v>
      </c>
      <c r="D7609" t="str">
        <f t="shared" si="118"/>
        <v>REP</v>
      </c>
    </row>
    <row r="7610" spans="1:4" x14ac:dyDescent="0.2">
      <c r="A7610" t="s">
        <v>7676</v>
      </c>
      <c r="B7610" t="s">
        <v>8018</v>
      </c>
      <c r="C7610" s="28">
        <v>17120</v>
      </c>
      <c r="D7610" t="str">
        <f t="shared" si="118"/>
        <v>REP</v>
      </c>
    </row>
    <row r="7611" spans="1:4" x14ac:dyDescent="0.2">
      <c r="A7611" t="s">
        <v>7691</v>
      </c>
      <c r="B7611" t="s">
        <v>8018</v>
      </c>
      <c r="C7611" s="28">
        <v>93523</v>
      </c>
      <c r="D7611" t="str">
        <f t="shared" si="118"/>
        <v>REP</v>
      </c>
    </row>
    <row r="7612" spans="1:4" x14ac:dyDescent="0.2">
      <c r="A7612" t="s">
        <v>6627</v>
      </c>
      <c r="B7612" t="s">
        <v>8018</v>
      </c>
      <c r="C7612" s="28">
        <v>4592</v>
      </c>
      <c r="D7612" t="str">
        <f t="shared" si="118"/>
        <v>REP</v>
      </c>
    </row>
    <row r="7613" spans="1:4" x14ac:dyDescent="0.2">
      <c r="A7613" t="s">
        <v>6594</v>
      </c>
      <c r="B7613" t="s">
        <v>0</v>
      </c>
      <c r="C7613" s="28">
        <v>69304</v>
      </c>
      <c r="D7613" t="str">
        <f t="shared" si="118"/>
        <v>OTHER</v>
      </c>
    </row>
    <row r="7614" spans="1:4" x14ac:dyDescent="0.2">
      <c r="A7614" t="s">
        <v>6604</v>
      </c>
      <c r="B7614" t="s">
        <v>0</v>
      </c>
      <c r="C7614" s="28">
        <v>24357</v>
      </c>
      <c r="D7614" t="str">
        <f t="shared" si="118"/>
        <v>OTHER</v>
      </c>
    </row>
    <row r="7615" spans="1:4" x14ac:dyDescent="0.2">
      <c r="A7615" t="s">
        <v>6627</v>
      </c>
      <c r="B7615" t="s">
        <v>0</v>
      </c>
      <c r="C7615" s="28">
        <v>18692</v>
      </c>
      <c r="D7615" t="str">
        <f t="shared" si="118"/>
        <v>OTHER</v>
      </c>
    </row>
    <row r="7616" spans="1:4" x14ac:dyDescent="0.2">
      <c r="A7616" t="s">
        <v>4669</v>
      </c>
      <c r="B7616" t="s">
        <v>8018</v>
      </c>
      <c r="C7616" s="28">
        <v>26784</v>
      </c>
      <c r="D7616" t="str">
        <f t="shared" si="118"/>
        <v>REP</v>
      </c>
    </row>
    <row r="7617" spans="1:4" x14ac:dyDescent="0.2">
      <c r="A7617" t="s">
        <v>4676</v>
      </c>
      <c r="B7617" t="s">
        <v>8018</v>
      </c>
      <c r="C7617" s="28">
        <v>10557</v>
      </c>
      <c r="D7617" t="str">
        <f t="shared" si="118"/>
        <v>REP</v>
      </c>
    </row>
    <row r="7618" spans="1:4" x14ac:dyDescent="0.2">
      <c r="A7618" t="s">
        <v>4669</v>
      </c>
      <c r="B7618" t="s">
        <v>0</v>
      </c>
      <c r="C7618" s="28">
        <v>488294</v>
      </c>
      <c r="D7618" t="str">
        <f t="shared" si="118"/>
        <v>OTHER</v>
      </c>
    </row>
    <row r="7619" spans="1:4" x14ac:dyDescent="0.2">
      <c r="A7619" t="s">
        <v>4676</v>
      </c>
      <c r="B7619" t="s">
        <v>0</v>
      </c>
      <c r="C7619" s="28">
        <v>122507</v>
      </c>
      <c r="D7619" t="str">
        <f t="shared" ref="D7619:D7682" si="119">IF(OR(B7619="DEM",B7619="REP"),B7619,"OTHER")</f>
        <v>OTHER</v>
      </c>
    </row>
    <row r="7620" spans="1:4" x14ac:dyDescent="0.2">
      <c r="A7620" t="s">
        <v>4464</v>
      </c>
      <c r="B7620" t="s">
        <v>8018</v>
      </c>
      <c r="C7620" s="28">
        <v>21480</v>
      </c>
      <c r="D7620" t="str">
        <f t="shared" si="119"/>
        <v>REP</v>
      </c>
    </row>
    <row r="7621" spans="1:4" x14ac:dyDescent="0.2">
      <c r="A7621" t="s">
        <v>4388</v>
      </c>
      <c r="B7621" t="s">
        <v>0</v>
      </c>
      <c r="C7621" s="28">
        <v>217765</v>
      </c>
      <c r="D7621" t="str">
        <f t="shared" si="119"/>
        <v>OTHER</v>
      </c>
    </row>
    <row r="7622" spans="1:4" x14ac:dyDescent="0.2">
      <c r="A7622" t="s">
        <v>6571</v>
      </c>
      <c r="B7622" t="s">
        <v>8018</v>
      </c>
      <c r="C7622" s="28">
        <v>41009</v>
      </c>
      <c r="D7622" t="str">
        <f t="shared" si="119"/>
        <v>REP</v>
      </c>
    </row>
    <row r="7623" spans="1:4" x14ac:dyDescent="0.2">
      <c r="A7623" t="s">
        <v>4388</v>
      </c>
      <c r="B7623" t="s">
        <v>8017</v>
      </c>
      <c r="C7623" s="28">
        <v>63005</v>
      </c>
      <c r="D7623" t="str">
        <f t="shared" si="119"/>
        <v>DEM</v>
      </c>
    </row>
    <row r="7624" spans="1:4" x14ac:dyDescent="0.2">
      <c r="A7624" t="s">
        <v>4435</v>
      </c>
      <c r="B7624" t="s">
        <v>8017</v>
      </c>
      <c r="C7624" s="28">
        <v>272597</v>
      </c>
      <c r="D7624" t="str">
        <f t="shared" si="119"/>
        <v>DEM</v>
      </c>
    </row>
    <row r="7625" spans="1:4" x14ac:dyDescent="0.2">
      <c r="A7625" t="s">
        <v>4464</v>
      </c>
      <c r="B7625" t="s">
        <v>8017</v>
      </c>
      <c r="C7625" s="28">
        <v>26681</v>
      </c>
      <c r="D7625" t="str">
        <f t="shared" si="119"/>
        <v>DEM</v>
      </c>
    </row>
    <row r="7626" spans="1:4" x14ac:dyDescent="0.2">
      <c r="A7626" t="s">
        <v>4390</v>
      </c>
      <c r="B7626" t="s">
        <v>8018</v>
      </c>
      <c r="C7626" s="28">
        <v>7929</v>
      </c>
      <c r="D7626" t="str">
        <f t="shared" si="119"/>
        <v>REP</v>
      </c>
    </row>
    <row r="7627" spans="1:4" x14ac:dyDescent="0.2">
      <c r="A7627" t="s">
        <v>4763</v>
      </c>
      <c r="B7627" t="s">
        <v>8018</v>
      </c>
      <c r="C7627" s="28">
        <v>67563</v>
      </c>
      <c r="D7627" t="str">
        <f t="shared" si="119"/>
        <v>REP</v>
      </c>
    </row>
    <row r="7628" spans="1:4" x14ac:dyDescent="0.2">
      <c r="A7628" t="s">
        <v>4842</v>
      </c>
      <c r="B7628" t="s">
        <v>8018</v>
      </c>
      <c r="C7628" s="28">
        <v>73883</v>
      </c>
      <c r="D7628" t="str">
        <f t="shared" si="119"/>
        <v>REP</v>
      </c>
    </row>
    <row r="7629" spans="1:4" x14ac:dyDescent="0.2">
      <c r="A7629" t="s">
        <v>7478</v>
      </c>
      <c r="B7629" t="s">
        <v>8018</v>
      </c>
      <c r="C7629" s="28">
        <v>80369</v>
      </c>
      <c r="D7629" t="str">
        <f t="shared" si="119"/>
        <v>REP</v>
      </c>
    </row>
    <row r="7630" spans="1:4" x14ac:dyDescent="0.2">
      <c r="A7630" t="s">
        <v>7478</v>
      </c>
      <c r="B7630" t="s">
        <v>8017</v>
      </c>
      <c r="C7630" s="28">
        <v>42396</v>
      </c>
      <c r="D7630" t="str">
        <f t="shared" si="119"/>
        <v>DEM</v>
      </c>
    </row>
    <row r="7631" spans="1:4" x14ac:dyDescent="0.2">
      <c r="A7631" t="s">
        <v>4392</v>
      </c>
      <c r="B7631" t="s">
        <v>0</v>
      </c>
      <c r="C7631" s="28">
        <v>9043</v>
      </c>
      <c r="D7631" t="str">
        <f t="shared" si="119"/>
        <v>OTHER</v>
      </c>
    </row>
    <row r="7632" spans="1:4" x14ac:dyDescent="0.2">
      <c r="A7632" t="s">
        <v>4437</v>
      </c>
      <c r="B7632" t="s">
        <v>0</v>
      </c>
      <c r="C7632" s="28">
        <v>102486</v>
      </c>
      <c r="D7632" t="str">
        <f t="shared" si="119"/>
        <v>OTHER</v>
      </c>
    </row>
    <row r="7633" spans="1:4" x14ac:dyDescent="0.2">
      <c r="A7633" t="s">
        <v>4399</v>
      </c>
      <c r="B7633" t="s">
        <v>8018</v>
      </c>
      <c r="C7633" s="28">
        <v>54467</v>
      </c>
      <c r="D7633" t="str">
        <f t="shared" si="119"/>
        <v>REP</v>
      </c>
    </row>
    <row r="7634" spans="1:4" x14ac:dyDescent="0.2">
      <c r="A7634" t="s">
        <v>6876</v>
      </c>
      <c r="B7634" t="s">
        <v>8017</v>
      </c>
      <c r="C7634" s="28">
        <v>787040</v>
      </c>
      <c r="D7634" t="str">
        <f t="shared" si="119"/>
        <v>DEM</v>
      </c>
    </row>
    <row r="7635" spans="1:4" x14ac:dyDescent="0.2">
      <c r="A7635" t="s">
        <v>4404</v>
      </c>
      <c r="B7635" t="s">
        <v>8018</v>
      </c>
      <c r="C7635" s="28">
        <v>28293</v>
      </c>
      <c r="D7635" t="str">
        <f t="shared" si="119"/>
        <v>REP</v>
      </c>
    </row>
    <row r="7636" spans="1:4" x14ac:dyDescent="0.2">
      <c r="A7636" t="s">
        <v>6641</v>
      </c>
      <c r="B7636" t="s">
        <v>8017</v>
      </c>
      <c r="C7636" s="28">
        <v>71356</v>
      </c>
      <c r="D7636" t="str">
        <f t="shared" si="119"/>
        <v>DEM</v>
      </c>
    </row>
    <row r="7637" spans="1:4" x14ac:dyDescent="0.2">
      <c r="A7637" t="s">
        <v>6751</v>
      </c>
      <c r="B7637" t="s">
        <v>0</v>
      </c>
      <c r="C7637" s="28">
        <v>58438</v>
      </c>
      <c r="D7637" t="str">
        <f t="shared" si="119"/>
        <v>OTHER</v>
      </c>
    </row>
    <row r="7638" spans="1:4" x14ac:dyDescent="0.2">
      <c r="A7638" t="s">
        <v>7076</v>
      </c>
      <c r="B7638" t="s">
        <v>0</v>
      </c>
      <c r="C7638" s="28">
        <v>782783</v>
      </c>
      <c r="D7638" t="str">
        <f t="shared" si="119"/>
        <v>OTHER</v>
      </c>
    </row>
    <row r="7639" spans="1:4" x14ac:dyDescent="0.2">
      <c r="A7639" t="s">
        <v>4412</v>
      </c>
      <c r="B7639" t="s">
        <v>0</v>
      </c>
      <c r="C7639" s="28">
        <v>306195</v>
      </c>
      <c r="D7639" t="str">
        <f t="shared" si="119"/>
        <v>OTHER</v>
      </c>
    </row>
    <row r="7640" spans="1:4" x14ac:dyDescent="0.2">
      <c r="A7640" t="s">
        <v>5705</v>
      </c>
      <c r="B7640" t="s">
        <v>0</v>
      </c>
      <c r="C7640" s="28">
        <v>86945</v>
      </c>
      <c r="D7640" t="str">
        <f t="shared" si="119"/>
        <v>OTHER</v>
      </c>
    </row>
    <row r="7641" spans="1:4" x14ac:dyDescent="0.2">
      <c r="A7641" t="s">
        <v>5714</v>
      </c>
      <c r="B7641" t="s">
        <v>0</v>
      </c>
      <c r="C7641" s="28">
        <v>23263</v>
      </c>
      <c r="D7641" t="str">
        <f t="shared" si="119"/>
        <v>OTHER</v>
      </c>
    </row>
    <row r="7642" spans="1:4" x14ac:dyDescent="0.2">
      <c r="A7642" t="s">
        <v>5463</v>
      </c>
      <c r="B7642" t="s">
        <v>8017</v>
      </c>
      <c r="C7642" s="28">
        <v>28250</v>
      </c>
      <c r="D7642" t="str">
        <f t="shared" si="119"/>
        <v>DEM</v>
      </c>
    </row>
    <row r="7643" spans="1:4" x14ac:dyDescent="0.2">
      <c r="A7643" t="s">
        <v>7622</v>
      </c>
      <c r="B7643" t="s">
        <v>8018</v>
      </c>
      <c r="C7643" s="28">
        <v>44874</v>
      </c>
      <c r="D7643" t="str">
        <f t="shared" si="119"/>
        <v>REP</v>
      </c>
    </row>
    <row r="7644" spans="1:4" x14ac:dyDescent="0.2">
      <c r="A7644" t="s">
        <v>4455</v>
      </c>
      <c r="B7644" t="s">
        <v>8018</v>
      </c>
      <c r="C7644" s="28">
        <v>72490</v>
      </c>
      <c r="D7644" t="str">
        <f t="shared" si="119"/>
        <v>REP</v>
      </c>
    </row>
    <row r="7645" spans="1:4" x14ac:dyDescent="0.2">
      <c r="A7645" t="s">
        <v>4420</v>
      </c>
      <c r="B7645" t="s">
        <v>0</v>
      </c>
      <c r="C7645" s="28">
        <v>77472</v>
      </c>
      <c r="D7645" t="str">
        <f t="shared" si="119"/>
        <v>OTHER</v>
      </c>
    </row>
    <row r="7646" spans="1:4" x14ac:dyDescent="0.2">
      <c r="A7646" t="s">
        <v>4464</v>
      </c>
      <c r="B7646" t="s">
        <v>0</v>
      </c>
      <c r="C7646" s="28">
        <v>82209</v>
      </c>
      <c r="D7646" t="str">
        <f t="shared" si="119"/>
        <v>OTHER</v>
      </c>
    </row>
    <row r="7647" spans="1:4" x14ac:dyDescent="0.2">
      <c r="A7647" t="s">
        <v>4522</v>
      </c>
      <c r="B7647" t="s">
        <v>0</v>
      </c>
      <c r="C7647" s="28">
        <v>21733</v>
      </c>
      <c r="D7647" t="str">
        <f t="shared" si="119"/>
        <v>OTHER</v>
      </c>
    </row>
    <row r="7648" spans="1:4" x14ac:dyDescent="0.2">
      <c r="A7648" t="s">
        <v>4524</v>
      </c>
      <c r="B7648" t="s">
        <v>0</v>
      </c>
      <c r="C7648" s="28">
        <v>34554</v>
      </c>
      <c r="D7648" t="str">
        <f t="shared" si="119"/>
        <v>OTHER</v>
      </c>
    </row>
    <row r="7649" spans="1:4" x14ac:dyDescent="0.2">
      <c r="A7649" t="s">
        <v>4421</v>
      </c>
      <c r="B7649" t="s">
        <v>8017</v>
      </c>
      <c r="C7649" s="28">
        <v>9732</v>
      </c>
      <c r="D7649" t="str">
        <f t="shared" si="119"/>
        <v>DEM</v>
      </c>
    </row>
    <row r="7650" spans="1:4" x14ac:dyDescent="0.2">
      <c r="A7650" t="s">
        <v>4421</v>
      </c>
      <c r="B7650" t="s">
        <v>8018</v>
      </c>
      <c r="C7650" s="28">
        <v>38409</v>
      </c>
      <c r="D7650" t="str">
        <f t="shared" si="119"/>
        <v>REP</v>
      </c>
    </row>
    <row r="7651" spans="1:4" x14ac:dyDescent="0.2">
      <c r="A7651" t="s">
        <v>4492</v>
      </c>
      <c r="B7651" t="s">
        <v>8018</v>
      </c>
      <c r="C7651" s="28">
        <v>14602</v>
      </c>
      <c r="D7651" t="str">
        <f t="shared" si="119"/>
        <v>REP</v>
      </c>
    </row>
    <row r="7652" spans="1:4" x14ac:dyDescent="0.2">
      <c r="A7652" t="s">
        <v>6911</v>
      </c>
      <c r="B7652" t="s">
        <v>8018</v>
      </c>
      <c r="C7652" s="28">
        <v>45659</v>
      </c>
      <c r="D7652" t="str">
        <f t="shared" si="119"/>
        <v>REP</v>
      </c>
    </row>
    <row r="7653" spans="1:4" x14ac:dyDescent="0.2">
      <c r="A7653" t="s">
        <v>4539</v>
      </c>
      <c r="B7653" t="s">
        <v>8018</v>
      </c>
      <c r="C7653" s="28">
        <v>12075</v>
      </c>
      <c r="D7653" t="str">
        <f t="shared" si="119"/>
        <v>REP</v>
      </c>
    </row>
    <row r="7654" spans="1:4" x14ac:dyDescent="0.2">
      <c r="A7654" t="s">
        <v>7421</v>
      </c>
      <c r="B7654" t="s">
        <v>8017</v>
      </c>
      <c r="C7654" s="28">
        <v>96631</v>
      </c>
      <c r="D7654" t="str">
        <f t="shared" si="119"/>
        <v>DEM</v>
      </c>
    </row>
    <row r="7655" spans="1:4" x14ac:dyDescent="0.2">
      <c r="A7655" t="s">
        <v>4422</v>
      </c>
      <c r="B7655" t="s">
        <v>8018</v>
      </c>
      <c r="C7655" s="28">
        <v>14820</v>
      </c>
      <c r="D7655" t="str">
        <f t="shared" si="119"/>
        <v>REP</v>
      </c>
    </row>
    <row r="7656" spans="1:4" x14ac:dyDescent="0.2">
      <c r="A7656" t="s">
        <v>4453</v>
      </c>
      <c r="B7656" t="s">
        <v>8018</v>
      </c>
      <c r="C7656" s="28">
        <v>5387</v>
      </c>
      <c r="D7656" t="str">
        <f t="shared" si="119"/>
        <v>REP</v>
      </c>
    </row>
    <row r="7657" spans="1:4" x14ac:dyDescent="0.2">
      <c r="A7657" t="s">
        <v>5839</v>
      </c>
      <c r="B7657" t="s">
        <v>8018</v>
      </c>
      <c r="C7657" s="28">
        <v>136888</v>
      </c>
      <c r="D7657" t="str">
        <f t="shared" si="119"/>
        <v>REP</v>
      </c>
    </row>
    <row r="7658" spans="1:4" x14ac:dyDescent="0.2">
      <c r="A7658" t="s">
        <v>5954</v>
      </c>
      <c r="B7658" t="s">
        <v>8018</v>
      </c>
      <c r="C7658" s="28">
        <v>93562</v>
      </c>
      <c r="D7658" t="str">
        <f t="shared" si="119"/>
        <v>REP</v>
      </c>
    </row>
    <row r="7659" spans="1:4" x14ac:dyDescent="0.2">
      <c r="A7659" t="s">
        <v>6592</v>
      </c>
      <c r="B7659" t="s">
        <v>8018</v>
      </c>
      <c r="C7659" s="28">
        <v>28146</v>
      </c>
      <c r="D7659" t="str">
        <f t="shared" si="119"/>
        <v>REP</v>
      </c>
    </row>
    <row r="7660" spans="1:4" x14ac:dyDescent="0.2">
      <c r="A7660" t="s">
        <v>6592</v>
      </c>
      <c r="B7660" t="s">
        <v>8020</v>
      </c>
      <c r="C7660" s="28">
        <v>1708</v>
      </c>
      <c r="D7660" t="str">
        <f t="shared" si="119"/>
        <v>OTHER</v>
      </c>
    </row>
    <row r="7661" spans="1:4" x14ac:dyDescent="0.2">
      <c r="A7661" t="s">
        <v>6538</v>
      </c>
      <c r="B7661" t="s">
        <v>8018</v>
      </c>
      <c r="C7661" s="28">
        <v>18270</v>
      </c>
      <c r="D7661" t="str">
        <f t="shared" si="119"/>
        <v>REP</v>
      </c>
    </row>
    <row r="7662" spans="1:4" x14ac:dyDescent="0.2">
      <c r="A7662" t="s">
        <v>6624</v>
      </c>
      <c r="B7662" t="s">
        <v>8018</v>
      </c>
      <c r="C7662" s="28">
        <v>21668</v>
      </c>
      <c r="D7662" t="str">
        <f t="shared" si="119"/>
        <v>REP</v>
      </c>
    </row>
    <row r="7663" spans="1:4" x14ac:dyDescent="0.2">
      <c r="A7663" t="s">
        <v>6566</v>
      </c>
      <c r="B7663" t="s">
        <v>8017</v>
      </c>
      <c r="C7663" s="28">
        <v>5509</v>
      </c>
      <c r="D7663" t="str">
        <f t="shared" si="119"/>
        <v>DEM</v>
      </c>
    </row>
    <row r="7664" spans="1:4" x14ac:dyDescent="0.2">
      <c r="A7664" t="s">
        <v>6730</v>
      </c>
      <c r="B7664" t="s">
        <v>8018</v>
      </c>
      <c r="C7664" s="28">
        <v>81123</v>
      </c>
      <c r="D7664" t="str">
        <f t="shared" si="119"/>
        <v>REP</v>
      </c>
    </row>
    <row r="7665" spans="1:4" x14ac:dyDescent="0.2">
      <c r="A7665" t="s">
        <v>7046</v>
      </c>
      <c r="B7665" t="s">
        <v>8018</v>
      </c>
      <c r="C7665" s="28">
        <v>31341</v>
      </c>
      <c r="D7665" t="str">
        <f t="shared" si="119"/>
        <v>REP</v>
      </c>
    </row>
    <row r="7666" spans="1:4" x14ac:dyDescent="0.2">
      <c r="A7666" t="s">
        <v>6730</v>
      </c>
      <c r="B7666" t="s">
        <v>8017</v>
      </c>
      <c r="C7666" s="28">
        <v>4386</v>
      </c>
      <c r="D7666" t="str">
        <f t="shared" si="119"/>
        <v>DEM</v>
      </c>
    </row>
    <row r="7667" spans="1:4" x14ac:dyDescent="0.2">
      <c r="A7667" t="s">
        <v>6909</v>
      </c>
      <c r="B7667" t="s">
        <v>8017</v>
      </c>
      <c r="C7667" s="28">
        <v>3821</v>
      </c>
      <c r="D7667" t="str">
        <f t="shared" si="119"/>
        <v>DEM</v>
      </c>
    </row>
    <row r="7668" spans="1:4" x14ac:dyDescent="0.2">
      <c r="A7668" t="s">
        <v>7046</v>
      </c>
      <c r="B7668" t="s">
        <v>8017</v>
      </c>
      <c r="C7668" s="28">
        <v>2796</v>
      </c>
      <c r="D7668" t="str">
        <f t="shared" si="119"/>
        <v>DEM</v>
      </c>
    </row>
    <row r="7669" spans="1:4" x14ac:dyDescent="0.2">
      <c r="A7669" t="s">
        <v>7165</v>
      </c>
      <c r="B7669" t="s">
        <v>8018</v>
      </c>
      <c r="C7669" s="28">
        <v>14695</v>
      </c>
      <c r="D7669" t="str">
        <f t="shared" si="119"/>
        <v>REP</v>
      </c>
    </row>
    <row r="7670" spans="1:4" x14ac:dyDescent="0.2">
      <c r="A7670" t="s">
        <v>4455</v>
      </c>
      <c r="B7670" t="s">
        <v>0</v>
      </c>
      <c r="C7670" s="28">
        <v>173971</v>
      </c>
      <c r="D7670" t="str">
        <f t="shared" si="119"/>
        <v>OTHER</v>
      </c>
    </row>
    <row r="7671" spans="1:4" x14ac:dyDescent="0.2">
      <c r="A7671" t="s">
        <v>4503</v>
      </c>
      <c r="B7671" t="s">
        <v>0</v>
      </c>
      <c r="C7671" s="28">
        <v>65714</v>
      </c>
      <c r="D7671" t="str">
        <f t="shared" si="119"/>
        <v>OTHER</v>
      </c>
    </row>
    <row r="7672" spans="1:4" x14ac:dyDescent="0.2">
      <c r="A7672" t="s">
        <v>6407</v>
      </c>
      <c r="B7672" t="s">
        <v>0</v>
      </c>
      <c r="C7672" s="28">
        <v>112397</v>
      </c>
      <c r="D7672" t="str">
        <f t="shared" si="119"/>
        <v>OTHER</v>
      </c>
    </row>
    <row r="7673" spans="1:4" x14ac:dyDescent="0.2">
      <c r="A7673" t="s">
        <v>7427</v>
      </c>
      <c r="B7673" t="s">
        <v>8018</v>
      </c>
      <c r="C7673" s="28">
        <v>71729</v>
      </c>
      <c r="D7673" t="str">
        <f t="shared" si="119"/>
        <v>REP</v>
      </c>
    </row>
    <row r="7674" spans="1:4" x14ac:dyDescent="0.2">
      <c r="A7674" t="s">
        <v>7427</v>
      </c>
      <c r="B7674" t="s">
        <v>0</v>
      </c>
      <c r="C7674" s="28">
        <v>109621</v>
      </c>
      <c r="D7674" t="str">
        <f t="shared" si="119"/>
        <v>OTHER</v>
      </c>
    </row>
    <row r="7675" spans="1:4" x14ac:dyDescent="0.2">
      <c r="A7675" t="s">
        <v>6863</v>
      </c>
      <c r="B7675" t="s">
        <v>8018</v>
      </c>
      <c r="C7675" s="28">
        <v>39909</v>
      </c>
      <c r="D7675" t="str">
        <f t="shared" si="119"/>
        <v>REP</v>
      </c>
    </row>
    <row r="7676" spans="1:4" x14ac:dyDescent="0.2">
      <c r="A7676" t="s">
        <v>5767</v>
      </c>
      <c r="B7676" t="s">
        <v>8018</v>
      </c>
      <c r="C7676" s="28">
        <v>12838</v>
      </c>
      <c r="D7676" t="str">
        <f t="shared" si="119"/>
        <v>REP</v>
      </c>
    </row>
    <row r="7677" spans="1:4" x14ac:dyDescent="0.2">
      <c r="A7677" t="s">
        <v>6173</v>
      </c>
      <c r="B7677" t="s">
        <v>8018</v>
      </c>
      <c r="C7677" s="28">
        <v>87206</v>
      </c>
      <c r="D7677" t="str">
        <f t="shared" si="119"/>
        <v>REP</v>
      </c>
    </row>
    <row r="7678" spans="1:4" x14ac:dyDescent="0.2">
      <c r="A7678" t="s">
        <v>6630</v>
      </c>
      <c r="B7678" t="s">
        <v>8018</v>
      </c>
      <c r="C7678" s="28">
        <v>13750</v>
      </c>
      <c r="D7678" t="str">
        <f t="shared" si="119"/>
        <v>REP</v>
      </c>
    </row>
    <row r="7679" spans="1:4" x14ac:dyDescent="0.2">
      <c r="A7679" t="s">
        <v>6064</v>
      </c>
      <c r="B7679" t="s">
        <v>8018</v>
      </c>
      <c r="C7679" s="28">
        <v>6785</v>
      </c>
      <c r="D7679" t="str">
        <f t="shared" si="119"/>
        <v>REP</v>
      </c>
    </row>
    <row r="7680" spans="1:4" x14ac:dyDescent="0.2">
      <c r="A7680" t="s">
        <v>6240</v>
      </c>
      <c r="B7680" t="s">
        <v>8018</v>
      </c>
      <c r="C7680" s="28">
        <v>17695</v>
      </c>
      <c r="D7680" t="str">
        <f t="shared" si="119"/>
        <v>REP</v>
      </c>
    </row>
    <row r="7681" spans="1:4" x14ac:dyDescent="0.2">
      <c r="A7681" t="s">
        <v>6256</v>
      </c>
      <c r="B7681" t="s">
        <v>8018</v>
      </c>
      <c r="C7681" s="28">
        <v>37511</v>
      </c>
      <c r="D7681" t="str">
        <f t="shared" si="119"/>
        <v>REP</v>
      </c>
    </row>
    <row r="7682" spans="1:4" x14ac:dyDescent="0.2">
      <c r="A7682" t="s">
        <v>7631</v>
      </c>
      <c r="B7682" t="s">
        <v>8018</v>
      </c>
      <c r="C7682" s="28">
        <v>24287</v>
      </c>
      <c r="D7682" t="str">
        <f t="shared" si="119"/>
        <v>REP</v>
      </c>
    </row>
    <row r="7683" spans="1:4" x14ac:dyDescent="0.2">
      <c r="A7683" t="s">
        <v>7638</v>
      </c>
      <c r="B7683" t="s">
        <v>8020</v>
      </c>
      <c r="C7683" s="28">
        <v>38446</v>
      </c>
      <c r="D7683" t="str">
        <f t="shared" ref="D7683:D7746" si="120">IF(OR(B7683="DEM",B7683="REP"),B7683,"OTHER")</f>
        <v>OTHER</v>
      </c>
    </row>
    <row r="7684" spans="1:4" x14ac:dyDescent="0.2">
      <c r="A7684" t="s">
        <v>6959</v>
      </c>
      <c r="B7684" t="s">
        <v>8018</v>
      </c>
      <c r="C7684" s="28">
        <v>12973</v>
      </c>
      <c r="D7684" t="str">
        <f t="shared" si="120"/>
        <v>REP</v>
      </c>
    </row>
    <row r="7685" spans="1:4" x14ac:dyDescent="0.2">
      <c r="A7685" t="s">
        <v>7225</v>
      </c>
      <c r="B7685" t="s">
        <v>8018</v>
      </c>
      <c r="C7685" s="28">
        <v>23308</v>
      </c>
      <c r="D7685" t="str">
        <f t="shared" si="120"/>
        <v>REP</v>
      </c>
    </row>
    <row r="7686" spans="1:4" x14ac:dyDescent="0.2">
      <c r="A7686" t="s">
        <v>7433</v>
      </c>
      <c r="B7686" t="s">
        <v>0</v>
      </c>
      <c r="C7686" s="28">
        <v>684852</v>
      </c>
      <c r="D7686" t="str">
        <f t="shared" si="120"/>
        <v>OTHER</v>
      </c>
    </row>
    <row r="7687" spans="1:4" x14ac:dyDescent="0.2">
      <c r="A7687" t="s">
        <v>4456</v>
      </c>
      <c r="B7687" t="s">
        <v>8017</v>
      </c>
      <c r="C7687" s="28">
        <v>104556</v>
      </c>
      <c r="D7687" t="str">
        <f t="shared" si="120"/>
        <v>DEM</v>
      </c>
    </row>
    <row r="7688" spans="1:4" x14ac:dyDescent="0.2">
      <c r="A7688" t="s">
        <v>4755</v>
      </c>
      <c r="B7688" t="s">
        <v>8020</v>
      </c>
      <c r="C7688" s="28">
        <v>6484</v>
      </c>
      <c r="D7688" t="str">
        <f t="shared" si="120"/>
        <v>OTHER</v>
      </c>
    </row>
    <row r="7689" spans="1:4" x14ac:dyDescent="0.2">
      <c r="A7689" t="s">
        <v>5511</v>
      </c>
      <c r="B7689" t="s">
        <v>8018</v>
      </c>
      <c r="C7689" s="28">
        <v>41993</v>
      </c>
      <c r="D7689" t="str">
        <f t="shared" si="120"/>
        <v>REP</v>
      </c>
    </row>
    <row r="7690" spans="1:4" x14ac:dyDescent="0.2">
      <c r="A7690" t="s">
        <v>4535</v>
      </c>
      <c r="B7690" t="s">
        <v>8019</v>
      </c>
      <c r="C7690" s="28">
        <v>1771</v>
      </c>
      <c r="D7690" t="str">
        <f t="shared" si="120"/>
        <v>OTHER</v>
      </c>
    </row>
    <row r="7691" spans="1:4" x14ac:dyDescent="0.2">
      <c r="A7691" t="s">
        <v>6176</v>
      </c>
      <c r="B7691" t="s">
        <v>8018</v>
      </c>
      <c r="C7691" s="28">
        <v>5977</v>
      </c>
      <c r="D7691" t="str">
        <f t="shared" si="120"/>
        <v>REP</v>
      </c>
    </row>
    <row r="7692" spans="1:4" x14ac:dyDescent="0.2">
      <c r="A7692" t="s">
        <v>7408</v>
      </c>
      <c r="B7692" t="s">
        <v>8017</v>
      </c>
      <c r="C7692" s="28">
        <v>252890</v>
      </c>
      <c r="D7692" t="str">
        <f t="shared" si="120"/>
        <v>DEM</v>
      </c>
    </row>
    <row r="7693" spans="1:4" x14ac:dyDescent="0.2">
      <c r="A7693" t="s">
        <v>7428</v>
      </c>
      <c r="B7693" t="s">
        <v>8017</v>
      </c>
      <c r="C7693" s="28">
        <v>262015</v>
      </c>
      <c r="D7693" t="str">
        <f t="shared" si="120"/>
        <v>DEM</v>
      </c>
    </row>
    <row r="7694" spans="1:4" x14ac:dyDescent="0.2">
      <c r="A7694" t="s">
        <v>7408</v>
      </c>
      <c r="B7694" t="s">
        <v>8020</v>
      </c>
      <c r="C7694" s="28">
        <v>1418</v>
      </c>
      <c r="D7694" t="str">
        <f t="shared" si="120"/>
        <v>OTHER</v>
      </c>
    </row>
    <row r="7695" spans="1:4" x14ac:dyDescent="0.2">
      <c r="A7695" t="s">
        <v>7428</v>
      </c>
      <c r="B7695" t="s">
        <v>8020</v>
      </c>
      <c r="C7695" s="28">
        <v>1418</v>
      </c>
      <c r="D7695" t="str">
        <f t="shared" si="120"/>
        <v>OTHER</v>
      </c>
    </row>
    <row r="7696" spans="1:4" x14ac:dyDescent="0.2">
      <c r="A7696" t="s">
        <v>7408</v>
      </c>
      <c r="B7696" t="s">
        <v>8018</v>
      </c>
      <c r="C7696" s="28">
        <v>32369</v>
      </c>
      <c r="D7696" t="str">
        <f t="shared" si="120"/>
        <v>REP</v>
      </c>
    </row>
    <row r="7697" spans="1:4" x14ac:dyDescent="0.2">
      <c r="A7697" t="s">
        <v>7428</v>
      </c>
      <c r="B7697" t="s">
        <v>8018</v>
      </c>
      <c r="C7697" s="28">
        <v>30142</v>
      </c>
      <c r="D7697" t="str">
        <f t="shared" si="120"/>
        <v>REP</v>
      </c>
    </row>
    <row r="7698" spans="1:4" x14ac:dyDescent="0.2">
      <c r="A7698" t="s">
        <v>7408</v>
      </c>
      <c r="B7698" t="s">
        <v>0</v>
      </c>
      <c r="C7698" s="28">
        <v>314627</v>
      </c>
      <c r="D7698" t="str">
        <f t="shared" si="120"/>
        <v>OTHER</v>
      </c>
    </row>
    <row r="7699" spans="1:4" x14ac:dyDescent="0.2">
      <c r="A7699" t="s">
        <v>7428</v>
      </c>
      <c r="B7699" t="s">
        <v>0</v>
      </c>
      <c r="C7699" s="28">
        <v>319344</v>
      </c>
      <c r="D7699" t="str">
        <f t="shared" si="120"/>
        <v>OTHER</v>
      </c>
    </row>
    <row r="7700" spans="1:4" x14ac:dyDescent="0.2">
      <c r="A7700" t="s">
        <v>5083</v>
      </c>
      <c r="B7700" t="s">
        <v>8017</v>
      </c>
      <c r="C7700" s="28">
        <v>3784</v>
      </c>
      <c r="D7700" t="str">
        <f t="shared" si="120"/>
        <v>DEM</v>
      </c>
    </row>
    <row r="7701" spans="1:4" x14ac:dyDescent="0.2">
      <c r="A7701" t="s">
        <v>5088</v>
      </c>
      <c r="B7701" t="s">
        <v>8017</v>
      </c>
      <c r="C7701" s="28">
        <v>7146</v>
      </c>
      <c r="D7701" t="str">
        <f t="shared" si="120"/>
        <v>DEM</v>
      </c>
    </row>
    <row r="7702" spans="1:4" x14ac:dyDescent="0.2">
      <c r="A7702" t="s">
        <v>4620</v>
      </c>
      <c r="B7702" t="s">
        <v>8018</v>
      </c>
      <c r="C7702" s="28">
        <v>28397</v>
      </c>
      <c r="D7702" t="str">
        <f t="shared" si="120"/>
        <v>REP</v>
      </c>
    </row>
    <row r="7703" spans="1:4" x14ac:dyDescent="0.2">
      <c r="A7703" t="s">
        <v>4474</v>
      </c>
      <c r="B7703" t="s">
        <v>0</v>
      </c>
      <c r="C7703" s="28">
        <v>632300</v>
      </c>
      <c r="D7703" t="str">
        <f t="shared" si="120"/>
        <v>OTHER</v>
      </c>
    </row>
    <row r="7704" spans="1:4" x14ac:dyDescent="0.2">
      <c r="A7704" t="s">
        <v>7157</v>
      </c>
      <c r="B7704" t="s">
        <v>8018</v>
      </c>
      <c r="C7704" s="28">
        <v>3153</v>
      </c>
      <c r="D7704" t="str">
        <f t="shared" si="120"/>
        <v>REP</v>
      </c>
    </row>
    <row r="7705" spans="1:4" x14ac:dyDescent="0.2">
      <c r="A7705" t="s">
        <v>4499</v>
      </c>
      <c r="B7705" t="s">
        <v>8020</v>
      </c>
      <c r="C7705" s="28">
        <v>61693</v>
      </c>
      <c r="D7705" t="str">
        <f t="shared" si="120"/>
        <v>OTHER</v>
      </c>
    </row>
    <row r="7706" spans="1:4" x14ac:dyDescent="0.2">
      <c r="A7706" t="s">
        <v>5463</v>
      </c>
      <c r="B7706" t="s">
        <v>8018</v>
      </c>
      <c r="C7706" s="28">
        <v>28499</v>
      </c>
      <c r="D7706" t="str">
        <f t="shared" si="120"/>
        <v>REP</v>
      </c>
    </row>
    <row r="7707" spans="1:4" x14ac:dyDescent="0.2">
      <c r="A7707" t="s">
        <v>5015</v>
      </c>
      <c r="B7707" t="s">
        <v>8018</v>
      </c>
      <c r="C7707" s="28">
        <v>23284</v>
      </c>
      <c r="D7707" t="str">
        <f t="shared" si="120"/>
        <v>REP</v>
      </c>
    </row>
    <row r="7708" spans="1:4" x14ac:dyDescent="0.2">
      <c r="A7708" t="s">
        <v>5015</v>
      </c>
      <c r="B7708" t="s">
        <v>8017</v>
      </c>
      <c r="C7708" s="28">
        <v>19805</v>
      </c>
      <c r="D7708" t="str">
        <f t="shared" si="120"/>
        <v>DEM</v>
      </c>
    </row>
    <row r="7709" spans="1:4" x14ac:dyDescent="0.2">
      <c r="A7709" t="s">
        <v>4592</v>
      </c>
      <c r="B7709" t="s">
        <v>8018</v>
      </c>
      <c r="C7709" s="28">
        <v>11228</v>
      </c>
      <c r="D7709" t="str">
        <f t="shared" si="120"/>
        <v>REP</v>
      </c>
    </row>
    <row r="7710" spans="1:4" x14ac:dyDescent="0.2">
      <c r="A7710" t="s">
        <v>4711</v>
      </c>
      <c r="B7710" t="s">
        <v>8018</v>
      </c>
      <c r="C7710" s="28">
        <v>8674</v>
      </c>
      <c r="D7710" t="str">
        <f t="shared" si="120"/>
        <v>REP</v>
      </c>
    </row>
    <row r="7711" spans="1:4" x14ac:dyDescent="0.2">
      <c r="A7711" t="s">
        <v>4485</v>
      </c>
      <c r="B7711" t="s">
        <v>8017</v>
      </c>
      <c r="C7711" s="28">
        <v>10059</v>
      </c>
      <c r="D7711" t="str">
        <f t="shared" si="120"/>
        <v>DEM</v>
      </c>
    </row>
    <row r="7712" spans="1:4" x14ac:dyDescent="0.2">
      <c r="A7712" t="s">
        <v>4553</v>
      </c>
      <c r="B7712" t="s">
        <v>8017</v>
      </c>
      <c r="C7712" s="28">
        <v>13058</v>
      </c>
      <c r="D7712" t="str">
        <f t="shared" si="120"/>
        <v>DEM</v>
      </c>
    </row>
    <row r="7713" spans="1:4" x14ac:dyDescent="0.2">
      <c r="A7713" t="s">
        <v>4490</v>
      </c>
      <c r="B7713" t="s">
        <v>8018</v>
      </c>
      <c r="C7713" s="28">
        <v>41161</v>
      </c>
      <c r="D7713" t="str">
        <f t="shared" si="120"/>
        <v>REP</v>
      </c>
    </row>
    <row r="7714" spans="1:4" x14ac:dyDescent="0.2">
      <c r="A7714" t="s">
        <v>5942</v>
      </c>
      <c r="B7714" t="s">
        <v>8018</v>
      </c>
      <c r="C7714" s="28">
        <v>108050</v>
      </c>
      <c r="D7714" t="str">
        <f t="shared" si="120"/>
        <v>REP</v>
      </c>
    </row>
    <row r="7715" spans="1:4" x14ac:dyDescent="0.2">
      <c r="A7715" t="s">
        <v>7618</v>
      </c>
      <c r="B7715" t="s">
        <v>8018</v>
      </c>
      <c r="C7715" s="28">
        <v>80893</v>
      </c>
      <c r="D7715" t="str">
        <f t="shared" si="120"/>
        <v>REP</v>
      </c>
    </row>
    <row r="7716" spans="1:4" x14ac:dyDescent="0.2">
      <c r="A7716" t="s">
        <v>6049</v>
      </c>
      <c r="B7716" t="s">
        <v>8018</v>
      </c>
      <c r="C7716" s="28">
        <v>60791</v>
      </c>
      <c r="D7716" t="str">
        <f t="shared" si="120"/>
        <v>REP</v>
      </c>
    </row>
    <row r="7717" spans="1:4" x14ac:dyDescent="0.2">
      <c r="A7717" t="s">
        <v>5548</v>
      </c>
      <c r="B7717" t="s">
        <v>8017</v>
      </c>
      <c r="C7717" s="28">
        <v>35279</v>
      </c>
      <c r="D7717" t="str">
        <f t="shared" si="120"/>
        <v>DEM</v>
      </c>
    </row>
    <row r="7718" spans="1:4" x14ac:dyDescent="0.2">
      <c r="A7718" t="s">
        <v>5588</v>
      </c>
      <c r="B7718" t="s">
        <v>8017</v>
      </c>
      <c r="C7718" s="28">
        <v>24853</v>
      </c>
      <c r="D7718" t="str">
        <f t="shared" si="120"/>
        <v>DEM</v>
      </c>
    </row>
    <row r="7719" spans="1:4" x14ac:dyDescent="0.2">
      <c r="A7719" t="s">
        <v>6733</v>
      </c>
      <c r="B7719" t="s">
        <v>8017</v>
      </c>
      <c r="C7719" s="28">
        <v>293152</v>
      </c>
      <c r="D7719" t="str">
        <f t="shared" si="120"/>
        <v>DEM</v>
      </c>
    </row>
    <row r="7720" spans="1:4" x14ac:dyDescent="0.2">
      <c r="A7720" t="s">
        <v>6733</v>
      </c>
      <c r="B7720" t="s">
        <v>8026</v>
      </c>
      <c r="C7720" s="28">
        <v>1623</v>
      </c>
      <c r="D7720" t="str">
        <f t="shared" si="120"/>
        <v>OTHER</v>
      </c>
    </row>
    <row r="7721" spans="1:4" x14ac:dyDescent="0.2">
      <c r="A7721" t="s">
        <v>6740</v>
      </c>
      <c r="B7721" t="s">
        <v>0</v>
      </c>
      <c r="C7721" s="28">
        <v>102312</v>
      </c>
      <c r="D7721" t="str">
        <f t="shared" si="120"/>
        <v>OTHER</v>
      </c>
    </row>
    <row r="7722" spans="1:4" x14ac:dyDescent="0.2">
      <c r="A7722" t="s">
        <v>6980</v>
      </c>
      <c r="B7722" t="s">
        <v>0</v>
      </c>
      <c r="C7722" s="28">
        <v>65652</v>
      </c>
      <c r="D7722" t="str">
        <f t="shared" si="120"/>
        <v>OTHER</v>
      </c>
    </row>
    <row r="7723" spans="1:4" x14ac:dyDescent="0.2">
      <c r="A7723" t="s">
        <v>7710</v>
      </c>
      <c r="B7723" t="s">
        <v>8018</v>
      </c>
      <c r="C7723" s="28">
        <v>20074</v>
      </c>
      <c r="D7723" t="str">
        <f t="shared" si="120"/>
        <v>REP</v>
      </c>
    </row>
    <row r="7724" spans="1:4" x14ac:dyDescent="0.2">
      <c r="A7724" t="s">
        <v>4517</v>
      </c>
      <c r="B7724" t="s">
        <v>0</v>
      </c>
      <c r="C7724" s="28">
        <v>24490</v>
      </c>
      <c r="D7724" t="str">
        <f t="shared" si="120"/>
        <v>OTHER</v>
      </c>
    </row>
    <row r="7725" spans="1:4" x14ac:dyDescent="0.2">
      <c r="A7725" t="s">
        <v>7355</v>
      </c>
      <c r="B7725" t="s">
        <v>8018</v>
      </c>
      <c r="C7725" s="28">
        <v>16164</v>
      </c>
      <c r="D7725" t="str">
        <f t="shared" si="120"/>
        <v>REP</v>
      </c>
    </row>
    <row r="7726" spans="1:4" x14ac:dyDescent="0.2">
      <c r="A7726" t="s">
        <v>6033</v>
      </c>
      <c r="B7726" t="s">
        <v>8018</v>
      </c>
      <c r="C7726" s="28">
        <v>97476</v>
      </c>
      <c r="D7726" t="str">
        <f t="shared" si="120"/>
        <v>REP</v>
      </c>
    </row>
    <row r="7727" spans="1:4" x14ac:dyDescent="0.2">
      <c r="A7727" t="s">
        <v>6033</v>
      </c>
      <c r="B7727" t="s">
        <v>0</v>
      </c>
      <c r="C7727" s="28">
        <v>58279</v>
      </c>
      <c r="D7727" t="str">
        <f t="shared" si="120"/>
        <v>OTHER</v>
      </c>
    </row>
    <row r="7728" spans="1:4" x14ac:dyDescent="0.2">
      <c r="A7728" t="s">
        <v>4529</v>
      </c>
      <c r="B7728" t="s">
        <v>8017</v>
      </c>
      <c r="C7728" s="28">
        <v>16080</v>
      </c>
      <c r="D7728" t="str">
        <f t="shared" si="120"/>
        <v>DEM</v>
      </c>
    </row>
    <row r="7729" spans="1:4" x14ac:dyDescent="0.2">
      <c r="A7729" t="s">
        <v>4557</v>
      </c>
      <c r="B7729" t="s">
        <v>8018</v>
      </c>
      <c r="C7729" s="28">
        <v>13829</v>
      </c>
      <c r="D7729" t="str">
        <f t="shared" si="120"/>
        <v>REP</v>
      </c>
    </row>
    <row r="7730" spans="1:4" x14ac:dyDescent="0.2">
      <c r="A7730" t="s">
        <v>7312</v>
      </c>
      <c r="B7730" t="s">
        <v>8018</v>
      </c>
      <c r="C7730" s="28">
        <v>37921</v>
      </c>
      <c r="D7730" t="str">
        <f t="shared" si="120"/>
        <v>REP</v>
      </c>
    </row>
    <row r="7731" spans="1:4" x14ac:dyDescent="0.2">
      <c r="A7731" t="s">
        <v>5643</v>
      </c>
      <c r="B7731" t="s">
        <v>8018</v>
      </c>
      <c r="C7731" s="28">
        <v>27676</v>
      </c>
      <c r="D7731" t="str">
        <f t="shared" si="120"/>
        <v>REP</v>
      </c>
    </row>
    <row r="7732" spans="1:4" x14ac:dyDescent="0.2">
      <c r="A7732" t="s">
        <v>5669</v>
      </c>
      <c r="B7732" t="s">
        <v>8018</v>
      </c>
      <c r="C7732" s="28">
        <v>16566</v>
      </c>
      <c r="D7732" t="str">
        <f t="shared" si="120"/>
        <v>REP</v>
      </c>
    </row>
    <row r="7733" spans="1:4" x14ac:dyDescent="0.2">
      <c r="A7733" t="s">
        <v>6094</v>
      </c>
      <c r="B7733" t="s">
        <v>8018</v>
      </c>
      <c r="C7733" s="28">
        <v>75474</v>
      </c>
      <c r="D7733" t="str">
        <f t="shared" si="120"/>
        <v>REP</v>
      </c>
    </row>
    <row r="7734" spans="1:4" x14ac:dyDescent="0.2">
      <c r="A7734" t="s">
        <v>4543</v>
      </c>
      <c r="B7734" t="s">
        <v>8017</v>
      </c>
      <c r="C7734" s="28">
        <v>35164</v>
      </c>
      <c r="D7734" t="str">
        <f t="shared" si="120"/>
        <v>DEM</v>
      </c>
    </row>
    <row r="7735" spans="1:4" x14ac:dyDescent="0.2">
      <c r="A7735" t="s">
        <v>6043</v>
      </c>
      <c r="B7735" t="s">
        <v>8018</v>
      </c>
      <c r="C7735" s="28">
        <v>1473</v>
      </c>
      <c r="D7735" t="str">
        <f t="shared" si="120"/>
        <v>REP</v>
      </c>
    </row>
    <row r="7736" spans="1:4" x14ac:dyDescent="0.2">
      <c r="A7736" t="s">
        <v>7698</v>
      </c>
      <c r="B7736" t="s">
        <v>8020</v>
      </c>
      <c r="C7736" s="28">
        <v>4918</v>
      </c>
      <c r="D7736" t="str">
        <f t="shared" si="120"/>
        <v>OTHER</v>
      </c>
    </row>
    <row r="7737" spans="1:4" x14ac:dyDescent="0.2">
      <c r="A7737" t="s">
        <v>7699</v>
      </c>
      <c r="B7737" t="s">
        <v>8020</v>
      </c>
      <c r="C7737" s="28">
        <v>12872</v>
      </c>
      <c r="D7737" t="str">
        <f t="shared" si="120"/>
        <v>OTHER</v>
      </c>
    </row>
    <row r="7738" spans="1:4" x14ac:dyDescent="0.2">
      <c r="A7738" t="s">
        <v>6656</v>
      </c>
      <c r="B7738" t="s">
        <v>8018</v>
      </c>
      <c r="C7738" s="28">
        <v>21689</v>
      </c>
      <c r="D7738" t="str">
        <f t="shared" si="120"/>
        <v>REP</v>
      </c>
    </row>
    <row r="7739" spans="1:4" x14ac:dyDescent="0.2">
      <c r="A7739" t="s">
        <v>6573</v>
      </c>
      <c r="B7739" t="s">
        <v>8017</v>
      </c>
      <c r="C7739" s="28">
        <v>4836</v>
      </c>
      <c r="D7739" t="str">
        <f t="shared" si="120"/>
        <v>DEM</v>
      </c>
    </row>
    <row r="7740" spans="1:4" x14ac:dyDescent="0.2">
      <c r="A7740" t="s">
        <v>6603</v>
      </c>
      <c r="B7740" t="s">
        <v>8017</v>
      </c>
      <c r="C7740" s="28">
        <v>2874</v>
      </c>
      <c r="D7740" t="str">
        <f t="shared" si="120"/>
        <v>DEM</v>
      </c>
    </row>
    <row r="7741" spans="1:4" x14ac:dyDescent="0.2">
      <c r="A7741" t="s">
        <v>6656</v>
      </c>
      <c r="B7741" t="s">
        <v>8017</v>
      </c>
      <c r="C7741" s="28">
        <v>5477</v>
      </c>
      <c r="D7741" t="str">
        <f t="shared" si="120"/>
        <v>DEM</v>
      </c>
    </row>
    <row r="7742" spans="1:4" x14ac:dyDescent="0.2">
      <c r="A7742" t="s">
        <v>5720</v>
      </c>
      <c r="B7742" t="s">
        <v>8018</v>
      </c>
      <c r="C7742" s="28">
        <v>68806</v>
      </c>
      <c r="D7742" t="str">
        <f t="shared" si="120"/>
        <v>REP</v>
      </c>
    </row>
    <row r="7743" spans="1:4" x14ac:dyDescent="0.2">
      <c r="A7743" t="s">
        <v>7419</v>
      </c>
      <c r="B7743" t="s">
        <v>8018</v>
      </c>
      <c r="C7743" s="28">
        <v>9046</v>
      </c>
      <c r="D7743" t="str">
        <f t="shared" si="120"/>
        <v>REP</v>
      </c>
    </row>
    <row r="7744" spans="1:4" x14ac:dyDescent="0.2">
      <c r="A7744" t="s">
        <v>7210</v>
      </c>
      <c r="B7744" t="s">
        <v>8018</v>
      </c>
      <c r="C7744" s="28">
        <v>18560</v>
      </c>
      <c r="D7744" t="str">
        <f t="shared" si="120"/>
        <v>REP</v>
      </c>
    </row>
    <row r="7745" spans="1:4" x14ac:dyDescent="0.2">
      <c r="A7745" t="s">
        <v>6283</v>
      </c>
      <c r="B7745" t="s">
        <v>8018</v>
      </c>
      <c r="C7745" s="28">
        <v>22969</v>
      </c>
      <c r="D7745" t="str">
        <f t="shared" si="120"/>
        <v>REP</v>
      </c>
    </row>
    <row r="7746" spans="1:4" x14ac:dyDescent="0.2">
      <c r="A7746" t="s">
        <v>7707</v>
      </c>
      <c r="B7746" t="s">
        <v>0</v>
      </c>
      <c r="C7746" s="28">
        <v>69412</v>
      </c>
      <c r="D7746" t="str">
        <f t="shared" si="120"/>
        <v>OTHER</v>
      </c>
    </row>
    <row r="7747" spans="1:4" x14ac:dyDescent="0.2">
      <c r="A7747" t="s">
        <v>5597</v>
      </c>
      <c r="B7747" t="s">
        <v>8018</v>
      </c>
      <c r="C7747" s="28">
        <v>74267</v>
      </c>
      <c r="D7747" t="str">
        <f t="shared" ref="D7747:D7810" si="121">IF(OR(B7747="DEM",B7747="REP"),B7747,"OTHER")</f>
        <v>REP</v>
      </c>
    </row>
    <row r="7748" spans="1:4" x14ac:dyDescent="0.2">
      <c r="A7748" t="s">
        <v>5597</v>
      </c>
      <c r="B7748" t="s">
        <v>8020</v>
      </c>
      <c r="C7748" s="28">
        <v>9204</v>
      </c>
      <c r="D7748" t="str">
        <f t="shared" si="121"/>
        <v>OTHER</v>
      </c>
    </row>
    <row r="7749" spans="1:4" x14ac:dyDescent="0.2">
      <c r="A7749" t="s">
        <v>4549</v>
      </c>
      <c r="B7749" t="s">
        <v>8026</v>
      </c>
      <c r="C7749" s="28">
        <v>5663</v>
      </c>
      <c r="D7749" t="str">
        <f t="shared" si="121"/>
        <v>OTHER</v>
      </c>
    </row>
    <row r="7750" spans="1:4" x14ac:dyDescent="0.2">
      <c r="A7750" t="s">
        <v>4582</v>
      </c>
      <c r="B7750" t="s">
        <v>8018</v>
      </c>
      <c r="C7750" s="28">
        <v>71632</v>
      </c>
      <c r="D7750" t="str">
        <f t="shared" si="121"/>
        <v>REP</v>
      </c>
    </row>
    <row r="7751" spans="1:4" x14ac:dyDescent="0.2">
      <c r="A7751" t="s">
        <v>5904</v>
      </c>
      <c r="B7751" t="s">
        <v>8018</v>
      </c>
      <c r="C7751" s="28">
        <v>83537</v>
      </c>
      <c r="D7751" t="str">
        <f t="shared" si="121"/>
        <v>REP</v>
      </c>
    </row>
    <row r="7752" spans="1:4" x14ac:dyDescent="0.2">
      <c r="A7752" t="s">
        <v>5987</v>
      </c>
      <c r="B7752" t="s">
        <v>8018</v>
      </c>
      <c r="C7752" s="28">
        <v>9650</v>
      </c>
      <c r="D7752" t="str">
        <f t="shared" si="121"/>
        <v>REP</v>
      </c>
    </row>
    <row r="7753" spans="1:4" x14ac:dyDescent="0.2">
      <c r="A7753" t="s">
        <v>4557</v>
      </c>
      <c r="B7753" t="s">
        <v>8020</v>
      </c>
      <c r="C7753" s="28">
        <v>1821</v>
      </c>
      <c r="D7753" t="str">
        <f t="shared" si="121"/>
        <v>OTHER</v>
      </c>
    </row>
    <row r="7754" spans="1:4" x14ac:dyDescent="0.2">
      <c r="A7754" t="s">
        <v>4623</v>
      </c>
      <c r="B7754" t="s">
        <v>8020</v>
      </c>
      <c r="C7754" s="28">
        <v>3767</v>
      </c>
      <c r="D7754" t="str">
        <f t="shared" si="121"/>
        <v>OTHER</v>
      </c>
    </row>
    <row r="7755" spans="1:4" x14ac:dyDescent="0.2">
      <c r="A7755" t="s">
        <v>4666</v>
      </c>
      <c r="B7755" t="s">
        <v>8020</v>
      </c>
      <c r="C7755" s="28">
        <v>4778</v>
      </c>
      <c r="D7755" t="str">
        <f t="shared" si="121"/>
        <v>OTHER</v>
      </c>
    </row>
    <row r="7756" spans="1:4" x14ac:dyDescent="0.2">
      <c r="A7756" t="s">
        <v>5120</v>
      </c>
      <c r="B7756" t="s">
        <v>8018</v>
      </c>
      <c r="C7756" s="28">
        <v>1033</v>
      </c>
      <c r="D7756" t="str">
        <f t="shared" si="121"/>
        <v>REP</v>
      </c>
    </row>
    <row r="7757" spans="1:4" x14ac:dyDescent="0.2">
      <c r="A7757" t="s">
        <v>5175</v>
      </c>
      <c r="B7757" t="s">
        <v>8018</v>
      </c>
      <c r="C7757" s="28">
        <v>5460</v>
      </c>
      <c r="D7757" t="str">
        <f t="shared" si="121"/>
        <v>REP</v>
      </c>
    </row>
    <row r="7758" spans="1:4" x14ac:dyDescent="0.2">
      <c r="A7758" t="s">
        <v>5961</v>
      </c>
      <c r="B7758" t="s">
        <v>8018</v>
      </c>
      <c r="C7758" s="28">
        <v>51481</v>
      </c>
      <c r="D7758" t="str">
        <f t="shared" si="121"/>
        <v>REP</v>
      </c>
    </row>
    <row r="7759" spans="1:4" x14ac:dyDescent="0.2">
      <c r="A7759" t="s">
        <v>4586</v>
      </c>
      <c r="B7759" t="s">
        <v>8018</v>
      </c>
      <c r="C7759" s="28">
        <v>33667</v>
      </c>
      <c r="D7759" t="str">
        <f t="shared" si="121"/>
        <v>REP</v>
      </c>
    </row>
    <row r="7760" spans="1:4" x14ac:dyDescent="0.2">
      <c r="A7760" t="s">
        <v>4658</v>
      </c>
      <c r="B7760" t="s">
        <v>8018</v>
      </c>
      <c r="C7760" s="28">
        <v>5115</v>
      </c>
      <c r="D7760" t="str">
        <f t="shared" si="121"/>
        <v>REP</v>
      </c>
    </row>
    <row r="7761" spans="1:4" x14ac:dyDescent="0.2">
      <c r="A7761" t="s">
        <v>4589</v>
      </c>
      <c r="B7761" t="s">
        <v>8018</v>
      </c>
      <c r="C7761" s="28">
        <v>21268</v>
      </c>
      <c r="D7761" t="str">
        <f t="shared" si="121"/>
        <v>REP</v>
      </c>
    </row>
    <row r="7762" spans="1:4" x14ac:dyDescent="0.2">
      <c r="A7762" t="s">
        <v>4706</v>
      </c>
      <c r="B7762" t="s">
        <v>8018</v>
      </c>
      <c r="C7762" s="28">
        <v>21275</v>
      </c>
      <c r="D7762" t="str">
        <f t="shared" si="121"/>
        <v>REP</v>
      </c>
    </row>
    <row r="7763" spans="1:4" x14ac:dyDescent="0.2">
      <c r="A7763" t="s">
        <v>4589</v>
      </c>
      <c r="B7763" t="s">
        <v>0</v>
      </c>
      <c r="C7763" s="28">
        <v>26332</v>
      </c>
      <c r="D7763" t="str">
        <f t="shared" si="121"/>
        <v>OTHER</v>
      </c>
    </row>
    <row r="7764" spans="1:4" x14ac:dyDescent="0.2">
      <c r="A7764" t="s">
        <v>4690</v>
      </c>
      <c r="B7764" t="s">
        <v>8017</v>
      </c>
      <c r="C7764" s="28">
        <v>234112</v>
      </c>
      <c r="D7764" t="str">
        <f t="shared" si="121"/>
        <v>DEM</v>
      </c>
    </row>
    <row r="7765" spans="1:4" x14ac:dyDescent="0.2">
      <c r="A7765" t="s">
        <v>4647</v>
      </c>
      <c r="B7765" t="s">
        <v>0</v>
      </c>
      <c r="C7765" s="28">
        <v>42411</v>
      </c>
      <c r="D7765" t="str">
        <f t="shared" si="121"/>
        <v>OTHER</v>
      </c>
    </row>
    <row r="7766" spans="1:4" x14ac:dyDescent="0.2">
      <c r="A7766" t="s">
        <v>4570</v>
      </c>
      <c r="B7766" t="s">
        <v>8018</v>
      </c>
      <c r="C7766" s="28">
        <v>3364</v>
      </c>
      <c r="D7766" t="str">
        <f t="shared" si="121"/>
        <v>REP</v>
      </c>
    </row>
    <row r="7767" spans="1:4" x14ac:dyDescent="0.2">
      <c r="A7767" t="s">
        <v>4631</v>
      </c>
      <c r="B7767" t="s">
        <v>8018</v>
      </c>
      <c r="C7767" s="28">
        <v>11930</v>
      </c>
      <c r="D7767" t="str">
        <f t="shared" si="121"/>
        <v>REP</v>
      </c>
    </row>
    <row r="7768" spans="1:4" x14ac:dyDescent="0.2">
      <c r="A7768" t="s">
        <v>7594</v>
      </c>
      <c r="B7768" t="s">
        <v>0</v>
      </c>
      <c r="C7768" s="28">
        <v>88458</v>
      </c>
      <c r="D7768" t="str">
        <f t="shared" si="121"/>
        <v>OTHER</v>
      </c>
    </row>
    <row r="7769" spans="1:4" x14ac:dyDescent="0.2">
      <c r="A7769" t="s">
        <v>6244</v>
      </c>
      <c r="B7769" t="s">
        <v>8020</v>
      </c>
      <c r="C7769" s="28">
        <v>6847</v>
      </c>
      <c r="D7769" t="str">
        <f t="shared" si="121"/>
        <v>OTHER</v>
      </c>
    </row>
    <row r="7770" spans="1:4" x14ac:dyDescent="0.2">
      <c r="A7770" t="s">
        <v>4575</v>
      </c>
      <c r="B7770" t="s">
        <v>8018</v>
      </c>
      <c r="C7770" s="28">
        <v>95580</v>
      </c>
      <c r="D7770" t="str">
        <f t="shared" si="121"/>
        <v>REP</v>
      </c>
    </row>
    <row r="7771" spans="1:4" x14ac:dyDescent="0.2">
      <c r="A7771" t="s">
        <v>4575</v>
      </c>
      <c r="B7771" t="s">
        <v>8017</v>
      </c>
      <c r="C7771" s="28">
        <v>12033</v>
      </c>
      <c r="D7771" t="str">
        <f t="shared" si="121"/>
        <v>DEM</v>
      </c>
    </row>
    <row r="7772" spans="1:4" x14ac:dyDescent="0.2">
      <c r="A7772" t="s">
        <v>4577</v>
      </c>
      <c r="B7772" t="s">
        <v>8017</v>
      </c>
      <c r="C7772" s="28">
        <v>8765</v>
      </c>
      <c r="D7772" t="str">
        <f t="shared" si="121"/>
        <v>DEM</v>
      </c>
    </row>
    <row r="7773" spans="1:4" x14ac:dyDescent="0.2">
      <c r="A7773" t="s">
        <v>4666</v>
      </c>
      <c r="B7773" t="s">
        <v>8017</v>
      </c>
      <c r="C7773" s="28">
        <v>8710</v>
      </c>
      <c r="D7773" t="str">
        <f t="shared" si="121"/>
        <v>DEM</v>
      </c>
    </row>
    <row r="7774" spans="1:4" x14ac:dyDescent="0.2">
      <c r="A7774" t="s">
        <v>4700</v>
      </c>
      <c r="B7774" t="s">
        <v>8018</v>
      </c>
      <c r="C7774" s="28">
        <v>23324</v>
      </c>
      <c r="D7774" t="str">
        <f t="shared" si="121"/>
        <v>REP</v>
      </c>
    </row>
    <row r="7775" spans="1:4" x14ac:dyDescent="0.2">
      <c r="A7775" t="s">
        <v>7554</v>
      </c>
      <c r="B7775" t="s">
        <v>8018</v>
      </c>
      <c r="C7775" s="28">
        <v>8228</v>
      </c>
      <c r="D7775" t="str">
        <f t="shared" si="121"/>
        <v>REP</v>
      </c>
    </row>
    <row r="7776" spans="1:4" x14ac:dyDescent="0.2">
      <c r="A7776" t="s">
        <v>7561</v>
      </c>
      <c r="B7776" t="s">
        <v>8018</v>
      </c>
      <c r="C7776" s="28">
        <v>15988</v>
      </c>
      <c r="D7776" t="str">
        <f t="shared" si="121"/>
        <v>REP</v>
      </c>
    </row>
    <row r="7777" spans="1:4" x14ac:dyDescent="0.2">
      <c r="A7777" t="s">
        <v>4582</v>
      </c>
      <c r="B7777" t="s">
        <v>8020</v>
      </c>
      <c r="C7777" s="28">
        <v>6920</v>
      </c>
      <c r="D7777" t="str">
        <f t="shared" si="121"/>
        <v>OTHER</v>
      </c>
    </row>
    <row r="7778" spans="1:4" x14ac:dyDescent="0.2">
      <c r="A7778" t="s">
        <v>4594</v>
      </c>
      <c r="B7778" t="s">
        <v>8020</v>
      </c>
      <c r="C7778" s="28">
        <v>6832</v>
      </c>
      <c r="D7778" t="str">
        <f t="shared" si="121"/>
        <v>OTHER</v>
      </c>
    </row>
    <row r="7779" spans="1:4" x14ac:dyDescent="0.2">
      <c r="A7779" t="s">
        <v>4582</v>
      </c>
      <c r="B7779" t="s">
        <v>0</v>
      </c>
      <c r="C7779" s="28">
        <v>136215</v>
      </c>
      <c r="D7779" t="str">
        <f t="shared" si="121"/>
        <v>OTHER</v>
      </c>
    </row>
    <row r="7780" spans="1:4" x14ac:dyDescent="0.2">
      <c r="A7780" t="s">
        <v>4700</v>
      </c>
      <c r="B7780" t="s">
        <v>0</v>
      </c>
      <c r="C7780" s="28">
        <v>30464</v>
      </c>
      <c r="D7780" t="str">
        <f t="shared" si="121"/>
        <v>OTHER</v>
      </c>
    </row>
    <row r="7781" spans="1:4" x14ac:dyDescent="0.2">
      <c r="A7781" t="s">
        <v>4594</v>
      </c>
      <c r="B7781" t="s">
        <v>0</v>
      </c>
      <c r="C7781" s="28">
        <v>150891</v>
      </c>
      <c r="D7781" t="str">
        <f t="shared" si="121"/>
        <v>OTHER</v>
      </c>
    </row>
    <row r="7782" spans="1:4" x14ac:dyDescent="0.2">
      <c r="A7782" t="s">
        <v>4713</v>
      </c>
      <c r="B7782" t="s">
        <v>8018</v>
      </c>
      <c r="C7782" s="28">
        <v>39815</v>
      </c>
      <c r="D7782" t="str">
        <f t="shared" si="121"/>
        <v>REP</v>
      </c>
    </row>
    <row r="7783" spans="1:4" x14ac:dyDescent="0.2">
      <c r="A7783" t="s">
        <v>4586</v>
      </c>
      <c r="B7783" t="s">
        <v>8020</v>
      </c>
      <c r="C7783" s="28">
        <v>8161</v>
      </c>
      <c r="D7783" t="str">
        <f t="shared" si="121"/>
        <v>OTHER</v>
      </c>
    </row>
    <row r="7784" spans="1:4" x14ac:dyDescent="0.2">
      <c r="A7784" t="s">
        <v>7193</v>
      </c>
      <c r="B7784" t="s">
        <v>8018</v>
      </c>
      <c r="C7784" s="28">
        <v>2334</v>
      </c>
      <c r="D7784" t="str">
        <f t="shared" si="121"/>
        <v>REP</v>
      </c>
    </row>
    <row r="7785" spans="1:4" x14ac:dyDescent="0.2">
      <c r="A7785" t="s">
        <v>7200</v>
      </c>
      <c r="B7785" t="s">
        <v>8018</v>
      </c>
      <c r="C7785" s="28">
        <v>12674</v>
      </c>
      <c r="D7785" t="str">
        <f t="shared" si="121"/>
        <v>REP</v>
      </c>
    </row>
    <row r="7786" spans="1:4" x14ac:dyDescent="0.2">
      <c r="A7786" t="s">
        <v>4590</v>
      </c>
      <c r="B7786" t="s">
        <v>8018</v>
      </c>
      <c r="C7786" s="28">
        <v>4298</v>
      </c>
      <c r="D7786" t="str">
        <f t="shared" si="121"/>
        <v>REP</v>
      </c>
    </row>
    <row r="7787" spans="1:4" x14ac:dyDescent="0.2">
      <c r="A7787" t="s">
        <v>6883</v>
      </c>
      <c r="B7787" t="s">
        <v>8017</v>
      </c>
      <c r="C7787" s="28">
        <v>53254</v>
      </c>
      <c r="D7787" t="str">
        <f t="shared" si="121"/>
        <v>DEM</v>
      </c>
    </row>
    <row r="7788" spans="1:4" x14ac:dyDescent="0.2">
      <c r="A7788" t="s">
        <v>5111</v>
      </c>
      <c r="B7788" t="s">
        <v>8018</v>
      </c>
      <c r="C7788" s="28">
        <v>3003</v>
      </c>
      <c r="D7788" t="str">
        <f t="shared" si="121"/>
        <v>REP</v>
      </c>
    </row>
    <row r="7789" spans="1:4" x14ac:dyDescent="0.2">
      <c r="A7789" t="s">
        <v>5117</v>
      </c>
      <c r="B7789" t="s">
        <v>8018</v>
      </c>
      <c r="C7789" s="28">
        <v>10850</v>
      </c>
      <c r="D7789" t="str">
        <f t="shared" si="121"/>
        <v>REP</v>
      </c>
    </row>
    <row r="7790" spans="1:4" x14ac:dyDescent="0.2">
      <c r="A7790" t="s">
        <v>5245</v>
      </c>
      <c r="B7790" t="s">
        <v>8018</v>
      </c>
      <c r="C7790" s="28">
        <v>1579</v>
      </c>
      <c r="D7790" t="str">
        <f t="shared" si="121"/>
        <v>REP</v>
      </c>
    </row>
    <row r="7791" spans="1:4" x14ac:dyDescent="0.2">
      <c r="A7791" t="s">
        <v>5802</v>
      </c>
      <c r="B7791" t="s">
        <v>8018</v>
      </c>
      <c r="C7791" s="28">
        <v>1115</v>
      </c>
      <c r="D7791" t="str">
        <f t="shared" si="121"/>
        <v>REP</v>
      </c>
    </row>
    <row r="7792" spans="1:4" x14ac:dyDescent="0.2">
      <c r="A7792" t="s">
        <v>5808</v>
      </c>
      <c r="B7792" t="s">
        <v>8018</v>
      </c>
      <c r="C7792" s="28">
        <v>20091</v>
      </c>
      <c r="D7792" t="str">
        <f t="shared" si="121"/>
        <v>REP</v>
      </c>
    </row>
    <row r="7793" spans="1:4" x14ac:dyDescent="0.2">
      <c r="A7793" t="s">
        <v>5802</v>
      </c>
      <c r="B7793" t="s">
        <v>0</v>
      </c>
      <c r="C7793" s="28">
        <v>1727</v>
      </c>
      <c r="D7793" t="str">
        <f t="shared" si="121"/>
        <v>OTHER</v>
      </c>
    </row>
    <row r="7794" spans="1:4" x14ac:dyDescent="0.2">
      <c r="A7794" t="s">
        <v>5808</v>
      </c>
      <c r="B7794" t="s">
        <v>0</v>
      </c>
      <c r="C7794" s="28">
        <v>12986</v>
      </c>
      <c r="D7794" t="str">
        <f t="shared" si="121"/>
        <v>OTHER</v>
      </c>
    </row>
    <row r="7795" spans="1:4" x14ac:dyDescent="0.2">
      <c r="A7795" t="s">
        <v>4596</v>
      </c>
      <c r="B7795" t="s">
        <v>8023</v>
      </c>
      <c r="C7795" s="28">
        <v>450</v>
      </c>
      <c r="D7795" t="str">
        <f t="shared" si="121"/>
        <v>OTHER</v>
      </c>
    </row>
    <row r="7796" spans="1:4" x14ac:dyDescent="0.2">
      <c r="A7796" t="s">
        <v>4597</v>
      </c>
      <c r="B7796" t="s">
        <v>8020</v>
      </c>
      <c r="C7796" s="28">
        <v>2203</v>
      </c>
      <c r="D7796" t="str">
        <f t="shared" si="121"/>
        <v>OTHER</v>
      </c>
    </row>
    <row r="7797" spans="1:4" x14ac:dyDescent="0.2">
      <c r="A7797" t="s">
        <v>4651</v>
      </c>
      <c r="B7797" t="s">
        <v>8020</v>
      </c>
      <c r="C7797" s="28">
        <v>6955</v>
      </c>
      <c r="D7797" t="str">
        <f t="shared" si="121"/>
        <v>OTHER</v>
      </c>
    </row>
    <row r="7798" spans="1:4" x14ac:dyDescent="0.2">
      <c r="A7798" t="s">
        <v>4600</v>
      </c>
      <c r="B7798" t="s">
        <v>8020</v>
      </c>
      <c r="C7798" s="28">
        <v>3954</v>
      </c>
      <c r="D7798" t="str">
        <f t="shared" si="121"/>
        <v>OTHER</v>
      </c>
    </row>
    <row r="7799" spans="1:4" x14ac:dyDescent="0.2">
      <c r="A7799" t="s">
        <v>6302</v>
      </c>
      <c r="B7799" t="s">
        <v>8017</v>
      </c>
      <c r="C7799" s="28">
        <v>31335</v>
      </c>
      <c r="D7799" t="str">
        <f t="shared" si="121"/>
        <v>DEM</v>
      </c>
    </row>
    <row r="7800" spans="1:4" x14ac:dyDescent="0.2">
      <c r="A7800" t="s">
        <v>6302</v>
      </c>
      <c r="B7800" t="s">
        <v>0</v>
      </c>
      <c r="C7800" s="28">
        <v>246503</v>
      </c>
      <c r="D7800" t="str">
        <f t="shared" si="121"/>
        <v>OTHER</v>
      </c>
    </row>
    <row r="7801" spans="1:4" x14ac:dyDescent="0.2">
      <c r="A7801" t="s">
        <v>4604</v>
      </c>
      <c r="B7801" t="s">
        <v>8018</v>
      </c>
      <c r="C7801" s="28">
        <v>12708</v>
      </c>
      <c r="D7801" t="str">
        <f t="shared" si="121"/>
        <v>REP</v>
      </c>
    </row>
    <row r="7802" spans="1:4" x14ac:dyDescent="0.2">
      <c r="A7802" t="s">
        <v>4604</v>
      </c>
      <c r="B7802" t="s">
        <v>8017</v>
      </c>
      <c r="C7802" s="28">
        <v>10753</v>
      </c>
      <c r="D7802" t="str">
        <f t="shared" si="121"/>
        <v>DEM</v>
      </c>
    </row>
    <row r="7803" spans="1:4" x14ac:dyDescent="0.2">
      <c r="A7803" t="s">
        <v>4604</v>
      </c>
      <c r="B7803" t="s">
        <v>0</v>
      </c>
      <c r="C7803" s="28">
        <v>47810</v>
      </c>
      <c r="D7803" t="str">
        <f t="shared" si="121"/>
        <v>OTHER</v>
      </c>
    </row>
    <row r="7804" spans="1:4" x14ac:dyDescent="0.2">
      <c r="A7804" t="s">
        <v>4604</v>
      </c>
      <c r="B7804" t="s">
        <v>8020</v>
      </c>
      <c r="C7804" s="28">
        <v>5490</v>
      </c>
      <c r="D7804" t="str">
        <f t="shared" si="121"/>
        <v>OTHER</v>
      </c>
    </row>
    <row r="7805" spans="1:4" x14ac:dyDescent="0.2">
      <c r="A7805" t="s">
        <v>4612</v>
      </c>
      <c r="B7805" t="s">
        <v>8020</v>
      </c>
      <c r="C7805" s="28">
        <v>5925</v>
      </c>
      <c r="D7805" t="str">
        <f t="shared" si="121"/>
        <v>OTHER</v>
      </c>
    </row>
    <row r="7806" spans="1:4" x14ac:dyDescent="0.2">
      <c r="A7806" t="s">
        <v>4609</v>
      </c>
      <c r="B7806" t="s">
        <v>0</v>
      </c>
      <c r="C7806" s="28">
        <v>80609</v>
      </c>
      <c r="D7806" t="str">
        <f t="shared" si="121"/>
        <v>OTHER</v>
      </c>
    </row>
    <row r="7807" spans="1:4" x14ac:dyDescent="0.2">
      <c r="A7807" t="s">
        <v>6025</v>
      </c>
      <c r="B7807" t="s">
        <v>8018</v>
      </c>
      <c r="C7807" s="28">
        <v>3361</v>
      </c>
      <c r="D7807" t="str">
        <f t="shared" si="121"/>
        <v>REP</v>
      </c>
    </row>
    <row r="7808" spans="1:4" x14ac:dyDescent="0.2">
      <c r="A7808" t="s">
        <v>4620</v>
      </c>
      <c r="B7808" t="s">
        <v>0</v>
      </c>
      <c r="C7808" s="28">
        <v>55015</v>
      </c>
      <c r="D7808" t="str">
        <f t="shared" si="121"/>
        <v>OTHER</v>
      </c>
    </row>
    <row r="7809" spans="1:4" x14ac:dyDescent="0.2">
      <c r="A7809" t="s">
        <v>6944</v>
      </c>
      <c r="B7809" t="s">
        <v>8018</v>
      </c>
      <c r="C7809" s="28">
        <v>85589</v>
      </c>
      <c r="D7809" t="str">
        <f t="shared" si="121"/>
        <v>REP</v>
      </c>
    </row>
    <row r="7810" spans="1:4" x14ac:dyDescent="0.2">
      <c r="A7810" t="s">
        <v>4627</v>
      </c>
      <c r="B7810" t="s">
        <v>8020</v>
      </c>
      <c r="C7810" s="28">
        <v>975</v>
      </c>
      <c r="D7810" t="str">
        <f t="shared" si="121"/>
        <v>OTHER</v>
      </c>
    </row>
    <row r="7811" spans="1:4" x14ac:dyDescent="0.2">
      <c r="A7811" t="s">
        <v>4627</v>
      </c>
      <c r="B7811" t="s">
        <v>8018</v>
      </c>
      <c r="C7811" s="28">
        <v>2256</v>
      </c>
      <c r="D7811" t="str">
        <f t="shared" ref="D7811:D7874" si="122">IF(OR(B7811="DEM",B7811="REP"),B7811,"OTHER")</f>
        <v>REP</v>
      </c>
    </row>
    <row r="7812" spans="1:4" x14ac:dyDescent="0.2">
      <c r="A7812" t="s">
        <v>4642</v>
      </c>
      <c r="B7812" t="s">
        <v>8018</v>
      </c>
      <c r="C7812" s="28">
        <v>15280</v>
      </c>
      <c r="D7812" t="str">
        <f t="shared" si="122"/>
        <v>REP</v>
      </c>
    </row>
    <row r="7813" spans="1:4" x14ac:dyDescent="0.2">
      <c r="A7813" t="s">
        <v>4627</v>
      </c>
      <c r="B7813" t="s">
        <v>0</v>
      </c>
      <c r="C7813" s="28">
        <v>80003</v>
      </c>
      <c r="D7813" t="str">
        <f t="shared" si="122"/>
        <v>OTHER</v>
      </c>
    </row>
    <row r="7814" spans="1:4" x14ac:dyDescent="0.2">
      <c r="A7814" t="s">
        <v>4642</v>
      </c>
      <c r="B7814" t="s">
        <v>0</v>
      </c>
      <c r="C7814" s="28">
        <v>231059</v>
      </c>
      <c r="D7814" t="str">
        <f t="shared" si="122"/>
        <v>OTHER</v>
      </c>
    </row>
    <row r="7815" spans="1:4" x14ac:dyDescent="0.2">
      <c r="A7815" t="s">
        <v>4685</v>
      </c>
      <c r="B7815" t="s">
        <v>0</v>
      </c>
      <c r="C7815" s="28">
        <v>28363</v>
      </c>
      <c r="D7815" t="str">
        <f t="shared" si="122"/>
        <v>OTHER</v>
      </c>
    </row>
    <row r="7816" spans="1:4" x14ac:dyDescent="0.2">
      <c r="A7816" t="s">
        <v>8045</v>
      </c>
      <c r="B7816" t="s">
        <v>8018</v>
      </c>
      <c r="C7816" s="28">
        <v>14350</v>
      </c>
      <c r="D7816" t="str">
        <f t="shared" si="122"/>
        <v>REP</v>
      </c>
    </row>
    <row r="7817" spans="1:4" x14ac:dyDescent="0.2">
      <c r="A7817" t="s">
        <v>5652</v>
      </c>
      <c r="B7817" t="s">
        <v>8018</v>
      </c>
      <c r="C7817" s="28">
        <v>65298</v>
      </c>
      <c r="D7817" t="str">
        <f t="shared" si="122"/>
        <v>REP</v>
      </c>
    </row>
    <row r="7818" spans="1:4" x14ac:dyDescent="0.2">
      <c r="A7818" t="s">
        <v>4631</v>
      </c>
      <c r="B7818" t="s">
        <v>8020</v>
      </c>
      <c r="C7818" s="28">
        <v>1613</v>
      </c>
      <c r="D7818" t="str">
        <f t="shared" si="122"/>
        <v>OTHER</v>
      </c>
    </row>
    <row r="7819" spans="1:4" x14ac:dyDescent="0.2">
      <c r="A7819" t="s">
        <v>4717</v>
      </c>
      <c r="B7819" t="s">
        <v>8020</v>
      </c>
      <c r="C7819" s="28">
        <v>743</v>
      </c>
      <c r="D7819" t="str">
        <f t="shared" si="122"/>
        <v>OTHER</v>
      </c>
    </row>
    <row r="7820" spans="1:4" x14ac:dyDescent="0.2">
      <c r="A7820" t="s">
        <v>4632</v>
      </c>
      <c r="B7820" t="s">
        <v>8020</v>
      </c>
      <c r="C7820" s="28">
        <v>1170</v>
      </c>
      <c r="D7820" t="str">
        <f t="shared" si="122"/>
        <v>OTHER</v>
      </c>
    </row>
    <row r="7821" spans="1:4" x14ac:dyDescent="0.2">
      <c r="A7821" t="s">
        <v>4632</v>
      </c>
      <c r="B7821" t="s">
        <v>0</v>
      </c>
      <c r="C7821" s="28">
        <v>35452</v>
      </c>
      <c r="D7821" t="str">
        <f t="shared" si="122"/>
        <v>OTHER</v>
      </c>
    </row>
    <row r="7822" spans="1:4" x14ac:dyDescent="0.2">
      <c r="A7822" t="s">
        <v>6724</v>
      </c>
      <c r="B7822" t="s">
        <v>8018</v>
      </c>
      <c r="C7822" s="28">
        <v>15891</v>
      </c>
      <c r="D7822" t="str">
        <f t="shared" si="122"/>
        <v>REP</v>
      </c>
    </row>
    <row r="7823" spans="1:4" x14ac:dyDescent="0.2">
      <c r="A7823" t="s">
        <v>4636</v>
      </c>
      <c r="B7823" t="s">
        <v>8020</v>
      </c>
      <c r="C7823" s="28">
        <v>1178</v>
      </c>
      <c r="D7823" t="str">
        <f t="shared" si="122"/>
        <v>OTHER</v>
      </c>
    </row>
    <row r="7824" spans="1:4" x14ac:dyDescent="0.2">
      <c r="A7824" t="s">
        <v>4652</v>
      </c>
      <c r="B7824" t="s">
        <v>8020</v>
      </c>
      <c r="C7824" s="28">
        <v>1650</v>
      </c>
      <c r="D7824" t="str">
        <f t="shared" si="122"/>
        <v>OTHER</v>
      </c>
    </row>
    <row r="7825" spans="1:4" x14ac:dyDescent="0.2">
      <c r="A7825" t="s">
        <v>4668</v>
      </c>
      <c r="B7825" t="s">
        <v>8020</v>
      </c>
      <c r="C7825" s="28">
        <v>789</v>
      </c>
      <c r="D7825" t="str">
        <f t="shared" si="122"/>
        <v>OTHER</v>
      </c>
    </row>
    <row r="7826" spans="1:4" x14ac:dyDescent="0.2">
      <c r="A7826" t="s">
        <v>4636</v>
      </c>
      <c r="B7826" t="s">
        <v>8018</v>
      </c>
      <c r="C7826" s="28">
        <v>7567</v>
      </c>
      <c r="D7826" t="str">
        <f t="shared" si="122"/>
        <v>REP</v>
      </c>
    </row>
    <row r="7827" spans="1:4" x14ac:dyDescent="0.2">
      <c r="A7827" t="s">
        <v>4668</v>
      </c>
      <c r="B7827" t="s">
        <v>8018</v>
      </c>
      <c r="C7827" s="28">
        <v>4267</v>
      </c>
      <c r="D7827" t="str">
        <f t="shared" si="122"/>
        <v>REP</v>
      </c>
    </row>
    <row r="7828" spans="1:4" x14ac:dyDescent="0.2">
      <c r="A7828" t="s">
        <v>4637</v>
      </c>
      <c r="B7828" t="s">
        <v>0</v>
      </c>
      <c r="C7828" s="28">
        <v>64358</v>
      </c>
      <c r="D7828" t="str">
        <f t="shared" si="122"/>
        <v>OTHER</v>
      </c>
    </row>
    <row r="7829" spans="1:4" x14ac:dyDescent="0.2">
      <c r="A7829" t="s">
        <v>4637</v>
      </c>
      <c r="B7829" t="s">
        <v>8020</v>
      </c>
      <c r="C7829" s="28">
        <v>4774</v>
      </c>
      <c r="D7829" t="str">
        <f t="shared" si="122"/>
        <v>OTHER</v>
      </c>
    </row>
    <row r="7830" spans="1:4" x14ac:dyDescent="0.2">
      <c r="A7830" t="s">
        <v>4637</v>
      </c>
      <c r="B7830" t="s">
        <v>8017</v>
      </c>
      <c r="C7830" s="28">
        <v>5002</v>
      </c>
      <c r="D7830" t="str">
        <f t="shared" si="122"/>
        <v>DEM</v>
      </c>
    </row>
    <row r="7831" spans="1:4" x14ac:dyDescent="0.2">
      <c r="A7831" t="s">
        <v>4652</v>
      </c>
      <c r="B7831" t="s">
        <v>8017</v>
      </c>
      <c r="C7831" s="28">
        <v>525</v>
      </c>
      <c r="D7831" t="str">
        <f t="shared" si="122"/>
        <v>DEM</v>
      </c>
    </row>
    <row r="7832" spans="1:4" x14ac:dyDescent="0.2">
      <c r="A7832" t="s">
        <v>4678</v>
      </c>
      <c r="B7832" t="s">
        <v>8017</v>
      </c>
      <c r="C7832" s="28">
        <v>8596</v>
      </c>
      <c r="D7832" t="str">
        <f t="shared" si="122"/>
        <v>DEM</v>
      </c>
    </row>
    <row r="7833" spans="1:4" x14ac:dyDescent="0.2">
      <c r="A7833" t="s">
        <v>4637</v>
      </c>
      <c r="B7833" t="s">
        <v>8018</v>
      </c>
      <c r="C7833" s="28">
        <v>13902</v>
      </c>
      <c r="D7833" t="str">
        <f t="shared" si="122"/>
        <v>REP</v>
      </c>
    </row>
    <row r="7834" spans="1:4" x14ac:dyDescent="0.2">
      <c r="A7834" t="s">
        <v>4639</v>
      </c>
      <c r="B7834" t="s">
        <v>8020</v>
      </c>
      <c r="C7834" s="28">
        <v>3289</v>
      </c>
      <c r="D7834" t="str">
        <f t="shared" si="122"/>
        <v>OTHER</v>
      </c>
    </row>
    <row r="7835" spans="1:4" x14ac:dyDescent="0.2">
      <c r="A7835" t="s">
        <v>4664</v>
      </c>
      <c r="B7835" t="s">
        <v>8018</v>
      </c>
      <c r="C7835" s="28">
        <v>11130</v>
      </c>
      <c r="D7835" t="str">
        <f t="shared" si="122"/>
        <v>REP</v>
      </c>
    </row>
    <row r="7836" spans="1:4" x14ac:dyDescent="0.2">
      <c r="A7836" t="s">
        <v>4731</v>
      </c>
      <c r="B7836" t="s">
        <v>8018</v>
      </c>
      <c r="C7836" s="28">
        <v>47775</v>
      </c>
      <c r="D7836" t="str">
        <f t="shared" si="122"/>
        <v>REP</v>
      </c>
    </row>
    <row r="7837" spans="1:4" x14ac:dyDescent="0.2">
      <c r="A7837" t="s">
        <v>4761</v>
      </c>
      <c r="B7837" t="s">
        <v>8018</v>
      </c>
      <c r="C7837" s="28">
        <v>4214</v>
      </c>
      <c r="D7837" t="str">
        <f t="shared" si="122"/>
        <v>REP</v>
      </c>
    </row>
    <row r="7838" spans="1:4" x14ac:dyDescent="0.2">
      <c r="A7838" t="s">
        <v>4784</v>
      </c>
      <c r="B7838" t="s">
        <v>8018</v>
      </c>
      <c r="C7838" s="28">
        <v>55888</v>
      </c>
      <c r="D7838" t="str">
        <f t="shared" si="122"/>
        <v>REP</v>
      </c>
    </row>
    <row r="7839" spans="1:4" x14ac:dyDescent="0.2">
      <c r="A7839" t="s">
        <v>6062</v>
      </c>
      <c r="B7839" t="s">
        <v>8018</v>
      </c>
      <c r="C7839" s="28">
        <v>8359</v>
      </c>
      <c r="D7839" t="str">
        <f t="shared" si="122"/>
        <v>REP</v>
      </c>
    </row>
    <row r="7840" spans="1:4" x14ac:dyDescent="0.2">
      <c r="A7840" t="s">
        <v>5466</v>
      </c>
      <c r="B7840" t="s">
        <v>8020</v>
      </c>
      <c r="C7840" s="28">
        <v>2470</v>
      </c>
      <c r="D7840" t="str">
        <f t="shared" si="122"/>
        <v>OTHER</v>
      </c>
    </row>
    <row r="7841" spans="1:4" x14ac:dyDescent="0.2">
      <c r="A7841" t="s">
        <v>6442</v>
      </c>
      <c r="B7841" t="s">
        <v>8018</v>
      </c>
      <c r="C7841" s="28">
        <v>11784</v>
      </c>
      <c r="D7841" t="str">
        <f t="shared" si="122"/>
        <v>REP</v>
      </c>
    </row>
    <row r="7842" spans="1:4" x14ac:dyDescent="0.2">
      <c r="A7842" t="s">
        <v>4649</v>
      </c>
      <c r="B7842" t="s">
        <v>8020</v>
      </c>
      <c r="C7842" s="28">
        <v>7597</v>
      </c>
      <c r="D7842" t="str">
        <f t="shared" si="122"/>
        <v>OTHER</v>
      </c>
    </row>
    <row r="7843" spans="1:4" x14ac:dyDescent="0.2">
      <c r="A7843" t="s">
        <v>4700</v>
      </c>
      <c r="B7843" t="s">
        <v>8020</v>
      </c>
      <c r="C7843" s="28">
        <v>4464</v>
      </c>
      <c r="D7843" t="str">
        <f t="shared" si="122"/>
        <v>OTHER</v>
      </c>
    </row>
    <row r="7844" spans="1:4" x14ac:dyDescent="0.2">
      <c r="A7844" t="s">
        <v>7108</v>
      </c>
      <c r="B7844" t="s">
        <v>8018</v>
      </c>
      <c r="C7844" s="28">
        <v>8624</v>
      </c>
      <c r="D7844" t="str">
        <f t="shared" si="122"/>
        <v>REP</v>
      </c>
    </row>
    <row r="7845" spans="1:4" x14ac:dyDescent="0.2">
      <c r="A7845" t="s">
        <v>6822</v>
      </c>
      <c r="B7845" t="s">
        <v>0</v>
      </c>
      <c r="C7845" s="28">
        <v>9206</v>
      </c>
      <c r="D7845" t="str">
        <f t="shared" si="122"/>
        <v>OTHER</v>
      </c>
    </row>
    <row r="7846" spans="1:4" x14ac:dyDescent="0.2">
      <c r="A7846" t="s">
        <v>7108</v>
      </c>
      <c r="B7846" t="s">
        <v>0</v>
      </c>
      <c r="C7846" s="28">
        <v>11306</v>
      </c>
      <c r="D7846" t="str">
        <f t="shared" si="122"/>
        <v>OTHER</v>
      </c>
    </row>
    <row r="7847" spans="1:4" x14ac:dyDescent="0.2">
      <c r="A7847" t="s">
        <v>7572</v>
      </c>
      <c r="B7847" t="s">
        <v>8018</v>
      </c>
      <c r="C7847" s="28">
        <v>2919</v>
      </c>
      <c r="D7847" t="str">
        <f t="shared" si="122"/>
        <v>REP</v>
      </c>
    </row>
    <row r="7848" spans="1:4" x14ac:dyDescent="0.2">
      <c r="A7848" t="s">
        <v>4838</v>
      </c>
      <c r="B7848" t="s">
        <v>8018</v>
      </c>
      <c r="C7848" s="28">
        <v>172525</v>
      </c>
      <c r="D7848" t="str">
        <f t="shared" si="122"/>
        <v>REP</v>
      </c>
    </row>
    <row r="7849" spans="1:4" x14ac:dyDescent="0.2">
      <c r="A7849" t="s">
        <v>4700</v>
      </c>
      <c r="B7849" t="s">
        <v>8017</v>
      </c>
      <c r="C7849" s="28">
        <v>9531</v>
      </c>
      <c r="D7849" t="str">
        <f t="shared" si="122"/>
        <v>DEM</v>
      </c>
    </row>
    <row r="7850" spans="1:4" x14ac:dyDescent="0.2">
      <c r="A7850" t="s">
        <v>4706</v>
      </c>
      <c r="B7850" t="s">
        <v>8017</v>
      </c>
      <c r="C7850" s="28">
        <v>4472</v>
      </c>
      <c r="D7850" t="str">
        <f t="shared" si="122"/>
        <v>DEM</v>
      </c>
    </row>
    <row r="7851" spans="1:4" x14ac:dyDescent="0.2">
      <c r="A7851" t="s">
        <v>5798</v>
      </c>
      <c r="B7851" t="s">
        <v>8018</v>
      </c>
      <c r="C7851" s="28">
        <v>8292</v>
      </c>
      <c r="D7851" t="str">
        <f t="shared" si="122"/>
        <v>REP</v>
      </c>
    </row>
    <row r="7852" spans="1:4" x14ac:dyDescent="0.2">
      <c r="A7852" t="s">
        <v>5804</v>
      </c>
      <c r="B7852" t="s">
        <v>8018</v>
      </c>
      <c r="C7852" s="28">
        <v>7666</v>
      </c>
      <c r="D7852" t="str">
        <f t="shared" si="122"/>
        <v>REP</v>
      </c>
    </row>
    <row r="7853" spans="1:4" x14ac:dyDescent="0.2">
      <c r="A7853" t="s">
        <v>5859</v>
      </c>
      <c r="B7853" t="s">
        <v>8017</v>
      </c>
      <c r="C7853" s="28">
        <v>31236</v>
      </c>
      <c r="D7853" t="str">
        <f t="shared" si="122"/>
        <v>DEM</v>
      </c>
    </row>
    <row r="7854" spans="1:4" x14ac:dyDescent="0.2">
      <c r="A7854" t="s">
        <v>5860</v>
      </c>
      <c r="B7854" t="s">
        <v>8017</v>
      </c>
      <c r="C7854" s="28">
        <v>143969</v>
      </c>
      <c r="D7854" t="str">
        <f t="shared" si="122"/>
        <v>DEM</v>
      </c>
    </row>
    <row r="7855" spans="1:4" x14ac:dyDescent="0.2">
      <c r="A7855" t="s">
        <v>4666</v>
      </c>
      <c r="B7855" t="s">
        <v>8018</v>
      </c>
      <c r="C7855" s="28">
        <v>16218</v>
      </c>
      <c r="D7855" t="str">
        <f t="shared" si="122"/>
        <v>REP</v>
      </c>
    </row>
    <row r="7856" spans="1:4" x14ac:dyDescent="0.2">
      <c r="A7856" t="s">
        <v>6679</v>
      </c>
      <c r="B7856" t="s">
        <v>8020</v>
      </c>
      <c r="C7856" s="28">
        <v>2155</v>
      </c>
      <c r="D7856" t="str">
        <f t="shared" si="122"/>
        <v>OTHER</v>
      </c>
    </row>
    <row r="7857" spans="1:4" x14ac:dyDescent="0.2">
      <c r="A7857" t="s">
        <v>6336</v>
      </c>
      <c r="B7857" t="s">
        <v>8017</v>
      </c>
      <c r="C7857" s="28">
        <v>67035</v>
      </c>
      <c r="D7857" t="str">
        <f t="shared" si="122"/>
        <v>DEM</v>
      </c>
    </row>
    <row r="7858" spans="1:4" x14ac:dyDescent="0.2">
      <c r="A7858" t="s">
        <v>4678</v>
      </c>
      <c r="B7858" t="s">
        <v>8019</v>
      </c>
      <c r="C7858" s="28">
        <v>500</v>
      </c>
      <c r="D7858" t="str">
        <f t="shared" si="122"/>
        <v>OTHER</v>
      </c>
    </row>
    <row r="7859" spans="1:4" x14ac:dyDescent="0.2">
      <c r="A7859" t="s">
        <v>6305</v>
      </c>
      <c r="B7859" t="s">
        <v>8018</v>
      </c>
      <c r="C7859" s="28">
        <v>57094</v>
      </c>
      <c r="D7859" t="str">
        <f t="shared" si="122"/>
        <v>REP</v>
      </c>
    </row>
    <row r="7860" spans="1:4" x14ac:dyDescent="0.2">
      <c r="A7860" t="s">
        <v>5915</v>
      </c>
      <c r="B7860" t="s">
        <v>8018</v>
      </c>
      <c r="C7860" s="28">
        <v>17722</v>
      </c>
      <c r="D7860" t="str">
        <f t="shared" si="122"/>
        <v>REP</v>
      </c>
    </row>
    <row r="7861" spans="1:4" x14ac:dyDescent="0.2">
      <c r="A7861" t="s">
        <v>4696</v>
      </c>
      <c r="B7861" t="s">
        <v>8017</v>
      </c>
      <c r="C7861" s="28">
        <v>24247</v>
      </c>
      <c r="D7861" t="str">
        <f t="shared" si="122"/>
        <v>DEM</v>
      </c>
    </row>
    <row r="7862" spans="1:4" x14ac:dyDescent="0.2">
      <c r="A7862" t="s">
        <v>6968</v>
      </c>
      <c r="B7862" t="s">
        <v>8020</v>
      </c>
      <c r="C7862" s="28">
        <v>2400</v>
      </c>
      <c r="D7862" t="str">
        <f t="shared" si="122"/>
        <v>OTHER</v>
      </c>
    </row>
    <row r="7863" spans="1:4" x14ac:dyDescent="0.2">
      <c r="A7863" t="s">
        <v>6968</v>
      </c>
      <c r="B7863" t="s">
        <v>8026</v>
      </c>
      <c r="C7863" s="28">
        <v>1429</v>
      </c>
      <c r="D7863" t="str">
        <f t="shared" si="122"/>
        <v>OTHER</v>
      </c>
    </row>
    <row r="7864" spans="1:4" x14ac:dyDescent="0.2">
      <c r="A7864" t="s">
        <v>7478</v>
      </c>
      <c r="B7864" t="s">
        <v>8019</v>
      </c>
      <c r="C7864" s="28">
        <v>3327</v>
      </c>
      <c r="D7864" t="str">
        <f t="shared" si="122"/>
        <v>OTHER</v>
      </c>
    </row>
    <row r="7865" spans="1:4" x14ac:dyDescent="0.2">
      <c r="A7865" t="s">
        <v>6544</v>
      </c>
      <c r="B7865" t="s">
        <v>8020</v>
      </c>
      <c r="C7865" s="28">
        <v>4270</v>
      </c>
      <c r="D7865" t="str">
        <f t="shared" si="122"/>
        <v>OTHER</v>
      </c>
    </row>
    <row r="7866" spans="1:4" x14ac:dyDescent="0.2">
      <c r="A7866" t="s">
        <v>7508</v>
      </c>
      <c r="B7866" t="s">
        <v>8018</v>
      </c>
      <c r="C7866" s="28">
        <v>39421</v>
      </c>
      <c r="D7866" t="str">
        <f t="shared" si="122"/>
        <v>REP</v>
      </c>
    </row>
    <row r="7867" spans="1:4" x14ac:dyDescent="0.2">
      <c r="A7867" t="s">
        <v>7551</v>
      </c>
      <c r="B7867" t="s">
        <v>8018</v>
      </c>
      <c r="C7867" s="28">
        <v>86998</v>
      </c>
      <c r="D7867" t="str">
        <f t="shared" si="122"/>
        <v>REP</v>
      </c>
    </row>
    <row r="7868" spans="1:4" x14ac:dyDescent="0.2">
      <c r="A7868" t="s">
        <v>4696</v>
      </c>
      <c r="B7868" t="s">
        <v>0</v>
      </c>
      <c r="C7868" s="28">
        <v>120970</v>
      </c>
      <c r="D7868" t="str">
        <f t="shared" si="122"/>
        <v>OTHER</v>
      </c>
    </row>
    <row r="7869" spans="1:4" x14ac:dyDescent="0.2">
      <c r="A7869" t="s">
        <v>7426</v>
      </c>
      <c r="B7869" t="s">
        <v>8017</v>
      </c>
      <c r="C7869" s="28">
        <v>7106</v>
      </c>
      <c r="D7869" t="str">
        <f t="shared" si="122"/>
        <v>DEM</v>
      </c>
    </row>
    <row r="7870" spans="1:4" x14ac:dyDescent="0.2">
      <c r="A7870" t="s">
        <v>7426</v>
      </c>
      <c r="B7870" t="s">
        <v>8018</v>
      </c>
      <c r="C7870" s="28">
        <v>5656</v>
      </c>
      <c r="D7870" t="str">
        <f t="shared" si="122"/>
        <v>REP</v>
      </c>
    </row>
    <row r="7871" spans="1:4" x14ac:dyDescent="0.2">
      <c r="A7871" t="s">
        <v>7426</v>
      </c>
      <c r="B7871" t="s">
        <v>0</v>
      </c>
      <c r="C7871" s="28">
        <v>14707</v>
      </c>
      <c r="D7871" t="str">
        <f t="shared" si="122"/>
        <v>OTHER</v>
      </c>
    </row>
    <row r="7872" spans="1:4" x14ac:dyDescent="0.2">
      <c r="A7872" t="s">
        <v>4708</v>
      </c>
      <c r="B7872" t="s">
        <v>8018</v>
      </c>
      <c r="C7872" s="28">
        <v>11131</v>
      </c>
      <c r="D7872" t="str">
        <f t="shared" si="122"/>
        <v>REP</v>
      </c>
    </row>
    <row r="7873" spans="1:4" x14ac:dyDescent="0.2">
      <c r="A7873" t="s">
        <v>5567</v>
      </c>
      <c r="B7873" t="s">
        <v>8017</v>
      </c>
      <c r="C7873" s="28">
        <v>2784</v>
      </c>
      <c r="D7873" t="str">
        <f t="shared" si="122"/>
        <v>DEM</v>
      </c>
    </row>
    <row r="7874" spans="1:4" x14ac:dyDescent="0.2">
      <c r="A7874" t="s">
        <v>5594</v>
      </c>
      <c r="B7874" t="s">
        <v>8018</v>
      </c>
      <c r="C7874" s="28">
        <v>18305</v>
      </c>
      <c r="D7874" t="str">
        <f t="shared" si="122"/>
        <v>REP</v>
      </c>
    </row>
    <row r="7875" spans="1:4" x14ac:dyDescent="0.2">
      <c r="A7875" t="s">
        <v>5594</v>
      </c>
      <c r="B7875" t="s">
        <v>8020</v>
      </c>
      <c r="C7875" s="28">
        <v>1062</v>
      </c>
      <c r="D7875" t="str">
        <f t="shared" ref="D7875:D7938" si="123">IF(OR(B7875="DEM",B7875="REP"),B7875,"OTHER")</f>
        <v>OTHER</v>
      </c>
    </row>
    <row r="7876" spans="1:4" x14ac:dyDescent="0.2">
      <c r="A7876" t="s">
        <v>5194</v>
      </c>
      <c r="B7876" t="s">
        <v>8020</v>
      </c>
      <c r="C7876" s="28">
        <v>7530</v>
      </c>
      <c r="D7876" t="str">
        <f t="shared" si="123"/>
        <v>OTHER</v>
      </c>
    </row>
    <row r="7877" spans="1:4" x14ac:dyDescent="0.2">
      <c r="A7877" t="s">
        <v>5199</v>
      </c>
      <c r="B7877" t="s">
        <v>8020</v>
      </c>
      <c r="C7877" s="28">
        <v>5640</v>
      </c>
      <c r="D7877" t="str">
        <f t="shared" si="123"/>
        <v>OTHER</v>
      </c>
    </row>
    <row r="7878" spans="1:4" x14ac:dyDescent="0.2">
      <c r="A7878" t="s">
        <v>5199</v>
      </c>
      <c r="B7878" t="s">
        <v>8018</v>
      </c>
      <c r="C7878" s="28">
        <v>28776</v>
      </c>
      <c r="D7878" t="str">
        <f t="shared" si="123"/>
        <v>REP</v>
      </c>
    </row>
    <row r="7879" spans="1:4" x14ac:dyDescent="0.2">
      <c r="A7879" t="s">
        <v>6708</v>
      </c>
      <c r="B7879" t="s">
        <v>8020</v>
      </c>
      <c r="C7879" s="28">
        <v>3097</v>
      </c>
      <c r="D7879" t="str">
        <f t="shared" si="123"/>
        <v>OTHER</v>
      </c>
    </row>
    <row r="7880" spans="1:4" x14ac:dyDescent="0.2">
      <c r="A7880" t="s">
        <v>6770</v>
      </c>
      <c r="B7880" t="s">
        <v>8020</v>
      </c>
      <c r="C7880" s="28">
        <v>3223</v>
      </c>
      <c r="D7880" t="str">
        <f t="shared" si="123"/>
        <v>OTHER</v>
      </c>
    </row>
    <row r="7881" spans="1:4" x14ac:dyDescent="0.2">
      <c r="A7881" t="s">
        <v>6933</v>
      </c>
      <c r="B7881" t="s">
        <v>8020</v>
      </c>
      <c r="C7881" s="28">
        <v>5313</v>
      </c>
      <c r="D7881" t="str">
        <f t="shared" si="123"/>
        <v>OTHER</v>
      </c>
    </row>
    <row r="7882" spans="1:4" x14ac:dyDescent="0.2">
      <c r="A7882" t="s">
        <v>4715</v>
      </c>
      <c r="B7882" t="s">
        <v>8017</v>
      </c>
      <c r="C7882" s="28">
        <v>18215</v>
      </c>
      <c r="D7882" t="str">
        <f t="shared" si="123"/>
        <v>DEM</v>
      </c>
    </row>
    <row r="7883" spans="1:4" x14ac:dyDescent="0.2">
      <c r="A7883" t="s">
        <v>6266</v>
      </c>
      <c r="B7883" t="s">
        <v>8017</v>
      </c>
      <c r="C7883" s="28">
        <v>47720</v>
      </c>
      <c r="D7883" t="str">
        <f t="shared" si="123"/>
        <v>DEM</v>
      </c>
    </row>
    <row r="7884" spans="1:4" x14ac:dyDescent="0.2">
      <c r="A7884" t="s">
        <v>4720</v>
      </c>
      <c r="B7884" t="s">
        <v>8018</v>
      </c>
      <c r="C7884" s="28">
        <v>12124</v>
      </c>
      <c r="D7884" t="str">
        <f t="shared" si="123"/>
        <v>REP</v>
      </c>
    </row>
    <row r="7885" spans="1:4" x14ac:dyDescent="0.2">
      <c r="A7885" t="s">
        <v>4749</v>
      </c>
      <c r="B7885" t="s">
        <v>8018</v>
      </c>
      <c r="C7885" s="28">
        <v>14525</v>
      </c>
      <c r="D7885" t="str">
        <f t="shared" si="123"/>
        <v>REP</v>
      </c>
    </row>
    <row r="7886" spans="1:4" x14ac:dyDescent="0.2">
      <c r="A7886" t="s">
        <v>4770</v>
      </c>
      <c r="B7886" t="s">
        <v>8018</v>
      </c>
      <c r="C7886" s="28">
        <v>14770</v>
      </c>
      <c r="D7886" t="str">
        <f t="shared" si="123"/>
        <v>REP</v>
      </c>
    </row>
    <row r="7887" spans="1:4" x14ac:dyDescent="0.2">
      <c r="A7887" t="s">
        <v>4720</v>
      </c>
      <c r="B7887" t="s">
        <v>8017</v>
      </c>
      <c r="C7887" s="28">
        <v>2105</v>
      </c>
      <c r="D7887" t="str">
        <f t="shared" si="123"/>
        <v>DEM</v>
      </c>
    </row>
    <row r="7888" spans="1:4" x14ac:dyDescent="0.2">
      <c r="A7888" t="s">
        <v>4770</v>
      </c>
      <c r="B7888" t="s">
        <v>8017</v>
      </c>
      <c r="C7888" s="28">
        <v>2835</v>
      </c>
      <c r="D7888" t="str">
        <f t="shared" si="123"/>
        <v>DEM</v>
      </c>
    </row>
    <row r="7889" spans="1:4" x14ac:dyDescent="0.2">
      <c r="A7889" t="s">
        <v>4724</v>
      </c>
      <c r="B7889" t="s">
        <v>8018</v>
      </c>
      <c r="C7889" s="28">
        <v>27436</v>
      </c>
      <c r="D7889" t="str">
        <f t="shared" si="123"/>
        <v>REP</v>
      </c>
    </row>
    <row r="7890" spans="1:4" x14ac:dyDescent="0.2">
      <c r="A7890" t="s">
        <v>4785</v>
      </c>
      <c r="B7890" t="s">
        <v>8018</v>
      </c>
      <c r="C7890" s="28">
        <v>49042</v>
      </c>
      <c r="D7890" t="str">
        <f t="shared" si="123"/>
        <v>REP</v>
      </c>
    </row>
    <row r="7891" spans="1:4" x14ac:dyDescent="0.2">
      <c r="A7891" t="s">
        <v>4804</v>
      </c>
      <c r="B7891" t="s">
        <v>8018</v>
      </c>
      <c r="C7891" s="28">
        <v>32498</v>
      </c>
      <c r="D7891" t="str">
        <f t="shared" si="123"/>
        <v>REP</v>
      </c>
    </row>
    <row r="7892" spans="1:4" x14ac:dyDescent="0.2">
      <c r="A7892" t="s">
        <v>4724</v>
      </c>
      <c r="B7892" t="s">
        <v>8020</v>
      </c>
      <c r="C7892" s="28">
        <v>9901</v>
      </c>
      <c r="D7892" t="str">
        <f t="shared" si="123"/>
        <v>OTHER</v>
      </c>
    </row>
    <row r="7893" spans="1:4" x14ac:dyDescent="0.2">
      <c r="A7893" t="s">
        <v>4785</v>
      </c>
      <c r="B7893" t="s">
        <v>8020</v>
      </c>
      <c r="C7893" s="28">
        <v>13081</v>
      </c>
      <c r="D7893" t="str">
        <f t="shared" si="123"/>
        <v>OTHER</v>
      </c>
    </row>
    <row r="7894" spans="1:4" x14ac:dyDescent="0.2">
      <c r="A7894" t="s">
        <v>4804</v>
      </c>
      <c r="B7894" t="s">
        <v>8020</v>
      </c>
      <c r="C7894" s="28">
        <v>10700</v>
      </c>
      <c r="D7894" t="str">
        <f t="shared" si="123"/>
        <v>OTHER</v>
      </c>
    </row>
    <row r="7895" spans="1:4" x14ac:dyDescent="0.2">
      <c r="A7895" t="s">
        <v>4749</v>
      </c>
      <c r="B7895" t="s">
        <v>8020</v>
      </c>
      <c r="C7895" s="28">
        <v>714</v>
      </c>
      <c r="D7895" t="str">
        <f t="shared" si="123"/>
        <v>OTHER</v>
      </c>
    </row>
    <row r="7896" spans="1:4" x14ac:dyDescent="0.2">
      <c r="A7896" t="s">
        <v>4726</v>
      </c>
      <c r="B7896" t="s">
        <v>8018</v>
      </c>
      <c r="C7896" s="28">
        <v>12993</v>
      </c>
      <c r="D7896" t="str">
        <f t="shared" si="123"/>
        <v>REP</v>
      </c>
    </row>
    <row r="7897" spans="1:4" x14ac:dyDescent="0.2">
      <c r="A7897" t="s">
        <v>5949</v>
      </c>
      <c r="B7897" t="s">
        <v>8020</v>
      </c>
      <c r="C7897" s="28">
        <v>22128</v>
      </c>
      <c r="D7897" t="str">
        <f t="shared" si="123"/>
        <v>OTHER</v>
      </c>
    </row>
    <row r="7898" spans="1:4" x14ac:dyDescent="0.2">
      <c r="A7898" t="s">
        <v>7586</v>
      </c>
      <c r="B7898" t="s">
        <v>8020</v>
      </c>
      <c r="C7898" s="28">
        <v>3005</v>
      </c>
      <c r="D7898" t="str">
        <f t="shared" si="123"/>
        <v>OTHER</v>
      </c>
    </row>
    <row r="7899" spans="1:4" x14ac:dyDescent="0.2">
      <c r="A7899" t="s">
        <v>7691</v>
      </c>
      <c r="B7899" t="s">
        <v>8020</v>
      </c>
      <c r="C7899" s="28">
        <v>7448</v>
      </c>
      <c r="D7899" t="str">
        <f t="shared" si="123"/>
        <v>OTHER</v>
      </c>
    </row>
    <row r="7900" spans="1:4" x14ac:dyDescent="0.2">
      <c r="A7900" t="s">
        <v>4732</v>
      </c>
      <c r="B7900" t="s">
        <v>0</v>
      </c>
      <c r="C7900" s="28">
        <v>17736</v>
      </c>
      <c r="D7900" t="str">
        <f t="shared" si="123"/>
        <v>OTHER</v>
      </c>
    </row>
    <row r="7901" spans="1:4" x14ac:dyDescent="0.2">
      <c r="A7901" t="s">
        <v>4730</v>
      </c>
      <c r="B7901" t="s">
        <v>8020</v>
      </c>
      <c r="C7901" s="28">
        <v>1740</v>
      </c>
      <c r="D7901" t="str">
        <f t="shared" si="123"/>
        <v>OTHER</v>
      </c>
    </row>
    <row r="7902" spans="1:4" x14ac:dyDescent="0.2">
      <c r="A7902" t="s">
        <v>4732</v>
      </c>
      <c r="B7902" t="s">
        <v>8020</v>
      </c>
      <c r="C7902" s="28">
        <v>1650</v>
      </c>
      <c r="D7902" t="str">
        <f t="shared" si="123"/>
        <v>OTHER</v>
      </c>
    </row>
    <row r="7903" spans="1:4" x14ac:dyDescent="0.2">
      <c r="A7903" t="s">
        <v>4731</v>
      </c>
      <c r="B7903" t="s">
        <v>0</v>
      </c>
      <c r="C7903" s="28">
        <v>12969</v>
      </c>
      <c r="D7903" t="str">
        <f t="shared" si="123"/>
        <v>OTHER</v>
      </c>
    </row>
    <row r="7904" spans="1:4" x14ac:dyDescent="0.2">
      <c r="A7904" t="s">
        <v>4791</v>
      </c>
      <c r="B7904" t="s">
        <v>0</v>
      </c>
      <c r="C7904" s="28">
        <v>6441</v>
      </c>
      <c r="D7904" t="str">
        <f t="shared" si="123"/>
        <v>OTHER</v>
      </c>
    </row>
    <row r="7905" spans="1:4" x14ac:dyDescent="0.2">
      <c r="A7905" t="s">
        <v>6193</v>
      </c>
      <c r="B7905" t="s">
        <v>8020</v>
      </c>
      <c r="C7905" s="28">
        <v>7501</v>
      </c>
      <c r="D7905" t="str">
        <f t="shared" si="123"/>
        <v>OTHER</v>
      </c>
    </row>
    <row r="7906" spans="1:4" x14ac:dyDescent="0.2">
      <c r="A7906" t="s">
        <v>6255</v>
      </c>
      <c r="B7906" t="s">
        <v>8020</v>
      </c>
      <c r="C7906" s="28">
        <v>9463</v>
      </c>
      <c r="D7906" t="str">
        <f t="shared" si="123"/>
        <v>OTHER</v>
      </c>
    </row>
    <row r="7907" spans="1:4" x14ac:dyDescent="0.2">
      <c r="A7907" t="s">
        <v>6226</v>
      </c>
      <c r="B7907" t="s">
        <v>8020</v>
      </c>
      <c r="C7907" s="28">
        <v>5078</v>
      </c>
      <c r="D7907" t="str">
        <f t="shared" si="123"/>
        <v>OTHER</v>
      </c>
    </row>
    <row r="7908" spans="1:4" x14ac:dyDescent="0.2">
      <c r="A7908" t="s">
        <v>6302</v>
      </c>
      <c r="B7908" t="s">
        <v>8020</v>
      </c>
      <c r="C7908" s="28">
        <v>12773</v>
      </c>
      <c r="D7908" t="str">
        <f t="shared" si="123"/>
        <v>OTHER</v>
      </c>
    </row>
    <row r="7909" spans="1:4" x14ac:dyDescent="0.2">
      <c r="A7909" t="s">
        <v>4732</v>
      </c>
      <c r="B7909" t="s">
        <v>8017</v>
      </c>
      <c r="C7909" s="28">
        <v>618</v>
      </c>
      <c r="D7909" t="str">
        <f t="shared" si="123"/>
        <v>DEM</v>
      </c>
    </row>
    <row r="7910" spans="1:4" x14ac:dyDescent="0.2">
      <c r="A7910" t="s">
        <v>4782</v>
      </c>
      <c r="B7910" t="s">
        <v>8017</v>
      </c>
      <c r="C7910" s="28">
        <v>13122</v>
      </c>
      <c r="D7910" t="str">
        <f t="shared" si="123"/>
        <v>DEM</v>
      </c>
    </row>
    <row r="7911" spans="1:4" x14ac:dyDescent="0.2">
      <c r="A7911" t="s">
        <v>4790</v>
      </c>
      <c r="B7911" t="s">
        <v>8017</v>
      </c>
      <c r="C7911" s="28">
        <v>3718</v>
      </c>
      <c r="D7911" t="str">
        <f t="shared" si="123"/>
        <v>DEM</v>
      </c>
    </row>
    <row r="7912" spans="1:4" x14ac:dyDescent="0.2">
      <c r="A7912" t="s">
        <v>4790</v>
      </c>
      <c r="B7912" t="s">
        <v>0</v>
      </c>
      <c r="C7912" s="28">
        <v>55065</v>
      </c>
      <c r="D7912" t="str">
        <f t="shared" si="123"/>
        <v>OTHER</v>
      </c>
    </row>
    <row r="7913" spans="1:4" x14ac:dyDescent="0.2">
      <c r="A7913" t="s">
        <v>5897</v>
      </c>
      <c r="B7913" t="s">
        <v>8020</v>
      </c>
      <c r="C7913" s="28">
        <v>3800</v>
      </c>
      <c r="D7913" t="str">
        <f t="shared" si="123"/>
        <v>OTHER</v>
      </c>
    </row>
    <row r="7914" spans="1:4" x14ac:dyDescent="0.2">
      <c r="A7914" t="s">
        <v>5934</v>
      </c>
      <c r="B7914" t="s">
        <v>8020</v>
      </c>
      <c r="C7914" s="28">
        <v>1718</v>
      </c>
      <c r="D7914" t="str">
        <f t="shared" si="123"/>
        <v>OTHER</v>
      </c>
    </row>
    <row r="7915" spans="1:4" x14ac:dyDescent="0.2">
      <c r="A7915" t="s">
        <v>5941</v>
      </c>
      <c r="B7915" t="s">
        <v>8020</v>
      </c>
      <c r="C7915" s="28">
        <v>2373</v>
      </c>
      <c r="D7915" t="str">
        <f t="shared" si="123"/>
        <v>OTHER</v>
      </c>
    </row>
    <row r="7916" spans="1:4" x14ac:dyDescent="0.2">
      <c r="A7916" t="s">
        <v>7658</v>
      </c>
      <c r="B7916" t="s">
        <v>8020</v>
      </c>
      <c r="C7916" s="28">
        <v>9753</v>
      </c>
      <c r="D7916" t="str">
        <f t="shared" si="123"/>
        <v>OTHER</v>
      </c>
    </row>
    <row r="7917" spans="1:4" x14ac:dyDescent="0.2">
      <c r="A7917" t="s">
        <v>5908</v>
      </c>
      <c r="B7917" t="s">
        <v>8020</v>
      </c>
      <c r="C7917" s="28">
        <v>6300</v>
      </c>
      <c r="D7917" t="str">
        <f t="shared" si="123"/>
        <v>OTHER</v>
      </c>
    </row>
    <row r="7918" spans="1:4" x14ac:dyDescent="0.2">
      <c r="A7918" t="s">
        <v>5961</v>
      </c>
      <c r="B7918" t="s">
        <v>8020</v>
      </c>
      <c r="C7918" s="28">
        <v>8654</v>
      </c>
      <c r="D7918" t="str">
        <f t="shared" si="123"/>
        <v>OTHER</v>
      </c>
    </row>
    <row r="7919" spans="1:4" x14ac:dyDescent="0.2">
      <c r="A7919" t="s">
        <v>5964</v>
      </c>
      <c r="B7919" t="s">
        <v>8020</v>
      </c>
      <c r="C7919" s="28">
        <v>10327</v>
      </c>
      <c r="D7919" t="str">
        <f t="shared" si="123"/>
        <v>OTHER</v>
      </c>
    </row>
    <row r="7920" spans="1:4" x14ac:dyDescent="0.2">
      <c r="A7920" t="s">
        <v>5908</v>
      </c>
      <c r="B7920" t="s">
        <v>8019</v>
      </c>
      <c r="C7920" s="28">
        <v>3243</v>
      </c>
      <c r="D7920" t="str">
        <f t="shared" si="123"/>
        <v>OTHER</v>
      </c>
    </row>
    <row r="7921" spans="1:4" x14ac:dyDescent="0.2">
      <c r="A7921" t="s">
        <v>5964</v>
      </c>
      <c r="B7921" t="s">
        <v>8019</v>
      </c>
      <c r="C7921" s="28">
        <v>6137</v>
      </c>
      <c r="D7921" t="str">
        <f t="shared" si="123"/>
        <v>OTHER</v>
      </c>
    </row>
    <row r="7922" spans="1:4" x14ac:dyDescent="0.2">
      <c r="A7922" t="s">
        <v>4772</v>
      </c>
      <c r="B7922" t="s">
        <v>0</v>
      </c>
      <c r="C7922" s="28">
        <v>30668</v>
      </c>
      <c r="D7922" t="str">
        <f t="shared" si="123"/>
        <v>OTHER</v>
      </c>
    </row>
    <row r="7923" spans="1:4" x14ac:dyDescent="0.2">
      <c r="A7923" t="s">
        <v>4788</v>
      </c>
      <c r="B7923" t="s">
        <v>0</v>
      </c>
      <c r="C7923" s="28">
        <v>28455</v>
      </c>
      <c r="D7923" t="str">
        <f t="shared" si="123"/>
        <v>OTHER</v>
      </c>
    </row>
    <row r="7924" spans="1:4" x14ac:dyDescent="0.2">
      <c r="A7924" t="s">
        <v>5849</v>
      </c>
      <c r="B7924" t="s">
        <v>8020</v>
      </c>
      <c r="C7924" s="28">
        <v>14711</v>
      </c>
      <c r="D7924" t="str">
        <f t="shared" si="123"/>
        <v>OTHER</v>
      </c>
    </row>
    <row r="7925" spans="1:4" x14ac:dyDescent="0.2">
      <c r="A7925" t="s">
        <v>5932</v>
      </c>
      <c r="B7925" t="s">
        <v>8020</v>
      </c>
      <c r="C7925" s="28">
        <v>10849</v>
      </c>
      <c r="D7925" t="str">
        <f t="shared" si="123"/>
        <v>OTHER</v>
      </c>
    </row>
    <row r="7926" spans="1:4" x14ac:dyDescent="0.2">
      <c r="A7926" t="s">
        <v>5965</v>
      </c>
      <c r="B7926" t="s">
        <v>8020</v>
      </c>
      <c r="C7926" s="28">
        <v>12566</v>
      </c>
      <c r="D7926" t="str">
        <f t="shared" si="123"/>
        <v>OTHER</v>
      </c>
    </row>
    <row r="7927" spans="1:4" x14ac:dyDescent="0.2">
      <c r="A7927" t="s">
        <v>5845</v>
      </c>
      <c r="B7927" t="s">
        <v>8020</v>
      </c>
      <c r="C7927" s="28">
        <v>6656</v>
      </c>
      <c r="D7927" t="str">
        <f t="shared" si="123"/>
        <v>OTHER</v>
      </c>
    </row>
    <row r="7928" spans="1:4" x14ac:dyDescent="0.2">
      <c r="A7928" t="s">
        <v>4829</v>
      </c>
      <c r="B7928" t="s">
        <v>8018</v>
      </c>
      <c r="C7928" s="28">
        <v>17930</v>
      </c>
      <c r="D7928" t="str">
        <f t="shared" si="123"/>
        <v>REP</v>
      </c>
    </row>
    <row r="7929" spans="1:4" x14ac:dyDescent="0.2">
      <c r="A7929" t="s">
        <v>4803</v>
      </c>
      <c r="B7929" t="s">
        <v>8020</v>
      </c>
      <c r="C7929" s="28">
        <v>1550</v>
      </c>
      <c r="D7929" t="str">
        <f t="shared" si="123"/>
        <v>OTHER</v>
      </c>
    </row>
    <row r="7930" spans="1:4" x14ac:dyDescent="0.2">
      <c r="A7930" t="s">
        <v>6196</v>
      </c>
      <c r="B7930" t="s">
        <v>8020</v>
      </c>
      <c r="C7930" s="28">
        <v>5717</v>
      </c>
      <c r="D7930" t="str">
        <f t="shared" si="123"/>
        <v>OTHER</v>
      </c>
    </row>
    <row r="7931" spans="1:4" x14ac:dyDescent="0.2">
      <c r="A7931" t="s">
        <v>4803</v>
      </c>
      <c r="B7931" t="s">
        <v>8018</v>
      </c>
      <c r="C7931" s="28">
        <v>16829</v>
      </c>
      <c r="D7931" t="str">
        <f t="shared" si="123"/>
        <v>REP</v>
      </c>
    </row>
    <row r="7932" spans="1:4" x14ac:dyDescent="0.2">
      <c r="A7932" t="s">
        <v>5812</v>
      </c>
      <c r="B7932" t="s">
        <v>8020</v>
      </c>
      <c r="C7932" s="28">
        <v>10522</v>
      </c>
      <c r="D7932" t="str">
        <f t="shared" si="123"/>
        <v>OTHER</v>
      </c>
    </row>
    <row r="7933" spans="1:4" x14ac:dyDescent="0.2">
      <c r="A7933" t="s">
        <v>6253</v>
      </c>
      <c r="B7933" t="s">
        <v>8017</v>
      </c>
      <c r="C7933" s="28">
        <v>34778</v>
      </c>
      <c r="D7933" t="str">
        <f t="shared" si="123"/>
        <v>DEM</v>
      </c>
    </row>
    <row r="7934" spans="1:4" x14ac:dyDescent="0.2">
      <c r="A7934" t="s">
        <v>6295</v>
      </c>
      <c r="B7934" t="s">
        <v>8017</v>
      </c>
      <c r="C7934" s="28">
        <v>125066</v>
      </c>
      <c r="D7934" t="str">
        <f t="shared" si="123"/>
        <v>DEM</v>
      </c>
    </row>
    <row r="7935" spans="1:4" x14ac:dyDescent="0.2">
      <c r="A7935" t="s">
        <v>5716</v>
      </c>
      <c r="B7935" t="s">
        <v>8018</v>
      </c>
      <c r="C7935" s="28">
        <v>99530</v>
      </c>
      <c r="D7935" t="str">
        <f t="shared" si="123"/>
        <v>REP</v>
      </c>
    </row>
    <row r="7936" spans="1:4" x14ac:dyDescent="0.2">
      <c r="A7936" t="s">
        <v>4767</v>
      </c>
      <c r="B7936" t="s">
        <v>0</v>
      </c>
      <c r="C7936" s="28">
        <v>282793</v>
      </c>
      <c r="D7936" t="str">
        <f t="shared" si="123"/>
        <v>OTHER</v>
      </c>
    </row>
    <row r="7937" spans="1:4" x14ac:dyDescent="0.2">
      <c r="A7937" t="s">
        <v>4767</v>
      </c>
      <c r="B7937" t="s">
        <v>8018</v>
      </c>
      <c r="C7937" s="28">
        <v>114286</v>
      </c>
      <c r="D7937" t="str">
        <f t="shared" si="123"/>
        <v>REP</v>
      </c>
    </row>
    <row r="7938" spans="1:4" x14ac:dyDescent="0.2">
      <c r="A7938" t="s">
        <v>4782</v>
      </c>
      <c r="B7938" t="s">
        <v>8018</v>
      </c>
      <c r="C7938" s="28">
        <v>216395</v>
      </c>
      <c r="D7938" t="str">
        <f t="shared" si="123"/>
        <v>REP</v>
      </c>
    </row>
    <row r="7939" spans="1:4" x14ac:dyDescent="0.2">
      <c r="A7939" t="s">
        <v>4767</v>
      </c>
      <c r="B7939" t="s">
        <v>8020</v>
      </c>
      <c r="C7939" s="28">
        <v>4060</v>
      </c>
      <c r="D7939" t="str">
        <f t="shared" ref="D7939:D8002" si="124">IF(OR(B7939="DEM",B7939="REP"),B7939,"OTHER")</f>
        <v>OTHER</v>
      </c>
    </row>
    <row r="7940" spans="1:4" x14ac:dyDescent="0.2">
      <c r="A7940" t="s">
        <v>4782</v>
      </c>
      <c r="B7940" t="s">
        <v>8020</v>
      </c>
      <c r="C7940" s="28">
        <v>18509</v>
      </c>
      <c r="D7940" t="str">
        <f t="shared" si="124"/>
        <v>OTHER</v>
      </c>
    </row>
    <row r="7941" spans="1:4" x14ac:dyDescent="0.2">
      <c r="A7941" t="s">
        <v>6938</v>
      </c>
      <c r="B7941" t="s">
        <v>8018</v>
      </c>
      <c r="C7941" s="28">
        <v>14565</v>
      </c>
      <c r="D7941" t="str">
        <f t="shared" si="124"/>
        <v>REP</v>
      </c>
    </row>
    <row r="7942" spans="1:4" x14ac:dyDescent="0.2">
      <c r="A7942" t="s">
        <v>4769</v>
      </c>
      <c r="B7942" t="s">
        <v>8019</v>
      </c>
      <c r="C7942" s="28">
        <v>1835</v>
      </c>
      <c r="D7942" t="str">
        <f t="shared" si="124"/>
        <v>OTHER</v>
      </c>
    </row>
    <row r="7943" spans="1:4" x14ac:dyDescent="0.2">
      <c r="A7943" t="s">
        <v>4794</v>
      </c>
      <c r="B7943" t="s">
        <v>8019</v>
      </c>
      <c r="C7943" s="28">
        <v>1835</v>
      </c>
      <c r="D7943" t="str">
        <f t="shared" si="124"/>
        <v>OTHER</v>
      </c>
    </row>
    <row r="7944" spans="1:4" x14ac:dyDescent="0.2">
      <c r="A7944" t="s">
        <v>7678</v>
      </c>
      <c r="B7944" t="s">
        <v>8020</v>
      </c>
      <c r="C7944" s="28">
        <v>4519</v>
      </c>
      <c r="D7944" t="str">
        <f t="shared" si="124"/>
        <v>OTHER</v>
      </c>
    </row>
    <row r="7945" spans="1:4" x14ac:dyDescent="0.2">
      <c r="A7945" t="s">
        <v>7659</v>
      </c>
      <c r="B7945" t="s">
        <v>8020</v>
      </c>
      <c r="C7945" s="28">
        <v>8983</v>
      </c>
      <c r="D7945" t="str">
        <f t="shared" si="124"/>
        <v>OTHER</v>
      </c>
    </row>
    <row r="7946" spans="1:4" x14ac:dyDescent="0.2">
      <c r="A7946" t="s">
        <v>6973</v>
      </c>
      <c r="B7946" t="s">
        <v>8020</v>
      </c>
      <c r="C7946" s="28">
        <v>7515</v>
      </c>
      <c r="D7946" t="str">
        <f t="shared" si="124"/>
        <v>OTHER</v>
      </c>
    </row>
    <row r="7947" spans="1:4" x14ac:dyDescent="0.2">
      <c r="A7947" t="s">
        <v>4772</v>
      </c>
      <c r="B7947" t="s">
        <v>8018</v>
      </c>
      <c r="C7947" s="28">
        <v>8756</v>
      </c>
      <c r="D7947" t="str">
        <f t="shared" si="124"/>
        <v>REP</v>
      </c>
    </row>
    <row r="7948" spans="1:4" x14ac:dyDescent="0.2">
      <c r="A7948" t="s">
        <v>4788</v>
      </c>
      <c r="B7948" t="s">
        <v>8018</v>
      </c>
      <c r="C7948" s="28">
        <v>10696</v>
      </c>
      <c r="D7948" t="str">
        <f t="shared" si="124"/>
        <v>REP</v>
      </c>
    </row>
    <row r="7949" spans="1:4" x14ac:dyDescent="0.2">
      <c r="A7949" t="s">
        <v>6224</v>
      </c>
      <c r="B7949" t="s">
        <v>8020</v>
      </c>
      <c r="C7949" s="28">
        <v>4508</v>
      </c>
      <c r="D7949" t="str">
        <f t="shared" si="124"/>
        <v>OTHER</v>
      </c>
    </row>
    <row r="7950" spans="1:4" x14ac:dyDescent="0.2">
      <c r="A7950" t="s">
        <v>4796</v>
      </c>
      <c r="B7950" t="s">
        <v>8018</v>
      </c>
      <c r="C7950" s="28">
        <v>10550</v>
      </c>
      <c r="D7950" t="str">
        <f t="shared" si="124"/>
        <v>REP</v>
      </c>
    </row>
    <row r="7951" spans="1:4" x14ac:dyDescent="0.2">
      <c r="A7951" t="s">
        <v>4793</v>
      </c>
      <c r="B7951" t="s">
        <v>8018</v>
      </c>
      <c r="C7951" s="28">
        <v>160168</v>
      </c>
      <c r="D7951" t="str">
        <f t="shared" si="124"/>
        <v>REP</v>
      </c>
    </row>
    <row r="7952" spans="1:4" x14ac:dyDescent="0.2">
      <c r="A7952" t="s">
        <v>4809</v>
      </c>
      <c r="B7952" t="s">
        <v>8018</v>
      </c>
      <c r="C7952" s="28">
        <v>126058</v>
      </c>
      <c r="D7952" t="str">
        <f t="shared" si="124"/>
        <v>REP</v>
      </c>
    </row>
    <row r="7953" spans="1:4" x14ac:dyDescent="0.2">
      <c r="A7953" t="s">
        <v>5890</v>
      </c>
      <c r="B7953" t="s">
        <v>8020</v>
      </c>
      <c r="C7953" s="28">
        <v>2111</v>
      </c>
      <c r="D7953" t="str">
        <f t="shared" si="124"/>
        <v>OTHER</v>
      </c>
    </row>
    <row r="7954" spans="1:4" x14ac:dyDescent="0.2">
      <c r="A7954" t="s">
        <v>5915</v>
      </c>
      <c r="B7954" t="s">
        <v>8020</v>
      </c>
      <c r="C7954" s="28">
        <v>7269</v>
      </c>
      <c r="D7954" t="str">
        <f t="shared" si="124"/>
        <v>OTHER</v>
      </c>
    </row>
    <row r="7955" spans="1:4" x14ac:dyDescent="0.2">
      <c r="A7955" t="s">
        <v>5953</v>
      </c>
      <c r="B7955" t="s">
        <v>8020</v>
      </c>
      <c r="C7955" s="28">
        <v>5864</v>
      </c>
      <c r="D7955" t="str">
        <f t="shared" si="124"/>
        <v>OTHER</v>
      </c>
    </row>
    <row r="7956" spans="1:4" x14ac:dyDescent="0.2">
      <c r="A7956" t="s">
        <v>4781</v>
      </c>
      <c r="B7956" t="s">
        <v>8020</v>
      </c>
      <c r="C7956" s="28">
        <v>10667</v>
      </c>
      <c r="D7956" t="str">
        <f t="shared" si="124"/>
        <v>OTHER</v>
      </c>
    </row>
    <row r="7957" spans="1:4" x14ac:dyDescent="0.2">
      <c r="A7957" t="s">
        <v>4812</v>
      </c>
      <c r="B7957" t="s">
        <v>8020</v>
      </c>
      <c r="C7957" s="28">
        <v>3906</v>
      </c>
      <c r="D7957" t="str">
        <f t="shared" si="124"/>
        <v>OTHER</v>
      </c>
    </row>
    <row r="7958" spans="1:4" x14ac:dyDescent="0.2">
      <c r="A7958" t="s">
        <v>5869</v>
      </c>
      <c r="B7958" t="s">
        <v>8020</v>
      </c>
      <c r="C7958" s="28">
        <v>2209</v>
      </c>
      <c r="D7958" t="str">
        <f t="shared" si="124"/>
        <v>OTHER</v>
      </c>
    </row>
    <row r="7959" spans="1:4" x14ac:dyDescent="0.2">
      <c r="A7959" t="s">
        <v>5913</v>
      </c>
      <c r="B7959" t="s">
        <v>8020</v>
      </c>
      <c r="C7959" s="28">
        <v>3341</v>
      </c>
      <c r="D7959" t="str">
        <f t="shared" si="124"/>
        <v>OTHER</v>
      </c>
    </row>
    <row r="7960" spans="1:4" x14ac:dyDescent="0.2">
      <c r="A7960" t="s">
        <v>5942</v>
      </c>
      <c r="B7960" t="s">
        <v>8020</v>
      </c>
      <c r="C7960" s="28">
        <v>17557</v>
      </c>
      <c r="D7960" t="str">
        <f t="shared" si="124"/>
        <v>OTHER</v>
      </c>
    </row>
    <row r="7961" spans="1:4" x14ac:dyDescent="0.2">
      <c r="A7961" t="s">
        <v>5867</v>
      </c>
      <c r="B7961" t="s">
        <v>8020</v>
      </c>
      <c r="C7961" s="28">
        <v>7584</v>
      </c>
      <c r="D7961" t="str">
        <f t="shared" si="124"/>
        <v>OTHER</v>
      </c>
    </row>
    <row r="7962" spans="1:4" x14ac:dyDescent="0.2">
      <c r="A7962" t="s">
        <v>4821</v>
      </c>
      <c r="B7962" t="s">
        <v>8018</v>
      </c>
      <c r="C7962" s="28">
        <v>7237</v>
      </c>
      <c r="D7962" t="str">
        <f t="shared" si="124"/>
        <v>REP</v>
      </c>
    </row>
    <row r="7963" spans="1:4" x14ac:dyDescent="0.2">
      <c r="A7963" t="s">
        <v>7657</v>
      </c>
      <c r="B7963" t="s">
        <v>8020</v>
      </c>
      <c r="C7963" s="28">
        <v>3954</v>
      </c>
      <c r="D7963" t="str">
        <f t="shared" si="124"/>
        <v>OTHER</v>
      </c>
    </row>
    <row r="7964" spans="1:4" x14ac:dyDescent="0.2">
      <c r="A7964" t="s">
        <v>5472</v>
      </c>
      <c r="B7964" t="s">
        <v>8017</v>
      </c>
      <c r="C7964" s="28">
        <v>32412</v>
      </c>
      <c r="D7964" t="str">
        <f t="shared" si="124"/>
        <v>DEM</v>
      </c>
    </row>
    <row r="7965" spans="1:4" x14ac:dyDescent="0.2">
      <c r="A7965" t="s">
        <v>4794</v>
      </c>
      <c r="B7965" t="s">
        <v>8017</v>
      </c>
      <c r="C7965" s="28">
        <v>2304</v>
      </c>
      <c r="D7965" t="str">
        <f t="shared" si="124"/>
        <v>DEM</v>
      </c>
    </row>
    <row r="7966" spans="1:4" x14ac:dyDescent="0.2">
      <c r="A7966" t="s">
        <v>4832</v>
      </c>
      <c r="B7966" t="s">
        <v>8018</v>
      </c>
      <c r="C7966" s="28">
        <v>10577</v>
      </c>
      <c r="D7966" t="str">
        <f t="shared" si="124"/>
        <v>REP</v>
      </c>
    </row>
    <row r="7967" spans="1:4" x14ac:dyDescent="0.2">
      <c r="A7967" t="s">
        <v>5138</v>
      </c>
      <c r="B7967" t="s">
        <v>8018</v>
      </c>
      <c r="C7967" s="28">
        <v>26930</v>
      </c>
      <c r="D7967" t="str">
        <f t="shared" si="124"/>
        <v>REP</v>
      </c>
    </row>
    <row r="7968" spans="1:4" x14ac:dyDescent="0.2">
      <c r="A7968" t="s">
        <v>6928</v>
      </c>
      <c r="B7968" t="s">
        <v>8018</v>
      </c>
      <c r="C7968" s="28">
        <v>1679</v>
      </c>
      <c r="D7968" t="str">
        <f t="shared" si="124"/>
        <v>REP</v>
      </c>
    </row>
    <row r="7969" spans="1:4" x14ac:dyDescent="0.2">
      <c r="A7969" t="s">
        <v>4827</v>
      </c>
      <c r="B7969" t="s">
        <v>8018</v>
      </c>
      <c r="C7969" s="28">
        <v>17127</v>
      </c>
      <c r="D7969" t="str">
        <f t="shared" si="124"/>
        <v>REP</v>
      </c>
    </row>
    <row r="7970" spans="1:4" x14ac:dyDescent="0.2">
      <c r="A7970" t="s">
        <v>5353</v>
      </c>
      <c r="B7970" t="s">
        <v>8020</v>
      </c>
      <c r="C7970" s="28">
        <v>12224</v>
      </c>
      <c r="D7970" t="str">
        <f t="shared" si="124"/>
        <v>OTHER</v>
      </c>
    </row>
    <row r="7971" spans="1:4" x14ac:dyDescent="0.2">
      <c r="A7971" t="s">
        <v>5184</v>
      </c>
      <c r="B7971" t="s">
        <v>8017</v>
      </c>
      <c r="C7971" s="28">
        <v>565</v>
      </c>
      <c r="D7971" t="str">
        <f t="shared" si="124"/>
        <v>DEM</v>
      </c>
    </row>
    <row r="7972" spans="1:4" x14ac:dyDescent="0.2">
      <c r="A7972" t="s">
        <v>5214</v>
      </c>
      <c r="B7972" t="s">
        <v>8017</v>
      </c>
      <c r="C7972" s="28">
        <v>865</v>
      </c>
      <c r="D7972" t="str">
        <f t="shared" si="124"/>
        <v>DEM</v>
      </c>
    </row>
    <row r="7973" spans="1:4" x14ac:dyDescent="0.2">
      <c r="A7973" t="s">
        <v>5214</v>
      </c>
      <c r="B7973" t="s">
        <v>8018</v>
      </c>
      <c r="C7973" s="28">
        <v>33752</v>
      </c>
      <c r="D7973" t="str">
        <f t="shared" si="124"/>
        <v>REP</v>
      </c>
    </row>
    <row r="7974" spans="1:4" x14ac:dyDescent="0.2">
      <c r="A7974" t="s">
        <v>5449</v>
      </c>
      <c r="B7974" t="s">
        <v>8017</v>
      </c>
      <c r="C7974" s="28">
        <v>14033</v>
      </c>
      <c r="D7974" t="str">
        <f t="shared" si="124"/>
        <v>DEM</v>
      </c>
    </row>
    <row r="7975" spans="1:4" x14ac:dyDescent="0.2">
      <c r="A7975" t="s">
        <v>4815</v>
      </c>
      <c r="B7975" t="s">
        <v>8020</v>
      </c>
      <c r="C7975" s="28">
        <v>3976</v>
      </c>
      <c r="D7975" t="str">
        <f t="shared" si="124"/>
        <v>OTHER</v>
      </c>
    </row>
    <row r="7976" spans="1:4" x14ac:dyDescent="0.2">
      <c r="A7976" t="s">
        <v>7696</v>
      </c>
      <c r="B7976" t="s">
        <v>8020</v>
      </c>
      <c r="C7976" s="28">
        <v>2764</v>
      </c>
      <c r="D7976" t="str">
        <f t="shared" si="124"/>
        <v>OTHER</v>
      </c>
    </row>
    <row r="7977" spans="1:4" x14ac:dyDescent="0.2">
      <c r="A7977" t="s">
        <v>7678</v>
      </c>
      <c r="B7977" t="s">
        <v>8019</v>
      </c>
      <c r="C7977" s="28">
        <v>3054</v>
      </c>
      <c r="D7977" t="str">
        <f t="shared" si="124"/>
        <v>OTHER</v>
      </c>
    </row>
    <row r="7978" spans="1:4" x14ac:dyDescent="0.2">
      <c r="A7978" t="s">
        <v>7667</v>
      </c>
      <c r="B7978" t="s">
        <v>8020</v>
      </c>
      <c r="C7978" s="28">
        <v>16721</v>
      </c>
      <c r="D7978" t="str">
        <f t="shared" si="124"/>
        <v>OTHER</v>
      </c>
    </row>
    <row r="7979" spans="1:4" x14ac:dyDescent="0.2">
      <c r="A7979" t="s">
        <v>7622</v>
      </c>
      <c r="B7979" t="s">
        <v>8020</v>
      </c>
      <c r="C7979" s="28">
        <v>4593</v>
      </c>
      <c r="D7979" t="str">
        <f t="shared" si="124"/>
        <v>OTHER</v>
      </c>
    </row>
    <row r="7980" spans="1:4" x14ac:dyDescent="0.2">
      <c r="A7980" t="s">
        <v>7647</v>
      </c>
      <c r="B7980" t="s">
        <v>8020</v>
      </c>
      <c r="C7980" s="28">
        <v>1404</v>
      </c>
      <c r="D7980" t="str">
        <f t="shared" si="124"/>
        <v>OTHER</v>
      </c>
    </row>
    <row r="7981" spans="1:4" x14ac:dyDescent="0.2">
      <c r="A7981" t="s">
        <v>7686</v>
      </c>
      <c r="B7981" t="s">
        <v>8020</v>
      </c>
      <c r="C7981" s="28">
        <v>3533</v>
      </c>
      <c r="D7981" t="str">
        <f t="shared" si="124"/>
        <v>OTHER</v>
      </c>
    </row>
    <row r="7982" spans="1:4" x14ac:dyDescent="0.2">
      <c r="A7982" t="s">
        <v>4814</v>
      </c>
      <c r="B7982" t="s">
        <v>0</v>
      </c>
      <c r="C7982" s="28">
        <v>23250</v>
      </c>
      <c r="D7982" t="str">
        <f t="shared" si="124"/>
        <v>OTHER</v>
      </c>
    </row>
    <row r="7983" spans="1:4" x14ac:dyDescent="0.2">
      <c r="A7983" t="s">
        <v>7575</v>
      </c>
      <c r="B7983" t="s">
        <v>8020</v>
      </c>
      <c r="C7983" s="28">
        <v>5190</v>
      </c>
      <c r="D7983" t="str">
        <f t="shared" si="124"/>
        <v>OTHER</v>
      </c>
    </row>
    <row r="7984" spans="1:4" x14ac:dyDescent="0.2">
      <c r="A7984" t="s">
        <v>7576</v>
      </c>
      <c r="B7984" t="s">
        <v>8020</v>
      </c>
      <c r="C7984" s="28">
        <v>1160</v>
      </c>
      <c r="D7984" t="str">
        <f t="shared" si="124"/>
        <v>OTHER</v>
      </c>
    </row>
    <row r="7985" spans="1:4" x14ac:dyDescent="0.2">
      <c r="A7985" t="s">
        <v>4913</v>
      </c>
      <c r="B7985" t="s">
        <v>8020</v>
      </c>
      <c r="C7985" s="28">
        <v>669</v>
      </c>
      <c r="D7985" t="str">
        <f t="shared" si="124"/>
        <v>OTHER</v>
      </c>
    </row>
    <row r="7986" spans="1:4" x14ac:dyDescent="0.2">
      <c r="A7986" t="s">
        <v>4934</v>
      </c>
      <c r="B7986" t="s">
        <v>8020</v>
      </c>
      <c r="C7986" s="28">
        <v>7854</v>
      </c>
      <c r="D7986" t="str">
        <f t="shared" si="124"/>
        <v>OTHER</v>
      </c>
    </row>
    <row r="7987" spans="1:4" x14ac:dyDescent="0.2">
      <c r="A7987" t="s">
        <v>4951</v>
      </c>
      <c r="B7987" t="s">
        <v>8020</v>
      </c>
      <c r="C7987" s="28">
        <v>6619</v>
      </c>
      <c r="D7987" t="str">
        <f t="shared" si="124"/>
        <v>OTHER</v>
      </c>
    </row>
    <row r="7988" spans="1:4" x14ac:dyDescent="0.2">
      <c r="A7988" t="s">
        <v>7545</v>
      </c>
      <c r="B7988" t="s">
        <v>8020</v>
      </c>
      <c r="C7988" s="28">
        <v>480</v>
      </c>
      <c r="D7988" t="str">
        <f t="shared" si="124"/>
        <v>OTHER</v>
      </c>
    </row>
    <row r="7989" spans="1:4" x14ac:dyDescent="0.2">
      <c r="A7989" t="s">
        <v>7554</v>
      </c>
      <c r="B7989" t="s">
        <v>8020</v>
      </c>
      <c r="C7989" s="28">
        <v>1443</v>
      </c>
      <c r="D7989" t="str">
        <f t="shared" si="124"/>
        <v>OTHER</v>
      </c>
    </row>
    <row r="7990" spans="1:4" x14ac:dyDescent="0.2">
      <c r="A7990" t="s">
        <v>7561</v>
      </c>
      <c r="B7990" t="s">
        <v>8020</v>
      </c>
      <c r="C7990" s="28">
        <v>3625</v>
      </c>
      <c r="D7990" t="str">
        <f t="shared" si="124"/>
        <v>OTHER</v>
      </c>
    </row>
    <row r="7991" spans="1:4" x14ac:dyDescent="0.2">
      <c r="A7991" t="s">
        <v>7508</v>
      </c>
      <c r="B7991" t="s">
        <v>8020</v>
      </c>
      <c r="C7991" s="28">
        <v>6455</v>
      </c>
      <c r="D7991" t="str">
        <f t="shared" si="124"/>
        <v>OTHER</v>
      </c>
    </row>
    <row r="7992" spans="1:4" x14ac:dyDescent="0.2">
      <c r="A7992" t="s">
        <v>7514</v>
      </c>
      <c r="B7992" t="s">
        <v>8020</v>
      </c>
      <c r="C7992" s="28">
        <v>5172</v>
      </c>
      <c r="D7992" t="str">
        <f t="shared" si="124"/>
        <v>OTHER</v>
      </c>
    </row>
    <row r="7993" spans="1:4" x14ac:dyDescent="0.2">
      <c r="A7993" t="s">
        <v>7541</v>
      </c>
      <c r="B7993" t="s">
        <v>8020</v>
      </c>
      <c r="C7993" s="28">
        <v>5640</v>
      </c>
      <c r="D7993" t="str">
        <f t="shared" si="124"/>
        <v>OTHER</v>
      </c>
    </row>
    <row r="7994" spans="1:4" x14ac:dyDescent="0.2">
      <c r="A7994" t="s">
        <v>4819</v>
      </c>
      <c r="B7994" t="s">
        <v>0</v>
      </c>
      <c r="C7994" s="28">
        <v>81414</v>
      </c>
      <c r="D7994" t="str">
        <f t="shared" si="124"/>
        <v>OTHER</v>
      </c>
    </row>
    <row r="7995" spans="1:4" x14ac:dyDescent="0.2">
      <c r="A7995" t="s">
        <v>4819</v>
      </c>
      <c r="B7995" t="s">
        <v>8020</v>
      </c>
      <c r="C7995" s="28">
        <v>11318</v>
      </c>
      <c r="D7995" t="str">
        <f t="shared" si="124"/>
        <v>OTHER</v>
      </c>
    </row>
    <row r="7996" spans="1:4" x14ac:dyDescent="0.2">
      <c r="A7996" t="s">
        <v>4834</v>
      </c>
      <c r="B7996" t="s">
        <v>8020</v>
      </c>
      <c r="C7996" s="28">
        <v>8895</v>
      </c>
      <c r="D7996" t="str">
        <f t="shared" si="124"/>
        <v>OTHER</v>
      </c>
    </row>
    <row r="7997" spans="1:4" x14ac:dyDescent="0.2">
      <c r="A7997" t="s">
        <v>4821</v>
      </c>
      <c r="B7997" t="s">
        <v>0</v>
      </c>
      <c r="C7997" s="28">
        <v>15779</v>
      </c>
      <c r="D7997" t="str">
        <f t="shared" si="124"/>
        <v>OTHER</v>
      </c>
    </row>
    <row r="7998" spans="1:4" x14ac:dyDescent="0.2">
      <c r="A7998" t="s">
        <v>7642</v>
      </c>
      <c r="B7998" t="s">
        <v>8020</v>
      </c>
      <c r="C7998" s="28">
        <v>860</v>
      </c>
      <c r="D7998" t="str">
        <f t="shared" si="124"/>
        <v>OTHER</v>
      </c>
    </row>
    <row r="7999" spans="1:4" x14ac:dyDescent="0.2">
      <c r="A7999" t="s">
        <v>7642</v>
      </c>
      <c r="B7999" t="s">
        <v>8018</v>
      </c>
      <c r="C7999" s="28">
        <v>5943</v>
      </c>
      <c r="D7999" t="str">
        <f t="shared" si="124"/>
        <v>REP</v>
      </c>
    </row>
    <row r="8000" spans="1:4" x14ac:dyDescent="0.2">
      <c r="A8000" t="s">
        <v>4948</v>
      </c>
      <c r="B8000" t="s">
        <v>8018</v>
      </c>
      <c r="C8000" s="28">
        <v>17328</v>
      </c>
      <c r="D8000" t="str">
        <f t="shared" si="124"/>
        <v>REP</v>
      </c>
    </row>
    <row r="8001" spans="1:4" x14ac:dyDescent="0.2">
      <c r="A8001" t="s">
        <v>5808</v>
      </c>
      <c r="B8001" t="s">
        <v>8019</v>
      </c>
      <c r="C8001" s="28">
        <v>6369</v>
      </c>
      <c r="D8001" t="str">
        <f t="shared" si="124"/>
        <v>OTHER</v>
      </c>
    </row>
    <row r="8002" spans="1:4" x14ac:dyDescent="0.2">
      <c r="A8002" t="s">
        <v>6569</v>
      </c>
      <c r="B8002" t="s">
        <v>8018</v>
      </c>
      <c r="C8002" s="28">
        <v>37839</v>
      </c>
      <c r="D8002" t="str">
        <f t="shared" si="124"/>
        <v>REP</v>
      </c>
    </row>
    <row r="8003" spans="1:4" x14ac:dyDescent="0.2">
      <c r="A8003" t="s">
        <v>6629</v>
      </c>
      <c r="B8003" t="s">
        <v>8018</v>
      </c>
      <c r="C8003" s="28">
        <v>16625</v>
      </c>
      <c r="D8003" t="str">
        <f t="shared" ref="D8003:D8066" si="125">IF(OR(B8003="DEM",B8003="REP"),B8003,"OTHER")</f>
        <v>REP</v>
      </c>
    </row>
    <row r="8004" spans="1:4" x14ac:dyDescent="0.2">
      <c r="A8004" t="s">
        <v>7056</v>
      </c>
      <c r="B8004" t="s">
        <v>8018</v>
      </c>
      <c r="C8004" s="28">
        <v>56190</v>
      </c>
      <c r="D8004" t="str">
        <f t="shared" si="125"/>
        <v>REP</v>
      </c>
    </row>
    <row r="8005" spans="1:4" x14ac:dyDescent="0.2">
      <c r="A8005" t="s">
        <v>7121</v>
      </c>
      <c r="B8005" t="s">
        <v>8018</v>
      </c>
      <c r="C8005" s="28">
        <v>40756</v>
      </c>
      <c r="D8005" t="str">
        <f t="shared" si="125"/>
        <v>REP</v>
      </c>
    </row>
    <row r="8006" spans="1:4" x14ac:dyDescent="0.2">
      <c r="A8006" t="s">
        <v>5141</v>
      </c>
      <c r="B8006" t="s">
        <v>8018</v>
      </c>
      <c r="C8006" s="28">
        <v>21214</v>
      </c>
      <c r="D8006" t="str">
        <f t="shared" si="125"/>
        <v>REP</v>
      </c>
    </row>
    <row r="8007" spans="1:4" x14ac:dyDescent="0.2">
      <c r="A8007" t="s">
        <v>5141</v>
      </c>
      <c r="B8007" t="s">
        <v>8017</v>
      </c>
      <c r="C8007" s="28">
        <v>2786</v>
      </c>
      <c r="D8007" t="str">
        <f t="shared" si="125"/>
        <v>DEM</v>
      </c>
    </row>
    <row r="8008" spans="1:4" x14ac:dyDescent="0.2">
      <c r="A8008" t="s">
        <v>5232</v>
      </c>
      <c r="B8008" t="s">
        <v>8017</v>
      </c>
      <c r="C8008" s="28">
        <v>2186</v>
      </c>
      <c r="D8008" t="str">
        <f t="shared" si="125"/>
        <v>DEM</v>
      </c>
    </row>
    <row r="8009" spans="1:4" x14ac:dyDescent="0.2">
      <c r="A8009" t="s">
        <v>4842</v>
      </c>
      <c r="B8009" t="s">
        <v>0</v>
      </c>
      <c r="C8009" s="28">
        <v>45245</v>
      </c>
      <c r="D8009" t="str">
        <f t="shared" si="125"/>
        <v>OTHER</v>
      </c>
    </row>
    <row r="8010" spans="1:4" x14ac:dyDescent="0.2">
      <c r="A8010" t="s">
        <v>6599</v>
      </c>
      <c r="B8010" t="s">
        <v>8018</v>
      </c>
      <c r="C8010" s="28">
        <v>10648</v>
      </c>
      <c r="D8010" t="str">
        <f t="shared" si="125"/>
        <v>REP</v>
      </c>
    </row>
    <row r="8011" spans="1:4" x14ac:dyDescent="0.2">
      <c r="A8011" t="s">
        <v>7615</v>
      </c>
      <c r="B8011" t="s">
        <v>8020</v>
      </c>
      <c r="C8011" s="28">
        <v>3527</v>
      </c>
      <c r="D8011" t="str">
        <f t="shared" si="125"/>
        <v>OTHER</v>
      </c>
    </row>
    <row r="8012" spans="1:4" x14ac:dyDescent="0.2">
      <c r="A8012" t="s">
        <v>7618</v>
      </c>
      <c r="B8012" t="s">
        <v>8020</v>
      </c>
      <c r="C8012" s="28">
        <v>5106</v>
      </c>
      <c r="D8012" t="str">
        <f t="shared" si="125"/>
        <v>OTHER</v>
      </c>
    </row>
    <row r="8013" spans="1:4" x14ac:dyDescent="0.2">
      <c r="A8013" t="s">
        <v>7629</v>
      </c>
      <c r="B8013" t="s">
        <v>8020</v>
      </c>
      <c r="C8013" s="28">
        <v>2602</v>
      </c>
      <c r="D8013" t="str">
        <f t="shared" si="125"/>
        <v>OTHER</v>
      </c>
    </row>
    <row r="8014" spans="1:4" x14ac:dyDescent="0.2">
      <c r="A8014" t="s">
        <v>5250</v>
      </c>
      <c r="B8014" t="s">
        <v>8020</v>
      </c>
      <c r="C8014" s="28">
        <v>3623</v>
      </c>
      <c r="D8014" t="str">
        <f t="shared" si="125"/>
        <v>OTHER</v>
      </c>
    </row>
    <row r="8015" spans="1:4" x14ac:dyDescent="0.2">
      <c r="A8015" t="s">
        <v>5265</v>
      </c>
      <c r="B8015" t="s">
        <v>8020</v>
      </c>
      <c r="C8015" s="28">
        <v>5672</v>
      </c>
      <c r="D8015" t="str">
        <f t="shared" si="125"/>
        <v>OTHER</v>
      </c>
    </row>
    <row r="8016" spans="1:4" x14ac:dyDescent="0.2">
      <c r="A8016" t="s">
        <v>5268</v>
      </c>
      <c r="B8016" t="s">
        <v>8020</v>
      </c>
      <c r="C8016" s="28">
        <v>3032</v>
      </c>
      <c r="D8016" t="str">
        <f t="shared" si="125"/>
        <v>OTHER</v>
      </c>
    </row>
    <row r="8017" spans="1:4" x14ac:dyDescent="0.2">
      <c r="A8017" t="s">
        <v>4961</v>
      </c>
      <c r="B8017" t="s">
        <v>8018</v>
      </c>
      <c r="C8017" s="28">
        <v>13374</v>
      </c>
      <c r="D8017" t="str">
        <f t="shared" si="125"/>
        <v>REP</v>
      </c>
    </row>
    <row r="8018" spans="1:4" x14ac:dyDescent="0.2">
      <c r="A8018" t="s">
        <v>4968</v>
      </c>
      <c r="B8018" t="s">
        <v>8018</v>
      </c>
      <c r="C8018" s="28">
        <v>20446</v>
      </c>
      <c r="D8018" t="str">
        <f t="shared" si="125"/>
        <v>REP</v>
      </c>
    </row>
    <row r="8019" spans="1:4" x14ac:dyDescent="0.2">
      <c r="A8019" t="s">
        <v>4851</v>
      </c>
      <c r="B8019" t="s">
        <v>0</v>
      </c>
      <c r="C8019" s="28">
        <v>41007</v>
      </c>
      <c r="D8019" t="str">
        <f t="shared" si="125"/>
        <v>OTHER</v>
      </c>
    </row>
    <row r="8020" spans="1:4" x14ac:dyDescent="0.2">
      <c r="A8020" t="s">
        <v>5900</v>
      </c>
      <c r="B8020" t="s">
        <v>8018</v>
      </c>
      <c r="C8020" s="28">
        <v>21914</v>
      </c>
      <c r="D8020" t="str">
        <f t="shared" si="125"/>
        <v>REP</v>
      </c>
    </row>
    <row r="8021" spans="1:4" x14ac:dyDescent="0.2">
      <c r="A8021" t="s">
        <v>4854</v>
      </c>
      <c r="B8021" t="s">
        <v>0</v>
      </c>
      <c r="C8021" s="28">
        <v>30952</v>
      </c>
      <c r="D8021" t="str">
        <f t="shared" si="125"/>
        <v>OTHER</v>
      </c>
    </row>
    <row r="8022" spans="1:4" x14ac:dyDescent="0.2">
      <c r="A8022" t="s">
        <v>4901</v>
      </c>
      <c r="B8022" t="s">
        <v>8020</v>
      </c>
      <c r="C8022" s="28">
        <v>2352</v>
      </c>
      <c r="D8022" t="str">
        <f t="shared" si="125"/>
        <v>OTHER</v>
      </c>
    </row>
    <row r="8023" spans="1:4" x14ac:dyDescent="0.2">
      <c r="A8023" t="s">
        <v>4904</v>
      </c>
      <c r="B8023" t="s">
        <v>8020</v>
      </c>
      <c r="C8023" s="28">
        <v>1652</v>
      </c>
      <c r="D8023" t="str">
        <f t="shared" si="125"/>
        <v>OTHER</v>
      </c>
    </row>
    <row r="8024" spans="1:4" x14ac:dyDescent="0.2">
      <c r="A8024" t="s">
        <v>4971</v>
      </c>
      <c r="B8024" t="s">
        <v>8020</v>
      </c>
      <c r="C8024" s="28">
        <v>17081</v>
      </c>
      <c r="D8024" t="str">
        <f t="shared" si="125"/>
        <v>OTHER</v>
      </c>
    </row>
    <row r="8025" spans="1:4" x14ac:dyDescent="0.2">
      <c r="A8025" t="s">
        <v>4992</v>
      </c>
      <c r="B8025" t="s">
        <v>8020</v>
      </c>
      <c r="C8025" s="28">
        <v>2989</v>
      </c>
      <c r="D8025" t="str">
        <f t="shared" si="125"/>
        <v>OTHER</v>
      </c>
    </row>
    <row r="8026" spans="1:4" x14ac:dyDescent="0.2">
      <c r="A8026" t="s">
        <v>4889</v>
      </c>
      <c r="B8026" t="s">
        <v>8020</v>
      </c>
      <c r="C8026" s="28">
        <v>3327</v>
      </c>
      <c r="D8026" t="str">
        <f t="shared" si="125"/>
        <v>OTHER</v>
      </c>
    </row>
    <row r="8027" spans="1:4" x14ac:dyDescent="0.2">
      <c r="A8027" t="s">
        <v>4922</v>
      </c>
      <c r="B8027" t="s">
        <v>8020</v>
      </c>
      <c r="C8027" s="28">
        <v>3527</v>
      </c>
      <c r="D8027" t="str">
        <f t="shared" si="125"/>
        <v>OTHER</v>
      </c>
    </row>
    <row r="8028" spans="1:4" x14ac:dyDescent="0.2">
      <c r="A8028" t="s">
        <v>4857</v>
      </c>
      <c r="B8028" t="s">
        <v>8018</v>
      </c>
      <c r="C8028" s="28">
        <v>10193</v>
      </c>
      <c r="D8028" t="str">
        <f t="shared" si="125"/>
        <v>REP</v>
      </c>
    </row>
    <row r="8029" spans="1:4" x14ac:dyDescent="0.2">
      <c r="A8029" t="s">
        <v>4956</v>
      </c>
      <c r="B8029" t="s">
        <v>8018</v>
      </c>
      <c r="C8029" s="28">
        <v>8628</v>
      </c>
      <c r="D8029" t="str">
        <f t="shared" si="125"/>
        <v>REP</v>
      </c>
    </row>
    <row r="8030" spans="1:4" x14ac:dyDescent="0.2">
      <c r="A8030" t="s">
        <v>7568</v>
      </c>
      <c r="B8030" t="s">
        <v>8020</v>
      </c>
      <c r="C8030" s="28">
        <v>765</v>
      </c>
      <c r="D8030" t="str">
        <f t="shared" si="125"/>
        <v>OTHER</v>
      </c>
    </row>
    <row r="8031" spans="1:4" x14ac:dyDescent="0.2">
      <c r="A8031" t="s">
        <v>7529</v>
      </c>
      <c r="B8031" t="s">
        <v>8020</v>
      </c>
      <c r="C8031" s="28">
        <v>8392</v>
      </c>
      <c r="D8031" t="str">
        <f t="shared" si="125"/>
        <v>OTHER</v>
      </c>
    </row>
    <row r="8032" spans="1:4" x14ac:dyDescent="0.2">
      <c r="A8032" t="s">
        <v>7566</v>
      </c>
      <c r="B8032" t="s">
        <v>8020</v>
      </c>
      <c r="C8032" s="28">
        <v>1265</v>
      </c>
      <c r="D8032" t="str">
        <f t="shared" si="125"/>
        <v>OTHER</v>
      </c>
    </row>
    <row r="8033" spans="1:4" x14ac:dyDescent="0.2">
      <c r="A8033" t="s">
        <v>4862</v>
      </c>
      <c r="B8033" t="s">
        <v>8018</v>
      </c>
      <c r="C8033" s="28">
        <v>19166</v>
      </c>
      <c r="D8033" t="str">
        <f t="shared" si="125"/>
        <v>REP</v>
      </c>
    </row>
    <row r="8034" spans="1:4" x14ac:dyDescent="0.2">
      <c r="A8034" t="s">
        <v>4872</v>
      </c>
      <c r="B8034" t="s">
        <v>8018</v>
      </c>
      <c r="C8034" s="28">
        <v>17209</v>
      </c>
      <c r="D8034" t="str">
        <f t="shared" si="125"/>
        <v>REP</v>
      </c>
    </row>
    <row r="8035" spans="1:4" x14ac:dyDescent="0.2">
      <c r="A8035" t="s">
        <v>4862</v>
      </c>
      <c r="B8035" t="s">
        <v>0</v>
      </c>
      <c r="C8035" s="28">
        <v>54034</v>
      </c>
      <c r="D8035" t="str">
        <f t="shared" si="125"/>
        <v>OTHER</v>
      </c>
    </row>
    <row r="8036" spans="1:4" x14ac:dyDescent="0.2">
      <c r="A8036" t="s">
        <v>4971</v>
      </c>
      <c r="B8036" t="s">
        <v>0</v>
      </c>
      <c r="C8036" s="28">
        <v>30673</v>
      </c>
      <c r="D8036" t="str">
        <f t="shared" si="125"/>
        <v>OTHER</v>
      </c>
    </row>
    <row r="8037" spans="1:4" x14ac:dyDescent="0.2">
      <c r="A8037" t="s">
        <v>4882</v>
      </c>
      <c r="B8037" t="s">
        <v>0</v>
      </c>
      <c r="C8037" s="28">
        <v>40776</v>
      </c>
      <c r="D8037" t="str">
        <f t="shared" si="125"/>
        <v>OTHER</v>
      </c>
    </row>
    <row r="8038" spans="1:4" x14ac:dyDescent="0.2">
      <c r="A8038" t="s">
        <v>4891</v>
      </c>
      <c r="B8038" t="s">
        <v>0</v>
      </c>
      <c r="C8038" s="28">
        <v>12360</v>
      </c>
      <c r="D8038" t="str">
        <f t="shared" si="125"/>
        <v>OTHER</v>
      </c>
    </row>
    <row r="8039" spans="1:4" x14ac:dyDescent="0.2">
      <c r="A8039" t="s">
        <v>7345</v>
      </c>
      <c r="B8039" t="s">
        <v>8020</v>
      </c>
      <c r="C8039" s="28">
        <v>1206</v>
      </c>
      <c r="D8039" t="str">
        <f t="shared" si="125"/>
        <v>OTHER</v>
      </c>
    </row>
    <row r="8040" spans="1:4" x14ac:dyDescent="0.2">
      <c r="A8040" t="s">
        <v>7366</v>
      </c>
      <c r="B8040" t="s">
        <v>8020</v>
      </c>
      <c r="C8040" s="28">
        <v>1206</v>
      </c>
      <c r="D8040" t="str">
        <f t="shared" si="125"/>
        <v>OTHER</v>
      </c>
    </row>
    <row r="8041" spans="1:4" x14ac:dyDescent="0.2">
      <c r="A8041" t="s">
        <v>7345</v>
      </c>
      <c r="B8041" t="s">
        <v>0</v>
      </c>
      <c r="C8041" s="28">
        <v>364682</v>
      </c>
      <c r="D8041" t="str">
        <f t="shared" si="125"/>
        <v>OTHER</v>
      </c>
    </row>
    <row r="8042" spans="1:4" x14ac:dyDescent="0.2">
      <c r="A8042" t="s">
        <v>7366</v>
      </c>
      <c r="B8042" t="s">
        <v>0</v>
      </c>
      <c r="C8042" s="28">
        <v>369184</v>
      </c>
      <c r="D8042" t="str">
        <f t="shared" si="125"/>
        <v>OTHER</v>
      </c>
    </row>
    <row r="8043" spans="1:4" x14ac:dyDescent="0.2">
      <c r="A8043" t="s">
        <v>7104</v>
      </c>
      <c r="B8043" t="s">
        <v>8018</v>
      </c>
      <c r="C8043" s="28">
        <v>22380</v>
      </c>
      <c r="D8043" t="str">
        <f t="shared" si="125"/>
        <v>REP</v>
      </c>
    </row>
    <row r="8044" spans="1:4" x14ac:dyDescent="0.2">
      <c r="A8044" t="s">
        <v>4871</v>
      </c>
      <c r="B8044" t="s">
        <v>0</v>
      </c>
      <c r="C8044" s="28">
        <v>6798</v>
      </c>
      <c r="D8044" t="str">
        <f t="shared" si="125"/>
        <v>OTHER</v>
      </c>
    </row>
    <row r="8045" spans="1:4" x14ac:dyDescent="0.2">
      <c r="A8045" t="s">
        <v>7341</v>
      </c>
      <c r="B8045" t="s">
        <v>8017</v>
      </c>
      <c r="C8045" s="28">
        <v>71638</v>
      </c>
      <c r="D8045" t="str">
        <f t="shared" si="125"/>
        <v>DEM</v>
      </c>
    </row>
    <row r="8046" spans="1:4" x14ac:dyDescent="0.2">
      <c r="A8046" t="s">
        <v>4876</v>
      </c>
      <c r="B8046" t="s">
        <v>8018</v>
      </c>
      <c r="C8046" s="28">
        <v>31552</v>
      </c>
      <c r="D8046" t="str">
        <f t="shared" si="125"/>
        <v>REP</v>
      </c>
    </row>
    <row r="8047" spans="1:4" x14ac:dyDescent="0.2">
      <c r="A8047" t="s">
        <v>4927</v>
      </c>
      <c r="B8047" t="s">
        <v>8018</v>
      </c>
      <c r="C8047" s="28">
        <v>23564</v>
      </c>
      <c r="D8047" t="str">
        <f t="shared" si="125"/>
        <v>REP</v>
      </c>
    </row>
    <row r="8048" spans="1:4" x14ac:dyDescent="0.2">
      <c r="A8048" t="s">
        <v>4924</v>
      </c>
      <c r="B8048" t="s">
        <v>0</v>
      </c>
      <c r="C8048" s="28">
        <v>43561</v>
      </c>
      <c r="D8048" t="str">
        <f t="shared" si="125"/>
        <v>OTHER</v>
      </c>
    </row>
    <row r="8049" spans="1:4" x14ac:dyDescent="0.2">
      <c r="A8049" t="s">
        <v>4924</v>
      </c>
      <c r="B8049" t="s">
        <v>8017</v>
      </c>
      <c r="C8049" s="28">
        <v>13763</v>
      </c>
      <c r="D8049" t="str">
        <f t="shared" si="125"/>
        <v>DEM</v>
      </c>
    </row>
    <row r="8050" spans="1:4" x14ac:dyDescent="0.2">
      <c r="A8050" t="s">
        <v>4880</v>
      </c>
      <c r="B8050" t="s">
        <v>8018</v>
      </c>
      <c r="C8050" s="28">
        <v>4730</v>
      </c>
      <c r="D8050" t="str">
        <f t="shared" si="125"/>
        <v>REP</v>
      </c>
    </row>
    <row r="8051" spans="1:4" x14ac:dyDescent="0.2">
      <c r="A8051" t="s">
        <v>5659</v>
      </c>
      <c r="B8051" t="s">
        <v>8017</v>
      </c>
      <c r="C8051" s="28">
        <v>146625</v>
      </c>
      <c r="D8051" t="str">
        <f t="shared" si="125"/>
        <v>DEM</v>
      </c>
    </row>
    <row r="8052" spans="1:4" x14ac:dyDescent="0.2">
      <c r="A8052" t="s">
        <v>4882</v>
      </c>
      <c r="B8052" t="s">
        <v>8019</v>
      </c>
      <c r="C8052" s="28">
        <v>3390</v>
      </c>
      <c r="D8052" t="str">
        <f t="shared" si="125"/>
        <v>OTHER</v>
      </c>
    </row>
    <row r="8053" spans="1:4" x14ac:dyDescent="0.2">
      <c r="A8053" t="s">
        <v>7495</v>
      </c>
      <c r="B8053" t="s">
        <v>8020</v>
      </c>
      <c r="C8053" s="28">
        <v>5542</v>
      </c>
      <c r="D8053" t="str">
        <f t="shared" si="125"/>
        <v>OTHER</v>
      </c>
    </row>
    <row r="8054" spans="1:4" x14ac:dyDescent="0.2">
      <c r="A8054" t="s">
        <v>4884</v>
      </c>
      <c r="B8054" t="s">
        <v>8020</v>
      </c>
      <c r="C8054" s="28">
        <v>11823</v>
      </c>
      <c r="D8054" t="str">
        <f t="shared" si="125"/>
        <v>OTHER</v>
      </c>
    </row>
    <row r="8055" spans="1:4" x14ac:dyDescent="0.2">
      <c r="A8055" t="s">
        <v>4884</v>
      </c>
      <c r="B8055" t="s">
        <v>8017</v>
      </c>
      <c r="C8055" s="28">
        <v>52097</v>
      </c>
      <c r="D8055" t="str">
        <f t="shared" si="125"/>
        <v>DEM</v>
      </c>
    </row>
    <row r="8056" spans="1:4" x14ac:dyDescent="0.2">
      <c r="A8056" t="s">
        <v>4937</v>
      </c>
      <c r="B8056" t="s">
        <v>8017</v>
      </c>
      <c r="C8056" s="28">
        <v>11371</v>
      </c>
      <c r="D8056" t="str">
        <f t="shared" si="125"/>
        <v>DEM</v>
      </c>
    </row>
    <row r="8057" spans="1:4" x14ac:dyDescent="0.2">
      <c r="A8057" t="s">
        <v>4951</v>
      </c>
      <c r="B8057" t="s">
        <v>8017</v>
      </c>
      <c r="C8057" s="28">
        <v>15822</v>
      </c>
      <c r="D8057" t="str">
        <f t="shared" si="125"/>
        <v>DEM</v>
      </c>
    </row>
    <row r="8058" spans="1:4" x14ac:dyDescent="0.2">
      <c r="A8058" t="s">
        <v>7620</v>
      </c>
      <c r="B8058" t="s">
        <v>8017</v>
      </c>
      <c r="C8058" s="28">
        <v>54755</v>
      </c>
      <c r="D8058" t="str">
        <f t="shared" si="125"/>
        <v>DEM</v>
      </c>
    </row>
    <row r="8059" spans="1:4" x14ac:dyDescent="0.2">
      <c r="A8059" t="s">
        <v>7647</v>
      </c>
      <c r="B8059" t="s">
        <v>8017</v>
      </c>
      <c r="C8059" s="28">
        <v>59066</v>
      </c>
      <c r="D8059" t="str">
        <f t="shared" si="125"/>
        <v>DEM</v>
      </c>
    </row>
    <row r="8060" spans="1:4" x14ac:dyDescent="0.2">
      <c r="A8060" t="s">
        <v>4928</v>
      </c>
      <c r="B8060" t="s">
        <v>0</v>
      </c>
      <c r="C8060" s="28">
        <v>19228</v>
      </c>
      <c r="D8060" t="str">
        <f t="shared" si="125"/>
        <v>OTHER</v>
      </c>
    </row>
    <row r="8061" spans="1:4" x14ac:dyDescent="0.2">
      <c r="A8061" t="s">
        <v>4891</v>
      </c>
      <c r="B8061" t="s">
        <v>8018</v>
      </c>
      <c r="C8061" s="28">
        <v>2680</v>
      </c>
      <c r="D8061" t="str">
        <f t="shared" si="125"/>
        <v>REP</v>
      </c>
    </row>
    <row r="8062" spans="1:4" x14ac:dyDescent="0.2">
      <c r="A8062" t="s">
        <v>6099</v>
      </c>
      <c r="B8062" t="s">
        <v>8018</v>
      </c>
      <c r="C8062" s="28">
        <v>8283</v>
      </c>
      <c r="D8062" t="str">
        <f t="shared" si="125"/>
        <v>REP</v>
      </c>
    </row>
    <row r="8063" spans="1:4" x14ac:dyDescent="0.2">
      <c r="A8063" t="s">
        <v>6099</v>
      </c>
      <c r="B8063" t="s">
        <v>0</v>
      </c>
      <c r="C8063" s="28">
        <v>15417</v>
      </c>
      <c r="D8063" t="str">
        <f t="shared" si="125"/>
        <v>OTHER</v>
      </c>
    </row>
    <row r="8064" spans="1:4" x14ac:dyDescent="0.2">
      <c r="A8064" t="s">
        <v>4896</v>
      </c>
      <c r="B8064" t="s">
        <v>0</v>
      </c>
      <c r="C8064" s="28">
        <v>31749</v>
      </c>
      <c r="D8064" t="str">
        <f t="shared" si="125"/>
        <v>OTHER</v>
      </c>
    </row>
    <row r="8065" spans="1:4" x14ac:dyDescent="0.2">
      <c r="A8065" t="s">
        <v>4955</v>
      </c>
      <c r="B8065" t="s">
        <v>0</v>
      </c>
      <c r="C8065" s="28">
        <v>43260</v>
      </c>
      <c r="D8065" t="str">
        <f t="shared" si="125"/>
        <v>OTHER</v>
      </c>
    </row>
    <row r="8066" spans="1:4" x14ac:dyDescent="0.2">
      <c r="A8066" t="s">
        <v>4955</v>
      </c>
      <c r="B8066" t="s">
        <v>8017</v>
      </c>
      <c r="C8066" s="28">
        <v>6483</v>
      </c>
      <c r="D8066" t="str">
        <f t="shared" si="125"/>
        <v>DEM</v>
      </c>
    </row>
    <row r="8067" spans="1:4" x14ac:dyDescent="0.2">
      <c r="A8067" t="s">
        <v>4899</v>
      </c>
      <c r="B8067" t="s">
        <v>0</v>
      </c>
      <c r="C8067" s="28">
        <v>32427</v>
      </c>
      <c r="D8067" t="str">
        <f t="shared" ref="D8067:D8130" si="126">IF(OR(B8067="DEM",B8067="REP"),B8067,"OTHER")</f>
        <v>OTHER</v>
      </c>
    </row>
    <row r="8068" spans="1:4" x14ac:dyDescent="0.2">
      <c r="A8068" t="s">
        <v>7702</v>
      </c>
      <c r="B8068" t="s">
        <v>8020</v>
      </c>
      <c r="C8068" s="28">
        <v>18156</v>
      </c>
      <c r="D8068" t="str">
        <f t="shared" si="126"/>
        <v>OTHER</v>
      </c>
    </row>
    <row r="8069" spans="1:4" x14ac:dyDescent="0.2">
      <c r="A8069" t="s">
        <v>7393</v>
      </c>
      <c r="B8069" t="s">
        <v>8020</v>
      </c>
      <c r="C8069" s="28">
        <v>20867</v>
      </c>
      <c r="D8069" t="str">
        <f t="shared" si="126"/>
        <v>OTHER</v>
      </c>
    </row>
    <row r="8070" spans="1:4" x14ac:dyDescent="0.2">
      <c r="A8070" t="s">
        <v>7399</v>
      </c>
      <c r="B8070" t="s">
        <v>8020</v>
      </c>
      <c r="C8070" s="28">
        <v>31166</v>
      </c>
      <c r="D8070" t="str">
        <f t="shared" si="126"/>
        <v>OTHER</v>
      </c>
    </row>
    <row r="8071" spans="1:4" x14ac:dyDescent="0.2">
      <c r="A8071" t="s">
        <v>6081</v>
      </c>
      <c r="B8071" t="s">
        <v>8020</v>
      </c>
      <c r="C8071" s="28">
        <v>3055</v>
      </c>
      <c r="D8071" t="str">
        <f t="shared" si="126"/>
        <v>OTHER</v>
      </c>
    </row>
    <row r="8072" spans="1:4" x14ac:dyDescent="0.2">
      <c r="A8072" t="s">
        <v>6070</v>
      </c>
      <c r="B8072" t="s">
        <v>8020</v>
      </c>
      <c r="C8072" s="28">
        <v>3952</v>
      </c>
      <c r="D8072" t="str">
        <f t="shared" si="126"/>
        <v>OTHER</v>
      </c>
    </row>
    <row r="8073" spans="1:4" x14ac:dyDescent="0.2">
      <c r="A8073" t="s">
        <v>6312</v>
      </c>
      <c r="B8073" t="s">
        <v>8020</v>
      </c>
      <c r="C8073" s="28">
        <v>10038</v>
      </c>
      <c r="D8073" t="str">
        <f t="shared" si="126"/>
        <v>OTHER</v>
      </c>
    </row>
    <row r="8074" spans="1:4" x14ac:dyDescent="0.2">
      <c r="A8074" t="s">
        <v>5582</v>
      </c>
      <c r="B8074" t="s">
        <v>8018</v>
      </c>
      <c r="C8074" s="28">
        <v>11868</v>
      </c>
      <c r="D8074" t="str">
        <f t="shared" si="126"/>
        <v>REP</v>
      </c>
    </row>
    <row r="8075" spans="1:4" x14ac:dyDescent="0.2">
      <c r="A8075" t="s">
        <v>5692</v>
      </c>
      <c r="B8075" t="s">
        <v>8018</v>
      </c>
      <c r="C8075" s="28">
        <v>10244</v>
      </c>
      <c r="D8075" t="str">
        <f t="shared" si="126"/>
        <v>REP</v>
      </c>
    </row>
    <row r="8076" spans="1:4" x14ac:dyDescent="0.2">
      <c r="A8076" t="s">
        <v>5582</v>
      </c>
      <c r="B8076" t="s">
        <v>8020</v>
      </c>
      <c r="C8076" s="28">
        <v>3937</v>
      </c>
      <c r="D8076" t="str">
        <f t="shared" si="126"/>
        <v>OTHER</v>
      </c>
    </row>
    <row r="8077" spans="1:4" x14ac:dyDescent="0.2">
      <c r="A8077" t="s">
        <v>5692</v>
      </c>
      <c r="B8077" t="s">
        <v>8020</v>
      </c>
      <c r="C8077" s="28">
        <v>3637</v>
      </c>
      <c r="D8077" t="str">
        <f t="shared" si="126"/>
        <v>OTHER</v>
      </c>
    </row>
    <row r="8078" spans="1:4" x14ac:dyDescent="0.2">
      <c r="A8078" t="s">
        <v>4920</v>
      </c>
      <c r="B8078" t="s">
        <v>0</v>
      </c>
      <c r="C8078" s="28">
        <v>9713</v>
      </c>
      <c r="D8078" t="str">
        <f t="shared" si="126"/>
        <v>OTHER</v>
      </c>
    </row>
    <row r="8079" spans="1:4" x14ac:dyDescent="0.2">
      <c r="A8079" t="s">
        <v>4924</v>
      </c>
      <c r="B8079" t="s">
        <v>8018</v>
      </c>
      <c r="C8079" s="28">
        <v>30959</v>
      </c>
      <c r="D8079" t="str">
        <f t="shared" si="126"/>
        <v>REP</v>
      </c>
    </row>
    <row r="8080" spans="1:4" x14ac:dyDescent="0.2">
      <c r="A8080" t="s">
        <v>7588</v>
      </c>
      <c r="B8080" t="s">
        <v>8020</v>
      </c>
      <c r="C8080" s="28">
        <v>4634</v>
      </c>
      <c r="D8080" t="str">
        <f t="shared" si="126"/>
        <v>OTHER</v>
      </c>
    </row>
    <row r="8081" spans="1:4" x14ac:dyDescent="0.2">
      <c r="A8081" t="s">
        <v>6126</v>
      </c>
      <c r="B8081" t="s">
        <v>8018</v>
      </c>
      <c r="C8081" s="28">
        <v>80485</v>
      </c>
      <c r="D8081" t="str">
        <f t="shared" si="126"/>
        <v>REP</v>
      </c>
    </row>
    <row r="8082" spans="1:4" x14ac:dyDescent="0.2">
      <c r="A8082" t="s">
        <v>6126</v>
      </c>
      <c r="B8082" t="s">
        <v>8017</v>
      </c>
      <c r="C8082" s="28">
        <v>54306</v>
      </c>
      <c r="D8082" t="str">
        <f t="shared" si="126"/>
        <v>DEM</v>
      </c>
    </row>
    <row r="8083" spans="1:4" x14ac:dyDescent="0.2">
      <c r="A8083" t="s">
        <v>6350</v>
      </c>
      <c r="B8083" t="s">
        <v>8018</v>
      </c>
      <c r="C8083" s="28">
        <v>52243</v>
      </c>
      <c r="D8083" t="str">
        <f t="shared" si="126"/>
        <v>REP</v>
      </c>
    </row>
    <row r="8084" spans="1:4" x14ac:dyDescent="0.2">
      <c r="A8084" t="s">
        <v>6403</v>
      </c>
      <c r="B8084" t="s">
        <v>8018</v>
      </c>
      <c r="C8084" s="28">
        <v>55438</v>
      </c>
      <c r="D8084" t="str">
        <f t="shared" si="126"/>
        <v>REP</v>
      </c>
    </row>
    <row r="8085" spans="1:4" x14ac:dyDescent="0.2">
      <c r="A8085" t="s">
        <v>5976</v>
      </c>
      <c r="B8085" t="s">
        <v>8018</v>
      </c>
      <c r="C8085" s="28">
        <v>23881</v>
      </c>
      <c r="D8085" t="str">
        <f t="shared" si="126"/>
        <v>REP</v>
      </c>
    </row>
    <row r="8086" spans="1:4" x14ac:dyDescent="0.2">
      <c r="A8086" t="s">
        <v>4989</v>
      </c>
      <c r="B8086" t="s">
        <v>0</v>
      </c>
      <c r="C8086" s="28">
        <v>2755</v>
      </c>
      <c r="D8086" t="str">
        <f t="shared" si="126"/>
        <v>OTHER</v>
      </c>
    </row>
    <row r="8087" spans="1:4" x14ac:dyDescent="0.2">
      <c r="A8087" t="s">
        <v>5886</v>
      </c>
      <c r="B8087" t="s">
        <v>8018</v>
      </c>
      <c r="C8087" s="28">
        <v>71228</v>
      </c>
      <c r="D8087" t="str">
        <f t="shared" si="126"/>
        <v>REP</v>
      </c>
    </row>
    <row r="8088" spans="1:4" x14ac:dyDescent="0.2">
      <c r="A8088" t="s">
        <v>5902</v>
      </c>
      <c r="B8088" t="s">
        <v>8018</v>
      </c>
      <c r="C8088" s="28">
        <v>255703</v>
      </c>
      <c r="D8088" t="str">
        <f t="shared" si="126"/>
        <v>REP</v>
      </c>
    </row>
    <row r="8089" spans="1:4" x14ac:dyDescent="0.2">
      <c r="A8089" t="s">
        <v>5617</v>
      </c>
      <c r="B8089" t="s">
        <v>0</v>
      </c>
      <c r="C8089" s="28">
        <v>143940</v>
      </c>
      <c r="D8089" t="str">
        <f t="shared" si="126"/>
        <v>OTHER</v>
      </c>
    </row>
    <row r="8090" spans="1:4" x14ac:dyDescent="0.2">
      <c r="A8090" t="s">
        <v>5617</v>
      </c>
      <c r="B8090" t="s">
        <v>8020</v>
      </c>
      <c r="C8090" s="28">
        <v>21841</v>
      </c>
      <c r="D8090" t="str">
        <f t="shared" si="126"/>
        <v>OTHER</v>
      </c>
    </row>
    <row r="8091" spans="1:4" x14ac:dyDescent="0.2">
      <c r="A8091" t="s">
        <v>4982</v>
      </c>
      <c r="B8091" t="s">
        <v>8018</v>
      </c>
      <c r="C8091" s="28">
        <v>13118</v>
      </c>
      <c r="D8091" t="str">
        <f t="shared" si="126"/>
        <v>REP</v>
      </c>
    </row>
    <row r="8092" spans="1:4" x14ac:dyDescent="0.2">
      <c r="A8092" t="s">
        <v>6171</v>
      </c>
      <c r="B8092" t="s">
        <v>8018</v>
      </c>
      <c r="C8092" s="28">
        <v>9453</v>
      </c>
      <c r="D8092" t="str">
        <f t="shared" si="126"/>
        <v>REP</v>
      </c>
    </row>
    <row r="8093" spans="1:4" x14ac:dyDescent="0.2">
      <c r="A8093" t="s">
        <v>5000</v>
      </c>
      <c r="B8093" t="s">
        <v>8018</v>
      </c>
      <c r="C8093" s="28">
        <v>22394</v>
      </c>
      <c r="D8093" t="str">
        <f t="shared" si="126"/>
        <v>REP</v>
      </c>
    </row>
    <row r="8094" spans="1:4" x14ac:dyDescent="0.2">
      <c r="A8094" t="s">
        <v>5600</v>
      </c>
      <c r="B8094" t="s">
        <v>8018</v>
      </c>
      <c r="C8094" s="28">
        <v>11644</v>
      </c>
      <c r="D8094" t="str">
        <f t="shared" si="126"/>
        <v>REP</v>
      </c>
    </row>
    <row r="8095" spans="1:4" x14ac:dyDescent="0.2">
      <c r="A8095" t="s">
        <v>4985</v>
      </c>
      <c r="B8095" t="s">
        <v>0</v>
      </c>
      <c r="C8095" s="28">
        <v>2978</v>
      </c>
      <c r="D8095" t="str">
        <f t="shared" si="126"/>
        <v>OTHER</v>
      </c>
    </row>
    <row r="8096" spans="1:4" x14ac:dyDescent="0.2">
      <c r="A8096" t="s">
        <v>4991</v>
      </c>
      <c r="B8096" t="s">
        <v>0</v>
      </c>
      <c r="C8096" s="28">
        <v>130594</v>
      </c>
      <c r="D8096" t="str">
        <f t="shared" si="126"/>
        <v>OTHER</v>
      </c>
    </row>
    <row r="8097" spans="1:4" x14ac:dyDescent="0.2">
      <c r="A8097" t="s">
        <v>7471</v>
      </c>
      <c r="B8097" t="s">
        <v>8020</v>
      </c>
      <c r="C8097" s="28">
        <v>3956</v>
      </c>
      <c r="D8097" t="str">
        <f t="shared" si="126"/>
        <v>OTHER</v>
      </c>
    </row>
    <row r="8098" spans="1:4" x14ac:dyDescent="0.2">
      <c r="A8098" t="s">
        <v>5631</v>
      </c>
      <c r="B8098" t="s">
        <v>8020</v>
      </c>
      <c r="C8098" s="28">
        <v>13644</v>
      </c>
      <c r="D8098" t="str">
        <f t="shared" si="126"/>
        <v>OTHER</v>
      </c>
    </row>
    <row r="8099" spans="1:4" x14ac:dyDescent="0.2">
      <c r="A8099" t="s">
        <v>4998</v>
      </c>
      <c r="B8099" t="s">
        <v>8018</v>
      </c>
      <c r="C8099" s="28">
        <v>15903</v>
      </c>
      <c r="D8099" t="str">
        <f t="shared" si="126"/>
        <v>REP</v>
      </c>
    </row>
    <row r="8100" spans="1:4" x14ac:dyDescent="0.2">
      <c r="A8100" t="s">
        <v>7507</v>
      </c>
      <c r="B8100" t="s">
        <v>8017</v>
      </c>
      <c r="C8100" s="28">
        <v>725</v>
      </c>
      <c r="D8100" t="str">
        <f t="shared" si="126"/>
        <v>DEM</v>
      </c>
    </row>
    <row r="8101" spans="1:4" x14ac:dyDescent="0.2">
      <c r="A8101" t="s">
        <v>7554</v>
      </c>
      <c r="B8101" t="s">
        <v>8017</v>
      </c>
      <c r="C8101" s="28">
        <v>1170</v>
      </c>
      <c r="D8101" t="str">
        <f t="shared" si="126"/>
        <v>DEM</v>
      </c>
    </row>
    <row r="8102" spans="1:4" x14ac:dyDescent="0.2">
      <c r="A8102" t="s">
        <v>7561</v>
      </c>
      <c r="B8102" t="s">
        <v>8017</v>
      </c>
      <c r="C8102" s="28">
        <v>1170</v>
      </c>
      <c r="D8102" t="str">
        <f t="shared" si="126"/>
        <v>DEM</v>
      </c>
    </row>
    <row r="8103" spans="1:4" x14ac:dyDescent="0.2">
      <c r="A8103" t="s">
        <v>6927</v>
      </c>
      <c r="B8103" t="s">
        <v>8017</v>
      </c>
      <c r="C8103" s="28">
        <v>5782</v>
      </c>
      <c r="D8103" t="str">
        <f t="shared" si="126"/>
        <v>DEM</v>
      </c>
    </row>
    <row r="8104" spans="1:4" x14ac:dyDescent="0.2">
      <c r="A8104" t="s">
        <v>6839</v>
      </c>
      <c r="B8104" t="s">
        <v>8018</v>
      </c>
      <c r="C8104" s="28">
        <v>23488</v>
      </c>
      <c r="D8104" t="str">
        <f t="shared" si="126"/>
        <v>REP</v>
      </c>
    </row>
    <row r="8105" spans="1:4" x14ac:dyDescent="0.2">
      <c r="A8105" t="s">
        <v>6886</v>
      </c>
      <c r="B8105" t="s">
        <v>8018</v>
      </c>
      <c r="C8105" s="28">
        <v>21870</v>
      </c>
      <c r="D8105" t="str">
        <f t="shared" si="126"/>
        <v>REP</v>
      </c>
    </row>
    <row r="8106" spans="1:4" x14ac:dyDescent="0.2">
      <c r="A8106" t="s">
        <v>7688</v>
      </c>
      <c r="B8106" t="s">
        <v>8018</v>
      </c>
      <c r="C8106" s="28">
        <v>121897</v>
      </c>
      <c r="D8106" t="str">
        <f t="shared" si="126"/>
        <v>REP</v>
      </c>
    </row>
    <row r="8107" spans="1:4" x14ac:dyDescent="0.2">
      <c r="A8107" t="s">
        <v>5092</v>
      </c>
      <c r="B8107" t="s">
        <v>8018</v>
      </c>
      <c r="C8107" s="28">
        <v>40976</v>
      </c>
      <c r="D8107" t="str">
        <f t="shared" si="126"/>
        <v>REP</v>
      </c>
    </row>
    <row r="8108" spans="1:4" x14ac:dyDescent="0.2">
      <c r="A8108" t="s">
        <v>5017</v>
      </c>
      <c r="B8108" t="s">
        <v>8020</v>
      </c>
      <c r="C8108" s="28">
        <v>5166</v>
      </c>
      <c r="D8108" t="str">
        <f t="shared" si="126"/>
        <v>OTHER</v>
      </c>
    </row>
    <row r="8109" spans="1:4" x14ac:dyDescent="0.2">
      <c r="A8109" t="s">
        <v>5092</v>
      </c>
      <c r="B8109" t="s">
        <v>8020</v>
      </c>
      <c r="C8109" s="28">
        <v>5746</v>
      </c>
      <c r="D8109" t="str">
        <f t="shared" si="126"/>
        <v>OTHER</v>
      </c>
    </row>
    <row r="8110" spans="1:4" x14ac:dyDescent="0.2">
      <c r="A8110" t="s">
        <v>7390</v>
      </c>
      <c r="B8110" t="s">
        <v>8017</v>
      </c>
      <c r="C8110" s="28">
        <v>32401</v>
      </c>
      <c r="D8110" t="str">
        <f t="shared" si="126"/>
        <v>DEM</v>
      </c>
    </row>
    <row r="8111" spans="1:4" x14ac:dyDescent="0.2">
      <c r="A8111" t="s">
        <v>5029</v>
      </c>
      <c r="B8111" t="s">
        <v>8018</v>
      </c>
      <c r="C8111" s="28">
        <v>1300</v>
      </c>
      <c r="D8111" t="str">
        <f t="shared" si="126"/>
        <v>REP</v>
      </c>
    </row>
    <row r="8112" spans="1:4" x14ac:dyDescent="0.2">
      <c r="A8112" t="s">
        <v>5058</v>
      </c>
      <c r="B8112" t="s">
        <v>8018</v>
      </c>
      <c r="C8112" s="28">
        <v>2368</v>
      </c>
      <c r="D8112" t="str">
        <f t="shared" si="126"/>
        <v>REP</v>
      </c>
    </row>
    <row r="8113" spans="1:4" x14ac:dyDescent="0.2">
      <c r="A8113" t="s">
        <v>5083</v>
      </c>
      <c r="B8113" t="s">
        <v>8018</v>
      </c>
      <c r="C8113" s="28">
        <v>1510</v>
      </c>
      <c r="D8113" t="str">
        <f t="shared" si="126"/>
        <v>REP</v>
      </c>
    </row>
    <row r="8114" spans="1:4" x14ac:dyDescent="0.2">
      <c r="A8114" t="s">
        <v>5100</v>
      </c>
      <c r="B8114" t="s">
        <v>8018</v>
      </c>
      <c r="C8114" s="28">
        <v>5703</v>
      </c>
      <c r="D8114" t="str">
        <f t="shared" si="126"/>
        <v>REP</v>
      </c>
    </row>
    <row r="8115" spans="1:4" x14ac:dyDescent="0.2">
      <c r="A8115" t="s">
        <v>5036</v>
      </c>
      <c r="B8115" t="s">
        <v>8018</v>
      </c>
      <c r="C8115" s="28">
        <v>47711</v>
      </c>
      <c r="D8115" t="str">
        <f t="shared" si="126"/>
        <v>REP</v>
      </c>
    </row>
    <row r="8116" spans="1:4" x14ac:dyDescent="0.2">
      <c r="A8116" t="s">
        <v>5071</v>
      </c>
      <c r="B8116" t="s">
        <v>8018</v>
      </c>
      <c r="C8116" s="28">
        <v>7147</v>
      </c>
      <c r="D8116" t="str">
        <f t="shared" si="126"/>
        <v>REP</v>
      </c>
    </row>
    <row r="8117" spans="1:4" x14ac:dyDescent="0.2">
      <c r="A8117" t="s">
        <v>5061</v>
      </c>
      <c r="B8117" t="s">
        <v>8017</v>
      </c>
      <c r="C8117" s="28">
        <v>8551</v>
      </c>
      <c r="D8117" t="str">
        <f t="shared" si="126"/>
        <v>DEM</v>
      </c>
    </row>
    <row r="8118" spans="1:4" x14ac:dyDescent="0.2">
      <c r="A8118" t="s">
        <v>6921</v>
      </c>
      <c r="B8118" t="s">
        <v>0</v>
      </c>
      <c r="C8118" s="28">
        <v>20418</v>
      </c>
      <c r="D8118" t="str">
        <f t="shared" si="126"/>
        <v>OTHER</v>
      </c>
    </row>
    <row r="8119" spans="1:4" x14ac:dyDescent="0.2">
      <c r="A8119" t="s">
        <v>5657</v>
      </c>
      <c r="B8119" t="s">
        <v>8017</v>
      </c>
      <c r="C8119" s="28">
        <v>68297</v>
      </c>
      <c r="D8119" t="str">
        <f t="shared" si="126"/>
        <v>DEM</v>
      </c>
    </row>
    <row r="8120" spans="1:4" x14ac:dyDescent="0.2">
      <c r="A8120" t="s">
        <v>5667</v>
      </c>
      <c r="B8120" t="s">
        <v>8017</v>
      </c>
      <c r="C8120" s="28">
        <v>41186</v>
      </c>
      <c r="D8120" t="str">
        <f t="shared" si="126"/>
        <v>DEM</v>
      </c>
    </row>
    <row r="8121" spans="1:4" x14ac:dyDescent="0.2">
      <c r="A8121" t="s">
        <v>5056</v>
      </c>
      <c r="B8121" t="s">
        <v>8018</v>
      </c>
      <c r="C8121" s="28">
        <v>15312</v>
      </c>
      <c r="D8121" t="str">
        <f t="shared" si="126"/>
        <v>REP</v>
      </c>
    </row>
    <row r="8122" spans="1:4" x14ac:dyDescent="0.2">
      <c r="A8122" t="s">
        <v>6612</v>
      </c>
      <c r="B8122" t="s">
        <v>0</v>
      </c>
      <c r="C8122" s="28">
        <v>37816</v>
      </c>
      <c r="D8122" t="str">
        <f t="shared" si="126"/>
        <v>OTHER</v>
      </c>
    </row>
    <row r="8123" spans="1:4" x14ac:dyDescent="0.2">
      <c r="A8123" t="s">
        <v>5062</v>
      </c>
      <c r="B8123" t="s">
        <v>8020</v>
      </c>
      <c r="C8123" s="28">
        <v>1190</v>
      </c>
      <c r="D8123" t="str">
        <f t="shared" si="126"/>
        <v>OTHER</v>
      </c>
    </row>
    <row r="8124" spans="1:4" x14ac:dyDescent="0.2">
      <c r="A8124" t="s">
        <v>5087</v>
      </c>
      <c r="B8124" t="s">
        <v>8020</v>
      </c>
      <c r="C8124" s="28">
        <v>1280</v>
      </c>
      <c r="D8124" t="str">
        <f t="shared" si="126"/>
        <v>OTHER</v>
      </c>
    </row>
    <row r="8125" spans="1:4" x14ac:dyDescent="0.2">
      <c r="A8125" t="s">
        <v>5109</v>
      </c>
      <c r="B8125" t="s">
        <v>8018</v>
      </c>
      <c r="C8125" s="28">
        <v>13684</v>
      </c>
      <c r="D8125" t="str">
        <f t="shared" si="126"/>
        <v>REP</v>
      </c>
    </row>
    <row r="8126" spans="1:4" x14ac:dyDescent="0.2">
      <c r="A8126" t="s">
        <v>5244</v>
      </c>
      <c r="B8126" t="s">
        <v>8018</v>
      </c>
      <c r="C8126" s="28">
        <v>3356</v>
      </c>
      <c r="D8126" t="str">
        <f t="shared" si="126"/>
        <v>REP</v>
      </c>
    </row>
    <row r="8127" spans="1:4" x14ac:dyDescent="0.2">
      <c r="A8127" t="s">
        <v>5520</v>
      </c>
      <c r="B8127" t="s">
        <v>8017</v>
      </c>
      <c r="C8127" s="28">
        <v>27185</v>
      </c>
      <c r="D8127" t="str">
        <f t="shared" si="126"/>
        <v>DEM</v>
      </c>
    </row>
    <row r="8128" spans="1:4" x14ac:dyDescent="0.2">
      <c r="A8128" t="s">
        <v>7476</v>
      </c>
      <c r="B8128" t="s">
        <v>8017</v>
      </c>
      <c r="C8128" s="28">
        <v>65574</v>
      </c>
      <c r="D8128" t="str">
        <f t="shared" si="126"/>
        <v>DEM</v>
      </c>
    </row>
    <row r="8129" spans="1:4" x14ac:dyDescent="0.2">
      <c r="A8129" t="s">
        <v>7580</v>
      </c>
      <c r="B8129" t="s">
        <v>8017</v>
      </c>
      <c r="C8129" s="28">
        <v>87677</v>
      </c>
      <c r="D8129" t="str">
        <f t="shared" si="126"/>
        <v>DEM</v>
      </c>
    </row>
    <row r="8130" spans="1:4" x14ac:dyDescent="0.2">
      <c r="A8130" t="s">
        <v>7580</v>
      </c>
      <c r="B8130" t="s">
        <v>8020</v>
      </c>
      <c r="C8130" s="28">
        <v>900</v>
      </c>
      <c r="D8130" t="str">
        <f t="shared" si="126"/>
        <v>OTHER</v>
      </c>
    </row>
    <row r="8131" spans="1:4" x14ac:dyDescent="0.2">
      <c r="A8131" t="s">
        <v>7676</v>
      </c>
      <c r="B8131" t="s">
        <v>8020</v>
      </c>
      <c r="C8131" s="28">
        <v>360</v>
      </c>
      <c r="D8131" t="str">
        <f t="shared" ref="D8131:D8194" si="127">IF(OR(B8131="DEM",B8131="REP"),B8131,"OTHER")</f>
        <v>OTHER</v>
      </c>
    </row>
    <row r="8132" spans="1:4" x14ac:dyDescent="0.2">
      <c r="A8132" t="s">
        <v>5087</v>
      </c>
      <c r="B8132" t="s">
        <v>8018</v>
      </c>
      <c r="C8132" s="28">
        <v>18599</v>
      </c>
      <c r="D8132" t="str">
        <f t="shared" si="127"/>
        <v>REP</v>
      </c>
    </row>
    <row r="8133" spans="1:4" x14ac:dyDescent="0.2">
      <c r="A8133" t="s">
        <v>5099</v>
      </c>
      <c r="B8133" t="s">
        <v>8018</v>
      </c>
      <c r="C8133" s="28">
        <v>16280</v>
      </c>
      <c r="D8133" t="str">
        <f t="shared" si="127"/>
        <v>REP</v>
      </c>
    </row>
    <row r="8134" spans="1:4" x14ac:dyDescent="0.2">
      <c r="A8134" t="s">
        <v>5100</v>
      </c>
      <c r="B8134" t="s">
        <v>8017</v>
      </c>
      <c r="C8134" s="28">
        <v>20302</v>
      </c>
      <c r="D8134" t="str">
        <f t="shared" si="127"/>
        <v>DEM</v>
      </c>
    </row>
    <row r="8135" spans="1:4" x14ac:dyDescent="0.2">
      <c r="A8135" t="s">
        <v>6340</v>
      </c>
      <c r="B8135" t="s">
        <v>8018</v>
      </c>
      <c r="C8135" s="28">
        <v>13048</v>
      </c>
      <c r="D8135" t="str">
        <f t="shared" si="127"/>
        <v>REP</v>
      </c>
    </row>
    <row r="8136" spans="1:4" x14ac:dyDescent="0.2">
      <c r="A8136" t="s">
        <v>6342</v>
      </c>
      <c r="B8136" t="s">
        <v>8018</v>
      </c>
      <c r="C8136" s="28">
        <v>15031</v>
      </c>
      <c r="D8136" t="str">
        <f t="shared" si="127"/>
        <v>REP</v>
      </c>
    </row>
    <row r="8137" spans="1:4" x14ac:dyDescent="0.2">
      <c r="A8137" t="s">
        <v>5109</v>
      </c>
      <c r="B8137" t="s">
        <v>8017</v>
      </c>
      <c r="C8137" s="28">
        <v>7788</v>
      </c>
      <c r="D8137" t="str">
        <f t="shared" si="127"/>
        <v>DEM</v>
      </c>
    </row>
    <row r="8138" spans="1:4" x14ac:dyDescent="0.2">
      <c r="A8138" t="s">
        <v>5133</v>
      </c>
      <c r="B8138" t="s">
        <v>8017</v>
      </c>
      <c r="C8138" s="28">
        <v>8315</v>
      </c>
      <c r="D8138" t="str">
        <f t="shared" si="127"/>
        <v>DEM</v>
      </c>
    </row>
    <row r="8139" spans="1:4" x14ac:dyDescent="0.2">
      <c r="A8139" t="s">
        <v>5109</v>
      </c>
      <c r="B8139" t="s">
        <v>0</v>
      </c>
      <c r="C8139" s="28">
        <v>46989</v>
      </c>
      <c r="D8139" t="str">
        <f t="shared" si="127"/>
        <v>OTHER</v>
      </c>
    </row>
    <row r="8140" spans="1:4" x14ac:dyDescent="0.2">
      <c r="A8140" t="s">
        <v>5133</v>
      </c>
      <c r="B8140" t="s">
        <v>0</v>
      </c>
      <c r="C8140" s="28">
        <v>43503</v>
      </c>
      <c r="D8140" t="str">
        <f t="shared" si="127"/>
        <v>OTHER</v>
      </c>
    </row>
    <row r="8141" spans="1:4" x14ac:dyDescent="0.2">
      <c r="A8141" t="s">
        <v>7454</v>
      </c>
      <c r="B8141" t="s">
        <v>8017</v>
      </c>
      <c r="C8141" s="28">
        <v>24472</v>
      </c>
      <c r="D8141" t="str">
        <f t="shared" si="127"/>
        <v>DEM</v>
      </c>
    </row>
    <row r="8142" spans="1:4" x14ac:dyDescent="0.2">
      <c r="A8142" t="s">
        <v>5206</v>
      </c>
      <c r="B8142" t="s">
        <v>8018</v>
      </c>
      <c r="C8142" s="28">
        <v>6735</v>
      </c>
      <c r="D8142" t="str">
        <f t="shared" si="127"/>
        <v>REP</v>
      </c>
    </row>
    <row r="8143" spans="1:4" x14ac:dyDescent="0.2">
      <c r="A8143" t="s">
        <v>5182</v>
      </c>
      <c r="B8143" t="s">
        <v>0</v>
      </c>
      <c r="C8143" s="28">
        <v>58071</v>
      </c>
      <c r="D8143" t="str">
        <f t="shared" si="127"/>
        <v>OTHER</v>
      </c>
    </row>
    <row r="8144" spans="1:4" x14ac:dyDescent="0.2">
      <c r="A8144" t="s">
        <v>5125</v>
      </c>
      <c r="B8144" t="s">
        <v>8018</v>
      </c>
      <c r="C8144" s="28">
        <v>4851</v>
      </c>
      <c r="D8144" t="str">
        <f t="shared" si="127"/>
        <v>REP</v>
      </c>
    </row>
    <row r="8145" spans="1:4" x14ac:dyDescent="0.2">
      <c r="A8145" t="s">
        <v>5240</v>
      </c>
      <c r="B8145" t="s">
        <v>8018</v>
      </c>
      <c r="C8145" s="28">
        <v>6092</v>
      </c>
      <c r="D8145" t="str">
        <f t="shared" si="127"/>
        <v>REP</v>
      </c>
    </row>
    <row r="8146" spans="1:4" x14ac:dyDescent="0.2">
      <c r="A8146" t="s">
        <v>5137</v>
      </c>
      <c r="B8146" t="s">
        <v>8018</v>
      </c>
      <c r="C8146" s="28">
        <v>13207</v>
      </c>
      <c r="D8146" t="str">
        <f t="shared" si="127"/>
        <v>REP</v>
      </c>
    </row>
    <row r="8147" spans="1:4" x14ac:dyDescent="0.2">
      <c r="A8147" t="s">
        <v>5126</v>
      </c>
      <c r="B8147" t="s">
        <v>0</v>
      </c>
      <c r="C8147" s="28">
        <v>43992</v>
      </c>
      <c r="D8147" t="str">
        <f t="shared" si="127"/>
        <v>OTHER</v>
      </c>
    </row>
    <row r="8148" spans="1:4" x14ac:dyDescent="0.2">
      <c r="A8148" t="s">
        <v>5135</v>
      </c>
      <c r="B8148" t="s">
        <v>0</v>
      </c>
      <c r="C8148" s="28">
        <v>43255</v>
      </c>
      <c r="D8148" t="str">
        <f t="shared" si="127"/>
        <v>OTHER</v>
      </c>
    </row>
    <row r="8149" spans="1:4" x14ac:dyDescent="0.2">
      <c r="A8149" t="s">
        <v>5218</v>
      </c>
      <c r="B8149" t="s">
        <v>0</v>
      </c>
      <c r="C8149" s="28">
        <v>45615</v>
      </c>
      <c r="D8149" t="str">
        <f t="shared" si="127"/>
        <v>OTHER</v>
      </c>
    </row>
    <row r="8150" spans="1:4" x14ac:dyDescent="0.2">
      <c r="A8150" t="s">
        <v>5126</v>
      </c>
      <c r="B8150" t="s">
        <v>8020</v>
      </c>
      <c r="C8150" s="28">
        <v>4433</v>
      </c>
      <c r="D8150" t="str">
        <f t="shared" si="127"/>
        <v>OTHER</v>
      </c>
    </row>
    <row r="8151" spans="1:4" x14ac:dyDescent="0.2">
      <c r="A8151" t="s">
        <v>5135</v>
      </c>
      <c r="B8151" t="s">
        <v>8020</v>
      </c>
      <c r="C8151" s="28">
        <v>3830</v>
      </c>
      <c r="D8151" t="str">
        <f t="shared" si="127"/>
        <v>OTHER</v>
      </c>
    </row>
    <row r="8152" spans="1:4" x14ac:dyDescent="0.2">
      <c r="A8152" t="s">
        <v>5202</v>
      </c>
      <c r="B8152" t="s">
        <v>8020</v>
      </c>
      <c r="C8152" s="28">
        <v>8865</v>
      </c>
      <c r="D8152" t="str">
        <f t="shared" si="127"/>
        <v>OTHER</v>
      </c>
    </row>
    <row r="8153" spans="1:4" x14ac:dyDescent="0.2">
      <c r="A8153" t="s">
        <v>5217</v>
      </c>
      <c r="B8153" t="s">
        <v>8020</v>
      </c>
      <c r="C8153" s="28">
        <v>7580</v>
      </c>
      <c r="D8153" t="str">
        <f t="shared" si="127"/>
        <v>OTHER</v>
      </c>
    </row>
    <row r="8154" spans="1:4" x14ac:dyDescent="0.2">
      <c r="A8154" t="s">
        <v>5218</v>
      </c>
      <c r="B8154" t="s">
        <v>8020</v>
      </c>
      <c r="C8154" s="28">
        <v>4446</v>
      </c>
      <c r="D8154" t="str">
        <f t="shared" si="127"/>
        <v>OTHER</v>
      </c>
    </row>
    <row r="8155" spans="1:4" x14ac:dyDescent="0.2">
      <c r="A8155" t="s">
        <v>5231</v>
      </c>
      <c r="B8155" t="s">
        <v>8020</v>
      </c>
      <c r="C8155" s="28">
        <v>5555</v>
      </c>
      <c r="D8155" t="str">
        <f t="shared" si="127"/>
        <v>OTHER</v>
      </c>
    </row>
    <row r="8156" spans="1:4" x14ac:dyDescent="0.2">
      <c r="A8156" t="s">
        <v>5127</v>
      </c>
      <c r="B8156" t="s">
        <v>8018</v>
      </c>
      <c r="C8156" s="28">
        <v>22203</v>
      </c>
      <c r="D8156" t="str">
        <f t="shared" si="127"/>
        <v>REP</v>
      </c>
    </row>
    <row r="8157" spans="1:4" x14ac:dyDescent="0.2">
      <c r="A8157" t="s">
        <v>5211</v>
      </c>
      <c r="B8157" t="s">
        <v>8020</v>
      </c>
      <c r="C8157" s="28">
        <v>6027</v>
      </c>
      <c r="D8157" t="str">
        <f t="shared" si="127"/>
        <v>OTHER</v>
      </c>
    </row>
    <row r="8158" spans="1:4" x14ac:dyDescent="0.2">
      <c r="A8158" t="s">
        <v>7244</v>
      </c>
      <c r="B8158" t="s">
        <v>8017</v>
      </c>
      <c r="C8158" s="28">
        <v>33979</v>
      </c>
      <c r="D8158" t="str">
        <f t="shared" si="127"/>
        <v>DEM</v>
      </c>
    </row>
    <row r="8159" spans="1:4" x14ac:dyDescent="0.2">
      <c r="A8159" t="s">
        <v>7249</v>
      </c>
      <c r="B8159" t="s">
        <v>8017</v>
      </c>
      <c r="C8159" s="28">
        <v>12388</v>
      </c>
      <c r="D8159" t="str">
        <f t="shared" si="127"/>
        <v>DEM</v>
      </c>
    </row>
    <row r="8160" spans="1:4" x14ac:dyDescent="0.2">
      <c r="A8160" t="s">
        <v>7282</v>
      </c>
      <c r="B8160" t="s">
        <v>8018</v>
      </c>
      <c r="C8160" s="28">
        <v>17709</v>
      </c>
      <c r="D8160" t="str">
        <f t="shared" si="127"/>
        <v>REP</v>
      </c>
    </row>
    <row r="8161" spans="1:4" x14ac:dyDescent="0.2">
      <c r="A8161" t="s">
        <v>7324</v>
      </c>
      <c r="B8161" t="s">
        <v>8018</v>
      </c>
      <c r="C8161" s="28">
        <v>32710</v>
      </c>
      <c r="D8161" t="str">
        <f t="shared" si="127"/>
        <v>REP</v>
      </c>
    </row>
    <row r="8162" spans="1:4" x14ac:dyDescent="0.2">
      <c r="A8162" t="s">
        <v>5131</v>
      </c>
      <c r="B8162" t="s">
        <v>8020</v>
      </c>
      <c r="C8162" s="28">
        <v>9009</v>
      </c>
      <c r="D8162" t="str">
        <f t="shared" si="127"/>
        <v>OTHER</v>
      </c>
    </row>
    <row r="8163" spans="1:4" x14ac:dyDescent="0.2">
      <c r="A8163" t="s">
        <v>5232</v>
      </c>
      <c r="B8163" t="s">
        <v>8020</v>
      </c>
      <c r="C8163" s="28">
        <v>12749</v>
      </c>
      <c r="D8163" t="str">
        <f t="shared" si="127"/>
        <v>OTHER</v>
      </c>
    </row>
    <row r="8164" spans="1:4" x14ac:dyDescent="0.2">
      <c r="A8164" t="s">
        <v>5131</v>
      </c>
      <c r="B8164" t="s">
        <v>8018</v>
      </c>
      <c r="C8164" s="28">
        <v>19411</v>
      </c>
      <c r="D8164" t="str">
        <f t="shared" si="127"/>
        <v>REP</v>
      </c>
    </row>
    <row r="8165" spans="1:4" x14ac:dyDescent="0.2">
      <c r="A8165" t="s">
        <v>5133</v>
      </c>
      <c r="B8165" t="s">
        <v>8020</v>
      </c>
      <c r="C8165" s="28">
        <v>2521</v>
      </c>
      <c r="D8165" t="str">
        <f t="shared" si="127"/>
        <v>OTHER</v>
      </c>
    </row>
    <row r="8166" spans="1:4" x14ac:dyDescent="0.2">
      <c r="A8166" t="s">
        <v>5151</v>
      </c>
      <c r="B8166" t="s">
        <v>8020</v>
      </c>
      <c r="C8166" s="28">
        <v>1150</v>
      </c>
      <c r="D8166" t="str">
        <f t="shared" si="127"/>
        <v>OTHER</v>
      </c>
    </row>
    <row r="8167" spans="1:4" x14ac:dyDescent="0.2">
      <c r="A8167" t="s">
        <v>5151</v>
      </c>
      <c r="B8167" t="s">
        <v>0</v>
      </c>
      <c r="C8167" s="28">
        <v>9813</v>
      </c>
      <c r="D8167" t="str">
        <f t="shared" si="127"/>
        <v>OTHER</v>
      </c>
    </row>
    <row r="8168" spans="1:4" x14ac:dyDescent="0.2">
      <c r="A8168" t="s">
        <v>6733</v>
      </c>
      <c r="B8168" t="s">
        <v>0</v>
      </c>
      <c r="C8168" s="28">
        <v>1804174</v>
      </c>
      <c r="D8168" t="str">
        <f t="shared" si="127"/>
        <v>OTHER</v>
      </c>
    </row>
    <row r="8169" spans="1:4" x14ac:dyDescent="0.2">
      <c r="A8169" t="s">
        <v>6116</v>
      </c>
      <c r="B8169" t="s">
        <v>8020</v>
      </c>
      <c r="C8169" s="28">
        <v>23870</v>
      </c>
      <c r="D8169" t="str">
        <f t="shared" si="127"/>
        <v>OTHER</v>
      </c>
    </row>
    <row r="8170" spans="1:4" x14ac:dyDescent="0.2">
      <c r="A8170" t="s">
        <v>6116</v>
      </c>
      <c r="B8170" t="s">
        <v>8019</v>
      </c>
      <c r="C8170" s="28">
        <v>1320</v>
      </c>
      <c r="D8170" t="str">
        <f t="shared" si="127"/>
        <v>OTHER</v>
      </c>
    </row>
    <row r="8171" spans="1:4" x14ac:dyDescent="0.2">
      <c r="A8171" t="s">
        <v>5139</v>
      </c>
      <c r="B8171" t="s">
        <v>8017</v>
      </c>
      <c r="C8171" s="28">
        <v>1515</v>
      </c>
      <c r="D8171" t="str">
        <f t="shared" si="127"/>
        <v>DEM</v>
      </c>
    </row>
    <row r="8172" spans="1:4" x14ac:dyDescent="0.2">
      <c r="A8172" t="s">
        <v>5146</v>
      </c>
      <c r="B8172" t="s">
        <v>0</v>
      </c>
      <c r="C8172" s="28">
        <v>15858</v>
      </c>
      <c r="D8172" t="str">
        <f t="shared" si="127"/>
        <v>OTHER</v>
      </c>
    </row>
    <row r="8173" spans="1:4" x14ac:dyDescent="0.2">
      <c r="A8173" t="s">
        <v>5146</v>
      </c>
      <c r="B8173" t="s">
        <v>8017</v>
      </c>
      <c r="C8173" s="28">
        <v>1635</v>
      </c>
      <c r="D8173" t="str">
        <f t="shared" si="127"/>
        <v>DEM</v>
      </c>
    </row>
    <row r="8174" spans="1:4" x14ac:dyDescent="0.2">
      <c r="A8174" t="s">
        <v>5147</v>
      </c>
      <c r="B8174" t="s">
        <v>8017</v>
      </c>
      <c r="C8174" s="28">
        <v>5050</v>
      </c>
      <c r="D8174" t="str">
        <f t="shared" si="127"/>
        <v>DEM</v>
      </c>
    </row>
    <row r="8175" spans="1:4" x14ac:dyDescent="0.2">
      <c r="A8175" t="s">
        <v>5228</v>
      </c>
      <c r="B8175" t="s">
        <v>8017</v>
      </c>
      <c r="C8175" s="28">
        <v>34834</v>
      </c>
      <c r="D8175" t="str">
        <f t="shared" si="127"/>
        <v>DEM</v>
      </c>
    </row>
    <row r="8176" spans="1:4" x14ac:dyDescent="0.2">
      <c r="A8176" t="s">
        <v>5147</v>
      </c>
      <c r="B8176" t="s">
        <v>8020</v>
      </c>
      <c r="C8176" s="28">
        <v>10404</v>
      </c>
      <c r="D8176" t="str">
        <f t="shared" si="127"/>
        <v>OTHER</v>
      </c>
    </row>
    <row r="8177" spans="1:4" x14ac:dyDescent="0.2">
      <c r="A8177" t="s">
        <v>5242</v>
      </c>
      <c r="B8177" t="s">
        <v>8020</v>
      </c>
      <c r="C8177" s="28">
        <v>39551</v>
      </c>
      <c r="D8177" t="str">
        <f t="shared" si="127"/>
        <v>OTHER</v>
      </c>
    </row>
    <row r="8178" spans="1:4" x14ac:dyDescent="0.2">
      <c r="A8178" t="s">
        <v>5150</v>
      </c>
      <c r="B8178" t="s">
        <v>8018</v>
      </c>
      <c r="C8178" s="28">
        <v>3851</v>
      </c>
      <c r="D8178" t="str">
        <f t="shared" si="127"/>
        <v>REP</v>
      </c>
    </row>
    <row r="8179" spans="1:4" x14ac:dyDescent="0.2">
      <c r="A8179" t="s">
        <v>5151</v>
      </c>
      <c r="B8179" t="s">
        <v>8018</v>
      </c>
      <c r="C8179" s="28">
        <v>7269</v>
      </c>
      <c r="D8179" t="str">
        <f t="shared" si="127"/>
        <v>REP</v>
      </c>
    </row>
    <row r="8180" spans="1:4" x14ac:dyDescent="0.2">
      <c r="A8180" t="s">
        <v>5224</v>
      </c>
      <c r="B8180" t="s">
        <v>8018</v>
      </c>
      <c r="C8180" s="28">
        <v>12990</v>
      </c>
      <c r="D8180" t="str">
        <f t="shared" si="127"/>
        <v>REP</v>
      </c>
    </row>
    <row r="8181" spans="1:4" x14ac:dyDescent="0.2">
      <c r="A8181" t="s">
        <v>7194</v>
      </c>
      <c r="B8181" t="s">
        <v>0</v>
      </c>
      <c r="C8181" s="28">
        <v>31520</v>
      </c>
      <c r="D8181" t="str">
        <f t="shared" si="127"/>
        <v>OTHER</v>
      </c>
    </row>
    <row r="8182" spans="1:4" x14ac:dyDescent="0.2">
      <c r="A8182" t="s">
        <v>7194</v>
      </c>
      <c r="B8182" t="s">
        <v>8017</v>
      </c>
      <c r="C8182" s="28">
        <v>11295</v>
      </c>
      <c r="D8182" t="str">
        <f t="shared" si="127"/>
        <v>DEM</v>
      </c>
    </row>
    <row r="8183" spans="1:4" x14ac:dyDescent="0.2">
      <c r="A8183" t="s">
        <v>5498</v>
      </c>
      <c r="B8183" t="s">
        <v>8017</v>
      </c>
      <c r="C8183" s="28">
        <v>9369</v>
      </c>
      <c r="D8183" t="str">
        <f t="shared" si="127"/>
        <v>DEM</v>
      </c>
    </row>
    <row r="8184" spans="1:4" x14ac:dyDescent="0.2">
      <c r="A8184" t="s">
        <v>7361</v>
      </c>
      <c r="B8184" t="s">
        <v>8018</v>
      </c>
      <c r="C8184" s="28">
        <v>6335</v>
      </c>
      <c r="D8184" t="str">
        <f t="shared" si="127"/>
        <v>REP</v>
      </c>
    </row>
    <row r="8185" spans="1:4" x14ac:dyDescent="0.2">
      <c r="A8185" t="s">
        <v>7232</v>
      </c>
      <c r="B8185" t="s">
        <v>8018</v>
      </c>
      <c r="C8185" s="28">
        <v>9074</v>
      </c>
      <c r="D8185" t="str">
        <f t="shared" si="127"/>
        <v>REP</v>
      </c>
    </row>
    <row r="8186" spans="1:4" x14ac:dyDescent="0.2">
      <c r="A8186" t="s">
        <v>7288</v>
      </c>
      <c r="B8186" t="s">
        <v>8018</v>
      </c>
      <c r="C8186" s="28">
        <v>7571</v>
      </c>
      <c r="D8186" t="str">
        <f t="shared" si="127"/>
        <v>REP</v>
      </c>
    </row>
    <row r="8187" spans="1:4" x14ac:dyDescent="0.2">
      <c r="A8187" t="s">
        <v>7232</v>
      </c>
      <c r="B8187" t="s">
        <v>0</v>
      </c>
      <c r="C8187" s="28">
        <v>11318</v>
      </c>
      <c r="D8187" t="str">
        <f t="shared" si="127"/>
        <v>OTHER</v>
      </c>
    </row>
    <row r="8188" spans="1:4" x14ac:dyDescent="0.2">
      <c r="A8188" t="s">
        <v>7288</v>
      </c>
      <c r="B8188" t="s">
        <v>0</v>
      </c>
      <c r="C8188" s="28">
        <v>16529</v>
      </c>
      <c r="D8188" t="str">
        <f t="shared" si="127"/>
        <v>OTHER</v>
      </c>
    </row>
    <row r="8189" spans="1:4" x14ac:dyDescent="0.2">
      <c r="A8189" t="s">
        <v>5158</v>
      </c>
      <c r="B8189" t="s">
        <v>8017</v>
      </c>
      <c r="C8189" s="28">
        <v>2334</v>
      </c>
      <c r="D8189" t="str">
        <f t="shared" si="127"/>
        <v>DEM</v>
      </c>
    </row>
    <row r="8190" spans="1:4" x14ac:dyDescent="0.2">
      <c r="A8190" t="s">
        <v>5180</v>
      </c>
      <c r="B8190" t="s">
        <v>8017</v>
      </c>
      <c r="C8190" s="28">
        <v>595</v>
      </c>
      <c r="D8190" t="str">
        <f t="shared" si="127"/>
        <v>DEM</v>
      </c>
    </row>
    <row r="8191" spans="1:4" x14ac:dyDescent="0.2">
      <c r="A8191" t="s">
        <v>5211</v>
      </c>
      <c r="B8191" t="s">
        <v>8017</v>
      </c>
      <c r="C8191" s="28">
        <v>11094</v>
      </c>
      <c r="D8191" t="str">
        <f t="shared" si="127"/>
        <v>DEM</v>
      </c>
    </row>
    <row r="8192" spans="1:4" x14ac:dyDescent="0.2">
      <c r="A8192" t="s">
        <v>5212</v>
      </c>
      <c r="B8192" t="s">
        <v>8017</v>
      </c>
      <c r="C8192" s="28">
        <v>1156</v>
      </c>
      <c r="D8192" t="str">
        <f t="shared" si="127"/>
        <v>DEM</v>
      </c>
    </row>
    <row r="8193" spans="1:4" x14ac:dyDescent="0.2">
      <c r="A8193" t="s">
        <v>5158</v>
      </c>
      <c r="B8193" t="s">
        <v>8020</v>
      </c>
      <c r="C8193" s="28">
        <v>1837</v>
      </c>
      <c r="D8193" t="str">
        <f t="shared" si="127"/>
        <v>OTHER</v>
      </c>
    </row>
    <row r="8194" spans="1:4" x14ac:dyDescent="0.2">
      <c r="A8194" t="s">
        <v>5158</v>
      </c>
      <c r="B8194" t="s">
        <v>0</v>
      </c>
      <c r="C8194" s="28">
        <v>25434</v>
      </c>
      <c r="D8194" t="str">
        <f t="shared" si="127"/>
        <v>OTHER</v>
      </c>
    </row>
    <row r="8195" spans="1:4" x14ac:dyDescent="0.2">
      <c r="A8195" t="s">
        <v>5180</v>
      </c>
      <c r="B8195" t="s">
        <v>0</v>
      </c>
      <c r="C8195" s="28">
        <v>7375</v>
      </c>
      <c r="D8195" t="str">
        <f t="shared" ref="D8195:D8258" si="128">IF(OR(B8195="DEM",B8195="REP"),B8195,"OTHER")</f>
        <v>OTHER</v>
      </c>
    </row>
    <row r="8196" spans="1:4" x14ac:dyDescent="0.2">
      <c r="A8196" t="s">
        <v>5158</v>
      </c>
      <c r="B8196" t="s">
        <v>8018</v>
      </c>
      <c r="C8196" s="28">
        <v>14409</v>
      </c>
      <c r="D8196" t="str">
        <f t="shared" si="128"/>
        <v>REP</v>
      </c>
    </row>
    <row r="8197" spans="1:4" x14ac:dyDescent="0.2">
      <c r="A8197" t="s">
        <v>5179</v>
      </c>
      <c r="B8197" t="s">
        <v>8018</v>
      </c>
      <c r="C8197" s="28">
        <v>14081</v>
      </c>
      <c r="D8197" t="str">
        <f t="shared" si="128"/>
        <v>REP</v>
      </c>
    </row>
    <row r="8198" spans="1:4" x14ac:dyDescent="0.2">
      <c r="A8198" t="s">
        <v>5209</v>
      </c>
      <c r="B8198" t="s">
        <v>8017</v>
      </c>
      <c r="C8198" s="28">
        <v>5300</v>
      </c>
      <c r="D8198" t="str">
        <f t="shared" si="128"/>
        <v>DEM</v>
      </c>
    </row>
    <row r="8199" spans="1:4" x14ac:dyDescent="0.2">
      <c r="A8199" t="s">
        <v>5180</v>
      </c>
      <c r="B8199" t="s">
        <v>8018</v>
      </c>
      <c r="C8199" s="28">
        <v>2791</v>
      </c>
      <c r="D8199" t="str">
        <f t="shared" si="128"/>
        <v>REP</v>
      </c>
    </row>
    <row r="8200" spans="1:4" x14ac:dyDescent="0.2">
      <c r="A8200" t="s">
        <v>5211</v>
      </c>
      <c r="B8200" t="s">
        <v>8018</v>
      </c>
      <c r="C8200" s="28">
        <v>14972</v>
      </c>
      <c r="D8200" t="str">
        <f t="shared" si="128"/>
        <v>REP</v>
      </c>
    </row>
    <row r="8201" spans="1:4" x14ac:dyDescent="0.2">
      <c r="A8201" t="s">
        <v>5578</v>
      </c>
      <c r="B8201" t="s">
        <v>8017</v>
      </c>
      <c r="C8201" s="28">
        <v>59939</v>
      </c>
      <c r="D8201" t="str">
        <f t="shared" si="128"/>
        <v>DEM</v>
      </c>
    </row>
    <row r="8202" spans="1:4" x14ac:dyDescent="0.2">
      <c r="A8202" t="s">
        <v>5598</v>
      </c>
      <c r="B8202" t="s">
        <v>8017</v>
      </c>
      <c r="C8202" s="28">
        <v>15003</v>
      </c>
      <c r="D8202" t="str">
        <f t="shared" si="128"/>
        <v>DEM</v>
      </c>
    </row>
    <row r="8203" spans="1:4" x14ac:dyDescent="0.2">
      <c r="A8203" t="s">
        <v>6226</v>
      </c>
      <c r="B8203" t="s">
        <v>0</v>
      </c>
      <c r="C8203" s="28">
        <v>67979</v>
      </c>
      <c r="D8203" t="str">
        <f t="shared" si="128"/>
        <v>OTHER</v>
      </c>
    </row>
    <row r="8204" spans="1:4" x14ac:dyDescent="0.2">
      <c r="A8204" t="s">
        <v>6256</v>
      </c>
      <c r="B8204" t="s">
        <v>0</v>
      </c>
      <c r="C8204" s="28">
        <v>55437</v>
      </c>
      <c r="D8204" t="str">
        <f t="shared" si="128"/>
        <v>OTHER</v>
      </c>
    </row>
    <row r="8205" spans="1:4" x14ac:dyDescent="0.2">
      <c r="A8205" t="s">
        <v>6226</v>
      </c>
      <c r="B8205" t="s">
        <v>8017</v>
      </c>
      <c r="C8205" s="28">
        <v>7507</v>
      </c>
      <c r="D8205" t="str">
        <f t="shared" si="128"/>
        <v>DEM</v>
      </c>
    </row>
    <row r="8206" spans="1:4" x14ac:dyDescent="0.2">
      <c r="A8206" t="s">
        <v>6256</v>
      </c>
      <c r="B8206" t="s">
        <v>8017</v>
      </c>
      <c r="C8206" s="28">
        <v>4454</v>
      </c>
      <c r="D8206" t="str">
        <f t="shared" si="128"/>
        <v>DEM</v>
      </c>
    </row>
    <row r="8207" spans="1:4" x14ac:dyDescent="0.2">
      <c r="A8207" t="s">
        <v>5206</v>
      </c>
      <c r="B8207" t="s">
        <v>8020</v>
      </c>
      <c r="C8207" s="28">
        <v>450</v>
      </c>
      <c r="D8207" t="str">
        <f t="shared" si="128"/>
        <v>OTHER</v>
      </c>
    </row>
    <row r="8208" spans="1:4" x14ac:dyDescent="0.2">
      <c r="A8208" t="s">
        <v>5786</v>
      </c>
      <c r="B8208" t="s">
        <v>8018</v>
      </c>
      <c r="C8208" s="28">
        <v>3031</v>
      </c>
      <c r="D8208" t="str">
        <f t="shared" si="128"/>
        <v>REP</v>
      </c>
    </row>
    <row r="8209" spans="1:4" x14ac:dyDescent="0.2">
      <c r="A8209" t="s">
        <v>5833</v>
      </c>
      <c r="B8209" t="s">
        <v>8018</v>
      </c>
      <c r="C8209" s="28">
        <v>11674</v>
      </c>
      <c r="D8209" t="str">
        <f t="shared" si="128"/>
        <v>REP</v>
      </c>
    </row>
    <row r="8210" spans="1:4" x14ac:dyDescent="0.2">
      <c r="A8210" t="s">
        <v>5209</v>
      </c>
      <c r="B8210" t="s">
        <v>0</v>
      </c>
      <c r="C8210" s="28">
        <v>10867</v>
      </c>
      <c r="D8210" t="str">
        <f t="shared" si="128"/>
        <v>OTHER</v>
      </c>
    </row>
    <row r="8211" spans="1:4" x14ac:dyDescent="0.2">
      <c r="A8211" t="s">
        <v>6445</v>
      </c>
      <c r="B8211" t="s">
        <v>8018</v>
      </c>
      <c r="C8211" s="28">
        <v>90012</v>
      </c>
      <c r="D8211" t="str">
        <f t="shared" si="128"/>
        <v>REP</v>
      </c>
    </row>
    <row r="8212" spans="1:4" x14ac:dyDescent="0.2">
      <c r="A8212" t="s">
        <v>6467</v>
      </c>
      <c r="B8212" t="s">
        <v>8018</v>
      </c>
      <c r="C8212" s="28">
        <v>88552</v>
      </c>
      <c r="D8212" t="str">
        <f t="shared" si="128"/>
        <v>REP</v>
      </c>
    </row>
    <row r="8213" spans="1:4" x14ac:dyDescent="0.2">
      <c r="A8213" t="s">
        <v>5211</v>
      </c>
      <c r="B8213" t="s">
        <v>8019</v>
      </c>
      <c r="C8213" s="28">
        <v>250</v>
      </c>
      <c r="D8213" t="str">
        <f t="shared" si="128"/>
        <v>OTHER</v>
      </c>
    </row>
    <row r="8214" spans="1:4" x14ac:dyDescent="0.2">
      <c r="A8214" t="s">
        <v>5441</v>
      </c>
      <c r="B8214" t="s">
        <v>8020</v>
      </c>
      <c r="C8214" s="28">
        <v>11382</v>
      </c>
      <c r="D8214" t="str">
        <f t="shared" si="128"/>
        <v>OTHER</v>
      </c>
    </row>
    <row r="8215" spans="1:4" x14ac:dyDescent="0.2">
      <c r="A8215" t="s">
        <v>6614</v>
      </c>
      <c r="B8215" t="s">
        <v>8020</v>
      </c>
      <c r="C8215" s="28">
        <v>10101</v>
      </c>
      <c r="D8215" t="str">
        <f t="shared" si="128"/>
        <v>OTHER</v>
      </c>
    </row>
    <row r="8216" spans="1:4" x14ac:dyDescent="0.2">
      <c r="A8216" t="s">
        <v>5218</v>
      </c>
      <c r="B8216" t="s">
        <v>8017</v>
      </c>
      <c r="C8216" s="28">
        <v>4176</v>
      </c>
      <c r="D8216" t="str">
        <f t="shared" si="128"/>
        <v>DEM</v>
      </c>
    </row>
    <row r="8217" spans="1:4" x14ac:dyDescent="0.2">
      <c r="A8217" t="s">
        <v>7298</v>
      </c>
      <c r="B8217" t="s">
        <v>8020</v>
      </c>
      <c r="C8217" s="28">
        <v>5277</v>
      </c>
      <c r="D8217" t="str">
        <f t="shared" si="128"/>
        <v>OTHER</v>
      </c>
    </row>
    <row r="8218" spans="1:4" x14ac:dyDescent="0.2">
      <c r="A8218" t="s">
        <v>5791</v>
      </c>
      <c r="B8218" t="s">
        <v>8020</v>
      </c>
      <c r="C8218" s="28">
        <v>4064</v>
      </c>
      <c r="D8218" t="str">
        <f t="shared" si="128"/>
        <v>OTHER</v>
      </c>
    </row>
    <row r="8219" spans="1:4" x14ac:dyDescent="0.2">
      <c r="A8219" t="s">
        <v>5997</v>
      </c>
      <c r="B8219" t="s">
        <v>8020</v>
      </c>
      <c r="C8219" s="28">
        <v>1998</v>
      </c>
      <c r="D8219" t="str">
        <f t="shared" si="128"/>
        <v>OTHER</v>
      </c>
    </row>
    <row r="8220" spans="1:4" x14ac:dyDescent="0.2">
      <c r="A8220" t="s">
        <v>5230</v>
      </c>
      <c r="B8220" t="s">
        <v>8020</v>
      </c>
      <c r="C8220" s="28">
        <v>1300</v>
      </c>
      <c r="D8220" t="str">
        <f t="shared" si="128"/>
        <v>OTHER</v>
      </c>
    </row>
    <row r="8221" spans="1:4" x14ac:dyDescent="0.2">
      <c r="A8221" t="s">
        <v>5234</v>
      </c>
      <c r="B8221" t="s">
        <v>8020</v>
      </c>
      <c r="C8221" s="28">
        <v>1415</v>
      </c>
      <c r="D8221" t="str">
        <f t="shared" si="128"/>
        <v>OTHER</v>
      </c>
    </row>
    <row r="8222" spans="1:4" x14ac:dyDescent="0.2">
      <c r="A8222" t="s">
        <v>5233</v>
      </c>
      <c r="B8222" t="s">
        <v>8019</v>
      </c>
      <c r="C8222" s="28">
        <v>500</v>
      </c>
      <c r="D8222" t="str">
        <f t="shared" si="128"/>
        <v>OTHER</v>
      </c>
    </row>
    <row r="8223" spans="1:4" x14ac:dyDescent="0.2">
      <c r="A8223" t="s">
        <v>7615</v>
      </c>
      <c r="B8223" t="s">
        <v>0</v>
      </c>
      <c r="C8223" s="28">
        <v>156154</v>
      </c>
      <c r="D8223" t="str">
        <f t="shared" si="128"/>
        <v>OTHER</v>
      </c>
    </row>
    <row r="8224" spans="1:4" x14ac:dyDescent="0.2">
      <c r="A8224" t="s">
        <v>6413</v>
      </c>
      <c r="B8224" t="s">
        <v>8018</v>
      </c>
      <c r="C8224" s="28">
        <v>5656</v>
      </c>
      <c r="D8224" t="str">
        <f t="shared" si="128"/>
        <v>REP</v>
      </c>
    </row>
    <row r="8225" spans="1:4" x14ac:dyDescent="0.2">
      <c r="A8225" t="s">
        <v>7260</v>
      </c>
      <c r="B8225" t="s">
        <v>0</v>
      </c>
      <c r="C8225" s="28">
        <v>9170</v>
      </c>
      <c r="D8225" t="str">
        <f t="shared" si="128"/>
        <v>OTHER</v>
      </c>
    </row>
    <row r="8226" spans="1:4" x14ac:dyDescent="0.2">
      <c r="A8226" t="s">
        <v>6224</v>
      </c>
      <c r="B8226" t="s">
        <v>0</v>
      </c>
      <c r="C8226" s="28">
        <v>33215</v>
      </c>
      <c r="D8226" t="str">
        <f t="shared" si="128"/>
        <v>OTHER</v>
      </c>
    </row>
    <row r="8227" spans="1:4" x14ac:dyDescent="0.2">
      <c r="A8227" t="s">
        <v>5410</v>
      </c>
      <c r="B8227" t="s">
        <v>8018</v>
      </c>
      <c r="C8227" s="28">
        <v>7206</v>
      </c>
      <c r="D8227" t="str">
        <f t="shared" si="128"/>
        <v>REP</v>
      </c>
    </row>
    <row r="8228" spans="1:4" x14ac:dyDescent="0.2">
      <c r="A8228" t="s">
        <v>5261</v>
      </c>
      <c r="B8228" t="s">
        <v>0</v>
      </c>
      <c r="C8228" s="28">
        <v>11692</v>
      </c>
      <c r="D8228" t="str">
        <f t="shared" si="128"/>
        <v>OTHER</v>
      </c>
    </row>
    <row r="8229" spans="1:4" x14ac:dyDescent="0.2">
      <c r="A8229" t="s">
        <v>5941</v>
      </c>
      <c r="B8229" t="s">
        <v>8018</v>
      </c>
      <c r="C8229" s="28">
        <v>31163</v>
      </c>
      <c r="D8229" t="str">
        <f t="shared" si="128"/>
        <v>REP</v>
      </c>
    </row>
    <row r="8230" spans="1:4" x14ac:dyDescent="0.2">
      <c r="A8230" t="s">
        <v>6068</v>
      </c>
      <c r="B8230" t="s">
        <v>8019</v>
      </c>
      <c r="C8230" s="28">
        <v>1000</v>
      </c>
      <c r="D8230" t="str">
        <f t="shared" si="128"/>
        <v>OTHER</v>
      </c>
    </row>
    <row r="8231" spans="1:4" x14ac:dyDescent="0.2">
      <c r="A8231" t="s">
        <v>6899</v>
      </c>
      <c r="B8231" t="s">
        <v>0</v>
      </c>
      <c r="C8231" s="28">
        <v>58395</v>
      </c>
      <c r="D8231" t="str">
        <f t="shared" si="128"/>
        <v>OTHER</v>
      </c>
    </row>
    <row r="8232" spans="1:4" x14ac:dyDescent="0.2">
      <c r="A8232" t="s">
        <v>6997</v>
      </c>
      <c r="B8232" t="s">
        <v>0</v>
      </c>
      <c r="C8232" s="28">
        <v>57641</v>
      </c>
      <c r="D8232" t="str">
        <f t="shared" si="128"/>
        <v>OTHER</v>
      </c>
    </row>
    <row r="8233" spans="1:4" x14ac:dyDescent="0.2">
      <c r="A8233" t="s">
        <v>7130</v>
      </c>
      <c r="B8233" t="s">
        <v>8018</v>
      </c>
      <c r="C8233" s="28">
        <v>71262</v>
      </c>
      <c r="D8233" t="str">
        <f t="shared" si="128"/>
        <v>REP</v>
      </c>
    </row>
    <row r="8234" spans="1:4" x14ac:dyDescent="0.2">
      <c r="A8234" t="s">
        <v>7085</v>
      </c>
      <c r="B8234" t="s">
        <v>8018</v>
      </c>
      <c r="C8234" s="28">
        <v>2481</v>
      </c>
      <c r="D8234" t="str">
        <f t="shared" si="128"/>
        <v>REP</v>
      </c>
    </row>
    <row r="8235" spans="1:4" x14ac:dyDescent="0.2">
      <c r="A8235" t="s">
        <v>5403</v>
      </c>
      <c r="B8235" t="s">
        <v>8017</v>
      </c>
      <c r="C8235" s="28">
        <v>68085</v>
      </c>
      <c r="D8235" t="str">
        <f t="shared" si="128"/>
        <v>DEM</v>
      </c>
    </row>
    <row r="8236" spans="1:4" x14ac:dyDescent="0.2">
      <c r="A8236" t="s">
        <v>5304</v>
      </c>
      <c r="B8236" t="s">
        <v>8019</v>
      </c>
      <c r="C8236" s="28">
        <v>3998</v>
      </c>
      <c r="D8236" t="str">
        <f t="shared" si="128"/>
        <v>OTHER</v>
      </c>
    </row>
    <row r="8237" spans="1:4" x14ac:dyDescent="0.2">
      <c r="A8237" t="s">
        <v>6829</v>
      </c>
      <c r="B8237" t="s">
        <v>8018</v>
      </c>
      <c r="C8237" s="28">
        <v>13299</v>
      </c>
      <c r="D8237" t="str">
        <f t="shared" si="128"/>
        <v>REP</v>
      </c>
    </row>
    <row r="8238" spans="1:4" x14ac:dyDescent="0.2">
      <c r="A8238" t="s">
        <v>6253</v>
      </c>
      <c r="B8238" t="s">
        <v>8018</v>
      </c>
      <c r="C8238" s="28">
        <v>41894</v>
      </c>
      <c r="D8238" t="str">
        <f t="shared" si="128"/>
        <v>REP</v>
      </c>
    </row>
    <row r="8239" spans="1:4" x14ac:dyDescent="0.2">
      <c r="A8239" t="s">
        <v>6746</v>
      </c>
      <c r="B8239" t="s">
        <v>8018</v>
      </c>
      <c r="C8239" s="28">
        <v>11917</v>
      </c>
      <c r="D8239" t="str">
        <f t="shared" si="128"/>
        <v>REP</v>
      </c>
    </row>
    <row r="8240" spans="1:4" x14ac:dyDescent="0.2">
      <c r="A8240" t="s">
        <v>6759</v>
      </c>
      <c r="B8240" t="s">
        <v>8018</v>
      </c>
      <c r="C8240" s="28">
        <v>10695</v>
      </c>
      <c r="D8240" t="str">
        <f t="shared" si="128"/>
        <v>REP</v>
      </c>
    </row>
    <row r="8241" spans="1:4" x14ac:dyDescent="0.2">
      <c r="A8241" t="s">
        <v>6586</v>
      </c>
      <c r="B8241" t="s">
        <v>0</v>
      </c>
      <c r="C8241" s="28">
        <v>29195</v>
      </c>
      <c r="D8241" t="str">
        <f t="shared" si="128"/>
        <v>OTHER</v>
      </c>
    </row>
    <row r="8242" spans="1:4" x14ac:dyDescent="0.2">
      <c r="A8242" t="s">
        <v>6656</v>
      </c>
      <c r="B8242" t="s">
        <v>0</v>
      </c>
      <c r="C8242" s="28">
        <v>29976</v>
      </c>
      <c r="D8242" t="str">
        <f t="shared" si="128"/>
        <v>OTHER</v>
      </c>
    </row>
    <row r="8243" spans="1:4" x14ac:dyDescent="0.2">
      <c r="A8243" t="s">
        <v>7539</v>
      </c>
      <c r="B8243" t="s">
        <v>8018</v>
      </c>
      <c r="C8243" s="28">
        <v>11630</v>
      </c>
      <c r="D8243" t="str">
        <f t="shared" si="128"/>
        <v>REP</v>
      </c>
    </row>
    <row r="8244" spans="1:4" x14ac:dyDescent="0.2">
      <c r="A8244" t="s">
        <v>7566</v>
      </c>
      <c r="B8244" t="s">
        <v>8018</v>
      </c>
      <c r="C8244" s="28">
        <v>13286</v>
      </c>
      <c r="D8244" t="str">
        <f t="shared" si="128"/>
        <v>REP</v>
      </c>
    </row>
    <row r="8245" spans="1:4" x14ac:dyDescent="0.2">
      <c r="A8245" t="s">
        <v>6825</v>
      </c>
      <c r="B8245" t="s">
        <v>0</v>
      </c>
      <c r="C8245" s="28">
        <v>36957</v>
      </c>
      <c r="D8245" t="str">
        <f t="shared" si="128"/>
        <v>OTHER</v>
      </c>
    </row>
    <row r="8246" spans="1:4" x14ac:dyDescent="0.2">
      <c r="A8246" t="s">
        <v>7074</v>
      </c>
      <c r="B8246" t="s">
        <v>0</v>
      </c>
      <c r="C8246" s="28">
        <v>28164</v>
      </c>
      <c r="D8246" t="str">
        <f t="shared" si="128"/>
        <v>OTHER</v>
      </c>
    </row>
    <row r="8247" spans="1:4" x14ac:dyDescent="0.2">
      <c r="A8247" t="s">
        <v>5332</v>
      </c>
      <c r="B8247" t="s">
        <v>8026</v>
      </c>
      <c r="C8247" s="28">
        <v>97725</v>
      </c>
      <c r="D8247" t="str">
        <f t="shared" si="128"/>
        <v>OTHER</v>
      </c>
    </row>
    <row r="8248" spans="1:4" x14ac:dyDescent="0.2">
      <c r="A8248" t="s">
        <v>5740</v>
      </c>
      <c r="B8248" t="s">
        <v>0</v>
      </c>
      <c r="C8248" s="28">
        <v>86338</v>
      </c>
      <c r="D8248" t="str">
        <f t="shared" si="128"/>
        <v>OTHER</v>
      </c>
    </row>
    <row r="8249" spans="1:4" x14ac:dyDescent="0.2">
      <c r="A8249" t="s">
        <v>6035</v>
      </c>
      <c r="B8249" t="s">
        <v>8018</v>
      </c>
      <c r="C8249" s="28">
        <v>4627</v>
      </c>
      <c r="D8249" t="str">
        <f t="shared" si="128"/>
        <v>REP</v>
      </c>
    </row>
    <row r="8250" spans="1:4" x14ac:dyDescent="0.2">
      <c r="A8250" t="s">
        <v>6042</v>
      </c>
      <c r="B8250" t="s">
        <v>8018</v>
      </c>
      <c r="C8250" s="28">
        <v>93207</v>
      </c>
      <c r="D8250" t="str">
        <f t="shared" si="128"/>
        <v>REP</v>
      </c>
    </row>
    <row r="8251" spans="1:4" x14ac:dyDescent="0.2">
      <c r="A8251" t="s">
        <v>6390</v>
      </c>
      <c r="B8251" t="s">
        <v>8020</v>
      </c>
      <c r="C8251" s="28">
        <v>21272</v>
      </c>
      <c r="D8251" t="str">
        <f t="shared" si="128"/>
        <v>OTHER</v>
      </c>
    </row>
    <row r="8252" spans="1:4" x14ac:dyDescent="0.2">
      <c r="A8252" t="s">
        <v>6274</v>
      </c>
      <c r="B8252" t="s">
        <v>8020</v>
      </c>
      <c r="C8252" s="28">
        <v>39713</v>
      </c>
      <c r="D8252" t="str">
        <f t="shared" si="128"/>
        <v>OTHER</v>
      </c>
    </row>
    <row r="8253" spans="1:4" x14ac:dyDescent="0.2">
      <c r="A8253" t="s">
        <v>6258</v>
      </c>
      <c r="B8253" t="s">
        <v>8018</v>
      </c>
      <c r="C8253" s="28">
        <v>7234</v>
      </c>
      <c r="D8253" t="str">
        <f t="shared" si="128"/>
        <v>REP</v>
      </c>
    </row>
    <row r="8254" spans="1:4" x14ac:dyDescent="0.2">
      <c r="A8254" t="s">
        <v>6292</v>
      </c>
      <c r="B8254" t="s">
        <v>8018</v>
      </c>
      <c r="C8254" s="28">
        <v>13584</v>
      </c>
      <c r="D8254" t="str">
        <f t="shared" si="128"/>
        <v>REP</v>
      </c>
    </row>
    <row r="8255" spans="1:4" x14ac:dyDescent="0.2">
      <c r="A8255" t="s">
        <v>6301</v>
      </c>
      <c r="B8255" t="s">
        <v>8018</v>
      </c>
      <c r="C8255" s="28">
        <v>18008</v>
      </c>
      <c r="D8255" t="str">
        <f t="shared" si="128"/>
        <v>REP</v>
      </c>
    </row>
    <row r="8256" spans="1:4" x14ac:dyDescent="0.2">
      <c r="A8256" t="s">
        <v>6438</v>
      </c>
      <c r="B8256" t="s">
        <v>0</v>
      </c>
      <c r="C8256" s="28">
        <v>46184</v>
      </c>
      <c r="D8256" t="str">
        <f t="shared" si="128"/>
        <v>OTHER</v>
      </c>
    </row>
    <row r="8257" spans="1:4" x14ac:dyDescent="0.2">
      <c r="A8257" t="s">
        <v>6141</v>
      </c>
      <c r="B8257" t="s">
        <v>0</v>
      </c>
      <c r="C8257" s="28">
        <v>136216</v>
      </c>
      <c r="D8257" t="str">
        <f t="shared" si="128"/>
        <v>OTHER</v>
      </c>
    </row>
    <row r="8258" spans="1:4" x14ac:dyDescent="0.2">
      <c r="A8258" t="s">
        <v>5979</v>
      </c>
      <c r="B8258" t="s">
        <v>8017</v>
      </c>
      <c r="C8258" s="28">
        <v>141964</v>
      </c>
      <c r="D8258" t="str">
        <f t="shared" si="128"/>
        <v>DEM</v>
      </c>
    </row>
    <row r="8259" spans="1:4" x14ac:dyDescent="0.2">
      <c r="A8259" t="s">
        <v>5555</v>
      </c>
      <c r="B8259" t="s">
        <v>8018</v>
      </c>
      <c r="C8259" s="28">
        <v>22168</v>
      </c>
      <c r="D8259" t="str">
        <f t="shared" ref="D8259:D8322" si="129">IF(OR(B8259="DEM",B8259="REP"),B8259,"OTHER")</f>
        <v>REP</v>
      </c>
    </row>
    <row r="8260" spans="1:4" x14ac:dyDescent="0.2">
      <c r="A8260" t="s">
        <v>7104</v>
      </c>
      <c r="B8260" t="s">
        <v>0</v>
      </c>
      <c r="C8260" s="28">
        <v>54551</v>
      </c>
      <c r="D8260" t="str">
        <f t="shared" si="129"/>
        <v>OTHER</v>
      </c>
    </row>
    <row r="8261" spans="1:4" x14ac:dyDescent="0.2">
      <c r="A8261" t="s">
        <v>5361</v>
      </c>
      <c r="B8261" t="s">
        <v>8022</v>
      </c>
      <c r="C8261" s="28">
        <v>2372</v>
      </c>
      <c r="D8261" t="str">
        <f t="shared" si="129"/>
        <v>OTHER</v>
      </c>
    </row>
    <row r="8262" spans="1:4" x14ac:dyDescent="0.2">
      <c r="A8262" t="s">
        <v>5367</v>
      </c>
      <c r="B8262" t="s">
        <v>8018</v>
      </c>
      <c r="C8262" s="28">
        <v>157039</v>
      </c>
      <c r="D8262" t="str">
        <f t="shared" si="129"/>
        <v>REP</v>
      </c>
    </row>
    <row r="8263" spans="1:4" x14ac:dyDescent="0.2">
      <c r="A8263" t="s">
        <v>5367</v>
      </c>
      <c r="B8263" t="s">
        <v>8020</v>
      </c>
      <c r="C8263" s="28">
        <v>2540</v>
      </c>
      <c r="D8263" t="str">
        <f t="shared" si="129"/>
        <v>OTHER</v>
      </c>
    </row>
    <row r="8264" spans="1:4" x14ac:dyDescent="0.2">
      <c r="A8264" t="s">
        <v>6788</v>
      </c>
      <c r="B8264" t="s">
        <v>8018</v>
      </c>
      <c r="C8264" s="28">
        <v>3546</v>
      </c>
      <c r="D8264" t="str">
        <f t="shared" si="129"/>
        <v>REP</v>
      </c>
    </row>
    <row r="8265" spans="1:4" x14ac:dyDescent="0.2">
      <c r="A8265" t="s">
        <v>7282</v>
      </c>
      <c r="B8265" t="s">
        <v>0</v>
      </c>
      <c r="C8265" s="28">
        <v>31683</v>
      </c>
      <c r="D8265" t="str">
        <f t="shared" si="129"/>
        <v>OTHER</v>
      </c>
    </row>
    <row r="8266" spans="1:4" x14ac:dyDescent="0.2">
      <c r="A8266" t="s">
        <v>5885</v>
      </c>
      <c r="B8266" t="s">
        <v>8023</v>
      </c>
      <c r="C8266" s="28">
        <v>2510</v>
      </c>
      <c r="D8266" t="str">
        <f t="shared" si="129"/>
        <v>OTHER</v>
      </c>
    </row>
    <row r="8267" spans="1:4" x14ac:dyDescent="0.2">
      <c r="A8267" t="s">
        <v>5390</v>
      </c>
      <c r="B8267" t="s">
        <v>0</v>
      </c>
      <c r="C8267" s="28">
        <v>58207</v>
      </c>
      <c r="D8267" t="str">
        <f t="shared" si="129"/>
        <v>OTHER</v>
      </c>
    </row>
    <row r="8268" spans="1:4" x14ac:dyDescent="0.2">
      <c r="A8268" t="s">
        <v>5394</v>
      </c>
      <c r="B8268" t="s">
        <v>8018</v>
      </c>
      <c r="C8268" s="28">
        <v>12642</v>
      </c>
      <c r="D8268" t="str">
        <f t="shared" si="129"/>
        <v>REP</v>
      </c>
    </row>
    <row r="8269" spans="1:4" x14ac:dyDescent="0.2">
      <c r="A8269" t="s">
        <v>5398</v>
      </c>
      <c r="B8269" t="s">
        <v>0</v>
      </c>
      <c r="C8269" s="28">
        <v>12392</v>
      </c>
      <c r="D8269" t="str">
        <f t="shared" si="129"/>
        <v>OTHER</v>
      </c>
    </row>
    <row r="8270" spans="1:4" x14ac:dyDescent="0.2">
      <c r="A8270" t="s">
        <v>5399</v>
      </c>
      <c r="B8270" t="s">
        <v>0</v>
      </c>
      <c r="C8270" s="28">
        <v>66578</v>
      </c>
      <c r="D8270" t="str">
        <f t="shared" si="129"/>
        <v>OTHER</v>
      </c>
    </row>
    <row r="8271" spans="1:4" x14ac:dyDescent="0.2">
      <c r="A8271" t="s">
        <v>5403</v>
      </c>
      <c r="B8271" t="s">
        <v>0</v>
      </c>
      <c r="C8271" s="28">
        <v>135995</v>
      </c>
      <c r="D8271" t="str">
        <f t="shared" si="129"/>
        <v>OTHER</v>
      </c>
    </row>
    <row r="8272" spans="1:4" x14ac:dyDescent="0.2">
      <c r="A8272" t="s">
        <v>7499</v>
      </c>
      <c r="B8272" t="s">
        <v>8019</v>
      </c>
      <c r="C8272" s="28">
        <v>650</v>
      </c>
      <c r="D8272" t="str">
        <f t="shared" si="129"/>
        <v>OTHER</v>
      </c>
    </row>
    <row r="8273" spans="1:4" x14ac:dyDescent="0.2">
      <c r="A8273" t="s">
        <v>7617</v>
      </c>
      <c r="B8273" t="s">
        <v>8017</v>
      </c>
      <c r="C8273" s="28">
        <v>20562</v>
      </c>
      <c r="D8273" t="str">
        <f t="shared" si="129"/>
        <v>DEM</v>
      </c>
    </row>
    <row r="8274" spans="1:4" x14ac:dyDescent="0.2">
      <c r="A8274" t="s">
        <v>7624</v>
      </c>
      <c r="B8274" t="s">
        <v>0</v>
      </c>
      <c r="C8274" s="28">
        <v>578037</v>
      </c>
      <c r="D8274" t="str">
        <f t="shared" si="129"/>
        <v>OTHER</v>
      </c>
    </row>
    <row r="8275" spans="1:4" x14ac:dyDescent="0.2">
      <c r="A8275" t="s">
        <v>5476</v>
      </c>
      <c r="B8275" t="s">
        <v>8017</v>
      </c>
      <c r="C8275" s="28">
        <v>20676</v>
      </c>
      <c r="D8275" t="str">
        <f t="shared" si="129"/>
        <v>DEM</v>
      </c>
    </row>
    <row r="8276" spans="1:4" x14ac:dyDescent="0.2">
      <c r="A8276" t="s">
        <v>5415</v>
      </c>
      <c r="B8276" t="s">
        <v>8018</v>
      </c>
      <c r="C8276" s="28">
        <v>37529</v>
      </c>
      <c r="D8276" t="str">
        <f t="shared" si="129"/>
        <v>REP</v>
      </c>
    </row>
    <row r="8277" spans="1:4" x14ac:dyDescent="0.2">
      <c r="A8277" t="s">
        <v>6619</v>
      </c>
      <c r="B8277" t="s">
        <v>8017</v>
      </c>
      <c r="C8277" s="28">
        <v>29163</v>
      </c>
      <c r="D8277" t="str">
        <f t="shared" si="129"/>
        <v>DEM</v>
      </c>
    </row>
    <row r="8278" spans="1:4" x14ac:dyDescent="0.2">
      <c r="A8278" t="s">
        <v>6644</v>
      </c>
      <c r="B8278" t="s">
        <v>8018</v>
      </c>
      <c r="C8278" s="28">
        <v>7439</v>
      </c>
      <c r="D8278" t="str">
        <f t="shared" si="129"/>
        <v>REP</v>
      </c>
    </row>
    <row r="8279" spans="1:4" x14ac:dyDescent="0.2">
      <c r="A8279" t="s">
        <v>6644</v>
      </c>
      <c r="B8279" t="s">
        <v>8020</v>
      </c>
      <c r="C8279" s="28">
        <v>2076</v>
      </c>
      <c r="D8279" t="str">
        <f t="shared" si="129"/>
        <v>OTHER</v>
      </c>
    </row>
    <row r="8280" spans="1:4" x14ac:dyDescent="0.2">
      <c r="A8280" t="s">
        <v>6647</v>
      </c>
      <c r="B8280" t="s">
        <v>0</v>
      </c>
      <c r="C8280" s="28">
        <v>78508</v>
      </c>
      <c r="D8280" t="str">
        <f t="shared" si="129"/>
        <v>OTHER</v>
      </c>
    </row>
    <row r="8281" spans="1:4" x14ac:dyDescent="0.2">
      <c r="A8281" t="s">
        <v>5419</v>
      </c>
      <c r="B8281" t="s">
        <v>8017</v>
      </c>
      <c r="C8281" s="28">
        <v>93881</v>
      </c>
      <c r="D8281" t="str">
        <f t="shared" si="129"/>
        <v>DEM</v>
      </c>
    </row>
    <row r="8282" spans="1:4" x14ac:dyDescent="0.2">
      <c r="A8282" t="s">
        <v>5421</v>
      </c>
      <c r="B8282" t="s">
        <v>0</v>
      </c>
      <c r="C8282" s="28">
        <v>46997</v>
      </c>
      <c r="D8282" t="str">
        <f t="shared" si="129"/>
        <v>OTHER</v>
      </c>
    </row>
    <row r="8283" spans="1:4" x14ac:dyDescent="0.2">
      <c r="A8283" t="s">
        <v>5424</v>
      </c>
      <c r="B8283" t="s">
        <v>8018</v>
      </c>
      <c r="C8283" s="28">
        <v>59195</v>
      </c>
      <c r="D8283" t="str">
        <f t="shared" si="129"/>
        <v>REP</v>
      </c>
    </row>
    <row r="8284" spans="1:4" x14ac:dyDescent="0.2">
      <c r="A8284" t="s">
        <v>5424</v>
      </c>
      <c r="B8284" t="s">
        <v>8020</v>
      </c>
      <c r="C8284" s="28">
        <v>5180</v>
      </c>
      <c r="D8284" t="str">
        <f t="shared" si="129"/>
        <v>OTHER</v>
      </c>
    </row>
    <row r="8285" spans="1:4" x14ac:dyDescent="0.2">
      <c r="A8285" t="s">
        <v>5517</v>
      </c>
      <c r="B8285" t="s">
        <v>8018</v>
      </c>
      <c r="C8285" s="28">
        <v>11421</v>
      </c>
      <c r="D8285" t="str">
        <f t="shared" si="129"/>
        <v>REP</v>
      </c>
    </row>
    <row r="8286" spans="1:4" x14ac:dyDescent="0.2">
      <c r="A8286" t="s">
        <v>5431</v>
      </c>
      <c r="B8286" t="s">
        <v>0</v>
      </c>
      <c r="C8286" s="28">
        <v>88942</v>
      </c>
      <c r="D8286" t="str">
        <f t="shared" si="129"/>
        <v>OTHER</v>
      </c>
    </row>
    <row r="8287" spans="1:4" x14ac:dyDescent="0.2">
      <c r="A8287" t="s">
        <v>5431</v>
      </c>
      <c r="B8287" t="s">
        <v>8017</v>
      </c>
      <c r="C8287" s="28">
        <v>17150</v>
      </c>
      <c r="D8287" t="str">
        <f t="shared" si="129"/>
        <v>DEM</v>
      </c>
    </row>
    <row r="8288" spans="1:4" x14ac:dyDescent="0.2">
      <c r="A8288" t="s">
        <v>5448</v>
      </c>
      <c r="B8288" t="s">
        <v>8017</v>
      </c>
      <c r="C8288" s="28">
        <v>22330</v>
      </c>
      <c r="D8288" t="str">
        <f t="shared" si="129"/>
        <v>DEM</v>
      </c>
    </row>
    <row r="8289" spans="1:4" x14ac:dyDescent="0.2">
      <c r="A8289" t="s">
        <v>5435</v>
      </c>
      <c r="B8289" t="s">
        <v>8023</v>
      </c>
      <c r="C8289" s="28">
        <v>785</v>
      </c>
      <c r="D8289" t="str">
        <f t="shared" si="129"/>
        <v>OTHER</v>
      </c>
    </row>
    <row r="8290" spans="1:4" x14ac:dyDescent="0.2">
      <c r="A8290" t="s">
        <v>5439</v>
      </c>
      <c r="B8290" t="s">
        <v>0</v>
      </c>
      <c r="C8290" s="28">
        <v>57025</v>
      </c>
      <c r="D8290" t="str">
        <f t="shared" si="129"/>
        <v>OTHER</v>
      </c>
    </row>
    <row r="8291" spans="1:4" x14ac:dyDescent="0.2">
      <c r="A8291" t="s">
        <v>5439</v>
      </c>
      <c r="B8291" t="s">
        <v>8020</v>
      </c>
      <c r="C8291" s="28">
        <v>5651</v>
      </c>
      <c r="D8291" t="str">
        <f t="shared" si="129"/>
        <v>OTHER</v>
      </c>
    </row>
    <row r="8292" spans="1:4" x14ac:dyDescent="0.2">
      <c r="A8292" t="s">
        <v>7666</v>
      </c>
      <c r="B8292" t="s">
        <v>8018</v>
      </c>
      <c r="C8292" s="28">
        <v>15000</v>
      </c>
      <c r="D8292" t="str">
        <f t="shared" si="129"/>
        <v>REP</v>
      </c>
    </row>
    <row r="8293" spans="1:4" x14ac:dyDescent="0.2">
      <c r="A8293" t="s">
        <v>7666</v>
      </c>
      <c r="B8293" t="s">
        <v>8017</v>
      </c>
      <c r="C8293" s="28">
        <v>45872</v>
      </c>
      <c r="D8293" t="str">
        <f t="shared" si="129"/>
        <v>DEM</v>
      </c>
    </row>
    <row r="8294" spans="1:4" x14ac:dyDescent="0.2">
      <c r="A8294" t="s">
        <v>5520</v>
      </c>
      <c r="B8294" t="s">
        <v>8018</v>
      </c>
      <c r="C8294" s="28">
        <v>41934</v>
      </c>
      <c r="D8294" t="str">
        <f t="shared" si="129"/>
        <v>REP</v>
      </c>
    </row>
    <row r="8295" spans="1:4" x14ac:dyDescent="0.2">
      <c r="A8295" t="s">
        <v>5452</v>
      </c>
      <c r="B8295" t="s">
        <v>8018</v>
      </c>
      <c r="C8295" s="28">
        <v>26174</v>
      </c>
      <c r="D8295" t="str">
        <f t="shared" si="129"/>
        <v>REP</v>
      </c>
    </row>
    <row r="8296" spans="1:4" x14ac:dyDescent="0.2">
      <c r="A8296" t="s">
        <v>7040</v>
      </c>
      <c r="B8296" t="s">
        <v>8018</v>
      </c>
      <c r="C8296" s="28">
        <v>56932</v>
      </c>
      <c r="D8296" t="str">
        <f t="shared" si="129"/>
        <v>REP</v>
      </c>
    </row>
    <row r="8297" spans="1:4" x14ac:dyDescent="0.2">
      <c r="A8297" t="s">
        <v>6112</v>
      </c>
      <c r="B8297" t="s">
        <v>8018</v>
      </c>
      <c r="C8297" s="28">
        <v>9782</v>
      </c>
      <c r="D8297" t="str">
        <f t="shared" si="129"/>
        <v>REP</v>
      </c>
    </row>
    <row r="8298" spans="1:4" x14ac:dyDescent="0.2">
      <c r="A8298" t="s">
        <v>5453</v>
      </c>
      <c r="B8298" t="s">
        <v>8017</v>
      </c>
      <c r="C8298" s="28">
        <v>35737</v>
      </c>
      <c r="D8298" t="str">
        <f t="shared" si="129"/>
        <v>DEM</v>
      </c>
    </row>
    <row r="8299" spans="1:4" x14ac:dyDescent="0.2">
      <c r="A8299" t="s">
        <v>5523</v>
      </c>
      <c r="B8299" t="s">
        <v>8017</v>
      </c>
      <c r="C8299" s="28">
        <v>63533</v>
      </c>
      <c r="D8299" t="str">
        <f t="shared" si="129"/>
        <v>DEM</v>
      </c>
    </row>
    <row r="8300" spans="1:4" x14ac:dyDescent="0.2">
      <c r="A8300" t="s">
        <v>5936</v>
      </c>
      <c r="B8300" t="s">
        <v>8018</v>
      </c>
      <c r="C8300" s="28">
        <v>22112</v>
      </c>
      <c r="D8300" t="str">
        <f t="shared" si="129"/>
        <v>REP</v>
      </c>
    </row>
    <row r="8301" spans="1:4" x14ac:dyDescent="0.2">
      <c r="A8301" t="s">
        <v>6612</v>
      </c>
      <c r="B8301" t="s">
        <v>8018</v>
      </c>
      <c r="C8301" s="28">
        <v>14943</v>
      </c>
      <c r="D8301" t="str">
        <f t="shared" si="129"/>
        <v>REP</v>
      </c>
    </row>
    <row r="8302" spans="1:4" x14ac:dyDescent="0.2">
      <c r="A8302" t="s">
        <v>5934</v>
      </c>
      <c r="B8302" t="s">
        <v>8018</v>
      </c>
      <c r="C8302" s="28">
        <v>27829</v>
      </c>
      <c r="D8302" t="str">
        <f t="shared" si="129"/>
        <v>REP</v>
      </c>
    </row>
    <row r="8303" spans="1:4" x14ac:dyDescent="0.2">
      <c r="A8303" t="s">
        <v>7613</v>
      </c>
      <c r="B8303" t="s">
        <v>8017</v>
      </c>
      <c r="C8303" s="28">
        <v>85619</v>
      </c>
      <c r="D8303" t="str">
        <f t="shared" si="129"/>
        <v>DEM</v>
      </c>
    </row>
    <row r="8304" spans="1:4" x14ac:dyDescent="0.2">
      <c r="A8304" t="s">
        <v>7613</v>
      </c>
      <c r="B8304" t="s">
        <v>8018</v>
      </c>
      <c r="C8304" s="28">
        <v>78050</v>
      </c>
      <c r="D8304" t="str">
        <f t="shared" si="129"/>
        <v>REP</v>
      </c>
    </row>
    <row r="8305" spans="1:4" x14ac:dyDescent="0.2">
      <c r="A8305" t="s">
        <v>7641</v>
      </c>
      <c r="B8305" t="s">
        <v>8017</v>
      </c>
      <c r="C8305" s="28">
        <v>21382</v>
      </c>
      <c r="D8305" t="str">
        <f t="shared" si="129"/>
        <v>DEM</v>
      </c>
    </row>
    <row r="8306" spans="1:4" x14ac:dyDescent="0.2">
      <c r="A8306" t="s">
        <v>5462</v>
      </c>
      <c r="B8306" t="s">
        <v>0</v>
      </c>
      <c r="C8306" s="28">
        <v>129868</v>
      </c>
      <c r="D8306" t="str">
        <f t="shared" si="129"/>
        <v>OTHER</v>
      </c>
    </row>
    <row r="8307" spans="1:4" x14ac:dyDescent="0.2">
      <c r="A8307" t="s">
        <v>6299</v>
      </c>
      <c r="B8307" t="s">
        <v>8018</v>
      </c>
      <c r="C8307" s="28">
        <v>82596</v>
      </c>
      <c r="D8307" t="str">
        <f t="shared" si="129"/>
        <v>REP</v>
      </c>
    </row>
    <row r="8308" spans="1:4" x14ac:dyDescent="0.2">
      <c r="A8308" t="s">
        <v>6432</v>
      </c>
      <c r="B8308" t="s">
        <v>8018</v>
      </c>
      <c r="C8308" s="28">
        <v>10951</v>
      </c>
      <c r="D8308" t="str">
        <f t="shared" si="129"/>
        <v>REP</v>
      </c>
    </row>
    <row r="8309" spans="1:4" x14ac:dyDescent="0.2">
      <c r="A8309" t="s">
        <v>5466</v>
      </c>
      <c r="B8309" t="s">
        <v>8017</v>
      </c>
      <c r="C8309" s="28">
        <v>69759</v>
      </c>
      <c r="D8309" t="str">
        <f t="shared" si="129"/>
        <v>DEM</v>
      </c>
    </row>
    <row r="8310" spans="1:4" x14ac:dyDescent="0.2">
      <c r="A8310" t="s">
        <v>7604</v>
      </c>
      <c r="B8310" t="s">
        <v>8017</v>
      </c>
      <c r="C8310" s="28">
        <v>28840</v>
      </c>
      <c r="D8310" t="str">
        <f t="shared" si="129"/>
        <v>DEM</v>
      </c>
    </row>
    <row r="8311" spans="1:4" x14ac:dyDescent="0.2">
      <c r="A8311" t="s">
        <v>5722</v>
      </c>
      <c r="B8311" t="s">
        <v>8018</v>
      </c>
      <c r="C8311" s="28">
        <v>67251</v>
      </c>
      <c r="D8311" t="str">
        <f t="shared" si="129"/>
        <v>REP</v>
      </c>
    </row>
    <row r="8312" spans="1:4" x14ac:dyDescent="0.2">
      <c r="A8312" t="s">
        <v>7622</v>
      </c>
      <c r="B8312" t="s">
        <v>8017</v>
      </c>
      <c r="C8312" s="28">
        <v>15029</v>
      </c>
      <c r="D8312" t="str">
        <f t="shared" si="129"/>
        <v>DEM</v>
      </c>
    </row>
    <row r="8313" spans="1:4" x14ac:dyDescent="0.2">
      <c r="A8313" t="s">
        <v>7578</v>
      </c>
      <c r="B8313" t="s">
        <v>8017</v>
      </c>
      <c r="C8313" s="28">
        <v>27138</v>
      </c>
      <c r="D8313" t="str">
        <f t="shared" si="129"/>
        <v>DEM</v>
      </c>
    </row>
    <row r="8314" spans="1:4" x14ac:dyDescent="0.2">
      <c r="A8314" t="s">
        <v>7578</v>
      </c>
      <c r="B8314" t="s">
        <v>8020</v>
      </c>
      <c r="C8314" s="28">
        <v>11590</v>
      </c>
      <c r="D8314" t="str">
        <f t="shared" si="129"/>
        <v>OTHER</v>
      </c>
    </row>
    <row r="8315" spans="1:4" x14ac:dyDescent="0.2">
      <c r="A8315" t="s">
        <v>7688</v>
      </c>
      <c r="B8315" t="s">
        <v>8017</v>
      </c>
      <c r="C8315" s="28">
        <v>34055</v>
      </c>
      <c r="D8315" t="str">
        <f t="shared" si="129"/>
        <v>DEM</v>
      </c>
    </row>
    <row r="8316" spans="1:4" x14ac:dyDescent="0.2">
      <c r="A8316" t="s">
        <v>6933</v>
      </c>
      <c r="B8316" t="s">
        <v>0</v>
      </c>
      <c r="C8316" s="28">
        <v>100948</v>
      </c>
      <c r="D8316" t="str">
        <f t="shared" si="129"/>
        <v>OTHER</v>
      </c>
    </row>
    <row r="8317" spans="1:4" x14ac:dyDescent="0.2">
      <c r="A8317" t="s">
        <v>7691</v>
      </c>
      <c r="B8317" t="s">
        <v>8017</v>
      </c>
      <c r="C8317" s="28">
        <v>29129</v>
      </c>
      <c r="D8317" t="str">
        <f t="shared" si="129"/>
        <v>DEM</v>
      </c>
    </row>
    <row r="8318" spans="1:4" x14ac:dyDescent="0.2">
      <c r="A8318" t="s">
        <v>7692</v>
      </c>
      <c r="B8318" t="s">
        <v>8019</v>
      </c>
      <c r="C8318" s="28">
        <v>1957</v>
      </c>
      <c r="D8318" t="str">
        <f t="shared" si="129"/>
        <v>OTHER</v>
      </c>
    </row>
    <row r="8319" spans="1:4" x14ac:dyDescent="0.2">
      <c r="A8319" t="s">
        <v>7019</v>
      </c>
      <c r="B8319" t="s">
        <v>8018</v>
      </c>
      <c r="C8319" s="28">
        <v>10676</v>
      </c>
      <c r="D8319" t="str">
        <f t="shared" si="129"/>
        <v>REP</v>
      </c>
    </row>
    <row r="8320" spans="1:4" x14ac:dyDescent="0.2">
      <c r="A8320" t="s">
        <v>5491</v>
      </c>
      <c r="B8320" t="s">
        <v>8019</v>
      </c>
      <c r="C8320" s="28">
        <v>18671</v>
      </c>
      <c r="D8320" t="str">
        <f t="shared" si="129"/>
        <v>OTHER</v>
      </c>
    </row>
    <row r="8321" spans="1:4" x14ac:dyDescent="0.2">
      <c r="A8321" t="s">
        <v>5492</v>
      </c>
      <c r="B8321" t="s">
        <v>8020</v>
      </c>
      <c r="C8321" s="28">
        <v>7283</v>
      </c>
      <c r="D8321" t="str">
        <f t="shared" si="129"/>
        <v>OTHER</v>
      </c>
    </row>
    <row r="8322" spans="1:4" x14ac:dyDescent="0.2">
      <c r="A8322" t="s">
        <v>5707</v>
      </c>
      <c r="B8322" t="s">
        <v>8018</v>
      </c>
      <c r="C8322" s="28">
        <v>106005</v>
      </c>
      <c r="D8322" t="str">
        <f t="shared" si="129"/>
        <v>REP</v>
      </c>
    </row>
    <row r="8323" spans="1:4" x14ac:dyDescent="0.2">
      <c r="A8323" t="s">
        <v>6438</v>
      </c>
      <c r="B8323" t="s">
        <v>8018</v>
      </c>
      <c r="C8323" s="28">
        <v>10107</v>
      </c>
      <c r="D8323" t="str">
        <f t="shared" ref="D8323:D8386" si="130">IF(OR(B8323="DEM",B8323="REP"),B8323,"OTHER")</f>
        <v>REP</v>
      </c>
    </row>
    <row r="8324" spans="1:4" x14ac:dyDescent="0.2">
      <c r="A8324" t="s">
        <v>7243</v>
      </c>
      <c r="B8324" t="s">
        <v>8018</v>
      </c>
      <c r="C8324" s="28">
        <v>20797</v>
      </c>
      <c r="D8324" t="str">
        <f t="shared" si="130"/>
        <v>REP</v>
      </c>
    </row>
    <row r="8325" spans="1:4" x14ac:dyDescent="0.2">
      <c r="A8325" t="s">
        <v>7328</v>
      </c>
      <c r="B8325" t="s">
        <v>8018</v>
      </c>
      <c r="C8325" s="28">
        <v>31153</v>
      </c>
      <c r="D8325" t="str">
        <f t="shared" si="130"/>
        <v>REP</v>
      </c>
    </row>
    <row r="8326" spans="1:4" x14ac:dyDescent="0.2">
      <c r="A8326" t="s">
        <v>5517</v>
      </c>
      <c r="B8326" t="s">
        <v>0</v>
      </c>
      <c r="C8326" s="28">
        <v>52718</v>
      </c>
      <c r="D8326" t="str">
        <f t="shared" si="130"/>
        <v>OTHER</v>
      </c>
    </row>
    <row r="8327" spans="1:4" x14ac:dyDescent="0.2">
      <c r="A8327" t="s">
        <v>6540</v>
      </c>
      <c r="B8327" t="s">
        <v>8017</v>
      </c>
      <c r="C8327" s="28">
        <v>9222</v>
      </c>
      <c r="D8327" t="str">
        <f t="shared" si="130"/>
        <v>DEM</v>
      </c>
    </row>
    <row r="8328" spans="1:4" x14ac:dyDescent="0.2">
      <c r="A8328" t="s">
        <v>6579</v>
      </c>
      <c r="B8328" t="s">
        <v>8017</v>
      </c>
      <c r="C8328" s="28">
        <v>5125</v>
      </c>
      <c r="D8328" t="str">
        <f t="shared" si="130"/>
        <v>DEM</v>
      </c>
    </row>
    <row r="8329" spans="1:4" x14ac:dyDescent="0.2">
      <c r="A8329" t="s">
        <v>6640</v>
      </c>
      <c r="B8329" t="s">
        <v>8017</v>
      </c>
      <c r="C8329" s="28">
        <v>38948</v>
      </c>
      <c r="D8329" t="str">
        <f t="shared" si="130"/>
        <v>DEM</v>
      </c>
    </row>
    <row r="8330" spans="1:4" x14ac:dyDescent="0.2">
      <c r="A8330" t="s">
        <v>6654</v>
      </c>
      <c r="B8330" t="s">
        <v>8017</v>
      </c>
      <c r="C8330" s="28">
        <v>7657</v>
      </c>
      <c r="D8330" t="str">
        <f t="shared" si="130"/>
        <v>DEM</v>
      </c>
    </row>
    <row r="8331" spans="1:4" x14ac:dyDescent="0.2">
      <c r="A8331" t="s">
        <v>7580</v>
      </c>
      <c r="B8331" t="s">
        <v>0</v>
      </c>
      <c r="C8331" s="28">
        <v>104877</v>
      </c>
      <c r="D8331" t="str">
        <f t="shared" si="130"/>
        <v>OTHER</v>
      </c>
    </row>
    <row r="8332" spans="1:4" x14ac:dyDescent="0.2">
      <c r="A8332" t="s">
        <v>5515</v>
      </c>
      <c r="B8332" t="s">
        <v>8020</v>
      </c>
      <c r="C8332" s="28">
        <v>29431</v>
      </c>
      <c r="D8332" t="str">
        <f t="shared" si="130"/>
        <v>OTHER</v>
      </c>
    </row>
    <row r="8333" spans="1:4" x14ac:dyDescent="0.2">
      <c r="A8333" t="s">
        <v>5673</v>
      </c>
      <c r="B8333" t="s">
        <v>0</v>
      </c>
      <c r="C8333" s="28">
        <v>110626</v>
      </c>
      <c r="D8333" t="str">
        <f t="shared" si="130"/>
        <v>OTHER</v>
      </c>
    </row>
    <row r="8334" spans="1:4" x14ac:dyDescent="0.2">
      <c r="A8334" t="s">
        <v>5716</v>
      </c>
      <c r="B8334" t="s">
        <v>0</v>
      </c>
      <c r="C8334" s="28">
        <v>50610</v>
      </c>
      <c r="D8334" t="str">
        <f t="shared" si="130"/>
        <v>OTHER</v>
      </c>
    </row>
    <row r="8335" spans="1:4" x14ac:dyDescent="0.2">
      <c r="A8335" t="s">
        <v>5663</v>
      </c>
      <c r="B8335" t="s">
        <v>0</v>
      </c>
      <c r="C8335" s="28">
        <v>34327</v>
      </c>
      <c r="D8335" t="str">
        <f t="shared" si="130"/>
        <v>OTHER</v>
      </c>
    </row>
    <row r="8336" spans="1:4" x14ac:dyDescent="0.2">
      <c r="A8336" t="s">
        <v>6596</v>
      </c>
      <c r="B8336" t="s">
        <v>8018</v>
      </c>
      <c r="C8336" s="28">
        <v>10616</v>
      </c>
      <c r="D8336" t="str">
        <f t="shared" si="130"/>
        <v>REP</v>
      </c>
    </row>
    <row r="8337" spans="1:4" x14ac:dyDescent="0.2">
      <c r="A8337" t="s">
        <v>7044</v>
      </c>
      <c r="B8337" t="s">
        <v>8018</v>
      </c>
      <c r="C8337" s="28">
        <v>17500</v>
      </c>
      <c r="D8337" t="str">
        <f t="shared" si="130"/>
        <v>REP</v>
      </c>
    </row>
    <row r="8338" spans="1:4" x14ac:dyDescent="0.2">
      <c r="A8338" t="s">
        <v>7060</v>
      </c>
      <c r="B8338" t="s">
        <v>8018</v>
      </c>
      <c r="C8338" s="28">
        <v>4955</v>
      </c>
      <c r="D8338" t="str">
        <f t="shared" si="130"/>
        <v>REP</v>
      </c>
    </row>
    <row r="8339" spans="1:4" x14ac:dyDescent="0.2">
      <c r="A8339" t="s">
        <v>6110</v>
      </c>
      <c r="B8339" t="s">
        <v>8018</v>
      </c>
      <c r="C8339" s="28">
        <v>2207</v>
      </c>
      <c r="D8339" t="str">
        <f t="shared" si="130"/>
        <v>REP</v>
      </c>
    </row>
    <row r="8340" spans="1:4" x14ac:dyDescent="0.2">
      <c r="A8340" t="s">
        <v>5696</v>
      </c>
      <c r="B8340" t="s">
        <v>8018</v>
      </c>
      <c r="C8340" s="28">
        <v>163395</v>
      </c>
      <c r="D8340" t="str">
        <f t="shared" si="130"/>
        <v>REP</v>
      </c>
    </row>
    <row r="8341" spans="1:4" x14ac:dyDescent="0.2">
      <c r="A8341" t="s">
        <v>6306</v>
      </c>
      <c r="B8341" t="s">
        <v>0</v>
      </c>
      <c r="C8341" s="28">
        <v>62113</v>
      </c>
      <c r="D8341" t="str">
        <f t="shared" si="130"/>
        <v>OTHER</v>
      </c>
    </row>
    <row r="8342" spans="1:4" x14ac:dyDescent="0.2">
      <c r="A8342" t="s">
        <v>5707</v>
      </c>
      <c r="B8342" t="s">
        <v>8020</v>
      </c>
      <c r="C8342" s="28">
        <v>12285</v>
      </c>
      <c r="D8342" t="str">
        <f t="shared" si="130"/>
        <v>OTHER</v>
      </c>
    </row>
    <row r="8343" spans="1:4" x14ac:dyDescent="0.2">
      <c r="A8343" t="s">
        <v>5569</v>
      </c>
      <c r="B8343" t="s">
        <v>8018</v>
      </c>
      <c r="C8343" s="28">
        <v>33744</v>
      </c>
      <c r="D8343" t="str">
        <f t="shared" si="130"/>
        <v>REP</v>
      </c>
    </row>
    <row r="8344" spans="1:4" x14ac:dyDescent="0.2">
      <c r="A8344" t="s">
        <v>5569</v>
      </c>
      <c r="B8344" t="s">
        <v>8017</v>
      </c>
      <c r="C8344" s="28">
        <v>9039</v>
      </c>
      <c r="D8344" t="str">
        <f t="shared" si="130"/>
        <v>DEM</v>
      </c>
    </row>
    <row r="8345" spans="1:4" x14ac:dyDescent="0.2">
      <c r="A8345" t="s">
        <v>5605</v>
      </c>
      <c r="B8345" t="s">
        <v>8017</v>
      </c>
      <c r="C8345" s="28">
        <v>40998</v>
      </c>
      <c r="D8345" t="str">
        <f t="shared" si="130"/>
        <v>DEM</v>
      </c>
    </row>
    <row r="8346" spans="1:4" x14ac:dyDescent="0.2">
      <c r="A8346" t="s">
        <v>5652</v>
      </c>
      <c r="B8346" t="s">
        <v>8017</v>
      </c>
      <c r="C8346" s="28">
        <v>12228</v>
      </c>
      <c r="D8346" t="str">
        <f t="shared" si="130"/>
        <v>DEM</v>
      </c>
    </row>
    <row r="8347" spans="1:4" x14ac:dyDescent="0.2">
      <c r="A8347" t="s">
        <v>5569</v>
      </c>
      <c r="B8347" t="s">
        <v>0</v>
      </c>
      <c r="C8347" s="28">
        <v>45219</v>
      </c>
      <c r="D8347" t="str">
        <f t="shared" si="130"/>
        <v>OTHER</v>
      </c>
    </row>
    <row r="8348" spans="1:4" x14ac:dyDescent="0.2">
      <c r="A8348" t="s">
        <v>5652</v>
      </c>
      <c r="B8348" t="s">
        <v>0</v>
      </c>
      <c r="C8348" s="28">
        <v>54172</v>
      </c>
      <c r="D8348" t="str">
        <f t="shared" si="130"/>
        <v>OTHER</v>
      </c>
    </row>
    <row r="8349" spans="1:4" x14ac:dyDescent="0.2">
      <c r="A8349" t="s">
        <v>5569</v>
      </c>
      <c r="B8349" t="s">
        <v>8020</v>
      </c>
      <c r="C8349" s="28">
        <v>6312</v>
      </c>
      <c r="D8349" t="str">
        <f t="shared" si="130"/>
        <v>OTHER</v>
      </c>
    </row>
    <row r="8350" spans="1:4" x14ac:dyDescent="0.2">
      <c r="A8350" t="s">
        <v>5652</v>
      </c>
      <c r="B8350" t="s">
        <v>8020</v>
      </c>
      <c r="C8350" s="28">
        <v>11111</v>
      </c>
      <c r="D8350" t="str">
        <f t="shared" si="130"/>
        <v>OTHER</v>
      </c>
    </row>
    <row r="8351" spans="1:4" x14ac:dyDescent="0.2">
      <c r="A8351" t="s">
        <v>5600</v>
      </c>
      <c r="B8351" t="s">
        <v>0</v>
      </c>
      <c r="C8351" s="28">
        <v>30537</v>
      </c>
      <c r="D8351" t="str">
        <f t="shared" si="130"/>
        <v>OTHER</v>
      </c>
    </row>
    <row r="8352" spans="1:4" x14ac:dyDescent="0.2">
      <c r="A8352" t="s">
        <v>5991</v>
      </c>
      <c r="B8352" t="s">
        <v>8018</v>
      </c>
      <c r="C8352" s="28">
        <v>12901</v>
      </c>
      <c r="D8352" t="str">
        <f t="shared" si="130"/>
        <v>REP</v>
      </c>
    </row>
    <row r="8353" spans="1:4" x14ac:dyDescent="0.2">
      <c r="A8353" t="s">
        <v>6005</v>
      </c>
      <c r="B8353" t="s">
        <v>8018</v>
      </c>
      <c r="C8353" s="28">
        <v>8315</v>
      </c>
      <c r="D8353" t="str">
        <f t="shared" si="130"/>
        <v>REP</v>
      </c>
    </row>
    <row r="8354" spans="1:4" x14ac:dyDescent="0.2">
      <c r="A8354" t="s">
        <v>6090</v>
      </c>
      <c r="B8354" t="s">
        <v>8018</v>
      </c>
      <c r="C8354" s="28">
        <v>11171</v>
      </c>
      <c r="D8354" t="str">
        <f t="shared" si="130"/>
        <v>REP</v>
      </c>
    </row>
    <row r="8355" spans="1:4" x14ac:dyDescent="0.2">
      <c r="A8355" t="s">
        <v>5984</v>
      </c>
      <c r="B8355" t="s">
        <v>0</v>
      </c>
      <c r="C8355" s="28">
        <v>68275</v>
      </c>
      <c r="D8355" t="str">
        <f t="shared" si="130"/>
        <v>OTHER</v>
      </c>
    </row>
    <row r="8356" spans="1:4" x14ac:dyDescent="0.2">
      <c r="A8356" t="s">
        <v>5586</v>
      </c>
      <c r="B8356" t="s">
        <v>8020</v>
      </c>
      <c r="C8356" s="28">
        <v>11822</v>
      </c>
      <c r="D8356" t="str">
        <f t="shared" si="130"/>
        <v>OTHER</v>
      </c>
    </row>
    <row r="8357" spans="1:4" x14ac:dyDescent="0.2">
      <c r="A8357" t="s">
        <v>6670</v>
      </c>
      <c r="B8357" t="s">
        <v>0</v>
      </c>
      <c r="C8357" s="28">
        <v>83370</v>
      </c>
      <c r="D8357" t="str">
        <f t="shared" si="130"/>
        <v>OTHER</v>
      </c>
    </row>
    <row r="8358" spans="1:4" x14ac:dyDescent="0.2">
      <c r="A8358" t="s">
        <v>5596</v>
      </c>
      <c r="B8358" t="s">
        <v>8018</v>
      </c>
      <c r="C8358" s="28">
        <v>153064</v>
      </c>
      <c r="D8358" t="str">
        <f t="shared" si="130"/>
        <v>REP</v>
      </c>
    </row>
    <row r="8359" spans="1:4" x14ac:dyDescent="0.2">
      <c r="A8359" t="s">
        <v>5596</v>
      </c>
      <c r="B8359" t="s">
        <v>8020</v>
      </c>
      <c r="C8359" s="28">
        <v>1987</v>
      </c>
      <c r="D8359" t="str">
        <f t="shared" si="130"/>
        <v>OTHER</v>
      </c>
    </row>
    <row r="8360" spans="1:4" x14ac:dyDescent="0.2">
      <c r="A8360" t="s">
        <v>5696</v>
      </c>
      <c r="B8360" t="s">
        <v>8020</v>
      </c>
      <c r="C8360" s="28">
        <v>2027</v>
      </c>
      <c r="D8360" t="str">
        <f t="shared" si="130"/>
        <v>OTHER</v>
      </c>
    </row>
    <row r="8361" spans="1:4" x14ac:dyDescent="0.2">
      <c r="A8361" t="s">
        <v>5598</v>
      </c>
      <c r="B8361" t="s">
        <v>8020</v>
      </c>
      <c r="C8361" s="28">
        <v>6038</v>
      </c>
      <c r="D8361" t="str">
        <f t="shared" si="130"/>
        <v>OTHER</v>
      </c>
    </row>
    <row r="8362" spans="1:4" x14ac:dyDescent="0.2">
      <c r="A8362" t="s">
        <v>5900</v>
      </c>
      <c r="B8362" t="s">
        <v>0</v>
      </c>
      <c r="C8362" s="28">
        <v>27322</v>
      </c>
      <c r="D8362" t="str">
        <f t="shared" si="130"/>
        <v>OTHER</v>
      </c>
    </row>
    <row r="8363" spans="1:4" x14ac:dyDescent="0.2">
      <c r="A8363" t="s">
        <v>5755</v>
      </c>
      <c r="B8363" t="s">
        <v>8018</v>
      </c>
      <c r="C8363" s="28">
        <v>4382</v>
      </c>
      <c r="D8363" t="str">
        <f t="shared" si="130"/>
        <v>REP</v>
      </c>
    </row>
    <row r="8364" spans="1:4" x14ac:dyDescent="0.2">
      <c r="A8364" t="s">
        <v>6061</v>
      </c>
      <c r="B8364" t="s">
        <v>8018</v>
      </c>
      <c r="C8364" s="28">
        <v>2865</v>
      </c>
      <c r="D8364" t="str">
        <f t="shared" si="130"/>
        <v>REP</v>
      </c>
    </row>
    <row r="8365" spans="1:4" x14ac:dyDescent="0.2">
      <c r="A8365" t="s">
        <v>5742</v>
      </c>
      <c r="B8365" t="s">
        <v>8018</v>
      </c>
      <c r="C8365" s="28">
        <v>17561</v>
      </c>
      <c r="D8365" t="str">
        <f t="shared" si="130"/>
        <v>REP</v>
      </c>
    </row>
    <row r="8366" spans="1:4" x14ac:dyDescent="0.2">
      <c r="A8366" t="s">
        <v>5619</v>
      </c>
      <c r="B8366" t="s">
        <v>8020</v>
      </c>
      <c r="C8366" s="28">
        <v>4426</v>
      </c>
      <c r="D8366" t="str">
        <f t="shared" si="130"/>
        <v>OTHER</v>
      </c>
    </row>
    <row r="8367" spans="1:4" x14ac:dyDescent="0.2">
      <c r="A8367" t="s">
        <v>5713</v>
      </c>
      <c r="B8367" t="s">
        <v>8020</v>
      </c>
      <c r="C8367" s="28">
        <v>3690</v>
      </c>
      <c r="D8367" t="str">
        <f t="shared" si="130"/>
        <v>OTHER</v>
      </c>
    </row>
    <row r="8368" spans="1:4" x14ac:dyDescent="0.2">
      <c r="A8368" t="s">
        <v>6139</v>
      </c>
      <c r="B8368" t="s">
        <v>8018</v>
      </c>
      <c r="C8368" s="28">
        <v>12584</v>
      </c>
      <c r="D8368" t="str">
        <f t="shared" si="130"/>
        <v>REP</v>
      </c>
    </row>
    <row r="8369" spans="1:4" x14ac:dyDescent="0.2">
      <c r="A8369" t="s">
        <v>5623</v>
      </c>
      <c r="B8369" t="s">
        <v>0</v>
      </c>
      <c r="C8369" s="28">
        <v>215582</v>
      </c>
      <c r="D8369" t="str">
        <f t="shared" si="130"/>
        <v>OTHER</v>
      </c>
    </row>
    <row r="8370" spans="1:4" x14ac:dyDescent="0.2">
      <c r="A8370" t="s">
        <v>7199</v>
      </c>
      <c r="B8370" t="s">
        <v>0</v>
      </c>
      <c r="C8370" s="28">
        <v>110004</v>
      </c>
      <c r="D8370" t="str">
        <f t="shared" si="130"/>
        <v>OTHER</v>
      </c>
    </row>
    <row r="8371" spans="1:4" x14ac:dyDescent="0.2">
      <c r="A8371" t="s">
        <v>5634</v>
      </c>
      <c r="B8371" t="s">
        <v>8018</v>
      </c>
      <c r="C8371" s="28">
        <v>6688</v>
      </c>
      <c r="D8371" t="str">
        <f t="shared" si="130"/>
        <v>REP</v>
      </c>
    </row>
    <row r="8372" spans="1:4" x14ac:dyDescent="0.2">
      <c r="A8372" t="s">
        <v>7203</v>
      </c>
      <c r="B8372" t="s">
        <v>0</v>
      </c>
      <c r="C8372" s="28">
        <v>418502</v>
      </c>
      <c r="D8372" t="str">
        <f t="shared" si="130"/>
        <v>OTHER</v>
      </c>
    </row>
    <row r="8373" spans="1:4" x14ac:dyDescent="0.2">
      <c r="A8373" t="s">
        <v>6112</v>
      </c>
      <c r="B8373" t="s">
        <v>0</v>
      </c>
      <c r="C8373" s="28">
        <v>9986</v>
      </c>
      <c r="D8373" t="str">
        <f t="shared" si="130"/>
        <v>OTHER</v>
      </c>
    </row>
    <row r="8374" spans="1:4" x14ac:dyDescent="0.2">
      <c r="A8374" t="s">
        <v>5643</v>
      </c>
      <c r="B8374" t="s">
        <v>0</v>
      </c>
      <c r="C8374" s="28">
        <v>35834</v>
      </c>
      <c r="D8374" t="str">
        <f t="shared" si="130"/>
        <v>OTHER</v>
      </c>
    </row>
    <row r="8375" spans="1:4" x14ac:dyDescent="0.2">
      <c r="A8375" t="s">
        <v>5732</v>
      </c>
      <c r="B8375" t="s">
        <v>0</v>
      </c>
      <c r="C8375" s="28">
        <v>25297</v>
      </c>
      <c r="D8375" t="str">
        <f t="shared" si="130"/>
        <v>OTHER</v>
      </c>
    </row>
    <row r="8376" spans="1:4" x14ac:dyDescent="0.2">
      <c r="A8376" t="s">
        <v>6025</v>
      </c>
      <c r="B8376" t="s">
        <v>0</v>
      </c>
      <c r="C8376" s="28">
        <v>3337</v>
      </c>
      <c r="D8376" t="str">
        <f t="shared" si="130"/>
        <v>OTHER</v>
      </c>
    </row>
    <row r="8377" spans="1:4" x14ac:dyDescent="0.2">
      <c r="A8377" t="s">
        <v>6597</v>
      </c>
      <c r="B8377" t="s">
        <v>8018</v>
      </c>
      <c r="C8377" s="28">
        <v>224668</v>
      </c>
      <c r="D8377" t="str">
        <f t="shared" si="130"/>
        <v>REP</v>
      </c>
    </row>
    <row r="8378" spans="1:4" x14ac:dyDescent="0.2">
      <c r="A8378" t="s">
        <v>6488</v>
      </c>
      <c r="B8378" t="s">
        <v>0</v>
      </c>
      <c r="C8378" s="28">
        <v>13570</v>
      </c>
      <c r="D8378" t="str">
        <f t="shared" si="130"/>
        <v>OTHER</v>
      </c>
    </row>
    <row r="8379" spans="1:4" x14ac:dyDescent="0.2">
      <c r="A8379" t="s">
        <v>6447</v>
      </c>
      <c r="B8379" t="s">
        <v>0</v>
      </c>
      <c r="C8379" s="28">
        <v>40706</v>
      </c>
      <c r="D8379" t="str">
        <f t="shared" si="130"/>
        <v>OTHER</v>
      </c>
    </row>
    <row r="8380" spans="1:4" x14ac:dyDescent="0.2">
      <c r="A8380" t="s">
        <v>6479</v>
      </c>
      <c r="B8380" t="s">
        <v>0</v>
      </c>
      <c r="C8380" s="28">
        <v>591051</v>
      </c>
      <c r="D8380" t="str">
        <f t="shared" si="130"/>
        <v>OTHER</v>
      </c>
    </row>
    <row r="8381" spans="1:4" x14ac:dyDescent="0.2">
      <c r="A8381" t="s">
        <v>6502</v>
      </c>
      <c r="B8381" t="s">
        <v>0</v>
      </c>
      <c r="C8381" s="28">
        <v>7214</v>
      </c>
      <c r="D8381" t="str">
        <f t="shared" si="130"/>
        <v>OTHER</v>
      </c>
    </row>
    <row r="8382" spans="1:4" x14ac:dyDescent="0.2">
      <c r="A8382" t="s">
        <v>6449</v>
      </c>
      <c r="B8382" t="s">
        <v>0</v>
      </c>
      <c r="C8382" s="28">
        <v>3360</v>
      </c>
      <c r="D8382" t="str">
        <f t="shared" si="130"/>
        <v>OTHER</v>
      </c>
    </row>
    <row r="8383" spans="1:4" x14ac:dyDescent="0.2">
      <c r="A8383" t="s">
        <v>7728</v>
      </c>
      <c r="B8383" t="s">
        <v>0</v>
      </c>
      <c r="C8383" s="28">
        <v>12775</v>
      </c>
      <c r="D8383" t="str">
        <f t="shared" si="130"/>
        <v>OTHER</v>
      </c>
    </row>
    <row r="8384" spans="1:4" x14ac:dyDescent="0.2">
      <c r="A8384" t="s">
        <v>6038</v>
      </c>
      <c r="B8384" t="s">
        <v>0</v>
      </c>
      <c r="C8384" s="28">
        <v>4970</v>
      </c>
      <c r="D8384" t="str">
        <f t="shared" si="130"/>
        <v>OTHER</v>
      </c>
    </row>
    <row r="8385" spans="1:4" x14ac:dyDescent="0.2">
      <c r="A8385" t="s">
        <v>6471</v>
      </c>
      <c r="B8385" t="s">
        <v>0</v>
      </c>
      <c r="C8385" s="28">
        <v>18672</v>
      </c>
      <c r="D8385" t="str">
        <f t="shared" si="130"/>
        <v>OTHER</v>
      </c>
    </row>
    <row r="8386" spans="1:4" x14ac:dyDescent="0.2">
      <c r="A8386" t="s">
        <v>7626</v>
      </c>
      <c r="B8386" t="s">
        <v>8018</v>
      </c>
      <c r="C8386" s="28">
        <v>31604</v>
      </c>
      <c r="D8386" t="str">
        <f t="shared" si="130"/>
        <v>REP</v>
      </c>
    </row>
    <row r="8387" spans="1:4" x14ac:dyDescent="0.2">
      <c r="A8387" t="s">
        <v>7626</v>
      </c>
      <c r="B8387" t="s">
        <v>0</v>
      </c>
      <c r="C8387" s="28">
        <v>61720</v>
      </c>
      <c r="D8387" t="str">
        <f t="shared" ref="D8387:D8450" si="131">IF(OR(B8387="DEM",B8387="REP"),B8387,"OTHER")</f>
        <v>OTHER</v>
      </c>
    </row>
    <row r="8388" spans="1:4" x14ac:dyDescent="0.2">
      <c r="A8388" t="s">
        <v>7711</v>
      </c>
      <c r="B8388" t="s">
        <v>8018</v>
      </c>
      <c r="C8388" s="28">
        <v>37548</v>
      </c>
      <c r="D8388" t="str">
        <f t="shared" si="131"/>
        <v>REP</v>
      </c>
    </row>
    <row r="8389" spans="1:4" x14ac:dyDescent="0.2">
      <c r="A8389" t="s">
        <v>7742</v>
      </c>
      <c r="B8389" t="s">
        <v>8018</v>
      </c>
      <c r="C8389" s="28">
        <v>24909</v>
      </c>
      <c r="D8389" t="str">
        <f t="shared" si="131"/>
        <v>REP</v>
      </c>
    </row>
    <row r="8390" spans="1:4" x14ac:dyDescent="0.2">
      <c r="A8390" t="s">
        <v>5698</v>
      </c>
      <c r="B8390" t="s">
        <v>8019</v>
      </c>
      <c r="C8390" s="28">
        <v>510</v>
      </c>
      <c r="D8390" t="str">
        <f t="shared" si="131"/>
        <v>OTHER</v>
      </c>
    </row>
    <row r="8391" spans="1:4" x14ac:dyDescent="0.2">
      <c r="A8391" t="s">
        <v>5703</v>
      </c>
      <c r="B8391" t="s">
        <v>0</v>
      </c>
      <c r="C8391" s="28">
        <v>181025</v>
      </c>
      <c r="D8391" t="str">
        <f t="shared" si="131"/>
        <v>OTHER</v>
      </c>
    </row>
    <row r="8392" spans="1:4" x14ac:dyDescent="0.2">
      <c r="A8392" t="s">
        <v>5747</v>
      </c>
      <c r="B8392" t="s">
        <v>0</v>
      </c>
      <c r="C8392" s="28">
        <v>5003</v>
      </c>
      <c r="D8392" t="str">
        <f t="shared" si="131"/>
        <v>OTHER</v>
      </c>
    </row>
    <row r="8393" spans="1:4" x14ac:dyDescent="0.2">
      <c r="A8393" t="s">
        <v>5780</v>
      </c>
      <c r="B8393" t="s">
        <v>0</v>
      </c>
      <c r="C8393" s="28">
        <v>6505</v>
      </c>
      <c r="D8393" t="str">
        <f t="shared" si="131"/>
        <v>OTHER</v>
      </c>
    </row>
    <row r="8394" spans="1:4" x14ac:dyDescent="0.2">
      <c r="A8394" t="s">
        <v>5784</v>
      </c>
      <c r="B8394" t="s">
        <v>0</v>
      </c>
      <c r="C8394" s="28">
        <v>10264</v>
      </c>
      <c r="D8394" t="str">
        <f t="shared" si="131"/>
        <v>OTHER</v>
      </c>
    </row>
    <row r="8395" spans="1:4" x14ac:dyDescent="0.2">
      <c r="A8395" t="s">
        <v>6503</v>
      </c>
      <c r="B8395" t="s">
        <v>0</v>
      </c>
      <c r="C8395" s="28">
        <v>4450</v>
      </c>
      <c r="D8395" t="str">
        <f t="shared" si="131"/>
        <v>OTHER</v>
      </c>
    </row>
    <row r="8396" spans="1:4" x14ac:dyDescent="0.2">
      <c r="A8396" t="s">
        <v>6517</v>
      </c>
      <c r="B8396" t="s">
        <v>8018</v>
      </c>
      <c r="C8396" s="28">
        <v>18156</v>
      </c>
      <c r="D8396" t="str">
        <f t="shared" si="131"/>
        <v>REP</v>
      </c>
    </row>
    <row r="8397" spans="1:4" x14ac:dyDescent="0.2">
      <c r="A8397" t="s">
        <v>5714</v>
      </c>
      <c r="B8397" t="s">
        <v>8020</v>
      </c>
      <c r="C8397" s="28">
        <v>10705</v>
      </c>
      <c r="D8397" t="str">
        <f t="shared" si="131"/>
        <v>OTHER</v>
      </c>
    </row>
    <row r="8398" spans="1:4" x14ac:dyDescent="0.2">
      <c r="A8398" t="s">
        <v>7424</v>
      </c>
      <c r="B8398" t="s">
        <v>0</v>
      </c>
      <c r="C8398" s="28">
        <v>89089</v>
      </c>
      <c r="D8398" t="str">
        <f t="shared" si="131"/>
        <v>OTHER</v>
      </c>
    </row>
    <row r="8399" spans="1:4" x14ac:dyDescent="0.2">
      <c r="A8399" t="s">
        <v>7450</v>
      </c>
      <c r="B8399" t="s">
        <v>0</v>
      </c>
      <c r="C8399" s="28">
        <v>102783</v>
      </c>
      <c r="D8399" t="str">
        <f t="shared" si="131"/>
        <v>OTHER</v>
      </c>
    </row>
    <row r="8400" spans="1:4" x14ac:dyDescent="0.2">
      <c r="A8400" t="s">
        <v>5716</v>
      </c>
      <c r="B8400" t="s">
        <v>8020</v>
      </c>
      <c r="C8400" s="28">
        <v>4642</v>
      </c>
      <c r="D8400" t="str">
        <f t="shared" si="131"/>
        <v>OTHER</v>
      </c>
    </row>
    <row r="8401" spans="1:4" x14ac:dyDescent="0.2">
      <c r="A8401" t="s">
        <v>5718</v>
      </c>
      <c r="B8401" t="s">
        <v>8017</v>
      </c>
      <c r="C8401" s="28">
        <v>10020</v>
      </c>
      <c r="D8401" t="str">
        <f t="shared" si="131"/>
        <v>DEM</v>
      </c>
    </row>
    <row r="8402" spans="1:4" x14ac:dyDescent="0.2">
      <c r="A8402" t="s">
        <v>6624</v>
      </c>
      <c r="B8402" t="s">
        <v>0</v>
      </c>
      <c r="C8402" s="28">
        <v>44426</v>
      </c>
      <c r="D8402" t="str">
        <f t="shared" si="131"/>
        <v>OTHER</v>
      </c>
    </row>
    <row r="8403" spans="1:4" x14ac:dyDescent="0.2">
      <c r="A8403" t="s">
        <v>6535</v>
      </c>
      <c r="B8403" t="s">
        <v>0</v>
      </c>
      <c r="C8403" s="28">
        <v>457986</v>
      </c>
      <c r="D8403" t="str">
        <f t="shared" si="131"/>
        <v>OTHER</v>
      </c>
    </row>
    <row r="8404" spans="1:4" x14ac:dyDescent="0.2">
      <c r="A8404" t="s">
        <v>5876</v>
      </c>
      <c r="B8404" t="s">
        <v>0</v>
      </c>
      <c r="C8404" s="28">
        <v>190786</v>
      </c>
      <c r="D8404" t="str">
        <f t="shared" si="131"/>
        <v>OTHER</v>
      </c>
    </row>
    <row r="8405" spans="1:4" x14ac:dyDescent="0.2">
      <c r="A8405" t="s">
        <v>7198</v>
      </c>
      <c r="B8405" t="s">
        <v>0</v>
      </c>
      <c r="C8405" s="28">
        <v>119259</v>
      </c>
      <c r="D8405" t="str">
        <f t="shared" si="131"/>
        <v>OTHER</v>
      </c>
    </row>
    <row r="8406" spans="1:4" x14ac:dyDescent="0.2">
      <c r="A8406" t="s">
        <v>7198</v>
      </c>
      <c r="B8406" t="s">
        <v>8017</v>
      </c>
      <c r="C8406" s="28">
        <v>53635</v>
      </c>
      <c r="D8406" t="str">
        <f t="shared" si="131"/>
        <v>DEM</v>
      </c>
    </row>
    <row r="8407" spans="1:4" x14ac:dyDescent="0.2">
      <c r="A8407" t="s">
        <v>6859</v>
      </c>
      <c r="B8407" t="s">
        <v>8018</v>
      </c>
      <c r="C8407" s="28">
        <v>25734</v>
      </c>
      <c r="D8407" t="str">
        <f t="shared" si="131"/>
        <v>REP</v>
      </c>
    </row>
    <row r="8408" spans="1:4" x14ac:dyDescent="0.2">
      <c r="A8408" t="s">
        <v>6553</v>
      </c>
      <c r="B8408" t="s">
        <v>8017</v>
      </c>
      <c r="C8408" s="28">
        <v>2690</v>
      </c>
      <c r="D8408" t="str">
        <f t="shared" si="131"/>
        <v>DEM</v>
      </c>
    </row>
    <row r="8409" spans="1:4" x14ac:dyDescent="0.2">
      <c r="A8409" t="s">
        <v>5736</v>
      </c>
      <c r="B8409" t="s">
        <v>8020</v>
      </c>
      <c r="C8409" s="28">
        <v>6492</v>
      </c>
      <c r="D8409" t="str">
        <f t="shared" si="131"/>
        <v>OTHER</v>
      </c>
    </row>
    <row r="8410" spans="1:4" x14ac:dyDescent="0.2">
      <c r="A8410" t="s">
        <v>6609</v>
      </c>
      <c r="B8410" t="s">
        <v>8017</v>
      </c>
      <c r="C8410" s="28">
        <v>13846</v>
      </c>
      <c r="D8410" t="str">
        <f t="shared" si="131"/>
        <v>DEM</v>
      </c>
    </row>
    <row r="8411" spans="1:4" x14ac:dyDescent="0.2">
      <c r="A8411" t="s">
        <v>6618</v>
      </c>
      <c r="B8411" t="s">
        <v>8017</v>
      </c>
      <c r="C8411" s="28">
        <v>4510</v>
      </c>
      <c r="D8411" t="str">
        <f t="shared" si="131"/>
        <v>DEM</v>
      </c>
    </row>
    <row r="8412" spans="1:4" x14ac:dyDescent="0.2">
      <c r="A8412" t="s">
        <v>5739</v>
      </c>
      <c r="B8412" t="s">
        <v>0</v>
      </c>
      <c r="C8412" s="28">
        <v>126807</v>
      </c>
      <c r="D8412" t="str">
        <f t="shared" si="131"/>
        <v>OTHER</v>
      </c>
    </row>
    <row r="8413" spans="1:4" x14ac:dyDescent="0.2">
      <c r="A8413" t="s">
        <v>5742</v>
      </c>
      <c r="B8413" t="s">
        <v>8020</v>
      </c>
      <c r="C8413" s="28">
        <v>6965</v>
      </c>
      <c r="D8413" t="str">
        <f t="shared" si="131"/>
        <v>OTHER</v>
      </c>
    </row>
    <row r="8414" spans="1:4" x14ac:dyDescent="0.2">
      <c r="A8414" t="s">
        <v>5828</v>
      </c>
      <c r="B8414" t="s">
        <v>8018</v>
      </c>
      <c r="C8414" s="28">
        <v>10069</v>
      </c>
      <c r="D8414" t="str">
        <f t="shared" si="131"/>
        <v>REP</v>
      </c>
    </row>
    <row r="8415" spans="1:4" x14ac:dyDescent="0.2">
      <c r="A8415" t="s">
        <v>5806</v>
      </c>
      <c r="B8415" t="s">
        <v>0</v>
      </c>
      <c r="C8415" s="28">
        <v>251092</v>
      </c>
      <c r="D8415" t="str">
        <f t="shared" si="131"/>
        <v>OTHER</v>
      </c>
    </row>
    <row r="8416" spans="1:4" x14ac:dyDescent="0.2">
      <c r="A8416" t="s">
        <v>7728</v>
      </c>
      <c r="B8416" t="s">
        <v>8018</v>
      </c>
      <c r="C8416" s="28">
        <v>12675</v>
      </c>
      <c r="D8416" t="str">
        <f t="shared" si="131"/>
        <v>REP</v>
      </c>
    </row>
    <row r="8417" spans="1:4" x14ac:dyDescent="0.2">
      <c r="A8417" t="s">
        <v>5767</v>
      </c>
      <c r="B8417" t="s">
        <v>0</v>
      </c>
      <c r="C8417" s="28">
        <v>23183</v>
      </c>
      <c r="D8417" t="str">
        <f t="shared" si="131"/>
        <v>OTHER</v>
      </c>
    </row>
    <row r="8418" spans="1:4" x14ac:dyDescent="0.2">
      <c r="A8418" t="s">
        <v>5788</v>
      </c>
      <c r="B8418" t="s">
        <v>0</v>
      </c>
      <c r="C8418" s="28">
        <v>16595</v>
      </c>
      <c r="D8418" t="str">
        <f t="shared" si="131"/>
        <v>OTHER</v>
      </c>
    </row>
    <row r="8419" spans="1:4" x14ac:dyDescent="0.2">
      <c r="A8419" t="s">
        <v>5769</v>
      </c>
      <c r="B8419" t="s">
        <v>8018</v>
      </c>
      <c r="C8419" s="28">
        <v>10540</v>
      </c>
      <c r="D8419" t="str">
        <f t="shared" si="131"/>
        <v>REP</v>
      </c>
    </row>
    <row r="8420" spans="1:4" x14ac:dyDescent="0.2">
      <c r="A8420" t="s">
        <v>7543</v>
      </c>
      <c r="B8420" t="s">
        <v>8020</v>
      </c>
      <c r="C8420" s="28">
        <v>5290</v>
      </c>
      <c r="D8420" t="str">
        <f t="shared" si="131"/>
        <v>OTHER</v>
      </c>
    </row>
    <row r="8421" spans="1:4" x14ac:dyDescent="0.2">
      <c r="A8421" t="s">
        <v>5772</v>
      </c>
      <c r="B8421" t="s">
        <v>0</v>
      </c>
      <c r="C8421" s="28">
        <v>6634</v>
      </c>
      <c r="D8421" t="str">
        <f t="shared" si="131"/>
        <v>OTHER</v>
      </c>
    </row>
    <row r="8422" spans="1:4" x14ac:dyDescent="0.2">
      <c r="A8422" t="s">
        <v>5776</v>
      </c>
      <c r="B8422" t="s">
        <v>0</v>
      </c>
      <c r="C8422" s="28">
        <v>6360</v>
      </c>
      <c r="D8422" t="str">
        <f t="shared" si="131"/>
        <v>OTHER</v>
      </c>
    </row>
    <row r="8423" spans="1:4" x14ac:dyDescent="0.2">
      <c r="A8423" t="s">
        <v>7685</v>
      </c>
      <c r="B8423" t="s">
        <v>8020</v>
      </c>
      <c r="C8423" s="28">
        <v>2860</v>
      </c>
      <c r="D8423" t="str">
        <f t="shared" si="131"/>
        <v>OTHER</v>
      </c>
    </row>
    <row r="8424" spans="1:4" x14ac:dyDescent="0.2">
      <c r="A8424" t="s">
        <v>6025</v>
      </c>
      <c r="B8424" t="s">
        <v>8020</v>
      </c>
      <c r="C8424" s="28">
        <v>700</v>
      </c>
      <c r="D8424" t="str">
        <f t="shared" si="131"/>
        <v>OTHER</v>
      </c>
    </row>
    <row r="8425" spans="1:4" x14ac:dyDescent="0.2">
      <c r="A8425" t="s">
        <v>5818</v>
      </c>
      <c r="B8425" t="s">
        <v>0</v>
      </c>
      <c r="C8425" s="28">
        <v>1250</v>
      </c>
      <c r="D8425" t="str">
        <f t="shared" si="131"/>
        <v>OTHER</v>
      </c>
    </row>
    <row r="8426" spans="1:4" x14ac:dyDescent="0.2">
      <c r="A8426" t="s">
        <v>7336</v>
      </c>
      <c r="B8426" t="s">
        <v>8018</v>
      </c>
      <c r="C8426" s="28">
        <v>17440</v>
      </c>
      <c r="D8426" t="str">
        <f t="shared" si="131"/>
        <v>REP</v>
      </c>
    </row>
    <row r="8427" spans="1:4" x14ac:dyDescent="0.2">
      <c r="A8427" t="s">
        <v>5798</v>
      </c>
      <c r="B8427" t="s">
        <v>0</v>
      </c>
      <c r="C8427" s="28">
        <v>17562</v>
      </c>
      <c r="D8427" t="str">
        <f t="shared" si="131"/>
        <v>OTHER</v>
      </c>
    </row>
    <row r="8428" spans="1:4" x14ac:dyDescent="0.2">
      <c r="A8428" t="s">
        <v>5804</v>
      </c>
      <c r="B8428" t="s">
        <v>0</v>
      </c>
      <c r="C8428" s="28">
        <v>14734</v>
      </c>
      <c r="D8428" t="str">
        <f t="shared" si="131"/>
        <v>OTHER</v>
      </c>
    </row>
    <row r="8429" spans="1:4" x14ac:dyDescent="0.2">
      <c r="A8429" t="s">
        <v>7580</v>
      </c>
      <c r="B8429" t="s">
        <v>8018</v>
      </c>
      <c r="C8429" s="28">
        <v>17143</v>
      </c>
      <c r="D8429" t="str">
        <f t="shared" si="131"/>
        <v>REP</v>
      </c>
    </row>
    <row r="8430" spans="1:4" x14ac:dyDescent="0.2">
      <c r="A8430" t="s">
        <v>6846</v>
      </c>
      <c r="B8430" t="s">
        <v>8018</v>
      </c>
      <c r="C8430" s="28">
        <v>13620</v>
      </c>
      <c r="D8430" t="str">
        <f t="shared" si="131"/>
        <v>REP</v>
      </c>
    </row>
    <row r="8431" spans="1:4" x14ac:dyDescent="0.2">
      <c r="A8431" t="s">
        <v>5810</v>
      </c>
      <c r="B8431" t="s">
        <v>0</v>
      </c>
      <c r="C8431" s="28">
        <v>19810</v>
      </c>
      <c r="D8431" t="str">
        <f t="shared" si="131"/>
        <v>OTHER</v>
      </c>
    </row>
    <row r="8432" spans="1:4" x14ac:dyDescent="0.2">
      <c r="A8432" t="s">
        <v>5816</v>
      </c>
      <c r="B8432" t="s">
        <v>0</v>
      </c>
      <c r="C8432" s="28">
        <v>20257</v>
      </c>
      <c r="D8432" t="str">
        <f t="shared" si="131"/>
        <v>OTHER</v>
      </c>
    </row>
    <row r="8433" spans="1:4" x14ac:dyDescent="0.2">
      <c r="A8433" t="s">
        <v>5810</v>
      </c>
      <c r="B8433" t="s">
        <v>8019</v>
      </c>
      <c r="C8433" s="28">
        <v>1872</v>
      </c>
      <c r="D8433" t="str">
        <f t="shared" si="131"/>
        <v>OTHER</v>
      </c>
    </row>
    <row r="8434" spans="1:4" x14ac:dyDescent="0.2">
      <c r="A8434" t="s">
        <v>5816</v>
      </c>
      <c r="B8434" t="s">
        <v>8019</v>
      </c>
      <c r="C8434" s="28">
        <v>2260</v>
      </c>
      <c r="D8434" t="str">
        <f t="shared" si="131"/>
        <v>OTHER</v>
      </c>
    </row>
    <row r="8435" spans="1:4" x14ac:dyDescent="0.2">
      <c r="A8435" t="s">
        <v>6697</v>
      </c>
      <c r="B8435" t="s">
        <v>8018</v>
      </c>
      <c r="C8435" s="28">
        <v>36973</v>
      </c>
      <c r="D8435" t="str">
        <f t="shared" si="131"/>
        <v>REP</v>
      </c>
    </row>
    <row r="8436" spans="1:4" x14ac:dyDescent="0.2">
      <c r="A8436" t="s">
        <v>7554</v>
      </c>
      <c r="B8436" t="s">
        <v>0</v>
      </c>
      <c r="C8436" s="28">
        <v>26895</v>
      </c>
      <c r="D8436" t="str">
        <f t="shared" si="131"/>
        <v>OTHER</v>
      </c>
    </row>
    <row r="8437" spans="1:4" x14ac:dyDescent="0.2">
      <c r="A8437" t="s">
        <v>7568</v>
      </c>
      <c r="B8437" t="s">
        <v>0</v>
      </c>
      <c r="C8437" s="28">
        <v>1800</v>
      </c>
      <c r="D8437" t="str">
        <f t="shared" si="131"/>
        <v>OTHER</v>
      </c>
    </row>
    <row r="8438" spans="1:4" x14ac:dyDescent="0.2">
      <c r="A8438" t="s">
        <v>5814</v>
      </c>
      <c r="B8438" t="s">
        <v>8019</v>
      </c>
      <c r="C8438" s="28">
        <v>700</v>
      </c>
      <c r="D8438" t="str">
        <f t="shared" si="131"/>
        <v>OTHER</v>
      </c>
    </row>
    <row r="8439" spans="1:4" x14ac:dyDescent="0.2">
      <c r="A8439" t="s">
        <v>5826</v>
      </c>
      <c r="B8439" t="s">
        <v>8019</v>
      </c>
      <c r="C8439" s="28">
        <v>700</v>
      </c>
      <c r="D8439" t="str">
        <f t="shared" si="131"/>
        <v>OTHER</v>
      </c>
    </row>
    <row r="8440" spans="1:4" x14ac:dyDescent="0.2">
      <c r="A8440" t="s">
        <v>5818</v>
      </c>
      <c r="B8440" t="s">
        <v>8018</v>
      </c>
      <c r="C8440" s="28">
        <v>450</v>
      </c>
      <c r="D8440" t="str">
        <f t="shared" si="131"/>
        <v>REP</v>
      </c>
    </row>
    <row r="8441" spans="1:4" x14ac:dyDescent="0.2">
      <c r="A8441" t="s">
        <v>7450</v>
      </c>
      <c r="B8441" t="s">
        <v>8023</v>
      </c>
      <c r="C8441" s="28">
        <v>36500</v>
      </c>
      <c r="D8441" t="str">
        <f t="shared" si="131"/>
        <v>OTHER</v>
      </c>
    </row>
    <row r="8442" spans="1:4" x14ac:dyDescent="0.2">
      <c r="A8442" t="s">
        <v>5830</v>
      </c>
      <c r="B8442" t="s">
        <v>8020</v>
      </c>
      <c r="C8442" s="28">
        <v>3402</v>
      </c>
      <c r="D8442" t="str">
        <f t="shared" si="131"/>
        <v>OTHER</v>
      </c>
    </row>
    <row r="8443" spans="1:4" x14ac:dyDescent="0.2">
      <c r="A8443" t="s">
        <v>7016</v>
      </c>
      <c r="B8443" t="s">
        <v>8018</v>
      </c>
      <c r="C8443" s="28">
        <v>7203</v>
      </c>
      <c r="D8443" t="str">
        <f t="shared" si="131"/>
        <v>REP</v>
      </c>
    </row>
    <row r="8444" spans="1:4" x14ac:dyDescent="0.2">
      <c r="A8444" t="s">
        <v>7641</v>
      </c>
      <c r="B8444" t="s">
        <v>0</v>
      </c>
      <c r="C8444" s="28">
        <v>70768</v>
      </c>
      <c r="D8444" t="str">
        <f t="shared" si="131"/>
        <v>OTHER</v>
      </c>
    </row>
    <row r="8445" spans="1:4" x14ac:dyDescent="0.2">
      <c r="A8445" t="s">
        <v>7698</v>
      </c>
      <c r="B8445" t="s">
        <v>0</v>
      </c>
      <c r="C8445" s="28">
        <v>84148</v>
      </c>
      <c r="D8445" t="str">
        <f t="shared" si="131"/>
        <v>OTHER</v>
      </c>
    </row>
    <row r="8446" spans="1:4" x14ac:dyDescent="0.2">
      <c r="A8446" t="s">
        <v>5932</v>
      </c>
      <c r="B8446" t="s">
        <v>0</v>
      </c>
      <c r="C8446" s="28">
        <v>116950</v>
      </c>
      <c r="D8446" t="str">
        <f t="shared" si="131"/>
        <v>OTHER</v>
      </c>
    </row>
    <row r="8447" spans="1:4" x14ac:dyDescent="0.2">
      <c r="A8447" t="s">
        <v>5974</v>
      </c>
      <c r="B8447" t="s">
        <v>0</v>
      </c>
      <c r="C8447" s="28">
        <v>39638</v>
      </c>
      <c r="D8447" t="str">
        <f t="shared" si="131"/>
        <v>OTHER</v>
      </c>
    </row>
    <row r="8448" spans="1:4" x14ac:dyDescent="0.2">
      <c r="A8448" t="s">
        <v>6301</v>
      </c>
      <c r="B8448" t="s">
        <v>0</v>
      </c>
      <c r="C8448" s="28">
        <v>38367</v>
      </c>
      <c r="D8448" t="str">
        <f t="shared" si="131"/>
        <v>OTHER</v>
      </c>
    </row>
    <row r="8449" spans="1:4" x14ac:dyDescent="0.2">
      <c r="A8449" t="s">
        <v>6307</v>
      </c>
      <c r="B8449" t="s">
        <v>0</v>
      </c>
      <c r="C8449" s="28">
        <v>73125</v>
      </c>
      <c r="D8449" t="str">
        <f t="shared" si="131"/>
        <v>OTHER</v>
      </c>
    </row>
    <row r="8450" spans="1:4" x14ac:dyDescent="0.2">
      <c r="A8450" t="s">
        <v>5943</v>
      </c>
      <c r="B8450" t="s">
        <v>8018</v>
      </c>
      <c r="C8450" s="28">
        <v>270516</v>
      </c>
      <c r="D8450" t="str">
        <f t="shared" si="131"/>
        <v>REP</v>
      </c>
    </row>
    <row r="8451" spans="1:4" x14ac:dyDescent="0.2">
      <c r="A8451" t="s">
        <v>5878</v>
      </c>
      <c r="B8451" t="s">
        <v>8017</v>
      </c>
      <c r="C8451" s="28">
        <v>28925</v>
      </c>
      <c r="D8451" t="str">
        <f t="shared" ref="D8451:D8514" si="132">IF(OR(B8451="DEM",B8451="REP"),B8451,"OTHER")</f>
        <v>DEM</v>
      </c>
    </row>
    <row r="8452" spans="1:4" x14ac:dyDescent="0.2">
      <c r="A8452" t="s">
        <v>5902</v>
      </c>
      <c r="B8452" t="s">
        <v>8017</v>
      </c>
      <c r="C8452" s="28">
        <v>29311</v>
      </c>
      <c r="D8452" t="str">
        <f t="shared" si="132"/>
        <v>DEM</v>
      </c>
    </row>
    <row r="8453" spans="1:4" x14ac:dyDescent="0.2">
      <c r="A8453" t="s">
        <v>5943</v>
      </c>
      <c r="B8453" t="s">
        <v>8017</v>
      </c>
      <c r="C8453" s="28">
        <v>12892</v>
      </c>
      <c r="D8453" t="str">
        <f t="shared" si="132"/>
        <v>DEM</v>
      </c>
    </row>
    <row r="8454" spans="1:4" x14ac:dyDescent="0.2">
      <c r="A8454" t="s">
        <v>5980</v>
      </c>
      <c r="B8454" t="s">
        <v>8017</v>
      </c>
      <c r="C8454" s="28">
        <v>22102</v>
      </c>
      <c r="D8454" t="str">
        <f t="shared" si="132"/>
        <v>DEM</v>
      </c>
    </row>
    <row r="8455" spans="1:4" x14ac:dyDescent="0.2">
      <c r="A8455" t="s">
        <v>5943</v>
      </c>
      <c r="B8455" t="s">
        <v>0</v>
      </c>
      <c r="C8455" s="28">
        <v>115607</v>
      </c>
      <c r="D8455" t="str">
        <f t="shared" si="132"/>
        <v>OTHER</v>
      </c>
    </row>
    <row r="8456" spans="1:4" x14ac:dyDescent="0.2">
      <c r="A8456" t="s">
        <v>5847</v>
      </c>
      <c r="B8456" t="s">
        <v>8019</v>
      </c>
      <c r="C8456" s="28">
        <v>1545</v>
      </c>
      <c r="D8456" t="str">
        <f t="shared" si="132"/>
        <v>OTHER</v>
      </c>
    </row>
    <row r="8457" spans="1:4" x14ac:dyDescent="0.2">
      <c r="A8457" t="s">
        <v>5931</v>
      </c>
      <c r="B8457" t="s">
        <v>8019</v>
      </c>
      <c r="C8457" s="28">
        <v>1545</v>
      </c>
      <c r="D8457" t="str">
        <f t="shared" si="132"/>
        <v>OTHER</v>
      </c>
    </row>
    <row r="8458" spans="1:4" x14ac:dyDescent="0.2">
      <c r="A8458" t="s">
        <v>5976</v>
      </c>
      <c r="B8458" t="s">
        <v>8019</v>
      </c>
      <c r="C8458" s="28">
        <v>3757</v>
      </c>
      <c r="D8458" t="str">
        <f t="shared" si="132"/>
        <v>OTHER</v>
      </c>
    </row>
    <row r="8459" spans="1:4" x14ac:dyDescent="0.2">
      <c r="A8459" t="s">
        <v>6189</v>
      </c>
      <c r="B8459" t="s">
        <v>8022</v>
      </c>
      <c r="C8459" s="28">
        <v>16955</v>
      </c>
      <c r="D8459" t="str">
        <f t="shared" si="132"/>
        <v>OTHER</v>
      </c>
    </row>
    <row r="8460" spans="1:4" x14ac:dyDescent="0.2">
      <c r="A8460" t="s">
        <v>6314</v>
      </c>
      <c r="B8460" t="s">
        <v>8022</v>
      </c>
      <c r="C8460" s="28">
        <v>8101</v>
      </c>
      <c r="D8460" t="str">
        <f t="shared" si="132"/>
        <v>OTHER</v>
      </c>
    </row>
    <row r="8461" spans="1:4" x14ac:dyDescent="0.2">
      <c r="A8461" t="s">
        <v>7552</v>
      </c>
      <c r="B8461" t="s">
        <v>8022</v>
      </c>
      <c r="C8461" s="28">
        <v>345</v>
      </c>
      <c r="D8461" t="str">
        <f t="shared" si="132"/>
        <v>OTHER</v>
      </c>
    </row>
    <row r="8462" spans="1:4" x14ac:dyDescent="0.2">
      <c r="A8462" t="s">
        <v>6704</v>
      </c>
      <c r="B8462" t="s">
        <v>8022</v>
      </c>
      <c r="C8462" s="28">
        <v>9825</v>
      </c>
      <c r="D8462" t="str">
        <f t="shared" si="132"/>
        <v>OTHER</v>
      </c>
    </row>
    <row r="8463" spans="1:4" x14ac:dyDescent="0.2">
      <c r="A8463" t="s">
        <v>6914</v>
      </c>
      <c r="B8463" t="s">
        <v>8022</v>
      </c>
      <c r="C8463" s="28">
        <v>9360</v>
      </c>
      <c r="D8463" t="str">
        <f t="shared" si="132"/>
        <v>OTHER</v>
      </c>
    </row>
    <row r="8464" spans="1:4" x14ac:dyDescent="0.2">
      <c r="A8464" t="s">
        <v>6450</v>
      </c>
      <c r="B8464" t="s">
        <v>8018</v>
      </c>
      <c r="C8464" s="28">
        <v>5397</v>
      </c>
      <c r="D8464" t="str">
        <f t="shared" si="132"/>
        <v>REP</v>
      </c>
    </row>
    <row r="8465" spans="1:4" x14ac:dyDescent="0.2">
      <c r="A8465" t="s">
        <v>6471</v>
      </c>
      <c r="B8465" t="s">
        <v>8018</v>
      </c>
      <c r="C8465" s="28">
        <v>6392</v>
      </c>
      <c r="D8465" t="str">
        <f t="shared" si="132"/>
        <v>REP</v>
      </c>
    </row>
    <row r="8466" spans="1:4" x14ac:dyDescent="0.2">
      <c r="A8466" t="s">
        <v>6450</v>
      </c>
      <c r="B8466" t="s">
        <v>0</v>
      </c>
      <c r="C8466" s="28">
        <v>7947</v>
      </c>
      <c r="D8466" t="str">
        <f t="shared" si="132"/>
        <v>OTHER</v>
      </c>
    </row>
    <row r="8467" spans="1:4" x14ac:dyDescent="0.2">
      <c r="A8467" t="s">
        <v>6467</v>
      </c>
      <c r="B8467" t="s">
        <v>0</v>
      </c>
      <c r="C8467" s="28">
        <v>91494</v>
      </c>
      <c r="D8467" t="str">
        <f t="shared" si="132"/>
        <v>OTHER</v>
      </c>
    </row>
    <row r="8468" spans="1:4" x14ac:dyDescent="0.2">
      <c r="A8468" t="s">
        <v>7300</v>
      </c>
      <c r="B8468" t="s">
        <v>8018</v>
      </c>
      <c r="C8468" s="28">
        <v>2119</v>
      </c>
      <c r="D8468" t="str">
        <f t="shared" si="132"/>
        <v>REP</v>
      </c>
    </row>
    <row r="8469" spans="1:4" x14ac:dyDescent="0.2">
      <c r="A8469" t="s">
        <v>6051</v>
      </c>
      <c r="B8469" t="s">
        <v>8018</v>
      </c>
      <c r="C8469" s="28">
        <v>4215</v>
      </c>
      <c r="D8469" t="str">
        <f t="shared" si="132"/>
        <v>REP</v>
      </c>
    </row>
    <row r="8470" spans="1:4" x14ac:dyDescent="0.2">
      <c r="A8470" t="s">
        <v>6053</v>
      </c>
      <c r="B8470" t="s">
        <v>8018</v>
      </c>
      <c r="C8470" s="28">
        <v>8250</v>
      </c>
      <c r="D8470" t="str">
        <f t="shared" si="132"/>
        <v>REP</v>
      </c>
    </row>
    <row r="8471" spans="1:4" x14ac:dyDescent="0.2">
      <c r="A8471" t="s">
        <v>7196</v>
      </c>
      <c r="B8471" t="s">
        <v>8018</v>
      </c>
      <c r="C8471" s="28">
        <v>6304</v>
      </c>
      <c r="D8471" t="str">
        <f t="shared" si="132"/>
        <v>REP</v>
      </c>
    </row>
    <row r="8472" spans="1:4" x14ac:dyDescent="0.2">
      <c r="A8472" t="s">
        <v>5901</v>
      </c>
      <c r="B8472" t="s">
        <v>8018</v>
      </c>
      <c r="C8472" s="28">
        <v>52394</v>
      </c>
      <c r="D8472" t="str">
        <f t="shared" si="132"/>
        <v>REP</v>
      </c>
    </row>
    <row r="8473" spans="1:4" x14ac:dyDescent="0.2">
      <c r="A8473" t="s">
        <v>5901</v>
      </c>
      <c r="B8473" t="s">
        <v>0</v>
      </c>
      <c r="C8473" s="28">
        <v>81363</v>
      </c>
      <c r="D8473" t="str">
        <f t="shared" si="132"/>
        <v>OTHER</v>
      </c>
    </row>
    <row r="8474" spans="1:4" x14ac:dyDescent="0.2">
      <c r="A8474" t="s">
        <v>7706</v>
      </c>
      <c r="B8474" t="s">
        <v>8018</v>
      </c>
      <c r="C8474" s="28">
        <v>18065</v>
      </c>
      <c r="D8474" t="str">
        <f t="shared" si="132"/>
        <v>REP</v>
      </c>
    </row>
    <row r="8475" spans="1:4" x14ac:dyDescent="0.2">
      <c r="A8475" t="s">
        <v>5938</v>
      </c>
      <c r="B8475" t="s">
        <v>8017</v>
      </c>
      <c r="C8475" s="28">
        <v>56017</v>
      </c>
      <c r="D8475" t="str">
        <f t="shared" si="132"/>
        <v>DEM</v>
      </c>
    </row>
    <row r="8476" spans="1:4" x14ac:dyDescent="0.2">
      <c r="A8476" t="s">
        <v>7235</v>
      </c>
      <c r="B8476" t="s">
        <v>8018</v>
      </c>
      <c r="C8476" s="28">
        <v>3078</v>
      </c>
      <c r="D8476" t="str">
        <f t="shared" si="132"/>
        <v>REP</v>
      </c>
    </row>
    <row r="8477" spans="1:4" x14ac:dyDescent="0.2">
      <c r="A8477" t="s">
        <v>7333</v>
      </c>
      <c r="B8477" t="s">
        <v>8018</v>
      </c>
      <c r="C8477" s="28">
        <v>14663</v>
      </c>
      <c r="D8477" t="str">
        <f t="shared" si="132"/>
        <v>REP</v>
      </c>
    </row>
    <row r="8478" spans="1:4" x14ac:dyDescent="0.2">
      <c r="A8478" t="s">
        <v>7776</v>
      </c>
      <c r="B8478" t="s">
        <v>8017</v>
      </c>
      <c r="C8478" s="28">
        <v>170286</v>
      </c>
      <c r="D8478" t="str">
        <f t="shared" si="132"/>
        <v>DEM</v>
      </c>
    </row>
    <row r="8479" spans="1:4" x14ac:dyDescent="0.2">
      <c r="A8479" t="s">
        <v>7822</v>
      </c>
      <c r="B8479" t="s">
        <v>8017</v>
      </c>
      <c r="C8479" s="28">
        <v>203912</v>
      </c>
      <c r="D8479" t="str">
        <f t="shared" si="132"/>
        <v>DEM</v>
      </c>
    </row>
    <row r="8480" spans="1:4" x14ac:dyDescent="0.2">
      <c r="A8480" t="s">
        <v>7888</v>
      </c>
      <c r="B8480" t="s">
        <v>8017</v>
      </c>
      <c r="C8480" s="28">
        <v>570929</v>
      </c>
      <c r="D8480" t="str">
        <f t="shared" si="132"/>
        <v>DEM</v>
      </c>
    </row>
    <row r="8481" spans="1:4" x14ac:dyDescent="0.2">
      <c r="A8481" t="s">
        <v>7900</v>
      </c>
      <c r="B8481" t="s">
        <v>8017</v>
      </c>
      <c r="C8481" s="28">
        <v>102530</v>
      </c>
      <c r="D8481" t="str">
        <f t="shared" si="132"/>
        <v>DEM</v>
      </c>
    </row>
    <row r="8482" spans="1:4" x14ac:dyDescent="0.2">
      <c r="A8482" t="s">
        <v>5884</v>
      </c>
      <c r="B8482" t="s">
        <v>8018</v>
      </c>
      <c r="C8482" s="28">
        <v>19275</v>
      </c>
      <c r="D8482" t="str">
        <f t="shared" si="132"/>
        <v>REP</v>
      </c>
    </row>
    <row r="8483" spans="1:4" x14ac:dyDescent="0.2">
      <c r="A8483" t="s">
        <v>6062</v>
      </c>
      <c r="B8483" t="s">
        <v>0</v>
      </c>
      <c r="C8483" s="28">
        <v>13294</v>
      </c>
      <c r="D8483" t="str">
        <f t="shared" si="132"/>
        <v>OTHER</v>
      </c>
    </row>
    <row r="8484" spans="1:4" x14ac:dyDescent="0.2">
      <c r="A8484" t="s">
        <v>6075</v>
      </c>
      <c r="B8484" t="s">
        <v>0</v>
      </c>
      <c r="C8484" s="28">
        <v>14359</v>
      </c>
      <c r="D8484" t="str">
        <f t="shared" si="132"/>
        <v>OTHER</v>
      </c>
    </row>
    <row r="8485" spans="1:4" x14ac:dyDescent="0.2">
      <c r="A8485" t="s">
        <v>6737</v>
      </c>
      <c r="B8485" t="s">
        <v>0</v>
      </c>
      <c r="C8485" s="28">
        <v>32212</v>
      </c>
      <c r="D8485" t="str">
        <f t="shared" si="132"/>
        <v>OTHER</v>
      </c>
    </row>
    <row r="8486" spans="1:4" x14ac:dyDescent="0.2">
      <c r="A8486" t="s">
        <v>6841</v>
      </c>
      <c r="B8486" t="s">
        <v>8018</v>
      </c>
      <c r="C8486" s="28">
        <v>47739</v>
      </c>
      <c r="D8486" t="str">
        <f t="shared" si="132"/>
        <v>REP</v>
      </c>
    </row>
    <row r="8487" spans="1:4" x14ac:dyDescent="0.2">
      <c r="A8487" t="s">
        <v>5946</v>
      </c>
      <c r="B8487" t="s">
        <v>8020</v>
      </c>
      <c r="C8487" s="28">
        <v>8830</v>
      </c>
      <c r="D8487" t="str">
        <f t="shared" si="132"/>
        <v>OTHER</v>
      </c>
    </row>
    <row r="8488" spans="1:4" x14ac:dyDescent="0.2">
      <c r="A8488" t="s">
        <v>7188</v>
      </c>
      <c r="B8488" t="s">
        <v>0</v>
      </c>
      <c r="C8488" s="28">
        <v>73918</v>
      </c>
      <c r="D8488" t="str">
        <f t="shared" si="132"/>
        <v>OTHER</v>
      </c>
    </row>
    <row r="8489" spans="1:4" x14ac:dyDescent="0.2">
      <c r="A8489" t="s">
        <v>7363</v>
      </c>
      <c r="B8489" t="s">
        <v>0</v>
      </c>
      <c r="C8489" s="28">
        <v>23799</v>
      </c>
      <c r="D8489" t="str">
        <f t="shared" si="132"/>
        <v>OTHER</v>
      </c>
    </row>
    <row r="8490" spans="1:4" x14ac:dyDescent="0.2">
      <c r="A8490" t="s">
        <v>6636</v>
      </c>
      <c r="B8490" t="s">
        <v>8017</v>
      </c>
      <c r="C8490" s="28">
        <v>52900</v>
      </c>
      <c r="D8490" t="str">
        <f t="shared" si="132"/>
        <v>DEM</v>
      </c>
    </row>
    <row r="8491" spans="1:4" x14ac:dyDescent="0.2">
      <c r="A8491" t="s">
        <v>5921</v>
      </c>
      <c r="B8491" t="s">
        <v>8026</v>
      </c>
      <c r="C8491" s="28">
        <v>25450</v>
      </c>
      <c r="D8491" t="str">
        <f t="shared" si="132"/>
        <v>OTHER</v>
      </c>
    </row>
    <row r="8492" spans="1:4" x14ac:dyDescent="0.2">
      <c r="A8492" t="s">
        <v>7243</v>
      </c>
      <c r="B8492" t="s">
        <v>0</v>
      </c>
      <c r="C8492" s="28">
        <v>41734</v>
      </c>
      <c r="D8492" t="str">
        <f t="shared" si="132"/>
        <v>OTHER</v>
      </c>
    </row>
    <row r="8493" spans="1:4" x14ac:dyDescent="0.2">
      <c r="A8493" t="s">
        <v>5927</v>
      </c>
      <c r="B8493" t="s">
        <v>0</v>
      </c>
      <c r="C8493" s="28">
        <v>99653</v>
      </c>
      <c r="D8493" t="str">
        <f t="shared" si="132"/>
        <v>OTHER</v>
      </c>
    </row>
    <row r="8494" spans="1:4" x14ac:dyDescent="0.2">
      <c r="A8494" t="s">
        <v>6535</v>
      </c>
      <c r="B8494" t="s">
        <v>8017</v>
      </c>
      <c r="C8494" s="28">
        <v>6945</v>
      </c>
      <c r="D8494" t="str">
        <f t="shared" si="132"/>
        <v>DEM</v>
      </c>
    </row>
    <row r="8495" spans="1:4" x14ac:dyDescent="0.2">
      <c r="A8495" t="s">
        <v>6630</v>
      </c>
      <c r="B8495" t="s">
        <v>8017</v>
      </c>
      <c r="C8495" s="28">
        <v>4065</v>
      </c>
      <c r="D8495" t="str">
        <f t="shared" si="132"/>
        <v>DEM</v>
      </c>
    </row>
    <row r="8496" spans="1:4" x14ac:dyDescent="0.2">
      <c r="A8496" t="s">
        <v>6585</v>
      </c>
      <c r="B8496" t="s">
        <v>8017</v>
      </c>
      <c r="C8496" s="28">
        <v>5575</v>
      </c>
      <c r="D8496" t="str">
        <f t="shared" si="132"/>
        <v>DEM</v>
      </c>
    </row>
    <row r="8497" spans="1:4" x14ac:dyDescent="0.2">
      <c r="A8497" t="s">
        <v>6591</v>
      </c>
      <c r="B8497" t="s">
        <v>8017</v>
      </c>
      <c r="C8497" s="28">
        <v>14927</v>
      </c>
      <c r="D8497" t="str">
        <f t="shared" si="132"/>
        <v>DEM</v>
      </c>
    </row>
    <row r="8498" spans="1:4" x14ac:dyDescent="0.2">
      <c r="A8498" t="s">
        <v>6647</v>
      </c>
      <c r="B8498" t="s">
        <v>8017</v>
      </c>
      <c r="C8498" s="28">
        <v>9481</v>
      </c>
      <c r="D8498" t="str">
        <f t="shared" si="132"/>
        <v>DEM</v>
      </c>
    </row>
    <row r="8499" spans="1:4" x14ac:dyDescent="0.2">
      <c r="A8499" t="s">
        <v>7221</v>
      </c>
      <c r="B8499" t="s">
        <v>8018</v>
      </c>
      <c r="C8499" s="28">
        <v>15577</v>
      </c>
      <c r="D8499" t="str">
        <f t="shared" si="132"/>
        <v>REP</v>
      </c>
    </row>
    <row r="8500" spans="1:4" x14ac:dyDescent="0.2">
      <c r="A8500" t="s">
        <v>6081</v>
      </c>
      <c r="B8500" t="s">
        <v>8018</v>
      </c>
      <c r="C8500" s="28">
        <v>34409</v>
      </c>
      <c r="D8500" t="str">
        <f t="shared" si="132"/>
        <v>REP</v>
      </c>
    </row>
    <row r="8501" spans="1:4" x14ac:dyDescent="0.2">
      <c r="A8501" t="s">
        <v>6552</v>
      </c>
      <c r="B8501" t="s">
        <v>8017</v>
      </c>
      <c r="C8501" s="28">
        <v>11046</v>
      </c>
      <c r="D8501" t="str">
        <f t="shared" si="132"/>
        <v>DEM</v>
      </c>
    </row>
    <row r="8502" spans="1:4" x14ac:dyDescent="0.2">
      <c r="A8502" t="s">
        <v>6575</v>
      </c>
      <c r="B8502" t="s">
        <v>8017</v>
      </c>
      <c r="C8502" s="28">
        <v>1945</v>
      </c>
      <c r="D8502" t="str">
        <f t="shared" si="132"/>
        <v>DEM</v>
      </c>
    </row>
    <row r="8503" spans="1:4" x14ac:dyDescent="0.2">
      <c r="A8503" t="s">
        <v>6583</v>
      </c>
      <c r="B8503" t="s">
        <v>8017</v>
      </c>
      <c r="C8503" s="28">
        <v>876</v>
      </c>
      <c r="D8503" t="str">
        <f t="shared" si="132"/>
        <v>DEM</v>
      </c>
    </row>
    <row r="8504" spans="1:4" x14ac:dyDescent="0.2">
      <c r="A8504" t="s">
        <v>6588</v>
      </c>
      <c r="B8504" t="s">
        <v>8017</v>
      </c>
      <c r="C8504" s="28">
        <v>7761</v>
      </c>
      <c r="D8504" t="str">
        <f t="shared" si="132"/>
        <v>DEM</v>
      </c>
    </row>
    <row r="8505" spans="1:4" x14ac:dyDescent="0.2">
      <c r="A8505" t="s">
        <v>5942</v>
      </c>
      <c r="B8505" t="s">
        <v>0</v>
      </c>
      <c r="C8505" s="28">
        <v>105199</v>
      </c>
      <c r="D8505" t="str">
        <f t="shared" si="132"/>
        <v>OTHER</v>
      </c>
    </row>
    <row r="8506" spans="1:4" x14ac:dyDescent="0.2">
      <c r="A8506" t="s">
        <v>7007</v>
      </c>
      <c r="B8506" t="s">
        <v>8017</v>
      </c>
      <c r="C8506" s="28">
        <v>56675</v>
      </c>
      <c r="D8506" t="str">
        <f t="shared" si="132"/>
        <v>DEM</v>
      </c>
    </row>
    <row r="8507" spans="1:4" x14ac:dyDescent="0.2">
      <c r="A8507" t="s">
        <v>5961</v>
      </c>
      <c r="B8507" t="s">
        <v>0</v>
      </c>
      <c r="C8507" s="28">
        <v>60351</v>
      </c>
      <c r="D8507" t="str">
        <f t="shared" si="132"/>
        <v>OTHER</v>
      </c>
    </row>
    <row r="8508" spans="1:4" x14ac:dyDescent="0.2">
      <c r="A8508" t="s">
        <v>6614</v>
      </c>
      <c r="B8508" t="s">
        <v>8017</v>
      </c>
      <c r="C8508" s="28">
        <v>60615</v>
      </c>
      <c r="D8508" t="str">
        <f t="shared" si="132"/>
        <v>DEM</v>
      </c>
    </row>
    <row r="8509" spans="1:4" x14ac:dyDescent="0.2">
      <c r="A8509" t="s">
        <v>7494</v>
      </c>
      <c r="B8509" t="s">
        <v>8020</v>
      </c>
      <c r="C8509" s="28">
        <v>15991</v>
      </c>
      <c r="D8509" t="str">
        <f t="shared" si="132"/>
        <v>OTHER</v>
      </c>
    </row>
    <row r="8510" spans="1:4" x14ac:dyDescent="0.2">
      <c r="A8510" t="s">
        <v>6753</v>
      </c>
      <c r="B8510" t="s">
        <v>8020</v>
      </c>
      <c r="C8510" s="28">
        <v>90</v>
      </c>
      <c r="D8510" t="str">
        <f t="shared" si="132"/>
        <v>OTHER</v>
      </c>
    </row>
    <row r="8511" spans="1:4" x14ac:dyDescent="0.2">
      <c r="A8511" t="s">
        <v>7029</v>
      </c>
      <c r="B8511" t="s">
        <v>8020</v>
      </c>
      <c r="C8511" s="28">
        <v>1480</v>
      </c>
      <c r="D8511" t="str">
        <f t="shared" si="132"/>
        <v>OTHER</v>
      </c>
    </row>
    <row r="8512" spans="1:4" x14ac:dyDescent="0.2">
      <c r="A8512" t="s">
        <v>6280</v>
      </c>
      <c r="B8512" t="s">
        <v>0</v>
      </c>
      <c r="C8512" s="28">
        <v>137280</v>
      </c>
      <c r="D8512" t="str">
        <f t="shared" si="132"/>
        <v>OTHER</v>
      </c>
    </row>
    <row r="8513" spans="1:4" x14ac:dyDescent="0.2">
      <c r="A8513" t="s">
        <v>7413</v>
      </c>
      <c r="B8513" t="s">
        <v>8020</v>
      </c>
      <c r="C8513" s="28">
        <v>4715</v>
      </c>
      <c r="D8513" t="str">
        <f t="shared" si="132"/>
        <v>OTHER</v>
      </c>
    </row>
    <row r="8514" spans="1:4" x14ac:dyDescent="0.2">
      <c r="A8514" t="s">
        <v>6311</v>
      </c>
      <c r="B8514" t="s">
        <v>8017</v>
      </c>
      <c r="C8514" s="28">
        <v>126421</v>
      </c>
      <c r="D8514" t="str">
        <f t="shared" si="132"/>
        <v>DEM</v>
      </c>
    </row>
    <row r="8515" spans="1:4" x14ac:dyDescent="0.2">
      <c r="A8515" t="s">
        <v>6031</v>
      </c>
      <c r="B8515" t="s">
        <v>0</v>
      </c>
      <c r="C8515" s="28">
        <v>80462</v>
      </c>
      <c r="D8515" t="str">
        <f t="shared" ref="D8515:D8578" si="133">IF(OR(B8515="DEM",B8515="REP"),B8515,"OTHER")</f>
        <v>OTHER</v>
      </c>
    </row>
    <row r="8516" spans="1:4" x14ac:dyDescent="0.2">
      <c r="A8516" t="s">
        <v>6039</v>
      </c>
      <c r="B8516" t="s">
        <v>0</v>
      </c>
      <c r="C8516" s="28">
        <v>12749</v>
      </c>
      <c r="D8516" t="str">
        <f t="shared" si="133"/>
        <v>OTHER</v>
      </c>
    </row>
    <row r="8517" spans="1:4" x14ac:dyDescent="0.2">
      <c r="A8517" t="s">
        <v>6053</v>
      </c>
      <c r="B8517" t="s">
        <v>0</v>
      </c>
      <c r="C8517" s="28">
        <v>25924</v>
      </c>
      <c r="D8517" t="str">
        <f t="shared" si="133"/>
        <v>OTHER</v>
      </c>
    </row>
    <row r="8518" spans="1:4" x14ac:dyDescent="0.2">
      <c r="A8518" t="s">
        <v>6042</v>
      </c>
      <c r="B8518" t="s">
        <v>0</v>
      </c>
      <c r="C8518" s="28">
        <v>41069</v>
      </c>
      <c r="D8518" t="str">
        <f t="shared" si="133"/>
        <v>OTHER</v>
      </c>
    </row>
    <row r="8519" spans="1:4" x14ac:dyDescent="0.2">
      <c r="A8519" t="s">
        <v>6728</v>
      </c>
      <c r="B8519" t="s">
        <v>8018</v>
      </c>
      <c r="C8519" s="28">
        <v>17395</v>
      </c>
      <c r="D8519" t="str">
        <f t="shared" si="133"/>
        <v>REP</v>
      </c>
    </row>
    <row r="8520" spans="1:4" x14ac:dyDescent="0.2">
      <c r="A8520" t="s">
        <v>6051</v>
      </c>
      <c r="B8520" t="s">
        <v>8017</v>
      </c>
      <c r="C8520" s="28">
        <v>1240</v>
      </c>
      <c r="D8520" t="str">
        <f t="shared" si="133"/>
        <v>DEM</v>
      </c>
    </row>
    <row r="8521" spans="1:4" x14ac:dyDescent="0.2">
      <c r="A8521" t="s">
        <v>6086</v>
      </c>
      <c r="B8521" t="s">
        <v>8017</v>
      </c>
      <c r="C8521" s="28">
        <v>11398</v>
      </c>
      <c r="D8521" t="str">
        <f t="shared" si="133"/>
        <v>DEM</v>
      </c>
    </row>
    <row r="8522" spans="1:4" x14ac:dyDescent="0.2">
      <c r="A8522" t="s">
        <v>6090</v>
      </c>
      <c r="B8522" t="s">
        <v>8017</v>
      </c>
      <c r="C8522" s="28">
        <v>340</v>
      </c>
      <c r="D8522" t="str">
        <f t="shared" si="133"/>
        <v>DEM</v>
      </c>
    </row>
    <row r="8523" spans="1:4" x14ac:dyDescent="0.2">
      <c r="A8523" t="s">
        <v>6420</v>
      </c>
      <c r="B8523" t="s">
        <v>8018</v>
      </c>
      <c r="C8523" s="28">
        <v>12038</v>
      </c>
      <c r="D8523" t="str">
        <f t="shared" si="133"/>
        <v>REP</v>
      </c>
    </row>
    <row r="8524" spans="1:4" x14ac:dyDescent="0.2">
      <c r="A8524" t="s">
        <v>6422</v>
      </c>
      <c r="B8524" t="s">
        <v>8018</v>
      </c>
      <c r="C8524" s="28">
        <v>24296</v>
      </c>
      <c r="D8524" t="str">
        <f t="shared" si="133"/>
        <v>REP</v>
      </c>
    </row>
    <row r="8525" spans="1:4" x14ac:dyDescent="0.2">
      <c r="A8525" t="s">
        <v>6475</v>
      </c>
      <c r="B8525" t="s">
        <v>8018</v>
      </c>
      <c r="C8525" s="28">
        <v>8319</v>
      </c>
      <c r="D8525" t="str">
        <f t="shared" si="133"/>
        <v>REP</v>
      </c>
    </row>
    <row r="8526" spans="1:4" x14ac:dyDescent="0.2">
      <c r="A8526" t="s">
        <v>6420</v>
      </c>
      <c r="B8526" t="s">
        <v>0</v>
      </c>
      <c r="C8526" s="28">
        <v>12593</v>
      </c>
      <c r="D8526" t="str">
        <f t="shared" si="133"/>
        <v>OTHER</v>
      </c>
    </row>
    <row r="8527" spans="1:4" x14ac:dyDescent="0.2">
      <c r="A8527" t="s">
        <v>6422</v>
      </c>
      <c r="B8527" t="s">
        <v>0</v>
      </c>
      <c r="C8527" s="28">
        <v>42846</v>
      </c>
      <c r="D8527" t="str">
        <f t="shared" si="133"/>
        <v>OTHER</v>
      </c>
    </row>
    <row r="8528" spans="1:4" x14ac:dyDescent="0.2">
      <c r="A8528" t="s">
        <v>6475</v>
      </c>
      <c r="B8528" t="s">
        <v>0</v>
      </c>
      <c r="C8528" s="28">
        <v>17427</v>
      </c>
      <c r="D8528" t="str">
        <f t="shared" si="133"/>
        <v>OTHER</v>
      </c>
    </row>
    <row r="8529" spans="1:4" x14ac:dyDescent="0.2">
      <c r="A8529" t="s">
        <v>7435</v>
      </c>
      <c r="B8529" t="s">
        <v>8022</v>
      </c>
      <c r="C8529" s="28">
        <v>9340</v>
      </c>
      <c r="D8529" t="str">
        <f t="shared" si="133"/>
        <v>OTHER</v>
      </c>
    </row>
    <row r="8530" spans="1:4" x14ac:dyDescent="0.2">
      <c r="A8530" t="s">
        <v>6303</v>
      </c>
      <c r="B8530" t="s">
        <v>8022</v>
      </c>
      <c r="C8530" s="28">
        <v>400</v>
      </c>
      <c r="D8530" t="str">
        <f t="shared" si="133"/>
        <v>OTHER</v>
      </c>
    </row>
    <row r="8531" spans="1:4" x14ac:dyDescent="0.2">
      <c r="A8531" t="s">
        <v>6315</v>
      </c>
      <c r="B8531" t="s">
        <v>8022</v>
      </c>
      <c r="C8531" s="28">
        <v>400</v>
      </c>
      <c r="D8531" t="str">
        <f t="shared" si="133"/>
        <v>OTHER</v>
      </c>
    </row>
    <row r="8532" spans="1:4" x14ac:dyDescent="0.2">
      <c r="A8532" t="s">
        <v>7162</v>
      </c>
      <c r="B8532" t="s">
        <v>8017</v>
      </c>
      <c r="C8532" s="28">
        <v>10082</v>
      </c>
      <c r="D8532" t="str">
        <f t="shared" si="133"/>
        <v>DEM</v>
      </c>
    </row>
    <row r="8533" spans="1:4" x14ac:dyDescent="0.2">
      <c r="A8533" t="s">
        <v>6126</v>
      </c>
      <c r="B8533" t="s">
        <v>8020</v>
      </c>
      <c r="C8533" s="28">
        <v>3392</v>
      </c>
      <c r="D8533" t="str">
        <f t="shared" si="133"/>
        <v>OTHER</v>
      </c>
    </row>
    <row r="8534" spans="1:4" x14ac:dyDescent="0.2">
      <c r="A8534" t="s">
        <v>6129</v>
      </c>
      <c r="B8534" t="s">
        <v>8017</v>
      </c>
      <c r="C8534" s="28">
        <v>17518</v>
      </c>
      <c r="D8534" t="str">
        <f t="shared" si="133"/>
        <v>DEM</v>
      </c>
    </row>
    <row r="8535" spans="1:4" x14ac:dyDescent="0.2">
      <c r="A8535" t="s">
        <v>6139</v>
      </c>
      <c r="B8535" t="s">
        <v>0</v>
      </c>
      <c r="C8535" s="28">
        <v>6549</v>
      </c>
      <c r="D8535" t="str">
        <f t="shared" si="133"/>
        <v>OTHER</v>
      </c>
    </row>
    <row r="8536" spans="1:4" x14ac:dyDescent="0.2">
      <c r="A8536" t="s">
        <v>6917</v>
      </c>
      <c r="B8536" t="s">
        <v>8018</v>
      </c>
      <c r="C8536" s="28">
        <v>7674</v>
      </c>
      <c r="D8536" t="str">
        <f t="shared" si="133"/>
        <v>REP</v>
      </c>
    </row>
    <row r="8537" spans="1:4" x14ac:dyDescent="0.2">
      <c r="A8537" t="s">
        <v>6247</v>
      </c>
      <c r="B8537" t="s">
        <v>8017</v>
      </c>
      <c r="C8537" s="28">
        <v>46266</v>
      </c>
      <c r="D8537" t="str">
        <f t="shared" si="133"/>
        <v>DEM</v>
      </c>
    </row>
    <row r="8538" spans="1:4" x14ac:dyDescent="0.2">
      <c r="A8538" t="s">
        <v>7144</v>
      </c>
      <c r="B8538" t="s">
        <v>0</v>
      </c>
      <c r="C8538" s="28">
        <v>19869</v>
      </c>
      <c r="D8538" t="str">
        <f t="shared" si="133"/>
        <v>OTHER</v>
      </c>
    </row>
    <row r="8539" spans="1:4" x14ac:dyDescent="0.2">
      <c r="A8539" t="s">
        <v>7162</v>
      </c>
      <c r="B8539" t="s">
        <v>0</v>
      </c>
      <c r="C8539" s="28">
        <v>27110</v>
      </c>
      <c r="D8539" t="str">
        <f t="shared" si="133"/>
        <v>OTHER</v>
      </c>
    </row>
    <row r="8540" spans="1:4" x14ac:dyDescent="0.2">
      <c r="A8540" t="s">
        <v>6169</v>
      </c>
      <c r="B8540" t="s">
        <v>0</v>
      </c>
      <c r="C8540" s="28">
        <v>4237</v>
      </c>
      <c r="D8540" t="str">
        <f t="shared" si="133"/>
        <v>OTHER</v>
      </c>
    </row>
    <row r="8541" spans="1:4" x14ac:dyDescent="0.2">
      <c r="A8541" t="s">
        <v>7546</v>
      </c>
      <c r="B8541" t="s">
        <v>8017</v>
      </c>
      <c r="C8541" s="28">
        <v>5320</v>
      </c>
      <c r="D8541" t="str">
        <f t="shared" si="133"/>
        <v>DEM</v>
      </c>
    </row>
    <row r="8542" spans="1:4" x14ac:dyDescent="0.2">
      <c r="A8542" t="s">
        <v>7504</v>
      </c>
      <c r="B8542" t="s">
        <v>8018</v>
      </c>
      <c r="C8542" s="28">
        <v>8088</v>
      </c>
      <c r="D8542" t="str">
        <f t="shared" si="133"/>
        <v>REP</v>
      </c>
    </row>
    <row r="8543" spans="1:4" x14ac:dyDescent="0.2">
      <c r="A8543" t="s">
        <v>6426</v>
      </c>
      <c r="B8543" t="s">
        <v>8018</v>
      </c>
      <c r="C8543" s="28">
        <v>2947</v>
      </c>
      <c r="D8543" t="str">
        <f t="shared" si="133"/>
        <v>REP</v>
      </c>
    </row>
    <row r="8544" spans="1:4" x14ac:dyDescent="0.2">
      <c r="A8544" t="s">
        <v>6305</v>
      </c>
      <c r="B8544" t="s">
        <v>8017</v>
      </c>
      <c r="C8544" s="28">
        <v>30200</v>
      </c>
      <c r="D8544" t="str">
        <f t="shared" si="133"/>
        <v>DEM</v>
      </c>
    </row>
    <row r="8545" spans="1:4" x14ac:dyDescent="0.2">
      <c r="A8545" t="s">
        <v>6306</v>
      </c>
      <c r="B8545" t="s">
        <v>8017</v>
      </c>
      <c r="C8545" s="28">
        <v>18879</v>
      </c>
      <c r="D8545" t="str">
        <f t="shared" si="133"/>
        <v>DEM</v>
      </c>
    </row>
    <row r="8546" spans="1:4" x14ac:dyDescent="0.2">
      <c r="A8546" t="s">
        <v>6309</v>
      </c>
      <c r="B8546" t="s">
        <v>8017</v>
      </c>
      <c r="C8546" s="28">
        <v>13787</v>
      </c>
      <c r="D8546" t="str">
        <f t="shared" si="133"/>
        <v>DEM</v>
      </c>
    </row>
    <row r="8547" spans="1:4" x14ac:dyDescent="0.2">
      <c r="A8547" t="s">
        <v>6266</v>
      </c>
      <c r="B8547" t="s">
        <v>8019</v>
      </c>
      <c r="C8547" s="28">
        <v>4906</v>
      </c>
      <c r="D8547" t="str">
        <f t="shared" si="133"/>
        <v>OTHER</v>
      </c>
    </row>
    <row r="8548" spans="1:4" x14ac:dyDescent="0.2">
      <c r="A8548" t="s">
        <v>6281</v>
      </c>
      <c r="B8548" t="s">
        <v>8019</v>
      </c>
      <c r="C8548" s="28">
        <v>3179</v>
      </c>
      <c r="D8548" t="str">
        <f t="shared" si="133"/>
        <v>OTHER</v>
      </c>
    </row>
    <row r="8549" spans="1:4" x14ac:dyDescent="0.2">
      <c r="A8549" t="s">
        <v>6224</v>
      </c>
      <c r="B8549" t="s">
        <v>8017</v>
      </c>
      <c r="C8549" s="28">
        <v>6650</v>
      </c>
      <c r="D8549" t="str">
        <f t="shared" si="133"/>
        <v>DEM</v>
      </c>
    </row>
    <row r="8550" spans="1:4" x14ac:dyDescent="0.2">
      <c r="A8550" t="s">
        <v>6246</v>
      </c>
      <c r="B8550" t="s">
        <v>8017</v>
      </c>
      <c r="C8550" s="28">
        <v>1407</v>
      </c>
      <c r="D8550" t="str">
        <f t="shared" si="133"/>
        <v>DEM</v>
      </c>
    </row>
    <row r="8551" spans="1:4" x14ac:dyDescent="0.2">
      <c r="A8551" t="s">
        <v>6246</v>
      </c>
      <c r="B8551" t="s">
        <v>0</v>
      </c>
      <c r="C8551" s="28">
        <v>7075</v>
      </c>
      <c r="D8551" t="str">
        <f t="shared" si="133"/>
        <v>OTHER</v>
      </c>
    </row>
    <row r="8552" spans="1:4" x14ac:dyDescent="0.2">
      <c r="A8552" t="s">
        <v>7788</v>
      </c>
      <c r="B8552" t="s">
        <v>8017</v>
      </c>
      <c r="C8552" s="28">
        <v>89598</v>
      </c>
      <c r="D8552" t="str">
        <f t="shared" si="133"/>
        <v>DEM</v>
      </c>
    </row>
    <row r="8553" spans="1:4" x14ac:dyDescent="0.2">
      <c r="A8553" t="s">
        <v>7557</v>
      </c>
      <c r="B8553" t="s">
        <v>8018</v>
      </c>
      <c r="C8553" s="28">
        <v>11817</v>
      </c>
      <c r="D8553" t="str">
        <f t="shared" si="133"/>
        <v>REP</v>
      </c>
    </row>
    <row r="8554" spans="1:4" x14ac:dyDescent="0.2">
      <c r="A8554" t="s">
        <v>7413</v>
      </c>
      <c r="B8554" t="s">
        <v>8017</v>
      </c>
      <c r="C8554" s="28">
        <v>133908</v>
      </c>
      <c r="D8554" t="str">
        <f t="shared" si="133"/>
        <v>DEM</v>
      </c>
    </row>
    <row r="8555" spans="1:4" x14ac:dyDescent="0.2">
      <c r="A8555" t="s">
        <v>6292</v>
      </c>
      <c r="B8555" t="s">
        <v>0</v>
      </c>
      <c r="C8555" s="28">
        <v>52127</v>
      </c>
      <c r="D8555" t="str">
        <f t="shared" si="133"/>
        <v>OTHER</v>
      </c>
    </row>
    <row r="8556" spans="1:4" x14ac:dyDescent="0.2">
      <c r="A8556" t="s">
        <v>6299</v>
      </c>
      <c r="B8556" t="s">
        <v>0</v>
      </c>
      <c r="C8556" s="28">
        <v>141021</v>
      </c>
      <c r="D8556" t="str">
        <f t="shared" si="133"/>
        <v>OTHER</v>
      </c>
    </row>
    <row r="8557" spans="1:4" x14ac:dyDescent="0.2">
      <c r="A8557" t="s">
        <v>6244</v>
      </c>
      <c r="B8557" t="s">
        <v>8019</v>
      </c>
      <c r="C8557" s="28">
        <v>11741</v>
      </c>
      <c r="D8557" t="str">
        <f t="shared" si="133"/>
        <v>OTHER</v>
      </c>
    </row>
    <row r="8558" spans="1:4" x14ac:dyDescent="0.2">
      <c r="A8558" t="s">
        <v>6250</v>
      </c>
      <c r="B8558" t="s">
        <v>0</v>
      </c>
      <c r="C8558" s="28">
        <v>29015</v>
      </c>
      <c r="D8558" t="str">
        <f t="shared" si="133"/>
        <v>OTHER</v>
      </c>
    </row>
    <row r="8559" spans="1:4" x14ac:dyDescent="0.2">
      <c r="A8559" t="s">
        <v>6312</v>
      </c>
      <c r="B8559" t="s">
        <v>8017</v>
      </c>
      <c r="C8559" s="28">
        <v>92908</v>
      </c>
      <c r="D8559" t="str">
        <f t="shared" si="133"/>
        <v>DEM</v>
      </c>
    </row>
    <row r="8560" spans="1:4" x14ac:dyDescent="0.2">
      <c r="A8560" t="s">
        <v>6816</v>
      </c>
      <c r="B8560" t="s">
        <v>0</v>
      </c>
      <c r="C8560" s="28">
        <v>93626</v>
      </c>
      <c r="D8560" t="str">
        <f t="shared" si="133"/>
        <v>OTHER</v>
      </c>
    </row>
    <row r="8561" spans="1:4" x14ac:dyDescent="0.2">
      <c r="A8561" t="s">
        <v>6284</v>
      </c>
      <c r="B8561" t="s">
        <v>8020</v>
      </c>
      <c r="C8561" s="28">
        <v>8051</v>
      </c>
      <c r="D8561" t="str">
        <f t="shared" si="133"/>
        <v>OTHER</v>
      </c>
    </row>
    <row r="8562" spans="1:4" x14ac:dyDescent="0.2">
      <c r="A8562" t="s">
        <v>6571</v>
      </c>
      <c r="B8562" t="s">
        <v>0</v>
      </c>
      <c r="C8562" s="28">
        <v>44723</v>
      </c>
      <c r="D8562" t="str">
        <f t="shared" si="133"/>
        <v>OTHER</v>
      </c>
    </row>
    <row r="8563" spans="1:4" x14ac:dyDescent="0.2">
      <c r="A8563" t="s">
        <v>6280</v>
      </c>
      <c r="B8563" t="s">
        <v>8017</v>
      </c>
      <c r="C8563" s="28">
        <v>2286</v>
      </c>
      <c r="D8563" t="str">
        <f t="shared" si="133"/>
        <v>DEM</v>
      </c>
    </row>
    <row r="8564" spans="1:4" x14ac:dyDescent="0.2">
      <c r="A8564" t="s">
        <v>6297</v>
      </c>
      <c r="B8564" t="s">
        <v>8017</v>
      </c>
      <c r="C8564" s="28">
        <v>3420</v>
      </c>
      <c r="D8564" t="str">
        <f t="shared" si="133"/>
        <v>DEM</v>
      </c>
    </row>
    <row r="8565" spans="1:4" x14ac:dyDescent="0.2">
      <c r="A8565" t="s">
        <v>6829</v>
      </c>
      <c r="B8565" t="s">
        <v>0</v>
      </c>
      <c r="C8565" s="28">
        <v>33456</v>
      </c>
      <c r="D8565" t="str">
        <f t="shared" si="133"/>
        <v>OTHER</v>
      </c>
    </row>
    <row r="8566" spans="1:4" x14ac:dyDescent="0.2">
      <c r="A8566" t="s">
        <v>7125</v>
      </c>
      <c r="B8566" t="s">
        <v>0</v>
      </c>
      <c r="C8566" s="28">
        <v>89341</v>
      </c>
      <c r="D8566" t="str">
        <f t="shared" si="133"/>
        <v>OTHER</v>
      </c>
    </row>
    <row r="8567" spans="1:4" x14ac:dyDescent="0.2">
      <c r="A8567" t="s">
        <v>6297</v>
      </c>
      <c r="B8567" t="s">
        <v>0</v>
      </c>
      <c r="C8567" s="28">
        <v>21186</v>
      </c>
      <c r="D8567" t="str">
        <f t="shared" si="133"/>
        <v>OTHER</v>
      </c>
    </row>
    <row r="8568" spans="1:4" x14ac:dyDescent="0.2">
      <c r="A8568" t="s">
        <v>6802</v>
      </c>
      <c r="B8568" t="s">
        <v>0</v>
      </c>
      <c r="C8568" s="28">
        <v>1105333</v>
      </c>
      <c r="D8568" t="str">
        <f t="shared" si="133"/>
        <v>OTHER</v>
      </c>
    </row>
    <row r="8569" spans="1:4" x14ac:dyDescent="0.2">
      <c r="A8569" t="s">
        <v>6310</v>
      </c>
      <c r="B8569" t="s">
        <v>8017</v>
      </c>
      <c r="C8569" s="28">
        <v>12777</v>
      </c>
      <c r="D8569" t="str">
        <f t="shared" si="133"/>
        <v>DEM</v>
      </c>
    </row>
    <row r="8570" spans="1:4" x14ac:dyDescent="0.2">
      <c r="A8570" t="s">
        <v>6310</v>
      </c>
      <c r="B8570" t="s">
        <v>0</v>
      </c>
      <c r="C8570" s="28">
        <v>45547</v>
      </c>
      <c r="D8570" t="str">
        <f t="shared" si="133"/>
        <v>OTHER</v>
      </c>
    </row>
    <row r="8571" spans="1:4" x14ac:dyDescent="0.2">
      <c r="A8571" t="s">
        <v>6350</v>
      </c>
      <c r="B8571" t="s">
        <v>8019</v>
      </c>
      <c r="C8571" s="28">
        <v>1237</v>
      </c>
      <c r="D8571" t="str">
        <f t="shared" si="133"/>
        <v>OTHER</v>
      </c>
    </row>
    <row r="8572" spans="1:4" x14ac:dyDescent="0.2">
      <c r="A8572" t="s">
        <v>6393</v>
      </c>
      <c r="B8572" t="s">
        <v>8019</v>
      </c>
      <c r="C8572" s="28">
        <v>2185</v>
      </c>
      <c r="D8572" t="str">
        <f t="shared" si="133"/>
        <v>OTHER</v>
      </c>
    </row>
    <row r="8573" spans="1:4" x14ac:dyDescent="0.2">
      <c r="A8573" t="s">
        <v>6355</v>
      </c>
      <c r="B8573" t="s">
        <v>8020</v>
      </c>
      <c r="C8573" s="28">
        <v>6767</v>
      </c>
      <c r="D8573" t="str">
        <f t="shared" si="133"/>
        <v>OTHER</v>
      </c>
    </row>
    <row r="8574" spans="1:4" x14ac:dyDescent="0.2">
      <c r="A8574" t="s">
        <v>6409</v>
      </c>
      <c r="B8574" t="s">
        <v>8020</v>
      </c>
      <c r="C8574" s="28">
        <v>38616</v>
      </c>
      <c r="D8574" t="str">
        <f t="shared" si="133"/>
        <v>OTHER</v>
      </c>
    </row>
    <row r="8575" spans="1:4" x14ac:dyDescent="0.2">
      <c r="A8575" t="s">
        <v>6370</v>
      </c>
      <c r="B8575" t="s">
        <v>0</v>
      </c>
      <c r="C8575" s="28">
        <v>26922</v>
      </c>
      <c r="D8575" t="str">
        <f t="shared" si="133"/>
        <v>OTHER</v>
      </c>
    </row>
    <row r="8576" spans="1:4" x14ac:dyDescent="0.2">
      <c r="A8576" t="s">
        <v>6398</v>
      </c>
      <c r="B8576" t="s">
        <v>0</v>
      </c>
      <c r="C8576" s="28">
        <v>12168</v>
      </c>
      <c r="D8576" t="str">
        <f t="shared" si="133"/>
        <v>OTHER</v>
      </c>
    </row>
    <row r="8577" spans="1:4" x14ac:dyDescent="0.2">
      <c r="A8577" t="s">
        <v>7038</v>
      </c>
      <c r="B8577" t="s">
        <v>0</v>
      </c>
      <c r="C8577" s="28">
        <v>60310</v>
      </c>
      <c r="D8577" t="str">
        <f t="shared" si="133"/>
        <v>OTHER</v>
      </c>
    </row>
    <row r="8578" spans="1:4" x14ac:dyDescent="0.2">
      <c r="A8578" t="s">
        <v>7165</v>
      </c>
      <c r="B8578" t="s">
        <v>0</v>
      </c>
      <c r="C8578" s="28">
        <v>13951</v>
      </c>
      <c r="D8578" t="str">
        <f t="shared" si="133"/>
        <v>OTHER</v>
      </c>
    </row>
    <row r="8579" spans="1:4" x14ac:dyDescent="0.2">
      <c r="A8579" t="s">
        <v>7164</v>
      </c>
      <c r="B8579" t="s">
        <v>0</v>
      </c>
      <c r="C8579" s="28">
        <v>23981</v>
      </c>
      <c r="D8579" t="str">
        <f t="shared" ref="D8579:D8642" si="134">IF(OR(B8579="DEM",B8579="REP"),B8579,"OTHER")</f>
        <v>OTHER</v>
      </c>
    </row>
    <row r="8580" spans="1:4" x14ac:dyDescent="0.2">
      <c r="A8580" t="s">
        <v>6412</v>
      </c>
      <c r="B8580" t="s">
        <v>0</v>
      </c>
      <c r="C8580" s="28">
        <v>123038</v>
      </c>
      <c r="D8580" t="str">
        <f t="shared" si="134"/>
        <v>OTHER</v>
      </c>
    </row>
    <row r="8581" spans="1:4" x14ac:dyDescent="0.2">
      <c r="A8581" t="s">
        <v>7683</v>
      </c>
      <c r="B8581" t="s">
        <v>0</v>
      </c>
      <c r="C8581" s="28">
        <v>25355</v>
      </c>
      <c r="D8581" t="str">
        <f t="shared" si="134"/>
        <v>OTHER</v>
      </c>
    </row>
    <row r="8582" spans="1:4" x14ac:dyDescent="0.2">
      <c r="A8582" t="s">
        <v>6485</v>
      </c>
      <c r="B8582" t="s">
        <v>8017</v>
      </c>
      <c r="C8582" s="28">
        <v>6383</v>
      </c>
      <c r="D8582" t="str">
        <f t="shared" si="134"/>
        <v>DEM</v>
      </c>
    </row>
    <row r="8583" spans="1:4" x14ac:dyDescent="0.2">
      <c r="A8583" t="s">
        <v>6511</v>
      </c>
      <c r="B8583" t="s">
        <v>8017</v>
      </c>
      <c r="C8583" s="28">
        <v>4918</v>
      </c>
      <c r="D8583" t="str">
        <f t="shared" si="134"/>
        <v>DEM</v>
      </c>
    </row>
    <row r="8584" spans="1:4" x14ac:dyDescent="0.2">
      <c r="A8584" t="s">
        <v>7186</v>
      </c>
      <c r="B8584" t="s">
        <v>0</v>
      </c>
      <c r="C8584" s="28">
        <v>160817</v>
      </c>
      <c r="D8584" t="str">
        <f t="shared" si="134"/>
        <v>OTHER</v>
      </c>
    </row>
    <row r="8585" spans="1:4" x14ac:dyDescent="0.2">
      <c r="A8585" t="s">
        <v>6496</v>
      </c>
      <c r="B8585" t="s">
        <v>8017</v>
      </c>
      <c r="C8585" s="28">
        <v>1960</v>
      </c>
      <c r="D8585" t="str">
        <f t="shared" si="134"/>
        <v>DEM</v>
      </c>
    </row>
    <row r="8586" spans="1:4" x14ac:dyDescent="0.2">
      <c r="A8586" t="s">
        <v>7251</v>
      </c>
      <c r="B8586" t="s">
        <v>8017</v>
      </c>
      <c r="C8586" s="28">
        <v>68395</v>
      </c>
      <c r="D8586" t="str">
        <f t="shared" si="134"/>
        <v>DEM</v>
      </c>
    </row>
    <row r="8587" spans="1:4" x14ac:dyDescent="0.2">
      <c r="A8587" t="s">
        <v>6534</v>
      </c>
      <c r="B8587" t="s">
        <v>8020</v>
      </c>
      <c r="C8587" s="28">
        <v>34225</v>
      </c>
      <c r="D8587" t="str">
        <f t="shared" si="134"/>
        <v>OTHER</v>
      </c>
    </row>
    <row r="8588" spans="1:4" x14ac:dyDescent="0.2">
      <c r="A8588" t="s">
        <v>6556</v>
      </c>
      <c r="B8588" t="s">
        <v>8019</v>
      </c>
      <c r="C8588" s="28">
        <v>2005</v>
      </c>
      <c r="D8588" t="str">
        <f t="shared" si="134"/>
        <v>OTHER</v>
      </c>
    </row>
    <row r="8589" spans="1:4" x14ac:dyDescent="0.2">
      <c r="A8589" t="s">
        <v>7806</v>
      </c>
      <c r="B8589" t="s">
        <v>8017</v>
      </c>
      <c r="C8589" s="28">
        <v>4141</v>
      </c>
      <c r="D8589" t="str">
        <f t="shared" si="134"/>
        <v>DEM</v>
      </c>
    </row>
    <row r="8590" spans="1:4" x14ac:dyDescent="0.2">
      <c r="A8590" t="s">
        <v>6586</v>
      </c>
      <c r="B8590" t="s">
        <v>8019</v>
      </c>
      <c r="C8590" s="28">
        <v>2000</v>
      </c>
      <c r="D8590" t="str">
        <f t="shared" si="134"/>
        <v>OTHER</v>
      </c>
    </row>
    <row r="8591" spans="1:4" x14ac:dyDescent="0.2">
      <c r="A8591" t="s">
        <v>6595</v>
      </c>
      <c r="B8591" t="s">
        <v>8017</v>
      </c>
      <c r="C8591" s="28">
        <v>5597</v>
      </c>
      <c r="D8591" t="str">
        <f t="shared" si="134"/>
        <v>DEM</v>
      </c>
    </row>
    <row r="8592" spans="1:4" x14ac:dyDescent="0.2">
      <c r="A8592" t="s">
        <v>6596</v>
      </c>
      <c r="B8592" t="s">
        <v>8017</v>
      </c>
      <c r="C8592" s="28">
        <v>4146</v>
      </c>
      <c r="D8592" t="str">
        <f t="shared" si="134"/>
        <v>DEM</v>
      </c>
    </row>
    <row r="8593" spans="1:4" x14ac:dyDescent="0.2">
      <c r="A8593" t="s">
        <v>6626</v>
      </c>
      <c r="B8593" t="s">
        <v>8018</v>
      </c>
      <c r="C8593" s="28">
        <v>255324</v>
      </c>
      <c r="D8593" t="str">
        <f t="shared" si="134"/>
        <v>REP</v>
      </c>
    </row>
    <row r="8594" spans="1:4" x14ac:dyDescent="0.2">
      <c r="A8594" t="s">
        <v>6598</v>
      </c>
      <c r="B8594" t="s">
        <v>8017</v>
      </c>
      <c r="C8594" s="28">
        <v>15247</v>
      </c>
      <c r="D8594" t="str">
        <f t="shared" si="134"/>
        <v>DEM</v>
      </c>
    </row>
    <row r="8595" spans="1:4" x14ac:dyDescent="0.2">
      <c r="A8595" t="s">
        <v>7429</v>
      </c>
      <c r="B8595" t="s">
        <v>0</v>
      </c>
      <c r="C8595" s="28">
        <v>139865</v>
      </c>
      <c r="D8595" t="str">
        <f t="shared" si="134"/>
        <v>OTHER</v>
      </c>
    </row>
    <row r="8596" spans="1:4" x14ac:dyDescent="0.2">
      <c r="A8596" t="s">
        <v>6630</v>
      </c>
      <c r="B8596" t="s">
        <v>8019</v>
      </c>
      <c r="C8596" s="28">
        <v>1200</v>
      </c>
      <c r="D8596" t="str">
        <f t="shared" si="134"/>
        <v>OTHER</v>
      </c>
    </row>
    <row r="8597" spans="1:4" x14ac:dyDescent="0.2">
      <c r="A8597" t="s">
        <v>7548</v>
      </c>
      <c r="B8597" t="s">
        <v>8019</v>
      </c>
      <c r="C8597" s="28">
        <v>2100</v>
      </c>
      <c r="D8597" t="str">
        <f t="shared" si="134"/>
        <v>OTHER</v>
      </c>
    </row>
    <row r="8598" spans="1:4" x14ac:dyDescent="0.2">
      <c r="A8598" t="s">
        <v>6710</v>
      </c>
      <c r="B8598" t="s">
        <v>8019</v>
      </c>
      <c r="C8598" s="28">
        <v>3364</v>
      </c>
      <c r="D8598" t="str">
        <f t="shared" si="134"/>
        <v>OTHER</v>
      </c>
    </row>
    <row r="8599" spans="1:4" x14ac:dyDescent="0.2">
      <c r="A8599" t="s">
        <v>6740</v>
      </c>
      <c r="B8599" t="s">
        <v>8019</v>
      </c>
      <c r="C8599" s="28">
        <v>1537</v>
      </c>
      <c r="D8599" t="str">
        <f t="shared" si="134"/>
        <v>OTHER</v>
      </c>
    </row>
    <row r="8600" spans="1:4" x14ac:dyDescent="0.2">
      <c r="A8600" t="s">
        <v>6900</v>
      </c>
      <c r="B8600" t="s">
        <v>8017</v>
      </c>
      <c r="C8600" s="28">
        <v>5004</v>
      </c>
      <c r="D8600" t="str">
        <f t="shared" si="134"/>
        <v>DEM</v>
      </c>
    </row>
    <row r="8601" spans="1:4" x14ac:dyDescent="0.2">
      <c r="A8601" t="s">
        <v>7294</v>
      </c>
      <c r="B8601" t="s">
        <v>8020</v>
      </c>
      <c r="C8601" s="28">
        <v>3490</v>
      </c>
      <c r="D8601" t="str">
        <f t="shared" si="134"/>
        <v>OTHER</v>
      </c>
    </row>
    <row r="8602" spans="1:4" x14ac:dyDescent="0.2">
      <c r="A8602" t="s">
        <v>7314</v>
      </c>
      <c r="B8602" t="s">
        <v>8020</v>
      </c>
      <c r="C8602" s="28">
        <v>3702</v>
      </c>
      <c r="D8602" t="str">
        <f t="shared" si="134"/>
        <v>OTHER</v>
      </c>
    </row>
    <row r="8603" spans="1:4" x14ac:dyDescent="0.2">
      <c r="A8603" t="s">
        <v>6946</v>
      </c>
      <c r="B8603" t="s">
        <v>8017</v>
      </c>
      <c r="C8603" s="28">
        <v>37104</v>
      </c>
      <c r="D8603" t="str">
        <f t="shared" si="134"/>
        <v>DEM</v>
      </c>
    </row>
    <row r="8604" spans="1:4" x14ac:dyDescent="0.2">
      <c r="A8604" t="s">
        <v>7722</v>
      </c>
      <c r="B8604" t="s">
        <v>8018</v>
      </c>
      <c r="C8604" s="28">
        <v>34217</v>
      </c>
      <c r="D8604" t="str">
        <f t="shared" si="134"/>
        <v>REP</v>
      </c>
    </row>
    <row r="8605" spans="1:4" x14ac:dyDescent="0.2">
      <c r="A8605" t="s">
        <v>7200</v>
      </c>
      <c r="B8605" t="s">
        <v>8019</v>
      </c>
      <c r="C8605" s="28">
        <v>1000</v>
      </c>
      <c r="D8605" t="str">
        <f t="shared" si="134"/>
        <v>OTHER</v>
      </c>
    </row>
    <row r="8606" spans="1:4" x14ac:dyDescent="0.2">
      <c r="A8606" t="s">
        <v>7722</v>
      </c>
      <c r="B8606" t="s">
        <v>8019</v>
      </c>
      <c r="C8606" s="28">
        <v>500</v>
      </c>
      <c r="D8606" t="str">
        <f t="shared" si="134"/>
        <v>OTHER</v>
      </c>
    </row>
    <row r="8607" spans="1:4" x14ac:dyDescent="0.2">
      <c r="A8607" t="s">
        <v>6888</v>
      </c>
      <c r="B8607" t="s">
        <v>0</v>
      </c>
      <c r="C8607" s="28">
        <v>35518</v>
      </c>
      <c r="D8607" t="str">
        <f t="shared" si="134"/>
        <v>OTHER</v>
      </c>
    </row>
    <row r="8608" spans="1:4" x14ac:dyDescent="0.2">
      <c r="A8608" t="s">
        <v>7452</v>
      </c>
      <c r="B8608" t="s">
        <v>8019</v>
      </c>
      <c r="C8608" s="28">
        <v>2234</v>
      </c>
      <c r="D8608" t="str">
        <f t="shared" si="134"/>
        <v>OTHER</v>
      </c>
    </row>
    <row r="8609" spans="1:4" x14ac:dyDescent="0.2">
      <c r="A8609" t="s">
        <v>7196</v>
      </c>
      <c r="B8609" t="s">
        <v>8017</v>
      </c>
      <c r="C8609" s="28">
        <v>13592</v>
      </c>
      <c r="D8609" t="str">
        <f t="shared" si="134"/>
        <v>DEM</v>
      </c>
    </row>
    <row r="8610" spans="1:4" x14ac:dyDescent="0.2">
      <c r="A8610" t="s">
        <v>6870</v>
      </c>
      <c r="B8610" t="s">
        <v>8017</v>
      </c>
      <c r="C8610" s="28">
        <v>315</v>
      </c>
      <c r="D8610" t="str">
        <f t="shared" si="134"/>
        <v>DEM</v>
      </c>
    </row>
    <row r="8611" spans="1:4" x14ac:dyDescent="0.2">
      <c r="A8611" t="s">
        <v>6876</v>
      </c>
      <c r="B8611" t="s">
        <v>8026</v>
      </c>
      <c r="C8611" s="28">
        <v>1249</v>
      </c>
      <c r="D8611" t="str">
        <f t="shared" si="134"/>
        <v>OTHER</v>
      </c>
    </row>
    <row r="8612" spans="1:4" x14ac:dyDescent="0.2">
      <c r="A8612" t="s">
        <v>7312</v>
      </c>
      <c r="B8612" t="s">
        <v>8017</v>
      </c>
      <c r="C8612" s="28">
        <v>44877</v>
      </c>
      <c r="D8612" t="str">
        <f t="shared" si="134"/>
        <v>DEM</v>
      </c>
    </row>
    <row r="8613" spans="1:4" x14ac:dyDescent="0.2">
      <c r="A8613" t="s">
        <v>7147</v>
      </c>
      <c r="B8613" t="s">
        <v>8020</v>
      </c>
      <c r="C8613" s="28">
        <v>2520</v>
      </c>
      <c r="D8613" t="str">
        <f t="shared" si="134"/>
        <v>OTHER</v>
      </c>
    </row>
    <row r="8614" spans="1:4" x14ac:dyDescent="0.2">
      <c r="A8614" t="s">
        <v>7358</v>
      </c>
      <c r="B8614" t="s">
        <v>8017</v>
      </c>
      <c r="C8614" s="28">
        <v>36141</v>
      </c>
      <c r="D8614" t="str">
        <f t="shared" si="134"/>
        <v>DEM</v>
      </c>
    </row>
    <row r="8615" spans="1:4" x14ac:dyDescent="0.2">
      <c r="A8615" t="s">
        <v>7340</v>
      </c>
      <c r="B8615" t="s">
        <v>8017</v>
      </c>
      <c r="C8615" s="28">
        <v>37395</v>
      </c>
      <c r="D8615" t="str">
        <f t="shared" si="134"/>
        <v>DEM</v>
      </c>
    </row>
    <row r="8616" spans="1:4" x14ac:dyDescent="0.2">
      <c r="A8616" t="s">
        <v>7367</v>
      </c>
      <c r="B8616" t="s">
        <v>8017</v>
      </c>
      <c r="C8616" s="28">
        <v>1700</v>
      </c>
      <c r="D8616" t="str">
        <f t="shared" si="134"/>
        <v>DEM</v>
      </c>
    </row>
    <row r="8617" spans="1:4" x14ac:dyDescent="0.2">
      <c r="A8617" t="s">
        <v>7738</v>
      </c>
      <c r="B8617" t="s">
        <v>0</v>
      </c>
      <c r="C8617" s="28">
        <v>37695</v>
      </c>
      <c r="D8617" t="str">
        <f t="shared" si="134"/>
        <v>OTHER</v>
      </c>
    </row>
    <row r="8618" spans="1:4" x14ac:dyDescent="0.2">
      <c r="A8618" t="s">
        <v>7622</v>
      </c>
      <c r="B8618" t="s">
        <v>0</v>
      </c>
      <c r="C8618" s="28">
        <v>83249</v>
      </c>
      <c r="D8618" t="str">
        <f t="shared" si="134"/>
        <v>OTHER</v>
      </c>
    </row>
    <row r="8619" spans="1:4" x14ac:dyDescent="0.2">
      <c r="A8619" t="s">
        <v>7357</v>
      </c>
      <c r="B8619" t="s">
        <v>8017</v>
      </c>
      <c r="C8619" s="28">
        <v>2980</v>
      </c>
      <c r="D8619" t="str">
        <f t="shared" si="134"/>
        <v>DEM</v>
      </c>
    </row>
    <row r="8620" spans="1:4" x14ac:dyDescent="0.2">
      <c r="A8620" t="s">
        <v>7620</v>
      </c>
      <c r="B8620" t="s">
        <v>0</v>
      </c>
      <c r="C8620" s="28">
        <v>268755</v>
      </c>
      <c r="D8620" t="str">
        <f t="shared" si="134"/>
        <v>OTHER</v>
      </c>
    </row>
    <row r="8621" spans="1:4" x14ac:dyDescent="0.2">
      <c r="A8621" t="s">
        <v>7202</v>
      </c>
      <c r="B8621" t="s">
        <v>8020</v>
      </c>
      <c r="C8621" s="28">
        <v>3009</v>
      </c>
      <c r="D8621" t="str">
        <f t="shared" si="134"/>
        <v>OTHER</v>
      </c>
    </row>
    <row r="8622" spans="1:4" x14ac:dyDescent="0.2">
      <c r="A8622" t="s">
        <v>7210</v>
      </c>
      <c r="B8622" t="s">
        <v>0</v>
      </c>
      <c r="C8622" s="28">
        <v>39034</v>
      </c>
      <c r="D8622" t="str">
        <f t="shared" si="134"/>
        <v>OTHER</v>
      </c>
    </row>
    <row r="8623" spans="1:4" x14ac:dyDescent="0.2">
      <c r="A8623" t="s">
        <v>7257</v>
      </c>
      <c r="B8623" t="s">
        <v>8017</v>
      </c>
      <c r="C8623" s="28">
        <v>1940</v>
      </c>
      <c r="D8623" t="str">
        <f t="shared" si="134"/>
        <v>DEM</v>
      </c>
    </row>
    <row r="8624" spans="1:4" x14ac:dyDescent="0.2">
      <c r="A8624" t="s">
        <v>7345</v>
      </c>
      <c r="B8624" t="s">
        <v>8017</v>
      </c>
      <c r="C8624" s="28">
        <v>35048</v>
      </c>
      <c r="D8624" t="str">
        <f t="shared" si="134"/>
        <v>DEM</v>
      </c>
    </row>
    <row r="8625" spans="1:4" x14ac:dyDescent="0.2">
      <c r="A8625" t="s">
        <v>7361</v>
      </c>
      <c r="B8625" t="s">
        <v>8017</v>
      </c>
      <c r="C8625" s="28">
        <v>7369</v>
      </c>
      <c r="D8625" t="str">
        <f t="shared" si="134"/>
        <v>DEM</v>
      </c>
    </row>
    <row r="8626" spans="1:4" x14ac:dyDescent="0.2">
      <c r="A8626" t="s">
        <v>7322</v>
      </c>
      <c r="B8626" t="s">
        <v>0</v>
      </c>
      <c r="C8626" s="28">
        <v>47489</v>
      </c>
      <c r="D8626" t="str">
        <f t="shared" si="134"/>
        <v>OTHER</v>
      </c>
    </row>
    <row r="8627" spans="1:4" x14ac:dyDescent="0.2">
      <c r="A8627" t="s">
        <v>7265</v>
      </c>
      <c r="B8627" t="s">
        <v>8020</v>
      </c>
      <c r="C8627" s="28">
        <v>2285</v>
      </c>
      <c r="D8627" t="str">
        <f t="shared" si="134"/>
        <v>OTHER</v>
      </c>
    </row>
    <row r="8628" spans="1:4" x14ac:dyDescent="0.2">
      <c r="A8628" t="s">
        <v>7316</v>
      </c>
      <c r="B8628" t="s">
        <v>8017</v>
      </c>
      <c r="C8628" s="28">
        <v>23645</v>
      </c>
      <c r="D8628" t="str">
        <f t="shared" si="134"/>
        <v>DEM</v>
      </c>
    </row>
    <row r="8629" spans="1:4" x14ac:dyDescent="0.2">
      <c r="A8629" t="s">
        <v>7336</v>
      </c>
      <c r="B8629" t="s">
        <v>8017</v>
      </c>
      <c r="C8629" s="28">
        <v>21256</v>
      </c>
      <c r="D8629" t="str">
        <f t="shared" si="134"/>
        <v>DEM</v>
      </c>
    </row>
    <row r="8630" spans="1:4" x14ac:dyDescent="0.2">
      <c r="A8630" t="s">
        <v>7360</v>
      </c>
      <c r="B8630" t="s">
        <v>8017</v>
      </c>
      <c r="C8630" s="28">
        <v>33417</v>
      </c>
      <c r="D8630" t="str">
        <f t="shared" si="134"/>
        <v>DEM</v>
      </c>
    </row>
    <row r="8631" spans="1:4" x14ac:dyDescent="0.2">
      <c r="A8631" t="s">
        <v>7431</v>
      </c>
      <c r="B8631" t="s">
        <v>8017</v>
      </c>
      <c r="C8631" s="28">
        <v>51344</v>
      </c>
      <c r="D8631" t="str">
        <f t="shared" si="134"/>
        <v>DEM</v>
      </c>
    </row>
    <row r="8632" spans="1:4" x14ac:dyDescent="0.2">
      <c r="A8632" t="s">
        <v>7539</v>
      </c>
      <c r="B8632" t="s">
        <v>8017</v>
      </c>
      <c r="C8632" s="28">
        <v>9639</v>
      </c>
      <c r="D8632" t="str">
        <f t="shared" si="134"/>
        <v>DEM</v>
      </c>
    </row>
    <row r="8633" spans="1:4" x14ac:dyDescent="0.2">
      <c r="A8633" t="s">
        <v>7333</v>
      </c>
      <c r="B8633" t="s">
        <v>8020</v>
      </c>
      <c r="C8633" s="28">
        <v>3127</v>
      </c>
      <c r="D8633" t="str">
        <f t="shared" si="134"/>
        <v>OTHER</v>
      </c>
    </row>
    <row r="8634" spans="1:4" x14ac:dyDescent="0.2">
      <c r="A8634" t="s">
        <v>7706</v>
      </c>
      <c r="B8634" t="s">
        <v>8017</v>
      </c>
      <c r="C8634" s="28">
        <v>7929</v>
      </c>
      <c r="D8634" t="str">
        <f t="shared" si="134"/>
        <v>DEM</v>
      </c>
    </row>
    <row r="8635" spans="1:4" x14ac:dyDescent="0.2">
      <c r="A8635" t="s">
        <v>7714</v>
      </c>
      <c r="B8635" t="s">
        <v>8020</v>
      </c>
      <c r="C8635" s="28">
        <v>10877</v>
      </c>
      <c r="D8635" t="str">
        <f t="shared" si="134"/>
        <v>OTHER</v>
      </c>
    </row>
    <row r="8636" spans="1:4" x14ac:dyDescent="0.2">
      <c r="A8636" t="s">
        <v>7640</v>
      </c>
      <c r="B8636" t="s">
        <v>8017</v>
      </c>
      <c r="C8636" s="28">
        <v>8477</v>
      </c>
      <c r="D8636" t="str">
        <f t="shared" si="134"/>
        <v>DEM</v>
      </c>
    </row>
    <row r="8637" spans="1:4" x14ac:dyDescent="0.2">
      <c r="A8637" t="s">
        <v>7786</v>
      </c>
      <c r="B8637" t="s">
        <v>0</v>
      </c>
      <c r="C8637" s="28">
        <v>11788</v>
      </c>
      <c r="D8637" t="str">
        <f t="shared" si="134"/>
        <v>OTHER</v>
      </c>
    </row>
    <row r="8638" spans="1:4" x14ac:dyDescent="0.2">
      <c r="A8638" t="s">
        <v>7881</v>
      </c>
      <c r="B8638" t="s">
        <v>0</v>
      </c>
      <c r="C8638" s="28">
        <v>5040</v>
      </c>
      <c r="D8638" t="str">
        <f t="shared" si="134"/>
        <v>OTHER</v>
      </c>
    </row>
    <row r="8639" spans="1:4" x14ac:dyDescent="0.2">
      <c r="A8639" t="s">
        <v>6929</v>
      </c>
      <c r="B8639" t="s">
        <v>8017</v>
      </c>
      <c r="C8639" s="28">
        <v>13119</v>
      </c>
      <c r="D8639" t="str">
        <f t="shared" si="134"/>
        <v>DEM</v>
      </c>
    </row>
    <row r="8640" spans="1:4" x14ac:dyDescent="0.2">
      <c r="A8640" t="s">
        <v>4229</v>
      </c>
      <c r="B8640" t="s">
        <v>8019</v>
      </c>
      <c r="C8640" s="28">
        <v>3067</v>
      </c>
      <c r="D8640" t="str">
        <f t="shared" si="134"/>
        <v>OTHER</v>
      </c>
    </row>
    <row r="8641" spans="1:4" x14ac:dyDescent="0.2">
      <c r="A8641" t="s">
        <v>4304</v>
      </c>
      <c r="B8641" t="s">
        <v>8017</v>
      </c>
      <c r="C8641" s="28">
        <v>20413</v>
      </c>
      <c r="D8641" t="str">
        <f t="shared" si="134"/>
        <v>DEM</v>
      </c>
    </row>
    <row r="8642" spans="1:4" x14ac:dyDescent="0.2">
      <c r="A8642" t="s">
        <v>7464</v>
      </c>
      <c r="B8642" t="s">
        <v>0</v>
      </c>
      <c r="C8642" s="28">
        <v>253709</v>
      </c>
      <c r="D8642" t="str">
        <f t="shared" si="134"/>
        <v>OTHER</v>
      </c>
    </row>
    <row r="8643" spans="1:4" x14ac:dyDescent="0.2">
      <c r="A8643" t="s">
        <v>3236</v>
      </c>
      <c r="B8643" t="s">
        <v>8019</v>
      </c>
      <c r="C8643" s="28">
        <v>271</v>
      </c>
      <c r="D8643" t="str">
        <f t="shared" ref="D8643:D8706" si="135">IF(OR(B8643="DEM",B8643="REP"),B8643,"OTHER")</f>
        <v>OTHER</v>
      </c>
    </row>
    <row r="8644" spans="1:4" x14ac:dyDescent="0.2">
      <c r="A8644" t="s">
        <v>2837</v>
      </c>
      <c r="B8644" t="s">
        <v>8020</v>
      </c>
      <c r="C8644" s="28">
        <v>40481</v>
      </c>
      <c r="D8644" t="str">
        <f t="shared" si="135"/>
        <v>OTHER</v>
      </c>
    </row>
    <row r="8645" spans="1:4" x14ac:dyDescent="0.2">
      <c r="A8645" t="s">
        <v>2949</v>
      </c>
      <c r="B8645" t="s">
        <v>8020</v>
      </c>
      <c r="C8645" s="28">
        <v>39390</v>
      </c>
      <c r="D8645" t="str">
        <f t="shared" si="135"/>
        <v>OTHER</v>
      </c>
    </row>
    <row r="8646" spans="1:4" x14ac:dyDescent="0.2">
      <c r="A8646" t="s">
        <v>2965</v>
      </c>
      <c r="B8646" t="s">
        <v>8020</v>
      </c>
      <c r="C8646" s="28">
        <v>40655</v>
      </c>
      <c r="D8646" t="str">
        <f t="shared" si="135"/>
        <v>OTHER</v>
      </c>
    </row>
    <row r="8647" spans="1:4" x14ac:dyDescent="0.2">
      <c r="A8647" t="s">
        <v>3066</v>
      </c>
      <c r="B8647" t="s">
        <v>8020</v>
      </c>
      <c r="C8647" s="28">
        <v>38550</v>
      </c>
      <c r="D8647" t="str">
        <f t="shared" si="135"/>
        <v>OTHER</v>
      </c>
    </row>
    <row r="8648" spans="1:4" x14ac:dyDescent="0.2">
      <c r="A8648" t="s">
        <v>6876</v>
      </c>
      <c r="B8648" t="s">
        <v>8020</v>
      </c>
      <c r="C8648" s="28">
        <v>32678</v>
      </c>
      <c r="D8648" t="str">
        <f t="shared" si="135"/>
        <v>OTHER</v>
      </c>
    </row>
    <row r="8649" spans="1:4" x14ac:dyDescent="0.2">
      <c r="A8649" t="s">
        <v>5886</v>
      </c>
      <c r="B8649" t="s">
        <v>8017</v>
      </c>
      <c r="C8649" s="28">
        <v>49793</v>
      </c>
      <c r="D8649" t="str">
        <f t="shared" si="135"/>
        <v>DEM</v>
      </c>
    </row>
    <row r="8650" spans="1:4" x14ac:dyDescent="0.2">
      <c r="A8650" t="s">
        <v>2916</v>
      </c>
      <c r="B8650" t="s">
        <v>8017</v>
      </c>
      <c r="C8650" s="28">
        <v>48790</v>
      </c>
      <c r="D8650" t="str">
        <f t="shared" si="135"/>
        <v>DEM</v>
      </c>
    </row>
    <row r="8651" spans="1:4" x14ac:dyDescent="0.2">
      <c r="A8651" t="s">
        <v>2952</v>
      </c>
      <c r="B8651" t="s">
        <v>8017</v>
      </c>
      <c r="C8651" s="28">
        <v>44697</v>
      </c>
      <c r="D8651" t="str">
        <f t="shared" si="135"/>
        <v>DEM</v>
      </c>
    </row>
    <row r="8652" spans="1:4" x14ac:dyDescent="0.2">
      <c r="A8652" t="s">
        <v>3042</v>
      </c>
      <c r="B8652" t="s">
        <v>8017</v>
      </c>
      <c r="C8652" s="28">
        <v>36962</v>
      </c>
      <c r="D8652" t="str">
        <f t="shared" si="135"/>
        <v>DEM</v>
      </c>
    </row>
    <row r="8653" spans="1:4" x14ac:dyDescent="0.2">
      <c r="A8653" t="s">
        <v>3449</v>
      </c>
      <c r="B8653" t="s">
        <v>0</v>
      </c>
      <c r="C8653" s="28">
        <v>26343</v>
      </c>
      <c r="D8653" t="str">
        <f t="shared" si="135"/>
        <v>OTHER</v>
      </c>
    </row>
    <row r="8654" spans="1:4" x14ac:dyDescent="0.2">
      <c r="A8654" t="s">
        <v>2837</v>
      </c>
      <c r="B8654" t="s">
        <v>0</v>
      </c>
      <c r="C8654" s="28">
        <v>94657</v>
      </c>
      <c r="D8654" t="str">
        <f t="shared" si="135"/>
        <v>OTHER</v>
      </c>
    </row>
    <row r="8655" spans="1:4" x14ac:dyDescent="0.2">
      <c r="A8655" t="s">
        <v>2965</v>
      </c>
      <c r="B8655" t="s">
        <v>0</v>
      </c>
      <c r="C8655" s="28">
        <v>103300</v>
      </c>
      <c r="D8655" t="str">
        <f t="shared" si="135"/>
        <v>OTHER</v>
      </c>
    </row>
    <row r="8656" spans="1:4" x14ac:dyDescent="0.2">
      <c r="A8656" t="s">
        <v>1980</v>
      </c>
      <c r="B8656" t="s">
        <v>8020</v>
      </c>
      <c r="C8656" s="28">
        <v>5020</v>
      </c>
      <c r="D8656" t="str">
        <f t="shared" si="135"/>
        <v>OTHER</v>
      </c>
    </row>
    <row r="8657" spans="1:4" x14ac:dyDescent="0.2">
      <c r="A8657" t="s">
        <v>3736</v>
      </c>
      <c r="B8657" t="s">
        <v>8020</v>
      </c>
      <c r="C8657" s="28">
        <v>9155</v>
      </c>
      <c r="D8657" t="str">
        <f t="shared" si="135"/>
        <v>OTHER</v>
      </c>
    </row>
    <row r="8658" spans="1:4" x14ac:dyDescent="0.2">
      <c r="A8658" t="s">
        <v>4076</v>
      </c>
      <c r="B8658" t="s">
        <v>8020</v>
      </c>
      <c r="C8658" s="28">
        <v>3750</v>
      </c>
      <c r="D8658" t="str">
        <f t="shared" si="135"/>
        <v>OTHER</v>
      </c>
    </row>
    <row r="8659" spans="1:4" x14ac:dyDescent="0.2">
      <c r="A8659" t="s">
        <v>5808</v>
      </c>
      <c r="B8659" t="s">
        <v>8020</v>
      </c>
      <c r="C8659" s="28">
        <v>5000</v>
      </c>
      <c r="D8659" t="str">
        <f t="shared" si="135"/>
        <v>OTHER</v>
      </c>
    </row>
    <row r="8660" spans="1:4" x14ac:dyDescent="0.2">
      <c r="A8660" t="s">
        <v>3346</v>
      </c>
      <c r="B8660" t="s">
        <v>8020</v>
      </c>
      <c r="C8660" s="28">
        <v>11970</v>
      </c>
      <c r="D8660" t="str">
        <f t="shared" si="135"/>
        <v>OTHER</v>
      </c>
    </row>
    <row r="8661" spans="1:4" x14ac:dyDescent="0.2">
      <c r="A8661" t="s">
        <v>7730</v>
      </c>
      <c r="B8661" t="s">
        <v>8020</v>
      </c>
      <c r="C8661" s="28">
        <v>6689</v>
      </c>
      <c r="D8661" t="str">
        <f t="shared" si="135"/>
        <v>OTHER</v>
      </c>
    </row>
    <row r="8662" spans="1:4" x14ac:dyDescent="0.2">
      <c r="A8662" t="s">
        <v>7717</v>
      </c>
      <c r="B8662" t="s">
        <v>8017</v>
      </c>
      <c r="C8662" s="28">
        <v>3699</v>
      </c>
      <c r="D8662" t="str">
        <f t="shared" si="135"/>
        <v>DEM</v>
      </c>
    </row>
    <row r="8663" spans="1:4" x14ac:dyDescent="0.2">
      <c r="A8663" t="s">
        <v>2353</v>
      </c>
      <c r="B8663" t="s">
        <v>8017</v>
      </c>
      <c r="C8663" s="28">
        <v>132888</v>
      </c>
      <c r="D8663" t="str">
        <f t="shared" si="135"/>
        <v>DEM</v>
      </c>
    </row>
    <row r="8664" spans="1:4" x14ac:dyDescent="0.2">
      <c r="A8664" t="s">
        <v>3339</v>
      </c>
      <c r="B8664" t="s">
        <v>8017</v>
      </c>
      <c r="C8664" s="28">
        <v>15865</v>
      </c>
      <c r="D8664" t="str">
        <f t="shared" si="135"/>
        <v>DEM</v>
      </c>
    </row>
    <row r="8665" spans="1:4" x14ac:dyDescent="0.2">
      <c r="A8665" t="s">
        <v>4112</v>
      </c>
      <c r="B8665" t="s">
        <v>0</v>
      </c>
      <c r="C8665" s="28">
        <v>45090</v>
      </c>
      <c r="D8665" t="str">
        <f t="shared" si="135"/>
        <v>OTHER</v>
      </c>
    </row>
    <row r="8666" spans="1:4" x14ac:dyDescent="0.2">
      <c r="A8666" t="s">
        <v>2975</v>
      </c>
      <c r="B8666" t="s">
        <v>0</v>
      </c>
      <c r="C8666" s="28">
        <v>95695</v>
      </c>
      <c r="D8666" t="str">
        <f t="shared" si="135"/>
        <v>OTHER</v>
      </c>
    </row>
    <row r="8667" spans="1:4" x14ac:dyDescent="0.2">
      <c r="A8667" t="s">
        <v>6062</v>
      </c>
      <c r="B8667" t="s">
        <v>8020</v>
      </c>
      <c r="C8667" s="28">
        <v>2925</v>
      </c>
      <c r="D8667" t="str">
        <f t="shared" si="135"/>
        <v>OTHER</v>
      </c>
    </row>
    <row r="8668" spans="1:4" x14ac:dyDescent="0.2">
      <c r="A8668" t="s">
        <v>6075</v>
      </c>
      <c r="B8668" t="s">
        <v>8020</v>
      </c>
      <c r="C8668" s="28">
        <v>1425</v>
      </c>
      <c r="D8668" t="str">
        <f t="shared" si="135"/>
        <v>OTHER</v>
      </c>
    </row>
    <row r="8669" spans="1:4" x14ac:dyDescent="0.2">
      <c r="A8669" t="s">
        <v>3648</v>
      </c>
      <c r="B8669" t="s">
        <v>8020</v>
      </c>
      <c r="C8669" s="28">
        <v>4176</v>
      </c>
      <c r="D8669" t="str">
        <f t="shared" si="135"/>
        <v>OTHER</v>
      </c>
    </row>
    <row r="8670" spans="1:4" x14ac:dyDescent="0.2">
      <c r="A8670" t="s">
        <v>7255</v>
      </c>
      <c r="B8670" t="s">
        <v>8017</v>
      </c>
      <c r="C8670" s="28">
        <v>22502</v>
      </c>
      <c r="D8670" t="str">
        <f t="shared" si="135"/>
        <v>DEM</v>
      </c>
    </row>
    <row r="8671" spans="1:4" x14ac:dyDescent="0.2">
      <c r="A8671" t="s">
        <v>7393</v>
      </c>
      <c r="B8671" t="s">
        <v>8017</v>
      </c>
      <c r="C8671" s="28">
        <v>36030</v>
      </c>
      <c r="D8671" t="str">
        <f t="shared" si="135"/>
        <v>DEM</v>
      </c>
    </row>
    <row r="8672" spans="1:4" x14ac:dyDescent="0.2">
      <c r="A8672" t="s">
        <v>7392</v>
      </c>
      <c r="B8672" t="s">
        <v>0</v>
      </c>
      <c r="C8672" s="28">
        <v>133118</v>
      </c>
      <c r="D8672" t="str">
        <f t="shared" si="135"/>
        <v>OTHER</v>
      </c>
    </row>
    <row r="8673" spans="1:4" x14ac:dyDescent="0.2">
      <c r="A8673" t="s">
        <v>7275</v>
      </c>
      <c r="B8673" t="s">
        <v>0</v>
      </c>
      <c r="C8673" s="28">
        <v>47315</v>
      </c>
      <c r="D8673" t="str">
        <f t="shared" si="135"/>
        <v>OTHER</v>
      </c>
    </row>
    <row r="8674" spans="1:4" x14ac:dyDescent="0.2">
      <c r="A8674" t="s">
        <v>1942</v>
      </c>
      <c r="B8674" t="s">
        <v>8020</v>
      </c>
      <c r="C8674" s="28">
        <v>19748</v>
      </c>
      <c r="D8674" t="str">
        <f t="shared" si="135"/>
        <v>OTHER</v>
      </c>
    </row>
    <row r="8675" spans="1:4" x14ac:dyDescent="0.2">
      <c r="A8675" t="s">
        <v>1970</v>
      </c>
      <c r="B8675" t="s">
        <v>8020</v>
      </c>
      <c r="C8675" s="28">
        <v>10295</v>
      </c>
      <c r="D8675" t="str">
        <f t="shared" si="135"/>
        <v>OTHER</v>
      </c>
    </row>
    <row r="8676" spans="1:4" x14ac:dyDescent="0.2">
      <c r="A8676" t="s">
        <v>1972</v>
      </c>
      <c r="B8676" t="s">
        <v>8020</v>
      </c>
      <c r="C8676" s="28">
        <v>16794</v>
      </c>
      <c r="D8676" t="str">
        <f t="shared" si="135"/>
        <v>OTHER</v>
      </c>
    </row>
    <row r="8677" spans="1:4" x14ac:dyDescent="0.2">
      <c r="A8677" t="s">
        <v>7594</v>
      </c>
      <c r="B8677" t="s">
        <v>8020</v>
      </c>
      <c r="C8677" s="28">
        <v>15957</v>
      </c>
      <c r="D8677" t="str">
        <f t="shared" si="135"/>
        <v>OTHER</v>
      </c>
    </row>
    <row r="8678" spans="1:4" x14ac:dyDescent="0.2">
      <c r="A8678" t="s">
        <v>6558</v>
      </c>
      <c r="B8678" t="s">
        <v>8017</v>
      </c>
      <c r="C8678" s="28">
        <v>3463</v>
      </c>
      <c r="D8678" t="str">
        <f t="shared" si="135"/>
        <v>DEM</v>
      </c>
    </row>
    <row r="8679" spans="1:4" x14ac:dyDescent="0.2">
      <c r="A8679" t="s">
        <v>6602</v>
      </c>
      <c r="B8679" t="s">
        <v>8017</v>
      </c>
      <c r="C8679" s="28">
        <v>6428</v>
      </c>
      <c r="D8679" t="str">
        <f t="shared" si="135"/>
        <v>DEM</v>
      </c>
    </row>
    <row r="8680" spans="1:4" x14ac:dyDescent="0.2">
      <c r="A8680" t="s">
        <v>6125</v>
      </c>
      <c r="B8680" t="s">
        <v>8017</v>
      </c>
      <c r="C8680" s="28">
        <v>36122</v>
      </c>
      <c r="D8680" t="str">
        <f t="shared" si="135"/>
        <v>DEM</v>
      </c>
    </row>
    <row r="8681" spans="1:4" x14ac:dyDescent="0.2">
      <c r="A8681" t="s">
        <v>6986</v>
      </c>
      <c r="B8681" t="s">
        <v>0</v>
      </c>
      <c r="C8681" s="28">
        <v>91740</v>
      </c>
      <c r="D8681" t="str">
        <f t="shared" si="135"/>
        <v>OTHER</v>
      </c>
    </row>
    <row r="8682" spans="1:4" x14ac:dyDescent="0.2">
      <c r="A8682" t="s">
        <v>3860</v>
      </c>
      <c r="B8682" t="s">
        <v>0</v>
      </c>
      <c r="C8682" s="28">
        <v>17545</v>
      </c>
      <c r="D8682" t="str">
        <f t="shared" si="135"/>
        <v>OTHER</v>
      </c>
    </row>
    <row r="8683" spans="1:4" x14ac:dyDescent="0.2">
      <c r="A8683" t="s">
        <v>6171</v>
      </c>
      <c r="B8683" t="s">
        <v>8017</v>
      </c>
      <c r="C8683" s="28">
        <v>22752</v>
      </c>
      <c r="D8683" t="str">
        <f t="shared" si="135"/>
        <v>DEM</v>
      </c>
    </row>
    <row r="8684" spans="1:4" x14ac:dyDescent="0.2">
      <c r="A8684" t="s">
        <v>4534</v>
      </c>
      <c r="B8684" t="s">
        <v>8017</v>
      </c>
      <c r="C8684" s="28">
        <v>102022</v>
      </c>
      <c r="D8684" t="str">
        <f t="shared" si="135"/>
        <v>DEM</v>
      </c>
    </row>
    <row r="8685" spans="1:4" x14ac:dyDescent="0.2">
      <c r="A8685" t="s">
        <v>6617</v>
      </c>
      <c r="B8685" t="s">
        <v>8020</v>
      </c>
      <c r="C8685" s="28">
        <v>25022</v>
      </c>
      <c r="D8685" t="str">
        <f t="shared" si="135"/>
        <v>OTHER</v>
      </c>
    </row>
    <row r="8686" spans="1:4" x14ac:dyDescent="0.2">
      <c r="A8686" t="s">
        <v>4399</v>
      </c>
      <c r="B8686" t="s">
        <v>8020</v>
      </c>
      <c r="C8686" s="28">
        <v>7194</v>
      </c>
      <c r="D8686" t="str">
        <f t="shared" si="135"/>
        <v>OTHER</v>
      </c>
    </row>
    <row r="8687" spans="1:4" x14ac:dyDescent="0.2">
      <c r="A8687" t="s">
        <v>4474</v>
      </c>
      <c r="B8687" t="s">
        <v>8020</v>
      </c>
      <c r="C8687" s="28">
        <v>5840</v>
      </c>
      <c r="D8687" t="str">
        <f t="shared" si="135"/>
        <v>OTHER</v>
      </c>
    </row>
    <row r="8688" spans="1:4" x14ac:dyDescent="0.2">
      <c r="A8688" t="s">
        <v>3314</v>
      </c>
      <c r="B8688" t="s">
        <v>8020</v>
      </c>
      <c r="C8688" s="28">
        <v>2206</v>
      </c>
      <c r="D8688" t="str">
        <f t="shared" si="135"/>
        <v>OTHER</v>
      </c>
    </row>
    <row r="8689" spans="1:4" x14ac:dyDescent="0.2">
      <c r="A8689" t="s">
        <v>5597</v>
      </c>
      <c r="B8689" t="s">
        <v>8017</v>
      </c>
      <c r="C8689" s="28">
        <v>20419</v>
      </c>
      <c r="D8689" t="str">
        <f t="shared" si="135"/>
        <v>DEM</v>
      </c>
    </row>
    <row r="8690" spans="1:4" x14ac:dyDescent="0.2">
      <c r="A8690" t="s">
        <v>7275</v>
      </c>
      <c r="B8690" t="s">
        <v>8017</v>
      </c>
      <c r="C8690" s="28">
        <v>16393</v>
      </c>
      <c r="D8690" t="str">
        <f t="shared" si="135"/>
        <v>DEM</v>
      </c>
    </row>
    <row r="8691" spans="1:4" x14ac:dyDescent="0.2">
      <c r="A8691" t="s">
        <v>2369</v>
      </c>
      <c r="B8691" t="s">
        <v>0</v>
      </c>
      <c r="C8691" s="28">
        <v>83203</v>
      </c>
      <c r="D8691" t="str">
        <f t="shared" si="135"/>
        <v>OTHER</v>
      </c>
    </row>
    <row r="8692" spans="1:4" x14ac:dyDescent="0.2">
      <c r="A8692" t="s">
        <v>8046</v>
      </c>
      <c r="B8692" t="s">
        <v>0</v>
      </c>
      <c r="C8692" s="28">
        <v>5850</v>
      </c>
      <c r="D8692" t="str">
        <f t="shared" si="135"/>
        <v>OTHER</v>
      </c>
    </row>
    <row r="8693" spans="1:4" x14ac:dyDescent="0.2">
      <c r="A8693" t="s">
        <v>2218</v>
      </c>
      <c r="B8693" t="s">
        <v>8017</v>
      </c>
      <c r="C8693" s="28">
        <v>10776</v>
      </c>
      <c r="D8693" t="str">
        <f t="shared" si="135"/>
        <v>DEM</v>
      </c>
    </row>
    <row r="8694" spans="1:4" x14ac:dyDescent="0.2">
      <c r="A8694" t="s">
        <v>2231</v>
      </c>
      <c r="B8694" t="s">
        <v>8017</v>
      </c>
      <c r="C8694" s="28">
        <v>9531</v>
      </c>
      <c r="D8694" t="str">
        <f t="shared" si="135"/>
        <v>DEM</v>
      </c>
    </row>
    <row r="8695" spans="1:4" x14ac:dyDescent="0.2">
      <c r="A8695" t="s">
        <v>7251</v>
      </c>
      <c r="B8695" t="s">
        <v>8020</v>
      </c>
      <c r="C8695" s="28">
        <v>13526</v>
      </c>
      <c r="D8695" t="str">
        <f t="shared" si="135"/>
        <v>OTHER</v>
      </c>
    </row>
    <row r="8696" spans="1:4" x14ac:dyDescent="0.2">
      <c r="A8696" t="s">
        <v>7335</v>
      </c>
      <c r="B8696" t="s">
        <v>8020</v>
      </c>
      <c r="C8696" s="28">
        <v>14666</v>
      </c>
      <c r="D8696" t="str">
        <f t="shared" si="135"/>
        <v>OTHER</v>
      </c>
    </row>
    <row r="8697" spans="1:4" x14ac:dyDescent="0.2">
      <c r="A8697" t="s">
        <v>7358</v>
      </c>
      <c r="B8697" t="s">
        <v>8020</v>
      </c>
      <c r="C8697" s="28">
        <v>16041</v>
      </c>
      <c r="D8697" t="str">
        <f t="shared" si="135"/>
        <v>OTHER</v>
      </c>
    </row>
    <row r="8698" spans="1:4" x14ac:dyDescent="0.2">
      <c r="A8698" t="s">
        <v>2288</v>
      </c>
      <c r="B8698" t="s">
        <v>8020</v>
      </c>
      <c r="C8698" s="28">
        <v>1440</v>
      </c>
      <c r="D8698" t="str">
        <f t="shared" si="135"/>
        <v>OTHER</v>
      </c>
    </row>
    <row r="8699" spans="1:4" x14ac:dyDescent="0.2">
      <c r="A8699" t="s">
        <v>5839</v>
      </c>
      <c r="B8699" t="s">
        <v>8020</v>
      </c>
      <c r="C8699" s="28">
        <v>25382</v>
      </c>
      <c r="D8699" t="str">
        <f t="shared" si="135"/>
        <v>OTHER</v>
      </c>
    </row>
    <row r="8700" spans="1:4" x14ac:dyDescent="0.2">
      <c r="A8700" t="s">
        <v>5899</v>
      </c>
      <c r="B8700" t="s">
        <v>8020</v>
      </c>
      <c r="C8700" s="28">
        <v>14386</v>
      </c>
      <c r="D8700" t="str">
        <f t="shared" si="135"/>
        <v>OTHER</v>
      </c>
    </row>
    <row r="8701" spans="1:4" x14ac:dyDescent="0.2">
      <c r="A8701" t="s">
        <v>5954</v>
      </c>
      <c r="B8701" t="s">
        <v>8020</v>
      </c>
      <c r="C8701" s="28">
        <v>12846</v>
      </c>
      <c r="D8701" t="str">
        <f t="shared" si="135"/>
        <v>OTHER</v>
      </c>
    </row>
    <row r="8702" spans="1:4" x14ac:dyDescent="0.2">
      <c r="A8702" t="s">
        <v>3234</v>
      </c>
      <c r="B8702" t="s">
        <v>8017</v>
      </c>
      <c r="C8702" s="28">
        <v>11384</v>
      </c>
      <c r="D8702" t="str">
        <f t="shared" si="135"/>
        <v>DEM</v>
      </c>
    </row>
    <row r="8703" spans="1:4" x14ac:dyDescent="0.2">
      <c r="A8703" t="s">
        <v>4592</v>
      </c>
      <c r="B8703" t="s">
        <v>8017</v>
      </c>
      <c r="C8703" s="28">
        <v>2877</v>
      </c>
      <c r="D8703" t="str">
        <f t="shared" si="135"/>
        <v>DEM</v>
      </c>
    </row>
    <row r="8704" spans="1:4" x14ac:dyDescent="0.2">
      <c r="A8704" t="s">
        <v>4621</v>
      </c>
      <c r="B8704" t="s">
        <v>8017</v>
      </c>
      <c r="C8704" s="28">
        <v>3218</v>
      </c>
      <c r="D8704" t="str">
        <f t="shared" si="135"/>
        <v>DEM</v>
      </c>
    </row>
    <row r="8705" spans="1:4" x14ac:dyDescent="0.2">
      <c r="A8705" t="s">
        <v>4656</v>
      </c>
      <c r="B8705" t="s">
        <v>8017</v>
      </c>
      <c r="C8705" s="28">
        <v>1040</v>
      </c>
      <c r="D8705" t="str">
        <f t="shared" si="135"/>
        <v>DEM</v>
      </c>
    </row>
    <row r="8706" spans="1:4" x14ac:dyDescent="0.2">
      <c r="A8706" t="s">
        <v>4606</v>
      </c>
      <c r="B8706" t="s">
        <v>8017</v>
      </c>
      <c r="C8706" s="28">
        <v>9261</v>
      </c>
      <c r="D8706" t="str">
        <f t="shared" si="135"/>
        <v>DEM</v>
      </c>
    </row>
    <row r="8707" spans="1:4" x14ac:dyDescent="0.2">
      <c r="A8707" t="s">
        <v>4583</v>
      </c>
      <c r="B8707" t="s">
        <v>8017</v>
      </c>
      <c r="C8707" s="28">
        <v>2235</v>
      </c>
      <c r="D8707" t="str">
        <f t="shared" ref="D8707:D8770" si="136">IF(OR(B8707="DEM",B8707="REP"),B8707,"OTHER")</f>
        <v>DEM</v>
      </c>
    </row>
    <row r="8708" spans="1:4" x14ac:dyDescent="0.2">
      <c r="A8708" t="s">
        <v>4699</v>
      </c>
      <c r="B8708" t="s">
        <v>8017</v>
      </c>
      <c r="C8708" s="28">
        <v>1170</v>
      </c>
      <c r="D8708" t="str">
        <f t="shared" si="136"/>
        <v>DEM</v>
      </c>
    </row>
    <row r="8709" spans="1:4" x14ac:dyDescent="0.2">
      <c r="A8709" t="s">
        <v>4600</v>
      </c>
      <c r="B8709" t="s">
        <v>8017</v>
      </c>
      <c r="C8709" s="28">
        <v>12601</v>
      </c>
      <c r="D8709" t="str">
        <f t="shared" si="136"/>
        <v>DEM</v>
      </c>
    </row>
    <row r="8710" spans="1:4" x14ac:dyDescent="0.2">
      <c r="A8710" t="s">
        <v>4563</v>
      </c>
      <c r="B8710" t="s">
        <v>8017</v>
      </c>
      <c r="C8710" s="28">
        <v>19131</v>
      </c>
      <c r="D8710" t="str">
        <f t="shared" si="136"/>
        <v>DEM</v>
      </c>
    </row>
    <row r="8711" spans="1:4" x14ac:dyDescent="0.2">
      <c r="A8711" t="s">
        <v>4618</v>
      </c>
      <c r="B8711" t="s">
        <v>8017</v>
      </c>
      <c r="C8711" s="28">
        <v>12096</v>
      </c>
      <c r="D8711" t="str">
        <f t="shared" si="136"/>
        <v>DEM</v>
      </c>
    </row>
    <row r="8712" spans="1:4" x14ac:dyDescent="0.2">
      <c r="A8712" t="s">
        <v>4632</v>
      </c>
      <c r="B8712" t="s">
        <v>8017</v>
      </c>
      <c r="C8712" s="28">
        <v>10589</v>
      </c>
      <c r="D8712" t="str">
        <f t="shared" si="136"/>
        <v>DEM</v>
      </c>
    </row>
    <row r="8713" spans="1:4" x14ac:dyDescent="0.2">
      <c r="A8713" t="s">
        <v>4589</v>
      </c>
      <c r="B8713" t="s">
        <v>8017</v>
      </c>
      <c r="C8713" s="28">
        <v>6761</v>
      </c>
      <c r="D8713" t="str">
        <f t="shared" si="136"/>
        <v>DEM</v>
      </c>
    </row>
    <row r="8714" spans="1:4" x14ac:dyDescent="0.2">
      <c r="A8714" t="s">
        <v>4616</v>
      </c>
      <c r="B8714" t="s">
        <v>8017</v>
      </c>
      <c r="C8714" s="28">
        <v>15533</v>
      </c>
      <c r="D8714" t="str">
        <f t="shared" si="136"/>
        <v>DEM</v>
      </c>
    </row>
    <row r="8715" spans="1:4" x14ac:dyDescent="0.2">
      <c r="A8715" t="s">
        <v>4565</v>
      </c>
      <c r="B8715" t="s">
        <v>8017</v>
      </c>
      <c r="C8715" s="28">
        <v>13128</v>
      </c>
      <c r="D8715" t="str">
        <f t="shared" si="136"/>
        <v>DEM</v>
      </c>
    </row>
    <row r="8716" spans="1:4" x14ac:dyDescent="0.2">
      <c r="A8716" t="s">
        <v>3037</v>
      </c>
      <c r="B8716" t="s">
        <v>0</v>
      </c>
      <c r="C8716" s="28">
        <v>20754</v>
      </c>
      <c r="D8716" t="str">
        <f t="shared" si="136"/>
        <v>OTHER</v>
      </c>
    </row>
    <row r="8717" spans="1:4" x14ac:dyDescent="0.2">
      <c r="A8717" t="s">
        <v>7445</v>
      </c>
      <c r="B8717" t="s">
        <v>8017</v>
      </c>
      <c r="C8717" s="28">
        <v>71142</v>
      </c>
      <c r="D8717" t="str">
        <f t="shared" si="136"/>
        <v>DEM</v>
      </c>
    </row>
    <row r="8718" spans="1:4" x14ac:dyDescent="0.2">
      <c r="A8718" t="s">
        <v>7464</v>
      </c>
      <c r="B8718" t="s">
        <v>8017</v>
      </c>
      <c r="C8718" s="28">
        <v>116133</v>
      </c>
      <c r="D8718" t="str">
        <f t="shared" si="136"/>
        <v>DEM</v>
      </c>
    </row>
    <row r="8719" spans="1:4" x14ac:dyDescent="0.2">
      <c r="A8719" t="s">
        <v>4266</v>
      </c>
      <c r="B8719" t="s">
        <v>8017</v>
      </c>
      <c r="C8719" s="28">
        <v>77829</v>
      </c>
      <c r="D8719" t="str">
        <f t="shared" si="136"/>
        <v>DEM</v>
      </c>
    </row>
    <row r="8720" spans="1:4" x14ac:dyDescent="0.2">
      <c r="A8720" t="s">
        <v>5256</v>
      </c>
      <c r="B8720" t="s">
        <v>0</v>
      </c>
      <c r="C8720" s="28">
        <v>82906</v>
      </c>
      <c r="D8720" t="str">
        <f t="shared" si="136"/>
        <v>OTHER</v>
      </c>
    </row>
    <row r="8721" spans="1:4" x14ac:dyDescent="0.2">
      <c r="A8721" t="s">
        <v>2294</v>
      </c>
      <c r="B8721" t="s">
        <v>0</v>
      </c>
      <c r="C8721" s="28">
        <v>128198</v>
      </c>
      <c r="D8721" t="str">
        <f t="shared" si="136"/>
        <v>OTHER</v>
      </c>
    </row>
    <row r="8722" spans="1:4" x14ac:dyDescent="0.2">
      <c r="A8722" t="s">
        <v>3768</v>
      </c>
      <c r="B8722" t="s">
        <v>8017</v>
      </c>
      <c r="C8722" s="28">
        <v>15875</v>
      </c>
      <c r="D8722" t="str">
        <f t="shared" si="136"/>
        <v>DEM</v>
      </c>
    </row>
    <row r="8723" spans="1:4" x14ac:dyDescent="0.2">
      <c r="A8723" t="s">
        <v>3780</v>
      </c>
      <c r="B8723" t="s">
        <v>8017</v>
      </c>
      <c r="C8723" s="28">
        <v>19456</v>
      </c>
      <c r="D8723" t="str">
        <f t="shared" si="136"/>
        <v>DEM</v>
      </c>
    </row>
    <row r="8724" spans="1:4" x14ac:dyDescent="0.2">
      <c r="A8724" t="s">
        <v>6193</v>
      </c>
      <c r="B8724" t="s">
        <v>8017</v>
      </c>
      <c r="C8724" s="28">
        <v>15043</v>
      </c>
      <c r="D8724" t="str">
        <f t="shared" si="136"/>
        <v>DEM</v>
      </c>
    </row>
    <row r="8725" spans="1:4" x14ac:dyDescent="0.2">
      <c r="A8725" t="s">
        <v>5581</v>
      </c>
      <c r="B8725" t="s">
        <v>8017</v>
      </c>
      <c r="C8725" s="28">
        <v>57810</v>
      </c>
      <c r="D8725" t="str">
        <f t="shared" si="136"/>
        <v>DEM</v>
      </c>
    </row>
    <row r="8726" spans="1:4" x14ac:dyDescent="0.2">
      <c r="A8726" t="s">
        <v>5739</v>
      </c>
      <c r="B8726" t="s">
        <v>8017</v>
      </c>
      <c r="C8726" s="28">
        <v>41523</v>
      </c>
      <c r="D8726" t="str">
        <f t="shared" si="136"/>
        <v>DEM</v>
      </c>
    </row>
    <row r="8727" spans="1:4" x14ac:dyDescent="0.2">
      <c r="A8727" t="s">
        <v>7454</v>
      </c>
      <c r="B8727" t="s">
        <v>0</v>
      </c>
      <c r="C8727" s="28">
        <v>55802</v>
      </c>
      <c r="D8727" t="str">
        <f t="shared" si="136"/>
        <v>OTHER</v>
      </c>
    </row>
    <row r="8728" spans="1:4" x14ac:dyDescent="0.2">
      <c r="A8728" t="s">
        <v>6543</v>
      </c>
      <c r="B8728" t="s">
        <v>8017</v>
      </c>
      <c r="C8728" s="28">
        <v>9469</v>
      </c>
      <c r="D8728" t="str">
        <f t="shared" si="136"/>
        <v>DEM</v>
      </c>
    </row>
    <row r="8729" spans="1:4" x14ac:dyDescent="0.2">
      <c r="A8729" t="s">
        <v>6593</v>
      </c>
      <c r="B8729" t="s">
        <v>8017</v>
      </c>
      <c r="C8729" s="28">
        <v>4966</v>
      </c>
      <c r="D8729" t="str">
        <f t="shared" si="136"/>
        <v>DEM</v>
      </c>
    </row>
    <row r="8730" spans="1:4" x14ac:dyDescent="0.2">
      <c r="A8730" t="s">
        <v>6658</v>
      </c>
      <c r="B8730" t="s">
        <v>8017</v>
      </c>
      <c r="C8730" s="28">
        <v>17516</v>
      </c>
      <c r="D8730" t="str">
        <f t="shared" si="136"/>
        <v>DEM</v>
      </c>
    </row>
    <row r="8731" spans="1:4" x14ac:dyDescent="0.2">
      <c r="A8731" t="s">
        <v>6927</v>
      </c>
      <c r="B8731" t="s">
        <v>0</v>
      </c>
      <c r="C8731" s="28">
        <v>37995</v>
      </c>
      <c r="D8731" t="str">
        <f t="shared" si="136"/>
        <v>OTHER</v>
      </c>
    </row>
    <row r="8732" spans="1:4" x14ac:dyDescent="0.2">
      <c r="A8732" t="s">
        <v>4255</v>
      </c>
      <c r="B8732" t="s">
        <v>8017</v>
      </c>
      <c r="C8732" s="28">
        <v>58930</v>
      </c>
      <c r="D8732" t="str">
        <f t="shared" si="136"/>
        <v>DEM</v>
      </c>
    </row>
    <row r="8733" spans="1:4" x14ac:dyDescent="0.2">
      <c r="A8733" t="s">
        <v>4231</v>
      </c>
      <c r="B8733" t="s">
        <v>8017</v>
      </c>
      <c r="C8733" s="28">
        <v>47107</v>
      </c>
      <c r="D8733" t="str">
        <f t="shared" si="136"/>
        <v>DEM</v>
      </c>
    </row>
    <row r="8734" spans="1:4" x14ac:dyDescent="0.2">
      <c r="A8734" t="s">
        <v>3032</v>
      </c>
      <c r="B8734" t="s">
        <v>8019</v>
      </c>
      <c r="C8734" s="28">
        <v>11146</v>
      </c>
      <c r="D8734" t="str">
        <f t="shared" si="136"/>
        <v>OTHER</v>
      </c>
    </row>
    <row r="8735" spans="1:4" x14ac:dyDescent="0.2">
      <c r="A8735" t="s">
        <v>3498</v>
      </c>
      <c r="B8735" t="s">
        <v>0</v>
      </c>
      <c r="C8735" s="28">
        <v>41889</v>
      </c>
      <c r="D8735" t="str">
        <f t="shared" si="136"/>
        <v>OTHER</v>
      </c>
    </row>
    <row r="8736" spans="1:4" x14ac:dyDescent="0.2">
      <c r="A8736" t="s">
        <v>2815</v>
      </c>
      <c r="B8736" t="s">
        <v>0</v>
      </c>
      <c r="C8736" s="28">
        <v>69539</v>
      </c>
      <c r="D8736" t="str">
        <f t="shared" si="136"/>
        <v>OTHER</v>
      </c>
    </row>
    <row r="8737" spans="1:4" x14ac:dyDescent="0.2">
      <c r="A8737" t="s">
        <v>1916</v>
      </c>
      <c r="B8737" t="s">
        <v>0</v>
      </c>
      <c r="C8737" s="28">
        <v>37114</v>
      </c>
      <c r="D8737" t="str">
        <f t="shared" si="136"/>
        <v>OTHER</v>
      </c>
    </row>
    <row r="8738" spans="1:4" x14ac:dyDescent="0.2">
      <c r="A8738" t="s">
        <v>1968</v>
      </c>
      <c r="B8738" t="s">
        <v>8018</v>
      </c>
      <c r="C8738" s="28">
        <v>5870</v>
      </c>
      <c r="D8738" t="str">
        <f t="shared" si="136"/>
        <v>REP</v>
      </c>
    </row>
    <row r="8739" spans="1:4" x14ac:dyDescent="0.2">
      <c r="A8739" t="s">
        <v>2404</v>
      </c>
      <c r="B8739" t="s">
        <v>0</v>
      </c>
      <c r="C8739" s="28">
        <v>77580</v>
      </c>
      <c r="D8739" t="str">
        <f t="shared" si="136"/>
        <v>OTHER</v>
      </c>
    </row>
    <row r="8740" spans="1:4" x14ac:dyDescent="0.2">
      <c r="A8740" t="s">
        <v>6893</v>
      </c>
      <c r="B8740" t="s">
        <v>0</v>
      </c>
      <c r="C8740" s="28">
        <v>511216</v>
      </c>
      <c r="D8740" t="str">
        <f t="shared" si="136"/>
        <v>OTHER</v>
      </c>
    </row>
    <row r="8741" spans="1:4" x14ac:dyDescent="0.2">
      <c r="A8741" t="s">
        <v>6909</v>
      </c>
      <c r="B8741" t="s">
        <v>0</v>
      </c>
      <c r="C8741" s="28">
        <v>288523</v>
      </c>
      <c r="D8741" t="str">
        <f t="shared" si="136"/>
        <v>OTHER</v>
      </c>
    </row>
    <row r="8742" spans="1:4" x14ac:dyDescent="0.2">
      <c r="A8742" t="s">
        <v>6573</v>
      </c>
      <c r="B8742" t="s">
        <v>0</v>
      </c>
      <c r="C8742" s="28">
        <v>82604</v>
      </c>
      <c r="D8742" t="str">
        <f t="shared" si="136"/>
        <v>OTHER</v>
      </c>
    </row>
    <row r="8743" spans="1:4" x14ac:dyDescent="0.2">
      <c r="A8743" t="s">
        <v>4213</v>
      </c>
      <c r="B8743" t="s">
        <v>0</v>
      </c>
      <c r="C8743" s="28">
        <v>7661</v>
      </c>
      <c r="D8743" t="str">
        <f t="shared" si="136"/>
        <v>OTHER</v>
      </c>
    </row>
    <row r="8744" spans="1:4" x14ac:dyDescent="0.2">
      <c r="A8744" t="s">
        <v>7888</v>
      </c>
      <c r="B8744" t="s">
        <v>8020</v>
      </c>
      <c r="C8744" s="28">
        <v>9595</v>
      </c>
      <c r="D8744" t="str">
        <f t="shared" si="136"/>
        <v>OTHER</v>
      </c>
    </row>
    <row r="8745" spans="1:4" x14ac:dyDescent="0.2">
      <c r="A8745" t="s">
        <v>2956</v>
      </c>
      <c r="B8745" t="s">
        <v>8020</v>
      </c>
      <c r="C8745" s="28">
        <v>18599</v>
      </c>
      <c r="D8745" t="str">
        <f t="shared" si="136"/>
        <v>OTHER</v>
      </c>
    </row>
    <row r="8746" spans="1:4" x14ac:dyDescent="0.2">
      <c r="A8746" t="s">
        <v>5286</v>
      </c>
      <c r="B8746" t="s">
        <v>8020</v>
      </c>
      <c r="C8746" s="28">
        <v>2306</v>
      </c>
      <c r="D8746" t="str">
        <f t="shared" si="136"/>
        <v>OTHER</v>
      </c>
    </row>
    <row r="8747" spans="1:4" x14ac:dyDescent="0.2">
      <c r="A8747" t="s">
        <v>2562</v>
      </c>
      <c r="B8747" t="s">
        <v>8020</v>
      </c>
      <c r="C8747" s="28">
        <v>17347</v>
      </c>
      <c r="D8747" t="str">
        <f t="shared" si="136"/>
        <v>OTHER</v>
      </c>
    </row>
    <row r="8748" spans="1:4" x14ac:dyDescent="0.2">
      <c r="A8748" t="s">
        <v>4037</v>
      </c>
      <c r="B8748" t="s">
        <v>8020</v>
      </c>
      <c r="C8748" s="28">
        <v>830</v>
      </c>
      <c r="D8748" t="str">
        <f t="shared" si="136"/>
        <v>OTHER</v>
      </c>
    </row>
    <row r="8749" spans="1:4" x14ac:dyDescent="0.2">
      <c r="A8749" t="s">
        <v>4089</v>
      </c>
      <c r="B8749" t="s">
        <v>8020</v>
      </c>
      <c r="C8749" s="28">
        <v>1040</v>
      </c>
      <c r="D8749" t="str">
        <f t="shared" si="136"/>
        <v>OTHER</v>
      </c>
    </row>
    <row r="8750" spans="1:4" x14ac:dyDescent="0.2">
      <c r="A8750" t="s">
        <v>5289</v>
      </c>
      <c r="B8750" t="s">
        <v>8020</v>
      </c>
      <c r="C8750" s="28">
        <v>2814</v>
      </c>
      <c r="D8750" t="str">
        <f t="shared" si="136"/>
        <v>OTHER</v>
      </c>
    </row>
    <row r="8751" spans="1:4" x14ac:dyDescent="0.2">
      <c r="A8751" t="s">
        <v>7106</v>
      </c>
      <c r="B8751" t="s">
        <v>8020</v>
      </c>
      <c r="C8751" s="28">
        <v>6770</v>
      </c>
      <c r="D8751" t="str">
        <f t="shared" si="136"/>
        <v>OTHER</v>
      </c>
    </row>
    <row r="8752" spans="1:4" x14ac:dyDescent="0.2">
      <c r="A8752" t="s">
        <v>2899</v>
      </c>
      <c r="B8752" t="s">
        <v>8020</v>
      </c>
      <c r="C8752" s="28">
        <v>1992</v>
      </c>
      <c r="D8752" t="str">
        <f t="shared" si="136"/>
        <v>OTHER</v>
      </c>
    </row>
    <row r="8753" spans="1:4" x14ac:dyDescent="0.2">
      <c r="A8753" t="s">
        <v>4255</v>
      </c>
      <c r="B8753" t="s">
        <v>8020</v>
      </c>
      <c r="C8753" s="28">
        <v>17747</v>
      </c>
      <c r="D8753" t="str">
        <f t="shared" si="136"/>
        <v>OTHER</v>
      </c>
    </row>
    <row r="8754" spans="1:4" x14ac:dyDescent="0.2">
      <c r="A8754" t="s">
        <v>7267</v>
      </c>
      <c r="B8754" t="s">
        <v>8020</v>
      </c>
      <c r="C8754" s="28">
        <v>12309</v>
      </c>
      <c r="D8754" t="str">
        <f t="shared" si="136"/>
        <v>OTHER</v>
      </c>
    </row>
    <row r="8755" spans="1:4" x14ac:dyDescent="0.2">
      <c r="A8755" t="s">
        <v>2237</v>
      </c>
      <c r="B8755" t="s">
        <v>8020</v>
      </c>
      <c r="C8755" s="28">
        <v>14508</v>
      </c>
      <c r="D8755" t="str">
        <f t="shared" si="136"/>
        <v>OTHER</v>
      </c>
    </row>
    <row r="8756" spans="1:4" x14ac:dyDescent="0.2">
      <c r="A8756" t="s">
        <v>2278</v>
      </c>
      <c r="B8756" t="s">
        <v>8020</v>
      </c>
      <c r="C8756" s="28">
        <v>14833</v>
      </c>
      <c r="D8756" t="str">
        <f t="shared" si="136"/>
        <v>OTHER</v>
      </c>
    </row>
    <row r="8757" spans="1:4" x14ac:dyDescent="0.2">
      <c r="A8757" t="s">
        <v>2848</v>
      </c>
      <c r="B8757" t="s">
        <v>8020</v>
      </c>
      <c r="C8757" s="28">
        <v>24623</v>
      </c>
      <c r="D8757" t="str">
        <f t="shared" si="136"/>
        <v>OTHER</v>
      </c>
    </row>
    <row r="8758" spans="1:4" x14ac:dyDescent="0.2">
      <c r="A8758" t="s">
        <v>2910</v>
      </c>
      <c r="B8758" t="s">
        <v>8020</v>
      </c>
      <c r="C8758" s="28">
        <v>4707</v>
      </c>
      <c r="D8758" t="str">
        <f t="shared" si="136"/>
        <v>OTHER</v>
      </c>
    </row>
    <row r="8759" spans="1:4" x14ac:dyDescent="0.2">
      <c r="A8759" t="s">
        <v>5002</v>
      </c>
      <c r="B8759" t="s">
        <v>8020</v>
      </c>
      <c r="C8759" s="28">
        <v>10920</v>
      </c>
      <c r="D8759" t="str">
        <f t="shared" si="136"/>
        <v>OTHER</v>
      </c>
    </row>
    <row r="8760" spans="1:4" x14ac:dyDescent="0.2">
      <c r="A8760" t="s">
        <v>5419</v>
      </c>
      <c r="B8760" t="s">
        <v>8020</v>
      </c>
      <c r="C8760" s="28">
        <v>2455</v>
      </c>
      <c r="D8760" t="str">
        <f t="shared" si="136"/>
        <v>OTHER</v>
      </c>
    </row>
    <row r="8761" spans="1:4" x14ac:dyDescent="0.2">
      <c r="A8761" t="s">
        <v>5886</v>
      </c>
      <c r="B8761" t="s">
        <v>8020</v>
      </c>
      <c r="C8761" s="28">
        <v>7209</v>
      </c>
      <c r="D8761" t="str">
        <f t="shared" si="136"/>
        <v>OTHER</v>
      </c>
    </row>
    <row r="8762" spans="1:4" x14ac:dyDescent="0.2">
      <c r="A8762" t="s">
        <v>6527</v>
      </c>
      <c r="B8762" t="s">
        <v>8020</v>
      </c>
      <c r="C8762" s="28">
        <v>9624</v>
      </c>
      <c r="D8762" t="str">
        <f t="shared" si="136"/>
        <v>OTHER</v>
      </c>
    </row>
    <row r="8763" spans="1:4" x14ac:dyDescent="0.2">
      <c r="A8763" t="s">
        <v>3897</v>
      </c>
      <c r="B8763" t="s">
        <v>8018</v>
      </c>
      <c r="C8763" s="28">
        <v>3069</v>
      </c>
      <c r="D8763" t="str">
        <f t="shared" si="136"/>
        <v>REP</v>
      </c>
    </row>
    <row r="8764" spans="1:4" x14ac:dyDescent="0.2">
      <c r="A8764" t="s">
        <v>3281</v>
      </c>
      <c r="B8764" t="s">
        <v>8018</v>
      </c>
      <c r="C8764" s="28">
        <v>15010</v>
      </c>
      <c r="D8764" t="str">
        <f t="shared" si="136"/>
        <v>REP</v>
      </c>
    </row>
    <row r="8765" spans="1:4" x14ac:dyDescent="0.2">
      <c r="A8765" t="s">
        <v>4263</v>
      </c>
      <c r="B8765" t="s">
        <v>8018</v>
      </c>
      <c r="C8765" s="28">
        <v>10615</v>
      </c>
      <c r="D8765" t="str">
        <f t="shared" si="136"/>
        <v>REP</v>
      </c>
    </row>
    <row r="8766" spans="1:4" x14ac:dyDescent="0.2">
      <c r="A8766" t="s">
        <v>5963</v>
      </c>
      <c r="B8766" t="s">
        <v>8020</v>
      </c>
      <c r="C8766" s="28">
        <v>5378</v>
      </c>
      <c r="D8766" t="str">
        <f t="shared" si="136"/>
        <v>OTHER</v>
      </c>
    </row>
    <row r="8767" spans="1:4" x14ac:dyDescent="0.2">
      <c r="A8767" t="s">
        <v>4242</v>
      </c>
      <c r="B8767" t="s">
        <v>8020</v>
      </c>
      <c r="C8767" s="28">
        <v>1390</v>
      </c>
      <c r="D8767" t="str">
        <f t="shared" si="136"/>
        <v>OTHER</v>
      </c>
    </row>
    <row r="8768" spans="1:4" x14ac:dyDescent="0.2">
      <c r="A8768" t="s">
        <v>3498</v>
      </c>
      <c r="B8768" t="s">
        <v>8018</v>
      </c>
      <c r="C8768" s="28">
        <v>2509559</v>
      </c>
      <c r="D8768" t="str">
        <f t="shared" si="136"/>
        <v>REP</v>
      </c>
    </row>
    <row r="8769" spans="1:4" x14ac:dyDescent="0.2">
      <c r="A8769" t="s">
        <v>4752</v>
      </c>
      <c r="B8769" t="s">
        <v>8018</v>
      </c>
      <c r="C8769" s="28">
        <v>8712</v>
      </c>
      <c r="D8769" t="str">
        <f t="shared" si="136"/>
        <v>REP</v>
      </c>
    </row>
    <row r="8770" spans="1:4" x14ac:dyDescent="0.2">
      <c r="A8770" t="s">
        <v>5518</v>
      </c>
      <c r="B8770" t="s">
        <v>8018</v>
      </c>
      <c r="C8770" s="28">
        <v>24851</v>
      </c>
      <c r="D8770" t="str">
        <f t="shared" si="136"/>
        <v>REP</v>
      </c>
    </row>
    <row r="8771" spans="1:4" x14ac:dyDescent="0.2">
      <c r="A8771" t="s">
        <v>4570</v>
      </c>
      <c r="B8771" t="s">
        <v>8020</v>
      </c>
      <c r="C8771" s="28">
        <v>870</v>
      </c>
      <c r="D8771" t="str">
        <f t="shared" ref="D8771:D8834" si="137">IF(OR(B8771="DEM",B8771="REP"),B8771,"OTHER")</f>
        <v>OTHER</v>
      </c>
    </row>
    <row r="8772" spans="1:4" x14ac:dyDescent="0.2">
      <c r="A8772" t="s">
        <v>4583</v>
      </c>
      <c r="B8772" t="s">
        <v>8020</v>
      </c>
      <c r="C8772" s="28">
        <v>5134</v>
      </c>
      <c r="D8772" t="str">
        <f t="shared" si="137"/>
        <v>OTHER</v>
      </c>
    </row>
    <row r="8773" spans="1:4" x14ac:dyDescent="0.2">
      <c r="A8773" t="s">
        <v>4699</v>
      </c>
      <c r="B8773" t="s">
        <v>8020</v>
      </c>
      <c r="C8773" s="28">
        <v>1344</v>
      </c>
      <c r="D8773" t="str">
        <f t="shared" si="137"/>
        <v>OTHER</v>
      </c>
    </row>
    <row r="8774" spans="1:4" x14ac:dyDescent="0.2">
      <c r="A8774" t="s">
        <v>7501</v>
      </c>
      <c r="B8774" t="s">
        <v>8020</v>
      </c>
      <c r="C8774" s="28">
        <v>5228</v>
      </c>
      <c r="D8774" t="str">
        <f t="shared" si="137"/>
        <v>OTHER</v>
      </c>
    </row>
    <row r="8775" spans="1:4" x14ac:dyDescent="0.2">
      <c r="A8775" t="s">
        <v>7542</v>
      </c>
      <c r="B8775" t="s">
        <v>8020</v>
      </c>
      <c r="C8775" s="28">
        <v>6797</v>
      </c>
      <c r="D8775" t="str">
        <f t="shared" si="137"/>
        <v>OTHER</v>
      </c>
    </row>
    <row r="8776" spans="1:4" x14ac:dyDescent="0.2">
      <c r="A8776" t="s">
        <v>6797</v>
      </c>
      <c r="B8776" t="s">
        <v>8020</v>
      </c>
      <c r="C8776" s="28">
        <v>3010</v>
      </c>
      <c r="D8776" t="str">
        <f t="shared" si="137"/>
        <v>OTHER</v>
      </c>
    </row>
    <row r="8777" spans="1:4" x14ac:dyDescent="0.2">
      <c r="A8777" t="s">
        <v>6846</v>
      </c>
      <c r="B8777" t="s">
        <v>8020</v>
      </c>
      <c r="C8777" s="28">
        <v>3730</v>
      </c>
      <c r="D8777" t="str">
        <f t="shared" si="137"/>
        <v>OTHER</v>
      </c>
    </row>
    <row r="8778" spans="1:4" x14ac:dyDescent="0.2">
      <c r="A8778" t="s">
        <v>7024</v>
      </c>
      <c r="B8778" t="s">
        <v>8020</v>
      </c>
      <c r="C8778" s="28">
        <v>2730</v>
      </c>
      <c r="D8778" t="str">
        <f t="shared" si="137"/>
        <v>OTHER</v>
      </c>
    </row>
    <row r="8779" spans="1:4" x14ac:dyDescent="0.2">
      <c r="A8779" t="s">
        <v>4317</v>
      </c>
      <c r="B8779" t="s">
        <v>8020</v>
      </c>
      <c r="C8779" s="28">
        <v>84384</v>
      </c>
      <c r="D8779" t="str">
        <f t="shared" si="137"/>
        <v>OTHER</v>
      </c>
    </row>
    <row r="8780" spans="1:4" x14ac:dyDescent="0.2">
      <c r="A8780" t="s">
        <v>4090</v>
      </c>
      <c r="B8780" t="s">
        <v>8020</v>
      </c>
      <c r="C8780" s="28">
        <v>4922</v>
      </c>
      <c r="D8780" t="str">
        <f t="shared" si="137"/>
        <v>OTHER</v>
      </c>
    </row>
    <row r="8781" spans="1:4" x14ac:dyDescent="0.2">
      <c r="A8781" t="s">
        <v>7521</v>
      </c>
      <c r="B8781" t="s">
        <v>8020</v>
      </c>
      <c r="C8781" s="28">
        <v>13489</v>
      </c>
      <c r="D8781" t="str">
        <f t="shared" si="137"/>
        <v>OTHER</v>
      </c>
    </row>
    <row r="8782" spans="1:4" x14ac:dyDescent="0.2">
      <c r="A8782" t="s">
        <v>5677</v>
      </c>
      <c r="B8782" t="s">
        <v>8020</v>
      </c>
      <c r="C8782" s="28">
        <v>15969</v>
      </c>
      <c r="D8782" t="str">
        <f t="shared" si="137"/>
        <v>OTHER</v>
      </c>
    </row>
    <row r="8783" spans="1:4" x14ac:dyDescent="0.2">
      <c r="A8783" t="s">
        <v>3490</v>
      </c>
      <c r="B8783" t="s">
        <v>8020</v>
      </c>
      <c r="C8783" s="28">
        <v>13659</v>
      </c>
      <c r="D8783" t="str">
        <f t="shared" si="137"/>
        <v>OTHER</v>
      </c>
    </row>
    <row r="8784" spans="1:4" x14ac:dyDescent="0.2">
      <c r="A8784" t="s">
        <v>7576</v>
      </c>
      <c r="B8784" t="s">
        <v>8018</v>
      </c>
      <c r="C8784" s="28">
        <v>9910</v>
      </c>
      <c r="D8784" t="str">
        <f t="shared" si="137"/>
        <v>REP</v>
      </c>
    </row>
    <row r="8785" spans="1:4" x14ac:dyDescent="0.2">
      <c r="A8785" t="s">
        <v>3668</v>
      </c>
      <c r="B8785" t="s">
        <v>8018</v>
      </c>
      <c r="C8785" s="28">
        <v>30280</v>
      </c>
      <c r="D8785" t="str">
        <f t="shared" si="137"/>
        <v>REP</v>
      </c>
    </row>
    <row r="8786" spans="1:4" x14ac:dyDescent="0.2">
      <c r="A8786" t="s">
        <v>2675</v>
      </c>
      <c r="B8786" t="s">
        <v>0</v>
      </c>
      <c r="C8786" s="28">
        <v>79802</v>
      </c>
      <c r="D8786" t="str">
        <f t="shared" si="137"/>
        <v>OTHER</v>
      </c>
    </row>
    <row r="8787" spans="1:4" x14ac:dyDescent="0.2">
      <c r="A8787" t="s">
        <v>2065</v>
      </c>
      <c r="B8787" t="s">
        <v>0</v>
      </c>
      <c r="C8787" s="28">
        <v>3587</v>
      </c>
      <c r="D8787" t="str">
        <f t="shared" si="137"/>
        <v>OTHER</v>
      </c>
    </row>
    <row r="8788" spans="1:4" x14ac:dyDescent="0.2">
      <c r="A8788" t="s">
        <v>2702</v>
      </c>
      <c r="B8788" t="s">
        <v>0</v>
      </c>
      <c r="C8788" s="28">
        <v>27182</v>
      </c>
      <c r="D8788" t="str">
        <f t="shared" si="137"/>
        <v>OTHER</v>
      </c>
    </row>
    <row r="8789" spans="1:4" x14ac:dyDescent="0.2">
      <c r="A8789" t="s">
        <v>5954</v>
      </c>
      <c r="B8789" t="s">
        <v>0</v>
      </c>
      <c r="C8789" s="28">
        <v>100798</v>
      </c>
      <c r="D8789" t="str">
        <f t="shared" si="137"/>
        <v>OTHER</v>
      </c>
    </row>
    <row r="8790" spans="1:4" x14ac:dyDescent="0.2">
      <c r="A8790" t="s">
        <v>5820</v>
      </c>
      <c r="B8790" t="s">
        <v>0</v>
      </c>
      <c r="C8790" s="28">
        <v>10394</v>
      </c>
      <c r="D8790" t="str">
        <f t="shared" si="137"/>
        <v>OTHER</v>
      </c>
    </row>
    <row r="8791" spans="1:4" x14ac:dyDescent="0.2">
      <c r="A8791" t="s">
        <v>4410</v>
      </c>
      <c r="B8791" t="s">
        <v>0</v>
      </c>
      <c r="C8791" s="28">
        <v>343064</v>
      </c>
      <c r="D8791" t="str">
        <f t="shared" si="137"/>
        <v>OTHER</v>
      </c>
    </row>
    <row r="8792" spans="1:4" x14ac:dyDescent="0.2">
      <c r="A8792" t="s">
        <v>5081</v>
      </c>
      <c r="B8792" t="s">
        <v>0</v>
      </c>
      <c r="C8792" s="28">
        <v>38370</v>
      </c>
      <c r="D8792" t="str">
        <f t="shared" si="137"/>
        <v>OTHER</v>
      </c>
    </row>
    <row r="8793" spans="1:4" x14ac:dyDescent="0.2">
      <c r="A8793" t="s">
        <v>3316</v>
      </c>
      <c r="B8793" t="s">
        <v>0</v>
      </c>
      <c r="C8793" s="28">
        <v>39470</v>
      </c>
      <c r="D8793" t="str">
        <f t="shared" si="137"/>
        <v>OTHER</v>
      </c>
    </row>
    <row r="8794" spans="1:4" x14ac:dyDescent="0.2">
      <c r="A8794" t="s">
        <v>4117</v>
      </c>
      <c r="B8794" t="s">
        <v>8018</v>
      </c>
      <c r="C8794" s="28">
        <v>9551</v>
      </c>
      <c r="D8794" t="str">
        <f t="shared" si="137"/>
        <v>REP</v>
      </c>
    </row>
    <row r="8795" spans="1:4" x14ac:dyDescent="0.2">
      <c r="A8795" t="s">
        <v>3556</v>
      </c>
      <c r="B8795" t="s">
        <v>8018</v>
      </c>
      <c r="C8795" s="28">
        <v>38550</v>
      </c>
      <c r="D8795" t="str">
        <f t="shared" si="137"/>
        <v>REP</v>
      </c>
    </row>
    <row r="8796" spans="1:4" x14ac:dyDescent="0.2">
      <c r="A8796" t="s">
        <v>4543</v>
      </c>
      <c r="B8796" t="s">
        <v>0</v>
      </c>
      <c r="C8796" s="28">
        <v>171139</v>
      </c>
      <c r="D8796" t="str">
        <f t="shared" si="137"/>
        <v>OTHER</v>
      </c>
    </row>
    <row r="8797" spans="1:4" x14ac:dyDescent="0.2">
      <c r="A8797" t="s">
        <v>4211</v>
      </c>
      <c r="B8797" t="s">
        <v>8018</v>
      </c>
      <c r="C8797" s="28">
        <v>9378</v>
      </c>
      <c r="D8797" t="str">
        <f t="shared" si="137"/>
        <v>REP</v>
      </c>
    </row>
    <row r="8798" spans="1:4" x14ac:dyDescent="0.2">
      <c r="A8798" t="s">
        <v>2212</v>
      </c>
      <c r="B8798" t="s">
        <v>8018</v>
      </c>
      <c r="C8798" s="28">
        <v>4180</v>
      </c>
      <c r="D8798" t="str">
        <f t="shared" si="137"/>
        <v>REP</v>
      </c>
    </row>
    <row r="8799" spans="1:4" x14ac:dyDescent="0.2">
      <c r="A8799" t="s">
        <v>6522</v>
      </c>
      <c r="B8799" t="s">
        <v>0</v>
      </c>
      <c r="C8799" s="28">
        <v>58189</v>
      </c>
      <c r="D8799" t="str">
        <f t="shared" si="137"/>
        <v>OTHER</v>
      </c>
    </row>
    <row r="8800" spans="1:4" x14ac:dyDescent="0.2">
      <c r="A8800" t="s">
        <v>5557</v>
      </c>
      <c r="B8800" t="s">
        <v>0</v>
      </c>
      <c r="C8800" s="28">
        <v>12579</v>
      </c>
      <c r="D8800" t="str">
        <f t="shared" si="137"/>
        <v>OTHER</v>
      </c>
    </row>
    <row r="8801" spans="1:4" x14ac:dyDescent="0.2">
      <c r="A8801" t="s">
        <v>5918</v>
      </c>
      <c r="B8801" t="s">
        <v>8018</v>
      </c>
      <c r="C8801" s="28">
        <v>129986</v>
      </c>
      <c r="D8801" t="str">
        <f t="shared" si="137"/>
        <v>REP</v>
      </c>
    </row>
    <row r="8802" spans="1:4" x14ac:dyDescent="0.2">
      <c r="A8802" t="s">
        <v>7578</v>
      </c>
      <c r="B8802" t="s">
        <v>8018</v>
      </c>
      <c r="C8802" s="28">
        <v>67444</v>
      </c>
      <c r="D8802" t="str">
        <f t="shared" si="137"/>
        <v>REP</v>
      </c>
    </row>
    <row r="8803" spans="1:4" x14ac:dyDescent="0.2">
      <c r="A8803" t="s">
        <v>7670</v>
      </c>
      <c r="B8803" t="s">
        <v>8018</v>
      </c>
      <c r="C8803" s="28">
        <v>64192</v>
      </c>
      <c r="D8803" t="str">
        <f t="shared" si="137"/>
        <v>REP</v>
      </c>
    </row>
    <row r="8804" spans="1:4" x14ac:dyDescent="0.2">
      <c r="A8804" t="s">
        <v>4889</v>
      </c>
      <c r="B8804" t="s">
        <v>0</v>
      </c>
      <c r="C8804" s="28">
        <v>56143</v>
      </c>
      <c r="D8804" t="str">
        <f t="shared" si="137"/>
        <v>OTHER</v>
      </c>
    </row>
    <row r="8805" spans="1:4" x14ac:dyDescent="0.2">
      <c r="A8805" t="s">
        <v>4922</v>
      </c>
      <c r="B8805" t="s">
        <v>0</v>
      </c>
      <c r="C8805" s="28">
        <v>80142</v>
      </c>
      <c r="D8805" t="str">
        <f t="shared" si="137"/>
        <v>OTHER</v>
      </c>
    </row>
    <row r="8806" spans="1:4" x14ac:dyDescent="0.2">
      <c r="A8806" t="s">
        <v>3069</v>
      </c>
      <c r="B8806" t="s">
        <v>0</v>
      </c>
      <c r="C8806" s="28">
        <v>40300</v>
      </c>
      <c r="D8806" t="str">
        <f t="shared" si="137"/>
        <v>OTHER</v>
      </c>
    </row>
    <row r="8807" spans="1:4" x14ac:dyDescent="0.2">
      <c r="A8807" t="s">
        <v>3115</v>
      </c>
      <c r="B8807" t="s">
        <v>0</v>
      </c>
      <c r="C8807" s="28">
        <v>159352</v>
      </c>
      <c r="D8807" t="str">
        <f t="shared" si="137"/>
        <v>OTHER</v>
      </c>
    </row>
    <row r="8808" spans="1:4" x14ac:dyDescent="0.2">
      <c r="A8808" t="s">
        <v>7062</v>
      </c>
      <c r="B8808" t="s">
        <v>8018</v>
      </c>
      <c r="C8808" s="28">
        <v>6208</v>
      </c>
      <c r="D8808" t="str">
        <f t="shared" si="137"/>
        <v>REP</v>
      </c>
    </row>
    <row r="8809" spans="1:4" x14ac:dyDescent="0.2">
      <c r="A8809" t="s">
        <v>6015</v>
      </c>
      <c r="B8809" t="s">
        <v>0</v>
      </c>
      <c r="C8809" s="28">
        <v>7270</v>
      </c>
      <c r="D8809" t="str">
        <f t="shared" si="137"/>
        <v>OTHER</v>
      </c>
    </row>
    <row r="8810" spans="1:4" x14ac:dyDescent="0.2">
      <c r="A8810" t="s">
        <v>4812</v>
      </c>
      <c r="B8810" t="s">
        <v>0</v>
      </c>
      <c r="C8810" s="28">
        <v>32045</v>
      </c>
      <c r="D8810" t="str">
        <f t="shared" si="137"/>
        <v>OTHER</v>
      </c>
    </row>
    <row r="8811" spans="1:4" x14ac:dyDescent="0.2">
      <c r="A8811" t="s">
        <v>5590</v>
      </c>
      <c r="B8811" t="s">
        <v>8020</v>
      </c>
      <c r="C8811" s="28">
        <v>32715</v>
      </c>
      <c r="D8811" t="str">
        <f t="shared" si="137"/>
        <v>OTHER</v>
      </c>
    </row>
    <row r="8812" spans="1:4" x14ac:dyDescent="0.2">
      <c r="A8812" t="s">
        <v>7431</v>
      </c>
      <c r="B8812" t="s">
        <v>8020</v>
      </c>
      <c r="C8812" s="28">
        <v>7756</v>
      </c>
      <c r="D8812" t="str">
        <f t="shared" si="137"/>
        <v>OTHER</v>
      </c>
    </row>
    <row r="8813" spans="1:4" x14ac:dyDescent="0.2">
      <c r="A8813" t="s">
        <v>7153</v>
      </c>
      <c r="B8813" t="s">
        <v>8018</v>
      </c>
      <c r="C8813" s="28">
        <v>18208</v>
      </c>
      <c r="D8813" t="str">
        <f t="shared" si="137"/>
        <v>REP</v>
      </c>
    </row>
    <row r="8814" spans="1:4" x14ac:dyDescent="0.2">
      <c r="A8814" t="s">
        <v>6055</v>
      </c>
      <c r="B8814" t="s">
        <v>8020</v>
      </c>
      <c r="C8814" s="28">
        <v>31448</v>
      </c>
      <c r="D8814" t="str">
        <f t="shared" si="137"/>
        <v>OTHER</v>
      </c>
    </row>
    <row r="8815" spans="1:4" x14ac:dyDescent="0.2">
      <c r="A8815" t="s">
        <v>5351</v>
      </c>
      <c r="B8815" t="s">
        <v>8020</v>
      </c>
      <c r="C8815" s="28">
        <v>5663</v>
      </c>
      <c r="D8815" t="str">
        <f t="shared" si="137"/>
        <v>OTHER</v>
      </c>
    </row>
    <row r="8816" spans="1:4" x14ac:dyDescent="0.2">
      <c r="A8816" t="s">
        <v>6315</v>
      </c>
      <c r="B8816" t="s">
        <v>8020</v>
      </c>
      <c r="C8816" s="28">
        <v>4511</v>
      </c>
      <c r="D8816" t="str">
        <f t="shared" si="137"/>
        <v>OTHER</v>
      </c>
    </row>
    <row r="8817" spans="1:4" x14ac:dyDescent="0.2">
      <c r="A8817" t="s">
        <v>6092</v>
      </c>
      <c r="B8817" t="s">
        <v>8018</v>
      </c>
      <c r="C8817" s="28">
        <v>9590</v>
      </c>
      <c r="D8817" t="str">
        <f t="shared" si="137"/>
        <v>REP</v>
      </c>
    </row>
    <row r="8818" spans="1:4" x14ac:dyDescent="0.2">
      <c r="A8818" t="s">
        <v>5442</v>
      </c>
      <c r="B8818" t="s">
        <v>8020</v>
      </c>
      <c r="C8818" s="28">
        <v>3175</v>
      </c>
      <c r="D8818" t="str">
        <f t="shared" si="137"/>
        <v>OTHER</v>
      </c>
    </row>
    <row r="8819" spans="1:4" x14ac:dyDescent="0.2">
      <c r="A8819" t="s">
        <v>3985</v>
      </c>
      <c r="B8819" t="s">
        <v>8020</v>
      </c>
      <c r="C8819" s="28">
        <v>1010</v>
      </c>
      <c r="D8819" t="str">
        <f t="shared" si="137"/>
        <v>OTHER</v>
      </c>
    </row>
    <row r="8820" spans="1:4" x14ac:dyDescent="0.2">
      <c r="A8820" t="s">
        <v>4116</v>
      </c>
      <c r="B8820" t="s">
        <v>8020</v>
      </c>
      <c r="C8820" s="28">
        <v>2010</v>
      </c>
      <c r="D8820" t="str">
        <f t="shared" si="137"/>
        <v>OTHER</v>
      </c>
    </row>
    <row r="8821" spans="1:4" x14ac:dyDescent="0.2">
      <c r="A8821" t="s">
        <v>4581</v>
      </c>
      <c r="B8821" t="s">
        <v>8020</v>
      </c>
      <c r="C8821" s="28">
        <v>16028</v>
      </c>
      <c r="D8821" t="str">
        <f t="shared" si="137"/>
        <v>OTHER</v>
      </c>
    </row>
    <row r="8822" spans="1:4" x14ac:dyDescent="0.2">
      <c r="A8822" t="s">
        <v>5708</v>
      </c>
      <c r="B8822" t="s">
        <v>8020</v>
      </c>
      <c r="C8822" s="28">
        <v>6852</v>
      </c>
      <c r="D8822" t="str">
        <f t="shared" si="137"/>
        <v>OTHER</v>
      </c>
    </row>
    <row r="8823" spans="1:4" x14ac:dyDescent="0.2">
      <c r="A8823" t="s">
        <v>7117</v>
      </c>
      <c r="B8823" t="s">
        <v>8020</v>
      </c>
      <c r="C8823" s="28">
        <v>1918</v>
      </c>
      <c r="D8823" t="str">
        <f t="shared" si="137"/>
        <v>OTHER</v>
      </c>
    </row>
    <row r="8824" spans="1:4" x14ac:dyDescent="0.2">
      <c r="A8824" t="s">
        <v>4055</v>
      </c>
      <c r="B8824" t="s">
        <v>8020</v>
      </c>
      <c r="C8824" s="28">
        <v>16035</v>
      </c>
      <c r="D8824" t="str">
        <f t="shared" si="137"/>
        <v>OTHER</v>
      </c>
    </row>
    <row r="8825" spans="1:4" x14ac:dyDescent="0.2">
      <c r="A8825" t="s">
        <v>2280</v>
      </c>
      <c r="B8825" t="s">
        <v>8020</v>
      </c>
      <c r="C8825" s="28">
        <v>10937</v>
      </c>
      <c r="D8825" t="str">
        <f t="shared" si="137"/>
        <v>OTHER</v>
      </c>
    </row>
    <row r="8826" spans="1:4" x14ac:dyDescent="0.2">
      <c r="A8826" t="s">
        <v>4323</v>
      </c>
      <c r="B8826" t="s">
        <v>8020</v>
      </c>
      <c r="C8826" s="28">
        <v>7120</v>
      </c>
      <c r="D8826" t="str">
        <f t="shared" si="137"/>
        <v>OTHER</v>
      </c>
    </row>
    <row r="8827" spans="1:4" x14ac:dyDescent="0.2">
      <c r="A8827" t="s">
        <v>3600</v>
      </c>
      <c r="B8827" t="s">
        <v>8020</v>
      </c>
      <c r="C8827" s="28">
        <v>17399</v>
      </c>
      <c r="D8827" t="str">
        <f t="shared" si="137"/>
        <v>OTHER</v>
      </c>
    </row>
    <row r="8828" spans="1:4" x14ac:dyDescent="0.2">
      <c r="A8828" t="s">
        <v>6672</v>
      </c>
      <c r="B8828" t="s">
        <v>8020</v>
      </c>
      <c r="C8828" s="28">
        <v>4435</v>
      </c>
      <c r="D8828" t="str">
        <f t="shared" si="137"/>
        <v>OTHER</v>
      </c>
    </row>
    <row r="8829" spans="1:4" x14ac:dyDescent="0.2">
      <c r="A8829" t="s">
        <v>7729</v>
      </c>
      <c r="B8829" t="s">
        <v>0</v>
      </c>
      <c r="C8829" s="28">
        <v>206242</v>
      </c>
      <c r="D8829" t="str">
        <f t="shared" si="137"/>
        <v>OTHER</v>
      </c>
    </row>
    <row r="8830" spans="1:4" x14ac:dyDescent="0.2">
      <c r="A8830" t="s">
        <v>3401</v>
      </c>
      <c r="B8830" t="s">
        <v>0</v>
      </c>
      <c r="C8830" s="28">
        <v>75132</v>
      </c>
      <c r="D8830" t="str">
        <f t="shared" si="137"/>
        <v>OTHER</v>
      </c>
    </row>
    <row r="8831" spans="1:4" x14ac:dyDescent="0.2">
      <c r="A8831" t="s">
        <v>5867</v>
      </c>
      <c r="B8831" t="s">
        <v>0</v>
      </c>
      <c r="C8831" s="28">
        <v>220121</v>
      </c>
      <c r="D8831" t="str">
        <f t="shared" si="137"/>
        <v>OTHER</v>
      </c>
    </row>
    <row r="8832" spans="1:4" x14ac:dyDescent="0.2">
      <c r="A8832" t="s">
        <v>3540</v>
      </c>
      <c r="B8832" t="s">
        <v>8019</v>
      </c>
      <c r="C8832" s="28">
        <v>2581</v>
      </c>
      <c r="D8832" t="str">
        <f t="shared" si="137"/>
        <v>OTHER</v>
      </c>
    </row>
    <row r="8833" spans="1:4" x14ac:dyDescent="0.2">
      <c r="A8833" t="s">
        <v>3556</v>
      </c>
      <c r="B8833" t="s">
        <v>8019</v>
      </c>
      <c r="C8833" s="28">
        <v>3566</v>
      </c>
      <c r="D8833" t="str">
        <f t="shared" si="137"/>
        <v>OTHER</v>
      </c>
    </row>
    <row r="8834" spans="1:4" x14ac:dyDescent="0.2">
      <c r="A8834" t="s">
        <v>7330</v>
      </c>
      <c r="B8834" t="s">
        <v>8019</v>
      </c>
      <c r="C8834" s="28">
        <v>1857</v>
      </c>
      <c r="D8834" t="str">
        <f t="shared" si="137"/>
        <v>OTHER</v>
      </c>
    </row>
    <row r="8835" spans="1:4" x14ac:dyDescent="0.2">
      <c r="A8835" t="s">
        <v>7355</v>
      </c>
      <c r="B8835" t="s">
        <v>8019</v>
      </c>
      <c r="C8835" s="28">
        <v>2539</v>
      </c>
      <c r="D8835" t="str">
        <f t="shared" ref="D8835:D8898" si="138">IF(OR(B8835="DEM",B8835="REP"),B8835,"OTHER")</f>
        <v>OTHER</v>
      </c>
    </row>
    <row r="8836" spans="1:4" x14ac:dyDescent="0.2">
      <c r="A8836" t="s">
        <v>7356</v>
      </c>
      <c r="B8836" t="s">
        <v>8019</v>
      </c>
      <c r="C8836" s="28">
        <v>1273</v>
      </c>
      <c r="D8836" t="str">
        <f t="shared" si="138"/>
        <v>OTHER</v>
      </c>
    </row>
    <row r="8837" spans="1:4" x14ac:dyDescent="0.2">
      <c r="A8837" t="s">
        <v>4525</v>
      </c>
      <c r="B8837" t="s">
        <v>8019</v>
      </c>
      <c r="C8837" s="28">
        <v>516</v>
      </c>
      <c r="D8837" t="str">
        <f t="shared" si="138"/>
        <v>OTHER</v>
      </c>
    </row>
    <row r="8838" spans="1:4" x14ac:dyDescent="0.2">
      <c r="A8838" t="s">
        <v>3558</v>
      </c>
      <c r="B8838" t="s">
        <v>8019</v>
      </c>
      <c r="C8838" s="28">
        <v>1703</v>
      </c>
      <c r="D8838" t="str">
        <f t="shared" si="138"/>
        <v>OTHER</v>
      </c>
    </row>
    <row r="8839" spans="1:4" x14ac:dyDescent="0.2">
      <c r="A8839" t="s">
        <v>7370</v>
      </c>
      <c r="B8839" t="s">
        <v>8019</v>
      </c>
      <c r="C8839" s="28">
        <v>745</v>
      </c>
      <c r="D8839" t="str">
        <f t="shared" si="138"/>
        <v>OTHER</v>
      </c>
    </row>
    <row r="8840" spans="1:4" x14ac:dyDescent="0.2">
      <c r="A8840" t="s">
        <v>2491</v>
      </c>
      <c r="B8840" t="s">
        <v>8018</v>
      </c>
      <c r="C8840" s="28">
        <v>1667</v>
      </c>
      <c r="D8840" t="str">
        <f t="shared" si="138"/>
        <v>REP</v>
      </c>
    </row>
    <row r="8841" spans="1:4" x14ac:dyDescent="0.2">
      <c r="A8841" t="s">
        <v>2584</v>
      </c>
      <c r="B8841" t="s">
        <v>8018</v>
      </c>
      <c r="C8841" s="28">
        <v>4981</v>
      </c>
      <c r="D8841" t="str">
        <f t="shared" si="138"/>
        <v>REP</v>
      </c>
    </row>
    <row r="8842" spans="1:4" x14ac:dyDescent="0.2">
      <c r="A8842" t="s">
        <v>3975</v>
      </c>
      <c r="B8842" t="s">
        <v>8018</v>
      </c>
      <c r="C8842" s="28">
        <v>2762</v>
      </c>
      <c r="D8842" t="str">
        <f t="shared" si="138"/>
        <v>REP</v>
      </c>
    </row>
    <row r="8843" spans="1:4" x14ac:dyDescent="0.2">
      <c r="A8843" t="s">
        <v>4112</v>
      </c>
      <c r="B8843" t="s">
        <v>8018</v>
      </c>
      <c r="C8843" s="28">
        <v>2188</v>
      </c>
      <c r="D8843" t="str">
        <f t="shared" si="138"/>
        <v>REP</v>
      </c>
    </row>
    <row r="8844" spans="1:4" x14ac:dyDescent="0.2">
      <c r="A8844" t="s">
        <v>5727</v>
      </c>
      <c r="B8844" t="s">
        <v>8019</v>
      </c>
      <c r="C8844" s="28">
        <v>5259</v>
      </c>
      <c r="D8844" t="str">
        <f t="shared" si="138"/>
        <v>OTHER</v>
      </c>
    </row>
    <row r="8845" spans="1:4" x14ac:dyDescent="0.2">
      <c r="A8845" t="s">
        <v>7233</v>
      </c>
      <c r="B8845" t="s">
        <v>8019</v>
      </c>
      <c r="C8845" s="28">
        <v>1276</v>
      </c>
      <c r="D8845" t="str">
        <f t="shared" si="138"/>
        <v>OTHER</v>
      </c>
    </row>
    <row r="8846" spans="1:4" x14ac:dyDescent="0.2">
      <c r="A8846" t="s">
        <v>7244</v>
      </c>
      <c r="B8846" t="s">
        <v>8019</v>
      </c>
      <c r="C8846" s="28">
        <v>1210</v>
      </c>
      <c r="D8846" t="str">
        <f t="shared" si="138"/>
        <v>OTHER</v>
      </c>
    </row>
    <row r="8847" spans="1:4" x14ac:dyDescent="0.2">
      <c r="A8847" t="s">
        <v>7383</v>
      </c>
      <c r="B8847" t="s">
        <v>8019</v>
      </c>
      <c r="C8847" s="28">
        <v>1210</v>
      </c>
      <c r="D8847" t="str">
        <f t="shared" si="138"/>
        <v>OTHER</v>
      </c>
    </row>
    <row r="8848" spans="1:4" x14ac:dyDescent="0.2">
      <c r="A8848" t="s">
        <v>3457</v>
      </c>
      <c r="B8848" t="s">
        <v>8019</v>
      </c>
      <c r="C8848" s="28">
        <v>1288</v>
      </c>
      <c r="D8848" t="str">
        <f t="shared" si="138"/>
        <v>OTHER</v>
      </c>
    </row>
    <row r="8849" spans="1:4" x14ac:dyDescent="0.2">
      <c r="A8849" t="s">
        <v>3582</v>
      </c>
      <c r="B8849" t="s">
        <v>8019</v>
      </c>
      <c r="C8849" s="28">
        <v>3009</v>
      </c>
      <c r="D8849" t="str">
        <f t="shared" si="138"/>
        <v>OTHER</v>
      </c>
    </row>
    <row r="8850" spans="1:4" x14ac:dyDescent="0.2">
      <c r="A8850" t="s">
        <v>7377</v>
      </c>
      <c r="B8850" t="s">
        <v>8019</v>
      </c>
      <c r="C8850" s="28">
        <v>1849</v>
      </c>
      <c r="D8850" t="str">
        <f t="shared" si="138"/>
        <v>OTHER</v>
      </c>
    </row>
    <row r="8851" spans="1:4" x14ac:dyDescent="0.2">
      <c r="A8851" t="s">
        <v>7248</v>
      </c>
      <c r="B8851" t="s">
        <v>8019</v>
      </c>
      <c r="C8851" s="28">
        <v>2773</v>
      </c>
      <c r="D8851" t="str">
        <f t="shared" si="138"/>
        <v>OTHER</v>
      </c>
    </row>
    <row r="8852" spans="1:4" x14ac:dyDescent="0.2">
      <c r="A8852" t="s">
        <v>4310</v>
      </c>
      <c r="B8852" t="s">
        <v>8019</v>
      </c>
      <c r="C8852" s="28">
        <v>6803</v>
      </c>
      <c r="D8852" t="str">
        <f t="shared" si="138"/>
        <v>OTHER</v>
      </c>
    </row>
    <row r="8853" spans="1:4" x14ac:dyDescent="0.2">
      <c r="A8853" t="s">
        <v>4330</v>
      </c>
      <c r="B8853" t="s">
        <v>8019</v>
      </c>
      <c r="C8853" s="28">
        <v>1340</v>
      </c>
      <c r="D8853" t="str">
        <f t="shared" si="138"/>
        <v>OTHER</v>
      </c>
    </row>
    <row r="8854" spans="1:4" x14ac:dyDescent="0.2">
      <c r="A8854" t="s">
        <v>5959</v>
      </c>
      <c r="B8854" t="s">
        <v>8019</v>
      </c>
      <c r="C8854" s="28">
        <v>1514</v>
      </c>
      <c r="D8854" t="str">
        <f t="shared" si="138"/>
        <v>OTHER</v>
      </c>
    </row>
    <row r="8855" spans="1:4" x14ac:dyDescent="0.2">
      <c r="A8855" t="s">
        <v>5218</v>
      </c>
      <c r="B8855" t="s">
        <v>8018</v>
      </c>
      <c r="C8855" s="28">
        <v>48943</v>
      </c>
      <c r="D8855" t="str">
        <f t="shared" si="138"/>
        <v>REP</v>
      </c>
    </row>
    <row r="8856" spans="1:4" x14ac:dyDescent="0.2">
      <c r="A8856" t="s">
        <v>5027</v>
      </c>
      <c r="B8856" t="s">
        <v>8018</v>
      </c>
      <c r="C8856" s="28">
        <v>10750</v>
      </c>
      <c r="D8856" t="str">
        <f t="shared" si="138"/>
        <v>REP</v>
      </c>
    </row>
    <row r="8857" spans="1:4" x14ac:dyDescent="0.2">
      <c r="A8857" t="s">
        <v>5633</v>
      </c>
      <c r="B8857" t="s">
        <v>8018</v>
      </c>
      <c r="C8857" s="28">
        <v>2217</v>
      </c>
      <c r="D8857" t="str">
        <f t="shared" si="138"/>
        <v>REP</v>
      </c>
    </row>
    <row r="8858" spans="1:4" x14ac:dyDescent="0.2">
      <c r="A8858" t="s">
        <v>7372</v>
      </c>
      <c r="B8858" t="s">
        <v>8018</v>
      </c>
      <c r="C8858" s="28">
        <v>12103</v>
      </c>
      <c r="D8858" t="str">
        <f t="shared" si="138"/>
        <v>REP</v>
      </c>
    </row>
    <row r="8859" spans="1:4" x14ac:dyDescent="0.2">
      <c r="A8859" t="s">
        <v>4930</v>
      </c>
      <c r="B8859" t="s">
        <v>8018</v>
      </c>
      <c r="C8859" s="28">
        <v>27625</v>
      </c>
      <c r="D8859" t="str">
        <f t="shared" si="138"/>
        <v>REP</v>
      </c>
    </row>
    <row r="8860" spans="1:4" x14ac:dyDescent="0.2">
      <c r="A8860" t="s">
        <v>4177</v>
      </c>
      <c r="B8860" t="s">
        <v>0</v>
      </c>
      <c r="C8860" s="28">
        <v>421086</v>
      </c>
      <c r="D8860" t="str">
        <f t="shared" si="138"/>
        <v>OTHER</v>
      </c>
    </row>
    <row r="8861" spans="1:4" x14ac:dyDescent="0.2">
      <c r="A8861" t="s">
        <v>2176</v>
      </c>
      <c r="B8861" t="s">
        <v>0</v>
      </c>
      <c r="C8861" s="28">
        <v>35646</v>
      </c>
      <c r="D8861" t="str">
        <f t="shared" si="138"/>
        <v>OTHER</v>
      </c>
    </row>
    <row r="8862" spans="1:4" x14ac:dyDescent="0.2">
      <c r="A8862" t="s">
        <v>2981</v>
      </c>
      <c r="B8862" t="s">
        <v>0</v>
      </c>
      <c r="C8862" s="28">
        <v>201328</v>
      </c>
      <c r="D8862" t="str">
        <f t="shared" si="138"/>
        <v>OTHER</v>
      </c>
    </row>
    <row r="8863" spans="1:4" x14ac:dyDescent="0.2">
      <c r="A8863" t="s">
        <v>3377</v>
      </c>
      <c r="B8863" t="s">
        <v>8018</v>
      </c>
      <c r="C8863" s="28">
        <v>10724</v>
      </c>
      <c r="D8863" t="str">
        <f t="shared" si="138"/>
        <v>REP</v>
      </c>
    </row>
    <row r="8864" spans="1:4" x14ac:dyDescent="0.2">
      <c r="A8864" t="s">
        <v>5010</v>
      </c>
      <c r="B8864" t="s">
        <v>8018</v>
      </c>
      <c r="C8864" s="28">
        <v>27980</v>
      </c>
      <c r="D8864" t="str">
        <f t="shared" si="138"/>
        <v>REP</v>
      </c>
    </row>
    <row r="8865" spans="1:4" x14ac:dyDescent="0.2">
      <c r="A8865" t="s">
        <v>5078</v>
      </c>
      <c r="B8865" t="s">
        <v>8018</v>
      </c>
      <c r="C8865" s="28">
        <v>21331</v>
      </c>
      <c r="D8865" t="str">
        <f t="shared" si="138"/>
        <v>REP</v>
      </c>
    </row>
    <row r="8866" spans="1:4" x14ac:dyDescent="0.2">
      <c r="A8866" t="s">
        <v>6169</v>
      </c>
      <c r="B8866" t="s">
        <v>8018</v>
      </c>
      <c r="C8866" s="28">
        <v>5003</v>
      </c>
      <c r="D8866" t="str">
        <f t="shared" si="138"/>
        <v>REP</v>
      </c>
    </row>
    <row r="8867" spans="1:4" x14ac:dyDescent="0.2">
      <c r="A8867" t="s">
        <v>4399</v>
      </c>
      <c r="B8867" t="s">
        <v>0</v>
      </c>
      <c r="C8867" s="28">
        <v>450447</v>
      </c>
      <c r="D8867" t="str">
        <f t="shared" si="138"/>
        <v>OTHER</v>
      </c>
    </row>
    <row r="8868" spans="1:4" x14ac:dyDescent="0.2">
      <c r="A8868" t="s">
        <v>4485</v>
      </c>
      <c r="B8868" t="s">
        <v>0</v>
      </c>
      <c r="C8868" s="28">
        <v>41630</v>
      </c>
      <c r="D8868" t="str">
        <f t="shared" si="138"/>
        <v>OTHER</v>
      </c>
    </row>
    <row r="8869" spans="1:4" x14ac:dyDescent="0.2">
      <c r="A8869" t="s">
        <v>3337</v>
      </c>
      <c r="B8869" t="s">
        <v>0</v>
      </c>
      <c r="C8869" s="28">
        <v>33319</v>
      </c>
      <c r="D8869" t="str">
        <f t="shared" si="138"/>
        <v>OTHER</v>
      </c>
    </row>
    <row r="8870" spans="1:4" x14ac:dyDescent="0.2">
      <c r="A8870" t="s">
        <v>6503</v>
      </c>
      <c r="B8870" t="s">
        <v>8018</v>
      </c>
      <c r="C8870" s="28">
        <v>4610</v>
      </c>
      <c r="D8870" t="str">
        <f t="shared" si="138"/>
        <v>REP</v>
      </c>
    </row>
    <row r="8871" spans="1:4" x14ac:dyDescent="0.2">
      <c r="A8871" t="s">
        <v>6513</v>
      </c>
      <c r="B8871" t="s">
        <v>8018</v>
      </c>
      <c r="C8871" s="28">
        <v>91220</v>
      </c>
      <c r="D8871" t="str">
        <f t="shared" si="138"/>
        <v>REP</v>
      </c>
    </row>
    <row r="8872" spans="1:4" x14ac:dyDescent="0.2">
      <c r="A8872" t="s">
        <v>7316</v>
      </c>
      <c r="B8872" t="s">
        <v>8018</v>
      </c>
      <c r="C8872" s="28">
        <v>33349</v>
      </c>
      <c r="D8872" t="str">
        <f t="shared" si="138"/>
        <v>REP</v>
      </c>
    </row>
    <row r="8873" spans="1:4" x14ac:dyDescent="0.2">
      <c r="A8873" t="s">
        <v>3382</v>
      </c>
      <c r="B8873" t="s">
        <v>8018</v>
      </c>
      <c r="C8873" s="28">
        <v>13822</v>
      </c>
      <c r="D8873" t="str">
        <f t="shared" si="138"/>
        <v>REP</v>
      </c>
    </row>
    <row r="8874" spans="1:4" x14ac:dyDescent="0.2">
      <c r="A8874" t="s">
        <v>3243</v>
      </c>
      <c r="B8874" t="s">
        <v>8023</v>
      </c>
      <c r="C8874" s="28">
        <v>450</v>
      </c>
      <c r="D8874" t="str">
        <f t="shared" si="138"/>
        <v>OTHER</v>
      </c>
    </row>
    <row r="8875" spans="1:4" x14ac:dyDescent="0.2">
      <c r="A8875" t="s">
        <v>3341</v>
      </c>
      <c r="B8875" t="s">
        <v>8023</v>
      </c>
      <c r="C8875" s="28">
        <v>450</v>
      </c>
      <c r="D8875" t="str">
        <f t="shared" si="138"/>
        <v>OTHER</v>
      </c>
    </row>
    <row r="8876" spans="1:4" x14ac:dyDescent="0.2">
      <c r="A8876" t="s">
        <v>6431</v>
      </c>
      <c r="B8876" t="s">
        <v>8018</v>
      </c>
      <c r="C8876" s="28">
        <v>14048</v>
      </c>
      <c r="D8876" t="str">
        <f t="shared" si="138"/>
        <v>REP</v>
      </c>
    </row>
    <row r="8877" spans="1:4" x14ac:dyDescent="0.2">
      <c r="A8877" t="s">
        <v>6436</v>
      </c>
      <c r="B8877" t="s">
        <v>8018</v>
      </c>
      <c r="C8877" s="28">
        <v>7987</v>
      </c>
      <c r="D8877" t="str">
        <f t="shared" si="138"/>
        <v>REP</v>
      </c>
    </row>
    <row r="8878" spans="1:4" x14ac:dyDescent="0.2">
      <c r="A8878" t="s">
        <v>7246</v>
      </c>
      <c r="B8878" t="s">
        <v>8018</v>
      </c>
      <c r="C8878" s="28">
        <v>8982</v>
      </c>
      <c r="D8878" t="str">
        <f t="shared" si="138"/>
        <v>REP</v>
      </c>
    </row>
    <row r="8879" spans="1:4" x14ac:dyDescent="0.2">
      <c r="A8879" t="s">
        <v>7265</v>
      </c>
      <c r="B8879" t="s">
        <v>8018</v>
      </c>
      <c r="C8879" s="28">
        <v>24546</v>
      </c>
      <c r="D8879" t="str">
        <f t="shared" si="138"/>
        <v>REP</v>
      </c>
    </row>
    <row r="8880" spans="1:4" x14ac:dyDescent="0.2">
      <c r="A8880" t="s">
        <v>7322</v>
      </c>
      <c r="B8880" t="s">
        <v>8018</v>
      </c>
      <c r="C8880" s="28">
        <v>16173</v>
      </c>
      <c r="D8880" t="str">
        <f t="shared" si="138"/>
        <v>REP</v>
      </c>
    </row>
    <row r="8881" spans="1:4" x14ac:dyDescent="0.2">
      <c r="A8881" t="s">
        <v>3253</v>
      </c>
      <c r="B8881" t="s">
        <v>8018</v>
      </c>
      <c r="C8881" s="28">
        <v>14681</v>
      </c>
      <c r="D8881" t="str">
        <f t="shared" si="138"/>
        <v>REP</v>
      </c>
    </row>
    <row r="8882" spans="1:4" x14ac:dyDescent="0.2">
      <c r="A8882" t="s">
        <v>6722</v>
      </c>
      <c r="B8882" t="s">
        <v>0</v>
      </c>
      <c r="C8882" s="28">
        <v>91304</v>
      </c>
      <c r="D8882" t="str">
        <f t="shared" si="138"/>
        <v>OTHER</v>
      </c>
    </row>
    <row r="8883" spans="1:4" x14ac:dyDescent="0.2">
      <c r="A8883" t="s">
        <v>6974</v>
      </c>
      <c r="B8883" t="s">
        <v>0</v>
      </c>
      <c r="C8883" s="28">
        <v>84899</v>
      </c>
      <c r="D8883" t="str">
        <f t="shared" si="138"/>
        <v>OTHER</v>
      </c>
    </row>
    <row r="8884" spans="1:4" x14ac:dyDescent="0.2">
      <c r="A8884" t="s">
        <v>2063</v>
      </c>
      <c r="B8884" t="s">
        <v>8018</v>
      </c>
      <c r="C8884" s="28">
        <v>6822</v>
      </c>
      <c r="D8884" t="str">
        <f t="shared" si="138"/>
        <v>REP</v>
      </c>
    </row>
    <row r="8885" spans="1:4" x14ac:dyDescent="0.2">
      <c r="A8885" t="s">
        <v>6585</v>
      </c>
      <c r="B8885" t="s">
        <v>8020</v>
      </c>
      <c r="C8885" s="28">
        <v>1390</v>
      </c>
      <c r="D8885" t="str">
        <f t="shared" si="138"/>
        <v>OTHER</v>
      </c>
    </row>
    <row r="8886" spans="1:4" x14ac:dyDescent="0.2">
      <c r="A8886" t="s">
        <v>4354</v>
      </c>
      <c r="B8886" t="s">
        <v>8018</v>
      </c>
      <c r="C8886" s="28">
        <v>64712</v>
      </c>
      <c r="D8886" t="str">
        <f t="shared" si="138"/>
        <v>REP</v>
      </c>
    </row>
    <row r="8887" spans="1:4" x14ac:dyDescent="0.2">
      <c r="A8887" t="s">
        <v>4235</v>
      </c>
      <c r="B8887" t="s">
        <v>0</v>
      </c>
      <c r="C8887" s="28">
        <v>8647</v>
      </c>
      <c r="D8887" t="str">
        <f t="shared" si="138"/>
        <v>OTHER</v>
      </c>
    </row>
    <row r="8888" spans="1:4" x14ac:dyDescent="0.2">
      <c r="A8888" t="s">
        <v>6884</v>
      </c>
      <c r="B8888" t="s">
        <v>0</v>
      </c>
      <c r="C8888" s="28">
        <v>77834</v>
      </c>
      <c r="D8888" t="str">
        <f t="shared" si="138"/>
        <v>OTHER</v>
      </c>
    </row>
    <row r="8889" spans="1:4" x14ac:dyDescent="0.2">
      <c r="A8889" t="s">
        <v>7019</v>
      </c>
      <c r="B8889" t="s">
        <v>0</v>
      </c>
      <c r="C8889" s="28">
        <v>10905</v>
      </c>
      <c r="D8889" t="str">
        <f t="shared" si="138"/>
        <v>OTHER</v>
      </c>
    </row>
    <row r="8890" spans="1:4" x14ac:dyDescent="0.2">
      <c r="A8890" t="s">
        <v>1982</v>
      </c>
      <c r="B8890" t="s">
        <v>0</v>
      </c>
      <c r="C8890" s="28">
        <v>88214</v>
      </c>
      <c r="D8890" t="str">
        <f t="shared" si="138"/>
        <v>OTHER</v>
      </c>
    </row>
    <row r="8891" spans="1:4" x14ac:dyDescent="0.2">
      <c r="A8891" t="s">
        <v>5374</v>
      </c>
      <c r="B8891" t="s">
        <v>0</v>
      </c>
      <c r="C8891" s="28">
        <v>7208</v>
      </c>
      <c r="D8891" t="str">
        <f t="shared" si="138"/>
        <v>OTHER</v>
      </c>
    </row>
    <row r="8892" spans="1:4" x14ac:dyDescent="0.2">
      <c r="A8892" t="s">
        <v>4140</v>
      </c>
      <c r="B8892" t="s">
        <v>0</v>
      </c>
      <c r="C8892" s="28">
        <v>30294</v>
      </c>
      <c r="D8892" t="str">
        <f t="shared" si="138"/>
        <v>OTHER</v>
      </c>
    </row>
    <row r="8893" spans="1:4" x14ac:dyDescent="0.2">
      <c r="A8893" t="s">
        <v>4751</v>
      </c>
      <c r="B8893" t="s">
        <v>0</v>
      </c>
      <c r="C8893" s="28">
        <v>17098</v>
      </c>
      <c r="D8893" t="str">
        <f t="shared" si="138"/>
        <v>OTHER</v>
      </c>
    </row>
    <row r="8894" spans="1:4" x14ac:dyDescent="0.2">
      <c r="A8894" t="s">
        <v>4752</v>
      </c>
      <c r="B8894" t="s">
        <v>0</v>
      </c>
      <c r="C8894" s="28">
        <v>14515</v>
      </c>
      <c r="D8894" t="str">
        <f t="shared" si="138"/>
        <v>OTHER</v>
      </c>
    </row>
    <row r="8895" spans="1:4" x14ac:dyDescent="0.2">
      <c r="A8895" t="s">
        <v>4765</v>
      </c>
      <c r="B8895" t="s">
        <v>0</v>
      </c>
      <c r="C8895" s="28">
        <v>26759</v>
      </c>
      <c r="D8895" t="str">
        <f t="shared" si="138"/>
        <v>OTHER</v>
      </c>
    </row>
    <row r="8896" spans="1:4" x14ac:dyDescent="0.2">
      <c r="A8896" t="s">
        <v>7018</v>
      </c>
      <c r="B8896" t="s">
        <v>0</v>
      </c>
      <c r="C8896" s="28">
        <v>51981</v>
      </c>
      <c r="D8896" t="str">
        <f t="shared" si="138"/>
        <v>OTHER</v>
      </c>
    </row>
    <row r="8897" spans="1:4" x14ac:dyDescent="0.2">
      <c r="A8897" t="s">
        <v>7087</v>
      </c>
      <c r="B8897" t="s">
        <v>0</v>
      </c>
      <c r="C8897" s="28">
        <v>33748</v>
      </c>
      <c r="D8897" t="str">
        <f t="shared" si="138"/>
        <v>OTHER</v>
      </c>
    </row>
    <row r="8898" spans="1:4" x14ac:dyDescent="0.2">
      <c r="A8898" t="s">
        <v>6739</v>
      </c>
      <c r="B8898" t="s">
        <v>0</v>
      </c>
      <c r="C8898" s="28">
        <v>22489</v>
      </c>
      <c r="D8898" t="str">
        <f t="shared" si="138"/>
        <v>OTHER</v>
      </c>
    </row>
    <row r="8899" spans="1:4" x14ac:dyDescent="0.2">
      <c r="A8899" t="s">
        <v>7034</v>
      </c>
      <c r="B8899" t="s">
        <v>0</v>
      </c>
      <c r="C8899" s="28">
        <v>41009</v>
      </c>
      <c r="D8899" t="str">
        <f t="shared" ref="D8899:D8962" si="139">IF(OR(B8899="DEM",B8899="REP"),B8899,"OTHER")</f>
        <v>OTHER</v>
      </c>
    </row>
    <row r="8900" spans="1:4" x14ac:dyDescent="0.2">
      <c r="A8900" t="s">
        <v>7047</v>
      </c>
      <c r="B8900" t="s">
        <v>0</v>
      </c>
      <c r="C8900" s="28">
        <v>15738</v>
      </c>
      <c r="D8900" t="str">
        <f t="shared" si="139"/>
        <v>OTHER</v>
      </c>
    </row>
    <row r="8901" spans="1:4" x14ac:dyDescent="0.2">
      <c r="A8901" t="s">
        <v>3836</v>
      </c>
      <c r="B8901" t="s">
        <v>0</v>
      </c>
      <c r="C8901" s="28">
        <v>20704</v>
      </c>
      <c r="D8901" t="str">
        <f t="shared" si="139"/>
        <v>OTHER</v>
      </c>
    </row>
    <row r="8902" spans="1:4" x14ac:dyDescent="0.2">
      <c r="A8902" t="s">
        <v>2046</v>
      </c>
      <c r="B8902" t="s">
        <v>0</v>
      </c>
      <c r="C8902" s="28">
        <v>138182</v>
      </c>
      <c r="D8902" t="str">
        <f t="shared" si="139"/>
        <v>OTHER</v>
      </c>
    </row>
    <row r="8903" spans="1:4" x14ac:dyDescent="0.2">
      <c r="A8903" t="s">
        <v>3379</v>
      </c>
      <c r="B8903" t="s">
        <v>8018</v>
      </c>
      <c r="C8903" s="28">
        <v>6848</v>
      </c>
      <c r="D8903" t="str">
        <f t="shared" si="139"/>
        <v>REP</v>
      </c>
    </row>
    <row r="8904" spans="1:4" x14ac:dyDescent="0.2">
      <c r="A8904" t="s">
        <v>3456</v>
      </c>
      <c r="B8904" t="s">
        <v>8018</v>
      </c>
      <c r="C8904" s="28">
        <v>34244</v>
      </c>
      <c r="D8904" t="str">
        <f t="shared" si="139"/>
        <v>REP</v>
      </c>
    </row>
    <row r="8905" spans="1:4" x14ac:dyDescent="0.2">
      <c r="A8905" t="s">
        <v>2325</v>
      </c>
      <c r="B8905" t="s">
        <v>0</v>
      </c>
      <c r="C8905" s="28">
        <v>26107</v>
      </c>
      <c r="D8905" t="str">
        <f t="shared" si="139"/>
        <v>OTHER</v>
      </c>
    </row>
    <row r="8906" spans="1:4" x14ac:dyDescent="0.2">
      <c r="A8906" t="s">
        <v>6511</v>
      </c>
      <c r="B8906" t="s">
        <v>0</v>
      </c>
      <c r="C8906" s="28">
        <v>20510</v>
      </c>
      <c r="D8906" t="str">
        <f t="shared" si="139"/>
        <v>OTHER</v>
      </c>
    </row>
    <row r="8907" spans="1:4" x14ac:dyDescent="0.2">
      <c r="A8907" t="s">
        <v>4658</v>
      </c>
      <c r="B8907" t="s">
        <v>0</v>
      </c>
      <c r="C8907" s="28">
        <v>198832</v>
      </c>
      <c r="D8907" t="str">
        <f t="shared" si="139"/>
        <v>OTHER</v>
      </c>
    </row>
    <row r="8908" spans="1:4" x14ac:dyDescent="0.2">
      <c r="A8908" t="s">
        <v>3059</v>
      </c>
      <c r="B8908" t="s">
        <v>8018</v>
      </c>
      <c r="C8908" s="28">
        <v>3204</v>
      </c>
      <c r="D8908" t="str">
        <f t="shared" si="139"/>
        <v>REP</v>
      </c>
    </row>
    <row r="8909" spans="1:4" x14ac:dyDescent="0.2">
      <c r="A8909" t="s">
        <v>3110</v>
      </c>
      <c r="B8909" t="s">
        <v>8018</v>
      </c>
      <c r="C8909" s="28">
        <v>807</v>
      </c>
      <c r="D8909" t="str">
        <f t="shared" si="139"/>
        <v>REP</v>
      </c>
    </row>
    <row r="8910" spans="1:4" x14ac:dyDescent="0.2">
      <c r="A8910" t="s">
        <v>5230</v>
      </c>
      <c r="B8910" t="s">
        <v>0</v>
      </c>
      <c r="C8910" s="28">
        <v>74045</v>
      </c>
      <c r="D8910" t="str">
        <f t="shared" si="139"/>
        <v>OTHER</v>
      </c>
    </row>
    <row r="8911" spans="1:4" x14ac:dyDescent="0.2">
      <c r="A8911" t="s">
        <v>5714</v>
      </c>
      <c r="B8911" t="s">
        <v>8018</v>
      </c>
      <c r="C8911" s="28">
        <v>20525</v>
      </c>
      <c r="D8911" t="str">
        <f t="shared" si="139"/>
        <v>REP</v>
      </c>
    </row>
    <row r="8912" spans="1:4" x14ac:dyDescent="0.2">
      <c r="A8912" t="s">
        <v>5367</v>
      </c>
      <c r="B8912" t="s">
        <v>0</v>
      </c>
      <c r="C8912" s="28">
        <v>149450</v>
      </c>
      <c r="D8912" t="str">
        <f t="shared" si="139"/>
        <v>OTHER</v>
      </c>
    </row>
    <row r="8913" spans="1:4" x14ac:dyDescent="0.2">
      <c r="A8913" t="s">
        <v>4485</v>
      </c>
      <c r="B8913" t="s">
        <v>8018</v>
      </c>
      <c r="C8913" s="28">
        <v>18845</v>
      </c>
      <c r="D8913" t="str">
        <f t="shared" si="139"/>
        <v>REP</v>
      </c>
    </row>
    <row r="8914" spans="1:4" x14ac:dyDescent="0.2">
      <c r="A8914" t="s">
        <v>4488</v>
      </c>
      <c r="B8914" t="s">
        <v>8018</v>
      </c>
      <c r="C8914" s="28">
        <v>35831</v>
      </c>
      <c r="D8914" t="str">
        <f t="shared" si="139"/>
        <v>REP</v>
      </c>
    </row>
    <row r="8915" spans="1:4" x14ac:dyDescent="0.2">
      <c r="A8915" t="s">
        <v>5263</v>
      </c>
      <c r="B8915" t="s">
        <v>8018</v>
      </c>
      <c r="C8915" s="28">
        <v>1101</v>
      </c>
      <c r="D8915" t="str">
        <f t="shared" si="139"/>
        <v>REP</v>
      </c>
    </row>
    <row r="8916" spans="1:4" x14ac:dyDescent="0.2">
      <c r="A8916" t="s">
        <v>4641</v>
      </c>
      <c r="B8916" t="s">
        <v>0</v>
      </c>
      <c r="C8916" s="28">
        <v>45935</v>
      </c>
      <c r="D8916" t="str">
        <f t="shared" si="139"/>
        <v>OTHER</v>
      </c>
    </row>
    <row r="8917" spans="1:4" x14ac:dyDescent="0.2">
      <c r="A8917" t="s">
        <v>5129</v>
      </c>
      <c r="B8917" t="s">
        <v>8018</v>
      </c>
      <c r="C8917" s="28">
        <v>27610</v>
      </c>
      <c r="D8917" t="str">
        <f t="shared" si="139"/>
        <v>REP</v>
      </c>
    </row>
    <row r="8918" spans="1:4" x14ac:dyDescent="0.2">
      <c r="A8918" t="s">
        <v>4664</v>
      </c>
      <c r="B8918" t="s">
        <v>0</v>
      </c>
      <c r="C8918" s="28">
        <v>25066</v>
      </c>
      <c r="D8918" t="str">
        <f t="shared" si="139"/>
        <v>OTHER</v>
      </c>
    </row>
    <row r="8919" spans="1:4" x14ac:dyDescent="0.2">
      <c r="A8919" t="s">
        <v>7810</v>
      </c>
      <c r="B8919" t="s">
        <v>8018</v>
      </c>
      <c r="C8919" s="28">
        <v>320</v>
      </c>
      <c r="D8919" t="str">
        <f t="shared" si="139"/>
        <v>REP</v>
      </c>
    </row>
    <row r="8920" spans="1:4" x14ac:dyDescent="0.2">
      <c r="A8920" t="s">
        <v>7852</v>
      </c>
      <c r="B8920" t="s">
        <v>8018</v>
      </c>
      <c r="C8920" s="28">
        <v>320</v>
      </c>
      <c r="D8920" t="str">
        <f t="shared" si="139"/>
        <v>REP</v>
      </c>
    </row>
    <row r="8921" spans="1:4" x14ac:dyDescent="0.2">
      <c r="A8921" t="s">
        <v>7424</v>
      </c>
      <c r="B8921" t="s">
        <v>8018</v>
      </c>
      <c r="C8921" s="28">
        <v>29327</v>
      </c>
      <c r="D8921" t="str">
        <f t="shared" si="139"/>
        <v>REP</v>
      </c>
    </row>
    <row r="8922" spans="1:4" x14ac:dyDescent="0.2">
      <c r="A8922" t="s">
        <v>2441</v>
      </c>
      <c r="B8922" t="s">
        <v>0</v>
      </c>
      <c r="C8922" s="28">
        <v>21704</v>
      </c>
      <c r="D8922" t="str">
        <f t="shared" si="139"/>
        <v>OTHER</v>
      </c>
    </row>
    <row r="8923" spans="1:4" x14ac:dyDescent="0.2">
      <c r="A8923" t="s">
        <v>4033</v>
      </c>
      <c r="B8923" t="s">
        <v>8018</v>
      </c>
      <c r="C8923" s="28">
        <v>62351</v>
      </c>
      <c r="D8923" t="str">
        <f t="shared" si="139"/>
        <v>REP</v>
      </c>
    </row>
    <row r="8924" spans="1:4" x14ac:dyDescent="0.2">
      <c r="A8924" t="s">
        <v>3699</v>
      </c>
      <c r="B8924" t="s">
        <v>8018</v>
      </c>
      <c r="C8924" s="28">
        <v>84590</v>
      </c>
      <c r="D8924" t="str">
        <f t="shared" si="139"/>
        <v>REP</v>
      </c>
    </row>
    <row r="8925" spans="1:4" x14ac:dyDescent="0.2">
      <c r="A8925" t="s">
        <v>5661</v>
      </c>
      <c r="B8925" t="s">
        <v>8018</v>
      </c>
      <c r="C8925" s="28">
        <v>150070</v>
      </c>
      <c r="D8925" t="str">
        <f t="shared" si="139"/>
        <v>REP</v>
      </c>
    </row>
    <row r="8926" spans="1:4" x14ac:dyDescent="0.2">
      <c r="A8926" t="s">
        <v>4910</v>
      </c>
      <c r="B8926" t="s">
        <v>8018</v>
      </c>
      <c r="C8926" s="28">
        <v>3685</v>
      </c>
      <c r="D8926" t="str">
        <f t="shared" si="139"/>
        <v>REP</v>
      </c>
    </row>
    <row r="8927" spans="1:4" x14ac:dyDescent="0.2">
      <c r="A8927" t="s">
        <v>7772</v>
      </c>
      <c r="B8927" t="s">
        <v>0</v>
      </c>
      <c r="C8927" s="28">
        <v>3341</v>
      </c>
      <c r="D8927" t="str">
        <f t="shared" si="139"/>
        <v>OTHER</v>
      </c>
    </row>
    <row r="8928" spans="1:4" x14ac:dyDescent="0.2">
      <c r="A8928" t="s">
        <v>7812</v>
      </c>
      <c r="B8928" t="s">
        <v>0</v>
      </c>
      <c r="C8928" s="28">
        <v>3341</v>
      </c>
      <c r="D8928" t="str">
        <f t="shared" si="139"/>
        <v>OTHER</v>
      </c>
    </row>
    <row r="8929" spans="1:4" x14ac:dyDescent="0.2">
      <c r="A8929" t="s">
        <v>7854</v>
      </c>
      <c r="B8929" t="s">
        <v>0</v>
      </c>
      <c r="C8929" s="28">
        <v>8806</v>
      </c>
      <c r="D8929" t="str">
        <f t="shared" si="139"/>
        <v>OTHER</v>
      </c>
    </row>
    <row r="8930" spans="1:4" x14ac:dyDescent="0.2">
      <c r="A8930" t="s">
        <v>4854</v>
      </c>
      <c r="B8930" t="s">
        <v>8018</v>
      </c>
      <c r="C8930" s="28">
        <v>7717</v>
      </c>
      <c r="D8930" t="str">
        <f t="shared" si="139"/>
        <v>REP</v>
      </c>
    </row>
    <row r="8931" spans="1:4" x14ac:dyDescent="0.2">
      <c r="A8931" t="s">
        <v>4635</v>
      </c>
      <c r="B8931" t="s">
        <v>8018</v>
      </c>
      <c r="C8931" s="28">
        <v>65457</v>
      </c>
      <c r="D8931" t="str">
        <f t="shared" si="139"/>
        <v>REP</v>
      </c>
    </row>
    <row r="8932" spans="1:4" x14ac:dyDescent="0.2">
      <c r="A8932" t="s">
        <v>4965</v>
      </c>
      <c r="B8932" t="s">
        <v>8018</v>
      </c>
      <c r="C8932" s="28">
        <v>11054</v>
      </c>
      <c r="D8932" t="str">
        <f t="shared" si="139"/>
        <v>REP</v>
      </c>
    </row>
    <row r="8933" spans="1:4" x14ac:dyDescent="0.2">
      <c r="A8933" t="s">
        <v>4903</v>
      </c>
      <c r="B8933" t="s">
        <v>8018</v>
      </c>
      <c r="C8933" s="28">
        <v>4268</v>
      </c>
      <c r="D8933" t="str">
        <f t="shared" si="139"/>
        <v>REP</v>
      </c>
    </row>
    <row r="8934" spans="1:4" x14ac:dyDescent="0.2">
      <c r="A8934" t="s">
        <v>4993</v>
      </c>
      <c r="B8934" t="s">
        <v>8018</v>
      </c>
      <c r="C8934" s="28">
        <v>4226</v>
      </c>
      <c r="D8934" t="str">
        <f t="shared" si="139"/>
        <v>REP</v>
      </c>
    </row>
    <row r="8935" spans="1:4" x14ac:dyDescent="0.2">
      <c r="A8935" t="s">
        <v>7000</v>
      </c>
      <c r="B8935" t="s">
        <v>8018</v>
      </c>
      <c r="C8935" s="28">
        <v>34264</v>
      </c>
      <c r="D8935" t="str">
        <f t="shared" si="139"/>
        <v>REP</v>
      </c>
    </row>
    <row r="8936" spans="1:4" x14ac:dyDescent="0.2">
      <c r="A8936" t="s">
        <v>5125</v>
      </c>
      <c r="B8936" t="s">
        <v>0</v>
      </c>
      <c r="C8936" s="28">
        <v>9489</v>
      </c>
      <c r="D8936" t="str">
        <f t="shared" si="139"/>
        <v>OTHER</v>
      </c>
    </row>
    <row r="8937" spans="1:4" x14ac:dyDescent="0.2">
      <c r="A8937" t="s">
        <v>5147</v>
      </c>
      <c r="B8937" t="s">
        <v>0</v>
      </c>
      <c r="C8937" s="28">
        <v>198267</v>
      </c>
      <c r="D8937" t="str">
        <f t="shared" si="139"/>
        <v>OTHER</v>
      </c>
    </row>
    <row r="8938" spans="1:4" x14ac:dyDescent="0.2">
      <c r="A8938" t="s">
        <v>3953</v>
      </c>
      <c r="B8938" t="s">
        <v>0</v>
      </c>
      <c r="C8938" s="28">
        <v>38153</v>
      </c>
      <c r="D8938" t="str">
        <f t="shared" si="139"/>
        <v>OTHER</v>
      </c>
    </row>
    <row r="8939" spans="1:4" x14ac:dyDescent="0.2">
      <c r="A8939" t="s">
        <v>5211</v>
      </c>
      <c r="B8939" t="s">
        <v>0</v>
      </c>
      <c r="C8939" s="28">
        <v>30461</v>
      </c>
      <c r="D8939" t="str">
        <f t="shared" si="139"/>
        <v>OTHER</v>
      </c>
    </row>
    <row r="8940" spans="1:4" x14ac:dyDescent="0.2">
      <c r="A8940" t="s">
        <v>3746</v>
      </c>
      <c r="B8940" t="s">
        <v>8018</v>
      </c>
      <c r="C8940" s="28">
        <v>45890</v>
      </c>
      <c r="D8940" t="str">
        <f t="shared" si="139"/>
        <v>REP</v>
      </c>
    </row>
    <row r="8941" spans="1:4" x14ac:dyDescent="0.2">
      <c r="A8941" t="s">
        <v>5137</v>
      </c>
      <c r="B8941" t="s">
        <v>0</v>
      </c>
      <c r="C8941" s="28">
        <v>22001</v>
      </c>
      <c r="D8941" t="str">
        <f t="shared" si="139"/>
        <v>OTHER</v>
      </c>
    </row>
    <row r="8942" spans="1:4" x14ac:dyDescent="0.2">
      <c r="A8942" t="s">
        <v>2311</v>
      </c>
      <c r="B8942" t="s">
        <v>0</v>
      </c>
      <c r="C8942" s="28">
        <v>16296</v>
      </c>
      <c r="D8942" t="str">
        <f t="shared" si="139"/>
        <v>OTHER</v>
      </c>
    </row>
    <row r="8943" spans="1:4" x14ac:dyDescent="0.2">
      <c r="A8943" t="s">
        <v>5520</v>
      </c>
      <c r="B8943" t="s">
        <v>8020</v>
      </c>
      <c r="C8943" s="28">
        <v>8050</v>
      </c>
      <c r="D8943" t="str">
        <f t="shared" si="139"/>
        <v>OTHER</v>
      </c>
    </row>
    <row r="8944" spans="1:4" x14ac:dyDescent="0.2">
      <c r="A8944" t="s">
        <v>5544</v>
      </c>
      <c r="B8944" t="s">
        <v>8020</v>
      </c>
      <c r="C8944" s="28">
        <v>15080</v>
      </c>
      <c r="D8944" t="str">
        <f t="shared" si="139"/>
        <v>OTHER</v>
      </c>
    </row>
    <row r="8945" spans="1:4" x14ac:dyDescent="0.2">
      <c r="A8945" t="s">
        <v>3484</v>
      </c>
      <c r="B8945" t="s">
        <v>8020</v>
      </c>
      <c r="C8945" s="28">
        <v>7835</v>
      </c>
      <c r="D8945" t="str">
        <f t="shared" si="139"/>
        <v>OTHER</v>
      </c>
    </row>
    <row r="8946" spans="1:4" x14ac:dyDescent="0.2">
      <c r="A8946" t="s">
        <v>3768</v>
      </c>
      <c r="B8946" t="s">
        <v>8020</v>
      </c>
      <c r="C8946" s="28">
        <v>5300</v>
      </c>
      <c r="D8946" t="str">
        <f t="shared" si="139"/>
        <v>OTHER</v>
      </c>
    </row>
    <row r="8947" spans="1:4" x14ac:dyDescent="0.2">
      <c r="A8947" t="s">
        <v>3780</v>
      </c>
      <c r="B8947" t="s">
        <v>8020</v>
      </c>
      <c r="C8947" s="28">
        <v>5180</v>
      </c>
      <c r="D8947" t="str">
        <f t="shared" si="139"/>
        <v>OTHER</v>
      </c>
    </row>
    <row r="8948" spans="1:4" x14ac:dyDescent="0.2">
      <c r="A8948" t="s">
        <v>5017</v>
      </c>
      <c r="B8948" t="s">
        <v>0</v>
      </c>
      <c r="C8948" s="28">
        <v>88637</v>
      </c>
      <c r="D8948" t="str">
        <f t="shared" si="139"/>
        <v>OTHER</v>
      </c>
    </row>
    <row r="8949" spans="1:4" x14ac:dyDescent="0.2">
      <c r="A8949" t="s">
        <v>3771</v>
      </c>
      <c r="B8949" t="s">
        <v>8020</v>
      </c>
      <c r="C8949" s="28">
        <v>4390</v>
      </c>
      <c r="D8949" t="str">
        <f t="shared" si="139"/>
        <v>OTHER</v>
      </c>
    </row>
    <row r="8950" spans="1:4" x14ac:dyDescent="0.2">
      <c r="A8950" t="s">
        <v>1888</v>
      </c>
      <c r="B8950" t="s">
        <v>8020</v>
      </c>
      <c r="C8950" s="28">
        <v>16834</v>
      </c>
      <c r="D8950" t="str">
        <f t="shared" si="139"/>
        <v>OTHER</v>
      </c>
    </row>
    <row r="8951" spans="1:4" x14ac:dyDescent="0.2">
      <c r="A8951" t="s">
        <v>4669</v>
      </c>
      <c r="B8951" t="s">
        <v>8020</v>
      </c>
      <c r="C8951" s="28">
        <v>7560</v>
      </c>
      <c r="D8951" t="str">
        <f t="shared" si="139"/>
        <v>OTHER</v>
      </c>
    </row>
    <row r="8952" spans="1:4" x14ac:dyDescent="0.2">
      <c r="A8952" t="s">
        <v>4676</v>
      </c>
      <c r="B8952" t="s">
        <v>8020</v>
      </c>
      <c r="C8952" s="28">
        <v>1500</v>
      </c>
      <c r="D8952" t="str">
        <f t="shared" si="139"/>
        <v>OTHER</v>
      </c>
    </row>
    <row r="8953" spans="1:4" x14ac:dyDescent="0.2">
      <c r="A8953" t="s">
        <v>3968</v>
      </c>
      <c r="B8953" t="s">
        <v>8020</v>
      </c>
      <c r="C8953" s="28">
        <v>1347</v>
      </c>
      <c r="D8953" t="str">
        <f t="shared" si="139"/>
        <v>OTHER</v>
      </c>
    </row>
    <row r="8954" spans="1:4" x14ac:dyDescent="0.2">
      <c r="A8954" t="s">
        <v>4053</v>
      </c>
      <c r="B8954" t="s">
        <v>8020</v>
      </c>
      <c r="C8954" s="28">
        <v>1250</v>
      </c>
      <c r="D8954" t="str">
        <f t="shared" si="139"/>
        <v>OTHER</v>
      </c>
    </row>
    <row r="8955" spans="1:4" x14ac:dyDescent="0.2">
      <c r="A8955" t="s">
        <v>4110</v>
      </c>
      <c r="B8955" t="s">
        <v>8020</v>
      </c>
      <c r="C8955" s="28">
        <v>1250</v>
      </c>
      <c r="D8955" t="str">
        <f t="shared" si="139"/>
        <v>OTHER</v>
      </c>
    </row>
    <row r="8956" spans="1:4" x14ac:dyDescent="0.2">
      <c r="A8956" t="s">
        <v>5918</v>
      </c>
      <c r="B8956" t="s">
        <v>8020</v>
      </c>
      <c r="C8956" s="28">
        <v>7015</v>
      </c>
      <c r="D8956" t="str">
        <f t="shared" si="139"/>
        <v>OTHER</v>
      </c>
    </row>
    <row r="8957" spans="1:4" x14ac:dyDescent="0.2">
      <c r="A8957" t="s">
        <v>2746</v>
      </c>
      <c r="B8957" t="s">
        <v>8020</v>
      </c>
      <c r="C8957" s="28">
        <v>7786</v>
      </c>
      <c r="D8957" t="str">
        <f t="shared" si="139"/>
        <v>OTHER</v>
      </c>
    </row>
    <row r="8958" spans="1:4" x14ac:dyDescent="0.2">
      <c r="A8958" t="s">
        <v>6256</v>
      </c>
      <c r="B8958" t="s">
        <v>8020</v>
      </c>
      <c r="C8958" s="28">
        <v>2926</v>
      </c>
      <c r="D8958" t="str">
        <f t="shared" si="139"/>
        <v>OTHER</v>
      </c>
    </row>
    <row r="8959" spans="1:4" x14ac:dyDescent="0.2">
      <c r="A8959" t="s">
        <v>6624</v>
      </c>
      <c r="B8959" t="s">
        <v>8020</v>
      </c>
      <c r="C8959" s="28">
        <v>8910</v>
      </c>
      <c r="D8959" t="str">
        <f t="shared" si="139"/>
        <v>OTHER</v>
      </c>
    </row>
    <row r="8960" spans="1:4" x14ac:dyDescent="0.2">
      <c r="A8960" t="s">
        <v>6658</v>
      </c>
      <c r="B8960" t="s">
        <v>8020</v>
      </c>
      <c r="C8960" s="28">
        <v>11563</v>
      </c>
      <c r="D8960" t="str">
        <f t="shared" si="139"/>
        <v>OTHER</v>
      </c>
    </row>
    <row r="8961" spans="1:4" x14ac:dyDescent="0.2">
      <c r="A8961" t="s">
        <v>5978</v>
      </c>
      <c r="B8961" t="s">
        <v>8020</v>
      </c>
      <c r="C8961" s="28">
        <v>4931</v>
      </c>
      <c r="D8961" t="str">
        <f t="shared" si="139"/>
        <v>OTHER</v>
      </c>
    </row>
    <row r="8962" spans="1:4" x14ac:dyDescent="0.2">
      <c r="A8962" t="s">
        <v>6971</v>
      </c>
      <c r="B8962" t="s">
        <v>8020</v>
      </c>
      <c r="C8962" s="28">
        <v>9693</v>
      </c>
      <c r="D8962" t="str">
        <f t="shared" si="139"/>
        <v>OTHER</v>
      </c>
    </row>
    <row r="8963" spans="1:4" x14ac:dyDescent="0.2">
      <c r="A8963" t="s">
        <v>2493</v>
      </c>
      <c r="B8963" t="s">
        <v>8018</v>
      </c>
      <c r="C8963" s="28">
        <v>19845</v>
      </c>
      <c r="D8963" t="str">
        <f t="shared" ref="D8963:D9026" si="140">IF(OR(B8963="DEM",B8963="REP"),B8963,"OTHER")</f>
        <v>REP</v>
      </c>
    </row>
    <row r="8964" spans="1:4" x14ac:dyDescent="0.2">
      <c r="A8964" t="s">
        <v>2575</v>
      </c>
      <c r="B8964" t="s">
        <v>8018</v>
      </c>
      <c r="C8964" s="28">
        <v>17085</v>
      </c>
      <c r="D8964" t="str">
        <f t="shared" si="140"/>
        <v>REP</v>
      </c>
    </row>
    <row r="8965" spans="1:4" x14ac:dyDescent="0.2">
      <c r="A8965" t="s">
        <v>7241</v>
      </c>
      <c r="B8965" t="s">
        <v>8018</v>
      </c>
      <c r="C8965" s="28">
        <v>6038</v>
      </c>
      <c r="D8965" t="str">
        <f t="shared" si="140"/>
        <v>REP</v>
      </c>
    </row>
    <row r="8966" spans="1:4" x14ac:dyDescent="0.2">
      <c r="A8966" t="s">
        <v>7257</v>
      </c>
      <c r="B8966" t="s">
        <v>8018</v>
      </c>
      <c r="C8966" s="28">
        <v>5402</v>
      </c>
      <c r="D8966" t="str">
        <f t="shared" si="140"/>
        <v>REP</v>
      </c>
    </row>
    <row r="8967" spans="1:4" x14ac:dyDescent="0.2">
      <c r="A8967" t="s">
        <v>2939</v>
      </c>
      <c r="B8967" t="s">
        <v>8018</v>
      </c>
      <c r="C8967" s="28">
        <v>25542</v>
      </c>
      <c r="D8967" t="str">
        <f t="shared" si="140"/>
        <v>REP</v>
      </c>
    </row>
    <row r="8968" spans="1:4" x14ac:dyDescent="0.2">
      <c r="A8968" t="s">
        <v>3075</v>
      </c>
      <c r="B8968" t="s">
        <v>8018</v>
      </c>
      <c r="C8968" s="28">
        <v>27172</v>
      </c>
      <c r="D8968" t="str">
        <f t="shared" si="140"/>
        <v>REP</v>
      </c>
    </row>
    <row r="8969" spans="1:4" x14ac:dyDescent="0.2">
      <c r="A8969" t="s">
        <v>3086</v>
      </c>
      <c r="B8969" t="s">
        <v>8018</v>
      </c>
      <c r="C8969" s="28">
        <v>22610</v>
      </c>
      <c r="D8969" t="str">
        <f t="shared" si="140"/>
        <v>REP</v>
      </c>
    </row>
    <row r="8970" spans="1:4" x14ac:dyDescent="0.2">
      <c r="A8970" t="s">
        <v>5217</v>
      </c>
      <c r="B8970" t="s">
        <v>8018</v>
      </c>
      <c r="C8970" s="28">
        <v>69775</v>
      </c>
      <c r="D8970" t="str">
        <f t="shared" si="140"/>
        <v>REP</v>
      </c>
    </row>
    <row r="8971" spans="1:4" x14ac:dyDescent="0.2">
      <c r="A8971" t="s">
        <v>7598</v>
      </c>
      <c r="B8971" t="s">
        <v>8018</v>
      </c>
      <c r="C8971" s="28">
        <v>12272</v>
      </c>
      <c r="D8971" t="str">
        <f t="shared" si="140"/>
        <v>REP</v>
      </c>
    </row>
    <row r="8972" spans="1:4" x14ac:dyDescent="0.2">
      <c r="A8972" t="s">
        <v>7614</v>
      </c>
      <c r="B8972" t="s">
        <v>8018</v>
      </c>
      <c r="C8972" s="28">
        <v>22038</v>
      </c>
      <c r="D8972" t="str">
        <f t="shared" si="140"/>
        <v>REP</v>
      </c>
    </row>
    <row r="8973" spans="1:4" x14ac:dyDescent="0.2">
      <c r="A8973" t="s">
        <v>3656</v>
      </c>
      <c r="B8973" t="s">
        <v>0</v>
      </c>
      <c r="C8973" s="28">
        <v>21185</v>
      </c>
      <c r="D8973" t="str">
        <f t="shared" si="140"/>
        <v>OTHER</v>
      </c>
    </row>
    <row r="8974" spans="1:4" x14ac:dyDescent="0.2">
      <c r="A8974" t="s">
        <v>4618</v>
      </c>
      <c r="B8974" t="s">
        <v>0</v>
      </c>
      <c r="C8974" s="28">
        <v>107413</v>
      </c>
      <c r="D8974" t="str">
        <f t="shared" si="140"/>
        <v>OTHER</v>
      </c>
    </row>
    <row r="8975" spans="1:4" x14ac:dyDescent="0.2">
      <c r="A8975" t="s">
        <v>7314</v>
      </c>
      <c r="B8975" t="s">
        <v>8017</v>
      </c>
      <c r="C8975" s="28">
        <v>58792</v>
      </c>
      <c r="D8975" t="str">
        <f t="shared" si="140"/>
        <v>DEM</v>
      </c>
    </row>
    <row r="8976" spans="1:4" x14ac:dyDescent="0.2">
      <c r="A8976" t="s">
        <v>6043</v>
      </c>
      <c r="B8976" t="s">
        <v>0</v>
      </c>
      <c r="C8976" s="28">
        <v>3581</v>
      </c>
      <c r="D8976" t="str">
        <f t="shared" si="140"/>
        <v>OTHER</v>
      </c>
    </row>
    <row r="8977" spans="1:4" x14ac:dyDescent="0.2">
      <c r="A8977" t="s">
        <v>2170</v>
      </c>
      <c r="B8977" t="s">
        <v>8018</v>
      </c>
      <c r="C8977" s="28">
        <v>17357</v>
      </c>
      <c r="D8977" t="str">
        <f t="shared" si="140"/>
        <v>REP</v>
      </c>
    </row>
    <row r="8978" spans="1:4" x14ac:dyDescent="0.2">
      <c r="A8978" t="s">
        <v>2261</v>
      </c>
      <c r="B8978" t="s">
        <v>8018</v>
      </c>
      <c r="C8978" s="28">
        <v>20279</v>
      </c>
      <c r="D8978" t="str">
        <f t="shared" si="140"/>
        <v>REP</v>
      </c>
    </row>
    <row r="8979" spans="1:4" x14ac:dyDescent="0.2">
      <c r="A8979" t="s">
        <v>6026</v>
      </c>
      <c r="B8979" t="s">
        <v>0</v>
      </c>
      <c r="C8979" s="28">
        <v>5769</v>
      </c>
      <c r="D8979" t="str">
        <f t="shared" si="140"/>
        <v>OTHER</v>
      </c>
    </row>
    <row r="8980" spans="1:4" x14ac:dyDescent="0.2">
      <c r="A8980" t="s">
        <v>5179</v>
      </c>
      <c r="B8980" t="s">
        <v>0</v>
      </c>
      <c r="C8980" s="28">
        <v>21587</v>
      </c>
      <c r="D8980" t="str">
        <f t="shared" si="140"/>
        <v>OTHER</v>
      </c>
    </row>
    <row r="8981" spans="1:4" x14ac:dyDescent="0.2">
      <c r="A8981" t="s">
        <v>6101</v>
      </c>
      <c r="B8981" t="s">
        <v>0</v>
      </c>
      <c r="C8981" s="28">
        <v>4750</v>
      </c>
      <c r="D8981" t="str">
        <f t="shared" si="140"/>
        <v>OTHER</v>
      </c>
    </row>
    <row r="8982" spans="1:4" x14ac:dyDescent="0.2">
      <c r="A8982" t="s">
        <v>7617</v>
      </c>
      <c r="B8982" t="s">
        <v>8018</v>
      </c>
      <c r="C8982" s="28">
        <v>54210</v>
      </c>
      <c r="D8982" t="str">
        <f t="shared" si="140"/>
        <v>REP</v>
      </c>
    </row>
    <row r="8983" spans="1:4" x14ac:dyDescent="0.2">
      <c r="A8983" t="s">
        <v>5088</v>
      </c>
      <c r="B8983" t="s">
        <v>8018</v>
      </c>
      <c r="C8983" s="28">
        <v>2395</v>
      </c>
      <c r="D8983" t="str">
        <f t="shared" si="140"/>
        <v>REP</v>
      </c>
    </row>
    <row r="8984" spans="1:4" x14ac:dyDescent="0.2">
      <c r="A8984" t="s">
        <v>5609</v>
      </c>
      <c r="B8984" t="s">
        <v>8018</v>
      </c>
      <c r="C8984" s="28">
        <v>4682</v>
      </c>
      <c r="D8984" t="str">
        <f t="shared" si="140"/>
        <v>REP</v>
      </c>
    </row>
    <row r="8985" spans="1:4" x14ac:dyDescent="0.2">
      <c r="A8985" t="s">
        <v>6825</v>
      </c>
      <c r="B8985" t="s">
        <v>8018</v>
      </c>
      <c r="C8985" s="28">
        <v>13829</v>
      </c>
      <c r="D8985" t="str">
        <f t="shared" si="140"/>
        <v>REP</v>
      </c>
    </row>
    <row r="8986" spans="1:4" x14ac:dyDescent="0.2">
      <c r="A8986" t="s">
        <v>6862</v>
      </c>
      <c r="B8986" t="s">
        <v>8018</v>
      </c>
      <c r="C8986" s="28">
        <v>1733</v>
      </c>
      <c r="D8986" t="str">
        <f t="shared" si="140"/>
        <v>REP</v>
      </c>
    </row>
    <row r="8987" spans="1:4" x14ac:dyDescent="0.2">
      <c r="A8987" t="s">
        <v>7683</v>
      </c>
      <c r="B8987" t="s">
        <v>8018</v>
      </c>
      <c r="C8987" s="28">
        <v>16872</v>
      </c>
      <c r="D8987" t="str">
        <f t="shared" si="140"/>
        <v>REP</v>
      </c>
    </row>
    <row r="8988" spans="1:4" x14ac:dyDescent="0.2">
      <c r="A8988" t="s">
        <v>6940</v>
      </c>
      <c r="B8988" t="s">
        <v>8018</v>
      </c>
      <c r="C8988" s="28">
        <v>25861</v>
      </c>
      <c r="D8988" t="str">
        <f t="shared" si="140"/>
        <v>REP</v>
      </c>
    </row>
    <row r="8989" spans="1:4" x14ac:dyDescent="0.2">
      <c r="A8989" t="s">
        <v>6927</v>
      </c>
      <c r="B8989" t="s">
        <v>8018</v>
      </c>
      <c r="C8989" s="28">
        <v>16931</v>
      </c>
      <c r="D8989" t="str">
        <f t="shared" si="140"/>
        <v>REP</v>
      </c>
    </row>
    <row r="8990" spans="1:4" x14ac:dyDescent="0.2">
      <c r="A8990" t="s">
        <v>5448</v>
      </c>
      <c r="B8990" t="s">
        <v>8018</v>
      </c>
      <c r="C8990" s="28">
        <v>13403</v>
      </c>
      <c r="D8990" t="str">
        <f t="shared" si="140"/>
        <v>REP</v>
      </c>
    </row>
    <row r="8991" spans="1:4" x14ac:dyDescent="0.2">
      <c r="A8991" t="s">
        <v>2513</v>
      </c>
      <c r="B8991" t="s">
        <v>0</v>
      </c>
      <c r="C8991" s="28">
        <v>85720</v>
      </c>
      <c r="D8991" t="str">
        <f t="shared" si="140"/>
        <v>OTHER</v>
      </c>
    </row>
    <row r="8992" spans="1:4" x14ac:dyDescent="0.2">
      <c r="A8992" t="s">
        <v>7722</v>
      </c>
      <c r="B8992" t="s">
        <v>0</v>
      </c>
      <c r="C8992" s="28">
        <v>93460</v>
      </c>
      <c r="D8992" t="str">
        <f t="shared" si="140"/>
        <v>OTHER</v>
      </c>
    </row>
    <row r="8993" spans="1:4" x14ac:dyDescent="0.2">
      <c r="A8993" t="s">
        <v>4804</v>
      </c>
      <c r="B8993" t="s">
        <v>0</v>
      </c>
      <c r="C8993" s="28">
        <v>34994</v>
      </c>
      <c r="D8993" t="str">
        <f t="shared" si="140"/>
        <v>OTHER</v>
      </c>
    </row>
    <row r="8994" spans="1:4" x14ac:dyDescent="0.2">
      <c r="A8994" t="s">
        <v>4832</v>
      </c>
      <c r="B8994" t="s">
        <v>0</v>
      </c>
      <c r="C8994" s="28">
        <v>13834</v>
      </c>
      <c r="D8994" t="str">
        <f t="shared" si="140"/>
        <v>OTHER</v>
      </c>
    </row>
    <row r="8995" spans="1:4" x14ac:dyDescent="0.2">
      <c r="A8995" t="s">
        <v>4153</v>
      </c>
      <c r="B8995" t="s">
        <v>0</v>
      </c>
      <c r="C8995" s="28">
        <v>243500</v>
      </c>
      <c r="D8995" t="str">
        <f t="shared" si="140"/>
        <v>OTHER</v>
      </c>
    </row>
    <row r="8996" spans="1:4" x14ac:dyDescent="0.2">
      <c r="A8996" t="s">
        <v>4136</v>
      </c>
      <c r="B8996" t="s">
        <v>8018</v>
      </c>
      <c r="C8996" s="28">
        <v>24652</v>
      </c>
      <c r="D8996" t="str">
        <f t="shared" si="140"/>
        <v>REP</v>
      </c>
    </row>
    <row r="8997" spans="1:4" x14ac:dyDescent="0.2">
      <c r="A8997" t="s">
        <v>7566</v>
      </c>
      <c r="B8997" t="s">
        <v>0</v>
      </c>
      <c r="C8997" s="28">
        <v>16783</v>
      </c>
      <c r="D8997" t="str">
        <f t="shared" si="140"/>
        <v>OTHER</v>
      </c>
    </row>
    <row r="8998" spans="1:4" x14ac:dyDescent="0.2">
      <c r="A8998" t="s">
        <v>5588</v>
      </c>
      <c r="B8998" t="s">
        <v>0</v>
      </c>
      <c r="C8998" s="28">
        <v>104766</v>
      </c>
      <c r="D8998" t="str">
        <f t="shared" si="140"/>
        <v>OTHER</v>
      </c>
    </row>
    <row r="8999" spans="1:4" x14ac:dyDescent="0.2">
      <c r="A8999" t="s">
        <v>6982</v>
      </c>
      <c r="B8999" t="s">
        <v>8018</v>
      </c>
      <c r="C8999" s="28">
        <v>7097</v>
      </c>
      <c r="D8999" t="str">
        <f t="shared" si="140"/>
        <v>REP</v>
      </c>
    </row>
    <row r="9000" spans="1:4" x14ac:dyDescent="0.2">
      <c r="A9000" t="s">
        <v>5449</v>
      </c>
      <c r="B9000" t="s">
        <v>8018</v>
      </c>
      <c r="C9000" s="28">
        <v>16566</v>
      </c>
      <c r="D9000" t="str">
        <f t="shared" si="140"/>
        <v>REP</v>
      </c>
    </row>
    <row r="9001" spans="1:4" x14ac:dyDescent="0.2">
      <c r="A9001" t="s">
        <v>6553</v>
      </c>
      <c r="B9001" t="s">
        <v>8018</v>
      </c>
      <c r="C9001" s="28">
        <v>15983</v>
      </c>
      <c r="D9001" t="str">
        <f t="shared" si="140"/>
        <v>REP</v>
      </c>
    </row>
    <row r="9002" spans="1:4" x14ac:dyDescent="0.2">
      <c r="A9002" t="s">
        <v>4986</v>
      </c>
      <c r="B9002" t="s">
        <v>0</v>
      </c>
      <c r="C9002" s="28">
        <v>112350</v>
      </c>
      <c r="D9002" t="str">
        <f t="shared" si="140"/>
        <v>OTHER</v>
      </c>
    </row>
    <row r="9003" spans="1:4" x14ac:dyDescent="0.2">
      <c r="A9003" t="s">
        <v>5030</v>
      </c>
      <c r="B9003" t="s">
        <v>0</v>
      </c>
      <c r="C9003" s="28">
        <v>48549</v>
      </c>
      <c r="D9003" t="str">
        <f t="shared" si="140"/>
        <v>OTHER</v>
      </c>
    </row>
    <row r="9004" spans="1:4" x14ac:dyDescent="0.2">
      <c r="A9004" t="s">
        <v>5078</v>
      </c>
      <c r="B9004" t="s">
        <v>0</v>
      </c>
      <c r="C9004" s="28">
        <v>47565</v>
      </c>
      <c r="D9004" t="str">
        <f t="shared" si="140"/>
        <v>OTHER</v>
      </c>
    </row>
    <row r="9005" spans="1:4" x14ac:dyDescent="0.2">
      <c r="A9005" t="s">
        <v>3771</v>
      </c>
      <c r="B9005" t="s">
        <v>0</v>
      </c>
      <c r="C9005" s="28">
        <v>19669</v>
      </c>
      <c r="D9005" t="str">
        <f t="shared" si="140"/>
        <v>OTHER</v>
      </c>
    </row>
    <row r="9006" spans="1:4" x14ac:dyDescent="0.2">
      <c r="A9006" t="s">
        <v>3874</v>
      </c>
      <c r="B9006" t="s">
        <v>0</v>
      </c>
      <c r="C9006" s="28">
        <v>231420</v>
      </c>
      <c r="D9006" t="str">
        <f t="shared" si="140"/>
        <v>OTHER</v>
      </c>
    </row>
    <row r="9007" spans="1:4" x14ac:dyDescent="0.2">
      <c r="A9007" t="s">
        <v>6502</v>
      </c>
      <c r="B9007" t="s">
        <v>8018</v>
      </c>
      <c r="C9007" s="28">
        <v>2624</v>
      </c>
      <c r="D9007" t="str">
        <f t="shared" si="140"/>
        <v>REP</v>
      </c>
    </row>
    <row r="9008" spans="1:4" x14ac:dyDescent="0.2">
      <c r="A9008" t="s">
        <v>5711</v>
      </c>
      <c r="B9008" t="s">
        <v>0</v>
      </c>
      <c r="C9008" s="28">
        <v>148848</v>
      </c>
      <c r="D9008" t="str">
        <f t="shared" si="140"/>
        <v>OTHER</v>
      </c>
    </row>
    <row r="9009" spans="1:4" x14ac:dyDescent="0.2">
      <c r="A9009" t="s">
        <v>3514</v>
      </c>
      <c r="B9009" t="s">
        <v>8018</v>
      </c>
      <c r="C9009" s="28">
        <v>9755</v>
      </c>
      <c r="D9009" t="str">
        <f t="shared" si="140"/>
        <v>REP</v>
      </c>
    </row>
    <row r="9010" spans="1:4" x14ac:dyDescent="0.2">
      <c r="A9010" t="s">
        <v>4042</v>
      </c>
      <c r="B9010" t="s">
        <v>0</v>
      </c>
      <c r="C9010" s="28">
        <v>608896</v>
      </c>
      <c r="D9010" t="str">
        <f t="shared" si="140"/>
        <v>OTHER</v>
      </c>
    </row>
    <row r="9011" spans="1:4" x14ac:dyDescent="0.2">
      <c r="A9011" t="s">
        <v>5941</v>
      </c>
      <c r="B9011" t="s">
        <v>0</v>
      </c>
      <c r="C9011" s="28">
        <v>29917</v>
      </c>
      <c r="D9011" t="str">
        <f t="shared" si="140"/>
        <v>OTHER</v>
      </c>
    </row>
    <row r="9012" spans="1:4" x14ac:dyDescent="0.2">
      <c r="A9012" t="s">
        <v>3622</v>
      </c>
      <c r="B9012" t="s">
        <v>8020</v>
      </c>
      <c r="C9012" s="28">
        <v>1203</v>
      </c>
      <c r="D9012" t="str">
        <f t="shared" si="140"/>
        <v>OTHER</v>
      </c>
    </row>
    <row r="9013" spans="1:4" x14ac:dyDescent="0.2">
      <c r="A9013" t="s">
        <v>3645</v>
      </c>
      <c r="B9013" t="s">
        <v>8020</v>
      </c>
      <c r="C9013" s="28">
        <v>1516</v>
      </c>
      <c r="D9013" t="str">
        <f t="shared" si="140"/>
        <v>OTHER</v>
      </c>
    </row>
    <row r="9014" spans="1:4" x14ac:dyDescent="0.2">
      <c r="A9014" t="s">
        <v>3734</v>
      </c>
      <c r="B9014" t="s">
        <v>8020</v>
      </c>
      <c r="C9014" s="28">
        <v>5117</v>
      </c>
      <c r="D9014" t="str">
        <f t="shared" si="140"/>
        <v>OTHER</v>
      </c>
    </row>
    <row r="9015" spans="1:4" x14ac:dyDescent="0.2">
      <c r="A9015" t="s">
        <v>5166</v>
      </c>
      <c r="B9015" t="s">
        <v>8020</v>
      </c>
      <c r="C9015" s="28">
        <v>9620</v>
      </c>
      <c r="D9015" t="str">
        <f t="shared" si="140"/>
        <v>OTHER</v>
      </c>
    </row>
    <row r="9016" spans="1:4" x14ac:dyDescent="0.2">
      <c r="A9016" t="s">
        <v>5178</v>
      </c>
      <c r="B9016" t="s">
        <v>8020</v>
      </c>
      <c r="C9016" s="28">
        <v>7410</v>
      </c>
      <c r="D9016" t="str">
        <f t="shared" si="140"/>
        <v>OTHER</v>
      </c>
    </row>
    <row r="9017" spans="1:4" x14ac:dyDescent="0.2">
      <c r="A9017" t="s">
        <v>3666</v>
      </c>
      <c r="B9017" t="s">
        <v>8020</v>
      </c>
      <c r="C9017" s="28">
        <v>3758</v>
      </c>
      <c r="D9017" t="str">
        <f t="shared" si="140"/>
        <v>OTHER</v>
      </c>
    </row>
    <row r="9018" spans="1:4" x14ac:dyDescent="0.2">
      <c r="A9018" t="s">
        <v>3003</v>
      </c>
      <c r="B9018" t="s">
        <v>0</v>
      </c>
      <c r="C9018" s="28">
        <v>49752</v>
      </c>
      <c r="D9018" t="str">
        <f t="shared" si="140"/>
        <v>OTHER</v>
      </c>
    </row>
    <row r="9019" spans="1:4" x14ac:dyDescent="0.2">
      <c r="A9019" t="s">
        <v>6855</v>
      </c>
      <c r="B9019" t="s">
        <v>8020</v>
      </c>
      <c r="C9019" s="28">
        <v>9169</v>
      </c>
      <c r="D9019" t="str">
        <f t="shared" si="140"/>
        <v>OTHER</v>
      </c>
    </row>
    <row r="9020" spans="1:4" x14ac:dyDescent="0.2">
      <c r="A9020" t="s">
        <v>3685</v>
      </c>
      <c r="B9020" t="s">
        <v>8020</v>
      </c>
      <c r="C9020" s="28">
        <v>9157</v>
      </c>
      <c r="D9020" t="str">
        <f t="shared" si="140"/>
        <v>OTHER</v>
      </c>
    </row>
    <row r="9021" spans="1:4" x14ac:dyDescent="0.2">
      <c r="A9021" t="s">
        <v>3701</v>
      </c>
      <c r="B9021" t="s">
        <v>8020</v>
      </c>
      <c r="C9021" s="28">
        <v>2943</v>
      </c>
      <c r="D9021" t="str">
        <f t="shared" si="140"/>
        <v>OTHER</v>
      </c>
    </row>
    <row r="9022" spans="1:4" x14ac:dyDescent="0.2">
      <c r="A9022" t="s">
        <v>3702</v>
      </c>
      <c r="B9022" t="s">
        <v>8020</v>
      </c>
      <c r="C9022" s="28">
        <v>2943</v>
      </c>
      <c r="D9022" t="str">
        <f t="shared" si="140"/>
        <v>OTHER</v>
      </c>
    </row>
    <row r="9023" spans="1:4" x14ac:dyDescent="0.2">
      <c r="A9023" t="s">
        <v>2321</v>
      </c>
      <c r="B9023" t="s">
        <v>8020</v>
      </c>
      <c r="C9023" s="28">
        <v>2709</v>
      </c>
      <c r="D9023" t="str">
        <f t="shared" si="140"/>
        <v>OTHER</v>
      </c>
    </row>
    <row r="9024" spans="1:4" x14ac:dyDescent="0.2">
      <c r="A9024" t="s">
        <v>4285</v>
      </c>
      <c r="B9024" t="s">
        <v>8020</v>
      </c>
      <c r="C9024" s="28">
        <v>18248</v>
      </c>
      <c r="D9024" t="str">
        <f t="shared" si="140"/>
        <v>OTHER</v>
      </c>
    </row>
    <row r="9025" spans="1:4" x14ac:dyDescent="0.2">
      <c r="A9025" t="s">
        <v>6289</v>
      </c>
      <c r="B9025" t="s">
        <v>8020</v>
      </c>
      <c r="C9025" s="28">
        <v>11461</v>
      </c>
      <c r="D9025" t="str">
        <f t="shared" si="140"/>
        <v>OTHER</v>
      </c>
    </row>
    <row r="9026" spans="1:4" x14ac:dyDescent="0.2">
      <c r="A9026" t="s">
        <v>6291</v>
      </c>
      <c r="B9026" t="s">
        <v>8020</v>
      </c>
      <c r="C9026" s="28">
        <v>9843</v>
      </c>
      <c r="D9026" t="str">
        <f t="shared" si="140"/>
        <v>OTHER</v>
      </c>
    </row>
    <row r="9027" spans="1:4" x14ac:dyDescent="0.2">
      <c r="A9027" t="s">
        <v>6857</v>
      </c>
      <c r="B9027" t="s">
        <v>8020</v>
      </c>
      <c r="C9027" s="28">
        <v>7728</v>
      </c>
      <c r="D9027" t="str">
        <f t="shared" ref="D9027:D9090" si="141">IF(OR(B9027="DEM",B9027="REP"),B9027,"OTHER")</f>
        <v>OTHER</v>
      </c>
    </row>
    <row r="9028" spans="1:4" x14ac:dyDescent="0.2">
      <c r="A9028" t="s">
        <v>6630</v>
      </c>
      <c r="B9028" t="s">
        <v>0</v>
      </c>
      <c r="C9028" s="28">
        <v>29624</v>
      </c>
      <c r="D9028" t="str">
        <f t="shared" si="141"/>
        <v>OTHER</v>
      </c>
    </row>
    <row r="9029" spans="1:4" x14ac:dyDescent="0.2">
      <c r="A9029" t="s">
        <v>6176</v>
      </c>
      <c r="B9029" t="s">
        <v>8017</v>
      </c>
      <c r="C9029" s="28">
        <v>7740</v>
      </c>
      <c r="D9029" t="str">
        <f t="shared" si="141"/>
        <v>DEM</v>
      </c>
    </row>
    <row r="9030" spans="1:4" x14ac:dyDescent="0.2">
      <c r="A9030" t="s">
        <v>6228</v>
      </c>
      <c r="B9030" t="s">
        <v>8017</v>
      </c>
      <c r="C9030" s="28">
        <v>32296</v>
      </c>
      <c r="D9030" t="str">
        <f t="shared" si="141"/>
        <v>DEM</v>
      </c>
    </row>
    <row r="9031" spans="1:4" x14ac:dyDescent="0.2">
      <c r="A9031" t="s">
        <v>7100</v>
      </c>
      <c r="B9031" t="s">
        <v>8020</v>
      </c>
      <c r="C9031" s="28">
        <v>14157</v>
      </c>
      <c r="D9031" t="str">
        <f t="shared" si="141"/>
        <v>OTHER</v>
      </c>
    </row>
    <row r="9032" spans="1:4" x14ac:dyDescent="0.2">
      <c r="A9032" t="s">
        <v>5664</v>
      </c>
      <c r="B9032" t="s">
        <v>8020</v>
      </c>
      <c r="C9032" s="28">
        <v>6734</v>
      </c>
      <c r="D9032" t="str">
        <f t="shared" si="141"/>
        <v>OTHER</v>
      </c>
    </row>
    <row r="9033" spans="1:4" x14ac:dyDescent="0.2">
      <c r="A9033" t="s">
        <v>7731</v>
      </c>
      <c r="B9033" t="s">
        <v>8020</v>
      </c>
      <c r="C9033" s="28">
        <v>5862</v>
      </c>
      <c r="D9033" t="str">
        <f t="shared" si="141"/>
        <v>OTHER</v>
      </c>
    </row>
    <row r="9034" spans="1:4" x14ac:dyDescent="0.2">
      <c r="A9034" t="s">
        <v>3571</v>
      </c>
      <c r="B9034" t="s">
        <v>8018</v>
      </c>
      <c r="C9034" s="28">
        <v>10647</v>
      </c>
      <c r="D9034" t="str">
        <f t="shared" si="141"/>
        <v>REP</v>
      </c>
    </row>
    <row r="9035" spans="1:4" x14ac:dyDescent="0.2">
      <c r="A9035" t="s">
        <v>5698</v>
      </c>
      <c r="B9035" t="s">
        <v>0</v>
      </c>
      <c r="C9035" s="28">
        <v>61071</v>
      </c>
      <c r="D9035" t="str">
        <f t="shared" si="141"/>
        <v>OTHER</v>
      </c>
    </row>
    <row r="9036" spans="1:4" x14ac:dyDescent="0.2">
      <c r="A9036" t="s">
        <v>6263</v>
      </c>
      <c r="B9036" t="s">
        <v>8019</v>
      </c>
      <c r="C9036" s="28">
        <v>4507</v>
      </c>
      <c r="D9036" t="str">
        <f t="shared" si="141"/>
        <v>OTHER</v>
      </c>
    </row>
    <row r="9037" spans="1:4" x14ac:dyDescent="0.2">
      <c r="A9037" t="s">
        <v>6315</v>
      </c>
      <c r="B9037" t="s">
        <v>8019</v>
      </c>
      <c r="C9037" s="28">
        <v>2348</v>
      </c>
      <c r="D9037" t="str">
        <f t="shared" si="141"/>
        <v>OTHER</v>
      </c>
    </row>
    <row r="9038" spans="1:4" x14ac:dyDescent="0.2">
      <c r="A9038" t="s">
        <v>4666</v>
      </c>
      <c r="B9038" t="s">
        <v>8019</v>
      </c>
      <c r="C9038" s="28">
        <v>1966</v>
      </c>
      <c r="D9038" t="str">
        <f t="shared" si="141"/>
        <v>OTHER</v>
      </c>
    </row>
    <row r="9039" spans="1:4" x14ac:dyDescent="0.2">
      <c r="A9039" t="s">
        <v>5494</v>
      </c>
      <c r="B9039" t="s">
        <v>8019</v>
      </c>
      <c r="C9039" s="28">
        <v>25389</v>
      </c>
      <c r="D9039" t="str">
        <f t="shared" si="141"/>
        <v>OTHER</v>
      </c>
    </row>
    <row r="9040" spans="1:4" x14ac:dyDescent="0.2">
      <c r="A9040" t="s">
        <v>5500</v>
      </c>
      <c r="B9040" t="s">
        <v>8019</v>
      </c>
      <c r="C9040" s="28">
        <v>15854</v>
      </c>
      <c r="D9040" t="str">
        <f t="shared" si="141"/>
        <v>OTHER</v>
      </c>
    </row>
    <row r="9041" spans="1:4" x14ac:dyDescent="0.2">
      <c r="A9041" t="s">
        <v>6251</v>
      </c>
      <c r="B9041" t="s">
        <v>8019</v>
      </c>
      <c r="C9041" s="28">
        <v>2116</v>
      </c>
      <c r="D9041" t="str">
        <f t="shared" si="141"/>
        <v>OTHER</v>
      </c>
    </row>
    <row r="9042" spans="1:4" x14ac:dyDescent="0.2">
      <c r="A9042" t="s">
        <v>6253</v>
      </c>
      <c r="B9042" t="s">
        <v>8019</v>
      </c>
      <c r="C9042" s="28">
        <v>1750</v>
      </c>
      <c r="D9042" t="str">
        <f t="shared" si="141"/>
        <v>OTHER</v>
      </c>
    </row>
    <row r="9043" spans="1:4" x14ac:dyDescent="0.2">
      <c r="A9043" t="s">
        <v>7712</v>
      </c>
      <c r="B9043" t="s">
        <v>0</v>
      </c>
      <c r="C9043" s="28">
        <v>140870</v>
      </c>
      <c r="D9043" t="str">
        <f t="shared" si="141"/>
        <v>OTHER</v>
      </c>
    </row>
    <row r="9044" spans="1:4" x14ac:dyDescent="0.2">
      <c r="A9044" t="s">
        <v>3868</v>
      </c>
      <c r="B9044" t="s">
        <v>0</v>
      </c>
      <c r="C9044" s="28">
        <v>7007</v>
      </c>
      <c r="D9044" t="str">
        <f t="shared" si="141"/>
        <v>OTHER</v>
      </c>
    </row>
    <row r="9045" spans="1:4" x14ac:dyDescent="0.2">
      <c r="A9045" t="s">
        <v>5085</v>
      </c>
      <c r="B9045" t="s">
        <v>0</v>
      </c>
      <c r="C9045" s="28">
        <v>32512</v>
      </c>
      <c r="D9045" t="str">
        <f t="shared" si="141"/>
        <v>OTHER</v>
      </c>
    </row>
    <row r="9046" spans="1:4" x14ac:dyDescent="0.2">
      <c r="A9046" t="s">
        <v>5099</v>
      </c>
      <c r="B9046" t="s">
        <v>0</v>
      </c>
      <c r="C9046" s="28">
        <v>28651</v>
      </c>
      <c r="D9046" t="str">
        <f t="shared" si="141"/>
        <v>OTHER</v>
      </c>
    </row>
    <row r="9047" spans="1:4" x14ac:dyDescent="0.2">
      <c r="A9047" t="s">
        <v>3622</v>
      </c>
      <c r="B9047" t="s">
        <v>0</v>
      </c>
      <c r="C9047" s="28">
        <v>83094</v>
      </c>
      <c r="D9047" t="str">
        <f t="shared" si="141"/>
        <v>OTHER</v>
      </c>
    </row>
    <row r="9048" spans="1:4" x14ac:dyDescent="0.2">
      <c r="A9048" t="s">
        <v>3646</v>
      </c>
      <c r="B9048" t="s">
        <v>0</v>
      </c>
      <c r="C9048" s="28">
        <v>53464</v>
      </c>
      <c r="D9048" t="str">
        <f t="shared" si="141"/>
        <v>OTHER</v>
      </c>
    </row>
    <row r="9049" spans="1:4" x14ac:dyDescent="0.2">
      <c r="A9049" t="s">
        <v>4425</v>
      </c>
      <c r="B9049" t="s">
        <v>0</v>
      </c>
      <c r="C9049" s="28">
        <v>388380</v>
      </c>
      <c r="D9049" t="str">
        <f t="shared" si="141"/>
        <v>OTHER</v>
      </c>
    </row>
    <row r="9050" spans="1:4" x14ac:dyDescent="0.2">
      <c r="A9050" t="s">
        <v>1980</v>
      </c>
      <c r="B9050" t="s">
        <v>0</v>
      </c>
      <c r="C9050" s="28">
        <v>223207</v>
      </c>
      <c r="D9050" t="str">
        <f t="shared" si="141"/>
        <v>OTHER</v>
      </c>
    </row>
    <row r="9051" spans="1:4" x14ac:dyDescent="0.2">
      <c r="A9051" t="s">
        <v>5139</v>
      </c>
      <c r="B9051" t="s">
        <v>0</v>
      </c>
      <c r="C9051" s="28">
        <v>9287</v>
      </c>
      <c r="D9051" t="str">
        <f t="shared" si="141"/>
        <v>OTHER</v>
      </c>
    </row>
    <row r="9052" spans="1:4" x14ac:dyDescent="0.2">
      <c r="A9052" t="s">
        <v>5240</v>
      </c>
      <c r="B9052" t="s">
        <v>0</v>
      </c>
      <c r="C9052" s="28">
        <v>11055</v>
      </c>
      <c r="D9052" t="str">
        <f t="shared" si="141"/>
        <v>OTHER</v>
      </c>
    </row>
    <row r="9053" spans="1:4" x14ac:dyDescent="0.2">
      <c r="A9053" t="s">
        <v>6240</v>
      </c>
      <c r="B9053" t="s">
        <v>0</v>
      </c>
      <c r="C9053" s="28">
        <v>37799</v>
      </c>
      <c r="D9053" t="str">
        <f t="shared" si="141"/>
        <v>OTHER</v>
      </c>
    </row>
    <row r="9054" spans="1:4" x14ac:dyDescent="0.2">
      <c r="A9054" t="s">
        <v>4809</v>
      </c>
      <c r="B9054" t="s">
        <v>0</v>
      </c>
      <c r="C9054" s="28">
        <v>96290</v>
      </c>
      <c r="D9054" t="str">
        <f t="shared" si="141"/>
        <v>OTHER</v>
      </c>
    </row>
    <row r="9055" spans="1:4" x14ac:dyDescent="0.2">
      <c r="A9055" t="s">
        <v>4000</v>
      </c>
      <c r="B9055" t="s">
        <v>0</v>
      </c>
      <c r="C9055" s="28">
        <v>85377</v>
      </c>
      <c r="D9055" t="str">
        <f t="shared" si="141"/>
        <v>OTHER</v>
      </c>
    </row>
    <row r="9056" spans="1:4" x14ac:dyDescent="0.2">
      <c r="A9056" t="s">
        <v>4090</v>
      </c>
      <c r="B9056" t="s">
        <v>0</v>
      </c>
      <c r="C9056" s="28">
        <v>76001</v>
      </c>
      <c r="D9056" t="str">
        <f t="shared" si="141"/>
        <v>OTHER</v>
      </c>
    </row>
    <row r="9057" spans="1:4" x14ac:dyDescent="0.2">
      <c r="A9057" t="s">
        <v>4488</v>
      </c>
      <c r="B9057" t="s">
        <v>0</v>
      </c>
      <c r="C9057" s="28">
        <v>45211</v>
      </c>
      <c r="D9057" t="str">
        <f t="shared" si="141"/>
        <v>OTHER</v>
      </c>
    </row>
    <row r="9058" spans="1:4" x14ac:dyDescent="0.2">
      <c r="A9058" t="s">
        <v>4706</v>
      </c>
      <c r="B9058" t="s">
        <v>0</v>
      </c>
      <c r="C9058" s="28">
        <v>24402</v>
      </c>
      <c r="D9058" t="str">
        <f t="shared" si="141"/>
        <v>OTHER</v>
      </c>
    </row>
    <row r="9059" spans="1:4" x14ac:dyDescent="0.2">
      <c r="A9059" t="s">
        <v>4479</v>
      </c>
      <c r="B9059" t="s">
        <v>0</v>
      </c>
      <c r="C9059" s="28">
        <v>2025</v>
      </c>
      <c r="D9059" t="str">
        <f t="shared" si="141"/>
        <v>OTHER</v>
      </c>
    </row>
    <row r="9060" spans="1:4" x14ac:dyDescent="0.2">
      <c r="A9060" t="s">
        <v>4590</v>
      </c>
      <c r="B9060" t="s">
        <v>0</v>
      </c>
      <c r="C9060" s="28">
        <v>11901</v>
      </c>
      <c r="D9060" t="str">
        <f t="shared" si="141"/>
        <v>OTHER</v>
      </c>
    </row>
    <row r="9061" spans="1:4" x14ac:dyDescent="0.2">
      <c r="A9061" t="s">
        <v>7227</v>
      </c>
      <c r="B9061" t="s">
        <v>8022</v>
      </c>
      <c r="C9061" s="28">
        <v>30808</v>
      </c>
      <c r="D9061" t="str">
        <f t="shared" si="141"/>
        <v>OTHER</v>
      </c>
    </row>
    <row r="9062" spans="1:4" x14ac:dyDescent="0.2">
      <c r="A9062" t="s">
        <v>7262</v>
      </c>
      <c r="B9062" t="s">
        <v>8022</v>
      </c>
      <c r="C9062" s="28">
        <v>30998</v>
      </c>
      <c r="D9062" t="str">
        <f t="shared" si="141"/>
        <v>OTHER</v>
      </c>
    </row>
    <row r="9063" spans="1:4" x14ac:dyDescent="0.2">
      <c r="A9063" t="s">
        <v>2848</v>
      </c>
      <c r="B9063" t="s">
        <v>8022</v>
      </c>
      <c r="C9063" s="28">
        <v>250</v>
      </c>
      <c r="D9063" t="str">
        <f t="shared" si="141"/>
        <v>OTHER</v>
      </c>
    </row>
    <row r="9064" spans="1:4" x14ac:dyDescent="0.2">
      <c r="A9064" t="s">
        <v>3024</v>
      </c>
      <c r="B9064" t="s">
        <v>8022</v>
      </c>
      <c r="C9064" s="28">
        <v>250</v>
      </c>
      <c r="D9064" t="str">
        <f t="shared" si="141"/>
        <v>OTHER</v>
      </c>
    </row>
    <row r="9065" spans="1:4" x14ac:dyDescent="0.2">
      <c r="A9065" t="s">
        <v>3182</v>
      </c>
      <c r="B9065" t="s">
        <v>0</v>
      </c>
      <c r="C9065" s="28">
        <v>3410</v>
      </c>
      <c r="D9065" t="str">
        <f t="shared" si="141"/>
        <v>OTHER</v>
      </c>
    </row>
    <row r="9066" spans="1:4" x14ac:dyDescent="0.2">
      <c r="A9066" t="s">
        <v>6173</v>
      </c>
      <c r="B9066" t="s">
        <v>0</v>
      </c>
      <c r="C9066" s="28">
        <v>98635</v>
      </c>
      <c r="D9066" t="str">
        <f t="shared" si="141"/>
        <v>OTHER</v>
      </c>
    </row>
    <row r="9067" spans="1:4" x14ac:dyDescent="0.2">
      <c r="A9067" t="s">
        <v>5401</v>
      </c>
      <c r="B9067" t="s">
        <v>0</v>
      </c>
      <c r="C9067" s="28">
        <v>4916</v>
      </c>
      <c r="D9067" t="str">
        <f t="shared" si="141"/>
        <v>OTHER</v>
      </c>
    </row>
    <row r="9068" spans="1:4" x14ac:dyDescent="0.2">
      <c r="A9068" t="s">
        <v>6641</v>
      </c>
      <c r="B9068" t="s">
        <v>8020</v>
      </c>
      <c r="C9068" s="28">
        <v>29126</v>
      </c>
      <c r="D9068" t="str">
        <f t="shared" si="141"/>
        <v>OTHER</v>
      </c>
    </row>
    <row r="9069" spans="1:4" x14ac:dyDescent="0.2">
      <c r="A9069" t="s">
        <v>4713</v>
      </c>
      <c r="B9069" t="s">
        <v>8020</v>
      </c>
      <c r="C9069" s="28">
        <v>7636</v>
      </c>
      <c r="D9069" t="str">
        <f t="shared" si="141"/>
        <v>OTHER</v>
      </c>
    </row>
    <row r="9070" spans="1:4" x14ac:dyDescent="0.2">
      <c r="A9070" t="s">
        <v>3819</v>
      </c>
      <c r="B9070" t="s">
        <v>8020</v>
      </c>
      <c r="C9070" s="28">
        <v>5065</v>
      </c>
      <c r="D9070" t="str">
        <f t="shared" si="141"/>
        <v>OTHER</v>
      </c>
    </row>
    <row r="9071" spans="1:4" x14ac:dyDescent="0.2">
      <c r="A9071" t="s">
        <v>3849</v>
      </c>
      <c r="B9071" t="s">
        <v>8020</v>
      </c>
      <c r="C9071" s="28">
        <v>5750</v>
      </c>
      <c r="D9071" t="str">
        <f t="shared" si="141"/>
        <v>OTHER</v>
      </c>
    </row>
    <row r="9072" spans="1:4" x14ac:dyDescent="0.2">
      <c r="A9072" t="s">
        <v>3850</v>
      </c>
      <c r="B9072" t="s">
        <v>8020</v>
      </c>
      <c r="C9072" s="28">
        <v>4770</v>
      </c>
      <c r="D9072" t="str">
        <f t="shared" si="141"/>
        <v>OTHER</v>
      </c>
    </row>
    <row r="9073" spans="1:4" x14ac:dyDescent="0.2">
      <c r="A9073" t="s">
        <v>3471</v>
      </c>
      <c r="B9073" t="s">
        <v>8017</v>
      </c>
      <c r="C9073" s="28">
        <v>7486</v>
      </c>
      <c r="D9073" t="str">
        <f t="shared" si="141"/>
        <v>DEM</v>
      </c>
    </row>
    <row r="9074" spans="1:4" x14ac:dyDescent="0.2">
      <c r="A9074" t="s">
        <v>3520</v>
      </c>
      <c r="B9074" t="s">
        <v>8017</v>
      </c>
      <c r="C9074" s="28">
        <v>6001</v>
      </c>
      <c r="D9074" t="str">
        <f t="shared" si="141"/>
        <v>DEM</v>
      </c>
    </row>
    <row r="9075" spans="1:4" x14ac:dyDescent="0.2">
      <c r="A9075" t="s">
        <v>3498</v>
      </c>
      <c r="B9075" t="s">
        <v>8017</v>
      </c>
      <c r="C9075" s="28">
        <v>29429</v>
      </c>
      <c r="D9075" t="str">
        <f t="shared" si="141"/>
        <v>DEM</v>
      </c>
    </row>
    <row r="9076" spans="1:4" x14ac:dyDescent="0.2">
      <c r="A9076" t="s">
        <v>6115</v>
      </c>
      <c r="B9076" t="s">
        <v>0</v>
      </c>
      <c r="C9076" s="28">
        <v>32952</v>
      </c>
      <c r="D9076" t="str">
        <f t="shared" si="141"/>
        <v>OTHER</v>
      </c>
    </row>
    <row r="9077" spans="1:4" x14ac:dyDescent="0.2">
      <c r="A9077" t="s">
        <v>7478</v>
      </c>
      <c r="B9077" t="s">
        <v>0</v>
      </c>
      <c r="C9077" s="28">
        <v>155246</v>
      </c>
      <c r="D9077" t="str">
        <f t="shared" si="141"/>
        <v>OTHER</v>
      </c>
    </row>
    <row r="9078" spans="1:4" x14ac:dyDescent="0.2">
      <c r="A9078" t="s">
        <v>5769</v>
      </c>
      <c r="B9078" t="s">
        <v>0</v>
      </c>
      <c r="C9078" s="28">
        <v>17912</v>
      </c>
      <c r="D9078" t="str">
        <f t="shared" si="141"/>
        <v>OTHER</v>
      </c>
    </row>
    <row r="9079" spans="1:4" x14ac:dyDescent="0.2">
      <c r="A9079" t="s">
        <v>7530</v>
      </c>
      <c r="B9079" t="s">
        <v>0</v>
      </c>
      <c r="C9079" s="28">
        <v>18549</v>
      </c>
      <c r="D9079" t="str">
        <f t="shared" si="141"/>
        <v>OTHER</v>
      </c>
    </row>
    <row r="9080" spans="1:4" x14ac:dyDescent="0.2">
      <c r="A9080" t="s">
        <v>2550</v>
      </c>
      <c r="B9080" t="s">
        <v>0</v>
      </c>
      <c r="C9080" s="28">
        <v>5299</v>
      </c>
      <c r="D9080" t="str">
        <f t="shared" si="141"/>
        <v>OTHER</v>
      </c>
    </row>
    <row r="9081" spans="1:4" x14ac:dyDescent="0.2">
      <c r="A9081" t="s">
        <v>5650</v>
      </c>
      <c r="B9081" t="s">
        <v>0</v>
      </c>
      <c r="C9081" s="28">
        <v>8269</v>
      </c>
      <c r="D9081" t="str">
        <f t="shared" si="141"/>
        <v>OTHER</v>
      </c>
    </row>
    <row r="9082" spans="1:4" x14ac:dyDescent="0.2">
      <c r="A9082" t="s">
        <v>7170</v>
      </c>
      <c r="B9082" t="s">
        <v>0</v>
      </c>
      <c r="C9082" s="28">
        <v>49193</v>
      </c>
      <c r="D9082" t="str">
        <f t="shared" si="141"/>
        <v>OTHER</v>
      </c>
    </row>
    <row r="9083" spans="1:4" x14ac:dyDescent="0.2">
      <c r="A9083" t="s">
        <v>6137</v>
      </c>
      <c r="B9083" t="s">
        <v>0</v>
      </c>
      <c r="C9083" s="28">
        <v>46578</v>
      </c>
      <c r="D9083" t="str">
        <f t="shared" si="141"/>
        <v>OTHER</v>
      </c>
    </row>
    <row r="9084" spans="1:4" x14ac:dyDescent="0.2">
      <c r="A9084" t="s">
        <v>7278</v>
      </c>
      <c r="B9084" t="s">
        <v>0</v>
      </c>
      <c r="C9084" s="28">
        <v>24685</v>
      </c>
      <c r="D9084" t="str">
        <f t="shared" si="141"/>
        <v>OTHER</v>
      </c>
    </row>
    <row r="9085" spans="1:4" x14ac:dyDescent="0.2">
      <c r="A9085" t="s">
        <v>3558</v>
      </c>
      <c r="B9085" t="s">
        <v>0</v>
      </c>
      <c r="C9085" s="28">
        <v>52758</v>
      </c>
      <c r="D9085" t="str">
        <f t="shared" si="141"/>
        <v>OTHER</v>
      </c>
    </row>
    <row r="9086" spans="1:4" x14ac:dyDescent="0.2">
      <c r="A9086" t="s">
        <v>7604</v>
      </c>
      <c r="B9086" t="s">
        <v>0</v>
      </c>
      <c r="C9086" s="28">
        <v>60642</v>
      </c>
      <c r="D9086" t="str">
        <f t="shared" si="141"/>
        <v>OTHER</v>
      </c>
    </row>
    <row r="9087" spans="1:4" x14ac:dyDescent="0.2">
      <c r="A9087" t="s">
        <v>7691</v>
      </c>
      <c r="B9087" t="s">
        <v>0</v>
      </c>
      <c r="C9087" s="28">
        <v>66399</v>
      </c>
      <c r="D9087" t="str">
        <f t="shared" si="141"/>
        <v>OTHER</v>
      </c>
    </row>
    <row r="9088" spans="1:4" x14ac:dyDescent="0.2">
      <c r="A9088" t="s">
        <v>2817</v>
      </c>
      <c r="B9088" t="s">
        <v>0</v>
      </c>
      <c r="C9088" s="28">
        <v>15782</v>
      </c>
      <c r="D9088" t="str">
        <f t="shared" si="141"/>
        <v>OTHER</v>
      </c>
    </row>
    <row r="9089" spans="1:4" x14ac:dyDescent="0.2">
      <c r="A9089" t="s">
        <v>6396</v>
      </c>
      <c r="B9089" t="s">
        <v>0</v>
      </c>
      <c r="C9089" s="28">
        <v>20278</v>
      </c>
      <c r="D9089" t="str">
        <f t="shared" si="141"/>
        <v>OTHER</v>
      </c>
    </row>
    <row r="9090" spans="1:4" x14ac:dyDescent="0.2">
      <c r="A9090" t="s">
        <v>7742</v>
      </c>
      <c r="B9090" t="s">
        <v>0</v>
      </c>
      <c r="C9090" s="28">
        <v>18388</v>
      </c>
      <c r="D9090" t="str">
        <f t="shared" si="141"/>
        <v>OTHER</v>
      </c>
    </row>
    <row r="9091" spans="1:4" x14ac:dyDescent="0.2">
      <c r="A9091" t="s">
        <v>6954</v>
      </c>
      <c r="B9091" t="s">
        <v>0</v>
      </c>
      <c r="C9091" s="28">
        <v>50118</v>
      </c>
      <c r="D9091" t="str">
        <f t="shared" ref="D9091:D9154" si="142">IF(OR(B9091="DEM",B9091="REP"),B9091,"OTHER")</f>
        <v>OTHER</v>
      </c>
    </row>
    <row r="9092" spans="1:4" x14ac:dyDescent="0.2">
      <c r="A9092" t="s">
        <v>6970</v>
      </c>
      <c r="B9092" t="s">
        <v>0</v>
      </c>
      <c r="C9092" s="28">
        <v>48258</v>
      </c>
      <c r="D9092" t="str">
        <f t="shared" si="142"/>
        <v>OTHER</v>
      </c>
    </row>
    <row r="9093" spans="1:4" x14ac:dyDescent="0.2">
      <c r="A9093" t="s">
        <v>7706</v>
      </c>
      <c r="B9093" t="s">
        <v>0</v>
      </c>
      <c r="C9093" s="28">
        <v>64768</v>
      </c>
      <c r="D9093" t="str">
        <f t="shared" si="142"/>
        <v>OTHER</v>
      </c>
    </row>
    <row r="9094" spans="1:4" x14ac:dyDescent="0.2">
      <c r="A9094" t="s">
        <v>6581</v>
      </c>
      <c r="B9094" t="s">
        <v>0</v>
      </c>
      <c r="C9094" s="28">
        <v>47477</v>
      </c>
      <c r="D9094" t="str">
        <f t="shared" si="142"/>
        <v>OTHER</v>
      </c>
    </row>
    <row r="9095" spans="1:4" x14ac:dyDescent="0.2">
      <c r="A9095" t="s">
        <v>6364</v>
      </c>
      <c r="B9095" t="s">
        <v>0</v>
      </c>
      <c r="C9095" s="28">
        <v>72486</v>
      </c>
      <c r="D9095" t="str">
        <f t="shared" si="142"/>
        <v>OTHER</v>
      </c>
    </row>
    <row r="9096" spans="1:4" x14ac:dyDescent="0.2">
      <c r="A9096" t="s">
        <v>3386</v>
      </c>
      <c r="B9096" t="s">
        <v>0</v>
      </c>
      <c r="C9096" s="28">
        <v>39066</v>
      </c>
      <c r="D9096" t="str">
        <f t="shared" si="142"/>
        <v>OTHER</v>
      </c>
    </row>
    <row r="9097" spans="1:4" x14ac:dyDescent="0.2">
      <c r="A9097" t="s">
        <v>2606</v>
      </c>
      <c r="B9097" t="s">
        <v>8020</v>
      </c>
      <c r="C9097" s="28">
        <v>7110</v>
      </c>
      <c r="D9097" t="str">
        <f t="shared" si="142"/>
        <v>OTHER</v>
      </c>
    </row>
    <row r="9098" spans="1:4" x14ac:dyDescent="0.2">
      <c r="A9098" t="s">
        <v>6730</v>
      </c>
      <c r="B9098" t="s">
        <v>8020</v>
      </c>
      <c r="C9098" s="28">
        <v>14170</v>
      </c>
      <c r="D9098" t="str">
        <f t="shared" si="142"/>
        <v>OTHER</v>
      </c>
    </row>
    <row r="9099" spans="1:4" x14ac:dyDescent="0.2">
      <c r="A9099" t="s">
        <v>7067</v>
      </c>
      <c r="B9099" t="s">
        <v>8020</v>
      </c>
      <c r="C9099" s="28">
        <v>15771</v>
      </c>
      <c r="D9099" t="str">
        <f t="shared" si="142"/>
        <v>OTHER</v>
      </c>
    </row>
    <row r="9100" spans="1:4" x14ac:dyDescent="0.2">
      <c r="A9100" t="s">
        <v>6295</v>
      </c>
      <c r="B9100" t="s">
        <v>8020</v>
      </c>
      <c r="C9100" s="28">
        <v>9523</v>
      </c>
      <c r="D9100" t="str">
        <f t="shared" si="142"/>
        <v>OTHER</v>
      </c>
    </row>
    <row r="9101" spans="1:4" x14ac:dyDescent="0.2">
      <c r="A9101" t="s">
        <v>4166</v>
      </c>
      <c r="B9101" t="s">
        <v>8020</v>
      </c>
      <c r="C9101" s="28">
        <v>14690</v>
      </c>
      <c r="D9101" t="str">
        <f t="shared" si="142"/>
        <v>OTHER</v>
      </c>
    </row>
    <row r="9102" spans="1:4" x14ac:dyDescent="0.2">
      <c r="A9102" t="s">
        <v>4410</v>
      </c>
      <c r="B9102" t="s">
        <v>8020</v>
      </c>
      <c r="C9102" s="28">
        <v>2860</v>
      </c>
      <c r="D9102" t="str">
        <f t="shared" si="142"/>
        <v>OTHER</v>
      </c>
    </row>
    <row r="9103" spans="1:4" x14ac:dyDescent="0.2">
      <c r="A9103" t="s">
        <v>4412</v>
      </c>
      <c r="B9103" t="s">
        <v>8020</v>
      </c>
      <c r="C9103" s="28">
        <v>3056</v>
      </c>
      <c r="D9103" t="str">
        <f t="shared" si="142"/>
        <v>OTHER</v>
      </c>
    </row>
    <row r="9104" spans="1:4" x14ac:dyDescent="0.2">
      <c r="A9104" t="s">
        <v>4425</v>
      </c>
      <c r="B9104" t="s">
        <v>8020</v>
      </c>
      <c r="C9104" s="28">
        <v>5718</v>
      </c>
      <c r="D9104" t="str">
        <f t="shared" si="142"/>
        <v>OTHER</v>
      </c>
    </row>
    <row r="9105" spans="1:4" x14ac:dyDescent="0.2">
      <c r="A9105" t="s">
        <v>7530</v>
      </c>
      <c r="B9105" t="s">
        <v>8020</v>
      </c>
      <c r="C9105" s="28">
        <v>4211</v>
      </c>
      <c r="D9105" t="str">
        <f t="shared" si="142"/>
        <v>OTHER</v>
      </c>
    </row>
    <row r="9106" spans="1:4" x14ac:dyDescent="0.2">
      <c r="A9106" t="s">
        <v>6714</v>
      </c>
      <c r="B9106" t="s">
        <v>8020</v>
      </c>
      <c r="C9106" s="28">
        <v>20280</v>
      </c>
      <c r="D9106" t="str">
        <f t="shared" si="142"/>
        <v>OTHER</v>
      </c>
    </row>
    <row r="9107" spans="1:4" x14ac:dyDescent="0.2">
      <c r="A9107" t="s">
        <v>6433</v>
      </c>
      <c r="B9107" t="s">
        <v>8020</v>
      </c>
      <c r="C9107" s="28">
        <v>9597</v>
      </c>
      <c r="D9107" t="str">
        <f t="shared" si="142"/>
        <v>OTHER</v>
      </c>
    </row>
    <row r="9108" spans="1:4" x14ac:dyDescent="0.2">
      <c r="A9108" t="s">
        <v>6480</v>
      </c>
      <c r="B9108" t="s">
        <v>8020</v>
      </c>
      <c r="C9108" s="28">
        <v>12257</v>
      </c>
      <c r="D9108" t="str">
        <f t="shared" si="142"/>
        <v>OTHER</v>
      </c>
    </row>
    <row r="9109" spans="1:4" x14ac:dyDescent="0.2">
      <c r="A9109" t="s">
        <v>6428</v>
      </c>
      <c r="B9109" t="s">
        <v>8020</v>
      </c>
      <c r="C9109" s="28">
        <v>13672</v>
      </c>
      <c r="D9109" t="str">
        <f t="shared" si="142"/>
        <v>OTHER</v>
      </c>
    </row>
    <row r="9110" spans="1:4" x14ac:dyDescent="0.2">
      <c r="A9110" t="s">
        <v>6500</v>
      </c>
      <c r="B9110" t="s">
        <v>8020</v>
      </c>
      <c r="C9110" s="28">
        <v>13462</v>
      </c>
      <c r="D9110" t="str">
        <f t="shared" si="142"/>
        <v>OTHER</v>
      </c>
    </row>
    <row r="9111" spans="1:4" x14ac:dyDescent="0.2">
      <c r="A9111" t="s">
        <v>2875</v>
      </c>
      <c r="B9111" t="s">
        <v>8020</v>
      </c>
      <c r="C9111" s="28">
        <v>7911</v>
      </c>
      <c r="D9111" t="str">
        <f t="shared" si="142"/>
        <v>OTHER</v>
      </c>
    </row>
    <row r="9112" spans="1:4" x14ac:dyDescent="0.2">
      <c r="A9112" t="s">
        <v>3596</v>
      </c>
      <c r="B9112" t="s">
        <v>8020</v>
      </c>
      <c r="C9112" s="28">
        <v>11087</v>
      </c>
      <c r="D9112" t="str">
        <f t="shared" si="142"/>
        <v>OTHER</v>
      </c>
    </row>
    <row r="9113" spans="1:4" x14ac:dyDescent="0.2">
      <c r="A9113" t="s">
        <v>4494</v>
      </c>
      <c r="B9113" t="s">
        <v>8020</v>
      </c>
      <c r="C9113" s="28">
        <v>38470</v>
      </c>
      <c r="D9113" t="str">
        <f t="shared" si="142"/>
        <v>OTHER</v>
      </c>
    </row>
    <row r="9114" spans="1:4" x14ac:dyDescent="0.2">
      <c r="A9114" t="s">
        <v>4455</v>
      </c>
      <c r="B9114" t="s">
        <v>8020</v>
      </c>
      <c r="C9114" s="28">
        <v>16949</v>
      </c>
      <c r="D9114" t="str">
        <f t="shared" si="142"/>
        <v>OTHER</v>
      </c>
    </row>
    <row r="9115" spans="1:4" x14ac:dyDescent="0.2">
      <c r="A9115" t="s">
        <v>4410</v>
      </c>
      <c r="B9115" t="s">
        <v>8017</v>
      </c>
      <c r="C9115" s="28">
        <v>49084</v>
      </c>
      <c r="D9115" t="str">
        <f t="shared" si="142"/>
        <v>DEM</v>
      </c>
    </row>
    <row r="9116" spans="1:4" x14ac:dyDescent="0.2">
      <c r="A9116" t="s">
        <v>3520</v>
      </c>
      <c r="B9116" t="s">
        <v>0</v>
      </c>
      <c r="C9116" s="28">
        <v>25485</v>
      </c>
      <c r="D9116" t="str">
        <f t="shared" si="142"/>
        <v>OTHER</v>
      </c>
    </row>
    <row r="9117" spans="1:4" x14ac:dyDescent="0.2">
      <c r="A9117" t="s">
        <v>5596</v>
      </c>
      <c r="B9117" t="s">
        <v>0</v>
      </c>
      <c r="C9117" s="28">
        <v>41317</v>
      </c>
      <c r="D9117" t="str">
        <f t="shared" si="142"/>
        <v>OTHER</v>
      </c>
    </row>
    <row r="9118" spans="1:4" x14ac:dyDescent="0.2">
      <c r="A9118" t="s">
        <v>5696</v>
      </c>
      <c r="B9118" t="s">
        <v>0</v>
      </c>
      <c r="C9118" s="28">
        <v>51623</v>
      </c>
      <c r="D9118" t="str">
        <f t="shared" si="142"/>
        <v>OTHER</v>
      </c>
    </row>
    <row r="9119" spans="1:4" x14ac:dyDescent="0.2">
      <c r="A9119" t="s">
        <v>2914</v>
      </c>
      <c r="B9119" t="s">
        <v>0</v>
      </c>
      <c r="C9119" s="28">
        <v>64831</v>
      </c>
      <c r="D9119" t="str">
        <f t="shared" si="142"/>
        <v>OTHER</v>
      </c>
    </row>
    <row r="9120" spans="1:4" x14ac:dyDescent="0.2">
      <c r="A9120" t="s">
        <v>2811</v>
      </c>
      <c r="B9120" t="s">
        <v>8020</v>
      </c>
      <c r="C9120" s="28">
        <v>10573</v>
      </c>
      <c r="D9120" t="str">
        <f t="shared" si="142"/>
        <v>OTHER</v>
      </c>
    </row>
    <row r="9121" spans="1:4" x14ac:dyDescent="0.2">
      <c r="A9121" t="s">
        <v>2137</v>
      </c>
      <c r="B9121" t="s">
        <v>8020</v>
      </c>
      <c r="C9121" s="28">
        <v>5772</v>
      </c>
      <c r="D9121" t="str">
        <f t="shared" si="142"/>
        <v>OTHER</v>
      </c>
    </row>
    <row r="9122" spans="1:4" x14ac:dyDescent="0.2">
      <c r="A9122" t="s">
        <v>2229</v>
      </c>
      <c r="B9122" t="s">
        <v>8020</v>
      </c>
      <c r="C9122" s="28">
        <v>5105</v>
      </c>
      <c r="D9122" t="str">
        <f t="shared" si="142"/>
        <v>OTHER</v>
      </c>
    </row>
    <row r="9123" spans="1:4" x14ac:dyDescent="0.2">
      <c r="A9123" t="s">
        <v>3097</v>
      </c>
      <c r="B9123" t="s">
        <v>0</v>
      </c>
      <c r="C9123" s="28">
        <v>78059</v>
      </c>
      <c r="D9123" t="str">
        <f t="shared" si="142"/>
        <v>OTHER</v>
      </c>
    </row>
    <row r="9124" spans="1:4" x14ac:dyDescent="0.2">
      <c r="A9124" t="s">
        <v>2537</v>
      </c>
      <c r="B9124" t="s">
        <v>8020</v>
      </c>
      <c r="C9124" s="28">
        <v>4312</v>
      </c>
      <c r="D9124" t="str">
        <f t="shared" si="142"/>
        <v>OTHER</v>
      </c>
    </row>
    <row r="9125" spans="1:4" x14ac:dyDescent="0.2">
      <c r="A9125" t="s">
        <v>2112</v>
      </c>
      <c r="B9125" t="s">
        <v>8020</v>
      </c>
      <c r="C9125" s="28">
        <v>4307</v>
      </c>
      <c r="D9125" t="str">
        <f t="shared" si="142"/>
        <v>OTHER</v>
      </c>
    </row>
    <row r="9126" spans="1:4" x14ac:dyDescent="0.2">
      <c r="A9126" t="s">
        <v>2839</v>
      </c>
      <c r="B9126" t="s">
        <v>8020</v>
      </c>
      <c r="C9126" s="28">
        <v>11371</v>
      </c>
      <c r="D9126" t="str">
        <f t="shared" si="142"/>
        <v>OTHER</v>
      </c>
    </row>
    <row r="9127" spans="1:4" x14ac:dyDescent="0.2">
      <c r="A9127" t="s">
        <v>2986</v>
      </c>
      <c r="B9127" t="s">
        <v>8020</v>
      </c>
      <c r="C9127" s="28">
        <v>11119</v>
      </c>
      <c r="D9127" t="str">
        <f t="shared" si="142"/>
        <v>OTHER</v>
      </c>
    </row>
    <row r="9128" spans="1:4" x14ac:dyDescent="0.2">
      <c r="A9128" t="s">
        <v>3024</v>
      </c>
      <c r="B9128" t="s">
        <v>8020</v>
      </c>
      <c r="C9128" s="28">
        <v>10182</v>
      </c>
      <c r="D9128" t="str">
        <f t="shared" si="142"/>
        <v>OTHER</v>
      </c>
    </row>
    <row r="9129" spans="1:4" x14ac:dyDescent="0.2">
      <c r="A9129" t="s">
        <v>6535</v>
      </c>
      <c r="B9129" t="s">
        <v>8020</v>
      </c>
      <c r="C9129" s="28">
        <v>11941</v>
      </c>
      <c r="D9129" t="str">
        <f t="shared" si="142"/>
        <v>OTHER</v>
      </c>
    </row>
    <row r="9130" spans="1:4" x14ac:dyDescent="0.2">
      <c r="A9130" t="s">
        <v>6579</v>
      </c>
      <c r="B9130" t="s">
        <v>8020</v>
      </c>
      <c r="C9130" s="28">
        <v>1989</v>
      </c>
      <c r="D9130" t="str">
        <f t="shared" si="142"/>
        <v>OTHER</v>
      </c>
    </row>
    <row r="9131" spans="1:4" x14ac:dyDescent="0.2">
      <c r="A9131" t="s">
        <v>6640</v>
      </c>
      <c r="B9131" t="s">
        <v>8020</v>
      </c>
      <c r="C9131" s="28">
        <v>3161</v>
      </c>
      <c r="D9131" t="str">
        <f t="shared" si="142"/>
        <v>OTHER</v>
      </c>
    </row>
    <row r="9132" spans="1:4" x14ac:dyDescent="0.2">
      <c r="A9132" t="s">
        <v>6017</v>
      </c>
      <c r="B9132" t="s">
        <v>8020</v>
      </c>
      <c r="C9132" s="28">
        <v>6015</v>
      </c>
      <c r="D9132" t="str">
        <f t="shared" si="142"/>
        <v>OTHER</v>
      </c>
    </row>
    <row r="9133" spans="1:4" x14ac:dyDescent="0.2">
      <c r="A9133" t="s">
        <v>6067</v>
      </c>
      <c r="B9133" t="s">
        <v>8020</v>
      </c>
      <c r="C9133" s="28">
        <v>6977</v>
      </c>
      <c r="D9133" t="str">
        <f t="shared" si="142"/>
        <v>OTHER</v>
      </c>
    </row>
    <row r="9134" spans="1:4" x14ac:dyDescent="0.2">
      <c r="A9134" t="s">
        <v>6422</v>
      </c>
      <c r="B9134" t="s">
        <v>8020</v>
      </c>
      <c r="C9134" s="28">
        <v>3535</v>
      </c>
      <c r="D9134" t="str">
        <f t="shared" si="142"/>
        <v>OTHER</v>
      </c>
    </row>
    <row r="9135" spans="1:4" x14ac:dyDescent="0.2">
      <c r="A9135" t="s">
        <v>6507</v>
      </c>
      <c r="B9135" t="s">
        <v>8020</v>
      </c>
      <c r="C9135" s="28">
        <v>2505</v>
      </c>
      <c r="D9135" t="str">
        <f t="shared" si="142"/>
        <v>OTHER</v>
      </c>
    </row>
    <row r="9136" spans="1:4" x14ac:dyDescent="0.2">
      <c r="A9136" t="s">
        <v>6517</v>
      </c>
      <c r="B9136" t="s">
        <v>8020</v>
      </c>
      <c r="C9136" s="28">
        <v>6564</v>
      </c>
      <c r="D9136" t="str">
        <f t="shared" si="142"/>
        <v>OTHER</v>
      </c>
    </row>
    <row r="9137" spans="1:4" x14ac:dyDescent="0.2">
      <c r="A9137" t="s">
        <v>5860</v>
      </c>
      <c r="B9137" t="s">
        <v>8020</v>
      </c>
      <c r="C9137" s="28">
        <v>33620</v>
      </c>
      <c r="D9137" t="str">
        <f t="shared" si="142"/>
        <v>OTHER</v>
      </c>
    </row>
    <row r="9138" spans="1:4" x14ac:dyDescent="0.2">
      <c r="A9138" t="s">
        <v>5859</v>
      </c>
      <c r="B9138" t="s">
        <v>8020</v>
      </c>
      <c r="C9138" s="28">
        <v>24472</v>
      </c>
      <c r="D9138" t="str">
        <f t="shared" si="142"/>
        <v>OTHER</v>
      </c>
    </row>
    <row r="9139" spans="1:4" x14ac:dyDescent="0.2">
      <c r="A9139" t="s">
        <v>5325</v>
      </c>
      <c r="B9139" t="s">
        <v>8020</v>
      </c>
      <c r="C9139" s="28">
        <v>5619</v>
      </c>
      <c r="D9139" t="str">
        <f t="shared" si="142"/>
        <v>OTHER</v>
      </c>
    </row>
    <row r="9140" spans="1:4" x14ac:dyDescent="0.2">
      <c r="A9140" t="s">
        <v>6643</v>
      </c>
      <c r="B9140" t="s">
        <v>8020</v>
      </c>
      <c r="C9140" s="28">
        <v>11508</v>
      </c>
      <c r="D9140" t="str">
        <f t="shared" si="142"/>
        <v>OTHER</v>
      </c>
    </row>
    <row r="9141" spans="1:4" x14ac:dyDescent="0.2">
      <c r="A9141" t="s">
        <v>6649</v>
      </c>
      <c r="B9141" t="s">
        <v>8020</v>
      </c>
      <c r="C9141" s="28">
        <v>6992</v>
      </c>
      <c r="D9141" t="str">
        <f t="shared" si="142"/>
        <v>OTHER</v>
      </c>
    </row>
    <row r="9142" spans="1:4" x14ac:dyDescent="0.2">
      <c r="A9142" t="s">
        <v>7153</v>
      </c>
      <c r="B9142" t="s">
        <v>8020</v>
      </c>
      <c r="C9142" s="28">
        <v>2070</v>
      </c>
      <c r="D9142" t="str">
        <f t="shared" si="142"/>
        <v>OTHER</v>
      </c>
    </row>
    <row r="9143" spans="1:4" x14ac:dyDescent="0.2">
      <c r="A9143" t="s">
        <v>6609</v>
      </c>
      <c r="B9143" t="s">
        <v>8020</v>
      </c>
      <c r="C9143" s="28">
        <v>3727</v>
      </c>
      <c r="D9143" t="str">
        <f t="shared" si="142"/>
        <v>OTHER</v>
      </c>
    </row>
    <row r="9144" spans="1:4" x14ac:dyDescent="0.2">
      <c r="A9144" t="s">
        <v>6618</v>
      </c>
      <c r="B9144" t="s">
        <v>8020</v>
      </c>
      <c r="C9144" s="28">
        <v>7109</v>
      </c>
      <c r="D9144" t="str">
        <f t="shared" si="142"/>
        <v>OTHER</v>
      </c>
    </row>
    <row r="9145" spans="1:4" x14ac:dyDescent="0.2">
      <c r="A9145" t="s">
        <v>6324</v>
      </c>
      <c r="B9145" t="s">
        <v>8020</v>
      </c>
      <c r="C9145" s="28">
        <v>4970</v>
      </c>
      <c r="D9145" t="str">
        <f t="shared" si="142"/>
        <v>OTHER</v>
      </c>
    </row>
    <row r="9146" spans="1:4" x14ac:dyDescent="0.2">
      <c r="A9146" t="s">
        <v>7168</v>
      </c>
      <c r="B9146" t="s">
        <v>8020</v>
      </c>
      <c r="C9146" s="28">
        <v>6394</v>
      </c>
      <c r="D9146" t="str">
        <f t="shared" si="142"/>
        <v>OTHER</v>
      </c>
    </row>
    <row r="9147" spans="1:4" x14ac:dyDescent="0.2">
      <c r="A9147" t="s">
        <v>7243</v>
      </c>
      <c r="B9147" t="s">
        <v>8020</v>
      </c>
      <c r="C9147" s="28">
        <v>2025</v>
      </c>
      <c r="D9147" t="str">
        <f t="shared" si="142"/>
        <v>OTHER</v>
      </c>
    </row>
    <row r="9148" spans="1:4" x14ac:dyDescent="0.2">
      <c r="A9148" t="s">
        <v>7379</v>
      </c>
      <c r="B9148" t="s">
        <v>8020</v>
      </c>
      <c r="C9148" s="28">
        <v>7244</v>
      </c>
      <c r="D9148" t="str">
        <f t="shared" si="142"/>
        <v>OTHER</v>
      </c>
    </row>
    <row r="9149" spans="1:4" x14ac:dyDescent="0.2">
      <c r="A9149" t="s">
        <v>7229</v>
      </c>
      <c r="B9149" t="s">
        <v>8020</v>
      </c>
      <c r="C9149" s="28">
        <v>7160</v>
      </c>
      <c r="D9149" t="str">
        <f t="shared" si="142"/>
        <v>OTHER</v>
      </c>
    </row>
    <row r="9150" spans="1:4" x14ac:dyDescent="0.2">
      <c r="A9150" t="s">
        <v>7398</v>
      </c>
      <c r="B9150" t="s">
        <v>8020</v>
      </c>
      <c r="C9150" s="28">
        <v>2295</v>
      </c>
      <c r="D9150" t="str">
        <f t="shared" si="142"/>
        <v>OTHER</v>
      </c>
    </row>
    <row r="9151" spans="1:4" x14ac:dyDescent="0.2">
      <c r="A9151" t="s">
        <v>5835</v>
      </c>
      <c r="B9151" t="s">
        <v>8020</v>
      </c>
      <c r="C9151" s="28">
        <v>8078</v>
      </c>
      <c r="D9151" t="str">
        <f t="shared" si="142"/>
        <v>OTHER</v>
      </c>
    </row>
    <row r="9152" spans="1:4" x14ac:dyDescent="0.2">
      <c r="A9152" t="s">
        <v>2251</v>
      </c>
      <c r="B9152" t="s">
        <v>8018</v>
      </c>
      <c r="C9152" s="28">
        <v>37428</v>
      </c>
      <c r="D9152" t="str">
        <f t="shared" si="142"/>
        <v>REP</v>
      </c>
    </row>
    <row r="9153" spans="1:4" x14ac:dyDescent="0.2">
      <c r="A9153" t="s">
        <v>7370</v>
      </c>
      <c r="B9153" t="s">
        <v>8020</v>
      </c>
      <c r="C9153" s="28">
        <v>516</v>
      </c>
      <c r="D9153" t="str">
        <f t="shared" si="142"/>
        <v>OTHER</v>
      </c>
    </row>
    <row r="9154" spans="1:4" x14ac:dyDescent="0.2">
      <c r="A9154" t="s">
        <v>2979</v>
      </c>
      <c r="B9154" t="s">
        <v>8020</v>
      </c>
      <c r="C9154" s="28">
        <v>5427</v>
      </c>
      <c r="D9154" t="str">
        <f t="shared" si="142"/>
        <v>OTHER</v>
      </c>
    </row>
    <row r="9155" spans="1:4" x14ac:dyDescent="0.2">
      <c r="A9155" t="s">
        <v>3020</v>
      </c>
      <c r="B9155" t="s">
        <v>8020</v>
      </c>
      <c r="C9155" s="28">
        <v>4983</v>
      </c>
      <c r="D9155" t="str">
        <f t="shared" ref="D9155:D9218" si="143">IF(OR(B9155="DEM",B9155="REP"),B9155,"OTHER")</f>
        <v>OTHER</v>
      </c>
    </row>
    <row r="9156" spans="1:4" x14ac:dyDescent="0.2">
      <c r="A9156" t="s">
        <v>3092</v>
      </c>
      <c r="B9156" t="s">
        <v>8020</v>
      </c>
      <c r="C9156" s="28">
        <v>5311</v>
      </c>
      <c r="D9156" t="str">
        <f t="shared" si="143"/>
        <v>OTHER</v>
      </c>
    </row>
    <row r="9157" spans="1:4" x14ac:dyDescent="0.2">
      <c r="A9157" t="s">
        <v>2854</v>
      </c>
      <c r="B9157" t="s">
        <v>8020</v>
      </c>
      <c r="C9157" s="28">
        <v>2240</v>
      </c>
      <c r="D9157" t="str">
        <f t="shared" si="143"/>
        <v>OTHER</v>
      </c>
    </row>
    <row r="9158" spans="1:4" x14ac:dyDescent="0.2">
      <c r="A9158" t="s">
        <v>5475</v>
      </c>
      <c r="B9158" t="s">
        <v>8047</v>
      </c>
      <c r="C9158" s="28">
        <v>32279</v>
      </c>
      <c r="D9158" t="str">
        <f t="shared" si="143"/>
        <v>OTHER</v>
      </c>
    </row>
    <row r="9159" spans="1:4" x14ac:dyDescent="0.2">
      <c r="A9159" t="s">
        <v>5433</v>
      </c>
      <c r="B9159" t="s">
        <v>8047</v>
      </c>
      <c r="C9159" s="28">
        <v>7000</v>
      </c>
      <c r="D9159" t="str">
        <f t="shared" si="143"/>
        <v>OTHER</v>
      </c>
    </row>
    <row r="9160" spans="1:4" x14ac:dyDescent="0.2">
      <c r="A9160" t="s">
        <v>5540</v>
      </c>
      <c r="B9160" t="s">
        <v>8047</v>
      </c>
      <c r="C9160" s="28">
        <v>7804</v>
      </c>
      <c r="D9160" t="str">
        <f t="shared" si="143"/>
        <v>OTHER</v>
      </c>
    </row>
    <row r="9161" spans="1:4" x14ac:dyDescent="0.2">
      <c r="A9161" t="s">
        <v>5489</v>
      </c>
      <c r="B9161" t="s">
        <v>8047</v>
      </c>
      <c r="C9161" s="28">
        <v>24336</v>
      </c>
      <c r="D9161" t="str">
        <f t="shared" si="143"/>
        <v>OTHER</v>
      </c>
    </row>
    <row r="9162" spans="1:4" x14ac:dyDescent="0.2">
      <c r="A9162" t="s">
        <v>5428</v>
      </c>
      <c r="B9162" t="s">
        <v>8047</v>
      </c>
      <c r="C9162" s="28">
        <v>2315</v>
      </c>
      <c r="D9162" t="str">
        <f t="shared" si="143"/>
        <v>OTHER</v>
      </c>
    </row>
    <row r="9163" spans="1:4" x14ac:dyDescent="0.2">
      <c r="A9163" t="s">
        <v>6588</v>
      </c>
      <c r="B9163" t="s">
        <v>8020</v>
      </c>
      <c r="C9163" s="28">
        <v>7597</v>
      </c>
      <c r="D9163" t="str">
        <f t="shared" si="143"/>
        <v>OTHER</v>
      </c>
    </row>
    <row r="9164" spans="1:4" x14ac:dyDescent="0.2">
      <c r="A9164" t="s">
        <v>6893</v>
      </c>
      <c r="B9164" t="s">
        <v>8020</v>
      </c>
      <c r="C9164" s="28">
        <v>6055</v>
      </c>
      <c r="D9164" t="str">
        <f t="shared" si="143"/>
        <v>OTHER</v>
      </c>
    </row>
    <row r="9165" spans="1:4" x14ac:dyDescent="0.2">
      <c r="A9165" t="s">
        <v>6630</v>
      </c>
      <c r="B9165" t="s">
        <v>8020</v>
      </c>
      <c r="C9165" s="28">
        <v>4477</v>
      </c>
      <c r="D9165" t="str">
        <f t="shared" si="143"/>
        <v>OTHER</v>
      </c>
    </row>
    <row r="9166" spans="1:4" x14ac:dyDescent="0.2">
      <c r="A9166" t="s">
        <v>6360</v>
      </c>
      <c r="B9166" t="s">
        <v>8020</v>
      </c>
      <c r="C9166" s="28">
        <v>3812</v>
      </c>
      <c r="D9166" t="str">
        <f t="shared" si="143"/>
        <v>OTHER</v>
      </c>
    </row>
    <row r="9167" spans="1:4" x14ac:dyDescent="0.2">
      <c r="A9167" t="s">
        <v>6412</v>
      </c>
      <c r="B9167" t="s">
        <v>8020</v>
      </c>
      <c r="C9167" s="28">
        <v>6323</v>
      </c>
      <c r="D9167" t="str">
        <f t="shared" si="143"/>
        <v>OTHER</v>
      </c>
    </row>
    <row r="9168" spans="1:4" x14ac:dyDescent="0.2">
      <c r="A9168" t="s">
        <v>6386</v>
      </c>
      <c r="B9168" t="s">
        <v>8020</v>
      </c>
      <c r="C9168" s="28">
        <v>5091</v>
      </c>
      <c r="D9168" t="str">
        <f t="shared" si="143"/>
        <v>OTHER</v>
      </c>
    </row>
    <row r="9169" spans="1:4" x14ac:dyDescent="0.2">
      <c r="A9169" t="s">
        <v>6171</v>
      </c>
      <c r="B9169" t="s">
        <v>8020</v>
      </c>
      <c r="C9169" s="28">
        <v>3250</v>
      </c>
      <c r="D9169" t="str">
        <f t="shared" si="143"/>
        <v>OTHER</v>
      </c>
    </row>
    <row r="9170" spans="1:4" x14ac:dyDescent="0.2">
      <c r="A9170" t="s">
        <v>6403</v>
      </c>
      <c r="B9170" t="s">
        <v>8020</v>
      </c>
      <c r="C9170" s="28">
        <v>4820</v>
      </c>
      <c r="D9170" t="str">
        <f t="shared" si="143"/>
        <v>OTHER</v>
      </c>
    </row>
    <row r="9171" spans="1:4" x14ac:dyDescent="0.2">
      <c r="A9171" t="s">
        <v>7290</v>
      </c>
      <c r="B9171" t="s">
        <v>8020</v>
      </c>
      <c r="C9171" s="28">
        <v>8777</v>
      </c>
      <c r="D9171" t="str">
        <f t="shared" si="143"/>
        <v>OTHER</v>
      </c>
    </row>
    <row r="9172" spans="1:4" x14ac:dyDescent="0.2">
      <c r="A9172" t="s">
        <v>7221</v>
      </c>
      <c r="B9172" t="s">
        <v>8020</v>
      </c>
      <c r="C9172" s="28">
        <v>2427</v>
      </c>
      <c r="D9172" t="str">
        <f t="shared" si="143"/>
        <v>OTHER</v>
      </c>
    </row>
    <row r="9173" spans="1:4" x14ac:dyDescent="0.2">
      <c r="A9173" t="s">
        <v>7312</v>
      </c>
      <c r="B9173" t="s">
        <v>8020</v>
      </c>
      <c r="C9173" s="28">
        <v>2380</v>
      </c>
      <c r="D9173" t="str">
        <f t="shared" si="143"/>
        <v>OTHER</v>
      </c>
    </row>
    <row r="9174" spans="1:4" x14ac:dyDescent="0.2">
      <c r="A9174" t="s">
        <v>7508</v>
      </c>
      <c r="B9174" t="s">
        <v>0</v>
      </c>
      <c r="C9174" s="28">
        <v>60260</v>
      </c>
      <c r="D9174" t="str">
        <f t="shared" si="143"/>
        <v>OTHER</v>
      </c>
    </row>
    <row r="9175" spans="1:4" x14ac:dyDescent="0.2">
      <c r="A9175" t="s">
        <v>7551</v>
      </c>
      <c r="B9175" t="s">
        <v>0</v>
      </c>
      <c r="C9175" s="28">
        <v>103284</v>
      </c>
      <c r="D9175" t="str">
        <f t="shared" si="143"/>
        <v>OTHER</v>
      </c>
    </row>
    <row r="9176" spans="1:4" x14ac:dyDescent="0.2">
      <c r="A9176" t="s">
        <v>3303</v>
      </c>
      <c r="B9176" t="s">
        <v>8020</v>
      </c>
      <c r="C9176" s="28">
        <v>2192</v>
      </c>
      <c r="D9176" t="str">
        <f t="shared" si="143"/>
        <v>OTHER</v>
      </c>
    </row>
    <row r="9177" spans="1:4" x14ac:dyDescent="0.2">
      <c r="A9177" t="s">
        <v>5724</v>
      </c>
      <c r="B9177" t="s">
        <v>8020</v>
      </c>
      <c r="C9177" s="28">
        <v>8045</v>
      </c>
      <c r="D9177" t="str">
        <f t="shared" si="143"/>
        <v>OTHER</v>
      </c>
    </row>
    <row r="9178" spans="1:4" x14ac:dyDescent="0.2">
      <c r="A9178" t="s">
        <v>5609</v>
      </c>
      <c r="B9178" t="s">
        <v>8020</v>
      </c>
      <c r="C9178" s="28">
        <v>1675</v>
      </c>
      <c r="D9178" t="str">
        <f t="shared" si="143"/>
        <v>OTHER</v>
      </c>
    </row>
    <row r="9179" spans="1:4" x14ac:dyDescent="0.2">
      <c r="A9179" t="s">
        <v>3798</v>
      </c>
      <c r="B9179" t="s">
        <v>8020</v>
      </c>
      <c r="C9179" s="28">
        <v>4139</v>
      </c>
      <c r="D9179" t="str">
        <f t="shared" si="143"/>
        <v>OTHER</v>
      </c>
    </row>
    <row r="9180" spans="1:4" x14ac:dyDescent="0.2">
      <c r="A9180" t="s">
        <v>3810</v>
      </c>
      <c r="B9180" t="s">
        <v>8020</v>
      </c>
      <c r="C9180" s="28">
        <v>5207</v>
      </c>
      <c r="D9180" t="str">
        <f t="shared" si="143"/>
        <v>OTHER</v>
      </c>
    </row>
    <row r="9181" spans="1:4" x14ac:dyDescent="0.2">
      <c r="A9181" t="s">
        <v>3841</v>
      </c>
      <c r="B9181" t="s">
        <v>8020</v>
      </c>
      <c r="C9181" s="28">
        <v>3196</v>
      </c>
      <c r="D9181" t="str">
        <f t="shared" si="143"/>
        <v>OTHER</v>
      </c>
    </row>
    <row r="9182" spans="1:4" x14ac:dyDescent="0.2">
      <c r="A9182" t="s">
        <v>3897</v>
      </c>
      <c r="B9182" t="s">
        <v>8020</v>
      </c>
      <c r="C9182" s="28">
        <v>943</v>
      </c>
      <c r="D9182" t="str">
        <f t="shared" si="143"/>
        <v>OTHER</v>
      </c>
    </row>
    <row r="9183" spans="1:4" x14ac:dyDescent="0.2">
      <c r="A9183" t="s">
        <v>4038</v>
      </c>
      <c r="B9183" t="s">
        <v>8020</v>
      </c>
      <c r="C9183" s="28">
        <v>3541</v>
      </c>
      <c r="D9183" t="str">
        <f t="shared" si="143"/>
        <v>OTHER</v>
      </c>
    </row>
    <row r="9184" spans="1:4" x14ac:dyDescent="0.2">
      <c r="A9184" t="s">
        <v>4118</v>
      </c>
      <c r="B9184" t="s">
        <v>8020</v>
      </c>
      <c r="C9184" s="28">
        <v>3354</v>
      </c>
      <c r="D9184" t="str">
        <f t="shared" si="143"/>
        <v>OTHER</v>
      </c>
    </row>
    <row r="9185" spans="1:4" x14ac:dyDescent="0.2">
      <c r="A9185" t="s">
        <v>6900</v>
      </c>
      <c r="B9185" t="s">
        <v>0</v>
      </c>
      <c r="C9185" s="28">
        <v>25198</v>
      </c>
      <c r="D9185" t="str">
        <f t="shared" si="143"/>
        <v>OTHER</v>
      </c>
    </row>
    <row r="9186" spans="1:4" x14ac:dyDescent="0.2">
      <c r="A9186" t="s">
        <v>3155</v>
      </c>
      <c r="B9186" t="s">
        <v>8020</v>
      </c>
      <c r="C9186" s="28">
        <v>19593</v>
      </c>
      <c r="D9186" t="str">
        <f t="shared" si="143"/>
        <v>OTHER</v>
      </c>
    </row>
    <row r="9187" spans="1:4" x14ac:dyDescent="0.2">
      <c r="A9187" t="s">
        <v>7355</v>
      </c>
      <c r="B9187" t="s">
        <v>8020</v>
      </c>
      <c r="C9187" s="28">
        <v>3658</v>
      </c>
      <c r="D9187" t="str">
        <f t="shared" si="143"/>
        <v>OTHER</v>
      </c>
    </row>
    <row r="9188" spans="1:4" x14ac:dyDescent="0.2">
      <c r="A9188" t="s">
        <v>7356</v>
      </c>
      <c r="B9188" t="s">
        <v>8020</v>
      </c>
      <c r="C9188" s="28">
        <v>1756</v>
      </c>
      <c r="D9188" t="str">
        <f t="shared" si="143"/>
        <v>OTHER</v>
      </c>
    </row>
    <row r="9189" spans="1:4" x14ac:dyDescent="0.2">
      <c r="A9189" t="s">
        <v>7392</v>
      </c>
      <c r="B9189" t="s">
        <v>8020</v>
      </c>
      <c r="C9189" s="28">
        <v>1799</v>
      </c>
      <c r="D9189" t="str">
        <f t="shared" si="143"/>
        <v>OTHER</v>
      </c>
    </row>
    <row r="9190" spans="1:4" x14ac:dyDescent="0.2">
      <c r="A9190" t="s">
        <v>5551</v>
      </c>
      <c r="B9190" t="s">
        <v>8020</v>
      </c>
      <c r="C9190" s="28">
        <v>3282</v>
      </c>
      <c r="D9190" t="str">
        <f t="shared" si="143"/>
        <v>OTHER</v>
      </c>
    </row>
    <row r="9191" spans="1:4" x14ac:dyDescent="0.2">
      <c r="A9191" t="s">
        <v>5578</v>
      </c>
      <c r="B9191" t="s">
        <v>8020</v>
      </c>
      <c r="C9191" s="28">
        <v>11455</v>
      </c>
      <c r="D9191" t="str">
        <f t="shared" si="143"/>
        <v>OTHER</v>
      </c>
    </row>
    <row r="9192" spans="1:4" x14ac:dyDescent="0.2">
      <c r="A9192" t="s">
        <v>5581</v>
      </c>
      <c r="B9192" t="s">
        <v>8020</v>
      </c>
      <c r="C9192" s="28">
        <v>6418</v>
      </c>
      <c r="D9192" t="str">
        <f t="shared" si="143"/>
        <v>OTHER</v>
      </c>
    </row>
    <row r="9193" spans="1:4" x14ac:dyDescent="0.2">
      <c r="A9193" t="s">
        <v>5855</v>
      </c>
      <c r="B9193" t="s">
        <v>8020</v>
      </c>
      <c r="C9193" s="28">
        <v>20258</v>
      </c>
      <c r="D9193" t="str">
        <f t="shared" si="143"/>
        <v>OTHER</v>
      </c>
    </row>
    <row r="9194" spans="1:4" x14ac:dyDescent="0.2">
      <c r="A9194" t="s">
        <v>4507</v>
      </c>
      <c r="B9194" t="s">
        <v>8020</v>
      </c>
      <c r="C9194" s="28">
        <v>6489</v>
      </c>
      <c r="D9194" t="str">
        <f t="shared" si="143"/>
        <v>OTHER</v>
      </c>
    </row>
    <row r="9195" spans="1:4" x14ac:dyDescent="0.2">
      <c r="A9195" t="s">
        <v>2872</v>
      </c>
      <c r="B9195" t="s">
        <v>8020</v>
      </c>
      <c r="C9195" s="28">
        <v>9907</v>
      </c>
      <c r="D9195" t="str">
        <f t="shared" si="143"/>
        <v>OTHER</v>
      </c>
    </row>
    <row r="9196" spans="1:4" x14ac:dyDescent="0.2">
      <c r="A9196" t="s">
        <v>2997</v>
      </c>
      <c r="B9196" t="s">
        <v>8020</v>
      </c>
      <c r="C9196" s="28">
        <v>5004</v>
      </c>
      <c r="D9196" t="str">
        <f t="shared" si="143"/>
        <v>OTHER</v>
      </c>
    </row>
    <row r="9197" spans="1:4" x14ac:dyDescent="0.2">
      <c r="A9197" t="s">
        <v>3041</v>
      </c>
      <c r="B9197" t="s">
        <v>8020</v>
      </c>
      <c r="C9197" s="28">
        <v>4255</v>
      </c>
      <c r="D9197" t="str">
        <f t="shared" si="143"/>
        <v>OTHER</v>
      </c>
    </row>
    <row r="9198" spans="1:4" x14ac:dyDescent="0.2">
      <c r="A9198" t="s">
        <v>4422</v>
      </c>
      <c r="B9198" t="s">
        <v>8020</v>
      </c>
      <c r="C9198" s="28">
        <v>4403</v>
      </c>
      <c r="D9198" t="str">
        <f t="shared" si="143"/>
        <v>OTHER</v>
      </c>
    </row>
    <row r="9199" spans="1:4" x14ac:dyDescent="0.2">
      <c r="A9199" t="s">
        <v>2734</v>
      </c>
      <c r="B9199" t="s">
        <v>8020</v>
      </c>
      <c r="C9199" s="28">
        <v>12055</v>
      </c>
      <c r="D9199" t="str">
        <f t="shared" si="143"/>
        <v>OTHER</v>
      </c>
    </row>
    <row r="9200" spans="1:4" x14ac:dyDescent="0.2">
      <c r="A9200" t="s">
        <v>7372</v>
      </c>
      <c r="B9200" t="s">
        <v>8020</v>
      </c>
      <c r="C9200" s="28">
        <v>5093</v>
      </c>
      <c r="D9200" t="str">
        <f t="shared" si="143"/>
        <v>OTHER</v>
      </c>
    </row>
    <row r="9201" spans="1:4" x14ac:dyDescent="0.2">
      <c r="A9201" t="s">
        <v>3457</v>
      </c>
      <c r="B9201" t="s">
        <v>8020</v>
      </c>
      <c r="C9201" s="28">
        <v>5857</v>
      </c>
      <c r="D9201" t="str">
        <f t="shared" si="143"/>
        <v>OTHER</v>
      </c>
    </row>
    <row r="9202" spans="1:4" x14ac:dyDescent="0.2">
      <c r="A9202" t="s">
        <v>3558</v>
      </c>
      <c r="B9202" t="s">
        <v>8020</v>
      </c>
      <c r="C9202" s="28">
        <v>4565</v>
      </c>
      <c r="D9202" t="str">
        <f t="shared" si="143"/>
        <v>OTHER</v>
      </c>
    </row>
    <row r="9203" spans="1:4" x14ac:dyDescent="0.2">
      <c r="A9203" t="s">
        <v>3916</v>
      </c>
      <c r="B9203" t="s">
        <v>8020</v>
      </c>
      <c r="C9203" s="28">
        <v>5414</v>
      </c>
      <c r="D9203" t="str">
        <f t="shared" si="143"/>
        <v>OTHER</v>
      </c>
    </row>
    <row r="9204" spans="1:4" x14ac:dyDescent="0.2">
      <c r="A9204" t="s">
        <v>5922</v>
      </c>
      <c r="B9204" t="s">
        <v>8020</v>
      </c>
      <c r="C9204" s="28">
        <v>17136</v>
      </c>
      <c r="D9204" t="str">
        <f t="shared" si="143"/>
        <v>OTHER</v>
      </c>
    </row>
    <row r="9205" spans="1:4" x14ac:dyDescent="0.2">
      <c r="A9205" t="s">
        <v>5900</v>
      </c>
      <c r="B9205" t="s">
        <v>8020</v>
      </c>
      <c r="C9205" s="28">
        <v>5812</v>
      </c>
      <c r="D9205" t="str">
        <f t="shared" si="143"/>
        <v>OTHER</v>
      </c>
    </row>
    <row r="9206" spans="1:4" x14ac:dyDescent="0.2">
      <c r="A9206" t="s">
        <v>5927</v>
      </c>
      <c r="B9206" t="s">
        <v>8020</v>
      </c>
      <c r="C9206" s="28">
        <v>8062</v>
      </c>
      <c r="D9206" t="str">
        <f t="shared" si="143"/>
        <v>OTHER</v>
      </c>
    </row>
    <row r="9207" spans="1:4" x14ac:dyDescent="0.2">
      <c r="A9207" t="s">
        <v>4857</v>
      </c>
      <c r="B9207" t="s">
        <v>8020</v>
      </c>
      <c r="C9207" s="28">
        <v>1003</v>
      </c>
      <c r="D9207" t="str">
        <f t="shared" si="143"/>
        <v>OTHER</v>
      </c>
    </row>
    <row r="9208" spans="1:4" x14ac:dyDescent="0.2">
      <c r="A9208" t="s">
        <v>4956</v>
      </c>
      <c r="B9208" t="s">
        <v>8020</v>
      </c>
      <c r="C9208" s="28">
        <v>1044</v>
      </c>
      <c r="D9208" t="str">
        <f t="shared" si="143"/>
        <v>OTHER</v>
      </c>
    </row>
    <row r="9209" spans="1:4" x14ac:dyDescent="0.2">
      <c r="A9209" t="s">
        <v>3650</v>
      </c>
      <c r="B9209" t="s">
        <v>8020</v>
      </c>
      <c r="C9209" s="28">
        <v>4994</v>
      </c>
      <c r="D9209" t="str">
        <f t="shared" si="143"/>
        <v>OTHER</v>
      </c>
    </row>
    <row r="9210" spans="1:4" x14ac:dyDescent="0.2">
      <c r="A9210" t="s">
        <v>5415</v>
      </c>
      <c r="B9210" t="s">
        <v>8020</v>
      </c>
      <c r="C9210" s="28">
        <v>861</v>
      </c>
      <c r="D9210" t="str">
        <f t="shared" si="143"/>
        <v>OTHER</v>
      </c>
    </row>
    <row r="9211" spans="1:4" x14ac:dyDescent="0.2">
      <c r="A9211" t="s">
        <v>4330</v>
      </c>
      <c r="B9211" t="s">
        <v>8020</v>
      </c>
      <c r="C9211" s="28">
        <v>10766</v>
      </c>
      <c r="D9211" t="str">
        <f t="shared" si="143"/>
        <v>OTHER</v>
      </c>
    </row>
    <row r="9212" spans="1:4" x14ac:dyDescent="0.2">
      <c r="A9212" t="s">
        <v>4268</v>
      </c>
      <c r="B9212" t="s">
        <v>8020</v>
      </c>
      <c r="C9212" s="28">
        <v>5411</v>
      </c>
      <c r="D9212" t="str">
        <f t="shared" si="143"/>
        <v>OTHER</v>
      </c>
    </row>
    <row r="9213" spans="1:4" x14ac:dyDescent="0.2">
      <c r="A9213" t="s">
        <v>4405</v>
      </c>
      <c r="B9213" t="s">
        <v>8020</v>
      </c>
      <c r="C9213" s="28">
        <v>8121</v>
      </c>
      <c r="D9213" t="str">
        <f t="shared" si="143"/>
        <v>OTHER</v>
      </c>
    </row>
    <row r="9214" spans="1:4" x14ac:dyDescent="0.2">
      <c r="A9214" t="s">
        <v>7279</v>
      </c>
      <c r="B9214" t="s">
        <v>8020</v>
      </c>
      <c r="C9214" s="28">
        <v>2400</v>
      </c>
      <c r="D9214" t="str">
        <f t="shared" si="143"/>
        <v>OTHER</v>
      </c>
    </row>
    <row r="9215" spans="1:4" x14ac:dyDescent="0.2">
      <c r="A9215" t="s">
        <v>4153</v>
      </c>
      <c r="B9215" t="s">
        <v>8020</v>
      </c>
      <c r="C9215" s="28">
        <v>580</v>
      </c>
      <c r="D9215" t="str">
        <f t="shared" si="143"/>
        <v>OTHER</v>
      </c>
    </row>
    <row r="9216" spans="1:4" x14ac:dyDescent="0.2">
      <c r="A9216" t="s">
        <v>3502</v>
      </c>
      <c r="B9216" t="s">
        <v>8020</v>
      </c>
      <c r="C9216" s="28">
        <v>11763</v>
      </c>
      <c r="D9216" t="str">
        <f t="shared" si="143"/>
        <v>OTHER</v>
      </c>
    </row>
    <row r="9217" spans="1:4" x14ac:dyDescent="0.2">
      <c r="A9217" t="s">
        <v>3513</v>
      </c>
      <c r="B9217" t="s">
        <v>8020</v>
      </c>
      <c r="C9217" s="28">
        <v>6505</v>
      </c>
      <c r="D9217" t="str">
        <f t="shared" si="143"/>
        <v>OTHER</v>
      </c>
    </row>
    <row r="9218" spans="1:4" x14ac:dyDescent="0.2">
      <c r="A9218" t="s">
        <v>7194</v>
      </c>
      <c r="B9218" t="s">
        <v>8020</v>
      </c>
      <c r="C9218" s="28">
        <v>2500</v>
      </c>
      <c r="D9218" t="str">
        <f t="shared" si="143"/>
        <v>OTHER</v>
      </c>
    </row>
    <row r="9219" spans="1:4" x14ac:dyDescent="0.2">
      <c r="A9219" t="s">
        <v>4088</v>
      </c>
      <c r="B9219" t="s">
        <v>8020</v>
      </c>
      <c r="C9219" s="28">
        <v>1929</v>
      </c>
      <c r="D9219" t="str">
        <f t="shared" ref="D9219:D9282" si="144">IF(OR(B9219="DEM",B9219="REP"),B9219,"OTHER")</f>
        <v>OTHER</v>
      </c>
    </row>
    <row r="9220" spans="1:4" x14ac:dyDescent="0.2">
      <c r="A9220" t="s">
        <v>2718</v>
      </c>
      <c r="B9220" t="s">
        <v>8020</v>
      </c>
      <c r="C9220" s="28">
        <v>6504</v>
      </c>
      <c r="D9220" t="str">
        <f t="shared" si="144"/>
        <v>OTHER</v>
      </c>
    </row>
    <row r="9221" spans="1:4" x14ac:dyDescent="0.2">
      <c r="A9221" t="s">
        <v>2757</v>
      </c>
      <c r="B9221" t="s">
        <v>8020</v>
      </c>
      <c r="C9221" s="28">
        <v>9221</v>
      </c>
      <c r="D9221" t="str">
        <f t="shared" si="144"/>
        <v>OTHER</v>
      </c>
    </row>
    <row r="9222" spans="1:4" x14ac:dyDescent="0.2">
      <c r="A9222" t="s">
        <v>2292</v>
      </c>
      <c r="B9222" t="s">
        <v>8020</v>
      </c>
      <c r="C9222" s="28">
        <v>635</v>
      </c>
      <c r="D9222" t="str">
        <f t="shared" si="144"/>
        <v>OTHER</v>
      </c>
    </row>
    <row r="9223" spans="1:4" x14ac:dyDescent="0.2">
      <c r="A9223" t="s">
        <v>3017</v>
      </c>
      <c r="B9223" t="s">
        <v>8020</v>
      </c>
      <c r="C9223" s="28">
        <v>2730</v>
      </c>
      <c r="D9223" t="str">
        <f t="shared" si="144"/>
        <v>OTHER</v>
      </c>
    </row>
    <row r="9224" spans="1:4" x14ac:dyDescent="0.2">
      <c r="A9224" t="s">
        <v>2925</v>
      </c>
      <c r="B9224" t="s">
        <v>8020</v>
      </c>
      <c r="C9224" s="28">
        <v>7685</v>
      </c>
      <c r="D9224" t="str">
        <f t="shared" si="144"/>
        <v>OTHER</v>
      </c>
    </row>
    <row r="9225" spans="1:4" x14ac:dyDescent="0.2">
      <c r="A9225" t="s">
        <v>3002</v>
      </c>
      <c r="B9225" t="s">
        <v>8020</v>
      </c>
      <c r="C9225" s="28">
        <v>3947</v>
      </c>
      <c r="D9225" t="str">
        <f t="shared" si="144"/>
        <v>OTHER</v>
      </c>
    </row>
    <row r="9226" spans="1:4" x14ac:dyDescent="0.2">
      <c r="A9226" t="s">
        <v>2973</v>
      </c>
      <c r="B9226" t="s">
        <v>8020</v>
      </c>
      <c r="C9226" s="28">
        <v>1924</v>
      </c>
      <c r="D9226" t="str">
        <f t="shared" si="144"/>
        <v>OTHER</v>
      </c>
    </row>
    <row r="9227" spans="1:4" x14ac:dyDescent="0.2">
      <c r="A9227" t="s">
        <v>3064</v>
      </c>
      <c r="B9227" t="s">
        <v>8020</v>
      </c>
      <c r="C9227" s="28">
        <v>6690</v>
      </c>
      <c r="D9227" t="str">
        <f t="shared" si="144"/>
        <v>OTHER</v>
      </c>
    </row>
    <row r="9228" spans="1:4" x14ac:dyDescent="0.2">
      <c r="A9228" t="s">
        <v>4815</v>
      </c>
      <c r="B9228" t="s">
        <v>8018</v>
      </c>
      <c r="C9228" s="28">
        <v>8764</v>
      </c>
      <c r="D9228" t="str">
        <f t="shared" si="144"/>
        <v>REP</v>
      </c>
    </row>
    <row r="9229" spans="1:4" x14ac:dyDescent="0.2">
      <c r="A9229" t="s">
        <v>7363</v>
      </c>
      <c r="B9229" t="s">
        <v>8018</v>
      </c>
      <c r="C9229" s="28">
        <v>5279</v>
      </c>
      <c r="D9229" t="str">
        <f t="shared" si="144"/>
        <v>REP</v>
      </c>
    </row>
    <row r="9230" spans="1:4" x14ac:dyDescent="0.2">
      <c r="A9230" t="s">
        <v>7384</v>
      </c>
      <c r="B9230" t="s">
        <v>8018</v>
      </c>
      <c r="C9230" s="28">
        <v>50489</v>
      </c>
      <c r="D9230" t="str">
        <f t="shared" si="144"/>
        <v>REP</v>
      </c>
    </row>
    <row r="9231" spans="1:4" x14ac:dyDescent="0.2">
      <c r="A9231" t="s">
        <v>5984</v>
      </c>
      <c r="B9231" t="s">
        <v>8020</v>
      </c>
      <c r="C9231" s="28">
        <v>3811</v>
      </c>
      <c r="D9231" t="str">
        <f t="shared" si="144"/>
        <v>OTHER</v>
      </c>
    </row>
    <row r="9232" spans="1:4" x14ac:dyDescent="0.2">
      <c r="A9232" t="s">
        <v>5936</v>
      </c>
      <c r="B9232" t="s">
        <v>8020</v>
      </c>
      <c r="C9232" s="28">
        <v>4018</v>
      </c>
      <c r="D9232" t="str">
        <f t="shared" si="144"/>
        <v>OTHER</v>
      </c>
    </row>
    <row r="9233" spans="1:4" x14ac:dyDescent="0.2">
      <c r="A9233" t="s">
        <v>7776</v>
      </c>
      <c r="B9233" t="s">
        <v>8020</v>
      </c>
      <c r="C9233" s="28">
        <v>7285</v>
      </c>
      <c r="D9233" t="str">
        <f t="shared" si="144"/>
        <v>OTHER</v>
      </c>
    </row>
    <row r="9234" spans="1:4" x14ac:dyDescent="0.2">
      <c r="A9234" t="s">
        <v>7782</v>
      </c>
      <c r="B9234" t="s">
        <v>8020</v>
      </c>
      <c r="C9234" s="28">
        <v>2448</v>
      </c>
      <c r="D9234" t="str">
        <f t="shared" si="144"/>
        <v>OTHER</v>
      </c>
    </row>
    <row r="9235" spans="1:4" x14ac:dyDescent="0.2">
      <c r="A9235" t="s">
        <v>7788</v>
      </c>
      <c r="B9235" t="s">
        <v>8020</v>
      </c>
      <c r="C9235" s="28">
        <v>2765</v>
      </c>
      <c r="D9235" t="str">
        <f t="shared" si="144"/>
        <v>OTHER</v>
      </c>
    </row>
    <row r="9236" spans="1:4" x14ac:dyDescent="0.2">
      <c r="A9236" t="s">
        <v>7790</v>
      </c>
      <c r="B9236" t="s">
        <v>8020</v>
      </c>
      <c r="C9236" s="28">
        <v>7285</v>
      </c>
      <c r="D9236" t="str">
        <f t="shared" si="144"/>
        <v>OTHER</v>
      </c>
    </row>
    <row r="9237" spans="1:4" x14ac:dyDescent="0.2">
      <c r="A9237" t="s">
        <v>7822</v>
      </c>
      <c r="B9237" t="s">
        <v>8020</v>
      </c>
      <c r="C9237" s="28">
        <v>7245</v>
      </c>
      <c r="D9237" t="str">
        <f t="shared" si="144"/>
        <v>OTHER</v>
      </c>
    </row>
    <row r="9238" spans="1:4" x14ac:dyDescent="0.2">
      <c r="A9238" t="s">
        <v>7900</v>
      </c>
      <c r="B9238" t="s">
        <v>8020</v>
      </c>
      <c r="C9238" s="28">
        <v>2765</v>
      </c>
      <c r="D9238" t="str">
        <f t="shared" si="144"/>
        <v>OTHER</v>
      </c>
    </row>
    <row r="9239" spans="1:4" x14ac:dyDescent="0.2">
      <c r="A9239" t="s">
        <v>6268</v>
      </c>
      <c r="B9239" t="s">
        <v>8020</v>
      </c>
      <c r="C9239" s="28">
        <v>11106</v>
      </c>
      <c r="D9239" t="str">
        <f t="shared" si="144"/>
        <v>OTHER</v>
      </c>
    </row>
    <row r="9240" spans="1:4" x14ac:dyDescent="0.2">
      <c r="A9240" t="s">
        <v>6280</v>
      </c>
      <c r="B9240" t="s">
        <v>8020</v>
      </c>
      <c r="C9240" s="28">
        <v>1275</v>
      </c>
      <c r="D9240" t="str">
        <f t="shared" si="144"/>
        <v>OTHER</v>
      </c>
    </row>
    <row r="9241" spans="1:4" x14ac:dyDescent="0.2">
      <c r="A9241" t="s">
        <v>3357</v>
      </c>
      <c r="B9241" t="s">
        <v>8020</v>
      </c>
      <c r="C9241" s="28">
        <v>1634</v>
      </c>
      <c r="D9241" t="str">
        <f t="shared" si="144"/>
        <v>OTHER</v>
      </c>
    </row>
    <row r="9242" spans="1:4" x14ac:dyDescent="0.2">
      <c r="A9242" t="s">
        <v>3377</v>
      </c>
      <c r="B9242" t="s">
        <v>8020</v>
      </c>
      <c r="C9242" s="28">
        <v>2544</v>
      </c>
      <c r="D9242" t="str">
        <f t="shared" si="144"/>
        <v>OTHER</v>
      </c>
    </row>
    <row r="9243" spans="1:4" x14ac:dyDescent="0.2">
      <c r="A9243" t="s">
        <v>3134</v>
      </c>
      <c r="B9243" t="s">
        <v>8020</v>
      </c>
      <c r="C9243" s="28">
        <v>6049</v>
      </c>
      <c r="D9243" t="str">
        <f t="shared" si="144"/>
        <v>OTHER</v>
      </c>
    </row>
    <row r="9244" spans="1:4" x14ac:dyDescent="0.2">
      <c r="A9244" t="s">
        <v>5870</v>
      </c>
      <c r="B9244" t="s">
        <v>8020</v>
      </c>
      <c r="C9244" s="28">
        <v>4858</v>
      </c>
      <c r="D9244" t="str">
        <f t="shared" si="144"/>
        <v>OTHER</v>
      </c>
    </row>
    <row r="9245" spans="1:4" x14ac:dyDescent="0.2">
      <c r="A9245" t="s">
        <v>3972</v>
      </c>
      <c r="B9245" t="s">
        <v>8020</v>
      </c>
      <c r="C9245" s="28">
        <v>4493</v>
      </c>
      <c r="D9245" t="str">
        <f t="shared" si="144"/>
        <v>OTHER</v>
      </c>
    </row>
    <row r="9246" spans="1:4" x14ac:dyDescent="0.2">
      <c r="A9246" t="s">
        <v>6240</v>
      </c>
      <c r="B9246" t="s">
        <v>8020</v>
      </c>
      <c r="C9246" s="28">
        <v>1985</v>
      </c>
      <c r="D9246" t="str">
        <f t="shared" si="144"/>
        <v>OTHER</v>
      </c>
    </row>
    <row r="9247" spans="1:4" x14ac:dyDescent="0.2">
      <c r="A9247" t="s">
        <v>6231</v>
      </c>
      <c r="B9247" t="s">
        <v>8020</v>
      </c>
      <c r="C9247" s="28">
        <v>8316</v>
      </c>
      <c r="D9247" t="str">
        <f t="shared" si="144"/>
        <v>OTHER</v>
      </c>
    </row>
    <row r="9248" spans="1:4" x14ac:dyDescent="0.2">
      <c r="A9248" t="s">
        <v>5142</v>
      </c>
      <c r="B9248" t="s">
        <v>8017</v>
      </c>
      <c r="C9248" s="28">
        <v>8634</v>
      </c>
      <c r="D9248" t="str">
        <f t="shared" si="144"/>
        <v>DEM</v>
      </c>
    </row>
    <row r="9249" spans="1:4" x14ac:dyDescent="0.2">
      <c r="A9249" t="s">
        <v>5163</v>
      </c>
      <c r="B9249" t="s">
        <v>8017</v>
      </c>
      <c r="C9249" s="28">
        <v>7634</v>
      </c>
      <c r="D9249" t="str">
        <f t="shared" si="144"/>
        <v>DEM</v>
      </c>
    </row>
    <row r="9250" spans="1:4" x14ac:dyDescent="0.2">
      <c r="A9250" t="s">
        <v>4706</v>
      </c>
      <c r="B9250" t="s">
        <v>8020</v>
      </c>
      <c r="C9250" s="28">
        <v>1724</v>
      </c>
      <c r="D9250" t="str">
        <f t="shared" si="144"/>
        <v>OTHER</v>
      </c>
    </row>
    <row r="9251" spans="1:4" x14ac:dyDescent="0.2">
      <c r="A9251" t="s">
        <v>5485</v>
      </c>
      <c r="B9251" t="s">
        <v>8026</v>
      </c>
      <c r="C9251" s="28">
        <v>5006</v>
      </c>
      <c r="D9251" t="str">
        <f t="shared" si="144"/>
        <v>OTHER</v>
      </c>
    </row>
    <row r="9252" spans="1:4" x14ac:dyDescent="0.2">
      <c r="A9252" t="s">
        <v>3336</v>
      </c>
      <c r="B9252" t="s">
        <v>8020</v>
      </c>
      <c r="C9252" s="28">
        <v>6379</v>
      </c>
      <c r="D9252" t="str">
        <f t="shared" si="144"/>
        <v>OTHER</v>
      </c>
    </row>
    <row r="9253" spans="1:4" x14ac:dyDescent="0.2">
      <c r="A9253" t="s">
        <v>4487</v>
      </c>
      <c r="B9253" t="s">
        <v>8020</v>
      </c>
      <c r="C9253" s="28">
        <v>1972</v>
      </c>
      <c r="D9253" t="str">
        <f t="shared" si="144"/>
        <v>OTHER</v>
      </c>
    </row>
    <row r="9254" spans="1:4" x14ac:dyDescent="0.2">
      <c r="A9254" t="s">
        <v>5902</v>
      </c>
      <c r="B9254" t="s">
        <v>8020</v>
      </c>
      <c r="C9254" s="28">
        <v>12130</v>
      </c>
      <c r="D9254" t="str">
        <f t="shared" si="144"/>
        <v>OTHER</v>
      </c>
    </row>
    <row r="9255" spans="1:4" x14ac:dyDescent="0.2">
      <c r="A9255" t="s">
        <v>5938</v>
      </c>
      <c r="B9255" t="s">
        <v>8020</v>
      </c>
      <c r="C9255" s="28">
        <v>7300</v>
      </c>
      <c r="D9255" t="str">
        <f t="shared" si="144"/>
        <v>OTHER</v>
      </c>
    </row>
    <row r="9256" spans="1:4" x14ac:dyDescent="0.2">
      <c r="A9256" t="s">
        <v>3378</v>
      </c>
      <c r="B9256" t="s">
        <v>8020</v>
      </c>
      <c r="C9256" s="28">
        <v>1548</v>
      </c>
      <c r="D9256" t="str">
        <f t="shared" si="144"/>
        <v>OTHER</v>
      </c>
    </row>
    <row r="9257" spans="1:4" x14ac:dyDescent="0.2">
      <c r="A9257" t="s">
        <v>3386</v>
      </c>
      <c r="B9257" t="s">
        <v>8020</v>
      </c>
      <c r="C9257" s="28">
        <v>2027</v>
      </c>
      <c r="D9257" t="str">
        <f t="shared" si="144"/>
        <v>OTHER</v>
      </c>
    </row>
    <row r="9258" spans="1:4" x14ac:dyDescent="0.2">
      <c r="A9258" t="s">
        <v>6307</v>
      </c>
      <c r="B9258" t="s">
        <v>8020</v>
      </c>
      <c r="C9258" s="28">
        <v>4955</v>
      </c>
      <c r="D9258" t="str">
        <f t="shared" si="144"/>
        <v>OTHER</v>
      </c>
    </row>
    <row r="9259" spans="1:4" x14ac:dyDescent="0.2">
      <c r="A9259" t="s">
        <v>6292</v>
      </c>
      <c r="B9259" t="s">
        <v>8020</v>
      </c>
      <c r="C9259" s="28">
        <v>3165</v>
      </c>
      <c r="D9259" t="str">
        <f t="shared" si="144"/>
        <v>OTHER</v>
      </c>
    </row>
    <row r="9260" spans="1:4" x14ac:dyDescent="0.2">
      <c r="A9260" t="s">
        <v>3504</v>
      </c>
      <c r="B9260" t="s">
        <v>0</v>
      </c>
      <c r="C9260" s="28">
        <v>75721</v>
      </c>
      <c r="D9260" t="str">
        <f t="shared" si="144"/>
        <v>OTHER</v>
      </c>
    </row>
    <row r="9261" spans="1:4" x14ac:dyDescent="0.2">
      <c r="A9261" t="s">
        <v>5907</v>
      </c>
      <c r="B9261" t="s">
        <v>8020</v>
      </c>
      <c r="C9261" s="28">
        <v>1677</v>
      </c>
      <c r="D9261" t="str">
        <f t="shared" si="144"/>
        <v>OTHER</v>
      </c>
    </row>
    <row r="9262" spans="1:4" x14ac:dyDescent="0.2">
      <c r="A9262" t="s">
        <v>3609</v>
      </c>
      <c r="B9262" t="s">
        <v>8020</v>
      </c>
      <c r="C9262" s="28">
        <v>3657</v>
      </c>
      <c r="D9262" t="str">
        <f t="shared" si="144"/>
        <v>OTHER</v>
      </c>
    </row>
    <row r="9263" spans="1:4" x14ac:dyDescent="0.2">
      <c r="A9263" t="s">
        <v>3935</v>
      </c>
      <c r="B9263" t="s">
        <v>8020</v>
      </c>
      <c r="C9263" s="28">
        <v>4167</v>
      </c>
      <c r="D9263" t="str">
        <f t="shared" si="144"/>
        <v>OTHER</v>
      </c>
    </row>
    <row r="9264" spans="1:4" x14ac:dyDescent="0.2">
      <c r="A9264" t="s">
        <v>4062</v>
      </c>
      <c r="B9264" t="s">
        <v>8020</v>
      </c>
      <c r="C9264" s="28">
        <v>6002</v>
      </c>
      <c r="D9264" t="str">
        <f t="shared" si="144"/>
        <v>OTHER</v>
      </c>
    </row>
    <row r="9265" spans="1:4" x14ac:dyDescent="0.2">
      <c r="A9265" t="s">
        <v>4106</v>
      </c>
      <c r="B9265" t="s">
        <v>8020</v>
      </c>
      <c r="C9265" s="28">
        <v>4317</v>
      </c>
      <c r="D9265" t="str">
        <f t="shared" si="144"/>
        <v>OTHER</v>
      </c>
    </row>
    <row r="9266" spans="1:4" x14ac:dyDescent="0.2">
      <c r="A9266" t="s">
        <v>6305</v>
      </c>
      <c r="B9266" t="s">
        <v>8020</v>
      </c>
      <c r="C9266" s="28">
        <v>2536</v>
      </c>
      <c r="D9266" t="str">
        <f t="shared" si="144"/>
        <v>OTHER</v>
      </c>
    </row>
    <row r="9267" spans="1:4" x14ac:dyDescent="0.2">
      <c r="A9267" t="s">
        <v>4215</v>
      </c>
      <c r="B9267" t="s">
        <v>8017</v>
      </c>
      <c r="C9267" s="28">
        <v>6215</v>
      </c>
      <c r="D9267" t="str">
        <f t="shared" si="144"/>
        <v>DEM</v>
      </c>
    </row>
    <row r="9268" spans="1:4" x14ac:dyDescent="0.2">
      <c r="A9268" t="s">
        <v>4221</v>
      </c>
      <c r="B9268" t="s">
        <v>8017</v>
      </c>
      <c r="C9268" s="28">
        <v>4626</v>
      </c>
      <c r="D9268" t="str">
        <f t="shared" si="144"/>
        <v>DEM</v>
      </c>
    </row>
    <row r="9269" spans="1:4" x14ac:dyDescent="0.2">
      <c r="A9269" t="s">
        <v>4242</v>
      </c>
      <c r="B9269" t="s">
        <v>8017</v>
      </c>
      <c r="C9269" s="28">
        <v>31105</v>
      </c>
      <c r="D9269" t="str">
        <f t="shared" si="144"/>
        <v>DEM</v>
      </c>
    </row>
    <row r="9270" spans="1:4" x14ac:dyDescent="0.2">
      <c r="A9270" t="s">
        <v>7493</v>
      </c>
      <c r="B9270" t="s">
        <v>8020</v>
      </c>
      <c r="C9270" s="28">
        <v>15565</v>
      </c>
      <c r="D9270" t="str">
        <f t="shared" si="144"/>
        <v>OTHER</v>
      </c>
    </row>
    <row r="9271" spans="1:4" x14ac:dyDescent="0.2">
      <c r="A9271" t="s">
        <v>7552</v>
      </c>
      <c r="B9271" t="s">
        <v>8020</v>
      </c>
      <c r="C9271" s="28">
        <v>4530</v>
      </c>
      <c r="D9271" t="str">
        <f t="shared" si="144"/>
        <v>OTHER</v>
      </c>
    </row>
    <row r="9272" spans="1:4" x14ac:dyDescent="0.2">
      <c r="A9272" t="s">
        <v>6426</v>
      </c>
      <c r="B9272" t="s">
        <v>8020</v>
      </c>
      <c r="C9272" s="28">
        <v>1650</v>
      </c>
      <c r="D9272" t="str">
        <f t="shared" si="144"/>
        <v>OTHER</v>
      </c>
    </row>
    <row r="9273" spans="1:4" x14ac:dyDescent="0.2">
      <c r="A9273" t="s">
        <v>6471</v>
      </c>
      <c r="B9273" t="s">
        <v>8020</v>
      </c>
      <c r="C9273" s="28">
        <v>6874</v>
      </c>
      <c r="D9273" t="str">
        <f t="shared" si="144"/>
        <v>OTHER</v>
      </c>
    </row>
    <row r="9274" spans="1:4" x14ac:dyDescent="0.2">
      <c r="A9274" t="s">
        <v>6522</v>
      </c>
      <c r="B9274" t="s">
        <v>8020</v>
      </c>
      <c r="C9274" s="28">
        <v>5435</v>
      </c>
      <c r="D9274" t="str">
        <f t="shared" si="144"/>
        <v>OTHER</v>
      </c>
    </row>
    <row r="9275" spans="1:4" x14ac:dyDescent="0.2">
      <c r="A9275" t="s">
        <v>3265</v>
      </c>
      <c r="B9275" t="s">
        <v>8020</v>
      </c>
      <c r="C9275" s="28">
        <v>16792</v>
      </c>
      <c r="D9275" t="str">
        <f t="shared" si="144"/>
        <v>OTHER</v>
      </c>
    </row>
    <row r="9276" spans="1:4" x14ac:dyDescent="0.2">
      <c r="A9276" t="s">
        <v>3271</v>
      </c>
      <c r="B9276" t="s">
        <v>8020</v>
      </c>
      <c r="C9276" s="28">
        <v>16554</v>
      </c>
      <c r="D9276" t="str">
        <f t="shared" si="144"/>
        <v>OTHER</v>
      </c>
    </row>
    <row r="9277" spans="1:4" x14ac:dyDescent="0.2">
      <c r="A9277" t="s">
        <v>3311</v>
      </c>
      <c r="B9277" t="s">
        <v>8020</v>
      </c>
      <c r="C9277" s="28">
        <v>15620</v>
      </c>
      <c r="D9277" t="str">
        <f t="shared" si="144"/>
        <v>OTHER</v>
      </c>
    </row>
    <row r="9278" spans="1:4" x14ac:dyDescent="0.2">
      <c r="A9278" t="s">
        <v>4685</v>
      </c>
      <c r="B9278" t="s">
        <v>8020</v>
      </c>
      <c r="C9278" s="28">
        <v>650</v>
      </c>
      <c r="D9278" t="str">
        <f t="shared" si="144"/>
        <v>OTHER</v>
      </c>
    </row>
    <row r="9279" spans="1:4" x14ac:dyDescent="0.2">
      <c r="A9279" t="s">
        <v>3567</v>
      </c>
      <c r="B9279" t="s">
        <v>8017</v>
      </c>
      <c r="C9279" s="28">
        <v>11378</v>
      </c>
      <c r="D9279" t="str">
        <f t="shared" si="144"/>
        <v>DEM</v>
      </c>
    </row>
    <row r="9280" spans="1:4" x14ac:dyDescent="0.2">
      <c r="A9280" t="s">
        <v>3579</v>
      </c>
      <c r="B9280" t="s">
        <v>8017</v>
      </c>
      <c r="C9280" s="28">
        <v>12113</v>
      </c>
      <c r="D9280" t="str">
        <f t="shared" si="144"/>
        <v>DEM</v>
      </c>
    </row>
    <row r="9281" spans="1:4" x14ac:dyDescent="0.2">
      <c r="A9281" t="s">
        <v>5100</v>
      </c>
      <c r="B9281" t="s">
        <v>8020</v>
      </c>
      <c r="C9281" s="28">
        <v>1603</v>
      </c>
      <c r="D9281" t="str">
        <f t="shared" si="144"/>
        <v>OTHER</v>
      </c>
    </row>
    <row r="9282" spans="1:4" x14ac:dyDescent="0.2">
      <c r="A9282" t="s">
        <v>3611</v>
      </c>
      <c r="B9282" t="s">
        <v>8020</v>
      </c>
      <c r="C9282" s="28">
        <v>3993</v>
      </c>
      <c r="D9282" t="str">
        <f t="shared" si="144"/>
        <v>OTHER</v>
      </c>
    </row>
    <row r="9283" spans="1:4" x14ac:dyDescent="0.2">
      <c r="A9283" t="s">
        <v>3710</v>
      </c>
      <c r="B9283" t="s">
        <v>8020</v>
      </c>
      <c r="C9283" s="28">
        <v>5014</v>
      </c>
      <c r="D9283" t="str">
        <f t="shared" ref="D9283:D9346" si="145">IF(OR(B9283="DEM",B9283="REP"),B9283,"OTHER")</f>
        <v>OTHER</v>
      </c>
    </row>
    <row r="9284" spans="1:4" x14ac:dyDescent="0.2">
      <c r="A9284" t="s">
        <v>3719</v>
      </c>
      <c r="B9284" t="s">
        <v>8020</v>
      </c>
      <c r="C9284" s="28">
        <v>3939</v>
      </c>
      <c r="D9284" t="str">
        <f t="shared" si="145"/>
        <v>OTHER</v>
      </c>
    </row>
    <row r="9285" spans="1:4" x14ac:dyDescent="0.2">
      <c r="A9285" t="s">
        <v>3649</v>
      </c>
      <c r="B9285" t="s">
        <v>8020</v>
      </c>
      <c r="C9285" s="28">
        <v>870</v>
      </c>
      <c r="D9285" t="str">
        <f t="shared" si="145"/>
        <v>OTHER</v>
      </c>
    </row>
    <row r="9286" spans="1:4" x14ac:dyDescent="0.2">
      <c r="A9286" t="s">
        <v>7551</v>
      </c>
      <c r="B9286" t="s">
        <v>8020</v>
      </c>
      <c r="C9286" s="28">
        <v>6410</v>
      </c>
      <c r="D9286" t="str">
        <f t="shared" si="145"/>
        <v>OTHER</v>
      </c>
    </row>
    <row r="9287" spans="1:4" x14ac:dyDescent="0.2">
      <c r="A9287" t="s">
        <v>7540</v>
      </c>
      <c r="B9287" t="s">
        <v>8020</v>
      </c>
      <c r="C9287" s="28">
        <v>3525</v>
      </c>
      <c r="D9287" t="str">
        <f t="shared" si="145"/>
        <v>OTHER</v>
      </c>
    </row>
    <row r="9288" spans="1:4" x14ac:dyDescent="0.2">
      <c r="A9288" t="s">
        <v>6340</v>
      </c>
      <c r="B9288" t="s">
        <v>8020</v>
      </c>
      <c r="C9288" s="28">
        <v>250</v>
      </c>
      <c r="D9288" t="str">
        <f t="shared" si="145"/>
        <v>OTHER</v>
      </c>
    </row>
    <row r="9289" spans="1:4" x14ac:dyDescent="0.2">
      <c r="A9289" t="s">
        <v>6364</v>
      </c>
      <c r="B9289" t="s">
        <v>8020</v>
      </c>
      <c r="C9289" s="28">
        <v>10224</v>
      </c>
      <c r="D9289" t="str">
        <f t="shared" si="145"/>
        <v>OTHER</v>
      </c>
    </row>
    <row r="9290" spans="1:4" x14ac:dyDescent="0.2">
      <c r="A9290" t="s">
        <v>4998</v>
      </c>
      <c r="B9290" t="s">
        <v>8020</v>
      </c>
      <c r="C9290" s="28">
        <v>8266</v>
      </c>
      <c r="D9290" t="str">
        <f t="shared" si="145"/>
        <v>OTHER</v>
      </c>
    </row>
    <row r="9291" spans="1:4" x14ac:dyDescent="0.2">
      <c r="A9291" t="s">
        <v>3025</v>
      </c>
      <c r="B9291" t="s">
        <v>0</v>
      </c>
      <c r="C9291" s="28">
        <v>14128</v>
      </c>
      <c r="D9291" t="str">
        <f t="shared" si="145"/>
        <v>OTHER</v>
      </c>
    </row>
    <row r="9292" spans="1:4" x14ac:dyDescent="0.2">
      <c r="A9292" t="s">
        <v>2961</v>
      </c>
      <c r="B9292" t="s">
        <v>8020</v>
      </c>
      <c r="C9292" s="28">
        <v>6981</v>
      </c>
      <c r="D9292" t="str">
        <f t="shared" si="145"/>
        <v>OTHER</v>
      </c>
    </row>
    <row r="9293" spans="1:4" x14ac:dyDescent="0.2">
      <c r="A9293" t="s">
        <v>3644</v>
      </c>
      <c r="B9293" t="s">
        <v>0</v>
      </c>
      <c r="C9293" s="28">
        <v>10139</v>
      </c>
      <c r="D9293" t="str">
        <f t="shared" si="145"/>
        <v>OTHER</v>
      </c>
    </row>
    <row r="9294" spans="1:4" x14ac:dyDescent="0.2">
      <c r="A9294" t="s">
        <v>4597</v>
      </c>
      <c r="B9294" t="s">
        <v>0</v>
      </c>
      <c r="C9294" s="28">
        <v>66612</v>
      </c>
      <c r="D9294" t="str">
        <f t="shared" si="145"/>
        <v>OTHER</v>
      </c>
    </row>
    <row r="9295" spans="1:4" x14ac:dyDescent="0.2">
      <c r="A9295" t="s">
        <v>7503</v>
      </c>
      <c r="B9295" t="s">
        <v>8017</v>
      </c>
      <c r="C9295" s="28">
        <v>26251</v>
      </c>
      <c r="D9295" t="str">
        <f t="shared" si="145"/>
        <v>DEM</v>
      </c>
    </row>
    <row r="9296" spans="1:4" x14ac:dyDescent="0.2">
      <c r="A9296" t="s">
        <v>7525</v>
      </c>
      <c r="B9296" t="s">
        <v>8017</v>
      </c>
      <c r="C9296" s="28">
        <v>12272</v>
      </c>
      <c r="D9296" t="str">
        <f t="shared" si="145"/>
        <v>DEM</v>
      </c>
    </row>
    <row r="9297" spans="1:4" x14ac:dyDescent="0.2">
      <c r="A9297" t="s">
        <v>7549</v>
      </c>
      <c r="B9297" t="s">
        <v>8017</v>
      </c>
      <c r="C9297" s="28">
        <v>15873</v>
      </c>
      <c r="D9297" t="str">
        <f t="shared" si="145"/>
        <v>DEM</v>
      </c>
    </row>
    <row r="9298" spans="1:4" x14ac:dyDescent="0.2">
      <c r="A9298" t="s">
        <v>7501</v>
      </c>
      <c r="B9298" t="s">
        <v>8017</v>
      </c>
      <c r="C9298" s="28">
        <v>25289</v>
      </c>
      <c r="D9298" t="str">
        <f t="shared" si="145"/>
        <v>DEM</v>
      </c>
    </row>
    <row r="9299" spans="1:4" x14ac:dyDescent="0.2">
      <c r="A9299" t="s">
        <v>7529</v>
      </c>
      <c r="B9299" t="s">
        <v>8017</v>
      </c>
      <c r="C9299" s="28">
        <v>18184</v>
      </c>
      <c r="D9299" t="str">
        <f t="shared" si="145"/>
        <v>DEM</v>
      </c>
    </row>
    <row r="9300" spans="1:4" x14ac:dyDescent="0.2">
      <c r="A9300" t="s">
        <v>7542</v>
      </c>
      <c r="B9300" t="s">
        <v>8017</v>
      </c>
      <c r="C9300" s="28">
        <v>20049</v>
      </c>
      <c r="D9300" t="str">
        <f t="shared" si="145"/>
        <v>DEM</v>
      </c>
    </row>
    <row r="9301" spans="1:4" x14ac:dyDescent="0.2">
      <c r="A9301" t="s">
        <v>7560</v>
      </c>
      <c r="B9301" t="s">
        <v>8017</v>
      </c>
      <c r="C9301" s="28">
        <v>4952</v>
      </c>
      <c r="D9301" t="str">
        <f t="shared" si="145"/>
        <v>DEM</v>
      </c>
    </row>
    <row r="9302" spans="1:4" x14ac:dyDescent="0.2">
      <c r="A9302" t="s">
        <v>7514</v>
      </c>
      <c r="B9302" t="s">
        <v>8017</v>
      </c>
      <c r="C9302" s="28">
        <v>58472</v>
      </c>
      <c r="D9302" t="str">
        <f t="shared" si="145"/>
        <v>DEM</v>
      </c>
    </row>
    <row r="9303" spans="1:4" x14ac:dyDescent="0.2">
      <c r="A9303" t="s">
        <v>3665</v>
      </c>
      <c r="B9303" t="s">
        <v>8020</v>
      </c>
      <c r="C9303" s="28">
        <v>3356</v>
      </c>
      <c r="D9303" t="str">
        <f t="shared" si="145"/>
        <v>OTHER</v>
      </c>
    </row>
    <row r="9304" spans="1:4" x14ac:dyDescent="0.2">
      <c r="A9304" t="s">
        <v>3674</v>
      </c>
      <c r="B9304" t="s">
        <v>8020</v>
      </c>
      <c r="C9304" s="28">
        <v>3514</v>
      </c>
      <c r="D9304" t="str">
        <f t="shared" si="145"/>
        <v>OTHER</v>
      </c>
    </row>
    <row r="9305" spans="1:4" x14ac:dyDescent="0.2">
      <c r="A9305" t="s">
        <v>3681</v>
      </c>
      <c r="B9305" t="s">
        <v>8020</v>
      </c>
      <c r="C9305" s="28">
        <v>3923</v>
      </c>
      <c r="D9305" t="str">
        <f t="shared" si="145"/>
        <v>OTHER</v>
      </c>
    </row>
    <row r="9306" spans="1:4" x14ac:dyDescent="0.2">
      <c r="A9306" t="s">
        <v>4417</v>
      </c>
      <c r="B9306" t="s">
        <v>8020</v>
      </c>
      <c r="C9306" s="28">
        <v>24655</v>
      </c>
      <c r="D9306" t="str">
        <f t="shared" si="145"/>
        <v>OTHER</v>
      </c>
    </row>
    <row r="9307" spans="1:4" x14ac:dyDescent="0.2">
      <c r="A9307" t="s">
        <v>4202</v>
      </c>
      <c r="B9307" t="s">
        <v>8020</v>
      </c>
      <c r="C9307" s="28">
        <v>2989</v>
      </c>
      <c r="D9307" t="str">
        <f t="shared" si="145"/>
        <v>OTHER</v>
      </c>
    </row>
    <row r="9308" spans="1:4" x14ac:dyDescent="0.2">
      <c r="A9308" t="s">
        <v>3032</v>
      </c>
      <c r="B9308" t="s">
        <v>8017</v>
      </c>
      <c r="C9308" s="28">
        <v>171807</v>
      </c>
      <c r="D9308" t="str">
        <f t="shared" si="145"/>
        <v>DEM</v>
      </c>
    </row>
    <row r="9309" spans="1:4" x14ac:dyDescent="0.2">
      <c r="A9309" t="s">
        <v>3100</v>
      </c>
      <c r="B9309" t="s">
        <v>8017</v>
      </c>
      <c r="C9309" s="28">
        <v>40843</v>
      </c>
      <c r="D9309" t="str">
        <f t="shared" si="145"/>
        <v>DEM</v>
      </c>
    </row>
    <row r="9310" spans="1:4" x14ac:dyDescent="0.2">
      <c r="A9310" t="s">
        <v>3024</v>
      </c>
      <c r="B9310" t="s">
        <v>8017</v>
      </c>
      <c r="C9310" s="28">
        <v>37479</v>
      </c>
      <c r="D9310" t="str">
        <f t="shared" si="145"/>
        <v>DEM</v>
      </c>
    </row>
    <row r="9311" spans="1:4" x14ac:dyDescent="0.2">
      <c r="A9311" t="s">
        <v>7832</v>
      </c>
      <c r="B9311" t="s">
        <v>0</v>
      </c>
      <c r="C9311" s="28">
        <v>10576</v>
      </c>
      <c r="D9311" t="str">
        <f t="shared" si="145"/>
        <v>OTHER</v>
      </c>
    </row>
    <row r="9312" spans="1:4" x14ac:dyDescent="0.2">
      <c r="A9312" t="s">
        <v>7840</v>
      </c>
      <c r="B9312" t="s">
        <v>0</v>
      </c>
      <c r="C9312" s="28">
        <v>519</v>
      </c>
      <c r="D9312" t="str">
        <f t="shared" si="145"/>
        <v>OTHER</v>
      </c>
    </row>
    <row r="9313" spans="1:4" x14ac:dyDescent="0.2">
      <c r="A9313" t="s">
        <v>7848</v>
      </c>
      <c r="B9313" t="s">
        <v>0</v>
      </c>
      <c r="C9313" s="28">
        <v>10244</v>
      </c>
      <c r="D9313" t="str">
        <f t="shared" si="145"/>
        <v>OTHER</v>
      </c>
    </row>
    <row r="9314" spans="1:4" x14ac:dyDescent="0.2">
      <c r="A9314" t="s">
        <v>7866</v>
      </c>
      <c r="B9314" t="s">
        <v>0</v>
      </c>
      <c r="C9314" s="28">
        <v>451</v>
      </c>
      <c r="D9314" t="str">
        <f t="shared" si="145"/>
        <v>OTHER</v>
      </c>
    </row>
    <row r="9315" spans="1:4" x14ac:dyDescent="0.2">
      <c r="A9315" t="s">
        <v>7890</v>
      </c>
      <c r="B9315" t="s">
        <v>0</v>
      </c>
      <c r="C9315" s="28">
        <v>19564</v>
      </c>
      <c r="D9315" t="str">
        <f t="shared" si="145"/>
        <v>OTHER</v>
      </c>
    </row>
    <row r="9316" spans="1:4" x14ac:dyDescent="0.2">
      <c r="A9316" t="s">
        <v>2862</v>
      </c>
      <c r="B9316" t="s">
        <v>8017</v>
      </c>
      <c r="C9316" s="28">
        <v>8593</v>
      </c>
      <c r="D9316" t="str">
        <f t="shared" si="145"/>
        <v>DEM</v>
      </c>
    </row>
    <row r="9317" spans="1:4" x14ac:dyDescent="0.2">
      <c r="A9317" t="s">
        <v>3028</v>
      </c>
      <c r="B9317" t="s">
        <v>8017</v>
      </c>
      <c r="C9317" s="28">
        <v>17810</v>
      </c>
      <c r="D9317" t="str">
        <f t="shared" si="145"/>
        <v>DEM</v>
      </c>
    </row>
    <row r="9318" spans="1:4" x14ac:dyDescent="0.2">
      <c r="A9318" t="s">
        <v>4943</v>
      </c>
      <c r="B9318" t="s">
        <v>8017</v>
      </c>
      <c r="C9318" s="28">
        <v>7198</v>
      </c>
      <c r="D9318" t="str">
        <f t="shared" si="145"/>
        <v>DEM</v>
      </c>
    </row>
    <row r="9319" spans="1:4" x14ac:dyDescent="0.2">
      <c r="A9319" t="s">
        <v>4231</v>
      </c>
      <c r="B9319" t="s">
        <v>8020</v>
      </c>
      <c r="C9319" s="28">
        <v>5003</v>
      </c>
      <c r="D9319" t="str">
        <f t="shared" si="145"/>
        <v>OTHER</v>
      </c>
    </row>
    <row r="9320" spans="1:4" x14ac:dyDescent="0.2">
      <c r="A9320" t="s">
        <v>4625</v>
      </c>
      <c r="B9320" t="s">
        <v>8020</v>
      </c>
      <c r="C9320" s="28">
        <v>18511</v>
      </c>
      <c r="D9320" t="str">
        <f t="shared" si="145"/>
        <v>OTHER</v>
      </c>
    </row>
    <row r="9321" spans="1:4" x14ac:dyDescent="0.2">
      <c r="A9321" t="s">
        <v>1974</v>
      </c>
      <c r="B9321" t="s">
        <v>8020</v>
      </c>
      <c r="C9321" s="28">
        <v>3530</v>
      </c>
      <c r="D9321" t="str">
        <f t="shared" si="145"/>
        <v>OTHER</v>
      </c>
    </row>
    <row r="9322" spans="1:4" x14ac:dyDescent="0.2">
      <c r="A9322" t="s">
        <v>4249</v>
      </c>
      <c r="B9322" t="s">
        <v>8020</v>
      </c>
      <c r="C9322" s="28">
        <v>8750</v>
      </c>
      <c r="D9322" t="str">
        <f t="shared" si="145"/>
        <v>OTHER</v>
      </c>
    </row>
    <row r="9323" spans="1:4" x14ac:dyDescent="0.2">
      <c r="A9323" t="s">
        <v>6863</v>
      </c>
      <c r="B9323" t="s">
        <v>8020</v>
      </c>
      <c r="C9323" s="28">
        <v>1851</v>
      </c>
      <c r="D9323" t="str">
        <f t="shared" si="145"/>
        <v>OTHER</v>
      </c>
    </row>
    <row r="9324" spans="1:4" x14ac:dyDescent="0.2">
      <c r="A9324" t="s">
        <v>3623</v>
      </c>
      <c r="B9324" t="s">
        <v>8020</v>
      </c>
      <c r="C9324" s="28">
        <v>2000</v>
      </c>
      <c r="D9324" t="str">
        <f t="shared" si="145"/>
        <v>OTHER</v>
      </c>
    </row>
    <row r="9325" spans="1:4" x14ac:dyDescent="0.2">
      <c r="A9325" t="s">
        <v>4794</v>
      </c>
      <c r="B9325" t="s">
        <v>8020</v>
      </c>
      <c r="C9325" s="28">
        <v>1500</v>
      </c>
      <c r="D9325" t="str">
        <f t="shared" si="145"/>
        <v>OTHER</v>
      </c>
    </row>
    <row r="9326" spans="1:4" x14ac:dyDescent="0.2">
      <c r="A9326" t="s">
        <v>6218</v>
      </c>
      <c r="B9326" t="s">
        <v>8020</v>
      </c>
      <c r="C9326" s="28">
        <v>20474</v>
      </c>
      <c r="D9326" t="str">
        <f t="shared" si="145"/>
        <v>OTHER</v>
      </c>
    </row>
    <row r="9327" spans="1:4" x14ac:dyDescent="0.2">
      <c r="A9327" t="s">
        <v>2014</v>
      </c>
      <c r="B9327" t="s">
        <v>8020</v>
      </c>
      <c r="C9327" s="28">
        <v>19144</v>
      </c>
      <c r="D9327" t="str">
        <f t="shared" si="145"/>
        <v>OTHER</v>
      </c>
    </row>
    <row r="9328" spans="1:4" x14ac:dyDescent="0.2">
      <c r="A9328" t="s">
        <v>6448</v>
      </c>
      <c r="B9328" t="s">
        <v>0</v>
      </c>
      <c r="C9328" s="28">
        <v>6129</v>
      </c>
      <c r="D9328" t="str">
        <f t="shared" si="145"/>
        <v>OTHER</v>
      </c>
    </row>
    <row r="9329" spans="1:4" x14ac:dyDescent="0.2">
      <c r="A9329" t="s">
        <v>8041</v>
      </c>
      <c r="B9329" t="s">
        <v>8022</v>
      </c>
      <c r="C9329" s="28">
        <v>770</v>
      </c>
      <c r="D9329" t="str">
        <f t="shared" si="145"/>
        <v>OTHER</v>
      </c>
    </row>
    <row r="9330" spans="1:4" x14ac:dyDescent="0.2">
      <c r="A9330" t="s">
        <v>4855</v>
      </c>
      <c r="B9330" t="s">
        <v>8022</v>
      </c>
      <c r="C9330" s="28">
        <v>150</v>
      </c>
      <c r="D9330" t="str">
        <f t="shared" si="145"/>
        <v>OTHER</v>
      </c>
    </row>
    <row r="9331" spans="1:4" x14ac:dyDescent="0.2">
      <c r="A9331" t="s">
        <v>4905</v>
      </c>
      <c r="B9331" t="s">
        <v>8022</v>
      </c>
      <c r="C9331" s="28">
        <v>150</v>
      </c>
      <c r="D9331" t="str">
        <f t="shared" si="145"/>
        <v>OTHER</v>
      </c>
    </row>
    <row r="9332" spans="1:4" x14ac:dyDescent="0.2">
      <c r="A9332" t="s">
        <v>2598</v>
      </c>
      <c r="B9332" t="s">
        <v>8018</v>
      </c>
      <c r="C9332" s="28">
        <v>68970</v>
      </c>
      <c r="D9332" t="str">
        <f t="shared" si="145"/>
        <v>REP</v>
      </c>
    </row>
    <row r="9333" spans="1:4" x14ac:dyDescent="0.2">
      <c r="A9333" t="s">
        <v>3782</v>
      </c>
      <c r="B9333" t="s">
        <v>8018</v>
      </c>
      <c r="C9333" s="28">
        <v>7838</v>
      </c>
      <c r="D9333" t="str">
        <f t="shared" si="145"/>
        <v>REP</v>
      </c>
    </row>
    <row r="9334" spans="1:4" x14ac:dyDescent="0.2">
      <c r="A9334" t="s">
        <v>6507</v>
      </c>
      <c r="B9334" t="s">
        <v>0</v>
      </c>
      <c r="C9334" s="28">
        <v>32365</v>
      </c>
      <c r="D9334" t="str">
        <f t="shared" si="145"/>
        <v>OTHER</v>
      </c>
    </row>
    <row r="9335" spans="1:4" x14ac:dyDescent="0.2">
      <c r="A9335" t="s">
        <v>6445</v>
      </c>
      <c r="B9335" t="s">
        <v>8020</v>
      </c>
      <c r="C9335" s="28">
        <v>5553</v>
      </c>
      <c r="D9335" t="str">
        <f t="shared" si="145"/>
        <v>OTHER</v>
      </c>
    </row>
    <row r="9336" spans="1:4" x14ac:dyDescent="0.2">
      <c r="A9336" t="s">
        <v>6467</v>
      </c>
      <c r="B9336" t="s">
        <v>8020</v>
      </c>
      <c r="C9336" s="28">
        <v>5778</v>
      </c>
      <c r="D9336" t="str">
        <f t="shared" si="145"/>
        <v>OTHER</v>
      </c>
    </row>
    <row r="9337" spans="1:4" x14ac:dyDescent="0.2">
      <c r="A9337" t="s">
        <v>3715</v>
      </c>
      <c r="B9337" t="s">
        <v>8020</v>
      </c>
      <c r="C9337" s="28">
        <v>2415</v>
      </c>
      <c r="D9337" t="str">
        <f t="shared" si="145"/>
        <v>OTHER</v>
      </c>
    </row>
    <row r="9338" spans="1:4" x14ac:dyDescent="0.2">
      <c r="A9338" t="s">
        <v>3625</v>
      </c>
      <c r="B9338" t="s">
        <v>8020</v>
      </c>
      <c r="C9338" s="28">
        <v>1459</v>
      </c>
      <c r="D9338" t="str">
        <f t="shared" si="145"/>
        <v>OTHER</v>
      </c>
    </row>
    <row r="9339" spans="1:4" x14ac:dyDescent="0.2">
      <c r="A9339" t="s">
        <v>7452</v>
      </c>
      <c r="B9339" t="s">
        <v>8020</v>
      </c>
      <c r="C9339" s="28">
        <v>776</v>
      </c>
      <c r="D9339" t="str">
        <f t="shared" si="145"/>
        <v>OTHER</v>
      </c>
    </row>
    <row r="9340" spans="1:4" x14ac:dyDescent="0.2">
      <c r="A9340" t="s">
        <v>4199</v>
      </c>
      <c r="B9340" t="s">
        <v>8019</v>
      </c>
      <c r="C9340" s="28">
        <v>11575</v>
      </c>
      <c r="D9340" t="str">
        <f t="shared" si="145"/>
        <v>OTHER</v>
      </c>
    </row>
    <row r="9341" spans="1:4" x14ac:dyDescent="0.2">
      <c r="A9341" t="s">
        <v>6984</v>
      </c>
      <c r="B9341" t="s">
        <v>8020</v>
      </c>
      <c r="C9341" s="28">
        <v>1873</v>
      </c>
      <c r="D9341" t="str">
        <f t="shared" si="145"/>
        <v>OTHER</v>
      </c>
    </row>
    <row r="9342" spans="1:4" x14ac:dyDescent="0.2">
      <c r="A9342" t="s">
        <v>6683</v>
      </c>
      <c r="B9342" t="s">
        <v>8020</v>
      </c>
      <c r="C9342" s="28">
        <v>5993</v>
      </c>
      <c r="D9342" t="str">
        <f t="shared" si="145"/>
        <v>OTHER</v>
      </c>
    </row>
    <row r="9343" spans="1:4" x14ac:dyDescent="0.2">
      <c r="A9343" t="s">
        <v>7098</v>
      </c>
      <c r="B9343" t="s">
        <v>8020</v>
      </c>
      <c r="C9343" s="28">
        <v>1633</v>
      </c>
      <c r="D9343" t="str">
        <f t="shared" si="145"/>
        <v>OTHER</v>
      </c>
    </row>
    <row r="9344" spans="1:4" x14ac:dyDescent="0.2">
      <c r="A9344" t="s">
        <v>3688</v>
      </c>
      <c r="B9344" t="s">
        <v>8020</v>
      </c>
      <c r="C9344" s="28">
        <v>3893</v>
      </c>
      <c r="D9344" t="str">
        <f t="shared" si="145"/>
        <v>OTHER</v>
      </c>
    </row>
    <row r="9345" spans="1:4" x14ac:dyDescent="0.2">
      <c r="A9345" t="s">
        <v>3689</v>
      </c>
      <c r="B9345" t="s">
        <v>8020</v>
      </c>
      <c r="C9345" s="28">
        <v>1239</v>
      </c>
      <c r="D9345" t="str">
        <f t="shared" si="145"/>
        <v>OTHER</v>
      </c>
    </row>
    <row r="9346" spans="1:4" x14ac:dyDescent="0.2">
      <c r="A9346" t="s">
        <v>3668</v>
      </c>
      <c r="B9346" t="s">
        <v>8020</v>
      </c>
      <c r="C9346" s="28">
        <v>1665</v>
      </c>
      <c r="D9346" t="str">
        <f t="shared" si="145"/>
        <v>OTHER</v>
      </c>
    </row>
    <row r="9347" spans="1:4" x14ac:dyDescent="0.2">
      <c r="A9347" t="s">
        <v>6077</v>
      </c>
      <c r="B9347" t="s">
        <v>8019</v>
      </c>
      <c r="C9347" s="28">
        <v>12661</v>
      </c>
      <c r="D9347" t="str">
        <f t="shared" ref="D9347:D9410" si="146">IF(OR(B9347="DEM",B9347="REP"),B9347,"OTHER")</f>
        <v>OTHER</v>
      </c>
    </row>
    <row r="9348" spans="1:4" x14ac:dyDescent="0.2">
      <c r="A9348" t="s">
        <v>5200</v>
      </c>
      <c r="B9348" t="s">
        <v>8020</v>
      </c>
      <c r="C9348" s="28">
        <v>8480</v>
      </c>
      <c r="D9348" t="str">
        <f t="shared" si="146"/>
        <v>OTHER</v>
      </c>
    </row>
    <row r="9349" spans="1:4" x14ac:dyDescent="0.2">
      <c r="A9349" t="s">
        <v>5216</v>
      </c>
      <c r="B9349" t="s">
        <v>8020</v>
      </c>
      <c r="C9349" s="28">
        <v>5680</v>
      </c>
      <c r="D9349" t="str">
        <f t="shared" si="146"/>
        <v>OTHER</v>
      </c>
    </row>
    <row r="9350" spans="1:4" x14ac:dyDescent="0.2">
      <c r="A9350" t="s">
        <v>5235</v>
      </c>
      <c r="B9350" t="s">
        <v>8020</v>
      </c>
      <c r="C9350" s="28">
        <v>7730</v>
      </c>
      <c r="D9350" t="str">
        <f t="shared" si="146"/>
        <v>OTHER</v>
      </c>
    </row>
    <row r="9351" spans="1:4" x14ac:dyDescent="0.2">
      <c r="A9351" t="s">
        <v>5243</v>
      </c>
      <c r="B9351" t="s">
        <v>8020</v>
      </c>
      <c r="C9351" s="28">
        <v>5980</v>
      </c>
      <c r="D9351" t="str">
        <f t="shared" si="146"/>
        <v>OTHER</v>
      </c>
    </row>
    <row r="9352" spans="1:4" x14ac:dyDescent="0.2">
      <c r="A9352" t="s">
        <v>6744</v>
      </c>
      <c r="B9352" t="s">
        <v>8020</v>
      </c>
      <c r="C9352" s="28">
        <v>2005</v>
      </c>
      <c r="D9352" t="str">
        <f t="shared" si="146"/>
        <v>OTHER</v>
      </c>
    </row>
    <row r="9353" spans="1:4" x14ac:dyDescent="0.2">
      <c r="A9353" t="s">
        <v>2693</v>
      </c>
      <c r="B9353" t="s">
        <v>8020</v>
      </c>
      <c r="C9353" s="28">
        <v>6528</v>
      </c>
      <c r="D9353" t="str">
        <f t="shared" si="146"/>
        <v>OTHER</v>
      </c>
    </row>
    <row r="9354" spans="1:4" x14ac:dyDescent="0.2">
      <c r="A9354" t="s">
        <v>5824</v>
      </c>
      <c r="B9354" t="s">
        <v>8020</v>
      </c>
      <c r="C9354" s="28">
        <v>3357</v>
      </c>
      <c r="D9354" t="str">
        <f t="shared" si="146"/>
        <v>OTHER</v>
      </c>
    </row>
    <row r="9355" spans="1:4" x14ac:dyDescent="0.2">
      <c r="A9355" t="s">
        <v>3192</v>
      </c>
      <c r="B9355" t="s">
        <v>8020</v>
      </c>
      <c r="C9355" s="28">
        <v>15134</v>
      </c>
      <c r="D9355" t="str">
        <f t="shared" si="146"/>
        <v>OTHER</v>
      </c>
    </row>
    <row r="9356" spans="1:4" x14ac:dyDescent="0.2">
      <c r="A9356" t="s">
        <v>6311</v>
      </c>
      <c r="B9356" t="s">
        <v>8022</v>
      </c>
      <c r="C9356" s="28">
        <v>1000</v>
      </c>
      <c r="D9356" t="str">
        <f t="shared" si="146"/>
        <v>OTHER</v>
      </c>
    </row>
    <row r="9357" spans="1:4" x14ac:dyDescent="0.2">
      <c r="A9357" t="s">
        <v>5898</v>
      </c>
      <c r="B9357" t="s">
        <v>8022</v>
      </c>
      <c r="C9357" s="28">
        <v>8000</v>
      </c>
      <c r="D9357" t="str">
        <f t="shared" si="146"/>
        <v>OTHER</v>
      </c>
    </row>
    <row r="9358" spans="1:4" x14ac:dyDescent="0.2">
      <c r="A9358" t="s">
        <v>2067</v>
      </c>
      <c r="B9358" t="s">
        <v>8022</v>
      </c>
      <c r="C9358" s="28">
        <v>5250</v>
      </c>
      <c r="D9358" t="str">
        <f t="shared" si="146"/>
        <v>OTHER</v>
      </c>
    </row>
    <row r="9359" spans="1:4" x14ac:dyDescent="0.2">
      <c r="A9359" t="s">
        <v>7365</v>
      </c>
      <c r="B9359" t="s">
        <v>8022</v>
      </c>
      <c r="C9359" s="28">
        <v>7285</v>
      </c>
      <c r="D9359" t="str">
        <f t="shared" si="146"/>
        <v>OTHER</v>
      </c>
    </row>
    <row r="9360" spans="1:4" x14ac:dyDescent="0.2">
      <c r="A9360" t="s">
        <v>2192</v>
      </c>
      <c r="B9360" t="s">
        <v>8017</v>
      </c>
      <c r="C9360" s="28">
        <v>4570</v>
      </c>
      <c r="D9360" t="str">
        <f t="shared" si="146"/>
        <v>DEM</v>
      </c>
    </row>
    <row r="9361" spans="1:4" x14ac:dyDescent="0.2">
      <c r="A9361" t="s">
        <v>2210</v>
      </c>
      <c r="B9361" t="s">
        <v>8017</v>
      </c>
      <c r="C9361" s="28">
        <v>3815</v>
      </c>
      <c r="D9361" t="str">
        <f t="shared" si="146"/>
        <v>DEM</v>
      </c>
    </row>
    <row r="9362" spans="1:4" x14ac:dyDescent="0.2">
      <c r="A9362" t="s">
        <v>6048</v>
      </c>
      <c r="B9362" t="s">
        <v>8017</v>
      </c>
      <c r="C9362" s="28">
        <v>1828</v>
      </c>
      <c r="D9362" t="str">
        <f t="shared" si="146"/>
        <v>DEM</v>
      </c>
    </row>
    <row r="9363" spans="1:4" x14ac:dyDescent="0.2">
      <c r="A9363" t="s">
        <v>4804</v>
      </c>
      <c r="B9363" t="s">
        <v>8017</v>
      </c>
      <c r="C9363" s="28">
        <v>4782</v>
      </c>
      <c r="D9363" t="str">
        <f t="shared" si="146"/>
        <v>DEM</v>
      </c>
    </row>
    <row r="9364" spans="1:4" x14ac:dyDescent="0.2">
      <c r="A9364" t="s">
        <v>4832</v>
      </c>
      <c r="B9364" t="s">
        <v>8017</v>
      </c>
      <c r="C9364" s="28">
        <v>1577</v>
      </c>
      <c r="D9364" t="str">
        <f t="shared" si="146"/>
        <v>DEM</v>
      </c>
    </row>
    <row r="9365" spans="1:4" x14ac:dyDescent="0.2">
      <c r="A9365" t="s">
        <v>6291</v>
      </c>
      <c r="B9365" t="s">
        <v>8017</v>
      </c>
      <c r="C9365" s="28">
        <v>18038</v>
      </c>
      <c r="D9365" t="str">
        <f t="shared" si="146"/>
        <v>DEM</v>
      </c>
    </row>
    <row r="9366" spans="1:4" x14ac:dyDescent="0.2">
      <c r="A9366" t="s">
        <v>3469</v>
      </c>
      <c r="B9366" t="s">
        <v>8017</v>
      </c>
      <c r="C9366" s="28">
        <v>15195</v>
      </c>
      <c r="D9366" t="str">
        <f t="shared" si="146"/>
        <v>DEM</v>
      </c>
    </row>
    <row r="9367" spans="1:4" x14ac:dyDescent="0.2">
      <c r="A9367" t="s">
        <v>3481</v>
      </c>
      <c r="B9367" t="s">
        <v>8017</v>
      </c>
      <c r="C9367" s="28">
        <v>10334</v>
      </c>
      <c r="D9367" t="str">
        <f t="shared" si="146"/>
        <v>DEM</v>
      </c>
    </row>
    <row r="9368" spans="1:4" x14ac:dyDescent="0.2">
      <c r="A9368" t="s">
        <v>4953</v>
      </c>
      <c r="B9368" t="s">
        <v>8017</v>
      </c>
      <c r="C9368" s="28">
        <v>4341</v>
      </c>
      <c r="D9368" t="str">
        <f t="shared" si="146"/>
        <v>DEM</v>
      </c>
    </row>
    <row r="9369" spans="1:4" x14ac:dyDescent="0.2">
      <c r="A9369" t="s">
        <v>3385</v>
      </c>
      <c r="B9369" t="s">
        <v>8017</v>
      </c>
      <c r="C9369" s="28">
        <v>325560</v>
      </c>
      <c r="D9369" t="str">
        <f t="shared" si="146"/>
        <v>DEM</v>
      </c>
    </row>
    <row r="9370" spans="1:4" x14ac:dyDescent="0.2">
      <c r="A9370" t="s">
        <v>5942</v>
      </c>
      <c r="B9370" t="s">
        <v>8017</v>
      </c>
      <c r="C9370" s="28">
        <v>47586</v>
      </c>
      <c r="D9370" t="str">
        <f t="shared" si="146"/>
        <v>DEM</v>
      </c>
    </row>
    <row r="9371" spans="1:4" x14ac:dyDescent="0.2">
      <c r="A9371" t="s">
        <v>6740</v>
      </c>
      <c r="B9371" t="s">
        <v>8017</v>
      </c>
      <c r="C9371" s="28">
        <v>9890</v>
      </c>
      <c r="D9371" t="str">
        <f t="shared" si="146"/>
        <v>DEM</v>
      </c>
    </row>
    <row r="9372" spans="1:4" x14ac:dyDescent="0.2">
      <c r="A9372" t="s">
        <v>6980</v>
      </c>
      <c r="B9372" t="s">
        <v>8017</v>
      </c>
      <c r="C9372" s="28">
        <v>5478</v>
      </c>
      <c r="D9372" t="str">
        <f t="shared" si="146"/>
        <v>DEM</v>
      </c>
    </row>
    <row r="9373" spans="1:4" x14ac:dyDescent="0.2">
      <c r="A9373" t="s">
        <v>5619</v>
      </c>
      <c r="B9373" t="s">
        <v>8017</v>
      </c>
      <c r="C9373" s="28">
        <v>6343</v>
      </c>
      <c r="D9373" t="str">
        <f t="shared" si="146"/>
        <v>DEM</v>
      </c>
    </row>
    <row r="9374" spans="1:4" x14ac:dyDescent="0.2">
      <c r="A9374" t="s">
        <v>5713</v>
      </c>
      <c r="B9374" t="s">
        <v>8017</v>
      </c>
      <c r="C9374" s="28">
        <v>12902</v>
      </c>
      <c r="D9374" t="str">
        <f t="shared" si="146"/>
        <v>DEM</v>
      </c>
    </row>
    <row r="9375" spans="1:4" x14ac:dyDescent="0.2">
      <c r="A9375" t="s">
        <v>5736</v>
      </c>
      <c r="B9375" t="s">
        <v>8017</v>
      </c>
      <c r="C9375" s="28">
        <v>35546</v>
      </c>
      <c r="D9375" t="str">
        <f t="shared" si="146"/>
        <v>DEM</v>
      </c>
    </row>
    <row r="9376" spans="1:4" x14ac:dyDescent="0.2">
      <c r="A9376" t="s">
        <v>4910</v>
      </c>
      <c r="B9376" t="s">
        <v>0</v>
      </c>
      <c r="C9376" s="28">
        <v>18080</v>
      </c>
      <c r="D9376" t="str">
        <f t="shared" si="146"/>
        <v>OTHER</v>
      </c>
    </row>
    <row r="9377" spans="1:4" x14ac:dyDescent="0.2">
      <c r="A9377" t="s">
        <v>3293</v>
      </c>
      <c r="B9377" t="s">
        <v>0</v>
      </c>
      <c r="C9377" s="28">
        <v>53784</v>
      </c>
      <c r="D9377" t="str">
        <f t="shared" si="146"/>
        <v>OTHER</v>
      </c>
    </row>
    <row r="9378" spans="1:4" x14ac:dyDescent="0.2">
      <c r="A9378" t="s">
        <v>4901</v>
      </c>
      <c r="B9378" t="s">
        <v>0</v>
      </c>
      <c r="C9378" s="28">
        <v>4583</v>
      </c>
      <c r="D9378" t="str">
        <f t="shared" si="146"/>
        <v>OTHER</v>
      </c>
    </row>
    <row r="9379" spans="1:4" x14ac:dyDescent="0.2">
      <c r="A9379" t="s">
        <v>4904</v>
      </c>
      <c r="B9379" t="s">
        <v>0</v>
      </c>
      <c r="C9379" s="28">
        <v>8039</v>
      </c>
      <c r="D9379" t="str">
        <f t="shared" si="146"/>
        <v>OTHER</v>
      </c>
    </row>
    <row r="9380" spans="1:4" x14ac:dyDescent="0.2">
      <c r="A9380" t="s">
        <v>4845</v>
      </c>
      <c r="B9380" t="s">
        <v>0</v>
      </c>
      <c r="C9380" s="28">
        <v>28694</v>
      </c>
      <c r="D9380" t="str">
        <f t="shared" si="146"/>
        <v>OTHER</v>
      </c>
    </row>
    <row r="9381" spans="1:4" x14ac:dyDescent="0.2">
      <c r="A9381" t="s">
        <v>4982</v>
      </c>
      <c r="B9381" t="s">
        <v>0</v>
      </c>
      <c r="C9381" s="28">
        <v>30239</v>
      </c>
      <c r="D9381" t="str">
        <f t="shared" si="146"/>
        <v>OTHER</v>
      </c>
    </row>
    <row r="9382" spans="1:4" x14ac:dyDescent="0.2">
      <c r="A9382" t="s">
        <v>4940</v>
      </c>
      <c r="B9382" t="s">
        <v>0</v>
      </c>
      <c r="C9382" s="28">
        <v>25439</v>
      </c>
      <c r="D9382" t="str">
        <f t="shared" si="146"/>
        <v>OTHER</v>
      </c>
    </row>
    <row r="9383" spans="1:4" x14ac:dyDescent="0.2">
      <c r="A9383" t="s">
        <v>4948</v>
      </c>
      <c r="B9383" t="s">
        <v>0</v>
      </c>
      <c r="C9383" s="28">
        <v>11614</v>
      </c>
      <c r="D9383" t="str">
        <f t="shared" si="146"/>
        <v>OTHER</v>
      </c>
    </row>
    <row r="9384" spans="1:4" x14ac:dyDescent="0.2">
      <c r="A9384" t="s">
        <v>4888</v>
      </c>
      <c r="B9384" t="s">
        <v>0</v>
      </c>
      <c r="C9384" s="28">
        <v>10520</v>
      </c>
      <c r="D9384" t="str">
        <f t="shared" si="146"/>
        <v>OTHER</v>
      </c>
    </row>
    <row r="9385" spans="1:4" x14ac:dyDescent="0.2">
      <c r="A9385" t="s">
        <v>4966</v>
      </c>
      <c r="B9385" t="s">
        <v>0</v>
      </c>
      <c r="C9385" s="28">
        <v>2560</v>
      </c>
      <c r="D9385" t="str">
        <f t="shared" si="146"/>
        <v>OTHER</v>
      </c>
    </row>
    <row r="9386" spans="1:4" x14ac:dyDescent="0.2">
      <c r="A9386" t="s">
        <v>4993</v>
      </c>
      <c r="B9386" t="s">
        <v>0</v>
      </c>
      <c r="C9386" s="28">
        <v>4205</v>
      </c>
      <c r="D9386" t="str">
        <f t="shared" si="146"/>
        <v>OTHER</v>
      </c>
    </row>
    <row r="9387" spans="1:4" x14ac:dyDescent="0.2">
      <c r="A9387" t="s">
        <v>4876</v>
      </c>
      <c r="B9387" t="s">
        <v>0</v>
      </c>
      <c r="C9387" s="28">
        <v>12394</v>
      </c>
      <c r="D9387" t="str">
        <f t="shared" si="146"/>
        <v>OTHER</v>
      </c>
    </row>
    <row r="9388" spans="1:4" x14ac:dyDescent="0.2">
      <c r="A9388" t="s">
        <v>7595</v>
      </c>
      <c r="B9388" t="s">
        <v>0</v>
      </c>
      <c r="C9388" s="28">
        <v>132236</v>
      </c>
      <c r="D9388" t="str">
        <f t="shared" si="146"/>
        <v>OTHER</v>
      </c>
    </row>
    <row r="9389" spans="1:4" x14ac:dyDescent="0.2">
      <c r="A9389" t="s">
        <v>4746</v>
      </c>
      <c r="B9389" t="s">
        <v>8017</v>
      </c>
      <c r="C9389" s="28">
        <v>19263</v>
      </c>
      <c r="D9389" t="str">
        <f t="shared" si="146"/>
        <v>DEM</v>
      </c>
    </row>
    <row r="9390" spans="1:4" x14ac:dyDescent="0.2">
      <c r="A9390" t="s">
        <v>4789</v>
      </c>
      <c r="B9390" t="s">
        <v>8017</v>
      </c>
      <c r="C9390" s="28">
        <v>10430</v>
      </c>
      <c r="D9390" t="str">
        <f t="shared" si="146"/>
        <v>DEM</v>
      </c>
    </row>
    <row r="9391" spans="1:4" x14ac:dyDescent="0.2">
      <c r="A9391" t="s">
        <v>4823</v>
      </c>
      <c r="B9391" t="s">
        <v>8017</v>
      </c>
      <c r="C9391" s="28">
        <v>12165</v>
      </c>
      <c r="D9391" t="str">
        <f t="shared" si="146"/>
        <v>DEM</v>
      </c>
    </row>
    <row r="9392" spans="1:4" x14ac:dyDescent="0.2">
      <c r="A9392" t="s">
        <v>6827</v>
      </c>
      <c r="B9392" t="s">
        <v>8017</v>
      </c>
      <c r="C9392" s="28">
        <v>3796</v>
      </c>
      <c r="D9392" t="str">
        <f t="shared" si="146"/>
        <v>DEM</v>
      </c>
    </row>
    <row r="9393" spans="1:4" x14ac:dyDescent="0.2">
      <c r="A9393" t="s">
        <v>6938</v>
      </c>
      <c r="B9393" t="s">
        <v>8017</v>
      </c>
      <c r="C9393" s="28">
        <v>2109</v>
      </c>
      <c r="D9393" t="str">
        <f t="shared" si="146"/>
        <v>DEM</v>
      </c>
    </row>
    <row r="9394" spans="1:4" x14ac:dyDescent="0.2">
      <c r="A9394" t="s">
        <v>4200</v>
      </c>
      <c r="B9394" t="s">
        <v>8017</v>
      </c>
      <c r="C9394" s="28">
        <v>15597</v>
      </c>
      <c r="D9394" t="str">
        <f t="shared" si="146"/>
        <v>DEM</v>
      </c>
    </row>
    <row r="9395" spans="1:4" x14ac:dyDescent="0.2">
      <c r="A9395" t="s">
        <v>4264</v>
      </c>
      <c r="B9395" t="s">
        <v>8017</v>
      </c>
      <c r="C9395" s="28">
        <v>156096</v>
      </c>
      <c r="D9395" t="str">
        <f t="shared" si="146"/>
        <v>DEM</v>
      </c>
    </row>
    <row r="9396" spans="1:4" x14ac:dyDescent="0.2">
      <c r="A9396" t="s">
        <v>5179</v>
      </c>
      <c r="B9396" t="s">
        <v>8017</v>
      </c>
      <c r="C9396" s="28">
        <v>1648</v>
      </c>
      <c r="D9396" t="str">
        <f t="shared" si="146"/>
        <v>DEM</v>
      </c>
    </row>
    <row r="9397" spans="1:4" x14ac:dyDescent="0.2">
      <c r="A9397" t="s">
        <v>6070</v>
      </c>
      <c r="B9397" t="s">
        <v>8017</v>
      </c>
      <c r="C9397" s="28">
        <v>12279</v>
      </c>
      <c r="D9397" t="str">
        <f t="shared" si="146"/>
        <v>DEM</v>
      </c>
    </row>
    <row r="9398" spans="1:4" x14ac:dyDescent="0.2">
      <c r="A9398" t="s">
        <v>7335</v>
      </c>
      <c r="B9398" t="s">
        <v>0</v>
      </c>
      <c r="C9398" s="28">
        <v>186213</v>
      </c>
      <c r="D9398" t="str">
        <f t="shared" si="146"/>
        <v>OTHER</v>
      </c>
    </row>
    <row r="9399" spans="1:4" x14ac:dyDescent="0.2">
      <c r="A9399" t="s">
        <v>7358</v>
      </c>
      <c r="B9399" t="s">
        <v>0</v>
      </c>
      <c r="C9399" s="28">
        <v>101370</v>
      </c>
      <c r="D9399" t="str">
        <f t="shared" si="146"/>
        <v>OTHER</v>
      </c>
    </row>
    <row r="9400" spans="1:4" x14ac:dyDescent="0.2">
      <c r="A9400" t="s">
        <v>7531</v>
      </c>
      <c r="B9400" t="s">
        <v>0</v>
      </c>
      <c r="C9400" s="28">
        <v>106569</v>
      </c>
      <c r="D9400" t="str">
        <f t="shared" si="146"/>
        <v>OTHER</v>
      </c>
    </row>
    <row r="9401" spans="1:4" x14ac:dyDescent="0.2">
      <c r="A9401" t="s">
        <v>4420</v>
      </c>
      <c r="B9401" t="s">
        <v>8018</v>
      </c>
      <c r="C9401" s="28">
        <v>47817</v>
      </c>
      <c r="D9401" t="str">
        <f t="shared" si="146"/>
        <v>REP</v>
      </c>
    </row>
    <row r="9402" spans="1:4" x14ac:dyDescent="0.2">
      <c r="A9402" t="s">
        <v>4029</v>
      </c>
      <c r="B9402" t="s">
        <v>8017</v>
      </c>
      <c r="C9402" s="28">
        <v>12516</v>
      </c>
      <c r="D9402" t="str">
        <f t="shared" si="146"/>
        <v>DEM</v>
      </c>
    </row>
    <row r="9403" spans="1:4" x14ac:dyDescent="0.2">
      <c r="A9403" t="s">
        <v>4093</v>
      </c>
      <c r="B9403" t="s">
        <v>8017</v>
      </c>
      <c r="C9403" s="28">
        <v>46969</v>
      </c>
      <c r="D9403" t="str">
        <f t="shared" si="146"/>
        <v>DEM</v>
      </c>
    </row>
    <row r="9404" spans="1:4" x14ac:dyDescent="0.2">
      <c r="A9404" t="s">
        <v>4097</v>
      </c>
      <c r="B9404" t="s">
        <v>8017</v>
      </c>
      <c r="C9404" s="28">
        <v>18401</v>
      </c>
      <c r="D9404" t="str">
        <f t="shared" si="146"/>
        <v>DEM</v>
      </c>
    </row>
    <row r="9405" spans="1:4" x14ac:dyDescent="0.2">
      <c r="A9405" t="s">
        <v>5265</v>
      </c>
      <c r="B9405" t="s">
        <v>8017</v>
      </c>
      <c r="C9405" s="28">
        <v>26413</v>
      </c>
      <c r="D9405" t="str">
        <f t="shared" si="146"/>
        <v>DEM</v>
      </c>
    </row>
    <row r="9406" spans="1:4" x14ac:dyDescent="0.2">
      <c r="A9406" t="s">
        <v>6851</v>
      </c>
      <c r="B9406" t="s">
        <v>8017</v>
      </c>
      <c r="C9406" s="28">
        <v>7101</v>
      </c>
      <c r="D9406" t="str">
        <f t="shared" si="146"/>
        <v>DEM</v>
      </c>
    </row>
    <row r="9407" spans="1:4" x14ac:dyDescent="0.2">
      <c r="A9407" t="s">
        <v>6867</v>
      </c>
      <c r="B9407" t="s">
        <v>8017</v>
      </c>
      <c r="C9407" s="28">
        <v>21341</v>
      </c>
      <c r="D9407" t="str">
        <f t="shared" si="146"/>
        <v>DEM</v>
      </c>
    </row>
    <row r="9408" spans="1:4" x14ac:dyDescent="0.2">
      <c r="A9408" t="s">
        <v>3719</v>
      </c>
      <c r="B9408" t="s">
        <v>8017</v>
      </c>
      <c r="C9408" s="28">
        <v>18709</v>
      </c>
      <c r="D9408" t="str">
        <f t="shared" si="146"/>
        <v>DEM</v>
      </c>
    </row>
    <row r="9409" spans="1:4" x14ac:dyDescent="0.2">
      <c r="A9409" t="s">
        <v>6216</v>
      </c>
      <c r="B9409" t="s">
        <v>8017</v>
      </c>
      <c r="C9409" s="28">
        <v>49451</v>
      </c>
      <c r="D9409" t="str">
        <f t="shared" si="146"/>
        <v>DEM</v>
      </c>
    </row>
    <row r="9410" spans="1:4" x14ac:dyDescent="0.2">
      <c r="A9410" t="s">
        <v>5337</v>
      </c>
      <c r="B9410" t="s">
        <v>8026</v>
      </c>
      <c r="C9410" s="28">
        <v>12333</v>
      </c>
      <c r="D9410" t="str">
        <f t="shared" si="146"/>
        <v>OTHER</v>
      </c>
    </row>
    <row r="9411" spans="1:4" x14ac:dyDescent="0.2">
      <c r="A9411" t="s">
        <v>5489</v>
      </c>
      <c r="B9411" t="s">
        <v>8026</v>
      </c>
      <c r="C9411" s="28">
        <v>1956</v>
      </c>
      <c r="D9411" t="str">
        <f t="shared" ref="D9411:D9474" si="147">IF(OR(B9411="DEM",B9411="REP"),B9411,"OTHER")</f>
        <v>OTHER</v>
      </c>
    </row>
    <row r="9412" spans="1:4" x14ac:dyDescent="0.2">
      <c r="A9412" t="s">
        <v>5504</v>
      </c>
      <c r="B9412" t="s">
        <v>8026</v>
      </c>
      <c r="C9412" s="28">
        <v>2082</v>
      </c>
      <c r="D9412" t="str">
        <f t="shared" si="147"/>
        <v>OTHER</v>
      </c>
    </row>
    <row r="9413" spans="1:4" x14ac:dyDescent="0.2">
      <c r="A9413" t="s">
        <v>2227</v>
      </c>
      <c r="B9413" t="s">
        <v>8017</v>
      </c>
      <c r="C9413" s="28">
        <v>2610</v>
      </c>
      <c r="D9413" t="str">
        <f t="shared" si="147"/>
        <v>DEM</v>
      </c>
    </row>
    <row r="9414" spans="1:4" x14ac:dyDescent="0.2">
      <c r="A9414" t="s">
        <v>2229</v>
      </c>
      <c r="B9414" t="s">
        <v>8017</v>
      </c>
      <c r="C9414" s="28">
        <v>8390</v>
      </c>
      <c r="D9414" t="str">
        <f t="shared" si="147"/>
        <v>DEM</v>
      </c>
    </row>
    <row r="9415" spans="1:4" x14ac:dyDescent="0.2">
      <c r="A9415" t="s">
        <v>6401</v>
      </c>
      <c r="B9415" t="s">
        <v>8017</v>
      </c>
      <c r="C9415" s="28">
        <v>36686</v>
      </c>
      <c r="D9415" t="str">
        <f t="shared" si="147"/>
        <v>DEM</v>
      </c>
    </row>
    <row r="9416" spans="1:4" x14ac:dyDescent="0.2">
      <c r="A9416" t="s">
        <v>7729</v>
      </c>
      <c r="B9416" t="s">
        <v>8017</v>
      </c>
      <c r="C9416" s="28">
        <v>33370</v>
      </c>
      <c r="D9416" t="str">
        <f t="shared" si="147"/>
        <v>DEM</v>
      </c>
    </row>
    <row r="9417" spans="1:4" x14ac:dyDescent="0.2">
      <c r="A9417" t="s">
        <v>6094</v>
      </c>
      <c r="B9417" t="s">
        <v>8017</v>
      </c>
      <c r="C9417" s="28">
        <v>26946</v>
      </c>
      <c r="D9417" t="str">
        <f t="shared" si="147"/>
        <v>DEM</v>
      </c>
    </row>
    <row r="9418" spans="1:4" x14ac:dyDescent="0.2">
      <c r="A9418" t="s">
        <v>6106</v>
      </c>
      <c r="B9418" t="s">
        <v>8017</v>
      </c>
      <c r="C9418" s="28">
        <v>28092</v>
      </c>
      <c r="D9418" t="str">
        <f t="shared" si="147"/>
        <v>DEM</v>
      </c>
    </row>
    <row r="9419" spans="1:4" x14ac:dyDescent="0.2">
      <c r="A9419" t="s">
        <v>3265</v>
      </c>
      <c r="B9419" t="s">
        <v>8017</v>
      </c>
      <c r="C9419" s="28">
        <v>35844</v>
      </c>
      <c r="D9419" t="str">
        <f t="shared" si="147"/>
        <v>DEM</v>
      </c>
    </row>
    <row r="9420" spans="1:4" x14ac:dyDescent="0.2">
      <c r="A9420" t="s">
        <v>3271</v>
      </c>
      <c r="B9420" t="s">
        <v>8017</v>
      </c>
      <c r="C9420" s="28">
        <v>30043</v>
      </c>
      <c r="D9420" t="str">
        <f t="shared" si="147"/>
        <v>DEM</v>
      </c>
    </row>
    <row r="9421" spans="1:4" x14ac:dyDescent="0.2">
      <c r="A9421" t="s">
        <v>2501</v>
      </c>
      <c r="B9421" t="s">
        <v>8017</v>
      </c>
      <c r="C9421" s="28">
        <v>66546</v>
      </c>
      <c r="D9421" t="str">
        <f t="shared" si="147"/>
        <v>DEM</v>
      </c>
    </row>
    <row r="9422" spans="1:4" x14ac:dyDescent="0.2">
      <c r="A9422" t="s">
        <v>3659</v>
      </c>
      <c r="B9422" t="s">
        <v>8017</v>
      </c>
      <c r="C9422" s="28">
        <v>11754</v>
      </c>
      <c r="D9422" t="str">
        <f t="shared" si="147"/>
        <v>DEM</v>
      </c>
    </row>
    <row r="9423" spans="1:4" x14ac:dyDescent="0.2">
      <c r="A9423" t="s">
        <v>3734</v>
      </c>
      <c r="B9423" t="s">
        <v>8017</v>
      </c>
      <c r="C9423" s="28">
        <v>47712</v>
      </c>
      <c r="D9423" t="str">
        <f t="shared" si="147"/>
        <v>DEM</v>
      </c>
    </row>
    <row r="9424" spans="1:4" x14ac:dyDescent="0.2">
      <c r="A9424" t="s">
        <v>4422</v>
      </c>
      <c r="B9424" t="s">
        <v>8017</v>
      </c>
      <c r="C9424" s="28">
        <v>9743</v>
      </c>
      <c r="D9424" t="str">
        <f t="shared" si="147"/>
        <v>DEM</v>
      </c>
    </row>
    <row r="9425" spans="1:4" x14ac:dyDescent="0.2">
      <c r="A9425" t="s">
        <v>2161</v>
      </c>
      <c r="B9425" t="s">
        <v>8017</v>
      </c>
      <c r="C9425" s="28">
        <v>9425</v>
      </c>
      <c r="D9425" t="str">
        <f t="shared" si="147"/>
        <v>DEM</v>
      </c>
    </row>
    <row r="9426" spans="1:4" x14ac:dyDescent="0.2">
      <c r="A9426" t="s">
        <v>6227</v>
      </c>
      <c r="B9426" t="s">
        <v>8017</v>
      </c>
      <c r="C9426" s="28">
        <v>16855</v>
      </c>
      <c r="D9426" t="str">
        <f t="shared" si="147"/>
        <v>DEM</v>
      </c>
    </row>
    <row r="9427" spans="1:4" x14ac:dyDescent="0.2">
      <c r="A9427" t="s">
        <v>7548</v>
      </c>
      <c r="B9427" t="s">
        <v>8017</v>
      </c>
      <c r="C9427" s="28">
        <v>17115</v>
      </c>
      <c r="D9427" t="str">
        <f t="shared" si="147"/>
        <v>DEM</v>
      </c>
    </row>
    <row r="9428" spans="1:4" x14ac:dyDescent="0.2">
      <c r="A9428" t="s">
        <v>7006</v>
      </c>
      <c r="B9428" t="s">
        <v>8018</v>
      </c>
      <c r="C9428" s="28">
        <v>15450</v>
      </c>
      <c r="D9428" t="str">
        <f t="shared" si="147"/>
        <v>REP</v>
      </c>
    </row>
    <row r="9429" spans="1:4" x14ac:dyDescent="0.2">
      <c r="A9429" t="s">
        <v>7068</v>
      </c>
      <c r="B9429" t="s">
        <v>8018</v>
      </c>
      <c r="C9429" s="28">
        <v>9863</v>
      </c>
      <c r="D9429" t="str">
        <f t="shared" si="147"/>
        <v>REP</v>
      </c>
    </row>
    <row r="9430" spans="1:4" x14ac:dyDescent="0.2">
      <c r="A9430" t="s">
        <v>7782</v>
      </c>
      <c r="B9430" t="s">
        <v>8017</v>
      </c>
      <c r="C9430" s="28">
        <v>82300</v>
      </c>
      <c r="D9430" t="str">
        <f t="shared" si="147"/>
        <v>DEM</v>
      </c>
    </row>
    <row r="9431" spans="1:4" x14ac:dyDescent="0.2">
      <c r="A9431" t="s">
        <v>7310</v>
      </c>
      <c r="B9431" t="s">
        <v>8018</v>
      </c>
      <c r="C9431" s="28">
        <v>32652</v>
      </c>
      <c r="D9431" t="str">
        <f t="shared" si="147"/>
        <v>REP</v>
      </c>
    </row>
    <row r="9432" spans="1:4" x14ac:dyDescent="0.2">
      <c r="A9432" t="s">
        <v>7112</v>
      </c>
      <c r="B9432" t="s">
        <v>8017</v>
      </c>
      <c r="C9432" s="28">
        <v>24099</v>
      </c>
      <c r="D9432" t="str">
        <f t="shared" si="147"/>
        <v>DEM</v>
      </c>
    </row>
    <row r="9433" spans="1:4" x14ac:dyDescent="0.2">
      <c r="A9433" t="s">
        <v>6933</v>
      </c>
      <c r="B9433" t="s">
        <v>8017</v>
      </c>
      <c r="C9433" s="28">
        <v>15827</v>
      </c>
      <c r="D9433" t="str">
        <f t="shared" si="147"/>
        <v>DEM</v>
      </c>
    </row>
    <row r="9434" spans="1:4" x14ac:dyDescent="0.2">
      <c r="A9434" t="s">
        <v>5557</v>
      </c>
      <c r="B9434" t="s">
        <v>8018</v>
      </c>
      <c r="C9434" s="28">
        <v>19085</v>
      </c>
      <c r="D9434" t="str">
        <f t="shared" si="147"/>
        <v>REP</v>
      </c>
    </row>
    <row r="9435" spans="1:4" x14ac:dyDescent="0.2">
      <c r="A9435" t="s">
        <v>4940</v>
      </c>
      <c r="B9435" t="s">
        <v>8018</v>
      </c>
      <c r="C9435" s="28">
        <v>16203</v>
      </c>
      <c r="D9435" t="str">
        <f t="shared" si="147"/>
        <v>REP</v>
      </c>
    </row>
    <row r="9436" spans="1:4" x14ac:dyDescent="0.2">
      <c r="A9436" t="s">
        <v>5705</v>
      </c>
      <c r="B9436" t="s">
        <v>8018</v>
      </c>
      <c r="C9436" s="28">
        <v>34546</v>
      </c>
      <c r="D9436" t="str">
        <f t="shared" si="147"/>
        <v>REP</v>
      </c>
    </row>
    <row r="9437" spans="1:4" x14ac:dyDescent="0.2">
      <c r="A9437" t="s">
        <v>5675</v>
      </c>
      <c r="B9437" t="s">
        <v>8017</v>
      </c>
      <c r="C9437" s="28">
        <v>69172</v>
      </c>
      <c r="D9437" t="str">
        <f t="shared" si="147"/>
        <v>DEM</v>
      </c>
    </row>
    <row r="9438" spans="1:4" x14ac:dyDescent="0.2">
      <c r="A9438" t="s">
        <v>5325</v>
      </c>
      <c r="B9438" t="s">
        <v>8017</v>
      </c>
      <c r="C9438" s="28">
        <v>35303</v>
      </c>
      <c r="D9438" t="str">
        <f t="shared" si="147"/>
        <v>DEM</v>
      </c>
    </row>
    <row r="9439" spans="1:4" x14ac:dyDescent="0.2">
      <c r="A9439" t="s">
        <v>3759</v>
      </c>
      <c r="B9439" t="s">
        <v>8018</v>
      </c>
      <c r="C9439" s="28">
        <v>57265</v>
      </c>
      <c r="D9439" t="str">
        <f t="shared" si="147"/>
        <v>REP</v>
      </c>
    </row>
    <row r="9440" spans="1:4" x14ac:dyDescent="0.2">
      <c r="A9440" t="s">
        <v>5698</v>
      </c>
      <c r="B9440" t="s">
        <v>8017</v>
      </c>
      <c r="C9440" s="28">
        <v>33036</v>
      </c>
      <c r="D9440" t="str">
        <f t="shared" si="147"/>
        <v>DEM</v>
      </c>
    </row>
    <row r="9441" spans="1:4" x14ac:dyDescent="0.2">
      <c r="A9441" t="s">
        <v>6481</v>
      </c>
      <c r="B9441" t="s">
        <v>8017</v>
      </c>
      <c r="C9441" s="28">
        <v>95647</v>
      </c>
      <c r="D9441" t="str">
        <f t="shared" si="147"/>
        <v>DEM</v>
      </c>
    </row>
    <row r="9442" spans="1:4" x14ac:dyDescent="0.2">
      <c r="A9442" t="s">
        <v>6837</v>
      </c>
      <c r="B9442" t="s">
        <v>8017</v>
      </c>
      <c r="C9442" s="28">
        <v>34377</v>
      </c>
      <c r="D9442" t="str">
        <f t="shared" si="147"/>
        <v>DEM</v>
      </c>
    </row>
    <row r="9443" spans="1:4" x14ac:dyDescent="0.2">
      <c r="A9443" t="s">
        <v>6914</v>
      </c>
      <c r="B9443" t="s">
        <v>8017</v>
      </c>
      <c r="C9443" s="28">
        <v>108309</v>
      </c>
      <c r="D9443" t="str">
        <f t="shared" si="147"/>
        <v>DEM</v>
      </c>
    </row>
    <row r="9444" spans="1:4" x14ac:dyDescent="0.2">
      <c r="A9444" t="s">
        <v>6919</v>
      </c>
      <c r="B9444" t="s">
        <v>8017</v>
      </c>
      <c r="C9444" s="28">
        <v>47900</v>
      </c>
      <c r="D9444" t="str">
        <f t="shared" si="147"/>
        <v>DEM</v>
      </c>
    </row>
    <row r="9445" spans="1:4" x14ac:dyDescent="0.2">
      <c r="A9445" t="s">
        <v>6964</v>
      </c>
      <c r="B9445" t="s">
        <v>8017</v>
      </c>
      <c r="C9445" s="28">
        <v>27454</v>
      </c>
      <c r="D9445" t="str">
        <f t="shared" si="147"/>
        <v>DEM</v>
      </c>
    </row>
    <row r="9446" spans="1:4" x14ac:dyDescent="0.2">
      <c r="A9446" t="s">
        <v>6371</v>
      </c>
      <c r="B9446" t="s">
        <v>8017</v>
      </c>
      <c r="C9446" s="28">
        <v>46193</v>
      </c>
      <c r="D9446" t="str">
        <f t="shared" si="147"/>
        <v>DEM</v>
      </c>
    </row>
    <row r="9447" spans="1:4" x14ac:dyDescent="0.2">
      <c r="A9447" t="s">
        <v>6744</v>
      </c>
      <c r="B9447" t="s">
        <v>8017</v>
      </c>
      <c r="C9447" s="28">
        <v>10672</v>
      </c>
      <c r="D9447" t="str">
        <f t="shared" si="147"/>
        <v>DEM</v>
      </c>
    </row>
    <row r="9448" spans="1:4" x14ac:dyDescent="0.2">
      <c r="A9448" t="s">
        <v>7031</v>
      </c>
      <c r="B9448" t="s">
        <v>8017</v>
      </c>
      <c r="C9448" s="28">
        <v>8185</v>
      </c>
      <c r="D9448" t="str">
        <f t="shared" si="147"/>
        <v>DEM</v>
      </c>
    </row>
    <row r="9449" spans="1:4" x14ac:dyDescent="0.2">
      <c r="A9449" t="s">
        <v>5207</v>
      </c>
      <c r="B9449" t="s">
        <v>8017</v>
      </c>
      <c r="C9449" s="28">
        <v>4194</v>
      </c>
      <c r="D9449" t="str">
        <f t="shared" si="147"/>
        <v>DEM</v>
      </c>
    </row>
    <row r="9450" spans="1:4" x14ac:dyDescent="0.2">
      <c r="A9450" t="s">
        <v>5385</v>
      </c>
      <c r="B9450" t="s">
        <v>8018</v>
      </c>
      <c r="C9450" s="28">
        <v>5219</v>
      </c>
      <c r="D9450" t="str">
        <f t="shared" si="147"/>
        <v>REP</v>
      </c>
    </row>
    <row r="9451" spans="1:4" x14ac:dyDescent="0.2">
      <c r="A9451" t="s">
        <v>5401</v>
      </c>
      <c r="B9451" t="s">
        <v>8018</v>
      </c>
      <c r="C9451" s="28">
        <v>6242</v>
      </c>
      <c r="D9451" t="str">
        <f t="shared" si="147"/>
        <v>REP</v>
      </c>
    </row>
    <row r="9452" spans="1:4" x14ac:dyDescent="0.2">
      <c r="A9452" t="s">
        <v>2221</v>
      </c>
      <c r="B9452" t="s">
        <v>8018</v>
      </c>
      <c r="C9452" s="28">
        <v>17261</v>
      </c>
      <c r="D9452" t="str">
        <f t="shared" si="147"/>
        <v>REP</v>
      </c>
    </row>
    <row r="9453" spans="1:4" x14ac:dyDescent="0.2">
      <c r="A9453" t="s">
        <v>2225</v>
      </c>
      <c r="B9453" t="s">
        <v>8018</v>
      </c>
      <c r="C9453" s="28">
        <v>2521</v>
      </c>
      <c r="D9453" t="str">
        <f t="shared" si="147"/>
        <v>REP</v>
      </c>
    </row>
    <row r="9454" spans="1:4" x14ac:dyDescent="0.2">
      <c r="A9454" t="s">
        <v>3496</v>
      </c>
      <c r="B9454" t="s">
        <v>8017</v>
      </c>
      <c r="C9454" s="28">
        <v>12878</v>
      </c>
      <c r="D9454" t="str">
        <f t="shared" si="147"/>
        <v>DEM</v>
      </c>
    </row>
    <row r="9455" spans="1:4" x14ac:dyDescent="0.2">
      <c r="A9455" t="s">
        <v>3562</v>
      </c>
      <c r="B9455" t="s">
        <v>8017</v>
      </c>
      <c r="C9455" s="28">
        <v>11021</v>
      </c>
      <c r="D9455" t="str">
        <f t="shared" si="147"/>
        <v>DEM</v>
      </c>
    </row>
    <row r="9456" spans="1:4" x14ac:dyDescent="0.2">
      <c r="A9456" t="s">
        <v>3619</v>
      </c>
      <c r="B9456" t="s">
        <v>8017</v>
      </c>
      <c r="C9456" s="28">
        <v>10633</v>
      </c>
      <c r="D9456" t="str">
        <f t="shared" si="147"/>
        <v>DEM</v>
      </c>
    </row>
    <row r="9457" spans="1:4" x14ac:dyDescent="0.2">
      <c r="A9457" t="s">
        <v>3744</v>
      </c>
      <c r="B9457" t="s">
        <v>8017</v>
      </c>
      <c r="C9457" s="28">
        <v>13155</v>
      </c>
      <c r="D9457" t="str">
        <f t="shared" si="147"/>
        <v>DEM</v>
      </c>
    </row>
    <row r="9458" spans="1:4" x14ac:dyDescent="0.2">
      <c r="A9458" t="s">
        <v>5517</v>
      </c>
      <c r="B9458" t="s">
        <v>8017</v>
      </c>
      <c r="C9458" s="28">
        <v>20616</v>
      </c>
      <c r="D9458" t="str">
        <f t="shared" si="147"/>
        <v>DEM</v>
      </c>
    </row>
    <row r="9459" spans="1:4" x14ac:dyDescent="0.2">
      <c r="A9459" t="s">
        <v>7324</v>
      </c>
      <c r="B9459" t="s">
        <v>8017</v>
      </c>
      <c r="C9459" s="28">
        <v>8415</v>
      </c>
      <c r="D9459" t="str">
        <f t="shared" si="147"/>
        <v>DEM</v>
      </c>
    </row>
    <row r="9460" spans="1:4" x14ac:dyDescent="0.2">
      <c r="A9460" t="s">
        <v>7372</v>
      </c>
      <c r="B9460" t="s">
        <v>8017</v>
      </c>
      <c r="C9460" s="28">
        <v>4717</v>
      </c>
      <c r="D9460" t="str">
        <f t="shared" si="147"/>
        <v>DEM</v>
      </c>
    </row>
    <row r="9461" spans="1:4" x14ac:dyDescent="0.2">
      <c r="A9461" t="s">
        <v>3542</v>
      </c>
      <c r="B9461" t="s">
        <v>8017</v>
      </c>
      <c r="C9461" s="28">
        <v>5544</v>
      </c>
      <c r="D9461" t="str">
        <f t="shared" si="147"/>
        <v>DEM</v>
      </c>
    </row>
    <row r="9462" spans="1:4" x14ac:dyDescent="0.2">
      <c r="A9462" t="s">
        <v>3495</v>
      </c>
      <c r="B9462" t="s">
        <v>8017</v>
      </c>
      <c r="C9462" s="28">
        <v>5396</v>
      </c>
      <c r="D9462" t="str">
        <f t="shared" si="147"/>
        <v>DEM</v>
      </c>
    </row>
    <row r="9463" spans="1:4" x14ac:dyDescent="0.2">
      <c r="A9463" t="s">
        <v>4938</v>
      </c>
      <c r="B9463" t="s">
        <v>8017</v>
      </c>
      <c r="C9463" s="28">
        <v>3684</v>
      </c>
      <c r="D9463" t="str">
        <f t="shared" si="147"/>
        <v>DEM</v>
      </c>
    </row>
    <row r="9464" spans="1:4" x14ac:dyDescent="0.2">
      <c r="A9464" t="s">
        <v>4945</v>
      </c>
      <c r="B9464" t="s">
        <v>8017</v>
      </c>
      <c r="C9464" s="28">
        <v>15009</v>
      </c>
      <c r="D9464" t="str">
        <f t="shared" si="147"/>
        <v>DEM</v>
      </c>
    </row>
    <row r="9465" spans="1:4" x14ac:dyDescent="0.2">
      <c r="A9465" t="s">
        <v>4986</v>
      </c>
      <c r="B9465" t="s">
        <v>8017</v>
      </c>
      <c r="C9465" s="28">
        <v>7894</v>
      </c>
      <c r="D9465" t="str">
        <f t="shared" si="147"/>
        <v>DEM</v>
      </c>
    </row>
    <row r="9466" spans="1:4" x14ac:dyDescent="0.2">
      <c r="A9466" t="s">
        <v>4991</v>
      </c>
      <c r="B9466" t="s">
        <v>8017</v>
      </c>
      <c r="C9466" s="28">
        <v>16515</v>
      </c>
      <c r="D9466" t="str">
        <f t="shared" si="147"/>
        <v>DEM</v>
      </c>
    </row>
    <row r="9467" spans="1:4" x14ac:dyDescent="0.2">
      <c r="A9467" t="s">
        <v>7563</v>
      </c>
      <c r="B9467" t="s">
        <v>8017</v>
      </c>
      <c r="C9467" s="28">
        <v>15775</v>
      </c>
      <c r="D9467" t="str">
        <f t="shared" si="147"/>
        <v>DEM</v>
      </c>
    </row>
    <row r="9468" spans="1:4" x14ac:dyDescent="0.2">
      <c r="A9468" t="s">
        <v>4412</v>
      </c>
      <c r="B9468" t="s">
        <v>8017</v>
      </c>
      <c r="C9468" s="28">
        <v>37628</v>
      </c>
      <c r="D9468" t="str">
        <f t="shared" si="147"/>
        <v>DEM</v>
      </c>
    </row>
    <row r="9469" spans="1:4" x14ac:dyDescent="0.2">
      <c r="A9469" t="s">
        <v>7210</v>
      </c>
      <c r="B9469" t="s">
        <v>8017</v>
      </c>
      <c r="C9469" s="28">
        <v>15538</v>
      </c>
      <c r="D9469" t="str">
        <f t="shared" si="147"/>
        <v>DEM</v>
      </c>
    </row>
    <row r="9470" spans="1:4" x14ac:dyDescent="0.2">
      <c r="A9470" t="s">
        <v>4490</v>
      </c>
      <c r="B9470" t="s">
        <v>8017</v>
      </c>
      <c r="C9470" s="28">
        <v>25146</v>
      </c>
      <c r="D9470" t="str">
        <f t="shared" si="147"/>
        <v>DEM</v>
      </c>
    </row>
    <row r="9471" spans="1:4" x14ac:dyDescent="0.2">
      <c r="A9471" t="s">
        <v>4511</v>
      </c>
      <c r="B9471" t="s">
        <v>8017</v>
      </c>
      <c r="C9471" s="28">
        <v>27136</v>
      </c>
      <c r="D9471" t="str">
        <f t="shared" si="147"/>
        <v>DEM</v>
      </c>
    </row>
    <row r="9472" spans="1:4" x14ac:dyDescent="0.2">
      <c r="A9472" t="s">
        <v>7335</v>
      </c>
      <c r="B9472" t="s">
        <v>8017</v>
      </c>
      <c r="C9472" s="28">
        <v>65785</v>
      </c>
      <c r="D9472" t="str">
        <f t="shared" si="147"/>
        <v>DEM</v>
      </c>
    </row>
    <row r="9473" spans="1:4" x14ac:dyDescent="0.2">
      <c r="A9473" t="s">
        <v>3336</v>
      </c>
      <c r="B9473" t="s">
        <v>8017</v>
      </c>
      <c r="C9473" s="28">
        <v>8038</v>
      </c>
      <c r="D9473" t="str">
        <f t="shared" si="147"/>
        <v>DEM</v>
      </c>
    </row>
    <row r="9474" spans="1:4" x14ac:dyDescent="0.2">
      <c r="A9474" t="s">
        <v>5268</v>
      </c>
      <c r="B9474" t="s">
        <v>8017</v>
      </c>
      <c r="C9474" s="28">
        <v>14648</v>
      </c>
      <c r="D9474" t="str">
        <f t="shared" si="147"/>
        <v>DEM</v>
      </c>
    </row>
    <row r="9475" spans="1:4" x14ac:dyDescent="0.2">
      <c r="A9475" t="s">
        <v>4781</v>
      </c>
      <c r="B9475" t="s">
        <v>8018</v>
      </c>
      <c r="C9475" s="28">
        <v>162741</v>
      </c>
      <c r="D9475" t="str">
        <f t="shared" ref="D9475:D9538" si="148">IF(OR(B9475="DEM",B9475="REP"),B9475,"OTHER")</f>
        <v>REP</v>
      </c>
    </row>
    <row r="9476" spans="1:4" x14ac:dyDescent="0.2">
      <c r="A9476" t="s">
        <v>3113</v>
      </c>
      <c r="B9476" t="s">
        <v>0</v>
      </c>
      <c r="C9476" s="28">
        <v>118176</v>
      </c>
      <c r="D9476" t="str">
        <f t="shared" si="148"/>
        <v>OTHER</v>
      </c>
    </row>
    <row r="9477" spans="1:4" x14ac:dyDescent="0.2">
      <c r="A9477" t="s">
        <v>3939</v>
      </c>
      <c r="B9477" t="s">
        <v>8017</v>
      </c>
      <c r="C9477" s="28">
        <v>136515</v>
      </c>
      <c r="D9477" t="str">
        <f t="shared" si="148"/>
        <v>DEM</v>
      </c>
    </row>
    <row r="9478" spans="1:4" x14ac:dyDescent="0.2">
      <c r="A9478" t="s">
        <v>4001</v>
      </c>
      <c r="B9478" t="s">
        <v>8017</v>
      </c>
      <c r="C9478" s="28">
        <v>180349</v>
      </c>
      <c r="D9478" t="str">
        <f t="shared" si="148"/>
        <v>DEM</v>
      </c>
    </row>
    <row r="9479" spans="1:4" x14ac:dyDescent="0.2">
      <c r="A9479" t="s">
        <v>4084</v>
      </c>
      <c r="B9479" t="s">
        <v>8017</v>
      </c>
      <c r="C9479" s="28">
        <v>138691</v>
      </c>
      <c r="D9479" t="str">
        <f t="shared" si="148"/>
        <v>DEM</v>
      </c>
    </row>
    <row r="9480" spans="1:4" x14ac:dyDescent="0.2">
      <c r="A9480" t="s">
        <v>6761</v>
      </c>
      <c r="B9480" t="s">
        <v>8017</v>
      </c>
      <c r="C9480" s="28">
        <v>6717</v>
      </c>
      <c r="D9480" t="str">
        <f t="shared" si="148"/>
        <v>DEM</v>
      </c>
    </row>
    <row r="9481" spans="1:4" x14ac:dyDescent="0.2">
      <c r="A9481" t="s">
        <v>6817</v>
      </c>
      <c r="B9481" t="s">
        <v>8017</v>
      </c>
      <c r="C9481" s="28">
        <v>22290</v>
      </c>
      <c r="D9481" t="str">
        <f t="shared" si="148"/>
        <v>DEM</v>
      </c>
    </row>
    <row r="9482" spans="1:4" x14ac:dyDescent="0.2">
      <c r="A9482" t="s">
        <v>6936</v>
      </c>
      <c r="B9482" t="s">
        <v>8017</v>
      </c>
      <c r="C9482" s="28">
        <v>4394</v>
      </c>
      <c r="D9482" t="str">
        <f t="shared" si="148"/>
        <v>DEM</v>
      </c>
    </row>
    <row r="9483" spans="1:4" x14ac:dyDescent="0.2">
      <c r="A9483" t="s">
        <v>3578</v>
      </c>
      <c r="B9483" t="s">
        <v>8017</v>
      </c>
      <c r="C9483" s="28">
        <v>2543</v>
      </c>
      <c r="D9483" t="str">
        <f t="shared" si="148"/>
        <v>DEM</v>
      </c>
    </row>
    <row r="9484" spans="1:4" x14ac:dyDescent="0.2">
      <c r="A9484" t="s">
        <v>3983</v>
      </c>
      <c r="B9484" t="s">
        <v>8017</v>
      </c>
      <c r="C9484" s="28">
        <v>161256</v>
      </c>
      <c r="D9484" t="str">
        <f t="shared" si="148"/>
        <v>DEM</v>
      </c>
    </row>
    <row r="9485" spans="1:4" x14ac:dyDescent="0.2">
      <c r="A9485" t="s">
        <v>6305</v>
      </c>
      <c r="B9485" t="s">
        <v>0</v>
      </c>
      <c r="C9485" s="28">
        <v>62854</v>
      </c>
      <c r="D9485" t="str">
        <f t="shared" si="148"/>
        <v>OTHER</v>
      </c>
    </row>
    <row r="9486" spans="1:4" x14ac:dyDescent="0.2">
      <c r="A9486" t="s">
        <v>7521</v>
      </c>
      <c r="B9486" t="s">
        <v>8017</v>
      </c>
      <c r="C9486" s="28">
        <v>54219</v>
      </c>
      <c r="D9486" t="str">
        <f t="shared" si="148"/>
        <v>DEM</v>
      </c>
    </row>
    <row r="9487" spans="1:4" x14ac:dyDescent="0.2">
      <c r="A9487" t="s">
        <v>6533</v>
      </c>
      <c r="B9487" t="s">
        <v>8017</v>
      </c>
      <c r="C9487" s="28">
        <v>11247</v>
      </c>
      <c r="D9487" t="str">
        <f t="shared" si="148"/>
        <v>DEM</v>
      </c>
    </row>
    <row r="9488" spans="1:4" x14ac:dyDescent="0.2">
      <c r="A9488" t="s">
        <v>5462</v>
      </c>
      <c r="B9488" t="s">
        <v>8017</v>
      </c>
      <c r="C9488" s="28">
        <v>42292</v>
      </c>
      <c r="D9488" t="str">
        <f t="shared" si="148"/>
        <v>DEM</v>
      </c>
    </row>
    <row r="9489" spans="1:4" x14ac:dyDescent="0.2">
      <c r="A9489" t="s">
        <v>2441</v>
      </c>
      <c r="B9489" t="s">
        <v>8017</v>
      </c>
      <c r="C9489" s="28">
        <v>23943</v>
      </c>
      <c r="D9489" t="str">
        <f t="shared" si="148"/>
        <v>DEM</v>
      </c>
    </row>
    <row r="9490" spans="1:4" x14ac:dyDescent="0.2">
      <c r="A9490" t="s">
        <v>4005</v>
      </c>
      <c r="B9490" t="s">
        <v>8017</v>
      </c>
      <c r="C9490" s="28">
        <v>18635</v>
      </c>
      <c r="D9490" t="str">
        <f t="shared" si="148"/>
        <v>DEM</v>
      </c>
    </row>
    <row r="9491" spans="1:4" x14ac:dyDescent="0.2">
      <c r="A9491" t="s">
        <v>7541</v>
      </c>
      <c r="B9491" t="s">
        <v>8017</v>
      </c>
      <c r="C9491" s="28">
        <v>4385</v>
      </c>
      <c r="D9491" t="str">
        <f t="shared" si="148"/>
        <v>DEM</v>
      </c>
    </row>
    <row r="9492" spans="1:4" x14ac:dyDescent="0.2">
      <c r="A9492" t="s">
        <v>6697</v>
      </c>
      <c r="B9492" t="s">
        <v>8017</v>
      </c>
      <c r="C9492" s="28">
        <v>6152</v>
      </c>
      <c r="D9492" t="str">
        <f t="shared" si="148"/>
        <v>DEM</v>
      </c>
    </row>
    <row r="9493" spans="1:4" x14ac:dyDescent="0.2">
      <c r="A9493" t="s">
        <v>6944</v>
      </c>
      <c r="B9493" t="s">
        <v>8017</v>
      </c>
      <c r="C9493" s="28">
        <v>15280</v>
      </c>
      <c r="D9493" t="str">
        <f t="shared" si="148"/>
        <v>DEM</v>
      </c>
    </row>
    <row r="9494" spans="1:4" x14ac:dyDescent="0.2">
      <c r="A9494" t="s">
        <v>7738</v>
      </c>
      <c r="B9494" t="s">
        <v>8017</v>
      </c>
      <c r="C9494" s="28">
        <v>10355</v>
      </c>
      <c r="D9494" t="str">
        <f t="shared" si="148"/>
        <v>DEM</v>
      </c>
    </row>
    <row r="9495" spans="1:4" x14ac:dyDescent="0.2">
      <c r="A9495" t="s">
        <v>3577</v>
      </c>
      <c r="B9495" t="s">
        <v>8017</v>
      </c>
      <c r="C9495" s="28">
        <v>18410</v>
      </c>
      <c r="D9495" t="str">
        <f t="shared" si="148"/>
        <v>DEM</v>
      </c>
    </row>
    <row r="9496" spans="1:4" x14ac:dyDescent="0.2">
      <c r="A9496" t="s">
        <v>5780</v>
      </c>
      <c r="B9496" t="s">
        <v>8018</v>
      </c>
      <c r="C9496" s="28">
        <v>3593</v>
      </c>
      <c r="D9496" t="str">
        <f t="shared" si="148"/>
        <v>REP</v>
      </c>
    </row>
    <row r="9497" spans="1:4" x14ac:dyDescent="0.2">
      <c r="A9497" t="s">
        <v>7731</v>
      </c>
      <c r="B9497" t="s">
        <v>8017</v>
      </c>
      <c r="C9497" s="28">
        <v>42009</v>
      </c>
      <c r="D9497" t="str">
        <f t="shared" si="148"/>
        <v>DEM</v>
      </c>
    </row>
    <row r="9498" spans="1:4" x14ac:dyDescent="0.2">
      <c r="A9498" t="s">
        <v>3839</v>
      </c>
      <c r="B9498" t="s">
        <v>8017</v>
      </c>
      <c r="C9498" s="28">
        <v>2319</v>
      </c>
      <c r="D9498" t="str">
        <f t="shared" si="148"/>
        <v>DEM</v>
      </c>
    </row>
    <row r="9499" spans="1:4" x14ac:dyDescent="0.2">
      <c r="A9499" t="s">
        <v>3864</v>
      </c>
      <c r="B9499" t="s">
        <v>8017</v>
      </c>
      <c r="C9499" s="28">
        <v>1254</v>
      </c>
      <c r="D9499" t="str">
        <f t="shared" si="148"/>
        <v>DEM</v>
      </c>
    </row>
    <row r="9500" spans="1:4" x14ac:dyDescent="0.2">
      <c r="A9500" t="s">
        <v>5030</v>
      </c>
      <c r="B9500" t="s">
        <v>8018</v>
      </c>
      <c r="C9500" s="28">
        <v>22770</v>
      </c>
      <c r="D9500" t="str">
        <f t="shared" si="148"/>
        <v>REP</v>
      </c>
    </row>
    <row r="9501" spans="1:4" x14ac:dyDescent="0.2">
      <c r="A9501" t="s">
        <v>6687</v>
      </c>
      <c r="B9501" t="s">
        <v>8018</v>
      </c>
      <c r="C9501" s="28">
        <v>11794</v>
      </c>
      <c r="D9501" t="str">
        <f t="shared" si="148"/>
        <v>REP</v>
      </c>
    </row>
    <row r="9502" spans="1:4" x14ac:dyDescent="0.2">
      <c r="A9502" t="s">
        <v>4507</v>
      </c>
      <c r="B9502" t="s">
        <v>8017</v>
      </c>
      <c r="C9502" s="28">
        <v>104441</v>
      </c>
      <c r="D9502" t="str">
        <f t="shared" si="148"/>
        <v>DEM</v>
      </c>
    </row>
    <row r="9503" spans="1:4" x14ac:dyDescent="0.2">
      <c r="A9503" t="s">
        <v>7025</v>
      </c>
      <c r="B9503" t="s">
        <v>8017</v>
      </c>
      <c r="C9503" s="28">
        <v>16787</v>
      </c>
      <c r="D9503" t="str">
        <f t="shared" si="148"/>
        <v>DEM</v>
      </c>
    </row>
    <row r="9504" spans="1:4" x14ac:dyDescent="0.2">
      <c r="A9504" t="s">
        <v>3521</v>
      </c>
      <c r="B9504" t="s">
        <v>8017</v>
      </c>
      <c r="C9504" s="28">
        <v>38632</v>
      </c>
      <c r="D9504" t="str">
        <f t="shared" si="148"/>
        <v>DEM</v>
      </c>
    </row>
    <row r="9505" spans="1:4" x14ac:dyDescent="0.2">
      <c r="A9505" t="s">
        <v>3706</v>
      </c>
      <c r="B9505" t="s">
        <v>8020</v>
      </c>
      <c r="C9505" s="28">
        <v>2405</v>
      </c>
      <c r="D9505" t="str">
        <f t="shared" si="148"/>
        <v>OTHER</v>
      </c>
    </row>
    <row r="9506" spans="1:4" x14ac:dyDescent="0.2">
      <c r="A9506" t="s">
        <v>3654</v>
      </c>
      <c r="B9506" t="s">
        <v>8020</v>
      </c>
      <c r="C9506" s="28">
        <v>7073</v>
      </c>
      <c r="D9506" t="str">
        <f t="shared" si="148"/>
        <v>OTHER</v>
      </c>
    </row>
    <row r="9507" spans="1:4" x14ac:dyDescent="0.2">
      <c r="A9507" t="s">
        <v>3746</v>
      </c>
      <c r="B9507" t="s">
        <v>8020</v>
      </c>
      <c r="C9507" s="28">
        <v>1730</v>
      </c>
      <c r="D9507" t="str">
        <f t="shared" si="148"/>
        <v>OTHER</v>
      </c>
    </row>
    <row r="9508" spans="1:4" x14ac:dyDescent="0.2">
      <c r="A9508" t="s">
        <v>3332</v>
      </c>
      <c r="B9508" t="s">
        <v>8017</v>
      </c>
      <c r="C9508" s="28">
        <v>34733</v>
      </c>
      <c r="D9508" t="str">
        <f t="shared" si="148"/>
        <v>DEM</v>
      </c>
    </row>
    <row r="9509" spans="1:4" x14ac:dyDescent="0.2">
      <c r="A9509" t="s">
        <v>5690</v>
      </c>
      <c r="B9509" t="s">
        <v>8020</v>
      </c>
      <c r="C9509" s="28">
        <v>3812</v>
      </c>
      <c r="D9509" t="str">
        <f t="shared" si="148"/>
        <v>OTHER</v>
      </c>
    </row>
    <row r="9510" spans="1:4" x14ac:dyDescent="0.2">
      <c r="A9510" t="s">
        <v>3624</v>
      </c>
      <c r="B9510" t="s">
        <v>8020</v>
      </c>
      <c r="C9510" s="28">
        <v>1950</v>
      </c>
      <c r="D9510" t="str">
        <f t="shared" si="148"/>
        <v>OTHER</v>
      </c>
    </row>
    <row r="9511" spans="1:4" x14ac:dyDescent="0.2">
      <c r="A9511" t="s">
        <v>3638</v>
      </c>
      <c r="B9511" t="s">
        <v>8020</v>
      </c>
      <c r="C9511" s="28">
        <v>5025</v>
      </c>
      <c r="D9511" t="str">
        <f t="shared" si="148"/>
        <v>OTHER</v>
      </c>
    </row>
    <row r="9512" spans="1:4" x14ac:dyDescent="0.2">
      <c r="A9512" t="s">
        <v>3696</v>
      </c>
      <c r="B9512" t="s">
        <v>8020</v>
      </c>
      <c r="C9512" s="28">
        <v>990</v>
      </c>
      <c r="D9512" t="str">
        <f t="shared" si="148"/>
        <v>OTHER</v>
      </c>
    </row>
    <row r="9513" spans="1:4" x14ac:dyDescent="0.2">
      <c r="A9513" t="s">
        <v>3732</v>
      </c>
      <c r="B9513" t="s">
        <v>8020</v>
      </c>
      <c r="C9513" s="28">
        <v>3374</v>
      </c>
      <c r="D9513" t="str">
        <f t="shared" si="148"/>
        <v>OTHER</v>
      </c>
    </row>
    <row r="9514" spans="1:4" x14ac:dyDescent="0.2">
      <c r="A9514" t="s">
        <v>4157</v>
      </c>
      <c r="B9514" t="s">
        <v>8020</v>
      </c>
      <c r="C9514" s="28">
        <v>2017</v>
      </c>
      <c r="D9514" t="str">
        <f t="shared" si="148"/>
        <v>OTHER</v>
      </c>
    </row>
    <row r="9515" spans="1:4" x14ac:dyDescent="0.2">
      <c r="A9515" t="s">
        <v>4243</v>
      </c>
      <c r="B9515" t="s">
        <v>8020</v>
      </c>
      <c r="C9515" s="28">
        <v>725</v>
      </c>
      <c r="D9515" t="str">
        <f t="shared" si="148"/>
        <v>OTHER</v>
      </c>
    </row>
    <row r="9516" spans="1:4" x14ac:dyDescent="0.2">
      <c r="A9516" t="s">
        <v>6125</v>
      </c>
      <c r="B9516" t="s">
        <v>8020</v>
      </c>
      <c r="C9516" s="28">
        <v>1530</v>
      </c>
      <c r="D9516" t="str">
        <f t="shared" si="148"/>
        <v>OTHER</v>
      </c>
    </row>
    <row r="9517" spans="1:4" x14ac:dyDescent="0.2">
      <c r="A9517" t="s">
        <v>3757</v>
      </c>
      <c r="B9517" t="s">
        <v>8020</v>
      </c>
      <c r="C9517" s="28">
        <v>960</v>
      </c>
      <c r="D9517" t="str">
        <f t="shared" si="148"/>
        <v>OTHER</v>
      </c>
    </row>
    <row r="9518" spans="1:4" x14ac:dyDescent="0.2">
      <c r="A9518" t="s">
        <v>3910</v>
      </c>
      <c r="B9518" t="s">
        <v>8020</v>
      </c>
      <c r="C9518" s="28">
        <v>759</v>
      </c>
      <c r="D9518" t="str">
        <f t="shared" si="148"/>
        <v>OTHER</v>
      </c>
    </row>
    <row r="9519" spans="1:4" x14ac:dyDescent="0.2">
      <c r="A9519" t="s">
        <v>3823</v>
      </c>
      <c r="B9519" t="s">
        <v>8020</v>
      </c>
      <c r="C9519" s="28">
        <v>2111</v>
      </c>
      <c r="D9519" t="str">
        <f t="shared" si="148"/>
        <v>OTHER</v>
      </c>
    </row>
    <row r="9520" spans="1:4" x14ac:dyDescent="0.2">
      <c r="A9520" t="s">
        <v>6710</v>
      </c>
      <c r="B9520" t="s">
        <v>8020</v>
      </c>
      <c r="C9520" s="28">
        <v>1540</v>
      </c>
      <c r="D9520" t="str">
        <f t="shared" si="148"/>
        <v>OTHER</v>
      </c>
    </row>
    <row r="9521" spans="1:4" x14ac:dyDescent="0.2">
      <c r="A9521" t="s">
        <v>6740</v>
      </c>
      <c r="B9521" t="s">
        <v>8020</v>
      </c>
      <c r="C9521" s="28">
        <v>2433</v>
      </c>
      <c r="D9521" t="str">
        <f t="shared" si="148"/>
        <v>OTHER</v>
      </c>
    </row>
    <row r="9522" spans="1:4" x14ac:dyDescent="0.2">
      <c r="A9522" t="s">
        <v>6740</v>
      </c>
      <c r="B9522" t="s">
        <v>8018</v>
      </c>
      <c r="C9522" s="28">
        <v>65440</v>
      </c>
      <c r="D9522" t="str">
        <f t="shared" si="148"/>
        <v>REP</v>
      </c>
    </row>
    <row r="9523" spans="1:4" x14ac:dyDescent="0.2">
      <c r="A9523" t="s">
        <v>6980</v>
      </c>
      <c r="B9523" t="s">
        <v>8018</v>
      </c>
      <c r="C9523" s="28">
        <v>22827</v>
      </c>
      <c r="D9523" t="str">
        <f t="shared" si="148"/>
        <v>REP</v>
      </c>
    </row>
    <row r="9524" spans="1:4" x14ac:dyDescent="0.2">
      <c r="A9524" t="s">
        <v>3636</v>
      </c>
      <c r="B9524" t="s">
        <v>8017</v>
      </c>
      <c r="C9524" s="28">
        <v>14231</v>
      </c>
      <c r="D9524" t="str">
        <f t="shared" si="148"/>
        <v>DEM</v>
      </c>
    </row>
    <row r="9525" spans="1:4" x14ac:dyDescent="0.2">
      <c r="A9525" t="s">
        <v>6454</v>
      </c>
      <c r="B9525" t="s">
        <v>8017</v>
      </c>
      <c r="C9525" s="28">
        <v>3057</v>
      </c>
      <c r="D9525" t="str">
        <f t="shared" si="148"/>
        <v>DEM</v>
      </c>
    </row>
    <row r="9526" spans="1:4" x14ac:dyDescent="0.2">
      <c r="A9526" t="s">
        <v>4935</v>
      </c>
      <c r="B9526" t="s">
        <v>8018</v>
      </c>
      <c r="C9526" s="28">
        <v>20996</v>
      </c>
      <c r="D9526" t="str">
        <f t="shared" si="148"/>
        <v>REP</v>
      </c>
    </row>
    <row r="9527" spans="1:4" x14ac:dyDescent="0.2">
      <c r="A9527" t="s">
        <v>4926</v>
      </c>
      <c r="B9527" t="s">
        <v>8018</v>
      </c>
      <c r="C9527" s="28">
        <v>33033</v>
      </c>
      <c r="D9527" t="str">
        <f t="shared" si="148"/>
        <v>REP</v>
      </c>
    </row>
    <row r="9528" spans="1:4" x14ac:dyDescent="0.2">
      <c r="A9528" t="s">
        <v>4999</v>
      </c>
      <c r="B9528" t="s">
        <v>8018</v>
      </c>
      <c r="C9528" s="28">
        <v>24735</v>
      </c>
      <c r="D9528" t="str">
        <f t="shared" si="148"/>
        <v>REP</v>
      </c>
    </row>
    <row r="9529" spans="1:4" x14ac:dyDescent="0.2">
      <c r="A9529" t="s">
        <v>6333</v>
      </c>
      <c r="B9529" t="s">
        <v>8017</v>
      </c>
      <c r="C9529" s="28">
        <v>52605</v>
      </c>
      <c r="D9529" t="str">
        <f t="shared" si="148"/>
        <v>DEM</v>
      </c>
    </row>
    <row r="9530" spans="1:4" x14ac:dyDescent="0.2">
      <c r="A9530" t="s">
        <v>3759</v>
      </c>
      <c r="B9530" t="s">
        <v>8017</v>
      </c>
      <c r="C9530" s="28">
        <v>3037</v>
      </c>
      <c r="D9530" t="str">
        <f t="shared" si="148"/>
        <v>DEM</v>
      </c>
    </row>
    <row r="9531" spans="1:4" x14ac:dyDescent="0.2">
      <c r="A9531" t="s">
        <v>3792</v>
      </c>
      <c r="B9531" t="s">
        <v>8017</v>
      </c>
      <c r="C9531" s="28">
        <v>1045</v>
      </c>
      <c r="D9531" t="str">
        <f t="shared" si="148"/>
        <v>DEM</v>
      </c>
    </row>
    <row r="9532" spans="1:4" x14ac:dyDescent="0.2">
      <c r="A9532" t="s">
        <v>3814</v>
      </c>
      <c r="B9532" t="s">
        <v>8017</v>
      </c>
      <c r="C9532" s="28">
        <v>1130</v>
      </c>
      <c r="D9532" t="str">
        <f t="shared" si="148"/>
        <v>DEM</v>
      </c>
    </row>
    <row r="9533" spans="1:4" x14ac:dyDescent="0.2">
      <c r="A9533" t="s">
        <v>3856</v>
      </c>
      <c r="B9533" t="s">
        <v>8017</v>
      </c>
      <c r="C9533" s="28">
        <v>2545</v>
      </c>
      <c r="D9533" t="str">
        <f t="shared" si="148"/>
        <v>DEM</v>
      </c>
    </row>
    <row r="9534" spans="1:4" x14ac:dyDescent="0.2">
      <c r="A9534" t="s">
        <v>3928</v>
      </c>
      <c r="B9534" t="s">
        <v>8017</v>
      </c>
      <c r="C9534" s="28">
        <v>755</v>
      </c>
      <c r="D9534" t="str">
        <f t="shared" si="148"/>
        <v>DEM</v>
      </c>
    </row>
    <row r="9535" spans="1:4" x14ac:dyDescent="0.2">
      <c r="A9535" t="s">
        <v>3930</v>
      </c>
      <c r="B9535" t="s">
        <v>8017</v>
      </c>
      <c r="C9535" s="28">
        <v>915</v>
      </c>
      <c r="D9535" t="str">
        <f t="shared" si="148"/>
        <v>DEM</v>
      </c>
    </row>
    <row r="9536" spans="1:4" x14ac:dyDescent="0.2">
      <c r="A9536" t="s">
        <v>3851</v>
      </c>
      <c r="B9536" t="s">
        <v>8017</v>
      </c>
      <c r="C9536" s="28">
        <v>835</v>
      </c>
      <c r="D9536" t="str">
        <f t="shared" si="148"/>
        <v>DEM</v>
      </c>
    </row>
    <row r="9537" spans="1:4" x14ac:dyDescent="0.2">
      <c r="A9537" t="s">
        <v>3916</v>
      </c>
      <c r="B9537" t="s">
        <v>8017</v>
      </c>
      <c r="C9537" s="28">
        <v>6420</v>
      </c>
      <c r="D9537" t="str">
        <f t="shared" si="148"/>
        <v>DEM</v>
      </c>
    </row>
    <row r="9538" spans="1:4" x14ac:dyDescent="0.2">
      <c r="A9538" t="s">
        <v>1902</v>
      </c>
      <c r="B9538" t="s">
        <v>8017</v>
      </c>
      <c r="C9538" s="28">
        <v>22121</v>
      </c>
      <c r="D9538" t="str">
        <f t="shared" si="148"/>
        <v>DEM</v>
      </c>
    </row>
    <row r="9539" spans="1:4" x14ac:dyDescent="0.2">
      <c r="A9539" t="s">
        <v>1940</v>
      </c>
      <c r="B9539" t="s">
        <v>8017</v>
      </c>
      <c r="C9539" s="28">
        <v>20906</v>
      </c>
      <c r="D9539" t="str">
        <f t="shared" ref="D9539:D9602" si="149">IF(OR(B9539="DEM",B9539="REP"),B9539,"OTHER")</f>
        <v>DEM</v>
      </c>
    </row>
    <row r="9540" spans="1:4" x14ac:dyDescent="0.2">
      <c r="A9540" t="s">
        <v>2004</v>
      </c>
      <c r="B9540" t="s">
        <v>8017</v>
      </c>
      <c r="C9540" s="28">
        <v>15040</v>
      </c>
      <c r="D9540" t="str">
        <f t="shared" si="149"/>
        <v>DEM</v>
      </c>
    </row>
    <row r="9541" spans="1:4" x14ac:dyDescent="0.2">
      <c r="A9541" t="s">
        <v>4177</v>
      </c>
      <c r="B9541" t="s">
        <v>8017</v>
      </c>
      <c r="C9541" s="28">
        <v>8754</v>
      </c>
      <c r="D9541" t="str">
        <f t="shared" si="149"/>
        <v>DEM</v>
      </c>
    </row>
    <row r="9542" spans="1:4" x14ac:dyDescent="0.2">
      <c r="A9542" t="s">
        <v>4189</v>
      </c>
      <c r="B9542" t="s">
        <v>8017</v>
      </c>
      <c r="C9542" s="28">
        <v>10826</v>
      </c>
      <c r="D9542" t="str">
        <f t="shared" si="149"/>
        <v>DEM</v>
      </c>
    </row>
    <row r="9543" spans="1:4" x14ac:dyDescent="0.2">
      <c r="A9543" t="s">
        <v>7452</v>
      </c>
      <c r="B9543" t="s">
        <v>8017</v>
      </c>
      <c r="C9543" s="28">
        <v>20239</v>
      </c>
      <c r="D9543" t="str">
        <f t="shared" si="149"/>
        <v>DEM</v>
      </c>
    </row>
    <row r="9544" spans="1:4" x14ac:dyDescent="0.2">
      <c r="A9544" t="s">
        <v>6231</v>
      </c>
      <c r="B9544" t="s">
        <v>8017</v>
      </c>
      <c r="C9544" s="28">
        <v>24035</v>
      </c>
      <c r="D9544" t="str">
        <f t="shared" si="149"/>
        <v>DEM</v>
      </c>
    </row>
    <row r="9545" spans="1:4" x14ac:dyDescent="0.2">
      <c r="A9545" t="s">
        <v>5261</v>
      </c>
      <c r="B9545" t="s">
        <v>8018</v>
      </c>
      <c r="C9545" s="28">
        <v>17886</v>
      </c>
      <c r="D9545" t="str">
        <f t="shared" si="149"/>
        <v>REP</v>
      </c>
    </row>
    <row r="9546" spans="1:4" x14ac:dyDescent="0.2">
      <c r="A9546" t="s">
        <v>5270</v>
      </c>
      <c r="B9546" t="s">
        <v>8018</v>
      </c>
      <c r="C9546" s="28">
        <v>9196</v>
      </c>
      <c r="D9546" t="str">
        <f t="shared" si="149"/>
        <v>REP</v>
      </c>
    </row>
    <row r="9547" spans="1:4" x14ac:dyDescent="0.2">
      <c r="A9547" t="s">
        <v>5139</v>
      </c>
      <c r="B9547" t="s">
        <v>8018</v>
      </c>
      <c r="C9547" s="28">
        <v>7663</v>
      </c>
      <c r="D9547" t="str">
        <f t="shared" si="149"/>
        <v>REP</v>
      </c>
    </row>
    <row r="9548" spans="1:4" x14ac:dyDescent="0.2">
      <c r="A9548" t="s">
        <v>3790</v>
      </c>
      <c r="B9548" t="s">
        <v>8018</v>
      </c>
      <c r="C9548" s="28">
        <v>3333</v>
      </c>
      <c r="D9548" t="str">
        <f t="shared" si="149"/>
        <v>REP</v>
      </c>
    </row>
    <row r="9549" spans="1:4" x14ac:dyDescent="0.2">
      <c r="A9549" t="s">
        <v>2960</v>
      </c>
      <c r="B9549" t="s">
        <v>8017</v>
      </c>
      <c r="C9549" s="28">
        <v>5081</v>
      </c>
      <c r="D9549" t="str">
        <f t="shared" si="149"/>
        <v>DEM</v>
      </c>
    </row>
    <row r="9550" spans="1:4" x14ac:dyDescent="0.2">
      <c r="A9550" t="s">
        <v>3082</v>
      </c>
      <c r="B9550" t="s">
        <v>8017</v>
      </c>
      <c r="C9550" s="28">
        <v>122606</v>
      </c>
      <c r="D9550" t="str">
        <f t="shared" si="149"/>
        <v>DEM</v>
      </c>
    </row>
    <row r="9551" spans="1:4" x14ac:dyDescent="0.2">
      <c r="A9551" t="s">
        <v>4955</v>
      </c>
      <c r="B9551" t="s">
        <v>8018</v>
      </c>
      <c r="C9551" s="28">
        <v>33118</v>
      </c>
      <c r="D9551" t="str">
        <f t="shared" si="149"/>
        <v>REP</v>
      </c>
    </row>
    <row r="9552" spans="1:4" x14ac:dyDescent="0.2">
      <c r="A9552" t="s">
        <v>2271</v>
      </c>
      <c r="B9552" t="s">
        <v>8017</v>
      </c>
      <c r="C9552" s="28">
        <v>5079</v>
      </c>
      <c r="D9552" t="str">
        <f t="shared" si="149"/>
        <v>DEM</v>
      </c>
    </row>
    <row r="9553" spans="1:4" x14ac:dyDescent="0.2">
      <c r="A9553" t="s">
        <v>5034</v>
      </c>
      <c r="B9553" t="s">
        <v>8018</v>
      </c>
      <c r="C9553" s="28">
        <v>4326</v>
      </c>
      <c r="D9553" t="str">
        <f t="shared" si="149"/>
        <v>REP</v>
      </c>
    </row>
    <row r="9554" spans="1:4" x14ac:dyDescent="0.2">
      <c r="A9554" t="s">
        <v>3674</v>
      </c>
      <c r="B9554" t="s">
        <v>8017</v>
      </c>
      <c r="C9554" s="28">
        <v>9650</v>
      </c>
      <c r="D9554" t="str">
        <f t="shared" si="149"/>
        <v>DEM</v>
      </c>
    </row>
    <row r="9555" spans="1:4" x14ac:dyDescent="0.2">
      <c r="A9555" t="s">
        <v>3732</v>
      </c>
      <c r="B9555" t="s">
        <v>8017</v>
      </c>
      <c r="C9555" s="28">
        <v>11985</v>
      </c>
      <c r="D9555" t="str">
        <f t="shared" si="149"/>
        <v>DEM</v>
      </c>
    </row>
    <row r="9556" spans="1:4" x14ac:dyDescent="0.2">
      <c r="A9556" t="s">
        <v>6244</v>
      </c>
      <c r="B9556" t="s">
        <v>8017</v>
      </c>
      <c r="C9556" s="28">
        <v>25003</v>
      </c>
      <c r="D9556" t="str">
        <f t="shared" si="149"/>
        <v>DEM</v>
      </c>
    </row>
    <row r="9557" spans="1:4" x14ac:dyDescent="0.2">
      <c r="A9557" t="s">
        <v>7233</v>
      </c>
      <c r="B9557" t="s">
        <v>8017</v>
      </c>
      <c r="C9557" s="28">
        <v>55248</v>
      </c>
      <c r="D9557" t="str">
        <f t="shared" si="149"/>
        <v>DEM</v>
      </c>
    </row>
    <row r="9558" spans="1:4" x14ac:dyDescent="0.2">
      <c r="A9558" t="s">
        <v>7268</v>
      </c>
      <c r="B9558" t="s">
        <v>8017</v>
      </c>
      <c r="C9558" s="28">
        <v>65582</v>
      </c>
      <c r="D9558" t="str">
        <f t="shared" si="149"/>
        <v>DEM</v>
      </c>
    </row>
    <row r="9559" spans="1:4" x14ac:dyDescent="0.2">
      <c r="A9559" t="s">
        <v>2829</v>
      </c>
      <c r="B9559" t="s">
        <v>8018</v>
      </c>
      <c r="C9559" s="28">
        <v>13646</v>
      </c>
      <c r="D9559" t="str">
        <f t="shared" si="149"/>
        <v>REP</v>
      </c>
    </row>
    <row r="9560" spans="1:4" x14ac:dyDescent="0.2">
      <c r="A9560" t="s">
        <v>2990</v>
      </c>
      <c r="B9560" t="s">
        <v>8018</v>
      </c>
      <c r="C9560" s="28">
        <v>12000</v>
      </c>
      <c r="D9560" t="str">
        <f t="shared" si="149"/>
        <v>REP</v>
      </c>
    </row>
    <row r="9561" spans="1:4" x14ac:dyDescent="0.2">
      <c r="A9561" t="s">
        <v>6088</v>
      </c>
      <c r="B9561" t="s">
        <v>8017</v>
      </c>
      <c r="C9561" s="28">
        <v>19555</v>
      </c>
      <c r="D9561" t="str">
        <f t="shared" si="149"/>
        <v>DEM</v>
      </c>
    </row>
    <row r="9562" spans="1:4" x14ac:dyDescent="0.2">
      <c r="A9562" t="s">
        <v>6095</v>
      </c>
      <c r="B9562" t="s">
        <v>8017</v>
      </c>
      <c r="C9562" s="28">
        <v>4120</v>
      </c>
      <c r="D9562" t="str">
        <f t="shared" si="149"/>
        <v>DEM</v>
      </c>
    </row>
    <row r="9563" spans="1:4" x14ac:dyDescent="0.2">
      <c r="A9563" t="s">
        <v>5013</v>
      </c>
      <c r="B9563" t="s">
        <v>8018</v>
      </c>
      <c r="C9563" s="28">
        <v>14574</v>
      </c>
      <c r="D9563" t="str">
        <f t="shared" si="149"/>
        <v>REP</v>
      </c>
    </row>
    <row r="9564" spans="1:4" x14ac:dyDescent="0.2">
      <c r="A9564" t="s">
        <v>5048</v>
      </c>
      <c r="B9564" t="s">
        <v>8018</v>
      </c>
      <c r="C9564" s="28">
        <v>14759</v>
      </c>
      <c r="D9564" t="str">
        <f t="shared" si="149"/>
        <v>REP</v>
      </c>
    </row>
    <row r="9565" spans="1:4" x14ac:dyDescent="0.2">
      <c r="A9565" t="s">
        <v>5971</v>
      </c>
      <c r="B9565" t="s">
        <v>8017</v>
      </c>
      <c r="C9565" s="28">
        <v>25432</v>
      </c>
      <c r="D9565" t="str">
        <f t="shared" si="149"/>
        <v>DEM</v>
      </c>
    </row>
    <row r="9566" spans="1:4" x14ac:dyDescent="0.2">
      <c r="A9566" t="s">
        <v>7504</v>
      </c>
      <c r="B9566" t="s">
        <v>8017</v>
      </c>
      <c r="C9566" s="28">
        <v>-754</v>
      </c>
      <c r="D9566" t="str">
        <f t="shared" si="149"/>
        <v>DEM</v>
      </c>
    </row>
    <row r="9567" spans="1:4" x14ac:dyDescent="0.2">
      <c r="A9567" t="s">
        <v>7505</v>
      </c>
      <c r="B9567" t="s">
        <v>8017</v>
      </c>
      <c r="C9567" s="28">
        <v>4151</v>
      </c>
      <c r="D9567" t="str">
        <f t="shared" si="149"/>
        <v>DEM</v>
      </c>
    </row>
    <row r="9568" spans="1:4" x14ac:dyDescent="0.2">
      <c r="A9568" t="s">
        <v>5230</v>
      </c>
      <c r="B9568" t="s">
        <v>8017</v>
      </c>
      <c r="C9568" s="28">
        <v>22633</v>
      </c>
      <c r="D9568" t="str">
        <f t="shared" si="149"/>
        <v>DEM</v>
      </c>
    </row>
    <row r="9569" spans="1:4" x14ac:dyDescent="0.2">
      <c r="A9569" t="s">
        <v>5234</v>
      </c>
      <c r="B9569" t="s">
        <v>8017</v>
      </c>
      <c r="C9569" s="28">
        <v>22271</v>
      </c>
      <c r="D9569" t="str">
        <f t="shared" si="149"/>
        <v>DEM</v>
      </c>
    </row>
    <row r="9570" spans="1:4" x14ac:dyDescent="0.2">
      <c r="A9570" t="s">
        <v>4845</v>
      </c>
      <c r="B9570" t="s">
        <v>8017</v>
      </c>
      <c r="C9570" s="28">
        <v>10755</v>
      </c>
      <c r="D9570" t="str">
        <f t="shared" si="149"/>
        <v>DEM</v>
      </c>
    </row>
    <row r="9571" spans="1:4" x14ac:dyDescent="0.2">
      <c r="A9571" t="s">
        <v>2835</v>
      </c>
      <c r="B9571" t="s">
        <v>8017</v>
      </c>
      <c r="C9571" s="28">
        <v>6932</v>
      </c>
      <c r="D9571" t="str">
        <f t="shared" si="149"/>
        <v>DEM</v>
      </c>
    </row>
    <row r="9572" spans="1:4" x14ac:dyDescent="0.2">
      <c r="A9572" t="s">
        <v>2971</v>
      </c>
      <c r="B9572" t="s">
        <v>8017</v>
      </c>
      <c r="C9572" s="28">
        <v>6204</v>
      </c>
      <c r="D9572" t="str">
        <f t="shared" si="149"/>
        <v>DEM</v>
      </c>
    </row>
    <row r="9573" spans="1:4" x14ac:dyDescent="0.2">
      <c r="A9573" t="s">
        <v>2996</v>
      </c>
      <c r="B9573" t="s">
        <v>8017</v>
      </c>
      <c r="C9573" s="28">
        <v>7756</v>
      </c>
      <c r="D9573" t="str">
        <f t="shared" si="149"/>
        <v>DEM</v>
      </c>
    </row>
    <row r="9574" spans="1:4" x14ac:dyDescent="0.2">
      <c r="A9574" t="s">
        <v>3120</v>
      </c>
      <c r="B9574" t="s">
        <v>8017</v>
      </c>
      <c r="C9574" s="28">
        <v>7265</v>
      </c>
      <c r="D9574" t="str">
        <f t="shared" si="149"/>
        <v>DEM</v>
      </c>
    </row>
    <row r="9575" spans="1:4" x14ac:dyDescent="0.2">
      <c r="A9575" t="s">
        <v>2909</v>
      </c>
      <c r="B9575" t="s">
        <v>8017</v>
      </c>
      <c r="C9575" s="28">
        <v>43506</v>
      </c>
      <c r="D9575" t="str">
        <f t="shared" si="149"/>
        <v>DEM</v>
      </c>
    </row>
    <row r="9576" spans="1:4" x14ac:dyDescent="0.2">
      <c r="A9576" t="s">
        <v>3020</v>
      </c>
      <c r="B9576" t="s">
        <v>8017</v>
      </c>
      <c r="C9576" s="28">
        <v>15377</v>
      </c>
      <c r="D9576" t="str">
        <f t="shared" si="149"/>
        <v>DEM</v>
      </c>
    </row>
    <row r="9577" spans="1:4" x14ac:dyDescent="0.2">
      <c r="A9577" t="s">
        <v>4455</v>
      </c>
      <c r="B9577" t="s">
        <v>8017</v>
      </c>
      <c r="C9577" s="28">
        <v>88048</v>
      </c>
      <c r="D9577" t="str">
        <f t="shared" si="149"/>
        <v>DEM</v>
      </c>
    </row>
    <row r="9578" spans="1:4" x14ac:dyDescent="0.2">
      <c r="A9578" t="s">
        <v>4873</v>
      </c>
      <c r="B9578" t="s">
        <v>8017</v>
      </c>
      <c r="C9578" s="28">
        <v>38441</v>
      </c>
      <c r="D9578" t="str">
        <f t="shared" si="149"/>
        <v>DEM</v>
      </c>
    </row>
    <row r="9579" spans="1:4" x14ac:dyDescent="0.2">
      <c r="A9579" t="s">
        <v>5995</v>
      </c>
      <c r="B9579" t="s">
        <v>8018</v>
      </c>
      <c r="C9579" s="28">
        <v>7970</v>
      </c>
      <c r="D9579" t="str">
        <f t="shared" si="149"/>
        <v>REP</v>
      </c>
    </row>
    <row r="9580" spans="1:4" x14ac:dyDescent="0.2">
      <c r="A9580" t="s">
        <v>4597</v>
      </c>
      <c r="B9580" t="s">
        <v>8017</v>
      </c>
      <c r="C9580" s="28">
        <v>6088</v>
      </c>
      <c r="D9580" t="str">
        <f t="shared" si="149"/>
        <v>DEM</v>
      </c>
    </row>
    <row r="9581" spans="1:4" x14ac:dyDescent="0.2">
      <c r="A9581" t="s">
        <v>7320</v>
      </c>
      <c r="B9581" t="s">
        <v>8017</v>
      </c>
      <c r="C9581" s="28">
        <v>16481</v>
      </c>
      <c r="D9581" t="str">
        <f t="shared" si="149"/>
        <v>DEM</v>
      </c>
    </row>
    <row r="9582" spans="1:4" x14ac:dyDescent="0.2">
      <c r="A9582" t="s">
        <v>6683</v>
      </c>
      <c r="B9582" t="s">
        <v>8017</v>
      </c>
      <c r="C9582" s="28">
        <v>23356</v>
      </c>
      <c r="D9582" t="str">
        <f t="shared" si="149"/>
        <v>DEM</v>
      </c>
    </row>
    <row r="9583" spans="1:4" x14ac:dyDescent="0.2">
      <c r="A9583" t="s">
        <v>4492</v>
      </c>
      <c r="B9583" t="s">
        <v>8017</v>
      </c>
      <c r="C9583" s="28">
        <v>9797</v>
      </c>
      <c r="D9583" t="str">
        <f t="shared" si="149"/>
        <v>DEM</v>
      </c>
    </row>
    <row r="9584" spans="1:4" x14ac:dyDescent="0.2">
      <c r="A9584" t="s">
        <v>3442</v>
      </c>
      <c r="B9584" t="s">
        <v>8017</v>
      </c>
      <c r="C9584" s="28">
        <v>46709</v>
      </c>
      <c r="D9584" t="str">
        <f t="shared" si="149"/>
        <v>DEM</v>
      </c>
    </row>
    <row r="9585" spans="1:4" x14ac:dyDescent="0.2">
      <c r="A9585" t="s">
        <v>2485</v>
      </c>
      <c r="B9585" t="s">
        <v>8017</v>
      </c>
      <c r="C9585" s="28">
        <v>9878</v>
      </c>
      <c r="D9585" t="str">
        <f t="shared" si="149"/>
        <v>DEM</v>
      </c>
    </row>
    <row r="9586" spans="1:4" x14ac:dyDescent="0.2">
      <c r="A9586" t="s">
        <v>4738</v>
      </c>
      <c r="B9586" t="s">
        <v>8017</v>
      </c>
      <c r="C9586" s="28">
        <v>16794</v>
      </c>
      <c r="D9586" t="str">
        <f t="shared" si="149"/>
        <v>DEM</v>
      </c>
    </row>
    <row r="9587" spans="1:4" x14ac:dyDescent="0.2">
      <c r="A9587" t="s">
        <v>4809</v>
      </c>
      <c r="B9587" t="s">
        <v>8017</v>
      </c>
      <c r="C9587" s="28">
        <v>15230</v>
      </c>
      <c r="D9587" t="str">
        <f t="shared" si="149"/>
        <v>DEM</v>
      </c>
    </row>
    <row r="9588" spans="1:4" x14ac:dyDescent="0.2">
      <c r="A9588" t="s">
        <v>4971</v>
      </c>
      <c r="B9588" t="s">
        <v>8017</v>
      </c>
      <c r="C9588" s="28">
        <v>7175</v>
      </c>
      <c r="D9588" t="str">
        <f t="shared" si="149"/>
        <v>DEM</v>
      </c>
    </row>
    <row r="9589" spans="1:4" x14ac:dyDescent="0.2">
      <c r="A9589" t="s">
        <v>3041</v>
      </c>
      <c r="B9589" t="s">
        <v>8018</v>
      </c>
      <c r="C9589" s="28">
        <v>19110</v>
      </c>
      <c r="D9589" t="str">
        <f t="shared" si="149"/>
        <v>REP</v>
      </c>
    </row>
    <row r="9590" spans="1:4" x14ac:dyDescent="0.2">
      <c r="A9590" t="s">
        <v>4439</v>
      </c>
      <c r="B9590" t="s">
        <v>8017</v>
      </c>
      <c r="C9590" s="28">
        <v>19843</v>
      </c>
      <c r="D9590" t="str">
        <f t="shared" si="149"/>
        <v>DEM</v>
      </c>
    </row>
    <row r="9591" spans="1:4" x14ac:dyDescent="0.2">
      <c r="A9591" t="s">
        <v>6315</v>
      </c>
      <c r="B9591" t="s">
        <v>8018</v>
      </c>
      <c r="C9591" s="28">
        <v>60607</v>
      </c>
      <c r="D9591" t="str">
        <f t="shared" si="149"/>
        <v>REP</v>
      </c>
    </row>
    <row r="9592" spans="1:4" x14ac:dyDescent="0.2">
      <c r="A9592" t="s">
        <v>7380</v>
      </c>
      <c r="B9592" t="s">
        <v>8017</v>
      </c>
      <c r="C9592" s="28">
        <v>38276</v>
      </c>
      <c r="D9592" t="str">
        <f t="shared" si="149"/>
        <v>DEM</v>
      </c>
    </row>
    <row r="9593" spans="1:4" x14ac:dyDescent="0.2">
      <c r="A9593" t="s">
        <v>4736</v>
      </c>
      <c r="B9593" t="s">
        <v>8017</v>
      </c>
      <c r="C9593" s="28">
        <v>13146</v>
      </c>
      <c r="D9593" t="str">
        <f t="shared" si="149"/>
        <v>DEM</v>
      </c>
    </row>
    <row r="9594" spans="1:4" x14ac:dyDescent="0.2">
      <c r="A9594" t="s">
        <v>4786</v>
      </c>
      <c r="B9594" t="s">
        <v>8017</v>
      </c>
      <c r="C9594" s="28">
        <v>16977</v>
      </c>
      <c r="D9594" t="str">
        <f t="shared" si="149"/>
        <v>DEM</v>
      </c>
    </row>
    <row r="9595" spans="1:4" x14ac:dyDescent="0.2">
      <c r="A9595" t="s">
        <v>4798</v>
      </c>
      <c r="B9595" t="s">
        <v>8017</v>
      </c>
      <c r="C9595" s="28">
        <v>11846</v>
      </c>
      <c r="D9595" t="str">
        <f t="shared" si="149"/>
        <v>DEM</v>
      </c>
    </row>
    <row r="9596" spans="1:4" x14ac:dyDescent="0.2">
      <c r="A9596" t="s">
        <v>7265</v>
      </c>
      <c r="B9596" t="s">
        <v>8017</v>
      </c>
      <c r="C9596" s="28">
        <v>39082</v>
      </c>
      <c r="D9596" t="str">
        <f t="shared" si="149"/>
        <v>DEM</v>
      </c>
    </row>
    <row r="9597" spans="1:4" x14ac:dyDescent="0.2">
      <c r="A9597" t="s">
        <v>7322</v>
      </c>
      <c r="B9597" t="s">
        <v>8017</v>
      </c>
      <c r="C9597" s="28">
        <v>14961</v>
      </c>
      <c r="D9597" t="str">
        <f t="shared" si="149"/>
        <v>DEM</v>
      </c>
    </row>
    <row r="9598" spans="1:4" x14ac:dyDescent="0.2">
      <c r="A9598" t="s">
        <v>5931</v>
      </c>
      <c r="B9598" t="s">
        <v>8018</v>
      </c>
      <c r="C9598" s="28">
        <v>10298</v>
      </c>
      <c r="D9598" t="str">
        <f t="shared" si="149"/>
        <v>REP</v>
      </c>
    </row>
    <row r="9599" spans="1:4" x14ac:dyDescent="0.2">
      <c r="A9599" t="s">
        <v>1926</v>
      </c>
      <c r="B9599" t="s">
        <v>8017</v>
      </c>
      <c r="C9599" s="28">
        <v>6570</v>
      </c>
      <c r="D9599" t="str">
        <f t="shared" si="149"/>
        <v>DEM</v>
      </c>
    </row>
    <row r="9600" spans="1:4" x14ac:dyDescent="0.2">
      <c r="A9600" t="s">
        <v>1932</v>
      </c>
      <c r="B9600" t="s">
        <v>8017</v>
      </c>
      <c r="C9600" s="28">
        <v>193906</v>
      </c>
      <c r="D9600" t="str">
        <f t="shared" si="149"/>
        <v>DEM</v>
      </c>
    </row>
    <row r="9601" spans="1:4" x14ac:dyDescent="0.2">
      <c r="A9601" t="s">
        <v>1942</v>
      </c>
      <c r="B9601" t="s">
        <v>8017</v>
      </c>
      <c r="C9601" s="28">
        <v>16078</v>
      </c>
      <c r="D9601" t="str">
        <f t="shared" si="149"/>
        <v>DEM</v>
      </c>
    </row>
    <row r="9602" spans="1:4" x14ac:dyDescent="0.2">
      <c r="A9602" t="s">
        <v>4314</v>
      </c>
      <c r="B9602" t="s">
        <v>8017</v>
      </c>
      <c r="C9602" s="28">
        <v>12666</v>
      </c>
      <c r="D9602" t="str">
        <f t="shared" si="149"/>
        <v>DEM</v>
      </c>
    </row>
    <row r="9603" spans="1:4" x14ac:dyDescent="0.2">
      <c r="A9603" t="s">
        <v>5233</v>
      </c>
      <c r="B9603" t="s">
        <v>8018</v>
      </c>
      <c r="C9603" s="28">
        <v>2325</v>
      </c>
      <c r="D9603" t="str">
        <f t="shared" ref="D9603:D9666" si="150">IF(OR(B9603="DEM",B9603="REP"),B9603,"OTHER")</f>
        <v>REP</v>
      </c>
    </row>
    <row r="9604" spans="1:4" x14ac:dyDescent="0.2">
      <c r="A9604" t="s">
        <v>6364</v>
      </c>
      <c r="B9604" t="s">
        <v>8017</v>
      </c>
      <c r="C9604" s="28">
        <v>10346</v>
      </c>
      <c r="D9604" t="str">
        <f t="shared" si="150"/>
        <v>DEM</v>
      </c>
    </row>
    <row r="9605" spans="1:4" x14ac:dyDescent="0.2">
      <c r="A9605" t="s">
        <v>3661</v>
      </c>
      <c r="B9605" t="s">
        <v>8017</v>
      </c>
      <c r="C9605" s="28">
        <v>14280</v>
      </c>
      <c r="D9605" t="str">
        <f t="shared" si="150"/>
        <v>DEM</v>
      </c>
    </row>
    <row r="9606" spans="1:4" x14ac:dyDescent="0.2">
      <c r="A9606" t="s">
        <v>5017</v>
      </c>
      <c r="B9606" t="s">
        <v>8017</v>
      </c>
      <c r="C9606" s="28">
        <v>34052</v>
      </c>
      <c r="D9606" t="str">
        <f t="shared" si="150"/>
        <v>DEM</v>
      </c>
    </row>
    <row r="9607" spans="1:4" x14ac:dyDescent="0.2">
      <c r="A9607" t="s">
        <v>5092</v>
      </c>
      <c r="B9607" t="s">
        <v>8017</v>
      </c>
      <c r="C9607" s="28">
        <v>73928</v>
      </c>
      <c r="D9607" t="str">
        <f t="shared" si="150"/>
        <v>DEM</v>
      </c>
    </row>
    <row r="9608" spans="1:4" x14ac:dyDescent="0.2">
      <c r="A9608" t="s">
        <v>6084</v>
      </c>
      <c r="B9608" t="s">
        <v>8017</v>
      </c>
      <c r="C9608" s="28">
        <v>24403</v>
      </c>
      <c r="D9608" t="str">
        <f t="shared" si="150"/>
        <v>DEM</v>
      </c>
    </row>
    <row r="9609" spans="1:4" x14ac:dyDescent="0.2">
      <c r="A9609" t="s">
        <v>6388</v>
      </c>
      <c r="B9609" t="s">
        <v>8017</v>
      </c>
      <c r="C9609" s="28">
        <v>13134</v>
      </c>
      <c r="D9609" t="str">
        <f t="shared" si="150"/>
        <v>DEM</v>
      </c>
    </row>
    <row r="9610" spans="1:4" x14ac:dyDescent="0.2">
      <c r="A9610" t="s">
        <v>7299</v>
      </c>
      <c r="B9610" t="s">
        <v>8017</v>
      </c>
      <c r="C9610" s="28">
        <v>18763</v>
      </c>
      <c r="D9610" t="str">
        <f t="shared" si="150"/>
        <v>DEM</v>
      </c>
    </row>
    <row r="9611" spans="1:4" x14ac:dyDescent="0.2">
      <c r="A9611" t="s">
        <v>7193</v>
      </c>
      <c r="B9611" t="s">
        <v>8017</v>
      </c>
      <c r="C9611" s="28">
        <v>16984</v>
      </c>
      <c r="D9611" t="str">
        <f t="shared" si="150"/>
        <v>DEM</v>
      </c>
    </row>
    <row r="9612" spans="1:4" x14ac:dyDescent="0.2">
      <c r="A9612" t="s">
        <v>5854</v>
      </c>
      <c r="B9612" t="s">
        <v>8017</v>
      </c>
      <c r="C9612" s="28">
        <v>28912</v>
      </c>
      <c r="D9612" t="str">
        <f t="shared" si="150"/>
        <v>DEM</v>
      </c>
    </row>
    <row r="9613" spans="1:4" x14ac:dyDescent="0.2">
      <c r="A9613" t="s">
        <v>4494</v>
      </c>
      <c r="B9613" t="s">
        <v>8017</v>
      </c>
      <c r="C9613" s="28">
        <v>115384</v>
      </c>
      <c r="D9613" t="str">
        <f t="shared" si="150"/>
        <v>DEM</v>
      </c>
    </row>
    <row r="9614" spans="1:4" x14ac:dyDescent="0.2">
      <c r="A9614" t="s">
        <v>8045</v>
      </c>
      <c r="B9614" t="s">
        <v>8017</v>
      </c>
      <c r="C9614" s="28">
        <v>56520</v>
      </c>
      <c r="D9614" t="str">
        <f t="shared" si="150"/>
        <v>DEM</v>
      </c>
    </row>
    <row r="9615" spans="1:4" x14ac:dyDescent="0.2">
      <c r="A9615" t="s">
        <v>3746</v>
      </c>
      <c r="B9615" t="s">
        <v>8017</v>
      </c>
      <c r="C9615" s="28">
        <v>4074</v>
      </c>
      <c r="D9615" t="str">
        <f t="shared" si="150"/>
        <v>DEM</v>
      </c>
    </row>
    <row r="9616" spans="1:4" x14ac:dyDescent="0.2">
      <c r="A9616" t="s">
        <v>2572</v>
      </c>
      <c r="B9616" t="s">
        <v>8017</v>
      </c>
      <c r="C9616" s="28">
        <v>32726</v>
      </c>
      <c r="D9616" t="str">
        <f t="shared" si="150"/>
        <v>DEM</v>
      </c>
    </row>
    <row r="9617" spans="1:4" x14ac:dyDescent="0.2">
      <c r="A9617" t="s">
        <v>3546</v>
      </c>
      <c r="B9617" t="s">
        <v>8017</v>
      </c>
      <c r="C9617" s="28">
        <v>42407</v>
      </c>
      <c r="D9617" t="str">
        <f t="shared" si="150"/>
        <v>DEM</v>
      </c>
    </row>
    <row r="9618" spans="1:4" x14ac:dyDescent="0.2">
      <c r="A9618" t="s">
        <v>7603</v>
      </c>
      <c r="B9618" t="s">
        <v>8017</v>
      </c>
      <c r="C9618" s="28">
        <v>58691</v>
      </c>
      <c r="D9618" t="str">
        <f t="shared" si="150"/>
        <v>DEM</v>
      </c>
    </row>
    <row r="9619" spans="1:4" x14ac:dyDescent="0.2">
      <c r="A9619" t="s">
        <v>6959</v>
      </c>
      <c r="B9619" t="s">
        <v>0</v>
      </c>
      <c r="C9619" s="28">
        <v>44724</v>
      </c>
      <c r="D9619" t="str">
        <f t="shared" si="150"/>
        <v>OTHER</v>
      </c>
    </row>
    <row r="9620" spans="1:4" x14ac:dyDescent="0.2">
      <c r="A9620" t="s">
        <v>2269</v>
      </c>
      <c r="B9620" t="s">
        <v>0</v>
      </c>
      <c r="C9620" s="28">
        <v>16505</v>
      </c>
      <c r="D9620" t="str">
        <f t="shared" si="150"/>
        <v>OTHER</v>
      </c>
    </row>
    <row r="9621" spans="1:4" x14ac:dyDescent="0.2">
      <c r="A9621" t="s">
        <v>5742</v>
      </c>
      <c r="B9621" t="s">
        <v>0</v>
      </c>
      <c r="C9621" s="28">
        <v>29248</v>
      </c>
      <c r="D9621" t="str">
        <f t="shared" si="150"/>
        <v>OTHER</v>
      </c>
    </row>
    <row r="9622" spans="1:4" x14ac:dyDescent="0.2">
      <c r="A9622" t="s">
        <v>7705</v>
      </c>
      <c r="B9622" t="s">
        <v>0</v>
      </c>
      <c r="C9622" s="28">
        <v>95118</v>
      </c>
      <c r="D9622" t="str">
        <f t="shared" si="150"/>
        <v>OTHER</v>
      </c>
    </row>
    <row r="9623" spans="1:4" x14ac:dyDescent="0.2">
      <c r="A9623" t="s">
        <v>5707</v>
      </c>
      <c r="B9623" t="s">
        <v>0</v>
      </c>
      <c r="C9623" s="28">
        <v>65365</v>
      </c>
      <c r="D9623" t="str">
        <f t="shared" si="150"/>
        <v>OTHER</v>
      </c>
    </row>
    <row r="9624" spans="1:4" x14ac:dyDescent="0.2">
      <c r="A9624" t="s">
        <v>7328</v>
      </c>
      <c r="B9624" t="s">
        <v>0</v>
      </c>
      <c r="C9624" s="28">
        <v>25574</v>
      </c>
      <c r="D9624" t="str">
        <f t="shared" si="150"/>
        <v>OTHER</v>
      </c>
    </row>
    <row r="9625" spans="1:4" x14ac:dyDescent="0.2">
      <c r="A9625" t="s">
        <v>5207</v>
      </c>
      <c r="B9625" t="s">
        <v>0</v>
      </c>
      <c r="C9625" s="28">
        <v>13757</v>
      </c>
      <c r="D9625" t="str">
        <f t="shared" si="150"/>
        <v>OTHER</v>
      </c>
    </row>
    <row r="9626" spans="1:4" x14ac:dyDescent="0.2">
      <c r="A9626" t="s">
        <v>7707</v>
      </c>
      <c r="B9626" t="s">
        <v>8017</v>
      </c>
      <c r="C9626" s="28">
        <v>4112</v>
      </c>
      <c r="D9626" t="str">
        <f t="shared" si="150"/>
        <v>DEM</v>
      </c>
    </row>
    <row r="9627" spans="1:4" x14ac:dyDescent="0.2">
      <c r="A9627" t="s">
        <v>2745</v>
      </c>
      <c r="B9627" t="s">
        <v>8017</v>
      </c>
      <c r="C9627" s="28">
        <v>4572</v>
      </c>
      <c r="D9627" t="str">
        <f t="shared" si="150"/>
        <v>DEM</v>
      </c>
    </row>
    <row r="9628" spans="1:4" x14ac:dyDescent="0.2">
      <c r="A9628" t="s">
        <v>4128</v>
      </c>
      <c r="B9628" t="s">
        <v>0</v>
      </c>
      <c r="C9628" s="28">
        <v>28049</v>
      </c>
      <c r="D9628" t="str">
        <f t="shared" si="150"/>
        <v>OTHER</v>
      </c>
    </row>
    <row r="9629" spans="1:4" x14ac:dyDescent="0.2">
      <c r="A9629" t="s">
        <v>3006</v>
      </c>
      <c r="B9629" t="s">
        <v>0</v>
      </c>
      <c r="C9629" s="28">
        <v>16773</v>
      </c>
      <c r="D9629" t="str">
        <f t="shared" si="150"/>
        <v>OTHER</v>
      </c>
    </row>
    <row r="9630" spans="1:4" x14ac:dyDescent="0.2">
      <c r="A9630" t="s">
        <v>3118</v>
      </c>
      <c r="B9630" t="s">
        <v>0</v>
      </c>
      <c r="C9630" s="28">
        <v>23695</v>
      </c>
      <c r="D9630" t="str">
        <f t="shared" si="150"/>
        <v>OTHER</v>
      </c>
    </row>
    <row r="9631" spans="1:4" x14ac:dyDescent="0.2">
      <c r="A9631" t="s">
        <v>5729</v>
      </c>
      <c r="B9631" t="s">
        <v>0</v>
      </c>
      <c r="C9631" s="28">
        <v>41441</v>
      </c>
      <c r="D9631" t="str">
        <f t="shared" si="150"/>
        <v>OTHER</v>
      </c>
    </row>
    <row r="9632" spans="1:4" x14ac:dyDescent="0.2">
      <c r="A9632" t="s">
        <v>3717</v>
      </c>
      <c r="B9632" t="s">
        <v>0</v>
      </c>
      <c r="C9632" s="28">
        <v>5430</v>
      </c>
      <c r="D9632" t="str">
        <f t="shared" si="150"/>
        <v>OTHER</v>
      </c>
    </row>
    <row r="9633" spans="1:4" x14ac:dyDescent="0.2">
      <c r="A9633" t="s">
        <v>3566</v>
      </c>
      <c r="B9633" t="s">
        <v>0</v>
      </c>
      <c r="C9633" s="28">
        <v>51295</v>
      </c>
      <c r="D9633" t="str">
        <f t="shared" si="150"/>
        <v>OTHER</v>
      </c>
    </row>
    <row r="9634" spans="1:4" x14ac:dyDescent="0.2">
      <c r="A9634" t="s">
        <v>4699</v>
      </c>
      <c r="B9634" t="s">
        <v>8018</v>
      </c>
      <c r="C9634" s="28">
        <v>8179</v>
      </c>
      <c r="D9634" t="str">
        <f t="shared" si="150"/>
        <v>REP</v>
      </c>
    </row>
    <row r="9635" spans="1:4" x14ac:dyDescent="0.2">
      <c r="A9635" t="s">
        <v>2489</v>
      </c>
      <c r="B9635" t="s">
        <v>8017</v>
      </c>
      <c r="C9635" s="28">
        <v>50298</v>
      </c>
      <c r="D9635" t="str">
        <f t="shared" si="150"/>
        <v>DEM</v>
      </c>
    </row>
    <row r="9636" spans="1:4" x14ac:dyDescent="0.2">
      <c r="A9636" t="s">
        <v>2541</v>
      </c>
      <c r="B9636" t="s">
        <v>8017</v>
      </c>
      <c r="C9636" s="28">
        <v>38572</v>
      </c>
      <c r="D9636" t="str">
        <f t="shared" si="150"/>
        <v>DEM</v>
      </c>
    </row>
    <row r="9637" spans="1:4" x14ac:dyDescent="0.2">
      <c r="A9637" t="s">
        <v>6866</v>
      </c>
      <c r="B9637" t="s">
        <v>8028</v>
      </c>
      <c r="C9637" s="28">
        <v>27579</v>
      </c>
      <c r="D9637" t="str">
        <f t="shared" si="150"/>
        <v>OTHER</v>
      </c>
    </row>
    <row r="9638" spans="1:4" x14ac:dyDescent="0.2">
      <c r="A9638" t="s">
        <v>7418</v>
      </c>
      <c r="B9638" t="s">
        <v>8028</v>
      </c>
      <c r="C9638" s="28">
        <v>2478</v>
      </c>
      <c r="D9638" t="str">
        <f t="shared" si="150"/>
        <v>OTHER</v>
      </c>
    </row>
    <row r="9639" spans="1:4" x14ac:dyDescent="0.2">
      <c r="A9639" t="s">
        <v>6702</v>
      </c>
      <c r="B9639" t="s">
        <v>8028</v>
      </c>
      <c r="C9639" s="28">
        <v>7513</v>
      </c>
      <c r="D9639" t="str">
        <f t="shared" si="150"/>
        <v>OTHER</v>
      </c>
    </row>
    <row r="9640" spans="1:4" x14ac:dyDescent="0.2">
      <c r="A9640" t="s">
        <v>7341</v>
      </c>
      <c r="B9640" t="s">
        <v>8028</v>
      </c>
      <c r="C9640" s="28">
        <v>1280</v>
      </c>
      <c r="D9640" t="str">
        <f t="shared" si="150"/>
        <v>OTHER</v>
      </c>
    </row>
    <row r="9641" spans="1:4" x14ac:dyDescent="0.2">
      <c r="A9641" t="s">
        <v>7380</v>
      </c>
      <c r="B9641" t="s">
        <v>8028</v>
      </c>
      <c r="C9641" s="28">
        <v>1280</v>
      </c>
      <c r="D9641" t="str">
        <f t="shared" si="150"/>
        <v>OTHER</v>
      </c>
    </row>
    <row r="9642" spans="1:4" x14ac:dyDescent="0.2">
      <c r="A9642" t="s">
        <v>7466</v>
      </c>
      <c r="B9642" t="s">
        <v>8028</v>
      </c>
      <c r="C9642" s="28">
        <v>1953</v>
      </c>
      <c r="D9642" t="str">
        <f t="shared" si="150"/>
        <v>OTHER</v>
      </c>
    </row>
    <row r="9643" spans="1:4" x14ac:dyDescent="0.2">
      <c r="A9643" t="s">
        <v>6714</v>
      </c>
      <c r="B9643" t="s">
        <v>8028</v>
      </c>
      <c r="C9643" s="28">
        <v>500</v>
      </c>
      <c r="D9643" t="str">
        <f t="shared" si="150"/>
        <v>OTHER</v>
      </c>
    </row>
    <row r="9644" spans="1:4" x14ac:dyDescent="0.2">
      <c r="A9644" t="s">
        <v>7025</v>
      </c>
      <c r="B9644" t="s">
        <v>8028</v>
      </c>
      <c r="C9644" s="28">
        <v>500</v>
      </c>
      <c r="D9644" t="str">
        <f t="shared" si="150"/>
        <v>OTHER</v>
      </c>
    </row>
    <row r="9645" spans="1:4" x14ac:dyDescent="0.2">
      <c r="A9645" t="s">
        <v>7332</v>
      </c>
      <c r="B9645" t="s">
        <v>8028</v>
      </c>
      <c r="C9645" s="28">
        <v>4560</v>
      </c>
      <c r="D9645" t="str">
        <f t="shared" si="150"/>
        <v>OTHER</v>
      </c>
    </row>
    <row r="9646" spans="1:4" x14ac:dyDescent="0.2">
      <c r="A9646" t="s">
        <v>6167</v>
      </c>
      <c r="B9646" t="s">
        <v>8028</v>
      </c>
      <c r="C9646" s="28">
        <v>3657</v>
      </c>
      <c r="D9646" t="str">
        <f t="shared" si="150"/>
        <v>OTHER</v>
      </c>
    </row>
    <row r="9647" spans="1:4" x14ac:dyDescent="0.2">
      <c r="A9647" t="s">
        <v>2789</v>
      </c>
      <c r="B9647" t="s">
        <v>8028</v>
      </c>
      <c r="C9647" s="28">
        <v>5326</v>
      </c>
      <c r="D9647" t="str">
        <f t="shared" si="150"/>
        <v>OTHER</v>
      </c>
    </row>
    <row r="9648" spans="1:4" x14ac:dyDescent="0.2">
      <c r="A9648" t="s">
        <v>7493</v>
      </c>
      <c r="B9648" t="s">
        <v>8028</v>
      </c>
      <c r="C9648" s="28">
        <v>2502</v>
      </c>
      <c r="D9648" t="str">
        <f t="shared" si="150"/>
        <v>OTHER</v>
      </c>
    </row>
    <row r="9649" spans="1:4" x14ac:dyDescent="0.2">
      <c r="A9649" t="s">
        <v>7524</v>
      </c>
      <c r="B9649" t="s">
        <v>8028</v>
      </c>
      <c r="C9649" s="28">
        <v>2502</v>
      </c>
      <c r="D9649" t="str">
        <f t="shared" si="150"/>
        <v>OTHER</v>
      </c>
    </row>
    <row r="9650" spans="1:4" x14ac:dyDescent="0.2">
      <c r="A9650" t="s">
        <v>7562</v>
      </c>
      <c r="B9650" t="s">
        <v>8028</v>
      </c>
      <c r="C9650" s="28">
        <v>2502</v>
      </c>
      <c r="D9650" t="str">
        <f t="shared" si="150"/>
        <v>OTHER</v>
      </c>
    </row>
    <row r="9651" spans="1:4" x14ac:dyDescent="0.2">
      <c r="A9651" t="s">
        <v>6774</v>
      </c>
      <c r="B9651" t="s">
        <v>8028</v>
      </c>
      <c r="C9651" s="28">
        <v>500</v>
      </c>
      <c r="D9651" t="str">
        <f t="shared" si="150"/>
        <v>OTHER</v>
      </c>
    </row>
    <row r="9652" spans="1:4" x14ac:dyDescent="0.2">
      <c r="A9652" t="s">
        <v>5354</v>
      </c>
      <c r="B9652" t="s">
        <v>8028</v>
      </c>
      <c r="C9652" s="28">
        <v>501</v>
      </c>
      <c r="D9652" t="str">
        <f t="shared" si="150"/>
        <v>OTHER</v>
      </c>
    </row>
    <row r="9653" spans="1:4" x14ac:dyDescent="0.2">
      <c r="A9653" t="s">
        <v>2365</v>
      </c>
      <c r="B9653" t="s">
        <v>8028</v>
      </c>
      <c r="C9653" s="28">
        <v>2042</v>
      </c>
      <c r="D9653" t="str">
        <f t="shared" si="150"/>
        <v>OTHER</v>
      </c>
    </row>
    <row r="9654" spans="1:4" x14ac:dyDescent="0.2">
      <c r="A9654" t="s">
        <v>2449</v>
      </c>
      <c r="B9654" t="s">
        <v>8028</v>
      </c>
      <c r="C9654" s="28">
        <v>3227</v>
      </c>
      <c r="D9654" t="str">
        <f t="shared" si="150"/>
        <v>OTHER</v>
      </c>
    </row>
    <row r="9655" spans="1:4" x14ac:dyDescent="0.2">
      <c r="A9655" t="s">
        <v>4456</v>
      </c>
      <c r="B9655" t="s">
        <v>8028</v>
      </c>
      <c r="C9655" s="28">
        <v>3110</v>
      </c>
      <c r="D9655" t="str">
        <f t="shared" si="150"/>
        <v>OTHER</v>
      </c>
    </row>
    <row r="9656" spans="1:4" x14ac:dyDescent="0.2">
      <c r="A9656" t="s">
        <v>4926</v>
      </c>
      <c r="B9656" t="s">
        <v>8028</v>
      </c>
      <c r="C9656" s="28">
        <v>3193</v>
      </c>
      <c r="D9656" t="str">
        <f t="shared" si="150"/>
        <v>OTHER</v>
      </c>
    </row>
    <row r="9657" spans="1:4" x14ac:dyDescent="0.2">
      <c r="A9657" t="s">
        <v>4999</v>
      </c>
      <c r="B9657" t="s">
        <v>8028</v>
      </c>
      <c r="C9657" s="28">
        <v>3443</v>
      </c>
      <c r="D9657" t="str">
        <f t="shared" si="150"/>
        <v>OTHER</v>
      </c>
    </row>
    <row r="9658" spans="1:4" x14ac:dyDescent="0.2">
      <c r="A9658" t="s">
        <v>5867</v>
      </c>
      <c r="B9658" t="s">
        <v>8028</v>
      </c>
      <c r="C9658" s="28">
        <v>250</v>
      </c>
      <c r="D9658" t="str">
        <f t="shared" si="150"/>
        <v>OTHER</v>
      </c>
    </row>
    <row r="9659" spans="1:4" x14ac:dyDescent="0.2">
      <c r="A9659" t="s">
        <v>6179</v>
      </c>
      <c r="B9659" t="s">
        <v>8028</v>
      </c>
      <c r="C9659" s="28">
        <v>1391</v>
      </c>
      <c r="D9659" t="str">
        <f t="shared" si="150"/>
        <v>OTHER</v>
      </c>
    </row>
    <row r="9660" spans="1:4" x14ac:dyDescent="0.2">
      <c r="A9660" t="s">
        <v>2843</v>
      </c>
      <c r="B9660" t="s">
        <v>8028</v>
      </c>
      <c r="C9660" s="28">
        <v>4190</v>
      </c>
      <c r="D9660" t="str">
        <f t="shared" si="150"/>
        <v>OTHER</v>
      </c>
    </row>
    <row r="9661" spans="1:4" x14ac:dyDescent="0.2">
      <c r="A9661" t="s">
        <v>2891</v>
      </c>
      <c r="B9661" t="s">
        <v>8028</v>
      </c>
      <c r="C9661" s="28">
        <v>4242</v>
      </c>
      <c r="D9661" t="str">
        <f t="shared" si="150"/>
        <v>OTHER</v>
      </c>
    </row>
    <row r="9662" spans="1:4" x14ac:dyDescent="0.2">
      <c r="A9662" t="s">
        <v>7694</v>
      </c>
      <c r="B9662" t="s">
        <v>8028</v>
      </c>
      <c r="C9662" s="28">
        <v>1577</v>
      </c>
      <c r="D9662" t="str">
        <f t="shared" si="150"/>
        <v>OTHER</v>
      </c>
    </row>
    <row r="9663" spans="1:4" x14ac:dyDescent="0.2">
      <c r="A9663" t="s">
        <v>6637</v>
      </c>
      <c r="B9663" t="s">
        <v>8028</v>
      </c>
      <c r="C9663" s="28">
        <v>750</v>
      </c>
      <c r="D9663" t="str">
        <f t="shared" si="150"/>
        <v>OTHER</v>
      </c>
    </row>
    <row r="9664" spans="1:4" x14ac:dyDescent="0.2">
      <c r="A9664" t="s">
        <v>5337</v>
      </c>
      <c r="B9664" t="s">
        <v>8028</v>
      </c>
      <c r="C9664" s="28">
        <v>1286</v>
      </c>
      <c r="D9664" t="str">
        <f t="shared" si="150"/>
        <v>OTHER</v>
      </c>
    </row>
    <row r="9665" spans="1:4" x14ac:dyDescent="0.2">
      <c r="A9665" t="s">
        <v>2872</v>
      </c>
      <c r="B9665" t="s">
        <v>8028</v>
      </c>
      <c r="C9665" s="28">
        <v>515</v>
      </c>
      <c r="D9665" t="str">
        <f t="shared" si="150"/>
        <v>OTHER</v>
      </c>
    </row>
    <row r="9666" spans="1:4" x14ac:dyDescent="0.2">
      <c r="A9666" t="s">
        <v>2980</v>
      </c>
      <c r="B9666" t="s">
        <v>8028</v>
      </c>
      <c r="C9666" s="28">
        <v>2224</v>
      </c>
      <c r="D9666" t="str">
        <f t="shared" si="150"/>
        <v>OTHER</v>
      </c>
    </row>
    <row r="9667" spans="1:4" x14ac:dyDescent="0.2">
      <c r="A9667" t="s">
        <v>3064</v>
      </c>
      <c r="B9667" t="s">
        <v>8028</v>
      </c>
      <c r="C9667" s="28">
        <v>515</v>
      </c>
      <c r="D9667" t="str">
        <f t="shared" ref="D9667:D9730" si="151">IF(OR(B9667="DEM",B9667="REP"),B9667,"OTHER")</f>
        <v>OTHER</v>
      </c>
    </row>
    <row r="9668" spans="1:4" x14ac:dyDescent="0.2">
      <c r="A9668" t="s">
        <v>7468</v>
      </c>
      <c r="B9668" t="s">
        <v>8028</v>
      </c>
      <c r="C9668" s="28">
        <v>521</v>
      </c>
      <c r="D9668" t="str">
        <f t="shared" si="151"/>
        <v>OTHER</v>
      </c>
    </row>
    <row r="9669" spans="1:4" x14ac:dyDescent="0.2">
      <c r="A9669" t="s">
        <v>2398</v>
      </c>
      <c r="B9669" t="s">
        <v>8028</v>
      </c>
      <c r="C9669" s="28">
        <v>4437</v>
      </c>
      <c r="D9669" t="str">
        <f t="shared" si="151"/>
        <v>OTHER</v>
      </c>
    </row>
    <row r="9670" spans="1:4" x14ac:dyDescent="0.2">
      <c r="A9670" t="s">
        <v>8027</v>
      </c>
      <c r="B9670" t="s">
        <v>8028</v>
      </c>
      <c r="C9670" s="28">
        <v>2603</v>
      </c>
      <c r="D9670" t="str">
        <f t="shared" si="151"/>
        <v>OTHER</v>
      </c>
    </row>
    <row r="9671" spans="1:4" x14ac:dyDescent="0.2">
      <c r="A9671" t="s">
        <v>2028</v>
      </c>
      <c r="B9671" t="s">
        <v>8017</v>
      </c>
      <c r="C9671" s="28">
        <v>13282</v>
      </c>
      <c r="D9671" t="str">
        <f t="shared" si="151"/>
        <v>DEM</v>
      </c>
    </row>
    <row r="9672" spans="1:4" x14ac:dyDescent="0.2">
      <c r="A9672" t="s">
        <v>5394</v>
      </c>
      <c r="B9672" t="s">
        <v>8017</v>
      </c>
      <c r="C9672" s="28">
        <v>13761</v>
      </c>
      <c r="D9672" t="str">
        <f t="shared" si="151"/>
        <v>DEM</v>
      </c>
    </row>
    <row r="9673" spans="1:4" x14ac:dyDescent="0.2">
      <c r="A9673" t="s">
        <v>6737</v>
      </c>
      <c r="B9673" t="s">
        <v>8018</v>
      </c>
      <c r="C9673" s="28">
        <v>22445</v>
      </c>
      <c r="D9673" t="str">
        <f t="shared" si="151"/>
        <v>REP</v>
      </c>
    </row>
    <row r="9674" spans="1:4" x14ac:dyDescent="0.2">
      <c r="A9674" t="s">
        <v>2201</v>
      </c>
      <c r="B9674" t="s">
        <v>0</v>
      </c>
      <c r="C9674" s="28">
        <v>32206</v>
      </c>
      <c r="D9674" t="str">
        <f t="shared" si="151"/>
        <v>OTHER</v>
      </c>
    </row>
    <row r="9675" spans="1:4" x14ac:dyDescent="0.2">
      <c r="A9675" t="s">
        <v>2261</v>
      </c>
      <c r="B9675" t="s">
        <v>0</v>
      </c>
      <c r="C9675" s="28">
        <v>17661</v>
      </c>
      <c r="D9675" t="str">
        <f t="shared" si="151"/>
        <v>OTHER</v>
      </c>
    </row>
    <row r="9676" spans="1:4" x14ac:dyDescent="0.2">
      <c r="A9676" t="s">
        <v>6710</v>
      </c>
      <c r="B9676" t="s">
        <v>8017</v>
      </c>
      <c r="C9676" s="28">
        <v>37930</v>
      </c>
      <c r="D9676" t="str">
        <f t="shared" si="151"/>
        <v>DEM</v>
      </c>
    </row>
    <row r="9677" spans="1:4" x14ac:dyDescent="0.2">
      <c r="A9677" t="s">
        <v>6068</v>
      </c>
      <c r="B9677" t="s">
        <v>0</v>
      </c>
      <c r="C9677" s="28">
        <v>54942</v>
      </c>
      <c r="D9677" t="str">
        <f t="shared" si="151"/>
        <v>OTHER</v>
      </c>
    </row>
    <row r="9678" spans="1:4" x14ac:dyDescent="0.2">
      <c r="A9678" t="s">
        <v>6152</v>
      </c>
      <c r="B9678" t="s">
        <v>8017</v>
      </c>
      <c r="C9678" s="28">
        <v>5953</v>
      </c>
      <c r="D9678" t="str">
        <f t="shared" si="151"/>
        <v>DEM</v>
      </c>
    </row>
    <row r="9679" spans="1:4" x14ac:dyDescent="0.2">
      <c r="A9679" t="s">
        <v>7722</v>
      </c>
      <c r="B9679" t="s">
        <v>8017</v>
      </c>
      <c r="C9679" s="28">
        <v>4220</v>
      </c>
      <c r="D9679" t="str">
        <f t="shared" si="151"/>
        <v>DEM</v>
      </c>
    </row>
    <row r="9680" spans="1:4" x14ac:dyDescent="0.2">
      <c r="A9680" t="s">
        <v>2914</v>
      </c>
      <c r="B9680" t="s">
        <v>8017</v>
      </c>
      <c r="C9680" s="28">
        <v>20110</v>
      </c>
      <c r="D9680" t="str">
        <f t="shared" si="151"/>
        <v>DEM</v>
      </c>
    </row>
    <row r="9681" spans="1:4" x14ac:dyDescent="0.2">
      <c r="A9681" t="s">
        <v>3092</v>
      </c>
      <c r="B9681" t="s">
        <v>8017</v>
      </c>
      <c r="C9681" s="28">
        <v>5482</v>
      </c>
      <c r="D9681" t="str">
        <f t="shared" si="151"/>
        <v>DEM</v>
      </c>
    </row>
    <row r="9682" spans="1:4" x14ac:dyDescent="0.2">
      <c r="A9682" t="s">
        <v>5779</v>
      </c>
      <c r="B9682" t="s">
        <v>8017</v>
      </c>
      <c r="C9682" s="28">
        <v>32728</v>
      </c>
      <c r="D9682" t="str">
        <f t="shared" si="151"/>
        <v>DEM</v>
      </c>
    </row>
    <row r="9683" spans="1:4" x14ac:dyDescent="0.2">
      <c r="A9683" t="s">
        <v>6139</v>
      </c>
      <c r="B9683" t="s">
        <v>8017</v>
      </c>
      <c r="C9683" s="28">
        <v>2568</v>
      </c>
      <c r="D9683" t="str">
        <f t="shared" si="151"/>
        <v>DEM</v>
      </c>
    </row>
    <row r="9684" spans="1:4" x14ac:dyDescent="0.2">
      <c r="A9684" t="s">
        <v>7719</v>
      </c>
      <c r="B9684" t="s">
        <v>8017</v>
      </c>
      <c r="C9684" s="28">
        <v>46221</v>
      </c>
      <c r="D9684" t="str">
        <f t="shared" si="151"/>
        <v>DEM</v>
      </c>
    </row>
    <row r="9685" spans="1:4" x14ac:dyDescent="0.2">
      <c r="A9685" t="s">
        <v>4730</v>
      </c>
      <c r="B9685" t="s">
        <v>8017</v>
      </c>
      <c r="C9685" s="28">
        <v>5457</v>
      </c>
      <c r="D9685" t="str">
        <f t="shared" si="151"/>
        <v>DEM</v>
      </c>
    </row>
    <row r="9686" spans="1:4" x14ac:dyDescent="0.2">
      <c r="A9686" t="s">
        <v>4840</v>
      </c>
      <c r="B9686" t="s">
        <v>8017</v>
      </c>
      <c r="C9686" s="28">
        <v>5357</v>
      </c>
      <c r="D9686" t="str">
        <f t="shared" si="151"/>
        <v>DEM</v>
      </c>
    </row>
    <row r="9687" spans="1:4" x14ac:dyDescent="0.2">
      <c r="A9687" t="s">
        <v>6071</v>
      </c>
      <c r="B9687" t="s">
        <v>8017</v>
      </c>
      <c r="C9687" s="28">
        <v>84926</v>
      </c>
      <c r="D9687" t="str">
        <f t="shared" si="151"/>
        <v>DEM</v>
      </c>
    </row>
    <row r="9688" spans="1:4" x14ac:dyDescent="0.2">
      <c r="A9688" t="s">
        <v>7383</v>
      </c>
      <c r="B9688" t="s">
        <v>8017</v>
      </c>
      <c r="C9688" s="28">
        <v>43502</v>
      </c>
      <c r="D9688" t="str">
        <f t="shared" si="151"/>
        <v>DEM</v>
      </c>
    </row>
    <row r="9689" spans="1:4" x14ac:dyDescent="0.2">
      <c r="A9689" t="s">
        <v>3895</v>
      </c>
      <c r="B9689" t="s">
        <v>8018</v>
      </c>
      <c r="C9689" s="28">
        <v>4460</v>
      </c>
      <c r="D9689" t="str">
        <f t="shared" si="151"/>
        <v>REP</v>
      </c>
    </row>
    <row r="9690" spans="1:4" x14ac:dyDescent="0.2">
      <c r="A9690" t="s">
        <v>8036</v>
      </c>
      <c r="B9690" t="s">
        <v>8018</v>
      </c>
      <c r="C9690" s="28">
        <v>3113240</v>
      </c>
      <c r="D9690" t="str">
        <f t="shared" si="151"/>
        <v>REP</v>
      </c>
    </row>
    <row r="9691" spans="1:4" x14ac:dyDescent="0.2">
      <c r="A9691" t="s">
        <v>6250</v>
      </c>
      <c r="B9691" t="s">
        <v>8018</v>
      </c>
      <c r="C9691" s="28">
        <v>6073</v>
      </c>
      <c r="D9691" t="str">
        <f t="shared" si="151"/>
        <v>REP</v>
      </c>
    </row>
    <row r="9692" spans="1:4" x14ac:dyDescent="0.2">
      <c r="A9692" t="s">
        <v>5909</v>
      </c>
      <c r="B9692" t="s">
        <v>8017</v>
      </c>
      <c r="C9692" s="28">
        <v>36041</v>
      </c>
      <c r="D9692" t="str">
        <f t="shared" si="151"/>
        <v>DEM</v>
      </c>
    </row>
    <row r="9693" spans="1:4" x14ac:dyDescent="0.2">
      <c r="A9693" t="s">
        <v>5947</v>
      </c>
      <c r="B9693" t="s">
        <v>8017</v>
      </c>
      <c r="C9693" s="28">
        <v>48236</v>
      </c>
      <c r="D9693" t="str">
        <f t="shared" si="151"/>
        <v>DEM</v>
      </c>
    </row>
    <row r="9694" spans="1:4" x14ac:dyDescent="0.2">
      <c r="A9694" t="s">
        <v>5959</v>
      </c>
      <c r="B9694" t="s">
        <v>8017</v>
      </c>
      <c r="C9694" s="28">
        <v>40662</v>
      </c>
      <c r="D9694" t="str">
        <f t="shared" si="151"/>
        <v>DEM</v>
      </c>
    </row>
    <row r="9695" spans="1:4" x14ac:dyDescent="0.2">
      <c r="A9695" t="s">
        <v>2594</v>
      </c>
      <c r="B9695" t="s">
        <v>8017</v>
      </c>
      <c r="C9695" s="28">
        <v>62315</v>
      </c>
      <c r="D9695" t="str">
        <f t="shared" si="151"/>
        <v>DEM</v>
      </c>
    </row>
    <row r="9696" spans="1:4" x14ac:dyDescent="0.2">
      <c r="A9696" t="s">
        <v>6046</v>
      </c>
      <c r="B9696" t="s">
        <v>8018</v>
      </c>
      <c r="C9696" s="28">
        <v>21434</v>
      </c>
      <c r="D9696" t="str">
        <f t="shared" si="151"/>
        <v>REP</v>
      </c>
    </row>
    <row r="9697" spans="1:4" x14ac:dyDescent="0.2">
      <c r="A9697" t="s">
        <v>3092</v>
      </c>
      <c r="B9697" t="s">
        <v>8018</v>
      </c>
      <c r="C9697" s="28">
        <v>41792</v>
      </c>
      <c r="D9697" t="str">
        <f t="shared" si="151"/>
        <v>REP</v>
      </c>
    </row>
    <row r="9698" spans="1:4" x14ac:dyDescent="0.2">
      <c r="A9698" t="s">
        <v>7060</v>
      </c>
      <c r="B9698" t="s">
        <v>8017</v>
      </c>
      <c r="C9698" s="28">
        <v>8775</v>
      </c>
      <c r="D9698" t="str">
        <f t="shared" si="151"/>
        <v>DEM</v>
      </c>
    </row>
    <row r="9699" spans="1:4" x14ac:dyDescent="0.2">
      <c r="A9699" t="s">
        <v>3236</v>
      </c>
      <c r="B9699" t="s">
        <v>8020</v>
      </c>
      <c r="C9699" s="28">
        <v>5740</v>
      </c>
      <c r="D9699" t="str">
        <f t="shared" si="151"/>
        <v>OTHER</v>
      </c>
    </row>
    <row r="9700" spans="1:4" x14ac:dyDescent="0.2">
      <c r="A9700" t="s">
        <v>1898</v>
      </c>
      <c r="B9700" t="s">
        <v>8020</v>
      </c>
      <c r="C9700" s="28">
        <v>4945</v>
      </c>
      <c r="D9700" t="str">
        <f t="shared" si="151"/>
        <v>OTHER</v>
      </c>
    </row>
    <row r="9701" spans="1:4" x14ac:dyDescent="0.2">
      <c r="A9701" t="s">
        <v>6921</v>
      </c>
      <c r="B9701" t="s">
        <v>8017</v>
      </c>
      <c r="C9701" s="28">
        <v>3330</v>
      </c>
      <c r="D9701" t="str">
        <f t="shared" si="151"/>
        <v>DEM</v>
      </c>
    </row>
    <row r="9702" spans="1:4" x14ac:dyDescent="0.2">
      <c r="A9702" t="s">
        <v>6559</v>
      </c>
      <c r="B9702" t="s">
        <v>8020</v>
      </c>
      <c r="C9702" s="28">
        <v>5031</v>
      </c>
      <c r="D9702" t="str">
        <f t="shared" si="151"/>
        <v>OTHER</v>
      </c>
    </row>
    <row r="9703" spans="1:4" x14ac:dyDescent="0.2">
      <c r="A9703" t="s">
        <v>6562</v>
      </c>
      <c r="B9703" t="s">
        <v>8020</v>
      </c>
      <c r="C9703" s="28">
        <v>2120</v>
      </c>
      <c r="D9703" t="str">
        <f t="shared" si="151"/>
        <v>OTHER</v>
      </c>
    </row>
    <row r="9704" spans="1:4" x14ac:dyDescent="0.2">
      <c r="A9704" t="s">
        <v>6631</v>
      </c>
      <c r="B9704" t="s">
        <v>8020</v>
      </c>
      <c r="C9704" s="28">
        <v>4432</v>
      </c>
      <c r="D9704" t="str">
        <f t="shared" si="151"/>
        <v>OTHER</v>
      </c>
    </row>
    <row r="9705" spans="1:4" x14ac:dyDescent="0.2">
      <c r="A9705" t="s">
        <v>6653</v>
      </c>
      <c r="B9705" t="s">
        <v>8020</v>
      </c>
      <c r="C9705" s="28">
        <v>2774</v>
      </c>
      <c r="D9705" t="str">
        <f t="shared" si="151"/>
        <v>OTHER</v>
      </c>
    </row>
    <row r="9706" spans="1:4" x14ac:dyDescent="0.2">
      <c r="A9706" t="s">
        <v>6659</v>
      </c>
      <c r="B9706" t="s">
        <v>8020</v>
      </c>
      <c r="C9706" s="28">
        <v>2832</v>
      </c>
      <c r="D9706" t="str">
        <f t="shared" si="151"/>
        <v>OTHER</v>
      </c>
    </row>
    <row r="9707" spans="1:4" x14ac:dyDescent="0.2">
      <c r="A9707" t="s">
        <v>6082</v>
      </c>
      <c r="B9707" t="s">
        <v>8020</v>
      </c>
      <c r="C9707" s="28">
        <v>2359</v>
      </c>
      <c r="D9707" t="str">
        <f t="shared" si="151"/>
        <v>OTHER</v>
      </c>
    </row>
    <row r="9708" spans="1:4" x14ac:dyDescent="0.2">
      <c r="A9708" t="s">
        <v>5838</v>
      </c>
      <c r="B9708" t="s">
        <v>8020</v>
      </c>
      <c r="C9708" s="28">
        <v>1410</v>
      </c>
      <c r="D9708" t="str">
        <f t="shared" si="151"/>
        <v>OTHER</v>
      </c>
    </row>
    <row r="9709" spans="1:4" x14ac:dyDescent="0.2">
      <c r="A9709" t="s">
        <v>5854</v>
      </c>
      <c r="B9709" t="s">
        <v>8020</v>
      </c>
      <c r="C9709" s="28">
        <v>6208</v>
      </c>
      <c r="D9709" t="str">
        <f t="shared" si="151"/>
        <v>OTHER</v>
      </c>
    </row>
    <row r="9710" spans="1:4" x14ac:dyDescent="0.2">
      <c r="A9710" t="s">
        <v>7636</v>
      </c>
      <c r="B9710" t="s">
        <v>8020</v>
      </c>
      <c r="C9710" s="28">
        <v>2616</v>
      </c>
      <c r="D9710" t="str">
        <f t="shared" si="151"/>
        <v>OTHER</v>
      </c>
    </row>
    <row r="9711" spans="1:4" x14ac:dyDescent="0.2">
      <c r="A9711" t="s">
        <v>6415</v>
      </c>
      <c r="B9711" t="s">
        <v>8017</v>
      </c>
      <c r="C9711" s="28">
        <v>144218</v>
      </c>
      <c r="D9711" t="str">
        <f t="shared" si="151"/>
        <v>DEM</v>
      </c>
    </row>
    <row r="9712" spans="1:4" x14ac:dyDescent="0.2">
      <c r="A9712" t="s">
        <v>7604</v>
      </c>
      <c r="B9712" t="s">
        <v>8020</v>
      </c>
      <c r="C9712" s="28">
        <v>3364</v>
      </c>
      <c r="D9712" t="str">
        <f t="shared" si="151"/>
        <v>OTHER</v>
      </c>
    </row>
    <row r="9713" spans="1:4" x14ac:dyDescent="0.2">
      <c r="A9713" t="s">
        <v>3695</v>
      </c>
      <c r="B9713" t="s">
        <v>8018</v>
      </c>
      <c r="C9713" s="28">
        <v>6870</v>
      </c>
      <c r="D9713" t="str">
        <f t="shared" si="151"/>
        <v>REP</v>
      </c>
    </row>
    <row r="9714" spans="1:4" x14ac:dyDescent="0.2">
      <c r="A9714" t="s">
        <v>6605</v>
      </c>
      <c r="B9714" t="s">
        <v>8017</v>
      </c>
      <c r="C9714" s="28">
        <v>5989</v>
      </c>
      <c r="D9714" t="str">
        <f t="shared" si="151"/>
        <v>DEM</v>
      </c>
    </row>
    <row r="9715" spans="1:4" x14ac:dyDescent="0.2">
      <c r="A9715" t="s">
        <v>6391</v>
      </c>
      <c r="B9715" t="s">
        <v>8017</v>
      </c>
      <c r="C9715" s="28">
        <v>6638</v>
      </c>
      <c r="D9715" t="str">
        <f t="shared" si="151"/>
        <v>DEM</v>
      </c>
    </row>
    <row r="9716" spans="1:4" x14ac:dyDescent="0.2">
      <c r="A9716" t="s">
        <v>3644</v>
      </c>
      <c r="B9716" t="s">
        <v>8018</v>
      </c>
      <c r="C9716" s="28">
        <v>13375</v>
      </c>
      <c r="D9716" t="str">
        <f t="shared" si="151"/>
        <v>REP</v>
      </c>
    </row>
    <row r="9717" spans="1:4" x14ac:dyDescent="0.2">
      <c r="A9717" t="s">
        <v>5464</v>
      </c>
      <c r="B9717" t="s">
        <v>8017</v>
      </c>
      <c r="C9717" s="28">
        <v>16442</v>
      </c>
      <c r="D9717" t="str">
        <f t="shared" si="151"/>
        <v>DEM</v>
      </c>
    </row>
    <row r="9718" spans="1:4" x14ac:dyDescent="0.2">
      <c r="A9718" t="s">
        <v>2602</v>
      </c>
      <c r="B9718" t="s">
        <v>0</v>
      </c>
      <c r="C9718" s="28">
        <v>9884</v>
      </c>
      <c r="D9718" t="str">
        <f t="shared" si="151"/>
        <v>OTHER</v>
      </c>
    </row>
    <row r="9719" spans="1:4" x14ac:dyDescent="0.2">
      <c r="A9719" t="s">
        <v>4390</v>
      </c>
      <c r="B9719" t="s">
        <v>0</v>
      </c>
      <c r="C9719" s="28">
        <v>29292</v>
      </c>
      <c r="D9719" t="str">
        <f t="shared" si="151"/>
        <v>OTHER</v>
      </c>
    </row>
    <row r="9720" spans="1:4" x14ac:dyDescent="0.2">
      <c r="A9720" t="s">
        <v>3176</v>
      </c>
      <c r="B9720" t="s">
        <v>8017</v>
      </c>
      <c r="C9720" s="28">
        <v>4895</v>
      </c>
      <c r="D9720" t="str">
        <f t="shared" si="151"/>
        <v>DEM</v>
      </c>
    </row>
    <row r="9721" spans="1:4" x14ac:dyDescent="0.2">
      <c r="A9721" t="s">
        <v>3210</v>
      </c>
      <c r="B9721" t="s">
        <v>8017</v>
      </c>
      <c r="C9721" s="28">
        <v>2225</v>
      </c>
      <c r="D9721" t="str">
        <f t="shared" si="151"/>
        <v>DEM</v>
      </c>
    </row>
    <row r="9722" spans="1:4" x14ac:dyDescent="0.2">
      <c r="A9722" t="s">
        <v>5557</v>
      </c>
      <c r="B9722" t="s">
        <v>8017</v>
      </c>
      <c r="C9722" s="28">
        <v>1265</v>
      </c>
      <c r="D9722" t="str">
        <f t="shared" si="151"/>
        <v>DEM</v>
      </c>
    </row>
    <row r="9723" spans="1:4" x14ac:dyDescent="0.2">
      <c r="A9723" t="s">
        <v>3771</v>
      </c>
      <c r="B9723" t="s">
        <v>8017</v>
      </c>
      <c r="C9723" s="28">
        <v>3015</v>
      </c>
      <c r="D9723" t="str">
        <f t="shared" si="151"/>
        <v>DEM</v>
      </c>
    </row>
    <row r="9724" spans="1:4" x14ac:dyDescent="0.2">
      <c r="A9724" t="s">
        <v>3782</v>
      </c>
      <c r="B9724" t="s">
        <v>8017</v>
      </c>
      <c r="C9724" s="28">
        <v>6627</v>
      </c>
      <c r="D9724" t="str">
        <f t="shared" si="151"/>
        <v>DEM</v>
      </c>
    </row>
    <row r="9725" spans="1:4" x14ac:dyDescent="0.2">
      <c r="A9725" t="s">
        <v>5708</v>
      </c>
      <c r="B9725" t="s">
        <v>8017</v>
      </c>
      <c r="C9725" s="28">
        <v>43817</v>
      </c>
      <c r="D9725" t="str">
        <f t="shared" si="151"/>
        <v>DEM</v>
      </c>
    </row>
    <row r="9726" spans="1:4" x14ac:dyDescent="0.2">
      <c r="A9726" t="s">
        <v>4051</v>
      </c>
      <c r="B9726" t="s">
        <v>8018</v>
      </c>
      <c r="C9726" s="28">
        <v>19627</v>
      </c>
      <c r="D9726" t="str">
        <f t="shared" si="151"/>
        <v>REP</v>
      </c>
    </row>
    <row r="9727" spans="1:4" x14ac:dyDescent="0.2">
      <c r="A9727" t="s">
        <v>6141</v>
      </c>
      <c r="B9727" t="s">
        <v>8017</v>
      </c>
      <c r="C9727" s="28">
        <v>47362</v>
      </c>
      <c r="D9727" t="str">
        <f t="shared" si="151"/>
        <v>DEM</v>
      </c>
    </row>
    <row r="9728" spans="1:4" x14ac:dyDescent="0.2">
      <c r="A9728" t="s">
        <v>3702</v>
      </c>
      <c r="B9728" t="s">
        <v>0</v>
      </c>
      <c r="C9728" s="28">
        <v>48877</v>
      </c>
      <c r="D9728" t="str">
        <f t="shared" si="151"/>
        <v>OTHER</v>
      </c>
    </row>
    <row r="9729" spans="1:4" x14ac:dyDescent="0.2">
      <c r="A9729" t="s">
        <v>3706</v>
      </c>
      <c r="B9729" t="s">
        <v>0</v>
      </c>
      <c r="C9729" s="28">
        <v>19108</v>
      </c>
      <c r="D9729" t="str">
        <f t="shared" si="151"/>
        <v>OTHER</v>
      </c>
    </row>
    <row r="9730" spans="1:4" x14ac:dyDescent="0.2">
      <c r="A9730" t="s">
        <v>3513</v>
      </c>
      <c r="B9730" t="s">
        <v>0</v>
      </c>
      <c r="C9730" s="28">
        <v>79067</v>
      </c>
      <c r="D9730" t="str">
        <f t="shared" si="151"/>
        <v>OTHER</v>
      </c>
    </row>
    <row r="9731" spans="1:4" x14ac:dyDescent="0.2">
      <c r="A9731" t="s">
        <v>4964</v>
      </c>
      <c r="B9731" t="s">
        <v>0</v>
      </c>
      <c r="C9731" s="28">
        <v>47289</v>
      </c>
      <c r="D9731" t="str">
        <f t="shared" ref="D9731:D9794" si="152">IF(OR(B9731="DEM",B9731="REP"),B9731,"OTHER")</f>
        <v>OTHER</v>
      </c>
    </row>
    <row r="9732" spans="1:4" x14ac:dyDescent="0.2">
      <c r="A9732" t="s">
        <v>3807</v>
      </c>
      <c r="B9732" t="s">
        <v>0</v>
      </c>
      <c r="C9732" s="28">
        <v>58672</v>
      </c>
      <c r="D9732" t="str">
        <f t="shared" si="152"/>
        <v>OTHER</v>
      </c>
    </row>
    <row r="9733" spans="1:4" x14ac:dyDescent="0.2">
      <c r="A9733" t="s">
        <v>3919</v>
      </c>
      <c r="B9733" t="s">
        <v>0</v>
      </c>
      <c r="C9733" s="28">
        <v>10876</v>
      </c>
      <c r="D9733" t="str">
        <f t="shared" si="152"/>
        <v>OTHER</v>
      </c>
    </row>
    <row r="9734" spans="1:4" x14ac:dyDescent="0.2">
      <c r="A9734" t="s">
        <v>4078</v>
      </c>
      <c r="B9734" t="s">
        <v>8017</v>
      </c>
      <c r="C9734" s="28">
        <v>46187</v>
      </c>
      <c r="D9734" t="str">
        <f t="shared" si="152"/>
        <v>DEM</v>
      </c>
    </row>
    <row r="9735" spans="1:4" x14ac:dyDescent="0.2">
      <c r="A9735" t="s">
        <v>4283</v>
      </c>
      <c r="B9735" t="s">
        <v>8017</v>
      </c>
      <c r="C9735" s="28">
        <v>20814</v>
      </c>
      <c r="D9735" t="str">
        <f t="shared" si="152"/>
        <v>DEM</v>
      </c>
    </row>
    <row r="9736" spans="1:4" x14ac:dyDescent="0.2">
      <c r="A9736" t="s">
        <v>5913</v>
      </c>
      <c r="B9736" t="s">
        <v>8017</v>
      </c>
      <c r="C9736" s="28">
        <v>32346</v>
      </c>
      <c r="D9736" t="str">
        <f t="shared" si="152"/>
        <v>DEM</v>
      </c>
    </row>
    <row r="9737" spans="1:4" x14ac:dyDescent="0.2">
      <c r="A9737" t="s">
        <v>4980</v>
      </c>
      <c r="B9737" t="s">
        <v>8017</v>
      </c>
      <c r="C9737" s="28">
        <v>28482</v>
      </c>
      <c r="D9737" t="str">
        <f t="shared" si="152"/>
        <v>DEM</v>
      </c>
    </row>
    <row r="9738" spans="1:4" x14ac:dyDescent="0.2">
      <c r="A9738" t="s">
        <v>6097</v>
      </c>
      <c r="B9738" t="s">
        <v>8017</v>
      </c>
      <c r="C9738" s="28">
        <v>2625</v>
      </c>
      <c r="D9738" t="str">
        <f t="shared" si="152"/>
        <v>DEM</v>
      </c>
    </row>
    <row r="9739" spans="1:4" x14ac:dyDescent="0.2">
      <c r="A9739" t="s">
        <v>3073</v>
      </c>
      <c r="B9739" t="s">
        <v>8017</v>
      </c>
      <c r="C9739" s="28">
        <v>1135</v>
      </c>
      <c r="D9739" t="str">
        <f t="shared" si="152"/>
        <v>DEM</v>
      </c>
    </row>
    <row r="9740" spans="1:4" x14ac:dyDescent="0.2">
      <c r="A9740" t="s">
        <v>3824</v>
      </c>
      <c r="B9740" t="s">
        <v>8017</v>
      </c>
      <c r="C9740" s="28">
        <v>20026</v>
      </c>
      <c r="D9740" t="str">
        <f t="shared" si="152"/>
        <v>DEM</v>
      </c>
    </row>
    <row r="9741" spans="1:4" x14ac:dyDescent="0.2">
      <c r="A9741" t="s">
        <v>4015</v>
      </c>
      <c r="B9741" t="s">
        <v>8017</v>
      </c>
      <c r="C9741" s="28">
        <v>600</v>
      </c>
      <c r="D9741" t="str">
        <f t="shared" si="152"/>
        <v>DEM</v>
      </c>
    </row>
    <row r="9742" spans="1:4" x14ac:dyDescent="0.2">
      <c r="A9742" t="s">
        <v>4983</v>
      </c>
      <c r="B9742" t="s">
        <v>8017</v>
      </c>
      <c r="C9742" s="28">
        <v>2000</v>
      </c>
      <c r="D9742" t="str">
        <f t="shared" si="152"/>
        <v>DEM</v>
      </c>
    </row>
    <row r="9743" spans="1:4" x14ac:dyDescent="0.2">
      <c r="A9743" t="s">
        <v>5733</v>
      </c>
      <c r="B9743" t="s">
        <v>8017</v>
      </c>
      <c r="C9743" s="28">
        <v>1493</v>
      </c>
      <c r="D9743" t="str">
        <f t="shared" si="152"/>
        <v>DEM</v>
      </c>
    </row>
    <row r="9744" spans="1:4" x14ac:dyDescent="0.2">
      <c r="A9744" t="s">
        <v>5839</v>
      </c>
      <c r="B9744" t="s">
        <v>8017</v>
      </c>
      <c r="C9744" s="28">
        <v>41523</v>
      </c>
      <c r="D9744" t="str">
        <f t="shared" si="152"/>
        <v>DEM</v>
      </c>
    </row>
    <row r="9745" spans="1:4" x14ac:dyDescent="0.2">
      <c r="A9745" t="s">
        <v>7452</v>
      </c>
      <c r="B9745" t="s">
        <v>8018</v>
      </c>
      <c r="C9745" s="28">
        <v>17839</v>
      </c>
      <c r="D9745" t="str">
        <f t="shared" si="152"/>
        <v>REP</v>
      </c>
    </row>
    <row r="9746" spans="1:4" x14ac:dyDescent="0.2">
      <c r="A9746" t="s">
        <v>4726</v>
      </c>
      <c r="B9746" t="s">
        <v>8017</v>
      </c>
      <c r="C9746" s="28">
        <v>3139</v>
      </c>
      <c r="D9746" t="str">
        <f t="shared" si="152"/>
        <v>DEM</v>
      </c>
    </row>
    <row r="9747" spans="1:4" x14ac:dyDescent="0.2">
      <c r="A9747" t="s">
        <v>4791</v>
      </c>
      <c r="B9747" t="s">
        <v>8017</v>
      </c>
      <c r="C9747" s="28">
        <v>2029</v>
      </c>
      <c r="D9747" t="str">
        <f t="shared" si="152"/>
        <v>DEM</v>
      </c>
    </row>
    <row r="9748" spans="1:4" x14ac:dyDescent="0.2">
      <c r="A9748" t="s">
        <v>5969</v>
      </c>
      <c r="B9748" t="s">
        <v>8017</v>
      </c>
      <c r="C9748" s="28">
        <v>69012</v>
      </c>
      <c r="D9748" t="str">
        <f t="shared" si="152"/>
        <v>DEM</v>
      </c>
    </row>
    <row r="9749" spans="1:4" x14ac:dyDescent="0.2">
      <c r="A9749" t="s">
        <v>3317</v>
      </c>
      <c r="B9749" t="s">
        <v>8017</v>
      </c>
      <c r="C9749" s="28">
        <v>23665</v>
      </c>
      <c r="D9749" t="str">
        <f t="shared" si="152"/>
        <v>DEM</v>
      </c>
    </row>
    <row r="9750" spans="1:4" x14ac:dyDescent="0.2">
      <c r="A9750" t="s">
        <v>3399</v>
      </c>
      <c r="B9750" t="s">
        <v>8017</v>
      </c>
      <c r="C9750" s="28">
        <v>27555</v>
      </c>
      <c r="D9750" t="str">
        <f t="shared" si="152"/>
        <v>DEM</v>
      </c>
    </row>
    <row r="9751" spans="1:4" x14ac:dyDescent="0.2">
      <c r="A9751" t="s">
        <v>2477</v>
      </c>
      <c r="B9751" t="s">
        <v>8017</v>
      </c>
      <c r="C9751" s="28">
        <v>17826</v>
      </c>
      <c r="D9751" t="str">
        <f t="shared" si="152"/>
        <v>DEM</v>
      </c>
    </row>
    <row r="9752" spans="1:4" x14ac:dyDescent="0.2">
      <c r="A9752" t="s">
        <v>7140</v>
      </c>
      <c r="B9752" t="s">
        <v>0</v>
      </c>
      <c r="C9752" s="28">
        <v>66245</v>
      </c>
      <c r="D9752" t="str">
        <f t="shared" si="152"/>
        <v>OTHER</v>
      </c>
    </row>
    <row r="9753" spans="1:4" x14ac:dyDescent="0.2">
      <c r="A9753" t="s">
        <v>5631</v>
      </c>
      <c r="B9753" t="s">
        <v>8017</v>
      </c>
      <c r="C9753" s="28">
        <v>38930</v>
      </c>
      <c r="D9753" t="str">
        <f t="shared" si="152"/>
        <v>DEM</v>
      </c>
    </row>
    <row r="9754" spans="1:4" x14ac:dyDescent="0.2">
      <c r="A9754" t="s">
        <v>2239</v>
      </c>
      <c r="B9754" t="s">
        <v>8017</v>
      </c>
      <c r="C9754" s="28">
        <v>6005</v>
      </c>
      <c r="D9754" t="str">
        <f t="shared" si="152"/>
        <v>DEM</v>
      </c>
    </row>
    <row r="9755" spans="1:4" x14ac:dyDescent="0.2">
      <c r="A9755" t="s">
        <v>3968</v>
      </c>
      <c r="B9755" t="s">
        <v>8017</v>
      </c>
      <c r="C9755" s="28">
        <v>6222</v>
      </c>
      <c r="D9755" t="str">
        <f t="shared" si="152"/>
        <v>DEM</v>
      </c>
    </row>
    <row r="9756" spans="1:4" x14ac:dyDescent="0.2">
      <c r="A9756" t="s">
        <v>4053</v>
      </c>
      <c r="B9756" t="s">
        <v>8017</v>
      </c>
      <c r="C9756" s="28">
        <v>7872</v>
      </c>
      <c r="D9756" t="str">
        <f t="shared" si="152"/>
        <v>DEM</v>
      </c>
    </row>
    <row r="9757" spans="1:4" x14ac:dyDescent="0.2">
      <c r="A9757" t="s">
        <v>4110</v>
      </c>
      <c r="B9757" t="s">
        <v>8017</v>
      </c>
      <c r="C9757" s="28">
        <v>7812</v>
      </c>
      <c r="D9757" t="str">
        <f t="shared" si="152"/>
        <v>DEM</v>
      </c>
    </row>
    <row r="9758" spans="1:4" x14ac:dyDescent="0.2">
      <c r="A9758" t="s">
        <v>4850</v>
      </c>
      <c r="B9758" t="s">
        <v>8017</v>
      </c>
      <c r="C9758" s="28">
        <v>4181</v>
      </c>
      <c r="D9758" t="str">
        <f t="shared" si="152"/>
        <v>DEM</v>
      </c>
    </row>
    <row r="9759" spans="1:4" x14ac:dyDescent="0.2">
      <c r="A9759" t="s">
        <v>2671</v>
      </c>
      <c r="B9759" t="s">
        <v>8017</v>
      </c>
      <c r="C9759" s="28">
        <v>62107</v>
      </c>
      <c r="D9759" t="str">
        <f t="shared" si="152"/>
        <v>DEM</v>
      </c>
    </row>
    <row r="9760" spans="1:4" x14ac:dyDescent="0.2">
      <c r="A9760" t="s">
        <v>3984</v>
      </c>
      <c r="B9760" t="s">
        <v>8017</v>
      </c>
      <c r="C9760" s="28">
        <v>107175</v>
      </c>
      <c r="D9760" t="str">
        <f t="shared" si="152"/>
        <v>DEM</v>
      </c>
    </row>
    <row r="9761" spans="1:4" x14ac:dyDescent="0.2">
      <c r="A9761" t="s">
        <v>4042</v>
      </c>
      <c r="B9761" t="s">
        <v>8017</v>
      </c>
      <c r="C9761" s="28">
        <v>179176</v>
      </c>
      <c r="D9761" t="str">
        <f t="shared" si="152"/>
        <v>DEM</v>
      </c>
    </row>
    <row r="9762" spans="1:4" x14ac:dyDescent="0.2">
      <c r="A9762" t="s">
        <v>5367</v>
      </c>
      <c r="B9762" t="s">
        <v>8017</v>
      </c>
      <c r="C9762" s="28">
        <v>22478</v>
      </c>
      <c r="D9762" t="str">
        <f t="shared" si="152"/>
        <v>DEM</v>
      </c>
    </row>
    <row r="9763" spans="1:4" x14ac:dyDescent="0.2">
      <c r="A9763" t="s">
        <v>6428</v>
      </c>
      <c r="B9763" t="s">
        <v>8017</v>
      </c>
      <c r="C9763" s="28">
        <v>5121</v>
      </c>
      <c r="D9763" t="str">
        <f t="shared" si="152"/>
        <v>DEM</v>
      </c>
    </row>
    <row r="9764" spans="1:4" x14ac:dyDescent="0.2">
      <c r="A9764" t="s">
        <v>6500</v>
      </c>
      <c r="B9764" t="s">
        <v>8017</v>
      </c>
      <c r="C9764" s="28">
        <v>8653</v>
      </c>
      <c r="D9764" t="str">
        <f t="shared" si="152"/>
        <v>DEM</v>
      </c>
    </row>
    <row r="9765" spans="1:4" x14ac:dyDescent="0.2">
      <c r="A9765" t="s">
        <v>4749</v>
      </c>
      <c r="B9765" t="s">
        <v>8017</v>
      </c>
      <c r="C9765" s="28">
        <v>4880</v>
      </c>
      <c r="D9765" t="str">
        <f t="shared" si="152"/>
        <v>DEM</v>
      </c>
    </row>
    <row r="9766" spans="1:4" x14ac:dyDescent="0.2">
      <c r="A9766" t="s">
        <v>4785</v>
      </c>
      <c r="B9766" t="s">
        <v>8017</v>
      </c>
      <c r="C9766" s="28">
        <v>10067</v>
      </c>
      <c r="D9766" t="str">
        <f t="shared" si="152"/>
        <v>DEM</v>
      </c>
    </row>
    <row r="9767" spans="1:4" x14ac:dyDescent="0.2">
      <c r="A9767" t="s">
        <v>3406</v>
      </c>
      <c r="B9767" t="s">
        <v>8017</v>
      </c>
      <c r="C9767" s="28">
        <v>15202</v>
      </c>
      <c r="D9767" t="str">
        <f t="shared" si="152"/>
        <v>DEM</v>
      </c>
    </row>
    <row r="9768" spans="1:4" x14ac:dyDescent="0.2">
      <c r="A9768" t="s">
        <v>3514</v>
      </c>
      <c r="B9768" t="s">
        <v>8017</v>
      </c>
      <c r="C9768" s="28">
        <v>2438</v>
      </c>
      <c r="D9768" t="str">
        <f t="shared" si="152"/>
        <v>DEM</v>
      </c>
    </row>
    <row r="9769" spans="1:4" x14ac:dyDescent="0.2">
      <c r="A9769" t="s">
        <v>3527</v>
      </c>
      <c r="B9769" t="s">
        <v>8017</v>
      </c>
      <c r="C9769" s="28">
        <v>3326</v>
      </c>
      <c r="D9769" t="str">
        <f t="shared" si="152"/>
        <v>DEM</v>
      </c>
    </row>
    <row r="9770" spans="1:4" x14ac:dyDescent="0.2">
      <c r="A9770" t="s">
        <v>2552</v>
      </c>
      <c r="B9770" t="s">
        <v>8017</v>
      </c>
      <c r="C9770" s="28">
        <v>149838</v>
      </c>
      <c r="D9770" t="str">
        <f t="shared" si="152"/>
        <v>DEM</v>
      </c>
    </row>
    <row r="9771" spans="1:4" x14ac:dyDescent="0.2">
      <c r="A9771" t="s">
        <v>6268</v>
      </c>
      <c r="B9771" t="s">
        <v>8017</v>
      </c>
      <c r="C9771" s="28">
        <v>84210</v>
      </c>
      <c r="D9771" t="str">
        <f t="shared" si="152"/>
        <v>DEM</v>
      </c>
    </row>
    <row r="9772" spans="1:4" x14ac:dyDescent="0.2">
      <c r="A9772" t="s">
        <v>1896</v>
      </c>
      <c r="B9772" t="s">
        <v>0</v>
      </c>
      <c r="C9772" s="28">
        <v>12433</v>
      </c>
      <c r="D9772" t="str">
        <f t="shared" si="152"/>
        <v>OTHER</v>
      </c>
    </row>
    <row r="9773" spans="1:4" x14ac:dyDescent="0.2">
      <c r="A9773" t="s">
        <v>4635</v>
      </c>
      <c r="B9773" t="s">
        <v>8017</v>
      </c>
      <c r="C9773" s="28">
        <v>11757</v>
      </c>
      <c r="D9773" t="str">
        <f t="shared" si="152"/>
        <v>DEM</v>
      </c>
    </row>
    <row r="9774" spans="1:4" x14ac:dyDescent="0.2">
      <c r="A9774" t="s">
        <v>7493</v>
      </c>
      <c r="B9774" t="s">
        <v>8017</v>
      </c>
      <c r="C9774" s="28">
        <v>6449</v>
      </c>
      <c r="D9774" t="str">
        <f t="shared" si="152"/>
        <v>DEM</v>
      </c>
    </row>
    <row r="9775" spans="1:4" x14ac:dyDescent="0.2">
      <c r="A9775" t="s">
        <v>7524</v>
      </c>
      <c r="B9775" t="s">
        <v>8017</v>
      </c>
      <c r="C9775" s="28">
        <v>4767</v>
      </c>
      <c r="D9775" t="str">
        <f t="shared" si="152"/>
        <v>DEM</v>
      </c>
    </row>
    <row r="9776" spans="1:4" x14ac:dyDescent="0.2">
      <c r="A9776" t="s">
        <v>7562</v>
      </c>
      <c r="B9776" t="s">
        <v>8017</v>
      </c>
      <c r="C9776" s="28">
        <v>3576</v>
      </c>
      <c r="D9776" t="str">
        <f t="shared" si="152"/>
        <v>DEM</v>
      </c>
    </row>
    <row r="9777" spans="1:4" x14ac:dyDescent="0.2">
      <c r="A9777" t="s">
        <v>7424</v>
      </c>
      <c r="B9777" t="s">
        <v>8017</v>
      </c>
      <c r="C9777" s="28">
        <v>18269</v>
      </c>
      <c r="D9777" t="str">
        <f t="shared" si="152"/>
        <v>DEM</v>
      </c>
    </row>
    <row r="9778" spans="1:4" x14ac:dyDescent="0.2">
      <c r="A9778" t="s">
        <v>7147</v>
      </c>
      <c r="B9778" t="s">
        <v>8017</v>
      </c>
      <c r="C9778" s="28">
        <v>6369</v>
      </c>
      <c r="D9778" t="str">
        <f t="shared" si="152"/>
        <v>DEM</v>
      </c>
    </row>
    <row r="9779" spans="1:4" x14ac:dyDescent="0.2">
      <c r="A9779" t="s">
        <v>7347</v>
      </c>
      <c r="B9779" t="s">
        <v>8017</v>
      </c>
      <c r="C9779" s="28">
        <v>22680</v>
      </c>
      <c r="D9779" t="str">
        <f t="shared" si="152"/>
        <v>DEM</v>
      </c>
    </row>
    <row r="9780" spans="1:4" x14ac:dyDescent="0.2">
      <c r="A9780" t="s">
        <v>3532</v>
      </c>
      <c r="B9780" t="s">
        <v>8017</v>
      </c>
      <c r="C9780" s="28">
        <v>2485</v>
      </c>
      <c r="D9780" t="str">
        <f t="shared" si="152"/>
        <v>DEM</v>
      </c>
    </row>
    <row r="9781" spans="1:4" x14ac:dyDescent="0.2">
      <c r="A9781" t="s">
        <v>2221</v>
      </c>
      <c r="B9781" t="s">
        <v>8017</v>
      </c>
      <c r="C9781" s="28">
        <v>2563</v>
      </c>
      <c r="D9781" t="str">
        <f t="shared" si="152"/>
        <v>DEM</v>
      </c>
    </row>
    <row r="9782" spans="1:4" x14ac:dyDescent="0.2">
      <c r="A9782" t="s">
        <v>2225</v>
      </c>
      <c r="B9782" t="s">
        <v>8017</v>
      </c>
      <c r="C9782" s="28">
        <v>1101</v>
      </c>
      <c r="D9782" t="str">
        <f t="shared" si="152"/>
        <v>DEM</v>
      </c>
    </row>
    <row r="9783" spans="1:4" x14ac:dyDescent="0.2">
      <c r="A9783" t="s">
        <v>2265</v>
      </c>
      <c r="B9783" t="s">
        <v>8017</v>
      </c>
      <c r="C9783" s="28">
        <v>1063</v>
      </c>
      <c r="D9783" t="str">
        <f t="shared" si="152"/>
        <v>DEM</v>
      </c>
    </row>
    <row r="9784" spans="1:4" x14ac:dyDescent="0.2">
      <c r="A9784" t="s">
        <v>6890</v>
      </c>
      <c r="B9784" t="s">
        <v>8017</v>
      </c>
      <c r="C9784" s="28">
        <v>33371</v>
      </c>
      <c r="D9784" t="str">
        <f t="shared" si="152"/>
        <v>DEM</v>
      </c>
    </row>
    <row r="9785" spans="1:4" x14ac:dyDescent="0.2">
      <c r="A9785" t="s">
        <v>3554</v>
      </c>
      <c r="B9785" t="s">
        <v>8017</v>
      </c>
      <c r="C9785" s="28">
        <v>2129</v>
      </c>
      <c r="D9785" t="str">
        <f t="shared" si="152"/>
        <v>DEM</v>
      </c>
    </row>
    <row r="9786" spans="1:4" x14ac:dyDescent="0.2">
      <c r="A9786" t="s">
        <v>5996</v>
      </c>
      <c r="B9786" t="s">
        <v>8017</v>
      </c>
      <c r="C9786" s="28">
        <v>2000</v>
      </c>
      <c r="D9786" t="str">
        <f t="shared" si="152"/>
        <v>DEM</v>
      </c>
    </row>
    <row r="9787" spans="1:4" x14ac:dyDescent="0.2">
      <c r="A9787" t="s">
        <v>6022</v>
      </c>
      <c r="B9787" t="s">
        <v>8017</v>
      </c>
      <c r="C9787" s="28">
        <v>2406</v>
      </c>
      <c r="D9787" t="str">
        <f t="shared" si="152"/>
        <v>DEM</v>
      </c>
    </row>
    <row r="9788" spans="1:4" x14ac:dyDescent="0.2">
      <c r="A9788" t="s">
        <v>6108</v>
      </c>
      <c r="B9788" t="s">
        <v>8017</v>
      </c>
      <c r="C9788" s="28">
        <v>2393</v>
      </c>
      <c r="D9788" t="str">
        <f t="shared" si="152"/>
        <v>DEM</v>
      </c>
    </row>
    <row r="9789" spans="1:4" x14ac:dyDescent="0.2">
      <c r="A9789" t="s">
        <v>7735</v>
      </c>
      <c r="B9789" t="s">
        <v>8017</v>
      </c>
      <c r="C9789" s="28">
        <v>12582</v>
      </c>
      <c r="D9789" t="str">
        <f t="shared" si="152"/>
        <v>DEM</v>
      </c>
    </row>
    <row r="9790" spans="1:4" x14ac:dyDescent="0.2">
      <c r="A9790" t="s">
        <v>1980</v>
      </c>
      <c r="B9790" t="s">
        <v>8017</v>
      </c>
      <c r="C9790" s="28">
        <v>13716</v>
      </c>
      <c r="D9790" t="str">
        <f t="shared" si="152"/>
        <v>DEM</v>
      </c>
    </row>
    <row r="9791" spans="1:4" x14ac:dyDescent="0.2">
      <c r="A9791" t="s">
        <v>6581</v>
      </c>
      <c r="B9791" t="s">
        <v>8017</v>
      </c>
      <c r="C9791" s="28">
        <v>6481</v>
      </c>
      <c r="D9791" t="str">
        <f t="shared" si="152"/>
        <v>DEM</v>
      </c>
    </row>
    <row r="9792" spans="1:4" x14ac:dyDescent="0.2">
      <c r="A9792" t="s">
        <v>6080</v>
      </c>
      <c r="B9792" t="s">
        <v>8017</v>
      </c>
      <c r="C9792" s="28">
        <v>43966</v>
      </c>
      <c r="D9792" t="str">
        <f t="shared" si="152"/>
        <v>DEM</v>
      </c>
    </row>
    <row r="9793" spans="1:4" x14ac:dyDescent="0.2">
      <c r="A9793" t="s">
        <v>1970</v>
      </c>
      <c r="B9793" t="s">
        <v>8017</v>
      </c>
      <c r="C9793" s="28">
        <v>9633</v>
      </c>
      <c r="D9793" t="str">
        <f t="shared" si="152"/>
        <v>DEM</v>
      </c>
    </row>
    <row r="9794" spans="1:4" x14ac:dyDescent="0.2">
      <c r="A9794" t="s">
        <v>1972</v>
      </c>
      <c r="B9794" t="s">
        <v>8017</v>
      </c>
      <c r="C9794" s="28">
        <v>18272</v>
      </c>
      <c r="D9794" t="str">
        <f t="shared" si="152"/>
        <v>DEM</v>
      </c>
    </row>
    <row r="9795" spans="1:4" x14ac:dyDescent="0.2">
      <c r="A9795" t="s">
        <v>6420</v>
      </c>
      <c r="B9795" t="s">
        <v>8017</v>
      </c>
      <c r="C9795" s="28">
        <v>7805</v>
      </c>
      <c r="D9795" t="str">
        <f t="shared" ref="D9795:D9858" si="153">IF(OR(B9795="DEM",B9795="REP"),B9795,"OTHER")</f>
        <v>DEM</v>
      </c>
    </row>
    <row r="9796" spans="1:4" x14ac:dyDescent="0.2">
      <c r="A9796" t="s">
        <v>6422</v>
      </c>
      <c r="B9796" t="s">
        <v>8017</v>
      </c>
      <c r="C9796" s="28">
        <v>10550</v>
      </c>
      <c r="D9796" t="str">
        <f t="shared" si="153"/>
        <v>DEM</v>
      </c>
    </row>
    <row r="9797" spans="1:4" x14ac:dyDescent="0.2">
      <c r="A9797" t="s">
        <v>6465</v>
      </c>
      <c r="B9797" t="s">
        <v>8017</v>
      </c>
      <c r="C9797" s="28">
        <v>8270</v>
      </c>
      <c r="D9797" t="str">
        <f t="shared" si="153"/>
        <v>DEM</v>
      </c>
    </row>
    <row r="9798" spans="1:4" x14ac:dyDescent="0.2">
      <c r="A9798" t="s">
        <v>6475</v>
      </c>
      <c r="B9798" t="s">
        <v>8017</v>
      </c>
      <c r="C9798" s="28">
        <v>6473</v>
      </c>
      <c r="D9798" t="str">
        <f t="shared" si="153"/>
        <v>DEM</v>
      </c>
    </row>
    <row r="9799" spans="1:4" x14ac:dyDescent="0.2">
      <c r="A9799" t="s">
        <v>3798</v>
      </c>
      <c r="B9799" t="s">
        <v>8017</v>
      </c>
      <c r="C9799" s="28">
        <v>6568</v>
      </c>
      <c r="D9799" t="str">
        <f t="shared" si="153"/>
        <v>DEM</v>
      </c>
    </row>
    <row r="9800" spans="1:4" x14ac:dyDescent="0.2">
      <c r="A9800" t="s">
        <v>3841</v>
      </c>
      <c r="B9800" t="s">
        <v>8017</v>
      </c>
      <c r="C9800" s="28">
        <v>6568</v>
      </c>
      <c r="D9800" t="str">
        <f t="shared" si="153"/>
        <v>DEM</v>
      </c>
    </row>
    <row r="9801" spans="1:4" x14ac:dyDescent="0.2">
      <c r="A9801" t="s">
        <v>6517</v>
      </c>
      <c r="B9801" t="s">
        <v>8017</v>
      </c>
      <c r="C9801" s="28">
        <v>6487</v>
      </c>
      <c r="D9801" t="str">
        <f t="shared" si="153"/>
        <v>DEM</v>
      </c>
    </row>
    <row r="9802" spans="1:4" x14ac:dyDescent="0.2">
      <c r="A9802" t="s">
        <v>7519</v>
      </c>
      <c r="B9802" t="s">
        <v>8017</v>
      </c>
      <c r="C9802" s="28">
        <v>9093</v>
      </c>
      <c r="D9802" t="str">
        <f t="shared" si="153"/>
        <v>DEM</v>
      </c>
    </row>
    <row r="9803" spans="1:4" x14ac:dyDescent="0.2">
      <c r="A9803" t="s">
        <v>6984</v>
      </c>
      <c r="B9803" t="s">
        <v>8017</v>
      </c>
      <c r="C9803" s="28">
        <v>15632</v>
      </c>
      <c r="D9803" t="str">
        <f t="shared" si="153"/>
        <v>DEM</v>
      </c>
    </row>
    <row r="9804" spans="1:4" x14ac:dyDescent="0.2">
      <c r="A9804" t="s">
        <v>2872</v>
      </c>
      <c r="B9804" t="s">
        <v>8017</v>
      </c>
      <c r="C9804" s="28">
        <v>28163</v>
      </c>
      <c r="D9804" t="str">
        <f t="shared" si="153"/>
        <v>DEM</v>
      </c>
    </row>
    <row r="9805" spans="1:4" x14ac:dyDescent="0.2">
      <c r="A9805" t="s">
        <v>3064</v>
      </c>
      <c r="B9805" t="s">
        <v>8017</v>
      </c>
      <c r="C9805" s="28">
        <v>32534</v>
      </c>
      <c r="D9805" t="str">
        <f t="shared" si="153"/>
        <v>DEM</v>
      </c>
    </row>
    <row r="9806" spans="1:4" x14ac:dyDescent="0.2">
      <c r="A9806" t="s">
        <v>4930</v>
      </c>
      <c r="B9806" t="s">
        <v>8017</v>
      </c>
      <c r="C9806" s="28">
        <v>2444</v>
      </c>
      <c r="D9806" t="str">
        <f t="shared" si="153"/>
        <v>DEM</v>
      </c>
    </row>
    <row r="9807" spans="1:4" x14ac:dyDescent="0.2">
      <c r="A9807" t="s">
        <v>4946</v>
      </c>
      <c r="B9807" t="s">
        <v>8017</v>
      </c>
      <c r="C9807" s="28">
        <v>5940</v>
      </c>
      <c r="D9807" t="str">
        <f t="shared" si="153"/>
        <v>DEM</v>
      </c>
    </row>
    <row r="9808" spans="1:4" x14ac:dyDescent="0.2">
      <c r="A9808" t="s">
        <v>4520</v>
      </c>
      <c r="B9808" t="s">
        <v>8017</v>
      </c>
      <c r="C9808" s="28">
        <v>7675</v>
      </c>
      <c r="D9808" t="str">
        <f t="shared" si="153"/>
        <v>DEM</v>
      </c>
    </row>
    <row r="9809" spans="1:4" x14ac:dyDescent="0.2">
      <c r="A9809" t="s">
        <v>4964</v>
      </c>
      <c r="B9809" t="s">
        <v>8017</v>
      </c>
      <c r="C9809" s="28">
        <v>4850</v>
      </c>
      <c r="D9809" t="str">
        <f t="shared" si="153"/>
        <v>DEM</v>
      </c>
    </row>
    <row r="9810" spans="1:4" x14ac:dyDescent="0.2">
      <c r="A9810" t="s">
        <v>7130</v>
      </c>
      <c r="B9810" t="s">
        <v>8017</v>
      </c>
      <c r="C9810" s="28">
        <v>2236</v>
      </c>
      <c r="D9810" t="str">
        <f t="shared" si="153"/>
        <v>DEM</v>
      </c>
    </row>
    <row r="9811" spans="1:4" x14ac:dyDescent="0.2">
      <c r="A9811" t="s">
        <v>5661</v>
      </c>
      <c r="B9811" t="s">
        <v>8017</v>
      </c>
      <c r="C9811" s="28">
        <v>23851</v>
      </c>
      <c r="D9811" t="str">
        <f t="shared" si="153"/>
        <v>DEM</v>
      </c>
    </row>
    <row r="9812" spans="1:4" x14ac:dyDescent="0.2">
      <c r="A9812" t="s">
        <v>3690</v>
      </c>
      <c r="B9812" t="s">
        <v>8017</v>
      </c>
      <c r="C9812" s="28">
        <v>22993</v>
      </c>
      <c r="D9812" t="str">
        <f t="shared" si="153"/>
        <v>DEM</v>
      </c>
    </row>
    <row r="9813" spans="1:4" x14ac:dyDescent="0.2">
      <c r="A9813" t="s">
        <v>6966</v>
      </c>
      <c r="B9813" t="s">
        <v>8017</v>
      </c>
      <c r="C9813" s="28">
        <v>2172</v>
      </c>
      <c r="D9813" t="str">
        <f t="shared" si="153"/>
        <v>DEM</v>
      </c>
    </row>
    <row r="9814" spans="1:4" x14ac:dyDescent="0.2">
      <c r="A9814" t="s">
        <v>6355</v>
      </c>
      <c r="B9814" t="s">
        <v>8017</v>
      </c>
      <c r="C9814" s="28">
        <v>19950</v>
      </c>
      <c r="D9814" t="str">
        <f t="shared" si="153"/>
        <v>DEM</v>
      </c>
    </row>
    <row r="9815" spans="1:4" x14ac:dyDescent="0.2">
      <c r="A9815" t="s">
        <v>4140</v>
      </c>
      <c r="B9815" t="s">
        <v>8017</v>
      </c>
      <c r="C9815" s="28">
        <v>680</v>
      </c>
      <c r="D9815" t="str">
        <f t="shared" si="153"/>
        <v>DEM</v>
      </c>
    </row>
    <row r="9816" spans="1:4" x14ac:dyDescent="0.2">
      <c r="A9816" t="s">
        <v>4157</v>
      </c>
      <c r="B9816" t="s">
        <v>8017</v>
      </c>
      <c r="C9816" s="28">
        <v>1573</v>
      </c>
      <c r="D9816" t="str">
        <f t="shared" si="153"/>
        <v>DEM</v>
      </c>
    </row>
    <row r="9817" spans="1:4" x14ac:dyDescent="0.2">
      <c r="A9817" t="s">
        <v>3359</v>
      </c>
      <c r="B9817" t="s">
        <v>8017</v>
      </c>
      <c r="C9817" s="28">
        <v>4615</v>
      </c>
      <c r="D9817" t="str">
        <f t="shared" si="153"/>
        <v>DEM</v>
      </c>
    </row>
    <row r="9818" spans="1:4" x14ac:dyDescent="0.2">
      <c r="A9818" t="s">
        <v>7594</v>
      </c>
      <c r="B9818" t="s">
        <v>8017</v>
      </c>
      <c r="C9818" s="28">
        <v>64843</v>
      </c>
      <c r="D9818" t="str">
        <f t="shared" si="153"/>
        <v>DEM</v>
      </c>
    </row>
    <row r="9819" spans="1:4" x14ac:dyDescent="0.2">
      <c r="A9819" t="s">
        <v>3003</v>
      </c>
      <c r="B9819" t="s">
        <v>8017</v>
      </c>
      <c r="C9819" s="28">
        <v>10738</v>
      </c>
      <c r="D9819" t="str">
        <f t="shared" si="153"/>
        <v>DEM</v>
      </c>
    </row>
    <row r="9820" spans="1:4" x14ac:dyDescent="0.2">
      <c r="A9820" t="s">
        <v>3008</v>
      </c>
      <c r="B9820" t="s">
        <v>8017</v>
      </c>
      <c r="C9820" s="28">
        <v>8533</v>
      </c>
      <c r="D9820" t="str">
        <f t="shared" si="153"/>
        <v>DEM</v>
      </c>
    </row>
    <row r="9821" spans="1:4" x14ac:dyDescent="0.2">
      <c r="A9821" t="s">
        <v>3945</v>
      </c>
      <c r="B9821" t="s">
        <v>8017</v>
      </c>
      <c r="C9821" s="28">
        <v>126917</v>
      </c>
      <c r="D9821" t="str">
        <f t="shared" si="153"/>
        <v>DEM</v>
      </c>
    </row>
    <row r="9822" spans="1:4" x14ac:dyDescent="0.2">
      <c r="A9822" t="s">
        <v>3977</v>
      </c>
      <c r="B9822" t="s">
        <v>8017</v>
      </c>
      <c r="C9822" s="28">
        <v>43625</v>
      </c>
      <c r="D9822" t="str">
        <f t="shared" si="153"/>
        <v>DEM</v>
      </c>
    </row>
    <row r="9823" spans="1:4" x14ac:dyDescent="0.2">
      <c r="A9823" t="s">
        <v>3994</v>
      </c>
      <c r="B9823" t="s">
        <v>8017</v>
      </c>
      <c r="C9823" s="28">
        <v>43625</v>
      </c>
      <c r="D9823" t="str">
        <f t="shared" si="153"/>
        <v>DEM</v>
      </c>
    </row>
    <row r="9824" spans="1:4" x14ac:dyDescent="0.2">
      <c r="A9824" t="s">
        <v>3999</v>
      </c>
      <c r="B9824" t="s">
        <v>8017</v>
      </c>
      <c r="C9824" s="28">
        <v>54910</v>
      </c>
      <c r="D9824" t="str">
        <f t="shared" si="153"/>
        <v>DEM</v>
      </c>
    </row>
    <row r="9825" spans="1:4" x14ac:dyDescent="0.2">
      <c r="A9825" t="s">
        <v>4068</v>
      </c>
      <c r="B9825" t="s">
        <v>8017</v>
      </c>
      <c r="C9825" s="28">
        <v>46357</v>
      </c>
      <c r="D9825" t="str">
        <f t="shared" si="153"/>
        <v>DEM</v>
      </c>
    </row>
    <row r="9826" spans="1:4" x14ac:dyDescent="0.2">
      <c r="A9826" t="s">
        <v>4099</v>
      </c>
      <c r="B9826" t="s">
        <v>8017</v>
      </c>
      <c r="C9826" s="28">
        <v>43625</v>
      </c>
      <c r="D9826" t="str">
        <f t="shared" si="153"/>
        <v>DEM</v>
      </c>
    </row>
    <row r="9827" spans="1:4" x14ac:dyDescent="0.2">
      <c r="A9827" t="s">
        <v>4488</v>
      </c>
      <c r="B9827" t="s">
        <v>8017</v>
      </c>
      <c r="C9827" s="28">
        <v>21284</v>
      </c>
      <c r="D9827" t="str">
        <f t="shared" si="153"/>
        <v>DEM</v>
      </c>
    </row>
    <row r="9828" spans="1:4" x14ac:dyDescent="0.2">
      <c r="A9828" t="s">
        <v>7382</v>
      </c>
      <c r="B9828" t="s">
        <v>8017</v>
      </c>
      <c r="C9828" s="28">
        <v>17251</v>
      </c>
      <c r="D9828" t="str">
        <f t="shared" si="153"/>
        <v>DEM</v>
      </c>
    </row>
    <row r="9829" spans="1:4" x14ac:dyDescent="0.2">
      <c r="A9829" t="s">
        <v>7344</v>
      </c>
      <c r="B9829" t="s">
        <v>8017</v>
      </c>
      <c r="C9829" s="28">
        <v>9690</v>
      </c>
      <c r="D9829" t="str">
        <f t="shared" si="153"/>
        <v>DEM</v>
      </c>
    </row>
    <row r="9830" spans="1:4" x14ac:dyDescent="0.2">
      <c r="A9830" t="s">
        <v>4197</v>
      </c>
      <c r="B9830" t="s">
        <v>8017</v>
      </c>
      <c r="C9830" s="28">
        <v>31915</v>
      </c>
      <c r="D9830" t="str">
        <f t="shared" si="153"/>
        <v>DEM</v>
      </c>
    </row>
    <row r="9831" spans="1:4" x14ac:dyDescent="0.2">
      <c r="A9831" t="s">
        <v>4251</v>
      </c>
      <c r="B9831" t="s">
        <v>8017</v>
      </c>
      <c r="C9831" s="28">
        <v>18515</v>
      </c>
      <c r="D9831" t="str">
        <f t="shared" si="153"/>
        <v>DEM</v>
      </c>
    </row>
    <row r="9832" spans="1:4" x14ac:dyDescent="0.2">
      <c r="A9832" t="s">
        <v>6816</v>
      </c>
      <c r="B9832" t="s">
        <v>8017</v>
      </c>
      <c r="C9832" s="28">
        <v>7997</v>
      </c>
      <c r="D9832" t="str">
        <f t="shared" si="153"/>
        <v>DEM</v>
      </c>
    </row>
    <row r="9833" spans="1:4" x14ac:dyDescent="0.2">
      <c r="A9833" t="s">
        <v>7257</v>
      </c>
      <c r="B9833" t="s">
        <v>0</v>
      </c>
      <c r="C9833" s="28">
        <v>6824</v>
      </c>
      <c r="D9833" t="str">
        <f t="shared" si="153"/>
        <v>OTHER</v>
      </c>
    </row>
    <row r="9834" spans="1:4" x14ac:dyDescent="0.2">
      <c r="A9834" t="s">
        <v>7361</v>
      </c>
      <c r="B9834" t="s">
        <v>0</v>
      </c>
      <c r="C9834" s="28">
        <v>19676</v>
      </c>
      <c r="D9834" t="str">
        <f t="shared" si="153"/>
        <v>OTHER</v>
      </c>
    </row>
    <row r="9835" spans="1:4" x14ac:dyDescent="0.2">
      <c r="A9835" t="s">
        <v>7447</v>
      </c>
      <c r="B9835" t="s">
        <v>8017</v>
      </c>
      <c r="C9835" s="28">
        <v>14850</v>
      </c>
      <c r="D9835" t="str">
        <f t="shared" si="153"/>
        <v>DEM</v>
      </c>
    </row>
    <row r="9836" spans="1:4" x14ac:dyDescent="0.2">
      <c r="A9836" t="s">
        <v>5965</v>
      </c>
      <c r="B9836" t="s">
        <v>8017</v>
      </c>
      <c r="C9836" s="28">
        <v>11283</v>
      </c>
      <c r="D9836" t="str">
        <f t="shared" si="153"/>
        <v>DEM</v>
      </c>
    </row>
    <row r="9837" spans="1:4" x14ac:dyDescent="0.2">
      <c r="A9837" t="s">
        <v>4847</v>
      </c>
      <c r="B9837" t="s">
        <v>8017</v>
      </c>
      <c r="C9837" s="28">
        <v>18227</v>
      </c>
      <c r="D9837" t="str">
        <f t="shared" si="153"/>
        <v>DEM</v>
      </c>
    </row>
    <row r="9838" spans="1:4" x14ac:dyDescent="0.2">
      <c r="A9838" t="s">
        <v>7419</v>
      </c>
      <c r="B9838" t="s">
        <v>8017</v>
      </c>
      <c r="C9838" s="28">
        <v>11335</v>
      </c>
      <c r="D9838" t="str">
        <f t="shared" si="153"/>
        <v>DEM</v>
      </c>
    </row>
    <row r="9839" spans="1:4" x14ac:dyDescent="0.2">
      <c r="A9839" t="s">
        <v>8046</v>
      </c>
      <c r="B9839" t="s">
        <v>8017</v>
      </c>
      <c r="C9839" s="28">
        <v>1250</v>
      </c>
      <c r="D9839" t="str">
        <f t="shared" si="153"/>
        <v>DEM</v>
      </c>
    </row>
    <row r="9840" spans="1:4" x14ac:dyDescent="0.2">
      <c r="A9840" t="s">
        <v>7294</v>
      </c>
      <c r="B9840" t="s">
        <v>8017</v>
      </c>
      <c r="C9840" s="28">
        <v>11258</v>
      </c>
      <c r="D9840" t="str">
        <f t="shared" si="153"/>
        <v>DEM</v>
      </c>
    </row>
    <row r="9841" spans="1:4" x14ac:dyDescent="0.2">
      <c r="A9841" t="s">
        <v>6004</v>
      </c>
      <c r="B9841" t="s">
        <v>8017</v>
      </c>
      <c r="C9841" s="28">
        <v>200815</v>
      </c>
      <c r="D9841" t="str">
        <f t="shared" si="153"/>
        <v>DEM</v>
      </c>
    </row>
    <row r="9842" spans="1:4" x14ac:dyDescent="0.2">
      <c r="A9842" t="s">
        <v>3524</v>
      </c>
      <c r="B9842" t="s">
        <v>8017</v>
      </c>
      <c r="C9842" s="28">
        <v>3081</v>
      </c>
      <c r="D9842" t="str">
        <f t="shared" si="153"/>
        <v>DEM</v>
      </c>
    </row>
    <row r="9843" spans="1:4" x14ac:dyDescent="0.2">
      <c r="A9843" t="s">
        <v>3584</v>
      </c>
      <c r="B9843" t="s">
        <v>8017</v>
      </c>
      <c r="C9843" s="28">
        <v>52611</v>
      </c>
      <c r="D9843" t="str">
        <f t="shared" si="153"/>
        <v>DEM</v>
      </c>
    </row>
    <row r="9844" spans="1:4" x14ac:dyDescent="0.2">
      <c r="A9844" t="s">
        <v>6403</v>
      </c>
      <c r="B9844" t="s">
        <v>8017</v>
      </c>
      <c r="C9844" s="28">
        <v>17532</v>
      </c>
      <c r="D9844" t="str">
        <f t="shared" si="153"/>
        <v>DEM</v>
      </c>
    </row>
    <row r="9845" spans="1:4" x14ac:dyDescent="0.2">
      <c r="A9845" t="s">
        <v>5389</v>
      </c>
      <c r="B9845" t="s">
        <v>8017</v>
      </c>
      <c r="C9845" s="28">
        <v>9945</v>
      </c>
      <c r="D9845" t="str">
        <f t="shared" si="153"/>
        <v>DEM</v>
      </c>
    </row>
    <row r="9846" spans="1:4" x14ac:dyDescent="0.2">
      <c r="A9846" t="s">
        <v>7359</v>
      </c>
      <c r="B9846" t="s">
        <v>8017</v>
      </c>
      <c r="C9846" s="28">
        <v>69831</v>
      </c>
      <c r="D9846" t="str">
        <f t="shared" si="153"/>
        <v>DEM</v>
      </c>
    </row>
    <row r="9847" spans="1:4" x14ac:dyDescent="0.2">
      <c r="A9847" t="s">
        <v>7081</v>
      </c>
      <c r="B9847" t="s">
        <v>8017</v>
      </c>
      <c r="C9847" s="28">
        <v>16931</v>
      </c>
      <c r="D9847" t="str">
        <f t="shared" si="153"/>
        <v>DEM</v>
      </c>
    </row>
    <row r="9848" spans="1:4" x14ac:dyDescent="0.2">
      <c r="A9848" t="s">
        <v>3448</v>
      </c>
      <c r="B9848" t="s">
        <v>8017</v>
      </c>
      <c r="C9848" s="28">
        <v>21029</v>
      </c>
      <c r="D9848" t="str">
        <f t="shared" si="153"/>
        <v>DEM</v>
      </c>
    </row>
    <row r="9849" spans="1:4" x14ac:dyDescent="0.2">
      <c r="A9849" t="s">
        <v>3542</v>
      </c>
      <c r="B9849" t="s">
        <v>8018</v>
      </c>
      <c r="C9849" s="28">
        <v>44729</v>
      </c>
      <c r="D9849" t="str">
        <f t="shared" si="153"/>
        <v>REP</v>
      </c>
    </row>
    <row r="9850" spans="1:4" x14ac:dyDescent="0.2">
      <c r="A9850" t="s">
        <v>7098</v>
      </c>
      <c r="B9850" t="s">
        <v>8017</v>
      </c>
      <c r="C9850" s="28">
        <v>22400</v>
      </c>
      <c r="D9850" t="str">
        <f t="shared" si="153"/>
        <v>DEM</v>
      </c>
    </row>
    <row r="9851" spans="1:4" x14ac:dyDescent="0.2">
      <c r="A9851" t="s">
        <v>2325</v>
      </c>
      <c r="B9851" t="s">
        <v>8017</v>
      </c>
      <c r="C9851" s="28">
        <v>20837</v>
      </c>
      <c r="D9851" t="str">
        <f t="shared" si="153"/>
        <v>DEM</v>
      </c>
    </row>
    <row r="9852" spans="1:4" x14ac:dyDescent="0.2">
      <c r="A9852" t="s">
        <v>3475</v>
      </c>
      <c r="B9852" t="s">
        <v>8017</v>
      </c>
      <c r="C9852" s="28">
        <v>7335</v>
      </c>
      <c r="D9852" t="str">
        <f t="shared" si="153"/>
        <v>DEM</v>
      </c>
    </row>
    <row r="9853" spans="1:4" x14ac:dyDescent="0.2">
      <c r="A9853" t="s">
        <v>2604</v>
      </c>
      <c r="B9853" t="s">
        <v>8017</v>
      </c>
      <c r="C9853" s="28">
        <v>61021</v>
      </c>
      <c r="D9853" t="str">
        <f t="shared" si="153"/>
        <v>DEM</v>
      </c>
    </row>
    <row r="9854" spans="1:4" x14ac:dyDescent="0.2">
      <c r="A9854" t="s">
        <v>7429</v>
      </c>
      <c r="B9854" t="s">
        <v>8017</v>
      </c>
      <c r="C9854" s="28">
        <v>11626</v>
      </c>
      <c r="D9854" t="str">
        <f t="shared" si="153"/>
        <v>DEM</v>
      </c>
    </row>
    <row r="9855" spans="1:4" x14ac:dyDescent="0.2">
      <c r="A9855" t="s">
        <v>5851</v>
      </c>
      <c r="B9855" t="s">
        <v>8017</v>
      </c>
      <c r="C9855" s="28">
        <v>14282</v>
      </c>
      <c r="D9855" t="str">
        <f t="shared" si="153"/>
        <v>DEM</v>
      </c>
    </row>
    <row r="9856" spans="1:4" x14ac:dyDescent="0.2">
      <c r="A9856" t="s">
        <v>5897</v>
      </c>
      <c r="B9856" t="s">
        <v>8017</v>
      </c>
      <c r="C9856" s="28">
        <v>14877</v>
      </c>
      <c r="D9856" t="str">
        <f t="shared" si="153"/>
        <v>DEM</v>
      </c>
    </row>
    <row r="9857" spans="1:4" x14ac:dyDescent="0.2">
      <c r="A9857" t="s">
        <v>5934</v>
      </c>
      <c r="B9857" t="s">
        <v>8017</v>
      </c>
      <c r="C9857" s="28">
        <v>8328</v>
      </c>
      <c r="D9857" t="str">
        <f t="shared" si="153"/>
        <v>DEM</v>
      </c>
    </row>
    <row r="9858" spans="1:4" x14ac:dyDescent="0.2">
      <c r="A9858" t="s">
        <v>5941</v>
      </c>
      <c r="B9858" t="s">
        <v>8017</v>
      </c>
      <c r="C9858" s="28">
        <v>4563</v>
      </c>
      <c r="D9858" t="str">
        <f t="shared" si="153"/>
        <v>DEM</v>
      </c>
    </row>
    <row r="9859" spans="1:4" x14ac:dyDescent="0.2">
      <c r="A9859" t="s">
        <v>2988</v>
      </c>
      <c r="B9859" t="s">
        <v>8017</v>
      </c>
      <c r="C9859" s="28">
        <v>16572</v>
      </c>
      <c r="D9859" t="str">
        <f t="shared" ref="D9859:D9922" si="154">IF(OR(B9859="DEM",B9859="REP"),B9859,"OTHER")</f>
        <v>DEM</v>
      </c>
    </row>
    <row r="9860" spans="1:4" x14ac:dyDescent="0.2">
      <c r="A9860" t="s">
        <v>2958</v>
      </c>
      <c r="B9860" t="s">
        <v>8017</v>
      </c>
      <c r="C9860" s="28">
        <v>13659</v>
      </c>
      <c r="D9860" t="str">
        <f t="shared" si="154"/>
        <v>DEM</v>
      </c>
    </row>
    <row r="9861" spans="1:4" x14ac:dyDescent="0.2">
      <c r="A9861" t="s">
        <v>5650</v>
      </c>
      <c r="B9861" t="s">
        <v>8017</v>
      </c>
      <c r="C9861" s="28">
        <v>1410</v>
      </c>
      <c r="D9861" t="str">
        <f t="shared" si="154"/>
        <v>DEM</v>
      </c>
    </row>
    <row r="9862" spans="1:4" x14ac:dyDescent="0.2">
      <c r="A9862" t="s">
        <v>5683</v>
      </c>
      <c r="B9862" t="s">
        <v>8017</v>
      </c>
      <c r="C9862" s="28">
        <v>3045</v>
      </c>
      <c r="D9862" t="str">
        <f t="shared" si="154"/>
        <v>DEM</v>
      </c>
    </row>
    <row r="9863" spans="1:4" x14ac:dyDescent="0.2">
      <c r="A9863" t="s">
        <v>6315</v>
      </c>
      <c r="B9863" t="s">
        <v>8017</v>
      </c>
      <c r="C9863" s="28">
        <v>32101</v>
      </c>
      <c r="D9863" t="str">
        <f t="shared" si="154"/>
        <v>DEM</v>
      </c>
    </row>
    <row r="9864" spans="1:4" x14ac:dyDescent="0.2">
      <c r="A9864" t="s">
        <v>2075</v>
      </c>
      <c r="B9864" t="s">
        <v>8017</v>
      </c>
      <c r="C9864" s="28">
        <v>3234</v>
      </c>
      <c r="D9864" t="str">
        <f t="shared" si="154"/>
        <v>DEM</v>
      </c>
    </row>
    <row r="9865" spans="1:4" x14ac:dyDescent="0.2">
      <c r="A9865" t="s">
        <v>2077</v>
      </c>
      <c r="B9865" t="s">
        <v>8017</v>
      </c>
      <c r="C9865" s="28">
        <v>5408</v>
      </c>
      <c r="D9865" t="str">
        <f t="shared" si="154"/>
        <v>DEM</v>
      </c>
    </row>
    <row r="9866" spans="1:4" x14ac:dyDescent="0.2">
      <c r="A9866" t="s">
        <v>4537</v>
      </c>
      <c r="B9866" t="s">
        <v>8017</v>
      </c>
      <c r="C9866" s="28">
        <v>6959</v>
      </c>
      <c r="D9866" t="str">
        <f t="shared" si="154"/>
        <v>DEM</v>
      </c>
    </row>
    <row r="9867" spans="1:4" x14ac:dyDescent="0.2">
      <c r="A9867" t="s">
        <v>7508</v>
      </c>
      <c r="B9867" t="s">
        <v>8017</v>
      </c>
      <c r="C9867" s="28">
        <v>13120</v>
      </c>
      <c r="D9867" t="str">
        <f t="shared" si="154"/>
        <v>DEM</v>
      </c>
    </row>
    <row r="9868" spans="1:4" x14ac:dyDescent="0.2">
      <c r="A9868" t="s">
        <v>7446</v>
      </c>
      <c r="B9868" t="s">
        <v>8017</v>
      </c>
      <c r="C9868" s="28">
        <v>23644</v>
      </c>
      <c r="D9868" t="str">
        <f t="shared" si="154"/>
        <v>DEM</v>
      </c>
    </row>
    <row r="9869" spans="1:4" x14ac:dyDescent="0.2">
      <c r="A9869" t="s">
        <v>5997</v>
      </c>
      <c r="B9869" t="s">
        <v>8017</v>
      </c>
      <c r="C9869" s="28">
        <v>63953</v>
      </c>
      <c r="D9869" t="str">
        <f t="shared" si="154"/>
        <v>DEM</v>
      </c>
    </row>
    <row r="9870" spans="1:4" x14ac:dyDescent="0.2">
      <c r="A9870" t="s">
        <v>2509</v>
      </c>
      <c r="B9870" t="s">
        <v>8017</v>
      </c>
      <c r="C9870" s="28">
        <v>1815</v>
      </c>
      <c r="D9870" t="str">
        <f t="shared" si="154"/>
        <v>DEM</v>
      </c>
    </row>
    <row r="9871" spans="1:4" x14ac:dyDescent="0.2">
      <c r="A9871" t="s">
        <v>2543</v>
      </c>
      <c r="B9871" t="s">
        <v>8017</v>
      </c>
      <c r="C9871" s="28">
        <v>5155</v>
      </c>
      <c r="D9871" t="str">
        <f t="shared" si="154"/>
        <v>DEM</v>
      </c>
    </row>
    <row r="9872" spans="1:4" x14ac:dyDescent="0.2">
      <c r="A9872" t="s">
        <v>2558</v>
      </c>
      <c r="B9872" t="s">
        <v>8017</v>
      </c>
      <c r="C9872" s="28">
        <v>12550</v>
      </c>
      <c r="D9872" t="str">
        <f t="shared" si="154"/>
        <v>DEM</v>
      </c>
    </row>
    <row r="9873" spans="1:4" x14ac:dyDescent="0.2">
      <c r="A9873" t="s">
        <v>2573</v>
      </c>
      <c r="B9873" t="s">
        <v>8017</v>
      </c>
      <c r="C9873" s="28">
        <v>1451</v>
      </c>
      <c r="D9873" t="str">
        <f t="shared" si="154"/>
        <v>DEM</v>
      </c>
    </row>
    <row r="9874" spans="1:4" x14ac:dyDescent="0.2">
      <c r="A9874" t="s">
        <v>2607</v>
      </c>
      <c r="B9874" t="s">
        <v>8017</v>
      </c>
      <c r="C9874" s="28">
        <v>9615</v>
      </c>
      <c r="D9874" t="str">
        <f t="shared" si="154"/>
        <v>DEM</v>
      </c>
    </row>
    <row r="9875" spans="1:4" x14ac:dyDescent="0.2">
      <c r="A9875" t="s">
        <v>4206</v>
      </c>
      <c r="B9875" t="s">
        <v>8017</v>
      </c>
      <c r="C9875" s="28">
        <v>390526</v>
      </c>
      <c r="D9875" t="str">
        <f t="shared" si="154"/>
        <v>DEM</v>
      </c>
    </row>
    <row r="9876" spans="1:4" x14ac:dyDescent="0.2">
      <c r="A9876" t="s">
        <v>7366</v>
      </c>
      <c r="B9876" t="s">
        <v>8017</v>
      </c>
      <c r="C9876" s="28">
        <v>41528</v>
      </c>
      <c r="D9876" t="str">
        <f t="shared" si="154"/>
        <v>DEM</v>
      </c>
    </row>
    <row r="9877" spans="1:4" x14ac:dyDescent="0.2">
      <c r="A9877" t="s">
        <v>6905</v>
      </c>
      <c r="B9877" t="s">
        <v>8017</v>
      </c>
      <c r="C9877" s="28">
        <v>11246</v>
      </c>
      <c r="D9877" t="str">
        <f t="shared" si="154"/>
        <v>DEM</v>
      </c>
    </row>
    <row r="9878" spans="1:4" x14ac:dyDescent="0.2">
      <c r="A9878" t="s">
        <v>3622</v>
      </c>
      <c r="B9878" t="s">
        <v>8017</v>
      </c>
      <c r="C9878" s="28">
        <v>5985</v>
      </c>
      <c r="D9878" t="str">
        <f t="shared" si="154"/>
        <v>DEM</v>
      </c>
    </row>
    <row r="9879" spans="1:4" x14ac:dyDescent="0.2">
      <c r="A9879" t="s">
        <v>3660</v>
      </c>
      <c r="B9879" t="s">
        <v>8017</v>
      </c>
      <c r="C9879" s="28">
        <v>1811</v>
      </c>
      <c r="D9879" t="str">
        <f t="shared" si="154"/>
        <v>DEM</v>
      </c>
    </row>
    <row r="9880" spans="1:4" x14ac:dyDescent="0.2">
      <c r="A9880" t="s">
        <v>2361</v>
      </c>
      <c r="B9880" t="s">
        <v>8020</v>
      </c>
      <c r="C9880" s="28">
        <v>13397</v>
      </c>
      <c r="D9880" t="str">
        <f t="shared" si="154"/>
        <v>OTHER</v>
      </c>
    </row>
    <row r="9881" spans="1:4" x14ac:dyDescent="0.2">
      <c r="A9881" t="s">
        <v>3363</v>
      </c>
      <c r="B9881" t="s">
        <v>8017</v>
      </c>
      <c r="C9881" s="28">
        <v>17472</v>
      </c>
      <c r="D9881" t="str">
        <f t="shared" si="154"/>
        <v>DEM</v>
      </c>
    </row>
    <row r="9882" spans="1:4" x14ac:dyDescent="0.2">
      <c r="A9882" t="s">
        <v>6258</v>
      </c>
      <c r="B9882" t="s">
        <v>8017</v>
      </c>
      <c r="C9882" s="28">
        <v>6581</v>
      </c>
      <c r="D9882" t="str">
        <f t="shared" si="154"/>
        <v>DEM</v>
      </c>
    </row>
    <row r="9883" spans="1:4" x14ac:dyDescent="0.2">
      <c r="A9883" t="s">
        <v>6283</v>
      </c>
      <c r="B9883" t="s">
        <v>8017</v>
      </c>
      <c r="C9883" s="28">
        <v>3359</v>
      </c>
      <c r="D9883" t="str">
        <f t="shared" si="154"/>
        <v>DEM</v>
      </c>
    </row>
    <row r="9884" spans="1:4" x14ac:dyDescent="0.2">
      <c r="A9884" t="s">
        <v>5832</v>
      </c>
      <c r="B9884" t="s">
        <v>8017</v>
      </c>
      <c r="C9884" s="28">
        <v>19016</v>
      </c>
      <c r="D9884" t="str">
        <f t="shared" si="154"/>
        <v>DEM</v>
      </c>
    </row>
    <row r="9885" spans="1:4" x14ac:dyDescent="0.2">
      <c r="A9885" t="s">
        <v>2975</v>
      </c>
      <c r="B9885" t="s">
        <v>8017</v>
      </c>
      <c r="C9885" s="28">
        <v>6300</v>
      </c>
      <c r="D9885" t="str">
        <f t="shared" si="154"/>
        <v>DEM</v>
      </c>
    </row>
    <row r="9886" spans="1:4" x14ac:dyDescent="0.2">
      <c r="A9886" t="s">
        <v>3957</v>
      </c>
      <c r="B9886" t="s">
        <v>8017</v>
      </c>
      <c r="C9886" s="28">
        <v>18885</v>
      </c>
      <c r="D9886" t="str">
        <f t="shared" si="154"/>
        <v>DEM</v>
      </c>
    </row>
    <row r="9887" spans="1:4" x14ac:dyDescent="0.2">
      <c r="A9887" t="s">
        <v>4050</v>
      </c>
      <c r="B9887" t="s">
        <v>8017</v>
      </c>
      <c r="C9887" s="28">
        <v>22629</v>
      </c>
      <c r="D9887" t="str">
        <f t="shared" si="154"/>
        <v>DEM</v>
      </c>
    </row>
    <row r="9888" spans="1:4" x14ac:dyDescent="0.2">
      <c r="A9888" t="s">
        <v>4069</v>
      </c>
      <c r="B9888" t="s">
        <v>8017</v>
      </c>
      <c r="C9888" s="28">
        <v>27120</v>
      </c>
      <c r="D9888" t="str">
        <f t="shared" si="154"/>
        <v>DEM</v>
      </c>
    </row>
    <row r="9889" spans="1:4" x14ac:dyDescent="0.2">
      <c r="A9889" t="s">
        <v>4441</v>
      </c>
      <c r="B9889" t="s">
        <v>8017</v>
      </c>
      <c r="C9889" s="28">
        <v>17772</v>
      </c>
      <c r="D9889" t="str">
        <f t="shared" si="154"/>
        <v>DEM</v>
      </c>
    </row>
    <row r="9890" spans="1:4" x14ac:dyDescent="0.2">
      <c r="A9890" t="s">
        <v>6438</v>
      </c>
      <c r="B9890" t="s">
        <v>8017</v>
      </c>
      <c r="C9890" s="28">
        <v>8624</v>
      </c>
      <c r="D9890" t="str">
        <f t="shared" si="154"/>
        <v>DEM</v>
      </c>
    </row>
    <row r="9891" spans="1:4" x14ac:dyDescent="0.2">
      <c r="A9891" t="s">
        <v>2214</v>
      </c>
      <c r="B9891" t="s">
        <v>8017</v>
      </c>
      <c r="C9891" s="28">
        <v>30441</v>
      </c>
      <c r="D9891" t="str">
        <f t="shared" si="154"/>
        <v>DEM</v>
      </c>
    </row>
    <row r="9892" spans="1:4" x14ac:dyDescent="0.2">
      <c r="A9892" t="s">
        <v>2223</v>
      </c>
      <c r="B9892" t="s">
        <v>8017</v>
      </c>
      <c r="C9892" s="28">
        <v>21632</v>
      </c>
      <c r="D9892" t="str">
        <f t="shared" si="154"/>
        <v>DEM</v>
      </c>
    </row>
    <row r="9893" spans="1:4" x14ac:dyDescent="0.2">
      <c r="A9893" t="s">
        <v>7246</v>
      </c>
      <c r="B9893" t="s">
        <v>8017</v>
      </c>
      <c r="C9893" s="28">
        <v>7804</v>
      </c>
      <c r="D9893" t="str">
        <f t="shared" si="154"/>
        <v>DEM</v>
      </c>
    </row>
    <row r="9894" spans="1:4" x14ac:dyDescent="0.2">
      <c r="A9894" t="s">
        <v>7278</v>
      </c>
      <c r="B9894" t="s">
        <v>8017</v>
      </c>
      <c r="C9894" s="28">
        <v>4634</v>
      </c>
      <c r="D9894" t="str">
        <f t="shared" si="154"/>
        <v>DEM</v>
      </c>
    </row>
    <row r="9895" spans="1:4" x14ac:dyDescent="0.2">
      <c r="A9895" t="s">
        <v>7378</v>
      </c>
      <c r="B9895" t="s">
        <v>8017</v>
      </c>
      <c r="C9895" s="28">
        <v>2622</v>
      </c>
      <c r="D9895" t="str">
        <f t="shared" si="154"/>
        <v>DEM</v>
      </c>
    </row>
    <row r="9896" spans="1:4" x14ac:dyDescent="0.2">
      <c r="A9896" t="s">
        <v>5231</v>
      </c>
      <c r="B9896" t="s">
        <v>8017</v>
      </c>
      <c r="C9896" s="28">
        <v>18313</v>
      </c>
      <c r="D9896" t="str">
        <f t="shared" si="154"/>
        <v>DEM</v>
      </c>
    </row>
    <row r="9897" spans="1:4" x14ac:dyDescent="0.2">
      <c r="A9897" t="s">
        <v>6440</v>
      </c>
      <c r="B9897" t="s">
        <v>8017</v>
      </c>
      <c r="C9897" s="28">
        <v>4150</v>
      </c>
      <c r="D9897" t="str">
        <f t="shared" si="154"/>
        <v>DEM</v>
      </c>
    </row>
    <row r="9898" spans="1:4" x14ac:dyDescent="0.2">
      <c r="A9898" t="s">
        <v>6463</v>
      </c>
      <c r="B9898" t="s">
        <v>8017</v>
      </c>
      <c r="C9898" s="28">
        <v>5015</v>
      </c>
      <c r="D9898" t="str">
        <f t="shared" si="154"/>
        <v>DEM</v>
      </c>
    </row>
    <row r="9899" spans="1:4" x14ac:dyDescent="0.2">
      <c r="A9899" t="s">
        <v>7555</v>
      </c>
      <c r="B9899" t="s">
        <v>8017</v>
      </c>
      <c r="C9899" s="28">
        <v>-2415</v>
      </c>
      <c r="D9899" t="str">
        <f t="shared" si="154"/>
        <v>DEM</v>
      </c>
    </row>
    <row r="9900" spans="1:4" x14ac:dyDescent="0.2">
      <c r="A9900" t="s">
        <v>2321</v>
      </c>
      <c r="B9900" t="s">
        <v>8017</v>
      </c>
      <c r="C9900" s="28">
        <v>12495</v>
      </c>
      <c r="D9900" t="str">
        <f t="shared" si="154"/>
        <v>DEM</v>
      </c>
    </row>
    <row r="9901" spans="1:4" x14ac:dyDescent="0.2">
      <c r="A9901" t="s">
        <v>3491</v>
      </c>
      <c r="B9901" t="s">
        <v>8017</v>
      </c>
      <c r="C9901" s="28">
        <v>2394</v>
      </c>
      <c r="D9901" t="str">
        <f t="shared" si="154"/>
        <v>DEM</v>
      </c>
    </row>
    <row r="9902" spans="1:4" x14ac:dyDescent="0.2">
      <c r="A9902" t="s">
        <v>3522</v>
      </c>
      <c r="B9902" t="s">
        <v>8017</v>
      </c>
      <c r="C9902" s="28">
        <v>2081</v>
      </c>
      <c r="D9902" t="str">
        <f t="shared" si="154"/>
        <v>DEM</v>
      </c>
    </row>
    <row r="9903" spans="1:4" x14ac:dyDescent="0.2">
      <c r="A9903" t="s">
        <v>4651</v>
      </c>
      <c r="B9903" t="s">
        <v>0</v>
      </c>
      <c r="C9903" s="28">
        <v>41463</v>
      </c>
      <c r="D9903" t="str">
        <f t="shared" si="154"/>
        <v>OTHER</v>
      </c>
    </row>
    <row r="9904" spans="1:4" x14ac:dyDescent="0.2">
      <c r="A9904" t="s">
        <v>2539</v>
      </c>
      <c r="B9904" t="s">
        <v>8018</v>
      </c>
      <c r="C9904" s="28">
        <v>74266</v>
      </c>
      <c r="D9904" t="str">
        <f t="shared" si="154"/>
        <v>REP</v>
      </c>
    </row>
    <row r="9905" spans="1:4" x14ac:dyDescent="0.2">
      <c r="A9905" t="s">
        <v>3531</v>
      </c>
      <c r="B9905" t="s">
        <v>0</v>
      </c>
      <c r="C9905" s="28">
        <v>44440</v>
      </c>
      <c r="D9905" t="str">
        <f t="shared" si="154"/>
        <v>OTHER</v>
      </c>
    </row>
    <row r="9906" spans="1:4" x14ac:dyDescent="0.2">
      <c r="A9906" t="s">
        <v>2371</v>
      </c>
      <c r="B9906" t="s">
        <v>8020</v>
      </c>
      <c r="C9906" s="28">
        <v>1866</v>
      </c>
      <c r="D9906" t="str">
        <f t="shared" si="154"/>
        <v>OTHER</v>
      </c>
    </row>
    <row r="9907" spans="1:4" x14ac:dyDescent="0.2">
      <c r="A9907" t="s">
        <v>3045</v>
      </c>
      <c r="B9907" t="s">
        <v>0</v>
      </c>
      <c r="C9907" s="28">
        <v>54523</v>
      </c>
      <c r="D9907" t="str">
        <f t="shared" si="154"/>
        <v>OTHER</v>
      </c>
    </row>
    <row r="9908" spans="1:4" x14ac:dyDescent="0.2">
      <c r="A9908" t="s">
        <v>7310</v>
      </c>
      <c r="B9908" t="s">
        <v>8017</v>
      </c>
      <c r="C9908" s="28">
        <v>7937</v>
      </c>
      <c r="D9908" t="str">
        <f t="shared" si="154"/>
        <v>DEM</v>
      </c>
    </row>
    <row r="9909" spans="1:4" x14ac:dyDescent="0.2">
      <c r="A9909" t="s">
        <v>5561</v>
      </c>
      <c r="B9909" t="s">
        <v>8017</v>
      </c>
      <c r="C9909" s="28">
        <v>8430</v>
      </c>
      <c r="D9909" t="str">
        <f t="shared" si="154"/>
        <v>DEM</v>
      </c>
    </row>
    <row r="9910" spans="1:4" x14ac:dyDescent="0.2">
      <c r="A9910" t="s">
        <v>4629</v>
      </c>
      <c r="B9910" t="s">
        <v>8018</v>
      </c>
      <c r="C9910" s="28">
        <v>13180</v>
      </c>
      <c r="D9910" t="str">
        <f t="shared" si="154"/>
        <v>REP</v>
      </c>
    </row>
    <row r="9911" spans="1:4" x14ac:dyDescent="0.2">
      <c r="A9911" t="s">
        <v>7245</v>
      </c>
      <c r="B9911" t="s">
        <v>8017</v>
      </c>
      <c r="C9911" s="28">
        <v>11585</v>
      </c>
      <c r="D9911" t="str">
        <f t="shared" si="154"/>
        <v>DEM</v>
      </c>
    </row>
    <row r="9912" spans="1:4" x14ac:dyDescent="0.2">
      <c r="A9912" t="s">
        <v>7272</v>
      </c>
      <c r="B9912" t="s">
        <v>8017</v>
      </c>
      <c r="C9912" s="28">
        <v>1222</v>
      </c>
      <c r="D9912" t="str">
        <f t="shared" si="154"/>
        <v>DEM</v>
      </c>
    </row>
    <row r="9913" spans="1:4" x14ac:dyDescent="0.2">
      <c r="A9913" t="s">
        <v>4582</v>
      </c>
      <c r="B9913" t="s">
        <v>8017</v>
      </c>
      <c r="C9913" s="28">
        <v>23212</v>
      </c>
      <c r="D9913" t="str">
        <f t="shared" si="154"/>
        <v>DEM</v>
      </c>
    </row>
    <row r="9914" spans="1:4" x14ac:dyDescent="0.2">
      <c r="A9914" t="s">
        <v>3333</v>
      </c>
      <c r="B9914" t="s">
        <v>8017</v>
      </c>
      <c r="C9914" s="28">
        <v>960</v>
      </c>
      <c r="D9914" t="str">
        <f t="shared" si="154"/>
        <v>DEM</v>
      </c>
    </row>
    <row r="9915" spans="1:4" x14ac:dyDescent="0.2">
      <c r="A9915" t="s">
        <v>6679</v>
      </c>
      <c r="B9915" t="s">
        <v>8017</v>
      </c>
      <c r="C9915" s="28">
        <v>26818</v>
      </c>
      <c r="D9915" t="str">
        <f t="shared" si="154"/>
        <v>DEM</v>
      </c>
    </row>
    <row r="9916" spans="1:4" x14ac:dyDescent="0.2">
      <c r="A9916" t="s">
        <v>6292</v>
      </c>
      <c r="B9916" t="s">
        <v>8017</v>
      </c>
      <c r="C9916" s="28">
        <v>11686</v>
      </c>
      <c r="D9916" t="str">
        <f t="shared" si="154"/>
        <v>DEM</v>
      </c>
    </row>
    <row r="9917" spans="1:4" x14ac:dyDescent="0.2">
      <c r="A9917" t="s">
        <v>2577</v>
      </c>
      <c r="B9917" t="s">
        <v>0</v>
      </c>
      <c r="C9917" s="28">
        <v>59691</v>
      </c>
      <c r="D9917" t="str">
        <f t="shared" si="154"/>
        <v>OTHER</v>
      </c>
    </row>
    <row r="9918" spans="1:4" x14ac:dyDescent="0.2">
      <c r="A9918" t="s">
        <v>2935</v>
      </c>
      <c r="B9918" t="s">
        <v>8017</v>
      </c>
      <c r="C9918" s="28">
        <v>4706</v>
      </c>
      <c r="D9918" t="str">
        <f t="shared" si="154"/>
        <v>DEM</v>
      </c>
    </row>
    <row r="9919" spans="1:4" x14ac:dyDescent="0.2">
      <c r="A9919" t="s">
        <v>3409</v>
      </c>
      <c r="B9919" t="s">
        <v>0</v>
      </c>
      <c r="C9919" s="28">
        <v>39079</v>
      </c>
      <c r="D9919" t="str">
        <f t="shared" si="154"/>
        <v>OTHER</v>
      </c>
    </row>
    <row r="9920" spans="1:4" x14ac:dyDescent="0.2">
      <c r="A9920" t="s">
        <v>5394</v>
      </c>
      <c r="B9920" t="s">
        <v>0</v>
      </c>
      <c r="C9920" s="28">
        <v>19421</v>
      </c>
      <c r="D9920" t="str">
        <f t="shared" si="154"/>
        <v>OTHER</v>
      </c>
    </row>
    <row r="9921" spans="1:4" x14ac:dyDescent="0.2">
      <c r="A9921" t="s">
        <v>5194</v>
      </c>
      <c r="B9921" t="s">
        <v>0</v>
      </c>
      <c r="C9921" s="28">
        <v>48824</v>
      </c>
      <c r="D9921" t="str">
        <f t="shared" si="154"/>
        <v>OTHER</v>
      </c>
    </row>
    <row r="9922" spans="1:4" x14ac:dyDescent="0.2">
      <c r="A9922" t="s">
        <v>4063</v>
      </c>
      <c r="B9922" t="s">
        <v>0</v>
      </c>
      <c r="C9922" s="28">
        <v>52436</v>
      </c>
      <c r="D9922" t="str">
        <f t="shared" si="154"/>
        <v>OTHER</v>
      </c>
    </row>
    <row r="9923" spans="1:4" x14ac:dyDescent="0.2">
      <c r="A9923" t="s">
        <v>7450</v>
      </c>
      <c r="B9923" t="s">
        <v>8017</v>
      </c>
      <c r="C9923" s="28">
        <v>51204</v>
      </c>
      <c r="D9923" t="str">
        <f t="shared" ref="D9923:D9986" si="155">IF(OR(B9923="DEM",B9923="REP"),B9923,"OTHER")</f>
        <v>DEM</v>
      </c>
    </row>
    <row r="9924" spans="1:4" x14ac:dyDescent="0.2">
      <c r="A9924" t="s">
        <v>6783</v>
      </c>
      <c r="B9924" t="s">
        <v>8017</v>
      </c>
      <c r="C9924" s="28">
        <v>2675</v>
      </c>
      <c r="D9924" t="str">
        <f t="shared" si="155"/>
        <v>DEM</v>
      </c>
    </row>
    <row r="9925" spans="1:4" x14ac:dyDescent="0.2">
      <c r="A9925" t="s">
        <v>6869</v>
      </c>
      <c r="B9925" t="s">
        <v>8017</v>
      </c>
      <c r="C9925" s="28">
        <v>4215</v>
      </c>
      <c r="D9925" t="str">
        <f t="shared" si="155"/>
        <v>DEM</v>
      </c>
    </row>
    <row r="9926" spans="1:4" x14ac:dyDescent="0.2">
      <c r="A9926" t="s">
        <v>6979</v>
      </c>
      <c r="B9926" t="s">
        <v>8017</v>
      </c>
      <c r="C9926" s="28">
        <v>4515</v>
      </c>
      <c r="D9926" t="str">
        <f t="shared" si="155"/>
        <v>DEM</v>
      </c>
    </row>
    <row r="9927" spans="1:4" x14ac:dyDescent="0.2">
      <c r="A9927" t="s">
        <v>7048</v>
      </c>
      <c r="B9927" t="s">
        <v>8017</v>
      </c>
      <c r="C9927" s="28">
        <v>4215</v>
      </c>
      <c r="D9927" t="str">
        <f t="shared" si="155"/>
        <v>DEM</v>
      </c>
    </row>
    <row r="9928" spans="1:4" x14ac:dyDescent="0.2">
      <c r="A9928" t="s">
        <v>2712</v>
      </c>
      <c r="B9928" t="s">
        <v>8017</v>
      </c>
      <c r="C9928" s="28">
        <v>7979</v>
      </c>
      <c r="D9928" t="str">
        <f t="shared" si="155"/>
        <v>DEM</v>
      </c>
    </row>
    <row r="9929" spans="1:4" x14ac:dyDescent="0.2">
      <c r="A9929" t="s">
        <v>6885</v>
      </c>
      <c r="B9929" t="s">
        <v>8017</v>
      </c>
      <c r="C9929" s="28">
        <v>20742</v>
      </c>
      <c r="D9929" t="str">
        <f t="shared" si="155"/>
        <v>DEM</v>
      </c>
    </row>
    <row r="9930" spans="1:4" x14ac:dyDescent="0.2">
      <c r="A9930" t="s">
        <v>7094</v>
      </c>
      <c r="B9930" t="s">
        <v>8017</v>
      </c>
      <c r="C9930" s="28">
        <v>14797</v>
      </c>
      <c r="D9930" t="str">
        <f t="shared" si="155"/>
        <v>DEM</v>
      </c>
    </row>
    <row r="9931" spans="1:4" x14ac:dyDescent="0.2">
      <c r="A9931" t="s">
        <v>3966</v>
      </c>
      <c r="B9931" t="s">
        <v>8017</v>
      </c>
      <c r="C9931" s="28">
        <v>26817</v>
      </c>
      <c r="D9931" t="str">
        <f t="shared" si="155"/>
        <v>DEM</v>
      </c>
    </row>
    <row r="9932" spans="1:4" x14ac:dyDescent="0.2">
      <c r="A9932" t="s">
        <v>3992</v>
      </c>
      <c r="B9932" t="s">
        <v>8017</v>
      </c>
      <c r="C9932" s="28">
        <v>20431</v>
      </c>
      <c r="D9932" t="str">
        <f t="shared" si="155"/>
        <v>DEM</v>
      </c>
    </row>
    <row r="9933" spans="1:4" x14ac:dyDescent="0.2">
      <c r="A9933" t="s">
        <v>6899</v>
      </c>
      <c r="B9933" t="s">
        <v>8017</v>
      </c>
      <c r="C9933" s="28">
        <v>1628</v>
      </c>
      <c r="D9933" t="str">
        <f t="shared" si="155"/>
        <v>DEM</v>
      </c>
    </row>
    <row r="9934" spans="1:4" x14ac:dyDescent="0.2">
      <c r="A9934" t="s">
        <v>6987</v>
      </c>
      <c r="B9934" t="s">
        <v>8017</v>
      </c>
      <c r="C9934" s="28">
        <v>1580</v>
      </c>
      <c r="D9934" t="str">
        <f t="shared" si="155"/>
        <v>DEM</v>
      </c>
    </row>
    <row r="9935" spans="1:4" x14ac:dyDescent="0.2">
      <c r="A9935" t="s">
        <v>6997</v>
      </c>
      <c r="B9935" t="s">
        <v>8017</v>
      </c>
      <c r="C9935" s="28">
        <v>3156</v>
      </c>
      <c r="D9935" t="str">
        <f t="shared" si="155"/>
        <v>DEM</v>
      </c>
    </row>
    <row r="9936" spans="1:4" x14ac:dyDescent="0.2">
      <c r="A9936" t="s">
        <v>6837</v>
      </c>
      <c r="B9936" t="s">
        <v>8020</v>
      </c>
      <c r="C9936" s="28">
        <v>3926</v>
      </c>
      <c r="D9936" t="str">
        <f t="shared" si="155"/>
        <v>OTHER</v>
      </c>
    </row>
    <row r="9937" spans="1:4" x14ac:dyDescent="0.2">
      <c r="A9937" t="s">
        <v>6919</v>
      </c>
      <c r="B9937" t="s">
        <v>8020</v>
      </c>
      <c r="C9937" s="28">
        <v>8726</v>
      </c>
      <c r="D9937" t="str">
        <f t="shared" si="155"/>
        <v>OTHER</v>
      </c>
    </row>
    <row r="9938" spans="1:4" x14ac:dyDescent="0.2">
      <c r="A9938" t="s">
        <v>6946</v>
      </c>
      <c r="B9938" t="s">
        <v>8020</v>
      </c>
      <c r="C9938" s="28">
        <v>5570</v>
      </c>
      <c r="D9938" t="str">
        <f t="shared" si="155"/>
        <v>OTHER</v>
      </c>
    </row>
    <row r="9939" spans="1:4" x14ac:dyDescent="0.2">
      <c r="A9939" t="s">
        <v>6964</v>
      </c>
      <c r="B9939" t="s">
        <v>8020</v>
      </c>
      <c r="C9939" s="28">
        <v>1930</v>
      </c>
      <c r="D9939" t="str">
        <f t="shared" si="155"/>
        <v>OTHER</v>
      </c>
    </row>
    <row r="9940" spans="1:4" x14ac:dyDescent="0.2">
      <c r="A9940" t="s">
        <v>5261</v>
      </c>
      <c r="B9940" t="s">
        <v>8020</v>
      </c>
      <c r="C9940" s="28">
        <v>916</v>
      </c>
      <c r="D9940" t="str">
        <f t="shared" si="155"/>
        <v>OTHER</v>
      </c>
    </row>
    <row r="9941" spans="1:4" x14ac:dyDescent="0.2">
      <c r="A9941" t="s">
        <v>6875</v>
      </c>
      <c r="B9941" t="s">
        <v>8020</v>
      </c>
      <c r="C9941" s="28">
        <v>6768</v>
      </c>
      <c r="D9941" t="str">
        <f t="shared" si="155"/>
        <v>OTHER</v>
      </c>
    </row>
    <row r="9942" spans="1:4" x14ac:dyDescent="0.2">
      <c r="A9942" t="s">
        <v>7225</v>
      </c>
      <c r="B9942" t="s">
        <v>8020</v>
      </c>
      <c r="C9942" s="28">
        <v>1400</v>
      </c>
      <c r="D9942" t="str">
        <f t="shared" si="155"/>
        <v>OTHER</v>
      </c>
    </row>
    <row r="9943" spans="1:4" x14ac:dyDescent="0.2">
      <c r="A9943" t="s">
        <v>6390</v>
      </c>
      <c r="B9943" t="s">
        <v>8017</v>
      </c>
      <c r="C9943" s="28">
        <v>32205</v>
      </c>
      <c r="D9943" t="str">
        <f t="shared" si="155"/>
        <v>DEM</v>
      </c>
    </row>
    <row r="9944" spans="1:4" x14ac:dyDescent="0.2">
      <c r="A9944" t="s">
        <v>6633</v>
      </c>
      <c r="B9944" t="s">
        <v>0</v>
      </c>
      <c r="C9944" s="28">
        <v>21683</v>
      </c>
      <c r="D9944" t="str">
        <f t="shared" si="155"/>
        <v>OTHER</v>
      </c>
    </row>
    <row r="9945" spans="1:4" x14ac:dyDescent="0.2">
      <c r="A9945" t="s">
        <v>6960</v>
      </c>
      <c r="B9945" t="s">
        <v>0</v>
      </c>
      <c r="C9945" s="28">
        <v>19666</v>
      </c>
      <c r="D9945" t="str">
        <f t="shared" si="155"/>
        <v>OTHER</v>
      </c>
    </row>
    <row r="9946" spans="1:4" x14ac:dyDescent="0.2">
      <c r="A9946" t="s">
        <v>3260</v>
      </c>
      <c r="B9946" t="s">
        <v>0</v>
      </c>
      <c r="C9946" s="28">
        <v>40568</v>
      </c>
      <c r="D9946" t="str">
        <f t="shared" si="155"/>
        <v>OTHER</v>
      </c>
    </row>
    <row r="9947" spans="1:4" x14ac:dyDescent="0.2">
      <c r="A9947" t="s">
        <v>3281</v>
      </c>
      <c r="B9947" t="s">
        <v>0</v>
      </c>
      <c r="C9947" s="28">
        <v>33808</v>
      </c>
      <c r="D9947" t="str">
        <f t="shared" si="155"/>
        <v>OTHER</v>
      </c>
    </row>
    <row r="9948" spans="1:4" x14ac:dyDescent="0.2">
      <c r="A9948" t="s">
        <v>4421</v>
      </c>
      <c r="B9948" t="s">
        <v>0</v>
      </c>
      <c r="C9948" s="28">
        <v>46168</v>
      </c>
      <c r="D9948" t="str">
        <f t="shared" si="155"/>
        <v>OTHER</v>
      </c>
    </row>
    <row r="9949" spans="1:4" x14ac:dyDescent="0.2">
      <c r="A9949" t="s">
        <v>4539</v>
      </c>
      <c r="B9949" t="s">
        <v>0</v>
      </c>
      <c r="C9949" s="28">
        <v>8285</v>
      </c>
      <c r="D9949" t="str">
        <f t="shared" si="155"/>
        <v>OTHER</v>
      </c>
    </row>
    <row r="9950" spans="1:4" x14ac:dyDescent="0.2">
      <c r="A9950" t="s">
        <v>3249</v>
      </c>
      <c r="B9950" t="s">
        <v>8017</v>
      </c>
      <c r="C9950" s="28">
        <v>45458</v>
      </c>
      <c r="D9950" t="str">
        <f t="shared" si="155"/>
        <v>DEM</v>
      </c>
    </row>
    <row r="9951" spans="1:4" x14ac:dyDescent="0.2">
      <c r="A9951" t="s">
        <v>3334</v>
      </c>
      <c r="B9951" t="s">
        <v>8017</v>
      </c>
      <c r="C9951" s="28">
        <v>22120</v>
      </c>
      <c r="D9951" t="str">
        <f t="shared" si="155"/>
        <v>DEM</v>
      </c>
    </row>
    <row r="9952" spans="1:4" x14ac:dyDescent="0.2">
      <c r="A9952" t="s">
        <v>7252</v>
      </c>
      <c r="B9952" t="s">
        <v>0</v>
      </c>
      <c r="C9952" s="28">
        <v>12399</v>
      </c>
      <c r="D9952" t="str">
        <f t="shared" si="155"/>
        <v>OTHER</v>
      </c>
    </row>
    <row r="9953" spans="1:4" x14ac:dyDescent="0.2">
      <c r="A9953" t="s">
        <v>7272</v>
      </c>
      <c r="B9953" t="s">
        <v>0</v>
      </c>
      <c r="C9953" s="28">
        <v>11025</v>
      </c>
      <c r="D9953" t="str">
        <f t="shared" si="155"/>
        <v>OTHER</v>
      </c>
    </row>
    <row r="9954" spans="1:4" x14ac:dyDescent="0.2">
      <c r="A9954" t="s">
        <v>3872</v>
      </c>
      <c r="B9954" t="s">
        <v>0</v>
      </c>
      <c r="C9954" s="28">
        <v>2964</v>
      </c>
      <c r="D9954" t="str">
        <f t="shared" si="155"/>
        <v>OTHER</v>
      </c>
    </row>
    <row r="9955" spans="1:4" x14ac:dyDescent="0.2">
      <c r="A9955" t="s">
        <v>4802</v>
      </c>
      <c r="B9955" t="s">
        <v>8017</v>
      </c>
      <c r="C9955" s="28">
        <v>60269</v>
      </c>
      <c r="D9955" t="str">
        <f t="shared" si="155"/>
        <v>DEM</v>
      </c>
    </row>
    <row r="9956" spans="1:4" x14ac:dyDescent="0.2">
      <c r="A9956" t="s">
        <v>3701</v>
      </c>
      <c r="B9956" t="s">
        <v>0</v>
      </c>
      <c r="C9956" s="28">
        <v>44690</v>
      </c>
      <c r="D9956" t="str">
        <f t="shared" si="155"/>
        <v>OTHER</v>
      </c>
    </row>
    <row r="9957" spans="1:4" x14ac:dyDescent="0.2">
      <c r="A9957" t="s">
        <v>3819</v>
      </c>
      <c r="B9957" t="s">
        <v>8017</v>
      </c>
      <c r="C9957" s="28">
        <v>13959</v>
      </c>
      <c r="D9957" t="str">
        <f t="shared" si="155"/>
        <v>DEM</v>
      </c>
    </row>
    <row r="9958" spans="1:4" x14ac:dyDescent="0.2">
      <c r="A9958" t="s">
        <v>3849</v>
      </c>
      <c r="B9958" t="s">
        <v>8017</v>
      </c>
      <c r="C9958" s="28">
        <v>10136</v>
      </c>
      <c r="D9958" t="str">
        <f t="shared" si="155"/>
        <v>DEM</v>
      </c>
    </row>
    <row r="9959" spans="1:4" x14ac:dyDescent="0.2">
      <c r="A9959" t="s">
        <v>3850</v>
      </c>
      <c r="B9959" t="s">
        <v>8017</v>
      </c>
      <c r="C9959" s="28">
        <v>8721</v>
      </c>
      <c r="D9959" t="str">
        <f t="shared" si="155"/>
        <v>DEM</v>
      </c>
    </row>
    <row r="9960" spans="1:4" x14ac:dyDescent="0.2">
      <c r="A9960" t="s">
        <v>2818</v>
      </c>
      <c r="B9960" t="s">
        <v>0</v>
      </c>
      <c r="C9960" s="28">
        <v>26939</v>
      </c>
      <c r="D9960" t="str">
        <f t="shared" si="155"/>
        <v>OTHER</v>
      </c>
    </row>
    <row r="9961" spans="1:4" x14ac:dyDescent="0.2">
      <c r="A9961" t="s">
        <v>4433</v>
      </c>
      <c r="B9961" t="s">
        <v>0</v>
      </c>
      <c r="C9961" s="28">
        <v>9233</v>
      </c>
      <c r="D9961" t="str">
        <f t="shared" si="155"/>
        <v>OTHER</v>
      </c>
    </row>
    <row r="9962" spans="1:4" x14ac:dyDescent="0.2">
      <c r="A9962" t="s">
        <v>3757</v>
      </c>
      <c r="B9962" t="s">
        <v>0</v>
      </c>
      <c r="C9962" s="28">
        <v>48472</v>
      </c>
      <c r="D9962" t="str">
        <f t="shared" si="155"/>
        <v>OTHER</v>
      </c>
    </row>
    <row r="9963" spans="1:4" x14ac:dyDescent="0.2">
      <c r="A9963" t="s">
        <v>3895</v>
      </c>
      <c r="B9963" t="s">
        <v>0</v>
      </c>
      <c r="C9963" s="28">
        <v>3520</v>
      </c>
      <c r="D9963" t="str">
        <f t="shared" si="155"/>
        <v>OTHER</v>
      </c>
    </row>
    <row r="9964" spans="1:4" x14ac:dyDescent="0.2">
      <c r="A9964" t="s">
        <v>7551</v>
      </c>
      <c r="B9964" t="s">
        <v>8017</v>
      </c>
      <c r="C9964" s="28">
        <v>6150</v>
      </c>
      <c r="D9964" t="str">
        <f t="shared" si="155"/>
        <v>DEM</v>
      </c>
    </row>
    <row r="9965" spans="1:4" x14ac:dyDescent="0.2">
      <c r="A9965" t="s">
        <v>4852</v>
      </c>
      <c r="B9965" t="s">
        <v>0</v>
      </c>
      <c r="C9965" s="28">
        <v>19472</v>
      </c>
      <c r="D9965" t="str">
        <f t="shared" si="155"/>
        <v>OTHER</v>
      </c>
    </row>
    <row r="9966" spans="1:4" x14ac:dyDescent="0.2">
      <c r="A9966" t="s">
        <v>7370</v>
      </c>
      <c r="B9966" t="s">
        <v>8017</v>
      </c>
      <c r="C9966" s="28">
        <v>4632</v>
      </c>
      <c r="D9966" t="str">
        <f t="shared" si="155"/>
        <v>DEM</v>
      </c>
    </row>
    <row r="9967" spans="1:4" x14ac:dyDescent="0.2">
      <c r="A9967" t="s">
        <v>4492</v>
      </c>
      <c r="B9967" t="s">
        <v>0</v>
      </c>
      <c r="C9967" s="28">
        <v>25694</v>
      </c>
      <c r="D9967" t="str">
        <f t="shared" si="155"/>
        <v>OTHER</v>
      </c>
    </row>
    <row r="9968" spans="1:4" x14ac:dyDescent="0.2">
      <c r="A9968" t="s">
        <v>6494</v>
      </c>
      <c r="B9968" t="s">
        <v>8018</v>
      </c>
      <c r="C9968" s="28">
        <v>7640</v>
      </c>
      <c r="D9968" t="str">
        <f t="shared" si="155"/>
        <v>REP</v>
      </c>
    </row>
    <row r="9969" spans="1:4" x14ac:dyDescent="0.2">
      <c r="A9969" t="s">
        <v>6514</v>
      </c>
      <c r="B9969" t="s">
        <v>8018</v>
      </c>
      <c r="C9969" s="28">
        <v>6199</v>
      </c>
      <c r="D9969" t="str">
        <f t="shared" si="155"/>
        <v>REP</v>
      </c>
    </row>
    <row r="9970" spans="1:4" x14ac:dyDescent="0.2">
      <c r="A9970" t="s">
        <v>5716</v>
      </c>
      <c r="B9970" t="s">
        <v>8017</v>
      </c>
      <c r="C9970" s="28">
        <v>10902</v>
      </c>
      <c r="D9970" t="str">
        <f t="shared" si="155"/>
        <v>DEM</v>
      </c>
    </row>
    <row r="9971" spans="1:4" x14ac:dyDescent="0.2">
      <c r="A9971" t="s">
        <v>6592</v>
      </c>
      <c r="B9971" t="s">
        <v>0</v>
      </c>
      <c r="C9971" s="28">
        <v>33894</v>
      </c>
      <c r="D9971" t="str">
        <f t="shared" si="155"/>
        <v>OTHER</v>
      </c>
    </row>
    <row r="9972" spans="1:4" x14ac:dyDescent="0.2">
      <c r="A9972" t="s">
        <v>2253</v>
      </c>
      <c r="B9972" t="s">
        <v>8017</v>
      </c>
      <c r="C9972" s="28">
        <v>2190</v>
      </c>
      <c r="D9972" t="str">
        <f t="shared" si="155"/>
        <v>DEM</v>
      </c>
    </row>
    <row r="9973" spans="1:4" x14ac:dyDescent="0.2">
      <c r="A9973" t="s">
        <v>2537</v>
      </c>
      <c r="B9973" t="s">
        <v>8017</v>
      </c>
      <c r="C9973" s="28">
        <v>27004</v>
      </c>
      <c r="D9973" t="str">
        <f t="shared" si="155"/>
        <v>DEM</v>
      </c>
    </row>
    <row r="9974" spans="1:4" x14ac:dyDescent="0.2">
      <c r="A9974" t="s">
        <v>4136</v>
      </c>
      <c r="B9974" t="s">
        <v>8017</v>
      </c>
      <c r="C9974" s="28">
        <v>373117</v>
      </c>
      <c r="D9974" t="str">
        <f t="shared" si="155"/>
        <v>DEM</v>
      </c>
    </row>
    <row r="9975" spans="1:4" x14ac:dyDescent="0.2">
      <c r="A9975" t="s">
        <v>4170</v>
      </c>
      <c r="B9975" t="s">
        <v>8017</v>
      </c>
      <c r="C9975" s="28">
        <v>4102</v>
      </c>
      <c r="D9975" t="str">
        <f t="shared" si="155"/>
        <v>DEM</v>
      </c>
    </row>
    <row r="9976" spans="1:4" x14ac:dyDescent="0.2">
      <c r="A9976" t="s">
        <v>2584</v>
      </c>
      <c r="B9976" t="s">
        <v>0</v>
      </c>
      <c r="C9976" s="28">
        <v>23263</v>
      </c>
      <c r="D9976" t="str">
        <f t="shared" si="155"/>
        <v>OTHER</v>
      </c>
    </row>
    <row r="9977" spans="1:4" x14ac:dyDescent="0.2">
      <c r="A9977" t="s">
        <v>4112</v>
      </c>
      <c r="B9977" t="s">
        <v>8017</v>
      </c>
      <c r="C9977" s="28">
        <v>3292</v>
      </c>
      <c r="D9977" t="str">
        <f t="shared" si="155"/>
        <v>DEM</v>
      </c>
    </row>
    <row r="9978" spans="1:4" x14ac:dyDescent="0.2">
      <c r="A9978" t="s">
        <v>6923</v>
      </c>
      <c r="B9978" t="s">
        <v>0</v>
      </c>
      <c r="C9978" s="28">
        <v>3533</v>
      </c>
      <c r="D9978" t="str">
        <f t="shared" si="155"/>
        <v>OTHER</v>
      </c>
    </row>
    <row r="9979" spans="1:4" x14ac:dyDescent="0.2">
      <c r="A9979" t="s">
        <v>5161</v>
      </c>
      <c r="B9979" t="s">
        <v>0</v>
      </c>
      <c r="C9979" s="28">
        <v>26554</v>
      </c>
      <c r="D9979" t="str">
        <f t="shared" si="155"/>
        <v>OTHER</v>
      </c>
    </row>
    <row r="9980" spans="1:4" x14ac:dyDescent="0.2">
      <c r="A9980" t="s">
        <v>5165</v>
      </c>
      <c r="B9980" t="s">
        <v>0</v>
      </c>
      <c r="C9980" s="28">
        <v>3235</v>
      </c>
      <c r="D9980" t="str">
        <f t="shared" si="155"/>
        <v>OTHER</v>
      </c>
    </row>
    <row r="9981" spans="1:4" x14ac:dyDescent="0.2">
      <c r="A9981" t="s">
        <v>5241</v>
      </c>
      <c r="B9981" t="s">
        <v>0</v>
      </c>
      <c r="C9981" s="28">
        <v>28299</v>
      </c>
      <c r="D9981" t="str">
        <f t="shared" si="155"/>
        <v>OTHER</v>
      </c>
    </row>
    <row r="9982" spans="1:4" x14ac:dyDescent="0.2">
      <c r="A9982" t="s">
        <v>5245</v>
      </c>
      <c r="B9982" t="s">
        <v>0</v>
      </c>
      <c r="C9982" s="28">
        <v>5250</v>
      </c>
      <c r="D9982" t="str">
        <f t="shared" si="155"/>
        <v>OTHER</v>
      </c>
    </row>
    <row r="9983" spans="1:4" x14ac:dyDescent="0.2">
      <c r="A9983" t="s">
        <v>4113</v>
      </c>
      <c r="B9983" t="s">
        <v>0</v>
      </c>
      <c r="C9983" s="28">
        <v>20352</v>
      </c>
      <c r="D9983" t="str">
        <f t="shared" si="155"/>
        <v>OTHER</v>
      </c>
    </row>
    <row r="9984" spans="1:4" x14ac:dyDescent="0.2">
      <c r="A9984" t="s">
        <v>2257</v>
      </c>
      <c r="B9984" t="s">
        <v>8017</v>
      </c>
      <c r="C9984" s="28">
        <v>1591</v>
      </c>
      <c r="D9984" t="str">
        <f t="shared" si="155"/>
        <v>DEM</v>
      </c>
    </row>
    <row r="9985" spans="1:4" x14ac:dyDescent="0.2">
      <c r="A9985" t="s">
        <v>3784</v>
      </c>
      <c r="B9985" t="s">
        <v>0</v>
      </c>
      <c r="C9985" s="28">
        <v>11721</v>
      </c>
      <c r="D9985" t="str">
        <f t="shared" si="155"/>
        <v>OTHER</v>
      </c>
    </row>
    <row r="9986" spans="1:4" x14ac:dyDescent="0.2">
      <c r="A9986" t="s">
        <v>4577</v>
      </c>
      <c r="B9986" t="s">
        <v>0</v>
      </c>
      <c r="C9986" s="28">
        <v>41662</v>
      </c>
      <c r="D9986" t="str">
        <f t="shared" si="155"/>
        <v>OTHER</v>
      </c>
    </row>
    <row r="9987" spans="1:4" x14ac:dyDescent="0.2">
      <c r="A9987" t="s">
        <v>5673</v>
      </c>
      <c r="B9987" t="s">
        <v>8018</v>
      </c>
      <c r="C9987" s="28">
        <v>57001</v>
      </c>
      <c r="D9987" t="str">
        <f t="shared" ref="D9987:D10050" si="156">IF(OR(B9987="DEM",B9987="REP"),B9987,"OTHER")</f>
        <v>REP</v>
      </c>
    </row>
    <row r="9988" spans="1:4" x14ac:dyDescent="0.2">
      <c r="A9988" t="s">
        <v>4833</v>
      </c>
      <c r="B9988" t="s">
        <v>8020</v>
      </c>
      <c r="C9988" s="28">
        <v>6035</v>
      </c>
      <c r="D9988" t="str">
        <f t="shared" si="156"/>
        <v>OTHER</v>
      </c>
    </row>
    <row r="9989" spans="1:4" x14ac:dyDescent="0.2">
      <c r="A9989" t="s">
        <v>5740</v>
      </c>
      <c r="B9989" t="s">
        <v>8020</v>
      </c>
      <c r="C9989" s="28">
        <v>16845</v>
      </c>
      <c r="D9989" t="str">
        <f t="shared" si="156"/>
        <v>OTHER</v>
      </c>
    </row>
    <row r="9990" spans="1:4" x14ac:dyDescent="0.2">
      <c r="A9990" t="s">
        <v>3966</v>
      </c>
      <c r="B9990" t="s">
        <v>8020</v>
      </c>
      <c r="C9990" s="28">
        <v>5942</v>
      </c>
      <c r="D9990" t="str">
        <f t="shared" si="156"/>
        <v>OTHER</v>
      </c>
    </row>
    <row r="9991" spans="1:4" x14ac:dyDescent="0.2">
      <c r="A9991" t="s">
        <v>4052</v>
      </c>
      <c r="B9991" t="s">
        <v>8020</v>
      </c>
      <c r="C9991" s="28">
        <v>486</v>
      </c>
      <c r="D9991" t="str">
        <f t="shared" si="156"/>
        <v>OTHER</v>
      </c>
    </row>
    <row r="9992" spans="1:4" x14ac:dyDescent="0.2">
      <c r="A9992" t="s">
        <v>4108</v>
      </c>
      <c r="B9992" t="s">
        <v>8020</v>
      </c>
      <c r="C9992" s="28">
        <v>3265</v>
      </c>
      <c r="D9992" t="str">
        <f t="shared" si="156"/>
        <v>OTHER</v>
      </c>
    </row>
    <row r="9993" spans="1:4" x14ac:dyDescent="0.2">
      <c r="A9993" t="s">
        <v>2396</v>
      </c>
      <c r="B9993" t="s">
        <v>0</v>
      </c>
      <c r="C9993" s="28">
        <v>56775</v>
      </c>
      <c r="D9993" t="str">
        <f t="shared" si="156"/>
        <v>OTHER</v>
      </c>
    </row>
    <row r="9994" spans="1:4" x14ac:dyDescent="0.2">
      <c r="A9994" t="s">
        <v>3185</v>
      </c>
      <c r="B9994" t="s">
        <v>0</v>
      </c>
      <c r="C9994" s="28">
        <v>40879</v>
      </c>
      <c r="D9994" t="str">
        <f t="shared" si="156"/>
        <v>OTHER</v>
      </c>
    </row>
    <row r="9995" spans="1:4" x14ac:dyDescent="0.2">
      <c r="A9995" t="s">
        <v>3208</v>
      </c>
      <c r="B9995" t="s">
        <v>0</v>
      </c>
      <c r="C9995" s="28">
        <v>34825</v>
      </c>
      <c r="D9995" t="str">
        <f t="shared" si="156"/>
        <v>OTHER</v>
      </c>
    </row>
    <row r="9996" spans="1:4" x14ac:dyDescent="0.2">
      <c r="A9996" t="s">
        <v>5415</v>
      </c>
      <c r="B9996" t="s">
        <v>8017</v>
      </c>
      <c r="C9996" s="28">
        <v>7549</v>
      </c>
      <c r="D9996" t="str">
        <f t="shared" si="156"/>
        <v>DEM</v>
      </c>
    </row>
    <row r="9997" spans="1:4" x14ac:dyDescent="0.2">
      <c r="A9997" t="s">
        <v>4160</v>
      </c>
      <c r="B9997" t="s">
        <v>8020</v>
      </c>
      <c r="C9997" s="28">
        <v>2727</v>
      </c>
      <c r="D9997" t="str">
        <f t="shared" si="156"/>
        <v>OTHER</v>
      </c>
    </row>
    <row r="9998" spans="1:4" x14ac:dyDescent="0.2">
      <c r="A9998" t="s">
        <v>4193</v>
      </c>
      <c r="B9998" t="s">
        <v>8020</v>
      </c>
      <c r="C9998" s="28">
        <v>2390</v>
      </c>
      <c r="D9998" t="str">
        <f t="shared" si="156"/>
        <v>OTHER</v>
      </c>
    </row>
    <row r="9999" spans="1:4" x14ac:dyDescent="0.2">
      <c r="A9999" t="s">
        <v>6899</v>
      </c>
      <c r="B9999" t="s">
        <v>8020</v>
      </c>
      <c r="C9999" s="28">
        <v>7645</v>
      </c>
      <c r="D9999" t="str">
        <f t="shared" si="156"/>
        <v>OTHER</v>
      </c>
    </row>
    <row r="10000" spans="1:4" x14ac:dyDescent="0.2">
      <c r="A10000" t="s">
        <v>6987</v>
      </c>
      <c r="B10000" t="s">
        <v>8020</v>
      </c>
      <c r="C10000" s="28">
        <v>7465</v>
      </c>
      <c r="D10000" t="str">
        <f t="shared" si="156"/>
        <v>OTHER</v>
      </c>
    </row>
    <row r="10001" spans="1:4" x14ac:dyDescent="0.2">
      <c r="A10001" t="s">
        <v>6997</v>
      </c>
      <c r="B10001" t="s">
        <v>8020</v>
      </c>
      <c r="C10001" s="28">
        <v>3265</v>
      </c>
      <c r="D10001" t="str">
        <f t="shared" si="156"/>
        <v>OTHER</v>
      </c>
    </row>
    <row r="10002" spans="1:4" x14ac:dyDescent="0.2">
      <c r="A10002" t="s">
        <v>6032</v>
      </c>
      <c r="B10002" t="s">
        <v>8020</v>
      </c>
      <c r="C10002" s="28">
        <v>3962</v>
      </c>
      <c r="D10002" t="str">
        <f t="shared" si="156"/>
        <v>OTHER</v>
      </c>
    </row>
    <row r="10003" spans="1:4" x14ac:dyDescent="0.2">
      <c r="A10003" t="s">
        <v>4790</v>
      </c>
      <c r="B10003" t="s">
        <v>8020</v>
      </c>
      <c r="C10003" s="28">
        <v>3440</v>
      </c>
      <c r="D10003" t="str">
        <f t="shared" si="156"/>
        <v>OTHER</v>
      </c>
    </row>
    <row r="10004" spans="1:4" x14ac:dyDescent="0.2">
      <c r="A10004" t="s">
        <v>6404</v>
      </c>
      <c r="B10004" t="s">
        <v>8020</v>
      </c>
      <c r="C10004" s="28">
        <v>3494</v>
      </c>
      <c r="D10004" t="str">
        <f t="shared" si="156"/>
        <v>OTHER</v>
      </c>
    </row>
    <row r="10005" spans="1:4" x14ac:dyDescent="0.2">
      <c r="A10005" t="s">
        <v>4197</v>
      </c>
      <c r="B10005" t="s">
        <v>8020</v>
      </c>
      <c r="C10005" s="28">
        <v>1530</v>
      </c>
      <c r="D10005" t="str">
        <f t="shared" si="156"/>
        <v>OTHER</v>
      </c>
    </row>
    <row r="10006" spans="1:4" x14ac:dyDescent="0.2">
      <c r="A10006" t="s">
        <v>4208</v>
      </c>
      <c r="B10006" t="s">
        <v>8020</v>
      </c>
      <c r="C10006" s="28">
        <v>4708</v>
      </c>
      <c r="D10006" t="str">
        <f t="shared" si="156"/>
        <v>OTHER</v>
      </c>
    </row>
    <row r="10007" spans="1:4" x14ac:dyDescent="0.2">
      <c r="A10007" t="s">
        <v>4251</v>
      </c>
      <c r="B10007" t="s">
        <v>8020</v>
      </c>
      <c r="C10007" s="28">
        <v>1580</v>
      </c>
      <c r="D10007" t="str">
        <f t="shared" si="156"/>
        <v>OTHER</v>
      </c>
    </row>
    <row r="10008" spans="1:4" x14ac:dyDescent="0.2">
      <c r="A10008" t="s">
        <v>6806</v>
      </c>
      <c r="B10008" t="s">
        <v>8020</v>
      </c>
      <c r="C10008" s="28">
        <v>20144</v>
      </c>
      <c r="D10008" t="str">
        <f t="shared" si="156"/>
        <v>OTHER</v>
      </c>
    </row>
    <row r="10009" spans="1:4" x14ac:dyDescent="0.2">
      <c r="A10009" t="s">
        <v>1920</v>
      </c>
      <c r="B10009" t="s">
        <v>8020</v>
      </c>
      <c r="C10009" s="28">
        <v>1050</v>
      </c>
      <c r="D10009" t="str">
        <f t="shared" si="156"/>
        <v>OTHER</v>
      </c>
    </row>
    <row r="10010" spans="1:4" x14ac:dyDescent="0.2">
      <c r="A10010" t="s">
        <v>2000</v>
      </c>
      <c r="B10010" t="s">
        <v>8020</v>
      </c>
      <c r="C10010" s="28">
        <v>1720</v>
      </c>
      <c r="D10010" t="str">
        <f t="shared" si="156"/>
        <v>OTHER</v>
      </c>
    </row>
    <row r="10011" spans="1:4" x14ac:dyDescent="0.2">
      <c r="A10011" t="s">
        <v>2044</v>
      </c>
      <c r="B10011" t="s">
        <v>8020</v>
      </c>
      <c r="C10011" s="28">
        <v>1466</v>
      </c>
      <c r="D10011" t="str">
        <f t="shared" si="156"/>
        <v>OTHER</v>
      </c>
    </row>
    <row r="10012" spans="1:4" x14ac:dyDescent="0.2">
      <c r="A10012" t="s">
        <v>2214</v>
      </c>
      <c r="B10012" t="s">
        <v>8020</v>
      </c>
      <c r="C10012" s="28">
        <v>11640</v>
      </c>
      <c r="D10012" t="str">
        <f t="shared" si="156"/>
        <v>OTHER</v>
      </c>
    </row>
    <row r="10013" spans="1:4" x14ac:dyDescent="0.2">
      <c r="A10013" t="s">
        <v>4259</v>
      </c>
      <c r="B10013" t="s">
        <v>8017</v>
      </c>
      <c r="C10013" s="28">
        <v>3979</v>
      </c>
      <c r="D10013" t="str">
        <f t="shared" si="156"/>
        <v>DEM</v>
      </c>
    </row>
    <row r="10014" spans="1:4" x14ac:dyDescent="0.2">
      <c r="A10014" t="s">
        <v>7200</v>
      </c>
      <c r="B10014" t="s">
        <v>0</v>
      </c>
      <c r="C10014" s="28">
        <v>87096</v>
      </c>
      <c r="D10014" t="str">
        <f t="shared" si="156"/>
        <v>OTHER</v>
      </c>
    </row>
    <row r="10015" spans="1:4" x14ac:dyDescent="0.2">
      <c r="A10015" t="s">
        <v>4649</v>
      </c>
      <c r="B10015" t="s">
        <v>8017</v>
      </c>
      <c r="C10015" s="28">
        <v>31506</v>
      </c>
      <c r="D10015" t="str">
        <f t="shared" si="156"/>
        <v>DEM</v>
      </c>
    </row>
    <row r="10016" spans="1:4" x14ac:dyDescent="0.2">
      <c r="A10016" t="s">
        <v>5626</v>
      </c>
      <c r="B10016" t="s">
        <v>8019</v>
      </c>
      <c r="C10016" s="28">
        <v>5161</v>
      </c>
      <c r="D10016" t="str">
        <f t="shared" si="156"/>
        <v>OTHER</v>
      </c>
    </row>
    <row r="10017" spans="1:4" x14ac:dyDescent="0.2">
      <c r="A10017" t="s">
        <v>5506</v>
      </c>
      <c r="B10017" t="s">
        <v>8019</v>
      </c>
      <c r="C10017" s="28">
        <v>3321</v>
      </c>
      <c r="D10017" t="str">
        <f t="shared" si="156"/>
        <v>OTHER</v>
      </c>
    </row>
    <row r="10018" spans="1:4" x14ac:dyDescent="0.2">
      <c r="A10018" t="s">
        <v>5111</v>
      </c>
      <c r="B10018" t="s">
        <v>8019</v>
      </c>
      <c r="C10018" s="28">
        <v>600</v>
      </c>
      <c r="D10018" t="str">
        <f t="shared" si="156"/>
        <v>OTHER</v>
      </c>
    </row>
    <row r="10019" spans="1:4" x14ac:dyDescent="0.2">
      <c r="A10019" t="s">
        <v>5189</v>
      </c>
      <c r="B10019" t="s">
        <v>8019</v>
      </c>
      <c r="C10019" s="28">
        <v>600</v>
      </c>
      <c r="D10019" t="str">
        <f t="shared" si="156"/>
        <v>OTHER</v>
      </c>
    </row>
    <row r="10020" spans="1:4" x14ac:dyDescent="0.2">
      <c r="A10020" t="s">
        <v>5216</v>
      </c>
      <c r="B10020" t="s">
        <v>8019</v>
      </c>
      <c r="C10020" s="28">
        <v>600</v>
      </c>
      <c r="D10020" t="str">
        <f t="shared" si="156"/>
        <v>OTHER</v>
      </c>
    </row>
    <row r="10021" spans="1:4" x14ac:dyDescent="0.2">
      <c r="A10021" t="s">
        <v>3649</v>
      </c>
      <c r="B10021" t="s">
        <v>8019</v>
      </c>
      <c r="C10021" s="28">
        <v>295</v>
      </c>
      <c r="D10021" t="str">
        <f t="shared" si="156"/>
        <v>OTHER</v>
      </c>
    </row>
    <row r="10022" spans="1:4" x14ac:dyDescent="0.2">
      <c r="A10022" t="s">
        <v>3736</v>
      </c>
      <c r="B10022" t="s">
        <v>8019</v>
      </c>
      <c r="C10022" s="28">
        <v>295</v>
      </c>
      <c r="D10022" t="str">
        <f t="shared" si="156"/>
        <v>OTHER</v>
      </c>
    </row>
    <row r="10023" spans="1:4" x14ac:dyDescent="0.2">
      <c r="A10023" t="s">
        <v>6489</v>
      </c>
      <c r="B10023" t="s">
        <v>8019</v>
      </c>
      <c r="C10023" s="28">
        <v>3460</v>
      </c>
      <c r="D10023" t="str">
        <f t="shared" si="156"/>
        <v>OTHER</v>
      </c>
    </row>
    <row r="10024" spans="1:4" x14ac:dyDescent="0.2">
      <c r="A10024" t="s">
        <v>6505</v>
      </c>
      <c r="B10024" t="s">
        <v>8019</v>
      </c>
      <c r="C10024" s="28">
        <v>3460</v>
      </c>
      <c r="D10024" t="str">
        <f t="shared" si="156"/>
        <v>OTHER</v>
      </c>
    </row>
    <row r="10025" spans="1:4" x14ac:dyDescent="0.2">
      <c r="A10025" t="s">
        <v>4708</v>
      </c>
      <c r="B10025" t="s">
        <v>8017</v>
      </c>
      <c r="C10025" s="28">
        <v>10259</v>
      </c>
      <c r="D10025" t="str">
        <f t="shared" si="156"/>
        <v>DEM</v>
      </c>
    </row>
    <row r="10026" spans="1:4" x14ac:dyDescent="0.2">
      <c r="A10026" t="s">
        <v>4652</v>
      </c>
      <c r="B10026" t="s">
        <v>0</v>
      </c>
      <c r="C10026" s="28">
        <v>16382</v>
      </c>
      <c r="D10026" t="str">
        <f t="shared" si="156"/>
        <v>OTHER</v>
      </c>
    </row>
    <row r="10027" spans="1:4" x14ac:dyDescent="0.2">
      <c r="A10027" t="s">
        <v>5215</v>
      </c>
      <c r="B10027" t="s">
        <v>0</v>
      </c>
      <c r="C10027" s="28">
        <v>32626</v>
      </c>
      <c r="D10027" t="str">
        <f t="shared" si="156"/>
        <v>OTHER</v>
      </c>
    </row>
    <row r="10028" spans="1:4" x14ac:dyDescent="0.2">
      <c r="A10028" t="s">
        <v>5174</v>
      </c>
      <c r="B10028" t="s">
        <v>0</v>
      </c>
      <c r="C10028" s="28">
        <v>12281</v>
      </c>
      <c r="D10028" t="str">
        <f t="shared" si="156"/>
        <v>OTHER</v>
      </c>
    </row>
    <row r="10029" spans="1:4" x14ac:dyDescent="0.2">
      <c r="A10029" t="s">
        <v>6585</v>
      </c>
      <c r="B10029" t="s">
        <v>0</v>
      </c>
      <c r="C10029" s="28">
        <v>36583</v>
      </c>
      <c r="D10029" t="str">
        <f t="shared" si="156"/>
        <v>OTHER</v>
      </c>
    </row>
    <row r="10030" spans="1:4" x14ac:dyDescent="0.2">
      <c r="A10030" t="s">
        <v>2221</v>
      </c>
      <c r="B10030" t="s">
        <v>0</v>
      </c>
      <c r="C10030" s="28">
        <v>23234</v>
      </c>
      <c r="D10030" t="str">
        <f t="shared" si="156"/>
        <v>OTHER</v>
      </c>
    </row>
    <row r="10031" spans="1:4" x14ac:dyDescent="0.2">
      <c r="A10031" t="s">
        <v>2225</v>
      </c>
      <c r="B10031" t="s">
        <v>0</v>
      </c>
      <c r="C10031" s="28">
        <v>9013</v>
      </c>
      <c r="D10031" t="str">
        <f t="shared" si="156"/>
        <v>OTHER</v>
      </c>
    </row>
    <row r="10032" spans="1:4" x14ac:dyDescent="0.2">
      <c r="A10032" t="s">
        <v>2265</v>
      </c>
      <c r="B10032" t="s">
        <v>0</v>
      </c>
      <c r="C10032" s="28">
        <v>11526</v>
      </c>
      <c r="D10032" t="str">
        <f t="shared" si="156"/>
        <v>OTHER</v>
      </c>
    </row>
    <row r="10033" spans="1:4" x14ac:dyDescent="0.2">
      <c r="A10033" t="s">
        <v>7431</v>
      </c>
      <c r="B10033" t="s">
        <v>0</v>
      </c>
      <c r="C10033" s="28">
        <v>146020</v>
      </c>
      <c r="D10033" t="str">
        <f t="shared" si="156"/>
        <v>OTHER</v>
      </c>
    </row>
    <row r="10034" spans="1:4" x14ac:dyDescent="0.2">
      <c r="A10034" t="s">
        <v>3044</v>
      </c>
      <c r="B10034" t="s">
        <v>0</v>
      </c>
      <c r="C10034" s="28">
        <v>36541</v>
      </c>
      <c r="D10034" t="str">
        <f t="shared" si="156"/>
        <v>OTHER</v>
      </c>
    </row>
    <row r="10035" spans="1:4" x14ac:dyDescent="0.2">
      <c r="A10035" t="s">
        <v>5385</v>
      </c>
      <c r="B10035" t="s">
        <v>8017</v>
      </c>
      <c r="C10035" s="28">
        <v>400</v>
      </c>
      <c r="D10035" t="str">
        <f t="shared" si="156"/>
        <v>DEM</v>
      </c>
    </row>
    <row r="10036" spans="1:4" x14ac:dyDescent="0.2">
      <c r="A10036" t="s">
        <v>5422</v>
      </c>
      <c r="B10036" t="s">
        <v>8017</v>
      </c>
      <c r="C10036" s="28">
        <v>400</v>
      </c>
      <c r="D10036" t="str">
        <f t="shared" si="156"/>
        <v>DEM</v>
      </c>
    </row>
    <row r="10037" spans="1:4" x14ac:dyDescent="0.2">
      <c r="A10037" t="s">
        <v>5714</v>
      </c>
      <c r="B10037" t="s">
        <v>8017</v>
      </c>
      <c r="C10037" s="28">
        <v>3753</v>
      </c>
      <c r="D10037" t="str">
        <f t="shared" si="156"/>
        <v>DEM</v>
      </c>
    </row>
    <row r="10038" spans="1:4" x14ac:dyDescent="0.2">
      <c r="A10038" t="s">
        <v>3411</v>
      </c>
      <c r="B10038" t="s">
        <v>8017</v>
      </c>
      <c r="C10038" s="28">
        <v>20871</v>
      </c>
      <c r="D10038" t="str">
        <f t="shared" si="156"/>
        <v>DEM</v>
      </c>
    </row>
    <row r="10039" spans="1:4" x14ac:dyDescent="0.2">
      <c r="A10039" t="s">
        <v>5042</v>
      </c>
      <c r="B10039" t="s">
        <v>8017</v>
      </c>
      <c r="C10039" s="28">
        <v>16740</v>
      </c>
      <c r="D10039" t="str">
        <f t="shared" si="156"/>
        <v>DEM</v>
      </c>
    </row>
    <row r="10040" spans="1:4" x14ac:dyDescent="0.2">
      <c r="A10040" t="s">
        <v>5085</v>
      </c>
      <c r="B10040" t="s">
        <v>8017</v>
      </c>
      <c r="C10040" s="28">
        <v>7078</v>
      </c>
      <c r="D10040" t="str">
        <f t="shared" si="156"/>
        <v>DEM</v>
      </c>
    </row>
    <row r="10041" spans="1:4" x14ac:dyDescent="0.2">
      <c r="A10041" t="s">
        <v>7046</v>
      </c>
      <c r="B10041" t="s">
        <v>0</v>
      </c>
      <c r="C10041" s="28">
        <v>273600</v>
      </c>
      <c r="D10041" t="str">
        <f t="shared" si="156"/>
        <v>OTHER</v>
      </c>
    </row>
    <row r="10042" spans="1:4" x14ac:dyDescent="0.2">
      <c r="A10042" t="s">
        <v>7294</v>
      </c>
      <c r="B10042" t="s">
        <v>0</v>
      </c>
      <c r="C10042" s="28">
        <v>26678</v>
      </c>
      <c r="D10042" t="str">
        <f t="shared" si="156"/>
        <v>OTHER</v>
      </c>
    </row>
    <row r="10043" spans="1:4" x14ac:dyDescent="0.2">
      <c r="A10043" t="s">
        <v>3062</v>
      </c>
      <c r="B10043" t="s">
        <v>0</v>
      </c>
      <c r="C10043" s="28">
        <v>56411</v>
      </c>
      <c r="D10043" t="str">
        <f t="shared" si="156"/>
        <v>OTHER</v>
      </c>
    </row>
    <row r="10044" spans="1:4" x14ac:dyDescent="0.2">
      <c r="A10044" t="s">
        <v>4000</v>
      </c>
      <c r="B10044" t="s">
        <v>8017</v>
      </c>
      <c r="C10044" s="28">
        <v>53359</v>
      </c>
      <c r="D10044" t="str">
        <f t="shared" si="156"/>
        <v>DEM</v>
      </c>
    </row>
    <row r="10045" spans="1:4" x14ac:dyDescent="0.2">
      <c r="A10045" t="s">
        <v>4090</v>
      </c>
      <c r="B10045" t="s">
        <v>8017</v>
      </c>
      <c r="C10045" s="28">
        <v>62794</v>
      </c>
      <c r="D10045" t="str">
        <f t="shared" si="156"/>
        <v>DEM</v>
      </c>
    </row>
    <row r="10046" spans="1:4" x14ac:dyDescent="0.2">
      <c r="A10046" t="s">
        <v>5869</v>
      </c>
      <c r="B10046" t="s">
        <v>8017</v>
      </c>
      <c r="C10046" s="28">
        <v>6558</v>
      </c>
      <c r="D10046" t="str">
        <f t="shared" si="156"/>
        <v>DEM</v>
      </c>
    </row>
    <row r="10047" spans="1:4" x14ac:dyDescent="0.2">
      <c r="A10047" t="s">
        <v>6407</v>
      </c>
      <c r="B10047" t="s">
        <v>8020</v>
      </c>
      <c r="C10047" s="28">
        <v>7816</v>
      </c>
      <c r="D10047" t="str">
        <f t="shared" si="156"/>
        <v>OTHER</v>
      </c>
    </row>
    <row r="10048" spans="1:4" x14ac:dyDescent="0.2">
      <c r="A10048" t="s">
        <v>6389</v>
      </c>
      <c r="B10048" t="s">
        <v>8020</v>
      </c>
      <c r="C10048" s="28">
        <v>13649</v>
      </c>
      <c r="D10048" t="str">
        <f t="shared" si="156"/>
        <v>OTHER</v>
      </c>
    </row>
    <row r="10049" spans="1:4" x14ac:dyDescent="0.2">
      <c r="A10049" t="s">
        <v>6358</v>
      </c>
      <c r="B10049" t="s">
        <v>8020</v>
      </c>
      <c r="C10049" s="28">
        <v>8142</v>
      </c>
      <c r="D10049" t="str">
        <f t="shared" si="156"/>
        <v>OTHER</v>
      </c>
    </row>
    <row r="10050" spans="1:4" x14ac:dyDescent="0.2">
      <c r="A10050" t="s">
        <v>5401</v>
      </c>
      <c r="B10050" t="s">
        <v>8017</v>
      </c>
      <c r="C10050" s="28">
        <v>1200</v>
      </c>
      <c r="D10050" t="str">
        <f t="shared" si="156"/>
        <v>DEM</v>
      </c>
    </row>
    <row r="10051" spans="1:4" x14ac:dyDescent="0.2">
      <c r="A10051" t="s">
        <v>3980</v>
      </c>
      <c r="B10051" t="s">
        <v>8020</v>
      </c>
      <c r="C10051" s="28">
        <v>6359</v>
      </c>
      <c r="D10051" t="str">
        <f t="shared" ref="D10051:D10114" si="157">IF(OR(B10051="DEM",B10051="REP"),B10051,"OTHER")</f>
        <v>OTHER</v>
      </c>
    </row>
    <row r="10052" spans="1:4" x14ac:dyDescent="0.2">
      <c r="A10052" t="s">
        <v>4876</v>
      </c>
      <c r="B10052" t="s">
        <v>8020</v>
      </c>
      <c r="C10052" s="28">
        <v>360</v>
      </c>
      <c r="D10052" t="str">
        <f t="shared" si="157"/>
        <v>OTHER</v>
      </c>
    </row>
    <row r="10053" spans="1:4" x14ac:dyDescent="0.2">
      <c r="A10053" t="s">
        <v>4927</v>
      </c>
      <c r="B10053" t="s">
        <v>8020</v>
      </c>
      <c r="C10053" s="28">
        <v>1415</v>
      </c>
      <c r="D10053" t="str">
        <f t="shared" si="157"/>
        <v>OTHER</v>
      </c>
    </row>
    <row r="10054" spans="1:4" x14ac:dyDescent="0.2">
      <c r="A10054" t="s">
        <v>4931</v>
      </c>
      <c r="B10054" t="s">
        <v>8020</v>
      </c>
      <c r="C10054" s="28">
        <v>960</v>
      </c>
      <c r="D10054" t="str">
        <f t="shared" si="157"/>
        <v>OTHER</v>
      </c>
    </row>
    <row r="10055" spans="1:4" x14ac:dyDescent="0.2">
      <c r="A10055" t="s">
        <v>3013</v>
      </c>
      <c r="B10055" t="s">
        <v>8020</v>
      </c>
      <c r="C10055" s="28">
        <v>1560</v>
      </c>
      <c r="D10055" t="str">
        <f t="shared" si="157"/>
        <v>OTHER</v>
      </c>
    </row>
    <row r="10056" spans="1:4" x14ac:dyDescent="0.2">
      <c r="A10056" t="s">
        <v>5845</v>
      </c>
      <c r="B10056" t="s">
        <v>8017</v>
      </c>
      <c r="C10056" s="28">
        <v>39672</v>
      </c>
      <c r="D10056" t="str">
        <f t="shared" si="157"/>
        <v>DEM</v>
      </c>
    </row>
    <row r="10057" spans="1:4" x14ac:dyDescent="0.2">
      <c r="A10057" t="s">
        <v>4529</v>
      </c>
      <c r="B10057" t="s">
        <v>0</v>
      </c>
      <c r="C10057" s="28">
        <v>79926</v>
      </c>
      <c r="D10057" t="str">
        <f t="shared" si="157"/>
        <v>OTHER</v>
      </c>
    </row>
    <row r="10058" spans="1:4" x14ac:dyDescent="0.2">
      <c r="A10058" t="s">
        <v>4775</v>
      </c>
      <c r="B10058" t="s">
        <v>8017</v>
      </c>
      <c r="C10058" s="28">
        <v>186681</v>
      </c>
      <c r="D10058" t="str">
        <f t="shared" si="157"/>
        <v>DEM</v>
      </c>
    </row>
    <row r="10059" spans="1:4" x14ac:dyDescent="0.2">
      <c r="A10059" t="s">
        <v>4793</v>
      </c>
      <c r="B10059" t="s">
        <v>8017</v>
      </c>
      <c r="C10059" s="28">
        <v>187459</v>
      </c>
      <c r="D10059" t="str">
        <f t="shared" si="157"/>
        <v>DEM</v>
      </c>
    </row>
    <row r="10060" spans="1:4" x14ac:dyDescent="0.2">
      <c r="A10060" t="s">
        <v>7824</v>
      </c>
      <c r="B10060" t="s">
        <v>0</v>
      </c>
      <c r="C10060" s="28">
        <v>21663</v>
      </c>
      <c r="D10060" t="str">
        <f t="shared" si="157"/>
        <v>OTHER</v>
      </c>
    </row>
    <row r="10061" spans="1:4" x14ac:dyDescent="0.2">
      <c r="A10061" t="s">
        <v>7850</v>
      </c>
      <c r="B10061" t="s">
        <v>0</v>
      </c>
      <c r="C10061" s="28">
        <v>2846</v>
      </c>
      <c r="D10061" t="str">
        <f t="shared" si="157"/>
        <v>OTHER</v>
      </c>
    </row>
    <row r="10062" spans="1:4" x14ac:dyDescent="0.2">
      <c r="A10062" t="s">
        <v>2091</v>
      </c>
      <c r="B10062" t="s">
        <v>0</v>
      </c>
      <c r="C10062" s="28">
        <v>6612</v>
      </c>
      <c r="D10062" t="str">
        <f t="shared" si="157"/>
        <v>OTHER</v>
      </c>
    </row>
    <row r="10063" spans="1:4" x14ac:dyDescent="0.2">
      <c r="A10063" t="s">
        <v>2937</v>
      </c>
      <c r="B10063" t="s">
        <v>8017</v>
      </c>
      <c r="C10063" s="28">
        <v>4825</v>
      </c>
      <c r="D10063" t="str">
        <f t="shared" si="157"/>
        <v>DEM</v>
      </c>
    </row>
    <row r="10064" spans="1:4" x14ac:dyDescent="0.2">
      <c r="A10064" t="s">
        <v>2991</v>
      </c>
      <c r="B10064" t="s">
        <v>8017</v>
      </c>
      <c r="C10064" s="28">
        <v>2204</v>
      </c>
      <c r="D10064" t="str">
        <f t="shared" si="157"/>
        <v>DEM</v>
      </c>
    </row>
    <row r="10065" spans="1:4" x14ac:dyDescent="0.2">
      <c r="A10065" t="s">
        <v>2994</v>
      </c>
      <c r="B10065" t="s">
        <v>8017</v>
      </c>
      <c r="C10065" s="28">
        <v>3630</v>
      </c>
      <c r="D10065" t="str">
        <f t="shared" si="157"/>
        <v>DEM</v>
      </c>
    </row>
    <row r="10066" spans="1:4" x14ac:dyDescent="0.2">
      <c r="A10066" t="s">
        <v>4855</v>
      </c>
      <c r="B10066" t="s">
        <v>8017</v>
      </c>
      <c r="C10066" s="28">
        <v>11955</v>
      </c>
      <c r="D10066" t="str">
        <f t="shared" si="157"/>
        <v>DEM</v>
      </c>
    </row>
    <row r="10067" spans="1:4" x14ac:dyDescent="0.2">
      <c r="A10067" t="s">
        <v>4905</v>
      </c>
      <c r="B10067" t="s">
        <v>8017</v>
      </c>
      <c r="C10067" s="28">
        <v>6155</v>
      </c>
      <c r="D10067" t="str">
        <f t="shared" si="157"/>
        <v>DEM</v>
      </c>
    </row>
    <row r="10068" spans="1:4" x14ac:dyDescent="0.2">
      <c r="A10068" t="s">
        <v>7808</v>
      </c>
      <c r="B10068" t="s">
        <v>0</v>
      </c>
      <c r="C10068" s="28">
        <v>655626</v>
      </c>
      <c r="D10068" t="str">
        <f t="shared" si="157"/>
        <v>OTHER</v>
      </c>
    </row>
    <row r="10069" spans="1:4" x14ac:dyDescent="0.2">
      <c r="A10069" t="s">
        <v>7896</v>
      </c>
      <c r="B10069" t="s">
        <v>0</v>
      </c>
      <c r="C10069" s="28">
        <v>655075</v>
      </c>
      <c r="D10069" t="str">
        <f t="shared" si="157"/>
        <v>OTHER</v>
      </c>
    </row>
    <row r="10070" spans="1:4" x14ac:dyDescent="0.2">
      <c r="A10070" t="s">
        <v>7898</v>
      </c>
      <c r="B10070" t="s">
        <v>0</v>
      </c>
      <c r="C10070" s="28">
        <v>655073</v>
      </c>
      <c r="D10070" t="str">
        <f t="shared" si="157"/>
        <v>OTHER</v>
      </c>
    </row>
    <row r="10071" spans="1:4" x14ac:dyDescent="0.2">
      <c r="A10071" t="s">
        <v>7904</v>
      </c>
      <c r="B10071" t="s">
        <v>0</v>
      </c>
      <c r="C10071" s="28">
        <v>658550</v>
      </c>
      <c r="D10071" t="str">
        <f t="shared" si="157"/>
        <v>OTHER</v>
      </c>
    </row>
    <row r="10072" spans="1:4" x14ac:dyDescent="0.2">
      <c r="A10072" t="s">
        <v>3980</v>
      </c>
      <c r="B10072" t="s">
        <v>8017</v>
      </c>
      <c r="C10072" s="28">
        <v>30976</v>
      </c>
      <c r="D10072" t="str">
        <f t="shared" si="157"/>
        <v>DEM</v>
      </c>
    </row>
    <row r="10073" spans="1:4" x14ac:dyDescent="0.2">
      <c r="A10073" t="s">
        <v>4108</v>
      </c>
      <c r="B10073" t="s">
        <v>8017</v>
      </c>
      <c r="C10073" s="28">
        <v>31303</v>
      </c>
      <c r="D10073" t="str">
        <f t="shared" si="157"/>
        <v>DEM</v>
      </c>
    </row>
    <row r="10074" spans="1:4" x14ac:dyDescent="0.2">
      <c r="A10074" t="s">
        <v>5774</v>
      </c>
      <c r="B10074" t="s">
        <v>0</v>
      </c>
      <c r="C10074" s="28">
        <v>260205</v>
      </c>
      <c r="D10074" t="str">
        <f t="shared" si="157"/>
        <v>OTHER</v>
      </c>
    </row>
    <row r="10075" spans="1:4" x14ac:dyDescent="0.2">
      <c r="A10075" t="s">
        <v>1944</v>
      </c>
      <c r="B10075" t="s">
        <v>8017</v>
      </c>
      <c r="C10075" s="28">
        <v>2018</v>
      </c>
      <c r="D10075" t="str">
        <f t="shared" si="157"/>
        <v>DEM</v>
      </c>
    </row>
    <row r="10076" spans="1:4" x14ac:dyDescent="0.2">
      <c r="A10076" t="s">
        <v>1994</v>
      </c>
      <c r="B10076" t="s">
        <v>8017</v>
      </c>
      <c r="C10076" s="28">
        <v>1578</v>
      </c>
      <c r="D10076" t="str">
        <f t="shared" si="157"/>
        <v>DEM</v>
      </c>
    </row>
    <row r="10077" spans="1:4" x14ac:dyDescent="0.2">
      <c r="A10077" t="s">
        <v>2016</v>
      </c>
      <c r="B10077" t="s">
        <v>8017</v>
      </c>
      <c r="C10077" s="28">
        <v>2581</v>
      </c>
      <c r="D10077" t="str">
        <f t="shared" si="157"/>
        <v>DEM</v>
      </c>
    </row>
    <row r="10078" spans="1:4" x14ac:dyDescent="0.2">
      <c r="A10078" t="s">
        <v>5907</v>
      </c>
      <c r="B10078" t="s">
        <v>8017</v>
      </c>
      <c r="C10078" s="28">
        <v>12609</v>
      </c>
      <c r="D10078" t="str">
        <f t="shared" si="157"/>
        <v>DEM</v>
      </c>
    </row>
    <row r="10079" spans="1:4" x14ac:dyDescent="0.2">
      <c r="A10079" t="s">
        <v>4817</v>
      </c>
      <c r="B10079" t="s">
        <v>0</v>
      </c>
      <c r="C10079" s="28">
        <v>12564</v>
      </c>
      <c r="D10079" t="str">
        <f t="shared" si="157"/>
        <v>OTHER</v>
      </c>
    </row>
    <row r="10080" spans="1:4" x14ac:dyDescent="0.2">
      <c r="A10080" t="s">
        <v>5915</v>
      </c>
      <c r="B10080" t="s">
        <v>8017</v>
      </c>
      <c r="C10080" s="28">
        <v>4757</v>
      </c>
      <c r="D10080" t="str">
        <f t="shared" si="157"/>
        <v>DEM</v>
      </c>
    </row>
    <row r="10081" spans="1:4" x14ac:dyDescent="0.2">
      <c r="A10081" t="s">
        <v>5963</v>
      </c>
      <c r="B10081" t="s">
        <v>8017</v>
      </c>
      <c r="C10081" s="28">
        <v>23731</v>
      </c>
      <c r="D10081" t="str">
        <f t="shared" si="157"/>
        <v>DEM</v>
      </c>
    </row>
    <row r="10082" spans="1:4" x14ac:dyDescent="0.2">
      <c r="A10082" t="s">
        <v>6712</v>
      </c>
      <c r="B10082" t="s">
        <v>8048</v>
      </c>
      <c r="C10082" s="28">
        <v>2113</v>
      </c>
      <c r="D10082" t="str">
        <f t="shared" si="157"/>
        <v>OTHER</v>
      </c>
    </row>
    <row r="10083" spans="1:4" x14ac:dyDescent="0.2">
      <c r="A10083" t="s">
        <v>6833</v>
      </c>
      <c r="B10083" t="s">
        <v>8048</v>
      </c>
      <c r="C10083" s="28">
        <v>2113</v>
      </c>
      <c r="D10083" t="str">
        <f t="shared" si="157"/>
        <v>OTHER</v>
      </c>
    </row>
    <row r="10084" spans="1:4" x14ac:dyDescent="0.2">
      <c r="A10084" t="s">
        <v>6866</v>
      </c>
      <c r="B10084" t="s">
        <v>8048</v>
      </c>
      <c r="C10084" s="28">
        <v>2113</v>
      </c>
      <c r="D10084" t="str">
        <f t="shared" si="157"/>
        <v>OTHER</v>
      </c>
    </row>
    <row r="10085" spans="1:4" x14ac:dyDescent="0.2">
      <c r="A10085" t="s">
        <v>6198</v>
      </c>
      <c r="B10085" t="s">
        <v>8026</v>
      </c>
      <c r="C10085" s="28">
        <v>49586</v>
      </c>
      <c r="D10085" t="str">
        <f t="shared" si="157"/>
        <v>OTHER</v>
      </c>
    </row>
    <row r="10086" spans="1:4" x14ac:dyDescent="0.2">
      <c r="A10086" t="s">
        <v>6299</v>
      </c>
      <c r="B10086" t="s">
        <v>8026</v>
      </c>
      <c r="C10086" s="28">
        <v>2486</v>
      </c>
      <c r="D10086" t="str">
        <f t="shared" si="157"/>
        <v>OTHER</v>
      </c>
    </row>
    <row r="10087" spans="1:4" x14ac:dyDescent="0.2">
      <c r="A10087" t="s">
        <v>6301</v>
      </c>
      <c r="B10087" t="s">
        <v>8026</v>
      </c>
      <c r="C10087" s="28">
        <v>724</v>
      </c>
      <c r="D10087" t="str">
        <f t="shared" si="157"/>
        <v>OTHER</v>
      </c>
    </row>
    <row r="10088" spans="1:4" x14ac:dyDescent="0.2">
      <c r="A10088" t="s">
        <v>6307</v>
      </c>
      <c r="B10088" t="s">
        <v>8026</v>
      </c>
      <c r="C10088" s="28">
        <v>724</v>
      </c>
      <c r="D10088" t="str">
        <f t="shared" si="157"/>
        <v>OTHER</v>
      </c>
    </row>
    <row r="10089" spans="1:4" x14ac:dyDescent="0.2">
      <c r="A10089" t="s">
        <v>7764</v>
      </c>
      <c r="B10089" t="s">
        <v>0</v>
      </c>
      <c r="C10089" s="28">
        <v>2305</v>
      </c>
      <c r="D10089" t="str">
        <f t="shared" si="157"/>
        <v>OTHER</v>
      </c>
    </row>
    <row r="10090" spans="1:4" x14ac:dyDescent="0.2">
      <c r="A10090" t="s">
        <v>7826</v>
      </c>
      <c r="B10090" t="s">
        <v>0</v>
      </c>
      <c r="C10090" s="28">
        <v>2305</v>
      </c>
      <c r="D10090" t="str">
        <f t="shared" si="157"/>
        <v>OTHER</v>
      </c>
    </row>
    <row r="10091" spans="1:4" x14ac:dyDescent="0.2">
      <c r="A10091" t="s">
        <v>7902</v>
      </c>
      <c r="B10091" t="s">
        <v>0</v>
      </c>
      <c r="C10091" s="28">
        <v>3708</v>
      </c>
      <c r="D10091" t="str">
        <f t="shared" si="157"/>
        <v>OTHER</v>
      </c>
    </row>
    <row r="10092" spans="1:4" x14ac:dyDescent="0.2">
      <c r="A10092" t="s">
        <v>4453</v>
      </c>
      <c r="B10092" t="s">
        <v>8017</v>
      </c>
      <c r="C10092" s="28">
        <v>2398</v>
      </c>
      <c r="D10092" t="str">
        <f t="shared" si="157"/>
        <v>DEM</v>
      </c>
    </row>
    <row r="10093" spans="1:4" x14ac:dyDescent="0.2">
      <c r="A10093" t="s">
        <v>5484</v>
      </c>
      <c r="B10093" t="s">
        <v>8017</v>
      </c>
      <c r="C10093" s="28">
        <v>12157</v>
      </c>
      <c r="D10093" t="str">
        <f t="shared" si="157"/>
        <v>DEM</v>
      </c>
    </row>
    <row r="10094" spans="1:4" x14ac:dyDescent="0.2">
      <c r="A10094" t="s">
        <v>4002</v>
      </c>
      <c r="B10094" t="s">
        <v>0</v>
      </c>
      <c r="C10094" s="28">
        <v>1721</v>
      </c>
      <c r="D10094" t="str">
        <f t="shared" si="157"/>
        <v>OTHER</v>
      </c>
    </row>
    <row r="10095" spans="1:4" x14ac:dyDescent="0.2">
      <c r="A10095" t="s">
        <v>4026</v>
      </c>
      <c r="B10095" t="s">
        <v>0</v>
      </c>
      <c r="C10095" s="28">
        <v>22644</v>
      </c>
      <c r="D10095" t="str">
        <f t="shared" si="157"/>
        <v>OTHER</v>
      </c>
    </row>
    <row r="10096" spans="1:4" x14ac:dyDescent="0.2">
      <c r="A10096" t="s">
        <v>3986</v>
      </c>
      <c r="B10096" t="s">
        <v>0</v>
      </c>
      <c r="C10096" s="28">
        <v>17062</v>
      </c>
      <c r="D10096" t="str">
        <f t="shared" si="157"/>
        <v>OTHER</v>
      </c>
    </row>
    <row r="10097" spans="1:4" x14ac:dyDescent="0.2">
      <c r="A10097" t="s">
        <v>4028</v>
      </c>
      <c r="B10097" t="s">
        <v>0</v>
      </c>
      <c r="C10097" s="28">
        <v>51084</v>
      </c>
      <c r="D10097" t="str">
        <f t="shared" si="157"/>
        <v>OTHER</v>
      </c>
    </row>
    <row r="10098" spans="1:4" x14ac:dyDescent="0.2">
      <c r="A10098" t="s">
        <v>4938</v>
      </c>
      <c r="B10098" t="s">
        <v>0</v>
      </c>
      <c r="C10098" s="28">
        <v>100735</v>
      </c>
      <c r="D10098" t="str">
        <f t="shared" si="157"/>
        <v>OTHER</v>
      </c>
    </row>
    <row r="10099" spans="1:4" x14ac:dyDescent="0.2">
      <c r="A10099" t="s">
        <v>4945</v>
      </c>
      <c r="B10099" t="s">
        <v>0</v>
      </c>
      <c r="C10099" s="28">
        <v>99615</v>
      </c>
      <c r="D10099" t="str">
        <f t="shared" si="157"/>
        <v>OTHER</v>
      </c>
    </row>
    <row r="10100" spans="1:4" x14ac:dyDescent="0.2">
      <c r="A10100" t="s">
        <v>5224</v>
      </c>
      <c r="B10100" t="s">
        <v>8017</v>
      </c>
      <c r="C10100" s="28">
        <v>9088</v>
      </c>
      <c r="D10100" t="str">
        <f t="shared" si="157"/>
        <v>DEM</v>
      </c>
    </row>
    <row r="10101" spans="1:4" x14ac:dyDescent="0.2">
      <c r="A10101" t="s">
        <v>7710</v>
      </c>
      <c r="B10101" t="s">
        <v>8017</v>
      </c>
      <c r="C10101" s="28">
        <v>6235</v>
      </c>
      <c r="D10101" t="str">
        <f t="shared" si="157"/>
        <v>DEM</v>
      </c>
    </row>
    <row r="10102" spans="1:4" x14ac:dyDescent="0.2">
      <c r="A10102" t="s">
        <v>4639</v>
      </c>
      <c r="B10102" t="s">
        <v>8017</v>
      </c>
      <c r="C10102" s="28">
        <v>6138</v>
      </c>
      <c r="D10102" t="str">
        <f t="shared" si="157"/>
        <v>DEM</v>
      </c>
    </row>
    <row r="10103" spans="1:4" x14ac:dyDescent="0.2">
      <c r="A10103" t="s">
        <v>4645</v>
      </c>
      <c r="B10103" t="s">
        <v>8017</v>
      </c>
      <c r="C10103" s="28">
        <v>7549</v>
      </c>
      <c r="D10103" t="str">
        <f t="shared" si="157"/>
        <v>DEM</v>
      </c>
    </row>
    <row r="10104" spans="1:4" x14ac:dyDescent="0.2">
      <c r="A10104" t="s">
        <v>4680</v>
      </c>
      <c r="B10104" t="s">
        <v>8017</v>
      </c>
      <c r="C10104" s="28">
        <v>7131</v>
      </c>
      <c r="D10104" t="str">
        <f t="shared" si="157"/>
        <v>DEM</v>
      </c>
    </row>
    <row r="10105" spans="1:4" x14ac:dyDescent="0.2">
      <c r="A10105" t="s">
        <v>2667</v>
      </c>
      <c r="B10105" t="s">
        <v>8018</v>
      </c>
      <c r="C10105" s="28">
        <v>27522</v>
      </c>
      <c r="D10105" t="str">
        <f t="shared" si="157"/>
        <v>REP</v>
      </c>
    </row>
    <row r="10106" spans="1:4" x14ac:dyDescent="0.2">
      <c r="A10106" t="s">
        <v>7333</v>
      </c>
      <c r="B10106" t="s">
        <v>8017</v>
      </c>
      <c r="C10106" s="28">
        <v>9589</v>
      </c>
      <c r="D10106" t="str">
        <f t="shared" si="157"/>
        <v>DEM</v>
      </c>
    </row>
    <row r="10107" spans="1:4" x14ac:dyDescent="0.2">
      <c r="A10107" t="s">
        <v>3632</v>
      </c>
      <c r="B10107" t="s">
        <v>8017</v>
      </c>
      <c r="C10107" s="28">
        <v>4725</v>
      </c>
      <c r="D10107" t="str">
        <f t="shared" si="157"/>
        <v>DEM</v>
      </c>
    </row>
    <row r="10108" spans="1:4" x14ac:dyDescent="0.2">
      <c r="A10108" t="s">
        <v>7128</v>
      </c>
      <c r="B10108" t="s">
        <v>8018</v>
      </c>
      <c r="C10108" s="28">
        <v>22495</v>
      </c>
      <c r="D10108" t="str">
        <f t="shared" si="157"/>
        <v>REP</v>
      </c>
    </row>
    <row r="10109" spans="1:4" x14ac:dyDescent="0.2">
      <c r="A10109" t="s">
        <v>2999</v>
      </c>
      <c r="B10109" t="s">
        <v>8018</v>
      </c>
      <c r="C10109" s="28">
        <v>19591</v>
      </c>
      <c r="D10109" t="str">
        <f t="shared" si="157"/>
        <v>REP</v>
      </c>
    </row>
    <row r="10110" spans="1:4" x14ac:dyDescent="0.2">
      <c r="A10110" t="s">
        <v>2773</v>
      </c>
      <c r="B10110" t="s">
        <v>8026</v>
      </c>
      <c r="C10110" s="28">
        <v>130875</v>
      </c>
      <c r="D10110" t="str">
        <f t="shared" si="157"/>
        <v>OTHER</v>
      </c>
    </row>
    <row r="10111" spans="1:4" x14ac:dyDescent="0.2">
      <c r="A10111" t="s">
        <v>5942</v>
      </c>
      <c r="B10111" t="s">
        <v>8026</v>
      </c>
      <c r="C10111" s="28">
        <v>12425</v>
      </c>
      <c r="D10111" t="str">
        <f t="shared" si="157"/>
        <v>OTHER</v>
      </c>
    </row>
    <row r="10112" spans="1:4" x14ac:dyDescent="0.2">
      <c r="A10112" t="s">
        <v>7076</v>
      </c>
      <c r="B10112" t="s">
        <v>8017</v>
      </c>
      <c r="C10112" s="28">
        <v>23599</v>
      </c>
      <c r="D10112" t="str">
        <f t="shared" si="157"/>
        <v>DEM</v>
      </c>
    </row>
    <row r="10113" spans="1:4" x14ac:dyDescent="0.2">
      <c r="A10113" t="s">
        <v>5094</v>
      </c>
      <c r="B10113" t="s">
        <v>8018</v>
      </c>
      <c r="C10113" s="28">
        <v>30836</v>
      </c>
      <c r="D10113" t="str">
        <f t="shared" si="157"/>
        <v>REP</v>
      </c>
    </row>
    <row r="10114" spans="1:4" x14ac:dyDescent="0.2">
      <c r="A10114" t="s">
        <v>4672</v>
      </c>
      <c r="B10114" t="s">
        <v>8017</v>
      </c>
      <c r="C10114" s="28">
        <v>8568</v>
      </c>
      <c r="D10114" t="str">
        <f t="shared" si="157"/>
        <v>DEM</v>
      </c>
    </row>
    <row r="10115" spans="1:4" x14ac:dyDescent="0.2">
      <c r="A10115" t="s">
        <v>6064</v>
      </c>
      <c r="B10115" t="s">
        <v>8017</v>
      </c>
      <c r="C10115" s="28">
        <v>1283</v>
      </c>
      <c r="D10115" t="str">
        <f t="shared" ref="D10115:D10178" si="158">IF(OR(B10115="DEM",B10115="REP"),B10115,"OTHER")</f>
        <v>DEM</v>
      </c>
    </row>
    <row r="10116" spans="1:4" x14ac:dyDescent="0.2">
      <c r="A10116" t="s">
        <v>2822</v>
      </c>
      <c r="B10116" t="s">
        <v>8017</v>
      </c>
      <c r="C10116" s="28">
        <v>14295</v>
      </c>
      <c r="D10116" t="str">
        <f t="shared" si="158"/>
        <v>DEM</v>
      </c>
    </row>
    <row r="10117" spans="1:4" x14ac:dyDescent="0.2">
      <c r="A10117" t="s">
        <v>5061</v>
      </c>
      <c r="B10117" t="s">
        <v>8018</v>
      </c>
      <c r="C10117" s="28">
        <v>32202</v>
      </c>
      <c r="D10117" t="str">
        <f t="shared" si="158"/>
        <v>REP</v>
      </c>
    </row>
    <row r="10118" spans="1:4" x14ac:dyDescent="0.2">
      <c r="A10118" t="s">
        <v>6603</v>
      </c>
      <c r="B10118" t="s">
        <v>0</v>
      </c>
      <c r="C10118" s="28">
        <v>29130</v>
      </c>
      <c r="D10118" t="str">
        <f t="shared" si="158"/>
        <v>OTHER</v>
      </c>
    </row>
    <row r="10119" spans="1:4" x14ac:dyDescent="0.2">
      <c r="A10119" t="s">
        <v>2294</v>
      </c>
      <c r="B10119" t="s">
        <v>8017</v>
      </c>
      <c r="C10119" s="28">
        <v>8790</v>
      </c>
      <c r="D10119" t="str">
        <f t="shared" si="158"/>
        <v>DEM</v>
      </c>
    </row>
    <row r="10120" spans="1:4" x14ac:dyDescent="0.2">
      <c r="A10120" t="s">
        <v>2092</v>
      </c>
      <c r="B10120" t="s">
        <v>0</v>
      </c>
      <c r="C10120" s="28">
        <v>9598</v>
      </c>
      <c r="D10120" t="str">
        <f t="shared" si="158"/>
        <v>OTHER</v>
      </c>
    </row>
    <row r="10121" spans="1:4" x14ac:dyDescent="0.2">
      <c r="A10121" t="s">
        <v>5081</v>
      </c>
      <c r="B10121" t="s">
        <v>8018</v>
      </c>
      <c r="C10121" s="28">
        <v>25695</v>
      </c>
      <c r="D10121" t="str">
        <f t="shared" si="158"/>
        <v>REP</v>
      </c>
    </row>
    <row r="10122" spans="1:4" x14ac:dyDescent="0.2">
      <c r="A10122" t="s">
        <v>3122</v>
      </c>
      <c r="B10122" t="s">
        <v>8020</v>
      </c>
      <c r="C10122" s="28">
        <v>6113</v>
      </c>
      <c r="D10122" t="str">
        <f t="shared" si="158"/>
        <v>OTHER</v>
      </c>
    </row>
    <row r="10123" spans="1:4" x14ac:dyDescent="0.2">
      <c r="A10123" t="s">
        <v>6749</v>
      </c>
      <c r="B10123" t="s">
        <v>8020</v>
      </c>
      <c r="C10123" s="28">
        <v>6550</v>
      </c>
      <c r="D10123" t="str">
        <f t="shared" si="158"/>
        <v>OTHER</v>
      </c>
    </row>
    <row r="10124" spans="1:4" x14ac:dyDescent="0.2">
      <c r="A10124" t="s">
        <v>6881</v>
      </c>
      <c r="B10124" t="s">
        <v>8020</v>
      </c>
      <c r="C10124" s="28">
        <v>9082</v>
      </c>
      <c r="D10124" t="str">
        <f t="shared" si="158"/>
        <v>OTHER</v>
      </c>
    </row>
    <row r="10125" spans="1:4" x14ac:dyDescent="0.2">
      <c r="A10125" t="s">
        <v>3821</v>
      </c>
      <c r="B10125" t="s">
        <v>8020</v>
      </c>
      <c r="C10125" s="28">
        <v>3288</v>
      </c>
      <c r="D10125" t="str">
        <f t="shared" si="158"/>
        <v>OTHER</v>
      </c>
    </row>
    <row r="10126" spans="1:4" x14ac:dyDescent="0.2">
      <c r="A10126" t="s">
        <v>3900</v>
      </c>
      <c r="B10126" t="s">
        <v>8020</v>
      </c>
      <c r="C10126" s="28">
        <v>3697</v>
      </c>
      <c r="D10126" t="str">
        <f t="shared" si="158"/>
        <v>OTHER</v>
      </c>
    </row>
    <row r="10127" spans="1:4" x14ac:dyDescent="0.2">
      <c r="A10127" t="s">
        <v>3914</v>
      </c>
      <c r="B10127" t="s">
        <v>8020</v>
      </c>
      <c r="C10127" s="28">
        <v>2100</v>
      </c>
      <c r="D10127" t="str">
        <f t="shared" si="158"/>
        <v>OTHER</v>
      </c>
    </row>
    <row r="10128" spans="1:4" x14ac:dyDescent="0.2">
      <c r="A10128" t="s">
        <v>2930</v>
      </c>
      <c r="B10128" t="s">
        <v>8020</v>
      </c>
      <c r="C10128" s="28">
        <v>22646</v>
      </c>
      <c r="D10128" t="str">
        <f t="shared" si="158"/>
        <v>OTHER</v>
      </c>
    </row>
    <row r="10129" spans="1:4" x14ac:dyDescent="0.2">
      <c r="A10129" t="s">
        <v>3021</v>
      </c>
      <c r="B10129" t="s">
        <v>8020</v>
      </c>
      <c r="C10129" s="28">
        <v>19096</v>
      </c>
      <c r="D10129" t="str">
        <f t="shared" si="158"/>
        <v>OTHER</v>
      </c>
    </row>
    <row r="10130" spans="1:4" x14ac:dyDescent="0.2">
      <c r="A10130" t="s">
        <v>3062</v>
      </c>
      <c r="B10130" t="s">
        <v>8020</v>
      </c>
      <c r="C10130" s="28">
        <v>17446</v>
      </c>
      <c r="D10130" t="str">
        <f t="shared" si="158"/>
        <v>OTHER</v>
      </c>
    </row>
    <row r="10131" spans="1:4" x14ac:dyDescent="0.2">
      <c r="A10131" t="s">
        <v>5683</v>
      </c>
      <c r="B10131" t="s">
        <v>8020</v>
      </c>
      <c r="C10131" s="28">
        <v>5091</v>
      </c>
      <c r="D10131" t="str">
        <f t="shared" si="158"/>
        <v>OTHER</v>
      </c>
    </row>
    <row r="10132" spans="1:4" x14ac:dyDescent="0.2">
      <c r="A10132" t="s">
        <v>2264</v>
      </c>
      <c r="B10132" t="s">
        <v>8020</v>
      </c>
      <c r="C10132" s="28">
        <v>13328</v>
      </c>
      <c r="D10132" t="str">
        <f t="shared" si="158"/>
        <v>OTHER</v>
      </c>
    </row>
    <row r="10133" spans="1:4" x14ac:dyDescent="0.2">
      <c r="A10133" t="s">
        <v>6839</v>
      </c>
      <c r="B10133" t="s">
        <v>8020</v>
      </c>
      <c r="C10133" s="28">
        <v>3592</v>
      </c>
      <c r="D10133" t="str">
        <f t="shared" si="158"/>
        <v>OTHER</v>
      </c>
    </row>
    <row r="10134" spans="1:4" x14ac:dyDescent="0.2">
      <c r="A10134" t="s">
        <v>7016</v>
      </c>
      <c r="B10134" t="s">
        <v>8020</v>
      </c>
      <c r="C10134" s="28">
        <v>3592</v>
      </c>
      <c r="D10134" t="str">
        <f t="shared" si="158"/>
        <v>OTHER</v>
      </c>
    </row>
    <row r="10135" spans="1:4" x14ac:dyDescent="0.2">
      <c r="A10135" t="s">
        <v>5673</v>
      </c>
      <c r="B10135" t="s">
        <v>8020</v>
      </c>
      <c r="C10135" s="28">
        <v>2391</v>
      </c>
      <c r="D10135" t="str">
        <f t="shared" si="158"/>
        <v>OTHER</v>
      </c>
    </row>
    <row r="10136" spans="1:4" x14ac:dyDescent="0.2">
      <c r="A10136" t="s">
        <v>6571</v>
      </c>
      <c r="B10136" t="s">
        <v>8020</v>
      </c>
      <c r="C10136" s="28">
        <v>10161</v>
      </c>
      <c r="D10136" t="str">
        <f t="shared" si="158"/>
        <v>OTHER</v>
      </c>
    </row>
    <row r="10137" spans="1:4" x14ac:dyDescent="0.2">
      <c r="A10137" t="s">
        <v>2877</v>
      </c>
      <c r="B10137" t="s">
        <v>8020</v>
      </c>
      <c r="C10137" s="28">
        <v>5316</v>
      </c>
      <c r="D10137" t="str">
        <f t="shared" si="158"/>
        <v>OTHER</v>
      </c>
    </row>
    <row r="10138" spans="1:4" x14ac:dyDescent="0.2">
      <c r="A10138" t="s">
        <v>2937</v>
      </c>
      <c r="B10138" t="s">
        <v>8020</v>
      </c>
      <c r="C10138" s="28">
        <v>7997</v>
      </c>
      <c r="D10138" t="str">
        <f t="shared" si="158"/>
        <v>OTHER</v>
      </c>
    </row>
    <row r="10139" spans="1:4" x14ac:dyDescent="0.2">
      <c r="A10139" t="s">
        <v>6841</v>
      </c>
      <c r="B10139" t="s">
        <v>8020</v>
      </c>
      <c r="C10139" s="28">
        <v>5550</v>
      </c>
      <c r="D10139" t="str">
        <f t="shared" si="158"/>
        <v>OTHER</v>
      </c>
    </row>
    <row r="10140" spans="1:4" x14ac:dyDescent="0.2">
      <c r="A10140" t="s">
        <v>2902</v>
      </c>
      <c r="B10140" t="s">
        <v>8020</v>
      </c>
      <c r="C10140" s="28">
        <v>11446</v>
      </c>
      <c r="D10140" t="str">
        <f t="shared" si="158"/>
        <v>OTHER</v>
      </c>
    </row>
    <row r="10141" spans="1:4" x14ac:dyDescent="0.2">
      <c r="A10141" t="s">
        <v>5669</v>
      </c>
      <c r="B10141" t="s">
        <v>8020</v>
      </c>
      <c r="C10141" s="28">
        <v>4779</v>
      </c>
      <c r="D10141" t="str">
        <f t="shared" si="158"/>
        <v>OTHER</v>
      </c>
    </row>
    <row r="10142" spans="1:4" x14ac:dyDescent="0.2">
      <c r="A10142" t="s">
        <v>3881</v>
      </c>
      <c r="B10142" t="s">
        <v>8020</v>
      </c>
      <c r="C10142" s="28">
        <v>4896</v>
      </c>
      <c r="D10142" t="str">
        <f t="shared" si="158"/>
        <v>OTHER</v>
      </c>
    </row>
    <row r="10143" spans="1:4" x14ac:dyDescent="0.2">
      <c r="A10143" t="s">
        <v>4731</v>
      </c>
      <c r="B10143" t="s">
        <v>8020</v>
      </c>
      <c r="C10143" s="28">
        <v>13379</v>
      </c>
      <c r="D10143" t="str">
        <f t="shared" si="158"/>
        <v>OTHER</v>
      </c>
    </row>
    <row r="10144" spans="1:4" x14ac:dyDescent="0.2">
      <c r="A10144" t="s">
        <v>4784</v>
      </c>
      <c r="B10144" t="s">
        <v>8020</v>
      </c>
      <c r="C10144" s="28">
        <v>31029</v>
      </c>
      <c r="D10144" t="str">
        <f t="shared" si="158"/>
        <v>OTHER</v>
      </c>
    </row>
    <row r="10145" spans="1:4" x14ac:dyDescent="0.2">
      <c r="A10145" t="s">
        <v>6042</v>
      </c>
      <c r="B10145" t="s">
        <v>8020</v>
      </c>
      <c r="C10145" s="28">
        <v>45334</v>
      </c>
      <c r="D10145" t="str">
        <f t="shared" si="158"/>
        <v>OTHER</v>
      </c>
    </row>
    <row r="10146" spans="1:4" x14ac:dyDescent="0.2">
      <c r="A10146" t="s">
        <v>2834</v>
      </c>
      <c r="B10146" t="s">
        <v>8020</v>
      </c>
      <c r="C10146" s="28">
        <v>16529</v>
      </c>
      <c r="D10146" t="str">
        <f t="shared" si="158"/>
        <v>OTHER</v>
      </c>
    </row>
    <row r="10147" spans="1:4" x14ac:dyDescent="0.2">
      <c r="A10147" t="s">
        <v>2873</v>
      </c>
      <c r="B10147" t="s">
        <v>8020</v>
      </c>
      <c r="C10147" s="28">
        <v>8654</v>
      </c>
      <c r="D10147" t="str">
        <f t="shared" si="158"/>
        <v>OTHER</v>
      </c>
    </row>
    <row r="10148" spans="1:4" x14ac:dyDescent="0.2">
      <c r="A10148" t="s">
        <v>6777</v>
      </c>
      <c r="B10148" t="s">
        <v>8020</v>
      </c>
      <c r="C10148" s="28">
        <v>18227</v>
      </c>
      <c r="D10148" t="str">
        <f t="shared" si="158"/>
        <v>OTHER</v>
      </c>
    </row>
    <row r="10149" spans="1:4" x14ac:dyDescent="0.2">
      <c r="A10149" t="s">
        <v>6820</v>
      </c>
      <c r="B10149" t="s">
        <v>8020</v>
      </c>
      <c r="C10149" s="28">
        <v>7754</v>
      </c>
      <c r="D10149" t="str">
        <f t="shared" si="158"/>
        <v>OTHER</v>
      </c>
    </row>
    <row r="10150" spans="1:4" x14ac:dyDescent="0.2">
      <c r="A10150" t="s">
        <v>6982</v>
      </c>
      <c r="B10150" t="s">
        <v>8020</v>
      </c>
      <c r="C10150" s="28">
        <v>7754</v>
      </c>
      <c r="D10150" t="str">
        <f t="shared" si="158"/>
        <v>OTHER</v>
      </c>
    </row>
    <row r="10151" spans="1:4" x14ac:dyDescent="0.2">
      <c r="A10151" t="s">
        <v>6870</v>
      </c>
      <c r="B10151" t="s">
        <v>8020</v>
      </c>
      <c r="C10151" s="28">
        <v>6964</v>
      </c>
      <c r="D10151" t="str">
        <f t="shared" si="158"/>
        <v>OTHER</v>
      </c>
    </row>
    <row r="10152" spans="1:4" x14ac:dyDescent="0.2">
      <c r="A10152" t="s">
        <v>6909</v>
      </c>
      <c r="B10152" t="s">
        <v>8020</v>
      </c>
      <c r="C10152" s="28">
        <v>9503</v>
      </c>
      <c r="D10152" t="str">
        <f t="shared" si="158"/>
        <v>OTHER</v>
      </c>
    </row>
    <row r="10153" spans="1:4" x14ac:dyDescent="0.2">
      <c r="A10153" t="s">
        <v>6037</v>
      </c>
      <c r="B10153" t="s">
        <v>8020</v>
      </c>
      <c r="C10153" s="28">
        <v>4682</v>
      </c>
      <c r="D10153" t="str">
        <f t="shared" si="158"/>
        <v>OTHER</v>
      </c>
    </row>
    <row r="10154" spans="1:4" x14ac:dyDescent="0.2">
      <c r="A10154" t="s">
        <v>2985</v>
      </c>
      <c r="B10154" t="s">
        <v>8020</v>
      </c>
      <c r="C10154" s="28">
        <v>10283</v>
      </c>
      <c r="D10154" t="str">
        <f t="shared" si="158"/>
        <v>OTHER</v>
      </c>
    </row>
    <row r="10155" spans="1:4" x14ac:dyDescent="0.2">
      <c r="A10155" t="s">
        <v>5643</v>
      </c>
      <c r="B10155" t="s">
        <v>8020</v>
      </c>
      <c r="C10155" s="28">
        <v>5362</v>
      </c>
      <c r="D10155" t="str">
        <f t="shared" si="158"/>
        <v>OTHER</v>
      </c>
    </row>
    <row r="10156" spans="1:4" x14ac:dyDescent="0.2">
      <c r="A10156" t="s">
        <v>2845</v>
      </c>
      <c r="B10156" t="s">
        <v>8020</v>
      </c>
      <c r="C10156" s="28">
        <v>8834</v>
      </c>
      <c r="D10156" t="str">
        <f t="shared" si="158"/>
        <v>OTHER</v>
      </c>
    </row>
    <row r="10157" spans="1:4" x14ac:dyDescent="0.2">
      <c r="A10157" t="s">
        <v>3116</v>
      </c>
      <c r="B10157" t="s">
        <v>8020</v>
      </c>
      <c r="C10157" s="28">
        <v>16204</v>
      </c>
      <c r="D10157" t="str">
        <f t="shared" si="158"/>
        <v>OTHER</v>
      </c>
    </row>
    <row r="10158" spans="1:4" x14ac:dyDescent="0.2">
      <c r="A10158" t="s">
        <v>2868</v>
      </c>
      <c r="B10158" t="s">
        <v>8020</v>
      </c>
      <c r="C10158" s="28">
        <v>2250</v>
      </c>
      <c r="D10158" t="str">
        <f t="shared" si="158"/>
        <v>OTHER</v>
      </c>
    </row>
    <row r="10159" spans="1:4" x14ac:dyDescent="0.2">
      <c r="A10159" t="s">
        <v>2991</v>
      </c>
      <c r="B10159" t="s">
        <v>8020</v>
      </c>
      <c r="C10159" s="28">
        <v>975</v>
      </c>
      <c r="D10159" t="str">
        <f t="shared" si="158"/>
        <v>OTHER</v>
      </c>
    </row>
    <row r="10160" spans="1:4" x14ac:dyDescent="0.2">
      <c r="A10160" t="s">
        <v>6398</v>
      </c>
      <c r="B10160" t="s">
        <v>8020</v>
      </c>
      <c r="C10160" s="28">
        <v>1600</v>
      </c>
      <c r="D10160" t="str">
        <f t="shared" si="158"/>
        <v>OTHER</v>
      </c>
    </row>
    <row r="10161" spans="1:4" x14ac:dyDescent="0.2">
      <c r="A10161" t="s">
        <v>4164</v>
      </c>
      <c r="B10161" t="s">
        <v>8020</v>
      </c>
      <c r="C10161" s="28">
        <v>10596</v>
      </c>
      <c r="D10161" t="str">
        <f t="shared" si="158"/>
        <v>OTHER</v>
      </c>
    </row>
    <row r="10162" spans="1:4" x14ac:dyDescent="0.2">
      <c r="A10162" t="s">
        <v>6766</v>
      </c>
      <c r="B10162" t="s">
        <v>8020</v>
      </c>
      <c r="C10162" s="28">
        <v>1950</v>
      </c>
      <c r="D10162" t="str">
        <f t="shared" si="158"/>
        <v>OTHER</v>
      </c>
    </row>
    <row r="10163" spans="1:4" x14ac:dyDescent="0.2">
      <c r="A10163" t="s">
        <v>2895</v>
      </c>
      <c r="B10163" t="s">
        <v>8020</v>
      </c>
      <c r="C10163" s="28">
        <v>6200</v>
      </c>
      <c r="D10163" t="str">
        <f t="shared" si="158"/>
        <v>OTHER</v>
      </c>
    </row>
    <row r="10164" spans="1:4" x14ac:dyDescent="0.2">
      <c r="A10164" t="s">
        <v>2990</v>
      </c>
      <c r="B10164" t="s">
        <v>8020</v>
      </c>
      <c r="C10164" s="28">
        <v>3897</v>
      </c>
      <c r="D10164" t="str">
        <f t="shared" si="158"/>
        <v>OTHER</v>
      </c>
    </row>
    <row r="10165" spans="1:4" x14ac:dyDescent="0.2">
      <c r="A10165" t="s">
        <v>2912</v>
      </c>
      <c r="B10165" t="s">
        <v>8020</v>
      </c>
      <c r="C10165" s="28">
        <v>9604</v>
      </c>
      <c r="D10165" t="str">
        <f t="shared" si="158"/>
        <v>OTHER</v>
      </c>
    </row>
    <row r="10166" spans="1:4" x14ac:dyDescent="0.2">
      <c r="A10166" t="s">
        <v>2960</v>
      </c>
      <c r="B10166" t="s">
        <v>8020</v>
      </c>
      <c r="C10166" s="28">
        <v>6920</v>
      </c>
      <c r="D10166" t="str">
        <f t="shared" si="158"/>
        <v>OTHER</v>
      </c>
    </row>
    <row r="10167" spans="1:4" x14ac:dyDescent="0.2">
      <c r="A10167" t="s">
        <v>3023</v>
      </c>
      <c r="B10167" t="s">
        <v>8020</v>
      </c>
      <c r="C10167" s="28">
        <v>2908</v>
      </c>
      <c r="D10167" t="str">
        <f t="shared" si="158"/>
        <v>OTHER</v>
      </c>
    </row>
    <row r="10168" spans="1:4" x14ac:dyDescent="0.2">
      <c r="A10168" t="s">
        <v>2684</v>
      </c>
      <c r="B10168" t="s">
        <v>8020</v>
      </c>
      <c r="C10168" s="28">
        <v>4666</v>
      </c>
      <c r="D10168" t="str">
        <f t="shared" si="158"/>
        <v>OTHER</v>
      </c>
    </row>
    <row r="10169" spans="1:4" x14ac:dyDescent="0.2">
      <c r="A10169" t="s">
        <v>1896</v>
      </c>
      <c r="B10169" t="s">
        <v>8020</v>
      </c>
      <c r="C10169" s="28">
        <v>3700</v>
      </c>
      <c r="D10169" t="str">
        <f t="shared" si="158"/>
        <v>OTHER</v>
      </c>
    </row>
    <row r="10170" spans="1:4" x14ac:dyDescent="0.2">
      <c r="A10170" t="s">
        <v>2904</v>
      </c>
      <c r="B10170" t="s">
        <v>8020</v>
      </c>
      <c r="C10170" s="28">
        <v>3675</v>
      </c>
      <c r="D10170" t="str">
        <f t="shared" si="158"/>
        <v>OTHER</v>
      </c>
    </row>
    <row r="10171" spans="1:4" x14ac:dyDescent="0.2">
      <c r="A10171" t="s">
        <v>3082</v>
      </c>
      <c r="B10171" t="s">
        <v>8020</v>
      </c>
      <c r="C10171" s="28">
        <v>17800</v>
      </c>
      <c r="D10171" t="str">
        <f t="shared" si="158"/>
        <v>OTHER</v>
      </c>
    </row>
    <row r="10172" spans="1:4" x14ac:dyDescent="0.2">
      <c r="A10172" t="s">
        <v>6370</v>
      </c>
      <c r="B10172" t="s">
        <v>8020</v>
      </c>
      <c r="C10172" s="28">
        <v>2537</v>
      </c>
      <c r="D10172" t="str">
        <f t="shared" si="158"/>
        <v>OTHER</v>
      </c>
    </row>
    <row r="10173" spans="1:4" x14ac:dyDescent="0.2">
      <c r="A10173" t="s">
        <v>5654</v>
      </c>
      <c r="B10173" t="s">
        <v>8020</v>
      </c>
      <c r="C10173" s="28">
        <v>307</v>
      </c>
      <c r="D10173" t="str">
        <f t="shared" si="158"/>
        <v>OTHER</v>
      </c>
    </row>
    <row r="10174" spans="1:4" x14ac:dyDescent="0.2">
      <c r="A10174" t="s">
        <v>4829</v>
      </c>
      <c r="B10174" t="s">
        <v>8020</v>
      </c>
      <c r="C10174" s="28">
        <v>10968</v>
      </c>
      <c r="D10174" t="str">
        <f t="shared" si="158"/>
        <v>OTHER</v>
      </c>
    </row>
    <row r="10175" spans="1:4" x14ac:dyDescent="0.2">
      <c r="A10175" t="s">
        <v>6835</v>
      </c>
      <c r="B10175" t="s">
        <v>8020</v>
      </c>
      <c r="C10175" s="28">
        <v>11356</v>
      </c>
      <c r="D10175" t="str">
        <f t="shared" si="158"/>
        <v>OTHER</v>
      </c>
    </row>
    <row r="10176" spans="1:4" x14ac:dyDescent="0.2">
      <c r="A10176" t="s">
        <v>7351</v>
      </c>
      <c r="B10176" t="s">
        <v>8020</v>
      </c>
      <c r="C10176" s="28">
        <v>3211</v>
      </c>
      <c r="D10176" t="str">
        <f t="shared" si="158"/>
        <v>OTHER</v>
      </c>
    </row>
    <row r="10177" spans="1:4" x14ac:dyDescent="0.2">
      <c r="A10177" t="s">
        <v>5705</v>
      </c>
      <c r="B10177" t="s">
        <v>8020</v>
      </c>
      <c r="C10177" s="28">
        <v>3617</v>
      </c>
      <c r="D10177" t="str">
        <f t="shared" si="158"/>
        <v>OTHER</v>
      </c>
    </row>
    <row r="10178" spans="1:4" x14ac:dyDescent="0.2">
      <c r="A10178" t="s">
        <v>3053</v>
      </c>
      <c r="B10178" t="s">
        <v>8020</v>
      </c>
      <c r="C10178" s="28">
        <v>4150</v>
      </c>
      <c r="D10178" t="str">
        <f t="shared" si="158"/>
        <v>OTHER</v>
      </c>
    </row>
    <row r="10179" spans="1:4" x14ac:dyDescent="0.2">
      <c r="A10179" t="s">
        <v>3080</v>
      </c>
      <c r="B10179" t="s">
        <v>8020</v>
      </c>
      <c r="C10179" s="28">
        <v>8069</v>
      </c>
      <c r="D10179" t="str">
        <f t="shared" ref="D10179:D10242" si="159">IF(OR(B10179="DEM",B10179="REP"),B10179,"OTHER")</f>
        <v>OTHER</v>
      </c>
    </row>
    <row r="10180" spans="1:4" x14ac:dyDescent="0.2">
      <c r="A10180" t="s">
        <v>2831</v>
      </c>
      <c r="B10180" t="s">
        <v>8020</v>
      </c>
      <c r="C10180" s="28">
        <v>3500</v>
      </c>
      <c r="D10180" t="str">
        <f t="shared" si="159"/>
        <v>OTHER</v>
      </c>
    </row>
    <row r="10181" spans="1:4" x14ac:dyDescent="0.2">
      <c r="A10181" t="s">
        <v>3061</v>
      </c>
      <c r="B10181" t="s">
        <v>8020</v>
      </c>
      <c r="C10181" s="28">
        <v>1043</v>
      </c>
      <c r="D10181" t="str">
        <f t="shared" si="159"/>
        <v>OTHER</v>
      </c>
    </row>
    <row r="10182" spans="1:4" x14ac:dyDescent="0.2">
      <c r="A10182" t="s">
        <v>6543</v>
      </c>
      <c r="B10182" t="s">
        <v>8020</v>
      </c>
      <c r="C10182" s="28">
        <v>5866</v>
      </c>
      <c r="D10182" t="str">
        <f t="shared" si="159"/>
        <v>OTHER</v>
      </c>
    </row>
    <row r="10183" spans="1:4" x14ac:dyDescent="0.2">
      <c r="A10183" t="s">
        <v>4235</v>
      </c>
      <c r="B10183" t="s">
        <v>8020</v>
      </c>
      <c r="C10183" s="28">
        <v>17585</v>
      </c>
      <c r="D10183" t="str">
        <f t="shared" si="159"/>
        <v>OTHER</v>
      </c>
    </row>
    <row r="10184" spans="1:4" x14ac:dyDescent="0.2">
      <c r="A10184" t="s">
        <v>4155</v>
      </c>
      <c r="B10184" t="s">
        <v>8020</v>
      </c>
      <c r="C10184" s="28">
        <v>807</v>
      </c>
      <c r="D10184" t="str">
        <f t="shared" si="159"/>
        <v>OTHER</v>
      </c>
    </row>
    <row r="10185" spans="1:4" x14ac:dyDescent="0.2">
      <c r="A10185" t="s">
        <v>4159</v>
      </c>
      <c r="B10185" t="s">
        <v>8020</v>
      </c>
      <c r="C10185" s="28">
        <v>957</v>
      </c>
      <c r="D10185" t="str">
        <f t="shared" si="159"/>
        <v>OTHER</v>
      </c>
    </row>
    <row r="10186" spans="1:4" x14ac:dyDescent="0.2">
      <c r="A10186" t="s">
        <v>4188</v>
      </c>
      <c r="B10186" t="s">
        <v>8020</v>
      </c>
      <c r="C10186" s="28">
        <v>557</v>
      </c>
      <c r="D10186" t="str">
        <f t="shared" si="159"/>
        <v>OTHER</v>
      </c>
    </row>
    <row r="10187" spans="1:4" x14ac:dyDescent="0.2">
      <c r="A10187" t="s">
        <v>3110</v>
      </c>
      <c r="B10187" t="s">
        <v>8020</v>
      </c>
      <c r="C10187" s="28">
        <v>862</v>
      </c>
      <c r="D10187" t="str">
        <f t="shared" si="159"/>
        <v>OTHER</v>
      </c>
    </row>
    <row r="10188" spans="1:4" x14ac:dyDescent="0.2">
      <c r="A10188" t="s">
        <v>6350</v>
      </c>
      <c r="B10188" t="s">
        <v>8020</v>
      </c>
      <c r="C10188" s="28">
        <v>3461</v>
      </c>
      <c r="D10188" t="str">
        <f t="shared" si="159"/>
        <v>OTHER</v>
      </c>
    </row>
    <row r="10189" spans="1:4" x14ac:dyDescent="0.2">
      <c r="A10189" t="s">
        <v>4754</v>
      </c>
      <c r="B10189" t="s">
        <v>8020</v>
      </c>
      <c r="C10189" s="28">
        <v>3952</v>
      </c>
      <c r="D10189" t="str">
        <f t="shared" si="159"/>
        <v>OTHER</v>
      </c>
    </row>
    <row r="10190" spans="1:4" x14ac:dyDescent="0.2">
      <c r="A10190" t="s">
        <v>4840</v>
      </c>
      <c r="B10190" t="s">
        <v>8020</v>
      </c>
      <c r="C10190" s="28">
        <v>2125</v>
      </c>
      <c r="D10190" t="str">
        <f t="shared" si="159"/>
        <v>OTHER</v>
      </c>
    </row>
    <row r="10191" spans="1:4" x14ac:dyDescent="0.2">
      <c r="A10191" t="s">
        <v>3094</v>
      </c>
      <c r="B10191" t="s">
        <v>8020</v>
      </c>
      <c r="C10191" s="28">
        <v>2284</v>
      </c>
      <c r="D10191" t="str">
        <f t="shared" si="159"/>
        <v>OTHER</v>
      </c>
    </row>
    <row r="10192" spans="1:4" x14ac:dyDescent="0.2">
      <c r="A10192" t="s">
        <v>3025</v>
      </c>
      <c r="B10192" t="s">
        <v>8020</v>
      </c>
      <c r="C10192" s="28">
        <v>1600</v>
      </c>
      <c r="D10192" t="str">
        <f t="shared" si="159"/>
        <v>OTHER</v>
      </c>
    </row>
    <row r="10193" spans="1:4" x14ac:dyDescent="0.2">
      <c r="A10193" t="s">
        <v>3090</v>
      </c>
      <c r="B10193" t="s">
        <v>8020</v>
      </c>
      <c r="C10193" s="28">
        <v>1666</v>
      </c>
      <c r="D10193" t="str">
        <f t="shared" si="159"/>
        <v>OTHER</v>
      </c>
    </row>
    <row r="10194" spans="1:4" x14ac:dyDescent="0.2">
      <c r="A10194" t="s">
        <v>2829</v>
      </c>
      <c r="B10194" t="s">
        <v>8020</v>
      </c>
      <c r="C10194" s="28">
        <v>8887</v>
      </c>
      <c r="D10194" t="str">
        <f t="shared" si="159"/>
        <v>OTHER</v>
      </c>
    </row>
    <row r="10195" spans="1:4" x14ac:dyDescent="0.2">
      <c r="A10195" t="s">
        <v>2205</v>
      </c>
      <c r="B10195" t="s">
        <v>8020</v>
      </c>
      <c r="C10195" s="28">
        <v>2209</v>
      </c>
      <c r="D10195" t="str">
        <f t="shared" si="159"/>
        <v>OTHER</v>
      </c>
    </row>
    <row r="10196" spans="1:4" x14ac:dyDescent="0.2">
      <c r="A10196" t="s">
        <v>1990</v>
      </c>
      <c r="B10196" t="s">
        <v>8020</v>
      </c>
      <c r="C10196" s="28">
        <v>12611</v>
      </c>
      <c r="D10196" t="str">
        <f t="shared" si="159"/>
        <v>OTHER</v>
      </c>
    </row>
    <row r="10197" spans="1:4" x14ac:dyDescent="0.2">
      <c r="A10197" t="s">
        <v>2010</v>
      </c>
      <c r="B10197" t="s">
        <v>8020</v>
      </c>
      <c r="C10197" s="28">
        <v>470</v>
      </c>
      <c r="D10197" t="str">
        <f t="shared" si="159"/>
        <v>OTHER</v>
      </c>
    </row>
    <row r="10198" spans="1:4" x14ac:dyDescent="0.2">
      <c r="A10198" t="s">
        <v>2740</v>
      </c>
      <c r="B10198" t="s">
        <v>8020</v>
      </c>
      <c r="C10198" s="28">
        <v>2900</v>
      </c>
      <c r="D10198" t="str">
        <f t="shared" si="159"/>
        <v>OTHER</v>
      </c>
    </row>
    <row r="10199" spans="1:4" x14ac:dyDescent="0.2">
      <c r="A10199" t="s">
        <v>6905</v>
      </c>
      <c r="B10199" t="s">
        <v>8020</v>
      </c>
      <c r="C10199" s="28">
        <v>14535</v>
      </c>
      <c r="D10199" t="str">
        <f t="shared" si="159"/>
        <v>OTHER</v>
      </c>
    </row>
    <row r="10200" spans="1:4" x14ac:dyDescent="0.2">
      <c r="A10200" t="s">
        <v>6991</v>
      </c>
      <c r="B10200" t="s">
        <v>8020</v>
      </c>
      <c r="C10200" s="28">
        <v>50640</v>
      </c>
      <c r="D10200" t="str">
        <f t="shared" si="159"/>
        <v>OTHER</v>
      </c>
    </row>
    <row r="10201" spans="1:4" x14ac:dyDescent="0.2">
      <c r="A10201" t="s">
        <v>4896</v>
      </c>
      <c r="B10201" t="s">
        <v>8020</v>
      </c>
      <c r="C10201" s="28">
        <v>9415</v>
      </c>
      <c r="D10201" t="str">
        <f t="shared" si="159"/>
        <v>OTHER</v>
      </c>
    </row>
    <row r="10202" spans="1:4" x14ac:dyDescent="0.2">
      <c r="A10202" t="s">
        <v>4955</v>
      </c>
      <c r="B10202" t="s">
        <v>8020</v>
      </c>
      <c r="C10202" s="28">
        <v>6894</v>
      </c>
      <c r="D10202" t="str">
        <f t="shared" si="159"/>
        <v>OTHER</v>
      </c>
    </row>
    <row r="10203" spans="1:4" x14ac:dyDescent="0.2">
      <c r="A10203" t="s">
        <v>3108</v>
      </c>
      <c r="B10203" t="s">
        <v>8020</v>
      </c>
      <c r="C10203" s="28">
        <v>8650</v>
      </c>
      <c r="D10203" t="str">
        <f t="shared" si="159"/>
        <v>OTHER</v>
      </c>
    </row>
    <row r="10204" spans="1:4" x14ac:dyDescent="0.2">
      <c r="A10204" t="s">
        <v>2254</v>
      </c>
      <c r="B10204" t="s">
        <v>8020</v>
      </c>
      <c r="C10204" s="28">
        <v>2950</v>
      </c>
      <c r="D10204" t="str">
        <f t="shared" si="159"/>
        <v>OTHER</v>
      </c>
    </row>
    <row r="10205" spans="1:4" x14ac:dyDescent="0.2">
      <c r="A10205" t="s">
        <v>2174</v>
      </c>
      <c r="B10205" t="s">
        <v>8020</v>
      </c>
      <c r="C10205" s="28">
        <v>7108</v>
      </c>
      <c r="D10205" t="str">
        <f t="shared" si="159"/>
        <v>OTHER</v>
      </c>
    </row>
    <row r="10206" spans="1:4" x14ac:dyDescent="0.2">
      <c r="A10206" t="s">
        <v>2852</v>
      </c>
      <c r="B10206" t="s">
        <v>8020</v>
      </c>
      <c r="C10206" s="28">
        <v>1488</v>
      </c>
      <c r="D10206" t="str">
        <f t="shared" si="159"/>
        <v>OTHER</v>
      </c>
    </row>
    <row r="10207" spans="1:4" x14ac:dyDescent="0.2">
      <c r="A10207" t="s">
        <v>2921</v>
      </c>
      <c r="B10207" t="s">
        <v>8020</v>
      </c>
      <c r="C10207" s="28">
        <v>1923</v>
      </c>
      <c r="D10207" t="str">
        <f t="shared" si="159"/>
        <v>OTHER</v>
      </c>
    </row>
    <row r="10208" spans="1:4" x14ac:dyDescent="0.2">
      <c r="A10208" t="s">
        <v>6697</v>
      </c>
      <c r="B10208" t="s">
        <v>8020</v>
      </c>
      <c r="C10208" s="28">
        <v>9407</v>
      </c>
      <c r="D10208" t="str">
        <f t="shared" si="159"/>
        <v>OTHER</v>
      </c>
    </row>
    <row r="10209" spans="1:4" x14ac:dyDescent="0.2">
      <c r="A10209" t="s">
        <v>6944</v>
      </c>
      <c r="B10209" t="s">
        <v>8020</v>
      </c>
      <c r="C10209" s="28">
        <v>6677</v>
      </c>
      <c r="D10209" t="str">
        <f t="shared" si="159"/>
        <v>OTHER</v>
      </c>
    </row>
    <row r="10210" spans="1:4" x14ac:dyDescent="0.2">
      <c r="A10210" t="s">
        <v>4945</v>
      </c>
      <c r="B10210" t="s">
        <v>8020</v>
      </c>
      <c r="C10210" s="28">
        <v>4628</v>
      </c>
      <c r="D10210" t="str">
        <f t="shared" si="159"/>
        <v>OTHER</v>
      </c>
    </row>
    <row r="10211" spans="1:4" x14ac:dyDescent="0.2">
      <c r="A10211" t="s">
        <v>6746</v>
      </c>
      <c r="B10211" t="s">
        <v>8020</v>
      </c>
      <c r="C10211" s="28">
        <v>20155</v>
      </c>
      <c r="D10211" t="str">
        <f t="shared" si="159"/>
        <v>OTHER</v>
      </c>
    </row>
    <row r="10212" spans="1:4" x14ac:dyDescent="0.2">
      <c r="A10212" t="s">
        <v>6759</v>
      </c>
      <c r="B10212" t="s">
        <v>8020</v>
      </c>
      <c r="C10212" s="28">
        <v>20155</v>
      </c>
      <c r="D10212" t="str">
        <f t="shared" si="159"/>
        <v>OTHER</v>
      </c>
    </row>
    <row r="10213" spans="1:4" x14ac:dyDescent="0.2">
      <c r="A10213" t="s">
        <v>6917</v>
      </c>
      <c r="B10213" t="s">
        <v>8020</v>
      </c>
      <c r="C10213" s="28">
        <v>672</v>
      </c>
      <c r="D10213" t="str">
        <f t="shared" si="159"/>
        <v>OTHER</v>
      </c>
    </row>
    <row r="10214" spans="1:4" x14ac:dyDescent="0.2">
      <c r="A10214" t="s">
        <v>7044</v>
      </c>
      <c r="B10214" t="s">
        <v>8020</v>
      </c>
      <c r="C10214" s="28">
        <v>5794</v>
      </c>
      <c r="D10214" t="str">
        <f t="shared" si="159"/>
        <v>OTHER</v>
      </c>
    </row>
    <row r="10215" spans="1:4" x14ac:dyDescent="0.2">
      <c r="A10215" t="s">
        <v>6049</v>
      </c>
      <c r="B10215" t="s">
        <v>8020</v>
      </c>
      <c r="C10215" s="28">
        <v>3969</v>
      </c>
      <c r="D10215" t="str">
        <f t="shared" si="159"/>
        <v>OTHER</v>
      </c>
    </row>
    <row r="10216" spans="1:4" x14ac:dyDescent="0.2">
      <c r="A10216" t="s">
        <v>6108</v>
      </c>
      <c r="B10216" t="s">
        <v>8020</v>
      </c>
      <c r="C10216" s="28">
        <v>7341</v>
      </c>
      <c r="D10216" t="str">
        <f t="shared" si="159"/>
        <v>OTHER</v>
      </c>
    </row>
    <row r="10217" spans="1:4" x14ac:dyDescent="0.2">
      <c r="A10217" t="s">
        <v>5995</v>
      </c>
      <c r="B10217" t="s">
        <v>8020</v>
      </c>
      <c r="C10217" s="28">
        <v>7462</v>
      </c>
      <c r="D10217" t="str">
        <f t="shared" si="159"/>
        <v>OTHER</v>
      </c>
    </row>
    <row r="10218" spans="1:4" x14ac:dyDescent="0.2">
      <c r="A10218" t="s">
        <v>4729</v>
      </c>
      <c r="B10218" t="s">
        <v>8020</v>
      </c>
      <c r="C10218" s="28">
        <v>12811</v>
      </c>
      <c r="D10218" t="str">
        <f t="shared" si="159"/>
        <v>OTHER</v>
      </c>
    </row>
    <row r="10219" spans="1:4" x14ac:dyDescent="0.2">
      <c r="A10219" t="s">
        <v>4738</v>
      </c>
      <c r="B10219" t="s">
        <v>8020</v>
      </c>
      <c r="C10219" s="28">
        <v>10218</v>
      </c>
      <c r="D10219" t="str">
        <f t="shared" si="159"/>
        <v>OTHER</v>
      </c>
    </row>
    <row r="10220" spans="1:4" x14ac:dyDescent="0.2">
      <c r="A10220" t="s">
        <v>6819</v>
      </c>
      <c r="B10220" t="s">
        <v>8020</v>
      </c>
      <c r="C10220" s="28">
        <v>10817</v>
      </c>
      <c r="D10220" t="str">
        <f t="shared" si="159"/>
        <v>OTHER</v>
      </c>
    </row>
    <row r="10221" spans="1:4" x14ac:dyDescent="0.2">
      <c r="A10221" t="s">
        <v>6975</v>
      </c>
      <c r="B10221" t="s">
        <v>8020</v>
      </c>
      <c r="C10221" s="28">
        <v>2622</v>
      </c>
      <c r="D10221" t="str">
        <f t="shared" si="159"/>
        <v>OTHER</v>
      </c>
    </row>
    <row r="10222" spans="1:4" x14ac:dyDescent="0.2">
      <c r="A10222" t="s">
        <v>6989</v>
      </c>
      <c r="B10222" t="s">
        <v>8020</v>
      </c>
      <c r="C10222" s="28">
        <v>2969</v>
      </c>
      <c r="D10222" t="str">
        <f t="shared" si="159"/>
        <v>OTHER</v>
      </c>
    </row>
    <row r="10223" spans="1:4" x14ac:dyDescent="0.2">
      <c r="A10223" t="s">
        <v>6706</v>
      </c>
      <c r="B10223" t="s">
        <v>8020</v>
      </c>
      <c r="C10223" s="28">
        <v>6462</v>
      </c>
      <c r="D10223" t="str">
        <f t="shared" si="159"/>
        <v>OTHER</v>
      </c>
    </row>
    <row r="10224" spans="1:4" x14ac:dyDescent="0.2">
      <c r="A10224" t="s">
        <v>6785</v>
      </c>
      <c r="B10224" t="s">
        <v>8020</v>
      </c>
      <c r="C10224" s="28">
        <v>4962</v>
      </c>
      <c r="D10224" t="str">
        <f t="shared" si="159"/>
        <v>OTHER</v>
      </c>
    </row>
    <row r="10225" spans="1:4" x14ac:dyDescent="0.2">
      <c r="A10225" t="s">
        <v>6961</v>
      </c>
      <c r="B10225" t="s">
        <v>8020</v>
      </c>
      <c r="C10225" s="28">
        <v>3360</v>
      </c>
      <c r="D10225" t="str">
        <f t="shared" si="159"/>
        <v>OTHER</v>
      </c>
    </row>
    <row r="10226" spans="1:4" x14ac:dyDescent="0.2">
      <c r="A10226" t="s">
        <v>2196</v>
      </c>
      <c r="B10226" t="s">
        <v>8020</v>
      </c>
      <c r="C10226" s="28">
        <v>8907</v>
      </c>
      <c r="D10226" t="str">
        <f t="shared" si="159"/>
        <v>OTHER</v>
      </c>
    </row>
    <row r="10227" spans="1:4" x14ac:dyDescent="0.2">
      <c r="A10227" t="s">
        <v>6101</v>
      </c>
      <c r="B10227" t="s">
        <v>8020</v>
      </c>
      <c r="C10227" s="28">
        <v>2529</v>
      </c>
      <c r="D10227" t="str">
        <f t="shared" si="159"/>
        <v>OTHER</v>
      </c>
    </row>
    <row r="10228" spans="1:4" x14ac:dyDescent="0.2">
      <c r="A10228" t="s">
        <v>6022</v>
      </c>
      <c r="B10228" t="s">
        <v>8020</v>
      </c>
      <c r="C10228" s="28">
        <v>4897</v>
      </c>
      <c r="D10228" t="str">
        <f t="shared" si="159"/>
        <v>OTHER</v>
      </c>
    </row>
    <row r="10229" spans="1:4" x14ac:dyDescent="0.2">
      <c r="A10229" t="s">
        <v>6092</v>
      </c>
      <c r="B10229" t="s">
        <v>8020</v>
      </c>
      <c r="C10229" s="28">
        <v>7932</v>
      </c>
      <c r="D10229" t="str">
        <f t="shared" si="159"/>
        <v>OTHER</v>
      </c>
    </row>
    <row r="10230" spans="1:4" x14ac:dyDescent="0.2">
      <c r="A10230" t="s">
        <v>7038</v>
      </c>
      <c r="B10230" t="s">
        <v>8020</v>
      </c>
      <c r="C10230" s="28">
        <v>19049</v>
      </c>
      <c r="D10230" t="str">
        <f t="shared" si="159"/>
        <v>OTHER</v>
      </c>
    </row>
    <row r="10231" spans="1:4" x14ac:dyDescent="0.2">
      <c r="A10231" t="s">
        <v>3660</v>
      </c>
      <c r="B10231" t="s">
        <v>0</v>
      </c>
      <c r="C10231" s="28">
        <v>85951</v>
      </c>
      <c r="D10231" t="str">
        <f t="shared" si="159"/>
        <v>OTHER</v>
      </c>
    </row>
    <row r="10232" spans="1:4" x14ac:dyDescent="0.2">
      <c r="A10232" t="s">
        <v>7600</v>
      </c>
      <c r="B10232" t="s">
        <v>8044</v>
      </c>
      <c r="C10232" s="28">
        <v>73667</v>
      </c>
      <c r="D10232" t="str">
        <f t="shared" si="159"/>
        <v>OTHER</v>
      </c>
    </row>
    <row r="10233" spans="1:4" x14ac:dyDescent="0.2">
      <c r="A10233" t="s">
        <v>6445</v>
      </c>
      <c r="B10233" t="s">
        <v>0</v>
      </c>
      <c r="C10233" s="28">
        <v>78022</v>
      </c>
      <c r="D10233" t="str">
        <f t="shared" si="159"/>
        <v>OTHER</v>
      </c>
    </row>
    <row r="10234" spans="1:4" x14ac:dyDescent="0.2">
      <c r="A10234" t="s">
        <v>4623</v>
      </c>
      <c r="B10234" t="s">
        <v>0</v>
      </c>
      <c r="C10234" s="28">
        <v>18670</v>
      </c>
      <c r="D10234" t="str">
        <f t="shared" si="159"/>
        <v>OTHER</v>
      </c>
    </row>
    <row r="10235" spans="1:4" x14ac:dyDescent="0.2">
      <c r="A10235" t="s">
        <v>6553</v>
      </c>
      <c r="B10235" t="s">
        <v>0</v>
      </c>
      <c r="C10235" s="28">
        <v>21867</v>
      </c>
      <c r="D10235" t="str">
        <f t="shared" si="159"/>
        <v>OTHER</v>
      </c>
    </row>
    <row r="10236" spans="1:4" x14ac:dyDescent="0.2">
      <c r="A10236" t="s">
        <v>6797</v>
      </c>
      <c r="B10236" t="s">
        <v>0</v>
      </c>
      <c r="C10236" s="28">
        <v>10553</v>
      </c>
      <c r="D10236" t="str">
        <f t="shared" si="159"/>
        <v>OTHER</v>
      </c>
    </row>
    <row r="10237" spans="1:4" x14ac:dyDescent="0.2">
      <c r="A10237" t="s">
        <v>6846</v>
      </c>
      <c r="B10237" t="s">
        <v>0</v>
      </c>
      <c r="C10237" s="28">
        <v>13181</v>
      </c>
      <c r="D10237" t="str">
        <f t="shared" si="159"/>
        <v>OTHER</v>
      </c>
    </row>
    <row r="10238" spans="1:4" x14ac:dyDescent="0.2">
      <c r="A10238" t="s">
        <v>6675</v>
      </c>
      <c r="B10238" t="s">
        <v>0</v>
      </c>
      <c r="C10238" s="28">
        <v>72594</v>
      </c>
      <c r="D10238" t="str">
        <f t="shared" si="159"/>
        <v>OTHER</v>
      </c>
    </row>
    <row r="10239" spans="1:4" x14ac:dyDescent="0.2">
      <c r="A10239" t="s">
        <v>6666</v>
      </c>
      <c r="B10239" t="s">
        <v>8049</v>
      </c>
      <c r="C10239" s="28">
        <v>721</v>
      </c>
      <c r="D10239" t="str">
        <f t="shared" si="159"/>
        <v>OTHER</v>
      </c>
    </row>
    <row r="10240" spans="1:4" x14ac:dyDescent="0.2">
      <c r="A10240" t="s">
        <v>4803</v>
      </c>
      <c r="B10240" t="s">
        <v>0</v>
      </c>
      <c r="C10240" s="28">
        <v>20546</v>
      </c>
      <c r="D10240" t="str">
        <f t="shared" si="159"/>
        <v>OTHER</v>
      </c>
    </row>
    <row r="10241" spans="1:4" x14ac:dyDescent="0.2">
      <c r="A10241" t="s">
        <v>3672</v>
      </c>
      <c r="B10241" t="s">
        <v>0</v>
      </c>
      <c r="C10241" s="28">
        <v>24312</v>
      </c>
      <c r="D10241" t="str">
        <f t="shared" si="159"/>
        <v>OTHER</v>
      </c>
    </row>
    <row r="10242" spans="1:4" x14ac:dyDescent="0.2">
      <c r="A10242" t="s">
        <v>4108</v>
      </c>
      <c r="B10242" t="s">
        <v>8018</v>
      </c>
      <c r="C10242" s="28">
        <v>32118</v>
      </c>
      <c r="D10242" t="str">
        <f t="shared" si="159"/>
        <v>REP</v>
      </c>
    </row>
    <row r="10243" spans="1:4" x14ac:dyDescent="0.2">
      <c r="A10243" t="s">
        <v>6485</v>
      </c>
      <c r="B10243" t="s">
        <v>8020</v>
      </c>
      <c r="C10243" s="28">
        <v>2900</v>
      </c>
      <c r="D10243" t="str">
        <f t="shared" ref="D10243:D10306" si="160">IF(OR(B10243="DEM",B10243="REP"),B10243,"OTHER")</f>
        <v>OTHER</v>
      </c>
    </row>
    <row r="10244" spans="1:4" x14ac:dyDescent="0.2">
      <c r="A10244" t="s">
        <v>6511</v>
      </c>
      <c r="B10244" t="s">
        <v>8020</v>
      </c>
      <c r="C10244" s="28">
        <v>900</v>
      </c>
      <c r="D10244" t="str">
        <f t="shared" si="160"/>
        <v>OTHER</v>
      </c>
    </row>
    <row r="10245" spans="1:4" x14ac:dyDescent="0.2">
      <c r="A10245" t="s">
        <v>6429</v>
      </c>
      <c r="B10245" t="s">
        <v>8020</v>
      </c>
      <c r="C10245" s="28">
        <v>2190</v>
      </c>
      <c r="D10245" t="str">
        <f t="shared" si="160"/>
        <v>OTHER</v>
      </c>
    </row>
    <row r="10246" spans="1:4" x14ac:dyDescent="0.2">
      <c r="A10246" t="s">
        <v>6479</v>
      </c>
      <c r="B10246" t="s">
        <v>8020</v>
      </c>
      <c r="C10246" s="28">
        <v>2285</v>
      </c>
      <c r="D10246" t="str">
        <f t="shared" si="160"/>
        <v>OTHER</v>
      </c>
    </row>
    <row r="10247" spans="1:4" x14ac:dyDescent="0.2">
      <c r="A10247" t="s">
        <v>6434</v>
      </c>
      <c r="B10247" t="s">
        <v>8020</v>
      </c>
      <c r="C10247" s="28">
        <v>850</v>
      </c>
      <c r="D10247" t="str">
        <f t="shared" si="160"/>
        <v>OTHER</v>
      </c>
    </row>
    <row r="10248" spans="1:4" x14ac:dyDescent="0.2">
      <c r="A10248" t="s">
        <v>7296</v>
      </c>
      <c r="B10248" t="s">
        <v>8017</v>
      </c>
      <c r="C10248" s="28">
        <v>23588</v>
      </c>
      <c r="D10248" t="str">
        <f t="shared" si="160"/>
        <v>DEM</v>
      </c>
    </row>
    <row r="10249" spans="1:4" x14ac:dyDescent="0.2">
      <c r="A10249" t="s">
        <v>5722</v>
      </c>
      <c r="B10249" t="s">
        <v>8017</v>
      </c>
      <c r="C10249" s="28">
        <v>52594</v>
      </c>
      <c r="D10249" t="str">
        <f t="shared" si="160"/>
        <v>DEM</v>
      </c>
    </row>
    <row r="10250" spans="1:4" x14ac:dyDescent="0.2">
      <c r="A10250" t="s">
        <v>5094</v>
      </c>
      <c r="B10250" t="s">
        <v>8017</v>
      </c>
      <c r="C10250" s="28">
        <v>48498</v>
      </c>
      <c r="D10250" t="str">
        <f t="shared" si="160"/>
        <v>DEM</v>
      </c>
    </row>
    <row r="10251" spans="1:4" x14ac:dyDescent="0.2">
      <c r="A10251" t="s">
        <v>5029</v>
      </c>
      <c r="B10251" t="s">
        <v>8017</v>
      </c>
      <c r="C10251" s="28">
        <v>2244</v>
      </c>
      <c r="D10251" t="str">
        <f t="shared" si="160"/>
        <v>DEM</v>
      </c>
    </row>
    <row r="10252" spans="1:4" x14ac:dyDescent="0.2">
      <c r="A10252" t="s">
        <v>5463</v>
      </c>
      <c r="B10252" t="s">
        <v>0</v>
      </c>
      <c r="C10252" s="28">
        <v>53370</v>
      </c>
      <c r="D10252" t="str">
        <f t="shared" si="160"/>
        <v>OTHER</v>
      </c>
    </row>
    <row r="10253" spans="1:4" x14ac:dyDescent="0.2">
      <c r="A10253" t="s">
        <v>2684</v>
      </c>
      <c r="B10253" t="s">
        <v>0</v>
      </c>
      <c r="C10253" s="28">
        <v>31045</v>
      </c>
      <c r="D10253" t="str">
        <f t="shared" si="160"/>
        <v>OTHER</v>
      </c>
    </row>
    <row r="10254" spans="1:4" x14ac:dyDescent="0.2">
      <c r="A10254" t="s">
        <v>5030</v>
      </c>
      <c r="B10254" t="s">
        <v>8017</v>
      </c>
      <c r="C10254" s="28">
        <v>3824</v>
      </c>
      <c r="D10254" t="str">
        <f t="shared" si="160"/>
        <v>DEM</v>
      </c>
    </row>
    <row r="10255" spans="1:4" x14ac:dyDescent="0.2">
      <c r="A10255" t="s">
        <v>5078</v>
      </c>
      <c r="B10255" t="s">
        <v>8017</v>
      </c>
      <c r="C10255" s="28">
        <v>2874</v>
      </c>
      <c r="D10255" t="str">
        <f t="shared" si="160"/>
        <v>DEM</v>
      </c>
    </row>
    <row r="10256" spans="1:4" x14ac:dyDescent="0.2">
      <c r="A10256" t="s">
        <v>2852</v>
      </c>
      <c r="B10256" t="s">
        <v>0</v>
      </c>
      <c r="C10256" s="28">
        <v>28174</v>
      </c>
      <c r="D10256" t="str">
        <f t="shared" si="160"/>
        <v>OTHER</v>
      </c>
    </row>
    <row r="10257" spans="1:4" x14ac:dyDescent="0.2">
      <c r="A10257" t="s">
        <v>2921</v>
      </c>
      <c r="B10257" t="s">
        <v>0</v>
      </c>
      <c r="C10257" s="28">
        <v>35794</v>
      </c>
      <c r="D10257" t="str">
        <f t="shared" si="160"/>
        <v>OTHER</v>
      </c>
    </row>
    <row r="10258" spans="1:4" x14ac:dyDescent="0.2">
      <c r="A10258" t="s">
        <v>2923</v>
      </c>
      <c r="B10258" t="s">
        <v>0</v>
      </c>
      <c r="C10258" s="28">
        <v>33645</v>
      </c>
      <c r="D10258" t="str">
        <f t="shared" si="160"/>
        <v>OTHER</v>
      </c>
    </row>
    <row r="10259" spans="1:4" x14ac:dyDescent="0.2">
      <c r="A10259" t="s">
        <v>3047</v>
      </c>
      <c r="B10259" t="s">
        <v>0</v>
      </c>
      <c r="C10259" s="28">
        <v>36673</v>
      </c>
      <c r="D10259" t="str">
        <f t="shared" si="160"/>
        <v>OTHER</v>
      </c>
    </row>
    <row r="10260" spans="1:4" x14ac:dyDescent="0.2">
      <c r="A10260" t="s">
        <v>2902</v>
      </c>
      <c r="B10260" t="s">
        <v>0</v>
      </c>
      <c r="C10260" s="28">
        <v>91901</v>
      </c>
      <c r="D10260" t="str">
        <f t="shared" si="160"/>
        <v>OTHER</v>
      </c>
    </row>
    <row r="10261" spans="1:4" x14ac:dyDescent="0.2">
      <c r="A10261" t="s">
        <v>7119</v>
      </c>
      <c r="B10261" t="s">
        <v>0</v>
      </c>
      <c r="C10261" s="28">
        <v>28816</v>
      </c>
      <c r="D10261" t="str">
        <f t="shared" si="160"/>
        <v>OTHER</v>
      </c>
    </row>
    <row r="10262" spans="1:4" x14ac:dyDescent="0.2">
      <c r="A10262" t="s">
        <v>5056</v>
      </c>
      <c r="B10262" t="s">
        <v>8017</v>
      </c>
      <c r="C10262" s="28">
        <v>18337</v>
      </c>
      <c r="D10262" t="str">
        <f t="shared" si="160"/>
        <v>DEM</v>
      </c>
    </row>
    <row r="10263" spans="1:4" x14ac:dyDescent="0.2">
      <c r="A10263" t="s">
        <v>5020</v>
      </c>
      <c r="B10263" t="s">
        <v>8017</v>
      </c>
      <c r="C10263" s="28">
        <v>620</v>
      </c>
      <c r="D10263" t="str">
        <f t="shared" si="160"/>
        <v>DEM</v>
      </c>
    </row>
    <row r="10264" spans="1:4" x14ac:dyDescent="0.2">
      <c r="A10264" t="s">
        <v>5036</v>
      </c>
      <c r="B10264" t="s">
        <v>8017</v>
      </c>
      <c r="C10264" s="28">
        <v>16014</v>
      </c>
      <c r="D10264" t="str">
        <f t="shared" si="160"/>
        <v>DEM</v>
      </c>
    </row>
    <row r="10265" spans="1:4" x14ac:dyDescent="0.2">
      <c r="A10265" t="s">
        <v>4768</v>
      </c>
      <c r="B10265" t="s">
        <v>8017</v>
      </c>
      <c r="C10265" s="28">
        <v>34455</v>
      </c>
      <c r="D10265" t="str">
        <f t="shared" si="160"/>
        <v>DEM</v>
      </c>
    </row>
    <row r="10266" spans="1:4" x14ac:dyDescent="0.2">
      <c r="A10266" t="s">
        <v>6954</v>
      </c>
      <c r="B10266" t="s">
        <v>8017</v>
      </c>
      <c r="C10266" s="28">
        <v>15314</v>
      </c>
      <c r="D10266" t="str">
        <f t="shared" si="160"/>
        <v>DEM</v>
      </c>
    </row>
    <row r="10267" spans="1:4" x14ac:dyDescent="0.2">
      <c r="A10267" t="s">
        <v>6970</v>
      </c>
      <c r="B10267" t="s">
        <v>8017</v>
      </c>
      <c r="C10267" s="28">
        <v>16344</v>
      </c>
      <c r="D10267" t="str">
        <f t="shared" si="160"/>
        <v>DEM</v>
      </c>
    </row>
    <row r="10268" spans="1:4" x14ac:dyDescent="0.2">
      <c r="A10268" t="s">
        <v>5097</v>
      </c>
      <c r="B10268" t="s">
        <v>8017</v>
      </c>
      <c r="C10268" s="28">
        <v>3875</v>
      </c>
      <c r="D10268" t="str">
        <f t="shared" si="160"/>
        <v>DEM</v>
      </c>
    </row>
    <row r="10269" spans="1:4" x14ac:dyDescent="0.2">
      <c r="A10269" t="s">
        <v>2018</v>
      </c>
      <c r="B10269" t="s">
        <v>0</v>
      </c>
      <c r="C10269" s="28">
        <v>23328</v>
      </c>
      <c r="D10269" t="str">
        <f t="shared" si="160"/>
        <v>OTHER</v>
      </c>
    </row>
    <row r="10270" spans="1:4" x14ac:dyDescent="0.2">
      <c r="A10270" t="s">
        <v>6940</v>
      </c>
      <c r="B10270" t="s">
        <v>0</v>
      </c>
      <c r="C10270" s="28">
        <v>35049</v>
      </c>
      <c r="D10270" t="str">
        <f t="shared" si="160"/>
        <v>OTHER</v>
      </c>
    </row>
    <row r="10271" spans="1:4" x14ac:dyDescent="0.2">
      <c r="A10271" t="s">
        <v>6859</v>
      </c>
      <c r="B10271" t="s">
        <v>0</v>
      </c>
      <c r="C10271" s="28">
        <v>47708</v>
      </c>
      <c r="D10271" t="str">
        <f t="shared" si="160"/>
        <v>OTHER</v>
      </c>
    </row>
    <row r="10272" spans="1:4" x14ac:dyDescent="0.2">
      <c r="A10272" t="s">
        <v>5936</v>
      </c>
      <c r="B10272" t="s">
        <v>0</v>
      </c>
      <c r="C10272" s="28">
        <v>33468</v>
      </c>
      <c r="D10272" t="str">
        <f t="shared" si="160"/>
        <v>OTHER</v>
      </c>
    </row>
    <row r="10273" spans="1:4" x14ac:dyDescent="0.2">
      <c r="A10273" t="s">
        <v>5044</v>
      </c>
      <c r="B10273" t="s">
        <v>8017</v>
      </c>
      <c r="C10273" s="28">
        <v>2965</v>
      </c>
      <c r="D10273" t="str">
        <f t="shared" si="160"/>
        <v>DEM</v>
      </c>
    </row>
    <row r="10274" spans="1:4" x14ac:dyDescent="0.2">
      <c r="A10274" t="s">
        <v>5068</v>
      </c>
      <c r="B10274" t="s">
        <v>8017</v>
      </c>
      <c r="C10274" s="28">
        <v>3150</v>
      </c>
      <c r="D10274" t="str">
        <f t="shared" si="160"/>
        <v>DEM</v>
      </c>
    </row>
    <row r="10275" spans="1:4" x14ac:dyDescent="0.2">
      <c r="A10275" t="s">
        <v>5027</v>
      </c>
      <c r="B10275" t="s">
        <v>8017</v>
      </c>
      <c r="C10275" s="28">
        <v>5070</v>
      </c>
      <c r="D10275" t="str">
        <f t="shared" si="160"/>
        <v>DEM</v>
      </c>
    </row>
    <row r="10276" spans="1:4" x14ac:dyDescent="0.2">
      <c r="A10276" t="s">
        <v>4779</v>
      </c>
      <c r="B10276" t="s">
        <v>8018</v>
      </c>
      <c r="C10276" s="28">
        <v>7615</v>
      </c>
      <c r="D10276" t="str">
        <f t="shared" si="160"/>
        <v>REP</v>
      </c>
    </row>
    <row r="10277" spans="1:4" x14ac:dyDescent="0.2">
      <c r="A10277" t="s">
        <v>7712</v>
      </c>
      <c r="B10277" t="s">
        <v>8017</v>
      </c>
      <c r="C10277" s="28">
        <v>14141</v>
      </c>
      <c r="D10277" t="str">
        <f t="shared" si="160"/>
        <v>DEM</v>
      </c>
    </row>
    <row r="10278" spans="1:4" x14ac:dyDescent="0.2">
      <c r="A10278" t="s">
        <v>4740</v>
      </c>
      <c r="B10278" t="s">
        <v>8018</v>
      </c>
      <c r="C10278" s="28">
        <v>24167</v>
      </c>
      <c r="D10278" t="str">
        <f t="shared" si="160"/>
        <v>REP</v>
      </c>
    </row>
    <row r="10279" spans="1:4" x14ac:dyDescent="0.2">
      <c r="A10279" t="s">
        <v>3771</v>
      </c>
      <c r="B10279" t="s">
        <v>8018</v>
      </c>
      <c r="C10279" s="28">
        <v>5921</v>
      </c>
      <c r="D10279" t="str">
        <f t="shared" si="160"/>
        <v>REP</v>
      </c>
    </row>
    <row r="10280" spans="1:4" x14ac:dyDescent="0.2">
      <c r="A10280" t="s">
        <v>3924</v>
      </c>
      <c r="B10280" t="s">
        <v>8018</v>
      </c>
      <c r="C10280" s="28">
        <v>1294</v>
      </c>
      <c r="D10280" t="str">
        <f t="shared" si="160"/>
        <v>REP</v>
      </c>
    </row>
    <row r="10281" spans="1:4" x14ac:dyDescent="0.2">
      <c r="A10281" t="s">
        <v>4730</v>
      </c>
      <c r="B10281" t="s">
        <v>8018</v>
      </c>
      <c r="C10281" s="28">
        <v>22490</v>
      </c>
      <c r="D10281" t="str">
        <f t="shared" si="160"/>
        <v>REP</v>
      </c>
    </row>
    <row r="10282" spans="1:4" x14ac:dyDescent="0.2">
      <c r="A10282" t="s">
        <v>4732</v>
      </c>
      <c r="B10282" t="s">
        <v>8018</v>
      </c>
      <c r="C10282" s="28">
        <v>20381</v>
      </c>
      <c r="D10282" t="str">
        <f t="shared" si="160"/>
        <v>REP</v>
      </c>
    </row>
    <row r="10283" spans="1:4" x14ac:dyDescent="0.2">
      <c r="A10283" t="s">
        <v>6646</v>
      </c>
      <c r="B10283" t="s">
        <v>8019</v>
      </c>
      <c r="C10283" s="28">
        <v>1088</v>
      </c>
      <c r="D10283" t="str">
        <f t="shared" si="160"/>
        <v>OTHER</v>
      </c>
    </row>
    <row r="10284" spans="1:4" x14ac:dyDescent="0.2">
      <c r="A10284" t="s">
        <v>6272</v>
      </c>
      <c r="B10284" t="s">
        <v>8019</v>
      </c>
      <c r="C10284" s="28">
        <v>12891</v>
      </c>
      <c r="D10284" t="str">
        <f t="shared" si="160"/>
        <v>OTHER</v>
      </c>
    </row>
    <row r="10285" spans="1:4" x14ac:dyDescent="0.2">
      <c r="A10285" t="s">
        <v>6116</v>
      </c>
      <c r="B10285" t="s">
        <v>8023</v>
      </c>
      <c r="C10285" s="28">
        <v>4180</v>
      </c>
      <c r="D10285" t="str">
        <f t="shared" si="160"/>
        <v>OTHER</v>
      </c>
    </row>
    <row r="10286" spans="1:4" x14ac:dyDescent="0.2">
      <c r="A10286" t="s">
        <v>7190</v>
      </c>
      <c r="B10286" t="s">
        <v>8023</v>
      </c>
      <c r="C10286" s="28">
        <v>2820</v>
      </c>
      <c r="D10286" t="str">
        <f t="shared" si="160"/>
        <v>OTHER</v>
      </c>
    </row>
    <row r="10287" spans="1:4" x14ac:dyDescent="0.2">
      <c r="A10287" t="s">
        <v>4359</v>
      </c>
      <c r="B10287" t="s">
        <v>8023</v>
      </c>
      <c r="C10287" s="28">
        <v>825</v>
      </c>
      <c r="D10287" t="str">
        <f t="shared" si="160"/>
        <v>OTHER</v>
      </c>
    </row>
    <row r="10288" spans="1:4" x14ac:dyDescent="0.2">
      <c r="A10288" t="s">
        <v>4342</v>
      </c>
      <c r="B10288" t="s">
        <v>8023</v>
      </c>
      <c r="C10288" s="28">
        <v>710</v>
      </c>
      <c r="D10288" t="str">
        <f t="shared" si="160"/>
        <v>OTHER</v>
      </c>
    </row>
    <row r="10289" spans="1:4" x14ac:dyDescent="0.2">
      <c r="A10289" t="s">
        <v>4935</v>
      </c>
      <c r="B10289" t="s">
        <v>8017</v>
      </c>
      <c r="C10289" s="28">
        <v>6310</v>
      </c>
      <c r="D10289" t="str">
        <f t="shared" si="160"/>
        <v>DEM</v>
      </c>
    </row>
    <row r="10290" spans="1:4" x14ac:dyDescent="0.2">
      <c r="A10290" t="s">
        <v>4968</v>
      </c>
      <c r="B10290" t="s">
        <v>8017</v>
      </c>
      <c r="C10290" s="28">
        <v>8570</v>
      </c>
      <c r="D10290" t="str">
        <f t="shared" si="160"/>
        <v>DEM</v>
      </c>
    </row>
    <row r="10291" spans="1:4" x14ac:dyDescent="0.2">
      <c r="A10291" t="s">
        <v>4370</v>
      </c>
      <c r="B10291" t="s">
        <v>8023</v>
      </c>
      <c r="C10291" s="28">
        <v>200</v>
      </c>
      <c r="D10291" t="str">
        <f t="shared" si="160"/>
        <v>OTHER</v>
      </c>
    </row>
    <row r="10292" spans="1:4" x14ac:dyDescent="0.2">
      <c r="A10292" t="s">
        <v>4375</v>
      </c>
      <c r="B10292" t="s">
        <v>8023</v>
      </c>
      <c r="C10292" s="28">
        <v>985</v>
      </c>
      <c r="D10292" t="str">
        <f t="shared" si="160"/>
        <v>OTHER</v>
      </c>
    </row>
    <row r="10293" spans="1:4" x14ac:dyDescent="0.2">
      <c r="A10293" t="s">
        <v>2453</v>
      </c>
      <c r="B10293" t="s">
        <v>8023</v>
      </c>
      <c r="C10293" s="28">
        <v>550</v>
      </c>
      <c r="D10293" t="str">
        <f t="shared" si="160"/>
        <v>OTHER</v>
      </c>
    </row>
    <row r="10294" spans="1:4" x14ac:dyDescent="0.2">
      <c r="A10294" t="s">
        <v>2307</v>
      </c>
      <c r="B10294" t="s">
        <v>8023</v>
      </c>
      <c r="C10294" s="28">
        <v>6487</v>
      </c>
      <c r="D10294" t="str">
        <f t="shared" si="160"/>
        <v>OTHER</v>
      </c>
    </row>
    <row r="10295" spans="1:4" x14ac:dyDescent="0.2">
      <c r="A10295" t="s">
        <v>4439</v>
      </c>
      <c r="B10295" t="s">
        <v>8023</v>
      </c>
      <c r="C10295" s="28">
        <v>1860</v>
      </c>
      <c r="D10295" t="str">
        <f t="shared" si="160"/>
        <v>OTHER</v>
      </c>
    </row>
    <row r="10296" spans="1:4" x14ac:dyDescent="0.2">
      <c r="A10296" t="s">
        <v>4456</v>
      </c>
      <c r="B10296" t="s">
        <v>8023</v>
      </c>
      <c r="C10296" s="28">
        <v>1860</v>
      </c>
      <c r="D10296" t="str">
        <f t="shared" si="160"/>
        <v>OTHER</v>
      </c>
    </row>
    <row r="10297" spans="1:4" x14ac:dyDescent="0.2">
      <c r="A10297" t="s">
        <v>4476</v>
      </c>
      <c r="B10297" t="s">
        <v>8023</v>
      </c>
      <c r="C10297" s="28">
        <v>1860</v>
      </c>
      <c r="D10297" t="str">
        <f t="shared" si="160"/>
        <v>OTHER</v>
      </c>
    </row>
    <row r="10298" spans="1:4" x14ac:dyDescent="0.2">
      <c r="A10298" t="s">
        <v>4366</v>
      </c>
      <c r="B10298" t="s">
        <v>8023</v>
      </c>
      <c r="C10298" s="28">
        <v>4330</v>
      </c>
      <c r="D10298" t="str">
        <f t="shared" si="160"/>
        <v>OTHER</v>
      </c>
    </row>
    <row r="10299" spans="1:4" x14ac:dyDescent="0.2">
      <c r="A10299" t="s">
        <v>2730</v>
      </c>
      <c r="B10299" t="s">
        <v>8023</v>
      </c>
      <c r="C10299" s="28">
        <v>2160</v>
      </c>
      <c r="D10299" t="str">
        <f t="shared" si="160"/>
        <v>OTHER</v>
      </c>
    </row>
    <row r="10300" spans="1:4" x14ac:dyDescent="0.2">
      <c r="A10300" t="s">
        <v>7138</v>
      </c>
      <c r="B10300" t="s">
        <v>8023</v>
      </c>
      <c r="C10300" s="28">
        <v>3460</v>
      </c>
      <c r="D10300" t="str">
        <f t="shared" si="160"/>
        <v>OTHER</v>
      </c>
    </row>
    <row r="10301" spans="1:4" x14ac:dyDescent="0.2">
      <c r="A10301" t="s">
        <v>7159</v>
      </c>
      <c r="B10301" t="s">
        <v>8023</v>
      </c>
      <c r="C10301" s="28">
        <v>3460</v>
      </c>
      <c r="D10301" t="str">
        <f t="shared" si="160"/>
        <v>OTHER</v>
      </c>
    </row>
    <row r="10302" spans="1:4" x14ac:dyDescent="0.2">
      <c r="A10302" t="s">
        <v>8027</v>
      </c>
      <c r="B10302" t="s">
        <v>8023</v>
      </c>
      <c r="C10302" s="28">
        <v>842</v>
      </c>
      <c r="D10302" t="str">
        <f t="shared" si="160"/>
        <v>OTHER</v>
      </c>
    </row>
    <row r="10303" spans="1:4" x14ac:dyDescent="0.2">
      <c r="A10303" t="s">
        <v>6142</v>
      </c>
      <c r="B10303" t="s">
        <v>8023</v>
      </c>
      <c r="C10303" s="28">
        <v>250</v>
      </c>
      <c r="D10303" t="str">
        <f t="shared" si="160"/>
        <v>OTHER</v>
      </c>
    </row>
    <row r="10304" spans="1:4" x14ac:dyDescent="0.2">
      <c r="A10304" t="s">
        <v>2390</v>
      </c>
      <c r="B10304" t="s">
        <v>8023</v>
      </c>
      <c r="C10304" s="28">
        <v>975</v>
      </c>
      <c r="D10304" t="str">
        <f t="shared" si="160"/>
        <v>OTHER</v>
      </c>
    </row>
    <row r="10305" spans="1:4" x14ac:dyDescent="0.2">
      <c r="A10305" t="s">
        <v>2410</v>
      </c>
      <c r="B10305" t="s">
        <v>8023</v>
      </c>
      <c r="C10305" s="28">
        <v>2923</v>
      </c>
      <c r="D10305" t="str">
        <f t="shared" si="160"/>
        <v>OTHER</v>
      </c>
    </row>
    <row r="10306" spans="1:4" x14ac:dyDescent="0.2">
      <c r="A10306" t="s">
        <v>4363</v>
      </c>
      <c r="B10306" t="s">
        <v>8023</v>
      </c>
      <c r="C10306" s="28">
        <v>1010</v>
      </c>
      <c r="D10306" t="str">
        <f t="shared" si="160"/>
        <v>OTHER</v>
      </c>
    </row>
    <row r="10307" spans="1:4" x14ac:dyDescent="0.2">
      <c r="A10307" t="s">
        <v>5540</v>
      </c>
      <c r="B10307" t="s">
        <v>8023</v>
      </c>
      <c r="C10307" s="28">
        <v>1500</v>
      </c>
      <c r="D10307" t="str">
        <f t="shared" ref="D10307:D10370" si="161">IF(OR(B10307="DEM",B10307="REP"),B10307,"OTHER")</f>
        <v>OTHER</v>
      </c>
    </row>
    <row r="10308" spans="1:4" x14ac:dyDescent="0.2">
      <c r="A10308" t="s">
        <v>3055</v>
      </c>
      <c r="B10308" t="s">
        <v>8023</v>
      </c>
      <c r="C10308" s="28">
        <v>100</v>
      </c>
      <c r="D10308" t="str">
        <f t="shared" si="161"/>
        <v>OTHER</v>
      </c>
    </row>
    <row r="10309" spans="1:4" x14ac:dyDescent="0.2">
      <c r="A10309" t="s">
        <v>3308</v>
      </c>
      <c r="B10309" t="s">
        <v>8023</v>
      </c>
      <c r="C10309" s="28">
        <v>850</v>
      </c>
      <c r="D10309" t="str">
        <f t="shared" si="161"/>
        <v>OTHER</v>
      </c>
    </row>
    <row r="10310" spans="1:4" x14ac:dyDescent="0.2">
      <c r="A10310" t="s">
        <v>3415</v>
      </c>
      <c r="B10310" t="s">
        <v>8023</v>
      </c>
      <c r="C10310" s="28">
        <v>850</v>
      </c>
      <c r="D10310" t="str">
        <f t="shared" si="161"/>
        <v>OTHER</v>
      </c>
    </row>
    <row r="10311" spans="1:4" x14ac:dyDescent="0.2">
      <c r="A10311" t="s">
        <v>5982</v>
      </c>
      <c r="B10311" t="s">
        <v>8023</v>
      </c>
      <c r="C10311" s="28">
        <v>2165</v>
      </c>
      <c r="D10311" t="str">
        <f t="shared" si="161"/>
        <v>OTHER</v>
      </c>
    </row>
    <row r="10312" spans="1:4" x14ac:dyDescent="0.2">
      <c r="A10312" t="s">
        <v>4356</v>
      </c>
      <c r="B10312" t="s">
        <v>8023</v>
      </c>
      <c r="C10312" s="28">
        <v>155</v>
      </c>
      <c r="D10312" t="str">
        <f t="shared" si="161"/>
        <v>OTHER</v>
      </c>
    </row>
    <row r="10313" spans="1:4" x14ac:dyDescent="0.2">
      <c r="A10313" t="s">
        <v>2795</v>
      </c>
      <c r="B10313" t="s">
        <v>8028</v>
      </c>
      <c r="C10313" s="28">
        <v>2929</v>
      </c>
      <c r="D10313" t="str">
        <f t="shared" si="161"/>
        <v>OTHER</v>
      </c>
    </row>
    <row r="10314" spans="1:4" x14ac:dyDescent="0.2">
      <c r="A10314" t="s">
        <v>5010</v>
      </c>
      <c r="B10314" t="s">
        <v>8017</v>
      </c>
      <c r="C10314" s="28">
        <v>6879</v>
      </c>
      <c r="D10314" t="str">
        <f t="shared" si="161"/>
        <v>DEM</v>
      </c>
    </row>
    <row r="10315" spans="1:4" x14ac:dyDescent="0.2">
      <c r="A10315" t="s">
        <v>5062</v>
      </c>
      <c r="B10315" t="s">
        <v>8017</v>
      </c>
      <c r="C10315" s="28">
        <v>10835</v>
      </c>
      <c r="D10315" t="str">
        <f t="shared" si="161"/>
        <v>DEM</v>
      </c>
    </row>
    <row r="10316" spans="1:4" x14ac:dyDescent="0.2">
      <c r="A10316" t="s">
        <v>5087</v>
      </c>
      <c r="B10316" t="s">
        <v>8017</v>
      </c>
      <c r="C10316" s="28">
        <v>33181</v>
      </c>
      <c r="D10316" t="str">
        <f t="shared" si="161"/>
        <v>DEM</v>
      </c>
    </row>
    <row r="10317" spans="1:4" x14ac:dyDescent="0.2">
      <c r="A10317" t="s">
        <v>6999</v>
      </c>
      <c r="B10317" t="s">
        <v>8017</v>
      </c>
      <c r="C10317" s="28">
        <v>11151</v>
      </c>
      <c r="D10317" t="str">
        <f t="shared" si="161"/>
        <v>DEM</v>
      </c>
    </row>
    <row r="10318" spans="1:4" x14ac:dyDescent="0.2">
      <c r="A10318" t="s">
        <v>3997</v>
      </c>
      <c r="B10318" t="s">
        <v>8026</v>
      </c>
      <c r="C10318" s="28">
        <v>15975</v>
      </c>
      <c r="D10318" t="str">
        <f t="shared" si="161"/>
        <v>OTHER</v>
      </c>
    </row>
    <row r="10319" spans="1:4" x14ac:dyDescent="0.2">
      <c r="A10319" t="s">
        <v>2681</v>
      </c>
      <c r="B10319" t="s">
        <v>8026</v>
      </c>
      <c r="C10319" s="28">
        <v>39142</v>
      </c>
      <c r="D10319" t="str">
        <f t="shared" si="161"/>
        <v>OTHER</v>
      </c>
    </row>
    <row r="10320" spans="1:4" x14ac:dyDescent="0.2">
      <c r="A10320" t="s">
        <v>4404</v>
      </c>
      <c r="B10320" t="s">
        <v>8020</v>
      </c>
      <c r="C10320" s="28">
        <v>4679</v>
      </c>
      <c r="D10320" t="str">
        <f t="shared" si="161"/>
        <v>OTHER</v>
      </c>
    </row>
    <row r="10321" spans="1:4" x14ac:dyDescent="0.2">
      <c r="A10321" t="s">
        <v>4535</v>
      </c>
      <c r="B10321" t="s">
        <v>8020</v>
      </c>
      <c r="C10321" s="28">
        <v>6789</v>
      </c>
      <c r="D10321" t="str">
        <f t="shared" si="161"/>
        <v>OTHER</v>
      </c>
    </row>
    <row r="10322" spans="1:4" x14ac:dyDescent="0.2">
      <c r="A10322" t="s">
        <v>7110</v>
      </c>
      <c r="B10322" t="s">
        <v>0</v>
      </c>
      <c r="C10322" s="28">
        <v>71043</v>
      </c>
      <c r="D10322" t="str">
        <f t="shared" si="161"/>
        <v>OTHER</v>
      </c>
    </row>
    <row r="10323" spans="1:4" x14ac:dyDescent="0.2">
      <c r="A10323" t="s">
        <v>5996</v>
      </c>
      <c r="B10323" t="s">
        <v>0</v>
      </c>
      <c r="C10323" s="28">
        <v>23290</v>
      </c>
      <c r="D10323" t="str">
        <f t="shared" si="161"/>
        <v>OTHER</v>
      </c>
    </row>
    <row r="10324" spans="1:4" x14ac:dyDescent="0.2">
      <c r="A10324" t="s">
        <v>6721</v>
      </c>
      <c r="B10324" t="s">
        <v>0</v>
      </c>
      <c r="C10324" s="28">
        <v>2933</v>
      </c>
      <c r="D10324" t="str">
        <f t="shared" si="161"/>
        <v>OTHER</v>
      </c>
    </row>
    <row r="10325" spans="1:4" x14ac:dyDescent="0.2">
      <c r="A10325" t="s">
        <v>5383</v>
      </c>
      <c r="B10325" t="s">
        <v>0</v>
      </c>
      <c r="C10325" s="28">
        <v>2290</v>
      </c>
      <c r="D10325" t="str">
        <f t="shared" si="161"/>
        <v>OTHER</v>
      </c>
    </row>
    <row r="10326" spans="1:4" x14ac:dyDescent="0.2">
      <c r="A10326" t="s">
        <v>5055</v>
      </c>
      <c r="B10326" t="s">
        <v>8017</v>
      </c>
      <c r="C10326" s="28">
        <v>4408</v>
      </c>
      <c r="D10326" t="str">
        <f t="shared" si="161"/>
        <v>DEM</v>
      </c>
    </row>
    <row r="10327" spans="1:4" x14ac:dyDescent="0.2">
      <c r="A10327" t="s">
        <v>7135</v>
      </c>
      <c r="B10327" t="s">
        <v>8017</v>
      </c>
      <c r="C10327" s="28">
        <v>855</v>
      </c>
      <c r="D10327" t="str">
        <f t="shared" si="161"/>
        <v>DEM</v>
      </c>
    </row>
    <row r="10328" spans="1:4" x14ac:dyDescent="0.2">
      <c r="A10328" t="s">
        <v>7142</v>
      </c>
      <c r="B10328" t="s">
        <v>8017</v>
      </c>
      <c r="C10328" s="28">
        <v>1255</v>
      </c>
      <c r="D10328" t="str">
        <f t="shared" si="161"/>
        <v>DEM</v>
      </c>
    </row>
    <row r="10329" spans="1:4" x14ac:dyDescent="0.2">
      <c r="A10329" t="s">
        <v>6595</v>
      </c>
      <c r="B10329" t="s">
        <v>8018</v>
      </c>
      <c r="C10329" s="28">
        <v>13220</v>
      </c>
      <c r="D10329" t="str">
        <f t="shared" si="161"/>
        <v>REP</v>
      </c>
    </row>
    <row r="10330" spans="1:4" x14ac:dyDescent="0.2">
      <c r="A10330" t="s">
        <v>5051</v>
      </c>
      <c r="B10330" t="s">
        <v>8017</v>
      </c>
      <c r="C10330" s="28">
        <v>2200</v>
      </c>
      <c r="D10330" t="str">
        <f t="shared" si="161"/>
        <v>DEM</v>
      </c>
    </row>
    <row r="10331" spans="1:4" x14ac:dyDescent="0.2">
      <c r="A10331" t="s">
        <v>5289</v>
      </c>
      <c r="B10331" t="s">
        <v>8025</v>
      </c>
      <c r="C10331" s="28">
        <v>322</v>
      </c>
      <c r="D10331" t="str">
        <f t="shared" si="161"/>
        <v>OTHER</v>
      </c>
    </row>
    <row r="10332" spans="1:4" x14ac:dyDescent="0.2">
      <c r="A10332" t="s">
        <v>4441</v>
      </c>
      <c r="B10332" t="s">
        <v>8025</v>
      </c>
      <c r="C10332" s="28">
        <v>1440</v>
      </c>
      <c r="D10332" t="str">
        <f t="shared" si="161"/>
        <v>OTHER</v>
      </c>
    </row>
    <row r="10333" spans="1:4" x14ac:dyDescent="0.2">
      <c r="A10333" t="s">
        <v>3266</v>
      </c>
      <c r="B10333" t="s">
        <v>8025</v>
      </c>
      <c r="C10333" s="28">
        <v>460</v>
      </c>
      <c r="D10333" t="str">
        <f t="shared" si="161"/>
        <v>OTHER</v>
      </c>
    </row>
    <row r="10334" spans="1:4" x14ac:dyDescent="0.2">
      <c r="A10334" t="s">
        <v>4870</v>
      </c>
      <c r="B10334" t="s">
        <v>8025</v>
      </c>
      <c r="C10334" s="28">
        <v>857</v>
      </c>
      <c r="D10334" t="str">
        <f t="shared" si="161"/>
        <v>OTHER</v>
      </c>
    </row>
    <row r="10335" spans="1:4" x14ac:dyDescent="0.2">
      <c r="A10335" t="s">
        <v>6241</v>
      </c>
      <c r="B10335" t="s">
        <v>8025</v>
      </c>
      <c r="C10335" s="28">
        <v>780</v>
      </c>
      <c r="D10335" t="str">
        <f t="shared" si="161"/>
        <v>OTHER</v>
      </c>
    </row>
    <row r="10336" spans="1:4" x14ac:dyDescent="0.2">
      <c r="A10336" t="s">
        <v>4431</v>
      </c>
      <c r="B10336" t="s">
        <v>8025</v>
      </c>
      <c r="C10336" s="28">
        <v>840</v>
      </c>
      <c r="D10336" t="str">
        <f t="shared" si="161"/>
        <v>OTHER</v>
      </c>
    </row>
    <row r="10337" spans="1:4" x14ac:dyDescent="0.2">
      <c r="A10337" t="s">
        <v>4517</v>
      </c>
      <c r="B10337" t="s">
        <v>8025</v>
      </c>
      <c r="C10337" s="28">
        <v>840</v>
      </c>
      <c r="D10337" t="str">
        <f t="shared" si="161"/>
        <v>OTHER</v>
      </c>
    </row>
    <row r="10338" spans="1:4" x14ac:dyDescent="0.2">
      <c r="A10338" t="s">
        <v>4529</v>
      </c>
      <c r="B10338" t="s">
        <v>8025</v>
      </c>
      <c r="C10338" s="28">
        <v>840</v>
      </c>
      <c r="D10338" t="str">
        <f t="shared" si="161"/>
        <v>OTHER</v>
      </c>
    </row>
    <row r="10339" spans="1:4" x14ac:dyDescent="0.2">
      <c r="A10339" t="s">
        <v>4914</v>
      </c>
      <c r="B10339" t="s">
        <v>8025</v>
      </c>
      <c r="C10339" s="28">
        <v>1230</v>
      </c>
      <c r="D10339" t="str">
        <f t="shared" si="161"/>
        <v>OTHER</v>
      </c>
    </row>
    <row r="10340" spans="1:4" x14ac:dyDescent="0.2">
      <c r="A10340" t="s">
        <v>4465</v>
      </c>
      <c r="B10340" t="s">
        <v>8025</v>
      </c>
      <c r="C10340" s="28">
        <v>1600</v>
      </c>
      <c r="D10340" t="str">
        <f t="shared" si="161"/>
        <v>OTHER</v>
      </c>
    </row>
    <row r="10341" spans="1:4" x14ac:dyDescent="0.2">
      <c r="A10341" t="s">
        <v>4507</v>
      </c>
      <c r="B10341" t="s">
        <v>8025</v>
      </c>
      <c r="C10341" s="28">
        <v>490</v>
      </c>
      <c r="D10341" t="str">
        <f t="shared" si="161"/>
        <v>OTHER</v>
      </c>
    </row>
    <row r="10342" spans="1:4" x14ac:dyDescent="0.2">
      <c r="A10342" t="s">
        <v>4511</v>
      </c>
      <c r="B10342" t="s">
        <v>8025</v>
      </c>
      <c r="C10342" s="28">
        <v>490</v>
      </c>
      <c r="D10342" t="str">
        <f t="shared" si="161"/>
        <v>OTHER</v>
      </c>
    </row>
    <row r="10343" spans="1:4" x14ac:dyDescent="0.2">
      <c r="A10343" t="s">
        <v>4525</v>
      </c>
      <c r="B10343" t="s">
        <v>8025</v>
      </c>
      <c r="C10343" s="28">
        <v>1600</v>
      </c>
      <c r="D10343" t="str">
        <f t="shared" si="161"/>
        <v>OTHER</v>
      </c>
    </row>
    <row r="10344" spans="1:4" x14ac:dyDescent="0.2">
      <c r="A10344" t="s">
        <v>7168</v>
      </c>
      <c r="B10344" t="s">
        <v>8025</v>
      </c>
      <c r="C10344" s="28">
        <v>530</v>
      </c>
      <c r="D10344" t="str">
        <f t="shared" si="161"/>
        <v>OTHER</v>
      </c>
    </row>
    <row r="10345" spans="1:4" x14ac:dyDescent="0.2">
      <c r="A10345" t="s">
        <v>2848</v>
      </c>
      <c r="B10345" t="s">
        <v>8025</v>
      </c>
      <c r="C10345" s="28">
        <v>275</v>
      </c>
      <c r="D10345" t="str">
        <f t="shared" si="161"/>
        <v>OTHER</v>
      </c>
    </row>
    <row r="10346" spans="1:4" x14ac:dyDescent="0.2">
      <c r="A10346" t="s">
        <v>2996</v>
      </c>
      <c r="B10346" t="s">
        <v>8025</v>
      </c>
      <c r="C10346" s="28">
        <v>275</v>
      </c>
      <c r="D10346" t="str">
        <f t="shared" si="161"/>
        <v>OTHER</v>
      </c>
    </row>
    <row r="10347" spans="1:4" x14ac:dyDescent="0.2">
      <c r="A10347" t="s">
        <v>6564</v>
      </c>
      <c r="B10347" t="s">
        <v>8025</v>
      </c>
      <c r="C10347" s="28">
        <v>275</v>
      </c>
      <c r="D10347" t="str">
        <f t="shared" si="161"/>
        <v>OTHER</v>
      </c>
    </row>
    <row r="10348" spans="1:4" x14ac:dyDescent="0.2">
      <c r="A10348" t="s">
        <v>6594</v>
      </c>
      <c r="B10348" t="s">
        <v>8025</v>
      </c>
      <c r="C10348" s="28">
        <v>275</v>
      </c>
      <c r="D10348" t="str">
        <f t="shared" si="161"/>
        <v>OTHER</v>
      </c>
    </row>
    <row r="10349" spans="1:4" x14ac:dyDescent="0.2">
      <c r="A10349" t="s">
        <v>6306</v>
      </c>
      <c r="B10349" t="s">
        <v>8025</v>
      </c>
      <c r="C10349" s="28">
        <v>100</v>
      </c>
      <c r="D10349" t="str">
        <f t="shared" si="161"/>
        <v>OTHER</v>
      </c>
    </row>
    <row r="10350" spans="1:4" x14ac:dyDescent="0.2">
      <c r="A10350" t="s">
        <v>7738</v>
      </c>
      <c r="B10350" t="s">
        <v>8025</v>
      </c>
      <c r="C10350" s="28">
        <v>716</v>
      </c>
      <c r="D10350" t="str">
        <f t="shared" si="161"/>
        <v>OTHER</v>
      </c>
    </row>
    <row r="10351" spans="1:4" x14ac:dyDescent="0.2">
      <c r="A10351" t="s">
        <v>5256</v>
      </c>
      <c r="B10351" t="s">
        <v>8025</v>
      </c>
      <c r="C10351" s="28">
        <v>1130</v>
      </c>
      <c r="D10351" t="str">
        <f t="shared" si="161"/>
        <v>OTHER</v>
      </c>
    </row>
    <row r="10352" spans="1:4" x14ac:dyDescent="0.2">
      <c r="A10352" t="s">
        <v>4973</v>
      </c>
      <c r="B10352" t="s">
        <v>8025</v>
      </c>
      <c r="C10352" s="28">
        <v>100</v>
      </c>
      <c r="D10352" t="str">
        <f t="shared" si="161"/>
        <v>OTHER</v>
      </c>
    </row>
    <row r="10353" spans="1:4" x14ac:dyDescent="0.2">
      <c r="A10353" t="s">
        <v>5001</v>
      </c>
      <c r="B10353" t="s">
        <v>8025</v>
      </c>
      <c r="C10353" s="28">
        <v>100</v>
      </c>
      <c r="D10353" t="str">
        <f t="shared" si="161"/>
        <v>OTHER</v>
      </c>
    </row>
    <row r="10354" spans="1:4" x14ac:dyDescent="0.2">
      <c r="A10354" t="s">
        <v>2891</v>
      </c>
      <c r="B10354" t="s">
        <v>8025</v>
      </c>
      <c r="C10354" s="28">
        <v>789</v>
      </c>
      <c r="D10354" t="str">
        <f t="shared" si="161"/>
        <v>OTHER</v>
      </c>
    </row>
    <row r="10355" spans="1:4" x14ac:dyDescent="0.2">
      <c r="A10355" t="s">
        <v>2901</v>
      </c>
      <c r="B10355" t="s">
        <v>8025</v>
      </c>
      <c r="C10355" s="28">
        <v>789</v>
      </c>
      <c r="D10355" t="str">
        <f t="shared" si="161"/>
        <v>OTHER</v>
      </c>
    </row>
    <row r="10356" spans="1:4" x14ac:dyDescent="0.2">
      <c r="A10356" t="s">
        <v>7134</v>
      </c>
      <c r="B10356" t="s">
        <v>8025</v>
      </c>
      <c r="C10356" s="28">
        <v>290</v>
      </c>
      <c r="D10356" t="str">
        <f t="shared" si="161"/>
        <v>OTHER</v>
      </c>
    </row>
    <row r="10357" spans="1:4" x14ac:dyDescent="0.2">
      <c r="A10357" t="s">
        <v>2890</v>
      </c>
      <c r="B10357" t="s">
        <v>8017</v>
      </c>
      <c r="C10357" s="28">
        <v>4490</v>
      </c>
      <c r="D10357" t="str">
        <f t="shared" si="161"/>
        <v>DEM</v>
      </c>
    </row>
    <row r="10358" spans="1:4" x14ac:dyDescent="0.2">
      <c r="A10358" t="s">
        <v>1914</v>
      </c>
      <c r="B10358" t="s">
        <v>8017</v>
      </c>
      <c r="C10358" s="28">
        <v>8276</v>
      </c>
      <c r="D10358" t="str">
        <f t="shared" si="161"/>
        <v>DEM</v>
      </c>
    </row>
    <row r="10359" spans="1:4" x14ac:dyDescent="0.2">
      <c r="A10359" t="s">
        <v>1952</v>
      </c>
      <c r="B10359" t="s">
        <v>8017</v>
      </c>
      <c r="C10359" s="28">
        <v>18329</v>
      </c>
      <c r="D10359" t="str">
        <f t="shared" si="161"/>
        <v>DEM</v>
      </c>
    </row>
    <row r="10360" spans="1:4" x14ac:dyDescent="0.2">
      <c r="A10360" t="s">
        <v>7427</v>
      </c>
      <c r="B10360" t="s">
        <v>8017</v>
      </c>
      <c r="C10360" s="28">
        <v>11771</v>
      </c>
      <c r="D10360" t="str">
        <f t="shared" si="161"/>
        <v>DEM</v>
      </c>
    </row>
    <row r="10361" spans="1:4" x14ac:dyDescent="0.2">
      <c r="A10361" t="s">
        <v>6165</v>
      </c>
      <c r="B10361" t="s">
        <v>8017</v>
      </c>
      <c r="C10361" s="28">
        <v>6666</v>
      </c>
      <c r="D10361" t="str">
        <f t="shared" si="161"/>
        <v>DEM</v>
      </c>
    </row>
    <row r="10362" spans="1:4" x14ac:dyDescent="0.2">
      <c r="A10362" t="s">
        <v>6173</v>
      </c>
      <c r="B10362" t="s">
        <v>8017</v>
      </c>
      <c r="C10362" s="28">
        <v>28067</v>
      </c>
      <c r="D10362" t="str">
        <f t="shared" si="161"/>
        <v>DEM</v>
      </c>
    </row>
    <row r="10363" spans="1:4" x14ac:dyDescent="0.2">
      <c r="A10363" t="s">
        <v>5879</v>
      </c>
      <c r="B10363" t="s">
        <v>8026</v>
      </c>
      <c r="C10363" s="28">
        <v>14261</v>
      </c>
      <c r="D10363" t="str">
        <f t="shared" si="161"/>
        <v>OTHER</v>
      </c>
    </row>
    <row r="10364" spans="1:4" x14ac:dyDescent="0.2">
      <c r="A10364" t="s">
        <v>5972</v>
      </c>
      <c r="B10364" t="s">
        <v>8026</v>
      </c>
      <c r="C10364" s="28">
        <v>7435</v>
      </c>
      <c r="D10364" t="str">
        <f t="shared" si="161"/>
        <v>OTHER</v>
      </c>
    </row>
    <row r="10365" spans="1:4" x14ac:dyDescent="0.2">
      <c r="A10365" t="s">
        <v>5936</v>
      </c>
      <c r="B10365" t="s">
        <v>8026</v>
      </c>
      <c r="C10365" s="28">
        <v>9294</v>
      </c>
      <c r="D10365" t="str">
        <f t="shared" si="161"/>
        <v>OTHER</v>
      </c>
    </row>
    <row r="10366" spans="1:4" x14ac:dyDescent="0.2">
      <c r="A10366" t="s">
        <v>5941</v>
      </c>
      <c r="B10366" t="s">
        <v>8026</v>
      </c>
      <c r="C10366" s="28">
        <v>4865</v>
      </c>
      <c r="D10366" t="str">
        <f t="shared" si="161"/>
        <v>OTHER</v>
      </c>
    </row>
    <row r="10367" spans="1:4" x14ac:dyDescent="0.2">
      <c r="A10367" t="s">
        <v>7600</v>
      </c>
      <c r="B10367" t="s">
        <v>8026</v>
      </c>
      <c r="C10367" s="28">
        <v>1586</v>
      </c>
      <c r="D10367" t="str">
        <f t="shared" si="161"/>
        <v>OTHER</v>
      </c>
    </row>
    <row r="10368" spans="1:4" x14ac:dyDescent="0.2">
      <c r="A10368" t="s">
        <v>5898</v>
      </c>
      <c r="B10368" t="s">
        <v>8026</v>
      </c>
      <c r="C10368" s="28">
        <v>20499</v>
      </c>
      <c r="D10368" t="str">
        <f t="shared" si="161"/>
        <v>OTHER</v>
      </c>
    </row>
    <row r="10369" spans="1:4" x14ac:dyDescent="0.2">
      <c r="A10369" t="s">
        <v>5934</v>
      </c>
      <c r="B10369" t="s">
        <v>8026</v>
      </c>
      <c r="C10369" s="28">
        <v>5865</v>
      </c>
      <c r="D10369" t="str">
        <f t="shared" si="161"/>
        <v>OTHER</v>
      </c>
    </row>
    <row r="10370" spans="1:4" x14ac:dyDescent="0.2">
      <c r="A10370" t="s">
        <v>5961</v>
      </c>
      <c r="B10370" t="s">
        <v>8026</v>
      </c>
      <c r="C10370" s="28">
        <v>16238</v>
      </c>
      <c r="D10370" t="str">
        <f t="shared" si="161"/>
        <v>OTHER</v>
      </c>
    </row>
    <row r="10371" spans="1:4" x14ac:dyDescent="0.2">
      <c r="A10371" t="s">
        <v>5964</v>
      </c>
      <c r="B10371" t="s">
        <v>8026</v>
      </c>
      <c r="C10371" s="28">
        <v>11231</v>
      </c>
      <c r="D10371" t="str">
        <f t="shared" ref="D10371:D10434" si="162">IF(OR(B10371="DEM",B10371="REP"),B10371,"OTHER")</f>
        <v>OTHER</v>
      </c>
    </row>
    <row r="10372" spans="1:4" x14ac:dyDescent="0.2">
      <c r="A10372" t="s">
        <v>5913</v>
      </c>
      <c r="B10372" t="s">
        <v>8026</v>
      </c>
      <c r="C10372" s="28">
        <v>15797</v>
      </c>
      <c r="D10372" t="str">
        <f t="shared" si="162"/>
        <v>OTHER</v>
      </c>
    </row>
    <row r="10373" spans="1:4" x14ac:dyDescent="0.2">
      <c r="A10373" t="s">
        <v>5938</v>
      </c>
      <c r="B10373" t="s">
        <v>8026</v>
      </c>
      <c r="C10373" s="28">
        <v>12265</v>
      </c>
      <c r="D10373" t="str">
        <f t="shared" si="162"/>
        <v>OTHER</v>
      </c>
    </row>
    <row r="10374" spans="1:4" x14ac:dyDescent="0.2">
      <c r="A10374" t="s">
        <v>5927</v>
      </c>
      <c r="B10374" t="s">
        <v>8026</v>
      </c>
      <c r="C10374" s="28">
        <v>5139</v>
      </c>
      <c r="D10374" t="str">
        <f t="shared" si="162"/>
        <v>OTHER</v>
      </c>
    </row>
    <row r="10375" spans="1:4" x14ac:dyDescent="0.2">
      <c r="A10375" t="s">
        <v>5882</v>
      </c>
      <c r="B10375" t="s">
        <v>8026</v>
      </c>
      <c r="C10375" s="28">
        <v>11005</v>
      </c>
      <c r="D10375" t="str">
        <f t="shared" si="162"/>
        <v>OTHER</v>
      </c>
    </row>
    <row r="10376" spans="1:4" x14ac:dyDescent="0.2">
      <c r="A10376" t="s">
        <v>5908</v>
      </c>
      <c r="B10376" t="s">
        <v>8026</v>
      </c>
      <c r="C10376" s="28">
        <v>11737</v>
      </c>
      <c r="D10376" t="str">
        <f t="shared" si="162"/>
        <v>OTHER</v>
      </c>
    </row>
    <row r="10377" spans="1:4" x14ac:dyDescent="0.2">
      <c r="A10377" t="s">
        <v>5929</v>
      </c>
      <c r="B10377" t="s">
        <v>8026</v>
      </c>
      <c r="C10377" s="28">
        <v>28043</v>
      </c>
      <c r="D10377" t="str">
        <f t="shared" si="162"/>
        <v>OTHER</v>
      </c>
    </row>
    <row r="10378" spans="1:4" x14ac:dyDescent="0.2">
      <c r="A10378" t="s">
        <v>5967</v>
      </c>
      <c r="B10378" t="s">
        <v>8026</v>
      </c>
      <c r="C10378" s="28">
        <v>26688</v>
      </c>
      <c r="D10378" t="str">
        <f t="shared" si="162"/>
        <v>OTHER</v>
      </c>
    </row>
    <row r="10379" spans="1:4" x14ac:dyDescent="0.2">
      <c r="A10379" t="s">
        <v>5979</v>
      </c>
      <c r="B10379" t="s">
        <v>8026</v>
      </c>
      <c r="C10379" s="28">
        <v>18143</v>
      </c>
      <c r="D10379" t="str">
        <f t="shared" si="162"/>
        <v>OTHER</v>
      </c>
    </row>
    <row r="10380" spans="1:4" x14ac:dyDescent="0.2">
      <c r="A10380" t="s">
        <v>5920</v>
      </c>
      <c r="B10380" t="s">
        <v>8026</v>
      </c>
      <c r="C10380" s="28">
        <v>27840</v>
      </c>
      <c r="D10380" t="str">
        <f t="shared" si="162"/>
        <v>OTHER</v>
      </c>
    </row>
    <row r="10381" spans="1:4" x14ac:dyDescent="0.2">
      <c r="A10381" t="s">
        <v>5864</v>
      </c>
      <c r="B10381" t="s">
        <v>8026</v>
      </c>
      <c r="C10381" s="28">
        <v>10180</v>
      </c>
      <c r="D10381" t="str">
        <f t="shared" si="162"/>
        <v>OTHER</v>
      </c>
    </row>
    <row r="10382" spans="1:4" x14ac:dyDescent="0.2">
      <c r="A10382" t="s">
        <v>5878</v>
      </c>
      <c r="B10382" t="s">
        <v>8026</v>
      </c>
      <c r="C10382" s="28">
        <v>7786</v>
      </c>
      <c r="D10382" t="str">
        <f t="shared" si="162"/>
        <v>OTHER</v>
      </c>
    </row>
    <row r="10383" spans="1:4" x14ac:dyDescent="0.2">
      <c r="A10383" t="s">
        <v>5943</v>
      </c>
      <c r="B10383" t="s">
        <v>8026</v>
      </c>
      <c r="C10383" s="28">
        <v>2933</v>
      </c>
      <c r="D10383" t="str">
        <f t="shared" si="162"/>
        <v>OTHER</v>
      </c>
    </row>
    <row r="10384" spans="1:4" x14ac:dyDescent="0.2">
      <c r="A10384" t="s">
        <v>6007</v>
      </c>
      <c r="B10384" t="s">
        <v>8018</v>
      </c>
      <c r="C10384" s="28">
        <v>4995</v>
      </c>
      <c r="D10384" t="str">
        <f t="shared" si="162"/>
        <v>REP</v>
      </c>
    </row>
    <row r="10385" spans="1:4" x14ac:dyDescent="0.2">
      <c r="A10385" t="s">
        <v>2129</v>
      </c>
      <c r="B10385" t="s">
        <v>8026</v>
      </c>
      <c r="C10385" s="28">
        <v>7314</v>
      </c>
      <c r="D10385" t="str">
        <f t="shared" si="162"/>
        <v>OTHER</v>
      </c>
    </row>
    <row r="10386" spans="1:4" x14ac:dyDescent="0.2">
      <c r="A10386" t="s">
        <v>2151</v>
      </c>
      <c r="B10386" t="s">
        <v>8026</v>
      </c>
      <c r="C10386" s="28">
        <v>8705</v>
      </c>
      <c r="D10386" t="str">
        <f t="shared" si="162"/>
        <v>OTHER</v>
      </c>
    </row>
    <row r="10387" spans="1:4" x14ac:dyDescent="0.2">
      <c r="A10387" t="s">
        <v>2133</v>
      </c>
      <c r="B10387" t="s">
        <v>8026</v>
      </c>
      <c r="C10387" s="28">
        <v>1746</v>
      </c>
      <c r="D10387" t="str">
        <f t="shared" si="162"/>
        <v>OTHER</v>
      </c>
    </row>
    <row r="10388" spans="1:4" x14ac:dyDescent="0.2">
      <c r="A10388" t="s">
        <v>5058</v>
      </c>
      <c r="B10388" t="s">
        <v>8017</v>
      </c>
      <c r="C10388" s="28">
        <v>3667</v>
      </c>
      <c r="D10388" t="str">
        <f t="shared" si="162"/>
        <v>DEM</v>
      </c>
    </row>
    <row r="10389" spans="1:4" x14ac:dyDescent="0.2">
      <c r="A10389" t="s">
        <v>6768</v>
      </c>
      <c r="B10389" t="s">
        <v>8017</v>
      </c>
      <c r="C10389" s="28">
        <v>13431</v>
      </c>
      <c r="D10389" t="str">
        <f t="shared" si="162"/>
        <v>DEM</v>
      </c>
    </row>
    <row r="10390" spans="1:4" x14ac:dyDescent="0.2">
      <c r="A10390" t="s">
        <v>6977</v>
      </c>
      <c r="B10390" t="s">
        <v>8017</v>
      </c>
      <c r="C10390" s="28">
        <v>5914</v>
      </c>
      <c r="D10390" t="str">
        <f t="shared" si="162"/>
        <v>DEM</v>
      </c>
    </row>
    <row r="10391" spans="1:4" x14ac:dyDescent="0.2">
      <c r="A10391" t="s">
        <v>6898</v>
      </c>
      <c r="B10391" t="s">
        <v>8017</v>
      </c>
      <c r="C10391" s="28">
        <v>25979</v>
      </c>
      <c r="D10391" t="str">
        <f t="shared" si="162"/>
        <v>DEM</v>
      </c>
    </row>
    <row r="10392" spans="1:4" x14ac:dyDescent="0.2">
      <c r="A10392" t="s">
        <v>1906</v>
      </c>
      <c r="B10392" t="s">
        <v>0</v>
      </c>
      <c r="C10392" s="28">
        <v>5845</v>
      </c>
      <c r="D10392" t="str">
        <f t="shared" si="162"/>
        <v>OTHER</v>
      </c>
    </row>
    <row r="10393" spans="1:4" x14ac:dyDescent="0.2">
      <c r="A10393" t="s">
        <v>3096</v>
      </c>
      <c r="B10393" t="s">
        <v>0</v>
      </c>
      <c r="C10393" s="28">
        <v>18203</v>
      </c>
      <c r="D10393" t="str">
        <f t="shared" si="162"/>
        <v>OTHER</v>
      </c>
    </row>
    <row r="10394" spans="1:4" x14ac:dyDescent="0.2">
      <c r="A10394" t="s">
        <v>5464</v>
      </c>
      <c r="B10394" t="s">
        <v>8019</v>
      </c>
      <c r="C10394" s="28">
        <v>3878</v>
      </c>
      <c r="D10394" t="str">
        <f t="shared" si="162"/>
        <v>OTHER</v>
      </c>
    </row>
    <row r="10395" spans="1:4" x14ac:dyDescent="0.2">
      <c r="A10395" t="s">
        <v>5484</v>
      </c>
      <c r="B10395" t="s">
        <v>8019</v>
      </c>
      <c r="C10395" s="28">
        <v>5547</v>
      </c>
      <c r="D10395" t="str">
        <f t="shared" si="162"/>
        <v>OTHER</v>
      </c>
    </row>
    <row r="10396" spans="1:4" x14ac:dyDescent="0.2">
      <c r="A10396" t="s">
        <v>5513</v>
      </c>
      <c r="B10396" t="s">
        <v>8019</v>
      </c>
      <c r="C10396" s="28">
        <v>9000</v>
      </c>
      <c r="D10396" t="str">
        <f t="shared" si="162"/>
        <v>OTHER</v>
      </c>
    </row>
    <row r="10397" spans="1:4" x14ac:dyDescent="0.2">
      <c r="A10397" t="s">
        <v>5515</v>
      </c>
      <c r="B10397" t="s">
        <v>8019</v>
      </c>
      <c r="C10397" s="28">
        <v>7585</v>
      </c>
      <c r="D10397" t="str">
        <f t="shared" si="162"/>
        <v>OTHER</v>
      </c>
    </row>
    <row r="10398" spans="1:4" x14ac:dyDescent="0.2">
      <c r="A10398" t="s">
        <v>5483</v>
      </c>
      <c r="B10398" t="s">
        <v>8019</v>
      </c>
      <c r="C10398" s="28">
        <v>17188</v>
      </c>
      <c r="D10398" t="str">
        <f t="shared" si="162"/>
        <v>OTHER</v>
      </c>
    </row>
    <row r="10399" spans="1:4" x14ac:dyDescent="0.2">
      <c r="A10399" t="s">
        <v>6087</v>
      </c>
      <c r="B10399" t="s">
        <v>8017</v>
      </c>
      <c r="C10399" s="28">
        <v>197035</v>
      </c>
      <c r="D10399" t="str">
        <f t="shared" si="162"/>
        <v>DEM</v>
      </c>
    </row>
    <row r="10400" spans="1:4" x14ac:dyDescent="0.2">
      <c r="A10400" t="s">
        <v>5480</v>
      </c>
      <c r="B10400" t="s">
        <v>8019</v>
      </c>
      <c r="C10400" s="28">
        <v>3551</v>
      </c>
      <c r="D10400" t="str">
        <f t="shared" si="162"/>
        <v>OTHER</v>
      </c>
    </row>
    <row r="10401" spans="1:4" x14ac:dyDescent="0.2">
      <c r="A10401" t="s">
        <v>5492</v>
      </c>
      <c r="B10401" t="s">
        <v>8019</v>
      </c>
      <c r="C10401" s="28">
        <v>4368</v>
      </c>
      <c r="D10401" t="str">
        <f t="shared" si="162"/>
        <v>OTHER</v>
      </c>
    </row>
    <row r="10402" spans="1:4" x14ac:dyDescent="0.2">
      <c r="A10402" t="s">
        <v>5517</v>
      </c>
      <c r="B10402" t="s">
        <v>8019</v>
      </c>
      <c r="C10402" s="28">
        <v>3720</v>
      </c>
      <c r="D10402" t="str">
        <f t="shared" si="162"/>
        <v>OTHER</v>
      </c>
    </row>
    <row r="10403" spans="1:4" x14ac:dyDescent="0.2">
      <c r="A10403" t="s">
        <v>5428</v>
      </c>
      <c r="B10403" t="s">
        <v>8019</v>
      </c>
      <c r="C10403" s="28">
        <v>806496</v>
      </c>
      <c r="D10403" t="str">
        <f t="shared" si="162"/>
        <v>OTHER</v>
      </c>
    </row>
    <row r="10404" spans="1:4" x14ac:dyDescent="0.2">
      <c r="A10404" t="s">
        <v>5435</v>
      </c>
      <c r="B10404" t="s">
        <v>8019</v>
      </c>
      <c r="C10404" s="28">
        <v>2851</v>
      </c>
      <c r="D10404" t="str">
        <f t="shared" si="162"/>
        <v>OTHER</v>
      </c>
    </row>
    <row r="10405" spans="1:4" x14ac:dyDescent="0.2">
      <c r="A10405" t="s">
        <v>5511</v>
      </c>
      <c r="B10405" t="s">
        <v>8019</v>
      </c>
      <c r="C10405" s="28">
        <v>2601</v>
      </c>
      <c r="D10405" t="str">
        <f t="shared" si="162"/>
        <v>OTHER</v>
      </c>
    </row>
    <row r="10406" spans="1:4" x14ac:dyDescent="0.2">
      <c r="A10406" t="s">
        <v>2796</v>
      </c>
      <c r="B10406" t="s">
        <v>8019</v>
      </c>
      <c r="C10406" s="28">
        <v>3553</v>
      </c>
      <c r="D10406" t="str">
        <f t="shared" si="162"/>
        <v>OTHER</v>
      </c>
    </row>
    <row r="10407" spans="1:4" x14ac:dyDescent="0.2">
      <c r="A10407" t="s">
        <v>5527</v>
      </c>
      <c r="B10407" t="s">
        <v>8019</v>
      </c>
      <c r="C10407" s="28">
        <v>2912</v>
      </c>
      <c r="D10407" t="str">
        <f t="shared" si="162"/>
        <v>OTHER</v>
      </c>
    </row>
    <row r="10408" spans="1:4" x14ac:dyDescent="0.2">
      <c r="A10408" t="s">
        <v>5452</v>
      </c>
      <c r="B10408" t="s">
        <v>0</v>
      </c>
      <c r="C10408" s="28">
        <v>90296</v>
      </c>
      <c r="D10408" t="str">
        <f t="shared" si="162"/>
        <v>OTHER</v>
      </c>
    </row>
    <row r="10409" spans="1:4" x14ac:dyDescent="0.2">
      <c r="A10409" t="s">
        <v>3078</v>
      </c>
      <c r="B10409" t="s">
        <v>0</v>
      </c>
      <c r="C10409" s="28">
        <v>7153</v>
      </c>
      <c r="D10409" t="str">
        <f t="shared" si="162"/>
        <v>OTHER</v>
      </c>
    </row>
    <row r="10410" spans="1:4" x14ac:dyDescent="0.2">
      <c r="A10410" t="s">
        <v>5782</v>
      </c>
      <c r="B10410" t="s">
        <v>8018</v>
      </c>
      <c r="C10410" s="28">
        <v>3977</v>
      </c>
      <c r="D10410" t="str">
        <f t="shared" si="162"/>
        <v>REP</v>
      </c>
    </row>
    <row r="10411" spans="1:4" x14ac:dyDescent="0.2">
      <c r="A10411" t="s">
        <v>5822</v>
      </c>
      <c r="B10411" t="s">
        <v>8018</v>
      </c>
      <c r="C10411" s="28">
        <v>5321</v>
      </c>
      <c r="D10411" t="str">
        <f t="shared" si="162"/>
        <v>REP</v>
      </c>
    </row>
    <row r="10412" spans="1:4" x14ac:dyDescent="0.2">
      <c r="A10412" t="s">
        <v>2912</v>
      </c>
      <c r="B10412" t="s">
        <v>0</v>
      </c>
      <c r="C10412" s="28">
        <v>19494</v>
      </c>
      <c r="D10412" t="str">
        <f t="shared" si="162"/>
        <v>OTHER</v>
      </c>
    </row>
    <row r="10413" spans="1:4" x14ac:dyDescent="0.2">
      <c r="A10413" t="s">
        <v>3355</v>
      </c>
      <c r="B10413" t="s">
        <v>0</v>
      </c>
      <c r="C10413" s="28">
        <v>20475</v>
      </c>
      <c r="D10413" t="str">
        <f t="shared" si="162"/>
        <v>OTHER</v>
      </c>
    </row>
    <row r="10414" spans="1:4" x14ac:dyDescent="0.2">
      <c r="A10414" t="s">
        <v>3376</v>
      </c>
      <c r="B10414" t="s">
        <v>0</v>
      </c>
      <c r="C10414" s="28">
        <v>12220</v>
      </c>
      <c r="D10414" t="str">
        <f t="shared" si="162"/>
        <v>OTHER</v>
      </c>
    </row>
    <row r="10415" spans="1:4" x14ac:dyDescent="0.2">
      <c r="A10415" t="s">
        <v>3302</v>
      </c>
      <c r="B10415" t="s">
        <v>0</v>
      </c>
      <c r="C10415" s="28">
        <v>15914</v>
      </c>
      <c r="D10415" t="str">
        <f t="shared" si="162"/>
        <v>OTHER</v>
      </c>
    </row>
    <row r="10416" spans="1:4" x14ac:dyDescent="0.2">
      <c r="A10416" t="s">
        <v>6538</v>
      </c>
      <c r="B10416" t="s">
        <v>0</v>
      </c>
      <c r="C10416" s="28">
        <v>55761</v>
      </c>
      <c r="D10416" t="str">
        <f t="shared" si="162"/>
        <v>OTHER</v>
      </c>
    </row>
    <row r="10417" spans="1:4" x14ac:dyDescent="0.2">
      <c r="A10417" t="s">
        <v>3250</v>
      </c>
      <c r="B10417" t="s">
        <v>0</v>
      </c>
      <c r="C10417" s="28">
        <v>9009</v>
      </c>
      <c r="D10417" t="str">
        <f t="shared" si="162"/>
        <v>OTHER</v>
      </c>
    </row>
    <row r="10418" spans="1:4" x14ac:dyDescent="0.2">
      <c r="A10418" t="s">
        <v>4557</v>
      </c>
      <c r="B10418" t="s">
        <v>0</v>
      </c>
      <c r="C10418" s="28">
        <v>32874</v>
      </c>
      <c r="D10418" t="str">
        <f t="shared" si="162"/>
        <v>OTHER</v>
      </c>
    </row>
    <row r="10419" spans="1:4" x14ac:dyDescent="0.2">
      <c r="A10419" t="s">
        <v>4666</v>
      </c>
      <c r="B10419" t="s">
        <v>0</v>
      </c>
      <c r="C10419" s="28">
        <v>43433</v>
      </c>
      <c r="D10419" t="str">
        <f t="shared" si="162"/>
        <v>OTHER</v>
      </c>
    </row>
    <row r="10420" spans="1:4" x14ac:dyDescent="0.2">
      <c r="A10420" t="s">
        <v>4997</v>
      </c>
      <c r="B10420" t="s">
        <v>0</v>
      </c>
      <c r="C10420" s="28">
        <v>34710</v>
      </c>
      <c r="D10420" t="str">
        <f t="shared" si="162"/>
        <v>OTHER</v>
      </c>
    </row>
    <row r="10421" spans="1:4" x14ac:dyDescent="0.2">
      <c r="A10421" t="s">
        <v>2024</v>
      </c>
      <c r="B10421" t="s">
        <v>8017</v>
      </c>
      <c r="C10421" s="28">
        <v>24618</v>
      </c>
      <c r="D10421" t="str">
        <f t="shared" si="162"/>
        <v>DEM</v>
      </c>
    </row>
    <row r="10422" spans="1:4" x14ac:dyDescent="0.2">
      <c r="A10422" t="s">
        <v>7561</v>
      </c>
      <c r="B10422" t="s">
        <v>0</v>
      </c>
      <c r="C10422" s="28">
        <v>32412</v>
      </c>
      <c r="D10422" t="str">
        <f t="shared" si="162"/>
        <v>OTHER</v>
      </c>
    </row>
    <row r="10423" spans="1:4" x14ac:dyDescent="0.2">
      <c r="A10423" t="s">
        <v>7714</v>
      </c>
      <c r="B10423" t="s">
        <v>8017</v>
      </c>
      <c r="C10423" s="28">
        <v>6612</v>
      </c>
      <c r="D10423" t="str">
        <f t="shared" si="162"/>
        <v>DEM</v>
      </c>
    </row>
    <row r="10424" spans="1:4" x14ac:dyDescent="0.2">
      <c r="A10424" t="s">
        <v>2590</v>
      </c>
      <c r="B10424" t="s">
        <v>8017</v>
      </c>
      <c r="C10424" s="28">
        <v>11438</v>
      </c>
      <c r="D10424" t="str">
        <f t="shared" si="162"/>
        <v>DEM</v>
      </c>
    </row>
    <row r="10425" spans="1:4" x14ac:dyDescent="0.2">
      <c r="A10425" t="s">
        <v>6429</v>
      </c>
      <c r="B10425" t="s">
        <v>8017</v>
      </c>
      <c r="C10425" s="28">
        <v>34284</v>
      </c>
      <c r="D10425" t="str">
        <f t="shared" si="162"/>
        <v>DEM</v>
      </c>
    </row>
    <row r="10426" spans="1:4" x14ac:dyDescent="0.2">
      <c r="A10426" t="s">
        <v>5127</v>
      </c>
      <c r="B10426" t="s">
        <v>8017</v>
      </c>
      <c r="C10426" s="28">
        <v>17970</v>
      </c>
      <c r="D10426" t="str">
        <f t="shared" si="162"/>
        <v>DEM</v>
      </c>
    </row>
    <row r="10427" spans="1:4" x14ac:dyDescent="0.2">
      <c r="A10427" t="s">
        <v>6966</v>
      </c>
      <c r="B10427" t="s">
        <v>0</v>
      </c>
      <c r="C10427" s="28">
        <v>63344</v>
      </c>
      <c r="D10427" t="str">
        <f t="shared" si="162"/>
        <v>OTHER</v>
      </c>
    </row>
    <row r="10428" spans="1:4" x14ac:dyDescent="0.2">
      <c r="A10428" t="s">
        <v>5633</v>
      </c>
      <c r="B10428" t="s">
        <v>0</v>
      </c>
      <c r="C10428" s="28">
        <v>3266</v>
      </c>
      <c r="D10428" t="str">
        <f t="shared" si="162"/>
        <v>OTHER</v>
      </c>
    </row>
    <row r="10429" spans="1:4" x14ac:dyDescent="0.2">
      <c r="A10429" t="s">
        <v>6942</v>
      </c>
      <c r="B10429" t="s">
        <v>0</v>
      </c>
      <c r="C10429" s="28">
        <v>41821</v>
      </c>
      <c r="D10429" t="str">
        <f t="shared" si="162"/>
        <v>OTHER</v>
      </c>
    </row>
    <row r="10430" spans="1:4" x14ac:dyDescent="0.2">
      <c r="A10430" t="s">
        <v>6561</v>
      </c>
      <c r="B10430" t="s">
        <v>8017</v>
      </c>
      <c r="C10430" s="28">
        <v>1705</v>
      </c>
      <c r="D10430" t="str">
        <f t="shared" si="162"/>
        <v>DEM</v>
      </c>
    </row>
    <row r="10431" spans="1:4" x14ac:dyDescent="0.2">
      <c r="A10431" t="s">
        <v>2396</v>
      </c>
      <c r="B10431" t="s">
        <v>8017</v>
      </c>
      <c r="C10431" s="28">
        <v>10638</v>
      </c>
      <c r="D10431" t="str">
        <f t="shared" si="162"/>
        <v>DEM</v>
      </c>
    </row>
    <row r="10432" spans="1:4" x14ac:dyDescent="0.2">
      <c r="A10432" t="s">
        <v>1888</v>
      </c>
      <c r="B10432" t="s">
        <v>8017</v>
      </c>
      <c r="C10432" s="28">
        <v>2925</v>
      </c>
      <c r="D10432" t="str">
        <f t="shared" si="162"/>
        <v>DEM</v>
      </c>
    </row>
    <row r="10433" spans="1:4" x14ac:dyDescent="0.2">
      <c r="A10433" t="s">
        <v>5561</v>
      </c>
      <c r="B10433" t="s">
        <v>0</v>
      </c>
      <c r="C10433" s="28">
        <v>23892</v>
      </c>
      <c r="D10433" t="str">
        <f t="shared" si="162"/>
        <v>OTHER</v>
      </c>
    </row>
    <row r="10434" spans="1:4" x14ac:dyDescent="0.2">
      <c r="A10434" t="s">
        <v>5806</v>
      </c>
      <c r="B10434" t="s">
        <v>8020</v>
      </c>
      <c r="C10434" s="28">
        <v>1500</v>
      </c>
      <c r="D10434" t="str">
        <f t="shared" si="162"/>
        <v>OTHER</v>
      </c>
    </row>
    <row r="10435" spans="1:4" x14ac:dyDescent="0.2">
      <c r="A10435" t="s">
        <v>5784</v>
      </c>
      <c r="B10435" t="s">
        <v>8020</v>
      </c>
      <c r="C10435" s="28">
        <v>1000</v>
      </c>
      <c r="D10435" t="str">
        <f t="shared" ref="D10435:D10498" si="163">IF(OR(B10435="DEM",B10435="REP"),B10435,"OTHER")</f>
        <v>OTHER</v>
      </c>
    </row>
    <row r="10436" spans="1:4" x14ac:dyDescent="0.2">
      <c r="A10436" t="s">
        <v>5820</v>
      </c>
      <c r="B10436" t="s">
        <v>8020</v>
      </c>
      <c r="C10436" s="28">
        <v>2000</v>
      </c>
      <c r="D10436" t="str">
        <f t="shared" si="163"/>
        <v>OTHER</v>
      </c>
    </row>
    <row r="10437" spans="1:4" x14ac:dyDescent="0.2">
      <c r="A10437" t="s">
        <v>4733</v>
      </c>
      <c r="B10437" t="s">
        <v>8020</v>
      </c>
      <c r="C10437" s="28">
        <v>3179</v>
      </c>
      <c r="D10437" t="str">
        <f t="shared" si="163"/>
        <v>OTHER</v>
      </c>
    </row>
    <row r="10438" spans="1:4" x14ac:dyDescent="0.2">
      <c r="A10438" t="s">
        <v>4838</v>
      </c>
      <c r="B10438" t="s">
        <v>8020</v>
      </c>
      <c r="C10438" s="28">
        <v>12892</v>
      </c>
      <c r="D10438" t="str">
        <f t="shared" si="163"/>
        <v>OTHER</v>
      </c>
    </row>
    <row r="10439" spans="1:4" x14ac:dyDescent="0.2">
      <c r="A10439" t="s">
        <v>4775</v>
      </c>
      <c r="B10439" t="s">
        <v>8020</v>
      </c>
      <c r="C10439" s="28">
        <v>2390</v>
      </c>
      <c r="D10439" t="str">
        <f t="shared" si="163"/>
        <v>OTHER</v>
      </c>
    </row>
    <row r="10440" spans="1:4" x14ac:dyDescent="0.2">
      <c r="A10440" t="s">
        <v>4793</v>
      </c>
      <c r="B10440" t="s">
        <v>8020</v>
      </c>
      <c r="C10440" s="28">
        <v>2230</v>
      </c>
      <c r="D10440" t="str">
        <f t="shared" si="163"/>
        <v>OTHER</v>
      </c>
    </row>
    <row r="10441" spans="1:4" x14ac:dyDescent="0.2">
      <c r="A10441" t="s">
        <v>3277</v>
      </c>
      <c r="B10441" t="s">
        <v>8017</v>
      </c>
      <c r="C10441" s="28">
        <v>6246</v>
      </c>
      <c r="D10441" t="str">
        <f t="shared" si="163"/>
        <v>DEM</v>
      </c>
    </row>
    <row r="10442" spans="1:4" x14ac:dyDescent="0.2">
      <c r="A10442" t="s">
        <v>7558</v>
      </c>
      <c r="B10442" t="s">
        <v>8017</v>
      </c>
      <c r="C10442" s="28">
        <v>5956</v>
      </c>
      <c r="D10442" t="str">
        <f t="shared" si="163"/>
        <v>DEM</v>
      </c>
    </row>
    <row r="10443" spans="1:4" x14ac:dyDescent="0.2">
      <c r="A10443" t="s">
        <v>6564</v>
      </c>
      <c r="B10443" t="s">
        <v>8017</v>
      </c>
      <c r="C10443" s="28">
        <v>7360</v>
      </c>
      <c r="D10443" t="str">
        <f t="shared" si="163"/>
        <v>DEM</v>
      </c>
    </row>
    <row r="10444" spans="1:4" x14ac:dyDescent="0.2">
      <c r="A10444" t="s">
        <v>6594</v>
      </c>
      <c r="B10444" t="s">
        <v>8017</v>
      </c>
      <c r="C10444" s="28">
        <v>5664</v>
      </c>
      <c r="D10444" t="str">
        <f t="shared" si="163"/>
        <v>DEM</v>
      </c>
    </row>
    <row r="10445" spans="1:4" x14ac:dyDescent="0.2">
      <c r="A10445" t="s">
        <v>2541</v>
      </c>
      <c r="B10445" t="s">
        <v>0</v>
      </c>
      <c r="C10445" s="28">
        <v>66698</v>
      </c>
      <c r="D10445" t="str">
        <f t="shared" si="163"/>
        <v>OTHER</v>
      </c>
    </row>
    <row r="10446" spans="1:4" x14ac:dyDescent="0.2">
      <c r="A10446" t="s">
        <v>4026</v>
      </c>
      <c r="B10446" t="s">
        <v>8017</v>
      </c>
      <c r="C10446" s="28">
        <v>4638</v>
      </c>
      <c r="D10446" t="str">
        <f t="shared" si="163"/>
        <v>DEM</v>
      </c>
    </row>
    <row r="10447" spans="1:4" x14ac:dyDescent="0.2">
      <c r="A10447" t="s">
        <v>7403</v>
      </c>
      <c r="B10447" t="s">
        <v>8017</v>
      </c>
      <c r="C10447" s="28">
        <v>35975</v>
      </c>
      <c r="D10447" t="str">
        <f t="shared" si="163"/>
        <v>DEM</v>
      </c>
    </row>
    <row r="10448" spans="1:4" x14ac:dyDescent="0.2">
      <c r="A10448" t="s">
        <v>6936</v>
      </c>
      <c r="B10448" t="s">
        <v>0</v>
      </c>
      <c r="C10448" s="28">
        <v>40347</v>
      </c>
      <c r="D10448" t="str">
        <f t="shared" si="163"/>
        <v>OTHER</v>
      </c>
    </row>
    <row r="10449" spans="1:4" x14ac:dyDescent="0.2">
      <c r="A10449" t="s">
        <v>7419</v>
      </c>
      <c r="B10449" t="s">
        <v>0</v>
      </c>
      <c r="C10449" s="28">
        <v>16018</v>
      </c>
      <c r="D10449" t="str">
        <f t="shared" si="163"/>
        <v>OTHER</v>
      </c>
    </row>
    <row r="10450" spans="1:4" x14ac:dyDescent="0.2">
      <c r="A10450" t="s">
        <v>4160</v>
      </c>
      <c r="B10450" t="s">
        <v>0</v>
      </c>
      <c r="C10450" s="28">
        <v>45537</v>
      </c>
      <c r="D10450" t="str">
        <f t="shared" si="163"/>
        <v>OTHER</v>
      </c>
    </row>
    <row r="10451" spans="1:4" x14ac:dyDescent="0.2">
      <c r="A10451" t="s">
        <v>7733</v>
      </c>
      <c r="B10451" t="s">
        <v>0</v>
      </c>
      <c r="C10451" s="28">
        <v>5876716</v>
      </c>
      <c r="D10451" t="str">
        <f t="shared" si="163"/>
        <v>OTHER</v>
      </c>
    </row>
    <row r="10452" spans="1:4" x14ac:dyDescent="0.2">
      <c r="A10452" t="s">
        <v>3261</v>
      </c>
      <c r="B10452" t="s">
        <v>8017</v>
      </c>
      <c r="C10452" s="28">
        <v>2615</v>
      </c>
      <c r="D10452" t="str">
        <f t="shared" si="163"/>
        <v>DEM</v>
      </c>
    </row>
    <row r="10453" spans="1:4" x14ac:dyDescent="0.2">
      <c r="A10453" t="s">
        <v>3382</v>
      </c>
      <c r="B10453" t="s">
        <v>8017</v>
      </c>
      <c r="C10453" s="28">
        <v>3272</v>
      </c>
      <c r="D10453" t="str">
        <f t="shared" si="163"/>
        <v>DEM</v>
      </c>
    </row>
    <row r="10454" spans="1:4" x14ac:dyDescent="0.2">
      <c r="A10454" t="s">
        <v>3408</v>
      </c>
      <c r="B10454" t="s">
        <v>8017</v>
      </c>
      <c r="C10454" s="28">
        <v>2850</v>
      </c>
      <c r="D10454" t="str">
        <f t="shared" si="163"/>
        <v>DEM</v>
      </c>
    </row>
    <row r="10455" spans="1:4" x14ac:dyDescent="0.2">
      <c r="A10455" t="s">
        <v>1950</v>
      </c>
      <c r="B10455" t="s">
        <v>8017</v>
      </c>
      <c r="C10455" s="28">
        <v>187050</v>
      </c>
      <c r="D10455" t="str">
        <f t="shared" si="163"/>
        <v>DEM</v>
      </c>
    </row>
    <row r="10456" spans="1:4" x14ac:dyDescent="0.2">
      <c r="A10456" t="s">
        <v>2010</v>
      </c>
      <c r="B10456" t="s">
        <v>8017</v>
      </c>
      <c r="C10456" s="28">
        <v>188709</v>
      </c>
      <c r="D10456" t="str">
        <f t="shared" si="163"/>
        <v>DEM</v>
      </c>
    </row>
    <row r="10457" spans="1:4" x14ac:dyDescent="0.2">
      <c r="A10457" t="s">
        <v>4620</v>
      </c>
      <c r="B10457" t="s">
        <v>8017</v>
      </c>
      <c r="C10457" s="28">
        <v>9943</v>
      </c>
      <c r="D10457" t="str">
        <f t="shared" si="163"/>
        <v>DEM</v>
      </c>
    </row>
    <row r="10458" spans="1:4" x14ac:dyDescent="0.2">
      <c r="A10458" t="s">
        <v>4282</v>
      </c>
      <c r="B10458" t="s">
        <v>0</v>
      </c>
      <c r="C10458" s="28">
        <v>111933</v>
      </c>
      <c r="D10458" t="str">
        <f t="shared" si="163"/>
        <v>OTHER</v>
      </c>
    </row>
    <row r="10459" spans="1:4" x14ac:dyDescent="0.2">
      <c r="A10459" t="s">
        <v>7495</v>
      </c>
      <c r="B10459" t="s">
        <v>0</v>
      </c>
      <c r="C10459" s="28">
        <v>12783</v>
      </c>
      <c r="D10459" t="str">
        <f t="shared" si="163"/>
        <v>OTHER</v>
      </c>
    </row>
    <row r="10460" spans="1:4" x14ac:dyDescent="0.2">
      <c r="A10460" t="s">
        <v>5102</v>
      </c>
      <c r="B10460" t="s">
        <v>8017</v>
      </c>
      <c r="C10460" s="28">
        <v>1390</v>
      </c>
      <c r="D10460" t="str">
        <f t="shared" si="163"/>
        <v>DEM</v>
      </c>
    </row>
    <row r="10461" spans="1:4" x14ac:dyDescent="0.2">
      <c r="A10461" t="s">
        <v>7526</v>
      </c>
      <c r="B10461" t="s">
        <v>0</v>
      </c>
      <c r="C10461" s="28">
        <v>24477</v>
      </c>
      <c r="D10461" t="str">
        <f t="shared" si="163"/>
        <v>OTHER</v>
      </c>
    </row>
    <row r="10462" spans="1:4" x14ac:dyDescent="0.2">
      <c r="A10462" t="s">
        <v>4033</v>
      </c>
      <c r="B10462" t="s">
        <v>0</v>
      </c>
      <c r="C10462" s="28">
        <v>74490</v>
      </c>
      <c r="D10462" t="str">
        <f t="shared" si="163"/>
        <v>OTHER</v>
      </c>
    </row>
    <row r="10463" spans="1:4" x14ac:dyDescent="0.2">
      <c r="A10463" t="s">
        <v>6129</v>
      </c>
      <c r="B10463" t="s">
        <v>0</v>
      </c>
      <c r="C10463" s="28">
        <v>67014</v>
      </c>
      <c r="D10463" t="str">
        <f t="shared" si="163"/>
        <v>OTHER</v>
      </c>
    </row>
    <row r="10464" spans="1:4" x14ac:dyDescent="0.2">
      <c r="A10464" t="s">
        <v>4857</v>
      </c>
      <c r="B10464" t="s">
        <v>0</v>
      </c>
      <c r="C10464" s="28">
        <v>41432</v>
      </c>
      <c r="D10464" t="str">
        <f t="shared" si="163"/>
        <v>OTHER</v>
      </c>
    </row>
    <row r="10465" spans="1:4" x14ac:dyDescent="0.2">
      <c r="A10465" t="s">
        <v>5001</v>
      </c>
      <c r="B10465" t="s">
        <v>0</v>
      </c>
      <c r="C10465" s="28">
        <v>8998</v>
      </c>
      <c r="D10465" t="str">
        <f t="shared" si="163"/>
        <v>OTHER</v>
      </c>
    </row>
    <row r="10466" spans="1:4" x14ac:dyDescent="0.2">
      <c r="A10466" t="s">
        <v>5637</v>
      </c>
      <c r="B10466" t="s">
        <v>0</v>
      </c>
      <c r="C10466" s="28">
        <v>34773</v>
      </c>
      <c r="D10466" t="str">
        <f t="shared" si="163"/>
        <v>OTHER</v>
      </c>
    </row>
    <row r="10467" spans="1:4" x14ac:dyDescent="0.2">
      <c r="A10467" t="s">
        <v>7696</v>
      </c>
      <c r="B10467" t="s">
        <v>0</v>
      </c>
      <c r="C10467" s="28">
        <v>54226</v>
      </c>
      <c r="D10467" t="str">
        <f t="shared" si="163"/>
        <v>OTHER</v>
      </c>
    </row>
    <row r="10468" spans="1:4" x14ac:dyDescent="0.2">
      <c r="A10468" t="s">
        <v>7401</v>
      </c>
      <c r="B10468" t="s">
        <v>0</v>
      </c>
      <c r="C10468" s="28">
        <v>17093</v>
      </c>
      <c r="D10468" t="str">
        <f t="shared" si="163"/>
        <v>OTHER</v>
      </c>
    </row>
    <row r="10469" spans="1:4" x14ac:dyDescent="0.2">
      <c r="A10469" t="s">
        <v>4138</v>
      </c>
      <c r="B10469" t="s">
        <v>0</v>
      </c>
      <c r="C10469" s="28">
        <v>21322</v>
      </c>
      <c r="D10469" t="str">
        <f t="shared" si="163"/>
        <v>OTHER</v>
      </c>
    </row>
    <row r="10470" spans="1:4" x14ac:dyDescent="0.2">
      <c r="A10470" t="s">
        <v>4241</v>
      </c>
      <c r="B10470" t="s">
        <v>0</v>
      </c>
      <c r="C10470" s="28">
        <v>28356</v>
      </c>
      <c r="D10470" t="str">
        <f t="shared" si="163"/>
        <v>OTHER</v>
      </c>
    </row>
    <row r="10471" spans="1:4" x14ac:dyDescent="0.2">
      <c r="A10471" t="s">
        <v>3230</v>
      </c>
      <c r="B10471" t="s">
        <v>0</v>
      </c>
      <c r="C10471" s="28">
        <v>44661</v>
      </c>
      <c r="D10471" t="str">
        <f t="shared" si="163"/>
        <v>OTHER</v>
      </c>
    </row>
    <row r="10472" spans="1:4" x14ac:dyDescent="0.2">
      <c r="A10472" t="s">
        <v>2700</v>
      </c>
      <c r="B10472" t="s">
        <v>0</v>
      </c>
      <c r="C10472" s="28">
        <v>14790</v>
      </c>
      <c r="D10472" t="str">
        <f t="shared" si="163"/>
        <v>OTHER</v>
      </c>
    </row>
    <row r="10473" spans="1:4" x14ac:dyDescent="0.2">
      <c r="A10473" t="s">
        <v>3837</v>
      </c>
      <c r="B10473" t="s">
        <v>0</v>
      </c>
      <c r="C10473" s="28">
        <v>3729</v>
      </c>
      <c r="D10473" t="str">
        <f t="shared" si="163"/>
        <v>OTHER</v>
      </c>
    </row>
    <row r="10474" spans="1:4" x14ac:dyDescent="0.2">
      <c r="A10474" t="s">
        <v>5976</v>
      </c>
      <c r="B10474" t="s">
        <v>0</v>
      </c>
      <c r="C10474" s="28">
        <v>34481</v>
      </c>
      <c r="D10474" t="str">
        <f t="shared" si="163"/>
        <v>OTHER</v>
      </c>
    </row>
    <row r="10475" spans="1:4" x14ac:dyDescent="0.2">
      <c r="A10475" t="s">
        <v>5531</v>
      </c>
      <c r="B10475" t="s">
        <v>8050</v>
      </c>
      <c r="C10475" s="28">
        <v>725</v>
      </c>
      <c r="D10475" t="str">
        <f t="shared" si="163"/>
        <v>OTHER</v>
      </c>
    </row>
    <row r="10476" spans="1:4" x14ac:dyDescent="0.2">
      <c r="A10476" t="s">
        <v>5475</v>
      </c>
      <c r="B10476" t="s">
        <v>8050</v>
      </c>
      <c r="C10476" s="28">
        <v>1610</v>
      </c>
      <c r="D10476" t="str">
        <f t="shared" si="163"/>
        <v>OTHER</v>
      </c>
    </row>
    <row r="10477" spans="1:4" x14ac:dyDescent="0.2">
      <c r="A10477" t="s">
        <v>5455</v>
      </c>
      <c r="B10477" t="s">
        <v>8050</v>
      </c>
      <c r="C10477" s="28">
        <v>350</v>
      </c>
      <c r="D10477" t="str">
        <f t="shared" si="163"/>
        <v>OTHER</v>
      </c>
    </row>
    <row r="10478" spans="1:4" x14ac:dyDescent="0.2">
      <c r="A10478" t="s">
        <v>5502</v>
      </c>
      <c r="B10478" t="s">
        <v>8050</v>
      </c>
      <c r="C10478" s="28">
        <v>350</v>
      </c>
      <c r="D10478" t="str">
        <f t="shared" si="163"/>
        <v>OTHER</v>
      </c>
    </row>
    <row r="10479" spans="1:4" x14ac:dyDescent="0.2">
      <c r="A10479" t="s">
        <v>5538</v>
      </c>
      <c r="B10479" t="s">
        <v>8050</v>
      </c>
      <c r="C10479" s="28">
        <v>1100</v>
      </c>
      <c r="D10479" t="str">
        <f t="shared" si="163"/>
        <v>OTHER</v>
      </c>
    </row>
    <row r="10480" spans="1:4" x14ac:dyDescent="0.2">
      <c r="A10480" t="s">
        <v>5081</v>
      </c>
      <c r="B10480" t="s">
        <v>8017</v>
      </c>
      <c r="C10480" s="28">
        <v>4382</v>
      </c>
      <c r="D10480" t="str">
        <f t="shared" si="163"/>
        <v>DEM</v>
      </c>
    </row>
    <row r="10481" spans="1:4" x14ac:dyDescent="0.2">
      <c r="A10481" t="s">
        <v>6041</v>
      </c>
      <c r="B10481" t="s">
        <v>0</v>
      </c>
      <c r="C10481" s="28">
        <v>10439</v>
      </c>
      <c r="D10481" t="str">
        <f t="shared" si="163"/>
        <v>OTHER</v>
      </c>
    </row>
    <row r="10482" spans="1:4" x14ac:dyDescent="0.2">
      <c r="A10482" t="s">
        <v>2404</v>
      </c>
      <c r="B10482" t="s">
        <v>8020</v>
      </c>
      <c r="C10482" s="28">
        <v>2645</v>
      </c>
      <c r="D10482" t="str">
        <f t="shared" si="163"/>
        <v>OTHER</v>
      </c>
    </row>
    <row r="10483" spans="1:4" x14ac:dyDescent="0.2">
      <c r="A10483" t="s">
        <v>7206</v>
      </c>
      <c r="B10483" t="s">
        <v>8020</v>
      </c>
      <c r="C10483" s="28">
        <v>3202</v>
      </c>
      <c r="D10483" t="str">
        <f t="shared" si="163"/>
        <v>OTHER</v>
      </c>
    </row>
    <row r="10484" spans="1:4" x14ac:dyDescent="0.2">
      <c r="A10484" t="s">
        <v>5389</v>
      </c>
      <c r="B10484" t="s">
        <v>8020</v>
      </c>
      <c r="C10484" s="28">
        <v>4570</v>
      </c>
      <c r="D10484" t="str">
        <f t="shared" si="163"/>
        <v>OTHER</v>
      </c>
    </row>
    <row r="10485" spans="1:4" x14ac:dyDescent="0.2">
      <c r="A10485" t="s">
        <v>3737</v>
      </c>
      <c r="B10485" t="s">
        <v>8020</v>
      </c>
      <c r="C10485" s="28">
        <v>5503</v>
      </c>
      <c r="D10485" t="str">
        <f t="shared" si="163"/>
        <v>OTHER</v>
      </c>
    </row>
    <row r="10486" spans="1:4" x14ac:dyDescent="0.2">
      <c r="A10486" t="s">
        <v>3589</v>
      </c>
      <c r="B10486" t="s">
        <v>8020</v>
      </c>
      <c r="C10486" s="28">
        <v>2266</v>
      </c>
      <c r="D10486" t="str">
        <f t="shared" si="163"/>
        <v>OTHER</v>
      </c>
    </row>
    <row r="10487" spans="1:4" x14ac:dyDescent="0.2">
      <c r="A10487" t="s">
        <v>3575</v>
      </c>
      <c r="B10487" t="s">
        <v>8020</v>
      </c>
      <c r="C10487" s="28">
        <v>18896</v>
      </c>
      <c r="D10487" t="str">
        <f t="shared" si="163"/>
        <v>OTHER</v>
      </c>
    </row>
    <row r="10488" spans="1:4" x14ac:dyDescent="0.2">
      <c r="A10488" t="s">
        <v>2573</v>
      </c>
      <c r="B10488" t="s">
        <v>8020</v>
      </c>
      <c r="C10488" s="28">
        <v>4031</v>
      </c>
      <c r="D10488" t="str">
        <f t="shared" si="163"/>
        <v>OTHER</v>
      </c>
    </row>
    <row r="10489" spans="1:4" x14ac:dyDescent="0.2">
      <c r="A10489" t="s">
        <v>6064</v>
      </c>
      <c r="B10489" t="s">
        <v>0</v>
      </c>
      <c r="C10489" s="28">
        <v>10329</v>
      </c>
      <c r="D10489" t="str">
        <f t="shared" si="163"/>
        <v>OTHER</v>
      </c>
    </row>
    <row r="10490" spans="1:4" x14ac:dyDescent="0.2">
      <c r="A10490" t="s">
        <v>2728</v>
      </c>
      <c r="B10490" t="s">
        <v>8019</v>
      </c>
      <c r="C10490" s="28">
        <v>4300</v>
      </c>
      <c r="D10490" t="str">
        <f t="shared" si="163"/>
        <v>OTHER</v>
      </c>
    </row>
    <row r="10491" spans="1:4" x14ac:dyDescent="0.2">
      <c r="A10491" t="s">
        <v>2748</v>
      </c>
      <c r="B10491" t="s">
        <v>8019</v>
      </c>
      <c r="C10491" s="28">
        <v>14843</v>
      </c>
      <c r="D10491" t="str">
        <f t="shared" si="163"/>
        <v>OTHER</v>
      </c>
    </row>
    <row r="10492" spans="1:4" x14ac:dyDescent="0.2">
      <c r="A10492" t="s">
        <v>2734</v>
      </c>
      <c r="B10492" t="s">
        <v>8019</v>
      </c>
      <c r="C10492" s="28">
        <v>1050</v>
      </c>
      <c r="D10492" t="str">
        <f t="shared" si="163"/>
        <v>OTHER</v>
      </c>
    </row>
    <row r="10493" spans="1:4" x14ac:dyDescent="0.2">
      <c r="A10493" t="s">
        <v>5668</v>
      </c>
      <c r="B10493" t="s">
        <v>8020</v>
      </c>
      <c r="C10493" s="28">
        <v>2150</v>
      </c>
      <c r="D10493" t="str">
        <f t="shared" si="163"/>
        <v>OTHER</v>
      </c>
    </row>
    <row r="10494" spans="1:4" x14ac:dyDescent="0.2">
      <c r="A10494" t="s">
        <v>4134</v>
      </c>
      <c r="B10494" t="s">
        <v>8020</v>
      </c>
      <c r="C10494" s="28">
        <v>12294</v>
      </c>
      <c r="D10494" t="str">
        <f t="shared" si="163"/>
        <v>OTHER</v>
      </c>
    </row>
    <row r="10495" spans="1:4" x14ac:dyDescent="0.2">
      <c r="A10495" t="s">
        <v>5396</v>
      </c>
      <c r="B10495" t="s">
        <v>8020</v>
      </c>
      <c r="C10495" s="28">
        <v>4270</v>
      </c>
      <c r="D10495" t="str">
        <f t="shared" si="163"/>
        <v>OTHER</v>
      </c>
    </row>
    <row r="10496" spans="1:4" x14ac:dyDescent="0.2">
      <c r="A10496" t="s">
        <v>2607</v>
      </c>
      <c r="B10496" t="s">
        <v>8020</v>
      </c>
      <c r="C10496" s="28">
        <v>3151</v>
      </c>
      <c r="D10496" t="str">
        <f t="shared" si="163"/>
        <v>OTHER</v>
      </c>
    </row>
    <row r="10497" spans="1:4" x14ac:dyDescent="0.2">
      <c r="A10497" t="s">
        <v>2257</v>
      </c>
      <c r="B10497" t="s">
        <v>8020</v>
      </c>
      <c r="C10497" s="28">
        <v>950</v>
      </c>
      <c r="D10497" t="str">
        <f t="shared" si="163"/>
        <v>OTHER</v>
      </c>
    </row>
    <row r="10498" spans="1:4" x14ac:dyDescent="0.2">
      <c r="A10498" t="s">
        <v>2261</v>
      </c>
      <c r="B10498" t="s">
        <v>8020</v>
      </c>
      <c r="C10498" s="28">
        <v>1050</v>
      </c>
      <c r="D10498" t="str">
        <f t="shared" si="163"/>
        <v>OTHER</v>
      </c>
    </row>
    <row r="10499" spans="1:4" x14ac:dyDescent="0.2">
      <c r="A10499" t="s">
        <v>4219</v>
      </c>
      <c r="B10499" t="s">
        <v>8020</v>
      </c>
      <c r="C10499" s="28">
        <v>2045</v>
      </c>
      <c r="D10499" t="str">
        <f t="shared" ref="D10499:D10562" si="164">IF(OR(B10499="DEM",B10499="REP"),B10499,"OTHER")</f>
        <v>OTHER</v>
      </c>
    </row>
    <row r="10500" spans="1:4" x14ac:dyDescent="0.2">
      <c r="A10500" t="s">
        <v>3839</v>
      </c>
      <c r="B10500" t="s">
        <v>8020</v>
      </c>
      <c r="C10500" s="28">
        <v>5204</v>
      </c>
      <c r="D10500" t="str">
        <f t="shared" si="164"/>
        <v>OTHER</v>
      </c>
    </row>
    <row r="10501" spans="1:4" x14ac:dyDescent="0.2">
      <c r="A10501" t="s">
        <v>3864</v>
      </c>
      <c r="B10501" t="s">
        <v>8020</v>
      </c>
      <c r="C10501" s="28">
        <v>2487</v>
      </c>
      <c r="D10501" t="str">
        <f t="shared" si="164"/>
        <v>OTHER</v>
      </c>
    </row>
    <row r="10502" spans="1:4" x14ac:dyDescent="0.2">
      <c r="A10502" t="s">
        <v>7707</v>
      </c>
      <c r="B10502" t="s">
        <v>8020</v>
      </c>
      <c r="C10502" s="28">
        <v>12415</v>
      </c>
      <c r="D10502" t="str">
        <f t="shared" si="164"/>
        <v>OTHER</v>
      </c>
    </row>
    <row r="10503" spans="1:4" x14ac:dyDescent="0.2">
      <c r="A10503" t="s">
        <v>7199</v>
      </c>
      <c r="B10503" t="s">
        <v>8020</v>
      </c>
      <c r="C10503" s="28">
        <v>2801</v>
      </c>
      <c r="D10503" t="str">
        <f t="shared" si="164"/>
        <v>OTHER</v>
      </c>
    </row>
    <row r="10504" spans="1:4" x14ac:dyDescent="0.2">
      <c r="A10504" t="s">
        <v>3760</v>
      </c>
      <c r="B10504" t="s">
        <v>8020</v>
      </c>
      <c r="C10504" s="28">
        <v>1745</v>
      </c>
      <c r="D10504" t="str">
        <f t="shared" si="164"/>
        <v>OTHER</v>
      </c>
    </row>
    <row r="10505" spans="1:4" x14ac:dyDescent="0.2">
      <c r="A10505" t="s">
        <v>4751</v>
      </c>
      <c r="B10505" t="s">
        <v>8020</v>
      </c>
      <c r="C10505" s="28">
        <v>3000</v>
      </c>
      <c r="D10505" t="str">
        <f t="shared" si="164"/>
        <v>OTHER</v>
      </c>
    </row>
    <row r="10506" spans="1:4" x14ac:dyDescent="0.2">
      <c r="A10506" t="s">
        <v>4802</v>
      </c>
      <c r="B10506" t="s">
        <v>8020</v>
      </c>
      <c r="C10506" s="28">
        <v>3760</v>
      </c>
      <c r="D10506" t="str">
        <f t="shared" si="164"/>
        <v>OTHER</v>
      </c>
    </row>
    <row r="10507" spans="1:4" x14ac:dyDescent="0.2">
      <c r="A10507" t="s">
        <v>4817</v>
      </c>
      <c r="B10507" t="s">
        <v>8020</v>
      </c>
      <c r="C10507" s="28">
        <v>2162</v>
      </c>
      <c r="D10507" t="str">
        <f t="shared" si="164"/>
        <v>OTHER</v>
      </c>
    </row>
    <row r="10508" spans="1:4" x14ac:dyDescent="0.2">
      <c r="A10508" t="s">
        <v>7394</v>
      </c>
      <c r="B10508" t="s">
        <v>8020</v>
      </c>
      <c r="C10508" s="28">
        <v>2600</v>
      </c>
      <c r="D10508" t="str">
        <f t="shared" si="164"/>
        <v>OTHER</v>
      </c>
    </row>
    <row r="10509" spans="1:4" x14ac:dyDescent="0.2">
      <c r="A10509" t="s">
        <v>4177</v>
      </c>
      <c r="B10509" t="s">
        <v>8020</v>
      </c>
      <c r="C10509" s="28">
        <v>2641</v>
      </c>
      <c r="D10509" t="str">
        <f t="shared" si="164"/>
        <v>OTHER</v>
      </c>
    </row>
    <row r="10510" spans="1:4" x14ac:dyDescent="0.2">
      <c r="A10510" t="s">
        <v>3379</v>
      </c>
      <c r="B10510" t="s">
        <v>0</v>
      </c>
      <c r="C10510" s="28">
        <v>26761</v>
      </c>
      <c r="D10510" t="str">
        <f t="shared" si="164"/>
        <v>OTHER</v>
      </c>
    </row>
    <row r="10511" spans="1:4" x14ac:dyDescent="0.2">
      <c r="A10511" t="s">
        <v>6595</v>
      </c>
      <c r="B10511" t="s">
        <v>0</v>
      </c>
      <c r="C10511" s="28">
        <v>35639</v>
      </c>
      <c r="D10511" t="str">
        <f t="shared" si="164"/>
        <v>OTHER</v>
      </c>
    </row>
    <row r="10512" spans="1:4" x14ac:dyDescent="0.2">
      <c r="A10512" t="s">
        <v>6644</v>
      </c>
      <c r="B10512" t="s">
        <v>0</v>
      </c>
      <c r="C10512" s="28">
        <v>21962</v>
      </c>
      <c r="D10512" t="str">
        <f t="shared" si="164"/>
        <v>OTHER</v>
      </c>
    </row>
    <row r="10513" spans="1:4" x14ac:dyDescent="0.2">
      <c r="A10513" t="s">
        <v>6960</v>
      </c>
      <c r="B10513" t="s">
        <v>8017</v>
      </c>
      <c r="C10513" s="28">
        <v>2230</v>
      </c>
      <c r="D10513" t="str">
        <f t="shared" si="164"/>
        <v>DEM</v>
      </c>
    </row>
    <row r="10514" spans="1:4" x14ac:dyDescent="0.2">
      <c r="A10514" t="s">
        <v>7083</v>
      </c>
      <c r="B10514" t="s">
        <v>8017</v>
      </c>
      <c r="C10514" s="28">
        <v>7764</v>
      </c>
      <c r="D10514" t="str">
        <f t="shared" si="164"/>
        <v>DEM</v>
      </c>
    </row>
    <row r="10515" spans="1:4" x14ac:dyDescent="0.2">
      <c r="A10515" t="s">
        <v>6258</v>
      </c>
      <c r="B10515" t="s">
        <v>0</v>
      </c>
      <c r="C10515" s="28">
        <v>15146</v>
      </c>
      <c r="D10515" t="str">
        <f t="shared" si="164"/>
        <v>OTHER</v>
      </c>
    </row>
    <row r="10516" spans="1:4" x14ac:dyDescent="0.2">
      <c r="A10516" t="s">
        <v>6283</v>
      </c>
      <c r="B10516" t="s">
        <v>0</v>
      </c>
      <c r="C10516" s="28">
        <v>44909</v>
      </c>
      <c r="D10516" t="str">
        <f t="shared" si="164"/>
        <v>OTHER</v>
      </c>
    </row>
    <row r="10517" spans="1:4" x14ac:dyDescent="0.2">
      <c r="A10517" t="s">
        <v>2718</v>
      </c>
      <c r="B10517" t="s">
        <v>8017</v>
      </c>
      <c r="C10517" s="28">
        <v>247303</v>
      </c>
      <c r="D10517" t="str">
        <f t="shared" si="164"/>
        <v>DEM</v>
      </c>
    </row>
    <row r="10518" spans="1:4" x14ac:dyDescent="0.2">
      <c r="A10518" t="s">
        <v>2262</v>
      </c>
      <c r="B10518" t="s">
        <v>0</v>
      </c>
      <c r="C10518" s="28">
        <v>39247</v>
      </c>
      <c r="D10518" t="str">
        <f t="shared" si="164"/>
        <v>OTHER</v>
      </c>
    </row>
    <row r="10519" spans="1:4" x14ac:dyDescent="0.2">
      <c r="A10519" t="s">
        <v>3251</v>
      </c>
      <c r="B10519" t="s">
        <v>8026</v>
      </c>
      <c r="C10519" s="28">
        <v>325</v>
      </c>
      <c r="D10519" t="str">
        <f t="shared" si="164"/>
        <v>OTHER</v>
      </c>
    </row>
    <row r="10520" spans="1:4" x14ac:dyDescent="0.2">
      <c r="A10520" t="s">
        <v>3316</v>
      </c>
      <c r="B10520" t="s">
        <v>8026</v>
      </c>
      <c r="C10520" s="28">
        <v>325</v>
      </c>
      <c r="D10520" t="str">
        <f t="shared" si="164"/>
        <v>OTHER</v>
      </c>
    </row>
    <row r="10521" spans="1:4" x14ac:dyDescent="0.2">
      <c r="A10521" t="s">
        <v>3396</v>
      </c>
      <c r="B10521" t="s">
        <v>8026</v>
      </c>
      <c r="C10521" s="28">
        <v>325</v>
      </c>
      <c r="D10521" t="str">
        <f t="shared" si="164"/>
        <v>OTHER</v>
      </c>
    </row>
    <row r="10522" spans="1:4" x14ac:dyDescent="0.2">
      <c r="A10522" t="s">
        <v>3263</v>
      </c>
      <c r="B10522" t="s">
        <v>8026</v>
      </c>
      <c r="C10522" s="28">
        <v>4575</v>
      </c>
      <c r="D10522" t="str">
        <f t="shared" si="164"/>
        <v>OTHER</v>
      </c>
    </row>
    <row r="10523" spans="1:4" x14ac:dyDescent="0.2">
      <c r="A10523" t="s">
        <v>3312</v>
      </c>
      <c r="B10523" t="s">
        <v>8026</v>
      </c>
      <c r="C10523" s="28">
        <v>1660</v>
      </c>
      <c r="D10523" t="str">
        <f t="shared" si="164"/>
        <v>OTHER</v>
      </c>
    </row>
    <row r="10524" spans="1:4" x14ac:dyDescent="0.2">
      <c r="A10524" t="s">
        <v>3352</v>
      </c>
      <c r="B10524" t="s">
        <v>8026</v>
      </c>
      <c r="C10524" s="28">
        <v>1660</v>
      </c>
      <c r="D10524" t="str">
        <f t="shared" si="164"/>
        <v>OTHER</v>
      </c>
    </row>
    <row r="10525" spans="1:4" x14ac:dyDescent="0.2">
      <c r="A10525" t="s">
        <v>3407</v>
      </c>
      <c r="B10525" t="s">
        <v>8026</v>
      </c>
      <c r="C10525" s="28">
        <v>1660</v>
      </c>
      <c r="D10525" t="str">
        <f t="shared" si="164"/>
        <v>OTHER</v>
      </c>
    </row>
    <row r="10526" spans="1:4" x14ac:dyDescent="0.2">
      <c r="A10526" t="s">
        <v>3265</v>
      </c>
      <c r="B10526" t="s">
        <v>8026</v>
      </c>
      <c r="C10526" s="28">
        <v>1056</v>
      </c>
      <c r="D10526" t="str">
        <f t="shared" si="164"/>
        <v>OTHER</v>
      </c>
    </row>
    <row r="10527" spans="1:4" x14ac:dyDescent="0.2">
      <c r="A10527" t="s">
        <v>3277</v>
      </c>
      <c r="B10527" t="s">
        <v>8026</v>
      </c>
      <c r="C10527" s="28">
        <v>372</v>
      </c>
      <c r="D10527" t="str">
        <f t="shared" si="164"/>
        <v>OTHER</v>
      </c>
    </row>
    <row r="10528" spans="1:4" x14ac:dyDescent="0.2">
      <c r="A10528" t="s">
        <v>3355</v>
      </c>
      <c r="B10528" t="s">
        <v>8026</v>
      </c>
      <c r="C10528" s="28">
        <v>250</v>
      </c>
      <c r="D10528" t="str">
        <f t="shared" si="164"/>
        <v>OTHER</v>
      </c>
    </row>
    <row r="10529" spans="1:4" x14ac:dyDescent="0.2">
      <c r="A10529" t="s">
        <v>3398</v>
      </c>
      <c r="B10529" t="s">
        <v>8026</v>
      </c>
      <c r="C10529" s="28">
        <v>1575</v>
      </c>
      <c r="D10529" t="str">
        <f t="shared" si="164"/>
        <v>OTHER</v>
      </c>
    </row>
    <row r="10530" spans="1:4" x14ac:dyDescent="0.2">
      <c r="A10530" t="s">
        <v>3332</v>
      </c>
      <c r="B10530" t="s">
        <v>8026</v>
      </c>
      <c r="C10530" s="28">
        <v>360</v>
      </c>
      <c r="D10530" t="str">
        <f t="shared" si="164"/>
        <v>OTHER</v>
      </c>
    </row>
    <row r="10531" spans="1:4" x14ac:dyDescent="0.2">
      <c r="A10531" t="s">
        <v>3351</v>
      </c>
      <c r="B10531" t="s">
        <v>8026</v>
      </c>
      <c r="C10531" s="28">
        <v>2430</v>
      </c>
      <c r="D10531" t="str">
        <f t="shared" si="164"/>
        <v>OTHER</v>
      </c>
    </row>
    <row r="10532" spans="1:4" x14ac:dyDescent="0.2">
      <c r="A10532" t="s">
        <v>3385</v>
      </c>
      <c r="B10532" t="s">
        <v>8026</v>
      </c>
      <c r="C10532" s="28">
        <v>2430</v>
      </c>
      <c r="D10532" t="str">
        <f t="shared" si="164"/>
        <v>OTHER</v>
      </c>
    </row>
    <row r="10533" spans="1:4" x14ac:dyDescent="0.2">
      <c r="A10533" t="s">
        <v>3240</v>
      </c>
      <c r="B10533" t="s">
        <v>8026</v>
      </c>
      <c r="C10533" s="28">
        <v>325</v>
      </c>
      <c r="D10533" t="str">
        <f t="shared" si="164"/>
        <v>OTHER</v>
      </c>
    </row>
    <row r="10534" spans="1:4" x14ac:dyDescent="0.2">
      <c r="A10534" t="s">
        <v>3365</v>
      </c>
      <c r="B10534" t="s">
        <v>8026</v>
      </c>
      <c r="C10534" s="28">
        <v>780</v>
      </c>
      <c r="D10534" t="str">
        <f t="shared" si="164"/>
        <v>OTHER</v>
      </c>
    </row>
    <row r="10535" spans="1:4" x14ac:dyDescent="0.2">
      <c r="A10535" t="s">
        <v>3372</v>
      </c>
      <c r="B10535" t="s">
        <v>8026</v>
      </c>
      <c r="C10535" s="28">
        <v>1091</v>
      </c>
      <c r="D10535" t="str">
        <f t="shared" si="164"/>
        <v>OTHER</v>
      </c>
    </row>
    <row r="10536" spans="1:4" x14ac:dyDescent="0.2">
      <c r="A10536" t="s">
        <v>3271</v>
      </c>
      <c r="B10536" t="s">
        <v>8026</v>
      </c>
      <c r="C10536" s="28">
        <v>684</v>
      </c>
      <c r="D10536" t="str">
        <f t="shared" si="164"/>
        <v>OTHER</v>
      </c>
    </row>
    <row r="10537" spans="1:4" x14ac:dyDescent="0.2">
      <c r="A10537" t="s">
        <v>7581</v>
      </c>
      <c r="B10537" t="s">
        <v>8026</v>
      </c>
      <c r="C10537" s="28">
        <v>510</v>
      </c>
      <c r="D10537" t="str">
        <f t="shared" si="164"/>
        <v>OTHER</v>
      </c>
    </row>
    <row r="10538" spans="1:4" x14ac:dyDescent="0.2">
      <c r="A10538" t="s">
        <v>7649</v>
      </c>
      <c r="B10538" t="s">
        <v>8026</v>
      </c>
      <c r="C10538" s="28">
        <v>510</v>
      </c>
      <c r="D10538" t="str">
        <f t="shared" si="164"/>
        <v>OTHER</v>
      </c>
    </row>
    <row r="10539" spans="1:4" x14ac:dyDescent="0.2">
      <c r="A10539" t="s">
        <v>7678</v>
      </c>
      <c r="B10539" t="s">
        <v>8026</v>
      </c>
      <c r="C10539" s="28">
        <v>510</v>
      </c>
      <c r="D10539" t="str">
        <f t="shared" si="164"/>
        <v>OTHER</v>
      </c>
    </row>
    <row r="10540" spans="1:4" x14ac:dyDescent="0.2">
      <c r="A10540" t="s">
        <v>2096</v>
      </c>
      <c r="B10540" t="s">
        <v>0</v>
      </c>
      <c r="C10540" s="28">
        <v>10622</v>
      </c>
      <c r="D10540" t="str">
        <f t="shared" si="164"/>
        <v>OTHER</v>
      </c>
    </row>
    <row r="10541" spans="1:4" x14ac:dyDescent="0.2">
      <c r="A10541" t="s">
        <v>4791</v>
      </c>
      <c r="B10541" t="s">
        <v>8018</v>
      </c>
      <c r="C10541" s="28">
        <v>4502</v>
      </c>
      <c r="D10541" t="str">
        <f t="shared" si="164"/>
        <v>REP</v>
      </c>
    </row>
    <row r="10542" spans="1:4" x14ac:dyDescent="0.2">
      <c r="A10542" t="s">
        <v>4874</v>
      </c>
      <c r="B10542" t="s">
        <v>8018</v>
      </c>
      <c r="C10542" s="28">
        <v>9603</v>
      </c>
      <c r="D10542" t="str">
        <f t="shared" si="164"/>
        <v>REP</v>
      </c>
    </row>
    <row r="10543" spans="1:4" x14ac:dyDescent="0.2">
      <c r="A10543" t="s">
        <v>4976</v>
      </c>
      <c r="B10543" t="s">
        <v>8018</v>
      </c>
      <c r="C10543" s="28">
        <v>11931</v>
      </c>
      <c r="D10543" t="str">
        <f t="shared" si="164"/>
        <v>REP</v>
      </c>
    </row>
    <row r="10544" spans="1:4" x14ac:dyDescent="0.2">
      <c r="A10544" t="s">
        <v>5195</v>
      </c>
      <c r="B10544" t="s">
        <v>8018</v>
      </c>
      <c r="C10544" s="28">
        <v>440</v>
      </c>
      <c r="D10544" t="str">
        <f t="shared" si="164"/>
        <v>REP</v>
      </c>
    </row>
    <row r="10545" spans="1:4" x14ac:dyDescent="0.2">
      <c r="A10545" t="s">
        <v>6938</v>
      </c>
      <c r="B10545" t="s">
        <v>0</v>
      </c>
      <c r="C10545" s="28">
        <v>50884</v>
      </c>
      <c r="D10545" t="str">
        <f t="shared" si="164"/>
        <v>OTHER</v>
      </c>
    </row>
    <row r="10546" spans="1:4" x14ac:dyDescent="0.2">
      <c r="A10546" t="s">
        <v>4217</v>
      </c>
      <c r="B10546" t="s">
        <v>8018</v>
      </c>
      <c r="C10546" s="28">
        <v>13485</v>
      </c>
      <c r="D10546" t="str">
        <f t="shared" si="164"/>
        <v>REP</v>
      </c>
    </row>
    <row r="10547" spans="1:4" x14ac:dyDescent="0.2">
      <c r="A10547" t="s">
        <v>3198</v>
      </c>
      <c r="B10547" t="s">
        <v>8025</v>
      </c>
      <c r="C10547" s="28">
        <v>190</v>
      </c>
      <c r="D10547" t="str">
        <f t="shared" si="164"/>
        <v>OTHER</v>
      </c>
    </row>
    <row r="10548" spans="1:4" x14ac:dyDescent="0.2">
      <c r="A10548" t="s">
        <v>3719</v>
      </c>
      <c r="B10548" t="s">
        <v>8018</v>
      </c>
      <c r="C10548" s="28">
        <v>32571</v>
      </c>
      <c r="D10548" t="str">
        <f t="shared" si="164"/>
        <v>REP</v>
      </c>
    </row>
    <row r="10549" spans="1:4" x14ac:dyDescent="0.2">
      <c r="A10549" t="s">
        <v>3661</v>
      </c>
      <c r="B10549" t="s">
        <v>8018</v>
      </c>
      <c r="C10549" s="28">
        <v>5010</v>
      </c>
      <c r="D10549" t="str">
        <f t="shared" si="164"/>
        <v>REP</v>
      </c>
    </row>
    <row r="10550" spans="1:4" x14ac:dyDescent="0.2">
      <c r="A10550" t="s">
        <v>7560</v>
      </c>
      <c r="B10550" t="s">
        <v>8018</v>
      </c>
      <c r="C10550" s="28">
        <v>6145</v>
      </c>
      <c r="D10550" t="str">
        <f t="shared" si="164"/>
        <v>REP</v>
      </c>
    </row>
    <row r="10551" spans="1:4" x14ac:dyDescent="0.2">
      <c r="A10551" t="s">
        <v>3269</v>
      </c>
      <c r="B10551" t="s">
        <v>8018</v>
      </c>
      <c r="C10551" s="28">
        <v>28564</v>
      </c>
      <c r="D10551" t="str">
        <f t="shared" si="164"/>
        <v>REP</v>
      </c>
    </row>
    <row r="10552" spans="1:4" x14ac:dyDescent="0.2">
      <c r="A10552" t="s">
        <v>2930</v>
      </c>
      <c r="B10552" t="s">
        <v>8018</v>
      </c>
      <c r="C10552" s="28">
        <v>7481</v>
      </c>
      <c r="D10552" t="str">
        <f t="shared" si="164"/>
        <v>REP</v>
      </c>
    </row>
    <row r="10553" spans="1:4" x14ac:dyDescent="0.2">
      <c r="A10553" t="s">
        <v>3021</v>
      </c>
      <c r="B10553" t="s">
        <v>8018</v>
      </c>
      <c r="C10553" s="28">
        <v>7481</v>
      </c>
      <c r="D10553" t="str">
        <f t="shared" si="164"/>
        <v>REP</v>
      </c>
    </row>
    <row r="10554" spans="1:4" x14ac:dyDescent="0.2">
      <c r="A10554" t="s">
        <v>3062</v>
      </c>
      <c r="B10554" t="s">
        <v>8018</v>
      </c>
      <c r="C10554" s="28">
        <v>5902</v>
      </c>
      <c r="D10554" t="str">
        <f t="shared" si="164"/>
        <v>REP</v>
      </c>
    </row>
    <row r="10555" spans="1:4" x14ac:dyDescent="0.2">
      <c r="A10555" t="s">
        <v>6137</v>
      </c>
      <c r="B10555" t="s">
        <v>8018</v>
      </c>
      <c r="C10555" s="28">
        <v>7285</v>
      </c>
      <c r="D10555" t="str">
        <f t="shared" si="164"/>
        <v>REP</v>
      </c>
    </row>
    <row r="10556" spans="1:4" x14ac:dyDescent="0.2">
      <c r="A10556" t="s">
        <v>7525</v>
      </c>
      <c r="B10556" t="s">
        <v>8018</v>
      </c>
      <c r="C10556" s="28">
        <v>34769</v>
      </c>
      <c r="D10556" t="str">
        <f t="shared" si="164"/>
        <v>REP</v>
      </c>
    </row>
    <row r="10557" spans="1:4" x14ac:dyDescent="0.2">
      <c r="A10557" t="s">
        <v>3676</v>
      </c>
      <c r="B10557" t="s">
        <v>8018</v>
      </c>
      <c r="C10557" s="28">
        <v>20343</v>
      </c>
      <c r="D10557" t="str">
        <f t="shared" si="164"/>
        <v>REP</v>
      </c>
    </row>
    <row r="10558" spans="1:4" x14ac:dyDescent="0.2">
      <c r="A10558" t="s">
        <v>3834</v>
      </c>
      <c r="B10558" t="s">
        <v>8018</v>
      </c>
      <c r="C10558" s="28">
        <v>2114</v>
      </c>
      <c r="D10558" t="str">
        <f t="shared" si="164"/>
        <v>REP</v>
      </c>
    </row>
    <row r="10559" spans="1:4" x14ac:dyDescent="0.2">
      <c r="A10559" t="s">
        <v>3912</v>
      </c>
      <c r="B10559" t="s">
        <v>8018</v>
      </c>
      <c r="C10559" s="28">
        <v>16822</v>
      </c>
      <c r="D10559" t="str">
        <f t="shared" si="164"/>
        <v>REP</v>
      </c>
    </row>
    <row r="10560" spans="1:4" x14ac:dyDescent="0.2">
      <c r="A10560" t="s">
        <v>7638</v>
      </c>
      <c r="B10560" t="s">
        <v>8044</v>
      </c>
      <c r="C10560" s="28">
        <v>3870</v>
      </c>
      <c r="D10560" t="str">
        <f t="shared" si="164"/>
        <v>OTHER</v>
      </c>
    </row>
    <row r="10561" spans="1:4" x14ac:dyDescent="0.2">
      <c r="A10561" t="s">
        <v>7696</v>
      </c>
      <c r="B10561" t="s">
        <v>8044</v>
      </c>
      <c r="C10561" s="28">
        <v>476</v>
      </c>
      <c r="D10561" t="str">
        <f t="shared" si="164"/>
        <v>OTHER</v>
      </c>
    </row>
    <row r="10562" spans="1:4" x14ac:dyDescent="0.2">
      <c r="A10562" t="s">
        <v>7698</v>
      </c>
      <c r="B10562" t="s">
        <v>8044</v>
      </c>
      <c r="C10562" s="28">
        <v>2313</v>
      </c>
      <c r="D10562" t="str">
        <f t="shared" si="164"/>
        <v>OTHER</v>
      </c>
    </row>
    <row r="10563" spans="1:4" x14ac:dyDescent="0.2">
      <c r="A10563" t="s">
        <v>7642</v>
      </c>
      <c r="B10563" t="s">
        <v>8044</v>
      </c>
      <c r="C10563" s="28">
        <v>1100</v>
      </c>
      <c r="D10563" t="str">
        <f t="shared" ref="D10563:D10626" si="165">IF(OR(B10563="DEM",B10563="REP"),B10563,"OTHER")</f>
        <v>OTHER</v>
      </c>
    </row>
    <row r="10564" spans="1:4" x14ac:dyDescent="0.2">
      <c r="A10564" t="s">
        <v>7678</v>
      </c>
      <c r="B10564" t="s">
        <v>8044</v>
      </c>
      <c r="C10564" s="28">
        <v>3842</v>
      </c>
      <c r="D10564" t="str">
        <f t="shared" si="165"/>
        <v>OTHER</v>
      </c>
    </row>
    <row r="10565" spans="1:4" x14ac:dyDescent="0.2">
      <c r="A10565" t="s">
        <v>7601</v>
      </c>
      <c r="B10565" t="s">
        <v>8044</v>
      </c>
      <c r="C10565" s="28">
        <v>12647</v>
      </c>
      <c r="D10565" t="str">
        <f t="shared" si="165"/>
        <v>OTHER</v>
      </c>
    </row>
    <row r="10566" spans="1:4" x14ac:dyDescent="0.2">
      <c r="A10566" t="s">
        <v>7621</v>
      </c>
      <c r="B10566" t="s">
        <v>8044</v>
      </c>
      <c r="C10566" s="28">
        <v>13445</v>
      </c>
      <c r="D10566" t="str">
        <f t="shared" si="165"/>
        <v>OTHER</v>
      </c>
    </row>
    <row r="10567" spans="1:4" x14ac:dyDescent="0.2">
      <c r="A10567" t="s">
        <v>7694</v>
      </c>
      <c r="B10567" t="s">
        <v>8044</v>
      </c>
      <c r="C10567" s="28">
        <v>24686</v>
      </c>
      <c r="D10567" t="str">
        <f t="shared" si="165"/>
        <v>OTHER</v>
      </c>
    </row>
    <row r="10568" spans="1:4" x14ac:dyDescent="0.2">
      <c r="A10568" t="s">
        <v>5072</v>
      </c>
      <c r="B10568" t="s">
        <v>8018</v>
      </c>
      <c r="C10568" s="28">
        <v>1115</v>
      </c>
      <c r="D10568" t="str">
        <f t="shared" si="165"/>
        <v>REP</v>
      </c>
    </row>
    <row r="10569" spans="1:4" x14ac:dyDescent="0.2">
      <c r="A10569" t="s">
        <v>3655</v>
      </c>
      <c r="B10569" t="s">
        <v>8018</v>
      </c>
      <c r="C10569" s="28">
        <v>37770</v>
      </c>
      <c r="D10569" t="str">
        <f t="shared" si="165"/>
        <v>REP</v>
      </c>
    </row>
    <row r="10570" spans="1:4" x14ac:dyDescent="0.2">
      <c r="A10570" t="s">
        <v>6071</v>
      </c>
      <c r="B10570" t="s">
        <v>8018</v>
      </c>
      <c r="C10570" s="28">
        <v>40072</v>
      </c>
      <c r="D10570" t="str">
        <f t="shared" si="165"/>
        <v>REP</v>
      </c>
    </row>
    <row r="10571" spans="1:4" x14ac:dyDescent="0.2">
      <c r="A10571" t="s">
        <v>3153</v>
      </c>
      <c r="B10571" t="s">
        <v>8018</v>
      </c>
      <c r="C10571" s="28">
        <v>19222</v>
      </c>
      <c r="D10571" t="str">
        <f t="shared" si="165"/>
        <v>REP</v>
      </c>
    </row>
    <row r="10572" spans="1:4" x14ac:dyDescent="0.2">
      <c r="A10572" t="s">
        <v>6448</v>
      </c>
      <c r="B10572" t="s">
        <v>8018</v>
      </c>
      <c r="C10572" s="28">
        <v>2532</v>
      </c>
      <c r="D10572" t="str">
        <f t="shared" si="165"/>
        <v>REP</v>
      </c>
    </row>
    <row r="10573" spans="1:4" x14ac:dyDescent="0.2">
      <c r="A10573" t="s">
        <v>7345</v>
      </c>
      <c r="B10573" t="s">
        <v>8018</v>
      </c>
      <c r="C10573" s="28">
        <v>42435</v>
      </c>
      <c r="D10573" t="str">
        <f t="shared" si="165"/>
        <v>REP</v>
      </c>
    </row>
    <row r="10574" spans="1:4" x14ac:dyDescent="0.2">
      <c r="A10574" t="s">
        <v>7366</v>
      </c>
      <c r="B10574" t="s">
        <v>8018</v>
      </c>
      <c r="C10574" s="28">
        <v>41064</v>
      </c>
      <c r="D10574" t="str">
        <f t="shared" si="165"/>
        <v>REP</v>
      </c>
    </row>
    <row r="10575" spans="1:4" x14ac:dyDescent="0.2">
      <c r="A10575" t="s">
        <v>5230</v>
      </c>
      <c r="B10575" t="s">
        <v>8018</v>
      </c>
      <c r="C10575" s="28">
        <v>10953</v>
      </c>
      <c r="D10575" t="str">
        <f t="shared" si="165"/>
        <v>REP</v>
      </c>
    </row>
    <row r="10576" spans="1:4" x14ac:dyDescent="0.2">
      <c r="A10576" t="s">
        <v>7376</v>
      </c>
      <c r="B10576" t="s">
        <v>8018</v>
      </c>
      <c r="C10576" s="28">
        <v>16418</v>
      </c>
      <c r="D10576" t="str">
        <f t="shared" si="165"/>
        <v>REP</v>
      </c>
    </row>
    <row r="10577" spans="1:4" x14ac:dyDescent="0.2">
      <c r="A10577" t="s">
        <v>5044</v>
      </c>
      <c r="B10577" t="s">
        <v>8018</v>
      </c>
      <c r="C10577" s="28">
        <v>13322</v>
      </c>
      <c r="D10577" t="str">
        <f t="shared" si="165"/>
        <v>REP</v>
      </c>
    </row>
    <row r="10578" spans="1:4" x14ac:dyDescent="0.2">
      <c r="A10578" t="s">
        <v>5102</v>
      </c>
      <c r="B10578" t="s">
        <v>8018</v>
      </c>
      <c r="C10578" s="28">
        <v>3121</v>
      </c>
      <c r="D10578" t="str">
        <f t="shared" si="165"/>
        <v>REP</v>
      </c>
    </row>
    <row r="10579" spans="1:4" x14ac:dyDescent="0.2">
      <c r="A10579" t="s">
        <v>7499</v>
      </c>
      <c r="B10579" t="s">
        <v>8018</v>
      </c>
      <c r="C10579" s="28">
        <v>5761</v>
      </c>
      <c r="D10579" t="str">
        <f t="shared" si="165"/>
        <v>REP</v>
      </c>
    </row>
    <row r="10580" spans="1:4" x14ac:dyDescent="0.2">
      <c r="A10580" t="s">
        <v>7541</v>
      </c>
      <c r="B10580" t="s">
        <v>8018</v>
      </c>
      <c r="C10580" s="28">
        <v>30233</v>
      </c>
      <c r="D10580" t="str">
        <f t="shared" si="165"/>
        <v>REP</v>
      </c>
    </row>
    <row r="10581" spans="1:4" x14ac:dyDescent="0.2">
      <c r="A10581" t="s">
        <v>3646</v>
      </c>
      <c r="B10581" t="s">
        <v>8018</v>
      </c>
      <c r="C10581" s="28">
        <v>22463</v>
      </c>
      <c r="D10581" t="str">
        <f t="shared" si="165"/>
        <v>REP</v>
      </c>
    </row>
    <row r="10582" spans="1:4" x14ac:dyDescent="0.2">
      <c r="A10582" t="s">
        <v>6531</v>
      </c>
      <c r="B10582" t="s">
        <v>8018</v>
      </c>
      <c r="C10582" s="28">
        <v>6031</v>
      </c>
      <c r="D10582" t="str">
        <f t="shared" si="165"/>
        <v>REP</v>
      </c>
    </row>
    <row r="10583" spans="1:4" x14ac:dyDescent="0.2">
      <c r="A10583" t="s">
        <v>6601</v>
      </c>
      <c r="B10583" t="s">
        <v>8018</v>
      </c>
      <c r="C10583" s="28">
        <v>2023</v>
      </c>
      <c r="D10583" t="str">
        <f t="shared" si="165"/>
        <v>REP</v>
      </c>
    </row>
    <row r="10584" spans="1:4" x14ac:dyDescent="0.2">
      <c r="A10584" t="s">
        <v>3796</v>
      </c>
      <c r="B10584" t="s">
        <v>8018</v>
      </c>
      <c r="C10584" s="28">
        <v>1148</v>
      </c>
      <c r="D10584" t="str">
        <f t="shared" si="165"/>
        <v>REP</v>
      </c>
    </row>
    <row r="10585" spans="1:4" x14ac:dyDescent="0.2">
      <c r="A10585" t="s">
        <v>3844</v>
      </c>
      <c r="B10585" t="s">
        <v>8018</v>
      </c>
      <c r="C10585" s="28">
        <v>3303</v>
      </c>
      <c r="D10585" t="str">
        <f t="shared" si="165"/>
        <v>REP</v>
      </c>
    </row>
    <row r="10586" spans="1:4" x14ac:dyDescent="0.2">
      <c r="A10586" t="s">
        <v>7198</v>
      </c>
      <c r="B10586" t="s">
        <v>8018</v>
      </c>
      <c r="C10586" s="28">
        <v>16251</v>
      </c>
      <c r="D10586" t="str">
        <f t="shared" si="165"/>
        <v>REP</v>
      </c>
    </row>
    <row r="10587" spans="1:4" x14ac:dyDescent="0.2">
      <c r="A10587" t="s">
        <v>4835</v>
      </c>
      <c r="B10587" t="s">
        <v>8018</v>
      </c>
      <c r="C10587" s="28">
        <v>13410</v>
      </c>
      <c r="D10587" t="str">
        <f t="shared" si="165"/>
        <v>REP</v>
      </c>
    </row>
    <row r="10588" spans="1:4" x14ac:dyDescent="0.2">
      <c r="A10588" t="s">
        <v>6383</v>
      </c>
      <c r="B10588" t="s">
        <v>8018</v>
      </c>
      <c r="C10588" s="28">
        <v>17722</v>
      </c>
      <c r="D10588" t="str">
        <f t="shared" si="165"/>
        <v>REP</v>
      </c>
    </row>
    <row r="10589" spans="1:4" x14ac:dyDescent="0.2">
      <c r="A10589" t="s">
        <v>5424</v>
      </c>
      <c r="B10589" t="s">
        <v>8025</v>
      </c>
      <c r="C10589" s="28">
        <v>1130</v>
      </c>
      <c r="D10589" t="str">
        <f t="shared" si="165"/>
        <v>OTHER</v>
      </c>
    </row>
    <row r="10590" spans="1:4" x14ac:dyDescent="0.2">
      <c r="A10590" t="s">
        <v>4904</v>
      </c>
      <c r="B10590" t="s">
        <v>8018</v>
      </c>
      <c r="C10590" s="28">
        <v>6681</v>
      </c>
      <c r="D10590" t="str">
        <f t="shared" si="165"/>
        <v>REP</v>
      </c>
    </row>
    <row r="10591" spans="1:4" x14ac:dyDescent="0.2">
      <c r="A10591" t="s">
        <v>4936</v>
      </c>
      <c r="B10591" t="s">
        <v>8018</v>
      </c>
      <c r="C10591" s="28">
        <v>6043</v>
      </c>
      <c r="D10591" t="str">
        <f t="shared" si="165"/>
        <v>REP</v>
      </c>
    </row>
    <row r="10592" spans="1:4" x14ac:dyDescent="0.2">
      <c r="A10592" t="s">
        <v>3168</v>
      </c>
      <c r="B10592" t="s">
        <v>8018</v>
      </c>
      <c r="C10592" s="28">
        <v>3244</v>
      </c>
      <c r="D10592" t="str">
        <f t="shared" si="165"/>
        <v>REP</v>
      </c>
    </row>
    <row r="10593" spans="1:4" x14ac:dyDescent="0.2">
      <c r="A10593" t="s">
        <v>2463</v>
      </c>
      <c r="B10593" t="s">
        <v>0</v>
      </c>
      <c r="C10593" s="28">
        <v>17264</v>
      </c>
      <c r="D10593" t="str">
        <f t="shared" si="165"/>
        <v>OTHER</v>
      </c>
    </row>
    <row r="10594" spans="1:4" x14ac:dyDescent="0.2">
      <c r="A10594" t="s">
        <v>2102</v>
      </c>
      <c r="B10594" t="s">
        <v>8018</v>
      </c>
      <c r="C10594" s="28">
        <v>3699</v>
      </c>
      <c r="D10594" t="str">
        <f t="shared" si="165"/>
        <v>REP</v>
      </c>
    </row>
    <row r="10595" spans="1:4" x14ac:dyDescent="0.2">
      <c r="A10595" t="s">
        <v>4961</v>
      </c>
      <c r="B10595" t="s">
        <v>8017</v>
      </c>
      <c r="C10595" s="28">
        <v>11605</v>
      </c>
      <c r="D10595" t="str">
        <f t="shared" si="165"/>
        <v>DEM</v>
      </c>
    </row>
    <row r="10596" spans="1:4" x14ac:dyDescent="0.2">
      <c r="A10596" t="s">
        <v>5002</v>
      </c>
      <c r="B10596" t="s">
        <v>8017</v>
      </c>
      <c r="C10596" s="28">
        <v>20919</v>
      </c>
      <c r="D10596" t="str">
        <f t="shared" si="165"/>
        <v>DEM</v>
      </c>
    </row>
    <row r="10597" spans="1:4" x14ac:dyDescent="0.2">
      <c r="A10597" t="s">
        <v>5004</v>
      </c>
      <c r="B10597" t="s">
        <v>8017</v>
      </c>
      <c r="C10597" s="28">
        <v>17474</v>
      </c>
      <c r="D10597" t="str">
        <f t="shared" si="165"/>
        <v>DEM</v>
      </c>
    </row>
    <row r="10598" spans="1:4" x14ac:dyDescent="0.2">
      <c r="A10598" t="s">
        <v>5851</v>
      </c>
      <c r="B10598" t="s">
        <v>8018</v>
      </c>
      <c r="C10598" s="28">
        <v>89927</v>
      </c>
      <c r="D10598" t="str">
        <f t="shared" si="165"/>
        <v>REP</v>
      </c>
    </row>
    <row r="10599" spans="1:4" x14ac:dyDescent="0.2">
      <c r="A10599" t="s">
        <v>3860</v>
      </c>
      <c r="B10599" t="s">
        <v>8018</v>
      </c>
      <c r="C10599" s="28">
        <v>15581</v>
      </c>
      <c r="D10599" t="str">
        <f t="shared" si="165"/>
        <v>REP</v>
      </c>
    </row>
    <row r="10600" spans="1:4" x14ac:dyDescent="0.2">
      <c r="A10600" t="s">
        <v>4887</v>
      </c>
      <c r="B10600" t="s">
        <v>8018</v>
      </c>
      <c r="C10600" s="28">
        <v>41618</v>
      </c>
      <c r="D10600" t="str">
        <f t="shared" si="165"/>
        <v>REP</v>
      </c>
    </row>
    <row r="10601" spans="1:4" x14ac:dyDescent="0.2">
      <c r="A10601" t="s">
        <v>7281</v>
      </c>
      <c r="B10601" t="s">
        <v>0</v>
      </c>
      <c r="C10601" s="28">
        <v>13220</v>
      </c>
      <c r="D10601" t="str">
        <f t="shared" si="165"/>
        <v>OTHER</v>
      </c>
    </row>
    <row r="10602" spans="1:4" x14ac:dyDescent="0.2">
      <c r="A10602" t="s">
        <v>7351</v>
      </c>
      <c r="B10602" t="s">
        <v>0</v>
      </c>
      <c r="C10602" s="28">
        <v>25823</v>
      </c>
      <c r="D10602" t="str">
        <f t="shared" si="165"/>
        <v>OTHER</v>
      </c>
    </row>
    <row r="10603" spans="1:4" x14ac:dyDescent="0.2">
      <c r="A10603" t="s">
        <v>7356</v>
      </c>
      <c r="B10603" t="s">
        <v>0</v>
      </c>
      <c r="C10603" s="28">
        <v>40944</v>
      </c>
      <c r="D10603" t="str">
        <f t="shared" si="165"/>
        <v>OTHER</v>
      </c>
    </row>
    <row r="10604" spans="1:4" x14ac:dyDescent="0.2">
      <c r="A10604" t="s">
        <v>7373</v>
      </c>
      <c r="B10604" t="s">
        <v>0</v>
      </c>
      <c r="C10604" s="28">
        <v>12940</v>
      </c>
      <c r="D10604" t="str">
        <f t="shared" si="165"/>
        <v>OTHER</v>
      </c>
    </row>
    <row r="10605" spans="1:4" x14ac:dyDescent="0.2">
      <c r="A10605" t="s">
        <v>5654</v>
      </c>
      <c r="B10605" t="s">
        <v>0</v>
      </c>
      <c r="C10605" s="28">
        <v>22422</v>
      </c>
      <c r="D10605" t="str">
        <f t="shared" si="165"/>
        <v>OTHER</v>
      </c>
    </row>
    <row r="10606" spans="1:4" x14ac:dyDescent="0.2">
      <c r="A10606" t="s">
        <v>5733</v>
      </c>
      <c r="B10606" t="s">
        <v>0</v>
      </c>
      <c r="C10606" s="28">
        <v>10629</v>
      </c>
      <c r="D10606" t="str">
        <f t="shared" si="165"/>
        <v>OTHER</v>
      </c>
    </row>
    <row r="10607" spans="1:4" x14ac:dyDescent="0.2">
      <c r="A10607" t="s">
        <v>6360</v>
      </c>
      <c r="B10607" t="s">
        <v>0</v>
      </c>
      <c r="C10607" s="28">
        <v>45982</v>
      </c>
      <c r="D10607" t="str">
        <f t="shared" si="165"/>
        <v>OTHER</v>
      </c>
    </row>
    <row r="10608" spans="1:4" x14ac:dyDescent="0.2">
      <c r="A10608" t="s">
        <v>2241</v>
      </c>
      <c r="B10608" t="s">
        <v>0</v>
      </c>
      <c r="C10608" s="28">
        <v>2742</v>
      </c>
      <c r="D10608" t="str">
        <f t="shared" si="165"/>
        <v>OTHER</v>
      </c>
    </row>
    <row r="10609" spans="1:4" x14ac:dyDescent="0.2">
      <c r="A10609" t="s">
        <v>6297</v>
      </c>
      <c r="B10609" t="s">
        <v>8018</v>
      </c>
      <c r="C10609" s="28">
        <v>11424</v>
      </c>
      <c r="D10609" t="str">
        <f t="shared" si="165"/>
        <v>REP</v>
      </c>
    </row>
    <row r="10610" spans="1:4" x14ac:dyDescent="0.2">
      <c r="A10610" t="s">
        <v>4166</v>
      </c>
      <c r="B10610" t="s">
        <v>8017</v>
      </c>
      <c r="C10610" s="28">
        <v>26199</v>
      </c>
      <c r="D10610" t="str">
        <f t="shared" si="165"/>
        <v>DEM</v>
      </c>
    </row>
    <row r="10611" spans="1:4" x14ac:dyDescent="0.2">
      <c r="A10611" t="s">
        <v>4641</v>
      </c>
      <c r="B10611" t="s">
        <v>8018</v>
      </c>
      <c r="C10611" s="28">
        <v>7364</v>
      </c>
      <c r="D10611" t="str">
        <f t="shared" si="165"/>
        <v>REP</v>
      </c>
    </row>
    <row r="10612" spans="1:4" x14ac:dyDescent="0.2">
      <c r="A10612" t="s">
        <v>3495</v>
      </c>
      <c r="B10612" t="s">
        <v>8018</v>
      </c>
      <c r="C10612" s="28">
        <v>16155</v>
      </c>
      <c r="D10612" t="str">
        <f t="shared" si="165"/>
        <v>REP</v>
      </c>
    </row>
    <row r="10613" spans="1:4" x14ac:dyDescent="0.2">
      <c r="A10613" t="s">
        <v>4932</v>
      </c>
      <c r="B10613" t="s">
        <v>8017</v>
      </c>
      <c r="C10613" s="28">
        <v>19116</v>
      </c>
      <c r="D10613" t="str">
        <f t="shared" si="165"/>
        <v>DEM</v>
      </c>
    </row>
    <row r="10614" spans="1:4" x14ac:dyDescent="0.2">
      <c r="A10614" t="s">
        <v>4978</v>
      </c>
      <c r="B10614" t="s">
        <v>8017</v>
      </c>
      <c r="C10614" s="28">
        <v>26958</v>
      </c>
      <c r="D10614" t="str">
        <f t="shared" si="165"/>
        <v>DEM</v>
      </c>
    </row>
    <row r="10615" spans="1:4" x14ac:dyDescent="0.2">
      <c r="A10615" t="s">
        <v>3837</v>
      </c>
      <c r="B10615" t="s">
        <v>8018</v>
      </c>
      <c r="C10615" s="28">
        <v>1825</v>
      </c>
      <c r="D10615" t="str">
        <f t="shared" si="165"/>
        <v>REP</v>
      </c>
    </row>
    <row r="10616" spans="1:4" x14ac:dyDescent="0.2">
      <c r="A10616" t="s">
        <v>2385</v>
      </c>
      <c r="B10616" t="s">
        <v>8022</v>
      </c>
      <c r="C10616" s="28">
        <v>16974</v>
      </c>
      <c r="D10616" t="str">
        <f t="shared" si="165"/>
        <v>OTHER</v>
      </c>
    </row>
    <row r="10617" spans="1:4" x14ac:dyDescent="0.2">
      <c r="A10617" t="s">
        <v>3465</v>
      </c>
      <c r="B10617" t="s">
        <v>8028</v>
      </c>
      <c r="C10617" s="28">
        <v>215</v>
      </c>
      <c r="D10617" t="str">
        <f t="shared" si="165"/>
        <v>OTHER</v>
      </c>
    </row>
    <row r="10618" spans="1:4" x14ac:dyDescent="0.2">
      <c r="A10618" t="s">
        <v>3504</v>
      </c>
      <c r="B10618" t="s">
        <v>8028</v>
      </c>
      <c r="C10618" s="28">
        <v>215</v>
      </c>
      <c r="D10618" t="str">
        <f t="shared" si="165"/>
        <v>OTHER</v>
      </c>
    </row>
    <row r="10619" spans="1:4" x14ac:dyDescent="0.2">
      <c r="A10619" t="s">
        <v>3512</v>
      </c>
      <c r="B10619" t="s">
        <v>8028</v>
      </c>
      <c r="C10619" s="28">
        <v>8547</v>
      </c>
      <c r="D10619" t="str">
        <f t="shared" si="165"/>
        <v>OTHER</v>
      </c>
    </row>
    <row r="10620" spans="1:4" x14ac:dyDescent="0.2">
      <c r="A10620" t="s">
        <v>3442</v>
      </c>
      <c r="B10620" t="s">
        <v>8028</v>
      </c>
      <c r="C10620" s="28">
        <v>4164</v>
      </c>
      <c r="D10620" t="str">
        <f t="shared" si="165"/>
        <v>OTHER</v>
      </c>
    </row>
    <row r="10621" spans="1:4" x14ac:dyDescent="0.2">
      <c r="A10621" t="s">
        <v>3499</v>
      </c>
      <c r="B10621" t="s">
        <v>8028</v>
      </c>
      <c r="C10621" s="28">
        <v>1779</v>
      </c>
      <c r="D10621" t="str">
        <f t="shared" si="165"/>
        <v>OTHER</v>
      </c>
    </row>
    <row r="10622" spans="1:4" x14ac:dyDescent="0.2">
      <c r="A10622" t="s">
        <v>3517</v>
      </c>
      <c r="B10622" t="s">
        <v>8028</v>
      </c>
      <c r="C10622" s="28">
        <v>675</v>
      </c>
      <c r="D10622" t="str">
        <f t="shared" si="165"/>
        <v>OTHER</v>
      </c>
    </row>
    <row r="10623" spans="1:4" x14ac:dyDescent="0.2">
      <c r="A10623" t="s">
        <v>3521</v>
      </c>
      <c r="B10623" t="s">
        <v>8028</v>
      </c>
      <c r="C10623" s="28">
        <v>3323</v>
      </c>
      <c r="D10623" t="str">
        <f t="shared" si="165"/>
        <v>OTHER</v>
      </c>
    </row>
    <row r="10624" spans="1:4" x14ac:dyDescent="0.2">
      <c r="A10624" t="s">
        <v>3436</v>
      </c>
      <c r="B10624" t="s">
        <v>8028</v>
      </c>
      <c r="C10624" s="28">
        <v>1343</v>
      </c>
      <c r="D10624" t="str">
        <f t="shared" si="165"/>
        <v>OTHER</v>
      </c>
    </row>
    <row r="10625" spans="1:4" x14ac:dyDescent="0.2">
      <c r="A10625" t="s">
        <v>3478</v>
      </c>
      <c r="B10625" t="s">
        <v>8028</v>
      </c>
      <c r="C10625" s="28">
        <v>5990</v>
      </c>
      <c r="D10625" t="str">
        <f t="shared" si="165"/>
        <v>OTHER</v>
      </c>
    </row>
    <row r="10626" spans="1:4" x14ac:dyDescent="0.2">
      <c r="A10626" t="s">
        <v>3483</v>
      </c>
      <c r="B10626" t="s">
        <v>8028</v>
      </c>
      <c r="C10626" s="28">
        <v>4097</v>
      </c>
      <c r="D10626" t="str">
        <f t="shared" si="165"/>
        <v>OTHER</v>
      </c>
    </row>
    <row r="10627" spans="1:4" x14ac:dyDescent="0.2">
      <c r="A10627" t="s">
        <v>3479</v>
      </c>
      <c r="B10627" t="s">
        <v>8028</v>
      </c>
      <c r="C10627" s="28">
        <v>345</v>
      </c>
      <c r="D10627" t="str">
        <f t="shared" ref="D10627:D10690" si="166">IF(OR(B10627="DEM",B10627="REP"),B10627,"OTHER")</f>
        <v>OTHER</v>
      </c>
    </row>
    <row r="10628" spans="1:4" x14ac:dyDescent="0.2">
      <c r="A10628" t="s">
        <v>3424</v>
      </c>
      <c r="B10628" t="s">
        <v>8028</v>
      </c>
      <c r="C10628" s="28">
        <v>3041</v>
      </c>
      <c r="D10628" t="str">
        <f t="shared" si="166"/>
        <v>OTHER</v>
      </c>
    </row>
    <row r="10629" spans="1:4" x14ac:dyDescent="0.2">
      <c r="A10629" t="s">
        <v>4973</v>
      </c>
      <c r="B10629" t="s">
        <v>8017</v>
      </c>
      <c r="C10629" s="28">
        <v>4740</v>
      </c>
      <c r="D10629" t="str">
        <f t="shared" si="166"/>
        <v>DEM</v>
      </c>
    </row>
    <row r="10630" spans="1:4" x14ac:dyDescent="0.2">
      <c r="A10630" t="s">
        <v>5001</v>
      </c>
      <c r="B10630" t="s">
        <v>8017</v>
      </c>
      <c r="C10630" s="28">
        <v>4900</v>
      </c>
      <c r="D10630" t="str">
        <f t="shared" si="166"/>
        <v>DEM</v>
      </c>
    </row>
    <row r="10631" spans="1:4" x14ac:dyDescent="0.2">
      <c r="A10631" t="s">
        <v>4931</v>
      </c>
      <c r="B10631" t="s">
        <v>8017</v>
      </c>
      <c r="C10631" s="28">
        <v>5405</v>
      </c>
      <c r="D10631" t="str">
        <f t="shared" si="166"/>
        <v>DEM</v>
      </c>
    </row>
    <row r="10632" spans="1:4" x14ac:dyDescent="0.2">
      <c r="A10632" t="s">
        <v>6026</v>
      </c>
      <c r="B10632" t="s">
        <v>8018</v>
      </c>
      <c r="C10632" s="28">
        <v>2091</v>
      </c>
      <c r="D10632" t="str">
        <f t="shared" si="166"/>
        <v>REP</v>
      </c>
    </row>
    <row r="10633" spans="1:4" x14ac:dyDescent="0.2">
      <c r="A10633" t="s">
        <v>3445</v>
      </c>
      <c r="B10633" t="s">
        <v>8028</v>
      </c>
      <c r="C10633" s="28">
        <v>100</v>
      </c>
      <c r="D10633" t="str">
        <f t="shared" si="166"/>
        <v>OTHER</v>
      </c>
    </row>
    <row r="10634" spans="1:4" x14ac:dyDescent="0.2">
      <c r="A10634" t="s">
        <v>3573</v>
      </c>
      <c r="B10634" t="s">
        <v>8028</v>
      </c>
      <c r="C10634" s="28">
        <v>100</v>
      </c>
      <c r="D10634" t="str">
        <f t="shared" si="166"/>
        <v>OTHER</v>
      </c>
    </row>
    <row r="10635" spans="1:4" x14ac:dyDescent="0.2">
      <c r="A10635" t="s">
        <v>3477</v>
      </c>
      <c r="B10635" t="s">
        <v>8028</v>
      </c>
      <c r="C10635" s="28">
        <v>155</v>
      </c>
      <c r="D10635" t="str">
        <f t="shared" si="166"/>
        <v>OTHER</v>
      </c>
    </row>
    <row r="10636" spans="1:4" x14ac:dyDescent="0.2">
      <c r="A10636" t="s">
        <v>3505</v>
      </c>
      <c r="B10636" t="s">
        <v>8028</v>
      </c>
      <c r="C10636" s="28">
        <v>2485</v>
      </c>
      <c r="D10636" t="str">
        <f t="shared" si="166"/>
        <v>OTHER</v>
      </c>
    </row>
    <row r="10637" spans="1:4" x14ac:dyDescent="0.2">
      <c r="A10637" t="s">
        <v>3507</v>
      </c>
      <c r="B10637" t="s">
        <v>8028</v>
      </c>
      <c r="C10637" s="28">
        <v>1317</v>
      </c>
      <c r="D10637" t="str">
        <f t="shared" si="166"/>
        <v>OTHER</v>
      </c>
    </row>
    <row r="10638" spans="1:4" x14ac:dyDescent="0.2">
      <c r="A10638" t="s">
        <v>3535</v>
      </c>
      <c r="B10638" t="s">
        <v>8028</v>
      </c>
      <c r="C10638" s="28">
        <v>2107</v>
      </c>
      <c r="D10638" t="str">
        <f t="shared" si="166"/>
        <v>OTHER</v>
      </c>
    </row>
    <row r="10639" spans="1:4" x14ac:dyDescent="0.2">
      <c r="A10639" t="s">
        <v>3552</v>
      </c>
      <c r="B10639" t="s">
        <v>8028</v>
      </c>
      <c r="C10639" s="28">
        <v>883</v>
      </c>
      <c r="D10639" t="str">
        <f t="shared" si="166"/>
        <v>OTHER</v>
      </c>
    </row>
    <row r="10640" spans="1:4" x14ac:dyDescent="0.2">
      <c r="A10640" t="s">
        <v>3489</v>
      </c>
      <c r="B10640" t="s">
        <v>8028</v>
      </c>
      <c r="C10640" s="28">
        <v>793</v>
      </c>
      <c r="D10640" t="str">
        <f t="shared" si="166"/>
        <v>OTHER</v>
      </c>
    </row>
    <row r="10641" spans="1:4" x14ac:dyDescent="0.2">
      <c r="A10641" t="s">
        <v>3524</v>
      </c>
      <c r="B10641" t="s">
        <v>8028</v>
      </c>
      <c r="C10641" s="28">
        <v>688</v>
      </c>
      <c r="D10641" t="str">
        <f t="shared" si="166"/>
        <v>OTHER</v>
      </c>
    </row>
    <row r="10642" spans="1:4" x14ac:dyDescent="0.2">
      <c r="A10642" t="s">
        <v>3584</v>
      </c>
      <c r="B10642" t="s">
        <v>8028</v>
      </c>
      <c r="C10642" s="28">
        <v>688</v>
      </c>
      <c r="D10642" t="str">
        <f t="shared" si="166"/>
        <v>OTHER</v>
      </c>
    </row>
    <row r="10643" spans="1:4" x14ac:dyDescent="0.2">
      <c r="A10643" t="s">
        <v>3457</v>
      </c>
      <c r="B10643" t="s">
        <v>8028</v>
      </c>
      <c r="C10643" s="28">
        <v>1020</v>
      </c>
      <c r="D10643" t="str">
        <f t="shared" si="166"/>
        <v>OTHER</v>
      </c>
    </row>
    <row r="10644" spans="1:4" x14ac:dyDescent="0.2">
      <c r="A10644" t="s">
        <v>3511</v>
      </c>
      <c r="B10644" t="s">
        <v>8028</v>
      </c>
      <c r="C10644" s="28">
        <v>1463</v>
      </c>
      <c r="D10644" t="str">
        <f t="shared" si="166"/>
        <v>OTHER</v>
      </c>
    </row>
    <row r="10645" spans="1:4" x14ac:dyDescent="0.2">
      <c r="A10645" t="s">
        <v>7686</v>
      </c>
      <c r="B10645" t="s">
        <v>8018</v>
      </c>
      <c r="C10645" s="28">
        <v>7190</v>
      </c>
      <c r="D10645" t="str">
        <f t="shared" si="166"/>
        <v>REP</v>
      </c>
    </row>
    <row r="10646" spans="1:4" x14ac:dyDescent="0.2">
      <c r="A10646" t="s">
        <v>4197</v>
      </c>
      <c r="B10646" t="s">
        <v>0</v>
      </c>
      <c r="C10646" s="28">
        <v>149057</v>
      </c>
      <c r="D10646" t="str">
        <f t="shared" si="166"/>
        <v>OTHER</v>
      </c>
    </row>
    <row r="10647" spans="1:4" x14ac:dyDescent="0.2">
      <c r="A10647" t="s">
        <v>3554</v>
      </c>
      <c r="B10647" t="s">
        <v>8018</v>
      </c>
      <c r="C10647" s="28">
        <v>13741</v>
      </c>
      <c r="D10647" t="str">
        <f t="shared" si="166"/>
        <v>REP</v>
      </c>
    </row>
    <row r="10648" spans="1:4" x14ac:dyDescent="0.2">
      <c r="A10648" t="s">
        <v>3729</v>
      </c>
      <c r="B10648" t="s">
        <v>8018</v>
      </c>
      <c r="C10648" s="28">
        <v>6234</v>
      </c>
      <c r="D10648" t="str">
        <f t="shared" si="166"/>
        <v>REP</v>
      </c>
    </row>
    <row r="10649" spans="1:4" x14ac:dyDescent="0.2">
      <c r="A10649" t="s">
        <v>4066</v>
      </c>
      <c r="B10649" t="s">
        <v>8017</v>
      </c>
      <c r="C10649" s="28">
        <v>16746</v>
      </c>
      <c r="D10649" t="str">
        <f t="shared" si="166"/>
        <v>DEM</v>
      </c>
    </row>
    <row r="10650" spans="1:4" x14ac:dyDescent="0.2">
      <c r="A10650" t="s">
        <v>6775</v>
      </c>
      <c r="B10650" t="s">
        <v>8018</v>
      </c>
      <c r="C10650" s="28">
        <v>4101</v>
      </c>
      <c r="D10650" t="str">
        <f t="shared" si="166"/>
        <v>REP</v>
      </c>
    </row>
    <row r="10651" spans="1:4" x14ac:dyDescent="0.2">
      <c r="A10651" t="s">
        <v>4910</v>
      </c>
      <c r="B10651" t="s">
        <v>8017</v>
      </c>
      <c r="C10651" s="28">
        <v>6840</v>
      </c>
      <c r="D10651" t="str">
        <f t="shared" si="166"/>
        <v>DEM</v>
      </c>
    </row>
    <row r="10652" spans="1:4" x14ac:dyDescent="0.2">
      <c r="A10652" t="s">
        <v>6579</v>
      </c>
      <c r="B10652" t="s">
        <v>0</v>
      </c>
      <c r="C10652" s="28">
        <v>27619</v>
      </c>
      <c r="D10652" t="str">
        <f t="shared" si="166"/>
        <v>OTHER</v>
      </c>
    </row>
    <row r="10653" spans="1:4" x14ac:dyDescent="0.2">
      <c r="A10653" t="s">
        <v>6549</v>
      </c>
      <c r="B10653" t="s">
        <v>8018</v>
      </c>
      <c r="C10653" s="28">
        <v>16592</v>
      </c>
      <c r="D10653" t="str">
        <f t="shared" si="166"/>
        <v>REP</v>
      </c>
    </row>
    <row r="10654" spans="1:4" x14ac:dyDescent="0.2">
      <c r="A10654" t="s">
        <v>5074</v>
      </c>
      <c r="B10654" t="s">
        <v>8018</v>
      </c>
      <c r="C10654" s="28">
        <v>3494</v>
      </c>
      <c r="D10654" t="str">
        <f t="shared" si="166"/>
        <v>REP</v>
      </c>
    </row>
    <row r="10655" spans="1:4" x14ac:dyDescent="0.2">
      <c r="A10655" t="s">
        <v>4926</v>
      </c>
      <c r="B10655" t="s">
        <v>8017</v>
      </c>
      <c r="C10655" s="28">
        <v>8584</v>
      </c>
      <c r="D10655" t="str">
        <f t="shared" si="166"/>
        <v>DEM</v>
      </c>
    </row>
    <row r="10656" spans="1:4" x14ac:dyDescent="0.2">
      <c r="A10656" t="s">
        <v>4999</v>
      </c>
      <c r="B10656" t="s">
        <v>8017</v>
      </c>
      <c r="C10656" s="28">
        <v>9930</v>
      </c>
      <c r="D10656" t="str">
        <f t="shared" si="166"/>
        <v>DEM</v>
      </c>
    </row>
    <row r="10657" spans="1:4" x14ac:dyDescent="0.2">
      <c r="A10657" t="s">
        <v>6398</v>
      </c>
      <c r="B10657" t="s">
        <v>8018</v>
      </c>
      <c r="C10657" s="28">
        <v>9968</v>
      </c>
      <c r="D10657" t="str">
        <f t="shared" si="166"/>
        <v>REP</v>
      </c>
    </row>
    <row r="10658" spans="1:4" x14ac:dyDescent="0.2">
      <c r="A10658" t="s">
        <v>2262</v>
      </c>
      <c r="B10658" t="s">
        <v>8018</v>
      </c>
      <c r="C10658" s="28">
        <v>16679</v>
      </c>
      <c r="D10658" t="str">
        <f t="shared" si="166"/>
        <v>REP</v>
      </c>
    </row>
    <row r="10659" spans="1:4" x14ac:dyDescent="0.2">
      <c r="A10659" t="s">
        <v>4081</v>
      </c>
      <c r="B10659" t="s">
        <v>8018</v>
      </c>
      <c r="C10659" s="28">
        <v>29926</v>
      </c>
      <c r="D10659" t="str">
        <f t="shared" si="166"/>
        <v>REP</v>
      </c>
    </row>
    <row r="10660" spans="1:4" x14ac:dyDescent="0.2">
      <c r="A10660" t="s">
        <v>3500</v>
      </c>
      <c r="B10660" t="s">
        <v>8020</v>
      </c>
      <c r="C10660" s="28">
        <v>1698</v>
      </c>
      <c r="D10660" t="str">
        <f t="shared" si="166"/>
        <v>OTHER</v>
      </c>
    </row>
    <row r="10661" spans="1:4" x14ac:dyDescent="0.2">
      <c r="A10661" t="s">
        <v>3529</v>
      </c>
      <c r="B10661" t="s">
        <v>8020</v>
      </c>
      <c r="C10661" s="28">
        <v>9314</v>
      </c>
      <c r="D10661" t="str">
        <f t="shared" si="166"/>
        <v>OTHER</v>
      </c>
    </row>
    <row r="10662" spans="1:4" x14ac:dyDescent="0.2">
      <c r="A10662" t="s">
        <v>3401</v>
      </c>
      <c r="B10662" t="s">
        <v>8020</v>
      </c>
      <c r="C10662" s="28">
        <v>17134</v>
      </c>
      <c r="D10662" t="str">
        <f t="shared" si="166"/>
        <v>OTHER</v>
      </c>
    </row>
    <row r="10663" spans="1:4" x14ac:dyDescent="0.2">
      <c r="A10663" t="s">
        <v>3451</v>
      </c>
      <c r="B10663" t="s">
        <v>8020</v>
      </c>
      <c r="C10663" s="28">
        <v>933</v>
      </c>
      <c r="D10663" t="str">
        <f t="shared" si="166"/>
        <v>OTHER</v>
      </c>
    </row>
    <row r="10664" spans="1:4" x14ac:dyDescent="0.2">
      <c r="A10664" t="s">
        <v>3477</v>
      </c>
      <c r="B10664" t="s">
        <v>8020</v>
      </c>
      <c r="C10664" s="28">
        <v>5409</v>
      </c>
      <c r="D10664" t="str">
        <f t="shared" si="166"/>
        <v>OTHER</v>
      </c>
    </row>
    <row r="10665" spans="1:4" x14ac:dyDescent="0.2">
      <c r="A10665" t="s">
        <v>3514</v>
      </c>
      <c r="B10665" t="s">
        <v>8020</v>
      </c>
      <c r="C10665" s="28">
        <v>2008</v>
      </c>
      <c r="D10665" t="str">
        <f t="shared" si="166"/>
        <v>OTHER</v>
      </c>
    </row>
    <row r="10666" spans="1:4" x14ac:dyDescent="0.2">
      <c r="A10666" t="s">
        <v>3817</v>
      </c>
      <c r="B10666" t="s">
        <v>8017</v>
      </c>
      <c r="C10666" s="28">
        <v>6337</v>
      </c>
      <c r="D10666" t="str">
        <f t="shared" si="166"/>
        <v>DEM</v>
      </c>
    </row>
    <row r="10667" spans="1:4" x14ac:dyDescent="0.2">
      <c r="A10667" t="s">
        <v>4998</v>
      </c>
      <c r="B10667" t="s">
        <v>8017</v>
      </c>
      <c r="C10667" s="28">
        <v>1560</v>
      </c>
      <c r="D10667" t="str">
        <f t="shared" si="166"/>
        <v>DEM</v>
      </c>
    </row>
    <row r="10668" spans="1:4" x14ac:dyDescent="0.2">
      <c r="A10668" t="s">
        <v>4851</v>
      </c>
      <c r="B10668" t="s">
        <v>8017</v>
      </c>
      <c r="C10668" s="28">
        <v>13086</v>
      </c>
      <c r="D10668" t="str">
        <f t="shared" si="166"/>
        <v>DEM</v>
      </c>
    </row>
    <row r="10669" spans="1:4" x14ac:dyDescent="0.2">
      <c r="A10669" t="s">
        <v>4882</v>
      </c>
      <c r="B10669" t="s">
        <v>8017</v>
      </c>
      <c r="C10669" s="28">
        <v>8753</v>
      </c>
      <c r="D10669" t="str">
        <f t="shared" si="166"/>
        <v>DEM</v>
      </c>
    </row>
    <row r="10670" spans="1:4" x14ac:dyDescent="0.2">
      <c r="A10670" t="s">
        <v>4876</v>
      </c>
      <c r="B10670" t="s">
        <v>8017</v>
      </c>
      <c r="C10670" s="28">
        <v>3845</v>
      </c>
      <c r="D10670" t="str">
        <f t="shared" si="166"/>
        <v>DEM</v>
      </c>
    </row>
    <row r="10671" spans="1:4" x14ac:dyDescent="0.2">
      <c r="A10671" t="s">
        <v>4219</v>
      </c>
      <c r="B10671" t="s">
        <v>8018</v>
      </c>
      <c r="C10671" s="28">
        <v>3466</v>
      </c>
      <c r="D10671" t="str">
        <f t="shared" si="166"/>
        <v>REP</v>
      </c>
    </row>
    <row r="10672" spans="1:4" x14ac:dyDescent="0.2">
      <c r="A10672" t="s">
        <v>6301</v>
      </c>
      <c r="B10672" t="s">
        <v>8020</v>
      </c>
      <c r="C10672" s="28">
        <v>4304</v>
      </c>
      <c r="D10672" t="str">
        <f t="shared" si="166"/>
        <v>OTHER</v>
      </c>
    </row>
    <row r="10673" spans="1:4" x14ac:dyDescent="0.2">
      <c r="A10673" t="s">
        <v>7515</v>
      </c>
      <c r="B10673" t="s">
        <v>8017</v>
      </c>
      <c r="C10673" s="28">
        <v>3241</v>
      </c>
      <c r="D10673" t="str">
        <f t="shared" si="166"/>
        <v>DEM</v>
      </c>
    </row>
    <row r="10674" spans="1:4" x14ac:dyDescent="0.2">
      <c r="A10674" t="s">
        <v>7532</v>
      </c>
      <c r="B10674" t="s">
        <v>8017</v>
      </c>
      <c r="C10674" s="28">
        <v>1876</v>
      </c>
      <c r="D10674" t="str">
        <f t="shared" si="166"/>
        <v>DEM</v>
      </c>
    </row>
    <row r="10675" spans="1:4" x14ac:dyDescent="0.2">
      <c r="A10675" t="s">
        <v>3300</v>
      </c>
      <c r="B10675" t="s">
        <v>8020</v>
      </c>
      <c r="C10675" s="28">
        <v>800</v>
      </c>
      <c r="D10675" t="str">
        <f t="shared" si="166"/>
        <v>OTHER</v>
      </c>
    </row>
    <row r="10676" spans="1:4" x14ac:dyDescent="0.2">
      <c r="A10676" t="s">
        <v>4862</v>
      </c>
      <c r="B10676" t="s">
        <v>8017</v>
      </c>
      <c r="C10676" s="28">
        <v>4705</v>
      </c>
      <c r="D10676" t="str">
        <f t="shared" si="166"/>
        <v>DEM</v>
      </c>
    </row>
    <row r="10677" spans="1:4" x14ac:dyDescent="0.2">
      <c r="A10677" t="s">
        <v>4872</v>
      </c>
      <c r="B10677" t="s">
        <v>8017</v>
      </c>
      <c r="C10677" s="28">
        <v>5031</v>
      </c>
      <c r="D10677" t="str">
        <f t="shared" si="166"/>
        <v>DEM</v>
      </c>
    </row>
    <row r="10678" spans="1:4" x14ac:dyDescent="0.2">
      <c r="A10678" t="s">
        <v>4028</v>
      </c>
      <c r="B10678" t="s">
        <v>8018</v>
      </c>
      <c r="C10678" s="28">
        <v>11961</v>
      </c>
      <c r="D10678" t="str">
        <f t="shared" si="166"/>
        <v>REP</v>
      </c>
    </row>
    <row r="10679" spans="1:4" x14ac:dyDescent="0.2">
      <c r="A10679" t="s">
        <v>4868</v>
      </c>
      <c r="B10679" t="s">
        <v>8017</v>
      </c>
      <c r="C10679" s="28">
        <v>14902</v>
      </c>
      <c r="D10679" t="str">
        <f t="shared" si="166"/>
        <v>DEM</v>
      </c>
    </row>
    <row r="10680" spans="1:4" x14ac:dyDescent="0.2">
      <c r="A10680" t="s">
        <v>4922</v>
      </c>
      <c r="B10680" t="s">
        <v>8017</v>
      </c>
      <c r="C10680" s="28">
        <v>10782</v>
      </c>
      <c r="D10680" t="str">
        <f t="shared" si="166"/>
        <v>DEM</v>
      </c>
    </row>
    <row r="10681" spans="1:4" x14ac:dyDescent="0.2">
      <c r="A10681" t="s">
        <v>4193</v>
      </c>
      <c r="B10681" t="s">
        <v>8018</v>
      </c>
      <c r="C10681" s="28">
        <v>7672</v>
      </c>
      <c r="D10681" t="str">
        <f t="shared" si="166"/>
        <v>REP</v>
      </c>
    </row>
    <row r="10682" spans="1:4" x14ac:dyDescent="0.2">
      <c r="A10682" t="s">
        <v>4209</v>
      </c>
      <c r="B10682" t="s">
        <v>8018</v>
      </c>
      <c r="C10682" s="28">
        <v>5627</v>
      </c>
      <c r="D10682" t="str">
        <f t="shared" si="166"/>
        <v>REP</v>
      </c>
    </row>
    <row r="10683" spans="1:4" x14ac:dyDescent="0.2">
      <c r="A10683" t="s">
        <v>4247</v>
      </c>
      <c r="B10683" t="s">
        <v>8018</v>
      </c>
      <c r="C10683" s="28">
        <v>2550</v>
      </c>
      <c r="D10683" t="str">
        <f t="shared" si="166"/>
        <v>REP</v>
      </c>
    </row>
    <row r="10684" spans="1:4" x14ac:dyDescent="0.2">
      <c r="A10684" t="s">
        <v>6827</v>
      </c>
      <c r="B10684" t="s">
        <v>0</v>
      </c>
      <c r="C10684" s="28">
        <v>26015</v>
      </c>
      <c r="D10684" t="str">
        <f t="shared" si="166"/>
        <v>OTHER</v>
      </c>
    </row>
    <row r="10685" spans="1:4" x14ac:dyDescent="0.2">
      <c r="A10685" t="s">
        <v>7056</v>
      </c>
      <c r="B10685" t="s">
        <v>0</v>
      </c>
      <c r="C10685" s="28">
        <v>37154</v>
      </c>
      <c r="D10685" t="str">
        <f t="shared" si="166"/>
        <v>OTHER</v>
      </c>
    </row>
    <row r="10686" spans="1:4" x14ac:dyDescent="0.2">
      <c r="A10686" t="s">
        <v>6795</v>
      </c>
      <c r="B10686" t="s">
        <v>8018</v>
      </c>
      <c r="C10686" s="28">
        <v>7365</v>
      </c>
      <c r="D10686" t="str">
        <f t="shared" si="166"/>
        <v>REP</v>
      </c>
    </row>
    <row r="10687" spans="1:4" x14ac:dyDescent="0.2">
      <c r="A10687" t="s">
        <v>7125</v>
      </c>
      <c r="B10687" t="s">
        <v>8018</v>
      </c>
      <c r="C10687" s="28">
        <v>27269</v>
      </c>
      <c r="D10687" t="str">
        <f t="shared" si="166"/>
        <v>REP</v>
      </c>
    </row>
    <row r="10688" spans="1:4" x14ac:dyDescent="0.2">
      <c r="A10688" t="s">
        <v>6556</v>
      </c>
      <c r="B10688" t="s">
        <v>0</v>
      </c>
      <c r="C10688" s="28">
        <v>86647</v>
      </c>
      <c r="D10688" t="str">
        <f t="shared" si="166"/>
        <v>OTHER</v>
      </c>
    </row>
    <row r="10689" spans="1:4" x14ac:dyDescent="0.2">
      <c r="A10689" t="s">
        <v>2235</v>
      </c>
      <c r="B10689" t="s">
        <v>8018</v>
      </c>
      <c r="C10689" s="28">
        <v>26000</v>
      </c>
      <c r="D10689" t="str">
        <f t="shared" si="166"/>
        <v>REP</v>
      </c>
    </row>
    <row r="10690" spans="1:4" x14ac:dyDescent="0.2">
      <c r="A10690" t="s">
        <v>7666</v>
      </c>
      <c r="B10690" t="s">
        <v>0</v>
      </c>
      <c r="C10690" s="28">
        <v>77042</v>
      </c>
      <c r="D10690" t="str">
        <f t="shared" si="166"/>
        <v>OTHER</v>
      </c>
    </row>
    <row r="10691" spans="1:4" x14ac:dyDescent="0.2">
      <c r="A10691" t="s">
        <v>3613</v>
      </c>
      <c r="B10691" t="s">
        <v>0</v>
      </c>
      <c r="C10691" s="28">
        <v>7128</v>
      </c>
      <c r="D10691" t="str">
        <f t="shared" ref="D10691:D10754" si="167">IF(OR(B10691="DEM",B10691="REP"),B10691,"OTHER")</f>
        <v>OTHER</v>
      </c>
    </row>
    <row r="10692" spans="1:4" x14ac:dyDescent="0.2">
      <c r="A10692" t="s">
        <v>2702</v>
      </c>
      <c r="B10692" t="s">
        <v>8018</v>
      </c>
      <c r="C10692" s="28">
        <v>64512</v>
      </c>
      <c r="D10692" t="str">
        <f t="shared" si="167"/>
        <v>REP</v>
      </c>
    </row>
    <row r="10693" spans="1:4" x14ac:dyDescent="0.2">
      <c r="A10693" t="s">
        <v>5467</v>
      </c>
      <c r="B10693" t="s">
        <v>0</v>
      </c>
      <c r="C10693" s="28">
        <v>6844</v>
      </c>
      <c r="D10693" t="str">
        <f t="shared" si="167"/>
        <v>OTHER</v>
      </c>
    </row>
    <row r="10694" spans="1:4" x14ac:dyDescent="0.2">
      <c r="A10694" t="s">
        <v>4052</v>
      </c>
      <c r="B10694" t="s">
        <v>8018</v>
      </c>
      <c r="C10694" s="28">
        <v>17868</v>
      </c>
      <c r="D10694" t="str">
        <f t="shared" si="167"/>
        <v>REP</v>
      </c>
    </row>
    <row r="10695" spans="1:4" x14ac:dyDescent="0.2">
      <c r="A10695" t="s">
        <v>5266</v>
      </c>
      <c r="B10695" t="s">
        <v>8018</v>
      </c>
      <c r="C10695" s="28">
        <v>1655</v>
      </c>
      <c r="D10695" t="str">
        <f t="shared" si="167"/>
        <v>REP</v>
      </c>
    </row>
    <row r="10696" spans="1:4" x14ac:dyDescent="0.2">
      <c r="A10696" t="s">
        <v>2225</v>
      </c>
      <c r="B10696" t="s">
        <v>8020</v>
      </c>
      <c r="C10696" s="28">
        <v>1240</v>
      </c>
      <c r="D10696" t="str">
        <f t="shared" si="167"/>
        <v>OTHER</v>
      </c>
    </row>
    <row r="10697" spans="1:4" x14ac:dyDescent="0.2">
      <c r="A10697" t="s">
        <v>2265</v>
      </c>
      <c r="B10697" t="s">
        <v>8020</v>
      </c>
      <c r="C10697" s="28">
        <v>1240</v>
      </c>
      <c r="D10697" t="str">
        <f t="shared" si="167"/>
        <v>OTHER</v>
      </c>
    </row>
    <row r="10698" spans="1:4" x14ac:dyDescent="0.2">
      <c r="A10698" t="s">
        <v>4517</v>
      </c>
      <c r="B10698" t="s">
        <v>8020</v>
      </c>
      <c r="C10698" s="28">
        <v>1085</v>
      </c>
      <c r="D10698" t="str">
        <f t="shared" si="167"/>
        <v>OTHER</v>
      </c>
    </row>
    <row r="10699" spans="1:4" x14ac:dyDescent="0.2">
      <c r="A10699" t="s">
        <v>6080</v>
      </c>
      <c r="B10699" t="s">
        <v>8020</v>
      </c>
      <c r="C10699" s="28">
        <v>9975</v>
      </c>
      <c r="D10699" t="str">
        <f t="shared" si="167"/>
        <v>OTHER</v>
      </c>
    </row>
    <row r="10700" spans="1:4" x14ac:dyDescent="0.2">
      <c r="A10700" t="s">
        <v>2177</v>
      </c>
      <c r="B10700" t="s">
        <v>8020</v>
      </c>
      <c r="C10700" s="28">
        <v>4216</v>
      </c>
      <c r="D10700" t="str">
        <f t="shared" si="167"/>
        <v>OTHER</v>
      </c>
    </row>
    <row r="10701" spans="1:4" x14ac:dyDescent="0.2">
      <c r="A10701" t="s">
        <v>2159</v>
      </c>
      <c r="B10701" t="s">
        <v>8020</v>
      </c>
      <c r="C10701" s="28">
        <v>1500</v>
      </c>
      <c r="D10701" t="str">
        <f t="shared" si="167"/>
        <v>OTHER</v>
      </c>
    </row>
    <row r="10702" spans="1:4" x14ac:dyDescent="0.2">
      <c r="A10702" t="s">
        <v>4886</v>
      </c>
      <c r="B10702" t="s">
        <v>8020</v>
      </c>
      <c r="C10702" s="28">
        <v>4170</v>
      </c>
      <c r="D10702" t="str">
        <f t="shared" si="167"/>
        <v>OTHER</v>
      </c>
    </row>
    <row r="10703" spans="1:4" x14ac:dyDescent="0.2">
      <c r="A10703" t="s">
        <v>3422</v>
      </c>
      <c r="B10703" t="s">
        <v>8020</v>
      </c>
      <c r="C10703" s="28">
        <v>6004</v>
      </c>
      <c r="D10703" t="str">
        <f t="shared" si="167"/>
        <v>OTHER</v>
      </c>
    </row>
    <row r="10704" spans="1:4" x14ac:dyDescent="0.2">
      <c r="A10704" t="s">
        <v>2180</v>
      </c>
      <c r="B10704" t="s">
        <v>8020</v>
      </c>
      <c r="C10704" s="28">
        <v>2040</v>
      </c>
      <c r="D10704" t="str">
        <f t="shared" si="167"/>
        <v>OTHER</v>
      </c>
    </row>
    <row r="10705" spans="1:4" x14ac:dyDescent="0.2">
      <c r="A10705" t="s">
        <v>3485</v>
      </c>
      <c r="B10705" t="s">
        <v>8020</v>
      </c>
      <c r="C10705" s="28">
        <v>32799</v>
      </c>
      <c r="D10705" t="str">
        <f t="shared" si="167"/>
        <v>OTHER</v>
      </c>
    </row>
    <row r="10706" spans="1:4" x14ac:dyDescent="0.2">
      <c r="A10706" t="s">
        <v>3566</v>
      </c>
      <c r="B10706" t="s">
        <v>8020</v>
      </c>
      <c r="C10706" s="28">
        <v>23518</v>
      </c>
      <c r="D10706" t="str">
        <f t="shared" si="167"/>
        <v>OTHER</v>
      </c>
    </row>
    <row r="10707" spans="1:4" x14ac:dyDescent="0.2">
      <c r="A10707" t="s">
        <v>2568</v>
      </c>
      <c r="B10707" t="s">
        <v>8020</v>
      </c>
      <c r="C10707" s="28">
        <v>2180</v>
      </c>
      <c r="D10707" t="str">
        <f t="shared" si="167"/>
        <v>OTHER</v>
      </c>
    </row>
    <row r="10708" spans="1:4" x14ac:dyDescent="0.2">
      <c r="A10708" t="s">
        <v>3627</v>
      </c>
      <c r="B10708" t="s">
        <v>8018</v>
      </c>
      <c r="C10708" s="28">
        <v>11446</v>
      </c>
      <c r="D10708" t="str">
        <f t="shared" si="167"/>
        <v>REP</v>
      </c>
    </row>
    <row r="10709" spans="1:4" x14ac:dyDescent="0.2">
      <c r="A10709" t="s">
        <v>3735</v>
      </c>
      <c r="B10709" t="s">
        <v>0</v>
      </c>
      <c r="C10709" s="28">
        <v>10306</v>
      </c>
      <c r="D10709" t="str">
        <f t="shared" si="167"/>
        <v>OTHER</v>
      </c>
    </row>
    <row r="10710" spans="1:4" x14ac:dyDescent="0.2">
      <c r="A10710" t="s">
        <v>6585</v>
      </c>
      <c r="B10710" t="s">
        <v>8018</v>
      </c>
      <c r="C10710" s="28">
        <v>8932</v>
      </c>
      <c r="D10710" t="str">
        <f t="shared" si="167"/>
        <v>REP</v>
      </c>
    </row>
    <row r="10711" spans="1:4" x14ac:dyDescent="0.2">
      <c r="A10711" t="s">
        <v>2515</v>
      </c>
      <c r="B10711" t="s">
        <v>8018</v>
      </c>
      <c r="C10711" s="28">
        <v>69592</v>
      </c>
      <c r="D10711" t="str">
        <f t="shared" si="167"/>
        <v>REP</v>
      </c>
    </row>
    <row r="10712" spans="1:4" x14ac:dyDescent="0.2">
      <c r="A10712" t="s">
        <v>3632</v>
      </c>
      <c r="B10712" t="s">
        <v>0</v>
      </c>
      <c r="C10712" s="28">
        <v>9154</v>
      </c>
      <c r="D10712" t="str">
        <f t="shared" si="167"/>
        <v>OTHER</v>
      </c>
    </row>
    <row r="10713" spans="1:4" x14ac:dyDescent="0.2">
      <c r="A10713" t="s">
        <v>5051</v>
      </c>
      <c r="B10713" t="s">
        <v>0</v>
      </c>
      <c r="C10713" s="28">
        <v>6143</v>
      </c>
      <c r="D10713" t="str">
        <f t="shared" si="167"/>
        <v>OTHER</v>
      </c>
    </row>
    <row r="10714" spans="1:4" x14ac:dyDescent="0.2">
      <c r="A10714" t="s">
        <v>5782</v>
      </c>
      <c r="B10714" t="s">
        <v>0</v>
      </c>
      <c r="C10714" s="28">
        <v>5250</v>
      </c>
      <c r="D10714" t="str">
        <f t="shared" si="167"/>
        <v>OTHER</v>
      </c>
    </row>
    <row r="10715" spans="1:4" x14ac:dyDescent="0.2">
      <c r="A10715" t="s">
        <v>3894</v>
      </c>
      <c r="B10715" t="s">
        <v>0</v>
      </c>
      <c r="C10715" s="28">
        <v>7298</v>
      </c>
      <c r="D10715" t="str">
        <f t="shared" si="167"/>
        <v>OTHER</v>
      </c>
    </row>
    <row r="10716" spans="1:4" x14ac:dyDescent="0.2">
      <c r="A10716" t="s">
        <v>4956</v>
      </c>
      <c r="B10716" t="s">
        <v>0</v>
      </c>
      <c r="C10716" s="28">
        <v>34648</v>
      </c>
      <c r="D10716" t="str">
        <f t="shared" si="167"/>
        <v>OTHER</v>
      </c>
    </row>
    <row r="10717" spans="1:4" x14ac:dyDescent="0.2">
      <c r="A10717" t="s">
        <v>4887</v>
      </c>
      <c r="B10717" t="s">
        <v>0</v>
      </c>
      <c r="C10717" s="28">
        <v>31790</v>
      </c>
      <c r="D10717" t="str">
        <f t="shared" si="167"/>
        <v>OTHER</v>
      </c>
    </row>
    <row r="10718" spans="1:4" x14ac:dyDescent="0.2">
      <c r="A10718" t="s">
        <v>4988</v>
      </c>
      <c r="B10718" t="s">
        <v>0</v>
      </c>
      <c r="C10718" s="28">
        <v>17292</v>
      </c>
      <c r="D10718" t="str">
        <f t="shared" si="167"/>
        <v>OTHER</v>
      </c>
    </row>
    <row r="10719" spans="1:4" x14ac:dyDescent="0.2">
      <c r="A10719" t="s">
        <v>4931</v>
      </c>
      <c r="B10719" t="s">
        <v>0</v>
      </c>
      <c r="C10719" s="28">
        <v>15681</v>
      </c>
      <c r="D10719" t="str">
        <f t="shared" si="167"/>
        <v>OTHER</v>
      </c>
    </row>
    <row r="10720" spans="1:4" x14ac:dyDescent="0.2">
      <c r="A10720" t="s">
        <v>6720</v>
      </c>
      <c r="B10720" t="s">
        <v>0</v>
      </c>
      <c r="C10720" s="28">
        <v>20647</v>
      </c>
      <c r="D10720" t="str">
        <f t="shared" si="167"/>
        <v>OTHER</v>
      </c>
    </row>
    <row r="10721" spans="1:4" x14ac:dyDescent="0.2">
      <c r="A10721" t="s">
        <v>6858</v>
      </c>
      <c r="B10721" t="s">
        <v>0</v>
      </c>
      <c r="C10721" s="28">
        <v>41736</v>
      </c>
      <c r="D10721" t="str">
        <f t="shared" si="167"/>
        <v>OTHER</v>
      </c>
    </row>
    <row r="10722" spans="1:4" x14ac:dyDescent="0.2">
      <c r="A10722" t="s">
        <v>5000</v>
      </c>
      <c r="B10722" t="s">
        <v>0</v>
      </c>
      <c r="C10722" s="28">
        <v>44382</v>
      </c>
      <c r="D10722" t="str">
        <f t="shared" si="167"/>
        <v>OTHER</v>
      </c>
    </row>
    <row r="10723" spans="1:4" x14ac:dyDescent="0.2">
      <c r="A10723" t="s">
        <v>2127</v>
      </c>
      <c r="B10723" t="s">
        <v>0</v>
      </c>
      <c r="C10723" s="28">
        <v>30806</v>
      </c>
      <c r="D10723" t="str">
        <f t="shared" si="167"/>
        <v>OTHER</v>
      </c>
    </row>
    <row r="10724" spans="1:4" x14ac:dyDescent="0.2">
      <c r="A10724" t="s">
        <v>2507</v>
      </c>
      <c r="B10724" t="s">
        <v>8017</v>
      </c>
      <c r="C10724" s="28">
        <v>10360</v>
      </c>
      <c r="D10724" t="str">
        <f t="shared" si="167"/>
        <v>DEM</v>
      </c>
    </row>
    <row r="10725" spans="1:4" x14ac:dyDescent="0.2">
      <c r="A10725" t="s">
        <v>2592</v>
      </c>
      <c r="B10725" t="s">
        <v>8017</v>
      </c>
      <c r="C10725" s="28">
        <v>1992</v>
      </c>
      <c r="D10725" t="str">
        <f t="shared" si="167"/>
        <v>DEM</v>
      </c>
    </row>
    <row r="10726" spans="1:4" x14ac:dyDescent="0.2">
      <c r="A10726" t="s">
        <v>2511</v>
      </c>
      <c r="B10726" t="s">
        <v>8017</v>
      </c>
      <c r="C10726" s="28">
        <v>808</v>
      </c>
      <c r="D10726" t="str">
        <f t="shared" si="167"/>
        <v>DEM</v>
      </c>
    </row>
    <row r="10727" spans="1:4" x14ac:dyDescent="0.2">
      <c r="A10727" t="s">
        <v>2559</v>
      </c>
      <c r="B10727" t="s">
        <v>8017</v>
      </c>
      <c r="C10727" s="28">
        <v>308</v>
      </c>
      <c r="D10727" t="str">
        <f t="shared" si="167"/>
        <v>DEM</v>
      </c>
    </row>
    <row r="10728" spans="1:4" x14ac:dyDescent="0.2">
      <c r="A10728" t="s">
        <v>3794</v>
      </c>
      <c r="B10728" t="s">
        <v>8017</v>
      </c>
      <c r="C10728" s="28">
        <v>501</v>
      </c>
      <c r="D10728" t="str">
        <f t="shared" si="167"/>
        <v>DEM</v>
      </c>
    </row>
    <row r="10729" spans="1:4" x14ac:dyDescent="0.2">
      <c r="A10729" t="s">
        <v>3845</v>
      </c>
      <c r="B10729" t="s">
        <v>8017</v>
      </c>
      <c r="C10729" s="28">
        <v>1018</v>
      </c>
      <c r="D10729" t="str">
        <f t="shared" si="167"/>
        <v>DEM</v>
      </c>
    </row>
    <row r="10730" spans="1:4" x14ac:dyDescent="0.2">
      <c r="A10730" t="s">
        <v>3800</v>
      </c>
      <c r="B10730" t="s">
        <v>8017</v>
      </c>
      <c r="C10730" s="28">
        <v>4455</v>
      </c>
      <c r="D10730" t="str">
        <f t="shared" si="167"/>
        <v>DEM</v>
      </c>
    </row>
    <row r="10731" spans="1:4" x14ac:dyDescent="0.2">
      <c r="A10731" t="s">
        <v>4903</v>
      </c>
      <c r="B10731" t="s">
        <v>0</v>
      </c>
      <c r="C10731" s="28">
        <v>11745</v>
      </c>
      <c r="D10731" t="str">
        <f t="shared" si="167"/>
        <v>OTHER</v>
      </c>
    </row>
    <row r="10732" spans="1:4" x14ac:dyDescent="0.2">
      <c r="A10732" t="s">
        <v>5160</v>
      </c>
      <c r="B10732" t="s">
        <v>8018</v>
      </c>
      <c r="C10732" s="28">
        <v>1365</v>
      </c>
      <c r="D10732" t="str">
        <f t="shared" si="167"/>
        <v>REP</v>
      </c>
    </row>
    <row r="10733" spans="1:4" x14ac:dyDescent="0.2">
      <c r="A10733" t="s">
        <v>4905</v>
      </c>
      <c r="B10733" t="s">
        <v>8018</v>
      </c>
      <c r="C10733" s="28">
        <v>55263</v>
      </c>
      <c r="D10733" t="str">
        <f t="shared" si="167"/>
        <v>REP</v>
      </c>
    </row>
    <row r="10734" spans="1:4" x14ac:dyDescent="0.2">
      <c r="A10734" t="s">
        <v>3352</v>
      </c>
      <c r="B10734" t="s">
        <v>8018</v>
      </c>
      <c r="C10734" s="28">
        <v>42157</v>
      </c>
      <c r="D10734" t="str">
        <f t="shared" si="167"/>
        <v>REP</v>
      </c>
    </row>
    <row r="10735" spans="1:4" x14ac:dyDescent="0.2">
      <c r="A10735" t="s">
        <v>3755</v>
      </c>
      <c r="B10735" t="s">
        <v>8018</v>
      </c>
      <c r="C10735" s="28">
        <v>3229</v>
      </c>
      <c r="D10735" t="str">
        <f t="shared" si="167"/>
        <v>REP</v>
      </c>
    </row>
    <row r="10736" spans="1:4" x14ac:dyDescent="0.2">
      <c r="A10736" t="s">
        <v>3817</v>
      </c>
      <c r="B10736" t="s">
        <v>8018</v>
      </c>
      <c r="C10736" s="28">
        <v>4276</v>
      </c>
      <c r="D10736" t="str">
        <f t="shared" si="167"/>
        <v>REP</v>
      </c>
    </row>
    <row r="10737" spans="1:4" x14ac:dyDescent="0.2">
      <c r="A10737" t="s">
        <v>6487</v>
      </c>
      <c r="B10737" t="s">
        <v>8020</v>
      </c>
      <c r="C10737" s="28">
        <v>2795</v>
      </c>
      <c r="D10737" t="str">
        <f t="shared" si="167"/>
        <v>OTHER</v>
      </c>
    </row>
    <row r="10738" spans="1:4" x14ac:dyDescent="0.2">
      <c r="A10738" t="s">
        <v>3071</v>
      </c>
      <c r="B10738" t="s">
        <v>8020</v>
      </c>
      <c r="C10738" s="28">
        <v>1579</v>
      </c>
      <c r="D10738" t="str">
        <f t="shared" si="167"/>
        <v>OTHER</v>
      </c>
    </row>
    <row r="10739" spans="1:4" x14ac:dyDescent="0.2">
      <c r="A10739" t="s">
        <v>5779</v>
      </c>
      <c r="B10739" t="s">
        <v>8020</v>
      </c>
      <c r="C10739" s="28">
        <v>4577</v>
      </c>
      <c r="D10739" t="str">
        <f t="shared" si="167"/>
        <v>OTHER</v>
      </c>
    </row>
    <row r="10740" spans="1:4" x14ac:dyDescent="0.2">
      <c r="A10740" t="s">
        <v>7376</v>
      </c>
      <c r="B10740" t="s">
        <v>8020</v>
      </c>
      <c r="C10740" s="28">
        <v>1700</v>
      </c>
      <c r="D10740" t="str">
        <f t="shared" si="167"/>
        <v>OTHER</v>
      </c>
    </row>
    <row r="10741" spans="1:4" x14ac:dyDescent="0.2">
      <c r="A10741" t="s">
        <v>2934</v>
      </c>
      <c r="B10741" t="s">
        <v>8020</v>
      </c>
      <c r="C10741" s="28">
        <v>5023</v>
      </c>
      <c r="D10741" t="str">
        <f t="shared" si="167"/>
        <v>OTHER</v>
      </c>
    </row>
    <row r="10742" spans="1:4" x14ac:dyDescent="0.2">
      <c r="A10742" t="s">
        <v>6073</v>
      </c>
      <c r="B10742" t="s">
        <v>8020</v>
      </c>
      <c r="C10742" s="28">
        <v>3285</v>
      </c>
      <c r="D10742" t="str">
        <f t="shared" si="167"/>
        <v>OTHER</v>
      </c>
    </row>
    <row r="10743" spans="1:4" x14ac:dyDescent="0.2">
      <c r="A10743" t="s">
        <v>7552</v>
      </c>
      <c r="B10743" t="s">
        <v>0</v>
      </c>
      <c r="C10743" s="28">
        <v>28275</v>
      </c>
      <c r="D10743" t="str">
        <f t="shared" si="167"/>
        <v>OTHER</v>
      </c>
    </row>
    <row r="10744" spans="1:4" x14ac:dyDescent="0.2">
      <c r="A10744" t="s">
        <v>4238</v>
      </c>
      <c r="B10744" t="s">
        <v>8018</v>
      </c>
      <c r="C10744" s="28">
        <v>34782</v>
      </c>
      <c r="D10744" t="str">
        <f t="shared" si="167"/>
        <v>REP</v>
      </c>
    </row>
    <row r="10745" spans="1:4" x14ac:dyDescent="0.2">
      <c r="A10745" t="s">
        <v>2858</v>
      </c>
      <c r="B10745" t="s">
        <v>8020</v>
      </c>
      <c r="C10745" s="28">
        <v>3360</v>
      </c>
      <c r="D10745" t="str">
        <f t="shared" si="167"/>
        <v>OTHER</v>
      </c>
    </row>
    <row r="10746" spans="1:4" x14ac:dyDescent="0.2">
      <c r="A10746" t="s">
        <v>3009</v>
      </c>
      <c r="B10746" t="s">
        <v>8020</v>
      </c>
      <c r="C10746" s="28">
        <v>7051</v>
      </c>
      <c r="D10746" t="str">
        <f t="shared" si="167"/>
        <v>OTHER</v>
      </c>
    </row>
    <row r="10747" spans="1:4" x14ac:dyDescent="0.2">
      <c r="A10747" t="s">
        <v>7186</v>
      </c>
      <c r="B10747" t="s">
        <v>8020</v>
      </c>
      <c r="C10747" s="28">
        <v>8474</v>
      </c>
      <c r="D10747" t="str">
        <f t="shared" si="167"/>
        <v>OTHER</v>
      </c>
    </row>
    <row r="10748" spans="1:4" x14ac:dyDescent="0.2">
      <c r="A10748" t="s">
        <v>5703</v>
      </c>
      <c r="B10748" t="s">
        <v>8020</v>
      </c>
      <c r="C10748" s="28">
        <v>3285</v>
      </c>
      <c r="D10748" t="str">
        <f t="shared" si="167"/>
        <v>OTHER</v>
      </c>
    </row>
    <row r="10749" spans="1:4" x14ac:dyDescent="0.2">
      <c r="A10749" t="s">
        <v>6518</v>
      </c>
      <c r="B10749" t="s">
        <v>8020</v>
      </c>
      <c r="C10749" s="28">
        <v>2580</v>
      </c>
      <c r="D10749" t="str">
        <f t="shared" si="167"/>
        <v>OTHER</v>
      </c>
    </row>
    <row r="10750" spans="1:4" x14ac:dyDescent="0.2">
      <c r="A10750" t="s">
        <v>4772</v>
      </c>
      <c r="B10750" t="s">
        <v>8019</v>
      </c>
      <c r="C10750" s="28">
        <v>564</v>
      </c>
      <c r="D10750" t="str">
        <f t="shared" si="167"/>
        <v>OTHER</v>
      </c>
    </row>
    <row r="10751" spans="1:4" x14ac:dyDescent="0.2">
      <c r="A10751" t="s">
        <v>4788</v>
      </c>
      <c r="B10751" t="s">
        <v>8019</v>
      </c>
      <c r="C10751" s="28">
        <v>564</v>
      </c>
      <c r="D10751" t="str">
        <f t="shared" si="167"/>
        <v>OTHER</v>
      </c>
    </row>
    <row r="10752" spans="1:4" x14ac:dyDescent="0.2">
      <c r="A10752" t="s">
        <v>6906</v>
      </c>
      <c r="B10752" t="s">
        <v>8019</v>
      </c>
      <c r="C10752" s="28">
        <v>2160</v>
      </c>
      <c r="D10752" t="str">
        <f t="shared" si="167"/>
        <v>OTHER</v>
      </c>
    </row>
    <row r="10753" spans="1:4" x14ac:dyDescent="0.2">
      <c r="A10753" t="s">
        <v>2192</v>
      </c>
      <c r="B10753" t="s">
        <v>8020</v>
      </c>
      <c r="C10753" s="28">
        <v>1112</v>
      </c>
      <c r="D10753" t="str">
        <f t="shared" si="167"/>
        <v>OTHER</v>
      </c>
    </row>
    <row r="10754" spans="1:4" x14ac:dyDescent="0.2">
      <c r="A10754" t="s">
        <v>5469</v>
      </c>
      <c r="B10754" t="s">
        <v>8020</v>
      </c>
      <c r="C10754" s="28">
        <v>3439</v>
      </c>
      <c r="D10754" t="str">
        <f t="shared" si="167"/>
        <v>OTHER</v>
      </c>
    </row>
    <row r="10755" spans="1:4" x14ac:dyDescent="0.2">
      <c r="A10755" t="s">
        <v>6897</v>
      </c>
      <c r="B10755" t="s">
        <v>8020</v>
      </c>
      <c r="C10755" s="28">
        <v>2326</v>
      </c>
      <c r="D10755" t="str">
        <f t="shared" ref="D10755:D10818" si="168">IF(OR(B10755="DEM",B10755="REP"),B10755,"OTHER")</f>
        <v>OTHER</v>
      </c>
    </row>
    <row r="10756" spans="1:4" x14ac:dyDescent="0.2">
      <c r="A10756" t="s">
        <v>6702</v>
      </c>
      <c r="B10756" t="s">
        <v>8019</v>
      </c>
      <c r="C10756" s="28">
        <v>13079</v>
      </c>
      <c r="D10756" t="str">
        <f t="shared" si="168"/>
        <v>OTHER</v>
      </c>
    </row>
    <row r="10757" spans="1:4" x14ac:dyDescent="0.2">
      <c r="A10757" t="s">
        <v>6833</v>
      </c>
      <c r="B10757" t="s">
        <v>8019</v>
      </c>
      <c r="C10757" s="28">
        <v>1246</v>
      </c>
      <c r="D10757" t="str">
        <f t="shared" si="168"/>
        <v>OTHER</v>
      </c>
    </row>
    <row r="10758" spans="1:4" x14ac:dyDescent="0.2">
      <c r="A10758" t="s">
        <v>7555</v>
      </c>
      <c r="B10758" t="s">
        <v>8018</v>
      </c>
      <c r="C10758" s="28">
        <v>13794</v>
      </c>
      <c r="D10758" t="str">
        <f t="shared" si="168"/>
        <v>REP</v>
      </c>
    </row>
    <row r="10759" spans="1:4" x14ac:dyDescent="0.2">
      <c r="A10759" t="s">
        <v>4211</v>
      </c>
      <c r="B10759" t="s">
        <v>8019</v>
      </c>
      <c r="C10759" s="28">
        <v>625</v>
      </c>
      <c r="D10759" t="str">
        <f t="shared" si="168"/>
        <v>OTHER</v>
      </c>
    </row>
    <row r="10760" spans="1:4" x14ac:dyDescent="0.2">
      <c r="A10760" t="s">
        <v>4241</v>
      </c>
      <c r="B10760" t="s">
        <v>8019</v>
      </c>
      <c r="C10760" s="28">
        <v>1617</v>
      </c>
      <c r="D10760" t="str">
        <f t="shared" si="168"/>
        <v>OTHER</v>
      </c>
    </row>
    <row r="10761" spans="1:4" x14ac:dyDescent="0.2">
      <c r="A10761" t="s">
        <v>6991</v>
      </c>
      <c r="B10761" t="s">
        <v>8019</v>
      </c>
      <c r="C10761" s="28">
        <v>4875</v>
      </c>
      <c r="D10761" t="str">
        <f t="shared" si="168"/>
        <v>OTHER</v>
      </c>
    </row>
    <row r="10762" spans="1:4" x14ac:dyDescent="0.2">
      <c r="A10762" t="s">
        <v>6883</v>
      </c>
      <c r="B10762" t="s">
        <v>8019</v>
      </c>
      <c r="C10762" s="28">
        <v>1529</v>
      </c>
      <c r="D10762" t="str">
        <f t="shared" si="168"/>
        <v>OTHER</v>
      </c>
    </row>
    <row r="10763" spans="1:4" x14ac:dyDescent="0.2">
      <c r="A10763" t="s">
        <v>7053</v>
      </c>
      <c r="B10763" t="s">
        <v>8019</v>
      </c>
      <c r="C10763" s="28">
        <v>1249</v>
      </c>
      <c r="D10763" t="str">
        <f t="shared" si="168"/>
        <v>OTHER</v>
      </c>
    </row>
    <row r="10764" spans="1:4" x14ac:dyDescent="0.2">
      <c r="A10764" t="s">
        <v>6824</v>
      </c>
      <c r="B10764" t="s">
        <v>8019</v>
      </c>
      <c r="C10764" s="28">
        <v>3421</v>
      </c>
      <c r="D10764" t="str">
        <f t="shared" si="168"/>
        <v>OTHER</v>
      </c>
    </row>
    <row r="10765" spans="1:4" x14ac:dyDescent="0.2">
      <c r="A10765" t="s">
        <v>4746</v>
      </c>
      <c r="B10765" t="s">
        <v>8019</v>
      </c>
      <c r="C10765" s="28">
        <v>1269</v>
      </c>
      <c r="D10765" t="str">
        <f t="shared" si="168"/>
        <v>OTHER</v>
      </c>
    </row>
    <row r="10766" spans="1:4" x14ac:dyDescent="0.2">
      <c r="A10766" t="s">
        <v>2297</v>
      </c>
      <c r="B10766" t="s">
        <v>8019</v>
      </c>
      <c r="C10766" s="28">
        <v>555</v>
      </c>
      <c r="D10766" t="str">
        <f t="shared" si="168"/>
        <v>OTHER</v>
      </c>
    </row>
    <row r="10767" spans="1:4" x14ac:dyDescent="0.2">
      <c r="A10767" t="s">
        <v>3172</v>
      </c>
      <c r="B10767" t="s">
        <v>8019</v>
      </c>
      <c r="C10767" s="28">
        <v>295</v>
      </c>
      <c r="D10767" t="str">
        <f t="shared" si="168"/>
        <v>OTHER</v>
      </c>
    </row>
    <row r="10768" spans="1:4" x14ac:dyDescent="0.2">
      <c r="A10768" t="s">
        <v>7111</v>
      </c>
      <c r="B10768" t="s">
        <v>8019</v>
      </c>
      <c r="C10768" s="28">
        <v>1044</v>
      </c>
      <c r="D10768" t="str">
        <f t="shared" si="168"/>
        <v>OTHER</v>
      </c>
    </row>
    <row r="10769" spans="1:4" x14ac:dyDescent="0.2">
      <c r="A10769" t="s">
        <v>2280</v>
      </c>
      <c r="B10769" t="s">
        <v>8019</v>
      </c>
      <c r="C10769" s="28">
        <v>1350</v>
      </c>
      <c r="D10769" t="str">
        <f t="shared" si="168"/>
        <v>OTHER</v>
      </c>
    </row>
    <row r="10770" spans="1:4" x14ac:dyDescent="0.2">
      <c r="A10770" t="s">
        <v>4215</v>
      </c>
      <c r="B10770" t="s">
        <v>8019</v>
      </c>
      <c r="C10770" s="28">
        <v>608</v>
      </c>
      <c r="D10770" t="str">
        <f t="shared" si="168"/>
        <v>OTHER</v>
      </c>
    </row>
    <row r="10771" spans="1:4" x14ac:dyDescent="0.2">
      <c r="A10771" t="s">
        <v>5462</v>
      </c>
      <c r="B10771" t="s">
        <v>8018</v>
      </c>
      <c r="C10771" s="28">
        <v>27086</v>
      </c>
      <c r="D10771" t="str">
        <f t="shared" si="168"/>
        <v>REP</v>
      </c>
    </row>
    <row r="10772" spans="1:4" x14ac:dyDescent="0.2">
      <c r="A10772" t="s">
        <v>4632</v>
      </c>
      <c r="B10772" t="s">
        <v>8018</v>
      </c>
      <c r="C10772" s="28">
        <v>14280</v>
      </c>
      <c r="D10772" t="str">
        <f t="shared" si="168"/>
        <v>REP</v>
      </c>
    </row>
    <row r="10773" spans="1:4" x14ac:dyDescent="0.2">
      <c r="A10773" t="s">
        <v>4061</v>
      </c>
      <c r="B10773" t="s">
        <v>0</v>
      </c>
      <c r="C10773" s="28">
        <v>8829</v>
      </c>
      <c r="D10773" t="str">
        <f t="shared" si="168"/>
        <v>OTHER</v>
      </c>
    </row>
    <row r="10774" spans="1:4" x14ac:dyDescent="0.2">
      <c r="A10774" t="s">
        <v>4074</v>
      </c>
      <c r="B10774" t="s">
        <v>0</v>
      </c>
      <c r="C10774" s="28">
        <v>12658</v>
      </c>
      <c r="D10774" t="str">
        <f t="shared" si="168"/>
        <v>OTHER</v>
      </c>
    </row>
    <row r="10775" spans="1:4" x14ac:dyDescent="0.2">
      <c r="A10775" t="s">
        <v>6764</v>
      </c>
      <c r="B10775" t="s">
        <v>8018</v>
      </c>
      <c r="C10775" s="28">
        <v>24492</v>
      </c>
      <c r="D10775" t="str">
        <f t="shared" si="168"/>
        <v>REP</v>
      </c>
    </row>
    <row r="10776" spans="1:4" x14ac:dyDescent="0.2">
      <c r="A10776" t="s">
        <v>4505</v>
      </c>
      <c r="B10776" t="s">
        <v>8018</v>
      </c>
      <c r="C10776" s="28">
        <v>7212</v>
      </c>
      <c r="D10776" t="str">
        <f t="shared" si="168"/>
        <v>REP</v>
      </c>
    </row>
    <row r="10777" spans="1:4" x14ac:dyDescent="0.2">
      <c r="A10777" t="s">
        <v>2169</v>
      </c>
      <c r="B10777" t="s">
        <v>0</v>
      </c>
      <c r="C10777" s="28">
        <v>4880</v>
      </c>
      <c r="D10777" t="str">
        <f t="shared" si="168"/>
        <v>OTHER</v>
      </c>
    </row>
    <row r="10778" spans="1:4" x14ac:dyDescent="0.2">
      <c r="A10778" t="s">
        <v>4382</v>
      </c>
      <c r="B10778" t="s">
        <v>0</v>
      </c>
      <c r="C10778" s="28">
        <v>15871</v>
      </c>
      <c r="D10778" t="str">
        <f t="shared" si="168"/>
        <v>OTHER</v>
      </c>
    </row>
    <row r="10779" spans="1:4" x14ac:dyDescent="0.2">
      <c r="A10779" t="s">
        <v>2831</v>
      </c>
      <c r="B10779" t="s">
        <v>0</v>
      </c>
      <c r="C10779" s="28">
        <v>9944</v>
      </c>
      <c r="D10779" t="str">
        <f t="shared" si="168"/>
        <v>OTHER</v>
      </c>
    </row>
    <row r="10780" spans="1:4" x14ac:dyDescent="0.2">
      <c r="A10780" t="s">
        <v>4148</v>
      </c>
      <c r="B10780" t="s">
        <v>8017</v>
      </c>
      <c r="C10780" s="28">
        <v>58296</v>
      </c>
      <c r="D10780" t="str">
        <f t="shared" si="168"/>
        <v>DEM</v>
      </c>
    </row>
    <row r="10781" spans="1:4" x14ac:dyDescent="0.2">
      <c r="A10781" t="s">
        <v>5497</v>
      </c>
      <c r="B10781" t="s">
        <v>8047</v>
      </c>
      <c r="C10781" s="28">
        <v>270</v>
      </c>
      <c r="D10781" t="str">
        <f t="shared" si="168"/>
        <v>OTHER</v>
      </c>
    </row>
    <row r="10782" spans="1:4" x14ac:dyDescent="0.2">
      <c r="A10782" t="s">
        <v>5334</v>
      </c>
      <c r="B10782" t="s">
        <v>8047</v>
      </c>
      <c r="C10782" s="28">
        <v>120</v>
      </c>
      <c r="D10782" t="str">
        <f t="shared" si="168"/>
        <v>OTHER</v>
      </c>
    </row>
    <row r="10783" spans="1:4" x14ac:dyDescent="0.2">
      <c r="A10783" t="s">
        <v>2658</v>
      </c>
      <c r="B10783" t="s">
        <v>8047</v>
      </c>
      <c r="C10783" s="28">
        <v>300</v>
      </c>
      <c r="D10783" t="str">
        <f t="shared" si="168"/>
        <v>OTHER</v>
      </c>
    </row>
    <row r="10784" spans="1:4" x14ac:dyDescent="0.2">
      <c r="A10784" t="s">
        <v>5527</v>
      </c>
      <c r="B10784" t="s">
        <v>8047</v>
      </c>
      <c r="C10784" s="28">
        <v>1223</v>
      </c>
      <c r="D10784" t="str">
        <f t="shared" si="168"/>
        <v>OTHER</v>
      </c>
    </row>
    <row r="10785" spans="1:4" x14ac:dyDescent="0.2">
      <c r="A10785" t="s">
        <v>5531</v>
      </c>
      <c r="B10785" t="s">
        <v>8047</v>
      </c>
      <c r="C10785" s="28">
        <v>150</v>
      </c>
      <c r="D10785" t="str">
        <f t="shared" si="168"/>
        <v>OTHER</v>
      </c>
    </row>
    <row r="10786" spans="1:4" x14ac:dyDescent="0.2">
      <c r="A10786" t="s">
        <v>2481</v>
      </c>
      <c r="B10786" t="s">
        <v>8047</v>
      </c>
      <c r="C10786" s="28">
        <v>470</v>
      </c>
      <c r="D10786" t="str">
        <f t="shared" si="168"/>
        <v>OTHER</v>
      </c>
    </row>
    <row r="10787" spans="1:4" x14ac:dyDescent="0.2">
      <c r="A10787" t="s">
        <v>2545</v>
      </c>
      <c r="B10787" t="s">
        <v>8047</v>
      </c>
      <c r="C10787" s="28">
        <v>120</v>
      </c>
      <c r="D10787" t="str">
        <f t="shared" si="168"/>
        <v>OTHER</v>
      </c>
    </row>
    <row r="10788" spans="1:4" x14ac:dyDescent="0.2">
      <c r="A10788" t="s">
        <v>6560</v>
      </c>
      <c r="B10788" t="s">
        <v>8047</v>
      </c>
      <c r="C10788" s="28">
        <v>120</v>
      </c>
      <c r="D10788" t="str">
        <f t="shared" si="168"/>
        <v>OTHER</v>
      </c>
    </row>
    <row r="10789" spans="1:4" x14ac:dyDescent="0.2">
      <c r="A10789" t="s">
        <v>6660</v>
      </c>
      <c r="B10789" t="s">
        <v>8047</v>
      </c>
      <c r="C10789" s="28">
        <v>120</v>
      </c>
      <c r="D10789" t="str">
        <f t="shared" si="168"/>
        <v>OTHER</v>
      </c>
    </row>
    <row r="10790" spans="1:4" x14ac:dyDescent="0.2">
      <c r="A10790" t="s">
        <v>5483</v>
      </c>
      <c r="B10790" t="s">
        <v>8047</v>
      </c>
      <c r="C10790" s="28">
        <v>120</v>
      </c>
      <c r="D10790" t="str">
        <f t="shared" si="168"/>
        <v>OTHER</v>
      </c>
    </row>
    <row r="10791" spans="1:4" x14ac:dyDescent="0.2">
      <c r="A10791" t="s">
        <v>5504</v>
      </c>
      <c r="B10791" t="s">
        <v>8047</v>
      </c>
      <c r="C10791" s="28">
        <v>1515</v>
      </c>
      <c r="D10791" t="str">
        <f t="shared" si="168"/>
        <v>OTHER</v>
      </c>
    </row>
    <row r="10792" spans="1:4" x14ac:dyDescent="0.2">
      <c r="A10792" t="s">
        <v>5492</v>
      </c>
      <c r="B10792" t="s">
        <v>8047</v>
      </c>
      <c r="C10792" s="28">
        <v>1320</v>
      </c>
      <c r="D10792" t="str">
        <f t="shared" si="168"/>
        <v>OTHER</v>
      </c>
    </row>
    <row r="10793" spans="1:4" x14ac:dyDescent="0.2">
      <c r="A10793" t="s">
        <v>2517</v>
      </c>
      <c r="B10793" t="s">
        <v>8047</v>
      </c>
      <c r="C10793" s="28">
        <v>350</v>
      </c>
      <c r="D10793" t="str">
        <f t="shared" si="168"/>
        <v>OTHER</v>
      </c>
    </row>
    <row r="10794" spans="1:4" x14ac:dyDescent="0.2">
      <c r="A10794" t="s">
        <v>2426</v>
      </c>
      <c r="B10794" t="s">
        <v>8047</v>
      </c>
      <c r="C10794" s="28">
        <v>2060</v>
      </c>
      <c r="D10794" t="str">
        <f t="shared" si="168"/>
        <v>OTHER</v>
      </c>
    </row>
    <row r="10795" spans="1:4" x14ac:dyDescent="0.2">
      <c r="A10795" t="s">
        <v>3411</v>
      </c>
      <c r="B10795" t="s">
        <v>8020</v>
      </c>
      <c r="C10795" s="28">
        <v>1593</v>
      </c>
      <c r="D10795" t="str">
        <f t="shared" si="168"/>
        <v>OTHER</v>
      </c>
    </row>
    <row r="10796" spans="1:4" x14ac:dyDescent="0.2">
      <c r="A10796" t="s">
        <v>5115</v>
      </c>
      <c r="B10796" t="s">
        <v>0</v>
      </c>
      <c r="C10796" s="28">
        <v>10506</v>
      </c>
      <c r="D10796" t="str">
        <f t="shared" si="168"/>
        <v>OTHER</v>
      </c>
    </row>
    <row r="10797" spans="1:4" x14ac:dyDescent="0.2">
      <c r="A10797" t="s">
        <v>5188</v>
      </c>
      <c r="B10797" t="s">
        <v>0</v>
      </c>
      <c r="C10797" s="28">
        <v>8715</v>
      </c>
      <c r="D10797" t="str">
        <f t="shared" si="168"/>
        <v>OTHER</v>
      </c>
    </row>
    <row r="10798" spans="1:4" x14ac:dyDescent="0.2">
      <c r="A10798" t="s">
        <v>5588</v>
      </c>
      <c r="B10798" t="s">
        <v>8020</v>
      </c>
      <c r="C10798" s="28">
        <v>2405</v>
      </c>
      <c r="D10798" t="str">
        <f t="shared" si="168"/>
        <v>OTHER</v>
      </c>
    </row>
    <row r="10799" spans="1:4" x14ac:dyDescent="0.2">
      <c r="A10799" t="s">
        <v>5698</v>
      </c>
      <c r="B10799" t="s">
        <v>8020</v>
      </c>
      <c r="C10799" s="28">
        <v>1803</v>
      </c>
      <c r="D10799" t="str">
        <f t="shared" si="168"/>
        <v>OTHER</v>
      </c>
    </row>
    <row r="10800" spans="1:4" x14ac:dyDescent="0.2">
      <c r="A10800" t="s">
        <v>7315</v>
      </c>
      <c r="B10800" t="s">
        <v>8020</v>
      </c>
      <c r="C10800" s="28">
        <v>850</v>
      </c>
      <c r="D10800" t="str">
        <f t="shared" si="168"/>
        <v>OTHER</v>
      </c>
    </row>
    <row r="10801" spans="1:4" x14ac:dyDescent="0.2">
      <c r="A10801" t="s">
        <v>6126</v>
      </c>
      <c r="B10801" t="s">
        <v>0</v>
      </c>
      <c r="C10801" s="28">
        <v>98409</v>
      </c>
      <c r="D10801" t="str">
        <f t="shared" si="168"/>
        <v>OTHER</v>
      </c>
    </row>
    <row r="10802" spans="1:4" x14ac:dyDescent="0.2">
      <c r="A10802" t="s">
        <v>7322</v>
      </c>
      <c r="B10802" t="s">
        <v>8020</v>
      </c>
      <c r="C10802" s="28">
        <v>1710</v>
      </c>
      <c r="D10802" t="str">
        <f t="shared" si="168"/>
        <v>OTHER</v>
      </c>
    </row>
    <row r="10803" spans="1:4" x14ac:dyDescent="0.2">
      <c r="A10803" t="s">
        <v>7433</v>
      </c>
      <c r="B10803" t="s">
        <v>8020</v>
      </c>
      <c r="C10803" s="28">
        <v>8839</v>
      </c>
      <c r="D10803" t="str">
        <f t="shared" si="168"/>
        <v>OTHER</v>
      </c>
    </row>
    <row r="10804" spans="1:4" x14ac:dyDescent="0.2">
      <c r="A10804" t="s">
        <v>4672</v>
      </c>
      <c r="B10804" t="s">
        <v>8020</v>
      </c>
      <c r="C10804" s="28">
        <v>6655</v>
      </c>
      <c r="D10804" t="str">
        <f t="shared" si="168"/>
        <v>OTHER</v>
      </c>
    </row>
    <row r="10805" spans="1:4" x14ac:dyDescent="0.2">
      <c r="A10805" t="s">
        <v>7458</v>
      </c>
      <c r="B10805" t="s">
        <v>8020</v>
      </c>
      <c r="C10805" s="28">
        <v>4019</v>
      </c>
      <c r="D10805" t="str">
        <f t="shared" si="168"/>
        <v>OTHER</v>
      </c>
    </row>
    <row r="10806" spans="1:4" x14ac:dyDescent="0.2">
      <c r="A10806" t="s">
        <v>7328</v>
      </c>
      <c r="B10806" t="s">
        <v>8020</v>
      </c>
      <c r="C10806" s="28">
        <v>680</v>
      </c>
      <c r="D10806" t="str">
        <f t="shared" si="168"/>
        <v>OTHER</v>
      </c>
    </row>
    <row r="10807" spans="1:4" x14ac:dyDescent="0.2">
      <c r="A10807" t="s">
        <v>7341</v>
      </c>
      <c r="B10807" t="s">
        <v>8020</v>
      </c>
      <c r="C10807" s="28">
        <v>8630</v>
      </c>
      <c r="D10807" t="str">
        <f t="shared" si="168"/>
        <v>OTHER</v>
      </c>
    </row>
    <row r="10808" spans="1:4" x14ac:dyDescent="0.2">
      <c r="A10808" t="s">
        <v>7380</v>
      </c>
      <c r="B10808" t="s">
        <v>8020</v>
      </c>
      <c r="C10808" s="28">
        <v>4170</v>
      </c>
      <c r="D10808" t="str">
        <f t="shared" si="168"/>
        <v>OTHER</v>
      </c>
    </row>
    <row r="10809" spans="1:4" x14ac:dyDescent="0.2">
      <c r="A10809" t="s">
        <v>7454</v>
      </c>
      <c r="B10809" t="s">
        <v>8020</v>
      </c>
      <c r="C10809" s="28">
        <v>476</v>
      </c>
      <c r="D10809" t="str">
        <f t="shared" si="168"/>
        <v>OTHER</v>
      </c>
    </row>
    <row r="10810" spans="1:4" x14ac:dyDescent="0.2">
      <c r="A10810" t="s">
        <v>3708</v>
      </c>
      <c r="B10810" t="s">
        <v>8020</v>
      </c>
      <c r="C10810" s="28">
        <v>1910</v>
      </c>
      <c r="D10810" t="str">
        <f t="shared" si="168"/>
        <v>OTHER</v>
      </c>
    </row>
    <row r="10811" spans="1:4" x14ac:dyDescent="0.2">
      <c r="A10811" t="s">
        <v>3615</v>
      </c>
      <c r="B10811" t="s">
        <v>8020</v>
      </c>
      <c r="C10811" s="28">
        <v>2751</v>
      </c>
      <c r="D10811" t="str">
        <f t="shared" si="168"/>
        <v>OTHER</v>
      </c>
    </row>
    <row r="10812" spans="1:4" x14ac:dyDescent="0.2">
      <c r="A10812" t="s">
        <v>3652</v>
      </c>
      <c r="B10812" t="s">
        <v>8020</v>
      </c>
      <c r="C10812" s="28">
        <v>6602</v>
      </c>
      <c r="D10812" t="str">
        <f t="shared" si="168"/>
        <v>OTHER</v>
      </c>
    </row>
    <row r="10813" spans="1:4" x14ac:dyDescent="0.2">
      <c r="A10813" t="s">
        <v>3028</v>
      </c>
      <c r="B10813" t="s">
        <v>8020</v>
      </c>
      <c r="C10813" s="28">
        <v>2784</v>
      </c>
      <c r="D10813" t="str">
        <f t="shared" si="168"/>
        <v>OTHER</v>
      </c>
    </row>
    <row r="10814" spans="1:4" x14ac:dyDescent="0.2">
      <c r="A10814" t="s">
        <v>3003</v>
      </c>
      <c r="B10814" t="s">
        <v>8020</v>
      </c>
      <c r="C10814" s="28">
        <v>5060</v>
      </c>
      <c r="D10814" t="str">
        <f t="shared" si="168"/>
        <v>OTHER</v>
      </c>
    </row>
    <row r="10815" spans="1:4" x14ac:dyDescent="0.2">
      <c r="A10815" t="s">
        <v>3008</v>
      </c>
      <c r="B10815" t="s">
        <v>8020</v>
      </c>
      <c r="C10815" s="28">
        <v>5301</v>
      </c>
      <c r="D10815" t="str">
        <f t="shared" si="168"/>
        <v>OTHER</v>
      </c>
    </row>
    <row r="10816" spans="1:4" x14ac:dyDescent="0.2">
      <c r="A10816" t="s">
        <v>6168</v>
      </c>
      <c r="B10816" t="s">
        <v>8020</v>
      </c>
      <c r="C10816" s="28">
        <v>3435</v>
      </c>
      <c r="D10816" t="str">
        <f t="shared" si="168"/>
        <v>OTHER</v>
      </c>
    </row>
    <row r="10817" spans="1:4" x14ac:dyDescent="0.2">
      <c r="A10817" t="s">
        <v>6141</v>
      </c>
      <c r="B10817" t="s">
        <v>8020</v>
      </c>
      <c r="C10817" s="28">
        <v>2027</v>
      </c>
      <c r="D10817" t="str">
        <f t="shared" si="168"/>
        <v>OTHER</v>
      </c>
    </row>
    <row r="10818" spans="1:4" x14ac:dyDescent="0.2">
      <c r="A10818" t="s">
        <v>3667</v>
      </c>
      <c r="B10818" t="s">
        <v>8020</v>
      </c>
      <c r="C10818" s="28">
        <v>2566</v>
      </c>
      <c r="D10818" t="str">
        <f t="shared" si="168"/>
        <v>OTHER</v>
      </c>
    </row>
    <row r="10819" spans="1:4" x14ac:dyDescent="0.2">
      <c r="A10819" t="s">
        <v>3247</v>
      </c>
      <c r="B10819" t="s">
        <v>0</v>
      </c>
      <c r="C10819" s="28">
        <v>26522</v>
      </c>
      <c r="D10819" t="str">
        <f t="shared" ref="D10819:D10882" si="169">IF(OR(B10819="DEM",B10819="REP"),B10819,"OTHER")</f>
        <v>OTHER</v>
      </c>
    </row>
    <row r="10820" spans="1:4" x14ac:dyDescent="0.2">
      <c r="A10820" t="s">
        <v>4913</v>
      </c>
      <c r="B10820" t="s">
        <v>0</v>
      </c>
      <c r="C10820" s="28">
        <v>4349</v>
      </c>
      <c r="D10820" t="str">
        <f t="shared" si="169"/>
        <v>OTHER</v>
      </c>
    </row>
    <row r="10821" spans="1:4" x14ac:dyDescent="0.2">
      <c r="A10821" t="s">
        <v>6033</v>
      </c>
      <c r="B10821" t="s">
        <v>8020</v>
      </c>
      <c r="C10821" s="28">
        <v>2336</v>
      </c>
      <c r="D10821" t="str">
        <f t="shared" si="169"/>
        <v>OTHER</v>
      </c>
    </row>
    <row r="10822" spans="1:4" x14ac:dyDescent="0.2">
      <c r="A10822" t="s">
        <v>6115</v>
      </c>
      <c r="B10822" t="s">
        <v>8020</v>
      </c>
      <c r="C10822" s="28">
        <v>1151</v>
      </c>
      <c r="D10822" t="str">
        <f t="shared" si="169"/>
        <v>OTHER</v>
      </c>
    </row>
    <row r="10823" spans="1:4" x14ac:dyDescent="0.2">
      <c r="A10823" t="s">
        <v>6174</v>
      </c>
      <c r="B10823" t="s">
        <v>8020</v>
      </c>
      <c r="C10823" s="28">
        <v>1828</v>
      </c>
      <c r="D10823" t="str">
        <f t="shared" si="169"/>
        <v>OTHER</v>
      </c>
    </row>
    <row r="10824" spans="1:4" x14ac:dyDescent="0.2">
      <c r="A10824" t="s">
        <v>3316</v>
      </c>
      <c r="B10824" t="s">
        <v>8020</v>
      </c>
      <c r="C10824" s="28">
        <v>3254</v>
      </c>
      <c r="D10824" t="str">
        <f t="shared" si="169"/>
        <v>OTHER</v>
      </c>
    </row>
    <row r="10825" spans="1:4" x14ac:dyDescent="0.2">
      <c r="A10825" t="s">
        <v>6645</v>
      </c>
      <c r="B10825" t="s">
        <v>8020</v>
      </c>
      <c r="C10825" s="28">
        <v>17897</v>
      </c>
      <c r="D10825" t="str">
        <f t="shared" si="169"/>
        <v>OTHER</v>
      </c>
    </row>
    <row r="10826" spans="1:4" x14ac:dyDescent="0.2">
      <c r="A10826" t="s">
        <v>4346</v>
      </c>
      <c r="B10826" t="s">
        <v>8020</v>
      </c>
      <c r="C10826" s="28">
        <v>4127</v>
      </c>
      <c r="D10826" t="str">
        <f t="shared" si="169"/>
        <v>OTHER</v>
      </c>
    </row>
    <row r="10827" spans="1:4" x14ac:dyDescent="0.2">
      <c r="A10827" t="s">
        <v>3277</v>
      </c>
      <c r="B10827" t="s">
        <v>8020</v>
      </c>
      <c r="C10827" s="28">
        <v>2236</v>
      </c>
      <c r="D10827" t="str">
        <f t="shared" si="169"/>
        <v>OTHER</v>
      </c>
    </row>
    <row r="10828" spans="1:4" x14ac:dyDescent="0.2">
      <c r="A10828" t="s">
        <v>4264</v>
      </c>
      <c r="B10828" t="s">
        <v>8020</v>
      </c>
      <c r="C10828" s="28">
        <v>3957</v>
      </c>
      <c r="D10828" t="str">
        <f t="shared" si="169"/>
        <v>OTHER</v>
      </c>
    </row>
    <row r="10829" spans="1:4" x14ac:dyDescent="0.2">
      <c r="A10829" t="s">
        <v>4282</v>
      </c>
      <c r="B10829" t="s">
        <v>8020</v>
      </c>
      <c r="C10829" s="28">
        <v>2447</v>
      </c>
      <c r="D10829" t="str">
        <f t="shared" si="169"/>
        <v>OTHER</v>
      </c>
    </row>
    <row r="10830" spans="1:4" x14ac:dyDescent="0.2">
      <c r="A10830" t="s">
        <v>6727</v>
      </c>
      <c r="B10830" t="s">
        <v>8020</v>
      </c>
      <c r="C10830" s="28">
        <v>1355</v>
      </c>
      <c r="D10830" t="str">
        <f t="shared" si="169"/>
        <v>OTHER</v>
      </c>
    </row>
    <row r="10831" spans="1:4" x14ac:dyDescent="0.2">
      <c r="A10831" t="s">
        <v>2800</v>
      </c>
      <c r="B10831" t="s">
        <v>8020</v>
      </c>
      <c r="C10831" s="28">
        <v>5652</v>
      </c>
      <c r="D10831" t="str">
        <f t="shared" si="169"/>
        <v>OTHER</v>
      </c>
    </row>
    <row r="10832" spans="1:4" x14ac:dyDescent="0.2">
      <c r="A10832" t="s">
        <v>3161</v>
      </c>
      <c r="B10832" t="s">
        <v>8020</v>
      </c>
      <c r="C10832" s="28">
        <v>2631</v>
      </c>
      <c r="D10832" t="str">
        <f t="shared" si="169"/>
        <v>OTHER</v>
      </c>
    </row>
    <row r="10833" spans="1:4" x14ac:dyDescent="0.2">
      <c r="A10833" t="s">
        <v>4213</v>
      </c>
      <c r="B10833" t="s">
        <v>8020</v>
      </c>
      <c r="C10833" s="28">
        <v>924</v>
      </c>
      <c r="D10833" t="str">
        <f t="shared" si="169"/>
        <v>OTHER</v>
      </c>
    </row>
    <row r="10834" spans="1:4" x14ac:dyDescent="0.2">
      <c r="A10834" t="s">
        <v>7778</v>
      </c>
      <c r="B10834" t="s">
        <v>0</v>
      </c>
      <c r="C10834" s="28">
        <v>2380</v>
      </c>
      <c r="D10834" t="str">
        <f t="shared" si="169"/>
        <v>OTHER</v>
      </c>
    </row>
    <row r="10835" spans="1:4" x14ac:dyDescent="0.2">
      <c r="A10835" t="s">
        <v>7828</v>
      </c>
      <c r="B10835" t="s">
        <v>0</v>
      </c>
      <c r="C10835" s="28">
        <v>3446</v>
      </c>
      <c r="D10835" t="str">
        <f t="shared" si="169"/>
        <v>OTHER</v>
      </c>
    </row>
    <row r="10836" spans="1:4" x14ac:dyDescent="0.2">
      <c r="A10836" t="s">
        <v>7842</v>
      </c>
      <c r="B10836" t="s">
        <v>0</v>
      </c>
      <c r="C10836" s="28">
        <v>2761</v>
      </c>
      <c r="D10836" t="str">
        <f t="shared" si="169"/>
        <v>OTHER</v>
      </c>
    </row>
    <row r="10837" spans="1:4" x14ac:dyDescent="0.2">
      <c r="A10837" t="s">
        <v>7860</v>
      </c>
      <c r="B10837" t="s">
        <v>0</v>
      </c>
      <c r="C10837" s="28">
        <v>4995</v>
      </c>
      <c r="D10837" t="str">
        <f t="shared" si="169"/>
        <v>OTHER</v>
      </c>
    </row>
    <row r="10838" spans="1:4" x14ac:dyDescent="0.2">
      <c r="A10838" t="s">
        <v>7883</v>
      </c>
      <c r="B10838" t="s">
        <v>0</v>
      </c>
      <c r="C10838" s="28">
        <v>6241</v>
      </c>
      <c r="D10838" t="str">
        <f t="shared" si="169"/>
        <v>OTHER</v>
      </c>
    </row>
    <row r="10839" spans="1:4" x14ac:dyDescent="0.2">
      <c r="A10839" t="s">
        <v>7887</v>
      </c>
      <c r="B10839" t="s">
        <v>0</v>
      </c>
      <c r="C10839" s="28">
        <v>1931</v>
      </c>
      <c r="D10839" t="str">
        <f t="shared" si="169"/>
        <v>OTHER</v>
      </c>
    </row>
    <row r="10840" spans="1:4" x14ac:dyDescent="0.2">
      <c r="A10840" t="s">
        <v>6035</v>
      </c>
      <c r="B10840" t="s">
        <v>8020</v>
      </c>
      <c r="C10840" s="28">
        <v>630</v>
      </c>
      <c r="D10840" t="str">
        <f t="shared" si="169"/>
        <v>OTHER</v>
      </c>
    </row>
    <row r="10841" spans="1:4" x14ac:dyDescent="0.2">
      <c r="A10841" t="s">
        <v>5998</v>
      </c>
      <c r="B10841" t="s">
        <v>8020</v>
      </c>
      <c r="C10841" s="28">
        <v>4255</v>
      </c>
      <c r="D10841" t="str">
        <f t="shared" si="169"/>
        <v>OTHER</v>
      </c>
    </row>
    <row r="10842" spans="1:4" x14ac:dyDescent="0.2">
      <c r="A10842" t="s">
        <v>3499</v>
      </c>
      <c r="B10842" t="s">
        <v>8020</v>
      </c>
      <c r="C10842" s="28">
        <v>10193</v>
      </c>
      <c r="D10842" t="str">
        <f t="shared" si="169"/>
        <v>OTHER</v>
      </c>
    </row>
    <row r="10843" spans="1:4" x14ac:dyDescent="0.2">
      <c r="A10843" t="s">
        <v>4334</v>
      </c>
      <c r="B10843" t="s">
        <v>8020</v>
      </c>
      <c r="C10843" s="28">
        <v>13664</v>
      </c>
      <c r="D10843" t="str">
        <f t="shared" si="169"/>
        <v>OTHER</v>
      </c>
    </row>
    <row r="10844" spans="1:4" x14ac:dyDescent="0.2">
      <c r="A10844" t="s">
        <v>6023</v>
      </c>
      <c r="B10844" t="s">
        <v>8020</v>
      </c>
      <c r="C10844" s="28">
        <v>3215</v>
      </c>
      <c r="D10844" t="str">
        <f t="shared" si="169"/>
        <v>OTHER</v>
      </c>
    </row>
    <row r="10845" spans="1:4" x14ac:dyDescent="0.2">
      <c r="A10845" t="s">
        <v>6704</v>
      </c>
      <c r="B10845" t="s">
        <v>8020</v>
      </c>
      <c r="C10845" s="28">
        <v>2090</v>
      </c>
      <c r="D10845" t="str">
        <f t="shared" si="169"/>
        <v>OTHER</v>
      </c>
    </row>
    <row r="10846" spans="1:4" x14ac:dyDescent="0.2">
      <c r="A10846" t="s">
        <v>4441</v>
      </c>
      <c r="B10846" t="s">
        <v>0</v>
      </c>
      <c r="C10846" s="28">
        <v>35560</v>
      </c>
      <c r="D10846" t="str">
        <f t="shared" si="169"/>
        <v>OTHER</v>
      </c>
    </row>
    <row r="10847" spans="1:4" x14ac:dyDescent="0.2">
      <c r="A10847" t="s">
        <v>2728</v>
      </c>
      <c r="B10847" t="s">
        <v>8020</v>
      </c>
      <c r="C10847" s="28">
        <v>65053</v>
      </c>
      <c r="D10847" t="str">
        <f t="shared" si="169"/>
        <v>OTHER</v>
      </c>
    </row>
    <row r="10848" spans="1:4" x14ac:dyDescent="0.2">
      <c r="A10848" t="s">
        <v>2720</v>
      </c>
      <c r="B10848" t="s">
        <v>8020</v>
      </c>
      <c r="C10848" s="28">
        <v>29445</v>
      </c>
      <c r="D10848" t="str">
        <f t="shared" si="169"/>
        <v>OTHER</v>
      </c>
    </row>
    <row r="10849" spans="1:4" x14ac:dyDescent="0.2">
      <c r="A10849" t="s">
        <v>2784</v>
      </c>
      <c r="B10849" t="s">
        <v>8020</v>
      </c>
      <c r="C10849" s="28">
        <v>1315</v>
      </c>
      <c r="D10849" t="str">
        <f t="shared" si="169"/>
        <v>OTHER</v>
      </c>
    </row>
    <row r="10850" spans="1:4" x14ac:dyDescent="0.2">
      <c r="A10850" t="s">
        <v>5521</v>
      </c>
      <c r="B10850" t="s">
        <v>8020</v>
      </c>
      <c r="C10850" s="28">
        <v>5668</v>
      </c>
      <c r="D10850" t="str">
        <f t="shared" si="169"/>
        <v>OTHER</v>
      </c>
    </row>
    <row r="10851" spans="1:4" x14ac:dyDescent="0.2">
      <c r="A10851" t="s">
        <v>4872</v>
      </c>
      <c r="B10851" t="s">
        <v>0</v>
      </c>
      <c r="C10851" s="28">
        <v>49971</v>
      </c>
      <c r="D10851" t="str">
        <f t="shared" si="169"/>
        <v>OTHER</v>
      </c>
    </row>
    <row r="10852" spans="1:4" x14ac:dyDescent="0.2">
      <c r="A10852" t="s">
        <v>4043</v>
      </c>
      <c r="B10852" t="s">
        <v>0</v>
      </c>
      <c r="C10852" s="28">
        <v>50367</v>
      </c>
      <c r="D10852" t="str">
        <f t="shared" si="169"/>
        <v>OTHER</v>
      </c>
    </row>
    <row r="10853" spans="1:4" x14ac:dyDescent="0.2">
      <c r="A10853" t="s">
        <v>2726</v>
      </c>
      <c r="B10853" t="s">
        <v>8019</v>
      </c>
      <c r="C10853" s="28">
        <v>650</v>
      </c>
      <c r="D10853" t="str">
        <f t="shared" si="169"/>
        <v>OTHER</v>
      </c>
    </row>
    <row r="10854" spans="1:4" x14ac:dyDescent="0.2">
      <c r="A10854" t="s">
        <v>6726</v>
      </c>
      <c r="B10854" t="s">
        <v>8020</v>
      </c>
      <c r="C10854" s="28">
        <v>7745</v>
      </c>
      <c r="D10854" t="str">
        <f t="shared" si="169"/>
        <v>OTHER</v>
      </c>
    </row>
    <row r="10855" spans="1:4" x14ac:dyDescent="0.2">
      <c r="A10855" t="s">
        <v>4647</v>
      </c>
      <c r="B10855" t="s">
        <v>8017</v>
      </c>
      <c r="C10855" s="28">
        <v>23540</v>
      </c>
      <c r="D10855" t="str">
        <f t="shared" si="169"/>
        <v>DEM</v>
      </c>
    </row>
    <row r="10856" spans="1:4" x14ac:dyDescent="0.2">
      <c r="A10856" t="s">
        <v>5042</v>
      </c>
      <c r="B10856" t="s">
        <v>0</v>
      </c>
      <c r="C10856" s="28">
        <v>20366</v>
      </c>
      <c r="D10856" t="str">
        <f t="shared" si="169"/>
        <v>OTHER</v>
      </c>
    </row>
    <row r="10857" spans="1:4" x14ac:dyDescent="0.2">
      <c r="A10857" t="s">
        <v>5385</v>
      </c>
      <c r="B10857" t="s">
        <v>0</v>
      </c>
      <c r="C10857" s="28">
        <v>3543</v>
      </c>
      <c r="D10857" t="str">
        <f t="shared" si="169"/>
        <v>OTHER</v>
      </c>
    </row>
    <row r="10858" spans="1:4" x14ac:dyDescent="0.2">
      <c r="A10858" t="s">
        <v>5422</v>
      </c>
      <c r="B10858" t="s">
        <v>0</v>
      </c>
      <c r="C10858" s="28">
        <v>3971</v>
      </c>
      <c r="D10858" t="str">
        <f t="shared" si="169"/>
        <v>OTHER</v>
      </c>
    </row>
    <row r="10859" spans="1:4" x14ac:dyDescent="0.2">
      <c r="A10859" t="s">
        <v>4003</v>
      </c>
      <c r="B10859" t="s">
        <v>0</v>
      </c>
      <c r="C10859" s="28">
        <v>1032</v>
      </c>
      <c r="D10859" t="str">
        <f t="shared" si="169"/>
        <v>OTHER</v>
      </c>
    </row>
    <row r="10860" spans="1:4" x14ac:dyDescent="0.2">
      <c r="A10860" t="s">
        <v>6552</v>
      </c>
      <c r="B10860" t="s">
        <v>0</v>
      </c>
      <c r="C10860" s="28">
        <v>24713</v>
      </c>
      <c r="D10860" t="str">
        <f t="shared" si="169"/>
        <v>OTHER</v>
      </c>
    </row>
    <row r="10861" spans="1:4" x14ac:dyDescent="0.2">
      <c r="A10861" t="s">
        <v>3796</v>
      </c>
      <c r="B10861" t="s">
        <v>8019</v>
      </c>
      <c r="C10861" s="28">
        <v>250</v>
      </c>
      <c r="D10861" t="str">
        <f t="shared" si="169"/>
        <v>OTHER</v>
      </c>
    </row>
    <row r="10862" spans="1:4" x14ac:dyDescent="0.2">
      <c r="A10862" t="s">
        <v>4412</v>
      </c>
      <c r="B10862" t="s">
        <v>8019</v>
      </c>
      <c r="C10862" s="28">
        <v>1618</v>
      </c>
      <c r="D10862" t="str">
        <f t="shared" si="169"/>
        <v>OTHER</v>
      </c>
    </row>
    <row r="10863" spans="1:4" x14ac:dyDescent="0.2">
      <c r="A10863" t="s">
        <v>4527</v>
      </c>
      <c r="B10863" t="s">
        <v>8019</v>
      </c>
      <c r="C10863" s="28">
        <v>1678</v>
      </c>
      <c r="D10863" t="str">
        <f t="shared" si="169"/>
        <v>OTHER</v>
      </c>
    </row>
    <row r="10864" spans="1:4" x14ac:dyDescent="0.2">
      <c r="A10864" t="s">
        <v>2102</v>
      </c>
      <c r="B10864" t="s">
        <v>0</v>
      </c>
      <c r="C10864" s="28">
        <v>9106</v>
      </c>
      <c r="D10864" t="str">
        <f t="shared" si="169"/>
        <v>OTHER</v>
      </c>
    </row>
    <row r="10865" spans="1:4" x14ac:dyDescent="0.2">
      <c r="A10865" t="s">
        <v>4328</v>
      </c>
      <c r="B10865" t="s">
        <v>0</v>
      </c>
      <c r="C10865" s="28">
        <v>23263</v>
      </c>
      <c r="D10865" t="str">
        <f t="shared" si="169"/>
        <v>OTHER</v>
      </c>
    </row>
    <row r="10866" spans="1:4" x14ac:dyDescent="0.2">
      <c r="A10866" t="s">
        <v>3609</v>
      </c>
      <c r="B10866" t="s">
        <v>8017</v>
      </c>
      <c r="C10866" s="28">
        <v>9947</v>
      </c>
      <c r="D10866" t="str">
        <f t="shared" si="169"/>
        <v>DEM</v>
      </c>
    </row>
    <row r="10867" spans="1:4" x14ac:dyDescent="0.2">
      <c r="A10867" t="s">
        <v>3645</v>
      </c>
      <c r="B10867" t="s">
        <v>8017</v>
      </c>
      <c r="C10867" s="28">
        <v>5350</v>
      </c>
      <c r="D10867" t="str">
        <f t="shared" si="169"/>
        <v>DEM</v>
      </c>
    </row>
    <row r="10868" spans="1:4" x14ac:dyDescent="0.2">
      <c r="A10868" t="s">
        <v>5372</v>
      </c>
      <c r="B10868" t="s">
        <v>8017</v>
      </c>
      <c r="C10868" s="28">
        <v>10971</v>
      </c>
      <c r="D10868" t="str">
        <f t="shared" si="169"/>
        <v>DEM</v>
      </c>
    </row>
    <row r="10869" spans="1:4" x14ac:dyDescent="0.2">
      <c r="A10869" t="s">
        <v>5404</v>
      </c>
      <c r="B10869" t="s">
        <v>8017</v>
      </c>
      <c r="C10869" s="28">
        <v>10721</v>
      </c>
      <c r="D10869" t="str">
        <f t="shared" si="169"/>
        <v>DEM</v>
      </c>
    </row>
    <row r="10870" spans="1:4" x14ac:dyDescent="0.2">
      <c r="A10870" t="s">
        <v>4995</v>
      </c>
      <c r="B10870" t="s">
        <v>8017</v>
      </c>
      <c r="C10870" s="28">
        <v>4275</v>
      </c>
      <c r="D10870" t="str">
        <f t="shared" si="169"/>
        <v>DEM</v>
      </c>
    </row>
    <row r="10871" spans="1:4" x14ac:dyDescent="0.2">
      <c r="A10871" t="s">
        <v>6115</v>
      </c>
      <c r="B10871" t="s">
        <v>8017</v>
      </c>
      <c r="C10871" s="28">
        <v>5206</v>
      </c>
      <c r="D10871" t="str">
        <f t="shared" si="169"/>
        <v>DEM</v>
      </c>
    </row>
    <row r="10872" spans="1:4" x14ac:dyDescent="0.2">
      <c r="A10872" t="s">
        <v>2377</v>
      </c>
      <c r="B10872" t="s">
        <v>8018</v>
      </c>
      <c r="C10872" s="28">
        <v>7884</v>
      </c>
      <c r="D10872" t="str">
        <f t="shared" si="169"/>
        <v>REP</v>
      </c>
    </row>
    <row r="10873" spans="1:4" x14ac:dyDescent="0.2">
      <c r="A10873" t="s">
        <v>3765</v>
      </c>
      <c r="B10873" t="s">
        <v>8018</v>
      </c>
      <c r="C10873" s="28">
        <v>12531</v>
      </c>
      <c r="D10873" t="str">
        <f t="shared" si="169"/>
        <v>REP</v>
      </c>
    </row>
    <row r="10874" spans="1:4" x14ac:dyDescent="0.2">
      <c r="A10874" t="s">
        <v>3847</v>
      </c>
      <c r="B10874" t="s">
        <v>8018</v>
      </c>
      <c r="C10874" s="28">
        <v>8538</v>
      </c>
      <c r="D10874" t="str">
        <f t="shared" si="169"/>
        <v>REP</v>
      </c>
    </row>
    <row r="10875" spans="1:4" x14ac:dyDescent="0.2">
      <c r="A10875" t="s">
        <v>3858</v>
      </c>
      <c r="B10875" t="s">
        <v>8018</v>
      </c>
      <c r="C10875" s="28">
        <v>1768</v>
      </c>
      <c r="D10875" t="str">
        <f t="shared" si="169"/>
        <v>REP</v>
      </c>
    </row>
    <row r="10876" spans="1:4" x14ac:dyDescent="0.2">
      <c r="A10876" t="s">
        <v>6161</v>
      </c>
      <c r="B10876" t="s">
        <v>8017</v>
      </c>
      <c r="C10876" s="28">
        <v>7410</v>
      </c>
      <c r="D10876" t="str">
        <f t="shared" si="169"/>
        <v>DEM</v>
      </c>
    </row>
    <row r="10877" spans="1:4" x14ac:dyDescent="0.2">
      <c r="A10877" t="s">
        <v>7545</v>
      </c>
      <c r="B10877" t="s">
        <v>8018</v>
      </c>
      <c r="C10877" s="28">
        <v>4517</v>
      </c>
      <c r="D10877" t="str">
        <f t="shared" si="169"/>
        <v>REP</v>
      </c>
    </row>
    <row r="10878" spans="1:4" x14ac:dyDescent="0.2">
      <c r="A10878" t="s">
        <v>5135</v>
      </c>
      <c r="B10878" t="s">
        <v>8018</v>
      </c>
      <c r="C10878" s="28">
        <v>47013</v>
      </c>
      <c r="D10878" t="str">
        <f t="shared" si="169"/>
        <v>REP</v>
      </c>
    </row>
    <row r="10879" spans="1:4" x14ac:dyDescent="0.2">
      <c r="A10879" t="s">
        <v>7074</v>
      </c>
      <c r="B10879" t="s">
        <v>8018</v>
      </c>
      <c r="C10879" s="28">
        <v>15589</v>
      </c>
      <c r="D10879" t="str">
        <f t="shared" si="169"/>
        <v>REP</v>
      </c>
    </row>
    <row r="10880" spans="1:4" x14ac:dyDescent="0.2">
      <c r="A10880" t="s">
        <v>7390</v>
      </c>
      <c r="B10880" t="s">
        <v>8018</v>
      </c>
      <c r="C10880" s="28">
        <v>5674</v>
      </c>
      <c r="D10880" t="str">
        <f t="shared" si="169"/>
        <v>REP</v>
      </c>
    </row>
    <row r="10881" spans="1:4" x14ac:dyDescent="0.2">
      <c r="A10881" t="s">
        <v>4901</v>
      </c>
      <c r="B10881" t="s">
        <v>8018</v>
      </c>
      <c r="C10881" s="28">
        <v>1723</v>
      </c>
      <c r="D10881" t="str">
        <f t="shared" si="169"/>
        <v>REP</v>
      </c>
    </row>
    <row r="10882" spans="1:4" x14ac:dyDescent="0.2">
      <c r="A10882" t="s">
        <v>7495</v>
      </c>
      <c r="B10882" t="s">
        <v>8018</v>
      </c>
      <c r="C10882" s="28">
        <v>8928</v>
      </c>
      <c r="D10882" t="str">
        <f t="shared" si="169"/>
        <v>REP</v>
      </c>
    </row>
    <row r="10883" spans="1:4" x14ac:dyDescent="0.2">
      <c r="A10883" t="s">
        <v>7215</v>
      </c>
      <c r="B10883" t="s">
        <v>0</v>
      </c>
      <c r="C10883" s="28">
        <v>8957</v>
      </c>
      <c r="D10883" t="str">
        <f t="shared" ref="D10883:D10946" si="170">IF(OR(B10883="DEM",B10883="REP"),B10883,"OTHER")</f>
        <v>OTHER</v>
      </c>
    </row>
    <row r="10884" spans="1:4" x14ac:dyDescent="0.2">
      <c r="A10884" t="s">
        <v>7371</v>
      </c>
      <c r="B10884" t="s">
        <v>0</v>
      </c>
      <c r="C10884" s="28">
        <v>5465</v>
      </c>
      <c r="D10884" t="str">
        <f t="shared" si="170"/>
        <v>OTHER</v>
      </c>
    </row>
    <row r="10885" spans="1:4" x14ac:dyDescent="0.2">
      <c r="A10885" t="s">
        <v>7081</v>
      </c>
      <c r="B10885" t="s">
        <v>0</v>
      </c>
      <c r="C10885" s="28">
        <v>18759</v>
      </c>
      <c r="D10885" t="str">
        <f t="shared" si="170"/>
        <v>OTHER</v>
      </c>
    </row>
    <row r="10886" spans="1:4" x14ac:dyDescent="0.2">
      <c r="A10886" t="s">
        <v>3277</v>
      </c>
      <c r="B10886" t="s">
        <v>0</v>
      </c>
      <c r="C10886" s="28">
        <v>30027</v>
      </c>
      <c r="D10886" t="str">
        <f t="shared" si="170"/>
        <v>OTHER</v>
      </c>
    </row>
    <row r="10887" spans="1:4" x14ac:dyDescent="0.2">
      <c r="A10887" t="s">
        <v>6601</v>
      </c>
      <c r="B10887" t="s">
        <v>0</v>
      </c>
      <c r="C10887" s="28">
        <v>1475</v>
      </c>
      <c r="D10887" t="str">
        <f t="shared" si="170"/>
        <v>OTHER</v>
      </c>
    </row>
    <row r="10888" spans="1:4" x14ac:dyDescent="0.2">
      <c r="A10888" t="s">
        <v>3844</v>
      </c>
      <c r="B10888" t="s">
        <v>0</v>
      </c>
      <c r="C10888" s="28">
        <v>2525</v>
      </c>
      <c r="D10888" t="str">
        <f t="shared" si="170"/>
        <v>OTHER</v>
      </c>
    </row>
    <row r="10889" spans="1:4" x14ac:dyDescent="0.2">
      <c r="A10889" t="s">
        <v>5161</v>
      </c>
      <c r="B10889" t="s">
        <v>8018</v>
      </c>
      <c r="C10889" s="28">
        <v>1650</v>
      </c>
      <c r="D10889" t="str">
        <f t="shared" si="170"/>
        <v>REP</v>
      </c>
    </row>
    <row r="10890" spans="1:4" x14ac:dyDescent="0.2">
      <c r="A10890" t="s">
        <v>5197</v>
      </c>
      <c r="B10890" t="s">
        <v>8018</v>
      </c>
      <c r="C10890" s="28">
        <v>941</v>
      </c>
      <c r="D10890" t="str">
        <f t="shared" si="170"/>
        <v>REP</v>
      </c>
    </row>
    <row r="10891" spans="1:4" x14ac:dyDescent="0.2">
      <c r="A10891" t="s">
        <v>5223</v>
      </c>
      <c r="B10891" t="s">
        <v>8018</v>
      </c>
      <c r="C10891" s="28">
        <v>1157</v>
      </c>
      <c r="D10891" t="str">
        <f t="shared" si="170"/>
        <v>REP</v>
      </c>
    </row>
    <row r="10892" spans="1:4" x14ac:dyDescent="0.2">
      <c r="A10892" t="s">
        <v>5241</v>
      </c>
      <c r="B10892" t="s">
        <v>8018</v>
      </c>
      <c r="C10892" s="28">
        <v>3215</v>
      </c>
      <c r="D10892" t="str">
        <f t="shared" si="170"/>
        <v>REP</v>
      </c>
    </row>
    <row r="10893" spans="1:4" x14ac:dyDescent="0.2">
      <c r="A10893" t="s">
        <v>5062</v>
      </c>
      <c r="B10893" t="s">
        <v>8018</v>
      </c>
      <c r="C10893" s="28">
        <v>2869</v>
      </c>
      <c r="D10893" t="str">
        <f t="shared" si="170"/>
        <v>REP</v>
      </c>
    </row>
    <row r="10894" spans="1:4" x14ac:dyDescent="0.2">
      <c r="A10894" t="s">
        <v>2698</v>
      </c>
      <c r="B10894" t="s">
        <v>8019</v>
      </c>
      <c r="C10894" s="28">
        <v>1000</v>
      </c>
      <c r="D10894" t="str">
        <f t="shared" si="170"/>
        <v>OTHER</v>
      </c>
    </row>
    <row r="10895" spans="1:4" x14ac:dyDescent="0.2">
      <c r="A10895" t="s">
        <v>4485</v>
      </c>
      <c r="B10895" t="s">
        <v>8020</v>
      </c>
      <c r="C10895" s="28">
        <v>1050</v>
      </c>
      <c r="D10895" t="str">
        <f t="shared" si="170"/>
        <v>OTHER</v>
      </c>
    </row>
    <row r="10896" spans="1:4" x14ac:dyDescent="0.2">
      <c r="A10896" t="s">
        <v>5448</v>
      </c>
      <c r="B10896" t="s">
        <v>8020</v>
      </c>
      <c r="C10896" s="28">
        <v>2812</v>
      </c>
      <c r="D10896" t="str">
        <f t="shared" si="170"/>
        <v>OTHER</v>
      </c>
    </row>
    <row r="10897" spans="1:4" x14ac:dyDescent="0.2">
      <c r="A10897" t="s">
        <v>5860</v>
      </c>
      <c r="B10897" t="s">
        <v>8051</v>
      </c>
      <c r="C10897" s="28">
        <v>1149</v>
      </c>
      <c r="D10897" t="str">
        <f t="shared" si="170"/>
        <v>OTHER</v>
      </c>
    </row>
    <row r="10898" spans="1:4" x14ac:dyDescent="0.2">
      <c r="A10898" t="s">
        <v>5893</v>
      </c>
      <c r="B10898" t="s">
        <v>8051</v>
      </c>
      <c r="C10898" s="28">
        <v>1149</v>
      </c>
      <c r="D10898" t="str">
        <f t="shared" si="170"/>
        <v>OTHER</v>
      </c>
    </row>
    <row r="10899" spans="1:4" x14ac:dyDescent="0.2">
      <c r="A10899" t="s">
        <v>7531</v>
      </c>
      <c r="B10899" t="s">
        <v>8017</v>
      </c>
      <c r="C10899" s="28">
        <v>2387</v>
      </c>
      <c r="D10899" t="str">
        <f t="shared" si="170"/>
        <v>DEM</v>
      </c>
    </row>
    <row r="10900" spans="1:4" x14ac:dyDescent="0.2">
      <c r="A10900" t="s">
        <v>2129</v>
      </c>
      <c r="B10900" t="s">
        <v>8022</v>
      </c>
      <c r="C10900" s="28">
        <v>26265</v>
      </c>
      <c r="D10900" t="str">
        <f t="shared" si="170"/>
        <v>OTHER</v>
      </c>
    </row>
    <row r="10901" spans="1:4" x14ac:dyDescent="0.2">
      <c r="A10901" t="s">
        <v>6743</v>
      </c>
      <c r="B10901" t="s">
        <v>8017</v>
      </c>
      <c r="C10901" s="28">
        <v>14832</v>
      </c>
      <c r="D10901" t="str">
        <f t="shared" si="170"/>
        <v>DEM</v>
      </c>
    </row>
    <row r="10902" spans="1:4" x14ac:dyDescent="0.2">
      <c r="A10902" t="s">
        <v>6937</v>
      </c>
      <c r="B10902" t="s">
        <v>8017</v>
      </c>
      <c r="C10902" s="28">
        <v>19659</v>
      </c>
      <c r="D10902" t="str">
        <f t="shared" si="170"/>
        <v>DEM</v>
      </c>
    </row>
    <row r="10903" spans="1:4" x14ac:dyDescent="0.2">
      <c r="A10903" t="s">
        <v>6032</v>
      </c>
      <c r="B10903" t="s">
        <v>8017</v>
      </c>
      <c r="C10903" s="28">
        <v>4562</v>
      </c>
      <c r="D10903" t="str">
        <f t="shared" si="170"/>
        <v>DEM</v>
      </c>
    </row>
    <row r="10904" spans="1:4" x14ac:dyDescent="0.2">
      <c r="A10904" t="s">
        <v>6879</v>
      </c>
      <c r="B10904" t="s">
        <v>8017</v>
      </c>
      <c r="C10904" s="28">
        <v>3996</v>
      </c>
      <c r="D10904" t="str">
        <f t="shared" si="170"/>
        <v>DEM</v>
      </c>
    </row>
    <row r="10905" spans="1:4" x14ac:dyDescent="0.2">
      <c r="A10905" t="s">
        <v>7018</v>
      </c>
      <c r="B10905" t="s">
        <v>8017</v>
      </c>
      <c r="C10905" s="28">
        <v>7240</v>
      </c>
      <c r="D10905" t="str">
        <f t="shared" si="170"/>
        <v>DEM</v>
      </c>
    </row>
    <row r="10906" spans="1:4" x14ac:dyDescent="0.2">
      <c r="A10906" t="s">
        <v>7536</v>
      </c>
      <c r="B10906" t="s">
        <v>8052</v>
      </c>
      <c r="C10906" s="28">
        <v>628</v>
      </c>
      <c r="D10906" t="str">
        <f t="shared" si="170"/>
        <v>OTHER</v>
      </c>
    </row>
    <row r="10907" spans="1:4" x14ac:dyDescent="0.2">
      <c r="A10907" t="s">
        <v>3253</v>
      </c>
      <c r="B10907" t="s">
        <v>8017</v>
      </c>
      <c r="C10907" s="28">
        <v>3768</v>
      </c>
      <c r="D10907" t="str">
        <f t="shared" si="170"/>
        <v>DEM</v>
      </c>
    </row>
    <row r="10908" spans="1:4" x14ac:dyDescent="0.2">
      <c r="A10908" t="s">
        <v>6412</v>
      </c>
      <c r="B10908" t="s">
        <v>8019</v>
      </c>
      <c r="C10908" s="28">
        <v>378</v>
      </c>
      <c r="D10908" t="str">
        <f t="shared" si="170"/>
        <v>OTHER</v>
      </c>
    </row>
    <row r="10909" spans="1:4" x14ac:dyDescent="0.2">
      <c r="A10909" t="s">
        <v>7515</v>
      </c>
      <c r="B10909" t="s">
        <v>0</v>
      </c>
      <c r="C10909" s="28">
        <v>38295</v>
      </c>
      <c r="D10909" t="str">
        <f t="shared" si="170"/>
        <v>OTHER</v>
      </c>
    </row>
    <row r="10910" spans="1:4" x14ac:dyDescent="0.2">
      <c r="A10910" t="s">
        <v>3353</v>
      </c>
      <c r="B10910" t="s">
        <v>8017</v>
      </c>
      <c r="C10910" s="28">
        <v>33029</v>
      </c>
      <c r="D10910" t="str">
        <f t="shared" si="170"/>
        <v>DEM</v>
      </c>
    </row>
    <row r="10911" spans="1:4" x14ac:dyDescent="0.2">
      <c r="A10911" t="s">
        <v>3373</v>
      </c>
      <c r="B10911" t="s">
        <v>8017</v>
      </c>
      <c r="C10911" s="28">
        <v>2025</v>
      </c>
      <c r="D10911" t="str">
        <f t="shared" si="170"/>
        <v>DEM</v>
      </c>
    </row>
    <row r="10912" spans="1:4" x14ac:dyDescent="0.2">
      <c r="A10912" t="s">
        <v>3502</v>
      </c>
      <c r="B10912" t="s">
        <v>8017</v>
      </c>
      <c r="C10912" s="28">
        <v>42378</v>
      </c>
      <c r="D10912" t="str">
        <f t="shared" si="170"/>
        <v>DEM</v>
      </c>
    </row>
    <row r="10913" spans="1:4" x14ac:dyDescent="0.2">
      <c r="A10913" t="s">
        <v>3513</v>
      </c>
      <c r="B10913" t="s">
        <v>8017</v>
      </c>
      <c r="C10913" s="28">
        <v>10980</v>
      </c>
      <c r="D10913" t="str">
        <f t="shared" si="170"/>
        <v>DEM</v>
      </c>
    </row>
    <row r="10914" spans="1:4" x14ac:dyDescent="0.2">
      <c r="A10914" t="s">
        <v>2848</v>
      </c>
      <c r="B10914" t="s">
        <v>8023</v>
      </c>
      <c r="C10914" s="28">
        <v>80</v>
      </c>
      <c r="D10914" t="str">
        <f t="shared" si="170"/>
        <v>OTHER</v>
      </c>
    </row>
    <row r="10915" spans="1:4" x14ac:dyDescent="0.2">
      <c r="A10915" t="s">
        <v>2910</v>
      </c>
      <c r="B10915" t="s">
        <v>8023</v>
      </c>
      <c r="C10915" s="28">
        <v>80</v>
      </c>
      <c r="D10915" t="str">
        <f t="shared" si="170"/>
        <v>OTHER</v>
      </c>
    </row>
    <row r="10916" spans="1:4" x14ac:dyDescent="0.2">
      <c r="A10916" t="s">
        <v>5464</v>
      </c>
      <c r="B10916" t="s">
        <v>8020</v>
      </c>
      <c r="C10916" s="28">
        <v>2882</v>
      </c>
      <c r="D10916" t="str">
        <f t="shared" si="170"/>
        <v>OTHER</v>
      </c>
    </row>
    <row r="10917" spans="1:4" x14ac:dyDescent="0.2">
      <c r="A10917" t="s">
        <v>5484</v>
      </c>
      <c r="B10917" t="s">
        <v>8020</v>
      </c>
      <c r="C10917" s="28">
        <v>3007</v>
      </c>
      <c r="D10917" t="str">
        <f t="shared" si="170"/>
        <v>OTHER</v>
      </c>
    </row>
    <row r="10918" spans="1:4" x14ac:dyDescent="0.2">
      <c r="A10918" t="s">
        <v>6770</v>
      </c>
      <c r="B10918" t="s">
        <v>8017</v>
      </c>
      <c r="C10918" s="28">
        <v>42949</v>
      </c>
      <c r="D10918" t="str">
        <f t="shared" si="170"/>
        <v>DEM</v>
      </c>
    </row>
    <row r="10919" spans="1:4" x14ac:dyDescent="0.2">
      <c r="A10919" t="s">
        <v>3987</v>
      </c>
      <c r="B10919" t="s">
        <v>8018</v>
      </c>
      <c r="C10919" s="28">
        <v>17716</v>
      </c>
      <c r="D10919" t="str">
        <f t="shared" si="170"/>
        <v>REP</v>
      </c>
    </row>
    <row r="10920" spans="1:4" x14ac:dyDescent="0.2">
      <c r="A10920" t="s">
        <v>4100</v>
      </c>
      <c r="B10920" t="s">
        <v>8018</v>
      </c>
      <c r="C10920" s="28">
        <v>64597</v>
      </c>
      <c r="D10920" t="str">
        <f t="shared" si="170"/>
        <v>REP</v>
      </c>
    </row>
    <row r="10921" spans="1:4" x14ac:dyDescent="0.2">
      <c r="A10921" t="s">
        <v>2899</v>
      </c>
      <c r="B10921" t="s">
        <v>8018</v>
      </c>
      <c r="C10921" s="28">
        <v>11240</v>
      </c>
      <c r="D10921" t="str">
        <f t="shared" si="170"/>
        <v>REP</v>
      </c>
    </row>
    <row r="10922" spans="1:4" x14ac:dyDescent="0.2">
      <c r="A10922" t="s">
        <v>2201</v>
      </c>
      <c r="B10922" t="s">
        <v>8018</v>
      </c>
      <c r="C10922" s="28">
        <v>23778</v>
      </c>
      <c r="D10922" t="str">
        <f t="shared" si="170"/>
        <v>REP</v>
      </c>
    </row>
    <row r="10923" spans="1:4" x14ac:dyDescent="0.2">
      <c r="A10923" t="s">
        <v>4308</v>
      </c>
      <c r="B10923" t="s">
        <v>8017</v>
      </c>
      <c r="C10923" s="28">
        <v>6201</v>
      </c>
      <c r="D10923" t="str">
        <f t="shared" si="170"/>
        <v>DEM</v>
      </c>
    </row>
    <row r="10924" spans="1:4" x14ac:dyDescent="0.2">
      <c r="A10924" t="s">
        <v>6496</v>
      </c>
      <c r="B10924" t="s">
        <v>8018</v>
      </c>
      <c r="C10924" s="28">
        <v>5565</v>
      </c>
      <c r="D10924" t="str">
        <f t="shared" si="170"/>
        <v>REP</v>
      </c>
    </row>
    <row r="10925" spans="1:4" x14ac:dyDescent="0.2">
      <c r="A10925" t="s">
        <v>4779</v>
      </c>
      <c r="B10925" t="s">
        <v>0</v>
      </c>
      <c r="C10925" s="28">
        <v>11201</v>
      </c>
      <c r="D10925" t="str">
        <f t="shared" si="170"/>
        <v>OTHER</v>
      </c>
    </row>
    <row r="10926" spans="1:4" x14ac:dyDescent="0.2">
      <c r="A10926" t="s">
        <v>4785</v>
      </c>
      <c r="B10926" t="s">
        <v>0</v>
      </c>
      <c r="C10926" s="28">
        <v>39006</v>
      </c>
      <c r="D10926" t="str">
        <f t="shared" si="170"/>
        <v>OTHER</v>
      </c>
    </row>
    <row r="10927" spans="1:4" x14ac:dyDescent="0.2">
      <c r="A10927" t="s">
        <v>3247</v>
      </c>
      <c r="B10927" t="s">
        <v>8018</v>
      </c>
      <c r="C10927" s="28">
        <v>1677</v>
      </c>
      <c r="D10927" t="str">
        <f t="shared" si="170"/>
        <v>REP</v>
      </c>
    </row>
    <row r="10928" spans="1:4" x14ac:dyDescent="0.2">
      <c r="A10928" t="s">
        <v>1918</v>
      </c>
      <c r="B10928" t="s">
        <v>0</v>
      </c>
      <c r="C10928" s="28">
        <v>3735</v>
      </c>
      <c r="D10928" t="str">
        <f t="shared" si="170"/>
        <v>OTHER</v>
      </c>
    </row>
    <row r="10929" spans="1:4" x14ac:dyDescent="0.2">
      <c r="A10929" t="s">
        <v>4729</v>
      </c>
      <c r="B10929" t="s">
        <v>8018</v>
      </c>
      <c r="C10929" s="28">
        <v>18251</v>
      </c>
      <c r="D10929" t="str">
        <f t="shared" si="170"/>
        <v>REP</v>
      </c>
    </row>
    <row r="10930" spans="1:4" x14ac:dyDescent="0.2">
      <c r="A10930" t="s">
        <v>7278</v>
      </c>
      <c r="B10930" t="s">
        <v>8018</v>
      </c>
      <c r="C10930" s="28">
        <v>4556</v>
      </c>
      <c r="D10930" t="str">
        <f t="shared" si="170"/>
        <v>REP</v>
      </c>
    </row>
    <row r="10931" spans="1:4" x14ac:dyDescent="0.2">
      <c r="A10931" t="s">
        <v>7378</v>
      </c>
      <c r="B10931" t="s">
        <v>8018</v>
      </c>
      <c r="C10931" s="28">
        <v>3628</v>
      </c>
      <c r="D10931" t="str">
        <f t="shared" si="170"/>
        <v>REP</v>
      </c>
    </row>
    <row r="10932" spans="1:4" x14ac:dyDescent="0.2">
      <c r="A10932" t="s">
        <v>7298</v>
      </c>
      <c r="B10932" t="s">
        <v>8018</v>
      </c>
      <c r="C10932" s="28">
        <v>5474</v>
      </c>
      <c r="D10932" t="str">
        <f t="shared" si="170"/>
        <v>REP</v>
      </c>
    </row>
    <row r="10933" spans="1:4" x14ac:dyDescent="0.2">
      <c r="A10933" t="s">
        <v>7299</v>
      </c>
      <c r="B10933" t="s">
        <v>8018</v>
      </c>
      <c r="C10933" s="28">
        <v>49692</v>
      </c>
      <c r="D10933" t="str">
        <f t="shared" si="170"/>
        <v>REP</v>
      </c>
    </row>
    <row r="10934" spans="1:4" x14ac:dyDescent="0.2">
      <c r="A10934" t="s">
        <v>3623</v>
      </c>
      <c r="B10934" t="s">
        <v>8018</v>
      </c>
      <c r="C10934" s="28">
        <v>4508</v>
      </c>
      <c r="D10934" t="str">
        <f t="shared" si="170"/>
        <v>REP</v>
      </c>
    </row>
    <row r="10935" spans="1:4" x14ac:dyDescent="0.2">
      <c r="A10935" t="s">
        <v>6488</v>
      </c>
      <c r="B10935" t="s">
        <v>8018</v>
      </c>
      <c r="C10935" s="28">
        <v>1750</v>
      </c>
      <c r="D10935" t="str">
        <f t="shared" si="170"/>
        <v>REP</v>
      </c>
    </row>
    <row r="10936" spans="1:4" x14ac:dyDescent="0.2">
      <c r="A10936" t="s">
        <v>4720</v>
      </c>
      <c r="B10936" t="s">
        <v>0</v>
      </c>
      <c r="C10936" s="28">
        <v>20541</v>
      </c>
      <c r="D10936" t="str">
        <f t="shared" si="170"/>
        <v>OTHER</v>
      </c>
    </row>
    <row r="10937" spans="1:4" x14ac:dyDescent="0.2">
      <c r="A10937" t="s">
        <v>4359</v>
      </c>
      <c r="B10937" t="s">
        <v>8018</v>
      </c>
      <c r="C10937" s="28">
        <v>38671</v>
      </c>
      <c r="D10937" t="str">
        <f t="shared" si="170"/>
        <v>REP</v>
      </c>
    </row>
    <row r="10938" spans="1:4" x14ac:dyDescent="0.2">
      <c r="A10938" t="s">
        <v>2151</v>
      </c>
      <c r="B10938" t="s">
        <v>8022</v>
      </c>
      <c r="C10938" s="28">
        <v>2850</v>
      </c>
      <c r="D10938" t="str">
        <f t="shared" si="170"/>
        <v>OTHER</v>
      </c>
    </row>
    <row r="10939" spans="1:4" x14ac:dyDescent="0.2">
      <c r="A10939" t="s">
        <v>7038</v>
      </c>
      <c r="B10939" t="s">
        <v>8017</v>
      </c>
      <c r="C10939" s="28">
        <v>6752</v>
      </c>
      <c r="D10939" t="str">
        <f t="shared" si="170"/>
        <v>DEM</v>
      </c>
    </row>
    <row r="10940" spans="1:4" x14ac:dyDescent="0.2">
      <c r="A10940" t="s">
        <v>3533</v>
      </c>
      <c r="B10940" t="s">
        <v>8017</v>
      </c>
      <c r="C10940" s="28">
        <v>2908</v>
      </c>
      <c r="D10940" t="str">
        <f t="shared" si="170"/>
        <v>DEM</v>
      </c>
    </row>
    <row r="10941" spans="1:4" x14ac:dyDescent="0.2">
      <c r="A10941" t="s">
        <v>3537</v>
      </c>
      <c r="B10941" t="s">
        <v>8017</v>
      </c>
      <c r="C10941" s="28">
        <v>6285</v>
      </c>
      <c r="D10941" t="str">
        <f t="shared" si="170"/>
        <v>DEM</v>
      </c>
    </row>
    <row r="10942" spans="1:4" x14ac:dyDescent="0.2">
      <c r="A10942" t="s">
        <v>2108</v>
      </c>
      <c r="B10942" t="s">
        <v>8017</v>
      </c>
      <c r="C10942" s="28">
        <v>1000</v>
      </c>
      <c r="D10942" t="str">
        <f t="shared" si="170"/>
        <v>DEM</v>
      </c>
    </row>
    <row r="10943" spans="1:4" x14ac:dyDescent="0.2">
      <c r="A10943" t="s">
        <v>5087</v>
      </c>
      <c r="B10943" t="s">
        <v>0</v>
      </c>
      <c r="C10943" s="28">
        <v>39425</v>
      </c>
      <c r="D10943" t="str">
        <f t="shared" si="170"/>
        <v>OTHER</v>
      </c>
    </row>
    <row r="10944" spans="1:4" x14ac:dyDescent="0.2">
      <c r="A10944" t="s">
        <v>7545</v>
      </c>
      <c r="B10944" t="s">
        <v>0</v>
      </c>
      <c r="C10944" s="28">
        <v>7267</v>
      </c>
      <c r="D10944" t="str">
        <f t="shared" si="170"/>
        <v>OTHER</v>
      </c>
    </row>
    <row r="10945" spans="1:4" x14ac:dyDescent="0.2">
      <c r="A10945" t="s">
        <v>5989</v>
      </c>
      <c r="B10945" t="s">
        <v>0</v>
      </c>
      <c r="C10945" s="28">
        <v>5326</v>
      </c>
      <c r="D10945" t="str">
        <f t="shared" si="170"/>
        <v>OTHER</v>
      </c>
    </row>
    <row r="10946" spans="1:4" x14ac:dyDescent="0.2">
      <c r="A10946" t="s">
        <v>2854</v>
      </c>
      <c r="B10946" t="s">
        <v>0</v>
      </c>
      <c r="C10946" s="28">
        <v>26824</v>
      </c>
      <c r="D10946" t="str">
        <f t="shared" si="170"/>
        <v>OTHER</v>
      </c>
    </row>
    <row r="10947" spans="1:4" x14ac:dyDescent="0.2">
      <c r="A10947" t="s">
        <v>5128</v>
      </c>
      <c r="B10947" t="s">
        <v>0</v>
      </c>
      <c r="C10947" s="28">
        <v>17497</v>
      </c>
      <c r="D10947" t="str">
        <f t="shared" ref="D10947:D11010" si="171">IF(OR(B10947="DEM",B10947="REP"),B10947,"OTHER")</f>
        <v>OTHER</v>
      </c>
    </row>
    <row r="10948" spans="1:4" x14ac:dyDescent="0.2">
      <c r="A10948" t="s">
        <v>5121</v>
      </c>
      <c r="B10948" t="s">
        <v>0</v>
      </c>
      <c r="C10948" s="28">
        <v>14100</v>
      </c>
      <c r="D10948" t="str">
        <f t="shared" si="171"/>
        <v>OTHER</v>
      </c>
    </row>
    <row r="10949" spans="1:4" x14ac:dyDescent="0.2">
      <c r="A10949" t="s">
        <v>4245</v>
      </c>
      <c r="B10949" t="s">
        <v>8018</v>
      </c>
      <c r="C10949" s="28">
        <v>16766</v>
      </c>
      <c r="D10949" t="str">
        <f t="shared" si="171"/>
        <v>REP</v>
      </c>
    </row>
    <row r="10950" spans="1:4" x14ac:dyDescent="0.2">
      <c r="A10950" t="s">
        <v>4159</v>
      </c>
      <c r="B10950" t="s">
        <v>8018</v>
      </c>
      <c r="C10950" s="28">
        <v>4013</v>
      </c>
      <c r="D10950" t="str">
        <f t="shared" si="171"/>
        <v>REP</v>
      </c>
    </row>
    <row r="10951" spans="1:4" x14ac:dyDescent="0.2">
      <c r="A10951" t="s">
        <v>3365</v>
      </c>
      <c r="B10951" t="s">
        <v>8017</v>
      </c>
      <c r="C10951" s="28">
        <v>15708</v>
      </c>
      <c r="D10951" t="str">
        <f t="shared" si="171"/>
        <v>DEM</v>
      </c>
    </row>
    <row r="10952" spans="1:4" x14ac:dyDescent="0.2">
      <c r="A10952" t="s">
        <v>2124</v>
      </c>
      <c r="B10952" t="s">
        <v>8017</v>
      </c>
      <c r="C10952" s="28">
        <v>6325</v>
      </c>
      <c r="D10952" t="str">
        <f t="shared" si="171"/>
        <v>DEM</v>
      </c>
    </row>
    <row r="10953" spans="1:4" x14ac:dyDescent="0.2">
      <c r="A10953" t="s">
        <v>5582</v>
      </c>
      <c r="B10953" t="s">
        <v>0</v>
      </c>
      <c r="C10953" s="28">
        <v>26583</v>
      </c>
      <c r="D10953" t="str">
        <f t="shared" si="171"/>
        <v>OTHER</v>
      </c>
    </row>
    <row r="10954" spans="1:4" x14ac:dyDescent="0.2">
      <c r="A10954" t="s">
        <v>5692</v>
      </c>
      <c r="B10954" t="s">
        <v>0</v>
      </c>
      <c r="C10954" s="28">
        <v>24326</v>
      </c>
      <c r="D10954" t="str">
        <f t="shared" si="171"/>
        <v>OTHER</v>
      </c>
    </row>
    <row r="10955" spans="1:4" x14ac:dyDescent="0.2">
      <c r="A10955" t="s">
        <v>2979</v>
      </c>
      <c r="B10955" t="s">
        <v>8017</v>
      </c>
      <c r="C10955" s="28">
        <v>12226</v>
      </c>
      <c r="D10955" t="str">
        <f t="shared" si="171"/>
        <v>DEM</v>
      </c>
    </row>
    <row r="10956" spans="1:4" x14ac:dyDescent="0.2">
      <c r="A10956" t="s">
        <v>4629</v>
      </c>
      <c r="B10956" t="s">
        <v>8017</v>
      </c>
      <c r="C10956" s="28">
        <v>8744</v>
      </c>
      <c r="D10956" t="str">
        <f t="shared" si="171"/>
        <v>DEM</v>
      </c>
    </row>
    <row r="10957" spans="1:4" x14ac:dyDescent="0.2">
      <c r="A10957" t="s">
        <v>4754</v>
      </c>
      <c r="B10957" t="s">
        <v>8018</v>
      </c>
      <c r="C10957" s="28">
        <v>4387</v>
      </c>
      <c r="D10957" t="str">
        <f t="shared" si="171"/>
        <v>REP</v>
      </c>
    </row>
    <row r="10958" spans="1:4" x14ac:dyDescent="0.2">
      <c r="A10958" t="s">
        <v>2453</v>
      </c>
      <c r="B10958" t="s">
        <v>8026</v>
      </c>
      <c r="C10958" s="28">
        <v>6132</v>
      </c>
      <c r="D10958" t="str">
        <f t="shared" si="171"/>
        <v>OTHER</v>
      </c>
    </row>
    <row r="10959" spans="1:4" x14ac:dyDescent="0.2">
      <c r="A10959" t="s">
        <v>2331</v>
      </c>
      <c r="B10959" t="s">
        <v>8026</v>
      </c>
      <c r="C10959" s="28">
        <v>12350</v>
      </c>
      <c r="D10959" t="str">
        <f t="shared" si="171"/>
        <v>OTHER</v>
      </c>
    </row>
    <row r="10960" spans="1:4" x14ac:dyDescent="0.2">
      <c r="A10960" t="s">
        <v>2361</v>
      </c>
      <c r="B10960" t="s">
        <v>8026</v>
      </c>
      <c r="C10960" s="28">
        <v>850</v>
      </c>
      <c r="D10960" t="str">
        <f t="shared" si="171"/>
        <v>OTHER</v>
      </c>
    </row>
    <row r="10961" spans="1:4" x14ac:dyDescent="0.2">
      <c r="A10961" t="s">
        <v>4754</v>
      </c>
      <c r="B10961" t="s">
        <v>0</v>
      </c>
      <c r="C10961" s="28">
        <v>9346</v>
      </c>
      <c r="D10961" t="str">
        <f t="shared" si="171"/>
        <v>OTHER</v>
      </c>
    </row>
    <row r="10962" spans="1:4" x14ac:dyDescent="0.2">
      <c r="A10962" t="s">
        <v>6134</v>
      </c>
      <c r="B10962" t="s">
        <v>8020</v>
      </c>
      <c r="C10962" s="28">
        <v>7773</v>
      </c>
      <c r="D10962" t="str">
        <f t="shared" si="171"/>
        <v>OTHER</v>
      </c>
    </row>
    <row r="10963" spans="1:4" x14ac:dyDescent="0.2">
      <c r="A10963" t="s">
        <v>5991</v>
      </c>
      <c r="B10963" t="s">
        <v>0</v>
      </c>
      <c r="C10963" s="28">
        <v>16290</v>
      </c>
      <c r="D10963" t="str">
        <f t="shared" si="171"/>
        <v>OTHER</v>
      </c>
    </row>
    <row r="10964" spans="1:4" x14ac:dyDescent="0.2">
      <c r="A10964" t="s">
        <v>7631</v>
      </c>
      <c r="B10964" t="s">
        <v>8017</v>
      </c>
      <c r="C10964" s="28">
        <v>46255</v>
      </c>
      <c r="D10964" t="str">
        <f t="shared" si="171"/>
        <v>DEM</v>
      </c>
    </row>
    <row r="10965" spans="1:4" x14ac:dyDescent="0.2">
      <c r="A10965" t="s">
        <v>3451</v>
      </c>
      <c r="B10965" t="s">
        <v>0</v>
      </c>
      <c r="C10965" s="28">
        <v>8296</v>
      </c>
      <c r="D10965" t="str">
        <f t="shared" si="171"/>
        <v>OTHER</v>
      </c>
    </row>
    <row r="10966" spans="1:4" x14ac:dyDescent="0.2">
      <c r="A10966" t="s">
        <v>4425</v>
      </c>
      <c r="B10966" t="s">
        <v>8017</v>
      </c>
      <c r="C10966" s="28">
        <v>58359</v>
      </c>
      <c r="D10966" t="str">
        <f t="shared" si="171"/>
        <v>DEM</v>
      </c>
    </row>
    <row r="10967" spans="1:4" x14ac:dyDescent="0.2">
      <c r="A10967" t="s">
        <v>3953</v>
      </c>
      <c r="B10967" t="s">
        <v>8017</v>
      </c>
      <c r="C10967" s="28">
        <v>15743</v>
      </c>
      <c r="D10967" t="str">
        <f t="shared" si="171"/>
        <v>DEM</v>
      </c>
    </row>
    <row r="10968" spans="1:4" x14ac:dyDescent="0.2">
      <c r="A10968" t="s">
        <v>4014</v>
      </c>
      <c r="B10968" t="s">
        <v>8017</v>
      </c>
      <c r="C10968" s="28">
        <v>13436</v>
      </c>
      <c r="D10968" t="str">
        <f t="shared" si="171"/>
        <v>DEM</v>
      </c>
    </row>
    <row r="10969" spans="1:4" x14ac:dyDescent="0.2">
      <c r="A10969" t="s">
        <v>3620</v>
      </c>
      <c r="B10969" t="s">
        <v>0</v>
      </c>
      <c r="C10969" s="28">
        <v>17772</v>
      </c>
      <c r="D10969" t="str">
        <f t="shared" si="171"/>
        <v>OTHER</v>
      </c>
    </row>
    <row r="10970" spans="1:4" x14ac:dyDescent="0.2">
      <c r="A10970" t="s">
        <v>3663</v>
      </c>
      <c r="B10970" t="s">
        <v>0</v>
      </c>
      <c r="C10970" s="28">
        <v>16629</v>
      </c>
      <c r="D10970" t="str">
        <f t="shared" si="171"/>
        <v>OTHER</v>
      </c>
    </row>
    <row r="10971" spans="1:4" x14ac:dyDescent="0.2">
      <c r="A10971" t="s">
        <v>5826</v>
      </c>
      <c r="B10971" t="s">
        <v>0</v>
      </c>
      <c r="C10971" s="28">
        <v>10821</v>
      </c>
      <c r="D10971" t="str">
        <f t="shared" si="171"/>
        <v>OTHER</v>
      </c>
    </row>
    <row r="10972" spans="1:4" x14ac:dyDescent="0.2">
      <c r="A10972" t="s">
        <v>7685</v>
      </c>
      <c r="B10972" t="s">
        <v>8017</v>
      </c>
      <c r="C10972" s="28">
        <v>10180</v>
      </c>
      <c r="D10972" t="str">
        <f t="shared" si="171"/>
        <v>DEM</v>
      </c>
    </row>
    <row r="10973" spans="1:4" x14ac:dyDescent="0.2">
      <c r="A10973" t="s">
        <v>4696</v>
      </c>
      <c r="B10973" t="s">
        <v>8019</v>
      </c>
      <c r="C10973" s="28">
        <v>1170</v>
      </c>
      <c r="D10973" t="str">
        <f t="shared" si="171"/>
        <v>OTHER</v>
      </c>
    </row>
    <row r="10974" spans="1:4" x14ac:dyDescent="0.2">
      <c r="A10974" t="s">
        <v>2808</v>
      </c>
      <c r="B10974" t="s">
        <v>8019</v>
      </c>
      <c r="C10974" s="28">
        <v>9144</v>
      </c>
      <c r="D10974" t="str">
        <f t="shared" si="171"/>
        <v>OTHER</v>
      </c>
    </row>
    <row r="10975" spans="1:4" x14ac:dyDescent="0.2">
      <c r="A10975" t="s">
        <v>3688</v>
      </c>
      <c r="B10975" t="s">
        <v>8019</v>
      </c>
      <c r="C10975" s="28">
        <v>325</v>
      </c>
      <c r="D10975" t="str">
        <f t="shared" si="171"/>
        <v>OTHER</v>
      </c>
    </row>
    <row r="10976" spans="1:4" x14ac:dyDescent="0.2">
      <c r="A10976" t="s">
        <v>7078</v>
      </c>
      <c r="B10976" t="s">
        <v>8028</v>
      </c>
      <c r="C10976" s="28">
        <v>18614</v>
      </c>
      <c r="D10976" t="str">
        <f t="shared" si="171"/>
        <v>OTHER</v>
      </c>
    </row>
    <row r="10977" spans="1:4" x14ac:dyDescent="0.2">
      <c r="A10977" t="s">
        <v>7369</v>
      </c>
      <c r="B10977" t="s">
        <v>8028</v>
      </c>
      <c r="C10977" s="28">
        <v>1276</v>
      </c>
      <c r="D10977" t="str">
        <f t="shared" si="171"/>
        <v>OTHER</v>
      </c>
    </row>
    <row r="10978" spans="1:4" x14ac:dyDescent="0.2">
      <c r="A10978" t="s">
        <v>7400</v>
      </c>
      <c r="B10978" t="s">
        <v>8028</v>
      </c>
      <c r="C10978" s="28">
        <v>1300</v>
      </c>
      <c r="D10978" t="str">
        <f t="shared" si="171"/>
        <v>OTHER</v>
      </c>
    </row>
    <row r="10979" spans="1:4" x14ac:dyDescent="0.2">
      <c r="A10979" t="s">
        <v>4483</v>
      </c>
      <c r="B10979" t="s">
        <v>8028</v>
      </c>
      <c r="C10979" s="28">
        <v>1182</v>
      </c>
      <c r="D10979" t="str">
        <f t="shared" si="171"/>
        <v>OTHER</v>
      </c>
    </row>
    <row r="10980" spans="1:4" x14ac:dyDescent="0.2">
      <c r="A10980" t="s">
        <v>2004</v>
      </c>
      <c r="B10980" t="s">
        <v>8028</v>
      </c>
      <c r="C10980" s="28">
        <v>807</v>
      </c>
      <c r="D10980" t="str">
        <f t="shared" si="171"/>
        <v>OTHER</v>
      </c>
    </row>
    <row r="10981" spans="1:4" x14ac:dyDescent="0.2">
      <c r="A10981" t="s">
        <v>2014</v>
      </c>
      <c r="B10981" t="s">
        <v>8028</v>
      </c>
      <c r="C10981" s="28">
        <v>849</v>
      </c>
      <c r="D10981" t="str">
        <f t="shared" si="171"/>
        <v>OTHER</v>
      </c>
    </row>
    <row r="10982" spans="1:4" x14ac:dyDescent="0.2">
      <c r="A10982" t="s">
        <v>4688</v>
      </c>
      <c r="B10982" t="s">
        <v>8028</v>
      </c>
      <c r="C10982" s="28">
        <v>875</v>
      </c>
      <c r="D10982" t="str">
        <f t="shared" si="171"/>
        <v>OTHER</v>
      </c>
    </row>
    <row r="10983" spans="1:4" x14ac:dyDescent="0.2">
      <c r="A10983" t="s">
        <v>5671</v>
      </c>
      <c r="B10983" t="s">
        <v>8028</v>
      </c>
      <c r="C10983" s="28">
        <v>2338</v>
      </c>
      <c r="D10983" t="str">
        <f t="shared" si="171"/>
        <v>OTHER</v>
      </c>
    </row>
    <row r="10984" spans="1:4" x14ac:dyDescent="0.2">
      <c r="A10984" t="s">
        <v>7644</v>
      </c>
      <c r="B10984" t="s">
        <v>8028</v>
      </c>
      <c r="C10984" s="28">
        <v>764</v>
      </c>
      <c r="D10984" t="str">
        <f t="shared" si="171"/>
        <v>OTHER</v>
      </c>
    </row>
    <row r="10985" spans="1:4" x14ac:dyDescent="0.2">
      <c r="A10985" t="s">
        <v>3145</v>
      </c>
      <c r="B10985" t="s">
        <v>8028</v>
      </c>
      <c r="C10985" s="28">
        <v>1440</v>
      </c>
      <c r="D10985" t="str">
        <f t="shared" si="171"/>
        <v>OTHER</v>
      </c>
    </row>
    <row r="10986" spans="1:4" x14ac:dyDescent="0.2">
      <c r="A10986" t="s">
        <v>3230</v>
      </c>
      <c r="B10986" t="s">
        <v>8028</v>
      </c>
      <c r="C10986" s="28">
        <v>1440</v>
      </c>
      <c r="D10986" t="str">
        <f t="shared" si="171"/>
        <v>OTHER</v>
      </c>
    </row>
    <row r="10987" spans="1:4" x14ac:dyDescent="0.2">
      <c r="A10987" t="s">
        <v>2414</v>
      </c>
      <c r="B10987" t="s">
        <v>8028</v>
      </c>
      <c r="C10987" s="28">
        <v>4641</v>
      </c>
      <c r="D10987" t="str">
        <f t="shared" si="171"/>
        <v>OTHER</v>
      </c>
    </row>
    <row r="10988" spans="1:4" x14ac:dyDescent="0.2">
      <c r="A10988" t="s">
        <v>2139</v>
      </c>
      <c r="B10988" t="s">
        <v>8028</v>
      </c>
      <c r="C10988" s="28">
        <v>8302</v>
      </c>
      <c r="D10988" t="str">
        <f t="shared" si="171"/>
        <v>OTHER</v>
      </c>
    </row>
    <row r="10989" spans="1:4" x14ac:dyDescent="0.2">
      <c r="A10989" t="s">
        <v>7388</v>
      </c>
      <c r="B10989" t="s">
        <v>8028</v>
      </c>
      <c r="C10989" s="28">
        <v>2224</v>
      </c>
      <c r="D10989" t="str">
        <f t="shared" si="171"/>
        <v>OTHER</v>
      </c>
    </row>
    <row r="10990" spans="1:4" x14ac:dyDescent="0.2">
      <c r="A10990" t="s">
        <v>5540</v>
      </c>
      <c r="B10990" t="s">
        <v>8028</v>
      </c>
      <c r="C10990" s="28">
        <v>1813</v>
      </c>
      <c r="D10990" t="str">
        <f t="shared" si="171"/>
        <v>OTHER</v>
      </c>
    </row>
    <row r="10991" spans="1:4" x14ac:dyDescent="0.2">
      <c r="A10991" t="s">
        <v>4566</v>
      </c>
      <c r="B10991" t="s">
        <v>8028</v>
      </c>
      <c r="C10991" s="28">
        <v>375</v>
      </c>
      <c r="D10991" t="str">
        <f t="shared" si="171"/>
        <v>OTHER</v>
      </c>
    </row>
    <row r="10992" spans="1:4" x14ac:dyDescent="0.2">
      <c r="A10992" t="s">
        <v>4690</v>
      </c>
      <c r="B10992" t="s">
        <v>8028</v>
      </c>
      <c r="C10992" s="28">
        <v>375</v>
      </c>
      <c r="D10992" t="str">
        <f t="shared" si="171"/>
        <v>OTHER</v>
      </c>
    </row>
    <row r="10993" spans="1:4" x14ac:dyDescent="0.2">
      <c r="A10993" t="s">
        <v>4611</v>
      </c>
      <c r="B10993" t="s">
        <v>8028</v>
      </c>
      <c r="C10993" s="28">
        <v>4109</v>
      </c>
      <c r="D10993" t="str">
        <f t="shared" si="171"/>
        <v>OTHER</v>
      </c>
    </row>
    <row r="10994" spans="1:4" x14ac:dyDescent="0.2">
      <c r="A10994" t="s">
        <v>3972</v>
      </c>
      <c r="B10994" t="s">
        <v>8028</v>
      </c>
      <c r="C10994" s="28">
        <v>1658</v>
      </c>
      <c r="D10994" t="str">
        <f t="shared" si="171"/>
        <v>OTHER</v>
      </c>
    </row>
    <row r="10995" spans="1:4" x14ac:dyDescent="0.2">
      <c r="A10995" t="s">
        <v>5879</v>
      </c>
      <c r="B10995" t="s">
        <v>8028</v>
      </c>
      <c r="C10995" s="28">
        <v>1710</v>
      </c>
      <c r="D10995" t="str">
        <f t="shared" si="171"/>
        <v>OTHER</v>
      </c>
    </row>
    <row r="10996" spans="1:4" x14ac:dyDescent="0.2">
      <c r="A10996" t="s">
        <v>5885</v>
      </c>
      <c r="B10996" t="s">
        <v>8028</v>
      </c>
      <c r="C10996" s="28">
        <v>1768</v>
      </c>
      <c r="D10996" t="str">
        <f t="shared" si="171"/>
        <v>OTHER</v>
      </c>
    </row>
    <row r="10997" spans="1:4" x14ac:dyDescent="0.2">
      <c r="A10997" t="s">
        <v>5972</v>
      </c>
      <c r="B10997" t="s">
        <v>8028</v>
      </c>
      <c r="C10997" s="28">
        <v>1040</v>
      </c>
      <c r="D10997" t="str">
        <f t="shared" si="171"/>
        <v>OTHER</v>
      </c>
    </row>
    <row r="10998" spans="1:4" x14ac:dyDescent="0.2">
      <c r="A10998" t="s">
        <v>3128</v>
      </c>
      <c r="B10998" t="s">
        <v>8028</v>
      </c>
      <c r="C10998" s="28">
        <v>1508</v>
      </c>
      <c r="D10998" t="str">
        <f t="shared" si="171"/>
        <v>OTHER</v>
      </c>
    </row>
    <row r="10999" spans="1:4" x14ac:dyDescent="0.2">
      <c r="A10999" t="s">
        <v>2695</v>
      </c>
      <c r="B10999" t="s">
        <v>8028</v>
      </c>
      <c r="C10999" s="28">
        <v>650</v>
      </c>
      <c r="D10999" t="str">
        <f t="shared" si="171"/>
        <v>OTHER</v>
      </c>
    </row>
    <row r="11000" spans="1:4" x14ac:dyDescent="0.2">
      <c r="A11000" t="s">
        <v>2751</v>
      </c>
      <c r="B11000" t="s">
        <v>8028</v>
      </c>
      <c r="C11000" s="28">
        <v>1613</v>
      </c>
      <c r="D11000" t="str">
        <f t="shared" si="171"/>
        <v>OTHER</v>
      </c>
    </row>
    <row r="11001" spans="1:4" x14ac:dyDescent="0.2">
      <c r="A11001" t="s">
        <v>6316</v>
      </c>
      <c r="B11001" t="s">
        <v>8028</v>
      </c>
      <c r="C11001" s="28">
        <v>3580</v>
      </c>
      <c r="D11001" t="str">
        <f t="shared" si="171"/>
        <v>OTHER</v>
      </c>
    </row>
    <row r="11002" spans="1:4" x14ac:dyDescent="0.2">
      <c r="A11002" t="s">
        <v>2129</v>
      </c>
      <c r="B11002" t="s">
        <v>8028</v>
      </c>
      <c r="C11002" s="28">
        <v>15210</v>
      </c>
      <c r="D11002" t="str">
        <f t="shared" si="171"/>
        <v>OTHER</v>
      </c>
    </row>
    <row r="11003" spans="1:4" x14ac:dyDescent="0.2">
      <c r="A11003" t="s">
        <v>7435</v>
      </c>
      <c r="B11003" t="s">
        <v>8028</v>
      </c>
      <c r="C11003" s="28">
        <v>8918</v>
      </c>
      <c r="D11003" t="str">
        <f t="shared" si="171"/>
        <v>OTHER</v>
      </c>
    </row>
    <row r="11004" spans="1:4" x14ac:dyDescent="0.2">
      <c r="A11004" t="s">
        <v>1976</v>
      </c>
      <c r="B11004" t="s">
        <v>8028</v>
      </c>
      <c r="C11004" s="28">
        <v>1719</v>
      </c>
      <c r="D11004" t="str">
        <f t="shared" si="171"/>
        <v>OTHER</v>
      </c>
    </row>
    <row r="11005" spans="1:4" x14ac:dyDescent="0.2">
      <c r="A11005" t="s">
        <v>2919</v>
      </c>
      <c r="B11005" t="s">
        <v>8028</v>
      </c>
      <c r="C11005" s="28">
        <v>3767</v>
      </c>
      <c r="D11005" t="str">
        <f t="shared" si="171"/>
        <v>OTHER</v>
      </c>
    </row>
    <row r="11006" spans="1:4" x14ac:dyDescent="0.2">
      <c r="A11006" t="s">
        <v>2950</v>
      </c>
      <c r="B11006" t="s">
        <v>8028</v>
      </c>
      <c r="C11006" s="28">
        <v>4009</v>
      </c>
      <c r="D11006" t="str">
        <f t="shared" si="171"/>
        <v>OTHER</v>
      </c>
    </row>
    <row r="11007" spans="1:4" x14ac:dyDescent="0.2">
      <c r="A11007" t="s">
        <v>2545</v>
      </c>
      <c r="B11007" t="s">
        <v>8028</v>
      </c>
      <c r="C11007" s="28">
        <v>5634</v>
      </c>
      <c r="D11007" t="str">
        <f t="shared" si="171"/>
        <v>OTHER</v>
      </c>
    </row>
    <row r="11008" spans="1:4" x14ac:dyDescent="0.2">
      <c r="A11008" t="s">
        <v>3569</v>
      </c>
      <c r="B11008" t="s">
        <v>8028</v>
      </c>
      <c r="C11008" s="28">
        <v>636</v>
      </c>
      <c r="D11008" t="str">
        <f t="shared" si="171"/>
        <v>OTHER</v>
      </c>
    </row>
    <row r="11009" spans="1:4" x14ac:dyDescent="0.2">
      <c r="A11009" t="s">
        <v>3577</v>
      </c>
      <c r="B11009" t="s">
        <v>8028</v>
      </c>
      <c r="C11009" s="28">
        <v>895</v>
      </c>
      <c r="D11009" t="str">
        <f t="shared" si="171"/>
        <v>OTHER</v>
      </c>
    </row>
    <row r="11010" spans="1:4" x14ac:dyDescent="0.2">
      <c r="A11010" t="s">
        <v>2820</v>
      </c>
      <c r="B11010" t="s">
        <v>8028</v>
      </c>
      <c r="C11010" s="28">
        <v>2657</v>
      </c>
      <c r="D11010" t="str">
        <f t="shared" si="171"/>
        <v>OTHER</v>
      </c>
    </row>
    <row r="11011" spans="1:4" x14ac:dyDescent="0.2">
      <c r="A11011" t="s">
        <v>2307</v>
      </c>
      <c r="B11011" t="s">
        <v>8028</v>
      </c>
      <c r="C11011" s="28">
        <v>2739</v>
      </c>
      <c r="D11011" t="str">
        <f t="shared" ref="D11011:D11074" si="172">IF(OR(B11011="DEM",B11011="REP"),B11011,"OTHER")</f>
        <v>OTHER</v>
      </c>
    </row>
    <row r="11012" spans="1:4" x14ac:dyDescent="0.2">
      <c r="A11012" t="s">
        <v>2426</v>
      </c>
      <c r="B11012" t="s">
        <v>8028</v>
      </c>
      <c r="C11012" s="28">
        <v>3737</v>
      </c>
      <c r="D11012" t="str">
        <f t="shared" si="172"/>
        <v>OTHER</v>
      </c>
    </row>
    <row r="11013" spans="1:4" x14ac:dyDescent="0.2">
      <c r="A11013" t="s">
        <v>2390</v>
      </c>
      <c r="B11013" t="s">
        <v>8028</v>
      </c>
      <c r="C11013" s="28">
        <v>8331</v>
      </c>
      <c r="D11013" t="str">
        <f t="shared" si="172"/>
        <v>OTHER</v>
      </c>
    </row>
    <row r="11014" spans="1:4" x14ac:dyDescent="0.2">
      <c r="A11014" t="s">
        <v>6198</v>
      </c>
      <c r="B11014" t="s">
        <v>8028</v>
      </c>
      <c r="C11014" s="28">
        <v>1050</v>
      </c>
      <c r="D11014" t="str">
        <f t="shared" si="172"/>
        <v>OTHER</v>
      </c>
    </row>
    <row r="11015" spans="1:4" x14ac:dyDescent="0.2">
      <c r="A11015" t="s">
        <v>6272</v>
      </c>
      <c r="B11015" t="s">
        <v>8028</v>
      </c>
      <c r="C11015" s="28">
        <v>825</v>
      </c>
      <c r="D11015" t="str">
        <f t="shared" si="172"/>
        <v>OTHER</v>
      </c>
    </row>
    <row r="11016" spans="1:4" x14ac:dyDescent="0.2">
      <c r="A11016" t="s">
        <v>7094</v>
      </c>
      <c r="B11016" t="s">
        <v>8028</v>
      </c>
      <c r="C11016" s="28">
        <v>125</v>
      </c>
      <c r="D11016" t="str">
        <f t="shared" si="172"/>
        <v>OTHER</v>
      </c>
    </row>
    <row r="11017" spans="1:4" x14ac:dyDescent="0.2">
      <c r="A11017" t="s">
        <v>6294</v>
      </c>
      <c r="B11017" t="s">
        <v>8028</v>
      </c>
      <c r="C11017" s="28">
        <v>1393</v>
      </c>
      <c r="D11017" t="str">
        <f t="shared" si="172"/>
        <v>OTHER</v>
      </c>
    </row>
    <row r="11018" spans="1:4" x14ac:dyDescent="0.2">
      <c r="A11018" t="s">
        <v>5006</v>
      </c>
      <c r="B11018" t="s">
        <v>8028</v>
      </c>
      <c r="C11018" s="28">
        <v>869</v>
      </c>
      <c r="D11018" t="str">
        <f t="shared" si="172"/>
        <v>OTHER</v>
      </c>
    </row>
    <row r="11019" spans="1:4" x14ac:dyDescent="0.2">
      <c r="A11019" t="s">
        <v>7159</v>
      </c>
      <c r="B11019" t="s">
        <v>8028</v>
      </c>
      <c r="C11019" s="28">
        <v>1573</v>
      </c>
      <c r="D11019" t="str">
        <f t="shared" si="172"/>
        <v>OTHER</v>
      </c>
    </row>
    <row r="11020" spans="1:4" x14ac:dyDescent="0.2">
      <c r="A11020" t="s">
        <v>5483</v>
      </c>
      <c r="B11020" t="s">
        <v>8028</v>
      </c>
      <c r="C11020" s="28">
        <v>2957</v>
      </c>
      <c r="D11020" t="str">
        <f t="shared" si="172"/>
        <v>OTHER</v>
      </c>
    </row>
    <row r="11021" spans="1:4" x14ac:dyDescent="0.2">
      <c r="A11021" t="s">
        <v>5496</v>
      </c>
      <c r="B11021" t="s">
        <v>8028</v>
      </c>
      <c r="C11021" s="28">
        <v>1595</v>
      </c>
      <c r="D11021" t="str">
        <f t="shared" si="172"/>
        <v>OTHER</v>
      </c>
    </row>
    <row r="11022" spans="1:4" x14ac:dyDescent="0.2">
      <c r="A11022" t="s">
        <v>5538</v>
      </c>
      <c r="B11022" t="s">
        <v>8028</v>
      </c>
      <c r="C11022" s="28">
        <v>1970</v>
      </c>
      <c r="D11022" t="str">
        <f t="shared" si="172"/>
        <v>OTHER</v>
      </c>
    </row>
    <row r="11023" spans="1:4" x14ac:dyDescent="0.2">
      <c r="A11023" t="s">
        <v>6162</v>
      </c>
      <c r="B11023" t="s">
        <v>8028</v>
      </c>
      <c r="C11023" s="28">
        <v>1450</v>
      </c>
      <c r="D11023" t="str">
        <f t="shared" si="172"/>
        <v>OTHER</v>
      </c>
    </row>
    <row r="11024" spans="1:4" x14ac:dyDescent="0.2">
      <c r="A11024" t="s">
        <v>6726</v>
      </c>
      <c r="B11024" t="s">
        <v>8028</v>
      </c>
      <c r="C11024" s="28">
        <v>1725</v>
      </c>
      <c r="D11024" t="str">
        <f t="shared" si="172"/>
        <v>OTHER</v>
      </c>
    </row>
    <row r="11025" spans="1:4" x14ac:dyDescent="0.2">
      <c r="A11025" t="s">
        <v>6946</v>
      </c>
      <c r="B11025" t="s">
        <v>8028</v>
      </c>
      <c r="C11025" s="28">
        <v>1900</v>
      </c>
      <c r="D11025" t="str">
        <f t="shared" si="172"/>
        <v>OTHER</v>
      </c>
    </row>
    <row r="11026" spans="1:4" x14ac:dyDescent="0.2">
      <c r="A11026" t="s">
        <v>2769</v>
      </c>
      <c r="B11026" t="s">
        <v>8028</v>
      </c>
      <c r="C11026" s="28">
        <v>1125</v>
      </c>
      <c r="D11026" t="str">
        <f t="shared" si="172"/>
        <v>OTHER</v>
      </c>
    </row>
    <row r="11027" spans="1:4" x14ac:dyDescent="0.2">
      <c r="A11027" t="s">
        <v>4940</v>
      </c>
      <c r="B11027" t="s">
        <v>8028</v>
      </c>
      <c r="C11027" s="28">
        <v>1375</v>
      </c>
      <c r="D11027" t="str">
        <f t="shared" si="172"/>
        <v>OTHER</v>
      </c>
    </row>
    <row r="11028" spans="1:4" x14ac:dyDescent="0.2">
      <c r="A11028" t="s">
        <v>4943</v>
      </c>
      <c r="B11028" t="s">
        <v>8028</v>
      </c>
      <c r="C11028" s="28">
        <v>1625</v>
      </c>
      <c r="D11028" t="str">
        <f t="shared" si="172"/>
        <v>OTHER</v>
      </c>
    </row>
    <row r="11029" spans="1:4" x14ac:dyDescent="0.2">
      <c r="A11029" t="s">
        <v>1990</v>
      </c>
      <c r="B11029" t="s">
        <v>8028</v>
      </c>
      <c r="C11029" s="28">
        <v>500</v>
      </c>
      <c r="D11029" t="str">
        <f t="shared" si="172"/>
        <v>OTHER</v>
      </c>
    </row>
    <row r="11030" spans="1:4" x14ac:dyDescent="0.2">
      <c r="A11030" t="s">
        <v>1998</v>
      </c>
      <c r="B11030" t="s">
        <v>8028</v>
      </c>
      <c r="C11030" s="28">
        <v>1186</v>
      </c>
      <c r="D11030" t="str">
        <f t="shared" si="172"/>
        <v>OTHER</v>
      </c>
    </row>
    <row r="11031" spans="1:4" x14ac:dyDescent="0.2">
      <c r="A11031" t="s">
        <v>5272</v>
      </c>
      <c r="B11031" t="s">
        <v>8028</v>
      </c>
      <c r="C11031" s="28">
        <v>875</v>
      </c>
      <c r="D11031" t="str">
        <f t="shared" si="172"/>
        <v>OTHER</v>
      </c>
    </row>
    <row r="11032" spans="1:4" x14ac:dyDescent="0.2">
      <c r="A11032" t="s">
        <v>5276</v>
      </c>
      <c r="B11032" t="s">
        <v>8028</v>
      </c>
      <c r="C11032" s="28">
        <v>2950</v>
      </c>
      <c r="D11032" t="str">
        <f t="shared" si="172"/>
        <v>OTHER</v>
      </c>
    </row>
    <row r="11033" spans="1:4" x14ac:dyDescent="0.2">
      <c r="A11033" t="s">
        <v>2517</v>
      </c>
      <c r="B11033" t="s">
        <v>8028</v>
      </c>
      <c r="C11033" s="28">
        <v>7048</v>
      </c>
      <c r="D11033" t="str">
        <f t="shared" si="172"/>
        <v>OTHER</v>
      </c>
    </row>
    <row r="11034" spans="1:4" x14ac:dyDescent="0.2">
      <c r="A11034" t="s">
        <v>6824</v>
      </c>
      <c r="B11034" t="s">
        <v>8028</v>
      </c>
      <c r="C11034" s="28">
        <v>1842</v>
      </c>
      <c r="D11034" t="str">
        <f t="shared" si="172"/>
        <v>OTHER</v>
      </c>
    </row>
    <row r="11035" spans="1:4" x14ac:dyDescent="0.2">
      <c r="A11035" t="s">
        <v>6354</v>
      </c>
      <c r="B11035" t="s">
        <v>8028</v>
      </c>
      <c r="C11035" s="28">
        <v>3995</v>
      </c>
      <c r="D11035" t="str">
        <f t="shared" si="172"/>
        <v>OTHER</v>
      </c>
    </row>
    <row r="11036" spans="1:4" x14ac:dyDescent="0.2">
      <c r="A11036" t="s">
        <v>6371</v>
      </c>
      <c r="B11036" t="s">
        <v>8028</v>
      </c>
      <c r="C11036" s="28">
        <v>653</v>
      </c>
      <c r="D11036" t="str">
        <f t="shared" si="172"/>
        <v>OTHER</v>
      </c>
    </row>
    <row r="11037" spans="1:4" x14ac:dyDescent="0.2">
      <c r="A11037" t="s">
        <v>6755</v>
      </c>
      <c r="B11037" t="s">
        <v>8028</v>
      </c>
      <c r="C11037" s="28">
        <v>1827</v>
      </c>
      <c r="D11037" t="str">
        <f t="shared" si="172"/>
        <v>OTHER</v>
      </c>
    </row>
    <row r="11038" spans="1:4" x14ac:dyDescent="0.2">
      <c r="A11038" t="s">
        <v>6790</v>
      </c>
      <c r="B11038" t="s">
        <v>8028</v>
      </c>
      <c r="C11038" s="28">
        <v>5398</v>
      </c>
      <c r="D11038" t="str">
        <f t="shared" si="172"/>
        <v>OTHER</v>
      </c>
    </row>
    <row r="11039" spans="1:4" x14ac:dyDescent="0.2">
      <c r="A11039" t="s">
        <v>4559</v>
      </c>
      <c r="B11039" t="s">
        <v>8028</v>
      </c>
      <c r="C11039" s="28">
        <v>2784</v>
      </c>
      <c r="D11039" t="str">
        <f t="shared" si="172"/>
        <v>OTHER</v>
      </c>
    </row>
    <row r="11040" spans="1:4" x14ac:dyDescent="0.2">
      <c r="A11040" t="s">
        <v>4674</v>
      </c>
      <c r="B11040" t="s">
        <v>8028</v>
      </c>
      <c r="C11040" s="28">
        <v>3438</v>
      </c>
      <c r="D11040" t="str">
        <f t="shared" si="172"/>
        <v>OTHER</v>
      </c>
    </row>
    <row r="11041" spans="1:4" x14ac:dyDescent="0.2">
      <c r="A11041" t="s">
        <v>4709</v>
      </c>
      <c r="B11041" t="s">
        <v>8028</v>
      </c>
      <c r="C11041" s="28">
        <v>2263</v>
      </c>
      <c r="D11041" t="str">
        <f t="shared" si="172"/>
        <v>OTHER</v>
      </c>
    </row>
    <row r="11042" spans="1:4" x14ac:dyDescent="0.2">
      <c r="A11042" t="s">
        <v>3325</v>
      </c>
      <c r="B11042" t="s">
        <v>8028</v>
      </c>
      <c r="C11042" s="28">
        <v>1283</v>
      </c>
      <c r="D11042" t="str">
        <f t="shared" si="172"/>
        <v>OTHER</v>
      </c>
    </row>
    <row r="11043" spans="1:4" x14ac:dyDescent="0.2">
      <c r="A11043" t="s">
        <v>3413</v>
      </c>
      <c r="B11043" t="s">
        <v>8028</v>
      </c>
      <c r="C11043" s="28">
        <v>1673</v>
      </c>
      <c r="D11043" t="str">
        <f t="shared" si="172"/>
        <v>OTHER</v>
      </c>
    </row>
    <row r="11044" spans="1:4" x14ac:dyDescent="0.2">
      <c r="A11044" t="s">
        <v>4400</v>
      </c>
      <c r="B11044" t="s">
        <v>8028</v>
      </c>
      <c r="C11044" s="28">
        <v>1000</v>
      </c>
      <c r="D11044" t="str">
        <f t="shared" si="172"/>
        <v>OTHER</v>
      </c>
    </row>
    <row r="11045" spans="1:4" x14ac:dyDescent="0.2">
      <c r="A11045" t="s">
        <v>4408</v>
      </c>
      <c r="B11045" t="s">
        <v>8028</v>
      </c>
      <c r="C11045" s="28">
        <v>750</v>
      </c>
      <c r="D11045" t="str">
        <f t="shared" si="172"/>
        <v>OTHER</v>
      </c>
    </row>
    <row r="11046" spans="1:4" x14ac:dyDescent="0.2">
      <c r="A11046" t="s">
        <v>4544</v>
      </c>
      <c r="B11046" t="s">
        <v>8028</v>
      </c>
      <c r="C11046" s="28">
        <v>750</v>
      </c>
      <c r="D11046" t="str">
        <f t="shared" si="172"/>
        <v>OTHER</v>
      </c>
    </row>
    <row r="11047" spans="1:4" x14ac:dyDescent="0.2">
      <c r="A11047" t="s">
        <v>4319</v>
      </c>
      <c r="B11047" t="s">
        <v>8028</v>
      </c>
      <c r="C11047" s="28">
        <v>2142</v>
      </c>
      <c r="D11047" t="str">
        <f t="shared" si="172"/>
        <v>OTHER</v>
      </c>
    </row>
    <row r="11048" spans="1:4" x14ac:dyDescent="0.2">
      <c r="A11048" t="s">
        <v>5679</v>
      </c>
      <c r="B11048" t="s">
        <v>8028</v>
      </c>
      <c r="C11048" s="28">
        <v>1525</v>
      </c>
      <c r="D11048" t="str">
        <f t="shared" si="172"/>
        <v>OTHER</v>
      </c>
    </row>
    <row r="11049" spans="1:4" x14ac:dyDescent="0.2">
      <c r="A11049" t="s">
        <v>6893</v>
      </c>
      <c r="B11049" t="s">
        <v>8028</v>
      </c>
      <c r="C11049" s="28">
        <v>472</v>
      </c>
      <c r="D11049" t="str">
        <f t="shared" si="172"/>
        <v>OTHER</v>
      </c>
    </row>
    <row r="11050" spans="1:4" x14ac:dyDescent="0.2">
      <c r="A11050" t="s">
        <v>7076</v>
      </c>
      <c r="B11050" t="s">
        <v>8028</v>
      </c>
      <c r="C11050" s="28">
        <v>472</v>
      </c>
      <c r="D11050" t="str">
        <f t="shared" si="172"/>
        <v>OTHER</v>
      </c>
    </row>
    <row r="11051" spans="1:4" x14ac:dyDescent="0.2">
      <c r="A11051" t="s">
        <v>5949</v>
      </c>
      <c r="B11051" t="s">
        <v>8028</v>
      </c>
      <c r="C11051" s="28">
        <v>2722</v>
      </c>
      <c r="D11051" t="str">
        <f t="shared" si="172"/>
        <v>OTHER</v>
      </c>
    </row>
    <row r="11052" spans="1:4" x14ac:dyDescent="0.2">
      <c r="A11052" t="s">
        <v>5967</v>
      </c>
      <c r="B11052" t="s">
        <v>8028</v>
      </c>
      <c r="C11052" s="28">
        <v>3364</v>
      </c>
      <c r="D11052" t="str">
        <f t="shared" si="172"/>
        <v>OTHER</v>
      </c>
    </row>
    <row r="11053" spans="1:4" x14ac:dyDescent="0.2">
      <c r="A11053" t="s">
        <v>4293</v>
      </c>
      <c r="B11053" t="s">
        <v>8028</v>
      </c>
      <c r="C11053" s="28">
        <v>7025</v>
      </c>
      <c r="D11053" t="str">
        <f t="shared" si="172"/>
        <v>OTHER</v>
      </c>
    </row>
    <row r="11054" spans="1:4" x14ac:dyDescent="0.2">
      <c r="A11054" t="s">
        <v>6596</v>
      </c>
      <c r="B11054" t="s">
        <v>0</v>
      </c>
      <c r="C11054" s="28">
        <v>17775</v>
      </c>
      <c r="D11054" t="str">
        <f t="shared" si="172"/>
        <v>OTHER</v>
      </c>
    </row>
    <row r="11055" spans="1:4" x14ac:dyDescent="0.2">
      <c r="A11055" t="s">
        <v>4243</v>
      </c>
      <c r="B11055" t="s">
        <v>0</v>
      </c>
      <c r="C11055" s="28">
        <v>29206</v>
      </c>
      <c r="D11055" t="str">
        <f t="shared" si="172"/>
        <v>OTHER</v>
      </c>
    </row>
    <row r="11056" spans="1:4" x14ac:dyDescent="0.2">
      <c r="A11056" t="s">
        <v>5953</v>
      </c>
      <c r="B11056" t="s">
        <v>8019</v>
      </c>
      <c r="C11056" s="28">
        <v>3600</v>
      </c>
      <c r="D11056" t="str">
        <f t="shared" si="172"/>
        <v>OTHER</v>
      </c>
    </row>
    <row r="11057" spans="1:4" x14ac:dyDescent="0.2">
      <c r="A11057" t="s">
        <v>2891</v>
      </c>
      <c r="B11057" t="s">
        <v>8019</v>
      </c>
      <c r="C11057" s="28">
        <v>1248</v>
      </c>
      <c r="D11057" t="str">
        <f t="shared" si="172"/>
        <v>OTHER</v>
      </c>
    </row>
    <row r="11058" spans="1:4" x14ac:dyDescent="0.2">
      <c r="A11058" t="s">
        <v>2901</v>
      </c>
      <c r="B11058" t="s">
        <v>8019</v>
      </c>
      <c r="C11058" s="28">
        <v>2581</v>
      </c>
      <c r="D11058" t="str">
        <f t="shared" si="172"/>
        <v>OTHER</v>
      </c>
    </row>
    <row r="11059" spans="1:4" x14ac:dyDescent="0.2">
      <c r="A11059" t="s">
        <v>2875</v>
      </c>
      <c r="B11059" t="s">
        <v>8019</v>
      </c>
      <c r="C11059" s="28">
        <v>600</v>
      </c>
      <c r="D11059" t="str">
        <f t="shared" si="172"/>
        <v>OTHER</v>
      </c>
    </row>
    <row r="11060" spans="1:4" x14ac:dyDescent="0.2">
      <c r="A11060" t="s">
        <v>3665</v>
      </c>
      <c r="B11060" t="s">
        <v>8019</v>
      </c>
      <c r="C11060" s="28">
        <v>945</v>
      </c>
      <c r="D11060" t="str">
        <f t="shared" si="172"/>
        <v>OTHER</v>
      </c>
    </row>
    <row r="11061" spans="1:4" x14ac:dyDescent="0.2">
      <c r="A11061" t="s">
        <v>6292</v>
      </c>
      <c r="B11061" t="s">
        <v>8019</v>
      </c>
      <c r="C11061" s="28">
        <v>2713</v>
      </c>
      <c r="D11061" t="str">
        <f t="shared" si="172"/>
        <v>OTHER</v>
      </c>
    </row>
    <row r="11062" spans="1:4" x14ac:dyDescent="0.2">
      <c r="A11062" t="s">
        <v>6258</v>
      </c>
      <c r="B11062" t="s">
        <v>8019</v>
      </c>
      <c r="C11062" s="28">
        <v>933</v>
      </c>
      <c r="D11062" t="str">
        <f t="shared" si="172"/>
        <v>OTHER</v>
      </c>
    </row>
    <row r="11063" spans="1:4" x14ac:dyDescent="0.2">
      <c r="A11063" t="s">
        <v>6969</v>
      </c>
      <c r="B11063" t="s">
        <v>8019</v>
      </c>
      <c r="C11063" s="28">
        <v>5916</v>
      </c>
      <c r="D11063" t="str">
        <f t="shared" si="172"/>
        <v>OTHER</v>
      </c>
    </row>
    <row r="11064" spans="1:4" x14ac:dyDescent="0.2">
      <c r="A11064" t="s">
        <v>7320</v>
      </c>
      <c r="B11064" t="s">
        <v>8019</v>
      </c>
      <c r="C11064" s="28">
        <v>959</v>
      </c>
      <c r="D11064" t="str">
        <f t="shared" si="172"/>
        <v>OTHER</v>
      </c>
    </row>
    <row r="11065" spans="1:4" x14ac:dyDescent="0.2">
      <c r="A11065" t="s">
        <v>5399</v>
      </c>
      <c r="B11065" t="s">
        <v>8019</v>
      </c>
      <c r="C11065" s="28">
        <v>3120</v>
      </c>
      <c r="D11065" t="str">
        <f t="shared" si="172"/>
        <v>OTHER</v>
      </c>
    </row>
    <row r="11066" spans="1:4" x14ac:dyDescent="0.2">
      <c r="A11066" t="s">
        <v>6015</v>
      </c>
      <c r="B11066" t="s">
        <v>8019</v>
      </c>
      <c r="C11066" s="28">
        <v>1458</v>
      </c>
      <c r="D11066" t="str">
        <f t="shared" si="172"/>
        <v>OTHER</v>
      </c>
    </row>
    <row r="11067" spans="1:4" x14ac:dyDescent="0.2">
      <c r="A11067" t="s">
        <v>4447</v>
      </c>
      <c r="B11067" t="s">
        <v>8019</v>
      </c>
      <c r="C11067" s="28">
        <v>1120</v>
      </c>
      <c r="D11067" t="str">
        <f t="shared" si="172"/>
        <v>OTHER</v>
      </c>
    </row>
    <row r="11068" spans="1:4" x14ac:dyDescent="0.2">
      <c r="A11068" t="s">
        <v>4465</v>
      </c>
      <c r="B11068" t="s">
        <v>8019</v>
      </c>
      <c r="C11068" s="28">
        <v>3454</v>
      </c>
      <c r="D11068" t="str">
        <f t="shared" si="172"/>
        <v>OTHER</v>
      </c>
    </row>
    <row r="11069" spans="1:4" x14ac:dyDescent="0.2">
      <c r="A11069" t="s">
        <v>4304</v>
      </c>
      <c r="B11069" t="s">
        <v>8019</v>
      </c>
      <c r="C11069" s="28">
        <v>587</v>
      </c>
      <c r="D11069" t="str">
        <f t="shared" si="172"/>
        <v>OTHER</v>
      </c>
    </row>
    <row r="11070" spans="1:4" x14ac:dyDescent="0.2">
      <c r="A11070" t="s">
        <v>4042</v>
      </c>
      <c r="B11070" t="s">
        <v>8019</v>
      </c>
      <c r="C11070" s="28">
        <v>410</v>
      </c>
      <c r="D11070" t="str">
        <f t="shared" si="172"/>
        <v>OTHER</v>
      </c>
    </row>
    <row r="11071" spans="1:4" x14ac:dyDescent="0.2">
      <c r="A11071" t="s">
        <v>2315</v>
      </c>
      <c r="B11071" t="s">
        <v>8019</v>
      </c>
      <c r="C11071" s="28">
        <v>1692</v>
      </c>
      <c r="D11071" t="str">
        <f t="shared" si="172"/>
        <v>OTHER</v>
      </c>
    </row>
    <row r="11072" spans="1:4" x14ac:dyDescent="0.2">
      <c r="A11072" t="s">
        <v>5448</v>
      </c>
      <c r="B11072" t="s">
        <v>8019</v>
      </c>
      <c r="C11072" s="28">
        <v>1345</v>
      </c>
      <c r="D11072" t="str">
        <f t="shared" si="172"/>
        <v>OTHER</v>
      </c>
    </row>
    <row r="11073" spans="1:4" x14ac:dyDescent="0.2">
      <c r="A11073" t="s">
        <v>5621</v>
      </c>
      <c r="B11073" t="s">
        <v>8019</v>
      </c>
      <c r="C11073" s="28">
        <v>-444</v>
      </c>
      <c r="D11073" t="str">
        <f t="shared" si="172"/>
        <v>OTHER</v>
      </c>
    </row>
    <row r="11074" spans="1:4" x14ac:dyDescent="0.2">
      <c r="A11074" t="s">
        <v>6000</v>
      </c>
      <c r="B11074" t="s">
        <v>8019</v>
      </c>
      <c r="C11074" s="28">
        <v>743</v>
      </c>
      <c r="D11074" t="str">
        <f t="shared" si="172"/>
        <v>OTHER</v>
      </c>
    </row>
    <row r="11075" spans="1:4" x14ac:dyDescent="0.2">
      <c r="A11075" t="s">
        <v>5017</v>
      </c>
      <c r="B11075" t="s">
        <v>8019</v>
      </c>
      <c r="C11075" s="28">
        <v>1688</v>
      </c>
      <c r="D11075" t="str">
        <f t="shared" ref="D11075:D11138" si="173">IF(OR(B11075="DEM",B11075="REP"),B11075,"OTHER")</f>
        <v>OTHER</v>
      </c>
    </row>
    <row r="11076" spans="1:4" x14ac:dyDescent="0.2">
      <c r="A11076" t="s">
        <v>5092</v>
      </c>
      <c r="B11076" t="s">
        <v>8019</v>
      </c>
      <c r="C11076" s="28">
        <v>1448</v>
      </c>
      <c r="D11076" t="str">
        <f t="shared" si="173"/>
        <v>OTHER</v>
      </c>
    </row>
    <row r="11077" spans="1:4" x14ac:dyDescent="0.2">
      <c r="A11077" t="s">
        <v>5106</v>
      </c>
      <c r="B11077" t="s">
        <v>8019</v>
      </c>
      <c r="C11077" s="28">
        <v>2717</v>
      </c>
      <c r="D11077" t="str">
        <f t="shared" si="173"/>
        <v>OTHER</v>
      </c>
    </row>
    <row r="11078" spans="1:4" x14ac:dyDescent="0.2">
      <c r="A11078" t="s">
        <v>5431</v>
      </c>
      <c r="B11078" t="s">
        <v>8019</v>
      </c>
      <c r="C11078" s="28">
        <v>3407</v>
      </c>
      <c r="D11078" t="str">
        <f t="shared" si="173"/>
        <v>OTHER</v>
      </c>
    </row>
    <row r="11079" spans="1:4" x14ac:dyDescent="0.2">
      <c r="A11079" t="s">
        <v>5477</v>
      </c>
      <c r="B11079" t="s">
        <v>8019</v>
      </c>
      <c r="C11079" s="28">
        <v>2531</v>
      </c>
      <c r="D11079" t="str">
        <f t="shared" si="173"/>
        <v>OTHER</v>
      </c>
    </row>
    <row r="11080" spans="1:4" x14ac:dyDescent="0.2">
      <c r="A11080" t="s">
        <v>5521</v>
      </c>
      <c r="B11080" t="s">
        <v>8019</v>
      </c>
      <c r="C11080" s="28">
        <v>5015</v>
      </c>
      <c r="D11080" t="str">
        <f t="shared" si="173"/>
        <v>OTHER</v>
      </c>
    </row>
    <row r="11081" spans="1:4" x14ac:dyDescent="0.2">
      <c r="A11081" t="s">
        <v>6637</v>
      </c>
      <c r="B11081" t="s">
        <v>8019</v>
      </c>
      <c r="C11081" s="28">
        <v>2998</v>
      </c>
      <c r="D11081" t="str">
        <f t="shared" si="173"/>
        <v>OTHER</v>
      </c>
    </row>
    <row r="11082" spans="1:4" x14ac:dyDescent="0.2">
      <c r="A11082" t="s">
        <v>6661</v>
      </c>
      <c r="B11082" t="s">
        <v>8019</v>
      </c>
      <c r="C11082" s="28">
        <v>2048</v>
      </c>
      <c r="D11082" t="str">
        <f t="shared" si="173"/>
        <v>OTHER</v>
      </c>
    </row>
    <row r="11083" spans="1:4" x14ac:dyDescent="0.2">
      <c r="A11083" t="s">
        <v>2981</v>
      </c>
      <c r="B11083" t="s">
        <v>8019</v>
      </c>
      <c r="C11083" s="28">
        <v>2215</v>
      </c>
      <c r="D11083" t="str">
        <f t="shared" si="173"/>
        <v>OTHER</v>
      </c>
    </row>
    <row r="11084" spans="1:4" x14ac:dyDescent="0.2">
      <c r="A11084" t="s">
        <v>2527</v>
      </c>
      <c r="B11084" t="s">
        <v>8019</v>
      </c>
      <c r="C11084" s="28">
        <v>771</v>
      </c>
      <c r="D11084" t="str">
        <f t="shared" si="173"/>
        <v>OTHER</v>
      </c>
    </row>
    <row r="11085" spans="1:4" x14ac:dyDescent="0.2">
      <c r="A11085" t="s">
        <v>4255</v>
      </c>
      <c r="B11085" t="s">
        <v>8019</v>
      </c>
      <c r="C11085" s="28">
        <v>6466</v>
      </c>
      <c r="D11085" t="str">
        <f t="shared" si="173"/>
        <v>OTHER</v>
      </c>
    </row>
    <row r="11086" spans="1:4" x14ac:dyDescent="0.2">
      <c r="A11086" t="s">
        <v>5571</v>
      </c>
      <c r="B11086" t="s">
        <v>8019</v>
      </c>
      <c r="C11086" s="28">
        <v>1598</v>
      </c>
      <c r="D11086" t="str">
        <f t="shared" si="173"/>
        <v>OTHER</v>
      </c>
    </row>
    <row r="11087" spans="1:4" x14ac:dyDescent="0.2">
      <c r="A11087" t="s">
        <v>2909</v>
      </c>
      <c r="B11087" t="s">
        <v>8019</v>
      </c>
      <c r="C11087" s="28">
        <v>1712</v>
      </c>
      <c r="D11087" t="str">
        <f t="shared" si="173"/>
        <v>OTHER</v>
      </c>
    </row>
    <row r="11088" spans="1:4" x14ac:dyDescent="0.2">
      <c r="A11088" t="s">
        <v>4620</v>
      </c>
      <c r="B11088" t="s">
        <v>8019</v>
      </c>
      <c r="C11088" s="28">
        <v>1200</v>
      </c>
      <c r="D11088" t="str">
        <f t="shared" si="173"/>
        <v>OTHER</v>
      </c>
    </row>
    <row r="11089" spans="1:4" x14ac:dyDescent="0.2">
      <c r="A11089" t="s">
        <v>2443</v>
      </c>
      <c r="B11089" t="s">
        <v>8019</v>
      </c>
      <c r="C11089" s="28">
        <v>450</v>
      </c>
      <c r="D11089" t="str">
        <f t="shared" si="173"/>
        <v>OTHER</v>
      </c>
    </row>
    <row r="11090" spans="1:4" x14ac:dyDescent="0.2">
      <c r="A11090" t="s">
        <v>7610</v>
      </c>
      <c r="B11090" t="s">
        <v>8019</v>
      </c>
      <c r="C11090" s="28">
        <v>4718</v>
      </c>
      <c r="D11090" t="str">
        <f t="shared" si="173"/>
        <v>OTHER</v>
      </c>
    </row>
    <row r="11091" spans="1:4" x14ac:dyDescent="0.2">
      <c r="A11091" t="s">
        <v>7636</v>
      </c>
      <c r="B11091" t="s">
        <v>8019</v>
      </c>
      <c r="C11091" s="28">
        <v>1776</v>
      </c>
      <c r="D11091" t="str">
        <f t="shared" si="173"/>
        <v>OTHER</v>
      </c>
    </row>
    <row r="11092" spans="1:4" x14ac:dyDescent="0.2">
      <c r="A11092" t="s">
        <v>6652</v>
      </c>
      <c r="B11092" t="s">
        <v>8019</v>
      </c>
      <c r="C11092" s="28">
        <v>1385</v>
      </c>
      <c r="D11092" t="str">
        <f t="shared" si="173"/>
        <v>OTHER</v>
      </c>
    </row>
    <row r="11093" spans="1:4" x14ac:dyDescent="0.2">
      <c r="A11093" t="s">
        <v>3692</v>
      </c>
      <c r="B11093" t="s">
        <v>8019</v>
      </c>
      <c r="C11093" s="28">
        <v>1567</v>
      </c>
      <c r="D11093" t="str">
        <f t="shared" si="173"/>
        <v>OTHER</v>
      </c>
    </row>
    <row r="11094" spans="1:4" x14ac:dyDescent="0.2">
      <c r="A11094" t="s">
        <v>7776</v>
      </c>
      <c r="B11094" t="s">
        <v>8019</v>
      </c>
      <c r="C11094" s="28">
        <v>2144</v>
      </c>
      <c r="D11094" t="str">
        <f t="shared" si="173"/>
        <v>OTHER</v>
      </c>
    </row>
    <row r="11095" spans="1:4" x14ac:dyDescent="0.2">
      <c r="A11095" t="s">
        <v>7822</v>
      </c>
      <c r="B11095" t="s">
        <v>8019</v>
      </c>
      <c r="C11095" s="28">
        <v>1152</v>
      </c>
      <c r="D11095" t="str">
        <f t="shared" si="173"/>
        <v>OTHER</v>
      </c>
    </row>
    <row r="11096" spans="1:4" x14ac:dyDescent="0.2">
      <c r="A11096" t="s">
        <v>5441</v>
      </c>
      <c r="B11096" t="s">
        <v>8019</v>
      </c>
      <c r="C11096" s="28">
        <v>10952</v>
      </c>
      <c r="D11096" t="str">
        <f t="shared" si="173"/>
        <v>OTHER</v>
      </c>
    </row>
    <row r="11097" spans="1:4" x14ac:dyDescent="0.2">
      <c r="A11097" t="s">
        <v>6284</v>
      </c>
      <c r="B11097" t="s">
        <v>8019</v>
      </c>
      <c r="C11097" s="28">
        <v>460</v>
      </c>
      <c r="D11097" t="str">
        <f t="shared" si="173"/>
        <v>OTHER</v>
      </c>
    </row>
    <row r="11098" spans="1:4" x14ac:dyDescent="0.2">
      <c r="A11098" t="s">
        <v>3916</v>
      </c>
      <c r="B11098" t="s">
        <v>8019</v>
      </c>
      <c r="C11098" s="28">
        <v>534</v>
      </c>
      <c r="D11098" t="str">
        <f t="shared" si="173"/>
        <v>OTHER</v>
      </c>
    </row>
    <row r="11099" spans="1:4" x14ac:dyDescent="0.2">
      <c r="A11099" t="s">
        <v>5439</v>
      </c>
      <c r="B11099" t="s">
        <v>8019</v>
      </c>
      <c r="C11099" s="28">
        <v>3007</v>
      </c>
      <c r="D11099" t="str">
        <f t="shared" si="173"/>
        <v>OTHER</v>
      </c>
    </row>
    <row r="11100" spans="1:4" x14ac:dyDescent="0.2">
      <c r="A11100" t="s">
        <v>5194</v>
      </c>
      <c r="B11100" t="s">
        <v>8019</v>
      </c>
      <c r="C11100" s="28">
        <v>1340</v>
      </c>
      <c r="D11100" t="str">
        <f t="shared" si="173"/>
        <v>OTHER</v>
      </c>
    </row>
    <row r="11101" spans="1:4" x14ac:dyDescent="0.2">
      <c r="A11101" t="s">
        <v>5199</v>
      </c>
      <c r="B11101" t="s">
        <v>8019</v>
      </c>
      <c r="C11101" s="28">
        <v>1340</v>
      </c>
      <c r="D11101" t="str">
        <f t="shared" si="173"/>
        <v>OTHER</v>
      </c>
    </row>
    <row r="11102" spans="1:4" x14ac:dyDescent="0.2">
      <c r="A11102" t="s">
        <v>3581</v>
      </c>
      <c r="B11102" t="s">
        <v>8019</v>
      </c>
      <c r="C11102" s="28">
        <v>1580</v>
      </c>
      <c r="D11102" t="str">
        <f t="shared" si="173"/>
        <v>OTHER</v>
      </c>
    </row>
    <row r="11103" spans="1:4" x14ac:dyDescent="0.2">
      <c r="A11103" t="s">
        <v>7106</v>
      </c>
      <c r="B11103" t="s">
        <v>8019</v>
      </c>
      <c r="C11103" s="28">
        <v>1415</v>
      </c>
      <c r="D11103" t="str">
        <f t="shared" si="173"/>
        <v>OTHER</v>
      </c>
    </row>
    <row r="11104" spans="1:4" x14ac:dyDescent="0.2">
      <c r="A11104" t="s">
        <v>4629</v>
      </c>
      <c r="B11104" t="s">
        <v>8019</v>
      </c>
      <c r="C11104" s="28">
        <v>2915</v>
      </c>
      <c r="D11104" t="str">
        <f t="shared" si="173"/>
        <v>OTHER</v>
      </c>
    </row>
    <row r="11105" spans="1:4" x14ac:dyDescent="0.2">
      <c r="A11105" t="s">
        <v>5376</v>
      </c>
      <c r="B11105" t="s">
        <v>8019</v>
      </c>
      <c r="C11105" s="28">
        <v>953</v>
      </c>
      <c r="D11105" t="str">
        <f t="shared" si="173"/>
        <v>OTHER</v>
      </c>
    </row>
    <row r="11106" spans="1:4" x14ac:dyDescent="0.2">
      <c r="A11106" t="s">
        <v>6218</v>
      </c>
      <c r="B11106" t="s">
        <v>8019</v>
      </c>
      <c r="C11106" s="28">
        <v>1165</v>
      </c>
      <c r="D11106" t="str">
        <f t="shared" si="173"/>
        <v>OTHER</v>
      </c>
    </row>
    <row r="11107" spans="1:4" x14ac:dyDescent="0.2">
      <c r="A11107" t="s">
        <v>6664</v>
      </c>
      <c r="B11107" t="s">
        <v>8019</v>
      </c>
      <c r="C11107" s="28">
        <v>595</v>
      </c>
      <c r="D11107" t="str">
        <f t="shared" si="173"/>
        <v>OTHER</v>
      </c>
    </row>
    <row r="11108" spans="1:4" x14ac:dyDescent="0.2">
      <c r="A11108" t="s">
        <v>2878</v>
      </c>
      <c r="B11108" t="s">
        <v>8019</v>
      </c>
      <c r="C11108" s="28">
        <v>1102</v>
      </c>
      <c r="D11108" t="str">
        <f t="shared" si="173"/>
        <v>OTHER</v>
      </c>
    </row>
    <row r="11109" spans="1:4" x14ac:dyDescent="0.2">
      <c r="A11109" t="s">
        <v>2973</v>
      </c>
      <c r="B11109" t="s">
        <v>8019</v>
      </c>
      <c r="C11109" s="28">
        <v>1470</v>
      </c>
      <c r="D11109" t="str">
        <f t="shared" si="173"/>
        <v>OTHER</v>
      </c>
    </row>
    <row r="11110" spans="1:4" x14ac:dyDescent="0.2">
      <c r="A11110" t="s">
        <v>3039</v>
      </c>
      <c r="B11110" t="s">
        <v>8019</v>
      </c>
      <c r="C11110" s="28">
        <v>1218</v>
      </c>
      <c r="D11110" t="str">
        <f t="shared" si="173"/>
        <v>OTHER</v>
      </c>
    </row>
    <row r="11111" spans="1:4" x14ac:dyDescent="0.2">
      <c r="A11111" t="s">
        <v>5119</v>
      </c>
      <c r="B11111" t="s">
        <v>8019</v>
      </c>
      <c r="C11111" s="28">
        <v>1275</v>
      </c>
      <c r="D11111" t="str">
        <f t="shared" si="173"/>
        <v>OTHER</v>
      </c>
    </row>
    <row r="11112" spans="1:4" x14ac:dyDescent="0.2">
      <c r="A11112" t="s">
        <v>2919</v>
      </c>
      <c r="B11112" t="s">
        <v>8019</v>
      </c>
      <c r="C11112" s="28">
        <v>2888</v>
      </c>
      <c r="D11112" t="str">
        <f t="shared" si="173"/>
        <v>OTHER</v>
      </c>
    </row>
    <row r="11113" spans="1:4" x14ac:dyDescent="0.2">
      <c r="A11113" t="s">
        <v>4923</v>
      </c>
      <c r="B11113" t="s">
        <v>8019</v>
      </c>
      <c r="C11113" s="28">
        <v>1250</v>
      </c>
      <c r="D11113" t="str">
        <f t="shared" si="173"/>
        <v>OTHER</v>
      </c>
    </row>
    <row r="11114" spans="1:4" x14ac:dyDescent="0.2">
      <c r="A11114" t="s">
        <v>4365</v>
      </c>
      <c r="B11114" t="s">
        <v>8019</v>
      </c>
      <c r="C11114" s="28">
        <v>1777</v>
      </c>
      <c r="D11114" t="str">
        <f t="shared" si="173"/>
        <v>OTHER</v>
      </c>
    </row>
    <row r="11115" spans="1:4" x14ac:dyDescent="0.2">
      <c r="A11115" t="s">
        <v>7190</v>
      </c>
      <c r="B11115" t="s">
        <v>8019</v>
      </c>
      <c r="C11115" s="28">
        <v>874</v>
      </c>
      <c r="D11115" t="str">
        <f t="shared" si="173"/>
        <v>OTHER</v>
      </c>
    </row>
    <row r="11116" spans="1:4" x14ac:dyDescent="0.2">
      <c r="A11116" t="s">
        <v>2802</v>
      </c>
      <c r="B11116" t="s">
        <v>8019</v>
      </c>
      <c r="C11116" s="28">
        <v>1816</v>
      </c>
      <c r="D11116" t="str">
        <f t="shared" si="173"/>
        <v>OTHER</v>
      </c>
    </row>
    <row r="11117" spans="1:4" x14ac:dyDescent="0.2">
      <c r="A11117" t="s">
        <v>7375</v>
      </c>
      <c r="B11117" t="s">
        <v>8019</v>
      </c>
      <c r="C11117" s="28">
        <v>805</v>
      </c>
      <c r="D11117" t="str">
        <f t="shared" si="173"/>
        <v>OTHER</v>
      </c>
    </row>
    <row r="11118" spans="1:4" x14ac:dyDescent="0.2">
      <c r="A11118" t="s">
        <v>6032</v>
      </c>
      <c r="B11118" t="s">
        <v>8019</v>
      </c>
      <c r="C11118" s="28">
        <v>486</v>
      </c>
      <c r="D11118" t="str">
        <f t="shared" si="173"/>
        <v>OTHER</v>
      </c>
    </row>
    <row r="11119" spans="1:4" x14ac:dyDescent="0.2">
      <c r="A11119" t="s">
        <v>5586</v>
      </c>
      <c r="B11119" t="s">
        <v>8019</v>
      </c>
      <c r="C11119" s="28">
        <v>1283</v>
      </c>
      <c r="D11119" t="str">
        <f t="shared" si="173"/>
        <v>OTHER</v>
      </c>
    </row>
    <row r="11120" spans="1:4" x14ac:dyDescent="0.2">
      <c r="A11120" t="s">
        <v>5602</v>
      </c>
      <c r="B11120" t="s">
        <v>8019</v>
      </c>
      <c r="C11120" s="28">
        <v>1070</v>
      </c>
      <c r="D11120" t="str">
        <f t="shared" si="173"/>
        <v>OTHER</v>
      </c>
    </row>
    <row r="11121" spans="1:4" x14ac:dyDescent="0.2">
      <c r="A11121" t="s">
        <v>6101</v>
      </c>
      <c r="B11121" t="s">
        <v>8018</v>
      </c>
      <c r="C11121" s="28">
        <v>3981</v>
      </c>
      <c r="D11121" t="str">
        <f t="shared" si="173"/>
        <v>REP</v>
      </c>
    </row>
    <row r="11122" spans="1:4" x14ac:dyDescent="0.2">
      <c r="A11122" t="s">
        <v>6004</v>
      </c>
      <c r="B11122" t="s">
        <v>8018</v>
      </c>
      <c r="C11122" s="28">
        <v>90318</v>
      </c>
      <c r="D11122" t="str">
        <f t="shared" si="173"/>
        <v>REP</v>
      </c>
    </row>
    <row r="11123" spans="1:4" x14ac:dyDescent="0.2">
      <c r="A11123" t="s">
        <v>5707</v>
      </c>
      <c r="B11123" t="s">
        <v>8017</v>
      </c>
      <c r="C11123" s="28">
        <v>12080</v>
      </c>
      <c r="D11123" t="str">
        <f t="shared" si="173"/>
        <v>DEM</v>
      </c>
    </row>
    <row r="11124" spans="1:4" x14ac:dyDescent="0.2">
      <c r="A11124" t="s">
        <v>4669</v>
      </c>
      <c r="B11124" t="s">
        <v>8017</v>
      </c>
      <c r="C11124" s="28">
        <v>10885</v>
      </c>
      <c r="D11124" t="str">
        <f t="shared" si="173"/>
        <v>DEM</v>
      </c>
    </row>
    <row r="11125" spans="1:4" x14ac:dyDescent="0.2">
      <c r="A11125" t="s">
        <v>4676</v>
      </c>
      <c r="B11125" t="s">
        <v>8017</v>
      </c>
      <c r="C11125" s="28">
        <v>1951</v>
      </c>
      <c r="D11125" t="str">
        <f t="shared" si="173"/>
        <v>DEM</v>
      </c>
    </row>
    <row r="11126" spans="1:4" x14ac:dyDescent="0.2">
      <c r="A11126" t="s">
        <v>4692</v>
      </c>
      <c r="B11126" t="s">
        <v>8017</v>
      </c>
      <c r="C11126" s="28">
        <v>2100</v>
      </c>
      <c r="D11126" t="str">
        <f t="shared" si="173"/>
        <v>DEM</v>
      </c>
    </row>
    <row r="11127" spans="1:4" x14ac:dyDescent="0.2">
      <c r="A11127" t="s">
        <v>4641</v>
      </c>
      <c r="B11127" t="s">
        <v>8017</v>
      </c>
      <c r="C11127" s="28">
        <v>6336</v>
      </c>
      <c r="D11127" t="str">
        <f t="shared" si="173"/>
        <v>DEM</v>
      </c>
    </row>
    <row r="11128" spans="1:4" x14ac:dyDescent="0.2">
      <c r="A11128" t="s">
        <v>4612</v>
      </c>
      <c r="B11128" t="s">
        <v>8017</v>
      </c>
      <c r="C11128" s="28">
        <v>2930</v>
      </c>
      <c r="D11128" t="str">
        <f t="shared" si="173"/>
        <v>DEM</v>
      </c>
    </row>
    <row r="11129" spans="1:4" x14ac:dyDescent="0.2">
      <c r="A11129" t="s">
        <v>1978</v>
      </c>
      <c r="B11129" t="s">
        <v>8020</v>
      </c>
      <c r="C11129" s="28">
        <v>1685</v>
      </c>
      <c r="D11129" t="str">
        <f t="shared" si="173"/>
        <v>OTHER</v>
      </c>
    </row>
    <row r="11130" spans="1:4" x14ac:dyDescent="0.2">
      <c r="A11130" t="s">
        <v>4520</v>
      </c>
      <c r="B11130" t="s">
        <v>8020</v>
      </c>
      <c r="C11130" s="28">
        <v>586</v>
      </c>
      <c r="D11130" t="str">
        <f t="shared" si="173"/>
        <v>OTHER</v>
      </c>
    </row>
    <row r="11131" spans="1:4" x14ac:dyDescent="0.2">
      <c r="A11131" t="s">
        <v>4151</v>
      </c>
      <c r="B11131" t="s">
        <v>8020</v>
      </c>
      <c r="C11131" s="28">
        <v>350</v>
      </c>
      <c r="D11131" t="str">
        <f t="shared" si="173"/>
        <v>OTHER</v>
      </c>
    </row>
    <row r="11132" spans="1:4" x14ac:dyDescent="0.2">
      <c r="A11132" t="s">
        <v>2247</v>
      </c>
      <c r="B11132" t="s">
        <v>8020</v>
      </c>
      <c r="C11132" s="28">
        <v>8088</v>
      </c>
      <c r="D11132" t="str">
        <f t="shared" si="173"/>
        <v>OTHER</v>
      </c>
    </row>
    <row r="11133" spans="1:4" x14ac:dyDescent="0.2">
      <c r="A11133" t="s">
        <v>3044</v>
      </c>
      <c r="B11133" t="s">
        <v>8020</v>
      </c>
      <c r="C11133" s="28">
        <v>1563</v>
      </c>
      <c r="D11133" t="str">
        <f t="shared" si="173"/>
        <v>OTHER</v>
      </c>
    </row>
    <row r="11134" spans="1:4" x14ac:dyDescent="0.2">
      <c r="A11134" t="s">
        <v>3103</v>
      </c>
      <c r="B11134" t="s">
        <v>8020</v>
      </c>
      <c r="C11134" s="28">
        <v>3470</v>
      </c>
      <c r="D11134" t="str">
        <f t="shared" si="173"/>
        <v>OTHER</v>
      </c>
    </row>
    <row r="11135" spans="1:4" x14ac:dyDescent="0.2">
      <c r="A11135" t="s">
        <v>2833</v>
      </c>
      <c r="B11135" t="s">
        <v>8020</v>
      </c>
      <c r="C11135" s="28">
        <v>1000</v>
      </c>
      <c r="D11135" t="str">
        <f t="shared" si="173"/>
        <v>OTHER</v>
      </c>
    </row>
    <row r="11136" spans="1:4" x14ac:dyDescent="0.2">
      <c r="A11136" t="s">
        <v>7036</v>
      </c>
      <c r="B11136" t="s">
        <v>8020</v>
      </c>
      <c r="C11136" s="28">
        <v>1935</v>
      </c>
      <c r="D11136" t="str">
        <f t="shared" si="173"/>
        <v>OTHER</v>
      </c>
    </row>
    <row r="11137" spans="1:4" x14ac:dyDescent="0.2">
      <c r="A11137" t="s">
        <v>7094</v>
      </c>
      <c r="B11137" t="s">
        <v>8020</v>
      </c>
      <c r="C11137" s="28">
        <v>1935</v>
      </c>
      <c r="D11137" t="str">
        <f t="shared" si="173"/>
        <v>OTHER</v>
      </c>
    </row>
    <row r="11138" spans="1:4" x14ac:dyDescent="0.2">
      <c r="A11138" t="s">
        <v>3045</v>
      </c>
      <c r="B11138" t="s">
        <v>8020</v>
      </c>
      <c r="C11138" s="28">
        <v>2440</v>
      </c>
      <c r="D11138" t="str">
        <f t="shared" si="173"/>
        <v>OTHER</v>
      </c>
    </row>
    <row r="11139" spans="1:4" x14ac:dyDescent="0.2">
      <c r="A11139" t="s">
        <v>3099</v>
      </c>
      <c r="B11139" t="s">
        <v>8020</v>
      </c>
      <c r="C11139" s="28">
        <v>2023</v>
      </c>
      <c r="D11139" t="str">
        <f t="shared" ref="D11139:D11202" si="174">IF(OR(B11139="DEM",B11139="REP"),B11139,"OTHER")</f>
        <v>OTHER</v>
      </c>
    </row>
    <row r="11140" spans="1:4" x14ac:dyDescent="0.2">
      <c r="A11140" t="s">
        <v>3339</v>
      </c>
      <c r="B11140" t="s">
        <v>8020</v>
      </c>
      <c r="C11140" s="28">
        <v>2276</v>
      </c>
      <c r="D11140" t="str">
        <f t="shared" si="174"/>
        <v>OTHER</v>
      </c>
    </row>
    <row r="11141" spans="1:4" x14ac:dyDescent="0.2">
      <c r="A11141" t="s">
        <v>2040</v>
      </c>
      <c r="B11141" t="s">
        <v>8020</v>
      </c>
      <c r="C11141" s="28">
        <v>2257</v>
      </c>
      <c r="D11141" t="str">
        <f t="shared" si="174"/>
        <v>OTHER</v>
      </c>
    </row>
    <row r="11142" spans="1:4" x14ac:dyDescent="0.2">
      <c r="A11142" t="s">
        <v>1940</v>
      </c>
      <c r="B11142" t="s">
        <v>8020</v>
      </c>
      <c r="C11142" s="28">
        <v>9060</v>
      </c>
      <c r="D11142" t="str">
        <f t="shared" si="174"/>
        <v>OTHER</v>
      </c>
    </row>
    <row r="11143" spans="1:4" x14ac:dyDescent="0.2">
      <c r="A11143" t="s">
        <v>3293</v>
      </c>
      <c r="B11143" t="s">
        <v>8020</v>
      </c>
      <c r="C11143" s="28">
        <v>1735</v>
      </c>
      <c r="D11143" t="str">
        <f t="shared" si="174"/>
        <v>OTHER</v>
      </c>
    </row>
    <row r="11144" spans="1:4" x14ac:dyDescent="0.2">
      <c r="A11144" t="s">
        <v>3297</v>
      </c>
      <c r="B11144" t="s">
        <v>8020</v>
      </c>
      <c r="C11144" s="28">
        <v>735</v>
      </c>
      <c r="D11144" t="str">
        <f t="shared" si="174"/>
        <v>OTHER</v>
      </c>
    </row>
    <row r="11145" spans="1:4" x14ac:dyDescent="0.2">
      <c r="A11145" t="s">
        <v>3409</v>
      </c>
      <c r="B11145" t="s">
        <v>8020</v>
      </c>
      <c r="C11145" s="28">
        <v>1735</v>
      </c>
      <c r="D11145" t="str">
        <f t="shared" si="174"/>
        <v>OTHER</v>
      </c>
    </row>
    <row r="11146" spans="1:4" x14ac:dyDescent="0.2">
      <c r="A11146" t="s">
        <v>4416</v>
      </c>
      <c r="B11146" t="s">
        <v>8020</v>
      </c>
      <c r="C11146" s="28">
        <v>5390</v>
      </c>
      <c r="D11146" t="str">
        <f t="shared" si="174"/>
        <v>OTHER</v>
      </c>
    </row>
    <row r="11147" spans="1:4" x14ac:dyDescent="0.2">
      <c r="A11147" t="s">
        <v>4854</v>
      </c>
      <c r="B11147" t="s">
        <v>8020</v>
      </c>
      <c r="C11147" s="28">
        <v>5151</v>
      </c>
      <c r="D11147" t="str">
        <f t="shared" si="174"/>
        <v>OTHER</v>
      </c>
    </row>
    <row r="11148" spans="1:4" x14ac:dyDescent="0.2">
      <c r="A11148" t="s">
        <v>4847</v>
      </c>
      <c r="B11148" t="s">
        <v>8020</v>
      </c>
      <c r="C11148" s="28">
        <v>3879</v>
      </c>
      <c r="D11148" t="str">
        <f t="shared" si="174"/>
        <v>OTHER</v>
      </c>
    </row>
    <row r="11149" spans="1:4" x14ac:dyDescent="0.2">
      <c r="A11149" t="s">
        <v>4891</v>
      </c>
      <c r="B11149" t="s">
        <v>8020</v>
      </c>
      <c r="C11149" s="28">
        <v>3955</v>
      </c>
      <c r="D11149" t="str">
        <f t="shared" si="174"/>
        <v>OTHER</v>
      </c>
    </row>
    <row r="11150" spans="1:4" x14ac:dyDescent="0.2">
      <c r="A11150" t="s">
        <v>4431</v>
      </c>
      <c r="B11150" t="s">
        <v>8020</v>
      </c>
      <c r="C11150" s="28">
        <v>4630</v>
      </c>
      <c r="D11150" t="str">
        <f t="shared" si="174"/>
        <v>OTHER</v>
      </c>
    </row>
    <row r="11151" spans="1:4" x14ac:dyDescent="0.2">
      <c r="A11151" t="s">
        <v>5452</v>
      </c>
      <c r="B11151" t="s">
        <v>8020</v>
      </c>
      <c r="C11151" s="28">
        <v>1960</v>
      </c>
      <c r="D11151" t="str">
        <f t="shared" si="174"/>
        <v>OTHER</v>
      </c>
    </row>
    <row r="11152" spans="1:4" x14ac:dyDescent="0.2">
      <c r="A11152" t="s">
        <v>7200</v>
      </c>
      <c r="B11152" t="s">
        <v>8020</v>
      </c>
      <c r="C11152" s="28">
        <v>752</v>
      </c>
      <c r="D11152" t="str">
        <f t="shared" si="174"/>
        <v>OTHER</v>
      </c>
    </row>
    <row r="11153" spans="1:4" x14ac:dyDescent="0.2">
      <c r="A11153" t="s">
        <v>1982</v>
      </c>
      <c r="B11153" t="s">
        <v>8020</v>
      </c>
      <c r="C11153" s="28">
        <v>5590</v>
      </c>
      <c r="D11153" t="str">
        <f t="shared" si="174"/>
        <v>OTHER</v>
      </c>
    </row>
    <row r="11154" spans="1:4" x14ac:dyDescent="0.2">
      <c r="A11154" t="s">
        <v>6764</v>
      </c>
      <c r="B11154" t="s">
        <v>8020</v>
      </c>
      <c r="C11154" s="28">
        <v>1665</v>
      </c>
      <c r="D11154" t="str">
        <f t="shared" si="174"/>
        <v>OTHER</v>
      </c>
    </row>
    <row r="11155" spans="1:4" x14ac:dyDescent="0.2">
      <c r="A11155" t="s">
        <v>6800</v>
      </c>
      <c r="B11155" t="s">
        <v>8020</v>
      </c>
      <c r="C11155" s="28">
        <v>950</v>
      </c>
      <c r="D11155" t="str">
        <f t="shared" si="174"/>
        <v>OTHER</v>
      </c>
    </row>
    <row r="11156" spans="1:4" x14ac:dyDescent="0.2">
      <c r="A11156" t="s">
        <v>6811</v>
      </c>
      <c r="B11156" t="s">
        <v>8020</v>
      </c>
      <c r="C11156" s="28">
        <v>1830</v>
      </c>
      <c r="D11156" t="str">
        <f t="shared" si="174"/>
        <v>OTHER</v>
      </c>
    </row>
    <row r="11157" spans="1:4" x14ac:dyDescent="0.2">
      <c r="A11157" t="s">
        <v>3073</v>
      </c>
      <c r="B11157" t="s">
        <v>8020</v>
      </c>
      <c r="C11157" s="28">
        <v>1778</v>
      </c>
      <c r="D11157" t="str">
        <f t="shared" si="174"/>
        <v>OTHER</v>
      </c>
    </row>
    <row r="11158" spans="1:4" x14ac:dyDescent="0.2">
      <c r="A11158" t="s">
        <v>3118</v>
      </c>
      <c r="B11158" t="s">
        <v>8020</v>
      </c>
      <c r="C11158" s="28">
        <v>1778</v>
      </c>
      <c r="D11158" t="str">
        <f t="shared" si="174"/>
        <v>OTHER</v>
      </c>
    </row>
    <row r="11159" spans="1:4" x14ac:dyDescent="0.2">
      <c r="A11159" t="s">
        <v>6053</v>
      </c>
      <c r="B11159" t="s">
        <v>8020</v>
      </c>
      <c r="C11159" s="28">
        <v>1470</v>
      </c>
      <c r="D11159" t="str">
        <f t="shared" si="174"/>
        <v>OTHER</v>
      </c>
    </row>
    <row r="11160" spans="1:4" x14ac:dyDescent="0.2">
      <c r="A11160" t="s">
        <v>5993</v>
      </c>
      <c r="B11160" t="s">
        <v>8020</v>
      </c>
      <c r="C11160" s="28">
        <v>4640</v>
      </c>
      <c r="D11160" t="str">
        <f t="shared" si="174"/>
        <v>OTHER</v>
      </c>
    </row>
    <row r="11161" spans="1:4" x14ac:dyDescent="0.2">
      <c r="A11161" t="s">
        <v>4658</v>
      </c>
      <c r="B11161" t="s">
        <v>8017</v>
      </c>
      <c r="C11161" s="28">
        <v>4950</v>
      </c>
      <c r="D11161" t="str">
        <f t="shared" si="174"/>
        <v>DEM</v>
      </c>
    </row>
    <row r="11162" spans="1:4" x14ac:dyDescent="0.2">
      <c r="A11162" t="s">
        <v>7060</v>
      </c>
      <c r="B11162" t="s">
        <v>0</v>
      </c>
      <c r="C11162" s="28">
        <v>20281</v>
      </c>
      <c r="D11162" t="str">
        <f t="shared" si="174"/>
        <v>OTHER</v>
      </c>
    </row>
    <row r="11163" spans="1:4" x14ac:dyDescent="0.2">
      <c r="A11163" t="s">
        <v>7435</v>
      </c>
      <c r="B11163" t="s">
        <v>8039</v>
      </c>
      <c r="C11163" s="28">
        <v>99376</v>
      </c>
      <c r="D11163" t="str">
        <f t="shared" si="174"/>
        <v>OTHER</v>
      </c>
    </row>
    <row r="11164" spans="1:4" x14ac:dyDescent="0.2">
      <c r="A11164" t="s">
        <v>4338</v>
      </c>
      <c r="B11164" t="s">
        <v>8039</v>
      </c>
      <c r="C11164" s="28">
        <v>7040</v>
      </c>
      <c r="D11164" t="str">
        <f t="shared" si="174"/>
        <v>OTHER</v>
      </c>
    </row>
    <row r="11165" spans="1:4" x14ac:dyDescent="0.2">
      <c r="A11165" t="s">
        <v>5317</v>
      </c>
      <c r="B11165" t="s">
        <v>8039</v>
      </c>
      <c r="C11165" s="28">
        <v>3124</v>
      </c>
      <c r="D11165" t="str">
        <f t="shared" si="174"/>
        <v>OTHER</v>
      </c>
    </row>
    <row r="11166" spans="1:4" x14ac:dyDescent="0.2">
      <c r="A11166" t="s">
        <v>5344</v>
      </c>
      <c r="B11166" t="s">
        <v>8039</v>
      </c>
      <c r="C11166" s="28">
        <v>12844</v>
      </c>
      <c r="D11166" t="str">
        <f t="shared" si="174"/>
        <v>OTHER</v>
      </c>
    </row>
    <row r="11167" spans="1:4" x14ac:dyDescent="0.2">
      <c r="A11167" t="s">
        <v>3266</v>
      </c>
      <c r="B11167" t="s">
        <v>8039</v>
      </c>
      <c r="C11167" s="28">
        <v>198236</v>
      </c>
      <c r="D11167" t="str">
        <f t="shared" si="174"/>
        <v>OTHER</v>
      </c>
    </row>
    <row r="11168" spans="1:4" x14ac:dyDescent="0.2">
      <c r="A11168" t="s">
        <v>4559</v>
      </c>
      <c r="B11168" t="s">
        <v>8039</v>
      </c>
      <c r="C11168" s="28">
        <v>75850</v>
      </c>
      <c r="D11168" t="str">
        <f t="shared" si="174"/>
        <v>OTHER</v>
      </c>
    </row>
    <row r="11169" spans="1:4" x14ac:dyDescent="0.2">
      <c r="A11169" t="s">
        <v>4674</v>
      </c>
      <c r="B11169" t="s">
        <v>8039</v>
      </c>
      <c r="C11169" s="28">
        <v>168640</v>
      </c>
      <c r="D11169" t="str">
        <f t="shared" si="174"/>
        <v>OTHER</v>
      </c>
    </row>
    <row r="11170" spans="1:4" x14ac:dyDescent="0.2">
      <c r="A11170" t="s">
        <v>4709</v>
      </c>
      <c r="B11170" t="s">
        <v>8039</v>
      </c>
      <c r="C11170" s="28">
        <v>49913</v>
      </c>
      <c r="D11170" t="str">
        <f t="shared" si="174"/>
        <v>OTHER</v>
      </c>
    </row>
    <row r="11171" spans="1:4" x14ac:dyDescent="0.2">
      <c r="A11171" t="s">
        <v>6600</v>
      </c>
      <c r="B11171" t="s">
        <v>8039</v>
      </c>
      <c r="C11171" s="28">
        <v>1850</v>
      </c>
      <c r="D11171" t="str">
        <f t="shared" si="174"/>
        <v>OTHER</v>
      </c>
    </row>
    <row r="11172" spans="1:4" x14ac:dyDescent="0.2">
      <c r="A11172" t="s">
        <v>2495</v>
      </c>
      <c r="B11172" t="s">
        <v>8039</v>
      </c>
      <c r="C11172" s="28">
        <v>9058</v>
      </c>
      <c r="D11172" t="str">
        <f t="shared" si="174"/>
        <v>OTHER</v>
      </c>
    </row>
    <row r="11173" spans="1:4" x14ac:dyDescent="0.2">
      <c r="A11173" t="s">
        <v>2499</v>
      </c>
      <c r="B11173" t="s">
        <v>8039</v>
      </c>
      <c r="C11173" s="28">
        <v>2575</v>
      </c>
      <c r="D11173" t="str">
        <f t="shared" si="174"/>
        <v>OTHER</v>
      </c>
    </row>
    <row r="11174" spans="1:4" x14ac:dyDescent="0.2">
      <c r="A11174" t="s">
        <v>4572</v>
      </c>
      <c r="B11174" t="s">
        <v>8039</v>
      </c>
      <c r="C11174" s="28">
        <v>9233</v>
      </c>
      <c r="D11174" t="str">
        <f t="shared" si="174"/>
        <v>OTHER</v>
      </c>
    </row>
    <row r="11175" spans="1:4" x14ac:dyDescent="0.2">
      <c r="A11175" t="s">
        <v>4635</v>
      </c>
      <c r="B11175" t="s">
        <v>8039</v>
      </c>
      <c r="C11175" s="28">
        <v>2315</v>
      </c>
      <c r="D11175" t="str">
        <f t="shared" si="174"/>
        <v>OTHER</v>
      </c>
    </row>
    <row r="11176" spans="1:4" x14ac:dyDescent="0.2">
      <c r="A11176" t="s">
        <v>4708</v>
      </c>
      <c r="B11176" t="s">
        <v>8039</v>
      </c>
      <c r="C11176" s="28">
        <v>857</v>
      </c>
      <c r="D11176" t="str">
        <f t="shared" si="174"/>
        <v>OTHER</v>
      </c>
    </row>
    <row r="11177" spans="1:4" x14ac:dyDescent="0.2">
      <c r="A11177" t="s">
        <v>4342</v>
      </c>
      <c r="B11177" t="s">
        <v>8039</v>
      </c>
      <c r="C11177" s="28">
        <v>3162</v>
      </c>
      <c r="D11177" t="str">
        <f t="shared" si="174"/>
        <v>OTHER</v>
      </c>
    </row>
    <row r="11178" spans="1:4" x14ac:dyDescent="0.2">
      <c r="A11178" t="s">
        <v>2891</v>
      </c>
      <c r="B11178" t="s">
        <v>8039</v>
      </c>
      <c r="C11178" s="28">
        <v>1185</v>
      </c>
      <c r="D11178" t="str">
        <f t="shared" si="174"/>
        <v>OTHER</v>
      </c>
    </row>
    <row r="11179" spans="1:4" x14ac:dyDescent="0.2">
      <c r="A11179" t="s">
        <v>2916</v>
      </c>
      <c r="B11179" t="s">
        <v>8039</v>
      </c>
      <c r="C11179" s="28">
        <v>585</v>
      </c>
      <c r="D11179" t="str">
        <f t="shared" si="174"/>
        <v>OTHER</v>
      </c>
    </row>
    <row r="11180" spans="1:4" x14ac:dyDescent="0.2">
      <c r="A11180" t="s">
        <v>2952</v>
      </c>
      <c r="B11180" t="s">
        <v>8039</v>
      </c>
      <c r="C11180" s="28">
        <v>585</v>
      </c>
      <c r="D11180" t="str">
        <f t="shared" si="174"/>
        <v>OTHER</v>
      </c>
    </row>
    <row r="11181" spans="1:4" x14ac:dyDescent="0.2">
      <c r="A11181" t="s">
        <v>3042</v>
      </c>
      <c r="B11181" t="s">
        <v>8039</v>
      </c>
      <c r="C11181" s="28">
        <v>585</v>
      </c>
      <c r="D11181" t="str">
        <f t="shared" si="174"/>
        <v>OTHER</v>
      </c>
    </row>
    <row r="11182" spans="1:4" x14ac:dyDescent="0.2">
      <c r="A11182" t="s">
        <v>4596</v>
      </c>
      <c r="B11182" t="s">
        <v>8039</v>
      </c>
      <c r="C11182" s="28">
        <v>76014</v>
      </c>
      <c r="D11182" t="str">
        <f t="shared" si="174"/>
        <v>OTHER</v>
      </c>
    </row>
    <row r="11183" spans="1:4" x14ac:dyDescent="0.2">
      <c r="A11183" t="s">
        <v>4231</v>
      </c>
      <c r="B11183" t="s">
        <v>8039</v>
      </c>
      <c r="C11183" s="28">
        <v>230</v>
      </c>
      <c r="D11183" t="str">
        <f t="shared" si="174"/>
        <v>OTHER</v>
      </c>
    </row>
    <row r="11184" spans="1:4" x14ac:dyDescent="0.2">
      <c r="A11184" t="s">
        <v>2402</v>
      </c>
      <c r="B11184" t="s">
        <v>8039</v>
      </c>
      <c r="C11184" s="28">
        <v>10400</v>
      </c>
      <c r="D11184" t="str">
        <f t="shared" si="174"/>
        <v>OTHER</v>
      </c>
    </row>
    <row r="11185" spans="1:4" x14ac:dyDescent="0.2">
      <c r="A11185" t="s">
        <v>4293</v>
      </c>
      <c r="B11185" t="s">
        <v>8039</v>
      </c>
      <c r="C11185" s="28">
        <v>8058</v>
      </c>
      <c r="D11185" t="str">
        <f t="shared" si="174"/>
        <v>OTHER</v>
      </c>
    </row>
    <row r="11186" spans="1:4" x14ac:dyDescent="0.2">
      <c r="A11186" t="s">
        <v>2414</v>
      </c>
      <c r="B11186" t="s">
        <v>8039</v>
      </c>
      <c r="C11186" s="28">
        <v>103379</v>
      </c>
      <c r="D11186" t="str">
        <f t="shared" si="174"/>
        <v>OTHER</v>
      </c>
    </row>
    <row r="11187" spans="1:4" x14ac:dyDescent="0.2">
      <c r="A11187" t="s">
        <v>5898</v>
      </c>
      <c r="B11187" t="s">
        <v>8039</v>
      </c>
      <c r="C11187" s="28">
        <v>11306</v>
      </c>
      <c r="D11187" t="str">
        <f t="shared" si="174"/>
        <v>OTHER</v>
      </c>
    </row>
    <row r="11188" spans="1:4" x14ac:dyDescent="0.2">
      <c r="A11188" t="s">
        <v>2323</v>
      </c>
      <c r="B11188" t="s">
        <v>8039</v>
      </c>
      <c r="C11188" s="28">
        <v>32643</v>
      </c>
      <c r="D11188" t="str">
        <f t="shared" si="174"/>
        <v>OTHER</v>
      </c>
    </row>
    <row r="11189" spans="1:4" x14ac:dyDescent="0.2">
      <c r="A11189" t="s">
        <v>2824</v>
      </c>
      <c r="B11189" t="s">
        <v>8039</v>
      </c>
      <c r="C11189" s="28">
        <v>652</v>
      </c>
      <c r="D11189" t="str">
        <f t="shared" si="174"/>
        <v>OTHER</v>
      </c>
    </row>
    <row r="11190" spans="1:4" x14ac:dyDescent="0.2">
      <c r="A11190" t="s">
        <v>5345</v>
      </c>
      <c r="B11190" t="s">
        <v>8039</v>
      </c>
      <c r="C11190" s="28">
        <v>2368</v>
      </c>
      <c r="D11190" t="str">
        <f t="shared" si="174"/>
        <v>OTHER</v>
      </c>
    </row>
    <row r="11191" spans="1:4" x14ac:dyDescent="0.2">
      <c r="A11191" t="s">
        <v>4981</v>
      </c>
      <c r="B11191" t="s">
        <v>8039</v>
      </c>
      <c r="C11191" s="28">
        <v>31714</v>
      </c>
      <c r="D11191" t="str">
        <f t="shared" si="174"/>
        <v>OTHER</v>
      </c>
    </row>
    <row r="11192" spans="1:4" x14ac:dyDescent="0.2">
      <c r="A11192" t="s">
        <v>6077</v>
      </c>
      <c r="B11192" t="s">
        <v>8039</v>
      </c>
      <c r="C11192" s="28">
        <v>4189</v>
      </c>
      <c r="D11192" t="str">
        <f t="shared" si="174"/>
        <v>OTHER</v>
      </c>
    </row>
    <row r="11193" spans="1:4" x14ac:dyDescent="0.2">
      <c r="A11193" t="s">
        <v>2808</v>
      </c>
      <c r="B11193" t="s">
        <v>8039</v>
      </c>
      <c r="C11193" s="28">
        <v>6392</v>
      </c>
      <c r="D11193" t="str">
        <f t="shared" si="174"/>
        <v>OTHER</v>
      </c>
    </row>
    <row r="11194" spans="1:4" x14ac:dyDescent="0.2">
      <c r="A11194" t="s">
        <v>3272</v>
      </c>
      <c r="B11194" t="s">
        <v>8039</v>
      </c>
      <c r="C11194" s="28">
        <v>845</v>
      </c>
      <c r="D11194" t="str">
        <f t="shared" si="174"/>
        <v>OTHER</v>
      </c>
    </row>
    <row r="11195" spans="1:4" x14ac:dyDescent="0.2">
      <c r="A11195" t="s">
        <v>3319</v>
      </c>
      <c r="B11195" t="s">
        <v>8039</v>
      </c>
      <c r="C11195" s="28">
        <v>7797</v>
      </c>
      <c r="D11195" t="str">
        <f t="shared" si="174"/>
        <v>OTHER</v>
      </c>
    </row>
    <row r="11196" spans="1:4" x14ac:dyDescent="0.2">
      <c r="A11196" t="s">
        <v>2357</v>
      </c>
      <c r="B11196" t="s">
        <v>8039</v>
      </c>
      <c r="C11196" s="28">
        <v>167583</v>
      </c>
      <c r="D11196" t="str">
        <f t="shared" si="174"/>
        <v>OTHER</v>
      </c>
    </row>
    <row r="11197" spans="1:4" x14ac:dyDescent="0.2">
      <c r="A11197" t="s">
        <v>4416</v>
      </c>
      <c r="B11197" t="s">
        <v>8039</v>
      </c>
      <c r="C11197" s="28">
        <v>48</v>
      </c>
      <c r="D11197" t="str">
        <f t="shared" si="174"/>
        <v>OTHER</v>
      </c>
    </row>
    <row r="11198" spans="1:4" x14ac:dyDescent="0.2">
      <c r="A11198" t="s">
        <v>4498</v>
      </c>
      <c r="B11198" t="s">
        <v>8039</v>
      </c>
      <c r="C11198" s="28">
        <v>48</v>
      </c>
      <c r="D11198" t="str">
        <f t="shared" si="174"/>
        <v>OTHER</v>
      </c>
    </row>
    <row r="11199" spans="1:4" x14ac:dyDescent="0.2">
      <c r="A11199" t="s">
        <v>4520</v>
      </c>
      <c r="B11199" t="s">
        <v>8039</v>
      </c>
      <c r="C11199" s="28">
        <v>48</v>
      </c>
      <c r="D11199" t="str">
        <f t="shared" si="174"/>
        <v>OTHER</v>
      </c>
    </row>
    <row r="11200" spans="1:4" x14ac:dyDescent="0.2">
      <c r="A11200" t="s">
        <v>2919</v>
      </c>
      <c r="B11200" t="s">
        <v>8039</v>
      </c>
      <c r="C11200" s="28">
        <v>12578</v>
      </c>
      <c r="D11200" t="str">
        <f t="shared" si="174"/>
        <v>OTHER</v>
      </c>
    </row>
    <row r="11201" spans="1:4" x14ac:dyDescent="0.2">
      <c r="A11201" t="s">
        <v>2963</v>
      </c>
      <c r="B11201" t="s">
        <v>8039</v>
      </c>
      <c r="C11201" s="28">
        <v>7710</v>
      </c>
      <c r="D11201" t="str">
        <f t="shared" si="174"/>
        <v>OTHER</v>
      </c>
    </row>
    <row r="11202" spans="1:4" x14ac:dyDescent="0.2">
      <c r="A11202" t="s">
        <v>5340</v>
      </c>
      <c r="B11202" t="s">
        <v>8039</v>
      </c>
      <c r="C11202" s="28">
        <v>33527</v>
      </c>
      <c r="D11202" t="str">
        <f t="shared" si="174"/>
        <v>OTHER</v>
      </c>
    </row>
    <row r="11203" spans="1:4" x14ac:dyDescent="0.2">
      <c r="A11203" t="s">
        <v>4688</v>
      </c>
      <c r="B11203" t="s">
        <v>8039</v>
      </c>
      <c r="C11203" s="28">
        <v>33982</v>
      </c>
      <c r="D11203" t="str">
        <f t="shared" ref="D11203:D11266" si="175">IF(OR(B11203="DEM",B11203="REP"),B11203,"OTHER")</f>
        <v>OTHER</v>
      </c>
    </row>
    <row r="11204" spans="1:4" x14ac:dyDescent="0.2">
      <c r="A11204" t="s">
        <v>2449</v>
      </c>
      <c r="B11204" t="s">
        <v>8039</v>
      </c>
      <c r="C11204" s="28">
        <v>9095</v>
      </c>
      <c r="D11204" t="str">
        <f t="shared" si="175"/>
        <v>OTHER</v>
      </c>
    </row>
    <row r="11205" spans="1:4" x14ac:dyDescent="0.2">
      <c r="A11205" t="s">
        <v>5347</v>
      </c>
      <c r="B11205" t="s">
        <v>8039</v>
      </c>
      <c r="C11205" s="28">
        <v>3547</v>
      </c>
      <c r="D11205" t="str">
        <f t="shared" si="175"/>
        <v>OTHER</v>
      </c>
    </row>
    <row r="11206" spans="1:4" x14ac:dyDescent="0.2">
      <c r="A11206" t="s">
        <v>5924</v>
      </c>
      <c r="B11206" t="s">
        <v>8039</v>
      </c>
      <c r="C11206" s="28">
        <v>2395</v>
      </c>
      <c r="D11206" t="str">
        <f t="shared" si="175"/>
        <v>OTHER</v>
      </c>
    </row>
    <row r="11207" spans="1:4" x14ac:dyDescent="0.2">
      <c r="A11207" t="s">
        <v>2658</v>
      </c>
      <c r="B11207" t="s">
        <v>8039</v>
      </c>
      <c r="C11207" s="28">
        <v>67644</v>
      </c>
      <c r="D11207" t="str">
        <f t="shared" si="175"/>
        <v>OTHER</v>
      </c>
    </row>
    <row r="11208" spans="1:4" x14ac:dyDescent="0.2">
      <c r="A11208" t="s">
        <v>3032</v>
      </c>
      <c r="B11208" t="s">
        <v>8039</v>
      </c>
      <c r="C11208" s="28">
        <v>500</v>
      </c>
      <c r="D11208" t="str">
        <f t="shared" si="175"/>
        <v>OTHER</v>
      </c>
    </row>
    <row r="11209" spans="1:4" x14ac:dyDescent="0.2">
      <c r="A11209" t="s">
        <v>2765</v>
      </c>
      <c r="B11209" t="s">
        <v>8039</v>
      </c>
      <c r="C11209" s="28">
        <v>744</v>
      </c>
      <c r="D11209" t="str">
        <f t="shared" si="175"/>
        <v>OTHER</v>
      </c>
    </row>
    <row r="11210" spans="1:4" x14ac:dyDescent="0.2">
      <c r="A11210" t="s">
        <v>1976</v>
      </c>
      <c r="B11210" t="s">
        <v>8039</v>
      </c>
      <c r="C11210" s="28">
        <v>1947</v>
      </c>
      <c r="D11210" t="str">
        <f t="shared" si="175"/>
        <v>OTHER</v>
      </c>
    </row>
    <row r="11211" spans="1:4" x14ac:dyDescent="0.2">
      <c r="A11211" t="s">
        <v>2030</v>
      </c>
      <c r="B11211" t="s">
        <v>8039</v>
      </c>
      <c r="C11211" s="28">
        <v>1100</v>
      </c>
      <c r="D11211" t="str">
        <f t="shared" si="175"/>
        <v>OTHER</v>
      </c>
    </row>
    <row r="11212" spans="1:4" x14ac:dyDescent="0.2">
      <c r="A11212" t="s">
        <v>4316</v>
      </c>
      <c r="B11212" t="s">
        <v>8039</v>
      </c>
      <c r="C11212" s="28">
        <v>1017</v>
      </c>
      <c r="D11212" t="str">
        <f t="shared" si="175"/>
        <v>OTHER</v>
      </c>
    </row>
    <row r="11213" spans="1:4" x14ac:dyDescent="0.2">
      <c r="A11213" t="s">
        <v>7320</v>
      </c>
      <c r="B11213" t="s">
        <v>8039</v>
      </c>
      <c r="C11213" s="28">
        <v>870</v>
      </c>
      <c r="D11213" t="str">
        <f t="shared" si="175"/>
        <v>OTHER</v>
      </c>
    </row>
    <row r="11214" spans="1:4" x14ac:dyDescent="0.2">
      <c r="A11214" t="s">
        <v>7466</v>
      </c>
      <c r="B11214" t="s">
        <v>8039</v>
      </c>
      <c r="C11214" s="28">
        <v>7743</v>
      </c>
      <c r="D11214" t="str">
        <f t="shared" si="175"/>
        <v>OTHER</v>
      </c>
    </row>
    <row r="11215" spans="1:4" x14ac:dyDescent="0.2">
      <c r="A11215" t="s">
        <v>8033</v>
      </c>
      <c r="B11215" t="s">
        <v>8039</v>
      </c>
      <c r="C11215" s="28">
        <v>10022</v>
      </c>
      <c r="D11215" t="str">
        <f t="shared" si="175"/>
        <v>OTHER</v>
      </c>
    </row>
    <row r="11216" spans="1:4" x14ac:dyDescent="0.2">
      <c r="A11216" t="s">
        <v>2950</v>
      </c>
      <c r="B11216" t="s">
        <v>8039</v>
      </c>
      <c r="C11216" s="28">
        <v>19006</v>
      </c>
      <c r="D11216" t="str">
        <f t="shared" si="175"/>
        <v>OTHER</v>
      </c>
    </row>
    <row r="11217" spans="1:4" x14ac:dyDescent="0.2">
      <c r="A11217" t="s">
        <v>2789</v>
      </c>
      <c r="B11217" t="s">
        <v>8039</v>
      </c>
      <c r="C11217" s="28">
        <v>33538</v>
      </c>
      <c r="D11217" t="str">
        <f t="shared" si="175"/>
        <v>OTHER</v>
      </c>
    </row>
    <row r="11218" spans="1:4" x14ac:dyDescent="0.2">
      <c r="A11218" t="s">
        <v>6343</v>
      </c>
      <c r="B11218" t="s">
        <v>8039</v>
      </c>
      <c r="C11218" s="28">
        <v>1266</v>
      </c>
      <c r="D11218" t="str">
        <f t="shared" si="175"/>
        <v>OTHER</v>
      </c>
    </row>
    <row r="11219" spans="1:4" x14ac:dyDescent="0.2">
      <c r="A11219" t="s">
        <v>6386</v>
      </c>
      <c r="B11219" t="s">
        <v>8039</v>
      </c>
      <c r="C11219" s="28">
        <v>1241</v>
      </c>
      <c r="D11219" t="str">
        <f t="shared" si="175"/>
        <v>OTHER</v>
      </c>
    </row>
    <row r="11220" spans="1:4" x14ac:dyDescent="0.2">
      <c r="A11220" t="s">
        <v>4654</v>
      </c>
      <c r="B11220" t="s">
        <v>8039</v>
      </c>
      <c r="C11220" s="28">
        <v>8923</v>
      </c>
      <c r="D11220" t="str">
        <f t="shared" si="175"/>
        <v>OTHER</v>
      </c>
    </row>
    <row r="11221" spans="1:4" x14ac:dyDescent="0.2">
      <c r="A11221" t="s">
        <v>2432</v>
      </c>
      <c r="B11221" t="s">
        <v>8039</v>
      </c>
      <c r="C11221" s="28">
        <v>129113</v>
      </c>
      <c r="D11221" t="str">
        <f t="shared" si="175"/>
        <v>OTHER</v>
      </c>
    </row>
    <row r="11222" spans="1:4" x14ac:dyDescent="0.2">
      <c r="A11222" t="s">
        <v>6222</v>
      </c>
      <c r="B11222" t="s">
        <v>8039</v>
      </c>
      <c r="C11222" s="28">
        <v>7319</v>
      </c>
      <c r="D11222" t="str">
        <f t="shared" si="175"/>
        <v>OTHER</v>
      </c>
    </row>
    <row r="11223" spans="1:4" x14ac:dyDescent="0.2">
      <c r="A11223" t="s">
        <v>6237</v>
      </c>
      <c r="B11223" t="s">
        <v>8039</v>
      </c>
      <c r="C11223" s="28">
        <v>10572</v>
      </c>
      <c r="D11223" t="str">
        <f t="shared" si="175"/>
        <v>OTHER</v>
      </c>
    </row>
    <row r="11224" spans="1:4" x14ac:dyDescent="0.2">
      <c r="A11224" t="s">
        <v>4687</v>
      </c>
      <c r="B11224" t="s">
        <v>8039</v>
      </c>
      <c r="C11224" s="28">
        <v>123543</v>
      </c>
      <c r="D11224" t="str">
        <f t="shared" si="175"/>
        <v>OTHER</v>
      </c>
    </row>
    <row r="11225" spans="1:4" x14ac:dyDescent="0.2">
      <c r="A11225" t="s">
        <v>5575</v>
      </c>
      <c r="B11225" t="s">
        <v>8039</v>
      </c>
      <c r="C11225" s="28">
        <v>2500</v>
      </c>
      <c r="D11225" t="str">
        <f t="shared" si="175"/>
        <v>OTHER</v>
      </c>
    </row>
    <row r="11226" spans="1:4" x14ac:dyDescent="0.2">
      <c r="A11226" t="s">
        <v>4363</v>
      </c>
      <c r="B11226" t="s">
        <v>8039</v>
      </c>
      <c r="C11226" s="28">
        <v>807</v>
      </c>
      <c r="D11226" t="str">
        <f t="shared" si="175"/>
        <v>OTHER</v>
      </c>
    </row>
    <row r="11227" spans="1:4" x14ac:dyDescent="0.2">
      <c r="A11227" s="20" t="s">
        <v>8072</v>
      </c>
      <c r="B11227" t="s">
        <v>8039</v>
      </c>
      <c r="C11227" s="28">
        <v>6530</v>
      </c>
      <c r="D11227" t="str">
        <f t="shared" si="175"/>
        <v>OTHER</v>
      </c>
    </row>
    <row r="11228" spans="1:4" x14ac:dyDescent="0.2">
      <c r="A11228" t="s">
        <v>6287</v>
      </c>
      <c r="B11228" t="s">
        <v>8039</v>
      </c>
      <c r="C11228" s="28">
        <v>14062</v>
      </c>
      <c r="D11228" t="str">
        <f t="shared" si="175"/>
        <v>OTHER</v>
      </c>
    </row>
    <row r="11229" spans="1:4" x14ac:dyDescent="0.2">
      <c r="A11229" t="s">
        <v>8029</v>
      </c>
      <c r="B11229" t="s">
        <v>8039</v>
      </c>
      <c r="C11229" s="28">
        <v>49366</v>
      </c>
      <c r="D11229" t="str">
        <f t="shared" si="175"/>
        <v>OTHER</v>
      </c>
    </row>
    <row r="11230" spans="1:4" x14ac:dyDescent="0.2">
      <c r="A11230" t="s">
        <v>2695</v>
      </c>
      <c r="B11230" t="s">
        <v>8039</v>
      </c>
      <c r="C11230" s="28">
        <v>38101</v>
      </c>
      <c r="D11230" t="str">
        <f t="shared" si="175"/>
        <v>OTHER</v>
      </c>
    </row>
    <row r="11231" spans="1:4" x14ac:dyDescent="0.2">
      <c r="A11231" t="s">
        <v>4319</v>
      </c>
      <c r="B11231" t="s">
        <v>8039</v>
      </c>
      <c r="C11231" s="28">
        <v>82049</v>
      </c>
      <c r="D11231" t="str">
        <f t="shared" si="175"/>
        <v>OTHER</v>
      </c>
    </row>
    <row r="11232" spans="1:4" x14ac:dyDescent="0.2">
      <c r="A11232" t="s">
        <v>5872</v>
      </c>
      <c r="B11232" t="s">
        <v>8039</v>
      </c>
      <c r="C11232" s="28">
        <v>11835</v>
      </c>
      <c r="D11232" t="str">
        <f t="shared" si="175"/>
        <v>OTHER</v>
      </c>
    </row>
    <row r="11233" spans="1:4" x14ac:dyDescent="0.2">
      <c r="A11233" t="s">
        <v>2129</v>
      </c>
      <c r="B11233" t="s">
        <v>8039</v>
      </c>
      <c r="C11233" s="28">
        <v>51174</v>
      </c>
      <c r="D11233" t="str">
        <f t="shared" si="175"/>
        <v>OTHER</v>
      </c>
    </row>
    <row r="11234" spans="1:4" x14ac:dyDescent="0.2">
      <c r="A11234" t="s">
        <v>2139</v>
      </c>
      <c r="B11234" t="s">
        <v>8039</v>
      </c>
      <c r="C11234" s="28">
        <v>7969</v>
      </c>
      <c r="D11234" t="str">
        <f t="shared" si="175"/>
        <v>OTHER</v>
      </c>
    </row>
    <row r="11235" spans="1:4" x14ac:dyDescent="0.2">
      <c r="A11235" t="s">
        <v>3507</v>
      </c>
      <c r="B11235" t="s">
        <v>8039</v>
      </c>
      <c r="C11235" s="28">
        <v>350</v>
      </c>
      <c r="D11235" t="str">
        <f t="shared" si="175"/>
        <v>OTHER</v>
      </c>
    </row>
    <row r="11236" spans="1:4" x14ac:dyDescent="0.2">
      <c r="A11236" t="s">
        <v>3535</v>
      </c>
      <c r="B11236" t="s">
        <v>8039</v>
      </c>
      <c r="C11236" s="28">
        <v>2736</v>
      </c>
      <c r="D11236" t="str">
        <f t="shared" si="175"/>
        <v>OTHER</v>
      </c>
    </row>
    <row r="11237" spans="1:4" x14ac:dyDescent="0.2">
      <c r="A11237" t="s">
        <v>4582</v>
      </c>
      <c r="B11237" t="s">
        <v>8039</v>
      </c>
      <c r="C11237" s="28">
        <v>9302</v>
      </c>
      <c r="D11237" t="str">
        <f t="shared" si="175"/>
        <v>OTHER</v>
      </c>
    </row>
    <row r="11238" spans="1:4" x14ac:dyDescent="0.2">
      <c r="A11238" t="s">
        <v>4594</v>
      </c>
      <c r="B11238" t="s">
        <v>8039</v>
      </c>
      <c r="C11238" s="28">
        <v>12392</v>
      </c>
      <c r="D11238" t="str">
        <f t="shared" si="175"/>
        <v>OTHER</v>
      </c>
    </row>
    <row r="11239" spans="1:4" x14ac:dyDescent="0.2">
      <c r="A11239" t="s">
        <v>5433</v>
      </c>
      <c r="B11239" t="s">
        <v>8039</v>
      </c>
      <c r="C11239" s="28">
        <v>2451</v>
      </c>
      <c r="D11239" t="str">
        <f t="shared" si="175"/>
        <v>OTHER</v>
      </c>
    </row>
    <row r="11240" spans="1:4" x14ac:dyDescent="0.2">
      <c r="A11240" t="s">
        <v>5320</v>
      </c>
      <c r="B11240" t="s">
        <v>8039</v>
      </c>
      <c r="C11240" s="28">
        <v>3062</v>
      </c>
      <c r="D11240" t="str">
        <f t="shared" si="175"/>
        <v>OTHER</v>
      </c>
    </row>
    <row r="11241" spans="1:4" x14ac:dyDescent="0.2">
      <c r="A11241" t="s">
        <v>5328</v>
      </c>
      <c r="B11241" t="s">
        <v>8039</v>
      </c>
      <c r="C11241" s="28">
        <v>7482</v>
      </c>
      <c r="D11241" t="str">
        <f t="shared" si="175"/>
        <v>OTHER</v>
      </c>
    </row>
    <row r="11242" spans="1:4" x14ac:dyDescent="0.2">
      <c r="A11242" t="s">
        <v>7417</v>
      </c>
      <c r="B11242" t="s">
        <v>8039</v>
      </c>
      <c r="C11242" s="28">
        <v>1385</v>
      </c>
      <c r="D11242" t="str">
        <f t="shared" si="175"/>
        <v>OTHER</v>
      </c>
    </row>
    <row r="11243" spans="1:4" x14ac:dyDescent="0.2">
      <c r="A11243" t="s">
        <v>7434</v>
      </c>
      <c r="B11243" t="s">
        <v>8039</v>
      </c>
      <c r="C11243" s="28">
        <v>4143</v>
      </c>
      <c r="D11243" t="str">
        <f t="shared" si="175"/>
        <v>OTHER</v>
      </c>
    </row>
    <row r="11244" spans="1:4" x14ac:dyDescent="0.2">
      <c r="A11244" t="s">
        <v>3428</v>
      </c>
      <c r="B11244" t="s">
        <v>8039</v>
      </c>
      <c r="C11244" s="28">
        <v>230</v>
      </c>
      <c r="D11244" t="str">
        <f t="shared" si="175"/>
        <v>OTHER</v>
      </c>
    </row>
    <row r="11245" spans="1:4" x14ac:dyDescent="0.2">
      <c r="A11245" t="s">
        <v>3439</v>
      </c>
      <c r="B11245" t="s">
        <v>8039</v>
      </c>
      <c r="C11245" s="28">
        <v>507</v>
      </c>
      <c r="D11245" t="str">
        <f t="shared" si="175"/>
        <v>OTHER</v>
      </c>
    </row>
    <row r="11246" spans="1:4" x14ac:dyDescent="0.2">
      <c r="A11246" t="s">
        <v>3517</v>
      </c>
      <c r="B11246" t="s">
        <v>8039</v>
      </c>
      <c r="C11246" s="28">
        <v>507</v>
      </c>
      <c r="D11246" t="str">
        <f t="shared" si="175"/>
        <v>OTHER</v>
      </c>
    </row>
    <row r="11247" spans="1:4" x14ac:dyDescent="0.2">
      <c r="A11247" t="s">
        <v>4660</v>
      </c>
      <c r="B11247" t="s">
        <v>8039</v>
      </c>
      <c r="C11247" s="28">
        <v>26375</v>
      </c>
      <c r="D11247" t="str">
        <f t="shared" si="175"/>
        <v>OTHER</v>
      </c>
    </row>
    <row r="11248" spans="1:4" x14ac:dyDescent="0.2">
      <c r="A11248" t="s">
        <v>4704</v>
      </c>
      <c r="B11248" t="s">
        <v>8039</v>
      </c>
      <c r="C11248" s="28">
        <v>4040</v>
      </c>
      <c r="D11248" t="str">
        <f t="shared" si="175"/>
        <v>OTHER</v>
      </c>
    </row>
    <row r="11249" spans="1:4" x14ac:dyDescent="0.2">
      <c r="A11249" t="s">
        <v>5501</v>
      </c>
      <c r="B11249" t="s">
        <v>8039</v>
      </c>
      <c r="C11249" s="28">
        <v>1350</v>
      </c>
      <c r="D11249" t="str">
        <f t="shared" si="175"/>
        <v>OTHER</v>
      </c>
    </row>
    <row r="11250" spans="1:4" x14ac:dyDescent="0.2">
      <c r="A11250" t="s">
        <v>2365</v>
      </c>
      <c r="B11250" t="s">
        <v>8039</v>
      </c>
      <c r="C11250" s="28">
        <v>38820</v>
      </c>
      <c r="D11250" t="str">
        <f t="shared" si="175"/>
        <v>OTHER</v>
      </c>
    </row>
    <row r="11251" spans="1:4" x14ac:dyDescent="0.2">
      <c r="A11251" t="s">
        <v>4557</v>
      </c>
      <c r="B11251" t="s">
        <v>8039</v>
      </c>
      <c r="C11251" s="28">
        <v>2860</v>
      </c>
      <c r="D11251" t="str">
        <f t="shared" si="175"/>
        <v>OTHER</v>
      </c>
    </row>
    <row r="11252" spans="1:4" x14ac:dyDescent="0.2">
      <c r="A11252" t="s">
        <v>4623</v>
      </c>
      <c r="B11252" t="s">
        <v>8039</v>
      </c>
      <c r="C11252" s="28">
        <v>10450</v>
      </c>
      <c r="D11252" t="str">
        <f t="shared" si="175"/>
        <v>OTHER</v>
      </c>
    </row>
    <row r="11253" spans="1:4" x14ac:dyDescent="0.2">
      <c r="A11253" t="s">
        <v>4647</v>
      </c>
      <c r="B11253" t="s">
        <v>8039</v>
      </c>
      <c r="C11253" s="28">
        <v>12030</v>
      </c>
      <c r="D11253" t="str">
        <f t="shared" si="175"/>
        <v>OTHER</v>
      </c>
    </row>
    <row r="11254" spans="1:4" x14ac:dyDescent="0.2">
      <c r="A11254" t="s">
        <v>6185</v>
      </c>
      <c r="B11254" t="s">
        <v>8039</v>
      </c>
      <c r="C11254" s="28">
        <v>70</v>
      </c>
      <c r="D11254" t="str">
        <f t="shared" si="175"/>
        <v>OTHER</v>
      </c>
    </row>
    <row r="11255" spans="1:4" x14ac:dyDescent="0.2">
      <c r="A11255" t="s">
        <v>5251</v>
      </c>
      <c r="B11255" t="s">
        <v>8039</v>
      </c>
      <c r="C11255" s="28">
        <v>12888</v>
      </c>
      <c r="D11255" t="str">
        <f t="shared" si="175"/>
        <v>OTHER</v>
      </c>
    </row>
    <row r="11256" spans="1:4" x14ac:dyDescent="0.2">
      <c r="A11256" t="s">
        <v>3499</v>
      </c>
      <c r="B11256" t="s">
        <v>8039</v>
      </c>
      <c r="C11256" s="28">
        <v>326</v>
      </c>
      <c r="D11256" t="str">
        <f t="shared" si="175"/>
        <v>OTHER</v>
      </c>
    </row>
    <row r="11257" spans="1:4" x14ac:dyDescent="0.2">
      <c r="A11257" t="s">
        <v>5540</v>
      </c>
      <c r="B11257" t="s">
        <v>8039</v>
      </c>
      <c r="C11257" s="28">
        <v>45543</v>
      </c>
      <c r="D11257" t="str">
        <f t="shared" si="175"/>
        <v>OTHER</v>
      </c>
    </row>
    <row r="11258" spans="1:4" x14ac:dyDescent="0.2">
      <c r="A11258" t="s">
        <v>7227</v>
      </c>
      <c r="B11258" t="s">
        <v>8039</v>
      </c>
      <c r="C11258" s="28">
        <v>21760</v>
      </c>
      <c r="D11258" t="str">
        <f t="shared" si="175"/>
        <v>OTHER</v>
      </c>
    </row>
    <row r="11259" spans="1:4" x14ac:dyDescent="0.2">
      <c r="A11259" t="s">
        <v>7375</v>
      </c>
      <c r="B11259" t="s">
        <v>8039</v>
      </c>
      <c r="C11259" s="28">
        <v>2650</v>
      </c>
      <c r="D11259" t="str">
        <f t="shared" si="175"/>
        <v>OTHER</v>
      </c>
    </row>
    <row r="11260" spans="1:4" x14ac:dyDescent="0.2">
      <c r="A11260" t="s">
        <v>4366</v>
      </c>
      <c r="B11260" t="s">
        <v>8039</v>
      </c>
      <c r="C11260" s="28">
        <v>69197</v>
      </c>
      <c r="D11260" t="str">
        <f t="shared" si="175"/>
        <v>OTHER</v>
      </c>
    </row>
    <row r="11261" spans="1:4" x14ac:dyDescent="0.2">
      <c r="A11261" t="s">
        <v>4585</v>
      </c>
      <c r="B11261" t="s">
        <v>8039</v>
      </c>
      <c r="C11261" s="28">
        <v>8738</v>
      </c>
      <c r="D11261" t="str">
        <f t="shared" si="175"/>
        <v>OTHER</v>
      </c>
    </row>
    <row r="11262" spans="1:4" x14ac:dyDescent="0.2">
      <c r="A11262" t="s">
        <v>4618</v>
      </c>
      <c r="B11262" t="s">
        <v>8039</v>
      </c>
      <c r="C11262" s="28">
        <v>5945</v>
      </c>
      <c r="D11262" t="str">
        <f t="shared" si="175"/>
        <v>OTHER</v>
      </c>
    </row>
    <row r="11263" spans="1:4" x14ac:dyDescent="0.2">
      <c r="A11263" t="s">
        <v>4609</v>
      </c>
      <c r="B11263" t="s">
        <v>8039</v>
      </c>
      <c r="C11263" s="28">
        <v>2006</v>
      </c>
      <c r="D11263" t="str">
        <f t="shared" si="175"/>
        <v>OTHER</v>
      </c>
    </row>
    <row r="11264" spans="1:4" x14ac:dyDescent="0.2">
      <c r="A11264" t="s">
        <v>4662</v>
      </c>
      <c r="B11264" t="s">
        <v>8039</v>
      </c>
      <c r="C11264" s="28">
        <v>5618</v>
      </c>
      <c r="D11264" t="str">
        <f t="shared" si="175"/>
        <v>OTHER</v>
      </c>
    </row>
    <row r="11265" spans="1:4" x14ac:dyDescent="0.2">
      <c r="A11265" t="s">
        <v>6534</v>
      </c>
      <c r="B11265" t="s">
        <v>8039</v>
      </c>
      <c r="C11265" s="28">
        <v>724</v>
      </c>
      <c r="D11265" t="str">
        <f t="shared" si="175"/>
        <v>OTHER</v>
      </c>
    </row>
    <row r="11266" spans="1:4" x14ac:dyDescent="0.2">
      <c r="A11266" t="s">
        <v>3136</v>
      </c>
      <c r="B11266" t="s">
        <v>8039</v>
      </c>
      <c r="C11266" s="28">
        <v>2559</v>
      </c>
      <c r="D11266" t="str">
        <f t="shared" si="175"/>
        <v>OTHER</v>
      </c>
    </row>
    <row r="11267" spans="1:4" x14ac:dyDescent="0.2">
      <c r="A11267" t="s">
        <v>6784</v>
      </c>
      <c r="B11267" t="s">
        <v>8039</v>
      </c>
      <c r="C11267" s="28">
        <v>23081</v>
      </c>
      <c r="D11267" t="str">
        <f t="shared" ref="D11267:D11330" si="176">IF(OR(B11267="DEM",B11267="REP"),B11267,"OTHER")</f>
        <v>OTHER</v>
      </c>
    </row>
    <row r="11268" spans="1:4" x14ac:dyDescent="0.2">
      <c r="A11268" t="s">
        <v>7066</v>
      </c>
      <c r="B11268" t="s">
        <v>8039</v>
      </c>
      <c r="C11268" s="28">
        <v>13777</v>
      </c>
      <c r="D11268" t="str">
        <f t="shared" si="176"/>
        <v>OTHER</v>
      </c>
    </row>
    <row r="11269" spans="1:4" x14ac:dyDescent="0.2">
      <c r="A11269" t="s">
        <v>4297</v>
      </c>
      <c r="B11269" t="s">
        <v>8039</v>
      </c>
      <c r="C11269" s="28">
        <v>5499</v>
      </c>
      <c r="D11269" t="str">
        <f t="shared" si="176"/>
        <v>OTHER</v>
      </c>
    </row>
    <row r="11270" spans="1:4" x14ac:dyDescent="0.2">
      <c r="A11270" t="s">
        <v>7188</v>
      </c>
      <c r="B11270" t="s">
        <v>8039</v>
      </c>
      <c r="C11270" s="28">
        <v>480</v>
      </c>
      <c r="D11270" t="str">
        <f t="shared" si="176"/>
        <v>OTHER</v>
      </c>
    </row>
    <row r="11271" spans="1:4" x14ac:dyDescent="0.2">
      <c r="A11271" t="s">
        <v>5489</v>
      </c>
      <c r="B11271" t="s">
        <v>8039</v>
      </c>
      <c r="C11271" s="28">
        <v>293850</v>
      </c>
      <c r="D11271" t="str">
        <f t="shared" si="176"/>
        <v>OTHER</v>
      </c>
    </row>
    <row r="11272" spans="1:4" x14ac:dyDescent="0.2">
      <c r="A11272" t="s">
        <v>2422</v>
      </c>
      <c r="B11272" t="s">
        <v>8039</v>
      </c>
      <c r="C11272" s="28">
        <v>3825</v>
      </c>
      <c r="D11272" t="str">
        <f t="shared" si="176"/>
        <v>OTHER</v>
      </c>
    </row>
    <row r="11273" spans="1:4" x14ac:dyDescent="0.2">
      <c r="A11273" t="s">
        <v>2769</v>
      </c>
      <c r="B11273" t="s">
        <v>8039</v>
      </c>
      <c r="C11273" s="28">
        <v>6081</v>
      </c>
      <c r="D11273" t="str">
        <f t="shared" si="176"/>
        <v>OTHER</v>
      </c>
    </row>
    <row r="11274" spans="1:4" x14ac:dyDescent="0.2">
      <c r="A11274" t="s">
        <v>4513</v>
      </c>
      <c r="B11274" t="s">
        <v>8039</v>
      </c>
      <c r="C11274" s="28">
        <v>10862</v>
      </c>
      <c r="D11274" t="str">
        <f t="shared" si="176"/>
        <v>OTHER</v>
      </c>
    </row>
    <row r="11275" spans="1:4" x14ac:dyDescent="0.2">
      <c r="A11275" t="s">
        <v>3733</v>
      </c>
      <c r="B11275" t="s">
        <v>8039</v>
      </c>
      <c r="C11275" s="28">
        <v>2900</v>
      </c>
      <c r="D11275" t="str">
        <f t="shared" si="176"/>
        <v>OTHER</v>
      </c>
    </row>
    <row r="11276" spans="1:4" x14ac:dyDescent="0.2">
      <c r="A11276" t="s">
        <v>2385</v>
      </c>
      <c r="B11276" t="s">
        <v>8039</v>
      </c>
      <c r="C11276" s="28">
        <v>2303</v>
      </c>
      <c r="D11276" t="str">
        <f t="shared" si="176"/>
        <v>OTHER</v>
      </c>
    </row>
    <row r="11277" spans="1:4" x14ac:dyDescent="0.2">
      <c r="A11277" t="s">
        <v>2445</v>
      </c>
      <c r="B11277" t="s">
        <v>8039</v>
      </c>
      <c r="C11277" s="28">
        <v>3878</v>
      </c>
      <c r="D11277" t="str">
        <f t="shared" si="176"/>
        <v>OTHER</v>
      </c>
    </row>
    <row r="11278" spans="1:4" x14ac:dyDescent="0.2">
      <c r="A11278" t="s">
        <v>3328</v>
      </c>
      <c r="B11278" t="s">
        <v>8039</v>
      </c>
      <c r="C11278" s="28">
        <v>42754</v>
      </c>
      <c r="D11278" t="str">
        <f t="shared" si="176"/>
        <v>OTHER</v>
      </c>
    </row>
    <row r="11279" spans="1:4" x14ac:dyDescent="0.2">
      <c r="A11279" t="s">
        <v>2751</v>
      </c>
      <c r="B11279" t="s">
        <v>8039</v>
      </c>
      <c r="C11279" s="28">
        <v>14550</v>
      </c>
      <c r="D11279" t="str">
        <f t="shared" si="176"/>
        <v>OTHER</v>
      </c>
    </row>
    <row r="11280" spans="1:4" x14ac:dyDescent="0.2">
      <c r="A11280" t="s">
        <v>7482</v>
      </c>
      <c r="B11280" t="s">
        <v>8039</v>
      </c>
      <c r="C11280" s="28">
        <v>7988</v>
      </c>
      <c r="D11280" t="str">
        <f t="shared" si="176"/>
        <v>OTHER</v>
      </c>
    </row>
    <row r="11281" spans="1:4" x14ac:dyDescent="0.2">
      <c r="A11281" t="s">
        <v>6327</v>
      </c>
      <c r="B11281" t="s">
        <v>8039</v>
      </c>
      <c r="C11281" s="28">
        <v>972</v>
      </c>
      <c r="D11281" t="str">
        <f t="shared" si="176"/>
        <v>OTHER</v>
      </c>
    </row>
    <row r="11282" spans="1:4" x14ac:dyDescent="0.2">
      <c r="A11282" t="s">
        <v>3711</v>
      </c>
      <c r="B11282" t="s">
        <v>8039</v>
      </c>
      <c r="C11282" s="28">
        <v>5125</v>
      </c>
      <c r="D11282" t="str">
        <f t="shared" si="176"/>
        <v>OTHER</v>
      </c>
    </row>
    <row r="11283" spans="1:4" x14ac:dyDescent="0.2">
      <c r="A11283" t="s">
        <v>2426</v>
      </c>
      <c r="B11283" t="s">
        <v>8039</v>
      </c>
      <c r="C11283" s="28">
        <v>96551</v>
      </c>
      <c r="D11283" t="str">
        <f t="shared" si="176"/>
        <v>OTHER</v>
      </c>
    </row>
    <row r="11284" spans="1:4" x14ac:dyDescent="0.2">
      <c r="A11284" t="s">
        <v>5337</v>
      </c>
      <c r="B11284" t="s">
        <v>8039</v>
      </c>
      <c r="C11284" s="28">
        <v>15307</v>
      </c>
      <c r="D11284" t="str">
        <f t="shared" si="176"/>
        <v>OTHER</v>
      </c>
    </row>
    <row r="11285" spans="1:4" x14ac:dyDescent="0.2">
      <c r="A11285" t="s">
        <v>5352</v>
      </c>
      <c r="B11285" t="s">
        <v>8039</v>
      </c>
      <c r="C11285" s="28">
        <v>24340</v>
      </c>
      <c r="D11285" t="str">
        <f t="shared" si="176"/>
        <v>OTHER</v>
      </c>
    </row>
    <row r="11286" spans="1:4" x14ac:dyDescent="0.2">
      <c r="A11286" t="s">
        <v>5548</v>
      </c>
      <c r="B11286" t="s">
        <v>8039</v>
      </c>
      <c r="C11286" s="28">
        <v>88</v>
      </c>
      <c r="D11286" t="str">
        <f t="shared" si="176"/>
        <v>OTHER</v>
      </c>
    </row>
    <row r="11287" spans="1:4" x14ac:dyDescent="0.2">
      <c r="A11287" t="s">
        <v>5688</v>
      </c>
      <c r="B11287" t="s">
        <v>8039</v>
      </c>
      <c r="C11287" s="28">
        <v>12371</v>
      </c>
      <c r="D11287" t="str">
        <f t="shared" si="176"/>
        <v>OTHER</v>
      </c>
    </row>
    <row r="11288" spans="1:4" x14ac:dyDescent="0.2">
      <c r="A11288" t="s">
        <v>4460</v>
      </c>
      <c r="B11288" t="s">
        <v>8039</v>
      </c>
      <c r="C11288" s="28">
        <v>2105</v>
      </c>
      <c r="D11288" t="str">
        <f t="shared" si="176"/>
        <v>OTHER</v>
      </c>
    </row>
    <row r="11289" spans="1:4" x14ac:dyDescent="0.2">
      <c r="A11289" t="s">
        <v>2381</v>
      </c>
      <c r="B11289" t="s">
        <v>8039</v>
      </c>
      <c r="C11289" s="28">
        <v>7884</v>
      </c>
      <c r="D11289" t="str">
        <f t="shared" si="176"/>
        <v>OTHER</v>
      </c>
    </row>
    <row r="11290" spans="1:4" x14ac:dyDescent="0.2">
      <c r="A11290" t="s">
        <v>2307</v>
      </c>
      <c r="B11290" t="s">
        <v>8039</v>
      </c>
      <c r="C11290" s="28">
        <v>60102</v>
      </c>
      <c r="D11290" t="str">
        <f t="shared" si="176"/>
        <v>OTHER</v>
      </c>
    </row>
    <row r="11291" spans="1:4" x14ac:dyDescent="0.2">
      <c r="A11291" t="s">
        <v>5006</v>
      </c>
      <c r="B11291" t="s">
        <v>8039</v>
      </c>
      <c r="C11291" s="28">
        <v>22116</v>
      </c>
      <c r="D11291" t="str">
        <f t="shared" si="176"/>
        <v>OTHER</v>
      </c>
    </row>
    <row r="11292" spans="1:4" x14ac:dyDescent="0.2">
      <c r="A11292" t="s">
        <v>2681</v>
      </c>
      <c r="B11292" t="s">
        <v>8039</v>
      </c>
      <c r="C11292" s="28">
        <v>33774</v>
      </c>
      <c r="D11292" t="str">
        <f t="shared" si="176"/>
        <v>OTHER</v>
      </c>
    </row>
    <row r="11293" spans="1:4" x14ac:dyDescent="0.2">
      <c r="A11293" t="s">
        <v>6737</v>
      </c>
      <c r="B11293" t="s">
        <v>8039</v>
      </c>
      <c r="C11293" s="28">
        <v>235</v>
      </c>
      <c r="D11293" t="str">
        <f t="shared" si="176"/>
        <v>OTHER</v>
      </c>
    </row>
    <row r="11294" spans="1:4" x14ac:dyDescent="0.2">
      <c r="A11294" t="s">
        <v>6825</v>
      </c>
      <c r="B11294" t="s">
        <v>8039</v>
      </c>
      <c r="C11294" s="28">
        <v>235</v>
      </c>
      <c r="D11294" t="str">
        <f t="shared" si="176"/>
        <v>OTHER</v>
      </c>
    </row>
    <row r="11295" spans="1:4" x14ac:dyDescent="0.2">
      <c r="A11295" t="s">
        <v>6884</v>
      </c>
      <c r="B11295" t="s">
        <v>8039</v>
      </c>
      <c r="C11295" s="28">
        <v>235</v>
      </c>
      <c r="D11295" t="str">
        <f t="shared" si="176"/>
        <v>OTHER</v>
      </c>
    </row>
    <row r="11296" spans="1:4" x14ac:dyDescent="0.2">
      <c r="A11296" t="s">
        <v>7083</v>
      </c>
      <c r="B11296" t="s">
        <v>8039</v>
      </c>
      <c r="C11296" s="28">
        <v>235</v>
      </c>
      <c r="D11296" t="str">
        <f t="shared" si="176"/>
        <v>OTHER</v>
      </c>
    </row>
    <row r="11297" spans="1:4" x14ac:dyDescent="0.2">
      <c r="A11297" t="s">
        <v>7117</v>
      </c>
      <c r="B11297" t="s">
        <v>8039</v>
      </c>
      <c r="C11297" s="28">
        <v>235</v>
      </c>
      <c r="D11297" t="str">
        <f t="shared" si="176"/>
        <v>OTHER</v>
      </c>
    </row>
    <row r="11298" spans="1:4" x14ac:dyDescent="0.2">
      <c r="A11298" t="s">
        <v>2410</v>
      </c>
      <c r="B11298" t="s">
        <v>8039</v>
      </c>
      <c r="C11298" s="28">
        <v>34703</v>
      </c>
      <c r="D11298" t="str">
        <f t="shared" si="176"/>
        <v>OTHER</v>
      </c>
    </row>
    <row r="11299" spans="1:4" x14ac:dyDescent="0.2">
      <c r="A11299" t="s">
        <v>5731</v>
      </c>
      <c r="B11299" t="s">
        <v>8039</v>
      </c>
      <c r="C11299" s="28">
        <v>15583</v>
      </c>
      <c r="D11299" t="str">
        <f t="shared" si="176"/>
        <v>OTHER</v>
      </c>
    </row>
    <row r="11300" spans="1:4" x14ac:dyDescent="0.2">
      <c r="A11300" t="s">
        <v>7458</v>
      </c>
      <c r="B11300" t="s">
        <v>8039</v>
      </c>
      <c r="C11300" s="28">
        <v>1823</v>
      </c>
      <c r="D11300" t="str">
        <f t="shared" si="176"/>
        <v>OTHER</v>
      </c>
    </row>
    <row r="11301" spans="1:4" x14ac:dyDescent="0.2">
      <c r="A11301" t="s">
        <v>7460</v>
      </c>
      <c r="B11301" t="s">
        <v>8039</v>
      </c>
      <c r="C11301" s="28">
        <v>2433</v>
      </c>
      <c r="D11301" t="str">
        <f t="shared" si="176"/>
        <v>OTHER</v>
      </c>
    </row>
    <row r="11302" spans="1:4" x14ac:dyDescent="0.2">
      <c r="A11302" t="s">
        <v>5455</v>
      </c>
      <c r="B11302" t="s">
        <v>8039</v>
      </c>
      <c r="C11302" s="28">
        <v>3975</v>
      </c>
      <c r="D11302" t="str">
        <f t="shared" si="176"/>
        <v>OTHER</v>
      </c>
    </row>
    <row r="11303" spans="1:4" x14ac:dyDescent="0.2">
      <c r="A11303" t="s">
        <v>4267</v>
      </c>
      <c r="B11303" t="s">
        <v>8039</v>
      </c>
      <c r="C11303" s="28">
        <v>502</v>
      </c>
      <c r="D11303" t="str">
        <f t="shared" si="176"/>
        <v>OTHER</v>
      </c>
    </row>
    <row r="11304" spans="1:4" x14ac:dyDescent="0.2">
      <c r="A11304" t="s">
        <v>5485</v>
      </c>
      <c r="B11304" t="s">
        <v>8039</v>
      </c>
      <c r="C11304" s="28">
        <v>32324</v>
      </c>
      <c r="D11304" t="str">
        <f t="shared" si="176"/>
        <v>OTHER</v>
      </c>
    </row>
    <row r="11305" spans="1:4" x14ac:dyDescent="0.2">
      <c r="A11305" t="s">
        <v>7262</v>
      </c>
      <c r="B11305" t="s">
        <v>8039</v>
      </c>
      <c r="C11305" s="28">
        <v>41104</v>
      </c>
      <c r="D11305" t="str">
        <f t="shared" si="176"/>
        <v>OTHER</v>
      </c>
    </row>
    <row r="11306" spans="1:4" x14ac:dyDescent="0.2">
      <c r="A11306" t="s">
        <v>6294</v>
      </c>
      <c r="B11306" t="s">
        <v>8039</v>
      </c>
      <c r="C11306" s="28">
        <v>5452</v>
      </c>
      <c r="D11306" t="str">
        <f t="shared" si="176"/>
        <v>OTHER</v>
      </c>
    </row>
    <row r="11307" spans="1:4" x14ac:dyDescent="0.2">
      <c r="A11307" t="s">
        <v>7600</v>
      </c>
      <c r="B11307" t="s">
        <v>8039</v>
      </c>
      <c r="C11307" s="28">
        <v>5830</v>
      </c>
      <c r="D11307" t="str">
        <f t="shared" si="176"/>
        <v>OTHER</v>
      </c>
    </row>
    <row r="11308" spans="1:4" x14ac:dyDescent="0.2">
      <c r="A11308" t="s">
        <v>5648</v>
      </c>
      <c r="B11308" t="s">
        <v>8039</v>
      </c>
      <c r="C11308" s="28">
        <v>2255</v>
      </c>
      <c r="D11308" t="str">
        <f t="shared" si="176"/>
        <v>OTHER</v>
      </c>
    </row>
    <row r="11309" spans="1:4" x14ac:dyDescent="0.2">
      <c r="A11309" t="s">
        <v>6131</v>
      </c>
      <c r="B11309" t="s">
        <v>8039</v>
      </c>
      <c r="C11309" s="28">
        <v>220</v>
      </c>
      <c r="D11309" t="str">
        <f t="shared" si="176"/>
        <v>OTHER</v>
      </c>
    </row>
    <row r="11310" spans="1:4" x14ac:dyDescent="0.2">
      <c r="A11310" t="s">
        <v>4765</v>
      </c>
      <c r="B11310" t="s">
        <v>8017</v>
      </c>
      <c r="C11310" s="28">
        <v>7886</v>
      </c>
      <c r="D11310" t="str">
        <f t="shared" si="176"/>
        <v>DEM</v>
      </c>
    </row>
    <row r="11311" spans="1:4" x14ac:dyDescent="0.2">
      <c r="A11311" t="s">
        <v>4814</v>
      </c>
      <c r="B11311" t="s">
        <v>8017</v>
      </c>
      <c r="C11311" s="28">
        <v>8336</v>
      </c>
      <c r="D11311" t="str">
        <f t="shared" si="176"/>
        <v>DEM</v>
      </c>
    </row>
    <row r="11312" spans="1:4" x14ac:dyDescent="0.2">
      <c r="A11312" t="s">
        <v>4819</v>
      </c>
      <c r="B11312" t="s">
        <v>8017</v>
      </c>
      <c r="C11312" s="28">
        <v>9196</v>
      </c>
      <c r="D11312" t="str">
        <f t="shared" si="176"/>
        <v>DEM</v>
      </c>
    </row>
    <row r="11313" spans="1:4" x14ac:dyDescent="0.2">
      <c r="A11313" t="s">
        <v>5289</v>
      </c>
      <c r="B11313" t="s">
        <v>8039</v>
      </c>
      <c r="C11313" s="28">
        <v>1123</v>
      </c>
      <c r="D11313" t="str">
        <f t="shared" si="176"/>
        <v>OTHER</v>
      </c>
    </row>
    <row r="11314" spans="1:4" x14ac:dyDescent="0.2">
      <c r="A11314" t="s">
        <v>3128</v>
      </c>
      <c r="B11314" t="s">
        <v>8039</v>
      </c>
      <c r="C11314" s="28">
        <v>3164</v>
      </c>
      <c r="D11314" t="str">
        <f t="shared" si="176"/>
        <v>OTHER</v>
      </c>
    </row>
    <row r="11315" spans="1:4" x14ac:dyDescent="0.2">
      <c r="A11315" t="s">
        <v>4237</v>
      </c>
      <c r="B11315" t="s">
        <v>8039</v>
      </c>
      <c r="C11315" s="28">
        <v>215</v>
      </c>
      <c r="D11315" t="str">
        <f t="shared" si="176"/>
        <v>OTHER</v>
      </c>
    </row>
    <row r="11316" spans="1:4" x14ac:dyDescent="0.2">
      <c r="A11316" t="s">
        <v>6290</v>
      </c>
      <c r="B11316" t="s">
        <v>8039</v>
      </c>
      <c r="C11316" s="28">
        <v>315</v>
      </c>
      <c r="D11316" t="str">
        <f t="shared" si="176"/>
        <v>OTHER</v>
      </c>
    </row>
    <row r="11317" spans="1:4" x14ac:dyDescent="0.2">
      <c r="A11317" t="s">
        <v>4375</v>
      </c>
      <c r="B11317" t="s">
        <v>8039</v>
      </c>
      <c r="C11317" s="28">
        <v>32363</v>
      </c>
      <c r="D11317" t="str">
        <f t="shared" si="176"/>
        <v>OTHER</v>
      </c>
    </row>
    <row r="11318" spans="1:4" x14ac:dyDescent="0.2">
      <c r="A11318" t="s">
        <v>5069</v>
      </c>
      <c r="B11318" t="s">
        <v>8039</v>
      </c>
      <c r="C11318" s="28">
        <v>1144</v>
      </c>
      <c r="D11318" t="str">
        <f t="shared" si="176"/>
        <v>OTHER</v>
      </c>
    </row>
    <row r="11319" spans="1:4" x14ac:dyDescent="0.2">
      <c r="A11319" t="s">
        <v>2390</v>
      </c>
      <c r="B11319" t="s">
        <v>8039</v>
      </c>
      <c r="C11319" s="28">
        <v>76219</v>
      </c>
      <c r="D11319" t="str">
        <f t="shared" si="176"/>
        <v>OTHER</v>
      </c>
    </row>
    <row r="11320" spans="1:4" x14ac:dyDescent="0.2">
      <c r="A11320" t="s">
        <v>6232</v>
      </c>
      <c r="B11320" t="s">
        <v>8039</v>
      </c>
      <c r="C11320" s="28">
        <v>842</v>
      </c>
      <c r="D11320" t="str">
        <f t="shared" si="176"/>
        <v>OTHER</v>
      </c>
    </row>
    <row r="11321" spans="1:4" x14ac:dyDescent="0.2">
      <c r="A11321" t="s">
        <v>4566</v>
      </c>
      <c r="B11321" t="s">
        <v>8039</v>
      </c>
      <c r="C11321" s="28">
        <v>9559</v>
      </c>
      <c r="D11321" t="str">
        <f t="shared" si="176"/>
        <v>OTHER</v>
      </c>
    </row>
    <row r="11322" spans="1:4" x14ac:dyDescent="0.2">
      <c r="A11322" t="s">
        <v>4694</v>
      </c>
      <c r="B11322" t="s">
        <v>8039</v>
      </c>
      <c r="C11322" s="28">
        <v>9709</v>
      </c>
      <c r="D11322" t="str">
        <f t="shared" si="176"/>
        <v>OTHER</v>
      </c>
    </row>
    <row r="11323" spans="1:4" x14ac:dyDescent="0.2">
      <c r="A11323" t="s">
        <v>5497</v>
      </c>
      <c r="B11323" t="s">
        <v>8039</v>
      </c>
      <c r="C11323" s="28">
        <v>2461</v>
      </c>
      <c r="D11323" t="str">
        <f t="shared" si="176"/>
        <v>OTHER</v>
      </c>
    </row>
    <row r="11324" spans="1:4" x14ac:dyDescent="0.2">
      <c r="A11324" t="s">
        <v>4370</v>
      </c>
      <c r="B11324" t="s">
        <v>8039</v>
      </c>
      <c r="C11324" s="28">
        <v>24453</v>
      </c>
      <c r="D11324" t="str">
        <f t="shared" si="176"/>
        <v>OTHER</v>
      </c>
    </row>
    <row r="11325" spans="1:4" x14ac:dyDescent="0.2">
      <c r="A11325" t="s">
        <v>4373</v>
      </c>
      <c r="B11325" t="s">
        <v>8039</v>
      </c>
      <c r="C11325" s="28">
        <v>1885</v>
      </c>
      <c r="D11325" t="str">
        <f t="shared" si="176"/>
        <v>OTHER</v>
      </c>
    </row>
    <row r="11326" spans="1:4" x14ac:dyDescent="0.2">
      <c r="A11326" t="s">
        <v>4604</v>
      </c>
      <c r="B11326" t="s">
        <v>8039</v>
      </c>
      <c r="C11326" s="28">
        <v>1118</v>
      </c>
      <c r="D11326" t="str">
        <f t="shared" si="176"/>
        <v>OTHER</v>
      </c>
    </row>
    <row r="11327" spans="1:4" x14ac:dyDescent="0.2">
      <c r="A11327" t="s">
        <v>4715</v>
      </c>
      <c r="B11327" t="s">
        <v>8039</v>
      </c>
      <c r="C11327" s="28">
        <v>1943</v>
      </c>
      <c r="D11327" t="str">
        <f t="shared" si="176"/>
        <v>OTHER</v>
      </c>
    </row>
    <row r="11328" spans="1:4" x14ac:dyDescent="0.2">
      <c r="A11328" t="s">
        <v>6189</v>
      </c>
      <c r="B11328" t="s">
        <v>8039</v>
      </c>
      <c r="C11328" s="28">
        <v>11971</v>
      </c>
      <c r="D11328" t="str">
        <f t="shared" si="176"/>
        <v>OTHER</v>
      </c>
    </row>
    <row r="11329" spans="1:4" x14ac:dyDescent="0.2">
      <c r="A11329" t="s">
        <v>5580</v>
      </c>
      <c r="B11329" t="s">
        <v>8039</v>
      </c>
      <c r="C11329" s="28">
        <v>585</v>
      </c>
      <c r="D11329" t="str">
        <f t="shared" si="176"/>
        <v>OTHER</v>
      </c>
    </row>
    <row r="11330" spans="1:4" x14ac:dyDescent="0.2">
      <c r="A11330" t="s">
        <v>5671</v>
      </c>
      <c r="B11330" t="s">
        <v>8039</v>
      </c>
      <c r="C11330" s="28">
        <v>5910</v>
      </c>
      <c r="D11330" t="str">
        <f t="shared" si="176"/>
        <v>OTHER</v>
      </c>
    </row>
    <row r="11331" spans="1:4" x14ac:dyDescent="0.2">
      <c r="A11331" t="s">
        <v>5709</v>
      </c>
      <c r="B11331" t="s">
        <v>8039</v>
      </c>
      <c r="C11331" s="28">
        <v>285</v>
      </c>
      <c r="D11331" t="str">
        <f t="shared" ref="D11331:D11394" si="177">IF(OR(B11331="DEM",B11331="REP"),B11331,"OTHER")</f>
        <v>OTHER</v>
      </c>
    </row>
    <row r="11332" spans="1:4" x14ac:dyDescent="0.2">
      <c r="A11332" t="s">
        <v>6167</v>
      </c>
      <c r="B11332" t="s">
        <v>8039</v>
      </c>
      <c r="C11332" s="28">
        <v>23646</v>
      </c>
      <c r="D11332" t="str">
        <f t="shared" si="177"/>
        <v>OTHER</v>
      </c>
    </row>
    <row r="11333" spans="1:4" x14ac:dyDescent="0.2">
      <c r="A11333" t="s">
        <v>7264</v>
      </c>
      <c r="B11333" t="s">
        <v>8039</v>
      </c>
      <c r="C11333" s="28">
        <v>975</v>
      </c>
      <c r="D11333" t="str">
        <f t="shared" si="177"/>
        <v>OTHER</v>
      </c>
    </row>
    <row r="11334" spans="1:4" x14ac:dyDescent="0.2">
      <c r="A11334" t="s">
        <v>7332</v>
      </c>
      <c r="B11334" t="s">
        <v>8039</v>
      </c>
      <c r="C11334" s="28">
        <v>2938</v>
      </c>
      <c r="D11334" t="str">
        <f t="shared" si="177"/>
        <v>OTHER</v>
      </c>
    </row>
    <row r="11335" spans="1:4" x14ac:dyDescent="0.2">
      <c r="A11335" t="s">
        <v>6153</v>
      </c>
      <c r="B11335" t="s">
        <v>8039</v>
      </c>
      <c r="C11335" s="28">
        <v>3089</v>
      </c>
      <c r="D11335" t="str">
        <f t="shared" si="177"/>
        <v>OTHER</v>
      </c>
    </row>
    <row r="11336" spans="1:4" x14ac:dyDescent="0.2">
      <c r="A11336" t="s">
        <v>4346</v>
      </c>
      <c r="B11336" t="s">
        <v>8039</v>
      </c>
      <c r="C11336" s="28">
        <v>4170</v>
      </c>
      <c r="D11336" t="str">
        <f t="shared" si="177"/>
        <v>OTHER</v>
      </c>
    </row>
    <row r="11337" spans="1:4" x14ac:dyDescent="0.2">
      <c r="A11337" t="s">
        <v>6120</v>
      </c>
      <c r="B11337" t="s">
        <v>8039</v>
      </c>
      <c r="C11337" s="28">
        <v>10731</v>
      </c>
      <c r="D11337" t="str">
        <f t="shared" si="177"/>
        <v>OTHER</v>
      </c>
    </row>
    <row r="11338" spans="1:4" x14ac:dyDescent="0.2">
      <c r="A11338" t="s">
        <v>3720</v>
      </c>
      <c r="B11338" t="s">
        <v>8039</v>
      </c>
      <c r="C11338" s="28">
        <v>200</v>
      </c>
      <c r="D11338" t="str">
        <f t="shared" si="177"/>
        <v>OTHER</v>
      </c>
    </row>
    <row r="11339" spans="1:4" x14ac:dyDescent="0.2">
      <c r="A11339" t="s">
        <v>2941</v>
      </c>
      <c r="B11339" t="s">
        <v>8039</v>
      </c>
      <c r="C11339" s="28">
        <v>925</v>
      </c>
      <c r="D11339" t="str">
        <f t="shared" si="177"/>
        <v>OTHER</v>
      </c>
    </row>
    <row r="11340" spans="1:4" x14ac:dyDescent="0.2">
      <c r="A11340" t="s">
        <v>3011</v>
      </c>
      <c r="B11340" t="s">
        <v>8039</v>
      </c>
      <c r="C11340" s="28">
        <v>925</v>
      </c>
      <c r="D11340" t="str">
        <f t="shared" si="177"/>
        <v>OTHER</v>
      </c>
    </row>
    <row r="11341" spans="1:4" x14ac:dyDescent="0.2">
      <c r="A11341" t="s">
        <v>3097</v>
      </c>
      <c r="B11341" t="s">
        <v>8039</v>
      </c>
      <c r="C11341" s="28">
        <v>925</v>
      </c>
      <c r="D11341" t="str">
        <f t="shared" si="177"/>
        <v>OTHER</v>
      </c>
    </row>
    <row r="11342" spans="1:4" x14ac:dyDescent="0.2">
      <c r="A11342" t="s">
        <v>7111</v>
      </c>
      <c r="B11342" t="s">
        <v>8039</v>
      </c>
      <c r="C11342" s="28">
        <v>2455</v>
      </c>
      <c r="D11342" t="str">
        <f t="shared" si="177"/>
        <v>OTHER</v>
      </c>
    </row>
    <row r="11343" spans="1:4" x14ac:dyDescent="0.2">
      <c r="A11343" t="s">
        <v>4059</v>
      </c>
      <c r="B11343" t="s">
        <v>8039</v>
      </c>
      <c r="C11343" s="28">
        <v>174</v>
      </c>
      <c r="D11343" t="str">
        <f t="shared" si="177"/>
        <v>OTHER</v>
      </c>
    </row>
    <row r="11344" spans="1:4" x14ac:dyDescent="0.2">
      <c r="A11344" t="s">
        <v>5949</v>
      </c>
      <c r="B11344" t="s">
        <v>8039</v>
      </c>
      <c r="C11344" s="28">
        <v>713</v>
      </c>
      <c r="D11344" t="str">
        <f t="shared" si="177"/>
        <v>OTHER</v>
      </c>
    </row>
    <row r="11345" spans="1:4" x14ac:dyDescent="0.2">
      <c r="A11345" t="s">
        <v>5967</v>
      </c>
      <c r="B11345" t="s">
        <v>8039</v>
      </c>
      <c r="C11345" s="28">
        <v>1890</v>
      </c>
      <c r="D11345" t="str">
        <f t="shared" si="177"/>
        <v>OTHER</v>
      </c>
    </row>
    <row r="11346" spans="1:4" x14ac:dyDescent="0.2">
      <c r="A11346" t="s">
        <v>7248</v>
      </c>
      <c r="B11346" t="s">
        <v>8039</v>
      </c>
      <c r="C11346" s="28">
        <v>150</v>
      </c>
      <c r="D11346" t="str">
        <f t="shared" si="177"/>
        <v>OTHER</v>
      </c>
    </row>
    <row r="11347" spans="1:4" x14ac:dyDescent="0.2">
      <c r="A11347" t="s">
        <v>7292</v>
      </c>
      <c r="B11347" t="s">
        <v>8039</v>
      </c>
      <c r="C11347" s="28">
        <v>1320</v>
      </c>
      <c r="D11347" t="str">
        <f t="shared" si="177"/>
        <v>OTHER</v>
      </c>
    </row>
    <row r="11348" spans="1:4" x14ac:dyDescent="0.2">
      <c r="A11348" t="s">
        <v>7364</v>
      </c>
      <c r="B11348" t="s">
        <v>8039</v>
      </c>
      <c r="C11348" s="28">
        <v>1820</v>
      </c>
      <c r="D11348" t="str">
        <f t="shared" si="177"/>
        <v>OTHER</v>
      </c>
    </row>
    <row r="11349" spans="1:4" x14ac:dyDescent="0.2">
      <c r="A11349" t="s">
        <v>7402</v>
      </c>
      <c r="B11349" t="s">
        <v>8039</v>
      </c>
      <c r="C11349" s="28">
        <v>1320</v>
      </c>
      <c r="D11349" t="str">
        <f t="shared" si="177"/>
        <v>OTHER</v>
      </c>
    </row>
    <row r="11350" spans="1:4" x14ac:dyDescent="0.2">
      <c r="A11350" t="s">
        <v>2433</v>
      </c>
      <c r="B11350" t="s">
        <v>8039</v>
      </c>
      <c r="C11350" s="28">
        <v>3511</v>
      </c>
      <c r="D11350" t="str">
        <f t="shared" si="177"/>
        <v>OTHER</v>
      </c>
    </row>
    <row r="11351" spans="1:4" x14ac:dyDescent="0.2">
      <c r="A11351" t="s">
        <v>5679</v>
      </c>
      <c r="B11351" t="s">
        <v>8039</v>
      </c>
      <c r="C11351" s="28">
        <v>1913</v>
      </c>
      <c r="D11351" t="str">
        <f t="shared" si="177"/>
        <v>OTHER</v>
      </c>
    </row>
    <row r="11352" spans="1:4" x14ac:dyDescent="0.2">
      <c r="A11352" t="s">
        <v>2539</v>
      </c>
      <c r="B11352" t="s">
        <v>8039</v>
      </c>
      <c r="C11352" s="28">
        <v>325</v>
      </c>
      <c r="D11352" t="str">
        <f t="shared" si="177"/>
        <v>OTHER</v>
      </c>
    </row>
    <row r="11353" spans="1:4" x14ac:dyDescent="0.2">
      <c r="A11353" t="s">
        <v>2928</v>
      </c>
      <c r="B11353" t="s">
        <v>8039</v>
      </c>
      <c r="C11353" s="28">
        <v>175</v>
      </c>
      <c r="D11353" t="str">
        <f t="shared" si="177"/>
        <v>OTHER</v>
      </c>
    </row>
    <row r="11354" spans="1:4" x14ac:dyDescent="0.2">
      <c r="A11354" t="s">
        <v>2475</v>
      </c>
      <c r="B11354" t="s">
        <v>8039</v>
      </c>
      <c r="C11354" s="28">
        <v>3351</v>
      </c>
      <c r="D11354" t="str">
        <f t="shared" si="177"/>
        <v>OTHER</v>
      </c>
    </row>
    <row r="11355" spans="1:4" x14ac:dyDescent="0.2">
      <c r="A11355" t="s">
        <v>2513</v>
      </c>
      <c r="B11355" t="s">
        <v>8039</v>
      </c>
      <c r="C11355" s="28">
        <v>5</v>
      </c>
      <c r="D11355" t="str">
        <f t="shared" si="177"/>
        <v>OTHER</v>
      </c>
    </row>
    <row r="11356" spans="1:4" x14ac:dyDescent="0.2">
      <c r="A11356" t="s">
        <v>2531</v>
      </c>
      <c r="B11356" t="s">
        <v>8039</v>
      </c>
      <c r="C11356" s="28">
        <v>5</v>
      </c>
      <c r="D11356" t="str">
        <f t="shared" si="177"/>
        <v>OTHER</v>
      </c>
    </row>
    <row r="11357" spans="1:4" x14ac:dyDescent="0.2">
      <c r="A11357" t="s">
        <v>7008</v>
      </c>
      <c r="B11357" t="s">
        <v>8039</v>
      </c>
      <c r="C11357" s="28">
        <v>694</v>
      </c>
      <c r="D11357" t="str">
        <f t="shared" si="177"/>
        <v>OTHER</v>
      </c>
    </row>
    <row r="11358" spans="1:4" x14ac:dyDescent="0.2">
      <c r="A11358" t="s">
        <v>7014</v>
      </c>
      <c r="B11358" t="s">
        <v>8039</v>
      </c>
      <c r="C11358" s="28">
        <v>694</v>
      </c>
      <c r="D11358" t="str">
        <f t="shared" si="177"/>
        <v>OTHER</v>
      </c>
    </row>
    <row r="11359" spans="1:4" x14ac:dyDescent="0.2">
      <c r="A11359" t="s">
        <v>2795</v>
      </c>
      <c r="B11359" t="s">
        <v>8039</v>
      </c>
      <c r="C11359" s="28">
        <v>12791</v>
      </c>
      <c r="D11359" t="str">
        <f t="shared" si="177"/>
        <v>OTHER</v>
      </c>
    </row>
    <row r="11360" spans="1:4" x14ac:dyDescent="0.2">
      <c r="A11360" t="s">
        <v>7644</v>
      </c>
      <c r="B11360" t="s">
        <v>8039</v>
      </c>
      <c r="C11360" s="28">
        <v>9273</v>
      </c>
      <c r="D11360" t="str">
        <f t="shared" si="177"/>
        <v>OTHER</v>
      </c>
    </row>
    <row r="11361" spans="1:4" x14ac:dyDescent="0.2">
      <c r="A11361" t="s">
        <v>4681</v>
      </c>
      <c r="B11361" t="s">
        <v>8039</v>
      </c>
      <c r="C11361" s="28">
        <v>7501</v>
      </c>
      <c r="D11361" t="str">
        <f t="shared" si="177"/>
        <v>OTHER</v>
      </c>
    </row>
    <row r="11362" spans="1:4" x14ac:dyDescent="0.2">
      <c r="A11362" t="s">
        <v>4696</v>
      </c>
      <c r="B11362" t="s">
        <v>8039</v>
      </c>
      <c r="C11362" s="28">
        <v>3362</v>
      </c>
      <c r="D11362" t="str">
        <f t="shared" si="177"/>
        <v>OTHER</v>
      </c>
    </row>
    <row r="11363" spans="1:4" x14ac:dyDescent="0.2">
      <c r="A11363" t="s">
        <v>2487</v>
      </c>
      <c r="B11363" t="s">
        <v>8039</v>
      </c>
      <c r="C11363" s="28">
        <v>53449</v>
      </c>
      <c r="D11363" t="str">
        <f t="shared" si="177"/>
        <v>OTHER</v>
      </c>
    </row>
    <row r="11364" spans="1:4" x14ac:dyDescent="0.2">
      <c r="A11364" t="s">
        <v>2521</v>
      </c>
      <c r="B11364" t="s">
        <v>8039</v>
      </c>
      <c r="C11364" s="28">
        <v>3921</v>
      </c>
      <c r="D11364" t="str">
        <f t="shared" si="177"/>
        <v>OTHER</v>
      </c>
    </row>
    <row r="11365" spans="1:4" x14ac:dyDescent="0.2">
      <c r="A11365" t="s">
        <v>2489</v>
      </c>
      <c r="B11365" t="s">
        <v>8039</v>
      </c>
      <c r="C11365" s="28">
        <v>250</v>
      </c>
      <c r="D11365" t="str">
        <f t="shared" si="177"/>
        <v>OTHER</v>
      </c>
    </row>
    <row r="11366" spans="1:4" x14ac:dyDescent="0.2">
      <c r="A11366" t="s">
        <v>2541</v>
      </c>
      <c r="B11366" t="s">
        <v>8039</v>
      </c>
      <c r="C11366" s="28">
        <v>250</v>
      </c>
      <c r="D11366" t="str">
        <f t="shared" si="177"/>
        <v>OTHER</v>
      </c>
    </row>
    <row r="11367" spans="1:4" x14ac:dyDescent="0.2">
      <c r="A11367" t="s">
        <v>4690</v>
      </c>
      <c r="B11367" t="s">
        <v>8039</v>
      </c>
      <c r="C11367" s="28">
        <v>12499</v>
      </c>
      <c r="D11367" t="str">
        <f t="shared" si="177"/>
        <v>OTHER</v>
      </c>
    </row>
    <row r="11368" spans="1:4" x14ac:dyDescent="0.2">
      <c r="A11368" t="s">
        <v>5309</v>
      </c>
      <c r="B11368" t="s">
        <v>8039</v>
      </c>
      <c r="C11368" s="28">
        <v>942</v>
      </c>
      <c r="D11368" t="str">
        <f t="shared" si="177"/>
        <v>OTHER</v>
      </c>
    </row>
    <row r="11369" spans="1:4" x14ac:dyDescent="0.2">
      <c r="A11369" t="s">
        <v>4600</v>
      </c>
      <c r="B11369" t="s">
        <v>8039</v>
      </c>
      <c r="C11369" s="28">
        <v>2925</v>
      </c>
      <c r="D11369" t="str">
        <f t="shared" si="177"/>
        <v>OTHER</v>
      </c>
    </row>
    <row r="11370" spans="1:4" x14ac:dyDescent="0.2">
      <c r="A11370" t="s">
        <v>4672</v>
      </c>
      <c r="B11370" t="s">
        <v>8039</v>
      </c>
      <c r="C11370" s="28">
        <v>3850</v>
      </c>
      <c r="D11370" t="str">
        <f t="shared" si="177"/>
        <v>OTHER</v>
      </c>
    </row>
    <row r="11371" spans="1:4" x14ac:dyDescent="0.2">
      <c r="A11371" t="s">
        <v>7647</v>
      </c>
      <c r="B11371" t="s">
        <v>8039</v>
      </c>
      <c r="C11371" s="28">
        <v>50</v>
      </c>
      <c r="D11371" t="str">
        <f t="shared" si="177"/>
        <v>OTHER</v>
      </c>
    </row>
    <row r="11372" spans="1:4" x14ac:dyDescent="0.2">
      <c r="A11372" t="s">
        <v>4365</v>
      </c>
      <c r="B11372" t="s">
        <v>8039</v>
      </c>
      <c r="C11372" s="28">
        <v>4070</v>
      </c>
      <c r="D11372" t="str">
        <f t="shared" si="177"/>
        <v>OTHER</v>
      </c>
    </row>
    <row r="11373" spans="1:4" x14ac:dyDescent="0.2">
      <c r="A11373" t="s">
        <v>4350</v>
      </c>
      <c r="B11373" t="s">
        <v>8039</v>
      </c>
      <c r="C11373" s="28">
        <v>1291</v>
      </c>
      <c r="D11373" t="str">
        <f t="shared" si="177"/>
        <v>OTHER</v>
      </c>
    </row>
    <row r="11374" spans="1:4" x14ac:dyDescent="0.2">
      <c r="A11374" t="s">
        <v>4685</v>
      </c>
      <c r="B11374" t="s">
        <v>8039</v>
      </c>
      <c r="C11374" s="28">
        <v>100</v>
      </c>
      <c r="D11374" t="str">
        <f t="shared" si="177"/>
        <v>OTHER</v>
      </c>
    </row>
    <row r="11375" spans="1:4" x14ac:dyDescent="0.2">
      <c r="A11375" t="s">
        <v>6978</v>
      </c>
      <c r="B11375" t="s">
        <v>8039</v>
      </c>
      <c r="C11375" s="28">
        <v>8690</v>
      </c>
      <c r="D11375" t="str">
        <f t="shared" si="177"/>
        <v>OTHER</v>
      </c>
    </row>
    <row r="11376" spans="1:4" x14ac:dyDescent="0.2">
      <c r="A11376" t="s">
        <v>7472</v>
      </c>
      <c r="B11376" t="s">
        <v>8039</v>
      </c>
      <c r="C11376" s="28">
        <v>1943</v>
      </c>
      <c r="D11376" t="str">
        <f t="shared" si="177"/>
        <v>OTHER</v>
      </c>
    </row>
    <row r="11377" spans="1:4" x14ac:dyDescent="0.2">
      <c r="A11377" t="s">
        <v>2572</v>
      </c>
      <c r="B11377" t="s">
        <v>8039</v>
      </c>
      <c r="C11377" s="28">
        <v>204</v>
      </c>
      <c r="D11377" t="str">
        <f t="shared" si="177"/>
        <v>OTHER</v>
      </c>
    </row>
    <row r="11378" spans="1:4" x14ac:dyDescent="0.2">
      <c r="A11378" t="s">
        <v>2577</v>
      </c>
      <c r="B11378" t="s">
        <v>8039</v>
      </c>
      <c r="C11378" s="28">
        <v>2904</v>
      </c>
      <c r="D11378" t="str">
        <f t="shared" si="177"/>
        <v>OTHER</v>
      </c>
    </row>
    <row r="11379" spans="1:4" x14ac:dyDescent="0.2">
      <c r="A11379" t="s">
        <v>3384</v>
      </c>
      <c r="B11379" t="s">
        <v>8039</v>
      </c>
      <c r="C11379" s="28">
        <v>649</v>
      </c>
      <c r="D11379" t="str">
        <f t="shared" si="177"/>
        <v>OTHER</v>
      </c>
    </row>
    <row r="11380" spans="1:4" x14ac:dyDescent="0.2">
      <c r="A11380" t="s">
        <v>7302</v>
      </c>
      <c r="B11380" t="s">
        <v>8039</v>
      </c>
      <c r="C11380" s="28">
        <v>14686</v>
      </c>
      <c r="D11380" t="str">
        <f t="shared" si="177"/>
        <v>OTHER</v>
      </c>
    </row>
    <row r="11381" spans="1:4" x14ac:dyDescent="0.2">
      <c r="A11381" t="s">
        <v>2742</v>
      </c>
      <c r="B11381" t="s">
        <v>8039</v>
      </c>
      <c r="C11381" s="28">
        <v>4940</v>
      </c>
      <c r="D11381" t="str">
        <f t="shared" si="177"/>
        <v>OTHER</v>
      </c>
    </row>
    <row r="11382" spans="1:4" x14ac:dyDescent="0.2">
      <c r="A11382" t="s">
        <v>6866</v>
      </c>
      <c r="B11382" t="s">
        <v>8039</v>
      </c>
      <c r="C11382" s="28">
        <v>62996</v>
      </c>
      <c r="D11382" t="str">
        <f t="shared" si="177"/>
        <v>OTHER</v>
      </c>
    </row>
    <row r="11383" spans="1:4" x14ac:dyDescent="0.2">
      <c r="A11383" t="s">
        <v>4465</v>
      </c>
      <c r="B11383" t="s">
        <v>8039</v>
      </c>
      <c r="C11383" s="28">
        <v>500</v>
      </c>
      <c r="D11383" t="str">
        <f t="shared" si="177"/>
        <v>OTHER</v>
      </c>
    </row>
    <row r="11384" spans="1:4" x14ac:dyDescent="0.2">
      <c r="A11384" t="s">
        <v>2686</v>
      </c>
      <c r="B11384" t="s">
        <v>8039</v>
      </c>
      <c r="C11384" s="28">
        <v>2935</v>
      </c>
      <c r="D11384" t="str">
        <f t="shared" si="177"/>
        <v>OTHER</v>
      </c>
    </row>
    <row r="11385" spans="1:4" x14ac:dyDescent="0.2">
      <c r="A11385" t="s">
        <v>6807</v>
      </c>
      <c r="B11385" t="s">
        <v>8039</v>
      </c>
      <c r="C11385" s="28">
        <v>4056</v>
      </c>
      <c r="D11385" t="str">
        <f t="shared" si="177"/>
        <v>OTHER</v>
      </c>
    </row>
    <row r="11386" spans="1:4" x14ac:dyDescent="0.2">
      <c r="A11386" t="s">
        <v>3505</v>
      </c>
      <c r="B11386" t="s">
        <v>8039</v>
      </c>
      <c r="C11386" s="28">
        <v>711</v>
      </c>
      <c r="D11386" t="str">
        <f t="shared" si="177"/>
        <v>OTHER</v>
      </c>
    </row>
    <row r="11387" spans="1:4" x14ac:dyDescent="0.2">
      <c r="A11387" t="s">
        <v>5406</v>
      </c>
      <c r="B11387" t="s">
        <v>8039</v>
      </c>
      <c r="C11387" s="28">
        <v>720</v>
      </c>
      <c r="D11387" t="str">
        <f t="shared" si="177"/>
        <v>OTHER</v>
      </c>
    </row>
    <row r="11388" spans="1:4" x14ac:dyDescent="0.2">
      <c r="A11388" t="s">
        <v>6697</v>
      </c>
      <c r="B11388" t="s">
        <v>8039</v>
      </c>
      <c r="C11388" s="28">
        <v>450</v>
      </c>
      <c r="D11388" t="str">
        <f t="shared" si="177"/>
        <v>OTHER</v>
      </c>
    </row>
    <row r="11389" spans="1:4" x14ac:dyDescent="0.2">
      <c r="A11389" t="s">
        <v>6944</v>
      </c>
      <c r="B11389" t="s">
        <v>8039</v>
      </c>
      <c r="C11389" s="28">
        <v>450</v>
      </c>
      <c r="D11389" t="str">
        <f t="shared" si="177"/>
        <v>OTHER</v>
      </c>
    </row>
    <row r="11390" spans="1:4" x14ac:dyDescent="0.2">
      <c r="A11390" t="s">
        <v>2085</v>
      </c>
      <c r="B11390" t="s">
        <v>8020</v>
      </c>
      <c r="C11390" s="28">
        <v>850</v>
      </c>
      <c r="D11390" t="str">
        <f t="shared" si="177"/>
        <v>OTHER</v>
      </c>
    </row>
    <row r="11391" spans="1:4" x14ac:dyDescent="0.2">
      <c r="A11391" t="s">
        <v>4030</v>
      </c>
      <c r="B11391" t="s">
        <v>8039</v>
      </c>
      <c r="C11391" s="28">
        <v>12375</v>
      </c>
      <c r="D11391" t="str">
        <f t="shared" si="177"/>
        <v>OTHER</v>
      </c>
    </row>
    <row r="11392" spans="1:4" x14ac:dyDescent="0.2">
      <c r="A11392" t="s">
        <v>4083</v>
      </c>
      <c r="B11392" t="s">
        <v>8039</v>
      </c>
      <c r="C11392" s="28">
        <v>2000</v>
      </c>
      <c r="D11392" t="str">
        <f t="shared" si="177"/>
        <v>OTHER</v>
      </c>
    </row>
    <row r="11393" spans="1:4" x14ac:dyDescent="0.2">
      <c r="A11393" t="s">
        <v>4620</v>
      </c>
      <c r="B11393" t="s">
        <v>8039</v>
      </c>
      <c r="C11393" s="28">
        <v>11487</v>
      </c>
      <c r="D11393" t="str">
        <f t="shared" si="177"/>
        <v>OTHER</v>
      </c>
    </row>
    <row r="11394" spans="1:4" x14ac:dyDescent="0.2">
      <c r="A11394" t="s">
        <v>4629</v>
      </c>
      <c r="B11394" t="s">
        <v>8039</v>
      </c>
      <c r="C11394" s="28">
        <v>5895</v>
      </c>
      <c r="D11394" t="str">
        <f t="shared" si="177"/>
        <v>OTHER</v>
      </c>
    </row>
    <row r="11395" spans="1:4" x14ac:dyDescent="0.2">
      <c r="A11395" t="s">
        <v>4417</v>
      </c>
      <c r="B11395" t="s">
        <v>8039</v>
      </c>
      <c r="C11395" s="28">
        <v>2367</v>
      </c>
      <c r="D11395" t="str">
        <f t="shared" ref="D11395:D11458" si="178">IF(OR(B11395="DEM",B11395="REP"),B11395,"OTHER")</f>
        <v>OTHER</v>
      </c>
    </row>
    <row r="11396" spans="1:4" x14ac:dyDescent="0.2">
      <c r="A11396" t="s">
        <v>4445</v>
      </c>
      <c r="B11396" t="s">
        <v>8039</v>
      </c>
      <c r="C11396" s="28">
        <v>2250</v>
      </c>
      <c r="D11396" t="str">
        <f t="shared" si="178"/>
        <v>OTHER</v>
      </c>
    </row>
    <row r="11397" spans="1:4" x14ac:dyDescent="0.2">
      <c r="A11397" t="s">
        <v>4541</v>
      </c>
      <c r="B11397" t="s">
        <v>8039</v>
      </c>
      <c r="C11397" s="28">
        <v>500</v>
      </c>
      <c r="D11397" t="str">
        <f t="shared" si="178"/>
        <v>OTHER</v>
      </c>
    </row>
    <row r="11398" spans="1:4" x14ac:dyDescent="0.2">
      <c r="A11398" t="s">
        <v>6481</v>
      </c>
      <c r="B11398" t="s">
        <v>8039</v>
      </c>
      <c r="C11398" s="28">
        <v>2250</v>
      </c>
      <c r="D11398" t="str">
        <f t="shared" si="178"/>
        <v>OTHER</v>
      </c>
    </row>
    <row r="11399" spans="1:4" x14ac:dyDescent="0.2">
      <c r="A11399" t="s">
        <v>6498</v>
      </c>
      <c r="B11399" t="s">
        <v>8039</v>
      </c>
      <c r="C11399" s="28">
        <v>19152</v>
      </c>
      <c r="D11399" t="str">
        <f t="shared" si="178"/>
        <v>OTHER</v>
      </c>
    </row>
    <row r="11400" spans="1:4" x14ac:dyDescent="0.2">
      <c r="A11400" t="s">
        <v>3388</v>
      </c>
      <c r="B11400" t="s">
        <v>8039</v>
      </c>
      <c r="C11400" s="28">
        <v>317</v>
      </c>
      <c r="D11400" t="str">
        <f t="shared" si="178"/>
        <v>OTHER</v>
      </c>
    </row>
    <row r="11401" spans="1:4" x14ac:dyDescent="0.2">
      <c r="A11401" t="s">
        <v>2525</v>
      </c>
      <c r="B11401" t="s">
        <v>8039</v>
      </c>
      <c r="C11401" s="28">
        <v>100</v>
      </c>
      <c r="D11401" t="str">
        <f t="shared" si="178"/>
        <v>OTHER</v>
      </c>
    </row>
    <row r="11402" spans="1:4" x14ac:dyDescent="0.2">
      <c r="A11402" t="s">
        <v>7388</v>
      </c>
      <c r="B11402" t="s">
        <v>8039</v>
      </c>
      <c r="C11402" s="28">
        <v>965</v>
      </c>
      <c r="D11402" t="str">
        <f t="shared" si="178"/>
        <v>OTHER</v>
      </c>
    </row>
    <row r="11403" spans="1:4" x14ac:dyDescent="0.2">
      <c r="A11403" t="s">
        <v>2093</v>
      </c>
      <c r="B11403" t="s">
        <v>8020</v>
      </c>
      <c r="C11403" s="28">
        <v>500</v>
      </c>
      <c r="D11403" t="str">
        <f t="shared" si="178"/>
        <v>OTHER</v>
      </c>
    </row>
    <row r="11404" spans="1:4" x14ac:dyDescent="0.2">
      <c r="A11404" t="s">
        <v>3936</v>
      </c>
      <c r="B11404" t="s">
        <v>8020</v>
      </c>
      <c r="C11404" s="28">
        <v>3095</v>
      </c>
      <c r="D11404" t="str">
        <f t="shared" si="178"/>
        <v>OTHER</v>
      </c>
    </row>
    <row r="11405" spans="1:4" x14ac:dyDescent="0.2">
      <c r="A11405" t="s">
        <v>3883</v>
      </c>
      <c r="B11405" t="s">
        <v>8020</v>
      </c>
      <c r="C11405" s="28">
        <v>1403</v>
      </c>
      <c r="D11405" t="str">
        <f t="shared" si="178"/>
        <v>OTHER</v>
      </c>
    </row>
    <row r="11406" spans="1:4" x14ac:dyDescent="0.2">
      <c r="A11406" t="s">
        <v>3917</v>
      </c>
      <c r="B11406" t="s">
        <v>8020</v>
      </c>
      <c r="C11406" s="28">
        <v>1198</v>
      </c>
      <c r="D11406" t="str">
        <f t="shared" si="178"/>
        <v>OTHER</v>
      </c>
    </row>
    <row r="11407" spans="1:4" x14ac:dyDescent="0.2">
      <c r="A11407" t="s">
        <v>5885</v>
      </c>
      <c r="B11407" t="s">
        <v>8039</v>
      </c>
      <c r="C11407" s="28">
        <v>13536</v>
      </c>
      <c r="D11407" t="str">
        <f t="shared" si="178"/>
        <v>OTHER</v>
      </c>
    </row>
    <row r="11408" spans="1:4" x14ac:dyDescent="0.2">
      <c r="A11408" t="s">
        <v>7656</v>
      </c>
      <c r="B11408" t="s">
        <v>8039</v>
      </c>
      <c r="C11408" s="28">
        <v>375</v>
      </c>
      <c r="D11408" t="str">
        <f t="shared" si="178"/>
        <v>OTHER</v>
      </c>
    </row>
    <row r="11409" spans="1:4" x14ac:dyDescent="0.2">
      <c r="A11409" t="s">
        <v>7657</v>
      </c>
      <c r="B11409" t="s">
        <v>8039</v>
      </c>
      <c r="C11409" s="28">
        <v>625</v>
      </c>
      <c r="D11409" t="str">
        <f t="shared" si="178"/>
        <v>OTHER</v>
      </c>
    </row>
    <row r="11410" spans="1:4" x14ac:dyDescent="0.2">
      <c r="A11410" t="s">
        <v>5494</v>
      </c>
      <c r="B11410" t="s">
        <v>8039</v>
      </c>
      <c r="C11410" s="28">
        <v>2755</v>
      </c>
      <c r="D11410" t="str">
        <f t="shared" si="178"/>
        <v>OTHER</v>
      </c>
    </row>
    <row r="11411" spans="1:4" x14ac:dyDescent="0.2">
      <c r="A11411" t="s">
        <v>7232</v>
      </c>
      <c r="B11411" t="s">
        <v>8017</v>
      </c>
      <c r="C11411" s="28">
        <v>3710</v>
      </c>
      <c r="D11411" t="str">
        <f t="shared" si="178"/>
        <v>DEM</v>
      </c>
    </row>
    <row r="11412" spans="1:4" x14ac:dyDescent="0.2">
      <c r="A11412" t="s">
        <v>7288</v>
      </c>
      <c r="B11412" t="s">
        <v>8017</v>
      </c>
      <c r="C11412" s="28">
        <v>22715</v>
      </c>
      <c r="D11412" t="str">
        <f t="shared" si="178"/>
        <v>DEM</v>
      </c>
    </row>
    <row r="11413" spans="1:4" x14ac:dyDescent="0.2">
      <c r="A11413" t="s">
        <v>3979</v>
      </c>
      <c r="B11413" t="s">
        <v>8020</v>
      </c>
      <c r="C11413" s="28">
        <v>1390</v>
      </c>
      <c r="D11413" t="str">
        <f t="shared" si="178"/>
        <v>OTHER</v>
      </c>
    </row>
    <row r="11414" spans="1:4" x14ac:dyDescent="0.2">
      <c r="A11414" t="s">
        <v>4914</v>
      </c>
      <c r="B11414" t="s">
        <v>8039</v>
      </c>
      <c r="C11414" s="28">
        <v>3512</v>
      </c>
      <c r="D11414" t="str">
        <f t="shared" si="178"/>
        <v>OTHER</v>
      </c>
    </row>
    <row r="11415" spans="1:4" x14ac:dyDescent="0.2">
      <c r="A11415" t="s">
        <v>5621</v>
      </c>
      <c r="B11415" t="s">
        <v>8039</v>
      </c>
      <c r="C11415" s="28">
        <v>9808</v>
      </c>
      <c r="D11415" t="str">
        <f t="shared" si="178"/>
        <v>OTHER</v>
      </c>
    </row>
    <row r="11416" spans="1:4" x14ac:dyDescent="0.2">
      <c r="A11416" t="s">
        <v>2233</v>
      </c>
      <c r="B11416" t="s">
        <v>8020</v>
      </c>
      <c r="C11416" s="28">
        <v>1340</v>
      </c>
      <c r="D11416" t="str">
        <f t="shared" si="178"/>
        <v>OTHER</v>
      </c>
    </row>
    <row r="11417" spans="1:4" x14ac:dyDescent="0.2">
      <c r="A11417" t="s">
        <v>6103</v>
      </c>
      <c r="B11417" t="s">
        <v>8039</v>
      </c>
      <c r="C11417" s="28">
        <v>2307</v>
      </c>
      <c r="D11417" t="str">
        <f t="shared" si="178"/>
        <v>OTHER</v>
      </c>
    </row>
    <row r="11418" spans="1:4" x14ac:dyDescent="0.2">
      <c r="A11418" t="s">
        <v>5336</v>
      </c>
      <c r="B11418" t="s">
        <v>8039</v>
      </c>
      <c r="C11418" s="28">
        <v>1760</v>
      </c>
      <c r="D11418" t="str">
        <f t="shared" si="178"/>
        <v>OTHER</v>
      </c>
    </row>
    <row r="11419" spans="1:4" x14ac:dyDescent="0.2">
      <c r="A11419" t="s">
        <v>3145</v>
      </c>
      <c r="B11419" t="s">
        <v>8039</v>
      </c>
      <c r="C11419" s="28">
        <v>860</v>
      </c>
      <c r="D11419" t="str">
        <f t="shared" si="178"/>
        <v>OTHER</v>
      </c>
    </row>
    <row r="11420" spans="1:4" x14ac:dyDescent="0.2">
      <c r="A11420" t="s">
        <v>3191</v>
      </c>
      <c r="B11420" t="s">
        <v>8039</v>
      </c>
      <c r="C11420" s="28">
        <v>360</v>
      </c>
      <c r="D11420" t="str">
        <f t="shared" si="178"/>
        <v>OTHER</v>
      </c>
    </row>
    <row r="11421" spans="1:4" x14ac:dyDescent="0.2">
      <c r="A11421" t="s">
        <v>4384</v>
      </c>
      <c r="B11421" t="s">
        <v>8039</v>
      </c>
      <c r="C11421" s="28">
        <v>1275</v>
      </c>
      <c r="D11421" t="str">
        <f t="shared" si="178"/>
        <v>OTHER</v>
      </c>
    </row>
    <row r="11422" spans="1:4" x14ac:dyDescent="0.2">
      <c r="A11422" t="s">
        <v>4544</v>
      </c>
      <c r="B11422" t="s">
        <v>8039</v>
      </c>
      <c r="C11422" s="28">
        <v>600</v>
      </c>
      <c r="D11422" t="str">
        <f t="shared" si="178"/>
        <v>OTHER</v>
      </c>
    </row>
    <row r="11423" spans="1:4" x14ac:dyDescent="0.2">
      <c r="A11423" t="s">
        <v>8037</v>
      </c>
      <c r="B11423" t="s">
        <v>8039</v>
      </c>
      <c r="C11423" s="28">
        <v>637</v>
      </c>
      <c r="D11423" t="str">
        <f t="shared" si="178"/>
        <v>OTHER</v>
      </c>
    </row>
    <row r="11424" spans="1:4" x14ac:dyDescent="0.2">
      <c r="A11424" t="s">
        <v>3202</v>
      </c>
      <c r="B11424" t="s">
        <v>8039</v>
      </c>
      <c r="C11424" s="28">
        <v>654</v>
      </c>
      <c r="D11424" t="str">
        <f t="shared" si="178"/>
        <v>OTHER</v>
      </c>
    </row>
    <row r="11425" spans="1:4" x14ac:dyDescent="0.2">
      <c r="A11425" t="s">
        <v>4608</v>
      </c>
      <c r="B11425" t="s">
        <v>8039</v>
      </c>
      <c r="C11425" s="28">
        <v>13678</v>
      </c>
      <c r="D11425" t="str">
        <f t="shared" si="178"/>
        <v>OTHER</v>
      </c>
    </row>
    <row r="11426" spans="1:4" x14ac:dyDescent="0.2">
      <c r="A11426" t="s">
        <v>6755</v>
      </c>
      <c r="B11426" t="s">
        <v>8039</v>
      </c>
      <c r="C11426" s="28">
        <v>11810</v>
      </c>
      <c r="D11426" t="str">
        <f t="shared" si="178"/>
        <v>OTHER</v>
      </c>
    </row>
    <row r="11427" spans="1:4" x14ac:dyDescent="0.2">
      <c r="A11427" t="s">
        <v>6790</v>
      </c>
      <c r="B11427" t="s">
        <v>8039</v>
      </c>
      <c r="C11427" s="28">
        <v>12825</v>
      </c>
      <c r="D11427" t="str">
        <f t="shared" si="178"/>
        <v>OTHER</v>
      </c>
    </row>
    <row r="11428" spans="1:4" x14ac:dyDescent="0.2">
      <c r="A11428" t="s">
        <v>6733</v>
      </c>
      <c r="B11428" t="s">
        <v>8039</v>
      </c>
      <c r="C11428" s="28">
        <v>1000</v>
      </c>
      <c r="D11428" t="str">
        <f t="shared" si="178"/>
        <v>OTHER</v>
      </c>
    </row>
    <row r="11429" spans="1:4" x14ac:dyDescent="0.2">
      <c r="A11429" t="s">
        <v>4577</v>
      </c>
      <c r="B11429" t="s">
        <v>8039</v>
      </c>
      <c r="C11429" s="28">
        <v>5035</v>
      </c>
      <c r="D11429" t="str">
        <f t="shared" si="178"/>
        <v>OTHER</v>
      </c>
    </row>
    <row r="11430" spans="1:4" x14ac:dyDescent="0.2">
      <c r="A11430" t="s">
        <v>4697</v>
      </c>
      <c r="B11430" t="s">
        <v>8039</v>
      </c>
      <c r="C11430" s="28">
        <v>1000</v>
      </c>
      <c r="D11430" t="str">
        <f t="shared" si="178"/>
        <v>OTHER</v>
      </c>
    </row>
    <row r="11431" spans="1:4" x14ac:dyDescent="0.2">
      <c r="A11431" t="s">
        <v>6642</v>
      </c>
      <c r="B11431" t="s">
        <v>8039</v>
      </c>
      <c r="C11431" s="28">
        <v>4661</v>
      </c>
      <c r="D11431" t="str">
        <f t="shared" si="178"/>
        <v>OTHER</v>
      </c>
    </row>
    <row r="11432" spans="1:4" x14ac:dyDescent="0.2">
      <c r="A11432" t="s">
        <v>5763</v>
      </c>
      <c r="B11432" t="s">
        <v>8039</v>
      </c>
      <c r="C11432" s="28">
        <v>1795</v>
      </c>
      <c r="D11432" t="str">
        <f t="shared" si="178"/>
        <v>OTHER</v>
      </c>
    </row>
    <row r="11433" spans="1:4" x14ac:dyDescent="0.2">
      <c r="A11433" t="s">
        <v>4637</v>
      </c>
      <c r="B11433" t="s">
        <v>8039</v>
      </c>
      <c r="C11433" s="28">
        <v>150</v>
      </c>
      <c r="D11433" t="str">
        <f t="shared" si="178"/>
        <v>OTHER</v>
      </c>
    </row>
    <row r="11434" spans="1:4" x14ac:dyDescent="0.2">
      <c r="A11434" t="s">
        <v>4678</v>
      </c>
      <c r="B11434" t="s">
        <v>8039</v>
      </c>
      <c r="C11434" s="28">
        <v>150</v>
      </c>
      <c r="D11434" t="str">
        <f t="shared" si="178"/>
        <v>OTHER</v>
      </c>
    </row>
    <row r="11435" spans="1:4" x14ac:dyDescent="0.2">
      <c r="A11435" t="s">
        <v>6560</v>
      </c>
      <c r="B11435" t="s">
        <v>8039</v>
      </c>
      <c r="C11435" s="28">
        <v>9020</v>
      </c>
      <c r="D11435" t="str">
        <f t="shared" si="178"/>
        <v>OTHER</v>
      </c>
    </row>
    <row r="11436" spans="1:4" x14ac:dyDescent="0.2">
      <c r="A11436" t="s">
        <v>4285</v>
      </c>
      <c r="B11436" t="s">
        <v>8039</v>
      </c>
      <c r="C11436" s="28">
        <v>1057</v>
      </c>
      <c r="D11436" t="str">
        <f t="shared" si="178"/>
        <v>OTHER</v>
      </c>
    </row>
    <row r="11437" spans="1:4" x14ac:dyDescent="0.2">
      <c r="A11437" t="s">
        <v>4260</v>
      </c>
      <c r="B11437" t="s">
        <v>8039</v>
      </c>
      <c r="C11437" s="28">
        <v>4772</v>
      </c>
      <c r="D11437" t="str">
        <f t="shared" si="178"/>
        <v>OTHER</v>
      </c>
    </row>
    <row r="11438" spans="1:4" x14ac:dyDescent="0.2">
      <c r="A11438" t="s">
        <v>2616</v>
      </c>
      <c r="B11438" t="s">
        <v>8039</v>
      </c>
      <c r="C11438" s="28">
        <v>4547</v>
      </c>
      <c r="D11438" t="str">
        <f t="shared" si="178"/>
        <v>OTHER</v>
      </c>
    </row>
    <row r="11439" spans="1:4" x14ac:dyDescent="0.2">
      <c r="A11439" t="s">
        <v>5293</v>
      </c>
      <c r="B11439" t="s">
        <v>8039</v>
      </c>
      <c r="C11439" s="28">
        <v>2945</v>
      </c>
      <c r="D11439" t="str">
        <f t="shared" si="178"/>
        <v>OTHER</v>
      </c>
    </row>
    <row r="11440" spans="1:4" x14ac:dyDescent="0.2">
      <c r="A11440" t="s">
        <v>2773</v>
      </c>
      <c r="B11440" t="s">
        <v>8039</v>
      </c>
      <c r="C11440" s="28">
        <v>48389</v>
      </c>
      <c r="D11440" t="str">
        <f t="shared" si="178"/>
        <v>OTHER</v>
      </c>
    </row>
    <row r="11441" spans="1:4" x14ac:dyDescent="0.2">
      <c r="A11441" t="s">
        <v>3398</v>
      </c>
      <c r="B11441" t="s">
        <v>8039</v>
      </c>
      <c r="C11441" s="28">
        <v>690</v>
      </c>
      <c r="D11441" t="str">
        <f t="shared" si="178"/>
        <v>OTHER</v>
      </c>
    </row>
    <row r="11442" spans="1:4" x14ac:dyDescent="0.2">
      <c r="A11442" t="s">
        <v>5892</v>
      </c>
      <c r="B11442" t="s">
        <v>8039</v>
      </c>
      <c r="C11442" s="28">
        <v>4250</v>
      </c>
      <c r="D11442" t="str">
        <f t="shared" si="178"/>
        <v>OTHER</v>
      </c>
    </row>
    <row r="11443" spans="1:4" x14ac:dyDescent="0.2">
      <c r="A11443" t="s">
        <v>5419</v>
      </c>
      <c r="B11443" t="s">
        <v>8039</v>
      </c>
      <c r="C11443" s="28">
        <v>445</v>
      </c>
      <c r="D11443" t="str">
        <f t="shared" si="178"/>
        <v>OTHER</v>
      </c>
    </row>
    <row r="11444" spans="1:4" x14ac:dyDescent="0.2">
      <c r="A11444" t="s">
        <v>3351</v>
      </c>
      <c r="B11444" t="s">
        <v>8039</v>
      </c>
      <c r="C11444" s="28">
        <v>3750</v>
      </c>
      <c r="D11444" t="str">
        <f t="shared" si="178"/>
        <v>OTHER</v>
      </c>
    </row>
    <row r="11445" spans="1:4" x14ac:dyDescent="0.2">
      <c r="A11445" t="s">
        <v>3385</v>
      </c>
      <c r="B11445" t="s">
        <v>8039</v>
      </c>
      <c r="C11445" s="28">
        <v>1250</v>
      </c>
      <c r="D11445" t="str">
        <f t="shared" si="178"/>
        <v>OTHER</v>
      </c>
    </row>
    <row r="11446" spans="1:4" x14ac:dyDescent="0.2">
      <c r="A11446" t="s">
        <v>7694</v>
      </c>
      <c r="B11446" t="s">
        <v>8039</v>
      </c>
      <c r="C11446" s="28">
        <v>1950</v>
      </c>
      <c r="D11446" t="str">
        <f t="shared" si="178"/>
        <v>OTHER</v>
      </c>
    </row>
    <row r="11447" spans="1:4" x14ac:dyDescent="0.2">
      <c r="A11447" t="s">
        <v>6179</v>
      </c>
      <c r="B11447" t="s">
        <v>8039</v>
      </c>
      <c r="C11447" s="28">
        <v>20187</v>
      </c>
      <c r="D11447" t="str">
        <f t="shared" si="178"/>
        <v>OTHER</v>
      </c>
    </row>
    <row r="11448" spans="1:4" x14ac:dyDescent="0.2">
      <c r="A11448" t="s">
        <v>6182</v>
      </c>
      <c r="B11448" t="s">
        <v>8039</v>
      </c>
      <c r="C11448" s="28">
        <v>1891</v>
      </c>
      <c r="D11448" t="str">
        <f t="shared" si="178"/>
        <v>OTHER</v>
      </c>
    </row>
    <row r="11449" spans="1:4" x14ac:dyDescent="0.2">
      <c r="A11449" t="s">
        <v>2734</v>
      </c>
      <c r="B11449" t="s">
        <v>8039</v>
      </c>
      <c r="C11449" s="28">
        <v>204</v>
      </c>
      <c r="D11449" t="str">
        <f t="shared" si="178"/>
        <v>OTHER</v>
      </c>
    </row>
    <row r="11450" spans="1:4" x14ac:dyDescent="0.2">
      <c r="A11450" t="s">
        <v>4586</v>
      </c>
      <c r="B11450" t="s">
        <v>8039</v>
      </c>
      <c r="C11450" s="28">
        <v>1590</v>
      </c>
      <c r="D11450" t="str">
        <f t="shared" si="178"/>
        <v>OTHER</v>
      </c>
    </row>
    <row r="11451" spans="1:4" x14ac:dyDescent="0.2">
      <c r="A11451" t="s">
        <v>4713</v>
      </c>
      <c r="B11451" t="s">
        <v>8039</v>
      </c>
      <c r="C11451" s="28">
        <v>3110</v>
      </c>
      <c r="D11451" t="str">
        <f t="shared" si="178"/>
        <v>OTHER</v>
      </c>
    </row>
    <row r="11452" spans="1:4" x14ac:dyDescent="0.2">
      <c r="A11452" t="s">
        <v>4565</v>
      </c>
      <c r="B11452" t="s">
        <v>8039</v>
      </c>
      <c r="C11452" s="28">
        <v>2973</v>
      </c>
      <c r="D11452" t="str">
        <f t="shared" si="178"/>
        <v>OTHER</v>
      </c>
    </row>
    <row r="11453" spans="1:4" x14ac:dyDescent="0.2">
      <c r="A11453" t="s">
        <v>4616</v>
      </c>
      <c r="B11453" t="s">
        <v>8039</v>
      </c>
      <c r="C11453" s="28">
        <v>3990</v>
      </c>
      <c r="D11453" t="str">
        <f t="shared" si="178"/>
        <v>OTHER</v>
      </c>
    </row>
    <row r="11454" spans="1:4" x14ac:dyDescent="0.2">
      <c r="A11454" t="s">
        <v>2517</v>
      </c>
      <c r="B11454" t="s">
        <v>8039</v>
      </c>
      <c r="C11454" s="28">
        <v>41418</v>
      </c>
      <c r="D11454" t="str">
        <f t="shared" si="178"/>
        <v>OTHER</v>
      </c>
    </row>
    <row r="11455" spans="1:4" x14ac:dyDescent="0.2">
      <c r="A11455" t="s">
        <v>2275</v>
      </c>
      <c r="B11455" t="s">
        <v>8039</v>
      </c>
      <c r="C11455" s="28">
        <v>3375</v>
      </c>
      <c r="D11455" t="str">
        <f t="shared" si="178"/>
        <v>OTHER</v>
      </c>
    </row>
    <row r="11456" spans="1:4" x14ac:dyDescent="0.2">
      <c r="A11456" t="s">
        <v>7638</v>
      </c>
      <c r="B11456" t="s">
        <v>8039</v>
      </c>
      <c r="C11456" s="28">
        <v>640</v>
      </c>
      <c r="D11456" t="str">
        <f t="shared" si="178"/>
        <v>OTHER</v>
      </c>
    </row>
    <row r="11457" spans="1:4" x14ac:dyDescent="0.2">
      <c r="A11457" t="s">
        <v>2006</v>
      </c>
      <c r="B11457" t="s">
        <v>8039</v>
      </c>
      <c r="C11457" s="28">
        <v>1445</v>
      </c>
      <c r="D11457" t="str">
        <f t="shared" si="178"/>
        <v>OTHER</v>
      </c>
    </row>
    <row r="11458" spans="1:4" x14ac:dyDescent="0.2">
      <c r="A11458" t="s">
        <v>4729</v>
      </c>
      <c r="B11458" t="s">
        <v>8039</v>
      </c>
      <c r="C11458" s="28">
        <v>75</v>
      </c>
      <c r="D11458" t="str">
        <f t="shared" si="178"/>
        <v>OTHER</v>
      </c>
    </row>
    <row r="11459" spans="1:4" x14ac:dyDescent="0.2">
      <c r="A11459" t="s">
        <v>4819</v>
      </c>
      <c r="B11459" t="s">
        <v>8039</v>
      </c>
      <c r="C11459" s="28">
        <v>75</v>
      </c>
      <c r="D11459" t="str">
        <f t="shared" ref="D11459:D11522" si="179">IF(OR(B11459="DEM",B11459="REP"),B11459,"OTHER")</f>
        <v>OTHER</v>
      </c>
    </row>
    <row r="11460" spans="1:4" x14ac:dyDescent="0.2">
      <c r="A11460" t="s">
        <v>2720</v>
      </c>
      <c r="B11460" t="s">
        <v>8039</v>
      </c>
      <c r="C11460" s="28">
        <v>650</v>
      </c>
      <c r="D11460" t="str">
        <f t="shared" si="179"/>
        <v>OTHER</v>
      </c>
    </row>
    <row r="11461" spans="1:4" x14ac:dyDescent="0.2">
      <c r="A11461" t="s">
        <v>2728</v>
      </c>
      <c r="B11461" t="s">
        <v>8039</v>
      </c>
      <c r="C11461" s="28">
        <v>1150</v>
      </c>
      <c r="D11461" t="str">
        <f t="shared" si="179"/>
        <v>OTHER</v>
      </c>
    </row>
    <row r="11462" spans="1:4" x14ac:dyDescent="0.2">
      <c r="A11462" t="s">
        <v>7439</v>
      </c>
      <c r="B11462" t="s">
        <v>8039</v>
      </c>
      <c r="C11462" s="28">
        <v>4878</v>
      </c>
      <c r="D11462" t="str">
        <f t="shared" si="179"/>
        <v>OTHER</v>
      </c>
    </row>
    <row r="11463" spans="1:4" x14ac:dyDescent="0.2">
      <c r="A11463" t="s">
        <v>4625</v>
      </c>
      <c r="B11463" t="s">
        <v>8039</v>
      </c>
      <c r="C11463" s="28">
        <v>1415</v>
      </c>
      <c r="D11463" t="str">
        <f t="shared" si="179"/>
        <v>OTHER</v>
      </c>
    </row>
    <row r="11464" spans="1:4" x14ac:dyDescent="0.2">
      <c r="A11464" t="s">
        <v>4645</v>
      </c>
      <c r="B11464" t="s">
        <v>8039</v>
      </c>
      <c r="C11464" s="28">
        <v>3125</v>
      </c>
      <c r="D11464" t="str">
        <f t="shared" si="179"/>
        <v>OTHER</v>
      </c>
    </row>
    <row r="11465" spans="1:4" x14ac:dyDescent="0.2">
      <c r="A11465" t="s">
        <v>5226</v>
      </c>
      <c r="B11465" t="s">
        <v>8039</v>
      </c>
      <c r="C11465" s="28">
        <v>170</v>
      </c>
      <c r="D11465" t="str">
        <f t="shared" si="179"/>
        <v>OTHER</v>
      </c>
    </row>
    <row r="11466" spans="1:4" x14ac:dyDescent="0.2">
      <c r="A11466" t="s">
        <v>8027</v>
      </c>
      <c r="B11466" t="s">
        <v>8039</v>
      </c>
      <c r="C11466" s="28">
        <v>8454</v>
      </c>
      <c r="D11466" t="str">
        <f t="shared" si="179"/>
        <v>OTHER</v>
      </c>
    </row>
    <row r="11467" spans="1:4" x14ac:dyDescent="0.2">
      <c r="A11467" t="s">
        <v>6637</v>
      </c>
      <c r="B11467" t="s">
        <v>8039</v>
      </c>
      <c r="C11467" s="28">
        <v>95</v>
      </c>
      <c r="D11467" t="str">
        <f t="shared" si="179"/>
        <v>OTHER</v>
      </c>
    </row>
    <row r="11468" spans="1:4" x14ac:dyDescent="0.2">
      <c r="A11468" t="s">
        <v>4477</v>
      </c>
      <c r="B11468" t="s">
        <v>8039</v>
      </c>
      <c r="C11468" s="28">
        <v>1817</v>
      </c>
      <c r="D11468" t="str">
        <f t="shared" si="179"/>
        <v>OTHER</v>
      </c>
    </row>
    <row r="11469" spans="1:4" x14ac:dyDescent="0.2">
      <c r="A11469" t="s">
        <v>4546</v>
      </c>
      <c r="B11469" t="s">
        <v>8039</v>
      </c>
      <c r="C11469" s="28">
        <v>7331</v>
      </c>
      <c r="D11469" t="str">
        <f t="shared" si="179"/>
        <v>OTHER</v>
      </c>
    </row>
    <row r="11470" spans="1:4" x14ac:dyDescent="0.2">
      <c r="A11470" t="s">
        <v>5349</v>
      </c>
      <c r="B11470" t="s">
        <v>8039</v>
      </c>
      <c r="C11470" s="28">
        <v>7705</v>
      </c>
      <c r="D11470" t="str">
        <f t="shared" si="179"/>
        <v>OTHER</v>
      </c>
    </row>
    <row r="11471" spans="1:4" x14ac:dyDescent="0.2">
      <c r="A11471" t="s">
        <v>5376</v>
      </c>
      <c r="B11471" t="s">
        <v>8039</v>
      </c>
      <c r="C11471" s="28">
        <v>1000</v>
      </c>
      <c r="D11471" t="str">
        <f t="shared" si="179"/>
        <v>OTHER</v>
      </c>
    </row>
    <row r="11472" spans="1:4" x14ac:dyDescent="0.2">
      <c r="A11472" t="s">
        <v>7628</v>
      </c>
      <c r="B11472" t="s">
        <v>8039</v>
      </c>
      <c r="C11472" s="28">
        <v>1270</v>
      </c>
      <c r="D11472" t="str">
        <f t="shared" si="179"/>
        <v>OTHER</v>
      </c>
    </row>
    <row r="11473" spans="1:4" x14ac:dyDescent="0.2">
      <c r="A11473" t="s">
        <v>7400</v>
      </c>
      <c r="B11473" t="s">
        <v>8039</v>
      </c>
      <c r="C11473" s="28">
        <v>1568</v>
      </c>
      <c r="D11473" t="str">
        <f t="shared" si="179"/>
        <v>OTHER</v>
      </c>
    </row>
    <row r="11474" spans="1:4" x14ac:dyDescent="0.2">
      <c r="A11474" t="s">
        <v>7654</v>
      </c>
      <c r="B11474" t="s">
        <v>8039</v>
      </c>
      <c r="C11474" s="28">
        <v>2400</v>
      </c>
      <c r="D11474" t="str">
        <f t="shared" si="179"/>
        <v>OTHER</v>
      </c>
    </row>
    <row r="11475" spans="1:4" x14ac:dyDescent="0.2">
      <c r="A11475" t="s">
        <v>6702</v>
      </c>
      <c r="B11475" t="s">
        <v>8039</v>
      </c>
      <c r="C11475" s="28">
        <v>3242</v>
      </c>
      <c r="D11475" t="str">
        <f t="shared" si="179"/>
        <v>OTHER</v>
      </c>
    </row>
    <row r="11476" spans="1:4" x14ac:dyDescent="0.2">
      <c r="A11476" t="s">
        <v>2428</v>
      </c>
      <c r="B11476" t="s">
        <v>8039</v>
      </c>
      <c r="C11476" s="28">
        <v>7225</v>
      </c>
      <c r="D11476" t="str">
        <f t="shared" si="179"/>
        <v>OTHER</v>
      </c>
    </row>
    <row r="11477" spans="1:4" x14ac:dyDescent="0.2">
      <c r="A11477" t="s">
        <v>7468</v>
      </c>
      <c r="B11477" t="s">
        <v>8039</v>
      </c>
      <c r="C11477" s="28">
        <v>2850</v>
      </c>
      <c r="D11477" t="str">
        <f t="shared" si="179"/>
        <v>OTHER</v>
      </c>
    </row>
    <row r="11478" spans="1:4" x14ac:dyDescent="0.2">
      <c r="A11478" t="s">
        <v>4162</v>
      </c>
      <c r="B11478" t="s">
        <v>8039</v>
      </c>
      <c r="C11478" s="28">
        <v>106</v>
      </c>
      <c r="D11478" t="str">
        <f t="shared" si="179"/>
        <v>OTHER</v>
      </c>
    </row>
    <row r="11479" spans="1:4" x14ac:dyDescent="0.2">
      <c r="A11479" t="s">
        <v>2339</v>
      </c>
      <c r="B11479" t="s">
        <v>8039</v>
      </c>
      <c r="C11479" s="28">
        <v>100</v>
      </c>
      <c r="D11479" t="str">
        <f t="shared" si="179"/>
        <v>OTHER</v>
      </c>
    </row>
    <row r="11480" spans="1:4" x14ac:dyDescent="0.2">
      <c r="A11480" t="s">
        <v>1998</v>
      </c>
      <c r="B11480" t="s">
        <v>8039</v>
      </c>
      <c r="C11480" s="28">
        <v>630</v>
      </c>
      <c r="D11480" t="str">
        <f t="shared" si="179"/>
        <v>OTHER</v>
      </c>
    </row>
    <row r="11481" spans="1:4" x14ac:dyDescent="0.2">
      <c r="A11481" t="s">
        <v>2545</v>
      </c>
      <c r="B11481" t="s">
        <v>8039</v>
      </c>
      <c r="C11481" s="28">
        <v>8087</v>
      </c>
      <c r="D11481" t="str">
        <f t="shared" si="179"/>
        <v>OTHER</v>
      </c>
    </row>
    <row r="11482" spans="1:4" x14ac:dyDescent="0.2">
      <c r="A11482" t="s">
        <v>5920</v>
      </c>
      <c r="B11482" t="s">
        <v>8039</v>
      </c>
      <c r="C11482" s="28">
        <v>7379</v>
      </c>
      <c r="D11482" t="str">
        <f t="shared" si="179"/>
        <v>OTHER</v>
      </c>
    </row>
    <row r="11483" spans="1:4" x14ac:dyDescent="0.2">
      <c r="A11483" t="s">
        <v>3725</v>
      </c>
      <c r="B11483" t="s">
        <v>8039</v>
      </c>
      <c r="C11483" s="28">
        <v>624</v>
      </c>
      <c r="D11483" t="str">
        <f t="shared" si="179"/>
        <v>OTHER</v>
      </c>
    </row>
    <row r="11484" spans="1:4" x14ac:dyDescent="0.2">
      <c r="A11484" t="s">
        <v>3296</v>
      </c>
      <c r="B11484" t="s">
        <v>8039</v>
      </c>
      <c r="C11484" s="28">
        <v>2974</v>
      </c>
      <c r="D11484" t="str">
        <f t="shared" si="179"/>
        <v>OTHER</v>
      </c>
    </row>
    <row r="11485" spans="1:4" x14ac:dyDescent="0.2">
      <c r="A11485" t="s">
        <v>3325</v>
      </c>
      <c r="B11485" t="s">
        <v>8039</v>
      </c>
      <c r="C11485" s="28">
        <v>3129</v>
      </c>
      <c r="D11485" t="str">
        <f t="shared" si="179"/>
        <v>OTHER</v>
      </c>
    </row>
    <row r="11486" spans="1:4" x14ac:dyDescent="0.2">
      <c r="A11486" t="s">
        <v>2804</v>
      </c>
      <c r="B11486" t="s">
        <v>8039</v>
      </c>
      <c r="C11486" s="28">
        <v>369</v>
      </c>
      <c r="D11486" t="str">
        <f t="shared" si="179"/>
        <v>OTHER</v>
      </c>
    </row>
    <row r="11487" spans="1:4" x14ac:dyDescent="0.2">
      <c r="A11487" t="s">
        <v>2787</v>
      </c>
      <c r="B11487" t="s">
        <v>8039</v>
      </c>
      <c r="C11487" s="28">
        <v>278</v>
      </c>
      <c r="D11487" t="str">
        <f t="shared" si="179"/>
        <v>OTHER</v>
      </c>
    </row>
    <row r="11488" spans="1:4" x14ac:dyDescent="0.2">
      <c r="A11488" t="s">
        <v>5639</v>
      </c>
      <c r="B11488" t="s">
        <v>8039</v>
      </c>
      <c r="C11488" s="28">
        <v>3504</v>
      </c>
      <c r="D11488" t="str">
        <f t="shared" si="179"/>
        <v>OTHER</v>
      </c>
    </row>
    <row r="11489" spans="1:4" x14ac:dyDescent="0.2">
      <c r="A11489" t="s">
        <v>5879</v>
      </c>
      <c r="B11489" t="s">
        <v>8039</v>
      </c>
      <c r="C11489" s="28">
        <v>4298</v>
      </c>
      <c r="D11489" t="str">
        <f t="shared" si="179"/>
        <v>OTHER</v>
      </c>
    </row>
    <row r="11490" spans="1:4" x14ac:dyDescent="0.2">
      <c r="A11490" t="s">
        <v>2663</v>
      </c>
      <c r="B11490" t="s">
        <v>8039</v>
      </c>
      <c r="C11490" s="28">
        <v>20138</v>
      </c>
      <c r="D11490" t="str">
        <f t="shared" si="179"/>
        <v>OTHER</v>
      </c>
    </row>
    <row r="11491" spans="1:4" x14ac:dyDescent="0.2">
      <c r="A11491" t="s">
        <v>2718</v>
      </c>
      <c r="B11491" t="s">
        <v>8039</v>
      </c>
      <c r="C11491" s="28">
        <v>2250</v>
      </c>
      <c r="D11491" t="str">
        <f t="shared" si="179"/>
        <v>OTHER</v>
      </c>
    </row>
    <row r="11492" spans="1:4" x14ac:dyDescent="0.2">
      <c r="A11492" t="s">
        <v>2757</v>
      </c>
      <c r="B11492" t="s">
        <v>8039</v>
      </c>
      <c r="C11492" s="28">
        <v>1425</v>
      </c>
      <c r="D11492" t="str">
        <f t="shared" si="179"/>
        <v>OTHER</v>
      </c>
    </row>
    <row r="11493" spans="1:4" x14ac:dyDescent="0.2">
      <c r="A11493" t="s">
        <v>6672</v>
      </c>
      <c r="B11493" t="s">
        <v>8039</v>
      </c>
      <c r="C11493" s="28">
        <v>1000</v>
      </c>
      <c r="D11493" t="str">
        <f t="shared" si="179"/>
        <v>OTHER</v>
      </c>
    </row>
    <row r="11494" spans="1:4" x14ac:dyDescent="0.2">
      <c r="A11494" t="s">
        <v>7106</v>
      </c>
      <c r="B11494" t="s">
        <v>8039</v>
      </c>
      <c r="C11494" s="28">
        <v>1000</v>
      </c>
      <c r="D11494" t="str">
        <f t="shared" si="179"/>
        <v>OTHER</v>
      </c>
    </row>
    <row r="11495" spans="1:4" x14ac:dyDescent="0.2">
      <c r="A11495" t="s">
        <v>5475</v>
      </c>
      <c r="B11495" t="s">
        <v>8039</v>
      </c>
      <c r="C11495" s="28">
        <v>35418</v>
      </c>
      <c r="D11495" t="str">
        <f t="shared" si="179"/>
        <v>OTHER</v>
      </c>
    </row>
    <row r="11496" spans="1:4" x14ac:dyDescent="0.2">
      <c r="A11496" t="s">
        <v>5504</v>
      </c>
      <c r="B11496" t="s">
        <v>8039</v>
      </c>
      <c r="C11496" s="28">
        <v>19446</v>
      </c>
      <c r="D11496" t="str">
        <f t="shared" si="179"/>
        <v>OTHER</v>
      </c>
    </row>
    <row r="11497" spans="1:4" x14ac:dyDescent="0.2">
      <c r="A11497" t="s">
        <v>2554</v>
      </c>
      <c r="B11497" t="s">
        <v>8039</v>
      </c>
      <c r="C11497" s="28">
        <v>3627</v>
      </c>
      <c r="D11497" t="str">
        <f t="shared" si="179"/>
        <v>OTHER</v>
      </c>
    </row>
    <row r="11498" spans="1:4" x14ac:dyDescent="0.2">
      <c r="A11498" t="s">
        <v>3279</v>
      </c>
      <c r="B11498" t="s">
        <v>8039</v>
      </c>
      <c r="C11498" s="28">
        <v>20680</v>
      </c>
      <c r="D11498" t="str">
        <f t="shared" si="179"/>
        <v>OTHER</v>
      </c>
    </row>
    <row r="11499" spans="1:4" x14ac:dyDescent="0.2">
      <c r="A11499" t="s">
        <v>2028</v>
      </c>
      <c r="B11499" t="s">
        <v>8039</v>
      </c>
      <c r="C11499" s="28">
        <v>272</v>
      </c>
      <c r="D11499" t="str">
        <f t="shared" si="179"/>
        <v>OTHER</v>
      </c>
    </row>
    <row r="11500" spans="1:4" x14ac:dyDescent="0.2">
      <c r="A11500" t="s">
        <v>5933</v>
      </c>
      <c r="B11500" t="s">
        <v>8039</v>
      </c>
      <c r="C11500" s="28">
        <v>100</v>
      </c>
      <c r="D11500" t="str">
        <f t="shared" si="179"/>
        <v>OTHER</v>
      </c>
    </row>
    <row r="11501" spans="1:4" x14ac:dyDescent="0.2">
      <c r="A11501" t="s">
        <v>5935</v>
      </c>
      <c r="B11501" t="s">
        <v>8039</v>
      </c>
      <c r="C11501" s="28">
        <v>2230</v>
      </c>
      <c r="D11501" t="str">
        <f t="shared" si="179"/>
        <v>OTHER</v>
      </c>
    </row>
    <row r="11502" spans="1:4" x14ac:dyDescent="0.2">
      <c r="A11502" t="s">
        <v>5361</v>
      </c>
      <c r="B11502" t="s">
        <v>8039</v>
      </c>
      <c r="C11502" s="28">
        <v>3827</v>
      </c>
      <c r="D11502" t="str">
        <f t="shared" si="179"/>
        <v>OTHER</v>
      </c>
    </row>
    <row r="11503" spans="1:4" x14ac:dyDescent="0.2">
      <c r="A11503" t="s">
        <v>4666</v>
      </c>
      <c r="B11503" t="s">
        <v>8039</v>
      </c>
      <c r="C11503" s="28">
        <v>11575</v>
      </c>
      <c r="D11503" t="str">
        <f t="shared" si="179"/>
        <v>OTHER</v>
      </c>
    </row>
    <row r="11504" spans="1:4" x14ac:dyDescent="0.2">
      <c r="A11504" t="s">
        <v>5428</v>
      </c>
      <c r="B11504" t="s">
        <v>8039</v>
      </c>
      <c r="C11504" s="28">
        <v>1016</v>
      </c>
      <c r="D11504" t="str">
        <f t="shared" si="179"/>
        <v>OTHER</v>
      </c>
    </row>
    <row r="11505" spans="1:4" x14ac:dyDescent="0.2">
      <c r="A11505" t="s">
        <v>5435</v>
      </c>
      <c r="B11505" t="s">
        <v>8039</v>
      </c>
      <c r="C11505" s="28">
        <v>988</v>
      </c>
      <c r="D11505" t="str">
        <f t="shared" si="179"/>
        <v>OTHER</v>
      </c>
    </row>
    <row r="11506" spans="1:4" x14ac:dyDescent="0.2">
      <c r="A11506" t="s">
        <v>3413</v>
      </c>
      <c r="B11506" t="s">
        <v>8039</v>
      </c>
      <c r="C11506" s="28">
        <v>11689</v>
      </c>
      <c r="D11506" t="str">
        <f t="shared" si="179"/>
        <v>OTHER</v>
      </c>
    </row>
    <row r="11507" spans="1:4" x14ac:dyDescent="0.2">
      <c r="A11507" t="s">
        <v>4356</v>
      </c>
      <c r="B11507" t="s">
        <v>8039</v>
      </c>
      <c r="C11507" s="28">
        <v>12980</v>
      </c>
      <c r="D11507" t="str">
        <f t="shared" si="179"/>
        <v>OTHER</v>
      </c>
    </row>
    <row r="11508" spans="1:4" x14ac:dyDescent="0.2">
      <c r="A11508" t="s">
        <v>2331</v>
      </c>
      <c r="B11508" t="s">
        <v>8039</v>
      </c>
      <c r="C11508" s="28">
        <v>1610</v>
      </c>
      <c r="D11508" t="str">
        <f t="shared" si="179"/>
        <v>OTHER</v>
      </c>
    </row>
    <row r="11509" spans="1:4" x14ac:dyDescent="0.2">
      <c r="A11509" t="s">
        <v>5522</v>
      </c>
      <c r="B11509" t="s">
        <v>8039</v>
      </c>
      <c r="C11509" s="28">
        <v>21982</v>
      </c>
      <c r="D11509" t="str">
        <f t="shared" si="179"/>
        <v>OTHER</v>
      </c>
    </row>
    <row r="11510" spans="1:4" x14ac:dyDescent="0.2">
      <c r="A11510" t="s">
        <v>5313</v>
      </c>
      <c r="B11510" t="s">
        <v>8039</v>
      </c>
      <c r="C11510" s="28">
        <v>30535</v>
      </c>
      <c r="D11510" t="str">
        <f t="shared" si="179"/>
        <v>OTHER</v>
      </c>
    </row>
    <row r="11511" spans="1:4" x14ac:dyDescent="0.2">
      <c r="A11511" t="s">
        <v>3243</v>
      </c>
      <c r="B11511" t="s">
        <v>8039</v>
      </c>
      <c r="C11511" s="28">
        <v>1345</v>
      </c>
      <c r="D11511" t="str">
        <f t="shared" si="179"/>
        <v>OTHER</v>
      </c>
    </row>
    <row r="11512" spans="1:4" x14ac:dyDescent="0.2">
      <c r="A11512" t="s">
        <v>3417</v>
      </c>
      <c r="B11512" t="s">
        <v>8039</v>
      </c>
      <c r="C11512" s="28">
        <v>1695</v>
      </c>
      <c r="D11512" t="str">
        <f t="shared" si="179"/>
        <v>OTHER</v>
      </c>
    </row>
    <row r="11513" spans="1:4" x14ac:dyDescent="0.2">
      <c r="A11513" t="s">
        <v>7365</v>
      </c>
      <c r="B11513" t="s">
        <v>8039</v>
      </c>
      <c r="C11513" s="28">
        <v>5091</v>
      </c>
      <c r="D11513" t="str">
        <f t="shared" si="179"/>
        <v>OTHER</v>
      </c>
    </row>
    <row r="11514" spans="1:4" x14ac:dyDescent="0.2">
      <c r="A11514" t="s">
        <v>5742</v>
      </c>
      <c r="B11514" t="s">
        <v>8039</v>
      </c>
      <c r="C11514" s="28">
        <v>461</v>
      </c>
      <c r="D11514" t="str">
        <f t="shared" si="179"/>
        <v>OTHER</v>
      </c>
    </row>
    <row r="11515" spans="1:4" x14ac:dyDescent="0.2">
      <c r="A11515" t="s">
        <v>5354</v>
      </c>
      <c r="B11515" t="s">
        <v>8039</v>
      </c>
      <c r="C11515" s="28">
        <v>9216</v>
      </c>
      <c r="D11515" t="str">
        <f t="shared" si="179"/>
        <v>OTHER</v>
      </c>
    </row>
    <row r="11516" spans="1:4" x14ac:dyDescent="0.2">
      <c r="A11516" t="s">
        <v>2738</v>
      </c>
      <c r="B11516" t="s">
        <v>8039</v>
      </c>
      <c r="C11516" s="28">
        <v>56622</v>
      </c>
      <c r="D11516" t="str">
        <f t="shared" si="179"/>
        <v>OTHER</v>
      </c>
    </row>
    <row r="11517" spans="1:4" x14ac:dyDescent="0.2">
      <c r="A11517" t="s">
        <v>6872</v>
      </c>
      <c r="B11517" t="s">
        <v>8039</v>
      </c>
      <c r="C11517" s="28">
        <v>2118</v>
      </c>
      <c r="D11517" t="str">
        <f t="shared" si="179"/>
        <v>OTHER</v>
      </c>
    </row>
    <row r="11518" spans="1:4" x14ac:dyDescent="0.2">
      <c r="A11518" t="s">
        <v>7078</v>
      </c>
      <c r="B11518" t="s">
        <v>8039</v>
      </c>
      <c r="C11518" s="28">
        <v>9680</v>
      </c>
      <c r="D11518" t="str">
        <f t="shared" si="179"/>
        <v>OTHER</v>
      </c>
    </row>
    <row r="11519" spans="1:4" x14ac:dyDescent="0.2">
      <c r="A11519" t="s">
        <v>2704</v>
      </c>
      <c r="B11519" t="s">
        <v>8039</v>
      </c>
      <c r="C11519" s="28">
        <v>3500</v>
      </c>
      <c r="D11519" t="str">
        <f t="shared" si="179"/>
        <v>OTHER</v>
      </c>
    </row>
    <row r="11520" spans="1:4" x14ac:dyDescent="0.2">
      <c r="A11520" t="s">
        <v>3830</v>
      </c>
      <c r="B11520" t="s">
        <v>8039</v>
      </c>
      <c r="C11520" s="28">
        <v>3660</v>
      </c>
      <c r="D11520" t="str">
        <f t="shared" si="179"/>
        <v>OTHER</v>
      </c>
    </row>
    <row r="11521" spans="1:4" x14ac:dyDescent="0.2">
      <c r="A11521" t="s">
        <v>7615</v>
      </c>
      <c r="B11521" t="s">
        <v>8039</v>
      </c>
      <c r="C11521" s="28">
        <v>445</v>
      </c>
      <c r="D11521" t="str">
        <f t="shared" si="179"/>
        <v>OTHER</v>
      </c>
    </row>
    <row r="11522" spans="1:4" x14ac:dyDescent="0.2">
      <c r="A11522" t="s">
        <v>7667</v>
      </c>
      <c r="B11522" t="s">
        <v>8039</v>
      </c>
      <c r="C11522" s="28">
        <v>520</v>
      </c>
      <c r="D11522" t="str">
        <f t="shared" si="179"/>
        <v>OTHER</v>
      </c>
    </row>
    <row r="11523" spans="1:4" x14ac:dyDescent="0.2">
      <c r="A11523" t="s">
        <v>2012</v>
      </c>
      <c r="B11523" t="s">
        <v>8039</v>
      </c>
      <c r="C11523" s="28">
        <v>626</v>
      </c>
      <c r="D11523" t="str">
        <f t="shared" ref="D11523:D11586" si="180">IF(OR(B11523="DEM",B11523="REP"),B11523,"OTHER")</f>
        <v>OTHER</v>
      </c>
    </row>
    <row r="11524" spans="1:4" x14ac:dyDescent="0.2">
      <c r="A11524" t="s">
        <v>2905</v>
      </c>
      <c r="B11524" t="s">
        <v>8039</v>
      </c>
      <c r="C11524" s="28">
        <v>1641</v>
      </c>
      <c r="D11524" t="str">
        <f t="shared" si="180"/>
        <v>OTHER</v>
      </c>
    </row>
    <row r="11525" spans="1:4" x14ac:dyDescent="0.2">
      <c r="A11525" t="s">
        <v>3055</v>
      </c>
      <c r="B11525" t="s">
        <v>8039</v>
      </c>
      <c r="C11525" s="28">
        <v>1021</v>
      </c>
      <c r="D11525" t="str">
        <f t="shared" si="180"/>
        <v>OTHER</v>
      </c>
    </row>
    <row r="11526" spans="1:4" x14ac:dyDescent="0.2">
      <c r="A11526" t="s">
        <v>2755</v>
      </c>
      <c r="B11526" t="s">
        <v>8039</v>
      </c>
      <c r="C11526" s="28">
        <v>1430</v>
      </c>
      <c r="D11526" t="str">
        <f t="shared" si="180"/>
        <v>OTHER</v>
      </c>
    </row>
    <row r="11527" spans="1:4" x14ac:dyDescent="0.2">
      <c r="A11527" t="s">
        <v>2337</v>
      </c>
      <c r="B11527" t="s">
        <v>8039</v>
      </c>
      <c r="C11527" s="28">
        <v>305</v>
      </c>
      <c r="D11527" t="str">
        <f t="shared" si="180"/>
        <v>OTHER</v>
      </c>
    </row>
    <row r="11528" spans="1:4" x14ac:dyDescent="0.2">
      <c r="A11528" t="s">
        <v>8021</v>
      </c>
      <c r="B11528" t="s">
        <v>8039</v>
      </c>
      <c r="C11528" s="28">
        <v>1955</v>
      </c>
      <c r="D11528" t="str">
        <f t="shared" si="180"/>
        <v>OTHER</v>
      </c>
    </row>
    <row r="11529" spans="1:4" x14ac:dyDescent="0.2">
      <c r="A11529" t="s">
        <v>4306</v>
      </c>
      <c r="B11529" t="s">
        <v>8039</v>
      </c>
      <c r="C11529" s="28">
        <v>410</v>
      </c>
      <c r="D11529" t="str">
        <f t="shared" si="180"/>
        <v>OTHER</v>
      </c>
    </row>
    <row r="11530" spans="1:4" x14ac:dyDescent="0.2">
      <c r="A11530" t="s">
        <v>2471</v>
      </c>
      <c r="B11530" t="s">
        <v>8039</v>
      </c>
      <c r="C11530" s="28">
        <v>24339</v>
      </c>
      <c r="D11530" t="str">
        <f t="shared" si="180"/>
        <v>OTHER</v>
      </c>
    </row>
    <row r="11531" spans="1:4" x14ac:dyDescent="0.2">
      <c r="A11531" t="s">
        <v>5864</v>
      </c>
      <c r="B11531" t="s">
        <v>8039</v>
      </c>
      <c r="C11531" s="28">
        <v>870</v>
      </c>
      <c r="D11531" t="str">
        <f t="shared" si="180"/>
        <v>OTHER</v>
      </c>
    </row>
    <row r="11532" spans="1:4" x14ac:dyDescent="0.2">
      <c r="A11532" t="s">
        <v>5977</v>
      </c>
      <c r="B11532" t="s">
        <v>8039</v>
      </c>
      <c r="C11532" s="28">
        <v>870</v>
      </c>
      <c r="D11532" t="str">
        <f t="shared" si="180"/>
        <v>OTHER</v>
      </c>
    </row>
    <row r="11533" spans="1:4" x14ac:dyDescent="0.2">
      <c r="A11533" t="s">
        <v>6272</v>
      </c>
      <c r="B11533" t="s">
        <v>8039</v>
      </c>
      <c r="C11533" s="28">
        <v>2565</v>
      </c>
      <c r="D11533" t="str">
        <f t="shared" si="180"/>
        <v>OTHER</v>
      </c>
    </row>
    <row r="11534" spans="1:4" x14ac:dyDescent="0.2">
      <c r="A11534" t="s">
        <v>4376</v>
      </c>
      <c r="B11534" t="s">
        <v>8039</v>
      </c>
      <c r="C11534" s="28">
        <v>5940</v>
      </c>
      <c r="D11534" t="str">
        <f t="shared" si="180"/>
        <v>OTHER</v>
      </c>
    </row>
    <row r="11535" spans="1:4" x14ac:dyDescent="0.2">
      <c r="A11535" t="s">
        <v>2361</v>
      </c>
      <c r="B11535" t="s">
        <v>8039</v>
      </c>
      <c r="C11535" s="28">
        <v>860</v>
      </c>
      <c r="D11535" t="str">
        <f t="shared" si="180"/>
        <v>OTHER</v>
      </c>
    </row>
    <row r="11536" spans="1:4" x14ac:dyDescent="0.2">
      <c r="A11536" t="s">
        <v>2785</v>
      </c>
      <c r="B11536" t="s">
        <v>8039</v>
      </c>
      <c r="C11536" s="28">
        <v>26030</v>
      </c>
      <c r="D11536" t="str">
        <f t="shared" si="180"/>
        <v>OTHER</v>
      </c>
    </row>
    <row r="11537" spans="1:4" x14ac:dyDescent="0.2">
      <c r="A11537" t="s">
        <v>2671</v>
      </c>
      <c r="B11537" t="s">
        <v>8039</v>
      </c>
      <c r="C11537" s="28">
        <v>9500</v>
      </c>
      <c r="D11537" t="str">
        <f t="shared" si="180"/>
        <v>OTHER</v>
      </c>
    </row>
    <row r="11538" spans="1:4" x14ac:dyDescent="0.2">
      <c r="A11538" t="s">
        <v>2793</v>
      </c>
      <c r="B11538" t="s">
        <v>8039</v>
      </c>
      <c r="C11538" s="28">
        <v>10275</v>
      </c>
      <c r="D11538" t="str">
        <f t="shared" si="180"/>
        <v>OTHER</v>
      </c>
    </row>
    <row r="11539" spans="1:4" x14ac:dyDescent="0.2">
      <c r="A11539" t="s">
        <v>2443</v>
      </c>
      <c r="B11539" t="s">
        <v>8039</v>
      </c>
      <c r="C11539" s="28">
        <v>425</v>
      </c>
      <c r="D11539" t="str">
        <f t="shared" si="180"/>
        <v>OTHER</v>
      </c>
    </row>
    <row r="11540" spans="1:4" x14ac:dyDescent="0.2">
      <c r="A11540" t="s">
        <v>5334</v>
      </c>
      <c r="B11540" t="s">
        <v>8039</v>
      </c>
      <c r="C11540" s="28">
        <v>3260</v>
      </c>
      <c r="D11540" t="str">
        <f t="shared" si="180"/>
        <v>OTHER</v>
      </c>
    </row>
    <row r="11541" spans="1:4" x14ac:dyDescent="0.2">
      <c r="A11541" t="s">
        <v>4736</v>
      </c>
      <c r="B11541" t="s">
        <v>8039</v>
      </c>
      <c r="C11541" s="28">
        <v>300</v>
      </c>
      <c r="D11541" t="str">
        <f t="shared" si="180"/>
        <v>OTHER</v>
      </c>
    </row>
    <row r="11542" spans="1:4" x14ac:dyDescent="0.2">
      <c r="A11542" t="s">
        <v>4786</v>
      </c>
      <c r="B11542" t="s">
        <v>8039</v>
      </c>
      <c r="C11542" s="28">
        <v>300</v>
      </c>
      <c r="D11542" t="str">
        <f t="shared" si="180"/>
        <v>OTHER</v>
      </c>
    </row>
    <row r="11543" spans="1:4" x14ac:dyDescent="0.2">
      <c r="A11543" t="s">
        <v>4798</v>
      </c>
      <c r="B11543" t="s">
        <v>8039</v>
      </c>
      <c r="C11543" s="28">
        <v>300</v>
      </c>
      <c r="D11543" t="str">
        <f t="shared" si="180"/>
        <v>OTHER</v>
      </c>
    </row>
    <row r="11544" spans="1:4" x14ac:dyDescent="0.2">
      <c r="A11544" t="s">
        <v>2145</v>
      </c>
      <c r="B11544" t="s">
        <v>8039</v>
      </c>
      <c r="C11544" s="28">
        <v>191</v>
      </c>
      <c r="D11544" t="str">
        <f t="shared" si="180"/>
        <v>OTHER</v>
      </c>
    </row>
    <row r="11545" spans="1:4" x14ac:dyDescent="0.2">
      <c r="A11545" t="s">
        <v>6646</v>
      </c>
      <c r="B11545" t="s">
        <v>8039</v>
      </c>
      <c r="C11545" s="28">
        <v>600</v>
      </c>
      <c r="D11545" t="str">
        <f t="shared" si="180"/>
        <v>OTHER</v>
      </c>
    </row>
    <row r="11546" spans="1:4" x14ac:dyDescent="0.2">
      <c r="A11546" t="s">
        <v>7594</v>
      </c>
      <c r="B11546" t="s">
        <v>8039</v>
      </c>
      <c r="C11546" s="28">
        <v>100</v>
      </c>
      <c r="D11546" t="str">
        <f t="shared" si="180"/>
        <v>OTHER</v>
      </c>
    </row>
    <row r="11547" spans="1:4" x14ac:dyDescent="0.2">
      <c r="A11547" t="s">
        <v>7702</v>
      </c>
      <c r="B11547" t="s">
        <v>8039</v>
      </c>
      <c r="C11547" s="28">
        <v>100</v>
      </c>
      <c r="D11547" t="str">
        <f t="shared" si="180"/>
        <v>OTHER</v>
      </c>
    </row>
    <row r="11548" spans="1:4" x14ac:dyDescent="0.2">
      <c r="A11548" t="s">
        <v>3134</v>
      </c>
      <c r="B11548" t="s">
        <v>8039</v>
      </c>
      <c r="C11548" s="28">
        <v>83</v>
      </c>
      <c r="D11548" t="str">
        <f t="shared" si="180"/>
        <v>OTHER</v>
      </c>
    </row>
    <row r="11549" spans="1:4" x14ac:dyDescent="0.2">
      <c r="A11549" t="s">
        <v>4494</v>
      </c>
      <c r="B11549" t="s">
        <v>8039</v>
      </c>
      <c r="C11549" s="28">
        <v>1148</v>
      </c>
      <c r="D11549" t="str">
        <f t="shared" si="180"/>
        <v>OTHER</v>
      </c>
    </row>
    <row r="11550" spans="1:4" x14ac:dyDescent="0.2">
      <c r="A11550" t="s">
        <v>4359</v>
      </c>
      <c r="B11550" t="s">
        <v>8039</v>
      </c>
      <c r="C11550" s="28">
        <v>1208</v>
      </c>
      <c r="D11550" t="str">
        <f t="shared" si="180"/>
        <v>OTHER</v>
      </c>
    </row>
    <row r="11551" spans="1:4" x14ac:dyDescent="0.2">
      <c r="A11551" t="s">
        <v>3569</v>
      </c>
      <c r="B11551" t="s">
        <v>8039</v>
      </c>
      <c r="C11551" s="28">
        <v>260</v>
      </c>
      <c r="D11551" t="str">
        <f t="shared" si="180"/>
        <v>OTHER</v>
      </c>
    </row>
    <row r="11552" spans="1:4" x14ac:dyDescent="0.2">
      <c r="A11552" t="s">
        <v>3577</v>
      </c>
      <c r="B11552" t="s">
        <v>8039</v>
      </c>
      <c r="C11552" s="28">
        <v>205</v>
      </c>
      <c r="D11552" t="str">
        <f t="shared" si="180"/>
        <v>OTHER</v>
      </c>
    </row>
    <row r="11553" spans="1:4" x14ac:dyDescent="0.2">
      <c r="A11553" t="s">
        <v>6559</v>
      </c>
      <c r="B11553" t="s">
        <v>8039</v>
      </c>
      <c r="C11553" s="28">
        <v>250</v>
      </c>
      <c r="D11553" t="str">
        <f t="shared" si="180"/>
        <v>OTHER</v>
      </c>
    </row>
    <row r="11554" spans="1:4" x14ac:dyDescent="0.2">
      <c r="A11554" t="s">
        <v>4476</v>
      </c>
      <c r="B11554" t="s">
        <v>8039</v>
      </c>
      <c r="C11554" s="28">
        <v>325</v>
      </c>
      <c r="D11554" t="str">
        <f t="shared" si="180"/>
        <v>OTHER</v>
      </c>
    </row>
    <row r="11555" spans="1:4" x14ac:dyDescent="0.2">
      <c r="A11555" t="s">
        <v>4483</v>
      </c>
      <c r="B11555" t="s">
        <v>8039</v>
      </c>
      <c r="C11555" s="28">
        <v>3737</v>
      </c>
      <c r="D11555" t="str">
        <f t="shared" si="180"/>
        <v>OTHER</v>
      </c>
    </row>
    <row r="11556" spans="1:4" x14ac:dyDescent="0.2">
      <c r="A11556" t="s">
        <v>7536</v>
      </c>
      <c r="B11556" t="s">
        <v>8039</v>
      </c>
      <c r="C11556" s="28">
        <v>630</v>
      </c>
      <c r="D11556" t="str">
        <f t="shared" si="180"/>
        <v>OTHER</v>
      </c>
    </row>
    <row r="11557" spans="1:4" x14ac:dyDescent="0.2">
      <c r="A11557" t="s">
        <v>7409</v>
      </c>
      <c r="B11557" t="s">
        <v>8039</v>
      </c>
      <c r="C11557" s="28">
        <v>975</v>
      </c>
      <c r="D11557" t="str">
        <f t="shared" si="180"/>
        <v>OTHER</v>
      </c>
    </row>
    <row r="11558" spans="1:4" x14ac:dyDescent="0.2">
      <c r="A11558" t="s">
        <v>3856</v>
      </c>
      <c r="B11558" t="s">
        <v>8039</v>
      </c>
      <c r="C11558" s="28">
        <v>10</v>
      </c>
      <c r="D11558" t="str">
        <f t="shared" si="180"/>
        <v>OTHER</v>
      </c>
    </row>
    <row r="11559" spans="1:4" x14ac:dyDescent="0.2">
      <c r="A11559" t="s">
        <v>5483</v>
      </c>
      <c r="B11559" t="s">
        <v>8039</v>
      </c>
      <c r="C11559" s="28">
        <v>2238</v>
      </c>
      <c r="D11559" t="str">
        <f t="shared" si="180"/>
        <v>OTHER</v>
      </c>
    </row>
    <row r="11560" spans="1:4" x14ac:dyDescent="0.2">
      <c r="A11560" t="s">
        <v>6210</v>
      </c>
      <c r="B11560" t="s">
        <v>8039</v>
      </c>
      <c r="C11560" s="28">
        <v>2015</v>
      </c>
      <c r="D11560" t="str">
        <f t="shared" si="180"/>
        <v>OTHER</v>
      </c>
    </row>
    <row r="11561" spans="1:4" x14ac:dyDescent="0.2">
      <c r="A11561" t="s">
        <v>1908</v>
      </c>
      <c r="B11561" t="s">
        <v>8039</v>
      </c>
      <c r="C11561" s="28">
        <v>1950</v>
      </c>
      <c r="D11561" t="str">
        <f t="shared" si="180"/>
        <v>OTHER</v>
      </c>
    </row>
    <row r="11562" spans="1:4" x14ac:dyDescent="0.2">
      <c r="A11562" t="s">
        <v>2034</v>
      </c>
      <c r="B11562" t="s">
        <v>8039</v>
      </c>
      <c r="C11562" s="28">
        <v>1950</v>
      </c>
      <c r="D11562" t="str">
        <f t="shared" si="180"/>
        <v>OTHER</v>
      </c>
    </row>
    <row r="11563" spans="1:4" x14ac:dyDescent="0.2">
      <c r="A11563" t="s">
        <v>2437</v>
      </c>
      <c r="B11563" t="s">
        <v>8039</v>
      </c>
      <c r="C11563" s="28">
        <v>825</v>
      </c>
      <c r="D11563" t="str">
        <f t="shared" si="180"/>
        <v>OTHER</v>
      </c>
    </row>
    <row r="11564" spans="1:4" x14ac:dyDescent="0.2">
      <c r="A11564" t="s">
        <v>4632</v>
      </c>
      <c r="B11564" t="s">
        <v>8039</v>
      </c>
      <c r="C11564" s="28">
        <v>5654</v>
      </c>
      <c r="D11564" t="str">
        <f t="shared" si="180"/>
        <v>OTHER</v>
      </c>
    </row>
    <row r="11565" spans="1:4" x14ac:dyDescent="0.2">
      <c r="A11565" t="s">
        <v>5294</v>
      </c>
      <c r="B11565" t="s">
        <v>8039</v>
      </c>
      <c r="C11565" s="28">
        <v>3723</v>
      </c>
      <c r="D11565" t="str">
        <f t="shared" si="180"/>
        <v>OTHER</v>
      </c>
    </row>
    <row r="11566" spans="1:4" x14ac:dyDescent="0.2">
      <c r="A11566" t="s">
        <v>5298</v>
      </c>
      <c r="B11566" t="s">
        <v>8039</v>
      </c>
      <c r="C11566" s="28">
        <v>2812</v>
      </c>
      <c r="D11566" t="str">
        <f t="shared" si="180"/>
        <v>OTHER</v>
      </c>
    </row>
    <row r="11567" spans="1:4" x14ac:dyDescent="0.2">
      <c r="A11567" t="s">
        <v>2652</v>
      </c>
      <c r="B11567" t="s">
        <v>8039</v>
      </c>
      <c r="C11567" s="28">
        <v>621</v>
      </c>
      <c r="D11567" t="str">
        <f t="shared" si="180"/>
        <v>OTHER</v>
      </c>
    </row>
    <row r="11568" spans="1:4" x14ac:dyDescent="0.2">
      <c r="A11568" t="s">
        <v>5867</v>
      </c>
      <c r="B11568" t="s">
        <v>8039</v>
      </c>
      <c r="C11568" s="28">
        <v>95</v>
      </c>
      <c r="D11568" t="str">
        <f t="shared" si="180"/>
        <v>OTHER</v>
      </c>
    </row>
    <row r="11569" spans="1:4" x14ac:dyDescent="0.2">
      <c r="A11569" t="s">
        <v>5966</v>
      </c>
      <c r="B11569" t="s">
        <v>8039</v>
      </c>
      <c r="C11569" s="28">
        <v>1108</v>
      </c>
      <c r="D11569" t="str">
        <f t="shared" si="180"/>
        <v>OTHER</v>
      </c>
    </row>
    <row r="11570" spans="1:4" x14ac:dyDescent="0.2">
      <c r="A11570" t="s">
        <v>4321</v>
      </c>
      <c r="B11570" t="s">
        <v>8039</v>
      </c>
      <c r="C11570" s="28">
        <v>21827</v>
      </c>
      <c r="D11570" t="str">
        <f t="shared" si="180"/>
        <v>OTHER</v>
      </c>
    </row>
    <row r="11571" spans="1:4" x14ac:dyDescent="0.2">
      <c r="A11571" t="s">
        <v>2481</v>
      </c>
      <c r="B11571" t="s">
        <v>8039</v>
      </c>
      <c r="C11571" s="28">
        <v>9405</v>
      </c>
      <c r="D11571" t="str">
        <f t="shared" si="180"/>
        <v>OTHER</v>
      </c>
    </row>
    <row r="11572" spans="1:4" x14ac:dyDescent="0.2">
      <c r="A11572" t="s">
        <v>2609</v>
      </c>
      <c r="B11572" t="s">
        <v>8039</v>
      </c>
      <c r="C11572" s="28">
        <v>2787</v>
      </c>
      <c r="D11572" t="str">
        <f t="shared" si="180"/>
        <v>OTHER</v>
      </c>
    </row>
    <row r="11573" spans="1:4" x14ac:dyDescent="0.2">
      <c r="A11573" t="s">
        <v>3898</v>
      </c>
      <c r="B11573" t="s">
        <v>8039</v>
      </c>
      <c r="C11573" s="28">
        <v>1845</v>
      </c>
      <c r="D11573" t="str">
        <f t="shared" si="180"/>
        <v>OTHER</v>
      </c>
    </row>
    <row r="11574" spans="1:4" x14ac:dyDescent="0.2">
      <c r="A11574" t="s">
        <v>2684</v>
      </c>
      <c r="B11574" t="s">
        <v>8039</v>
      </c>
      <c r="C11574" s="28">
        <v>1500</v>
      </c>
      <c r="D11574" t="str">
        <f t="shared" si="180"/>
        <v>OTHER</v>
      </c>
    </row>
    <row r="11575" spans="1:4" x14ac:dyDescent="0.2">
      <c r="A11575" t="s">
        <v>5412</v>
      </c>
      <c r="B11575" t="s">
        <v>8039</v>
      </c>
      <c r="C11575" s="28">
        <v>2889</v>
      </c>
      <c r="D11575" t="str">
        <f t="shared" si="180"/>
        <v>OTHER</v>
      </c>
    </row>
    <row r="11576" spans="1:4" x14ac:dyDescent="0.2">
      <c r="A11576" t="s">
        <v>2408</v>
      </c>
      <c r="B11576" t="s">
        <v>8039</v>
      </c>
      <c r="C11576" s="28">
        <v>3984</v>
      </c>
      <c r="D11576" t="str">
        <f t="shared" si="180"/>
        <v>OTHER</v>
      </c>
    </row>
    <row r="11577" spans="1:4" x14ac:dyDescent="0.2">
      <c r="A11577" t="s">
        <v>5523</v>
      </c>
      <c r="B11577" t="s">
        <v>8039</v>
      </c>
      <c r="C11577" s="28">
        <v>1000</v>
      </c>
      <c r="D11577" t="str">
        <f t="shared" si="180"/>
        <v>OTHER</v>
      </c>
    </row>
    <row r="11578" spans="1:4" x14ac:dyDescent="0.2">
      <c r="A11578" t="s">
        <v>5760</v>
      </c>
      <c r="B11578" t="s">
        <v>8039</v>
      </c>
      <c r="C11578" s="28">
        <v>860</v>
      </c>
      <c r="D11578" t="str">
        <f t="shared" si="180"/>
        <v>OTHER</v>
      </c>
    </row>
    <row r="11579" spans="1:4" x14ac:dyDescent="0.2">
      <c r="A11579" t="s">
        <v>7698</v>
      </c>
      <c r="B11579" t="s">
        <v>8039</v>
      </c>
      <c r="C11579" s="28">
        <v>250</v>
      </c>
      <c r="D11579" t="str">
        <f t="shared" si="180"/>
        <v>OTHER</v>
      </c>
    </row>
    <row r="11580" spans="1:4" x14ac:dyDescent="0.2">
      <c r="A11580" t="s">
        <v>7699</v>
      </c>
      <c r="B11580" t="s">
        <v>8039</v>
      </c>
      <c r="C11580" s="28">
        <v>450</v>
      </c>
      <c r="D11580" t="str">
        <f t="shared" si="180"/>
        <v>OTHER</v>
      </c>
    </row>
    <row r="11581" spans="1:4" x14ac:dyDescent="0.2">
      <c r="A11581" t="s">
        <v>3669</v>
      </c>
      <c r="B11581" t="s">
        <v>8039</v>
      </c>
      <c r="C11581" s="28">
        <v>1375</v>
      </c>
      <c r="D11581" t="str">
        <f t="shared" si="180"/>
        <v>OTHER</v>
      </c>
    </row>
    <row r="11582" spans="1:4" x14ac:dyDescent="0.2">
      <c r="A11582" t="s">
        <v>2418</v>
      </c>
      <c r="B11582" t="s">
        <v>8039</v>
      </c>
      <c r="C11582" s="28">
        <v>1075</v>
      </c>
      <c r="D11582" t="str">
        <f t="shared" si="180"/>
        <v>OTHER</v>
      </c>
    </row>
    <row r="11583" spans="1:4" x14ac:dyDescent="0.2">
      <c r="A11583" t="s">
        <v>3255</v>
      </c>
      <c r="B11583" t="s">
        <v>8039</v>
      </c>
      <c r="C11583" s="28">
        <v>2044</v>
      </c>
      <c r="D11583" t="str">
        <f t="shared" si="180"/>
        <v>OTHER</v>
      </c>
    </row>
    <row r="11584" spans="1:4" x14ac:dyDescent="0.2">
      <c r="A11584" t="s">
        <v>4716</v>
      </c>
      <c r="B11584" t="s">
        <v>8039</v>
      </c>
      <c r="C11584" s="28">
        <v>2803</v>
      </c>
      <c r="D11584" t="str">
        <f t="shared" si="180"/>
        <v>OTHER</v>
      </c>
    </row>
    <row r="11585" spans="1:4" x14ac:dyDescent="0.2">
      <c r="A11585" t="s">
        <v>6198</v>
      </c>
      <c r="B11585" t="s">
        <v>8039</v>
      </c>
      <c r="C11585" s="28">
        <v>980</v>
      </c>
      <c r="D11585" t="str">
        <f t="shared" si="180"/>
        <v>OTHER</v>
      </c>
    </row>
    <row r="11586" spans="1:4" x14ac:dyDescent="0.2">
      <c r="A11586" t="s">
        <v>3485</v>
      </c>
      <c r="B11586" t="s">
        <v>8039</v>
      </c>
      <c r="C11586" s="28">
        <v>530</v>
      </c>
      <c r="D11586" t="str">
        <f t="shared" si="180"/>
        <v>OTHER</v>
      </c>
    </row>
    <row r="11587" spans="1:4" x14ac:dyDescent="0.2">
      <c r="A11587" t="s">
        <v>3566</v>
      </c>
      <c r="B11587" t="s">
        <v>8039</v>
      </c>
      <c r="C11587" s="28">
        <v>230</v>
      </c>
      <c r="D11587" t="str">
        <f t="shared" ref="D11587:D11650" si="181">IF(OR(B11587="DEM",B11587="REP"),B11587,"OTHER")</f>
        <v>OTHER</v>
      </c>
    </row>
    <row r="11588" spans="1:4" x14ac:dyDescent="0.2">
      <c r="A11588" t="s">
        <v>4146</v>
      </c>
      <c r="B11588" t="s">
        <v>8039</v>
      </c>
      <c r="C11588" s="28">
        <v>610</v>
      </c>
      <c r="D11588" t="str">
        <f t="shared" si="181"/>
        <v>OTHER</v>
      </c>
    </row>
    <row r="11589" spans="1:4" x14ac:dyDescent="0.2">
      <c r="A11589" t="s">
        <v>3465</v>
      </c>
      <c r="B11589" t="s">
        <v>8039</v>
      </c>
      <c r="C11589" s="28">
        <v>875</v>
      </c>
      <c r="D11589" t="str">
        <f t="shared" si="181"/>
        <v>OTHER</v>
      </c>
    </row>
    <row r="11590" spans="1:4" x14ac:dyDescent="0.2">
      <c r="A11590" t="s">
        <v>5521</v>
      </c>
      <c r="B11590" t="s">
        <v>8039</v>
      </c>
      <c r="C11590" s="28">
        <v>175</v>
      </c>
      <c r="D11590" t="str">
        <f t="shared" si="181"/>
        <v>OTHER</v>
      </c>
    </row>
    <row r="11591" spans="1:4" x14ac:dyDescent="0.2">
      <c r="A11591" t="s">
        <v>6806</v>
      </c>
      <c r="B11591" t="s">
        <v>8039</v>
      </c>
      <c r="C11591" s="28">
        <v>1500</v>
      </c>
      <c r="D11591" t="str">
        <f t="shared" si="181"/>
        <v>OTHER</v>
      </c>
    </row>
    <row r="11592" spans="1:4" x14ac:dyDescent="0.2">
      <c r="A11592" t="s">
        <v>6906</v>
      </c>
      <c r="B11592" t="s">
        <v>8039</v>
      </c>
      <c r="C11592" s="28">
        <v>1865</v>
      </c>
      <c r="D11592" t="str">
        <f t="shared" si="181"/>
        <v>OTHER</v>
      </c>
    </row>
    <row r="11593" spans="1:4" x14ac:dyDescent="0.2">
      <c r="A11593" t="s">
        <v>2810</v>
      </c>
      <c r="B11593" t="s">
        <v>8039</v>
      </c>
      <c r="C11593" s="28">
        <v>8850</v>
      </c>
      <c r="D11593" t="str">
        <f t="shared" si="181"/>
        <v>OTHER</v>
      </c>
    </row>
    <row r="11594" spans="1:4" x14ac:dyDescent="0.2">
      <c r="A11594" t="s">
        <v>7199</v>
      </c>
      <c r="B11594" t="s">
        <v>8039</v>
      </c>
      <c r="C11594" s="28">
        <v>4100</v>
      </c>
      <c r="D11594" t="str">
        <f t="shared" si="181"/>
        <v>OTHER</v>
      </c>
    </row>
    <row r="11595" spans="1:4" x14ac:dyDescent="0.2">
      <c r="A11595" t="s">
        <v>7203</v>
      </c>
      <c r="B11595" t="s">
        <v>8039</v>
      </c>
      <c r="C11595" s="28">
        <v>4433</v>
      </c>
      <c r="D11595" t="str">
        <f t="shared" si="181"/>
        <v>OTHER</v>
      </c>
    </row>
    <row r="11596" spans="1:4" x14ac:dyDescent="0.2">
      <c r="A11596" t="s">
        <v>7206</v>
      </c>
      <c r="B11596" t="s">
        <v>8039</v>
      </c>
      <c r="C11596" s="28">
        <v>7490</v>
      </c>
      <c r="D11596" t="str">
        <f t="shared" si="181"/>
        <v>OTHER</v>
      </c>
    </row>
    <row r="11597" spans="1:4" x14ac:dyDescent="0.2">
      <c r="A11597" t="s">
        <v>7455</v>
      </c>
      <c r="B11597" t="s">
        <v>8039</v>
      </c>
      <c r="C11597" s="28">
        <v>1806</v>
      </c>
      <c r="D11597" t="str">
        <f t="shared" si="181"/>
        <v>OTHER</v>
      </c>
    </row>
    <row r="11598" spans="1:4" x14ac:dyDescent="0.2">
      <c r="A11598" t="s">
        <v>3787</v>
      </c>
      <c r="B11598" t="s">
        <v>8039</v>
      </c>
      <c r="C11598" s="28">
        <v>1017</v>
      </c>
      <c r="D11598" t="str">
        <f t="shared" si="181"/>
        <v>OTHER</v>
      </c>
    </row>
    <row r="11599" spans="1:4" x14ac:dyDescent="0.2">
      <c r="A11599" t="s">
        <v>6530</v>
      </c>
      <c r="B11599" t="s">
        <v>8039</v>
      </c>
      <c r="C11599" s="28">
        <v>300</v>
      </c>
      <c r="D11599" t="str">
        <f t="shared" si="181"/>
        <v>OTHER</v>
      </c>
    </row>
    <row r="11600" spans="1:4" x14ac:dyDescent="0.2">
      <c r="A11600" t="s">
        <v>6556</v>
      </c>
      <c r="B11600" t="s">
        <v>8039</v>
      </c>
      <c r="C11600" s="28">
        <v>300</v>
      </c>
      <c r="D11600" t="str">
        <f t="shared" si="181"/>
        <v>OTHER</v>
      </c>
    </row>
    <row r="11601" spans="1:4" x14ac:dyDescent="0.2">
      <c r="A11601" t="s">
        <v>6570</v>
      </c>
      <c r="B11601" t="s">
        <v>8039</v>
      </c>
      <c r="C11601" s="28">
        <v>300</v>
      </c>
      <c r="D11601" t="str">
        <f t="shared" si="181"/>
        <v>OTHER</v>
      </c>
    </row>
    <row r="11602" spans="1:4" x14ac:dyDescent="0.2">
      <c r="A11602" t="s">
        <v>6621</v>
      </c>
      <c r="B11602" t="s">
        <v>8039</v>
      </c>
      <c r="C11602" s="28">
        <v>300</v>
      </c>
      <c r="D11602" t="str">
        <f t="shared" si="181"/>
        <v>OTHER</v>
      </c>
    </row>
    <row r="11603" spans="1:4" x14ac:dyDescent="0.2">
      <c r="A11603" t="s">
        <v>4563</v>
      </c>
      <c r="B11603" t="s">
        <v>8039</v>
      </c>
      <c r="C11603" s="28">
        <v>3842</v>
      </c>
      <c r="D11603" t="str">
        <f t="shared" si="181"/>
        <v>OTHER</v>
      </c>
    </row>
    <row r="11604" spans="1:4" x14ac:dyDescent="0.2">
      <c r="A11604" t="s">
        <v>4589</v>
      </c>
      <c r="B11604" t="s">
        <v>8039</v>
      </c>
      <c r="C11604" s="28">
        <v>832</v>
      </c>
      <c r="D11604" t="str">
        <f t="shared" si="181"/>
        <v>OTHER</v>
      </c>
    </row>
    <row r="11605" spans="1:4" x14ac:dyDescent="0.2">
      <c r="A11605" t="s">
        <v>4706</v>
      </c>
      <c r="B11605" t="s">
        <v>8039</v>
      </c>
      <c r="C11605" s="28">
        <v>442</v>
      </c>
      <c r="D11605" t="str">
        <f t="shared" si="181"/>
        <v>OTHER</v>
      </c>
    </row>
    <row r="11606" spans="1:4" x14ac:dyDescent="0.2">
      <c r="A11606" t="s">
        <v>2055</v>
      </c>
      <c r="B11606" t="s">
        <v>8039</v>
      </c>
      <c r="C11606" s="28">
        <v>1446</v>
      </c>
      <c r="D11606" t="str">
        <f t="shared" si="181"/>
        <v>OTHER</v>
      </c>
    </row>
    <row r="11607" spans="1:4" x14ac:dyDescent="0.2">
      <c r="A11607" t="s">
        <v>6405</v>
      </c>
      <c r="B11607" t="s">
        <v>8026</v>
      </c>
      <c r="C11607" s="28">
        <v>1100</v>
      </c>
      <c r="D11607" t="str">
        <f t="shared" si="181"/>
        <v>OTHER</v>
      </c>
    </row>
    <row r="11608" spans="1:4" x14ac:dyDescent="0.2">
      <c r="A11608" t="s">
        <v>6763</v>
      </c>
      <c r="B11608" t="s">
        <v>8026</v>
      </c>
      <c r="C11608" s="28">
        <v>5325</v>
      </c>
      <c r="D11608" t="str">
        <f t="shared" si="181"/>
        <v>OTHER</v>
      </c>
    </row>
    <row r="11609" spans="1:4" x14ac:dyDescent="0.2">
      <c r="A11609" t="s">
        <v>6914</v>
      </c>
      <c r="B11609" t="s">
        <v>8026</v>
      </c>
      <c r="C11609" s="28">
        <v>675</v>
      </c>
      <c r="D11609" t="str">
        <f t="shared" si="181"/>
        <v>OTHER</v>
      </c>
    </row>
    <row r="11610" spans="1:4" x14ac:dyDescent="0.2">
      <c r="A11610" t="s">
        <v>4549</v>
      </c>
      <c r="B11610" t="s">
        <v>8039</v>
      </c>
      <c r="C11610" s="28">
        <v>6116</v>
      </c>
      <c r="D11610" t="str">
        <f t="shared" si="181"/>
        <v>OTHER</v>
      </c>
    </row>
    <row r="11611" spans="1:4" x14ac:dyDescent="0.2">
      <c r="A11611" t="s">
        <v>6116</v>
      </c>
      <c r="B11611" t="s">
        <v>8039</v>
      </c>
      <c r="C11611" s="28">
        <v>1603</v>
      </c>
      <c r="D11611" t="str">
        <f t="shared" si="181"/>
        <v>OTHER</v>
      </c>
    </row>
    <row r="11612" spans="1:4" x14ac:dyDescent="0.2">
      <c r="A11612" t="s">
        <v>6157</v>
      </c>
      <c r="B11612" t="s">
        <v>8039</v>
      </c>
      <c r="C11612" s="28">
        <v>1300</v>
      </c>
      <c r="D11612" t="str">
        <f t="shared" si="181"/>
        <v>OTHER</v>
      </c>
    </row>
    <row r="11613" spans="1:4" x14ac:dyDescent="0.2">
      <c r="A11613" t="s">
        <v>7408</v>
      </c>
      <c r="B11613" t="s">
        <v>8039</v>
      </c>
      <c r="C11613" s="28">
        <v>3300</v>
      </c>
      <c r="D11613" t="str">
        <f t="shared" si="181"/>
        <v>OTHER</v>
      </c>
    </row>
    <row r="11614" spans="1:4" x14ac:dyDescent="0.2">
      <c r="A11614" t="s">
        <v>7428</v>
      </c>
      <c r="B11614" t="s">
        <v>8039</v>
      </c>
      <c r="C11614" s="28">
        <v>3300</v>
      </c>
      <c r="D11614" t="str">
        <f t="shared" si="181"/>
        <v>OTHER</v>
      </c>
    </row>
    <row r="11615" spans="1:4" x14ac:dyDescent="0.2">
      <c r="A11615" t="s">
        <v>7486</v>
      </c>
      <c r="B11615" t="s">
        <v>8039</v>
      </c>
      <c r="C11615" s="28">
        <v>3400</v>
      </c>
      <c r="D11615" t="str">
        <f t="shared" si="181"/>
        <v>OTHER</v>
      </c>
    </row>
    <row r="11616" spans="1:4" x14ac:dyDescent="0.2">
      <c r="A11616" t="s">
        <v>6292</v>
      </c>
      <c r="B11616" t="s">
        <v>8026</v>
      </c>
      <c r="C11616" s="28">
        <v>514</v>
      </c>
      <c r="D11616" t="str">
        <f t="shared" si="181"/>
        <v>OTHER</v>
      </c>
    </row>
    <row r="11617" spans="1:4" x14ac:dyDescent="0.2">
      <c r="A11617" t="s">
        <v>6969</v>
      </c>
      <c r="B11617" t="s">
        <v>8026</v>
      </c>
      <c r="C11617" s="28">
        <v>363</v>
      </c>
      <c r="D11617" t="str">
        <f t="shared" si="181"/>
        <v>OTHER</v>
      </c>
    </row>
    <row r="11618" spans="1:4" x14ac:dyDescent="0.2">
      <c r="A11618" t="s">
        <v>3830</v>
      </c>
      <c r="B11618" t="s">
        <v>8026</v>
      </c>
      <c r="C11618" s="28">
        <v>175</v>
      </c>
      <c r="D11618" t="str">
        <f t="shared" si="181"/>
        <v>OTHER</v>
      </c>
    </row>
    <row r="11619" spans="1:4" x14ac:dyDescent="0.2">
      <c r="A11619" t="s">
        <v>4293</v>
      </c>
      <c r="B11619" t="s">
        <v>8026</v>
      </c>
      <c r="C11619" s="28">
        <v>1000</v>
      </c>
      <c r="D11619" t="str">
        <f t="shared" si="181"/>
        <v>OTHER</v>
      </c>
    </row>
    <row r="11620" spans="1:4" x14ac:dyDescent="0.2">
      <c r="A11620" t="s">
        <v>6189</v>
      </c>
      <c r="B11620" t="s">
        <v>8026</v>
      </c>
      <c r="C11620" s="28">
        <v>23568</v>
      </c>
      <c r="D11620" t="str">
        <f t="shared" si="181"/>
        <v>OTHER</v>
      </c>
    </row>
    <row r="11621" spans="1:4" x14ac:dyDescent="0.2">
      <c r="A11621" t="s">
        <v>6314</v>
      </c>
      <c r="B11621" t="s">
        <v>8026</v>
      </c>
      <c r="C11621" s="28">
        <v>175</v>
      </c>
      <c r="D11621" t="str">
        <f t="shared" si="181"/>
        <v>OTHER</v>
      </c>
    </row>
    <row r="11622" spans="1:4" x14ac:dyDescent="0.2">
      <c r="A11622" t="s">
        <v>5971</v>
      </c>
      <c r="B11622" t="s">
        <v>8026</v>
      </c>
      <c r="C11622" s="28">
        <v>6902</v>
      </c>
      <c r="D11622" t="str">
        <f t="shared" si="181"/>
        <v>OTHER</v>
      </c>
    </row>
    <row r="11623" spans="1:4" x14ac:dyDescent="0.2">
      <c r="A11623" t="s">
        <v>4768</v>
      </c>
      <c r="B11623" t="s">
        <v>8026</v>
      </c>
      <c r="C11623" s="28">
        <v>810</v>
      </c>
      <c r="D11623" t="str">
        <f t="shared" si="181"/>
        <v>OTHER</v>
      </c>
    </row>
    <row r="11624" spans="1:4" x14ac:dyDescent="0.2">
      <c r="A11624" t="s">
        <v>4476</v>
      </c>
      <c r="B11624" t="s">
        <v>8026</v>
      </c>
      <c r="C11624" s="28">
        <v>4182</v>
      </c>
      <c r="D11624" t="str">
        <f t="shared" si="181"/>
        <v>OTHER</v>
      </c>
    </row>
    <row r="11625" spans="1:4" x14ac:dyDescent="0.2">
      <c r="A11625" t="s">
        <v>4499</v>
      </c>
      <c r="B11625" t="s">
        <v>8026</v>
      </c>
      <c r="C11625" s="28">
        <v>5286</v>
      </c>
      <c r="D11625" t="str">
        <f t="shared" si="181"/>
        <v>OTHER</v>
      </c>
    </row>
    <row r="11626" spans="1:4" x14ac:dyDescent="0.2">
      <c r="A11626" t="s">
        <v>4546</v>
      </c>
      <c r="B11626" t="s">
        <v>8026</v>
      </c>
      <c r="C11626" s="28">
        <v>863</v>
      </c>
      <c r="D11626" t="str">
        <f t="shared" si="181"/>
        <v>OTHER</v>
      </c>
    </row>
    <row r="11627" spans="1:4" x14ac:dyDescent="0.2">
      <c r="A11627" t="s">
        <v>5924</v>
      </c>
      <c r="B11627" t="s">
        <v>8026</v>
      </c>
      <c r="C11627" s="28">
        <v>4136</v>
      </c>
      <c r="D11627" t="str">
        <f t="shared" si="181"/>
        <v>OTHER</v>
      </c>
    </row>
    <row r="11628" spans="1:4" x14ac:dyDescent="0.2">
      <c r="A11628" t="s">
        <v>5352</v>
      </c>
      <c r="B11628" t="s">
        <v>8026</v>
      </c>
      <c r="C11628" s="28">
        <v>305</v>
      </c>
      <c r="D11628" t="str">
        <f t="shared" si="181"/>
        <v>OTHER</v>
      </c>
    </row>
    <row r="11629" spans="1:4" x14ac:dyDescent="0.2">
      <c r="A11629" t="s">
        <v>4350</v>
      </c>
      <c r="B11629" t="s">
        <v>8026</v>
      </c>
      <c r="C11629" s="28">
        <v>175</v>
      </c>
      <c r="D11629" t="str">
        <f t="shared" si="181"/>
        <v>OTHER</v>
      </c>
    </row>
    <row r="11630" spans="1:4" x14ac:dyDescent="0.2">
      <c r="A11630" t="s">
        <v>4373</v>
      </c>
      <c r="B11630" t="s">
        <v>8026</v>
      </c>
      <c r="C11630" s="28">
        <v>175</v>
      </c>
      <c r="D11630" t="str">
        <f t="shared" si="181"/>
        <v>OTHER</v>
      </c>
    </row>
    <row r="11631" spans="1:4" x14ac:dyDescent="0.2">
      <c r="A11631" t="s">
        <v>6824</v>
      </c>
      <c r="B11631" t="s">
        <v>8026</v>
      </c>
      <c r="C11631" s="28">
        <v>760</v>
      </c>
      <c r="D11631" t="str">
        <f t="shared" si="181"/>
        <v>OTHER</v>
      </c>
    </row>
    <row r="11632" spans="1:4" x14ac:dyDescent="0.2">
      <c r="A11632" t="s">
        <v>5459</v>
      </c>
      <c r="B11632" t="s">
        <v>8039</v>
      </c>
      <c r="C11632" s="28">
        <v>3760</v>
      </c>
      <c r="D11632" t="str">
        <f t="shared" si="181"/>
        <v>OTHER</v>
      </c>
    </row>
    <row r="11633" spans="1:4" x14ac:dyDescent="0.2">
      <c r="A11633" t="s">
        <v>5507</v>
      </c>
      <c r="B11633" t="s">
        <v>8039</v>
      </c>
      <c r="C11633" s="28">
        <v>4280</v>
      </c>
      <c r="D11633" t="str">
        <f t="shared" si="181"/>
        <v>OTHER</v>
      </c>
    </row>
    <row r="11634" spans="1:4" x14ac:dyDescent="0.2">
      <c r="A11634" t="s">
        <v>6162</v>
      </c>
      <c r="B11634" t="s">
        <v>8039</v>
      </c>
      <c r="C11634" s="28">
        <v>1180</v>
      </c>
      <c r="D11634" t="str">
        <f t="shared" si="181"/>
        <v>OTHER</v>
      </c>
    </row>
    <row r="11635" spans="1:4" x14ac:dyDescent="0.2">
      <c r="A11635" t="s">
        <v>3661</v>
      </c>
      <c r="B11635" t="s">
        <v>8039</v>
      </c>
      <c r="C11635" s="28">
        <v>25</v>
      </c>
      <c r="D11635" t="str">
        <f t="shared" si="181"/>
        <v>OTHER</v>
      </c>
    </row>
    <row r="11636" spans="1:4" x14ac:dyDescent="0.2">
      <c r="A11636" t="s">
        <v>3676</v>
      </c>
      <c r="B11636" t="s">
        <v>8039</v>
      </c>
      <c r="C11636" s="28">
        <v>25</v>
      </c>
      <c r="D11636" t="str">
        <f t="shared" si="181"/>
        <v>OTHER</v>
      </c>
    </row>
    <row r="11637" spans="1:4" x14ac:dyDescent="0.2">
      <c r="A11637" t="s">
        <v>7166</v>
      </c>
      <c r="B11637" t="s">
        <v>8039</v>
      </c>
      <c r="C11637" s="28">
        <v>2700</v>
      </c>
      <c r="D11637" t="str">
        <f t="shared" si="181"/>
        <v>OTHER</v>
      </c>
    </row>
    <row r="11638" spans="1:4" x14ac:dyDescent="0.2">
      <c r="A11638" t="s">
        <v>7174</v>
      </c>
      <c r="B11638" t="s">
        <v>8039</v>
      </c>
      <c r="C11638" s="28">
        <v>2200</v>
      </c>
      <c r="D11638" t="str">
        <f t="shared" si="181"/>
        <v>OTHER</v>
      </c>
    </row>
    <row r="11639" spans="1:4" x14ac:dyDescent="0.2">
      <c r="A11639" t="s">
        <v>2398</v>
      </c>
      <c r="B11639" t="s">
        <v>8039</v>
      </c>
      <c r="C11639" s="28">
        <v>32521</v>
      </c>
      <c r="D11639" t="str">
        <f t="shared" si="181"/>
        <v>OTHER</v>
      </c>
    </row>
    <row r="11640" spans="1:4" x14ac:dyDescent="0.2">
      <c r="A11640" t="s">
        <v>4308</v>
      </c>
      <c r="B11640" t="s">
        <v>8039</v>
      </c>
      <c r="C11640" s="28">
        <v>1000</v>
      </c>
      <c r="D11640" t="str">
        <f t="shared" si="181"/>
        <v>OTHER</v>
      </c>
    </row>
    <row r="11641" spans="1:4" x14ac:dyDescent="0.2">
      <c r="A11641" t="s">
        <v>2248</v>
      </c>
      <c r="B11641" t="s">
        <v>8039</v>
      </c>
      <c r="C11641" s="28">
        <v>1600</v>
      </c>
      <c r="D11641" t="str">
        <f t="shared" si="181"/>
        <v>OTHER</v>
      </c>
    </row>
    <row r="11642" spans="1:4" x14ac:dyDescent="0.2">
      <c r="A11642" t="s">
        <v>2297</v>
      </c>
      <c r="B11642" t="s">
        <v>8039</v>
      </c>
      <c r="C11642" s="28">
        <v>1600</v>
      </c>
      <c r="D11642" t="str">
        <f t="shared" si="181"/>
        <v>OTHER</v>
      </c>
    </row>
    <row r="11643" spans="1:4" x14ac:dyDescent="0.2">
      <c r="A11643" t="s">
        <v>4410</v>
      </c>
      <c r="B11643" t="s">
        <v>8039</v>
      </c>
      <c r="C11643" s="28">
        <v>300</v>
      </c>
      <c r="D11643" t="str">
        <f t="shared" si="181"/>
        <v>OTHER</v>
      </c>
    </row>
    <row r="11644" spans="1:4" x14ac:dyDescent="0.2">
      <c r="A11644" t="s">
        <v>4412</v>
      </c>
      <c r="B11644" t="s">
        <v>8039</v>
      </c>
      <c r="C11644" s="28">
        <v>300</v>
      </c>
      <c r="D11644" t="str">
        <f t="shared" si="181"/>
        <v>OTHER</v>
      </c>
    </row>
    <row r="11645" spans="1:4" x14ac:dyDescent="0.2">
      <c r="A11645" t="s">
        <v>4425</v>
      </c>
      <c r="B11645" t="s">
        <v>8039</v>
      </c>
      <c r="C11645" s="28">
        <v>300</v>
      </c>
      <c r="D11645" t="str">
        <f t="shared" si="181"/>
        <v>OTHER</v>
      </c>
    </row>
    <row r="11646" spans="1:4" x14ac:dyDescent="0.2">
      <c r="A11646" t="s">
        <v>5724</v>
      </c>
      <c r="B11646" t="s">
        <v>8039</v>
      </c>
      <c r="C11646" s="28">
        <v>1100</v>
      </c>
      <c r="D11646" t="str">
        <f t="shared" si="181"/>
        <v>OTHER</v>
      </c>
    </row>
    <row r="11647" spans="1:4" x14ac:dyDescent="0.2">
      <c r="A11647" t="s">
        <v>4643</v>
      </c>
      <c r="B11647" t="s">
        <v>8039</v>
      </c>
      <c r="C11647" s="28">
        <v>325</v>
      </c>
      <c r="D11647" t="str">
        <f t="shared" si="181"/>
        <v>OTHER</v>
      </c>
    </row>
    <row r="11648" spans="1:4" x14ac:dyDescent="0.2">
      <c r="A11648" t="s">
        <v>6314</v>
      </c>
      <c r="B11648" t="s">
        <v>8039</v>
      </c>
      <c r="C11648" s="28">
        <v>3283</v>
      </c>
      <c r="D11648" t="str">
        <f t="shared" si="181"/>
        <v>OTHER</v>
      </c>
    </row>
    <row r="11649" spans="1:4" x14ac:dyDescent="0.2">
      <c r="A11649" t="s">
        <v>4199</v>
      </c>
      <c r="B11649" t="s">
        <v>8039</v>
      </c>
      <c r="C11649" s="28">
        <v>9050</v>
      </c>
      <c r="D11649" t="str">
        <f t="shared" si="181"/>
        <v>OTHER</v>
      </c>
    </row>
    <row r="11650" spans="1:4" x14ac:dyDescent="0.2">
      <c r="A11650" t="s">
        <v>8036</v>
      </c>
      <c r="B11650" t="s">
        <v>8039</v>
      </c>
      <c r="C11650" s="28">
        <v>1650</v>
      </c>
      <c r="D11650" t="str">
        <f t="shared" si="181"/>
        <v>OTHER</v>
      </c>
    </row>
    <row r="11651" spans="1:4" x14ac:dyDescent="0.2">
      <c r="A11651" t="s">
        <v>5647</v>
      </c>
      <c r="B11651" t="s">
        <v>8039</v>
      </c>
      <c r="C11651" s="28">
        <v>975</v>
      </c>
      <c r="D11651" t="str">
        <f t="shared" ref="D11651:D11714" si="182">IF(OR(B11651="DEM",B11651="REP"),B11651,"OTHER")</f>
        <v>OTHER</v>
      </c>
    </row>
    <row r="11652" spans="1:4" x14ac:dyDescent="0.2">
      <c r="A11652" t="s">
        <v>6389</v>
      </c>
      <c r="B11652" t="s">
        <v>8039</v>
      </c>
      <c r="C11652" s="28">
        <v>1650</v>
      </c>
      <c r="D11652" t="str">
        <f t="shared" si="182"/>
        <v>OTHER</v>
      </c>
    </row>
    <row r="11653" spans="1:4" x14ac:dyDescent="0.2">
      <c r="A11653" t="s">
        <v>5972</v>
      </c>
      <c r="B11653" t="s">
        <v>8039</v>
      </c>
      <c r="C11653" s="28">
        <v>810</v>
      </c>
      <c r="D11653" t="str">
        <f t="shared" si="182"/>
        <v>OTHER</v>
      </c>
    </row>
    <row r="11654" spans="1:4" x14ac:dyDescent="0.2">
      <c r="A11654" t="s">
        <v>4317</v>
      </c>
      <c r="B11654" t="s">
        <v>8039</v>
      </c>
      <c r="C11654" s="28">
        <v>5205</v>
      </c>
      <c r="D11654" t="str">
        <f t="shared" si="182"/>
        <v>OTHER</v>
      </c>
    </row>
    <row r="11655" spans="1:4" x14ac:dyDescent="0.2">
      <c r="A11655" t="s">
        <v>5492</v>
      </c>
      <c r="B11655" t="s">
        <v>8039</v>
      </c>
      <c r="C11655" s="28">
        <v>860</v>
      </c>
      <c r="D11655" t="str">
        <f t="shared" si="182"/>
        <v>OTHER</v>
      </c>
    </row>
    <row r="11656" spans="1:4" x14ac:dyDescent="0.2">
      <c r="A11656" t="s">
        <v>6712</v>
      </c>
      <c r="B11656" t="s">
        <v>8039</v>
      </c>
      <c r="C11656" s="28">
        <v>3485</v>
      </c>
      <c r="D11656" t="str">
        <f t="shared" si="182"/>
        <v>OTHER</v>
      </c>
    </row>
    <row r="11657" spans="1:4" x14ac:dyDescent="0.2">
      <c r="A11657" t="s">
        <v>6833</v>
      </c>
      <c r="B11657" t="s">
        <v>8039</v>
      </c>
      <c r="C11657" s="28">
        <v>2550</v>
      </c>
      <c r="D11657" t="str">
        <f t="shared" si="182"/>
        <v>OTHER</v>
      </c>
    </row>
    <row r="11658" spans="1:4" x14ac:dyDescent="0.2">
      <c r="A11658" t="s">
        <v>2147</v>
      </c>
      <c r="B11658" t="s">
        <v>8039</v>
      </c>
      <c r="C11658" s="28">
        <v>52</v>
      </c>
      <c r="D11658" t="str">
        <f t="shared" si="182"/>
        <v>OTHER</v>
      </c>
    </row>
    <row r="11659" spans="1:4" x14ac:dyDescent="0.2">
      <c r="A11659" t="s">
        <v>6207</v>
      </c>
      <c r="B11659" t="s">
        <v>8039</v>
      </c>
      <c r="C11659" s="28">
        <v>2389</v>
      </c>
      <c r="D11659" t="str">
        <f t="shared" si="182"/>
        <v>OTHER</v>
      </c>
    </row>
    <row r="11660" spans="1:4" x14ac:dyDescent="0.2">
      <c r="A11660" t="s">
        <v>4692</v>
      </c>
      <c r="B11660" t="s">
        <v>8039</v>
      </c>
      <c r="C11660" s="28">
        <v>425</v>
      </c>
      <c r="D11660" t="str">
        <f t="shared" si="182"/>
        <v>OTHER</v>
      </c>
    </row>
    <row r="11661" spans="1:4" x14ac:dyDescent="0.2">
      <c r="A11661" t="s">
        <v>2690</v>
      </c>
      <c r="B11661" t="s">
        <v>8039</v>
      </c>
      <c r="C11661" s="28">
        <v>120</v>
      </c>
      <c r="D11661" t="str">
        <f t="shared" si="182"/>
        <v>OTHER</v>
      </c>
    </row>
    <row r="11662" spans="1:4" x14ac:dyDescent="0.2">
      <c r="A11662" t="s">
        <v>4437</v>
      </c>
      <c r="B11662" t="s">
        <v>8039</v>
      </c>
      <c r="C11662" s="28">
        <v>317</v>
      </c>
      <c r="D11662" t="str">
        <f t="shared" si="182"/>
        <v>OTHER</v>
      </c>
    </row>
    <row r="11663" spans="1:4" x14ac:dyDescent="0.2">
      <c r="A11663" t="s">
        <v>5779</v>
      </c>
      <c r="B11663" t="s">
        <v>8039</v>
      </c>
      <c r="C11663" s="28">
        <v>710</v>
      </c>
      <c r="D11663" t="str">
        <f t="shared" si="182"/>
        <v>OTHER</v>
      </c>
    </row>
    <row r="11664" spans="1:4" x14ac:dyDescent="0.2">
      <c r="A11664" t="s">
        <v>3564</v>
      </c>
      <c r="B11664" t="s">
        <v>8039</v>
      </c>
      <c r="C11664" s="28">
        <v>1006</v>
      </c>
      <c r="D11664" t="str">
        <f t="shared" si="182"/>
        <v>OTHER</v>
      </c>
    </row>
    <row r="11665" spans="1:4" x14ac:dyDescent="0.2">
      <c r="A11665" t="s">
        <v>4641</v>
      </c>
      <c r="B11665" t="s">
        <v>8039</v>
      </c>
      <c r="C11665" s="28">
        <v>7640</v>
      </c>
      <c r="D11665" t="str">
        <f t="shared" si="182"/>
        <v>OTHER</v>
      </c>
    </row>
    <row r="11666" spans="1:4" x14ac:dyDescent="0.2">
      <c r="A11666" t="s">
        <v>4658</v>
      </c>
      <c r="B11666" t="s">
        <v>8039</v>
      </c>
      <c r="C11666" s="28">
        <v>6750</v>
      </c>
      <c r="D11666" t="str">
        <f t="shared" si="182"/>
        <v>OTHER</v>
      </c>
    </row>
    <row r="11667" spans="1:4" x14ac:dyDescent="0.2">
      <c r="A11667" t="s">
        <v>4669</v>
      </c>
      <c r="B11667" t="s">
        <v>8039</v>
      </c>
      <c r="C11667" s="28">
        <v>9227</v>
      </c>
      <c r="D11667" t="str">
        <f t="shared" si="182"/>
        <v>OTHER</v>
      </c>
    </row>
    <row r="11668" spans="1:4" x14ac:dyDescent="0.2">
      <c r="A11668" t="s">
        <v>5291</v>
      </c>
      <c r="B11668" t="s">
        <v>8039</v>
      </c>
      <c r="C11668" s="28">
        <v>375</v>
      </c>
      <c r="D11668" t="str">
        <f t="shared" si="182"/>
        <v>OTHER</v>
      </c>
    </row>
    <row r="11669" spans="1:4" x14ac:dyDescent="0.2">
      <c r="A11669" t="s">
        <v>7250</v>
      </c>
      <c r="B11669" t="s">
        <v>8039</v>
      </c>
      <c r="C11669" s="28">
        <v>702</v>
      </c>
      <c r="D11669" t="str">
        <f t="shared" si="182"/>
        <v>OTHER</v>
      </c>
    </row>
    <row r="11670" spans="1:4" x14ac:dyDescent="0.2">
      <c r="A11670" t="s">
        <v>7395</v>
      </c>
      <c r="B11670" t="s">
        <v>8039</v>
      </c>
      <c r="C11670" s="28">
        <v>3737</v>
      </c>
      <c r="D11670" t="str">
        <f t="shared" si="182"/>
        <v>OTHER</v>
      </c>
    </row>
    <row r="11671" spans="1:4" x14ac:dyDescent="0.2">
      <c r="A11671" t="s">
        <v>6324</v>
      </c>
      <c r="B11671" t="s">
        <v>8039</v>
      </c>
      <c r="C11671" s="28">
        <v>845</v>
      </c>
      <c r="D11671" t="str">
        <f t="shared" si="182"/>
        <v>OTHER</v>
      </c>
    </row>
    <row r="11672" spans="1:4" x14ac:dyDescent="0.2">
      <c r="A11672" t="s">
        <v>2748</v>
      </c>
      <c r="B11672" t="s">
        <v>8039</v>
      </c>
      <c r="C11672" s="28">
        <v>8605</v>
      </c>
      <c r="D11672" t="str">
        <f t="shared" si="182"/>
        <v>OTHER</v>
      </c>
    </row>
    <row r="11673" spans="1:4" x14ac:dyDescent="0.2">
      <c r="A11673" t="s">
        <v>2811</v>
      </c>
      <c r="B11673" t="s">
        <v>8039</v>
      </c>
      <c r="C11673" s="28">
        <v>6130</v>
      </c>
      <c r="D11673" t="str">
        <f t="shared" si="182"/>
        <v>OTHER</v>
      </c>
    </row>
    <row r="11674" spans="1:4" x14ac:dyDescent="0.2">
      <c r="A11674" t="s">
        <v>7531</v>
      </c>
      <c r="B11674" t="s">
        <v>8039</v>
      </c>
      <c r="C11674" s="28">
        <v>1000</v>
      </c>
      <c r="D11674" t="str">
        <f t="shared" si="182"/>
        <v>OTHER</v>
      </c>
    </row>
    <row r="11675" spans="1:4" x14ac:dyDescent="0.2">
      <c r="A11675" t="s">
        <v>2698</v>
      </c>
      <c r="B11675" t="s">
        <v>8039</v>
      </c>
      <c r="C11675" s="28">
        <v>1000</v>
      </c>
      <c r="D11675" t="str">
        <f t="shared" si="182"/>
        <v>OTHER</v>
      </c>
    </row>
    <row r="11676" spans="1:4" x14ac:dyDescent="0.2">
      <c r="A11676" t="s">
        <v>5591</v>
      </c>
      <c r="B11676" t="s">
        <v>8039</v>
      </c>
      <c r="C11676" s="28">
        <v>8820</v>
      </c>
      <c r="D11676" t="str">
        <f t="shared" si="182"/>
        <v>OTHER</v>
      </c>
    </row>
    <row r="11677" spans="1:4" x14ac:dyDescent="0.2">
      <c r="A11677" t="s">
        <v>5922</v>
      </c>
      <c r="B11677" t="s">
        <v>8039</v>
      </c>
      <c r="C11677" s="28">
        <v>1350</v>
      </c>
      <c r="D11677" t="str">
        <f t="shared" si="182"/>
        <v>OTHER</v>
      </c>
    </row>
    <row r="11678" spans="1:4" x14ac:dyDescent="0.2">
      <c r="A11678" t="s">
        <v>7692</v>
      </c>
      <c r="B11678" t="s">
        <v>8039</v>
      </c>
      <c r="C11678" s="28">
        <v>650</v>
      </c>
      <c r="D11678" t="str">
        <f t="shared" si="182"/>
        <v>OTHER</v>
      </c>
    </row>
    <row r="11679" spans="1:4" x14ac:dyDescent="0.2">
      <c r="A11679" t="s">
        <v>7672</v>
      </c>
      <c r="B11679" t="s">
        <v>8039</v>
      </c>
      <c r="C11679" s="28">
        <v>1145</v>
      </c>
      <c r="D11679" t="str">
        <f t="shared" si="182"/>
        <v>OTHER</v>
      </c>
    </row>
    <row r="11680" spans="1:4" x14ac:dyDescent="0.2">
      <c r="A11680" t="s">
        <v>5914</v>
      </c>
      <c r="B11680" t="s">
        <v>8039</v>
      </c>
      <c r="C11680" s="28">
        <v>280</v>
      </c>
      <c r="D11680" t="str">
        <f t="shared" si="182"/>
        <v>OTHER</v>
      </c>
    </row>
    <row r="11681" spans="1:4" x14ac:dyDescent="0.2">
      <c r="A11681" t="s">
        <v>4354</v>
      </c>
      <c r="B11681" t="s">
        <v>8039</v>
      </c>
      <c r="C11681" s="28">
        <v>450</v>
      </c>
      <c r="D11681" t="str">
        <f t="shared" si="182"/>
        <v>OTHER</v>
      </c>
    </row>
    <row r="11682" spans="1:4" x14ac:dyDescent="0.2">
      <c r="A11682" t="s">
        <v>2948</v>
      </c>
      <c r="B11682" t="s">
        <v>8039</v>
      </c>
      <c r="C11682" s="28">
        <v>7225</v>
      </c>
      <c r="D11682" t="str">
        <f t="shared" si="182"/>
        <v>OTHER</v>
      </c>
    </row>
    <row r="11683" spans="1:4" x14ac:dyDescent="0.2">
      <c r="A11683" t="s">
        <v>7212</v>
      </c>
      <c r="B11683" t="s">
        <v>8039</v>
      </c>
      <c r="C11683" s="28">
        <v>4000</v>
      </c>
      <c r="D11683" t="str">
        <f t="shared" si="182"/>
        <v>OTHER</v>
      </c>
    </row>
    <row r="11684" spans="1:4" x14ac:dyDescent="0.2">
      <c r="A11684" t="s">
        <v>7368</v>
      </c>
      <c r="B11684" t="s">
        <v>8039</v>
      </c>
      <c r="C11684" s="28">
        <v>500</v>
      </c>
      <c r="D11684" t="str">
        <f t="shared" si="182"/>
        <v>OTHER</v>
      </c>
    </row>
    <row r="11685" spans="1:4" x14ac:dyDescent="0.2">
      <c r="A11685" t="s">
        <v>2693</v>
      </c>
      <c r="B11685" t="s">
        <v>8039</v>
      </c>
      <c r="C11685" s="28">
        <v>71</v>
      </c>
      <c r="D11685" t="str">
        <f t="shared" si="182"/>
        <v>OTHER</v>
      </c>
    </row>
    <row r="11686" spans="1:4" x14ac:dyDescent="0.2">
      <c r="A11686" t="s">
        <v>7433</v>
      </c>
      <c r="B11686" t="s">
        <v>8039</v>
      </c>
      <c r="C11686" s="28">
        <v>2075</v>
      </c>
      <c r="D11686" t="str">
        <f t="shared" si="182"/>
        <v>OTHER</v>
      </c>
    </row>
    <row r="11687" spans="1:4" x14ac:dyDescent="0.2">
      <c r="A11687" t="s">
        <v>4676</v>
      </c>
      <c r="B11687" t="s">
        <v>8039</v>
      </c>
      <c r="C11687" s="28">
        <v>559</v>
      </c>
      <c r="D11687" t="str">
        <f t="shared" si="182"/>
        <v>OTHER</v>
      </c>
    </row>
    <row r="11688" spans="1:4" x14ac:dyDescent="0.2">
      <c r="A11688" t="s">
        <v>5230</v>
      </c>
      <c r="B11688" t="s">
        <v>8039</v>
      </c>
      <c r="C11688" s="28">
        <v>250</v>
      </c>
      <c r="D11688" t="str">
        <f t="shared" si="182"/>
        <v>OTHER</v>
      </c>
    </row>
    <row r="11689" spans="1:4" x14ac:dyDescent="0.2">
      <c r="A11689" t="s">
        <v>5234</v>
      </c>
      <c r="B11689" t="s">
        <v>8039</v>
      </c>
      <c r="C11689" s="28">
        <v>500</v>
      </c>
      <c r="D11689" t="str">
        <f t="shared" si="182"/>
        <v>OTHER</v>
      </c>
    </row>
    <row r="11690" spans="1:4" x14ac:dyDescent="0.2">
      <c r="A11690" t="s">
        <v>2315</v>
      </c>
      <c r="B11690" t="s">
        <v>8039</v>
      </c>
      <c r="C11690" s="28">
        <v>211</v>
      </c>
      <c r="D11690" t="str">
        <f t="shared" si="182"/>
        <v>OTHER</v>
      </c>
    </row>
    <row r="11691" spans="1:4" x14ac:dyDescent="0.2">
      <c r="A11691" t="s">
        <v>3436</v>
      </c>
      <c r="B11691" t="s">
        <v>8039</v>
      </c>
      <c r="C11691" s="28">
        <v>9287</v>
      </c>
      <c r="D11691" t="str">
        <f t="shared" si="182"/>
        <v>OTHER</v>
      </c>
    </row>
    <row r="11692" spans="1:4" x14ac:dyDescent="0.2">
      <c r="A11692" t="s">
        <v>3471</v>
      </c>
      <c r="B11692" t="s">
        <v>8039</v>
      </c>
      <c r="C11692" s="28">
        <v>212</v>
      </c>
      <c r="D11692" t="str">
        <f t="shared" si="182"/>
        <v>OTHER</v>
      </c>
    </row>
    <row r="11693" spans="1:4" x14ac:dyDescent="0.2">
      <c r="A11693" t="s">
        <v>3520</v>
      </c>
      <c r="B11693" t="s">
        <v>8039</v>
      </c>
      <c r="C11693" s="28">
        <v>212</v>
      </c>
      <c r="D11693" t="str">
        <f t="shared" si="182"/>
        <v>OTHER</v>
      </c>
    </row>
    <row r="11694" spans="1:4" x14ac:dyDescent="0.2">
      <c r="A11694" t="s">
        <v>7619</v>
      </c>
      <c r="B11694" t="s">
        <v>8017</v>
      </c>
      <c r="C11694" s="28">
        <v>9556</v>
      </c>
      <c r="D11694" t="str">
        <f t="shared" si="182"/>
        <v>DEM</v>
      </c>
    </row>
    <row r="11695" spans="1:4" x14ac:dyDescent="0.2">
      <c r="A11695" t="s">
        <v>7661</v>
      </c>
      <c r="B11695" t="s">
        <v>8017</v>
      </c>
      <c r="C11695" s="28">
        <v>8318</v>
      </c>
      <c r="D11695" t="str">
        <f t="shared" si="182"/>
        <v>DEM</v>
      </c>
    </row>
    <row r="11696" spans="1:4" x14ac:dyDescent="0.2">
      <c r="A11696" t="s">
        <v>7584</v>
      </c>
      <c r="B11696" t="s">
        <v>8017</v>
      </c>
      <c r="C11696" s="28">
        <v>25727</v>
      </c>
      <c r="D11696" t="str">
        <f t="shared" si="182"/>
        <v>DEM</v>
      </c>
    </row>
    <row r="11697" spans="1:4" x14ac:dyDescent="0.2">
      <c r="A11697" t="s">
        <v>4468</v>
      </c>
      <c r="B11697" t="s">
        <v>8017</v>
      </c>
      <c r="C11697" s="28">
        <v>6909</v>
      </c>
      <c r="D11697" t="str">
        <f t="shared" si="182"/>
        <v>DEM</v>
      </c>
    </row>
    <row r="11698" spans="1:4" x14ac:dyDescent="0.2">
      <c r="A11698" t="s">
        <v>4498</v>
      </c>
      <c r="B11698" t="s">
        <v>8017</v>
      </c>
      <c r="C11698" s="28">
        <v>11182</v>
      </c>
      <c r="D11698" t="str">
        <f t="shared" si="182"/>
        <v>DEM</v>
      </c>
    </row>
    <row r="11699" spans="1:4" x14ac:dyDescent="0.2">
      <c r="A11699" t="s">
        <v>3870</v>
      </c>
      <c r="B11699" t="s">
        <v>8018</v>
      </c>
      <c r="C11699" s="28">
        <v>6208</v>
      </c>
      <c r="D11699" t="str">
        <f t="shared" si="182"/>
        <v>REP</v>
      </c>
    </row>
    <row r="11700" spans="1:4" x14ac:dyDescent="0.2">
      <c r="A11700" t="s">
        <v>6027</v>
      </c>
      <c r="B11700" t="s">
        <v>8017</v>
      </c>
      <c r="C11700" s="28">
        <v>6920</v>
      </c>
      <c r="D11700" t="str">
        <f t="shared" si="182"/>
        <v>DEM</v>
      </c>
    </row>
    <row r="11701" spans="1:4" x14ac:dyDescent="0.2">
      <c r="A11701" t="s">
        <v>6067</v>
      </c>
      <c r="B11701" t="s">
        <v>8017</v>
      </c>
      <c r="C11701" s="28">
        <v>13265</v>
      </c>
      <c r="D11701" t="str">
        <f t="shared" si="182"/>
        <v>DEM</v>
      </c>
    </row>
    <row r="11702" spans="1:4" x14ac:dyDescent="0.2">
      <c r="A11702" t="s">
        <v>4276</v>
      </c>
      <c r="B11702" t="s">
        <v>0</v>
      </c>
      <c r="C11702" s="28">
        <v>21450</v>
      </c>
      <c r="D11702" t="str">
        <f t="shared" si="182"/>
        <v>OTHER</v>
      </c>
    </row>
    <row r="11703" spans="1:4" x14ac:dyDescent="0.2">
      <c r="A11703" t="s">
        <v>2288</v>
      </c>
      <c r="B11703" t="s">
        <v>0</v>
      </c>
      <c r="C11703" s="28">
        <v>3943</v>
      </c>
      <c r="D11703" t="str">
        <f t="shared" si="182"/>
        <v>OTHER</v>
      </c>
    </row>
    <row r="11704" spans="1:4" x14ac:dyDescent="0.2">
      <c r="A11704" t="s">
        <v>4775</v>
      </c>
      <c r="B11704" t="s">
        <v>0</v>
      </c>
      <c r="C11704" s="28">
        <v>80848</v>
      </c>
      <c r="D11704" t="str">
        <f t="shared" si="182"/>
        <v>OTHER</v>
      </c>
    </row>
    <row r="11705" spans="1:4" x14ac:dyDescent="0.2">
      <c r="A11705" t="s">
        <v>4793</v>
      </c>
      <c r="B11705" t="s">
        <v>0</v>
      </c>
      <c r="C11705" s="28">
        <v>68698</v>
      </c>
      <c r="D11705" t="str">
        <f t="shared" si="182"/>
        <v>OTHER</v>
      </c>
    </row>
    <row r="11706" spans="1:4" x14ac:dyDescent="0.2">
      <c r="A11706" t="s">
        <v>4724</v>
      </c>
      <c r="B11706" t="s">
        <v>0</v>
      </c>
      <c r="C11706" s="28">
        <v>17692</v>
      </c>
      <c r="D11706" t="str">
        <f t="shared" si="182"/>
        <v>OTHER</v>
      </c>
    </row>
    <row r="11707" spans="1:4" x14ac:dyDescent="0.2">
      <c r="A11707" t="s">
        <v>4749</v>
      </c>
      <c r="B11707" t="s">
        <v>0</v>
      </c>
      <c r="C11707" s="28">
        <v>13781</v>
      </c>
      <c r="D11707" t="str">
        <f t="shared" si="182"/>
        <v>OTHER</v>
      </c>
    </row>
    <row r="11708" spans="1:4" x14ac:dyDescent="0.2">
      <c r="A11708" t="s">
        <v>6689</v>
      </c>
      <c r="B11708" t="s">
        <v>8017</v>
      </c>
      <c r="C11708" s="28">
        <v>37607</v>
      </c>
      <c r="D11708" t="str">
        <f t="shared" si="182"/>
        <v>DEM</v>
      </c>
    </row>
    <row r="11709" spans="1:4" x14ac:dyDescent="0.2">
      <c r="A11709" t="s">
        <v>6228</v>
      </c>
      <c r="B11709" t="s">
        <v>8026</v>
      </c>
      <c r="C11709" s="28">
        <v>716</v>
      </c>
      <c r="D11709" t="str">
        <f t="shared" si="182"/>
        <v>OTHER</v>
      </c>
    </row>
    <row r="11710" spans="1:4" x14ac:dyDescent="0.2">
      <c r="A11710" t="s">
        <v>6274</v>
      </c>
      <c r="B11710" t="s">
        <v>8026</v>
      </c>
      <c r="C11710" s="28">
        <v>5760</v>
      </c>
      <c r="D11710" t="str">
        <f t="shared" si="182"/>
        <v>OTHER</v>
      </c>
    </row>
    <row r="11711" spans="1:4" x14ac:dyDescent="0.2">
      <c r="A11711" t="s">
        <v>6222</v>
      </c>
      <c r="B11711" t="s">
        <v>8026</v>
      </c>
      <c r="C11711" s="28">
        <v>41521</v>
      </c>
      <c r="D11711" t="str">
        <f t="shared" si="182"/>
        <v>OTHER</v>
      </c>
    </row>
    <row r="11712" spans="1:4" x14ac:dyDescent="0.2">
      <c r="A11712" t="s">
        <v>7626</v>
      </c>
      <c r="B11712" t="s">
        <v>8017</v>
      </c>
      <c r="C11712" s="28">
        <v>9899</v>
      </c>
      <c r="D11712" t="str">
        <f t="shared" si="182"/>
        <v>DEM</v>
      </c>
    </row>
    <row r="11713" spans="1:4" x14ac:dyDescent="0.2">
      <c r="A11713" t="s">
        <v>6260</v>
      </c>
      <c r="B11713" t="s">
        <v>8026</v>
      </c>
      <c r="C11713" s="28">
        <v>1999</v>
      </c>
      <c r="D11713" t="str">
        <f t="shared" si="182"/>
        <v>OTHER</v>
      </c>
    </row>
    <row r="11714" spans="1:4" x14ac:dyDescent="0.2">
      <c r="A11714" t="s">
        <v>6312</v>
      </c>
      <c r="B11714" t="s">
        <v>8026</v>
      </c>
      <c r="C11714" s="28">
        <v>2459</v>
      </c>
      <c r="D11714" t="str">
        <f t="shared" si="182"/>
        <v>OTHER</v>
      </c>
    </row>
    <row r="11715" spans="1:4" x14ac:dyDescent="0.2">
      <c r="A11715" t="s">
        <v>5317</v>
      </c>
      <c r="B11715" t="s">
        <v>8026</v>
      </c>
      <c r="C11715" s="28">
        <v>82891</v>
      </c>
      <c r="D11715" t="str">
        <f t="shared" ref="D11715:D11778" si="183">IF(OR(B11715="DEM",B11715="REP"),B11715,"OTHER")</f>
        <v>OTHER</v>
      </c>
    </row>
    <row r="11716" spans="1:4" x14ac:dyDescent="0.2">
      <c r="A11716" t="s">
        <v>5320</v>
      </c>
      <c r="B11716" t="s">
        <v>8026</v>
      </c>
      <c r="C11716" s="28">
        <v>131685</v>
      </c>
      <c r="D11716" t="str">
        <f t="shared" si="183"/>
        <v>OTHER</v>
      </c>
    </row>
    <row r="11717" spans="1:4" x14ac:dyDescent="0.2">
      <c r="A11717" t="s">
        <v>6272</v>
      </c>
      <c r="B11717" t="s">
        <v>8026</v>
      </c>
      <c r="C11717" s="28">
        <v>33803</v>
      </c>
      <c r="D11717" t="str">
        <f t="shared" si="183"/>
        <v>OTHER</v>
      </c>
    </row>
    <row r="11718" spans="1:4" x14ac:dyDescent="0.2">
      <c r="A11718" t="s">
        <v>5669</v>
      </c>
      <c r="B11718" t="s">
        <v>8017</v>
      </c>
      <c r="C11718" s="28">
        <v>5335</v>
      </c>
      <c r="D11718" t="str">
        <f t="shared" si="183"/>
        <v>DEM</v>
      </c>
    </row>
    <row r="11719" spans="1:4" x14ac:dyDescent="0.2">
      <c r="A11719" t="s">
        <v>1904</v>
      </c>
      <c r="B11719" t="s">
        <v>8017</v>
      </c>
      <c r="C11719" s="28">
        <v>30379</v>
      </c>
      <c r="D11719" t="str">
        <f t="shared" si="183"/>
        <v>DEM</v>
      </c>
    </row>
    <row r="11720" spans="1:4" x14ac:dyDescent="0.2">
      <c r="A11720" t="s">
        <v>5961</v>
      </c>
      <c r="B11720" t="s">
        <v>8017</v>
      </c>
      <c r="C11720" s="28">
        <v>21350</v>
      </c>
      <c r="D11720" t="str">
        <f t="shared" si="183"/>
        <v>DEM</v>
      </c>
    </row>
    <row r="11721" spans="1:4" x14ac:dyDescent="0.2">
      <c r="A11721" t="s">
        <v>7010</v>
      </c>
      <c r="B11721" t="s">
        <v>0</v>
      </c>
      <c r="C11721" s="28">
        <v>8621</v>
      </c>
      <c r="D11721" t="str">
        <f t="shared" si="183"/>
        <v>OTHER</v>
      </c>
    </row>
    <row r="11722" spans="1:4" x14ac:dyDescent="0.2">
      <c r="A11722" t="s">
        <v>2253</v>
      </c>
      <c r="B11722" t="s">
        <v>0</v>
      </c>
      <c r="C11722" s="28">
        <v>40976</v>
      </c>
      <c r="D11722" t="str">
        <f t="shared" si="183"/>
        <v>OTHER</v>
      </c>
    </row>
    <row r="11723" spans="1:4" x14ac:dyDescent="0.2">
      <c r="A11723" t="s">
        <v>6215</v>
      </c>
      <c r="B11723" t="s">
        <v>0</v>
      </c>
      <c r="C11723" s="28">
        <v>12812</v>
      </c>
      <c r="D11723" t="str">
        <f t="shared" si="183"/>
        <v>OTHER</v>
      </c>
    </row>
    <row r="11724" spans="1:4" x14ac:dyDescent="0.2">
      <c r="A11724" t="s">
        <v>7854</v>
      </c>
      <c r="B11724" t="s">
        <v>8020</v>
      </c>
      <c r="C11724" s="28">
        <v>1000</v>
      </c>
      <c r="D11724" t="str">
        <f t="shared" si="183"/>
        <v>OTHER</v>
      </c>
    </row>
    <row r="11725" spans="1:4" x14ac:dyDescent="0.2">
      <c r="A11725" t="s">
        <v>7864</v>
      </c>
      <c r="B11725" t="s">
        <v>8020</v>
      </c>
      <c r="C11725" s="28">
        <v>1025</v>
      </c>
      <c r="D11725" t="str">
        <f t="shared" si="183"/>
        <v>OTHER</v>
      </c>
    </row>
    <row r="11726" spans="1:4" x14ac:dyDescent="0.2">
      <c r="A11726" t="s">
        <v>7904</v>
      </c>
      <c r="B11726" t="s">
        <v>8020</v>
      </c>
      <c r="C11726" s="28">
        <v>1000</v>
      </c>
      <c r="D11726" t="str">
        <f t="shared" si="183"/>
        <v>OTHER</v>
      </c>
    </row>
    <row r="11727" spans="1:4" x14ac:dyDescent="0.2">
      <c r="A11727" t="s">
        <v>7906</v>
      </c>
      <c r="B11727" t="s">
        <v>8020</v>
      </c>
      <c r="C11727" s="28">
        <v>1000</v>
      </c>
      <c r="D11727" t="str">
        <f t="shared" si="183"/>
        <v>OTHER</v>
      </c>
    </row>
    <row r="11728" spans="1:4" x14ac:dyDescent="0.2">
      <c r="A11728" t="s">
        <v>5480</v>
      </c>
      <c r="B11728" t="s">
        <v>8020</v>
      </c>
      <c r="C11728" s="28">
        <v>3741</v>
      </c>
      <c r="D11728" t="str">
        <f t="shared" si="183"/>
        <v>OTHER</v>
      </c>
    </row>
    <row r="11729" spans="1:4" x14ac:dyDescent="0.2">
      <c r="A11729" t="s">
        <v>2700</v>
      </c>
      <c r="B11729" t="s">
        <v>8020</v>
      </c>
      <c r="C11729" s="28">
        <v>1763</v>
      </c>
      <c r="D11729" t="str">
        <f t="shared" si="183"/>
        <v>OTHER</v>
      </c>
    </row>
    <row r="11730" spans="1:4" x14ac:dyDescent="0.2">
      <c r="A11730" t="s">
        <v>5947</v>
      </c>
      <c r="B11730" t="s">
        <v>8020</v>
      </c>
      <c r="C11730" s="28">
        <v>2965</v>
      </c>
      <c r="D11730" t="str">
        <f t="shared" si="183"/>
        <v>OTHER</v>
      </c>
    </row>
    <row r="11731" spans="1:4" x14ac:dyDescent="0.2">
      <c r="A11731" t="s">
        <v>4809</v>
      </c>
      <c r="B11731" t="s">
        <v>8020</v>
      </c>
      <c r="C11731" s="28">
        <v>9490</v>
      </c>
      <c r="D11731" t="str">
        <f t="shared" si="183"/>
        <v>OTHER</v>
      </c>
    </row>
    <row r="11732" spans="1:4" x14ac:dyDescent="0.2">
      <c r="A11732" t="s">
        <v>5370</v>
      </c>
      <c r="B11732" t="s">
        <v>8017</v>
      </c>
      <c r="C11732" s="28">
        <v>5658</v>
      </c>
      <c r="D11732" t="str">
        <f t="shared" si="183"/>
        <v>DEM</v>
      </c>
    </row>
    <row r="11733" spans="1:4" x14ac:dyDescent="0.2">
      <c r="A11733" t="s">
        <v>3556</v>
      </c>
      <c r="B11733" t="s">
        <v>8017</v>
      </c>
      <c r="C11733" s="28">
        <v>2600</v>
      </c>
      <c r="D11733" t="str">
        <f t="shared" si="183"/>
        <v>DEM</v>
      </c>
    </row>
    <row r="11734" spans="1:4" x14ac:dyDescent="0.2">
      <c r="A11734" t="s">
        <v>2020</v>
      </c>
      <c r="B11734" t="s">
        <v>8017</v>
      </c>
      <c r="C11734" s="28">
        <v>8500</v>
      </c>
      <c r="D11734" t="str">
        <f t="shared" si="183"/>
        <v>DEM</v>
      </c>
    </row>
    <row r="11735" spans="1:4" x14ac:dyDescent="0.2">
      <c r="A11735" t="s">
        <v>7290</v>
      </c>
      <c r="B11735" t="s">
        <v>8017</v>
      </c>
      <c r="C11735" s="28">
        <v>19645</v>
      </c>
      <c r="D11735" t="str">
        <f t="shared" si="183"/>
        <v>DEM</v>
      </c>
    </row>
    <row r="11736" spans="1:4" x14ac:dyDescent="0.2">
      <c r="A11736" t="s">
        <v>7355</v>
      </c>
      <c r="B11736" t="s">
        <v>8017</v>
      </c>
      <c r="C11736" s="28">
        <v>9945</v>
      </c>
      <c r="D11736" t="str">
        <f t="shared" si="183"/>
        <v>DEM</v>
      </c>
    </row>
    <row r="11737" spans="1:4" x14ac:dyDescent="0.2">
      <c r="A11737" t="s">
        <v>4052</v>
      </c>
      <c r="B11737" t="s">
        <v>8017</v>
      </c>
      <c r="C11737" s="28">
        <v>2461</v>
      </c>
      <c r="D11737" t="str">
        <f t="shared" si="183"/>
        <v>DEM</v>
      </c>
    </row>
    <row r="11738" spans="1:4" x14ac:dyDescent="0.2">
      <c r="A11738" t="s">
        <v>2188</v>
      </c>
      <c r="B11738" t="s">
        <v>8017</v>
      </c>
      <c r="C11738" s="28">
        <v>18029</v>
      </c>
      <c r="D11738" t="str">
        <f t="shared" si="183"/>
        <v>DEM</v>
      </c>
    </row>
    <row r="11739" spans="1:4" x14ac:dyDescent="0.2">
      <c r="A11739" t="s">
        <v>2219</v>
      </c>
      <c r="B11739" t="s">
        <v>8017</v>
      </c>
      <c r="C11739" s="28">
        <v>14149</v>
      </c>
      <c r="D11739" t="str">
        <f t="shared" si="183"/>
        <v>DEM</v>
      </c>
    </row>
    <row r="11740" spans="1:4" x14ac:dyDescent="0.2">
      <c r="A11740" t="s">
        <v>4767</v>
      </c>
      <c r="B11740" t="s">
        <v>8017</v>
      </c>
      <c r="C11740" s="28">
        <v>3753</v>
      </c>
      <c r="D11740" t="str">
        <f t="shared" si="183"/>
        <v>DEM</v>
      </c>
    </row>
    <row r="11741" spans="1:4" x14ac:dyDescent="0.2">
      <c r="A11741" t="s">
        <v>2999</v>
      </c>
      <c r="B11741" t="s">
        <v>8017</v>
      </c>
      <c r="C11741" s="28">
        <v>1200</v>
      </c>
      <c r="D11741" t="str">
        <f t="shared" si="183"/>
        <v>DEM</v>
      </c>
    </row>
    <row r="11742" spans="1:4" x14ac:dyDescent="0.2">
      <c r="A11742" t="s">
        <v>3167</v>
      </c>
      <c r="B11742" t="s">
        <v>8017</v>
      </c>
      <c r="C11742" s="28">
        <v>3790</v>
      </c>
      <c r="D11742" t="str">
        <f t="shared" si="183"/>
        <v>DEM</v>
      </c>
    </row>
    <row r="11743" spans="1:4" x14ac:dyDescent="0.2">
      <c r="A11743" t="s">
        <v>6445</v>
      </c>
      <c r="B11743" t="s">
        <v>8017</v>
      </c>
      <c r="C11743" s="28">
        <v>3910</v>
      </c>
      <c r="D11743" t="str">
        <f t="shared" si="183"/>
        <v>DEM</v>
      </c>
    </row>
    <row r="11744" spans="1:4" x14ac:dyDescent="0.2">
      <c r="A11744" t="s">
        <v>6450</v>
      </c>
      <c r="B11744" t="s">
        <v>8017</v>
      </c>
      <c r="C11744" s="28">
        <v>1445</v>
      </c>
      <c r="D11744" t="str">
        <f t="shared" si="183"/>
        <v>DEM</v>
      </c>
    </row>
    <row r="11745" spans="1:4" x14ac:dyDescent="0.2">
      <c r="A11745" t="s">
        <v>4076</v>
      </c>
      <c r="B11745" t="s">
        <v>8017</v>
      </c>
      <c r="C11745" s="28">
        <v>7167</v>
      </c>
      <c r="D11745" t="str">
        <f t="shared" si="183"/>
        <v>DEM</v>
      </c>
    </row>
    <row r="11746" spans="1:4" x14ac:dyDescent="0.2">
      <c r="A11746" t="s">
        <v>7683</v>
      </c>
      <c r="B11746" t="s">
        <v>8017</v>
      </c>
      <c r="C11746" s="28">
        <v>12205</v>
      </c>
      <c r="D11746" t="str">
        <f t="shared" si="183"/>
        <v>DEM</v>
      </c>
    </row>
    <row r="11747" spans="1:4" x14ac:dyDescent="0.2">
      <c r="A11747" t="s">
        <v>2852</v>
      </c>
      <c r="B11747" t="s">
        <v>8017</v>
      </c>
      <c r="C11747" s="28">
        <v>2360</v>
      </c>
      <c r="D11747" t="str">
        <f t="shared" si="183"/>
        <v>DEM</v>
      </c>
    </row>
    <row r="11748" spans="1:4" x14ac:dyDescent="0.2">
      <c r="A11748" t="s">
        <v>2921</v>
      </c>
      <c r="B11748" t="s">
        <v>8017</v>
      </c>
      <c r="C11748" s="28">
        <v>1930</v>
      </c>
      <c r="D11748" t="str">
        <f t="shared" si="183"/>
        <v>DEM</v>
      </c>
    </row>
    <row r="11749" spans="1:4" x14ac:dyDescent="0.2">
      <c r="A11749" t="s">
        <v>3047</v>
      </c>
      <c r="B11749" t="s">
        <v>8017</v>
      </c>
      <c r="C11749" s="28">
        <v>1930</v>
      </c>
      <c r="D11749" t="str">
        <f t="shared" si="183"/>
        <v>DEM</v>
      </c>
    </row>
    <row r="11750" spans="1:4" x14ac:dyDescent="0.2">
      <c r="A11750" t="s">
        <v>3096</v>
      </c>
      <c r="B11750" t="s">
        <v>8017</v>
      </c>
      <c r="C11750" s="28">
        <v>3626</v>
      </c>
      <c r="D11750" t="str">
        <f t="shared" si="183"/>
        <v>DEM</v>
      </c>
    </row>
    <row r="11751" spans="1:4" x14ac:dyDescent="0.2">
      <c r="A11751" t="s">
        <v>7000</v>
      </c>
      <c r="B11751" t="s">
        <v>8017</v>
      </c>
      <c r="C11751" s="28">
        <v>1886</v>
      </c>
      <c r="D11751" t="str">
        <f t="shared" si="183"/>
        <v>DEM</v>
      </c>
    </row>
    <row r="11752" spans="1:4" x14ac:dyDescent="0.2">
      <c r="A11752" t="s">
        <v>2997</v>
      </c>
      <c r="B11752" t="s">
        <v>8017</v>
      </c>
      <c r="C11752" s="28">
        <v>14041</v>
      </c>
      <c r="D11752" t="str">
        <f t="shared" si="183"/>
        <v>DEM</v>
      </c>
    </row>
    <row r="11753" spans="1:4" x14ac:dyDescent="0.2">
      <c r="A11753" t="s">
        <v>3045</v>
      </c>
      <c r="B11753" t="s">
        <v>8017</v>
      </c>
      <c r="C11753" s="28">
        <v>12736</v>
      </c>
      <c r="D11753" t="str">
        <f t="shared" si="183"/>
        <v>DEM</v>
      </c>
    </row>
    <row r="11754" spans="1:4" x14ac:dyDescent="0.2">
      <c r="A11754" t="s">
        <v>3386</v>
      </c>
      <c r="B11754" t="s">
        <v>8017</v>
      </c>
      <c r="C11754" s="28">
        <v>1900</v>
      </c>
      <c r="D11754" t="str">
        <f t="shared" si="183"/>
        <v>DEM</v>
      </c>
    </row>
    <row r="11755" spans="1:4" x14ac:dyDescent="0.2">
      <c r="A11755" t="s">
        <v>3959</v>
      </c>
      <c r="B11755" t="s">
        <v>8017</v>
      </c>
      <c r="C11755" s="28">
        <v>749</v>
      </c>
      <c r="D11755" t="str">
        <f t="shared" si="183"/>
        <v>DEM</v>
      </c>
    </row>
    <row r="11756" spans="1:4" x14ac:dyDescent="0.2">
      <c r="A11756" t="s">
        <v>4065</v>
      </c>
      <c r="B11756" t="s">
        <v>8017</v>
      </c>
      <c r="C11756" s="28">
        <v>11785</v>
      </c>
      <c r="D11756" t="str">
        <f t="shared" si="183"/>
        <v>DEM</v>
      </c>
    </row>
    <row r="11757" spans="1:4" x14ac:dyDescent="0.2">
      <c r="A11757" t="s">
        <v>5906</v>
      </c>
      <c r="B11757" t="s">
        <v>8017</v>
      </c>
      <c r="C11757" s="28">
        <v>26709</v>
      </c>
      <c r="D11757" t="str">
        <f t="shared" si="183"/>
        <v>DEM</v>
      </c>
    </row>
    <row r="11758" spans="1:4" x14ac:dyDescent="0.2">
      <c r="A11758" t="s">
        <v>6893</v>
      </c>
      <c r="B11758" t="s">
        <v>8017</v>
      </c>
      <c r="C11758" s="28">
        <v>12630</v>
      </c>
      <c r="D11758" t="str">
        <f t="shared" si="183"/>
        <v>DEM</v>
      </c>
    </row>
    <row r="11759" spans="1:4" x14ac:dyDescent="0.2">
      <c r="A11759" t="s">
        <v>2355</v>
      </c>
      <c r="B11759" t="s">
        <v>8017</v>
      </c>
      <c r="C11759" s="28">
        <v>3147</v>
      </c>
      <c r="D11759" t="str">
        <f t="shared" si="183"/>
        <v>DEM</v>
      </c>
    </row>
    <row r="11760" spans="1:4" x14ac:dyDescent="0.2">
      <c r="A11760" t="s">
        <v>4570</v>
      </c>
      <c r="B11760" t="s">
        <v>8017</v>
      </c>
      <c r="C11760" s="28">
        <v>3591</v>
      </c>
      <c r="D11760" t="str">
        <f t="shared" si="183"/>
        <v>DEM</v>
      </c>
    </row>
    <row r="11761" spans="1:4" x14ac:dyDescent="0.2">
      <c r="A11761" t="s">
        <v>4697</v>
      </c>
      <c r="B11761" t="s">
        <v>8017</v>
      </c>
      <c r="C11761" s="28">
        <v>3241</v>
      </c>
      <c r="D11761" t="str">
        <f t="shared" si="183"/>
        <v>DEM</v>
      </c>
    </row>
    <row r="11762" spans="1:4" x14ac:dyDescent="0.2">
      <c r="A11762" t="s">
        <v>6839</v>
      </c>
      <c r="B11762" t="s">
        <v>8017</v>
      </c>
      <c r="C11762" s="28">
        <v>1050</v>
      </c>
      <c r="D11762" t="str">
        <f t="shared" si="183"/>
        <v>DEM</v>
      </c>
    </row>
    <row r="11763" spans="1:4" x14ac:dyDescent="0.2">
      <c r="A11763" t="s">
        <v>6886</v>
      </c>
      <c r="B11763" t="s">
        <v>8017</v>
      </c>
      <c r="C11763" s="28">
        <v>1050</v>
      </c>
      <c r="D11763" t="str">
        <f t="shared" si="183"/>
        <v>DEM</v>
      </c>
    </row>
    <row r="11764" spans="1:4" x14ac:dyDescent="0.2">
      <c r="A11764" t="s">
        <v>6961</v>
      </c>
      <c r="B11764" t="s">
        <v>8017</v>
      </c>
      <c r="C11764" s="28">
        <v>29637</v>
      </c>
      <c r="D11764" t="str">
        <f t="shared" si="183"/>
        <v>DEM</v>
      </c>
    </row>
    <row r="11765" spans="1:4" x14ac:dyDescent="0.2">
      <c r="A11765" t="s">
        <v>6479</v>
      </c>
      <c r="B11765" t="s">
        <v>8017</v>
      </c>
      <c r="C11765" s="28">
        <v>10675</v>
      </c>
      <c r="D11765" t="str">
        <f t="shared" si="183"/>
        <v>DEM</v>
      </c>
    </row>
    <row r="11766" spans="1:4" x14ac:dyDescent="0.2">
      <c r="A11766" t="s">
        <v>6431</v>
      </c>
      <c r="B11766" t="s">
        <v>0</v>
      </c>
      <c r="C11766" s="28">
        <v>14980</v>
      </c>
      <c r="D11766" t="str">
        <f t="shared" si="183"/>
        <v>OTHER</v>
      </c>
    </row>
    <row r="11767" spans="1:4" x14ac:dyDescent="0.2">
      <c r="A11767" t="s">
        <v>6436</v>
      </c>
      <c r="B11767" t="s">
        <v>0</v>
      </c>
      <c r="C11767" s="28">
        <v>9330</v>
      </c>
      <c r="D11767" t="str">
        <f t="shared" si="183"/>
        <v>OTHER</v>
      </c>
    </row>
    <row r="11768" spans="1:4" x14ac:dyDescent="0.2">
      <c r="A11768" t="s">
        <v>3088</v>
      </c>
      <c r="B11768" t="s">
        <v>8017</v>
      </c>
      <c r="C11768" s="28">
        <v>7775</v>
      </c>
      <c r="D11768" t="str">
        <f t="shared" si="183"/>
        <v>DEM</v>
      </c>
    </row>
    <row r="11769" spans="1:4" x14ac:dyDescent="0.2">
      <c r="A11769" t="s">
        <v>5998</v>
      </c>
      <c r="B11769" t="s">
        <v>8017</v>
      </c>
      <c r="C11769" s="28">
        <v>2889</v>
      </c>
      <c r="D11769" t="str">
        <f t="shared" si="183"/>
        <v>DEM</v>
      </c>
    </row>
    <row r="11770" spans="1:4" x14ac:dyDescent="0.2">
      <c r="A11770" t="s">
        <v>1960</v>
      </c>
      <c r="B11770" t="s">
        <v>8017</v>
      </c>
      <c r="C11770" s="28">
        <v>9630</v>
      </c>
      <c r="D11770" t="str">
        <f t="shared" si="183"/>
        <v>DEM</v>
      </c>
    </row>
    <row r="11771" spans="1:4" x14ac:dyDescent="0.2">
      <c r="A11771" t="s">
        <v>3394</v>
      </c>
      <c r="B11771" t="s">
        <v>8017</v>
      </c>
      <c r="C11771" s="28">
        <v>4820</v>
      </c>
      <c r="D11771" t="str">
        <f t="shared" si="183"/>
        <v>DEM</v>
      </c>
    </row>
    <row r="11772" spans="1:4" x14ac:dyDescent="0.2">
      <c r="A11772" t="s">
        <v>2965</v>
      </c>
      <c r="B11772" t="s">
        <v>8017</v>
      </c>
      <c r="C11772" s="28">
        <v>8515</v>
      </c>
      <c r="D11772" t="str">
        <f t="shared" si="183"/>
        <v>DEM</v>
      </c>
    </row>
    <row r="11773" spans="1:4" x14ac:dyDescent="0.2">
      <c r="A11773" t="s">
        <v>3052</v>
      </c>
      <c r="B11773" t="s">
        <v>8017</v>
      </c>
      <c r="C11773" s="28">
        <v>8766</v>
      </c>
      <c r="D11773" t="str">
        <f t="shared" si="183"/>
        <v>DEM</v>
      </c>
    </row>
    <row r="11774" spans="1:4" x14ac:dyDescent="0.2">
      <c r="A11774" t="s">
        <v>3113</v>
      </c>
      <c r="B11774" t="s">
        <v>8017</v>
      </c>
      <c r="C11774" s="28">
        <v>30334</v>
      </c>
      <c r="D11774" t="str">
        <f t="shared" si="183"/>
        <v>DEM</v>
      </c>
    </row>
    <row r="11775" spans="1:4" x14ac:dyDescent="0.2">
      <c r="A11775" t="s">
        <v>6518</v>
      </c>
      <c r="B11775" t="s">
        <v>8017</v>
      </c>
      <c r="C11775" s="28">
        <v>8780</v>
      </c>
      <c r="D11775" t="str">
        <f t="shared" si="183"/>
        <v>DEM</v>
      </c>
    </row>
    <row r="11776" spans="1:4" x14ac:dyDescent="0.2">
      <c r="A11776" t="s">
        <v>5876</v>
      </c>
      <c r="B11776" t="s">
        <v>8017</v>
      </c>
      <c r="C11776" s="28">
        <v>12831</v>
      </c>
      <c r="D11776" t="str">
        <f t="shared" si="183"/>
        <v>DEM</v>
      </c>
    </row>
    <row r="11777" spans="1:4" x14ac:dyDescent="0.2">
      <c r="A11777" t="s">
        <v>7545</v>
      </c>
      <c r="B11777" t="s">
        <v>8017</v>
      </c>
      <c r="C11777" s="28">
        <v>1365</v>
      </c>
      <c r="D11777" t="str">
        <f t="shared" si="183"/>
        <v>DEM</v>
      </c>
    </row>
    <row r="11778" spans="1:4" x14ac:dyDescent="0.2">
      <c r="A11778" t="s">
        <v>7571</v>
      </c>
      <c r="B11778" t="s">
        <v>8017</v>
      </c>
      <c r="C11778" s="28">
        <v>4018</v>
      </c>
      <c r="D11778" t="str">
        <f t="shared" si="183"/>
        <v>DEM</v>
      </c>
    </row>
    <row r="11779" spans="1:4" x14ac:dyDescent="0.2">
      <c r="A11779" t="s">
        <v>3453</v>
      </c>
      <c r="B11779" t="s">
        <v>8017</v>
      </c>
      <c r="C11779" s="28">
        <v>3755</v>
      </c>
      <c r="D11779" t="str">
        <f t="shared" ref="D11779:D11842" si="184">IF(OR(B11779="DEM",B11779="REP"),B11779,"OTHER")</f>
        <v>DEM</v>
      </c>
    </row>
    <row r="11780" spans="1:4" x14ac:dyDescent="0.2">
      <c r="A11780" t="s">
        <v>5870</v>
      </c>
      <c r="B11780" t="s">
        <v>8017</v>
      </c>
      <c r="C11780" s="28">
        <v>38887</v>
      </c>
      <c r="D11780" t="str">
        <f t="shared" si="184"/>
        <v>DEM</v>
      </c>
    </row>
    <row r="11781" spans="1:4" x14ac:dyDescent="0.2">
      <c r="A11781" t="s">
        <v>5927</v>
      </c>
      <c r="B11781" t="s">
        <v>8017</v>
      </c>
      <c r="C11781" s="28">
        <v>31240</v>
      </c>
      <c r="D11781" t="str">
        <f t="shared" si="184"/>
        <v>DEM</v>
      </c>
    </row>
    <row r="11782" spans="1:4" x14ac:dyDescent="0.2">
      <c r="A11782" t="s">
        <v>3665</v>
      </c>
      <c r="B11782" t="s">
        <v>8017</v>
      </c>
      <c r="C11782" s="28">
        <v>2801</v>
      </c>
      <c r="D11782" t="str">
        <f t="shared" si="184"/>
        <v>DEM</v>
      </c>
    </row>
    <row r="11783" spans="1:4" x14ac:dyDescent="0.2">
      <c r="A11783" t="s">
        <v>6569</v>
      </c>
      <c r="B11783" t="s">
        <v>8017</v>
      </c>
      <c r="C11783" s="28">
        <v>3375</v>
      </c>
      <c r="D11783" t="str">
        <f t="shared" si="184"/>
        <v>DEM</v>
      </c>
    </row>
    <row r="11784" spans="1:4" x14ac:dyDescent="0.2">
      <c r="A11784" t="s">
        <v>6629</v>
      </c>
      <c r="B11784" t="s">
        <v>8017</v>
      </c>
      <c r="C11784" s="28">
        <v>940</v>
      </c>
      <c r="D11784" t="str">
        <f t="shared" si="184"/>
        <v>DEM</v>
      </c>
    </row>
    <row r="11785" spans="1:4" x14ac:dyDescent="0.2">
      <c r="A11785" t="s">
        <v>6456</v>
      </c>
      <c r="B11785" t="s">
        <v>8017</v>
      </c>
      <c r="C11785" s="28">
        <v>2452</v>
      </c>
      <c r="D11785" t="str">
        <f t="shared" si="184"/>
        <v>DEM</v>
      </c>
    </row>
    <row r="11786" spans="1:4" x14ac:dyDescent="0.2">
      <c r="A11786" t="s">
        <v>6509</v>
      </c>
      <c r="B11786" t="s">
        <v>8017</v>
      </c>
      <c r="C11786" s="28">
        <v>2612</v>
      </c>
      <c r="D11786" t="str">
        <f t="shared" si="184"/>
        <v>DEM</v>
      </c>
    </row>
    <row r="11787" spans="1:4" x14ac:dyDescent="0.2">
      <c r="A11787" t="s">
        <v>1898</v>
      </c>
      <c r="B11787" t="s">
        <v>8017</v>
      </c>
      <c r="C11787" s="28">
        <v>9131</v>
      </c>
      <c r="D11787" t="str">
        <f t="shared" si="184"/>
        <v>DEM</v>
      </c>
    </row>
    <row r="11788" spans="1:4" x14ac:dyDescent="0.2">
      <c r="A11788" s="20" t="s">
        <v>8072</v>
      </c>
      <c r="B11788" t="s">
        <v>8019</v>
      </c>
      <c r="C11788" s="28">
        <v>10409</v>
      </c>
      <c r="D11788" t="str">
        <f t="shared" si="184"/>
        <v>OTHER</v>
      </c>
    </row>
    <row r="11789" spans="1:4" x14ac:dyDescent="0.2">
      <c r="A11789" t="s">
        <v>6073</v>
      </c>
      <c r="B11789" t="s">
        <v>8017</v>
      </c>
      <c r="C11789" s="28">
        <v>9063</v>
      </c>
      <c r="D11789" t="str">
        <f t="shared" si="184"/>
        <v>DEM</v>
      </c>
    </row>
    <row r="11790" spans="1:4" x14ac:dyDescent="0.2">
      <c r="A11790" t="s">
        <v>2205</v>
      </c>
      <c r="B11790" t="s">
        <v>8017</v>
      </c>
      <c r="C11790" s="28">
        <v>1250</v>
      </c>
      <c r="D11790" t="str">
        <f t="shared" si="184"/>
        <v>DEM</v>
      </c>
    </row>
    <row r="11791" spans="1:4" x14ac:dyDescent="0.2">
      <c r="A11791" t="s">
        <v>4479</v>
      </c>
      <c r="B11791" t="s">
        <v>8017</v>
      </c>
      <c r="C11791" s="28">
        <v>2625</v>
      </c>
      <c r="D11791" t="str">
        <f t="shared" si="184"/>
        <v>DEM</v>
      </c>
    </row>
    <row r="11792" spans="1:4" x14ac:dyDescent="0.2">
      <c r="A11792" t="s">
        <v>6443</v>
      </c>
      <c r="B11792" t="s">
        <v>8017</v>
      </c>
      <c r="C11792" s="28">
        <v>8674</v>
      </c>
      <c r="D11792" t="str">
        <f t="shared" si="184"/>
        <v>DEM</v>
      </c>
    </row>
    <row r="11793" spans="1:4" x14ac:dyDescent="0.2">
      <c r="A11793" t="s">
        <v>4633</v>
      </c>
      <c r="B11793" t="s">
        <v>8017</v>
      </c>
      <c r="C11793" s="28">
        <v>200</v>
      </c>
      <c r="D11793" t="str">
        <f t="shared" si="184"/>
        <v>DEM</v>
      </c>
    </row>
    <row r="11794" spans="1:4" x14ac:dyDescent="0.2">
      <c r="A11794" t="s">
        <v>6054</v>
      </c>
      <c r="B11794" t="s">
        <v>8017</v>
      </c>
      <c r="C11794" s="28">
        <v>10384</v>
      </c>
      <c r="D11794" t="str">
        <f t="shared" si="184"/>
        <v>DEM</v>
      </c>
    </row>
    <row r="11795" spans="1:4" x14ac:dyDescent="0.2">
      <c r="A11795" t="s">
        <v>1946</v>
      </c>
      <c r="B11795" t="s">
        <v>8017</v>
      </c>
      <c r="C11795" s="28">
        <v>1982</v>
      </c>
      <c r="D11795" t="str">
        <f t="shared" si="184"/>
        <v>DEM</v>
      </c>
    </row>
    <row r="11796" spans="1:4" x14ac:dyDescent="0.2">
      <c r="A11796" t="s">
        <v>3352</v>
      </c>
      <c r="B11796" t="s">
        <v>8017</v>
      </c>
      <c r="C11796" s="28">
        <v>5055</v>
      </c>
      <c r="D11796" t="str">
        <f t="shared" si="184"/>
        <v>DEM</v>
      </c>
    </row>
    <row r="11797" spans="1:4" x14ac:dyDescent="0.2">
      <c r="A11797" t="s">
        <v>4217</v>
      </c>
      <c r="B11797" t="s">
        <v>8017</v>
      </c>
      <c r="C11797" s="28">
        <v>12920</v>
      </c>
      <c r="D11797" t="str">
        <f t="shared" si="184"/>
        <v>DEM</v>
      </c>
    </row>
    <row r="11798" spans="1:4" x14ac:dyDescent="0.2">
      <c r="A11798" t="s">
        <v>6360</v>
      </c>
      <c r="B11798" t="s">
        <v>8017</v>
      </c>
      <c r="C11798" s="28">
        <v>7554</v>
      </c>
      <c r="D11798" t="str">
        <f t="shared" si="184"/>
        <v>DEM</v>
      </c>
    </row>
    <row r="11799" spans="1:4" x14ac:dyDescent="0.2">
      <c r="A11799" t="s">
        <v>5808</v>
      </c>
      <c r="B11799" t="s">
        <v>8017</v>
      </c>
      <c r="C11799" s="28">
        <v>1242</v>
      </c>
      <c r="D11799" t="str">
        <f t="shared" si="184"/>
        <v>DEM</v>
      </c>
    </row>
    <row r="11800" spans="1:4" x14ac:dyDescent="0.2">
      <c r="A11800" t="s">
        <v>5452</v>
      </c>
      <c r="B11800" t="s">
        <v>8017</v>
      </c>
      <c r="C11800" s="28">
        <v>39706</v>
      </c>
      <c r="D11800" t="str">
        <f t="shared" si="184"/>
        <v>DEM</v>
      </c>
    </row>
    <row r="11801" spans="1:4" x14ac:dyDescent="0.2">
      <c r="A11801" t="s">
        <v>5720</v>
      </c>
      <c r="B11801" t="s">
        <v>8017</v>
      </c>
      <c r="C11801" s="28">
        <v>12090</v>
      </c>
      <c r="D11801" t="str">
        <f t="shared" si="184"/>
        <v>DEM</v>
      </c>
    </row>
    <row r="11802" spans="1:4" x14ac:dyDescent="0.2">
      <c r="A11802" t="s">
        <v>4170</v>
      </c>
      <c r="B11802" t="s">
        <v>8018</v>
      </c>
      <c r="C11802" s="28">
        <v>17940</v>
      </c>
      <c r="D11802" t="str">
        <f t="shared" si="184"/>
        <v>REP</v>
      </c>
    </row>
    <row r="11803" spans="1:4" x14ac:dyDescent="0.2">
      <c r="A11803" t="s">
        <v>5901</v>
      </c>
      <c r="B11803" t="s">
        <v>8017</v>
      </c>
      <c r="C11803" s="28">
        <v>10682</v>
      </c>
      <c r="D11803" t="str">
        <f t="shared" si="184"/>
        <v>DEM</v>
      </c>
    </row>
    <row r="11804" spans="1:4" x14ac:dyDescent="0.2">
      <c r="A11804" t="s">
        <v>6452</v>
      </c>
      <c r="B11804" t="s">
        <v>8017</v>
      </c>
      <c r="C11804" s="28">
        <v>1662</v>
      </c>
      <c r="D11804" t="str">
        <f t="shared" si="184"/>
        <v>DEM</v>
      </c>
    </row>
    <row r="11805" spans="1:4" x14ac:dyDescent="0.2">
      <c r="A11805" t="s">
        <v>3947</v>
      </c>
      <c r="B11805" t="s">
        <v>8018</v>
      </c>
      <c r="C11805" s="28">
        <v>5480</v>
      </c>
      <c r="D11805" t="str">
        <f t="shared" si="184"/>
        <v>REP</v>
      </c>
    </row>
    <row r="11806" spans="1:4" x14ac:dyDescent="0.2">
      <c r="A11806" t="s">
        <v>4852</v>
      </c>
      <c r="B11806" t="s">
        <v>8017</v>
      </c>
      <c r="C11806" s="28">
        <v>650</v>
      </c>
      <c r="D11806" t="str">
        <f t="shared" si="184"/>
        <v>DEM</v>
      </c>
    </row>
    <row r="11807" spans="1:4" x14ac:dyDescent="0.2">
      <c r="A11807" t="s">
        <v>4874</v>
      </c>
      <c r="B11807" t="s">
        <v>8017</v>
      </c>
      <c r="C11807" s="28">
        <v>5750</v>
      </c>
      <c r="D11807" t="str">
        <f t="shared" si="184"/>
        <v>DEM</v>
      </c>
    </row>
    <row r="11808" spans="1:4" x14ac:dyDescent="0.2">
      <c r="A11808" t="s">
        <v>4761</v>
      </c>
      <c r="B11808" t="s">
        <v>8017</v>
      </c>
      <c r="C11808" s="28">
        <v>1820</v>
      </c>
      <c r="D11808" t="str">
        <f t="shared" si="184"/>
        <v>DEM</v>
      </c>
    </row>
    <row r="11809" spans="1:4" x14ac:dyDescent="0.2">
      <c r="A11809" t="s">
        <v>4763</v>
      </c>
      <c r="B11809" t="s">
        <v>8017</v>
      </c>
      <c r="C11809" s="28">
        <v>1750</v>
      </c>
      <c r="D11809" t="str">
        <f t="shared" si="184"/>
        <v>DEM</v>
      </c>
    </row>
    <row r="11810" spans="1:4" x14ac:dyDescent="0.2">
      <c r="A11810" t="s">
        <v>4784</v>
      </c>
      <c r="B11810" t="s">
        <v>8017</v>
      </c>
      <c r="C11810" s="28">
        <v>3950</v>
      </c>
      <c r="D11810" t="str">
        <f t="shared" si="184"/>
        <v>DEM</v>
      </c>
    </row>
    <row r="11811" spans="1:4" x14ac:dyDescent="0.2">
      <c r="A11811" t="s">
        <v>4392</v>
      </c>
      <c r="B11811" t="s">
        <v>8018</v>
      </c>
      <c r="C11811" s="28">
        <v>7490</v>
      </c>
      <c r="D11811" t="str">
        <f t="shared" si="184"/>
        <v>REP</v>
      </c>
    </row>
    <row r="11812" spans="1:4" x14ac:dyDescent="0.2">
      <c r="A11812" t="s">
        <v>6939</v>
      </c>
      <c r="B11812" t="s">
        <v>8017</v>
      </c>
      <c r="C11812" s="28">
        <v>6923</v>
      </c>
      <c r="D11812" t="str">
        <f t="shared" si="184"/>
        <v>DEM</v>
      </c>
    </row>
    <row r="11813" spans="1:4" x14ac:dyDescent="0.2">
      <c r="A11813" t="s">
        <v>2675</v>
      </c>
      <c r="B11813" t="s">
        <v>8017</v>
      </c>
      <c r="C11813" s="28">
        <v>36509</v>
      </c>
      <c r="D11813" t="str">
        <f t="shared" si="184"/>
        <v>DEM</v>
      </c>
    </row>
    <row r="11814" spans="1:4" x14ac:dyDescent="0.2">
      <c r="A11814" t="s">
        <v>4781</v>
      </c>
      <c r="B11814" t="s">
        <v>8017</v>
      </c>
      <c r="C11814" s="28">
        <v>184935</v>
      </c>
      <c r="D11814" t="str">
        <f t="shared" si="184"/>
        <v>DEM</v>
      </c>
    </row>
    <row r="11815" spans="1:4" x14ac:dyDescent="0.2">
      <c r="A11815" t="s">
        <v>4838</v>
      </c>
      <c r="B11815" t="s">
        <v>8017</v>
      </c>
      <c r="C11815" s="28">
        <v>184482</v>
      </c>
      <c r="D11815" t="str">
        <f t="shared" si="184"/>
        <v>DEM</v>
      </c>
    </row>
    <row r="11816" spans="1:4" x14ac:dyDescent="0.2">
      <c r="A11816" t="s">
        <v>6472</v>
      </c>
      <c r="B11816" t="s">
        <v>8017</v>
      </c>
      <c r="C11816" s="28">
        <v>1800</v>
      </c>
      <c r="D11816" t="str">
        <f t="shared" si="184"/>
        <v>DEM</v>
      </c>
    </row>
    <row r="11817" spans="1:4" x14ac:dyDescent="0.2">
      <c r="A11817" t="s">
        <v>4631</v>
      </c>
      <c r="B11817" t="s">
        <v>8017</v>
      </c>
      <c r="C11817" s="28">
        <v>1475</v>
      </c>
      <c r="D11817" t="str">
        <f t="shared" si="184"/>
        <v>DEM</v>
      </c>
    </row>
    <row r="11818" spans="1:4" x14ac:dyDescent="0.2">
      <c r="A11818" t="s">
        <v>6863</v>
      </c>
      <c r="B11818" t="s">
        <v>8017</v>
      </c>
      <c r="C11818" s="28">
        <v>2334</v>
      </c>
      <c r="D11818" t="str">
        <f t="shared" si="184"/>
        <v>DEM</v>
      </c>
    </row>
    <row r="11819" spans="1:4" x14ac:dyDescent="0.2">
      <c r="A11819" t="s">
        <v>1912</v>
      </c>
      <c r="B11819" t="s">
        <v>8017</v>
      </c>
      <c r="C11819" s="28">
        <v>15331</v>
      </c>
      <c r="D11819" t="str">
        <f t="shared" si="184"/>
        <v>DEM</v>
      </c>
    </row>
    <row r="11820" spans="1:4" x14ac:dyDescent="0.2">
      <c r="A11820" t="s">
        <v>3614</v>
      </c>
      <c r="B11820" t="s">
        <v>8017</v>
      </c>
      <c r="C11820" s="28">
        <v>21219</v>
      </c>
      <c r="D11820" t="str">
        <f t="shared" si="184"/>
        <v>DEM</v>
      </c>
    </row>
    <row r="11821" spans="1:4" x14ac:dyDescent="0.2">
      <c r="A11821" t="s">
        <v>4215</v>
      </c>
      <c r="B11821" t="s">
        <v>8018</v>
      </c>
      <c r="C11821" s="28">
        <v>10902</v>
      </c>
      <c r="D11821" t="str">
        <f t="shared" si="184"/>
        <v>REP</v>
      </c>
    </row>
    <row r="11822" spans="1:4" x14ac:dyDescent="0.2">
      <c r="A11822" t="s">
        <v>7300</v>
      </c>
      <c r="B11822" t="s">
        <v>0</v>
      </c>
      <c r="C11822" s="28">
        <v>15221</v>
      </c>
      <c r="D11822" t="str">
        <f t="shared" si="184"/>
        <v>OTHER</v>
      </c>
    </row>
    <row r="11823" spans="1:4" x14ac:dyDescent="0.2">
      <c r="A11823" t="s">
        <v>6031</v>
      </c>
      <c r="B11823" t="s">
        <v>8017</v>
      </c>
      <c r="C11823" s="28">
        <v>5618</v>
      </c>
      <c r="D11823" t="str">
        <f t="shared" si="184"/>
        <v>DEM</v>
      </c>
    </row>
    <row r="11824" spans="1:4" x14ac:dyDescent="0.2">
      <c r="A11824" t="s">
        <v>6202</v>
      </c>
      <c r="B11824" t="s">
        <v>8017</v>
      </c>
      <c r="C11824" s="28">
        <v>25523</v>
      </c>
      <c r="D11824" t="str">
        <f t="shared" si="184"/>
        <v>DEM</v>
      </c>
    </row>
    <row r="11825" spans="1:4" x14ac:dyDescent="0.2">
      <c r="A11825" t="s">
        <v>3314</v>
      </c>
      <c r="B11825" t="s">
        <v>8017</v>
      </c>
      <c r="C11825" s="28">
        <v>3636</v>
      </c>
      <c r="D11825" t="str">
        <f t="shared" si="184"/>
        <v>DEM</v>
      </c>
    </row>
    <row r="11826" spans="1:4" x14ac:dyDescent="0.2">
      <c r="A11826" t="s">
        <v>3084</v>
      </c>
      <c r="B11826" t="s">
        <v>8017</v>
      </c>
      <c r="C11826" s="28">
        <v>2221</v>
      </c>
      <c r="D11826" t="str">
        <f t="shared" si="184"/>
        <v>DEM</v>
      </c>
    </row>
    <row r="11827" spans="1:4" x14ac:dyDescent="0.2">
      <c r="A11827" t="s">
        <v>2176</v>
      </c>
      <c r="B11827" t="s">
        <v>8018</v>
      </c>
      <c r="C11827" s="28">
        <v>23025</v>
      </c>
      <c r="D11827" t="str">
        <f t="shared" si="184"/>
        <v>REP</v>
      </c>
    </row>
    <row r="11828" spans="1:4" x14ac:dyDescent="0.2">
      <c r="A11828" t="s">
        <v>2505</v>
      </c>
      <c r="B11828" t="s">
        <v>8020</v>
      </c>
      <c r="C11828" s="28">
        <v>3340</v>
      </c>
      <c r="D11828" t="str">
        <f t="shared" si="184"/>
        <v>OTHER</v>
      </c>
    </row>
    <row r="11829" spans="1:4" x14ac:dyDescent="0.2">
      <c r="A11829" t="s">
        <v>3862</v>
      </c>
      <c r="B11829" t="s">
        <v>8020</v>
      </c>
      <c r="C11829" s="28">
        <v>1000</v>
      </c>
      <c r="D11829" t="str">
        <f t="shared" si="184"/>
        <v>OTHER</v>
      </c>
    </row>
    <row r="11830" spans="1:4" x14ac:dyDescent="0.2">
      <c r="A11830" t="s">
        <v>3179</v>
      </c>
      <c r="B11830" t="s">
        <v>8017</v>
      </c>
      <c r="C11830" s="28">
        <v>1900</v>
      </c>
      <c r="D11830" t="str">
        <f t="shared" si="184"/>
        <v>DEM</v>
      </c>
    </row>
    <row r="11831" spans="1:4" x14ac:dyDescent="0.2">
      <c r="A11831" t="s">
        <v>6604</v>
      </c>
      <c r="B11831" t="s">
        <v>8017</v>
      </c>
      <c r="C11831" s="28">
        <v>5077</v>
      </c>
      <c r="D11831" t="str">
        <f t="shared" si="184"/>
        <v>DEM</v>
      </c>
    </row>
    <row r="11832" spans="1:4" x14ac:dyDescent="0.2">
      <c r="A11832" t="s">
        <v>6301</v>
      </c>
      <c r="B11832" t="s">
        <v>8017</v>
      </c>
      <c r="C11832" s="28">
        <v>13530</v>
      </c>
      <c r="D11832" t="str">
        <f t="shared" si="184"/>
        <v>DEM</v>
      </c>
    </row>
    <row r="11833" spans="1:4" x14ac:dyDescent="0.2">
      <c r="A11833" t="s">
        <v>7159</v>
      </c>
      <c r="B11833" t="s">
        <v>8022</v>
      </c>
      <c r="C11833" s="28">
        <v>9310</v>
      </c>
      <c r="D11833" t="str">
        <f t="shared" si="184"/>
        <v>OTHER</v>
      </c>
    </row>
    <row r="11834" spans="1:4" x14ac:dyDescent="0.2">
      <c r="A11834" t="s">
        <v>4317</v>
      </c>
      <c r="B11834" t="s">
        <v>8022</v>
      </c>
      <c r="C11834" s="28">
        <v>3775</v>
      </c>
      <c r="D11834" t="str">
        <f t="shared" si="184"/>
        <v>OTHER</v>
      </c>
    </row>
    <row r="11835" spans="1:4" x14ac:dyDescent="0.2">
      <c r="A11835" t="s">
        <v>4815</v>
      </c>
      <c r="B11835" t="s">
        <v>8017</v>
      </c>
      <c r="C11835" s="28">
        <v>1509</v>
      </c>
      <c r="D11835" t="str">
        <f t="shared" si="184"/>
        <v>DEM</v>
      </c>
    </row>
    <row r="11836" spans="1:4" x14ac:dyDescent="0.2">
      <c r="A11836" t="s">
        <v>2550</v>
      </c>
      <c r="B11836" t="s">
        <v>8017</v>
      </c>
      <c r="C11836" s="28">
        <v>2105</v>
      </c>
      <c r="D11836" t="str">
        <f t="shared" si="184"/>
        <v>DEM</v>
      </c>
    </row>
    <row r="11837" spans="1:4" x14ac:dyDescent="0.2">
      <c r="A11837" t="s">
        <v>3963</v>
      </c>
      <c r="B11837" t="s">
        <v>8017</v>
      </c>
      <c r="C11837" s="28">
        <v>10986</v>
      </c>
      <c r="D11837" t="str">
        <f t="shared" si="184"/>
        <v>DEM</v>
      </c>
    </row>
    <row r="11838" spans="1:4" x14ac:dyDescent="0.2">
      <c r="A11838" t="s">
        <v>5594</v>
      </c>
      <c r="B11838" t="s">
        <v>8017</v>
      </c>
      <c r="C11838" s="28">
        <v>12645</v>
      </c>
      <c r="D11838" t="str">
        <f t="shared" si="184"/>
        <v>DEM</v>
      </c>
    </row>
    <row r="11839" spans="1:4" x14ac:dyDescent="0.2">
      <c r="A11839" t="s">
        <v>4038</v>
      </c>
      <c r="B11839" t="s">
        <v>8018</v>
      </c>
      <c r="C11839" s="28">
        <v>39183</v>
      </c>
      <c r="D11839" t="str">
        <f t="shared" si="184"/>
        <v>REP</v>
      </c>
    </row>
    <row r="11840" spans="1:4" x14ac:dyDescent="0.2">
      <c r="A11840" t="s">
        <v>4118</v>
      </c>
      <c r="B11840" t="s">
        <v>8018</v>
      </c>
      <c r="C11840" s="28">
        <v>32705</v>
      </c>
      <c r="D11840" t="str">
        <f t="shared" si="184"/>
        <v>REP</v>
      </c>
    </row>
    <row r="11841" spans="1:4" x14ac:dyDescent="0.2">
      <c r="A11841" t="s">
        <v>5849</v>
      </c>
      <c r="B11841" t="s">
        <v>8017</v>
      </c>
      <c r="C11841" s="28">
        <v>23491</v>
      </c>
      <c r="D11841" t="str">
        <f t="shared" si="184"/>
        <v>DEM</v>
      </c>
    </row>
    <row r="11842" spans="1:4" x14ac:dyDescent="0.2">
      <c r="A11842" t="s">
        <v>5932</v>
      </c>
      <c r="B11842" t="s">
        <v>8017</v>
      </c>
      <c r="C11842" s="28">
        <v>5235</v>
      </c>
      <c r="D11842" t="str">
        <f t="shared" si="184"/>
        <v>DEM</v>
      </c>
    </row>
    <row r="11843" spans="1:4" x14ac:dyDescent="0.2">
      <c r="A11843" t="s">
        <v>5974</v>
      </c>
      <c r="B11843" t="s">
        <v>8017</v>
      </c>
      <c r="C11843" s="28">
        <v>6232</v>
      </c>
      <c r="D11843" t="str">
        <f t="shared" ref="D11843:D11906" si="185">IF(OR(B11843="DEM",B11843="REP"),B11843,"OTHER")</f>
        <v>DEM</v>
      </c>
    </row>
    <row r="11844" spans="1:4" x14ac:dyDescent="0.2">
      <c r="A11844" t="s">
        <v>5654</v>
      </c>
      <c r="B11844" t="s">
        <v>8018</v>
      </c>
      <c r="C11844" s="28">
        <v>6487</v>
      </c>
      <c r="D11844" t="str">
        <f t="shared" si="185"/>
        <v>REP</v>
      </c>
    </row>
    <row r="11845" spans="1:4" x14ac:dyDescent="0.2">
      <c r="A11845" t="s">
        <v>4643</v>
      </c>
      <c r="B11845" t="s">
        <v>8017</v>
      </c>
      <c r="C11845" s="28">
        <v>2780</v>
      </c>
      <c r="D11845" t="str">
        <f t="shared" si="185"/>
        <v>DEM</v>
      </c>
    </row>
    <row r="11846" spans="1:4" x14ac:dyDescent="0.2">
      <c r="A11846" t="s">
        <v>2549</v>
      </c>
      <c r="B11846" t="s">
        <v>8017</v>
      </c>
      <c r="C11846" s="28">
        <v>1390</v>
      </c>
      <c r="D11846" t="str">
        <f t="shared" si="185"/>
        <v>DEM</v>
      </c>
    </row>
    <row r="11847" spans="1:4" x14ac:dyDescent="0.2">
      <c r="A11847" t="s">
        <v>5749</v>
      </c>
      <c r="B11847" t="s">
        <v>8017</v>
      </c>
      <c r="C11847" s="28">
        <v>8730</v>
      </c>
      <c r="D11847" t="str">
        <f t="shared" si="185"/>
        <v>DEM</v>
      </c>
    </row>
    <row r="11848" spans="1:4" x14ac:dyDescent="0.2">
      <c r="A11848" t="s">
        <v>4524</v>
      </c>
      <c r="B11848" t="s">
        <v>8017</v>
      </c>
      <c r="C11848" s="28">
        <v>15445</v>
      </c>
      <c r="D11848" t="str">
        <f t="shared" si="185"/>
        <v>DEM</v>
      </c>
    </row>
    <row r="11849" spans="1:4" x14ac:dyDescent="0.2">
      <c r="A11849" t="s">
        <v>6447</v>
      </c>
      <c r="B11849" t="s">
        <v>8017</v>
      </c>
      <c r="C11849" s="28">
        <v>7037</v>
      </c>
      <c r="D11849" t="str">
        <f t="shared" si="185"/>
        <v>DEM</v>
      </c>
    </row>
    <row r="11850" spans="1:4" x14ac:dyDescent="0.2">
      <c r="A11850" t="s">
        <v>3647</v>
      </c>
      <c r="B11850" t="s">
        <v>8017</v>
      </c>
      <c r="C11850" s="28">
        <v>4655</v>
      </c>
      <c r="D11850" t="str">
        <f t="shared" si="185"/>
        <v>DEM</v>
      </c>
    </row>
    <row r="11851" spans="1:4" x14ac:dyDescent="0.2">
      <c r="A11851" t="s">
        <v>4854</v>
      </c>
      <c r="B11851" t="s">
        <v>8017</v>
      </c>
      <c r="C11851" s="28">
        <v>4455</v>
      </c>
      <c r="D11851" t="str">
        <f t="shared" si="185"/>
        <v>DEM</v>
      </c>
    </row>
    <row r="11852" spans="1:4" x14ac:dyDescent="0.2">
      <c r="A11852" t="s">
        <v>3935</v>
      </c>
      <c r="B11852" t="s">
        <v>8018</v>
      </c>
      <c r="C11852" s="28">
        <v>55672</v>
      </c>
      <c r="D11852" t="str">
        <f t="shared" si="185"/>
        <v>REP</v>
      </c>
    </row>
    <row r="11853" spans="1:4" x14ac:dyDescent="0.2">
      <c r="A11853" t="s">
        <v>7716</v>
      </c>
      <c r="B11853" t="s">
        <v>8017</v>
      </c>
      <c r="C11853" s="28">
        <v>4711</v>
      </c>
      <c r="D11853" t="str">
        <f t="shared" si="185"/>
        <v>DEM</v>
      </c>
    </row>
    <row r="11854" spans="1:4" x14ac:dyDescent="0.2">
      <c r="A11854" t="s">
        <v>7740</v>
      </c>
      <c r="B11854" t="s">
        <v>8017</v>
      </c>
      <c r="C11854" s="28">
        <v>3860</v>
      </c>
      <c r="D11854" t="str">
        <f t="shared" si="185"/>
        <v>DEM</v>
      </c>
    </row>
    <row r="11855" spans="1:4" x14ac:dyDescent="0.2">
      <c r="A11855" t="s">
        <v>3401</v>
      </c>
      <c r="B11855" t="s">
        <v>8017</v>
      </c>
      <c r="C11855" s="28">
        <v>7168</v>
      </c>
      <c r="D11855" t="str">
        <f t="shared" si="185"/>
        <v>DEM</v>
      </c>
    </row>
    <row r="11856" spans="1:4" x14ac:dyDescent="0.2">
      <c r="A11856" t="s">
        <v>4404</v>
      </c>
      <c r="B11856" t="s">
        <v>8017</v>
      </c>
      <c r="C11856" s="28">
        <v>23448</v>
      </c>
      <c r="D11856" t="str">
        <f t="shared" si="185"/>
        <v>DEM</v>
      </c>
    </row>
    <row r="11857" spans="1:4" x14ac:dyDescent="0.2">
      <c r="A11857" t="s">
        <v>5899</v>
      </c>
      <c r="B11857" t="s">
        <v>8017</v>
      </c>
      <c r="C11857" s="28">
        <v>27597</v>
      </c>
      <c r="D11857" t="str">
        <f t="shared" si="185"/>
        <v>DEM</v>
      </c>
    </row>
    <row r="11858" spans="1:4" x14ac:dyDescent="0.2">
      <c r="A11858" t="s">
        <v>4590</v>
      </c>
      <c r="B11858" t="s">
        <v>8017</v>
      </c>
      <c r="C11858" s="28">
        <v>3397</v>
      </c>
      <c r="D11858" t="str">
        <f t="shared" si="185"/>
        <v>DEM</v>
      </c>
    </row>
    <row r="11859" spans="1:4" x14ac:dyDescent="0.2">
      <c r="A11859" t="s">
        <v>3591</v>
      </c>
      <c r="B11859" t="s">
        <v>8018</v>
      </c>
      <c r="C11859" s="28">
        <v>24301</v>
      </c>
      <c r="D11859" t="str">
        <f t="shared" si="185"/>
        <v>REP</v>
      </c>
    </row>
    <row r="11860" spans="1:4" x14ac:dyDescent="0.2">
      <c r="A11860" t="s">
        <v>3739</v>
      </c>
      <c r="B11860" t="s">
        <v>8018</v>
      </c>
      <c r="C11860" s="28">
        <v>43930</v>
      </c>
      <c r="D11860" t="str">
        <f t="shared" si="185"/>
        <v>REP</v>
      </c>
    </row>
    <row r="11861" spans="1:4" x14ac:dyDescent="0.2">
      <c r="A11861" t="s">
        <v>7053</v>
      </c>
      <c r="B11861" t="s">
        <v>8017</v>
      </c>
      <c r="C11861" s="28">
        <v>13282</v>
      </c>
      <c r="D11861" t="str">
        <f t="shared" si="185"/>
        <v>DEM</v>
      </c>
    </row>
    <row r="11862" spans="1:4" x14ac:dyDescent="0.2">
      <c r="A11862" t="s">
        <v>4735</v>
      </c>
      <c r="B11862" t="s">
        <v>8017</v>
      </c>
      <c r="C11862" s="28">
        <v>1188</v>
      </c>
      <c r="D11862" t="str">
        <f t="shared" si="185"/>
        <v>DEM</v>
      </c>
    </row>
    <row r="11863" spans="1:4" x14ac:dyDescent="0.2">
      <c r="A11863" t="s">
        <v>4778</v>
      </c>
      <c r="B11863" t="s">
        <v>8017</v>
      </c>
      <c r="C11863" s="28">
        <v>6747</v>
      </c>
      <c r="D11863" t="str">
        <f t="shared" si="185"/>
        <v>DEM</v>
      </c>
    </row>
    <row r="11864" spans="1:4" x14ac:dyDescent="0.2">
      <c r="A11864" t="s">
        <v>5904</v>
      </c>
      <c r="B11864" t="s">
        <v>8017</v>
      </c>
      <c r="C11864" s="28">
        <v>17739</v>
      </c>
      <c r="D11864" t="str">
        <f t="shared" si="185"/>
        <v>DEM</v>
      </c>
    </row>
    <row r="11865" spans="1:4" x14ac:dyDescent="0.2">
      <c r="A11865" t="s">
        <v>5729</v>
      </c>
      <c r="B11865" t="s">
        <v>8017</v>
      </c>
      <c r="C11865" s="28">
        <v>11171</v>
      </c>
      <c r="D11865" t="str">
        <f t="shared" si="185"/>
        <v>DEM</v>
      </c>
    </row>
    <row r="11866" spans="1:4" x14ac:dyDescent="0.2">
      <c r="A11866" t="s">
        <v>5732</v>
      </c>
      <c r="B11866" t="s">
        <v>8017</v>
      </c>
      <c r="C11866" s="28">
        <v>10450</v>
      </c>
      <c r="D11866" t="str">
        <f t="shared" si="185"/>
        <v>DEM</v>
      </c>
    </row>
    <row r="11867" spans="1:4" x14ac:dyDescent="0.2">
      <c r="A11867" t="s">
        <v>6350</v>
      </c>
      <c r="B11867" t="s">
        <v>8017</v>
      </c>
      <c r="C11867" s="28">
        <v>11205</v>
      </c>
      <c r="D11867" t="str">
        <f t="shared" si="185"/>
        <v>DEM</v>
      </c>
    </row>
    <row r="11868" spans="1:4" x14ac:dyDescent="0.2">
      <c r="A11868" t="s">
        <v>4907</v>
      </c>
      <c r="B11868" t="s">
        <v>8017</v>
      </c>
      <c r="C11868" s="28">
        <v>4922</v>
      </c>
      <c r="D11868" t="str">
        <f t="shared" si="185"/>
        <v>DEM</v>
      </c>
    </row>
    <row r="11869" spans="1:4" x14ac:dyDescent="0.2">
      <c r="A11869" t="s">
        <v>6053</v>
      </c>
      <c r="B11869" t="s">
        <v>8017</v>
      </c>
      <c r="C11869" s="28">
        <v>1896</v>
      </c>
      <c r="D11869" t="str">
        <f t="shared" si="185"/>
        <v>DEM</v>
      </c>
    </row>
    <row r="11870" spans="1:4" x14ac:dyDescent="0.2">
      <c r="A11870" t="s">
        <v>3489</v>
      </c>
      <c r="B11870" t="s">
        <v>8017</v>
      </c>
      <c r="C11870" s="28">
        <v>8960</v>
      </c>
      <c r="D11870" t="str">
        <f t="shared" si="185"/>
        <v>DEM</v>
      </c>
    </row>
    <row r="11871" spans="1:4" x14ac:dyDescent="0.2">
      <c r="A11871" t="s">
        <v>3581</v>
      </c>
      <c r="B11871" t="s">
        <v>8017</v>
      </c>
      <c r="C11871" s="28">
        <v>12610</v>
      </c>
      <c r="D11871" t="str">
        <f t="shared" si="185"/>
        <v>DEM</v>
      </c>
    </row>
    <row r="11872" spans="1:4" x14ac:dyDescent="0.2">
      <c r="A11872" t="s">
        <v>7012</v>
      </c>
      <c r="B11872" t="s">
        <v>8017</v>
      </c>
      <c r="C11872" s="28">
        <v>2454</v>
      </c>
      <c r="D11872" t="str">
        <f t="shared" si="185"/>
        <v>DEM</v>
      </c>
    </row>
    <row r="11873" spans="1:4" x14ac:dyDescent="0.2">
      <c r="A11873" t="s">
        <v>7117</v>
      </c>
      <c r="B11873" t="s">
        <v>8017</v>
      </c>
      <c r="C11873" s="28">
        <v>5532</v>
      </c>
      <c r="D11873" t="str">
        <f t="shared" si="185"/>
        <v>DEM</v>
      </c>
    </row>
    <row r="11874" spans="1:4" x14ac:dyDescent="0.2">
      <c r="A11874" t="s">
        <v>7406</v>
      </c>
      <c r="B11874" t="s">
        <v>8017</v>
      </c>
      <c r="C11874" s="28">
        <v>5605</v>
      </c>
      <c r="D11874" t="str">
        <f t="shared" si="185"/>
        <v>DEM</v>
      </c>
    </row>
    <row r="11875" spans="1:4" x14ac:dyDescent="0.2">
      <c r="A11875" t="s">
        <v>7287</v>
      </c>
      <c r="B11875" t="s">
        <v>8017</v>
      </c>
      <c r="C11875" s="28">
        <v>2555</v>
      </c>
      <c r="D11875" t="str">
        <f t="shared" si="185"/>
        <v>DEM</v>
      </c>
    </row>
    <row r="11876" spans="1:4" x14ac:dyDescent="0.2">
      <c r="A11876" t="s">
        <v>6082</v>
      </c>
      <c r="B11876" t="s">
        <v>8017</v>
      </c>
      <c r="C11876" s="28">
        <v>2410</v>
      </c>
      <c r="D11876" t="str">
        <f t="shared" si="185"/>
        <v>DEM</v>
      </c>
    </row>
    <row r="11877" spans="1:4" x14ac:dyDescent="0.2">
      <c r="A11877" t="s">
        <v>4062</v>
      </c>
      <c r="B11877" t="s">
        <v>8018</v>
      </c>
      <c r="C11877" s="28">
        <v>19659</v>
      </c>
      <c r="D11877" t="str">
        <f t="shared" si="185"/>
        <v>REP</v>
      </c>
    </row>
    <row r="11878" spans="1:4" x14ac:dyDescent="0.2">
      <c r="A11878" t="s">
        <v>4106</v>
      </c>
      <c r="B11878" t="s">
        <v>8018</v>
      </c>
      <c r="C11878" s="28">
        <v>21543</v>
      </c>
      <c r="D11878" t="str">
        <f t="shared" si="185"/>
        <v>REP</v>
      </c>
    </row>
    <row r="11879" spans="1:4" x14ac:dyDescent="0.2">
      <c r="A11879" t="s">
        <v>6911</v>
      </c>
      <c r="B11879" t="s">
        <v>8017</v>
      </c>
      <c r="C11879" s="28">
        <v>5320</v>
      </c>
      <c r="D11879" t="str">
        <f t="shared" si="185"/>
        <v>DEM</v>
      </c>
    </row>
    <row r="11880" spans="1:4" x14ac:dyDescent="0.2">
      <c r="A11880" t="s">
        <v>4948</v>
      </c>
      <c r="B11880" t="s">
        <v>8017</v>
      </c>
      <c r="C11880" s="28">
        <v>2705</v>
      </c>
      <c r="D11880" t="str">
        <f t="shared" si="185"/>
        <v>DEM</v>
      </c>
    </row>
    <row r="11881" spans="1:4" x14ac:dyDescent="0.2">
      <c r="A11881" t="s">
        <v>7170</v>
      </c>
      <c r="B11881" t="s">
        <v>8017</v>
      </c>
      <c r="C11881" s="28">
        <v>5810</v>
      </c>
      <c r="D11881" t="str">
        <f t="shared" si="185"/>
        <v>DEM</v>
      </c>
    </row>
    <row r="11882" spans="1:4" x14ac:dyDescent="0.2">
      <c r="A11882" t="s">
        <v>6468</v>
      </c>
      <c r="B11882" t="s">
        <v>8017</v>
      </c>
      <c r="C11882" s="28">
        <v>1528</v>
      </c>
      <c r="D11882" t="str">
        <f t="shared" si="185"/>
        <v>DEM</v>
      </c>
    </row>
    <row r="11883" spans="1:4" x14ac:dyDescent="0.2">
      <c r="A11883" t="s">
        <v>6502</v>
      </c>
      <c r="B11883" t="s">
        <v>8017</v>
      </c>
      <c r="C11883" s="28">
        <v>1478</v>
      </c>
      <c r="D11883" t="str">
        <f t="shared" si="185"/>
        <v>DEM</v>
      </c>
    </row>
    <row r="11884" spans="1:4" x14ac:dyDescent="0.2">
      <c r="A11884" t="s">
        <v>2932</v>
      </c>
      <c r="B11884" t="s">
        <v>8018</v>
      </c>
      <c r="C11884" s="28">
        <v>3615</v>
      </c>
      <c r="D11884" t="str">
        <f t="shared" si="185"/>
        <v>REP</v>
      </c>
    </row>
    <row r="11885" spans="1:4" x14ac:dyDescent="0.2">
      <c r="A11885" t="s">
        <v>4416</v>
      </c>
      <c r="B11885" t="s">
        <v>8017</v>
      </c>
      <c r="C11885" s="28">
        <v>7169</v>
      </c>
      <c r="D11885" t="str">
        <f t="shared" si="185"/>
        <v>DEM</v>
      </c>
    </row>
    <row r="11886" spans="1:4" x14ac:dyDescent="0.2">
      <c r="A11886" t="s">
        <v>5613</v>
      </c>
      <c r="B11886" t="s">
        <v>8019</v>
      </c>
      <c r="C11886" s="28">
        <v>1702</v>
      </c>
      <c r="D11886" t="str">
        <f t="shared" si="185"/>
        <v>OTHER</v>
      </c>
    </row>
    <row r="11887" spans="1:4" x14ac:dyDescent="0.2">
      <c r="A11887" t="s">
        <v>6385</v>
      </c>
      <c r="B11887" t="s">
        <v>8019</v>
      </c>
      <c r="C11887" s="28">
        <v>3610</v>
      </c>
      <c r="D11887" t="str">
        <f t="shared" si="185"/>
        <v>OTHER</v>
      </c>
    </row>
    <row r="11888" spans="1:4" x14ac:dyDescent="0.2">
      <c r="A11888" t="s">
        <v>2759</v>
      </c>
      <c r="B11888" t="s">
        <v>8017</v>
      </c>
      <c r="C11888" s="28">
        <v>9007</v>
      </c>
      <c r="D11888" t="str">
        <f t="shared" si="185"/>
        <v>DEM</v>
      </c>
    </row>
    <row r="11889" spans="1:4" x14ac:dyDescent="0.2">
      <c r="A11889" t="s">
        <v>3574</v>
      </c>
      <c r="B11889" t="s">
        <v>8017</v>
      </c>
      <c r="C11889" s="28">
        <v>35919</v>
      </c>
      <c r="D11889" t="str">
        <f t="shared" si="185"/>
        <v>DEM</v>
      </c>
    </row>
    <row r="11890" spans="1:4" x14ac:dyDescent="0.2">
      <c r="A11890" t="s">
        <v>6624</v>
      </c>
      <c r="B11890" t="s">
        <v>8017</v>
      </c>
      <c r="C11890" s="28">
        <v>13284</v>
      </c>
      <c r="D11890" t="str">
        <f t="shared" si="185"/>
        <v>DEM</v>
      </c>
    </row>
    <row r="11891" spans="1:4" x14ac:dyDescent="0.2">
      <c r="A11891" t="s">
        <v>6331</v>
      </c>
      <c r="B11891" t="s">
        <v>8017</v>
      </c>
      <c r="C11891" s="28">
        <v>11796</v>
      </c>
      <c r="D11891" t="str">
        <f t="shared" si="185"/>
        <v>DEM</v>
      </c>
    </row>
    <row r="11892" spans="1:4" x14ac:dyDescent="0.2">
      <c r="A11892" t="s">
        <v>5830</v>
      </c>
      <c r="B11892" t="s">
        <v>8017</v>
      </c>
      <c r="C11892" s="28">
        <v>2725</v>
      </c>
      <c r="D11892" t="str">
        <f t="shared" si="185"/>
        <v>DEM</v>
      </c>
    </row>
    <row r="11893" spans="1:4" x14ac:dyDescent="0.2">
      <c r="A11893" t="s">
        <v>3379</v>
      </c>
      <c r="B11893" t="s">
        <v>8017</v>
      </c>
      <c r="C11893" s="28">
        <v>5987</v>
      </c>
      <c r="D11893" t="str">
        <f t="shared" si="185"/>
        <v>DEM</v>
      </c>
    </row>
    <row r="11894" spans="1:4" x14ac:dyDescent="0.2">
      <c r="A11894" t="s">
        <v>6049</v>
      </c>
      <c r="B11894" t="s">
        <v>8017</v>
      </c>
      <c r="C11894" s="28">
        <v>4572</v>
      </c>
      <c r="D11894" t="str">
        <f t="shared" si="185"/>
        <v>DEM</v>
      </c>
    </row>
    <row r="11895" spans="1:4" x14ac:dyDescent="0.2">
      <c r="A11895" t="s">
        <v>2910</v>
      </c>
      <c r="B11895" t="s">
        <v>8017</v>
      </c>
      <c r="C11895" s="28">
        <v>2915</v>
      </c>
      <c r="D11895" t="str">
        <f t="shared" si="185"/>
        <v>DEM</v>
      </c>
    </row>
    <row r="11896" spans="1:4" x14ac:dyDescent="0.2">
      <c r="A11896" t="s">
        <v>3041</v>
      </c>
      <c r="B11896" t="s">
        <v>8017</v>
      </c>
      <c r="C11896" s="28">
        <v>6880</v>
      </c>
      <c r="D11896" t="str">
        <f t="shared" si="185"/>
        <v>DEM</v>
      </c>
    </row>
    <row r="11897" spans="1:4" x14ac:dyDescent="0.2">
      <c r="A11897" t="s">
        <v>6586</v>
      </c>
      <c r="B11897" t="s">
        <v>8017</v>
      </c>
      <c r="C11897" s="28">
        <v>12813</v>
      </c>
      <c r="D11897" t="str">
        <f t="shared" si="185"/>
        <v>DEM</v>
      </c>
    </row>
    <row r="11898" spans="1:4" x14ac:dyDescent="0.2">
      <c r="A11898" t="s">
        <v>6611</v>
      </c>
      <c r="B11898" t="s">
        <v>8017</v>
      </c>
      <c r="C11898" s="28">
        <v>540</v>
      </c>
      <c r="D11898" t="str">
        <f t="shared" si="185"/>
        <v>DEM</v>
      </c>
    </row>
    <row r="11899" spans="1:4" x14ac:dyDescent="0.2">
      <c r="A11899" t="s">
        <v>3627</v>
      </c>
      <c r="B11899" t="s">
        <v>8017</v>
      </c>
      <c r="C11899" s="28">
        <v>2714</v>
      </c>
      <c r="D11899" t="str">
        <f t="shared" si="185"/>
        <v>DEM</v>
      </c>
    </row>
    <row r="11900" spans="1:4" x14ac:dyDescent="0.2">
      <c r="A11900" t="s">
        <v>2286</v>
      </c>
      <c r="B11900" t="s">
        <v>8017</v>
      </c>
      <c r="C11900" s="28">
        <v>17086</v>
      </c>
      <c r="D11900" t="str">
        <f t="shared" si="185"/>
        <v>DEM</v>
      </c>
    </row>
    <row r="11901" spans="1:4" x14ac:dyDescent="0.2">
      <c r="A11901" t="s">
        <v>6706</v>
      </c>
      <c r="B11901" t="s">
        <v>8017</v>
      </c>
      <c r="C11901" s="28">
        <v>1100</v>
      </c>
      <c r="D11901" t="str">
        <f t="shared" si="185"/>
        <v>DEM</v>
      </c>
    </row>
    <row r="11902" spans="1:4" x14ac:dyDescent="0.2">
      <c r="A11902" t="s">
        <v>6785</v>
      </c>
      <c r="B11902" t="s">
        <v>8017</v>
      </c>
      <c r="C11902" s="28">
        <v>1000</v>
      </c>
      <c r="D11902" t="str">
        <f t="shared" si="185"/>
        <v>DEM</v>
      </c>
    </row>
    <row r="11903" spans="1:4" x14ac:dyDescent="0.2">
      <c r="A11903" t="s">
        <v>6952</v>
      </c>
      <c r="B11903" t="s">
        <v>8017</v>
      </c>
      <c r="C11903" s="28">
        <v>5425</v>
      </c>
      <c r="D11903" t="str">
        <f t="shared" si="185"/>
        <v>DEM</v>
      </c>
    </row>
    <row r="11904" spans="1:4" x14ac:dyDescent="0.2">
      <c r="A11904" t="s">
        <v>2560</v>
      </c>
      <c r="B11904" t="s">
        <v>8017</v>
      </c>
      <c r="C11904" s="28">
        <v>-1790</v>
      </c>
      <c r="D11904" t="str">
        <f t="shared" si="185"/>
        <v>DEM</v>
      </c>
    </row>
    <row r="11905" spans="1:4" x14ac:dyDescent="0.2">
      <c r="A11905" t="s">
        <v>3259</v>
      </c>
      <c r="B11905" t="s">
        <v>8017</v>
      </c>
      <c r="C11905" s="28">
        <v>15372</v>
      </c>
      <c r="D11905" t="str">
        <f t="shared" si="185"/>
        <v>DEM</v>
      </c>
    </row>
    <row r="11906" spans="1:4" x14ac:dyDescent="0.2">
      <c r="A11906" t="s">
        <v>4602</v>
      </c>
      <c r="B11906" t="s">
        <v>8017</v>
      </c>
      <c r="C11906" s="28">
        <v>2033</v>
      </c>
      <c r="D11906" t="str">
        <f t="shared" si="185"/>
        <v>DEM</v>
      </c>
    </row>
    <row r="11907" spans="1:4" x14ac:dyDescent="0.2">
      <c r="A11907" t="s">
        <v>5816</v>
      </c>
      <c r="B11907" t="s">
        <v>8017</v>
      </c>
      <c r="C11907" s="28">
        <v>4295</v>
      </c>
      <c r="D11907" t="str">
        <f t="shared" ref="D11907:D11970" si="186">IF(OR(B11907="DEM",B11907="REP"),B11907,"OTHER")</f>
        <v>DEM</v>
      </c>
    </row>
    <row r="11908" spans="1:4" x14ac:dyDescent="0.2">
      <c r="A11908" t="s">
        <v>4063</v>
      </c>
      <c r="B11908" t="s">
        <v>8017</v>
      </c>
      <c r="C11908" s="28">
        <v>33554</v>
      </c>
      <c r="D11908" t="str">
        <f t="shared" si="186"/>
        <v>DEM</v>
      </c>
    </row>
    <row r="11909" spans="1:4" x14ac:dyDescent="0.2">
      <c r="A11909" t="s">
        <v>7349</v>
      </c>
      <c r="B11909" t="s">
        <v>8017</v>
      </c>
      <c r="C11909" s="28">
        <v>10216</v>
      </c>
      <c r="D11909" t="str">
        <f t="shared" si="186"/>
        <v>DEM</v>
      </c>
    </row>
    <row r="11910" spans="1:4" x14ac:dyDescent="0.2">
      <c r="A11910" t="s">
        <v>6413</v>
      </c>
      <c r="B11910" t="s">
        <v>8017</v>
      </c>
      <c r="C11910" s="28">
        <v>4882</v>
      </c>
      <c r="D11910" t="str">
        <f t="shared" si="186"/>
        <v>DEM</v>
      </c>
    </row>
    <row r="11911" spans="1:4" x14ac:dyDescent="0.2">
      <c r="A11911" t="s">
        <v>2568</v>
      </c>
      <c r="B11911" t="s">
        <v>8017</v>
      </c>
      <c r="C11911" s="28">
        <v>9135</v>
      </c>
      <c r="D11911" t="str">
        <f t="shared" si="186"/>
        <v>DEM</v>
      </c>
    </row>
    <row r="11912" spans="1:4" x14ac:dyDescent="0.2">
      <c r="A11912" t="s">
        <v>7328</v>
      </c>
      <c r="B11912" t="s">
        <v>8017</v>
      </c>
      <c r="C11912" s="28">
        <v>11067</v>
      </c>
      <c r="D11912" t="str">
        <f t="shared" si="186"/>
        <v>DEM</v>
      </c>
    </row>
    <row r="11913" spans="1:4" x14ac:dyDescent="0.2">
      <c r="A11913" t="s">
        <v>6412</v>
      </c>
      <c r="B11913" t="s">
        <v>8017</v>
      </c>
      <c r="C11913" s="28">
        <v>18443</v>
      </c>
      <c r="D11913" t="str">
        <f t="shared" si="186"/>
        <v>DEM</v>
      </c>
    </row>
    <row r="11914" spans="1:4" x14ac:dyDescent="0.2">
      <c r="A11914" t="s">
        <v>5771</v>
      </c>
      <c r="B11914" t="s">
        <v>8017</v>
      </c>
      <c r="C11914" s="28">
        <v>8100</v>
      </c>
      <c r="D11914" t="str">
        <f t="shared" si="186"/>
        <v>DEM</v>
      </c>
    </row>
    <row r="11915" spans="1:4" x14ac:dyDescent="0.2">
      <c r="A11915" t="s">
        <v>5821</v>
      </c>
      <c r="B11915" t="s">
        <v>8017</v>
      </c>
      <c r="C11915" s="28">
        <v>5415</v>
      </c>
      <c r="D11915" t="str">
        <f t="shared" si="186"/>
        <v>DEM</v>
      </c>
    </row>
    <row r="11916" spans="1:4" x14ac:dyDescent="0.2">
      <c r="A11916" t="s">
        <v>3380</v>
      </c>
      <c r="B11916" t="s">
        <v>8017</v>
      </c>
      <c r="C11916" s="28">
        <v>2544</v>
      </c>
      <c r="D11916" t="str">
        <f t="shared" si="186"/>
        <v>DEM</v>
      </c>
    </row>
    <row r="11917" spans="1:4" x14ac:dyDescent="0.2">
      <c r="A11917" t="s">
        <v>2612</v>
      </c>
      <c r="B11917" t="s">
        <v>8017</v>
      </c>
      <c r="C11917" s="28">
        <v>10940</v>
      </c>
      <c r="D11917" t="str">
        <f t="shared" si="186"/>
        <v>DEM</v>
      </c>
    </row>
    <row r="11918" spans="1:4" x14ac:dyDescent="0.2">
      <c r="A11918" t="s">
        <v>3972</v>
      </c>
      <c r="B11918" t="s">
        <v>8017</v>
      </c>
      <c r="C11918" s="28">
        <v>42580</v>
      </c>
      <c r="D11918" t="str">
        <f t="shared" si="186"/>
        <v>DEM</v>
      </c>
    </row>
    <row r="11919" spans="1:4" x14ac:dyDescent="0.2">
      <c r="A11919" t="s">
        <v>2335</v>
      </c>
      <c r="B11919" t="s">
        <v>8017</v>
      </c>
      <c r="C11919" s="28">
        <v>9834</v>
      </c>
      <c r="D11919" t="str">
        <f t="shared" si="186"/>
        <v>DEM</v>
      </c>
    </row>
    <row r="11920" spans="1:4" x14ac:dyDescent="0.2">
      <c r="A11920" t="s">
        <v>7530</v>
      </c>
      <c r="B11920" t="s">
        <v>8017</v>
      </c>
      <c r="C11920" s="28">
        <v>1037</v>
      </c>
      <c r="D11920" t="str">
        <f t="shared" si="186"/>
        <v>DEM</v>
      </c>
    </row>
    <row r="11921" spans="1:4" x14ac:dyDescent="0.2">
      <c r="A11921" t="s">
        <v>2245</v>
      </c>
      <c r="B11921" t="s">
        <v>8017</v>
      </c>
      <c r="C11921" s="28">
        <v>4195</v>
      </c>
      <c r="D11921" t="str">
        <f t="shared" si="186"/>
        <v>DEM</v>
      </c>
    </row>
    <row r="11922" spans="1:4" x14ac:dyDescent="0.2">
      <c r="A11922" t="s">
        <v>2303</v>
      </c>
      <c r="B11922" t="s">
        <v>8017</v>
      </c>
      <c r="C11922" s="28">
        <v>575</v>
      </c>
      <c r="D11922" t="str">
        <f t="shared" si="186"/>
        <v>DEM</v>
      </c>
    </row>
    <row r="11923" spans="1:4" x14ac:dyDescent="0.2">
      <c r="A11923" t="s">
        <v>2873</v>
      </c>
      <c r="B11923" t="s">
        <v>8017</v>
      </c>
      <c r="C11923" s="28">
        <v>500</v>
      </c>
      <c r="D11923" t="str">
        <f t="shared" si="186"/>
        <v>DEM</v>
      </c>
    </row>
    <row r="11924" spans="1:4" x14ac:dyDescent="0.2">
      <c r="A11924" t="s">
        <v>4740</v>
      </c>
      <c r="B11924" t="s">
        <v>8017</v>
      </c>
      <c r="C11924" s="28">
        <v>4000</v>
      </c>
      <c r="D11924" t="str">
        <f t="shared" si="186"/>
        <v>DEM</v>
      </c>
    </row>
    <row r="11925" spans="1:4" x14ac:dyDescent="0.2">
      <c r="A11925" t="s">
        <v>4779</v>
      </c>
      <c r="B11925" t="s">
        <v>8017</v>
      </c>
      <c r="C11925" s="28">
        <v>2070</v>
      </c>
      <c r="D11925" t="str">
        <f t="shared" si="186"/>
        <v>DEM</v>
      </c>
    </row>
    <row r="11926" spans="1:4" x14ac:dyDescent="0.2">
      <c r="A11926" t="s">
        <v>6675</v>
      </c>
      <c r="B11926" t="s">
        <v>8017</v>
      </c>
      <c r="C11926" s="28">
        <v>3656</v>
      </c>
      <c r="D11926" t="str">
        <f t="shared" si="186"/>
        <v>DEM</v>
      </c>
    </row>
    <row r="11927" spans="1:4" x14ac:dyDescent="0.2">
      <c r="A11927" t="s">
        <v>2178</v>
      </c>
      <c r="B11927" t="s">
        <v>8017</v>
      </c>
      <c r="C11927" s="28">
        <v>3596</v>
      </c>
      <c r="D11927" t="str">
        <f t="shared" si="186"/>
        <v>DEM</v>
      </c>
    </row>
    <row r="11928" spans="1:4" x14ac:dyDescent="0.2">
      <c r="A11928" t="s">
        <v>2299</v>
      </c>
      <c r="B11928" t="s">
        <v>8017</v>
      </c>
      <c r="C11928" s="28">
        <v>4156</v>
      </c>
      <c r="D11928" t="str">
        <f t="shared" si="186"/>
        <v>DEM</v>
      </c>
    </row>
    <row r="11929" spans="1:4" x14ac:dyDescent="0.2">
      <c r="A11929" t="s">
        <v>6478</v>
      </c>
      <c r="B11929" t="s">
        <v>8017</v>
      </c>
      <c r="C11929" s="28">
        <v>890</v>
      </c>
      <c r="D11929" t="str">
        <f t="shared" si="186"/>
        <v>DEM</v>
      </c>
    </row>
    <row r="11930" spans="1:4" x14ac:dyDescent="0.2">
      <c r="A11930" t="s">
        <v>5256</v>
      </c>
      <c r="B11930" t="s">
        <v>8017</v>
      </c>
      <c r="C11930" s="28">
        <v>10455</v>
      </c>
      <c r="D11930" t="str">
        <f t="shared" si="186"/>
        <v>DEM</v>
      </c>
    </row>
    <row r="11931" spans="1:4" x14ac:dyDescent="0.2">
      <c r="A11931" t="s">
        <v>7786</v>
      </c>
      <c r="B11931" t="s">
        <v>8017</v>
      </c>
      <c r="C11931" s="28">
        <v>8274</v>
      </c>
      <c r="D11931" t="str">
        <f t="shared" si="186"/>
        <v>DEM</v>
      </c>
    </row>
    <row r="11932" spans="1:4" x14ac:dyDescent="0.2">
      <c r="A11932" t="s">
        <v>4812</v>
      </c>
      <c r="B11932" t="s">
        <v>8017</v>
      </c>
      <c r="C11932" s="28">
        <v>612</v>
      </c>
      <c r="D11932" t="str">
        <f t="shared" si="186"/>
        <v>DEM</v>
      </c>
    </row>
    <row r="11933" spans="1:4" x14ac:dyDescent="0.2">
      <c r="A11933" t="s">
        <v>2575</v>
      </c>
      <c r="B11933" t="s">
        <v>8017</v>
      </c>
      <c r="C11933" s="28">
        <v>1538</v>
      </c>
      <c r="D11933" t="str">
        <f t="shared" si="186"/>
        <v>DEM</v>
      </c>
    </row>
    <row r="11934" spans="1:4" x14ac:dyDescent="0.2">
      <c r="A11934" t="s">
        <v>6742</v>
      </c>
      <c r="B11934" t="s">
        <v>8017</v>
      </c>
      <c r="C11934" s="28">
        <v>2925</v>
      </c>
      <c r="D11934" t="str">
        <f t="shared" si="186"/>
        <v>DEM</v>
      </c>
    </row>
    <row r="11935" spans="1:4" x14ac:dyDescent="0.2">
      <c r="A11935" t="s">
        <v>6787</v>
      </c>
      <c r="B11935" t="s">
        <v>8017</v>
      </c>
      <c r="C11935" s="28">
        <v>5570</v>
      </c>
      <c r="D11935" t="str">
        <f t="shared" si="186"/>
        <v>DEM</v>
      </c>
    </row>
    <row r="11936" spans="1:4" x14ac:dyDescent="0.2">
      <c r="A11936" t="s">
        <v>6931</v>
      </c>
      <c r="B11936" t="s">
        <v>8017</v>
      </c>
      <c r="C11936" s="28">
        <v>2375</v>
      </c>
      <c r="D11936" t="str">
        <f t="shared" si="186"/>
        <v>DEM</v>
      </c>
    </row>
    <row r="11937" spans="1:4" x14ac:dyDescent="0.2">
      <c r="A11937" t="s">
        <v>5703</v>
      </c>
      <c r="B11937" t="s">
        <v>8017</v>
      </c>
      <c r="C11937" s="28">
        <v>108158</v>
      </c>
      <c r="D11937" t="str">
        <f t="shared" si="186"/>
        <v>DEM</v>
      </c>
    </row>
    <row r="11938" spans="1:4" x14ac:dyDescent="0.2">
      <c r="A11938" t="s">
        <v>4808</v>
      </c>
      <c r="B11938" t="s">
        <v>8017</v>
      </c>
      <c r="C11938" s="28">
        <v>1835</v>
      </c>
      <c r="D11938" t="str">
        <f t="shared" si="186"/>
        <v>DEM</v>
      </c>
    </row>
    <row r="11939" spans="1:4" x14ac:dyDescent="0.2">
      <c r="A11939" t="s">
        <v>4827</v>
      </c>
      <c r="B11939" t="s">
        <v>8017</v>
      </c>
      <c r="C11939" s="28">
        <v>1276</v>
      </c>
      <c r="D11939" t="str">
        <f t="shared" si="186"/>
        <v>DEM</v>
      </c>
    </row>
    <row r="11940" spans="1:4" x14ac:dyDescent="0.2">
      <c r="A11940" t="s">
        <v>5931</v>
      </c>
      <c r="B11940" t="s">
        <v>8017</v>
      </c>
      <c r="C11940" s="28">
        <v>6341</v>
      </c>
      <c r="D11940" t="str">
        <f t="shared" si="186"/>
        <v>DEM</v>
      </c>
    </row>
    <row r="11941" spans="1:4" x14ac:dyDescent="0.2">
      <c r="A11941" t="s">
        <v>5976</v>
      </c>
      <c r="B11941" t="s">
        <v>8017</v>
      </c>
      <c r="C11941" s="28">
        <v>16193</v>
      </c>
      <c r="D11941" t="str">
        <f t="shared" si="186"/>
        <v>DEM</v>
      </c>
    </row>
    <row r="11942" spans="1:4" x14ac:dyDescent="0.2">
      <c r="A11942" t="s">
        <v>7036</v>
      </c>
      <c r="B11942" t="s">
        <v>8017</v>
      </c>
      <c r="C11942" s="28">
        <v>6322</v>
      </c>
      <c r="D11942" t="str">
        <f t="shared" si="186"/>
        <v>DEM</v>
      </c>
    </row>
    <row r="11943" spans="1:4" x14ac:dyDescent="0.2">
      <c r="A11943" t="s">
        <v>3376</v>
      </c>
      <c r="B11943" t="s">
        <v>8017</v>
      </c>
      <c r="C11943" s="28">
        <v>1245</v>
      </c>
      <c r="D11943" t="str">
        <f t="shared" si="186"/>
        <v>DEM</v>
      </c>
    </row>
    <row r="11944" spans="1:4" x14ac:dyDescent="0.2">
      <c r="A11944" t="s">
        <v>4095</v>
      </c>
      <c r="B11944" t="s">
        <v>8017</v>
      </c>
      <c r="C11944" s="28">
        <v>584</v>
      </c>
      <c r="D11944" t="str">
        <f t="shared" si="186"/>
        <v>DEM</v>
      </c>
    </row>
    <row r="11945" spans="1:4" x14ac:dyDescent="0.2">
      <c r="A11945" t="s">
        <v>3870</v>
      </c>
      <c r="B11945" t="s">
        <v>8017</v>
      </c>
      <c r="C11945" s="28">
        <v>3435</v>
      </c>
      <c r="D11945" t="str">
        <f t="shared" si="186"/>
        <v>DEM</v>
      </c>
    </row>
    <row r="11946" spans="1:4" x14ac:dyDescent="0.2">
      <c r="A11946" t="s">
        <v>5795</v>
      </c>
      <c r="B11946" t="s">
        <v>8017</v>
      </c>
      <c r="C11946" s="28">
        <v>3497</v>
      </c>
      <c r="D11946" t="str">
        <f t="shared" si="186"/>
        <v>DEM</v>
      </c>
    </row>
    <row r="11947" spans="1:4" x14ac:dyDescent="0.2">
      <c r="A11947" t="s">
        <v>3683</v>
      </c>
      <c r="B11947" t="s">
        <v>8018</v>
      </c>
      <c r="C11947" s="28">
        <v>13705</v>
      </c>
      <c r="D11947" t="str">
        <f t="shared" si="186"/>
        <v>REP</v>
      </c>
    </row>
    <row r="11948" spans="1:4" x14ac:dyDescent="0.2">
      <c r="A11948" t="s">
        <v>3735</v>
      </c>
      <c r="B11948" t="s">
        <v>8018</v>
      </c>
      <c r="C11948" s="28">
        <v>14255</v>
      </c>
      <c r="D11948" t="str">
        <f t="shared" si="186"/>
        <v>REP</v>
      </c>
    </row>
    <row r="11949" spans="1:4" x14ac:dyDescent="0.2">
      <c r="A11949" t="s">
        <v>8053</v>
      </c>
      <c r="B11949" t="s">
        <v>8017</v>
      </c>
      <c r="C11949" s="28">
        <v>14840</v>
      </c>
      <c r="D11949" t="str">
        <f t="shared" si="186"/>
        <v>DEM</v>
      </c>
    </row>
    <row r="11950" spans="1:4" x14ac:dyDescent="0.2">
      <c r="A11950" t="s">
        <v>6042</v>
      </c>
      <c r="B11950" t="s">
        <v>8017</v>
      </c>
      <c r="C11950" s="28">
        <v>2559</v>
      </c>
      <c r="D11950" t="str">
        <f t="shared" si="186"/>
        <v>DEM</v>
      </c>
    </row>
    <row r="11951" spans="1:4" x14ac:dyDescent="0.2">
      <c r="A11951" t="s">
        <v>7730</v>
      </c>
      <c r="B11951" t="s">
        <v>8018</v>
      </c>
      <c r="C11951" s="28">
        <v>5073</v>
      </c>
      <c r="D11951" t="str">
        <f t="shared" si="186"/>
        <v>REP</v>
      </c>
    </row>
    <row r="11952" spans="1:4" x14ac:dyDescent="0.2">
      <c r="A11952" t="s">
        <v>7716</v>
      </c>
      <c r="B11952" t="s">
        <v>8018</v>
      </c>
      <c r="C11952" s="28">
        <v>4539</v>
      </c>
      <c r="D11952" t="str">
        <f t="shared" si="186"/>
        <v>REP</v>
      </c>
    </row>
    <row r="11953" spans="1:4" x14ac:dyDescent="0.2">
      <c r="A11953" t="s">
        <v>6888</v>
      </c>
      <c r="B11953" t="s">
        <v>8018</v>
      </c>
      <c r="C11953" s="28">
        <v>8434</v>
      </c>
      <c r="D11953" t="str">
        <f t="shared" si="186"/>
        <v>REP</v>
      </c>
    </row>
    <row r="11954" spans="1:4" x14ac:dyDescent="0.2">
      <c r="A11954" t="s">
        <v>2596</v>
      </c>
      <c r="B11954" t="s">
        <v>8018</v>
      </c>
      <c r="C11954" s="28">
        <v>12855</v>
      </c>
      <c r="D11954" t="str">
        <f t="shared" si="186"/>
        <v>REP</v>
      </c>
    </row>
    <row r="11955" spans="1:4" x14ac:dyDescent="0.2">
      <c r="A11955" t="s">
        <v>3194</v>
      </c>
      <c r="B11955" t="s">
        <v>8017</v>
      </c>
      <c r="C11955" s="28">
        <v>12359</v>
      </c>
      <c r="D11955" t="str">
        <f t="shared" si="186"/>
        <v>DEM</v>
      </c>
    </row>
    <row r="11956" spans="1:4" x14ac:dyDescent="0.2">
      <c r="A11956" t="s">
        <v>3806</v>
      </c>
      <c r="B11956" t="s">
        <v>8017</v>
      </c>
      <c r="C11956" s="28">
        <v>1755</v>
      </c>
      <c r="D11956" t="str">
        <f t="shared" si="186"/>
        <v>DEM</v>
      </c>
    </row>
    <row r="11957" spans="1:4" x14ac:dyDescent="0.2">
      <c r="A11957" t="s">
        <v>3904</v>
      </c>
      <c r="B11957" t="s">
        <v>8017</v>
      </c>
      <c r="C11957" s="28">
        <v>1670</v>
      </c>
      <c r="D11957" t="str">
        <f t="shared" si="186"/>
        <v>DEM</v>
      </c>
    </row>
    <row r="11958" spans="1:4" x14ac:dyDescent="0.2">
      <c r="A11958" t="s">
        <v>6708</v>
      </c>
      <c r="B11958" t="s">
        <v>8017</v>
      </c>
      <c r="C11958" s="28">
        <v>12625</v>
      </c>
      <c r="D11958" t="str">
        <f t="shared" si="186"/>
        <v>DEM</v>
      </c>
    </row>
    <row r="11959" spans="1:4" x14ac:dyDescent="0.2">
      <c r="A11959" t="s">
        <v>6033</v>
      </c>
      <c r="B11959" t="s">
        <v>8017</v>
      </c>
      <c r="C11959" s="28">
        <v>1102</v>
      </c>
      <c r="D11959" t="str">
        <f t="shared" si="186"/>
        <v>DEM</v>
      </c>
    </row>
    <row r="11960" spans="1:4" x14ac:dyDescent="0.2">
      <c r="A11960" t="s">
        <v>6289</v>
      </c>
      <c r="B11960" t="s">
        <v>8017</v>
      </c>
      <c r="C11960" s="28">
        <v>22192</v>
      </c>
      <c r="D11960" t="str">
        <f t="shared" si="186"/>
        <v>DEM</v>
      </c>
    </row>
    <row r="11961" spans="1:4" x14ac:dyDescent="0.2">
      <c r="A11961" t="s">
        <v>2233</v>
      </c>
      <c r="B11961" t="s">
        <v>8017</v>
      </c>
      <c r="C11961" s="28">
        <v>2599</v>
      </c>
      <c r="D11961" t="str">
        <f t="shared" si="186"/>
        <v>DEM</v>
      </c>
    </row>
    <row r="11962" spans="1:4" x14ac:dyDescent="0.2">
      <c r="A11962" t="s">
        <v>6721</v>
      </c>
      <c r="B11962" t="s">
        <v>8017</v>
      </c>
      <c r="C11962" s="28">
        <v>1369</v>
      </c>
      <c r="D11962" t="str">
        <f t="shared" si="186"/>
        <v>DEM</v>
      </c>
    </row>
    <row r="11963" spans="1:4" x14ac:dyDescent="0.2">
      <c r="A11963" t="s">
        <v>6986</v>
      </c>
      <c r="B11963" t="s">
        <v>8017</v>
      </c>
      <c r="C11963" s="28">
        <v>8453</v>
      </c>
      <c r="D11963" t="str">
        <f t="shared" si="186"/>
        <v>DEM</v>
      </c>
    </row>
    <row r="11964" spans="1:4" x14ac:dyDescent="0.2">
      <c r="A11964" t="s">
        <v>5600</v>
      </c>
      <c r="B11964" t="s">
        <v>8017</v>
      </c>
      <c r="C11964" s="28">
        <v>3858</v>
      </c>
      <c r="D11964" t="str">
        <f t="shared" si="186"/>
        <v>DEM</v>
      </c>
    </row>
    <row r="11965" spans="1:4" x14ac:dyDescent="0.2">
      <c r="A11965" t="s">
        <v>5817</v>
      </c>
      <c r="B11965" t="s">
        <v>8018</v>
      </c>
      <c r="C11965" s="28">
        <v>11536</v>
      </c>
      <c r="D11965" t="str">
        <f t="shared" si="186"/>
        <v>REP</v>
      </c>
    </row>
    <row r="11966" spans="1:4" x14ac:dyDescent="0.2">
      <c r="A11966" t="s">
        <v>7097</v>
      </c>
      <c r="B11966" t="s">
        <v>8018</v>
      </c>
      <c r="C11966" s="28">
        <v>4023</v>
      </c>
      <c r="D11966" t="str">
        <f t="shared" si="186"/>
        <v>REP</v>
      </c>
    </row>
    <row r="11967" spans="1:4" x14ac:dyDescent="0.2">
      <c r="A11967" t="s">
        <v>3222</v>
      </c>
      <c r="B11967" t="s">
        <v>8017</v>
      </c>
      <c r="C11967" s="28">
        <v>9896</v>
      </c>
      <c r="D11967" t="str">
        <f t="shared" si="186"/>
        <v>DEM</v>
      </c>
    </row>
    <row r="11968" spans="1:4" x14ac:dyDescent="0.2">
      <c r="A11968" t="s">
        <v>5677</v>
      </c>
      <c r="B11968" t="s">
        <v>8017</v>
      </c>
      <c r="C11968" s="28">
        <v>23037</v>
      </c>
      <c r="D11968" t="str">
        <f t="shared" si="186"/>
        <v>DEM</v>
      </c>
    </row>
    <row r="11969" spans="1:4" x14ac:dyDescent="0.2">
      <c r="A11969" t="s">
        <v>5740</v>
      </c>
      <c r="B11969" t="s">
        <v>8017</v>
      </c>
      <c r="C11969" s="28">
        <v>10429</v>
      </c>
      <c r="D11969" t="str">
        <f t="shared" si="186"/>
        <v>DEM</v>
      </c>
    </row>
    <row r="11970" spans="1:4" x14ac:dyDescent="0.2">
      <c r="A11970" t="s">
        <v>2273</v>
      </c>
      <c r="B11970" t="s">
        <v>8017</v>
      </c>
      <c r="C11970" s="28">
        <v>5753</v>
      </c>
      <c r="D11970" t="str">
        <f t="shared" si="186"/>
        <v>DEM</v>
      </c>
    </row>
    <row r="11971" spans="1:4" x14ac:dyDescent="0.2">
      <c r="A11971" t="s">
        <v>2301</v>
      </c>
      <c r="B11971" t="s">
        <v>8017</v>
      </c>
      <c r="C11971" s="28">
        <v>4682</v>
      </c>
      <c r="D11971" t="str">
        <f t="shared" ref="D11971:D12034" si="187">IF(OR(B11971="DEM",B11971="REP"),B11971,"OTHER")</f>
        <v>DEM</v>
      </c>
    </row>
    <row r="11972" spans="1:4" x14ac:dyDescent="0.2">
      <c r="A11972" t="s">
        <v>3364</v>
      </c>
      <c r="B11972" t="s">
        <v>8017</v>
      </c>
      <c r="C11972" s="28">
        <v>13202</v>
      </c>
      <c r="D11972" t="str">
        <f t="shared" si="187"/>
        <v>DEM</v>
      </c>
    </row>
    <row r="11973" spans="1:4" x14ac:dyDescent="0.2">
      <c r="A11973" t="s">
        <v>1928</v>
      </c>
      <c r="B11973" t="s">
        <v>8017</v>
      </c>
      <c r="C11973" s="28">
        <v>9975</v>
      </c>
      <c r="D11973" t="str">
        <f t="shared" si="187"/>
        <v>DEM</v>
      </c>
    </row>
    <row r="11974" spans="1:4" x14ac:dyDescent="0.2">
      <c r="A11974" t="s">
        <v>3646</v>
      </c>
      <c r="B11974" t="s">
        <v>8017</v>
      </c>
      <c r="C11974" s="28">
        <v>10690</v>
      </c>
      <c r="D11974" t="str">
        <f t="shared" si="187"/>
        <v>DEM</v>
      </c>
    </row>
    <row r="11975" spans="1:4" x14ac:dyDescent="0.2">
      <c r="A11975" t="s">
        <v>3693</v>
      </c>
      <c r="B11975" t="s">
        <v>8017</v>
      </c>
      <c r="C11975" s="28">
        <v>4251</v>
      </c>
      <c r="D11975" t="str">
        <f t="shared" si="187"/>
        <v>DEM</v>
      </c>
    </row>
    <row r="11976" spans="1:4" x14ac:dyDescent="0.2">
      <c r="A11976" t="s">
        <v>3656</v>
      </c>
      <c r="B11976" t="s">
        <v>8017</v>
      </c>
      <c r="C11976" s="28">
        <v>2812</v>
      </c>
      <c r="D11976" t="str">
        <f t="shared" si="187"/>
        <v>DEM</v>
      </c>
    </row>
    <row r="11977" spans="1:4" x14ac:dyDescent="0.2">
      <c r="A11977" t="s">
        <v>3327</v>
      </c>
      <c r="B11977" t="s">
        <v>8017</v>
      </c>
      <c r="C11977" s="28">
        <v>16988</v>
      </c>
      <c r="D11977" t="str">
        <f t="shared" si="187"/>
        <v>DEM</v>
      </c>
    </row>
    <row r="11978" spans="1:4" x14ac:dyDescent="0.2">
      <c r="A11978" t="s">
        <v>6722</v>
      </c>
      <c r="B11978" t="s">
        <v>8017</v>
      </c>
      <c r="C11978" s="28">
        <v>13109</v>
      </c>
      <c r="D11978" t="str">
        <f t="shared" si="187"/>
        <v>DEM</v>
      </c>
    </row>
    <row r="11979" spans="1:4" x14ac:dyDescent="0.2">
      <c r="A11979" t="s">
        <v>4280</v>
      </c>
      <c r="B11979" t="s">
        <v>8017</v>
      </c>
      <c r="C11979" s="28">
        <v>83155</v>
      </c>
      <c r="D11979" t="str">
        <f t="shared" si="187"/>
        <v>DEM</v>
      </c>
    </row>
    <row r="11980" spans="1:4" x14ac:dyDescent="0.2">
      <c r="A11980" t="s">
        <v>2760</v>
      </c>
      <c r="B11980" t="s">
        <v>8017</v>
      </c>
      <c r="C11980" s="28">
        <v>3570</v>
      </c>
      <c r="D11980" t="str">
        <f t="shared" si="187"/>
        <v>DEM</v>
      </c>
    </row>
    <row r="11981" spans="1:4" x14ac:dyDescent="0.2">
      <c r="A11981" t="s">
        <v>6672</v>
      </c>
      <c r="B11981" t="s">
        <v>8017</v>
      </c>
      <c r="C11981" s="28">
        <v>19110</v>
      </c>
      <c r="D11981" t="str">
        <f t="shared" si="187"/>
        <v>DEM</v>
      </c>
    </row>
    <row r="11982" spans="1:4" x14ac:dyDescent="0.2">
      <c r="A11982" t="s">
        <v>7106</v>
      </c>
      <c r="B11982" t="s">
        <v>8017</v>
      </c>
      <c r="C11982" s="28">
        <v>22349</v>
      </c>
      <c r="D11982" t="str">
        <f t="shared" si="187"/>
        <v>DEM</v>
      </c>
    </row>
    <row r="11983" spans="1:4" x14ac:dyDescent="0.2">
      <c r="A11983" t="s">
        <v>2032</v>
      </c>
      <c r="B11983" t="s">
        <v>8017</v>
      </c>
      <c r="C11983" s="28">
        <v>1805</v>
      </c>
      <c r="D11983" t="str">
        <f t="shared" si="187"/>
        <v>DEM</v>
      </c>
    </row>
    <row r="11984" spans="1:4" x14ac:dyDescent="0.2">
      <c r="A11984" t="s">
        <v>6358</v>
      </c>
      <c r="B11984" t="s">
        <v>8017</v>
      </c>
      <c r="C11984" s="28">
        <v>5590</v>
      </c>
      <c r="D11984" t="str">
        <f t="shared" si="187"/>
        <v>DEM</v>
      </c>
    </row>
    <row r="11985" spans="1:4" x14ac:dyDescent="0.2">
      <c r="A11985" t="s">
        <v>3695</v>
      </c>
      <c r="B11985" t="s">
        <v>8017</v>
      </c>
      <c r="C11985" s="28">
        <v>1620</v>
      </c>
      <c r="D11985" t="str">
        <f t="shared" si="187"/>
        <v>DEM</v>
      </c>
    </row>
    <row r="11986" spans="1:4" x14ac:dyDescent="0.2">
      <c r="A11986" t="s">
        <v>6251</v>
      </c>
      <c r="B11986" t="s">
        <v>8017</v>
      </c>
      <c r="C11986" s="28">
        <v>8442</v>
      </c>
      <c r="D11986" t="str">
        <f t="shared" si="187"/>
        <v>DEM</v>
      </c>
    </row>
    <row r="11987" spans="1:4" x14ac:dyDescent="0.2">
      <c r="A11987" t="s">
        <v>4857</v>
      </c>
      <c r="B11987" t="s">
        <v>8017</v>
      </c>
      <c r="C11987" s="28">
        <v>17488</v>
      </c>
      <c r="D11987" t="str">
        <f t="shared" si="187"/>
        <v>DEM</v>
      </c>
    </row>
    <row r="11988" spans="1:4" x14ac:dyDescent="0.2">
      <c r="A11988" t="s">
        <v>4956</v>
      </c>
      <c r="B11988" t="s">
        <v>8017</v>
      </c>
      <c r="C11988" s="28">
        <v>15988</v>
      </c>
      <c r="D11988" t="str">
        <f t="shared" si="187"/>
        <v>DEM</v>
      </c>
    </row>
    <row r="11989" spans="1:4" x14ac:dyDescent="0.2">
      <c r="A11989" t="s">
        <v>7023</v>
      </c>
      <c r="B11989" t="s">
        <v>8017</v>
      </c>
      <c r="C11989" s="28">
        <v>1117</v>
      </c>
      <c r="D11989" t="str">
        <f t="shared" si="187"/>
        <v>DEM</v>
      </c>
    </row>
    <row r="11990" spans="1:4" x14ac:dyDescent="0.2">
      <c r="A11990" t="s">
        <v>3180</v>
      </c>
      <c r="B11990" t="s">
        <v>8018</v>
      </c>
      <c r="C11990" s="28">
        <v>2576</v>
      </c>
      <c r="D11990" t="str">
        <f t="shared" si="187"/>
        <v>REP</v>
      </c>
    </row>
    <row r="11991" spans="1:4" x14ac:dyDescent="0.2">
      <c r="A11991" t="s">
        <v>5494</v>
      </c>
      <c r="B11991" t="s">
        <v>8022</v>
      </c>
      <c r="C11991" s="28">
        <v>1066</v>
      </c>
      <c r="D11991" t="str">
        <f t="shared" si="187"/>
        <v>OTHER</v>
      </c>
    </row>
    <row r="11992" spans="1:4" x14ac:dyDescent="0.2">
      <c r="A11992" t="s">
        <v>4422</v>
      </c>
      <c r="B11992" t="s">
        <v>0</v>
      </c>
      <c r="C11992" s="28">
        <v>19835</v>
      </c>
      <c r="D11992" t="str">
        <f t="shared" si="187"/>
        <v>OTHER</v>
      </c>
    </row>
    <row r="11993" spans="1:4" x14ac:dyDescent="0.2">
      <c r="A11993" t="s">
        <v>7157</v>
      </c>
      <c r="B11993" t="s">
        <v>0</v>
      </c>
      <c r="C11993" s="28">
        <v>6069</v>
      </c>
      <c r="D11993" t="str">
        <f t="shared" si="187"/>
        <v>OTHER</v>
      </c>
    </row>
    <row r="11994" spans="1:4" x14ac:dyDescent="0.2">
      <c r="A11994" t="s">
        <v>3620</v>
      </c>
      <c r="B11994" t="s">
        <v>8017</v>
      </c>
      <c r="C11994" s="28">
        <v>2507</v>
      </c>
      <c r="D11994" t="str">
        <f t="shared" si="187"/>
        <v>DEM</v>
      </c>
    </row>
    <row r="11995" spans="1:4" x14ac:dyDescent="0.2">
      <c r="A11995" t="s">
        <v>6718</v>
      </c>
      <c r="B11995" t="s">
        <v>8017</v>
      </c>
      <c r="C11995" s="28">
        <v>4080</v>
      </c>
      <c r="D11995" t="str">
        <f t="shared" si="187"/>
        <v>DEM</v>
      </c>
    </row>
    <row r="11996" spans="1:4" x14ac:dyDescent="0.2">
      <c r="A11996" t="s">
        <v>5036</v>
      </c>
      <c r="B11996" t="s">
        <v>0</v>
      </c>
      <c r="C11996" s="28">
        <v>28098</v>
      </c>
      <c r="D11996" t="str">
        <f t="shared" si="187"/>
        <v>OTHER</v>
      </c>
    </row>
    <row r="11997" spans="1:4" x14ac:dyDescent="0.2">
      <c r="A11997" t="s">
        <v>6987</v>
      </c>
      <c r="B11997" t="s">
        <v>0</v>
      </c>
      <c r="C11997" s="28">
        <v>59402</v>
      </c>
      <c r="D11997" t="str">
        <f t="shared" si="187"/>
        <v>OTHER</v>
      </c>
    </row>
    <row r="11998" spans="1:4" x14ac:dyDescent="0.2">
      <c r="A11998" t="s">
        <v>7885</v>
      </c>
      <c r="B11998" t="s">
        <v>0</v>
      </c>
      <c r="C11998" s="28">
        <v>1407</v>
      </c>
      <c r="D11998" t="str">
        <f t="shared" si="187"/>
        <v>OTHER</v>
      </c>
    </row>
    <row r="11999" spans="1:4" x14ac:dyDescent="0.2">
      <c r="A11999" t="s">
        <v>7894</v>
      </c>
      <c r="B11999" t="s">
        <v>0</v>
      </c>
      <c r="C11999" s="28">
        <v>1550</v>
      </c>
      <c r="D11999" t="str">
        <f t="shared" si="187"/>
        <v>OTHER</v>
      </c>
    </row>
    <row r="12000" spans="1:4" x14ac:dyDescent="0.2">
      <c r="A12000" t="s">
        <v>2698</v>
      </c>
      <c r="B12000" t="s">
        <v>8017</v>
      </c>
      <c r="C12000" s="28">
        <v>3941</v>
      </c>
      <c r="D12000" t="str">
        <f t="shared" si="187"/>
        <v>DEM</v>
      </c>
    </row>
    <row r="12001" spans="1:4" x14ac:dyDescent="0.2">
      <c r="A12001" t="s">
        <v>4888</v>
      </c>
      <c r="B12001" t="s">
        <v>8017</v>
      </c>
      <c r="C12001" s="28">
        <v>5900</v>
      </c>
      <c r="D12001" t="str">
        <f t="shared" si="187"/>
        <v>DEM</v>
      </c>
    </row>
    <row r="12002" spans="1:4" x14ac:dyDescent="0.2">
      <c r="A12002" t="s">
        <v>3652</v>
      </c>
      <c r="B12002" t="s">
        <v>8017</v>
      </c>
      <c r="C12002" s="28">
        <v>40047</v>
      </c>
      <c r="D12002" t="str">
        <f t="shared" si="187"/>
        <v>DEM</v>
      </c>
    </row>
    <row r="12003" spans="1:4" x14ac:dyDescent="0.2">
      <c r="A12003" t="s">
        <v>3526</v>
      </c>
      <c r="B12003" t="s">
        <v>8017</v>
      </c>
      <c r="C12003" s="28">
        <v>485</v>
      </c>
      <c r="D12003" t="str">
        <f t="shared" si="187"/>
        <v>DEM</v>
      </c>
    </row>
    <row r="12004" spans="1:4" x14ac:dyDescent="0.2">
      <c r="A12004" t="s">
        <v>4055</v>
      </c>
      <c r="B12004" t="s">
        <v>8017</v>
      </c>
      <c r="C12004" s="28">
        <v>96173</v>
      </c>
      <c r="D12004" t="str">
        <f t="shared" si="187"/>
        <v>DEM</v>
      </c>
    </row>
    <row r="12005" spans="1:4" x14ac:dyDescent="0.2">
      <c r="A12005" t="s">
        <v>4515</v>
      </c>
      <c r="B12005" t="s">
        <v>8017</v>
      </c>
      <c r="C12005" s="28">
        <v>14482</v>
      </c>
      <c r="D12005" t="str">
        <f t="shared" si="187"/>
        <v>DEM</v>
      </c>
    </row>
    <row r="12006" spans="1:4" x14ac:dyDescent="0.2">
      <c r="A12006" t="s">
        <v>2176</v>
      </c>
      <c r="B12006" t="s">
        <v>8017</v>
      </c>
      <c r="C12006" s="28">
        <v>10141</v>
      </c>
      <c r="D12006" t="str">
        <f t="shared" si="187"/>
        <v>DEM</v>
      </c>
    </row>
    <row r="12007" spans="1:4" x14ac:dyDescent="0.2">
      <c r="A12007" t="s">
        <v>2201</v>
      </c>
      <c r="B12007" t="s">
        <v>8017</v>
      </c>
      <c r="C12007" s="28">
        <v>10006</v>
      </c>
      <c r="D12007" t="str">
        <f t="shared" si="187"/>
        <v>DEM</v>
      </c>
    </row>
    <row r="12008" spans="1:4" x14ac:dyDescent="0.2">
      <c r="A12008" t="s">
        <v>3037</v>
      </c>
      <c r="B12008" t="s">
        <v>8017</v>
      </c>
      <c r="C12008" s="28">
        <v>6760</v>
      </c>
      <c r="D12008" t="str">
        <f t="shared" si="187"/>
        <v>DEM</v>
      </c>
    </row>
    <row r="12009" spans="1:4" x14ac:dyDescent="0.2">
      <c r="A12009" t="s">
        <v>2230</v>
      </c>
      <c r="B12009" t="s">
        <v>8017</v>
      </c>
      <c r="C12009" s="28">
        <v>1835</v>
      </c>
      <c r="D12009" t="str">
        <f t="shared" si="187"/>
        <v>DEM</v>
      </c>
    </row>
    <row r="12010" spans="1:4" x14ac:dyDescent="0.2">
      <c r="A12010" t="s">
        <v>7308</v>
      </c>
      <c r="B12010" t="s">
        <v>8017</v>
      </c>
      <c r="C12010" s="28">
        <v>9244</v>
      </c>
      <c r="D12010" t="str">
        <f t="shared" si="187"/>
        <v>DEM</v>
      </c>
    </row>
    <row r="12011" spans="1:4" x14ac:dyDescent="0.2">
      <c r="A12011" t="s">
        <v>3593</v>
      </c>
      <c r="B12011" t="s">
        <v>0</v>
      </c>
      <c r="C12011" s="28">
        <v>12242</v>
      </c>
      <c r="D12011" t="str">
        <f t="shared" si="187"/>
        <v>OTHER</v>
      </c>
    </row>
    <row r="12012" spans="1:4" x14ac:dyDescent="0.2">
      <c r="A12012" t="s">
        <v>3947</v>
      </c>
      <c r="B12012" t="s">
        <v>8017</v>
      </c>
      <c r="C12012" s="28">
        <v>385</v>
      </c>
      <c r="D12012" t="str">
        <f t="shared" si="187"/>
        <v>DEM</v>
      </c>
    </row>
    <row r="12013" spans="1:4" x14ac:dyDescent="0.2">
      <c r="A12013" t="s">
        <v>6400</v>
      </c>
      <c r="B12013" t="s">
        <v>8017</v>
      </c>
      <c r="C12013" s="28">
        <v>10644</v>
      </c>
      <c r="D12013" t="str">
        <f t="shared" si="187"/>
        <v>DEM</v>
      </c>
    </row>
    <row r="12014" spans="1:4" x14ac:dyDescent="0.2">
      <c r="A12014" t="s">
        <v>2022</v>
      </c>
      <c r="B12014" t="s">
        <v>0</v>
      </c>
      <c r="C12014" s="28">
        <v>74169</v>
      </c>
      <c r="D12014" t="str">
        <f t="shared" si="187"/>
        <v>OTHER</v>
      </c>
    </row>
    <row r="12015" spans="1:4" x14ac:dyDescent="0.2">
      <c r="A12015" t="s">
        <v>5092</v>
      </c>
      <c r="B12015" t="s">
        <v>0</v>
      </c>
      <c r="C12015" s="28">
        <v>99106</v>
      </c>
      <c r="D12015" t="str">
        <f t="shared" si="187"/>
        <v>OTHER</v>
      </c>
    </row>
    <row r="12016" spans="1:4" x14ac:dyDescent="0.2">
      <c r="A12016" t="s">
        <v>3654</v>
      </c>
      <c r="B12016" t="s">
        <v>0</v>
      </c>
      <c r="C12016" s="28">
        <v>13818</v>
      </c>
      <c r="D12016" t="str">
        <f t="shared" si="187"/>
        <v>OTHER</v>
      </c>
    </row>
    <row r="12017" spans="1:4" x14ac:dyDescent="0.2">
      <c r="A12017" t="s">
        <v>4020</v>
      </c>
      <c r="B12017" t="s">
        <v>0</v>
      </c>
      <c r="C12017" s="28">
        <v>24852</v>
      </c>
      <c r="D12017" t="str">
        <f t="shared" si="187"/>
        <v>OTHER</v>
      </c>
    </row>
    <row r="12018" spans="1:4" x14ac:dyDescent="0.2">
      <c r="A12018" t="s">
        <v>6476</v>
      </c>
      <c r="B12018" t="s">
        <v>8018</v>
      </c>
      <c r="C12018" s="28">
        <v>2611</v>
      </c>
      <c r="D12018" t="str">
        <f t="shared" si="187"/>
        <v>REP</v>
      </c>
    </row>
    <row r="12019" spans="1:4" x14ac:dyDescent="0.2">
      <c r="A12019" t="s">
        <v>6507</v>
      </c>
      <c r="B12019" t="s">
        <v>8018</v>
      </c>
      <c r="C12019" s="28">
        <v>30204</v>
      </c>
      <c r="D12019" t="str">
        <f t="shared" si="187"/>
        <v>REP</v>
      </c>
    </row>
    <row r="12020" spans="1:4" x14ac:dyDescent="0.2">
      <c r="A12020" t="s">
        <v>3889</v>
      </c>
      <c r="B12020" t="s">
        <v>8017</v>
      </c>
      <c r="C12020" s="28">
        <v>9515</v>
      </c>
      <c r="D12020" t="str">
        <f t="shared" si="187"/>
        <v>DEM</v>
      </c>
    </row>
    <row r="12021" spans="1:4" x14ac:dyDescent="0.2">
      <c r="A12021" t="s">
        <v>4238</v>
      </c>
      <c r="B12021" t="s">
        <v>8017</v>
      </c>
      <c r="C12021" s="28">
        <v>1537</v>
      </c>
      <c r="D12021" t="str">
        <f t="shared" si="187"/>
        <v>DEM</v>
      </c>
    </row>
    <row r="12022" spans="1:4" x14ac:dyDescent="0.2">
      <c r="A12022" t="s">
        <v>4887</v>
      </c>
      <c r="B12022" t="s">
        <v>8017</v>
      </c>
      <c r="C12022" s="28">
        <v>3400</v>
      </c>
      <c r="D12022" t="str">
        <f t="shared" si="187"/>
        <v>DEM</v>
      </c>
    </row>
    <row r="12023" spans="1:4" x14ac:dyDescent="0.2">
      <c r="A12023" t="s">
        <v>4899</v>
      </c>
      <c r="B12023" t="s">
        <v>8017</v>
      </c>
      <c r="C12023" s="28">
        <v>5889</v>
      </c>
      <c r="D12023" t="str">
        <f t="shared" si="187"/>
        <v>DEM</v>
      </c>
    </row>
    <row r="12024" spans="1:4" x14ac:dyDescent="0.2">
      <c r="A12024" t="s">
        <v>7165</v>
      </c>
      <c r="B12024" t="s">
        <v>8017</v>
      </c>
      <c r="C12024" s="28">
        <v>708</v>
      </c>
      <c r="D12024" t="str">
        <f t="shared" si="187"/>
        <v>DEM</v>
      </c>
    </row>
    <row r="12025" spans="1:4" x14ac:dyDescent="0.2">
      <c r="A12025" t="s">
        <v>6903</v>
      </c>
      <c r="B12025" t="s">
        <v>8018</v>
      </c>
      <c r="C12025" s="28">
        <v>40876</v>
      </c>
      <c r="D12025" t="str">
        <f t="shared" si="187"/>
        <v>REP</v>
      </c>
    </row>
    <row r="12026" spans="1:4" x14ac:dyDescent="0.2">
      <c r="A12026" t="s">
        <v>7123</v>
      </c>
      <c r="B12026" t="s">
        <v>8018</v>
      </c>
      <c r="C12026" s="28">
        <v>52485</v>
      </c>
      <c r="D12026" t="str">
        <f t="shared" si="187"/>
        <v>REP</v>
      </c>
    </row>
    <row r="12027" spans="1:4" x14ac:dyDescent="0.2">
      <c r="A12027" t="s">
        <v>7794</v>
      </c>
      <c r="B12027" t="s">
        <v>8017</v>
      </c>
      <c r="C12027" s="28">
        <v>1254</v>
      </c>
      <c r="D12027" t="str">
        <f t="shared" si="187"/>
        <v>DEM</v>
      </c>
    </row>
    <row r="12028" spans="1:4" x14ac:dyDescent="0.2">
      <c r="A12028" t="s">
        <v>7810</v>
      </c>
      <c r="B12028" t="s">
        <v>8017</v>
      </c>
      <c r="C12028" s="28">
        <v>1935</v>
      </c>
      <c r="D12028" t="str">
        <f t="shared" si="187"/>
        <v>DEM</v>
      </c>
    </row>
    <row r="12029" spans="1:4" x14ac:dyDescent="0.2">
      <c r="A12029" t="s">
        <v>7881</v>
      </c>
      <c r="B12029" t="s">
        <v>8017</v>
      </c>
      <c r="C12029" s="28">
        <v>2454</v>
      </c>
      <c r="D12029" t="str">
        <f t="shared" si="187"/>
        <v>DEM</v>
      </c>
    </row>
    <row r="12030" spans="1:4" x14ac:dyDescent="0.2">
      <c r="A12030" t="s">
        <v>6670</v>
      </c>
      <c r="B12030" t="s">
        <v>8018</v>
      </c>
      <c r="C12030" s="28">
        <v>38351</v>
      </c>
      <c r="D12030" t="str">
        <f t="shared" si="187"/>
        <v>REP</v>
      </c>
    </row>
    <row r="12031" spans="1:4" x14ac:dyDescent="0.2">
      <c r="A12031" t="s">
        <v>2519</v>
      </c>
      <c r="B12031" t="s">
        <v>8017</v>
      </c>
      <c r="C12031" s="28">
        <v>2853</v>
      </c>
      <c r="D12031" t="str">
        <f t="shared" si="187"/>
        <v>DEM</v>
      </c>
    </row>
    <row r="12032" spans="1:4" x14ac:dyDescent="0.2">
      <c r="A12032" t="s">
        <v>3578</v>
      </c>
      <c r="B12032" t="s">
        <v>8018</v>
      </c>
      <c r="C12032" s="28">
        <v>7138</v>
      </c>
      <c r="D12032" t="str">
        <f t="shared" si="187"/>
        <v>REP</v>
      </c>
    </row>
    <row r="12033" spans="1:4" x14ac:dyDescent="0.2">
      <c r="A12033" t="s">
        <v>4169</v>
      </c>
      <c r="B12033" t="s">
        <v>8018</v>
      </c>
      <c r="C12033" s="28">
        <v>5619</v>
      </c>
      <c r="D12033" t="str">
        <f t="shared" si="187"/>
        <v>REP</v>
      </c>
    </row>
    <row r="12034" spans="1:4" x14ac:dyDescent="0.2">
      <c r="A12034" t="s">
        <v>5582</v>
      </c>
      <c r="B12034" t="s">
        <v>8017</v>
      </c>
      <c r="C12034" s="28">
        <v>2781</v>
      </c>
      <c r="D12034" t="str">
        <f t="shared" si="187"/>
        <v>DEM</v>
      </c>
    </row>
    <row r="12035" spans="1:4" x14ac:dyDescent="0.2">
      <c r="A12035" t="s">
        <v>5692</v>
      </c>
      <c r="B12035" t="s">
        <v>8017</v>
      </c>
      <c r="C12035" s="28">
        <v>2561</v>
      </c>
      <c r="D12035" t="str">
        <f t="shared" ref="D12035:D12098" si="188">IF(OR(B12035="DEM",B12035="REP"),B12035,"OTHER")</f>
        <v>DEM</v>
      </c>
    </row>
    <row r="12036" spans="1:4" x14ac:dyDescent="0.2">
      <c r="A12036" t="s">
        <v>7512</v>
      </c>
      <c r="B12036" t="s">
        <v>8017</v>
      </c>
      <c r="C12036" s="28">
        <v>1496</v>
      </c>
      <c r="D12036" t="str">
        <f t="shared" si="188"/>
        <v>DEM</v>
      </c>
    </row>
    <row r="12037" spans="1:4" x14ac:dyDescent="0.2">
      <c r="A12037" t="s">
        <v>4202</v>
      </c>
      <c r="B12037" t="s">
        <v>8018</v>
      </c>
      <c r="C12037" s="28">
        <v>12434</v>
      </c>
      <c r="D12037" t="str">
        <f t="shared" si="188"/>
        <v>REP</v>
      </c>
    </row>
    <row r="12038" spans="1:4" x14ac:dyDescent="0.2">
      <c r="A12038" t="s">
        <v>6433</v>
      </c>
      <c r="B12038" t="s">
        <v>8017</v>
      </c>
      <c r="C12038" s="28">
        <v>5436</v>
      </c>
      <c r="D12038" t="str">
        <f t="shared" si="188"/>
        <v>DEM</v>
      </c>
    </row>
    <row r="12039" spans="1:4" x14ac:dyDescent="0.2">
      <c r="A12039" t="s">
        <v>6480</v>
      </c>
      <c r="B12039" t="s">
        <v>8017</v>
      </c>
      <c r="C12039" s="28">
        <v>5476</v>
      </c>
      <c r="D12039" t="str">
        <f t="shared" si="188"/>
        <v>DEM</v>
      </c>
    </row>
    <row r="12040" spans="1:4" x14ac:dyDescent="0.2">
      <c r="A12040" t="s">
        <v>6652</v>
      </c>
      <c r="B12040" t="s">
        <v>8017</v>
      </c>
      <c r="C12040" s="28">
        <v>12140</v>
      </c>
      <c r="D12040" t="str">
        <f t="shared" si="188"/>
        <v>DEM</v>
      </c>
    </row>
    <row r="12041" spans="1:4" x14ac:dyDescent="0.2">
      <c r="A12041" t="s">
        <v>3025</v>
      </c>
      <c r="B12041" t="s">
        <v>8017</v>
      </c>
      <c r="C12041" s="28">
        <v>2520</v>
      </c>
      <c r="D12041" t="str">
        <f t="shared" si="188"/>
        <v>DEM</v>
      </c>
    </row>
    <row r="12042" spans="1:4" x14ac:dyDescent="0.2">
      <c r="A12042" t="s">
        <v>3086</v>
      </c>
      <c r="B12042" t="s">
        <v>8017</v>
      </c>
      <c r="C12042" s="28">
        <v>3415</v>
      </c>
      <c r="D12042" t="str">
        <f t="shared" si="188"/>
        <v>DEM</v>
      </c>
    </row>
    <row r="12043" spans="1:4" x14ac:dyDescent="0.2">
      <c r="A12043" t="s">
        <v>3090</v>
      </c>
      <c r="B12043" t="s">
        <v>8017</v>
      </c>
      <c r="C12043" s="28">
        <v>4365</v>
      </c>
      <c r="D12043" t="str">
        <f t="shared" si="188"/>
        <v>DEM</v>
      </c>
    </row>
    <row r="12044" spans="1:4" x14ac:dyDescent="0.2">
      <c r="A12044" t="s">
        <v>4734</v>
      </c>
      <c r="B12044" t="s">
        <v>8018</v>
      </c>
      <c r="C12044" s="28">
        <v>1226</v>
      </c>
      <c r="D12044" t="str">
        <f t="shared" si="188"/>
        <v>REP</v>
      </c>
    </row>
    <row r="12045" spans="1:4" x14ac:dyDescent="0.2">
      <c r="A12045" t="s">
        <v>7144</v>
      </c>
      <c r="B12045" t="s">
        <v>8017</v>
      </c>
      <c r="C12045" s="28">
        <v>8170</v>
      </c>
      <c r="D12045" t="str">
        <f t="shared" si="188"/>
        <v>DEM</v>
      </c>
    </row>
    <row r="12046" spans="1:4" x14ac:dyDescent="0.2">
      <c r="A12046" t="s">
        <v>3919</v>
      </c>
      <c r="B12046" t="s">
        <v>8018</v>
      </c>
      <c r="C12046" s="28">
        <v>14214</v>
      </c>
      <c r="D12046" t="str">
        <f t="shared" si="188"/>
        <v>REP</v>
      </c>
    </row>
    <row r="12047" spans="1:4" x14ac:dyDescent="0.2">
      <c r="A12047" t="s">
        <v>7740</v>
      </c>
      <c r="B12047" t="s">
        <v>8018</v>
      </c>
      <c r="C12047" s="28">
        <v>3576</v>
      </c>
      <c r="D12047" t="str">
        <f t="shared" si="188"/>
        <v>REP</v>
      </c>
    </row>
    <row r="12048" spans="1:4" x14ac:dyDescent="0.2">
      <c r="A12048" t="s">
        <v>4899</v>
      </c>
      <c r="B12048" t="s">
        <v>8018</v>
      </c>
      <c r="C12048" s="28">
        <v>32536</v>
      </c>
      <c r="D12048" t="str">
        <f t="shared" si="188"/>
        <v>REP</v>
      </c>
    </row>
    <row r="12049" spans="1:4" x14ac:dyDescent="0.2">
      <c r="A12049" t="s">
        <v>3269</v>
      </c>
      <c r="B12049" t="s">
        <v>8017</v>
      </c>
      <c r="C12049" s="28">
        <v>1920</v>
      </c>
      <c r="D12049" t="str">
        <f t="shared" si="188"/>
        <v>DEM</v>
      </c>
    </row>
    <row r="12050" spans="1:4" x14ac:dyDescent="0.2">
      <c r="A12050" t="s">
        <v>3504</v>
      </c>
      <c r="B12050" t="s">
        <v>8017</v>
      </c>
      <c r="C12050" s="28">
        <v>3698</v>
      </c>
      <c r="D12050" t="str">
        <f t="shared" si="188"/>
        <v>DEM</v>
      </c>
    </row>
    <row r="12051" spans="1:4" x14ac:dyDescent="0.2">
      <c r="A12051" t="s">
        <v>3558</v>
      </c>
      <c r="B12051" t="s">
        <v>8017</v>
      </c>
      <c r="C12051" s="28">
        <v>20083</v>
      </c>
      <c r="D12051" t="str">
        <f t="shared" si="188"/>
        <v>DEM</v>
      </c>
    </row>
    <row r="12052" spans="1:4" x14ac:dyDescent="0.2">
      <c r="A12052" t="s">
        <v>6294</v>
      </c>
      <c r="B12052" t="s">
        <v>8026</v>
      </c>
      <c r="C12052" s="28">
        <v>459884</v>
      </c>
      <c r="D12052" t="str">
        <f t="shared" si="188"/>
        <v>OTHER</v>
      </c>
    </row>
    <row r="12053" spans="1:4" x14ac:dyDescent="0.2">
      <c r="A12053" t="s">
        <v>5309</v>
      </c>
      <c r="B12053" t="s">
        <v>8026</v>
      </c>
      <c r="C12053" s="28">
        <v>18671</v>
      </c>
      <c r="D12053" t="str">
        <f t="shared" si="188"/>
        <v>OTHER</v>
      </c>
    </row>
    <row r="12054" spans="1:4" x14ac:dyDescent="0.2">
      <c r="A12054" t="s">
        <v>6237</v>
      </c>
      <c r="B12054" t="s">
        <v>8026</v>
      </c>
      <c r="C12054" s="28">
        <v>196639</v>
      </c>
      <c r="D12054" t="str">
        <f t="shared" si="188"/>
        <v>OTHER</v>
      </c>
    </row>
    <row r="12055" spans="1:4" x14ac:dyDescent="0.2">
      <c r="A12055" t="s">
        <v>2648</v>
      </c>
      <c r="B12055" t="s">
        <v>8026</v>
      </c>
      <c r="C12055" s="28">
        <v>7400</v>
      </c>
      <c r="D12055" t="str">
        <f t="shared" si="188"/>
        <v>OTHER</v>
      </c>
    </row>
    <row r="12056" spans="1:4" x14ac:dyDescent="0.2">
      <c r="A12056" t="s">
        <v>4464</v>
      </c>
      <c r="B12056" t="s">
        <v>8020</v>
      </c>
      <c r="C12056" s="28">
        <v>4185</v>
      </c>
      <c r="D12056" t="str">
        <f t="shared" si="188"/>
        <v>OTHER</v>
      </c>
    </row>
    <row r="12057" spans="1:4" x14ac:dyDescent="0.2">
      <c r="A12057" t="s">
        <v>4439</v>
      </c>
      <c r="B12057" t="s">
        <v>8020</v>
      </c>
      <c r="C12057" s="28">
        <v>2907</v>
      </c>
      <c r="D12057" t="str">
        <f t="shared" si="188"/>
        <v>OTHER</v>
      </c>
    </row>
    <row r="12058" spans="1:4" x14ac:dyDescent="0.2">
      <c r="A12058" t="s">
        <v>6816</v>
      </c>
      <c r="B12058" t="s">
        <v>8020</v>
      </c>
      <c r="C12058" s="28">
        <v>1721</v>
      </c>
      <c r="D12058" t="str">
        <f t="shared" si="188"/>
        <v>OTHER</v>
      </c>
    </row>
    <row r="12059" spans="1:4" x14ac:dyDescent="0.2">
      <c r="A12059" t="s">
        <v>7800</v>
      </c>
      <c r="B12059" t="s">
        <v>8020</v>
      </c>
      <c r="C12059" s="28">
        <v>710</v>
      </c>
      <c r="D12059" t="str">
        <f t="shared" si="188"/>
        <v>OTHER</v>
      </c>
    </row>
    <row r="12060" spans="1:4" x14ac:dyDescent="0.2">
      <c r="A12060" t="s">
        <v>3877</v>
      </c>
      <c r="B12060" t="s">
        <v>8020</v>
      </c>
      <c r="C12060" s="28">
        <v>680</v>
      </c>
      <c r="D12060" t="str">
        <f t="shared" si="188"/>
        <v>OTHER</v>
      </c>
    </row>
    <row r="12061" spans="1:4" x14ac:dyDescent="0.2">
      <c r="A12061" t="s">
        <v>3893</v>
      </c>
      <c r="B12061" t="s">
        <v>8020</v>
      </c>
      <c r="C12061" s="28">
        <v>680</v>
      </c>
      <c r="D12061" t="str">
        <f t="shared" si="188"/>
        <v>OTHER</v>
      </c>
    </row>
    <row r="12062" spans="1:4" x14ac:dyDescent="0.2">
      <c r="A12062" t="s">
        <v>3677</v>
      </c>
      <c r="B12062" t="s">
        <v>8020</v>
      </c>
      <c r="C12062" s="28">
        <v>1370</v>
      </c>
      <c r="D12062" t="str">
        <f t="shared" si="188"/>
        <v>OTHER</v>
      </c>
    </row>
    <row r="12063" spans="1:4" x14ac:dyDescent="0.2">
      <c r="A12063" t="s">
        <v>2036</v>
      </c>
      <c r="B12063" t="s">
        <v>8020</v>
      </c>
      <c r="C12063" s="28">
        <v>1845</v>
      </c>
      <c r="D12063" t="str">
        <f t="shared" si="188"/>
        <v>OTHER</v>
      </c>
    </row>
    <row r="12064" spans="1:4" x14ac:dyDescent="0.2">
      <c r="A12064" t="s">
        <v>5936</v>
      </c>
      <c r="B12064" t="s">
        <v>8017</v>
      </c>
      <c r="C12064" s="28">
        <v>8017</v>
      </c>
      <c r="D12064" t="str">
        <f t="shared" si="188"/>
        <v>DEM</v>
      </c>
    </row>
    <row r="12065" spans="1:4" x14ac:dyDescent="0.2">
      <c r="A12065" t="s">
        <v>5978</v>
      </c>
      <c r="B12065" t="s">
        <v>8017</v>
      </c>
      <c r="C12065" s="28">
        <v>27752</v>
      </c>
      <c r="D12065" t="str">
        <f t="shared" si="188"/>
        <v>DEM</v>
      </c>
    </row>
    <row r="12066" spans="1:4" x14ac:dyDescent="0.2">
      <c r="A12066" t="s">
        <v>6236</v>
      </c>
      <c r="B12066" t="s">
        <v>8026</v>
      </c>
      <c r="C12066" s="28">
        <v>13343</v>
      </c>
      <c r="D12066" t="str">
        <f t="shared" si="188"/>
        <v>OTHER</v>
      </c>
    </row>
    <row r="12067" spans="1:4" x14ac:dyDescent="0.2">
      <c r="A12067" t="s">
        <v>6216</v>
      </c>
      <c r="B12067" t="s">
        <v>8026</v>
      </c>
      <c r="C12067" s="28">
        <v>3493</v>
      </c>
      <c r="D12067" t="str">
        <f t="shared" si="188"/>
        <v>OTHER</v>
      </c>
    </row>
    <row r="12068" spans="1:4" x14ac:dyDescent="0.2">
      <c r="A12068" t="s">
        <v>6284</v>
      </c>
      <c r="B12068" t="s">
        <v>8026</v>
      </c>
      <c r="C12068" s="28">
        <v>7119</v>
      </c>
      <c r="D12068" t="str">
        <f t="shared" si="188"/>
        <v>OTHER</v>
      </c>
    </row>
    <row r="12069" spans="1:4" x14ac:dyDescent="0.2">
      <c r="A12069" t="s">
        <v>6290</v>
      </c>
      <c r="B12069" t="s">
        <v>8026</v>
      </c>
      <c r="C12069" s="28">
        <v>17751</v>
      </c>
      <c r="D12069" t="str">
        <f t="shared" si="188"/>
        <v>OTHER</v>
      </c>
    </row>
    <row r="12070" spans="1:4" x14ac:dyDescent="0.2">
      <c r="A12070" t="s">
        <v>5325</v>
      </c>
      <c r="B12070" t="s">
        <v>8026</v>
      </c>
      <c r="C12070" s="28">
        <v>8801</v>
      </c>
      <c r="D12070" t="str">
        <f t="shared" si="188"/>
        <v>OTHER</v>
      </c>
    </row>
    <row r="12071" spans="1:4" x14ac:dyDescent="0.2">
      <c r="A12071" t="s">
        <v>5351</v>
      </c>
      <c r="B12071" t="s">
        <v>8026</v>
      </c>
      <c r="C12071" s="28">
        <v>12234</v>
      </c>
      <c r="D12071" t="str">
        <f t="shared" si="188"/>
        <v>OTHER</v>
      </c>
    </row>
    <row r="12072" spans="1:4" x14ac:dyDescent="0.2">
      <c r="A12072" t="s">
        <v>3975</v>
      </c>
      <c r="B12072" t="s">
        <v>8020</v>
      </c>
      <c r="C12072" s="28">
        <v>1095</v>
      </c>
      <c r="D12072" t="str">
        <f t="shared" si="188"/>
        <v>OTHER</v>
      </c>
    </row>
    <row r="12073" spans="1:4" x14ac:dyDescent="0.2">
      <c r="A12073" t="s">
        <v>4112</v>
      </c>
      <c r="B12073" t="s">
        <v>8020</v>
      </c>
      <c r="C12073" s="28">
        <v>1220</v>
      </c>
      <c r="D12073" t="str">
        <f t="shared" si="188"/>
        <v>OTHER</v>
      </c>
    </row>
    <row r="12074" spans="1:4" x14ac:dyDescent="0.2">
      <c r="A12074" t="s">
        <v>5396</v>
      </c>
      <c r="B12074" t="s">
        <v>8017</v>
      </c>
      <c r="C12074" s="28">
        <v>17673</v>
      </c>
      <c r="D12074" t="str">
        <f t="shared" si="188"/>
        <v>DEM</v>
      </c>
    </row>
    <row r="12075" spans="1:4" x14ac:dyDescent="0.2">
      <c r="A12075" t="s">
        <v>7315</v>
      </c>
      <c r="B12075" t="s">
        <v>8017</v>
      </c>
      <c r="C12075" s="28">
        <v>9580</v>
      </c>
      <c r="D12075" t="str">
        <f t="shared" si="188"/>
        <v>DEM</v>
      </c>
    </row>
    <row r="12076" spans="1:4" x14ac:dyDescent="0.2">
      <c r="A12076" t="s">
        <v>2507</v>
      </c>
      <c r="B12076" t="s">
        <v>8018</v>
      </c>
      <c r="C12076" s="28">
        <v>5824</v>
      </c>
      <c r="D12076" t="str">
        <f t="shared" si="188"/>
        <v>REP</v>
      </c>
    </row>
    <row r="12077" spans="1:4" x14ac:dyDescent="0.2">
      <c r="A12077" t="s">
        <v>1908</v>
      </c>
      <c r="B12077" t="s">
        <v>8017</v>
      </c>
      <c r="C12077" s="28">
        <v>8937</v>
      </c>
      <c r="D12077" t="str">
        <f t="shared" si="188"/>
        <v>DEM</v>
      </c>
    </row>
    <row r="12078" spans="1:4" x14ac:dyDescent="0.2">
      <c r="A12078" t="s">
        <v>1924</v>
      </c>
      <c r="B12078" t="s">
        <v>8017</v>
      </c>
      <c r="C12078" s="28">
        <v>4196</v>
      </c>
      <c r="D12078" t="str">
        <f t="shared" si="188"/>
        <v>DEM</v>
      </c>
    </row>
    <row r="12079" spans="1:4" x14ac:dyDescent="0.2">
      <c r="A12079" t="s">
        <v>6811</v>
      </c>
      <c r="B12079" t="s">
        <v>8017</v>
      </c>
      <c r="C12079" s="28">
        <v>10383</v>
      </c>
      <c r="D12079" t="str">
        <f t="shared" si="188"/>
        <v>DEM</v>
      </c>
    </row>
    <row r="12080" spans="1:4" x14ac:dyDescent="0.2">
      <c r="A12080" t="s">
        <v>4513</v>
      </c>
      <c r="B12080" t="s">
        <v>8026</v>
      </c>
      <c r="C12080" s="28">
        <v>2113</v>
      </c>
      <c r="D12080" t="str">
        <f t="shared" si="188"/>
        <v>OTHER</v>
      </c>
    </row>
    <row r="12081" spans="1:4" x14ac:dyDescent="0.2">
      <c r="A12081" t="s">
        <v>6196</v>
      </c>
      <c r="B12081" t="s">
        <v>8026</v>
      </c>
      <c r="C12081" s="28">
        <v>1458</v>
      </c>
      <c r="D12081" t="str">
        <f t="shared" si="188"/>
        <v>OTHER</v>
      </c>
    </row>
    <row r="12082" spans="1:4" x14ac:dyDescent="0.2">
      <c r="A12082" t="s">
        <v>6263</v>
      </c>
      <c r="B12082" t="s">
        <v>8026</v>
      </c>
      <c r="C12082" s="28">
        <v>5437</v>
      </c>
      <c r="D12082" t="str">
        <f t="shared" si="188"/>
        <v>OTHER</v>
      </c>
    </row>
    <row r="12083" spans="1:4" x14ac:dyDescent="0.2">
      <c r="A12083" t="s">
        <v>6552</v>
      </c>
      <c r="B12083" t="s">
        <v>8018</v>
      </c>
      <c r="C12083" s="28">
        <v>39448</v>
      </c>
      <c r="D12083" t="str">
        <f t="shared" si="188"/>
        <v>REP</v>
      </c>
    </row>
    <row r="12084" spans="1:4" x14ac:dyDescent="0.2">
      <c r="A12084" t="s">
        <v>6583</v>
      </c>
      <c r="B12084" t="s">
        <v>8018</v>
      </c>
      <c r="C12084" s="28">
        <v>21805</v>
      </c>
      <c r="D12084" t="str">
        <f t="shared" si="188"/>
        <v>REP</v>
      </c>
    </row>
    <row r="12085" spans="1:4" x14ac:dyDescent="0.2">
      <c r="A12085" t="s">
        <v>6575</v>
      </c>
      <c r="B12085" t="s">
        <v>8018</v>
      </c>
      <c r="C12085" s="28">
        <v>7550</v>
      </c>
      <c r="D12085" t="str">
        <f t="shared" si="188"/>
        <v>REP</v>
      </c>
    </row>
    <row r="12086" spans="1:4" x14ac:dyDescent="0.2">
      <c r="A12086" t="s">
        <v>3794</v>
      </c>
      <c r="B12086" t="s">
        <v>8018</v>
      </c>
      <c r="C12086" s="28">
        <v>25842</v>
      </c>
      <c r="D12086" t="str">
        <f t="shared" si="188"/>
        <v>REP</v>
      </c>
    </row>
    <row r="12087" spans="1:4" x14ac:dyDescent="0.2">
      <c r="A12087" t="s">
        <v>3841</v>
      </c>
      <c r="B12087" t="s">
        <v>8018</v>
      </c>
      <c r="C12087" s="28">
        <v>21448</v>
      </c>
      <c r="D12087" t="str">
        <f t="shared" si="188"/>
        <v>REP</v>
      </c>
    </row>
    <row r="12088" spans="1:4" x14ac:dyDescent="0.2">
      <c r="A12088" t="s">
        <v>2180</v>
      </c>
      <c r="B12088" t="s">
        <v>8017</v>
      </c>
      <c r="C12088" s="28">
        <v>1621</v>
      </c>
      <c r="D12088" t="str">
        <f t="shared" si="188"/>
        <v>DEM</v>
      </c>
    </row>
    <row r="12089" spans="1:4" x14ac:dyDescent="0.2">
      <c r="A12089" t="s">
        <v>6268</v>
      </c>
      <c r="B12089" t="s">
        <v>8026</v>
      </c>
      <c r="C12089" s="28">
        <v>10986</v>
      </c>
      <c r="D12089" t="str">
        <f t="shared" si="188"/>
        <v>OTHER</v>
      </c>
    </row>
    <row r="12090" spans="1:4" x14ac:dyDescent="0.2">
      <c r="A12090" t="s">
        <v>7040</v>
      </c>
      <c r="B12090" t="s">
        <v>8017</v>
      </c>
      <c r="C12090" s="28">
        <v>4646</v>
      </c>
      <c r="D12090" t="str">
        <f t="shared" si="188"/>
        <v>DEM</v>
      </c>
    </row>
    <row r="12091" spans="1:4" x14ac:dyDescent="0.2">
      <c r="A12091" t="s">
        <v>5365</v>
      </c>
      <c r="B12091" t="s">
        <v>8026</v>
      </c>
      <c r="C12091" s="28">
        <v>1063</v>
      </c>
      <c r="D12091" t="str">
        <f t="shared" si="188"/>
        <v>OTHER</v>
      </c>
    </row>
    <row r="12092" spans="1:4" x14ac:dyDescent="0.2">
      <c r="A12092" t="s">
        <v>7552</v>
      </c>
      <c r="B12092" t="s">
        <v>8018</v>
      </c>
      <c r="C12092" s="28">
        <v>16759</v>
      </c>
      <c r="D12092" t="str">
        <f t="shared" si="188"/>
        <v>REP</v>
      </c>
    </row>
    <row r="12093" spans="1:4" x14ac:dyDescent="0.2">
      <c r="A12093" t="s">
        <v>7754</v>
      </c>
      <c r="B12093" t="s">
        <v>0</v>
      </c>
      <c r="C12093" s="28">
        <v>6250</v>
      </c>
      <c r="D12093" t="str">
        <f t="shared" si="188"/>
        <v>OTHER</v>
      </c>
    </row>
    <row r="12094" spans="1:4" x14ac:dyDescent="0.2">
      <c r="A12094" t="s">
        <v>7493</v>
      </c>
      <c r="B12094" t="s">
        <v>8018</v>
      </c>
      <c r="C12094" s="28">
        <v>161832</v>
      </c>
      <c r="D12094" t="str">
        <f t="shared" si="188"/>
        <v>REP</v>
      </c>
    </row>
    <row r="12095" spans="1:4" x14ac:dyDescent="0.2">
      <c r="A12095" t="s">
        <v>4711</v>
      </c>
      <c r="B12095" t="s">
        <v>8017</v>
      </c>
      <c r="C12095" s="28">
        <v>1848</v>
      </c>
      <c r="D12095" t="str">
        <f t="shared" si="188"/>
        <v>DEM</v>
      </c>
    </row>
    <row r="12096" spans="1:4" x14ac:dyDescent="0.2">
      <c r="A12096" t="s">
        <v>5673</v>
      </c>
      <c r="B12096" t="s">
        <v>8017</v>
      </c>
      <c r="C12096" s="28">
        <v>5714</v>
      </c>
      <c r="D12096" t="str">
        <f t="shared" si="188"/>
        <v>DEM</v>
      </c>
    </row>
    <row r="12097" spans="1:4" x14ac:dyDescent="0.2">
      <c r="A12097" t="s">
        <v>3737</v>
      </c>
      <c r="B12097" t="s">
        <v>8018</v>
      </c>
      <c r="C12097" s="28">
        <v>24960</v>
      </c>
      <c r="D12097" t="str">
        <f t="shared" si="188"/>
        <v>REP</v>
      </c>
    </row>
    <row r="12098" spans="1:4" x14ac:dyDescent="0.2">
      <c r="A12098" t="s">
        <v>7546</v>
      </c>
      <c r="B12098" t="s">
        <v>8018</v>
      </c>
      <c r="C12098" s="28">
        <v>66105</v>
      </c>
      <c r="D12098" t="str">
        <f t="shared" si="188"/>
        <v>REP</v>
      </c>
    </row>
    <row r="12099" spans="1:4" x14ac:dyDescent="0.2">
      <c r="A12099" t="s">
        <v>6426</v>
      </c>
      <c r="B12099" t="s">
        <v>0</v>
      </c>
      <c r="C12099" s="28">
        <v>5542</v>
      </c>
      <c r="D12099" t="str">
        <f t="shared" ref="D12099:D12162" si="189">IF(OR(B12099="DEM",B12099="REP"),B12099,"OTHER")</f>
        <v>OTHER</v>
      </c>
    </row>
    <row r="12100" spans="1:4" x14ac:dyDescent="0.2">
      <c r="A12100" t="s">
        <v>5609</v>
      </c>
      <c r="B12100" t="s">
        <v>8019</v>
      </c>
      <c r="C12100" s="28">
        <v>952</v>
      </c>
      <c r="D12100" t="str">
        <f t="shared" si="189"/>
        <v>OTHER</v>
      </c>
    </row>
    <row r="12101" spans="1:4" x14ac:dyDescent="0.2">
      <c r="A12101" t="s">
        <v>2705</v>
      </c>
      <c r="B12101" t="s">
        <v>8019</v>
      </c>
      <c r="C12101" s="28">
        <v>3125</v>
      </c>
      <c r="D12101" t="str">
        <f t="shared" si="189"/>
        <v>OTHER</v>
      </c>
    </row>
    <row r="12102" spans="1:4" x14ac:dyDescent="0.2">
      <c r="A12102" t="s">
        <v>6389</v>
      </c>
      <c r="B12102" t="s">
        <v>8019</v>
      </c>
      <c r="C12102" s="28">
        <v>1280</v>
      </c>
      <c r="D12102" t="str">
        <f t="shared" si="189"/>
        <v>OTHER</v>
      </c>
    </row>
    <row r="12103" spans="1:4" x14ac:dyDescent="0.2">
      <c r="A12103" t="s">
        <v>1990</v>
      </c>
      <c r="B12103" t="s">
        <v>8019</v>
      </c>
      <c r="C12103" s="28">
        <v>1493</v>
      </c>
      <c r="D12103" t="str">
        <f t="shared" si="189"/>
        <v>OTHER</v>
      </c>
    </row>
    <row r="12104" spans="1:4" x14ac:dyDescent="0.2">
      <c r="A12104" t="s">
        <v>4520</v>
      </c>
      <c r="B12104" t="s">
        <v>0</v>
      </c>
      <c r="C12104" s="28">
        <v>25799</v>
      </c>
      <c r="D12104" t="str">
        <f t="shared" si="189"/>
        <v>OTHER</v>
      </c>
    </row>
    <row r="12105" spans="1:4" x14ac:dyDescent="0.2">
      <c r="A12105" t="s">
        <v>7040</v>
      </c>
      <c r="B12105" t="s">
        <v>0</v>
      </c>
      <c r="C12105" s="28">
        <v>14630</v>
      </c>
      <c r="D12105" t="str">
        <f t="shared" si="189"/>
        <v>OTHER</v>
      </c>
    </row>
    <row r="12106" spans="1:4" x14ac:dyDescent="0.2">
      <c r="A12106" t="s">
        <v>3720</v>
      </c>
      <c r="B12106" t="s">
        <v>8019</v>
      </c>
      <c r="C12106" s="28">
        <v>1636</v>
      </c>
      <c r="D12106" t="str">
        <f t="shared" si="189"/>
        <v>OTHER</v>
      </c>
    </row>
    <row r="12107" spans="1:4" x14ac:dyDescent="0.2">
      <c r="A12107" t="s">
        <v>2241</v>
      </c>
      <c r="B12107" t="s">
        <v>8018</v>
      </c>
      <c r="C12107" s="28">
        <v>1614</v>
      </c>
      <c r="D12107" t="str">
        <f t="shared" si="189"/>
        <v>REP</v>
      </c>
    </row>
    <row r="12108" spans="1:4" x14ac:dyDescent="0.2">
      <c r="A12108" t="s">
        <v>2020</v>
      </c>
      <c r="B12108" t="s">
        <v>8019</v>
      </c>
      <c r="C12108" s="28">
        <v>1344</v>
      </c>
      <c r="D12108" t="str">
        <f t="shared" si="189"/>
        <v>OTHER</v>
      </c>
    </row>
    <row r="12109" spans="1:4" x14ac:dyDescent="0.2">
      <c r="A12109" t="s">
        <v>7482</v>
      </c>
      <c r="B12109" t="s">
        <v>8019</v>
      </c>
      <c r="C12109" s="28">
        <v>2261</v>
      </c>
      <c r="D12109" t="str">
        <f t="shared" si="189"/>
        <v>OTHER</v>
      </c>
    </row>
    <row r="12110" spans="1:4" x14ac:dyDescent="0.2">
      <c r="A12110" t="s">
        <v>2355</v>
      </c>
      <c r="B12110" t="s">
        <v>8018</v>
      </c>
      <c r="C12110" s="28">
        <v>14480</v>
      </c>
      <c r="D12110" t="str">
        <f t="shared" si="189"/>
        <v>REP</v>
      </c>
    </row>
    <row r="12111" spans="1:4" x14ac:dyDescent="0.2">
      <c r="A12111" t="s">
        <v>4794</v>
      </c>
      <c r="B12111" t="s">
        <v>8018</v>
      </c>
      <c r="C12111" s="28">
        <v>8618</v>
      </c>
      <c r="D12111" t="str">
        <f t="shared" si="189"/>
        <v>REP</v>
      </c>
    </row>
    <row r="12112" spans="1:4" x14ac:dyDescent="0.2">
      <c r="A12112" t="s">
        <v>2002</v>
      </c>
      <c r="B12112" t="s">
        <v>0</v>
      </c>
      <c r="C12112" s="28">
        <v>17569</v>
      </c>
      <c r="D12112" t="str">
        <f t="shared" si="189"/>
        <v>OTHER</v>
      </c>
    </row>
    <row r="12113" spans="1:4" x14ac:dyDescent="0.2">
      <c r="A12113" t="s">
        <v>4157</v>
      </c>
      <c r="B12113" t="s">
        <v>0</v>
      </c>
      <c r="C12113" s="28">
        <v>24664</v>
      </c>
      <c r="D12113" t="str">
        <f t="shared" si="189"/>
        <v>OTHER</v>
      </c>
    </row>
    <row r="12114" spans="1:4" x14ac:dyDescent="0.2">
      <c r="A12114" t="s">
        <v>7193</v>
      </c>
      <c r="B12114" t="s">
        <v>0</v>
      </c>
      <c r="C12114" s="28">
        <v>25125</v>
      </c>
      <c r="D12114" t="str">
        <f t="shared" si="189"/>
        <v>OTHER</v>
      </c>
    </row>
    <row r="12115" spans="1:4" x14ac:dyDescent="0.2">
      <c r="A12115" t="s">
        <v>4794</v>
      </c>
      <c r="B12115" t="s">
        <v>0</v>
      </c>
      <c r="C12115" s="28">
        <v>10778</v>
      </c>
      <c r="D12115" t="str">
        <f t="shared" si="189"/>
        <v>OTHER</v>
      </c>
    </row>
    <row r="12116" spans="1:4" x14ac:dyDescent="0.2">
      <c r="A12116" t="s">
        <v>2503</v>
      </c>
      <c r="B12116" t="s">
        <v>0</v>
      </c>
      <c r="C12116" s="28">
        <v>7749</v>
      </c>
      <c r="D12116" t="str">
        <f t="shared" si="189"/>
        <v>OTHER</v>
      </c>
    </row>
    <row r="12117" spans="1:4" x14ac:dyDescent="0.2">
      <c r="A12117" t="s">
        <v>6549</v>
      </c>
      <c r="B12117" t="s">
        <v>0</v>
      </c>
      <c r="C12117" s="28">
        <v>19782</v>
      </c>
      <c r="D12117" t="str">
        <f t="shared" si="189"/>
        <v>OTHER</v>
      </c>
    </row>
    <row r="12118" spans="1:4" x14ac:dyDescent="0.2">
      <c r="A12118" t="s">
        <v>6611</v>
      </c>
      <c r="B12118" t="s">
        <v>0</v>
      </c>
      <c r="C12118" s="28">
        <v>13552</v>
      </c>
      <c r="D12118" t="str">
        <f t="shared" si="189"/>
        <v>OTHER</v>
      </c>
    </row>
    <row r="12119" spans="1:4" x14ac:dyDescent="0.2">
      <c r="A12119" t="s">
        <v>7364</v>
      </c>
      <c r="B12119" t="s">
        <v>8028</v>
      </c>
      <c r="C12119" s="28">
        <v>269</v>
      </c>
      <c r="D12119" t="str">
        <f t="shared" si="189"/>
        <v>OTHER</v>
      </c>
    </row>
    <row r="12120" spans="1:4" x14ac:dyDescent="0.2">
      <c r="A12120" t="s">
        <v>7392</v>
      </c>
      <c r="B12120" t="s">
        <v>8028</v>
      </c>
      <c r="C12120" s="28">
        <v>227</v>
      </c>
      <c r="D12120" t="str">
        <f t="shared" si="189"/>
        <v>OTHER</v>
      </c>
    </row>
    <row r="12121" spans="1:4" x14ac:dyDescent="0.2">
      <c r="A12121" t="s">
        <v>4162</v>
      </c>
      <c r="B12121" t="s">
        <v>8028</v>
      </c>
      <c r="C12121" s="28">
        <v>257</v>
      </c>
      <c r="D12121" t="str">
        <f t="shared" si="189"/>
        <v>OTHER</v>
      </c>
    </row>
    <row r="12122" spans="1:4" x14ac:dyDescent="0.2">
      <c r="A12122" t="s">
        <v>6222</v>
      </c>
      <c r="B12122" t="s">
        <v>8028</v>
      </c>
      <c r="C12122" s="28">
        <v>2940</v>
      </c>
      <c r="D12122" t="str">
        <f t="shared" si="189"/>
        <v>OTHER</v>
      </c>
    </row>
    <row r="12123" spans="1:4" x14ac:dyDescent="0.2">
      <c r="A12123" t="s">
        <v>6237</v>
      </c>
      <c r="B12123" t="s">
        <v>8028</v>
      </c>
      <c r="C12123" s="28">
        <v>1765</v>
      </c>
      <c r="D12123" t="str">
        <f t="shared" si="189"/>
        <v>OTHER</v>
      </c>
    </row>
    <row r="12124" spans="1:4" x14ac:dyDescent="0.2">
      <c r="A12124" t="s">
        <v>2323</v>
      </c>
      <c r="B12124" t="s">
        <v>8028</v>
      </c>
      <c r="C12124" s="28">
        <v>2069</v>
      </c>
      <c r="D12124" t="str">
        <f t="shared" si="189"/>
        <v>OTHER</v>
      </c>
    </row>
    <row r="12125" spans="1:4" x14ac:dyDescent="0.2">
      <c r="A12125" t="s">
        <v>4435</v>
      </c>
      <c r="B12125" t="s">
        <v>8028</v>
      </c>
      <c r="C12125" s="28">
        <v>1094</v>
      </c>
      <c r="D12125" t="str">
        <f t="shared" si="189"/>
        <v>OTHER</v>
      </c>
    </row>
    <row r="12126" spans="1:4" x14ac:dyDescent="0.2">
      <c r="A12126" t="s">
        <v>3108</v>
      </c>
      <c r="B12126" t="s">
        <v>8028</v>
      </c>
      <c r="C12126" s="28">
        <v>210</v>
      </c>
      <c r="D12126" t="str">
        <f t="shared" si="189"/>
        <v>OTHER</v>
      </c>
    </row>
    <row r="12127" spans="1:4" x14ac:dyDescent="0.2">
      <c r="A12127" t="s">
        <v>2824</v>
      </c>
      <c r="B12127" t="s">
        <v>8028</v>
      </c>
      <c r="C12127" s="28">
        <v>800</v>
      </c>
      <c r="D12127" t="str">
        <f t="shared" si="189"/>
        <v>OTHER</v>
      </c>
    </row>
    <row r="12128" spans="1:4" x14ac:dyDescent="0.2">
      <c r="A12128" t="s">
        <v>7735</v>
      </c>
      <c r="B12128" t="s">
        <v>8028</v>
      </c>
      <c r="C12128" s="28">
        <v>515</v>
      </c>
      <c r="D12128" t="str">
        <f t="shared" si="189"/>
        <v>OTHER</v>
      </c>
    </row>
    <row r="12129" spans="1:4" x14ac:dyDescent="0.2">
      <c r="A12129" t="s">
        <v>7387</v>
      </c>
      <c r="B12129" t="s">
        <v>8028</v>
      </c>
      <c r="C12129" s="28">
        <v>2007</v>
      </c>
      <c r="D12129" t="str">
        <f t="shared" si="189"/>
        <v>OTHER</v>
      </c>
    </row>
    <row r="12130" spans="1:4" x14ac:dyDescent="0.2">
      <c r="A12130" t="s">
        <v>5485</v>
      </c>
      <c r="B12130" t="s">
        <v>8028</v>
      </c>
      <c r="C12130" s="28">
        <v>1862</v>
      </c>
      <c r="D12130" t="str">
        <f t="shared" si="189"/>
        <v>OTHER</v>
      </c>
    </row>
    <row r="12131" spans="1:4" x14ac:dyDescent="0.2">
      <c r="A12131" t="s">
        <v>5504</v>
      </c>
      <c r="B12131" t="s">
        <v>8028</v>
      </c>
      <c r="C12131" s="28">
        <v>935</v>
      </c>
      <c r="D12131" t="str">
        <f t="shared" si="189"/>
        <v>OTHER</v>
      </c>
    </row>
    <row r="12132" spans="1:4" x14ac:dyDescent="0.2">
      <c r="A12132" t="s">
        <v>7190</v>
      </c>
      <c r="B12132" t="s">
        <v>8028</v>
      </c>
      <c r="C12132" s="28">
        <v>834</v>
      </c>
      <c r="D12132" t="str">
        <f t="shared" si="189"/>
        <v>OTHER</v>
      </c>
    </row>
    <row r="12133" spans="1:4" x14ac:dyDescent="0.2">
      <c r="A12133" t="s">
        <v>5977</v>
      </c>
      <c r="B12133" t="s">
        <v>8028</v>
      </c>
      <c r="C12133" s="28">
        <v>920</v>
      </c>
      <c r="D12133" t="str">
        <f t="shared" si="189"/>
        <v>OTHER</v>
      </c>
    </row>
    <row r="12134" spans="1:4" x14ac:dyDescent="0.2">
      <c r="A12134" t="s">
        <v>7252</v>
      </c>
      <c r="B12134" t="s">
        <v>8028</v>
      </c>
      <c r="C12134" s="28">
        <v>200</v>
      </c>
      <c r="D12134" t="str">
        <f t="shared" si="189"/>
        <v>OTHER</v>
      </c>
    </row>
    <row r="12135" spans="1:4" x14ac:dyDescent="0.2">
      <c r="A12135" t="s">
        <v>7272</v>
      </c>
      <c r="B12135" t="s">
        <v>8028</v>
      </c>
      <c r="C12135" s="28">
        <v>242</v>
      </c>
      <c r="D12135" t="str">
        <f t="shared" si="189"/>
        <v>OTHER</v>
      </c>
    </row>
    <row r="12136" spans="1:4" x14ac:dyDescent="0.2">
      <c r="A12136" t="s">
        <v>7311</v>
      </c>
      <c r="B12136" t="s">
        <v>8028</v>
      </c>
      <c r="C12136" s="28">
        <v>200</v>
      </c>
      <c r="D12136" t="str">
        <f t="shared" si="189"/>
        <v>OTHER</v>
      </c>
    </row>
    <row r="12137" spans="1:4" x14ac:dyDescent="0.2">
      <c r="A12137" t="s">
        <v>5605</v>
      </c>
      <c r="B12137" t="s">
        <v>8028</v>
      </c>
      <c r="C12137" s="28">
        <v>2158</v>
      </c>
      <c r="D12137" t="str">
        <f t="shared" si="189"/>
        <v>OTHER</v>
      </c>
    </row>
    <row r="12138" spans="1:4" x14ac:dyDescent="0.2">
      <c r="A12138" t="s">
        <v>4914</v>
      </c>
      <c r="B12138" t="s">
        <v>8028</v>
      </c>
      <c r="C12138" s="28">
        <v>1117</v>
      </c>
      <c r="D12138" t="str">
        <f t="shared" si="189"/>
        <v>OTHER</v>
      </c>
    </row>
    <row r="12139" spans="1:4" x14ac:dyDescent="0.2">
      <c r="A12139" t="s">
        <v>7262</v>
      </c>
      <c r="B12139" t="s">
        <v>8028</v>
      </c>
      <c r="C12139" s="28">
        <v>7109</v>
      </c>
      <c r="D12139" t="str">
        <f t="shared" si="189"/>
        <v>OTHER</v>
      </c>
    </row>
    <row r="12140" spans="1:4" x14ac:dyDescent="0.2">
      <c r="A12140" t="s">
        <v>7302</v>
      </c>
      <c r="B12140" t="s">
        <v>8028</v>
      </c>
      <c r="C12140" s="28">
        <v>6451</v>
      </c>
      <c r="D12140" t="str">
        <f t="shared" si="189"/>
        <v>OTHER</v>
      </c>
    </row>
    <row r="12141" spans="1:4" x14ac:dyDescent="0.2">
      <c r="A12141" t="s">
        <v>4215</v>
      </c>
      <c r="B12141" t="s">
        <v>8028</v>
      </c>
      <c r="C12141" s="28">
        <v>756</v>
      </c>
      <c r="D12141" t="str">
        <f t="shared" si="189"/>
        <v>OTHER</v>
      </c>
    </row>
    <row r="12142" spans="1:4" x14ac:dyDescent="0.2">
      <c r="A12142" t="s">
        <v>7379</v>
      </c>
      <c r="B12142" t="s">
        <v>8028</v>
      </c>
      <c r="C12142" s="28">
        <v>172</v>
      </c>
      <c r="D12142" t="str">
        <f t="shared" si="189"/>
        <v>OTHER</v>
      </c>
    </row>
    <row r="12143" spans="1:4" x14ac:dyDescent="0.2">
      <c r="A12143" t="s">
        <v>6600</v>
      </c>
      <c r="B12143" t="s">
        <v>8028</v>
      </c>
      <c r="C12143" s="28">
        <v>8110</v>
      </c>
      <c r="D12143" t="str">
        <f t="shared" si="189"/>
        <v>OTHER</v>
      </c>
    </row>
    <row r="12144" spans="1:4" x14ac:dyDescent="0.2">
      <c r="A12144" t="s">
        <v>4088</v>
      </c>
      <c r="B12144" t="s">
        <v>8028</v>
      </c>
      <c r="C12144" s="28">
        <v>292</v>
      </c>
      <c r="D12144" t="str">
        <f t="shared" si="189"/>
        <v>OTHER</v>
      </c>
    </row>
    <row r="12145" spans="1:4" x14ac:dyDescent="0.2">
      <c r="A12145" t="s">
        <v>4546</v>
      </c>
      <c r="B12145" t="s">
        <v>8028</v>
      </c>
      <c r="C12145" s="28">
        <v>3422</v>
      </c>
      <c r="D12145" t="str">
        <f t="shared" si="189"/>
        <v>OTHER</v>
      </c>
    </row>
    <row r="12146" spans="1:4" x14ac:dyDescent="0.2">
      <c r="A12146" t="s">
        <v>3042</v>
      </c>
      <c r="B12146" t="s">
        <v>8028</v>
      </c>
      <c r="C12146" s="28">
        <v>408</v>
      </c>
      <c r="D12146" t="str">
        <f t="shared" si="189"/>
        <v>OTHER</v>
      </c>
    </row>
    <row r="12147" spans="1:4" x14ac:dyDescent="0.2">
      <c r="A12147" t="s">
        <v>2357</v>
      </c>
      <c r="B12147" t="s">
        <v>8028</v>
      </c>
      <c r="C12147" s="28">
        <v>16238</v>
      </c>
      <c r="D12147" t="str">
        <f t="shared" si="189"/>
        <v>OTHER</v>
      </c>
    </row>
    <row r="12148" spans="1:4" x14ac:dyDescent="0.2">
      <c r="A12148" t="s">
        <v>4477</v>
      </c>
      <c r="B12148" t="s">
        <v>8028</v>
      </c>
      <c r="C12148" s="28">
        <v>837</v>
      </c>
      <c r="D12148" t="str">
        <f t="shared" si="189"/>
        <v>OTHER</v>
      </c>
    </row>
    <row r="12149" spans="1:4" x14ac:dyDescent="0.2">
      <c r="A12149" t="s">
        <v>3531</v>
      </c>
      <c r="B12149" t="s">
        <v>8028</v>
      </c>
      <c r="C12149" s="28">
        <v>515</v>
      </c>
      <c r="D12149" t="str">
        <f t="shared" si="189"/>
        <v>OTHER</v>
      </c>
    </row>
    <row r="12150" spans="1:4" x14ac:dyDescent="0.2">
      <c r="A12150" t="s">
        <v>4733</v>
      </c>
      <c r="B12150" t="s">
        <v>8028</v>
      </c>
      <c r="C12150" s="28">
        <v>250</v>
      </c>
      <c r="D12150" t="str">
        <f t="shared" si="189"/>
        <v>OTHER</v>
      </c>
    </row>
    <row r="12151" spans="1:4" x14ac:dyDescent="0.2">
      <c r="A12151" t="s">
        <v>4838</v>
      </c>
      <c r="B12151" t="s">
        <v>8028</v>
      </c>
      <c r="C12151" s="28">
        <v>250</v>
      </c>
      <c r="D12151" t="str">
        <f t="shared" si="189"/>
        <v>OTHER</v>
      </c>
    </row>
    <row r="12152" spans="1:4" x14ac:dyDescent="0.2">
      <c r="A12152" t="s">
        <v>3711</v>
      </c>
      <c r="B12152" t="s">
        <v>8028</v>
      </c>
      <c r="C12152" s="28">
        <v>1596</v>
      </c>
      <c r="D12152" t="str">
        <f t="shared" si="189"/>
        <v>OTHER</v>
      </c>
    </row>
    <row r="12153" spans="1:4" x14ac:dyDescent="0.2">
      <c r="A12153" t="s">
        <v>2147</v>
      </c>
      <c r="B12153" t="s">
        <v>8028</v>
      </c>
      <c r="C12153" s="28">
        <v>668</v>
      </c>
      <c r="D12153" t="str">
        <f t="shared" si="189"/>
        <v>OTHER</v>
      </c>
    </row>
    <row r="12154" spans="1:4" x14ac:dyDescent="0.2">
      <c r="A12154" t="s">
        <v>2445</v>
      </c>
      <c r="B12154" t="s">
        <v>8028</v>
      </c>
      <c r="C12154" s="28">
        <v>1480</v>
      </c>
      <c r="D12154" t="str">
        <f t="shared" si="189"/>
        <v>OTHER</v>
      </c>
    </row>
    <row r="12155" spans="1:4" x14ac:dyDescent="0.2">
      <c r="A12155" t="s">
        <v>2475</v>
      </c>
      <c r="B12155" t="s">
        <v>8028</v>
      </c>
      <c r="C12155" s="28">
        <v>48539</v>
      </c>
      <c r="D12155" t="str">
        <f t="shared" si="189"/>
        <v>OTHER</v>
      </c>
    </row>
    <row r="12156" spans="1:4" x14ac:dyDescent="0.2">
      <c r="A12156" t="s">
        <v>5317</v>
      </c>
      <c r="B12156" t="s">
        <v>8028</v>
      </c>
      <c r="C12156" s="28">
        <v>325</v>
      </c>
      <c r="D12156" t="str">
        <f t="shared" si="189"/>
        <v>OTHER</v>
      </c>
    </row>
    <row r="12157" spans="1:4" x14ac:dyDescent="0.2">
      <c r="A12157" t="s">
        <v>4363</v>
      </c>
      <c r="B12157" t="s">
        <v>8028</v>
      </c>
      <c r="C12157" s="28">
        <v>1656</v>
      </c>
      <c r="D12157" t="str">
        <f t="shared" si="189"/>
        <v>OTHER</v>
      </c>
    </row>
    <row r="12158" spans="1:4" x14ac:dyDescent="0.2">
      <c r="A12158" t="s">
        <v>2433</v>
      </c>
      <c r="B12158" t="s">
        <v>8028</v>
      </c>
      <c r="C12158" s="28">
        <v>76694</v>
      </c>
      <c r="D12158" t="str">
        <f t="shared" si="189"/>
        <v>OTHER</v>
      </c>
    </row>
    <row r="12159" spans="1:4" x14ac:dyDescent="0.2">
      <c r="A12159" t="s">
        <v>4321</v>
      </c>
      <c r="B12159" t="s">
        <v>8028</v>
      </c>
      <c r="C12159" s="28">
        <v>1731</v>
      </c>
      <c r="D12159" t="str">
        <f t="shared" si="189"/>
        <v>OTHER</v>
      </c>
    </row>
    <row r="12160" spans="1:4" x14ac:dyDescent="0.2">
      <c r="A12160" t="s">
        <v>5294</v>
      </c>
      <c r="B12160" t="s">
        <v>8028</v>
      </c>
      <c r="C12160" s="28">
        <v>1602</v>
      </c>
      <c r="D12160" t="str">
        <f t="shared" si="189"/>
        <v>OTHER</v>
      </c>
    </row>
    <row r="12161" spans="1:4" x14ac:dyDescent="0.2">
      <c r="A12161" t="s">
        <v>4685</v>
      </c>
      <c r="B12161" t="s">
        <v>8028</v>
      </c>
      <c r="C12161" s="28">
        <v>420</v>
      </c>
      <c r="D12161" t="str">
        <f t="shared" si="189"/>
        <v>OTHER</v>
      </c>
    </row>
    <row r="12162" spans="1:4" x14ac:dyDescent="0.2">
      <c r="A12162" t="s">
        <v>7536</v>
      </c>
      <c r="B12162" t="s">
        <v>8028</v>
      </c>
      <c r="C12162" s="28">
        <v>2149</v>
      </c>
      <c r="D12162" t="str">
        <f t="shared" si="189"/>
        <v>OTHER</v>
      </c>
    </row>
    <row r="12163" spans="1:4" x14ac:dyDescent="0.2">
      <c r="A12163" t="s">
        <v>2901</v>
      </c>
      <c r="B12163" t="s">
        <v>8028</v>
      </c>
      <c r="C12163" s="28">
        <v>7295</v>
      </c>
      <c r="D12163" t="str">
        <f t="shared" ref="D12163:D12226" si="190">IF(OR(B12163="DEM",B12163="REP"),B12163,"OTHER")</f>
        <v>OTHER</v>
      </c>
    </row>
    <row r="12164" spans="1:4" x14ac:dyDescent="0.2">
      <c r="A12164" t="s">
        <v>5506</v>
      </c>
      <c r="B12164" t="s">
        <v>8028</v>
      </c>
      <c r="C12164" s="28">
        <v>1058</v>
      </c>
      <c r="D12164" t="str">
        <f t="shared" si="190"/>
        <v>OTHER</v>
      </c>
    </row>
    <row r="12165" spans="1:4" x14ac:dyDescent="0.2">
      <c r="A12165" t="s">
        <v>3540</v>
      </c>
      <c r="B12165" t="s">
        <v>8028</v>
      </c>
      <c r="C12165" s="28">
        <v>250</v>
      </c>
      <c r="D12165" t="str">
        <f t="shared" si="190"/>
        <v>OTHER</v>
      </c>
    </row>
    <row r="12166" spans="1:4" x14ac:dyDescent="0.2">
      <c r="A12166" t="s">
        <v>3556</v>
      </c>
      <c r="B12166" t="s">
        <v>8028</v>
      </c>
      <c r="C12166" s="28">
        <v>250</v>
      </c>
      <c r="D12166" t="str">
        <f t="shared" si="190"/>
        <v>OTHER</v>
      </c>
    </row>
    <row r="12167" spans="1:4" x14ac:dyDescent="0.2">
      <c r="A12167" t="s">
        <v>4424</v>
      </c>
      <c r="B12167" t="s">
        <v>8028</v>
      </c>
      <c r="C12167" s="28">
        <v>1035</v>
      </c>
      <c r="D12167" t="str">
        <f t="shared" si="190"/>
        <v>OTHER</v>
      </c>
    </row>
    <row r="12168" spans="1:4" x14ac:dyDescent="0.2">
      <c r="A12168" t="s">
        <v>4445</v>
      </c>
      <c r="B12168" t="s">
        <v>8028</v>
      </c>
      <c r="C12168" s="28">
        <v>426</v>
      </c>
      <c r="D12168" t="str">
        <f t="shared" si="190"/>
        <v>OTHER</v>
      </c>
    </row>
    <row r="12169" spans="1:4" x14ac:dyDescent="0.2">
      <c r="A12169" t="s">
        <v>4565</v>
      </c>
      <c r="B12169" t="s">
        <v>8028</v>
      </c>
      <c r="C12169" s="28">
        <v>752</v>
      </c>
      <c r="D12169" t="str">
        <f t="shared" si="190"/>
        <v>OTHER</v>
      </c>
    </row>
    <row r="12170" spans="1:4" x14ac:dyDescent="0.2">
      <c r="A12170" t="s">
        <v>4616</v>
      </c>
      <c r="B12170" t="s">
        <v>8028</v>
      </c>
      <c r="C12170" s="28">
        <v>752</v>
      </c>
      <c r="D12170" t="str">
        <f t="shared" si="190"/>
        <v>OTHER</v>
      </c>
    </row>
    <row r="12171" spans="1:4" x14ac:dyDescent="0.2">
      <c r="A12171" t="s">
        <v>2487</v>
      </c>
      <c r="B12171" t="s">
        <v>8028</v>
      </c>
      <c r="C12171" s="28">
        <v>13609</v>
      </c>
      <c r="D12171" t="str">
        <f t="shared" si="190"/>
        <v>OTHER</v>
      </c>
    </row>
    <row r="12172" spans="1:4" x14ac:dyDescent="0.2">
      <c r="A12172" t="s">
        <v>6284</v>
      </c>
      <c r="B12172" t="s">
        <v>8028</v>
      </c>
      <c r="C12172" s="28">
        <v>3648</v>
      </c>
      <c r="D12172" t="str">
        <f t="shared" si="190"/>
        <v>OTHER</v>
      </c>
    </row>
    <row r="12173" spans="1:4" x14ac:dyDescent="0.2">
      <c r="A12173" t="s">
        <v>3255</v>
      </c>
      <c r="B12173" t="s">
        <v>8028</v>
      </c>
      <c r="C12173" s="28">
        <v>475</v>
      </c>
      <c r="D12173" t="str">
        <f t="shared" si="190"/>
        <v>OTHER</v>
      </c>
    </row>
    <row r="12174" spans="1:4" x14ac:dyDescent="0.2">
      <c r="A12174" t="s">
        <v>2521</v>
      </c>
      <c r="B12174" t="s">
        <v>8028</v>
      </c>
      <c r="C12174" s="28">
        <v>11419</v>
      </c>
      <c r="D12174" t="str">
        <f t="shared" si="190"/>
        <v>OTHER</v>
      </c>
    </row>
    <row r="12175" spans="1:4" x14ac:dyDescent="0.2">
      <c r="A12175" t="s">
        <v>7066</v>
      </c>
      <c r="B12175" t="s">
        <v>8028</v>
      </c>
      <c r="C12175" s="28">
        <v>1940</v>
      </c>
      <c r="D12175" t="str">
        <f t="shared" si="190"/>
        <v>OTHER</v>
      </c>
    </row>
    <row r="12176" spans="1:4" x14ac:dyDescent="0.2">
      <c r="A12176" t="s">
        <v>3761</v>
      </c>
      <c r="B12176" t="s">
        <v>8028</v>
      </c>
      <c r="C12176" s="28">
        <v>1483</v>
      </c>
      <c r="D12176" t="str">
        <f t="shared" si="190"/>
        <v>OTHER</v>
      </c>
    </row>
    <row r="12177" spans="1:4" x14ac:dyDescent="0.2">
      <c r="A12177" t="s">
        <v>4549</v>
      </c>
      <c r="B12177" t="s">
        <v>8028</v>
      </c>
      <c r="C12177" s="28">
        <v>4887</v>
      </c>
      <c r="D12177" t="str">
        <f t="shared" si="190"/>
        <v>OTHER</v>
      </c>
    </row>
    <row r="12178" spans="1:4" x14ac:dyDescent="0.2">
      <c r="A12178" t="s">
        <v>2388</v>
      </c>
      <c r="B12178" t="s">
        <v>8028</v>
      </c>
      <c r="C12178" s="28">
        <v>774</v>
      </c>
      <c r="D12178" t="str">
        <f t="shared" si="190"/>
        <v>OTHER</v>
      </c>
    </row>
    <row r="12179" spans="1:4" x14ac:dyDescent="0.2">
      <c r="A12179" t="s">
        <v>6287</v>
      </c>
      <c r="B12179" t="s">
        <v>8028</v>
      </c>
      <c r="C12179" s="28">
        <v>1279</v>
      </c>
      <c r="D12179" t="str">
        <f t="shared" si="190"/>
        <v>OTHER</v>
      </c>
    </row>
    <row r="12180" spans="1:4" x14ac:dyDescent="0.2">
      <c r="A12180" t="s">
        <v>6326</v>
      </c>
      <c r="B12180" t="s">
        <v>8028</v>
      </c>
      <c r="C12180" s="28">
        <v>917</v>
      </c>
      <c r="D12180" t="str">
        <f t="shared" si="190"/>
        <v>OTHER</v>
      </c>
    </row>
    <row r="12181" spans="1:4" x14ac:dyDescent="0.2">
      <c r="A12181" t="s">
        <v>6103</v>
      </c>
      <c r="B12181" t="s">
        <v>8028</v>
      </c>
      <c r="C12181" s="28">
        <v>1108</v>
      </c>
      <c r="D12181" t="str">
        <f t="shared" si="190"/>
        <v>OTHER</v>
      </c>
    </row>
    <row r="12182" spans="1:4" x14ac:dyDescent="0.2">
      <c r="A12182" t="s">
        <v>6105</v>
      </c>
      <c r="B12182" t="s">
        <v>8028</v>
      </c>
      <c r="C12182" s="28">
        <v>983</v>
      </c>
      <c r="D12182" t="str">
        <f t="shared" si="190"/>
        <v>OTHER</v>
      </c>
    </row>
    <row r="12183" spans="1:4" x14ac:dyDescent="0.2">
      <c r="A12183" t="s">
        <v>2527</v>
      </c>
      <c r="B12183" t="s">
        <v>8028</v>
      </c>
      <c r="C12183" s="28">
        <v>1850</v>
      </c>
      <c r="D12183" t="str">
        <f t="shared" si="190"/>
        <v>OTHER</v>
      </c>
    </row>
    <row r="12184" spans="1:4" x14ac:dyDescent="0.2">
      <c r="A12184" t="s">
        <v>5893</v>
      </c>
      <c r="B12184" t="s">
        <v>8028</v>
      </c>
      <c r="C12184" s="28">
        <v>293</v>
      </c>
      <c r="D12184" t="str">
        <f t="shared" si="190"/>
        <v>OTHER</v>
      </c>
    </row>
    <row r="12185" spans="1:4" x14ac:dyDescent="0.2">
      <c r="A12185" t="s">
        <v>5933</v>
      </c>
      <c r="B12185" t="s">
        <v>8028</v>
      </c>
      <c r="C12185" s="28">
        <v>293</v>
      </c>
      <c r="D12185" t="str">
        <f t="shared" si="190"/>
        <v>OTHER</v>
      </c>
    </row>
    <row r="12186" spans="1:4" x14ac:dyDescent="0.2">
      <c r="A12186" t="s">
        <v>5935</v>
      </c>
      <c r="B12186" t="s">
        <v>8028</v>
      </c>
      <c r="C12186" s="28">
        <v>3278</v>
      </c>
      <c r="D12186" t="str">
        <f t="shared" si="190"/>
        <v>OTHER</v>
      </c>
    </row>
    <row r="12187" spans="1:4" x14ac:dyDescent="0.2">
      <c r="A12187" t="s">
        <v>7111</v>
      </c>
      <c r="B12187" t="s">
        <v>8028</v>
      </c>
      <c r="C12187" s="28">
        <v>4990</v>
      </c>
      <c r="D12187" t="str">
        <f t="shared" si="190"/>
        <v>OTHER</v>
      </c>
    </row>
    <row r="12188" spans="1:4" x14ac:dyDescent="0.2">
      <c r="A12188" t="s">
        <v>7284</v>
      </c>
      <c r="B12188" t="s">
        <v>8028</v>
      </c>
      <c r="C12188" s="28">
        <v>325</v>
      </c>
      <c r="D12188" t="str">
        <f t="shared" si="190"/>
        <v>OTHER</v>
      </c>
    </row>
    <row r="12189" spans="1:4" x14ac:dyDescent="0.2">
      <c r="A12189" t="s">
        <v>7303</v>
      </c>
      <c r="B12189" t="s">
        <v>8028</v>
      </c>
      <c r="C12189" s="28">
        <v>402</v>
      </c>
      <c r="D12189" t="str">
        <f t="shared" si="190"/>
        <v>OTHER</v>
      </c>
    </row>
    <row r="12190" spans="1:4" x14ac:dyDescent="0.2">
      <c r="A12190" t="s">
        <v>7353</v>
      </c>
      <c r="B12190" t="s">
        <v>8028</v>
      </c>
      <c r="C12190" s="28">
        <v>402</v>
      </c>
      <c r="D12190" t="str">
        <f t="shared" si="190"/>
        <v>OTHER</v>
      </c>
    </row>
    <row r="12191" spans="1:4" x14ac:dyDescent="0.2">
      <c r="A12191" t="s">
        <v>2418</v>
      </c>
      <c r="B12191" t="s">
        <v>8028</v>
      </c>
      <c r="C12191" s="28">
        <v>853</v>
      </c>
      <c r="D12191" t="str">
        <f t="shared" si="190"/>
        <v>OTHER</v>
      </c>
    </row>
    <row r="12192" spans="1:4" x14ac:dyDescent="0.2">
      <c r="A12192" t="s">
        <v>8029</v>
      </c>
      <c r="B12192" t="s">
        <v>8028</v>
      </c>
      <c r="C12192" s="28">
        <v>408</v>
      </c>
      <c r="D12192" t="str">
        <f t="shared" si="190"/>
        <v>OTHER</v>
      </c>
    </row>
    <row r="12193" spans="1:4" x14ac:dyDescent="0.2">
      <c r="A12193" t="s">
        <v>5648</v>
      </c>
      <c r="B12193" t="s">
        <v>8028</v>
      </c>
      <c r="C12193" s="28">
        <v>392</v>
      </c>
      <c r="D12193" t="str">
        <f t="shared" si="190"/>
        <v>OTHER</v>
      </c>
    </row>
    <row r="12194" spans="1:4" x14ac:dyDescent="0.2">
      <c r="A12194" t="s">
        <v>5724</v>
      </c>
      <c r="B12194" t="s">
        <v>8028</v>
      </c>
      <c r="C12194" s="28">
        <v>210</v>
      </c>
      <c r="D12194" t="str">
        <f t="shared" si="190"/>
        <v>OTHER</v>
      </c>
    </row>
    <row r="12195" spans="1:4" x14ac:dyDescent="0.2">
      <c r="A12195" t="s">
        <v>2780</v>
      </c>
      <c r="B12195" t="s">
        <v>8028</v>
      </c>
      <c r="C12195" s="28">
        <v>432</v>
      </c>
      <c r="D12195" t="str">
        <f t="shared" si="190"/>
        <v>OTHER</v>
      </c>
    </row>
    <row r="12196" spans="1:4" x14ac:dyDescent="0.2">
      <c r="A12196" t="s">
        <v>5489</v>
      </c>
      <c r="B12196" t="s">
        <v>8028</v>
      </c>
      <c r="C12196" s="28">
        <v>2732</v>
      </c>
      <c r="D12196" t="str">
        <f t="shared" si="190"/>
        <v>OTHER</v>
      </c>
    </row>
    <row r="12197" spans="1:4" x14ac:dyDescent="0.2">
      <c r="A12197" t="s">
        <v>1986</v>
      </c>
      <c r="B12197" t="s">
        <v>8028</v>
      </c>
      <c r="C12197" s="28">
        <v>756</v>
      </c>
      <c r="D12197" t="str">
        <f t="shared" si="190"/>
        <v>OTHER</v>
      </c>
    </row>
    <row r="12198" spans="1:4" x14ac:dyDescent="0.2">
      <c r="A12198" t="s">
        <v>2681</v>
      </c>
      <c r="B12198" t="s">
        <v>8028</v>
      </c>
      <c r="C12198" s="28">
        <v>3010</v>
      </c>
      <c r="D12198" t="str">
        <f t="shared" si="190"/>
        <v>OTHER</v>
      </c>
    </row>
    <row r="12199" spans="1:4" x14ac:dyDescent="0.2">
      <c r="A12199" t="s">
        <v>2709</v>
      </c>
      <c r="B12199" t="s">
        <v>8028</v>
      </c>
      <c r="C12199" s="28">
        <v>500</v>
      </c>
      <c r="D12199" t="str">
        <f t="shared" si="190"/>
        <v>OTHER</v>
      </c>
    </row>
    <row r="12200" spans="1:4" x14ac:dyDescent="0.2">
      <c r="A12200" t="s">
        <v>5455</v>
      </c>
      <c r="B12200" t="s">
        <v>8028</v>
      </c>
      <c r="C12200" s="28">
        <v>1015</v>
      </c>
      <c r="D12200" t="str">
        <f t="shared" si="190"/>
        <v>OTHER</v>
      </c>
    </row>
    <row r="12201" spans="1:4" x14ac:dyDescent="0.2">
      <c r="A12201" t="s">
        <v>5502</v>
      </c>
      <c r="B12201" t="s">
        <v>8028</v>
      </c>
      <c r="C12201" s="28">
        <v>500</v>
      </c>
      <c r="D12201" t="str">
        <f t="shared" si="190"/>
        <v>OTHER</v>
      </c>
    </row>
    <row r="12202" spans="1:4" x14ac:dyDescent="0.2">
      <c r="A12202" t="s">
        <v>3688</v>
      </c>
      <c r="B12202" t="s">
        <v>8028</v>
      </c>
      <c r="C12202" s="28">
        <v>250</v>
      </c>
      <c r="D12202" t="str">
        <f t="shared" si="190"/>
        <v>OTHER</v>
      </c>
    </row>
    <row r="12203" spans="1:4" x14ac:dyDescent="0.2">
      <c r="A12203" t="s">
        <v>3715</v>
      </c>
      <c r="B12203" t="s">
        <v>8028</v>
      </c>
      <c r="C12203" s="28">
        <v>250</v>
      </c>
      <c r="D12203" t="str">
        <f t="shared" si="190"/>
        <v>OTHER</v>
      </c>
    </row>
    <row r="12204" spans="1:4" x14ac:dyDescent="0.2">
      <c r="A12204" t="s">
        <v>6560</v>
      </c>
      <c r="B12204" t="s">
        <v>8028</v>
      </c>
      <c r="C12204" s="28">
        <v>7163</v>
      </c>
      <c r="D12204" t="str">
        <f t="shared" si="190"/>
        <v>OTHER</v>
      </c>
    </row>
    <row r="12205" spans="1:4" x14ac:dyDescent="0.2">
      <c r="A12205" t="s">
        <v>6661</v>
      </c>
      <c r="B12205" t="s">
        <v>8028</v>
      </c>
      <c r="C12205" s="28">
        <v>2044</v>
      </c>
      <c r="D12205" t="str">
        <f t="shared" si="190"/>
        <v>OTHER</v>
      </c>
    </row>
    <row r="12206" spans="1:4" x14ac:dyDescent="0.2">
      <c r="A12206" t="s">
        <v>5591</v>
      </c>
      <c r="B12206" t="s">
        <v>8028</v>
      </c>
      <c r="C12206" s="28">
        <v>773</v>
      </c>
      <c r="D12206" t="str">
        <f t="shared" si="190"/>
        <v>OTHER</v>
      </c>
    </row>
    <row r="12207" spans="1:4" x14ac:dyDescent="0.2">
      <c r="A12207" t="s">
        <v>5688</v>
      </c>
      <c r="B12207" t="s">
        <v>8028</v>
      </c>
      <c r="C12207" s="28">
        <v>206</v>
      </c>
      <c r="D12207" t="str">
        <f t="shared" si="190"/>
        <v>OTHER</v>
      </c>
    </row>
    <row r="12208" spans="1:4" x14ac:dyDescent="0.2">
      <c r="A12208" t="s">
        <v>7365</v>
      </c>
      <c r="B12208" t="s">
        <v>8028</v>
      </c>
      <c r="C12208" s="28">
        <v>1648</v>
      </c>
      <c r="D12208" t="str">
        <f t="shared" si="190"/>
        <v>OTHER</v>
      </c>
    </row>
    <row r="12209" spans="1:4" x14ac:dyDescent="0.2">
      <c r="A12209" t="s">
        <v>7494</v>
      </c>
      <c r="B12209" t="s">
        <v>8028</v>
      </c>
      <c r="C12209" s="28">
        <v>2890</v>
      </c>
      <c r="D12209" t="str">
        <f t="shared" si="190"/>
        <v>OTHER</v>
      </c>
    </row>
    <row r="12210" spans="1:4" x14ac:dyDescent="0.2">
      <c r="A12210" t="s">
        <v>2349</v>
      </c>
      <c r="B12210" t="s">
        <v>8028</v>
      </c>
      <c r="C12210" s="28">
        <v>543</v>
      </c>
      <c r="D12210" t="str">
        <f t="shared" si="190"/>
        <v>OTHER</v>
      </c>
    </row>
    <row r="12211" spans="1:4" x14ac:dyDescent="0.2">
      <c r="A12211" t="s">
        <v>2151</v>
      </c>
      <c r="B12211" t="s">
        <v>8028</v>
      </c>
      <c r="C12211" s="28">
        <v>700</v>
      </c>
      <c r="D12211" t="str">
        <f t="shared" si="190"/>
        <v>OTHER</v>
      </c>
    </row>
    <row r="12212" spans="1:4" x14ac:dyDescent="0.2">
      <c r="A12212" t="s">
        <v>5361</v>
      </c>
      <c r="B12212" t="s">
        <v>8028</v>
      </c>
      <c r="C12212" s="28">
        <v>1396</v>
      </c>
      <c r="D12212" t="str">
        <f t="shared" si="190"/>
        <v>OTHER</v>
      </c>
    </row>
    <row r="12213" spans="1:4" x14ac:dyDescent="0.2">
      <c r="A12213" t="s">
        <v>5966</v>
      </c>
      <c r="B12213" t="s">
        <v>8028</v>
      </c>
      <c r="C12213" s="28">
        <v>1834</v>
      </c>
      <c r="D12213" t="str">
        <f t="shared" si="190"/>
        <v>OTHER</v>
      </c>
    </row>
    <row r="12214" spans="1:4" x14ac:dyDescent="0.2">
      <c r="A12214" t="s">
        <v>6856</v>
      </c>
      <c r="B12214" t="s">
        <v>8028</v>
      </c>
      <c r="C12214" s="28">
        <v>2453</v>
      </c>
      <c r="D12214" t="str">
        <f t="shared" si="190"/>
        <v>OTHER</v>
      </c>
    </row>
    <row r="12215" spans="1:4" x14ac:dyDescent="0.2">
      <c r="A12215" t="s">
        <v>7638</v>
      </c>
      <c r="B12215" t="s">
        <v>8028</v>
      </c>
      <c r="C12215" s="28">
        <v>756</v>
      </c>
      <c r="D12215" t="str">
        <f t="shared" si="190"/>
        <v>OTHER</v>
      </c>
    </row>
    <row r="12216" spans="1:4" x14ac:dyDescent="0.2">
      <c r="A12216" t="s">
        <v>4376</v>
      </c>
      <c r="B12216" t="s">
        <v>8028</v>
      </c>
      <c r="C12216" s="28">
        <v>719</v>
      </c>
      <c r="D12216" t="str">
        <f t="shared" si="190"/>
        <v>OTHER</v>
      </c>
    </row>
    <row r="12217" spans="1:4" x14ac:dyDescent="0.2">
      <c r="A12217" t="s">
        <v>2748</v>
      </c>
      <c r="B12217" t="s">
        <v>8028</v>
      </c>
      <c r="C12217" s="28">
        <v>1710</v>
      </c>
      <c r="D12217" t="str">
        <f t="shared" si="190"/>
        <v>OTHER</v>
      </c>
    </row>
    <row r="12218" spans="1:4" x14ac:dyDescent="0.2">
      <c r="A12218" t="s">
        <v>5513</v>
      </c>
      <c r="B12218" t="s">
        <v>8028</v>
      </c>
      <c r="C12218" s="28">
        <v>525</v>
      </c>
      <c r="D12218" t="str">
        <f t="shared" si="190"/>
        <v>OTHER</v>
      </c>
    </row>
    <row r="12219" spans="1:4" x14ac:dyDescent="0.2">
      <c r="A12219" t="s">
        <v>2237</v>
      </c>
      <c r="B12219" t="s">
        <v>8017</v>
      </c>
      <c r="C12219" s="28">
        <v>3755</v>
      </c>
      <c r="D12219" t="str">
        <f t="shared" si="190"/>
        <v>DEM</v>
      </c>
    </row>
    <row r="12220" spans="1:4" x14ac:dyDescent="0.2">
      <c r="A12220" t="s">
        <v>2264</v>
      </c>
      <c r="B12220" t="s">
        <v>8017</v>
      </c>
      <c r="C12220" s="28">
        <v>1426</v>
      </c>
      <c r="D12220" t="str">
        <f t="shared" si="190"/>
        <v>DEM</v>
      </c>
    </row>
    <row r="12221" spans="1:4" x14ac:dyDescent="0.2">
      <c r="A12221" t="s">
        <v>6046</v>
      </c>
      <c r="B12221" t="s">
        <v>8017</v>
      </c>
      <c r="C12221" s="28">
        <v>4625</v>
      </c>
      <c r="D12221" t="str">
        <f t="shared" si="190"/>
        <v>DEM</v>
      </c>
    </row>
    <row r="12222" spans="1:4" x14ac:dyDescent="0.2">
      <c r="A12222" t="s">
        <v>5767</v>
      </c>
      <c r="B12222" t="s">
        <v>8017</v>
      </c>
      <c r="C12222" s="28">
        <v>3923</v>
      </c>
      <c r="D12222" t="str">
        <f t="shared" si="190"/>
        <v>DEM</v>
      </c>
    </row>
    <row r="12223" spans="1:4" x14ac:dyDescent="0.2">
      <c r="A12223" t="s">
        <v>5722</v>
      </c>
      <c r="B12223" t="s">
        <v>0</v>
      </c>
      <c r="C12223" s="28">
        <v>70569</v>
      </c>
      <c r="D12223" t="str">
        <f t="shared" si="190"/>
        <v>OTHER</v>
      </c>
    </row>
    <row r="12224" spans="1:4" x14ac:dyDescent="0.2">
      <c r="A12224" t="s">
        <v>5639</v>
      </c>
      <c r="B12224" t="s">
        <v>8028</v>
      </c>
      <c r="C12224" s="28">
        <v>1935</v>
      </c>
      <c r="D12224" t="str">
        <f t="shared" si="190"/>
        <v>OTHER</v>
      </c>
    </row>
    <row r="12225" spans="1:4" x14ac:dyDescent="0.2">
      <c r="A12225" t="s">
        <v>3781</v>
      </c>
      <c r="B12225" t="s">
        <v>8017</v>
      </c>
      <c r="C12225" s="28">
        <v>360</v>
      </c>
      <c r="D12225" t="str">
        <f t="shared" si="190"/>
        <v>DEM</v>
      </c>
    </row>
    <row r="12226" spans="1:4" x14ac:dyDescent="0.2">
      <c r="A12226" t="s">
        <v>3883</v>
      </c>
      <c r="B12226" t="s">
        <v>8017</v>
      </c>
      <c r="C12226" s="28">
        <v>3260</v>
      </c>
      <c r="D12226" t="str">
        <f t="shared" si="190"/>
        <v>DEM</v>
      </c>
    </row>
    <row r="12227" spans="1:4" x14ac:dyDescent="0.2">
      <c r="A12227" t="s">
        <v>5856</v>
      </c>
      <c r="B12227" t="s">
        <v>8017</v>
      </c>
      <c r="C12227" s="28">
        <v>7490</v>
      </c>
      <c r="D12227" t="str">
        <f t="shared" ref="D12227:D12290" si="191">IF(OR(B12227="DEM",B12227="REP"),B12227,"OTHER")</f>
        <v>DEM</v>
      </c>
    </row>
    <row r="12228" spans="1:4" x14ac:dyDescent="0.2">
      <c r="A12228" t="s">
        <v>3457</v>
      </c>
      <c r="B12228" t="s">
        <v>8017</v>
      </c>
      <c r="C12228" s="28">
        <v>6288</v>
      </c>
      <c r="D12228" t="str">
        <f t="shared" si="191"/>
        <v>DEM</v>
      </c>
    </row>
    <row r="12229" spans="1:4" x14ac:dyDescent="0.2">
      <c r="A12229" t="s">
        <v>4717</v>
      </c>
      <c r="B12229" t="s">
        <v>8017</v>
      </c>
      <c r="C12229" s="28">
        <v>730</v>
      </c>
      <c r="D12229" t="str">
        <f t="shared" si="191"/>
        <v>DEM</v>
      </c>
    </row>
    <row r="12230" spans="1:4" x14ac:dyDescent="0.2">
      <c r="A12230" t="s">
        <v>4051</v>
      </c>
      <c r="B12230" t="s">
        <v>8017</v>
      </c>
      <c r="C12230" s="28">
        <v>2950</v>
      </c>
      <c r="D12230" t="str">
        <f t="shared" si="191"/>
        <v>DEM</v>
      </c>
    </row>
    <row r="12231" spans="1:4" x14ac:dyDescent="0.2">
      <c r="A12231" t="s">
        <v>5758</v>
      </c>
      <c r="B12231" t="s">
        <v>8017</v>
      </c>
      <c r="C12231" s="28">
        <v>1683</v>
      </c>
      <c r="D12231" t="str">
        <f t="shared" si="191"/>
        <v>DEM</v>
      </c>
    </row>
    <row r="12232" spans="1:4" x14ac:dyDescent="0.2">
      <c r="A12232" t="s">
        <v>5801</v>
      </c>
      <c r="B12232" t="s">
        <v>8017</v>
      </c>
      <c r="C12232" s="28">
        <v>4162</v>
      </c>
      <c r="D12232" t="str">
        <f t="shared" si="191"/>
        <v>DEM</v>
      </c>
    </row>
    <row r="12233" spans="1:4" x14ac:dyDescent="0.2">
      <c r="A12233" t="s">
        <v>3531</v>
      </c>
      <c r="B12233" t="s">
        <v>8017</v>
      </c>
      <c r="C12233" s="28">
        <v>8149</v>
      </c>
      <c r="D12233" t="str">
        <f t="shared" si="191"/>
        <v>DEM</v>
      </c>
    </row>
    <row r="12234" spans="1:4" x14ac:dyDescent="0.2">
      <c r="A12234" t="s">
        <v>4974</v>
      </c>
      <c r="B12234" t="s">
        <v>8017</v>
      </c>
      <c r="C12234" s="28">
        <v>586</v>
      </c>
      <c r="D12234" t="str">
        <f t="shared" si="191"/>
        <v>DEM</v>
      </c>
    </row>
    <row r="12235" spans="1:4" x14ac:dyDescent="0.2">
      <c r="A12235" t="s">
        <v>2700</v>
      </c>
      <c r="B12235" t="s">
        <v>8017</v>
      </c>
      <c r="C12235" s="28">
        <v>452</v>
      </c>
      <c r="D12235" t="str">
        <f t="shared" si="191"/>
        <v>DEM</v>
      </c>
    </row>
    <row r="12236" spans="1:4" x14ac:dyDescent="0.2">
      <c r="A12236" t="s">
        <v>2063</v>
      </c>
      <c r="B12236" t="s">
        <v>8017</v>
      </c>
      <c r="C12236" s="28">
        <v>5385</v>
      </c>
      <c r="D12236" t="str">
        <f t="shared" si="191"/>
        <v>DEM</v>
      </c>
    </row>
    <row r="12237" spans="1:4" x14ac:dyDescent="0.2">
      <c r="A12237" t="s">
        <v>4519</v>
      </c>
      <c r="B12237" t="s">
        <v>8017</v>
      </c>
      <c r="C12237" s="28">
        <v>1850</v>
      </c>
      <c r="D12237" t="str">
        <f t="shared" si="191"/>
        <v>DEM</v>
      </c>
    </row>
    <row r="12238" spans="1:4" x14ac:dyDescent="0.2">
      <c r="A12238" t="s">
        <v>5755</v>
      </c>
      <c r="B12238" t="s">
        <v>8017</v>
      </c>
      <c r="C12238" s="28">
        <v>1575</v>
      </c>
      <c r="D12238" t="str">
        <f t="shared" si="191"/>
        <v>DEM</v>
      </c>
    </row>
    <row r="12239" spans="1:4" x14ac:dyDescent="0.2">
      <c r="A12239" t="s">
        <v>6599</v>
      </c>
      <c r="B12239" t="s">
        <v>8017</v>
      </c>
      <c r="C12239" s="28">
        <v>1921</v>
      </c>
      <c r="D12239" t="str">
        <f t="shared" si="191"/>
        <v>DEM</v>
      </c>
    </row>
    <row r="12240" spans="1:4" x14ac:dyDescent="0.2">
      <c r="A12240" t="s">
        <v>4168</v>
      </c>
      <c r="B12240" t="s">
        <v>8017</v>
      </c>
      <c r="C12240" s="28">
        <v>28192</v>
      </c>
      <c r="D12240" t="str">
        <f t="shared" si="191"/>
        <v>DEM</v>
      </c>
    </row>
    <row r="12241" spans="1:4" x14ac:dyDescent="0.2">
      <c r="A12241" t="s">
        <v>4223</v>
      </c>
      <c r="B12241" t="s">
        <v>8017</v>
      </c>
      <c r="C12241" s="28">
        <v>108710</v>
      </c>
      <c r="D12241" t="str">
        <f t="shared" si="191"/>
        <v>DEM</v>
      </c>
    </row>
    <row r="12242" spans="1:4" x14ac:dyDescent="0.2">
      <c r="A12242" t="s">
        <v>6720</v>
      </c>
      <c r="B12242" t="s">
        <v>8017</v>
      </c>
      <c r="C12242" s="28">
        <v>435</v>
      </c>
      <c r="D12242" t="str">
        <f t="shared" si="191"/>
        <v>DEM</v>
      </c>
    </row>
    <row r="12243" spans="1:4" x14ac:dyDescent="0.2">
      <c r="A12243" t="s">
        <v>6858</v>
      </c>
      <c r="B12243" t="s">
        <v>8017</v>
      </c>
      <c r="C12243" s="28">
        <v>2935</v>
      </c>
      <c r="D12243" t="str">
        <f t="shared" si="191"/>
        <v>DEM</v>
      </c>
    </row>
    <row r="12244" spans="1:4" x14ac:dyDescent="0.2">
      <c r="A12244" t="s">
        <v>6982</v>
      </c>
      <c r="B12244" t="s">
        <v>8017</v>
      </c>
      <c r="C12244" s="28">
        <v>408</v>
      </c>
      <c r="D12244" t="str">
        <f t="shared" si="191"/>
        <v>DEM</v>
      </c>
    </row>
    <row r="12245" spans="1:4" x14ac:dyDescent="0.2">
      <c r="A12245" t="s">
        <v>3617</v>
      </c>
      <c r="B12245" t="s">
        <v>8017</v>
      </c>
      <c r="C12245" s="28">
        <v>17546</v>
      </c>
      <c r="D12245" t="str">
        <f t="shared" si="191"/>
        <v>DEM</v>
      </c>
    </row>
    <row r="12246" spans="1:4" x14ac:dyDescent="0.2">
      <c r="A12246" t="s">
        <v>4097</v>
      </c>
      <c r="B12246" t="s">
        <v>8018</v>
      </c>
      <c r="C12246" s="28">
        <v>3293</v>
      </c>
      <c r="D12246" t="str">
        <f t="shared" si="191"/>
        <v>REP</v>
      </c>
    </row>
    <row r="12247" spans="1:4" x14ac:dyDescent="0.2">
      <c r="A12247" t="s">
        <v>4238</v>
      </c>
      <c r="B12247" t="s">
        <v>0</v>
      </c>
      <c r="C12247" s="28">
        <v>333260</v>
      </c>
      <c r="D12247" t="str">
        <f t="shared" si="191"/>
        <v>OTHER</v>
      </c>
    </row>
    <row r="12248" spans="1:4" x14ac:dyDescent="0.2">
      <c r="A12248" t="s">
        <v>6141</v>
      </c>
      <c r="B12248" t="s">
        <v>8018</v>
      </c>
      <c r="C12248" s="28">
        <v>17539</v>
      </c>
      <c r="D12248" t="str">
        <f t="shared" si="191"/>
        <v>REP</v>
      </c>
    </row>
    <row r="12249" spans="1:4" x14ac:dyDescent="0.2">
      <c r="A12249" t="s">
        <v>6612</v>
      </c>
      <c r="B12249" t="s">
        <v>8017</v>
      </c>
      <c r="C12249" s="28">
        <v>3725</v>
      </c>
      <c r="D12249" t="str">
        <f t="shared" si="191"/>
        <v>DEM</v>
      </c>
    </row>
    <row r="12250" spans="1:4" x14ac:dyDescent="0.2">
      <c r="A12250" t="s">
        <v>4751</v>
      </c>
      <c r="B12250" t="s">
        <v>8017</v>
      </c>
      <c r="C12250" s="28">
        <v>2025</v>
      </c>
      <c r="D12250" t="str">
        <f t="shared" si="191"/>
        <v>DEM</v>
      </c>
    </row>
    <row r="12251" spans="1:4" x14ac:dyDescent="0.2">
      <c r="A12251" t="s">
        <v>4817</v>
      </c>
      <c r="B12251" t="s">
        <v>8017</v>
      </c>
      <c r="C12251" s="28">
        <v>1818</v>
      </c>
      <c r="D12251" t="str">
        <f t="shared" si="191"/>
        <v>DEM</v>
      </c>
    </row>
    <row r="12252" spans="1:4" x14ac:dyDescent="0.2">
      <c r="A12252" t="s">
        <v>5814</v>
      </c>
      <c r="B12252" t="s">
        <v>8017</v>
      </c>
      <c r="C12252" s="28">
        <v>44680</v>
      </c>
      <c r="D12252" t="str">
        <f t="shared" si="191"/>
        <v>DEM</v>
      </c>
    </row>
    <row r="12253" spans="1:4" x14ac:dyDescent="0.2">
      <c r="A12253" t="s">
        <v>1968</v>
      </c>
      <c r="B12253" t="s">
        <v>8017</v>
      </c>
      <c r="C12253" s="28">
        <v>2273</v>
      </c>
      <c r="D12253" t="str">
        <f t="shared" si="191"/>
        <v>DEM</v>
      </c>
    </row>
    <row r="12254" spans="1:4" x14ac:dyDescent="0.2">
      <c r="A12254" t="s">
        <v>4155</v>
      </c>
      <c r="B12254" t="s">
        <v>0</v>
      </c>
      <c r="C12254" s="28">
        <v>8555</v>
      </c>
      <c r="D12254" t="str">
        <f t="shared" si="191"/>
        <v>OTHER</v>
      </c>
    </row>
    <row r="12255" spans="1:4" x14ac:dyDescent="0.2">
      <c r="A12255" t="s">
        <v>6005</v>
      </c>
      <c r="B12255" t="s">
        <v>0</v>
      </c>
      <c r="C12255" s="28">
        <v>23145</v>
      </c>
      <c r="D12255" t="str">
        <f t="shared" si="191"/>
        <v>OTHER</v>
      </c>
    </row>
    <row r="12256" spans="1:4" x14ac:dyDescent="0.2">
      <c r="A12256" t="s">
        <v>2040</v>
      </c>
      <c r="B12256" t="s">
        <v>8017</v>
      </c>
      <c r="C12256" s="28">
        <v>6055</v>
      </c>
      <c r="D12256" t="str">
        <f t="shared" si="191"/>
        <v>DEM</v>
      </c>
    </row>
    <row r="12257" spans="1:4" x14ac:dyDescent="0.2">
      <c r="A12257" t="s">
        <v>6594</v>
      </c>
      <c r="B12257" t="s">
        <v>8019</v>
      </c>
      <c r="C12257" s="28">
        <v>803</v>
      </c>
      <c r="D12257" t="str">
        <f t="shared" si="191"/>
        <v>OTHER</v>
      </c>
    </row>
    <row r="12258" spans="1:4" x14ac:dyDescent="0.2">
      <c r="A12258" t="s">
        <v>4390</v>
      </c>
      <c r="B12258" t="s">
        <v>8017</v>
      </c>
      <c r="C12258" s="28">
        <v>9138</v>
      </c>
      <c r="D12258" t="str">
        <f t="shared" si="191"/>
        <v>DEM</v>
      </c>
    </row>
    <row r="12259" spans="1:4" x14ac:dyDescent="0.2">
      <c r="A12259" t="s">
        <v>4517</v>
      </c>
      <c r="B12259" t="s">
        <v>8017</v>
      </c>
      <c r="C12259" s="28">
        <v>4068</v>
      </c>
      <c r="D12259" t="str">
        <f t="shared" si="191"/>
        <v>DEM</v>
      </c>
    </row>
    <row r="12260" spans="1:4" x14ac:dyDescent="0.2">
      <c r="A12260" t="s">
        <v>3435</v>
      </c>
      <c r="B12260" t="s">
        <v>8017</v>
      </c>
      <c r="C12260" s="28">
        <v>6106</v>
      </c>
      <c r="D12260" t="str">
        <f t="shared" si="191"/>
        <v>DEM</v>
      </c>
    </row>
    <row r="12261" spans="1:4" x14ac:dyDescent="0.2">
      <c r="A12261" t="s">
        <v>5000</v>
      </c>
      <c r="B12261" t="s">
        <v>8017</v>
      </c>
      <c r="C12261" s="28">
        <v>7518</v>
      </c>
      <c r="D12261" t="str">
        <f t="shared" si="191"/>
        <v>DEM</v>
      </c>
    </row>
    <row r="12262" spans="1:4" x14ac:dyDescent="0.2">
      <c r="A12262" t="s">
        <v>6555</v>
      </c>
      <c r="B12262" t="s">
        <v>8017</v>
      </c>
      <c r="C12262" s="28">
        <v>6308</v>
      </c>
      <c r="D12262" t="str">
        <f t="shared" si="191"/>
        <v>DEM</v>
      </c>
    </row>
    <row r="12263" spans="1:4" x14ac:dyDescent="0.2">
      <c r="A12263" t="s">
        <v>6153</v>
      </c>
      <c r="B12263" t="s">
        <v>8019</v>
      </c>
      <c r="C12263" s="28">
        <v>556</v>
      </c>
      <c r="D12263" t="str">
        <f t="shared" si="191"/>
        <v>OTHER</v>
      </c>
    </row>
    <row r="12264" spans="1:4" x14ac:dyDescent="0.2">
      <c r="A12264" t="s">
        <v>7389</v>
      </c>
      <c r="B12264" t="s">
        <v>8017</v>
      </c>
      <c r="C12264" s="28">
        <v>1830</v>
      </c>
      <c r="D12264" t="str">
        <f t="shared" si="191"/>
        <v>DEM</v>
      </c>
    </row>
    <row r="12265" spans="1:4" x14ac:dyDescent="0.2">
      <c r="A12265" t="s">
        <v>3701</v>
      </c>
      <c r="B12265" t="s">
        <v>8017</v>
      </c>
      <c r="C12265" s="28">
        <v>2312</v>
      </c>
      <c r="D12265" t="str">
        <f t="shared" si="191"/>
        <v>DEM</v>
      </c>
    </row>
    <row r="12266" spans="1:4" x14ac:dyDescent="0.2">
      <c r="A12266" t="s">
        <v>5361</v>
      </c>
      <c r="B12266" t="s">
        <v>8019</v>
      </c>
      <c r="C12266" s="28">
        <v>8235</v>
      </c>
      <c r="D12266" t="str">
        <f t="shared" si="191"/>
        <v>OTHER</v>
      </c>
    </row>
    <row r="12267" spans="1:4" x14ac:dyDescent="0.2">
      <c r="A12267" t="s">
        <v>2139</v>
      </c>
      <c r="B12267" t="s">
        <v>8026</v>
      </c>
      <c r="C12267" s="28">
        <v>1189</v>
      </c>
      <c r="D12267" t="str">
        <f t="shared" si="191"/>
        <v>OTHER</v>
      </c>
    </row>
    <row r="12268" spans="1:4" x14ac:dyDescent="0.2">
      <c r="A12268" t="s">
        <v>3619</v>
      </c>
      <c r="B12268" t="s">
        <v>8026</v>
      </c>
      <c r="C12268" s="28">
        <v>2500</v>
      </c>
      <c r="D12268" t="str">
        <f t="shared" si="191"/>
        <v>OTHER</v>
      </c>
    </row>
    <row r="12269" spans="1:4" x14ac:dyDescent="0.2">
      <c r="A12269" t="s">
        <v>3744</v>
      </c>
      <c r="B12269" t="s">
        <v>8026</v>
      </c>
      <c r="C12269" s="28">
        <v>1500</v>
      </c>
      <c r="D12269" t="str">
        <f t="shared" si="191"/>
        <v>OTHER</v>
      </c>
    </row>
    <row r="12270" spans="1:4" x14ac:dyDescent="0.2">
      <c r="A12270" t="s">
        <v>5182</v>
      </c>
      <c r="B12270" t="s">
        <v>8017</v>
      </c>
      <c r="C12270" s="28">
        <v>3500</v>
      </c>
      <c r="D12270" t="str">
        <f t="shared" si="191"/>
        <v>DEM</v>
      </c>
    </row>
    <row r="12271" spans="1:4" x14ac:dyDescent="0.2">
      <c r="A12271" t="s">
        <v>4130</v>
      </c>
      <c r="B12271" t="s">
        <v>8017</v>
      </c>
      <c r="C12271" s="28">
        <v>10671</v>
      </c>
      <c r="D12271" t="str">
        <f t="shared" si="191"/>
        <v>DEM</v>
      </c>
    </row>
    <row r="12272" spans="1:4" x14ac:dyDescent="0.2">
      <c r="A12272" t="s">
        <v>3591</v>
      </c>
      <c r="B12272" t="s">
        <v>8026</v>
      </c>
      <c r="C12272" s="28">
        <v>800</v>
      </c>
      <c r="D12272" t="str">
        <f t="shared" si="191"/>
        <v>OTHER</v>
      </c>
    </row>
    <row r="12273" spans="1:4" x14ac:dyDescent="0.2">
      <c r="A12273" t="s">
        <v>3739</v>
      </c>
      <c r="B12273" t="s">
        <v>8026</v>
      </c>
      <c r="C12273" s="28">
        <v>1300</v>
      </c>
      <c r="D12273" t="str">
        <f t="shared" si="191"/>
        <v>OTHER</v>
      </c>
    </row>
    <row r="12274" spans="1:4" x14ac:dyDescent="0.2">
      <c r="A12274" t="s">
        <v>3660</v>
      </c>
      <c r="B12274" t="s">
        <v>8026</v>
      </c>
      <c r="C12274" s="28">
        <v>1400</v>
      </c>
      <c r="D12274" t="str">
        <f t="shared" si="191"/>
        <v>OTHER</v>
      </c>
    </row>
    <row r="12275" spans="1:4" x14ac:dyDescent="0.2">
      <c r="A12275" t="s">
        <v>3693</v>
      </c>
      <c r="B12275" t="s">
        <v>8026</v>
      </c>
      <c r="C12275" s="28">
        <v>400</v>
      </c>
      <c r="D12275" t="str">
        <f t="shared" si="191"/>
        <v>OTHER</v>
      </c>
    </row>
    <row r="12276" spans="1:4" x14ac:dyDescent="0.2">
      <c r="A12276" t="s">
        <v>3607</v>
      </c>
      <c r="B12276" t="s">
        <v>8026</v>
      </c>
      <c r="C12276" s="28">
        <v>1640</v>
      </c>
      <c r="D12276" t="str">
        <f t="shared" si="191"/>
        <v>OTHER</v>
      </c>
    </row>
    <row r="12277" spans="1:4" x14ac:dyDescent="0.2">
      <c r="A12277" t="s">
        <v>3612</v>
      </c>
      <c r="B12277" t="s">
        <v>8026</v>
      </c>
      <c r="C12277" s="28">
        <v>300</v>
      </c>
      <c r="D12277" t="str">
        <f t="shared" si="191"/>
        <v>OTHER</v>
      </c>
    </row>
    <row r="12278" spans="1:4" x14ac:dyDescent="0.2">
      <c r="A12278" t="s">
        <v>3622</v>
      </c>
      <c r="B12278" t="s">
        <v>8026</v>
      </c>
      <c r="C12278" s="28">
        <v>2140</v>
      </c>
      <c r="D12278" t="str">
        <f t="shared" si="191"/>
        <v>OTHER</v>
      </c>
    </row>
    <row r="12279" spans="1:4" x14ac:dyDescent="0.2">
      <c r="A12279" t="s">
        <v>3646</v>
      </c>
      <c r="B12279" t="s">
        <v>8026</v>
      </c>
      <c r="C12279" s="28">
        <v>300</v>
      </c>
      <c r="D12279" t="str">
        <f t="shared" si="191"/>
        <v>OTHER</v>
      </c>
    </row>
    <row r="12280" spans="1:4" x14ac:dyDescent="0.2">
      <c r="A12280" t="s">
        <v>4583</v>
      </c>
      <c r="B12280" t="s">
        <v>8026</v>
      </c>
      <c r="C12280" s="28">
        <v>250</v>
      </c>
      <c r="D12280" t="str">
        <f t="shared" si="191"/>
        <v>OTHER</v>
      </c>
    </row>
    <row r="12281" spans="1:4" x14ac:dyDescent="0.2">
      <c r="A12281" t="s">
        <v>4680</v>
      </c>
      <c r="B12281" t="s">
        <v>8026</v>
      </c>
      <c r="C12281" s="28">
        <v>250</v>
      </c>
      <c r="D12281" t="str">
        <f t="shared" si="191"/>
        <v>OTHER</v>
      </c>
    </row>
    <row r="12282" spans="1:4" x14ac:dyDescent="0.2">
      <c r="A12282" t="s">
        <v>4717</v>
      </c>
      <c r="B12282" t="s">
        <v>8026</v>
      </c>
      <c r="C12282" s="28">
        <v>250</v>
      </c>
      <c r="D12282" t="str">
        <f t="shared" si="191"/>
        <v>OTHER</v>
      </c>
    </row>
    <row r="12283" spans="1:4" x14ac:dyDescent="0.2">
      <c r="A12283" t="s">
        <v>4868</v>
      </c>
      <c r="B12283" t="s">
        <v>8026</v>
      </c>
      <c r="C12283" s="28">
        <v>300</v>
      </c>
      <c r="D12283" t="str">
        <f t="shared" si="191"/>
        <v>OTHER</v>
      </c>
    </row>
    <row r="12284" spans="1:4" x14ac:dyDescent="0.2">
      <c r="A12284" t="s">
        <v>4937</v>
      </c>
      <c r="B12284" t="s">
        <v>8026</v>
      </c>
      <c r="C12284" s="28">
        <v>300</v>
      </c>
      <c r="D12284" t="str">
        <f t="shared" si="191"/>
        <v>OTHER</v>
      </c>
    </row>
    <row r="12285" spans="1:4" x14ac:dyDescent="0.2">
      <c r="A12285" t="s">
        <v>3669</v>
      </c>
      <c r="B12285" t="s">
        <v>8026</v>
      </c>
      <c r="C12285" s="28">
        <v>1840</v>
      </c>
      <c r="D12285" t="str">
        <f t="shared" si="191"/>
        <v>OTHER</v>
      </c>
    </row>
    <row r="12286" spans="1:4" x14ac:dyDescent="0.2">
      <c r="A12286" t="s">
        <v>3679</v>
      </c>
      <c r="B12286" t="s">
        <v>8026</v>
      </c>
      <c r="C12286" s="28">
        <v>1840</v>
      </c>
      <c r="D12286" t="str">
        <f t="shared" si="191"/>
        <v>OTHER</v>
      </c>
    </row>
    <row r="12287" spans="1:4" x14ac:dyDescent="0.2">
      <c r="A12287" t="s">
        <v>3645</v>
      </c>
      <c r="B12287" t="s">
        <v>8026</v>
      </c>
      <c r="C12287" s="28">
        <v>2340</v>
      </c>
      <c r="D12287" t="str">
        <f t="shared" si="191"/>
        <v>OTHER</v>
      </c>
    </row>
    <row r="12288" spans="1:4" x14ac:dyDescent="0.2">
      <c r="A12288" t="s">
        <v>7248</v>
      </c>
      <c r="B12288" t="s">
        <v>8026</v>
      </c>
      <c r="C12288" s="28">
        <v>540</v>
      </c>
      <c r="D12288" t="str">
        <f t="shared" si="191"/>
        <v>OTHER</v>
      </c>
    </row>
    <row r="12289" spans="1:4" x14ac:dyDescent="0.2">
      <c r="A12289" t="s">
        <v>7292</v>
      </c>
      <c r="B12289" t="s">
        <v>8026</v>
      </c>
      <c r="C12289" s="28">
        <v>540</v>
      </c>
      <c r="D12289" t="str">
        <f t="shared" si="191"/>
        <v>OTHER</v>
      </c>
    </row>
    <row r="12290" spans="1:4" x14ac:dyDescent="0.2">
      <c r="A12290" t="s">
        <v>7364</v>
      </c>
      <c r="B12290" t="s">
        <v>8026</v>
      </c>
      <c r="C12290" s="28">
        <v>540</v>
      </c>
      <c r="D12290" t="str">
        <f t="shared" si="191"/>
        <v>OTHER</v>
      </c>
    </row>
    <row r="12291" spans="1:4" x14ac:dyDescent="0.2">
      <c r="A12291" t="s">
        <v>7402</v>
      </c>
      <c r="B12291" t="s">
        <v>8026</v>
      </c>
      <c r="C12291" s="28">
        <v>540</v>
      </c>
      <c r="D12291" t="str">
        <f t="shared" ref="D12291:D12354" si="192">IF(OR(B12291="DEM",B12291="REP"),B12291,"OTHER")</f>
        <v>OTHER</v>
      </c>
    </row>
    <row r="12292" spans="1:4" x14ac:dyDescent="0.2">
      <c r="A12292" t="s">
        <v>6956</v>
      </c>
      <c r="B12292" t="s">
        <v>8026</v>
      </c>
      <c r="C12292" s="28">
        <v>340</v>
      </c>
      <c r="D12292" t="str">
        <f t="shared" si="192"/>
        <v>OTHER</v>
      </c>
    </row>
    <row r="12293" spans="1:4" x14ac:dyDescent="0.2">
      <c r="A12293" t="s">
        <v>6004</v>
      </c>
      <c r="B12293" t="s">
        <v>8026</v>
      </c>
      <c r="C12293" s="28">
        <v>306</v>
      </c>
      <c r="D12293" t="str">
        <f t="shared" si="192"/>
        <v>OTHER</v>
      </c>
    </row>
    <row r="12294" spans="1:4" x14ac:dyDescent="0.2">
      <c r="A12294" t="s">
        <v>6070</v>
      </c>
      <c r="B12294" t="s">
        <v>8026</v>
      </c>
      <c r="C12294" s="28">
        <v>306</v>
      </c>
      <c r="D12294" t="str">
        <f t="shared" si="192"/>
        <v>OTHER</v>
      </c>
    </row>
    <row r="12295" spans="1:4" x14ac:dyDescent="0.2">
      <c r="A12295" t="s">
        <v>6105</v>
      </c>
      <c r="B12295" t="s">
        <v>8026</v>
      </c>
      <c r="C12295" s="28">
        <v>306</v>
      </c>
      <c r="D12295" t="str">
        <f t="shared" si="192"/>
        <v>OTHER</v>
      </c>
    </row>
    <row r="12296" spans="1:4" x14ac:dyDescent="0.2">
      <c r="A12296" t="s">
        <v>5886</v>
      </c>
      <c r="B12296" t="s">
        <v>8026</v>
      </c>
      <c r="C12296" s="28">
        <v>13704</v>
      </c>
      <c r="D12296" t="str">
        <f t="shared" si="192"/>
        <v>OTHER</v>
      </c>
    </row>
    <row r="12297" spans="1:4" x14ac:dyDescent="0.2">
      <c r="A12297" t="s">
        <v>7302</v>
      </c>
      <c r="B12297" t="s">
        <v>8054</v>
      </c>
      <c r="C12297" s="28">
        <v>1925</v>
      </c>
      <c r="D12297" t="str">
        <f t="shared" si="192"/>
        <v>OTHER</v>
      </c>
    </row>
    <row r="12298" spans="1:4" x14ac:dyDescent="0.2">
      <c r="A12298" t="s">
        <v>6841</v>
      </c>
      <c r="B12298" t="s">
        <v>8017</v>
      </c>
      <c r="C12298" s="28">
        <v>6360</v>
      </c>
      <c r="D12298" t="str">
        <f t="shared" si="192"/>
        <v>DEM</v>
      </c>
    </row>
    <row r="12299" spans="1:4" x14ac:dyDescent="0.2">
      <c r="A12299" t="s">
        <v>5390</v>
      </c>
      <c r="B12299" t="s">
        <v>8017</v>
      </c>
      <c r="C12299" s="28">
        <v>47769</v>
      </c>
      <c r="D12299" t="str">
        <f t="shared" si="192"/>
        <v>DEM</v>
      </c>
    </row>
    <row r="12300" spans="1:4" x14ac:dyDescent="0.2">
      <c r="A12300" t="s">
        <v>3917</v>
      </c>
      <c r="B12300" t="s">
        <v>8017</v>
      </c>
      <c r="C12300" s="28">
        <v>2720</v>
      </c>
      <c r="D12300" t="str">
        <f t="shared" si="192"/>
        <v>DEM</v>
      </c>
    </row>
    <row r="12301" spans="1:4" x14ac:dyDescent="0.2">
      <c r="A12301" t="s">
        <v>5835</v>
      </c>
      <c r="B12301" t="s">
        <v>8017</v>
      </c>
      <c r="C12301" s="28">
        <v>5436</v>
      </c>
      <c r="D12301" t="str">
        <f t="shared" si="192"/>
        <v>DEM</v>
      </c>
    </row>
    <row r="12302" spans="1:4" x14ac:dyDescent="0.2">
      <c r="A12302" t="s">
        <v>5194</v>
      </c>
      <c r="B12302" t="s">
        <v>8017</v>
      </c>
      <c r="C12302" s="28">
        <v>3139</v>
      </c>
      <c r="D12302" t="str">
        <f t="shared" si="192"/>
        <v>DEM</v>
      </c>
    </row>
    <row r="12303" spans="1:4" x14ac:dyDescent="0.2">
      <c r="A12303" t="s">
        <v>5199</v>
      </c>
      <c r="B12303" t="s">
        <v>8017</v>
      </c>
      <c r="C12303" s="28">
        <v>2889</v>
      </c>
      <c r="D12303" t="str">
        <f t="shared" si="192"/>
        <v>DEM</v>
      </c>
    </row>
    <row r="12304" spans="1:4" x14ac:dyDescent="0.2">
      <c r="A12304" t="s">
        <v>7116</v>
      </c>
      <c r="B12304" t="s">
        <v>8017</v>
      </c>
      <c r="C12304" s="28">
        <v>19047</v>
      </c>
      <c r="D12304" t="str">
        <f t="shared" si="192"/>
        <v>DEM</v>
      </c>
    </row>
    <row r="12305" spans="1:4" x14ac:dyDescent="0.2">
      <c r="A12305" t="s">
        <v>6240</v>
      </c>
      <c r="B12305" t="s">
        <v>8017</v>
      </c>
      <c r="C12305" s="28">
        <v>3253</v>
      </c>
      <c r="D12305" t="str">
        <f t="shared" si="192"/>
        <v>DEM</v>
      </c>
    </row>
    <row r="12306" spans="1:4" x14ac:dyDescent="0.2">
      <c r="A12306" t="s">
        <v>7363</v>
      </c>
      <c r="B12306" t="s">
        <v>8017</v>
      </c>
      <c r="C12306" s="28">
        <v>7962</v>
      </c>
      <c r="D12306" t="str">
        <f t="shared" si="192"/>
        <v>DEM</v>
      </c>
    </row>
    <row r="12307" spans="1:4" x14ac:dyDescent="0.2">
      <c r="A12307" t="s">
        <v>7790</v>
      </c>
      <c r="B12307" t="s">
        <v>8017</v>
      </c>
      <c r="C12307" s="28">
        <v>63074</v>
      </c>
      <c r="D12307" t="str">
        <f t="shared" si="192"/>
        <v>DEM</v>
      </c>
    </row>
    <row r="12308" spans="1:4" x14ac:dyDescent="0.2">
      <c r="A12308" t="s">
        <v>7876</v>
      </c>
      <c r="B12308" t="s">
        <v>8017</v>
      </c>
      <c r="C12308" s="28">
        <v>15421</v>
      </c>
      <c r="D12308" t="str">
        <f t="shared" si="192"/>
        <v>DEM</v>
      </c>
    </row>
    <row r="12309" spans="1:4" x14ac:dyDescent="0.2">
      <c r="A12309" t="s">
        <v>7754</v>
      </c>
      <c r="B12309" t="s">
        <v>8017</v>
      </c>
      <c r="C12309" s="28">
        <v>7960</v>
      </c>
      <c r="D12309" t="str">
        <f t="shared" si="192"/>
        <v>DEM</v>
      </c>
    </row>
    <row r="12310" spans="1:4" x14ac:dyDescent="0.2">
      <c r="A12310" t="s">
        <v>7862</v>
      </c>
      <c r="B12310" t="s">
        <v>8017</v>
      </c>
      <c r="C12310" s="28">
        <v>8176</v>
      </c>
      <c r="D12310" t="str">
        <f t="shared" si="192"/>
        <v>DEM</v>
      </c>
    </row>
    <row r="12311" spans="1:4" x14ac:dyDescent="0.2">
      <c r="A12311" t="s">
        <v>7892</v>
      </c>
      <c r="B12311" t="s">
        <v>8017</v>
      </c>
      <c r="C12311" s="28">
        <v>5105</v>
      </c>
      <c r="D12311" t="str">
        <f t="shared" si="192"/>
        <v>DEM</v>
      </c>
    </row>
    <row r="12312" spans="1:4" x14ac:dyDescent="0.2">
      <c r="A12312" t="s">
        <v>6039</v>
      </c>
      <c r="B12312" t="s">
        <v>8020</v>
      </c>
      <c r="C12312" s="28">
        <v>10914</v>
      </c>
      <c r="D12312" t="str">
        <f t="shared" si="192"/>
        <v>OTHER</v>
      </c>
    </row>
    <row r="12313" spans="1:4" x14ac:dyDescent="0.2">
      <c r="A12313" t="s">
        <v>6086</v>
      </c>
      <c r="B12313" t="s">
        <v>8020</v>
      </c>
      <c r="C12313" s="28">
        <v>14604</v>
      </c>
      <c r="D12313" t="str">
        <f t="shared" si="192"/>
        <v>OTHER</v>
      </c>
    </row>
    <row r="12314" spans="1:4" x14ac:dyDescent="0.2">
      <c r="A12314" t="s">
        <v>7800</v>
      </c>
      <c r="B12314" t="s">
        <v>8017</v>
      </c>
      <c r="C12314" s="28">
        <v>6960</v>
      </c>
      <c r="D12314" t="str">
        <f t="shared" si="192"/>
        <v>DEM</v>
      </c>
    </row>
    <row r="12315" spans="1:4" x14ac:dyDescent="0.2">
      <c r="A12315" t="s">
        <v>7824</v>
      </c>
      <c r="B12315" t="s">
        <v>8017</v>
      </c>
      <c r="C12315" s="28">
        <v>12749</v>
      </c>
      <c r="D12315" t="str">
        <f t="shared" si="192"/>
        <v>DEM</v>
      </c>
    </row>
    <row r="12316" spans="1:4" x14ac:dyDescent="0.2">
      <c r="A12316" t="s">
        <v>7850</v>
      </c>
      <c r="B12316" t="s">
        <v>8017</v>
      </c>
      <c r="C12316" s="28">
        <v>1389</v>
      </c>
      <c r="D12316" t="str">
        <f t="shared" si="192"/>
        <v>DEM</v>
      </c>
    </row>
    <row r="12317" spans="1:4" x14ac:dyDescent="0.2">
      <c r="A12317" t="s">
        <v>7808</v>
      </c>
      <c r="B12317" t="s">
        <v>8017</v>
      </c>
      <c r="C12317" s="28">
        <v>164279</v>
      </c>
      <c r="D12317" t="str">
        <f t="shared" si="192"/>
        <v>DEM</v>
      </c>
    </row>
    <row r="12318" spans="1:4" x14ac:dyDescent="0.2">
      <c r="A12318" t="s">
        <v>7896</v>
      </c>
      <c r="B12318" t="s">
        <v>8017</v>
      </c>
      <c r="C12318" s="28">
        <v>165279</v>
      </c>
      <c r="D12318" t="str">
        <f t="shared" si="192"/>
        <v>DEM</v>
      </c>
    </row>
    <row r="12319" spans="1:4" x14ac:dyDescent="0.2">
      <c r="A12319" t="s">
        <v>7898</v>
      </c>
      <c r="B12319" t="s">
        <v>8017</v>
      </c>
      <c r="C12319" s="28">
        <v>164529</v>
      </c>
      <c r="D12319" t="str">
        <f t="shared" si="192"/>
        <v>DEM</v>
      </c>
    </row>
    <row r="12320" spans="1:4" x14ac:dyDescent="0.2">
      <c r="A12320" t="s">
        <v>7904</v>
      </c>
      <c r="B12320" t="s">
        <v>8017</v>
      </c>
      <c r="C12320" s="28">
        <v>162589</v>
      </c>
      <c r="D12320" t="str">
        <f t="shared" si="192"/>
        <v>DEM</v>
      </c>
    </row>
    <row r="12321" spans="1:4" x14ac:dyDescent="0.2">
      <c r="A12321" t="s">
        <v>7834</v>
      </c>
      <c r="B12321" t="s">
        <v>8017</v>
      </c>
      <c r="C12321" s="28">
        <v>2246</v>
      </c>
      <c r="D12321" t="str">
        <f t="shared" si="192"/>
        <v>DEM</v>
      </c>
    </row>
    <row r="12322" spans="1:4" x14ac:dyDescent="0.2">
      <c r="A12322" t="s">
        <v>7878</v>
      </c>
      <c r="B12322" t="s">
        <v>8017</v>
      </c>
      <c r="C12322" s="28">
        <v>2246</v>
      </c>
      <c r="D12322" t="str">
        <f t="shared" si="192"/>
        <v>DEM</v>
      </c>
    </row>
    <row r="12323" spans="1:4" x14ac:dyDescent="0.2">
      <c r="A12323" t="s">
        <v>7750</v>
      </c>
      <c r="B12323" t="s">
        <v>8017</v>
      </c>
      <c r="C12323" s="28">
        <v>1089</v>
      </c>
      <c r="D12323" t="str">
        <f t="shared" si="192"/>
        <v>DEM</v>
      </c>
    </row>
    <row r="12324" spans="1:4" x14ac:dyDescent="0.2">
      <c r="A12324" t="s">
        <v>7880</v>
      </c>
      <c r="B12324" t="s">
        <v>8017</v>
      </c>
      <c r="C12324" s="28">
        <v>1332</v>
      </c>
      <c r="D12324" t="str">
        <f t="shared" si="192"/>
        <v>DEM</v>
      </c>
    </row>
    <row r="12325" spans="1:4" x14ac:dyDescent="0.2">
      <c r="A12325" t="s">
        <v>7768</v>
      </c>
      <c r="B12325" t="s">
        <v>8017</v>
      </c>
      <c r="C12325" s="28">
        <v>1100</v>
      </c>
      <c r="D12325" t="str">
        <f t="shared" si="192"/>
        <v>DEM</v>
      </c>
    </row>
    <row r="12326" spans="1:4" x14ac:dyDescent="0.2">
      <c r="A12326" t="s">
        <v>7818</v>
      </c>
      <c r="B12326" t="s">
        <v>8017</v>
      </c>
      <c r="C12326" s="28">
        <v>1047</v>
      </c>
      <c r="D12326" t="str">
        <f t="shared" si="192"/>
        <v>DEM</v>
      </c>
    </row>
    <row r="12327" spans="1:4" x14ac:dyDescent="0.2">
      <c r="A12327" t="s">
        <v>7820</v>
      </c>
      <c r="B12327" t="s">
        <v>8017</v>
      </c>
      <c r="C12327" s="28">
        <v>1500</v>
      </c>
      <c r="D12327" t="str">
        <f t="shared" si="192"/>
        <v>DEM</v>
      </c>
    </row>
    <row r="12328" spans="1:4" x14ac:dyDescent="0.2">
      <c r="A12328" t="s">
        <v>7874</v>
      </c>
      <c r="B12328" t="s">
        <v>8017</v>
      </c>
      <c r="C12328" s="28">
        <v>500</v>
      </c>
      <c r="D12328" t="str">
        <f t="shared" si="192"/>
        <v>DEM</v>
      </c>
    </row>
    <row r="12329" spans="1:4" x14ac:dyDescent="0.2">
      <c r="A12329" t="s">
        <v>7784</v>
      </c>
      <c r="B12329" t="s">
        <v>8017</v>
      </c>
      <c r="C12329" s="28">
        <v>438</v>
      </c>
      <c r="D12329" t="str">
        <f t="shared" si="192"/>
        <v>DEM</v>
      </c>
    </row>
    <row r="12330" spans="1:4" x14ac:dyDescent="0.2">
      <c r="A12330" t="s">
        <v>4915</v>
      </c>
      <c r="B12330" t="s">
        <v>8020</v>
      </c>
      <c r="C12330" s="28">
        <v>15729</v>
      </c>
      <c r="D12330" t="str">
        <f t="shared" si="192"/>
        <v>OTHER</v>
      </c>
    </row>
    <row r="12331" spans="1:4" x14ac:dyDescent="0.2">
      <c r="A12331" t="s">
        <v>3753</v>
      </c>
      <c r="B12331" t="s">
        <v>8020</v>
      </c>
      <c r="C12331" s="28">
        <v>5126</v>
      </c>
      <c r="D12331" t="str">
        <f t="shared" si="192"/>
        <v>OTHER</v>
      </c>
    </row>
    <row r="12332" spans="1:4" x14ac:dyDescent="0.2">
      <c r="A12332" t="s">
        <v>7774</v>
      </c>
      <c r="B12332" t="s">
        <v>8017</v>
      </c>
      <c r="C12332" s="28">
        <v>500</v>
      </c>
      <c r="D12332" t="str">
        <f t="shared" si="192"/>
        <v>DEM</v>
      </c>
    </row>
    <row r="12333" spans="1:4" x14ac:dyDescent="0.2">
      <c r="A12333" t="s">
        <v>7804</v>
      </c>
      <c r="B12333" t="s">
        <v>8017</v>
      </c>
      <c r="C12333" s="28">
        <v>500</v>
      </c>
      <c r="D12333" t="str">
        <f t="shared" si="192"/>
        <v>DEM</v>
      </c>
    </row>
    <row r="12334" spans="1:4" x14ac:dyDescent="0.2">
      <c r="A12334" t="s">
        <v>7902</v>
      </c>
      <c r="B12334" t="s">
        <v>8017</v>
      </c>
      <c r="C12334" s="28">
        <v>2000</v>
      </c>
      <c r="D12334" t="str">
        <f t="shared" si="192"/>
        <v>DEM</v>
      </c>
    </row>
    <row r="12335" spans="1:4" x14ac:dyDescent="0.2">
      <c r="A12335" t="s">
        <v>7764</v>
      </c>
      <c r="B12335" t="s">
        <v>8017</v>
      </c>
      <c r="C12335" s="28">
        <v>1500</v>
      </c>
      <c r="D12335" t="str">
        <f t="shared" si="192"/>
        <v>DEM</v>
      </c>
    </row>
    <row r="12336" spans="1:4" x14ac:dyDescent="0.2">
      <c r="A12336" t="s">
        <v>7772</v>
      </c>
      <c r="B12336" t="s">
        <v>8017</v>
      </c>
      <c r="C12336" s="28">
        <v>2925</v>
      </c>
      <c r="D12336" t="str">
        <f t="shared" si="192"/>
        <v>DEM</v>
      </c>
    </row>
    <row r="12337" spans="1:4" x14ac:dyDescent="0.2">
      <c r="A12337" t="s">
        <v>7812</v>
      </c>
      <c r="B12337" t="s">
        <v>8017</v>
      </c>
      <c r="C12337" s="28">
        <v>2925</v>
      </c>
      <c r="D12337" t="str">
        <f t="shared" si="192"/>
        <v>DEM</v>
      </c>
    </row>
    <row r="12338" spans="1:4" x14ac:dyDescent="0.2">
      <c r="A12338" t="s">
        <v>7826</v>
      </c>
      <c r="B12338" t="s">
        <v>8017</v>
      </c>
      <c r="C12338" s="28">
        <v>1000</v>
      </c>
      <c r="D12338" t="str">
        <f t="shared" si="192"/>
        <v>DEM</v>
      </c>
    </row>
    <row r="12339" spans="1:4" x14ac:dyDescent="0.2">
      <c r="A12339" t="s">
        <v>7838</v>
      </c>
      <c r="B12339" t="s">
        <v>8017</v>
      </c>
      <c r="C12339" s="28">
        <v>2025</v>
      </c>
      <c r="D12339" t="str">
        <f t="shared" si="192"/>
        <v>DEM</v>
      </c>
    </row>
    <row r="12340" spans="1:4" x14ac:dyDescent="0.2">
      <c r="A12340" t="s">
        <v>7890</v>
      </c>
      <c r="B12340" t="s">
        <v>8017</v>
      </c>
      <c r="C12340" s="28">
        <v>11149</v>
      </c>
      <c r="D12340" t="str">
        <f t="shared" si="192"/>
        <v>DEM</v>
      </c>
    </row>
    <row r="12341" spans="1:4" x14ac:dyDescent="0.2">
      <c r="A12341" t="s">
        <v>7778</v>
      </c>
      <c r="B12341" t="s">
        <v>8017</v>
      </c>
      <c r="C12341" s="28">
        <v>4193</v>
      </c>
      <c r="D12341" t="str">
        <f t="shared" si="192"/>
        <v>DEM</v>
      </c>
    </row>
    <row r="12342" spans="1:4" x14ac:dyDescent="0.2">
      <c r="A12342" t="s">
        <v>7828</v>
      </c>
      <c r="B12342" t="s">
        <v>8017</v>
      </c>
      <c r="C12342" s="28">
        <v>5125</v>
      </c>
      <c r="D12342" t="str">
        <f t="shared" si="192"/>
        <v>DEM</v>
      </c>
    </row>
    <row r="12343" spans="1:4" x14ac:dyDescent="0.2">
      <c r="A12343" t="s">
        <v>7842</v>
      </c>
      <c r="B12343" t="s">
        <v>8017</v>
      </c>
      <c r="C12343" s="28">
        <v>725</v>
      </c>
      <c r="D12343" t="str">
        <f t="shared" si="192"/>
        <v>DEM</v>
      </c>
    </row>
    <row r="12344" spans="1:4" x14ac:dyDescent="0.2">
      <c r="A12344" t="s">
        <v>7860</v>
      </c>
      <c r="B12344" t="s">
        <v>8017</v>
      </c>
      <c r="C12344" s="28">
        <v>10525</v>
      </c>
      <c r="D12344" t="str">
        <f t="shared" si="192"/>
        <v>DEM</v>
      </c>
    </row>
    <row r="12345" spans="1:4" x14ac:dyDescent="0.2">
      <c r="A12345" t="s">
        <v>7883</v>
      </c>
      <c r="B12345" t="s">
        <v>8017</v>
      </c>
      <c r="C12345" s="28">
        <v>1725</v>
      </c>
      <c r="D12345" t="str">
        <f t="shared" si="192"/>
        <v>DEM</v>
      </c>
    </row>
    <row r="12346" spans="1:4" x14ac:dyDescent="0.2">
      <c r="A12346" t="s">
        <v>7887</v>
      </c>
      <c r="B12346" t="s">
        <v>8017</v>
      </c>
      <c r="C12346" s="28">
        <v>625</v>
      </c>
      <c r="D12346" t="str">
        <f t="shared" si="192"/>
        <v>DEM</v>
      </c>
    </row>
    <row r="12347" spans="1:4" x14ac:dyDescent="0.2">
      <c r="A12347" t="s">
        <v>2255</v>
      </c>
      <c r="B12347" t="s">
        <v>8017</v>
      </c>
      <c r="C12347" s="28">
        <v>1000</v>
      </c>
      <c r="D12347" t="str">
        <f t="shared" si="192"/>
        <v>DEM</v>
      </c>
    </row>
    <row r="12348" spans="1:4" x14ac:dyDescent="0.2">
      <c r="A12348" t="s">
        <v>4414</v>
      </c>
      <c r="B12348" t="s">
        <v>8020</v>
      </c>
      <c r="C12348" s="28">
        <v>1230</v>
      </c>
      <c r="D12348" t="str">
        <f t="shared" si="192"/>
        <v>OTHER</v>
      </c>
    </row>
    <row r="12349" spans="1:4" x14ac:dyDescent="0.2">
      <c r="A12349" t="s">
        <v>4388</v>
      </c>
      <c r="B12349" t="s">
        <v>8020</v>
      </c>
      <c r="C12349" s="28">
        <v>6020</v>
      </c>
      <c r="D12349" t="str">
        <f t="shared" si="192"/>
        <v>OTHER</v>
      </c>
    </row>
    <row r="12350" spans="1:4" x14ac:dyDescent="0.2">
      <c r="A12350" t="s">
        <v>2059</v>
      </c>
      <c r="B12350" t="s">
        <v>8017</v>
      </c>
      <c r="C12350" s="28">
        <v>4055</v>
      </c>
      <c r="D12350" t="str">
        <f t="shared" si="192"/>
        <v>DEM</v>
      </c>
    </row>
    <row r="12351" spans="1:4" x14ac:dyDescent="0.2">
      <c r="A12351" t="s">
        <v>6098</v>
      </c>
      <c r="B12351" t="s">
        <v>8017</v>
      </c>
      <c r="C12351" s="28">
        <v>2291</v>
      </c>
      <c r="D12351" t="str">
        <f t="shared" si="192"/>
        <v>DEM</v>
      </c>
    </row>
    <row r="12352" spans="1:4" x14ac:dyDescent="0.2">
      <c r="A12352" t="s">
        <v>3449</v>
      </c>
      <c r="B12352" t="s">
        <v>8017</v>
      </c>
      <c r="C12352" s="28">
        <v>5107</v>
      </c>
      <c r="D12352" t="str">
        <f t="shared" si="192"/>
        <v>DEM</v>
      </c>
    </row>
    <row r="12353" spans="1:4" x14ac:dyDescent="0.2">
      <c r="A12353" t="s">
        <v>2543</v>
      </c>
      <c r="B12353" t="s">
        <v>8018</v>
      </c>
      <c r="C12353" s="28">
        <v>5802</v>
      </c>
      <c r="D12353" t="str">
        <f t="shared" si="192"/>
        <v>REP</v>
      </c>
    </row>
    <row r="12354" spans="1:4" x14ac:dyDescent="0.2">
      <c r="A12354" t="s">
        <v>2577</v>
      </c>
      <c r="B12354" t="s">
        <v>8018</v>
      </c>
      <c r="C12354" s="28">
        <v>56981</v>
      </c>
      <c r="D12354" t="str">
        <f t="shared" si="192"/>
        <v>REP</v>
      </c>
    </row>
    <row r="12355" spans="1:4" x14ac:dyDescent="0.2">
      <c r="A12355" t="s">
        <v>2519</v>
      </c>
      <c r="B12355" t="s">
        <v>8018</v>
      </c>
      <c r="C12355" s="28">
        <v>5753</v>
      </c>
      <c r="D12355" t="str">
        <f t="shared" ref="D12355:D12418" si="193">IF(OR(B12355="DEM",B12355="REP"),B12355,"OTHER")</f>
        <v>REP</v>
      </c>
    </row>
    <row r="12356" spans="1:4" x14ac:dyDescent="0.2">
      <c r="A12356" t="s">
        <v>5238</v>
      </c>
      <c r="B12356" t="s">
        <v>8018</v>
      </c>
      <c r="C12356" s="28">
        <v>3575</v>
      </c>
      <c r="D12356" t="str">
        <f t="shared" si="193"/>
        <v>REP</v>
      </c>
    </row>
    <row r="12357" spans="1:4" x14ac:dyDescent="0.2">
      <c r="A12357" t="s">
        <v>4557</v>
      </c>
      <c r="B12357" t="s">
        <v>8017</v>
      </c>
      <c r="C12357" s="28">
        <v>4093</v>
      </c>
      <c r="D12357" t="str">
        <f t="shared" si="193"/>
        <v>DEM</v>
      </c>
    </row>
    <row r="12358" spans="1:4" x14ac:dyDescent="0.2">
      <c r="A12358" t="s">
        <v>6469</v>
      </c>
      <c r="B12358" t="s">
        <v>8018</v>
      </c>
      <c r="C12358" s="28">
        <v>87110</v>
      </c>
      <c r="D12358" t="str">
        <f t="shared" si="193"/>
        <v>REP</v>
      </c>
    </row>
    <row r="12359" spans="1:4" x14ac:dyDescent="0.2">
      <c r="A12359" t="s">
        <v>3473</v>
      </c>
      <c r="B12359" t="s">
        <v>8020</v>
      </c>
      <c r="C12359" s="28">
        <v>2125</v>
      </c>
      <c r="D12359" t="str">
        <f t="shared" si="193"/>
        <v>OTHER</v>
      </c>
    </row>
    <row r="12360" spans="1:4" x14ac:dyDescent="0.2">
      <c r="A12360" t="s">
        <v>4026</v>
      </c>
      <c r="B12360" t="s">
        <v>8020</v>
      </c>
      <c r="C12360" s="28">
        <v>2940</v>
      </c>
      <c r="D12360" t="str">
        <f t="shared" si="193"/>
        <v>OTHER</v>
      </c>
    </row>
    <row r="12361" spans="1:4" x14ac:dyDescent="0.2">
      <c r="A12361" t="s">
        <v>4862</v>
      </c>
      <c r="B12361" t="s">
        <v>8020</v>
      </c>
      <c r="C12361" s="28">
        <v>1815</v>
      </c>
      <c r="D12361" t="str">
        <f t="shared" si="193"/>
        <v>OTHER</v>
      </c>
    </row>
    <row r="12362" spans="1:4" x14ac:dyDescent="0.2">
      <c r="A12362" t="s">
        <v>4872</v>
      </c>
      <c r="B12362" t="s">
        <v>8020</v>
      </c>
      <c r="C12362" s="28">
        <v>1690</v>
      </c>
      <c r="D12362" t="str">
        <f t="shared" si="193"/>
        <v>OTHER</v>
      </c>
    </row>
    <row r="12363" spans="1:4" x14ac:dyDescent="0.2">
      <c r="A12363" t="s">
        <v>6975</v>
      </c>
      <c r="B12363" t="s">
        <v>8018</v>
      </c>
      <c r="C12363" s="28">
        <v>5121</v>
      </c>
      <c r="D12363" t="str">
        <f t="shared" si="193"/>
        <v>REP</v>
      </c>
    </row>
    <row r="12364" spans="1:4" x14ac:dyDescent="0.2">
      <c r="A12364" t="s">
        <v>6381</v>
      </c>
      <c r="B12364" t="s">
        <v>8017</v>
      </c>
      <c r="C12364" s="28">
        <v>10075</v>
      </c>
      <c r="D12364" t="str">
        <f t="shared" si="193"/>
        <v>DEM</v>
      </c>
    </row>
    <row r="12365" spans="1:4" x14ac:dyDescent="0.2">
      <c r="A12365" t="s">
        <v>6395</v>
      </c>
      <c r="B12365" t="s">
        <v>8017</v>
      </c>
      <c r="C12365" s="28">
        <v>2450</v>
      </c>
      <c r="D12365" t="str">
        <f t="shared" si="193"/>
        <v>DEM</v>
      </c>
    </row>
    <row r="12366" spans="1:4" x14ac:dyDescent="0.2">
      <c r="A12366" t="s">
        <v>5264</v>
      </c>
      <c r="B12366" t="s">
        <v>8018</v>
      </c>
      <c r="C12366" s="28">
        <v>3763</v>
      </c>
      <c r="D12366" t="str">
        <f t="shared" si="193"/>
        <v>REP</v>
      </c>
    </row>
    <row r="12367" spans="1:4" x14ac:dyDescent="0.2">
      <c r="A12367" t="s">
        <v>7604</v>
      </c>
      <c r="B12367" t="s">
        <v>8018</v>
      </c>
      <c r="C12367" s="28">
        <v>36253</v>
      </c>
      <c r="D12367" t="str">
        <f t="shared" si="193"/>
        <v>REP</v>
      </c>
    </row>
    <row r="12368" spans="1:4" x14ac:dyDescent="0.2">
      <c r="A12368" t="s">
        <v>7023</v>
      </c>
      <c r="B12368" t="s">
        <v>8018</v>
      </c>
      <c r="C12368" s="28">
        <v>2979</v>
      </c>
      <c r="D12368" t="str">
        <f t="shared" si="193"/>
        <v>REP</v>
      </c>
    </row>
    <row r="12369" spans="1:4" x14ac:dyDescent="0.2">
      <c r="A12369" t="s">
        <v>6960</v>
      </c>
      <c r="B12369" t="s">
        <v>8018</v>
      </c>
      <c r="C12369" s="28">
        <v>16639</v>
      </c>
      <c r="D12369" t="str">
        <f t="shared" si="193"/>
        <v>REP</v>
      </c>
    </row>
    <row r="12370" spans="1:4" x14ac:dyDescent="0.2">
      <c r="A12370" t="s">
        <v>6766</v>
      </c>
      <c r="B12370" t="s">
        <v>8018</v>
      </c>
      <c r="C12370" s="28">
        <v>10912</v>
      </c>
      <c r="D12370" t="str">
        <f t="shared" si="193"/>
        <v>REP</v>
      </c>
    </row>
    <row r="12371" spans="1:4" x14ac:dyDescent="0.2">
      <c r="A12371" t="s">
        <v>4105</v>
      </c>
      <c r="B12371" t="s">
        <v>8017</v>
      </c>
      <c r="C12371" s="28">
        <v>4115</v>
      </c>
      <c r="D12371" t="str">
        <f t="shared" si="193"/>
        <v>DEM</v>
      </c>
    </row>
    <row r="12372" spans="1:4" x14ac:dyDescent="0.2">
      <c r="A12372" t="s">
        <v>3893</v>
      </c>
      <c r="B12372" t="s">
        <v>8018</v>
      </c>
      <c r="C12372" s="28">
        <v>715</v>
      </c>
      <c r="D12372" t="str">
        <f t="shared" si="193"/>
        <v>REP</v>
      </c>
    </row>
    <row r="12373" spans="1:4" x14ac:dyDescent="0.2">
      <c r="A12373" t="s">
        <v>3814</v>
      </c>
      <c r="B12373" t="s">
        <v>8018</v>
      </c>
      <c r="C12373" s="28">
        <v>3285</v>
      </c>
      <c r="D12373" t="str">
        <f t="shared" si="193"/>
        <v>REP</v>
      </c>
    </row>
    <row r="12374" spans="1:4" x14ac:dyDescent="0.2">
      <c r="A12374" t="s">
        <v>3633</v>
      </c>
      <c r="B12374" t="s">
        <v>8018</v>
      </c>
      <c r="C12374" s="28">
        <v>3473</v>
      </c>
      <c r="D12374" t="str">
        <f t="shared" si="193"/>
        <v>REP</v>
      </c>
    </row>
    <row r="12375" spans="1:4" x14ac:dyDescent="0.2">
      <c r="A12375" t="s">
        <v>7042</v>
      </c>
      <c r="B12375" t="s">
        <v>8018</v>
      </c>
      <c r="C12375" s="28">
        <v>4441</v>
      </c>
      <c r="D12375" t="str">
        <f t="shared" si="193"/>
        <v>REP</v>
      </c>
    </row>
    <row r="12376" spans="1:4" x14ac:dyDescent="0.2">
      <c r="A12376" t="s">
        <v>7072</v>
      </c>
      <c r="B12376" t="s">
        <v>8018</v>
      </c>
      <c r="C12376" s="28">
        <v>48634</v>
      </c>
      <c r="D12376" t="str">
        <f t="shared" si="193"/>
        <v>REP</v>
      </c>
    </row>
    <row r="12377" spans="1:4" x14ac:dyDescent="0.2">
      <c r="A12377" t="s">
        <v>5417</v>
      </c>
      <c r="B12377" t="s">
        <v>8018</v>
      </c>
      <c r="C12377" s="28">
        <v>20032</v>
      </c>
      <c r="D12377" t="str">
        <f t="shared" si="193"/>
        <v>REP</v>
      </c>
    </row>
    <row r="12378" spans="1:4" x14ac:dyDescent="0.2">
      <c r="A12378" t="s">
        <v>4909</v>
      </c>
      <c r="B12378" t="s">
        <v>8018</v>
      </c>
      <c r="C12378" s="28">
        <v>5275</v>
      </c>
      <c r="D12378" t="str">
        <f t="shared" si="193"/>
        <v>REP</v>
      </c>
    </row>
    <row r="12379" spans="1:4" x14ac:dyDescent="0.2">
      <c r="A12379" t="s">
        <v>5753</v>
      </c>
      <c r="B12379" t="s">
        <v>8018</v>
      </c>
      <c r="C12379" s="28">
        <v>20531</v>
      </c>
      <c r="D12379" t="str">
        <f t="shared" si="193"/>
        <v>REP</v>
      </c>
    </row>
    <row r="12380" spans="1:4" x14ac:dyDescent="0.2">
      <c r="A12380" t="s">
        <v>4235</v>
      </c>
      <c r="B12380" t="s">
        <v>8018</v>
      </c>
      <c r="C12380" s="28">
        <v>3600</v>
      </c>
      <c r="D12380" t="str">
        <f t="shared" si="193"/>
        <v>REP</v>
      </c>
    </row>
    <row r="12381" spans="1:4" x14ac:dyDescent="0.2">
      <c r="A12381" t="s">
        <v>2288</v>
      </c>
      <c r="B12381" t="s">
        <v>8018</v>
      </c>
      <c r="C12381" s="28">
        <v>6245</v>
      </c>
      <c r="D12381" t="str">
        <f t="shared" si="193"/>
        <v>REP</v>
      </c>
    </row>
    <row r="12382" spans="1:4" x14ac:dyDescent="0.2">
      <c r="A12382" t="s">
        <v>4164</v>
      </c>
      <c r="B12382" t="s">
        <v>8018</v>
      </c>
      <c r="C12382" s="28">
        <v>1357</v>
      </c>
      <c r="D12382" t="str">
        <f t="shared" si="193"/>
        <v>REP</v>
      </c>
    </row>
    <row r="12383" spans="1:4" x14ac:dyDescent="0.2">
      <c r="A12383" t="s">
        <v>4191</v>
      </c>
      <c r="B12383" t="s">
        <v>8018</v>
      </c>
      <c r="C12383" s="28">
        <v>1709</v>
      </c>
      <c r="D12383" t="str">
        <f t="shared" si="193"/>
        <v>REP</v>
      </c>
    </row>
    <row r="12384" spans="1:4" x14ac:dyDescent="0.2">
      <c r="A12384" t="s">
        <v>3845</v>
      </c>
      <c r="B12384" t="s">
        <v>8018</v>
      </c>
      <c r="C12384" s="28">
        <v>2882</v>
      </c>
      <c r="D12384" t="str">
        <f t="shared" si="193"/>
        <v>REP</v>
      </c>
    </row>
    <row r="12385" spans="1:4" x14ac:dyDescent="0.2">
      <c r="A12385" t="s">
        <v>6874</v>
      </c>
      <c r="B12385" t="s">
        <v>8018</v>
      </c>
      <c r="C12385" s="28">
        <v>3999</v>
      </c>
      <c r="D12385" t="str">
        <f t="shared" si="193"/>
        <v>REP</v>
      </c>
    </row>
    <row r="12386" spans="1:4" x14ac:dyDescent="0.2">
      <c r="A12386" t="s">
        <v>2106</v>
      </c>
      <c r="B12386" t="s">
        <v>8018</v>
      </c>
      <c r="C12386" s="28">
        <v>2804</v>
      </c>
      <c r="D12386" t="str">
        <f t="shared" si="193"/>
        <v>REP</v>
      </c>
    </row>
    <row r="12387" spans="1:4" x14ac:dyDescent="0.2">
      <c r="A12387" t="s">
        <v>3589</v>
      </c>
      <c r="B12387" t="s">
        <v>8018</v>
      </c>
      <c r="C12387" s="28">
        <v>9406</v>
      </c>
      <c r="D12387" t="str">
        <f t="shared" si="193"/>
        <v>REP</v>
      </c>
    </row>
    <row r="12388" spans="1:4" x14ac:dyDescent="0.2">
      <c r="A12388" t="s">
        <v>3451</v>
      </c>
      <c r="B12388" t="s">
        <v>8018</v>
      </c>
      <c r="C12388" s="28">
        <v>9441</v>
      </c>
      <c r="D12388" t="str">
        <f t="shared" si="193"/>
        <v>REP</v>
      </c>
    </row>
    <row r="12389" spans="1:4" x14ac:dyDescent="0.2">
      <c r="A12389" t="s">
        <v>2257</v>
      </c>
      <c r="B12389" t="s">
        <v>8018</v>
      </c>
      <c r="C12389" s="28">
        <v>2895</v>
      </c>
      <c r="D12389" t="str">
        <f t="shared" si="193"/>
        <v>REP</v>
      </c>
    </row>
    <row r="12390" spans="1:4" x14ac:dyDescent="0.2">
      <c r="A12390" t="s">
        <v>6774</v>
      </c>
      <c r="B12390" t="s">
        <v>8018</v>
      </c>
      <c r="C12390" s="28">
        <v>4218</v>
      </c>
      <c r="D12390" t="str">
        <f t="shared" si="193"/>
        <v>REP</v>
      </c>
    </row>
    <row r="12391" spans="1:4" x14ac:dyDescent="0.2">
      <c r="A12391" t="s">
        <v>6062</v>
      </c>
      <c r="B12391" t="s">
        <v>8017</v>
      </c>
      <c r="C12391" s="28">
        <v>3274</v>
      </c>
      <c r="D12391" t="str">
        <f t="shared" si="193"/>
        <v>DEM</v>
      </c>
    </row>
    <row r="12392" spans="1:4" x14ac:dyDescent="0.2">
      <c r="A12392" t="s">
        <v>3251</v>
      </c>
      <c r="B12392" t="s">
        <v>8017</v>
      </c>
      <c r="C12392" s="28">
        <v>18424</v>
      </c>
      <c r="D12392" t="str">
        <f t="shared" si="193"/>
        <v>DEM</v>
      </c>
    </row>
    <row r="12393" spans="1:4" x14ac:dyDescent="0.2">
      <c r="A12393" t="s">
        <v>5998</v>
      </c>
      <c r="B12393" t="s">
        <v>8018</v>
      </c>
      <c r="C12393" s="28">
        <v>3935</v>
      </c>
      <c r="D12393" t="str">
        <f t="shared" si="193"/>
        <v>REP</v>
      </c>
    </row>
    <row r="12394" spans="1:4" x14ac:dyDescent="0.2">
      <c r="A12394" t="s">
        <v>5838</v>
      </c>
      <c r="B12394" t="s">
        <v>8017</v>
      </c>
      <c r="C12394" s="28">
        <v>7740</v>
      </c>
      <c r="D12394" t="str">
        <f t="shared" si="193"/>
        <v>DEM</v>
      </c>
    </row>
    <row r="12395" spans="1:4" x14ac:dyDescent="0.2">
      <c r="A12395" t="s">
        <v>3046</v>
      </c>
      <c r="B12395" t="s">
        <v>8018</v>
      </c>
      <c r="C12395" s="28">
        <v>18125</v>
      </c>
      <c r="D12395" t="str">
        <f t="shared" si="193"/>
        <v>REP</v>
      </c>
    </row>
    <row r="12396" spans="1:4" x14ac:dyDescent="0.2">
      <c r="A12396" t="s">
        <v>5989</v>
      </c>
      <c r="B12396" t="s">
        <v>8018</v>
      </c>
      <c r="C12396" s="28">
        <v>3630</v>
      </c>
      <c r="D12396" t="str">
        <f t="shared" si="193"/>
        <v>REP</v>
      </c>
    </row>
    <row r="12397" spans="1:4" x14ac:dyDescent="0.2">
      <c r="A12397" t="s">
        <v>4151</v>
      </c>
      <c r="B12397" t="s">
        <v>8018</v>
      </c>
      <c r="C12397" s="28">
        <v>1370</v>
      </c>
      <c r="D12397" t="str">
        <f t="shared" si="193"/>
        <v>REP</v>
      </c>
    </row>
    <row r="12398" spans="1:4" x14ac:dyDescent="0.2">
      <c r="A12398" t="s">
        <v>4188</v>
      </c>
      <c r="B12398" t="s">
        <v>8018</v>
      </c>
      <c r="C12398" s="28">
        <v>3662</v>
      </c>
      <c r="D12398" t="str">
        <f t="shared" si="193"/>
        <v>REP</v>
      </c>
    </row>
    <row r="12399" spans="1:4" x14ac:dyDescent="0.2">
      <c r="A12399" t="s">
        <v>5422</v>
      </c>
      <c r="B12399" t="s">
        <v>8018</v>
      </c>
      <c r="C12399" s="28">
        <v>3787</v>
      </c>
      <c r="D12399" t="str">
        <f t="shared" si="193"/>
        <v>REP</v>
      </c>
    </row>
    <row r="12400" spans="1:4" x14ac:dyDescent="0.2">
      <c r="A12400" t="s">
        <v>6954</v>
      </c>
      <c r="B12400" t="s">
        <v>8018</v>
      </c>
      <c r="C12400" s="28">
        <v>56749</v>
      </c>
      <c r="D12400" t="str">
        <f t="shared" si="193"/>
        <v>REP</v>
      </c>
    </row>
    <row r="12401" spans="1:4" x14ac:dyDescent="0.2">
      <c r="A12401" t="s">
        <v>6695</v>
      </c>
      <c r="B12401" t="s">
        <v>8018</v>
      </c>
      <c r="C12401" s="28">
        <v>408</v>
      </c>
      <c r="D12401" t="str">
        <f t="shared" si="193"/>
        <v>REP</v>
      </c>
    </row>
    <row r="12402" spans="1:4" x14ac:dyDescent="0.2">
      <c r="A12402" t="s">
        <v>4382</v>
      </c>
      <c r="B12402" t="s">
        <v>8017</v>
      </c>
      <c r="C12402" s="28">
        <v>6319</v>
      </c>
      <c r="D12402" t="str">
        <f t="shared" si="193"/>
        <v>DEM</v>
      </c>
    </row>
    <row r="12403" spans="1:4" x14ac:dyDescent="0.2">
      <c r="A12403" t="s">
        <v>6335</v>
      </c>
      <c r="B12403" t="s">
        <v>8018</v>
      </c>
      <c r="C12403" s="28">
        <v>36280</v>
      </c>
      <c r="D12403" t="str">
        <f t="shared" si="193"/>
        <v>REP</v>
      </c>
    </row>
    <row r="12404" spans="1:4" x14ac:dyDescent="0.2">
      <c r="A12404" t="s">
        <v>6489</v>
      </c>
      <c r="B12404" t="s">
        <v>8018</v>
      </c>
      <c r="C12404" s="28">
        <v>5005</v>
      </c>
      <c r="D12404" t="str">
        <f t="shared" si="193"/>
        <v>REP</v>
      </c>
    </row>
    <row r="12405" spans="1:4" x14ac:dyDescent="0.2">
      <c r="A12405" t="s">
        <v>6793</v>
      </c>
      <c r="B12405" t="s">
        <v>8018</v>
      </c>
      <c r="C12405" s="28">
        <v>300</v>
      </c>
      <c r="D12405" t="str">
        <f t="shared" si="193"/>
        <v>REP</v>
      </c>
    </row>
    <row r="12406" spans="1:4" x14ac:dyDescent="0.2">
      <c r="A12406" t="s">
        <v>3777</v>
      </c>
      <c r="B12406" t="s">
        <v>8018</v>
      </c>
      <c r="C12406" s="28">
        <v>700</v>
      </c>
      <c r="D12406" t="str">
        <f t="shared" si="193"/>
        <v>REP</v>
      </c>
    </row>
    <row r="12407" spans="1:4" x14ac:dyDescent="0.2">
      <c r="A12407" t="s">
        <v>3277</v>
      </c>
      <c r="B12407" t="s">
        <v>8018</v>
      </c>
      <c r="C12407" s="28">
        <v>20646</v>
      </c>
      <c r="D12407" t="str">
        <f t="shared" si="193"/>
        <v>REP</v>
      </c>
    </row>
    <row r="12408" spans="1:4" x14ac:dyDescent="0.2">
      <c r="A12408" t="s">
        <v>7367</v>
      </c>
      <c r="B12408" t="s">
        <v>8018</v>
      </c>
      <c r="C12408" s="28">
        <v>2797</v>
      </c>
      <c r="D12408" t="str">
        <f t="shared" si="193"/>
        <v>REP</v>
      </c>
    </row>
    <row r="12409" spans="1:4" x14ac:dyDescent="0.2">
      <c r="A12409" t="s">
        <v>3283</v>
      </c>
      <c r="B12409" t="s">
        <v>8018</v>
      </c>
      <c r="C12409" s="28">
        <v>5848</v>
      </c>
      <c r="D12409" t="str">
        <f t="shared" si="193"/>
        <v>REP</v>
      </c>
    </row>
    <row r="12410" spans="1:4" x14ac:dyDescent="0.2">
      <c r="A12410" t="s">
        <v>5993</v>
      </c>
      <c r="B12410" t="s">
        <v>8018</v>
      </c>
      <c r="C12410" s="28">
        <v>485</v>
      </c>
      <c r="D12410" t="str">
        <f t="shared" si="193"/>
        <v>REP</v>
      </c>
    </row>
    <row r="12411" spans="1:4" x14ac:dyDescent="0.2">
      <c r="A12411" t="s">
        <v>6888</v>
      </c>
      <c r="B12411" t="s">
        <v>8017</v>
      </c>
      <c r="C12411" s="28">
        <v>12039</v>
      </c>
      <c r="D12411" t="str">
        <f t="shared" si="193"/>
        <v>DEM</v>
      </c>
    </row>
    <row r="12412" spans="1:4" x14ac:dyDescent="0.2">
      <c r="A12412" t="s">
        <v>5634</v>
      </c>
      <c r="B12412" t="s">
        <v>8017</v>
      </c>
      <c r="C12412" s="28">
        <v>1485</v>
      </c>
      <c r="D12412" t="str">
        <f t="shared" si="193"/>
        <v>DEM</v>
      </c>
    </row>
    <row r="12413" spans="1:4" x14ac:dyDescent="0.2">
      <c r="A12413" t="s">
        <v>6075</v>
      </c>
      <c r="B12413" t="s">
        <v>8018</v>
      </c>
      <c r="C12413" s="28">
        <v>5656</v>
      </c>
      <c r="D12413" t="str">
        <f t="shared" si="193"/>
        <v>REP</v>
      </c>
    </row>
    <row r="12414" spans="1:4" x14ac:dyDescent="0.2">
      <c r="A12414" t="s">
        <v>2559</v>
      </c>
      <c r="B12414" t="s">
        <v>8018</v>
      </c>
      <c r="C12414" s="28">
        <v>8738</v>
      </c>
      <c r="D12414" t="str">
        <f t="shared" si="193"/>
        <v>REP</v>
      </c>
    </row>
    <row r="12415" spans="1:4" x14ac:dyDescent="0.2">
      <c r="A12415" t="s">
        <v>6370</v>
      </c>
      <c r="B12415" t="s">
        <v>8017</v>
      </c>
      <c r="C12415" s="28">
        <v>2394</v>
      </c>
      <c r="D12415" t="str">
        <f t="shared" si="193"/>
        <v>DEM</v>
      </c>
    </row>
    <row r="12416" spans="1:4" x14ac:dyDescent="0.2">
      <c r="A12416" t="s">
        <v>6396</v>
      </c>
      <c r="B12416" t="s">
        <v>8017</v>
      </c>
      <c r="C12416" s="28">
        <v>2854</v>
      </c>
      <c r="D12416" t="str">
        <f t="shared" si="193"/>
        <v>DEM</v>
      </c>
    </row>
    <row r="12417" spans="1:4" x14ac:dyDescent="0.2">
      <c r="A12417" t="s">
        <v>5772</v>
      </c>
      <c r="B12417" t="s">
        <v>8018</v>
      </c>
      <c r="C12417" s="28">
        <v>2595</v>
      </c>
      <c r="D12417" t="str">
        <f t="shared" si="193"/>
        <v>REP</v>
      </c>
    </row>
    <row r="12418" spans="1:4" x14ac:dyDescent="0.2">
      <c r="A12418" t="s">
        <v>5776</v>
      </c>
      <c r="B12418" t="s">
        <v>8018</v>
      </c>
      <c r="C12418" s="28">
        <v>2365</v>
      </c>
      <c r="D12418" t="str">
        <f t="shared" si="193"/>
        <v>REP</v>
      </c>
    </row>
    <row r="12419" spans="1:4" x14ac:dyDescent="0.2">
      <c r="A12419" t="s">
        <v>3294</v>
      </c>
      <c r="B12419" t="s">
        <v>8018</v>
      </c>
      <c r="C12419" s="28">
        <v>880</v>
      </c>
      <c r="D12419" t="str">
        <f t="shared" ref="D12419:D12482" si="194">IF(OR(B12419="DEM",B12419="REP"),B12419,"OTHER")</f>
        <v>REP</v>
      </c>
    </row>
    <row r="12420" spans="1:4" x14ac:dyDescent="0.2">
      <c r="A12420" t="s">
        <v>6820</v>
      </c>
      <c r="B12420" t="s">
        <v>8018</v>
      </c>
      <c r="C12420" s="28">
        <v>4250</v>
      </c>
      <c r="D12420" t="str">
        <f t="shared" si="194"/>
        <v>REP</v>
      </c>
    </row>
    <row r="12421" spans="1:4" x14ac:dyDescent="0.2">
      <c r="A12421" t="s">
        <v>7152</v>
      </c>
      <c r="B12421" t="s">
        <v>8018</v>
      </c>
      <c r="C12421" s="28">
        <v>4876</v>
      </c>
      <c r="D12421" t="str">
        <f t="shared" si="194"/>
        <v>REP</v>
      </c>
    </row>
    <row r="12422" spans="1:4" x14ac:dyDescent="0.2">
      <c r="A12422" t="s">
        <v>3807</v>
      </c>
      <c r="B12422" t="s">
        <v>8017</v>
      </c>
      <c r="C12422" s="28">
        <v>1665</v>
      </c>
      <c r="D12422" t="str">
        <f t="shared" si="194"/>
        <v>DEM</v>
      </c>
    </row>
    <row r="12423" spans="1:4" x14ac:dyDescent="0.2">
      <c r="A12423" t="s">
        <v>3893</v>
      </c>
      <c r="B12423" t="s">
        <v>8017</v>
      </c>
      <c r="C12423" s="28">
        <v>1515</v>
      </c>
      <c r="D12423" t="str">
        <f t="shared" si="194"/>
        <v>DEM</v>
      </c>
    </row>
    <row r="12424" spans="1:4" x14ac:dyDescent="0.2">
      <c r="A12424" t="s">
        <v>6026</v>
      </c>
      <c r="B12424" t="s">
        <v>8017</v>
      </c>
      <c r="C12424" s="28">
        <v>160</v>
      </c>
      <c r="D12424" t="str">
        <f t="shared" si="194"/>
        <v>DEM</v>
      </c>
    </row>
    <row r="12425" spans="1:4" x14ac:dyDescent="0.2">
      <c r="A12425" t="s">
        <v>2884</v>
      </c>
      <c r="B12425" t="s">
        <v>8018</v>
      </c>
      <c r="C12425" s="28">
        <v>5735</v>
      </c>
      <c r="D12425" t="str">
        <f t="shared" si="194"/>
        <v>REP</v>
      </c>
    </row>
    <row r="12426" spans="1:4" x14ac:dyDescent="0.2">
      <c r="A12426" t="s">
        <v>7617</v>
      </c>
      <c r="B12426" t="s">
        <v>0</v>
      </c>
      <c r="C12426" s="28">
        <v>39374</v>
      </c>
      <c r="D12426" t="str">
        <f t="shared" si="194"/>
        <v>OTHER</v>
      </c>
    </row>
    <row r="12427" spans="1:4" x14ac:dyDescent="0.2">
      <c r="A12427" t="s">
        <v>6432</v>
      </c>
      <c r="B12427" t="s">
        <v>0</v>
      </c>
      <c r="C12427" s="28">
        <v>5391</v>
      </c>
      <c r="D12427" t="str">
        <f t="shared" si="194"/>
        <v>OTHER</v>
      </c>
    </row>
    <row r="12428" spans="1:4" x14ac:dyDescent="0.2">
      <c r="A12428" t="s">
        <v>3108</v>
      </c>
      <c r="B12428" t="s">
        <v>8018</v>
      </c>
      <c r="C12428" s="28">
        <v>8594</v>
      </c>
      <c r="D12428" t="str">
        <f t="shared" si="194"/>
        <v>REP</v>
      </c>
    </row>
    <row r="12429" spans="1:4" x14ac:dyDescent="0.2">
      <c r="A12429" t="s">
        <v>6487</v>
      </c>
      <c r="B12429" t="s">
        <v>8017</v>
      </c>
      <c r="C12429" s="28">
        <v>18512</v>
      </c>
      <c r="D12429" t="str">
        <f t="shared" si="194"/>
        <v>DEM</v>
      </c>
    </row>
    <row r="12430" spans="1:4" x14ac:dyDescent="0.2">
      <c r="A12430" t="s">
        <v>3001</v>
      </c>
      <c r="B12430" t="s">
        <v>8017</v>
      </c>
      <c r="C12430" s="28">
        <v>6000</v>
      </c>
      <c r="D12430" t="str">
        <f t="shared" si="194"/>
        <v>DEM</v>
      </c>
    </row>
    <row r="12431" spans="1:4" x14ac:dyDescent="0.2">
      <c r="A12431" t="s">
        <v>4958</v>
      </c>
      <c r="B12431" t="s">
        <v>8020</v>
      </c>
      <c r="C12431" s="28">
        <v>2877</v>
      </c>
      <c r="D12431" t="str">
        <f t="shared" si="194"/>
        <v>OTHER</v>
      </c>
    </row>
    <row r="12432" spans="1:4" x14ac:dyDescent="0.2">
      <c r="A12432" t="s">
        <v>5964</v>
      </c>
      <c r="B12432" t="s">
        <v>8017</v>
      </c>
      <c r="C12432" s="28">
        <v>11815</v>
      </c>
      <c r="D12432" t="str">
        <f t="shared" si="194"/>
        <v>DEM</v>
      </c>
    </row>
    <row r="12433" spans="1:4" x14ac:dyDescent="0.2">
      <c r="A12433" t="s">
        <v>5984</v>
      </c>
      <c r="B12433" t="s">
        <v>8017</v>
      </c>
      <c r="C12433" s="28">
        <v>3902</v>
      </c>
      <c r="D12433" t="str">
        <f t="shared" si="194"/>
        <v>DEM</v>
      </c>
    </row>
    <row r="12434" spans="1:4" x14ac:dyDescent="0.2">
      <c r="A12434" t="s">
        <v>2875</v>
      </c>
      <c r="B12434" t="s">
        <v>8017</v>
      </c>
      <c r="C12434" s="28">
        <v>9834</v>
      </c>
      <c r="D12434" t="str">
        <f t="shared" si="194"/>
        <v>DEM</v>
      </c>
    </row>
    <row r="12435" spans="1:4" x14ac:dyDescent="0.2">
      <c r="A12435" t="s">
        <v>3765</v>
      </c>
      <c r="B12435" t="s">
        <v>8017</v>
      </c>
      <c r="C12435" s="28">
        <v>5055</v>
      </c>
      <c r="D12435" t="str">
        <f t="shared" si="194"/>
        <v>DEM</v>
      </c>
    </row>
    <row r="12436" spans="1:4" x14ac:dyDescent="0.2">
      <c r="A12436" t="s">
        <v>3847</v>
      </c>
      <c r="B12436" t="s">
        <v>8017</v>
      </c>
      <c r="C12436" s="28">
        <v>5300</v>
      </c>
      <c r="D12436" t="str">
        <f t="shared" si="194"/>
        <v>DEM</v>
      </c>
    </row>
    <row r="12437" spans="1:4" x14ac:dyDescent="0.2">
      <c r="A12437" t="s">
        <v>5116</v>
      </c>
      <c r="B12437" t="s">
        <v>8018</v>
      </c>
      <c r="C12437" s="28">
        <v>2663</v>
      </c>
      <c r="D12437" t="str">
        <f t="shared" si="194"/>
        <v>REP</v>
      </c>
    </row>
    <row r="12438" spans="1:4" x14ac:dyDescent="0.2">
      <c r="A12438" t="s">
        <v>7344</v>
      </c>
      <c r="B12438" t="s">
        <v>8025</v>
      </c>
      <c r="C12438" s="28">
        <v>600</v>
      </c>
      <c r="D12438" t="str">
        <f t="shared" si="194"/>
        <v>OTHER</v>
      </c>
    </row>
    <row r="12439" spans="1:4" x14ac:dyDescent="0.2">
      <c r="A12439" t="s">
        <v>4855</v>
      </c>
      <c r="B12439" t="s">
        <v>8025</v>
      </c>
      <c r="C12439" s="28">
        <v>610</v>
      </c>
      <c r="D12439" t="str">
        <f t="shared" si="194"/>
        <v>OTHER</v>
      </c>
    </row>
    <row r="12440" spans="1:4" x14ac:dyDescent="0.2">
      <c r="A12440" t="s">
        <v>4384</v>
      </c>
      <c r="B12440" t="s">
        <v>8025</v>
      </c>
      <c r="C12440" s="28">
        <v>1110</v>
      </c>
      <c r="D12440" t="str">
        <f t="shared" si="194"/>
        <v>OTHER</v>
      </c>
    </row>
    <row r="12441" spans="1:4" x14ac:dyDescent="0.2">
      <c r="A12441" t="s">
        <v>3182</v>
      </c>
      <c r="B12441" t="s">
        <v>8025</v>
      </c>
      <c r="C12441" s="28">
        <v>145</v>
      </c>
      <c r="D12441" t="str">
        <f t="shared" si="194"/>
        <v>OTHER</v>
      </c>
    </row>
    <row r="12442" spans="1:4" x14ac:dyDescent="0.2">
      <c r="A12442" t="s">
        <v>7644</v>
      </c>
      <c r="B12442" t="s">
        <v>8025</v>
      </c>
      <c r="C12442" s="28">
        <v>300</v>
      </c>
      <c r="D12442" t="str">
        <f t="shared" si="194"/>
        <v>OTHER</v>
      </c>
    </row>
    <row r="12443" spans="1:4" x14ac:dyDescent="0.2">
      <c r="A12443" t="s">
        <v>7654</v>
      </c>
      <c r="B12443" t="s">
        <v>8025</v>
      </c>
      <c r="C12443" s="28">
        <v>300</v>
      </c>
      <c r="D12443" t="str">
        <f t="shared" si="194"/>
        <v>OTHER</v>
      </c>
    </row>
    <row r="12444" spans="1:4" x14ac:dyDescent="0.2">
      <c r="A12444" t="s">
        <v>5309</v>
      </c>
      <c r="B12444" t="s">
        <v>8025</v>
      </c>
      <c r="C12444" s="28">
        <v>400</v>
      </c>
      <c r="D12444" t="str">
        <f t="shared" si="194"/>
        <v>OTHER</v>
      </c>
    </row>
    <row r="12445" spans="1:4" x14ac:dyDescent="0.2">
      <c r="A12445" t="s">
        <v>6189</v>
      </c>
      <c r="B12445" t="s">
        <v>8025</v>
      </c>
      <c r="C12445" s="28">
        <v>275</v>
      </c>
      <c r="D12445" t="str">
        <f t="shared" si="194"/>
        <v>OTHER</v>
      </c>
    </row>
    <row r="12446" spans="1:4" x14ac:dyDescent="0.2">
      <c r="A12446" t="s">
        <v>6424</v>
      </c>
      <c r="B12446" t="s">
        <v>8018</v>
      </c>
      <c r="C12446" s="28">
        <v>1504</v>
      </c>
      <c r="D12446" t="str">
        <f t="shared" si="194"/>
        <v>REP</v>
      </c>
    </row>
    <row r="12447" spans="1:4" x14ac:dyDescent="0.2">
      <c r="A12447" t="s">
        <v>7144</v>
      </c>
      <c r="B12447" t="s">
        <v>8018</v>
      </c>
      <c r="C12447" s="28">
        <v>6184</v>
      </c>
      <c r="D12447" t="str">
        <f t="shared" si="194"/>
        <v>REP</v>
      </c>
    </row>
    <row r="12448" spans="1:4" x14ac:dyDescent="0.2">
      <c r="A12448" t="s">
        <v>7162</v>
      </c>
      <c r="B12448" t="s">
        <v>8018</v>
      </c>
      <c r="C12448" s="28">
        <v>6981</v>
      </c>
      <c r="D12448" t="str">
        <f t="shared" si="194"/>
        <v>REP</v>
      </c>
    </row>
    <row r="12449" spans="1:4" x14ac:dyDescent="0.2">
      <c r="A12449" t="s">
        <v>3589</v>
      </c>
      <c r="B12449" t="s">
        <v>8017</v>
      </c>
      <c r="C12449" s="28">
        <v>3110</v>
      </c>
      <c r="D12449" t="str">
        <f t="shared" si="194"/>
        <v>DEM</v>
      </c>
    </row>
    <row r="12450" spans="1:4" x14ac:dyDescent="0.2">
      <c r="A12450" t="s">
        <v>3729</v>
      </c>
      <c r="B12450" t="s">
        <v>8017</v>
      </c>
      <c r="C12450" s="28">
        <v>1539</v>
      </c>
      <c r="D12450" t="str">
        <f t="shared" si="194"/>
        <v>DEM</v>
      </c>
    </row>
    <row r="12451" spans="1:4" x14ac:dyDescent="0.2">
      <c r="A12451" t="s">
        <v>5415</v>
      </c>
      <c r="B12451" t="s">
        <v>0</v>
      </c>
      <c r="C12451" s="28">
        <v>50199</v>
      </c>
      <c r="D12451" t="str">
        <f t="shared" si="194"/>
        <v>OTHER</v>
      </c>
    </row>
    <row r="12452" spans="1:4" x14ac:dyDescent="0.2">
      <c r="A12452" t="s">
        <v>3145</v>
      </c>
      <c r="B12452" t="s">
        <v>0</v>
      </c>
      <c r="C12452" s="28">
        <v>27323</v>
      </c>
      <c r="D12452" t="str">
        <f t="shared" si="194"/>
        <v>OTHER</v>
      </c>
    </row>
    <row r="12453" spans="1:4" x14ac:dyDescent="0.2">
      <c r="A12453" t="s">
        <v>6061</v>
      </c>
      <c r="B12453" t="s">
        <v>0</v>
      </c>
      <c r="C12453" s="28">
        <v>8240</v>
      </c>
      <c r="D12453" t="str">
        <f t="shared" si="194"/>
        <v>OTHER</v>
      </c>
    </row>
    <row r="12454" spans="1:4" x14ac:dyDescent="0.2">
      <c r="A12454" t="s">
        <v>2519</v>
      </c>
      <c r="B12454" t="s">
        <v>0</v>
      </c>
      <c r="C12454" s="28">
        <v>10985</v>
      </c>
      <c r="D12454" t="str">
        <f t="shared" si="194"/>
        <v>OTHER</v>
      </c>
    </row>
    <row r="12455" spans="1:4" x14ac:dyDescent="0.2">
      <c r="A12455" t="s">
        <v>7512</v>
      </c>
      <c r="B12455" t="s">
        <v>8018</v>
      </c>
      <c r="C12455" s="28">
        <v>9581</v>
      </c>
      <c r="D12455" t="str">
        <f t="shared" si="194"/>
        <v>REP</v>
      </c>
    </row>
    <row r="12456" spans="1:4" x14ac:dyDescent="0.2">
      <c r="A12456" t="s">
        <v>7532</v>
      </c>
      <c r="B12456" t="s">
        <v>8018</v>
      </c>
      <c r="C12456" s="28">
        <v>5505</v>
      </c>
      <c r="D12456" t="str">
        <f t="shared" si="194"/>
        <v>REP</v>
      </c>
    </row>
    <row r="12457" spans="1:4" x14ac:dyDescent="0.2">
      <c r="A12457" t="s">
        <v>6974</v>
      </c>
      <c r="B12457" t="s">
        <v>8017</v>
      </c>
      <c r="C12457" s="28">
        <v>3353</v>
      </c>
      <c r="D12457" t="str">
        <f t="shared" si="194"/>
        <v>DEM</v>
      </c>
    </row>
    <row r="12458" spans="1:4" x14ac:dyDescent="0.2">
      <c r="A12458" t="s">
        <v>6511</v>
      </c>
      <c r="B12458" t="s">
        <v>8018</v>
      </c>
      <c r="C12458" s="28">
        <v>13949</v>
      </c>
      <c r="D12458" t="str">
        <f t="shared" si="194"/>
        <v>REP</v>
      </c>
    </row>
    <row r="12459" spans="1:4" x14ac:dyDescent="0.2">
      <c r="A12459" t="s">
        <v>6449</v>
      </c>
      <c r="B12459" t="s">
        <v>8018</v>
      </c>
      <c r="C12459" s="28">
        <v>8000</v>
      </c>
      <c r="D12459" t="str">
        <f t="shared" si="194"/>
        <v>REP</v>
      </c>
    </row>
    <row r="12460" spans="1:4" x14ac:dyDescent="0.2">
      <c r="A12460" t="s">
        <v>6461</v>
      </c>
      <c r="B12460" t="s">
        <v>8018</v>
      </c>
      <c r="C12460" s="28">
        <v>4845</v>
      </c>
      <c r="D12460" t="str">
        <f t="shared" si="194"/>
        <v>REP</v>
      </c>
    </row>
    <row r="12461" spans="1:4" x14ac:dyDescent="0.2">
      <c r="A12461" t="s">
        <v>6473</v>
      </c>
      <c r="B12461" t="s">
        <v>8018</v>
      </c>
      <c r="C12461" s="28">
        <v>6276</v>
      </c>
      <c r="D12461" t="str">
        <f t="shared" si="194"/>
        <v>REP</v>
      </c>
    </row>
    <row r="12462" spans="1:4" x14ac:dyDescent="0.2">
      <c r="A12462" t="s">
        <v>6472</v>
      </c>
      <c r="B12462" t="s">
        <v>8018</v>
      </c>
      <c r="C12462" s="28">
        <v>3059</v>
      </c>
      <c r="D12462" t="str">
        <f t="shared" si="194"/>
        <v>REP</v>
      </c>
    </row>
    <row r="12463" spans="1:4" x14ac:dyDescent="0.2">
      <c r="A12463" t="s">
        <v>7717</v>
      </c>
      <c r="B12463" t="s">
        <v>0</v>
      </c>
      <c r="C12463" s="28">
        <v>15011</v>
      </c>
      <c r="D12463" t="str">
        <f t="shared" si="194"/>
        <v>OTHER</v>
      </c>
    </row>
    <row r="12464" spans="1:4" x14ac:dyDescent="0.2">
      <c r="A12464" t="s">
        <v>7711</v>
      </c>
      <c r="B12464" t="s">
        <v>0</v>
      </c>
      <c r="C12464" s="28">
        <v>23266</v>
      </c>
      <c r="D12464" t="str">
        <f t="shared" si="194"/>
        <v>OTHER</v>
      </c>
    </row>
    <row r="12465" spans="1:4" x14ac:dyDescent="0.2">
      <c r="A12465" t="s">
        <v>6227</v>
      </c>
      <c r="B12465" t="s">
        <v>0</v>
      </c>
      <c r="C12465" s="28">
        <v>40876</v>
      </c>
      <c r="D12465" t="str">
        <f t="shared" si="194"/>
        <v>OTHER</v>
      </c>
    </row>
    <row r="12466" spans="1:4" x14ac:dyDescent="0.2">
      <c r="A12466" t="s">
        <v>3808</v>
      </c>
      <c r="B12466" t="s">
        <v>8017</v>
      </c>
      <c r="C12466" s="28">
        <v>2400</v>
      </c>
      <c r="D12466" t="str">
        <f t="shared" si="194"/>
        <v>DEM</v>
      </c>
    </row>
    <row r="12467" spans="1:4" x14ac:dyDescent="0.2">
      <c r="A12467" t="s">
        <v>3821</v>
      </c>
      <c r="B12467" t="s">
        <v>8017</v>
      </c>
      <c r="C12467" s="28">
        <v>2400</v>
      </c>
      <c r="D12467" t="str">
        <f t="shared" si="194"/>
        <v>DEM</v>
      </c>
    </row>
    <row r="12468" spans="1:4" x14ac:dyDescent="0.2">
      <c r="A12468" t="s">
        <v>3834</v>
      </c>
      <c r="B12468" t="s">
        <v>8017</v>
      </c>
      <c r="C12468" s="28">
        <v>2400</v>
      </c>
      <c r="D12468" t="str">
        <f t="shared" si="194"/>
        <v>DEM</v>
      </c>
    </row>
    <row r="12469" spans="1:4" x14ac:dyDescent="0.2">
      <c r="A12469" t="s">
        <v>3912</v>
      </c>
      <c r="B12469" t="s">
        <v>8017</v>
      </c>
      <c r="C12469" s="28">
        <v>2400</v>
      </c>
      <c r="D12469" t="str">
        <f t="shared" si="194"/>
        <v>DEM</v>
      </c>
    </row>
    <row r="12470" spans="1:4" x14ac:dyDescent="0.2">
      <c r="A12470" t="s">
        <v>1922</v>
      </c>
      <c r="B12470" t="s">
        <v>8017</v>
      </c>
      <c r="C12470" s="28">
        <v>1899</v>
      </c>
      <c r="D12470" t="str">
        <f t="shared" si="194"/>
        <v>DEM</v>
      </c>
    </row>
    <row r="12471" spans="1:4" x14ac:dyDescent="0.2">
      <c r="A12471" t="s">
        <v>7629</v>
      </c>
      <c r="B12471" t="s">
        <v>8018</v>
      </c>
      <c r="C12471" s="28">
        <v>19532</v>
      </c>
      <c r="D12471" t="str">
        <f t="shared" si="194"/>
        <v>REP</v>
      </c>
    </row>
    <row r="12472" spans="1:4" x14ac:dyDescent="0.2">
      <c r="A12472" t="s">
        <v>7661</v>
      </c>
      <c r="B12472" t="s">
        <v>8018</v>
      </c>
      <c r="C12472" s="28">
        <v>7938</v>
      </c>
      <c r="D12472" t="str">
        <f t="shared" si="194"/>
        <v>REP</v>
      </c>
    </row>
    <row r="12473" spans="1:4" x14ac:dyDescent="0.2">
      <c r="A12473" t="s">
        <v>4392</v>
      </c>
      <c r="B12473" t="s">
        <v>8017</v>
      </c>
      <c r="C12473" s="28">
        <v>1186</v>
      </c>
      <c r="D12473" t="str">
        <f t="shared" si="194"/>
        <v>DEM</v>
      </c>
    </row>
    <row r="12474" spans="1:4" x14ac:dyDescent="0.2">
      <c r="A12474" t="s">
        <v>4048</v>
      </c>
      <c r="B12474" t="s">
        <v>0</v>
      </c>
      <c r="C12474" s="28">
        <v>11278</v>
      </c>
      <c r="D12474" t="str">
        <f t="shared" si="194"/>
        <v>OTHER</v>
      </c>
    </row>
    <row r="12475" spans="1:4" x14ac:dyDescent="0.2">
      <c r="A12475" t="s">
        <v>4437</v>
      </c>
      <c r="B12475" t="s">
        <v>8017</v>
      </c>
      <c r="C12475" s="28">
        <v>30530</v>
      </c>
      <c r="D12475" t="str">
        <f t="shared" si="194"/>
        <v>DEM</v>
      </c>
    </row>
    <row r="12476" spans="1:4" x14ac:dyDescent="0.2">
      <c r="A12476" t="s">
        <v>4433</v>
      </c>
      <c r="B12476" t="s">
        <v>8017</v>
      </c>
      <c r="C12476" s="28">
        <v>2467</v>
      </c>
      <c r="D12476" t="str">
        <f t="shared" si="194"/>
        <v>DEM</v>
      </c>
    </row>
    <row r="12477" spans="1:4" x14ac:dyDescent="0.2">
      <c r="A12477" t="s">
        <v>6431</v>
      </c>
      <c r="B12477" t="s">
        <v>8017</v>
      </c>
      <c r="C12477" s="28">
        <v>2708</v>
      </c>
      <c r="D12477" t="str">
        <f t="shared" si="194"/>
        <v>DEM</v>
      </c>
    </row>
    <row r="12478" spans="1:4" x14ac:dyDescent="0.2">
      <c r="A12478" t="s">
        <v>6432</v>
      </c>
      <c r="B12478" t="s">
        <v>8017</v>
      </c>
      <c r="C12478" s="28">
        <v>1145</v>
      </c>
      <c r="D12478" t="str">
        <f t="shared" si="194"/>
        <v>DEM</v>
      </c>
    </row>
    <row r="12479" spans="1:4" x14ac:dyDescent="0.2">
      <c r="A12479" t="s">
        <v>4431</v>
      </c>
      <c r="B12479" t="s">
        <v>8017</v>
      </c>
      <c r="C12479" s="28">
        <v>3618</v>
      </c>
      <c r="D12479" t="str">
        <f t="shared" si="194"/>
        <v>DEM</v>
      </c>
    </row>
    <row r="12480" spans="1:4" x14ac:dyDescent="0.2">
      <c r="A12480" t="s">
        <v>4927</v>
      </c>
      <c r="B12480" t="s">
        <v>0</v>
      </c>
      <c r="C12480" s="28">
        <v>11803</v>
      </c>
      <c r="D12480" t="str">
        <f t="shared" si="194"/>
        <v>OTHER</v>
      </c>
    </row>
    <row r="12481" spans="1:4" x14ac:dyDescent="0.2">
      <c r="A12481" t="s">
        <v>7053</v>
      </c>
      <c r="B12481" t="s">
        <v>8020</v>
      </c>
      <c r="C12481" s="28">
        <v>860</v>
      </c>
      <c r="D12481" t="str">
        <f t="shared" si="194"/>
        <v>OTHER</v>
      </c>
    </row>
    <row r="12482" spans="1:4" x14ac:dyDescent="0.2">
      <c r="A12482" t="s">
        <v>3016</v>
      </c>
      <c r="B12482" t="s">
        <v>0</v>
      </c>
      <c r="C12482" s="28">
        <v>43955</v>
      </c>
      <c r="D12482" t="str">
        <f t="shared" si="194"/>
        <v>OTHER</v>
      </c>
    </row>
    <row r="12483" spans="1:4" x14ac:dyDescent="0.2">
      <c r="A12483" t="s">
        <v>3041</v>
      </c>
      <c r="B12483" t="s">
        <v>0</v>
      </c>
      <c r="C12483" s="28">
        <v>44748</v>
      </c>
      <c r="D12483" t="str">
        <f t="shared" ref="D12483:D12546" si="195">IF(OR(B12483="DEM",B12483="REP"),B12483,"OTHER")</f>
        <v>OTHER</v>
      </c>
    </row>
    <row r="12484" spans="1:4" x14ac:dyDescent="0.2">
      <c r="A12484" t="s">
        <v>4420</v>
      </c>
      <c r="B12484" t="s">
        <v>8017</v>
      </c>
      <c r="C12484" s="28">
        <v>6565</v>
      </c>
      <c r="D12484" t="str">
        <f t="shared" si="195"/>
        <v>DEM</v>
      </c>
    </row>
    <row r="12485" spans="1:4" x14ac:dyDescent="0.2">
      <c r="A12485" t="s">
        <v>4505</v>
      </c>
      <c r="B12485" t="s">
        <v>8017</v>
      </c>
      <c r="C12485" s="28">
        <v>1394</v>
      </c>
      <c r="D12485" t="str">
        <f t="shared" si="195"/>
        <v>DEM</v>
      </c>
    </row>
    <row r="12486" spans="1:4" x14ac:dyDescent="0.2">
      <c r="A12486" t="s">
        <v>7562</v>
      </c>
      <c r="B12486" t="s">
        <v>8018</v>
      </c>
      <c r="C12486" s="28">
        <v>19267</v>
      </c>
      <c r="D12486" t="str">
        <f t="shared" si="195"/>
        <v>REP</v>
      </c>
    </row>
    <row r="12487" spans="1:4" x14ac:dyDescent="0.2">
      <c r="A12487" t="s">
        <v>5068</v>
      </c>
      <c r="B12487" t="s">
        <v>8018</v>
      </c>
      <c r="C12487" s="28">
        <v>11722</v>
      </c>
      <c r="D12487" t="str">
        <f t="shared" si="195"/>
        <v>REP</v>
      </c>
    </row>
    <row r="12488" spans="1:4" x14ac:dyDescent="0.2">
      <c r="A12488" t="s">
        <v>4217</v>
      </c>
      <c r="B12488" t="s">
        <v>0</v>
      </c>
      <c r="C12488" s="28">
        <v>45966</v>
      </c>
      <c r="D12488" t="str">
        <f t="shared" si="195"/>
        <v>OTHER</v>
      </c>
    </row>
    <row r="12489" spans="1:4" x14ac:dyDescent="0.2">
      <c r="A12489" t="s">
        <v>7396</v>
      </c>
      <c r="B12489" t="s">
        <v>8019</v>
      </c>
      <c r="C12489" s="28">
        <v>1277</v>
      </c>
      <c r="D12489" t="str">
        <f t="shared" si="195"/>
        <v>OTHER</v>
      </c>
    </row>
    <row r="12490" spans="1:4" x14ac:dyDescent="0.2">
      <c r="A12490" t="s">
        <v>5639</v>
      </c>
      <c r="B12490" t="s">
        <v>8019</v>
      </c>
      <c r="C12490" s="28">
        <v>4012</v>
      </c>
      <c r="D12490" t="str">
        <f t="shared" si="195"/>
        <v>OTHER</v>
      </c>
    </row>
    <row r="12491" spans="1:4" x14ac:dyDescent="0.2">
      <c r="A12491" t="s">
        <v>5600</v>
      </c>
      <c r="B12491" t="s">
        <v>8019</v>
      </c>
      <c r="C12491" s="28">
        <v>1831</v>
      </c>
      <c r="D12491" t="str">
        <f t="shared" si="195"/>
        <v>OTHER</v>
      </c>
    </row>
    <row r="12492" spans="1:4" x14ac:dyDescent="0.2">
      <c r="A12492" t="s">
        <v>5575</v>
      </c>
      <c r="B12492" t="s">
        <v>8019</v>
      </c>
      <c r="C12492" s="28">
        <v>2918</v>
      </c>
      <c r="D12492" t="str">
        <f t="shared" si="195"/>
        <v>OTHER</v>
      </c>
    </row>
    <row r="12493" spans="1:4" x14ac:dyDescent="0.2">
      <c r="A12493" t="s">
        <v>4890</v>
      </c>
      <c r="B12493" t="s">
        <v>8018</v>
      </c>
      <c r="C12493" s="28">
        <v>14413</v>
      </c>
      <c r="D12493" t="str">
        <f t="shared" si="195"/>
        <v>REP</v>
      </c>
    </row>
    <row r="12494" spans="1:4" x14ac:dyDescent="0.2">
      <c r="A12494" t="s">
        <v>4928</v>
      </c>
      <c r="B12494" t="s">
        <v>8018</v>
      </c>
      <c r="C12494" s="28">
        <v>12205</v>
      </c>
      <c r="D12494" t="str">
        <f t="shared" si="195"/>
        <v>REP</v>
      </c>
    </row>
    <row r="12495" spans="1:4" x14ac:dyDescent="0.2">
      <c r="A12495" t="s">
        <v>4046</v>
      </c>
      <c r="B12495" t="s">
        <v>0</v>
      </c>
      <c r="C12495" s="28">
        <v>24645</v>
      </c>
      <c r="D12495" t="str">
        <f t="shared" si="195"/>
        <v>OTHER</v>
      </c>
    </row>
    <row r="12496" spans="1:4" x14ac:dyDescent="0.2">
      <c r="A12496" t="s">
        <v>3896</v>
      </c>
      <c r="B12496" t="s">
        <v>0</v>
      </c>
      <c r="C12496" s="28">
        <v>235019</v>
      </c>
      <c r="D12496" t="str">
        <f t="shared" si="195"/>
        <v>OTHER</v>
      </c>
    </row>
    <row r="12497" spans="1:4" x14ac:dyDescent="0.2">
      <c r="A12497" t="s">
        <v>7666</v>
      </c>
      <c r="B12497" t="s">
        <v>8020</v>
      </c>
      <c r="C12497" s="28">
        <v>3715</v>
      </c>
      <c r="D12497" t="str">
        <f t="shared" si="195"/>
        <v>OTHER</v>
      </c>
    </row>
    <row r="12498" spans="1:4" x14ac:dyDescent="0.2">
      <c r="A12498" t="s">
        <v>4829</v>
      </c>
      <c r="B12498" t="s">
        <v>0</v>
      </c>
      <c r="C12498" s="28">
        <v>25476</v>
      </c>
      <c r="D12498" t="str">
        <f t="shared" si="195"/>
        <v>OTHER</v>
      </c>
    </row>
    <row r="12499" spans="1:4" x14ac:dyDescent="0.2">
      <c r="A12499" t="s">
        <v>4049</v>
      </c>
      <c r="B12499" t="s">
        <v>8020</v>
      </c>
      <c r="C12499" s="28">
        <v>752</v>
      </c>
      <c r="D12499" t="str">
        <f t="shared" si="195"/>
        <v>OTHER</v>
      </c>
    </row>
    <row r="12500" spans="1:4" x14ac:dyDescent="0.2">
      <c r="A12500" t="s">
        <v>4125</v>
      </c>
      <c r="B12500" t="s">
        <v>8020</v>
      </c>
      <c r="C12500" s="28">
        <v>5557</v>
      </c>
      <c r="D12500" t="str">
        <f t="shared" si="195"/>
        <v>OTHER</v>
      </c>
    </row>
    <row r="12501" spans="1:4" x14ac:dyDescent="0.2">
      <c r="A12501" t="s">
        <v>2059</v>
      </c>
      <c r="B12501" t="s">
        <v>8020</v>
      </c>
      <c r="C12501" s="28">
        <v>790</v>
      </c>
      <c r="D12501" t="str">
        <f t="shared" si="195"/>
        <v>OTHER</v>
      </c>
    </row>
    <row r="12502" spans="1:4" x14ac:dyDescent="0.2">
      <c r="A12502" t="s">
        <v>5797</v>
      </c>
      <c r="B12502" t="s">
        <v>8020</v>
      </c>
      <c r="C12502" s="28">
        <v>1333</v>
      </c>
      <c r="D12502" t="str">
        <f t="shared" si="195"/>
        <v>OTHER</v>
      </c>
    </row>
    <row r="12503" spans="1:4" x14ac:dyDescent="0.2">
      <c r="A12503" t="s">
        <v>7598</v>
      </c>
      <c r="B12503" t="s">
        <v>8020</v>
      </c>
      <c r="C12503" s="28">
        <v>3513</v>
      </c>
      <c r="D12503" t="str">
        <f t="shared" si="195"/>
        <v>OTHER</v>
      </c>
    </row>
    <row r="12504" spans="1:4" x14ac:dyDescent="0.2">
      <c r="A12504" t="s">
        <v>6165</v>
      </c>
      <c r="B12504" t="s">
        <v>8020</v>
      </c>
      <c r="C12504" s="28">
        <v>2500</v>
      </c>
      <c r="D12504" t="str">
        <f t="shared" si="195"/>
        <v>OTHER</v>
      </c>
    </row>
    <row r="12505" spans="1:4" x14ac:dyDescent="0.2">
      <c r="A12505" t="s">
        <v>6173</v>
      </c>
      <c r="B12505" t="s">
        <v>8020</v>
      </c>
      <c r="C12505" s="28">
        <v>6968</v>
      </c>
      <c r="D12505" t="str">
        <f t="shared" si="195"/>
        <v>OTHER</v>
      </c>
    </row>
    <row r="12506" spans="1:4" x14ac:dyDescent="0.2">
      <c r="A12506" t="s">
        <v>4043</v>
      </c>
      <c r="B12506" t="s">
        <v>8020</v>
      </c>
      <c r="C12506" s="28">
        <v>1965</v>
      </c>
      <c r="D12506" t="str">
        <f t="shared" si="195"/>
        <v>OTHER</v>
      </c>
    </row>
    <row r="12507" spans="1:4" x14ac:dyDescent="0.2">
      <c r="A12507" t="s">
        <v>6496</v>
      </c>
      <c r="B12507" t="s">
        <v>0</v>
      </c>
      <c r="C12507" s="28">
        <v>10372</v>
      </c>
      <c r="D12507" t="str">
        <f t="shared" si="195"/>
        <v>OTHER</v>
      </c>
    </row>
    <row r="12508" spans="1:4" x14ac:dyDescent="0.2">
      <c r="A12508" t="s">
        <v>6870</v>
      </c>
      <c r="B12508" t="s">
        <v>0</v>
      </c>
      <c r="C12508" s="28">
        <v>7558</v>
      </c>
      <c r="D12508" t="str">
        <f t="shared" si="195"/>
        <v>OTHER</v>
      </c>
    </row>
    <row r="12509" spans="1:4" x14ac:dyDescent="0.2">
      <c r="A12509" t="s">
        <v>6746</v>
      </c>
      <c r="B12509" t="s">
        <v>0</v>
      </c>
      <c r="C12509" s="28">
        <v>43295</v>
      </c>
      <c r="D12509" t="str">
        <f t="shared" si="195"/>
        <v>OTHER</v>
      </c>
    </row>
    <row r="12510" spans="1:4" x14ac:dyDescent="0.2">
      <c r="A12510" t="s">
        <v>6759</v>
      </c>
      <c r="B12510" t="s">
        <v>0</v>
      </c>
      <c r="C12510" s="28">
        <v>39002</v>
      </c>
      <c r="D12510" t="str">
        <f t="shared" si="195"/>
        <v>OTHER</v>
      </c>
    </row>
    <row r="12511" spans="1:4" x14ac:dyDescent="0.2">
      <c r="A12511" t="s">
        <v>6917</v>
      </c>
      <c r="B12511" t="s">
        <v>0</v>
      </c>
      <c r="C12511" s="28">
        <v>17316</v>
      </c>
      <c r="D12511" t="str">
        <f t="shared" si="195"/>
        <v>OTHER</v>
      </c>
    </row>
    <row r="12512" spans="1:4" x14ac:dyDescent="0.2">
      <c r="A12512" t="s">
        <v>6996</v>
      </c>
      <c r="B12512" t="s">
        <v>0</v>
      </c>
      <c r="C12512" s="28">
        <v>6110</v>
      </c>
      <c r="D12512" t="str">
        <f t="shared" si="195"/>
        <v>OTHER</v>
      </c>
    </row>
    <row r="12513" spans="1:4" x14ac:dyDescent="0.2">
      <c r="A12513" t="s">
        <v>6303</v>
      </c>
      <c r="B12513" t="s">
        <v>8020</v>
      </c>
      <c r="C12513" s="28">
        <v>3612</v>
      </c>
      <c r="D12513" t="str">
        <f t="shared" si="195"/>
        <v>OTHER</v>
      </c>
    </row>
    <row r="12514" spans="1:4" x14ac:dyDescent="0.2">
      <c r="A12514" t="s">
        <v>4278</v>
      </c>
      <c r="B12514" t="s">
        <v>8020</v>
      </c>
      <c r="C12514" s="28">
        <v>6279</v>
      </c>
      <c r="D12514" t="str">
        <f t="shared" si="195"/>
        <v>OTHER</v>
      </c>
    </row>
    <row r="12515" spans="1:4" x14ac:dyDescent="0.2">
      <c r="A12515" t="s">
        <v>3765</v>
      </c>
      <c r="B12515" t="s">
        <v>8020</v>
      </c>
      <c r="C12515" s="28">
        <v>4618</v>
      </c>
      <c r="D12515" t="str">
        <f t="shared" si="195"/>
        <v>OTHER</v>
      </c>
    </row>
    <row r="12516" spans="1:4" x14ac:dyDescent="0.2">
      <c r="A12516" t="s">
        <v>3847</v>
      </c>
      <c r="B12516" t="s">
        <v>8020</v>
      </c>
      <c r="C12516" s="28">
        <v>4618</v>
      </c>
      <c r="D12516" t="str">
        <f t="shared" si="195"/>
        <v>OTHER</v>
      </c>
    </row>
    <row r="12517" spans="1:4" x14ac:dyDescent="0.2">
      <c r="A12517" t="s">
        <v>6827</v>
      </c>
      <c r="B12517" t="s">
        <v>8020</v>
      </c>
      <c r="C12517" s="28">
        <v>1075</v>
      </c>
      <c r="D12517" t="str">
        <f t="shared" si="195"/>
        <v>OTHER</v>
      </c>
    </row>
    <row r="12518" spans="1:4" x14ac:dyDescent="0.2">
      <c r="A12518" t="s">
        <v>6938</v>
      </c>
      <c r="B12518" t="s">
        <v>8020</v>
      </c>
      <c r="C12518" s="28">
        <v>675</v>
      </c>
      <c r="D12518" t="str">
        <f t="shared" si="195"/>
        <v>OTHER</v>
      </c>
    </row>
    <row r="12519" spans="1:4" x14ac:dyDescent="0.2">
      <c r="A12519" t="s">
        <v>3906</v>
      </c>
      <c r="B12519" t="s">
        <v>0</v>
      </c>
      <c r="C12519" s="28">
        <v>5906</v>
      </c>
      <c r="D12519" t="str">
        <f t="shared" si="195"/>
        <v>OTHER</v>
      </c>
    </row>
    <row r="12520" spans="1:4" x14ac:dyDescent="0.2">
      <c r="A12520" t="s">
        <v>2192</v>
      </c>
      <c r="B12520" t="s">
        <v>0</v>
      </c>
      <c r="C12520" s="28">
        <v>37410</v>
      </c>
      <c r="D12520" t="str">
        <f t="shared" si="195"/>
        <v>OTHER</v>
      </c>
    </row>
    <row r="12521" spans="1:4" x14ac:dyDescent="0.2">
      <c r="A12521" t="s">
        <v>4722</v>
      </c>
      <c r="B12521" t="s">
        <v>0</v>
      </c>
      <c r="C12521" s="28">
        <v>22992</v>
      </c>
      <c r="D12521" t="str">
        <f t="shared" si="195"/>
        <v>OTHER</v>
      </c>
    </row>
    <row r="12522" spans="1:4" x14ac:dyDescent="0.2">
      <c r="A12522" t="s">
        <v>2282</v>
      </c>
      <c r="B12522" t="s">
        <v>0</v>
      </c>
      <c r="C12522" s="28">
        <v>22087</v>
      </c>
      <c r="D12522" t="str">
        <f t="shared" si="195"/>
        <v>OTHER</v>
      </c>
    </row>
    <row r="12523" spans="1:4" x14ac:dyDescent="0.2">
      <c r="A12523" t="s">
        <v>1920</v>
      </c>
      <c r="B12523" t="s">
        <v>8017</v>
      </c>
      <c r="C12523" s="28">
        <v>4035</v>
      </c>
      <c r="D12523" t="str">
        <f t="shared" si="195"/>
        <v>DEM</v>
      </c>
    </row>
    <row r="12524" spans="1:4" x14ac:dyDescent="0.2">
      <c r="A12524" t="s">
        <v>1956</v>
      </c>
      <c r="B12524" t="s">
        <v>8017</v>
      </c>
      <c r="C12524" s="28">
        <v>1680</v>
      </c>
      <c r="D12524" t="str">
        <f t="shared" si="195"/>
        <v>DEM</v>
      </c>
    </row>
    <row r="12525" spans="1:4" x14ac:dyDescent="0.2">
      <c r="A12525" t="s">
        <v>2002</v>
      </c>
      <c r="B12525" t="s">
        <v>8017</v>
      </c>
      <c r="C12525" s="28">
        <v>1175</v>
      </c>
      <c r="D12525" t="str">
        <f t="shared" si="195"/>
        <v>DEM</v>
      </c>
    </row>
    <row r="12526" spans="1:4" x14ac:dyDescent="0.2">
      <c r="A12526" t="s">
        <v>7844</v>
      </c>
      <c r="B12526" t="s">
        <v>8017</v>
      </c>
      <c r="C12526" s="28">
        <v>1000</v>
      </c>
      <c r="D12526" t="str">
        <f t="shared" si="195"/>
        <v>DEM</v>
      </c>
    </row>
    <row r="12527" spans="1:4" x14ac:dyDescent="0.2">
      <c r="A12527" t="s">
        <v>2276</v>
      </c>
      <c r="B12527" t="s">
        <v>8017</v>
      </c>
      <c r="C12527" s="28">
        <v>410</v>
      </c>
      <c r="D12527" t="str">
        <f t="shared" si="195"/>
        <v>DEM</v>
      </c>
    </row>
    <row r="12528" spans="1:4" x14ac:dyDescent="0.2">
      <c r="A12528" t="s">
        <v>4028</v>
      </c>
      <c r="B12528" t="s">
        <v>8017</v>
      </c>
      <c r="C12528" s="28">
        <v>12120</v>
      </c>
      <c r="D12528" t="str">
        <f t="shared" si="195"/>
        <v>DEM</v>
      </c>
    </row>
    <row r="12529" spans="1:4" x14ac:dyDescent="0.2">
      <c r="A12529" t="s">
        <v>3862</v>
      </c>
      <c r="B12529" t="s">
        <v>8017</v>
      </c>
      <c r="C12529" s="28">
        <v>3530</v>
      </c>
      <c r="D12529" t="str">
        <f t="shared" si="195"/>
        <v>DEM</v>
      </c>
    </row>
    <row r="12530" spans="1:4" x14ac:dyDescent="0.2">
      <c r="A12530" t="s">
        <v>3943</v>
      </c>
      <c r="B12530" t="s">
        <v>8017</v>
      </c>
      <c r="C12530" s="28">
        <v>19640</v>
      </c>
      <c r="D12530" t="str">
        <f t="shared" si="195"/>
        <v>DEM</v>
      </c>
    </row>
    <row r="12531" spans="1:4" x14ac:dyDescent="0.2">
      <c r="A12531" t="s">
        <v>4071</v>
      </c>
      <c r="B12531" t="s">
        <v>8017</v>
      </c>
      <c r="C12531" s="28">
        <v>30692</v>
      </c>
      <c r="D12531" t="str">
        <f t="shared" si="195"/>
        <v>DEM</v>
      </c>
    </row>
    <row r="12532" spans="1:4" x14ac:dyDescent="0.2">
      <c r="A12532" t="s">
        <v>5742</v>
      </c>
      <c r="B12532" t="s">
        <v>8017</v>
      </c>
      <c r="C12532" s="28">
        <v>3632</v>
      </c>
      <c r="D12532" t="str">
        <f t="shared" si="195"/>
        <v>DEM</v>
      </c>
    </row>
    <row r="12533" spans="1:4" x14ac:dyDescent="0.2">
      <c r="A12533" t="s">
        <v>7235</v>
      </c>
      <c r="B12533" t="s">
        <v>8017</v>
      </c>
      <c r="C12533" s="28">
        <v>1227</v>
      </c>
      <c r="D12533" t="str">
        <f t="shared" si="195"/>
        <v>DEM</v>
      </c>
    </row>
    <row r="12534" spans="1:4" x14ac:dyDescent="0.2">
      <c r="A12534" t="s">
        <v>3906</v>
      </c>
      <c r="B12534" t="s">
        <v>8017</v>
      </c>
      <c r="C12534" s="28">
        <v>891</v>
      </c>
      <c r="D12534" t="str">
        <f t="shared" si="195"/>
        <v>DEM</v>
      </c>
    </row>
    <row r="12535" spans="1:4" x14ac:dyDescent="0.2">
      <c r="A12535" t="s">
        <v>4734</v>
      </c>
      <c r="B12535" t="s">
        <v>8017</v>
      </c>
      <c r="C12535" s="28">
        <v>2200</v>
      </c>
      <c r="D12535" t="str">
        <f t="shared" si="195"/>
        <v>DEM</v>
      </c>
    </row>
    <row r="12536" spans="1:4" x14ac:dyDescent="0.2">
      <c r="A12536" t="s">
        <v>3681</v>
      </c>
      <c r="B12536" t="s">
        <v>8017</v>
      </c>
      <c r="C12536" s="28">
        <v>10965</v>
      </c>
      <c r="D12536" t="str">
        <f t="shared" si="195"/>
        <v>DEM</v>
      </c>
    </row>
    <row r="12537" spans="1:4" x14ac:dyDescent="0.2">
      <c r="A12537" t="s">
        <v>3699</v>
      </c>
      <c r="B12537" t="s">
        <v>8017</v>
      </c>
      <c r="C12537" s="28">
        <v>8553</v>
      </c>
      <c r="D12537" t="str">
        <f t="shared" si="195"/>
        <v>DEM</v>
      </c>
    </row>
    <row r="12538" spans="1:4" x14ac:dyDescent="0.2">
      <c r="A12538" t="s">
        <v>3730</v>
      </c>
      <c r="B12538" t="s">
        <v>8017</v>
      </c>
      <c r="C12538" s="28">
        <v>6841</v>
      </c>
      <c r="D12538" t="str">
        <f t="shared" si="195"/>
        <v>DEM</v>
      </c>
    </row>
    <row r="12539" spans="1:4" x14ac:dyDescent="0.2">
      <c r="A12539" t="s">
        <v>6374</v>
      </c>
      <c r="B12539" t="s">
        <v>8017</v>
      </c>
      <c r="C12539" s="28">
        <v>22407</v>
      </c>
      <c r="D12539" t="str">
        <f t="shared" si="195"/>
        <v>DEM</v>
      </c>
    </row>
    <row r="12540" spans="1:4" x14ac:dyDescent="0.2">
      <c r="A12540" t="s">
        <v>4890</v>
      </c>
      <c r="B12540" t="s">
        <v>8017</v>
      </c>
      <c r="C12540" s="28">
        <v>1960</v>
      </c>
      <c r="D12540" t="str">
        <f t="shared" si="195"/>
        <v>DEM</v>
      </c>
    </row>
    <row r="12541" spans="1:4" x14ac:dyDescent="0.2">
      <c r="A12541" t="s">
        <v>4966</v>
      </c>
      <c r="B12541" t="s">
        <v>8017</v>
      </c>
      <c r="C12541" s="28">
        <v>1300</v>
      </c>
      <c r="D12541" t="str">
        <f t="shared" si="195"/>
        <v>DEM</v>
      </c>
    </row>
    <row r="12542" spans="1:4" x14ac:dyDescent="0.2">
      <c r="A12542" t="s">
        <v>4993</v>
      </c>
      <c r="B12542" t="s">
        <v>8017</v>
      </c>
      <c r="C12542" s="28">
        <v>2375</v>
      </c>
      <c r="D12542" t="str">
        <f t="shared" si="195"/>
        <v>DEM</v>
      </c>
    </row>
    <row r="12543" spans="1:4" x14ac:dyDescent="0.2">
      <c r="A12543" t="s">
        <v>2463</v>
      </c>
      <c r="B12543" t="s">
        <v>8017</v>
      </c>
      <c r="C12543" s="28">
        <v>4947</v>
      </c>
      <c r="D12543" t="str">
        <f t="shared" si="195"/>
        <v>DEM</v>
      </c>
    </row>
    <row r="12544" spans="1:4" x14ac:dyDescent="0.2">
      <c r="A12544" t="s">
        <v>3302</v>
      </c>
      <c r="B12544" t="s">
        <v>8017</v>
      </c>
      <c r="C12544" s="28">
        <v>2354</v>
      </c>
      <c r="D12544" t="str">
        <f t="shared" si="195"/>
        <v>DEM</v>
      </c>
    </row>
    <row r="12545" spans="1:4" x14ac:dyDescent="0.2">
      <c r="A12545" t="s">
        <v>2065</v>
      </c>
      <c r="B12545" t="s">
        <v>8017</v>
      </c>
      <c r="C12545" s="28">
        <v>600</v>
      </c>
      <c r="D12545" t="str">
        <f t="shared" si="195"/>
        <v>DEM</v>
      </c>
    </row>
    <row r="12546" spans="1:4" x14ac:dyDescent="0.2">
      <c r="A12546" t="s">
        <v>2934</v>
      </c>
      <c r="B12546" t="s">
        <v>8017</v>
      </c>
      <c r="C12546" s="28">
        <v>1813</v>
      </c>
      <c r="D12546" t="str">
        <f t="shared" si="195"/>
        <v>DEM</v>
      </c>
    </row>
    <row r="12547" spans="1:4" x14ac:dyDescent="0.2">
      <c r="A12547" t="s">
        <v>7854</v>
      </c>
      <c r="B12547" t="s">
        <v>8017</v>
      </c>
      <c r="C12547" s="28">
        <v>3930</v>
      </c>
      <c r="D12547" t="str">
        <f t="shared" ref="D12547:D12610" si="196">IF(OR(B12547="DEM",B12547="REP"),B12547,"OTHER")</f>
        <v>DEM</v>
      </c>
    </row>
    <row r="12548" spans="1:4" x14ac:dyDescent="0.2">
      <c r="A12548" t="s">
        <v>7864</v>
      </c>
      <c r="B12548" t="s">
        <v>8017</v>
      </c>
      <c r="C12548" s="28">
        <v>2005</v>
      </c>
      <c r="D12548" t="str">
        <f t="shared" si="196"/>
        <v>DEM</v>
      </c>
    </row>
    <row r="12549" spans="1:4" x14ac:dyDescent="0.2">
      <c r="A12549" t="s">
        <v>7906</v>
      </c>
      <c r="B12549" t="s">
        <v>8017</v>
      </c>
      <c r="C12549" s="28">
        <v>2005</v>
      </c>
      <c r="D12549" t="str">
        <f t="shared" si="196"/>
        <v>DEM</v>
      </c>
    </row>
    <row r="12550" spans="1:4" x14ac:dyDescent="0.2">
      <c r="A12550" t="s">
        <v>7282</v>
      </c>
      <c r="B12550" t="s">
        <v>8017</v>
      </c>
      <c r="C12550" s="28">
        <v>885</v>
      </c>
      <c r="D12550" t="str">
        <f t="shared" si="196"/>
        <v>DEM</v>
      </c>
    </row>
    <row r="12551" spans="1:4" x14ac:dyDescent="0.2">
      <c r="A12551" t="s">
        <v>5811</v>
      </c>
      <c r="B12551" t="s">
        <v>8017</v>
      </c>
      <c r="C12551" s="28">
        <v>1568</v>
      </c>
      <c r="D12551" t="str">
        <f t="shared" si="196"/>
        <v>DEM</v>
      </c>
    </row>
    <row r="12552" spans="1:4" x14ac:dyDescent="0.2">
      <c r="A12552" t="s">
        <v>6471</v>
      </c>
      <c r="B12552" t="s">
        <v>8017</v>
      </c>
      <c r="C12552" s="28">
        <v>920</v>
      </c>
      <c r="D12552" t="str">
        <f t="shared" si="196"/>
        <v>DEM</v>
      </c>
    </row>
    <row r="12553" spans="1:4" x14ac:dyDescent="0.2">
      <c r="A12553" t="s">
        <v>6522</v>
      </c>
      <c r="B12553" t="s">
        <v>8017</v>
      </c>
      <c r="C12553" s="28">
        <v>2455</v>
      </c>
      <c r="D12553" t="str">
        <f t="shared" si="196"/>
        <v>DEM</v>
      </c>
    </row>
    <row r="12554" spans="1:4" x14ac:dyDescent="0.2">
      <c r="A12554" t="s">
        <v>6507</v>
      </c>
      <c r="B12554" t="s">
        <v>8017</v>
      </c>
      <c r="C12554" s="28">
        <v>4770</v>
      </c>
      <c r="D12554" t="str">
        <f t="shared" si="196"/>
        <v>DEM</v>
      </c>
    </row>
    <row r="12555" spans="1:4" x14ac:dyDescent="0.2">
      <c r="A12555" t="s">
        <v>3919</v>
      </c>
      <c r="B12555" t="s">
        <v>8017</v>
      </c>
      <c r="C12555" s="28">
        <v>1136</v>
      </c>
      <c r="D12555" t="str">
        <f t="shared" si="196"/>
        <v>DEM</v>
      </c>
    </row>
    <row r="12556" spans="1:4" x14ac:dyDescent="0.2">
      <c r="A12556" t="s">
        <v>3206</v>
      </c>
      <c r="B12556" t="s">
        <v>8017</v>
      </c>
      <c r="C12556" s="28">
        <v>1670</v>
      </c>
      <c r="D12556" t="str">
        <f t="shared" si="196"/>
        <v>DEM</v>
      </c>
    </row>
    <row r="12557" spans="1:4" x14ac:dyDescent="0.2">
      <c r="A12557" t="s">
        <v>3422</v>
      </c>
      <c r="B12557" t="s">
        <v>8017</v>
      </c>
      <c r="C12557" s="28">
        <v>5065</v>
      </c>
      <c r="D12557" t="str">
        <f t="shared" si="196"/>
        <v>DEM</v>
      </c>
    </row>
    <row r="12558" spans="1:4" x14ac:dyDescent="0.2">
      <c r="A12558" t="s">
        <v>4117</v>
      </c>
      <c r="B12558" t="s">
        <v>8017</v>
      </c>
      <c r="C12558" s="28">
        <v>2685</v>
      </c>
      <c r="D12558" t="str">
        <f t="shared" si="196"/>
        <v>DEM</v>
      </c>
    </row>
    <row r="12559" spans="1:4" x14ac:dyDescent="0.2">
      <c r="A12559" t="s">
        <v>4814</v>
      </c>
      <c r="B12559" t="s">
        <v>8018</v>
      </c>
      <c r="C12559" s="28">
        <v>10595</v>
      </c>
      <c r="D12559" t="str">
        <f t="shared" si="196"/>
        <v>REP</v>
      </c>
    </row>
    <row r="12560" spans="1:4" x14ac:dyDescent="0.2">
      <c r="A12560" t="s">
        <v>2254</v>
      </c>
      <c r="B12560" t="s">
        <v>8017</v>
      </c>
      <c r="C12560" s="28">
        <v>120</v>
      </c>
      <c r="D12560" t="str">
        <f t="shared" si="196"/>
        <v>DEM</v>
      </c>
    </row>
    <row r="12561" spans="1:4" x14ac:dyDescent="0.2">
      <c r="A12561" t="s">
        <v>6196</v>
      </c>
      <c r="B12561" t="s">
        <v>8017</v>
      </c>
      <c r="C12561" s="28">
        <v>5022</v>
      </c>
      <c r="D12561" t="str">
        <f t="shared" si="196"/>
        <v>DEM</v>
      </c>
    </row>
    <row r="12562" spans="1:4" x14ac:dyDescent="0.2">
      <c r="A12562" t="s">
        <v>4989</v>
      </c>
      <c r="B12562" t="s">
        <v>8020</v>
      </c>
      <c r="C12562" s="28">
        <v>700</v>
      </c>
      <c r="D12562" t="str">
        <f t="shared" si="196"/>
        <v>OTHER</v>
      </c>
    </row>
    <row r="12563" spans="1:4" x14ac:dyDescent="0.2">
      <c r="A12563" t="s">
        <v>4961</v>
      </c>
      <c r="B12563" t="s">
        <v>8020</v>
      </c>
      <c r="C12563" s="28">
        <v>3120</v>
      </c>
      <c r="D12563" t="str">
        <f t="shared" si="196"/>
        <v>OTHER</v>
      </c>
    </row>
    <row r="12564" spans="1:4" x14ac:dyDescent="0.2">
      <c r="A12564" t="s">
        <v>4238</v>
      </c>
      <c r="B12564" t="s">
        <v>8020</v>
      </c>
      <c r="C12564" s="28">
        <v>2172</v>
      </c>
      <c r="D12564" t="str">
        <f t="shared" si="196"/>
        <v>OTHER</v>
      </c>
    </row>
    <row r="12565" spans="1:4" x14ac:dyDescent="0.2">
      <c r="A12565" t="s">
        <v>4890</v>
      </c>
      <c r="B12565" t="s">
        <v>8020</v>
      </c>
      <c r="C12565" s="28">
        <v>6960</v>
      </c>
      <c r="D12565" t="str">
        <f t="shared" si="196"/>
        <v>OTHER</v>
      </c>
    </row>
    <row r="12566" spans="1:4" x14ac:dyDescent="0.2">
      <c r="A12566" t="s">
        <v>4903</v>
      </c>
      <c r="B12566" t="s">
        <v>8020</v>
      </c>
      <c r="C12566" s="28">
        <v>1985</v>
      </c>
      <c r="D12566" t="str">
        <f t="shared" si="196"/>
        <v>OTHER</v>
      </c>
    </row>
    <row r="12567" spans="1:4" x14ac:dyDescent="0.2">
      <c r="A12567" t="s">
        <v>4928</v>
      </c>
      <c r="B12567" t="s">
        <v>8020</v>
      </c>
      <c r="C12567" s="28">
        <v>3985</v>
      </c>
      <c r="D12567" t="str">
        <f t="shared" si="196"/>
        <v>OTHER</v>
      </c>
    </row>
    <row r="12568" spans="1:4" x14ac:dyDescent="0.2">
      <c r="A12568" t="s">
        <v>7614</v>
      </c>
      <c r="B12568" t="s">
        <v>8020</v>
      </c>
      <c r="C12568" s="28">
        <v>2473</v>
      </c>
      <c r="D12568" t="str">
        <f t="shared" si="196"/>
        <v>OTHER</v>
      </c>
    </row>
    <row r="12569" spans="1:4" x14ac:dyDescent="0.2">
      <c r="A12569" t="s">
        <v>6599</v>
      </c>
      <c r="B12569" t="s">
        <v>8020</v>
      </c>
      <c r="C12569" s="28">
        <v>845</v>
      </c>
      <c r="D12569" t="str">
        <f t="shared" si="196"/>
        <v>OTHER</v>
      </c>
    </row>
    <row r="12570" spans="1:4" x14ac:dyDescent="0.2">
      <c r="A12570" t="s">
        <v>7406</v>
      </c>
      <c r="B12570" t="s">
        <v>8020</v>
      </c>
      <c r="C12570" s="28">
        <v>2582</v>
      </c>
      <c r="D12570" t="str">
        <f t="shared" si="196"/>
        <v>OTHER</v>
      </c>
    </row>
    <row r="12571" spans="1:4" x14ac:dyDescent="0.2">
      <c r="A12571" t="s">
        <v>6383</v>
      </c>
      <c r="B12571" t="s">
        <v>8020</v>
      </c>
      <c r="C12571" s="28">
        <v>1517</v>
      </c>
      <c r="D12571" t="str">
        <f t="shared" si="196"/>
        <v>OTHER</v>
      </c>
    </row>
    <row r="12572" spans="1:4" x14ac:dyDescent="0.2">
      <c r="A12572" t="s">
        <v>2273</v>
      </c>
      <c r="B12572" t="s">
        <v>8020</v>
      </c>
      <c r="C12572" s="28">
        <v>2411</v>
      </c>
      <c r="D12572" t="str">
        <f t="shared" si="196"/>
        <v>OTHER</v>
      </c>
    </row>
    <row r="12573" spans="1:4" x14ac:dyDescent="0.2">
      <c r="A12573" t="s">
        <v>4421</v>
      </c>
      <c r="B12573" t="s">
        <v>8020</v>
      </c>
      <c r="C12573" s="28">
        <v>7144</v>
      </c>
      <c r="D12573" t="str">
        <f t="shared" si="196"/>
        <v>OTHER</v>
      </c>
    </row>
    <row r="12574" spans="1:4" x14ac:dyDescent="0.2">
      <c r="A12574" t="s">
        <v>4492</v>
      </c>
      <c r="B12574" t="s">
        <v>8020</v>
      </c>
      <c r="C12574" s="28">
        <v>500</v>
      </c>
      <c r="D12574" t="str">
        <f t="shared" si="196"/>
        <v>OTHER</v>
      </c>
    </row>
    <row r="12575" spans="1:4" x14ac:dyDescent="0.2">
      <c r="A12575" t="s">
        <v>4948</v>
      </c>
      <c r="B12575" t="s">
        <v>8020</v>
      </c>
      <c r="C12575" s="28">
        <v>1288</v>
      </c>
      <c r="D12575" t="str">
        <f t="shared" si="196"/>
        <v>OTHER</v>
      </c>
    </row>
    <row r="12576" spans="1:4" x14ac:dyDescent="0.2">
      <c r="A12576" t="s">
        <v>4888</v>
      </c>
      <c r="B12576" t="s">
        <v>8020</v>
      </c>
      <c r="C12576" s="28">
        <v>1428</v>
      </c>
      <c r="D12576" t="str">
        <f t="shared" si="196"/>
        <v>OTHER</v>
      </c>
    </row>
    <row r="12577" spans="1:4" x14ac:dyDescent="0.2">
      <c r="A12577" t="s">
        <v>4964</v>
      </c>
      <c r="B12577" t="s">
        <v>8020</v>
      </c>
      <c r="C12577" s="28">
        <v>3536</v>
      </c>
      <c r="D12577" t="str">
        <f t="shared" si="196"/>
        <v>OTHER</v>
      </c>
    </row>
    <row r="12578" spans="1:4" x14ac:dyDescent="0.2">
      <c r="A12578" t="s">
        <v>3881</v>
      </c>
      <c r="B12578" t="s">
        <v>8017</v>
      </c>
      <c r="C12578" s="28">
        <v>1600</v>
      </c>
      <c r="D12578" t="str">
        <f t="shared" si="196"/>
        <v>DEM</v>
      </c>
    </row>
    <row r="12579" spans="1:4" x14ac:dyDescent="0.2">
      <c r="A12579" t="s">
        <v>4772</v>
      </c>
      <c r="B12579" t="s">
        <v>8017</v>
      </c>
      <c r="C12579" s="28">
        <v>1070</v>
      </c>
      <c r="D12579" t="str">
        <f t="shared" si="196"/>
        <v>DEM</v>
      </c>
    </row>
    <row r="12580" spans="1:4" x14ac:dyDescent="0.2">
      <c r="A12580" t="s">
        <v>2410</v>
      </c>
      <c r="B12580" t="s">
        <v>8022</v>
      </c>
      <c r="C12580" s="28">
        <v>16690</v>
      </c>
      <c r="D12580" t="str">
        <f t="shared" si="196"/>
        <v>OTHER</v>
      </c>
    </row>
    <row r="12581" spans="1:4" x14ac:dyDescent="0.2">
      <c r="A12581" t="s">
        <v>5500</v>
      </c>
      <c r="B12581" t="s">
        <v>8022</v>
      </c>
      <c r="C12581" s="28">
        <v>20</v>
      </c>
      <c r="D12581" t="str">
        <f t="shared" si="196"/>
        <v>OTHER</v>
      </c>
    </row>
    <row r="12582" spans="1:4" x14ac:dyDescent="0.2">
      <c r="A12582" t="s">
        <v>5475</v>
      </c>
      <c r="B12582" t="s">
        <v>8022</v>
      </c>
      <c r="C12582" s="28">
        <v>1330</v>
      </c>
      <c r="D12582" t="str">
        <f t="shared" si="196"/>
        <v>OTHER</v>
      </c>
    </row>
    <row r="12583" spans="1:4" x14ac:dyDescent="0.2">
      <c r="A12583" t="s">
        <v>5504</v>
      </c>
      <c r="B12583" t="s">
        <v>8022</v>
      </c>
      <c r="C12583" s="28">
        <v>1330</v>
      </c>
      <c r="D12583" t="str">
        <f t="shared" si="196"/>
        <v>OTHER</v>
      </c>
    </row>
    <row r="12584" spans="1:4" x14ac:dyDescent="0.2">
      <c r="A12584" t="s">
        <v>6263</v>
      </c>
      <c r="B12584" t="s">
        <v>8022</v>
      </c>
      <c r="C12584" s="28">
        <v>500</v>
      </c>
      <c r="D12584" t="str">
        <f t="shared" si="196"/>
        <v>OTHER</v>
      </c>
    </row>
    <row r="12585" spans="1:4" x14ac:dyDescent="0.2">
      <c r="A12585" t="s">
        <v>5580</v>
      </c>
      <c r="B12585" t="s">
        <v>8022</v>
      </c>
      <c r="C12585" s="28">
        <v>50</v>
      </c>
      <c r="D12585" t="str">
        <f t="shared" si="196"/>
        <v>OTHER</v>
      </c>
    </row>
    <row r="12586" spans="1:4" x14ac:dyDescent="0.2">
      <c r="A12586" t="s">
        <v>5671</v>
      </c>
      <c r="B12586" t="s">
        <v>8022</v>
      </c>
      <c r="C12586" s="28">
        <v>705</v>
      </c>
      <c r="D12586" t="str">
        <f t="shared" si="196"/>
        <v>OTHER</v>
      </c>
    </row>
    <row r="12587" spans="1:4" x14ac:dyDescent="0.2">
      <c r="A12587" t="s">
        <v>5727</v>
      </c>
      <c r="B12587" t="s">
        <v>8022</v>
      </c>
      <c r="C12587" s="28">
        <v>1420</v>
      </c>
      <c r="D12587" t="str">
        <f t="shared" si="196"/>
        <v>OTHER</v>
      </c>
    </row>
    <row r="12588" spans="1:4" x14ac:dyDescent="0.2">
      <c r="A12588" t="s">
        <v>2357</v>
      </c>
      <c r="B12588" t="s">
        <v>8022</v>
      </c>
      <c r="C12588" s="28">
        <v>66328</v>
      </c>
      <c r="D12588" t="str">
        <f t="shared" si="196"/>
        <v>OTHER</v>
      </c>
    </row>
    <row r="12589" spans="1:4" x14ac:dyDescent="0.2">
      <c r="A12589" t="s">
        <v>2428</v>
      </c>
      <c r="B12589" t="s">
        <v>8022</v>
      </c>
      <c r="C12589" s="28">
        <v>936</v>
      </c>
      <c r="D12589" t="str">
        <f t="shared" si="196"/>
        <v>OTHER</v>
      </c>
    </row>
    <row r="12590" spans="1:4" x14ac:dyDescent="0.2">
      <c r="A12590" t="s">
        <v>5531</v>
      </c>
      <c r="B12590" t="s">
        <v>8022</v>
      </c>
      <c r="C12590" s="28">
        <v>78</v>
      </c>
      <c r="D12590" t="str">
        <f t="shared" si="196"/>
        <v>OTHER</v>
      </c>
    </row>
    <row r="12591" spans="1:4" x14ac:dyDescent="0.2">
      <c r="A12591" t="s">
        <v>3500</v>
      </c>
      <c r="B12591" t="s">
        <v>8017</v>
      </c>
      <c r="C12591" s="28">
        <v>1976</v>
      </c>
      <c r="D12591" t="str">
        <f t="shared" si="196"/>
        <v>DEM</v>
      </c>
    </row>
    <row r="12592" spans="1:4" x14ac:dyDescent="0.2">
      <c r="A12592" t="s">
        <v>5555</v>
      </c>
      <c r="B12592" t="s">
        <v>0</v>
      </c>
      <c r="C12592" s="28">
        <v>19444</v>
      </c>
      <c r="D12592" t="str">
        <f t="shared" si="196"/>
        <v>OTHER</v>
      </c>
    </row>
    <row r="12593" spans="1:4" x14ac:dyDescent="0.2">
      <c r="A12593" t="s">
        <v>3697</v>
      </c>
      <c r="B12593" t="s">
        <v>8017</v>
      </c>
      <c r="C12593" s="28">
        <v>3079</v>
      </c>
      <c r="D12593" t="str">
        <f t="shared" si="196"/>
        <v>DEM</v>
      </c>
    </row>
    <row r="12594" spans="1:4" x14ac:dyDescent="0.2">
      <c r="A12594" t="s">
        <v>3728</v>
      </c>
      <c r="B12594" t="s">
        <v>8017</v>
      </c>
      <c r="C12594" s="28">
        <v>2571</v>
      </c>
      <c r="D12594" t="str">
        <f t="shared" si="196"/>
        <v>DEM</v>
      </c>
    </row>
    <row r="12595" spans="1:4" x14ac:dyDescent="0.2">
      <c r="A12595" t="s">
        <v>3298</v>
      </c>
      <c r="B12595" t="s">
        <v>8017</v>
      </c>
      <c r="C12595" s="28">
        <v>2250</v>
      </c>
      <c r="D12595" t="str">
        <f t="shared" si="196"/>
        <v>DEM</v>
      </c>
    </row>
    <row r="12596" spans="1:4" x14ac:dyDescent="0.2">
      <c r="A12596" t="s">
        <v>3593</v>
      </c>
      <c r="B12596" t="s">
        <v>8017</v>
      </c>
      <c r="C12596" s="28">
        <v>740</v>
      </c>
      <c r="D12596" t="str">
        <f t="shared" si="196"/>
        <v>DEM</v>
      </c>
    </row>
    <row r="12597" spans="1:4" x14ac:dyDescent="0.2">
      <c r="A12597" t="s">
        <v>7056</v>
      </c>
      <c r="B12597" t="s">
        <v>8017</v>
      </c>
      <c r="C12597" s="28">
        <v>1895</v>
      </c>
      <c r="D12597" t="str">
        <f t="shared" si="196"/>
        <v>DEM</v>
      </c>
    </row>
    <row r="12598" spans="1:4" x14ac:dyDescent="0.2">
      <c r="A12598" t="s">
        <v>7121</v>
      </c>
      <c r="B12598" t="s">
        <v>8017</v>
      </c>
      <c r="C12598" s="28">
        <v>1630</v>
      </c>
      <c r="D12598" t="str">
        <f t="shared" si="196"/>
        <v>DEM</v>
      </c>
    </row>
    <row r="12599" spans="1:4" x14ac:dyDescent="0.2">
      <c r="A12599" t="s">
        <v>6959</v>
      </c>
      <c r="B12599" t="s">
        <v>8017</v>
      </c>
      <c r="C12599" s="28">
        <v>1260</v>
      </c>
      <c r="D12599" t="str">
        <f t="shared" si="196"/>
        <v>DEM</v>
      </c>
    </row>
    <row r="12600" spans="1:4" x14ac:dyDescent="0.2">
      <c r="A12600" t="s">
        <v>4903</v>
      </c>
      <c r="B12600" t="s">
        <v>8017</v>
      </c>
      <c r="C12600" s="28">
        <v>765</v>
      </c>
      <c r="D12600" t="str">
        <f t="shared" si="196"/>
        <v>DEM</v>
      </c>
    </row>
    <row r="12601" spans="1:4" x14ac:dyDescent="0.2">
      <c r="A12601" t="s">
        <v>4833</v>
      </c>
      <c r="B12601" t="s">
        <v>8017</v>
      </c>
      <c r="C12601" s="28">
        <v>9852</v>
      </c>
      <c r="D12601" t="str">
        <f t="shared" si="196"/>
        <v>DEM</v>
      </c>
    </row>
    <row r="12602" spans="1:4" x14ac:dyDescent="0.2">
      <c r="A12602" t="s">
        <v>4451</v>
      </c>
      <c r="B12602" t="s">
        <v>8020</v>
      </c>
      <c r="C12602" s="28">
        <v>1865</v>
      </c>
      <c r="D12602" t="str">
        <f t="shared" si="196"/>
        <v>OTHER</v>
      </c>
    </row>
    <row r="12603" spans="1:4" x14ac:dyDescent="0.2">
      <c r="A12603" t="s">
        <v>3676</v>
      </c>
      <c r="B12603" t="s">
        <v>8020</v>
      </c>
      <c r="C12603" s="28">
        <v>2775</v>
      </c>
      <c r="D12603" t="str">
        <f t="shared" si="196"/>
        <v>OTHER</v>
      </c>
    </row>
    <row r="12604" spans="1:4" x14ac:dyDescent="0.2">
      <c r="A12604" t="s">
        <v>3546</v>
      </c>
      <c r="B12604" t="s">
        <v>8020</v>
      </c>
      <c r="C12604" s="28">
        <v>11329</v>
      </c>
      <c r="D12604" t="str">
        <f t="shared" si="196"/>
        <v>OTHER</v>
      </c>
    </row>
    <row r="12605" spans="1:4" x14ac:dyDescent="0.2">
      <c r="A12605" t="s">
        <v>3552</v>
      </c>
      <c r="B12605" t="s">
        <v>8020</v>
      </c>
      <c r="C12605" s="28">
        <v>11604</v>
      </c>
      <c r="D12605" t="str">
        <f t="shared" si="196"/>
        <v>OTHER</v>
      </c>
    </row>
    <row r="12606" spans="1:4" x14ac:dyDescent="0.2">
      <c r="A12606" t="s">
        <v>3644</v>
      </c>
      <c r="B12606" t="s">
        <v>8020</v>
      </c>
      <c r="C12606" s="28">
        <v>2290</v>
      </c>
      <c r="D12606" t="str">
        <f t="shared" si="196"/>
        <v>OTHER</v>
      </c>
    </row>
    <row r="12607" spans="1:4" x14ac:dyDescent="0.2">
      <c r="A12607" t="s">
        <v>7140</v>
      </c>
      <c r="B12607" t="s">
        <v>8020</v>
      </c>
      <c r="C12607" s="28">
        <v>1018</v>
      </c>
      <c r="D12607" t="str">
        <f t="shared" si="196"/>
        <v>OTHER</v>
      </c>
    </row>
    <row r="12608" spans="1:4" x14ac:dyDescent="0.2">
      <c r="A12608" t="s">
        <v>7170</v>
      </c>
      <c r="B12608" t="s">
        <v>8020</v>
      </c>
      <c r="C12608" s="28">
        <v>2777</v>
      </c>
      <c r="D12608" t="str">
        <f t="shared" si="196"/>
        <v>OTHER</v>
      </c>
    </row>
    <row r="12609" spans="1:4" x14ac:dyDescent="0.2">
      <c r="A12609" t="s">
        <v>7091</v>
      </c>
      <c r="B12609" t="s">
        <v>8020</v>
      </c>
      <c r="C12609" s="28">
        <v>3150</v>
      </c>
      <c r="D12609" t="str">
        <f t="shared" si="196"/>
        <v>OTHER</v>
      </c>
    </row>
    <row r="12610" spans="1:4" x14ac:dyDescent="0.2">
      <c r="A12610" t="s">
        <v>5971</v>
      </c>
      <c r="B12610" t="s">
        <v>8020</v>
      </c>
      <c r="C12610" s="28">
        <v>7990</v>
      </c>
      <c r="D12610" t="str">
        <f t="shared" si="196"/>
        <v>OTHER</v>
      </c>
    </row>
    <row r="12611" spans="1:4" x14ac:dyDescent="0.2">
      <c r="A12611" t="s">
        <v>4752</v>
      </c>
      <c r="B12611" t="s">
        <v>8020</v>
      </c>
      <c r="C12611" s="28">
        <v>1750</v>
      </c>
      <c r="D12611" t="str">
        <f t="shared" ref="D12611:D12674" si="197">IF(OR(B12611="DEM",B12611="REP"),B12611,"OTHER")</f>
        <v>OTHER</v>
      </c>
    </row>
    <row r="12612" spans="1:4" x14ac:dyDescent="0.2">
      <c r="A12612" t="s">
        <v>6026</v>
      </c>
      <c r="B12612" t="s">
        <v>8020</v>
      </c>
      <c r="C12612" s="28">
        <v>250</v>
      </c>
      <c r="D12612" t="str">
        <f t="shared" si="197"/>
        <v>OTHER</v>
      </c>
    </row>
    <row r="12613" spans="1:4" x14ac:dyDescent="0.2">
      <c r="A12613" t="s">
        <v>3943</v>
      </c>
      <c r="B12613" t="s">
        <v>8020</v>
      </c>
      <c r="C12613" s="28">
        <v>5505</v>
      </c>
      <c r="D12613" t="str">
        <f t="shared" si="197"/>
        <v>OTHER</v>
      </c>
    </row>
    <row r="12614" spans="1:4" x14ac:dyDescent="0.2">
      <c r="A12614" t="s">
        <v>4071</v>
      </c>
      <c r="B12614" t="s">
        <v>8020</v>
      </c>
      <c r="C12614" s="28">
        <v>6830</v>
      </c>
      <c r="D12614" t="str">
        <f t="shared" si="197"/>
        <v>OTHER</v>
      </c>
    </row>
    <row r="12615" spans="1:4" x14ac:dyDescent="0.2">
      <c r="A12615" t="s">
        <v>3212</v>
      </c>
      <c r="B12615" t="s">
        <v>8020</v>
      </c>
      <c r="C12615" s="28">
        <v>3280</v>
      </c>
      <c r="D12615" t="str">
        <f t="shared" si="197"/>
        <v>OTHER</v>
      </c>
    </row>
    <row r="12616" spans="1:4" x14ac:dyDescent="0.2">
      <c r="A12616" t="s">
        <v>3151</v>
      </c>
      <c r="B12616" t="s">
        <v>8020</v>
      </c>
      <c r="C12616" s="28">
        <v>300</v>
      </c>
      <c r="D12616" t="str">
        <f t="shared" si="197"/>
        <v>OTHER</v>
      </c>
    </row>
    <row r="12617" spans="1:4" x14ac:dyDescent="0.2">
      <c r="A12617" t="s">
        <v>6046</v>
      </c>
      <c r="B12617" t="s">
        <v>8020</v>
      </c>
      <c r="C12617" s="28">
        <v>486</v>
      </c>
      <c r="D12617" t="str">
        <f t="shared" si="197"/>
        <v>OTHER</v>
      </c>
    </row>
    <row r="12618" spans="1:4" x14ac:dyDescent="0.2">
      <c r="A12618" t="s">
        <v>6911</v>
      </c>
      <c r="B12618" t="s">
        <v>8020</v>
      </c>
      <c r="C12618" s="28">
        <v>1251</v>
      </c>
      <c r="D12618" t="str">
        <f t="shared" si="197"/>
        <v>OTHER</v>
      </c>
    </row>
    <row r="12619" spans="1:4" x14ac:dyDescent="0.2">
      <c r="A12619" t="s">
        <v>6670</v>
      </c>
      <c r="B12619" t="s">
        <v>8020</v>
      </c>
      <c r="C12619" s="28">
        <v>7250</v>
      </c>
      <c r="D12619" t="str">
        <f t="shared" si="197"/>
        <v>OTHER</v>
      </c>
    </row>
    <row r="12620" spans="1:4" x14ac:dyDescent="0.2">
      <c r="A12620" t="s">
        <v>3185</v>
      </c>
      <c r="B12620" t="s">
        <v>8020</v>
      </c>
      <c r="C12620" s="28">
        <v>6162</v>
      </c>
      <c r="D12620" t="str">
        <f t="shared" si="197"/>
        <v>OTHER</v>
      </c>
    </row>
    <row r="12621" spans="1:4" x14ac:dyDescent="0.2">
      <c r="A12621" t="s">
        <v>3208</v>
      </c>
      <c r="B12621" t="s">
        <v>8020</v>
      </c>
      <c r="C12621" s="28">
        <v>6162</v>
      </c>
      <c r="D12621" t="str">
        <f t="shared" si="197"/>
        <v>OTHER</v>
      </c>
    </row>
    <row r="12622" spans="1:4" x14ac:dyDescent="0.2">
      <c r="A12622" t="s">
        <v>3923</v>
      </c>
      <c r="B12622" t="s">
        <v>0</v>
      </c>
      <c r="C12622" s="28">
        <v>5267</v>
      </c>
      <c r="D12622" t="str">
        <f t="shared" si="197"/>
        <v>OTHER</v>
      </c>
    </row>
    <row r="12623" spans="1:4" x14ac:dyDescent="0.2">
      <c r="A12623" t="s">
        <v>3926</v>
      </c>
      <c r="B12623" t="s">
        <v>0</v>
      </c>
      <c r="C12623" s="28">
        <v>3156</v>
      </c>
      <c r="D12623" t="str">
        <f t="shared" si="197"/>
        <v>OTHER</v>
      </c>
    </row>
    <row r="12624" spans="1:4" x14ac:dyDescent="0.2">
      <c r="A12624" t="s">
        <v>3167</v>
      </c>
      <c r="B12624" t="s">
        <v>0</v>
      </c>
      <c r="C12624" s="28">
        <v>12970</v>
      </c>
      <c r="D12624" t="str">
        <f t="shared" si="197"/>
        <v>OTHER</v>
      </c>
    </row>
    <row r="12625" spans="1:4" x14ac:dyDescent="0.2">
      <c r="A12625" t="s">
        <v>4791</v>
      </c>
      <c r="B12625" t="s">
        <v>8020</v>
      </c>
      <c r="C12625" s="28">
        <v>1690</v>
      </c>
      <c r="D12625" t="str">
        <f t="shared" si="197"/>
        <v>OTHER</v>
      </c>
    </row>
    <row r="12626" spans="1:4" x14ac:dyDescent="0.2">
      <c r="A12626" t="s">
        <v>4821</v>
      </c>
      <c r="B12626" t="s">
        <v>8020</v>
      </c>
      <c r="C12626" s="28">
        <v>3295</v>
      </c>
      <c r="D12626" t="str">
        <f t="shared" si="197"/>
        <v>OTHER</v>
      </c>
    </row>
    <row r="12627" spans="1:4" x14ac:dyDescent="0.2">
      <c r="A12627" t="s">
        <v>4868</v>
      </c>
      <c r="B12627" t="s">
        <v>8020</v>
      </c>
      <c r="C12627" s="28">
        <v>5919</v>
      </c>
      <c r="D12627" t="str">
        <f t="shared" si="197"/>
        <v>OTHER</v>
      </c>
    </row>
    <row r="12628" spans="1:4" x14ac:dyDescent="0.2">
      <c r="A12628" t="s">
        <v>4965</v>
      </c>
      <c r="B12628" t="s">
        <v>8020</v>
      </c>
      <c r="C12628" s="28">
        <v>850</v>
      </c>
      <c r="D12628" t="str">
        <f t="shared" si="197"/>
        <v>OTHER</v>
      </c>
    </row>
    <row r="12629" spans="1:4" x14ac:dyDescent="0.2">
      <c r="A12629" t="s">
        <v>3181</v>
      </c>
      <c r="B12629" t="s">
        <v>8020</v>
      </c>
      <c r="C12629" s="28">
        <v>560</v>
      </c>
      <c r="D12629" t="str">
        <f t="shared" si="197"/>
        <v>OTHER</v>
      </c>
    </row>
    <row r="12630" spans="1:4" x14ac:dyDescent="0.2">
      <c r="A12630" t="s">
        <v>2515</v>
      </c>
      <c r="B12630" t="s">
        <v>8020</v>
      </c>
      <c r="C12630" s="28">
        <v>5472</v>
      </c>
      <c r="D12630" t="str">
        <f t="shared" si="197"/>
        <v>OTHER</v>
      </c>
    </row>
    <row r="12631" spans="1:4" x14ac:dyDescent="0.2">
      <c r="A12631" t="s">
        <v>7548</v>
      </c>
      <c r="B12631" t="s">
        <v>8020</v>
      </c>
      <c r="C12631" s="28">
        <v>4220</v>
      </c>
      <c r="D12631" t="str">
        <f t="shared" si="197"/>
        <v>OTHER</v>
      </c>
    </row>
    <row r="12632" spans="1:4" x14ac:dyDescent="0.2">
      <c r="A12632" t="s">
        <v>4394</v>
      </c>
      <c r="B12632" t="s">
        <v>8020</v>
      </c>
      <c r="C12632" s="28">
        <v>15350</v>
      </c>
      <c r="D12632" t="str">
        <f t="shared" si="197"/>
        <v>OTHER</v>
      </c>
    </row>
    <row r="12633" spans="1:4" x14ac:dyDescent="0.2">
      <c r="A12633" t="s">
        <v>5179</v>
      </c>
      <c r="B12633" t="s">
        <v>8020</v>
      </c>
      <c r="C12633" s="28">
        <v>1635</v>
      </c>
      <c r="D12633" t="str">
        <f t="shared" si="197"/>
        <v>OTHER</v>
      </c>
    </row>
    <row r="12634" spans="1:4" x14ac:dyDescent="0.2">
      <c r="A12634" t="s">
        <v>1964</v>
      </c>
      <c r="B12634" t="s">
        <v>8020</v>
      </c>
      <c r="C12634" s="28">
        <v>340</v>
      </c>
      <c r="D12634" t="str">
        <f t="shared" si="197"/>
        <v>OTHER</v>
      </c>
    </row>
    <row r="12635" spans="1:4" x14ac:dyDescent="0.2">
      <c r="A12635" t="s">
        <v>7196</v>
      </c>
      <c r="B12635" t="s">
        <v>8020</v>
      </c>
      <c r="C12635" s="28">
        <v>1410</v>
      </c>
      <c r="D12635" t="str">
        <f t="shared" si="197"/>
        <v>OTHER</v>
      </c>
    </row>
    <row r="12636" spans="1:4" x14ac:dyDescent="0.2">
      <c r="A12636" t="s">
        <v>3779</v>
      </c>
      <c r="B12636" t="s">
        <v>8020</v>
      </c>
      <c r="C12636" s="28">
        <v>3731</v>
      </c>
      <c r="D12636" t="str">
        <f t="shared" si="197"/>
        <v>OTHER</v>
      </c>
    </row>
    <row r="12637" spans="1:4" x14ac:dyDescent="0.2">
      <c r="A12637" t="s">
        <v>4206</v>
      </c>
      <c r="B12637" t="s">
        <v>8022</v>
      </c>
      <c r="C12637" s="28">
        <v>10000</v>
      </c>
      <c r="D12637" t="str">
        <f t="shared" si="197"/>
        <v>OTHER</v>
      </c>
    </row>
    <row r="12638" spans="1:4" x14ac:dyDescent="0.2">
      <c r="A12638" t="s">
        <v>7652</v>
      </c>
      <c r="B12638" t="s">
        <v>8022</v>
      </c>
      <c r="C12638" s="28">
        <v>5000</v>
      </c>
      <c r="D12638" t="str">
        <f t="shared" si="197"/>
        <v>OTHER</v>
      </c>
    </row>
    <row r="12639" spans="1:4" x14ac:dyDescent="0.2">
      <c r="A12639" t="s">
        <v>7699</v>
      </c>
      <c r="B12639" t="s">
        <v>8022</v>
      </c>
      <c r="C12639" s="28">
        <v>5800</v>
      </c>
      <c r="D12639" t="str">
        <f t="shared" si="197"/>
        <v>OTHER</v>
      </c>
    </row>
    <row r="12640" spans="1:4" x14ac:dyDescent="0.2">
      <c r="A12640" t="s">
        <v>2012</v>
      </c>
      <c r="B12640" t="s">
        <v>8022</v>
      </c>
      <c r="C12640" s="28">
        <v>3450</v>
      </c>
      <c r="D12640" t="str">
        <f t="shared" si="197"/>
        <v>OTHER</v>
      </c>
    </row>
    <row r="12641" spans="1:4" x14ac:dyDescent="0.2">
      <c r="A12641" t="s">
        <v>3963</v>
      </c>
      <c r="B12641" t="s">
        <v>0</v>
      </c>
      <c r="C12641" s="28">
        <v>37894</v>
      </c>
      <c r="D12641" t="str">
        <f t="shared" si="197"/>
        <v>OTHER</v>
      </c>
    </row>
    <row r="12642" spans="1:4" x14ac:dyDescent="0.2">
      <c r="A12642" t="s">
        <v>4057</v>
      </c>
      <c r="B12642" t="s">
        <v>0</v>
      </c>
      <c r="C12642" s="28">
        <v>28848</v>
      </c>
      <c r="D12642" t="str">
        <f t="shared" si="197"/>
        <v>OTHER</v>
      </c>
    </row>
    <row r="12643" spans="1:4" x14ac:dyDescent="0.2">
      <c r="A12643" t="s">
        <v>2833</v>
      </c>
      <c r="B12643" t="s">
        <v>8018</v>
      </c>
      <c r="C12643" s="28">
        <v>5353</v>
      </c>
      <c r="D12643" t="str">
        <f t="shared" si="197"/>
        <v>REP</v>
      </c>
    </row>
    <row r="12644" spans="1:4" x14ac:dyDescent="0.2">
      <c r="A12644" t="s">
        <v>2404</v>
      </c>
      <c r="B12644" t="s">
        <v>8018</v>
      </c>
      <c r="C12644" s="28">
        <v>56699</v>
      </c>
      <c r="D12644" t="str">
        <f t="shared" si="197"/>
        <v>REP</v>
      </c>
    </row>
    <row r="12645" spans="1:4" x14ac:dyDescent="0.2">
      <c r="A12645" t="s">
        <v>2093</v>
      </c>
      <c r="B12645" t="s">
        <v>0</v>
      </c>
      <c r="C12645" s="28">
        <v>9934</v>
      </c>
      <c r="D12645" t="str">
        <f t="shared" si="197"/>
        <v>OTHER</v>
      </c>
    </row>
    <row r="12646" spans="1:4" x14ac:dyDescent="0.2">
      <c r="A12646" t="s">
        <v>5403</v>
      </c>
      <c r="B12646" t="s">
        <v>8018</v>
      </c>
      <c r="C12646" s="28">
        <v>12211</v>
      </c>
      <c r="D12646" t="str">
        <f t="shared" si="197"/>
        <v>REP</v>
      </c>
    </row>
    <row r="12647" spans="1:4" x14ac:dyDescent="0.2">
      <c r="A12647" t="s">
        <v>5915</v>
      </c>
      <c r="B12647" t="s">
        <v>0</v>
      </c>
      <c r="C12647" s="28">
        <v>55405</v>
      </c>
      <c r="D12647" t="str">
        <f t="shared" si="197"/>
        <v>OTHER</v>
      </c>
    </row>
    <row r="12648" spans="1:4" x14ac:dyDescent="0.2">
      <c r="A12648" t="s">
        <v>2515</v>
      </c>
      <c r="B12648" t="s">
        <v>0</v>
      </c>
      <c r="C12648" s="28">
        <v>63383</v>
      </c>
      <c r="D12648" t="str">
        <f t="shared" si="197"/>
        <v>OTHER</v>
      </c>
    </row>
    <row r="12649" spans="1:4" x14ac:dyDescent="0.2">
      <c r="A12649" t="s">
        <v>7878</v>
      </c>
      <c r="B12649" t="s">
        <v>0</v>
      </c>
      <c r="C12649" s="28">
        <v>2253</v>
      </c>
      <c r="D12649" t="str">
        <f t="shared" si="197"/>
        <v>OTHER</v>
      </c>
    </row>
    <row r="12650" spans="1:4" x14ac:dyDescent="0.2">
      <c r="A12650" t="s">
        <v>4769</v>
      </c>
      <c r="B12650" t="s">
        <v>0</v>
      </c>
      <c r="C12650" s="28">
        <v>20018</v>
      </c>
      <c r="D12650" t="str">
        <f t="shared" si="197"/>
        <v>OTHER</v>
      </c>
    </row>
    <row r="12651" spans="1:4" x14ac:dyDescent="0.2">
      <c r="A12651" t="s">
        <v>4835</v>
      </c>
      <c r="B12651" t="s">
        <v>0</v>
      </c>
      <c r="C12651" s="28">
        <v>14273</v>
      </c>
      <c r="D12651" t="str">
        <f t="shared" si="197"/>
        <v>OTHER</v>
      </c>
    </row>
    <row r="12652" spans="1:4" x14ac:dyDescent="0.2">
      <c r="A12652" t="s">
        <v>5174</v>
      </c>
      <c r="B12652" t="s">
        <v>8018</v>
      </c>
      <c r="C12652" s="28">
        <v>3708</v>
      </c>
      <c r="D12652" t="str">
        <f t="shared" si="197"/>
        <v>REP</v>
      </c>
    </row>
    <row r="12653" spans="1:4" x14ac:dyDescent="0.2">
      <c r="A12653" t="s">
        <v>5365</v>
      </c>
      <c r="B12653" t="s">
        <v>8018</v>
      </c>
      <c r="C12653" s="28">
        <v>5166</v>
      </c>
      <c r="D12653" t="str">
        <f t="shared" si="197"/>
        <v>REP</v>
      </c>
    </row>
    <row r="12654" spans="1:4" x14ac:dyDescent="0.2">
      <c r="A12654" t="s">
        <v>4524</v>
      </c>
      <c r="B12654" t="s">
        <v>8018</v>
      </c>
      <c r="C12654" s="28">
        <v>23847</v>
      </c>
      <c r="D12654" t="str">
        <f t="shared" si="197"/>
        <v>REP</v>
      </c>
    </row>
    <row r="12655" spans="1:4" x14ac:dyDescent="0.2">
      <c r="A12655" t="s">
        <v>7518</v>
      </c>
      <c r="B12655" t="s">
        <v>0</v>
      </c>
      <c r="C12655" s="28">
        <v>9680</v>
      </c>
      <c r="D12655" t="str">
        <f t="shared" si="197"/>
        <v>OTHER</v>
      </c>
    </row>
    <row r="12656" spans="1:4" x14ac:dyDescent="0.2">
      <c r="A12656" t="s">
        <v>4021</v>
      </c>
      <c r="B12656" t="s">
        <v>8018</v>
      </c>
      <c r="C12656" s="28">
        <v>20112</v>
      </c>
      <c r="D12656" t="str">
        <f t="shared" si="197"/>
        <v>REP</v>
      </c>
    </row>
    <row r="12657" spans="1:4" x14ac:dyDescent="0.2">
      <c r="A12657" t="s">
        <v>2053</v>
      </c>
      <c r="B12657" t="s">
        <v>0</v>
      </c>
      <c r="C12657" s="28">
        <v>9585</v>
      </c>
      <c r="D12657" t="str">
        <f t="shared" si="197"/>
        <v>OTHER</v>
      </c>
    </row>
    <row r="12658" spans="1:4" x14ac:dyDescent="0.2">
      <c r="A12658" t="s">
        <v>2126</v>
      </c>
      <c r="B12658" t="s">
        <v>8018</v>
      </c>
      <c r="C12658" s="28">
        <v>1766</v>
      </c>
      <c r="D12658" t="str">
        <f t="shared" si="197"/>
        <v>REP</v>
      </c>
    </row>
    <row r="12659" spans="1:4" x14ac:dyDescent="0.2">
      <c r="A12659" t="s">
        <v>5097</v>
      </c>
      <c r="B12659" t="s">
        <v>8018</v>
      </c>
      <c r="C12659" s="28">
        <v>12107</v>
      </c>
      <c r="D12659" t="str">
        <f t="shared" si="197"/>
        <v>REP</v>
      </c>
    </row>
    <row r="12660" spans="1:4" x14ac:dyDescent="0.2">
      <c r="A12660" t="s">
        <v>6774</v>
      </c>
      <c r="B12660" t="s">
        <v>0</v>
      </c>
      <c r="C12660" s="28">
        <v>5605</v>
      </c>
      <c r="D12660" t="str">
        <f t="shared" si="197"/>
        <v>OTHER</v>
      </c>
    </row>
    <row r="12661" spans="1:4" x14ac:dyDescent="0.2">
      <c r="A12661" t="s">
        <v>4451</v>
      </c>
      <c r="B12661" t="s">
        <v>8018</v>
      </c>
      <c r="C12661" s="28">
        <v>112222</v>
      </c>
      <c r="D12661" t="str">
        <f t="shared" si="197"/>
        <v>REP</v>
      </c>
    </row>
    <row r="12662" spans="1:4" x14ac:dyDescent="0.2">
      <c r="A12662" t="s">
        <v>4907</v>
      </c>
      <c r="B12662" t="s">
        <v>0</v>
      </c>
      <c r="C12662" s="28">
        <v>17638</v>
      </c>
      <c r="D12662" t="str">
        <f t="shared" si="197"/>
        <v>OTHER</v>
      </c>
    </row>
    <row r="12663" spans="1:4" x14ac:dyDescent="0.2">
      <c r="A12663" t="s">
        <v>4006</v>
      </c>
      <c r="B12663" t="s">
        <v>8018</v>
      </c>
      <c r="C12663" s="28">
        <v>21676</v>
      </c>
      <c r="D12663" t="str">
        <f t="shared" si="197"/>
        <v>REP</v>
      </c>
    </row>
    <row r="12664" spans="1:4" x14ac:dyDescent="0.2">
      <c r="A12664" t="s">
        <v>4088</v>
      </c>
      <c r="B12664" t="s">
        <v>8018</v>
      </c>
      <c r="C12664" s="28">
        <v>8172</v>
      </c>
      <c r="D12664" t="str">
        <f t="shared" si="197"/>
        <v>REP</v>
      </c>
    </row>
    <row r="12665" spans="1:4" x14ac:dyDescent="0.2">
      <c r="A12665" t="s">
        <v>6037</v>
      </c>
      <c r="B12665" t="s">
        <v>8018</v>
      </c>
      <c r="C12665" s="28">
        <v>1419</v>
      </c>
      <c r="D12665" t="str">
        <f t="shared" si="197"/>
        <v>REP</v>
      </c>
    </row>
    <row r="12666" spans="1:4" x14ac:dyDescent="0.2">
      <c r="A12666" t="s">
        <v>6383</v>
      </c>
      <c r="B12666" t="s">
        <v>0</v>
      </c>
      <c r="C12666" s="28">
        <v>21012</v>
      </c>
      <c r="D12666" t="str">
        <f t="shared" si="197"/>
        <v>OTHER</v>
      </c>
    </row>
    <row r="12667" spans="1:4" x14ac:dyDescent="0.2">
      <c r="A12667" t="s">
        <v>3076</v>
      </c>
      <c r="B12667" t="s">
        <v>8018</v>
      </c>
      <c r="C12667" s="28">
        <v>2099</v>
      </c>
      <c r="D12667" t="str">
        <f t="shared" si="197"/>
        <v>REP</v>
      </c>
    </row>
    <row r="12668" spans="1:4" x14ac:dyDescent="0.2">
      <c r="A12668" t="s">
        <v>3300</v>
      </c>
      <c r="B12668" t="s">
        <v>8018</v>
      </c>
      <c r="C12668" s="28">
        <v>4849</v>
      </c>
      <c r="D12668" t="str">
        <f t="shared" si="197"/>
        <v>REP</v>
      </c>
    </row>
    <row r="12669" spans="1:4" x14ac:dyDescent="0.2">
      <c r="A12669" t="s">
        <v>4022</v>
      </c>
      <c r="B12669" t="s">
        <v>8018</v>
      </c>
      <c r="C12669" s="28">
        <v>6370</v>
      </c>
      <c r="D12669" t="str">
        <f t="shared" si="197"/>
        <v>REP</v>
      </c>
    </row>
    <row r="12670" spans="1:4" x14ac:dyDescent="0.2">
      <c r="A12670" t="s">
        <v>5713</v>
      </c>
      <c r="B12670" t="s">
        <v>8018</v>
      </c>
      <c r="C12670" s="28">
        <v>114534</v>
      </c>
      <c r="D12670" t="str">
        <f t="shared" si="197"/>
        <v>REP</v>
      </c>
    </row>
    <row r="12671" spans="1:4" x14ac:dyDescent="0.2">
      <c r="A12671" t="s">
        <v>4836</v>
      </c>
      <c r="B12671" t="s">
        <v>0</v>
      </c>
      <c r="C12671" s="28">
        <v>9235</v>
      </c>
      <c r="D12671" t="str">
        <f t="shared" si="197"/>
        <v>OTHER</v>
      </c>
    </row>
    <row r="12672" spans="1:4" x14ac:dyDescent="0.2">
      <c r="A12672" t="s">
        <v>5747</v>
      </c>
      <c r="B12672" t="s">
        <v>8018</v>
      </c>
      <c r="C12672" s="28">
        <v>2525</v>
      </c>
      <c r="D12672" t="str">
        <f t="shared" si="197"/>
        <v>REP</v>
      </c>
    </row>
    <row r="12673" spans="1:4" x14ac:dyDescent="0.2">
      <c r="A12673" t="s">
        <v>2100</v>
      </c>
      <c r="B12673" t="s">
        <v>8018</v>
      </c>
      <c r="C12673" s="28">
        <v>430</v>
      </c>
      <c r="D12673" t="str">
        <f t="shared" si="197"/>
        <v>REP</v>
      </c>
    </row>
    <row r="12674" spans="1:4" x14ac:dyDescent="0.2">
      <c r="A12674" t="s">
        <v>5003</v>
      </c>
      <c r="B12674" t="s">
        <v>8018</v>
      </c>
      <c r="C12674" s="28">
        <v>595</v>
      </c>
      <c r="D12674" t="str">
        <f t="shared" si="197"/>
        <v>REP</v>
      </c>
    </row>
    <row r="12675" spans="1:4" x14ac:dyDescent="0.2">
      <c r="A12675" t="s">
        <v>6968</v>
      </c>
      <c r="B12675" t="s">
        <v>8018</v>
      </c>
      <c r="C12675" s="28">
        <v>60854</v>
      </c>
      <c r="D12675" t="str">
        <f t="shared" ref="D12675:D12738" si="198">IF(OR(B12675="DEM",B12675="REP"),B12675,"OTHER")</f>
        <v>REP</v>
      </c>
    </row>
    <row r="12676" spans="1:4" x14ac:dyDescent="0.2">
      <c r="A12676" t="s">
        <v>3153</v>
      </c>
      <c r="B12676" t="s">
        <v>0</v>
      </c>
      <c r="C12676" s="28">
        <v>54171</v>
      </c>
      <c r="D12676" t="str">
        <f t="shared" si="198"/>
        <v>OTHER</v>
      </c>
    </row>
    <row r="12677" spans="1:4" x14ac:dyDescent="0.2">
      <c r="A12677" t="s">
        <v>6250</v>
      </c>
      <c r="B12677" t="s">
        <v>8017</v>
      </c>
      <c r="C12677" s="28">
        <v>5763</v>
      </c>
      <c r="D12677" t="str">
        <f t="shared" si="198"/>
        <v>DEM</v>
      </c>
    </row>
    <row r="12678" spans="1:4" x14ac:dyDescent="0.2">
      <c r="A12678" t="s">
        <v>4519</v>
      </c>
      <c r="B12678" t="s">
        <v>8018</v>
      </c>
      <c r="C12678" s="28">
        <v>2037</v>
      </c>
      <c r="D12678" t="str">
        <f t="shared" si="198"/>
        <v>REP</v>
      </c>
    </row>
    <row r="12679" spans="1:4" x14ac:dyDescent="0.2">
      <c r="A12679" t="s">
        <v>5099</v>
      </c>
      <c r="B12679" t="s">
        <v>8017</v>
      </c>
      <c r="C12679" s="28">
        <v>1546</v>
      </c>
      <c r="D12679" t="str">
        <f t="shared" si="198"/>
        <v>DEM</v>
      </c>
    </row>
    <row r="12680" spans="1:4" x14ac:dyDescent="0.2">
      <c r="A12680" t="s">
        <v>3204</v>
      </c>
      <c r="B12680" t="s">
        <v>8017</v>
      </c>
      <c r="C12680" s="28">
        <v>865</v>
      </c>
      <c r="D12680" t="str">
        <f t="shared" si="198"/>
        <v>DEM</v>
      </c>
    </row>
    <row r="12681" spans="1:4" x14ac:dyDescent="0.2">
      <c r="A12681" t="s">
        <v>2822</v>
      </c>
      <c r="B12681" t="s">
        <v>8018</v>
      </c>
      <c r="C12681" s="28">
        <v>25325</v>
      </c>
      <c r="D12681" t="str">
        <f t="shared" si="198"/>
        <v>REP</v>
      </c>
    </row>
    <row r="12682" spans="1:4" x14ac:dyDescent="0.2">
      <c r="A12682" t="s">
        <v>6383</v>
      </c>
      <c r="B12682" t="s">
        <v>8017</v>
      </c>
      <c r="C12682" s="28">
        <v>207</v>
      </c>
      <c r="D12682" t="str">
        <f t="shared" si="198"/>
        <v>DEM</v>
      </c>
    </row>
    <row r="12683" spans="1:4" x14ac:dyDescent="0.2">
      <c r="A12683" t="s">
        <v>4913</v>
      </c>
      <c r="B12683" t="s">
        <v>8018</v>
      </c>
      <c r="C12683" s="28">
        <v>2600</v>
      </c>
      <c r="D12683" t="str">
        <f t="shared" si="198"/>
        <v>REP</v>
      </c>
    </row>
    <row r="12684" spans="1:4" x14ac:dyDescent="0.2">
      <c r="A12684" t="s">
        <v>4441</v>
      </c>
      <c r="B12684" t="s">
        <v>8018</v>
      </c>
      <c r="C12684" s="28">
        <v>7754</v>
      </c>
      <c r="D12684" t="str">
        <f t="shared" si="198"/>
        <v>REP</v>
      </c>
    </row>
    <row r="12685" spans="1:4" x14ac:dyDescent="0.2">
      <c r="A12685" t="s">
        <v>2463</v>
      </c>
      <c r="B12685" t="s">
        <v>8018</v>
      </c>
      <c r="C12685" s="28">
        <v>8075</v>
      </c>
      <c r="D12685" t="str">
        <f t="shared" si="198"/>
        <v>REP</v>
      </c>
    </row>
    <row r="12686" spans="1:4" x14ac:dyDescent="0.2">
      <c r="A12686" t="s">
        <v>3376</v>
      </c>
      <c r="B12686" t="s">
        <v>8018</v>
      </c>
      <c r="C12686" s="28">
        <v>6525</v>
      </c>
      <c r="D12686" t="str">
        <f t="shared" si="198"/>
        <v>REP</v>
      </c>
    </row>
    <row r="12687" spans="1:4" x14ac:dyDescent="0.2">
      <c r="A12687" t="s">
        <v>3218</v>
      </c>
      <c r="B12687" t="s">
        <v>8017</v>
      </c>
      <c r="C12687" s="28">
        <v>725</v>
      </c>
      <c r="D12687" t="str">
        <f t="shared" si="198"/>
        <v>DEM</v>
      </c>
    </row>
    <row r="12688" spans="1:4" x14ac:dyDescent="0.2">
      <c r="A12688" t="s">
        <v>6884</v>
      </c>
      <c r="B12688" t="s">
        <v>8017</v>
      </c>
      <c r="C12688" s="28">
        <v>5055</v>
      </c>
      <c r="D12688" t="str">
        <f t="shared" si="198"/>
        <v>DEM</v>
      </c>
    </row>
    <row r="12689" spans="1:4" x14ac:dyDescent="0.2">
      <c r="A12689" t="s">
        <v>7215</v>
      </c>
      <c r="B12689" t="s">
        <v>8018</v>
      </c>
      <c r="C12689" s="28">
        <v>1514</v>
      </c>
      <c r="D12689" t="str">
        <f t="shared" si="198"/>
        <v>REP</v>
      </c>
    </row>
    <row r="12690" spans="1:4" x14ac:dyDescent="0.2">
      <c r="A12690" t="s">
        <v>4467</v>
      </c>
      <c r="B12690" t="s">
        <v>8017</v>
      </c>
      <c r="C12690" s="28">
        <v>735</v>
      </c>
      <c r="D12690" t="str">
        <f t="shared" si="198"/>
        <v>DEM</v>
      </c>
    </row>
    <row r="12691" spans="1:4" x14ac:dyDescent="0.2">
      <c r="A12691" t="s">
        <v>4925</v>
      </c>
      <c r="B12691" t="s">
        <v>8018</v>
      </c>
      <c r="C12691" s="28">
        <v>7231</v>
      </c>
      <c r="D12691" t="str">
        <f t="shared" si="198"/>
        <v>REP</v>
      </c>
    </row>
    <row r="12692" spans="1:4" x14ac:dyDescent="0.2">
      <c r="A12692" t="s">
        <v>6246</v>
      </c>
      <c r="B12692" t="s">
        <v>8018</v>
      </c>
      <c r="C12692" s="28">
        <v>2083</v>
      </c>
      <c r="D12692" t="str">
        <f t="shared" si="198"/>
        <v>REP</v>
      </c>
    </row>
    <row r="12693" spans="1:4" x14ac:dyDescent="0.2">
      <c r="A12693" t="s">
        <v>2170</v>
      </c>
      <c r="B12693" t="s">
        <v>0</v>
      </c>
      <c r="C12693" s="28">
        <v>16017</v>
      </c>
      <c r="D12693" t="str">
        <f t="shared" si="198"/>
        <v>OTHER</v>
      </c>
    </row>
    <row r="12694" spans="1:4" x14ac:dyDescent="0.2">
      <c r="A12694" t="s">
        <v>7764</v>
      </c>
      <c r="B12694" t="s">
        <v>8018</v>
      </c>
      <c r="C12694" s="28">
        <v>6899</v>
      </c>
      <c r="D12694" t="str">
        <f t="shared" si="198"/>
        <v>REP</v>
      </c>
    </row>
    <row r="12695" spans="1:4" x14ac:dyDescent="0.2">
      <c r="A12695" t="s">
        <v>3473</v>
      </c>
      <c r="B12695" t="s">
        <v>8017</v>
      </c>
      <c r="C12695" s="28">
        <v>6115</v>
      </c>
      <c r="D12695" t="str">
        <f t="shared" si="198"/>
        <v>DEM</v>
      </c>
    </row>
    <row r="12696" spans="1:4" x14ac:dyDescent="0.2">
      <c r="A12696" t="s">
        <v>3285</v>
      </c>
      <c r="B12696" t="s">
        <v>8020</v>
      </c>
      <c r="C12696" s="28">
        <v>1686</v>
      </c>
      <c r="D12696" t="str">
        <f t="shared" si="198"/>
        <v>OTHER</v>
      </c>
    </row>
    <row r="12697" spans="1:4" x14ac:dyDescent="0.2">
      <c r="A12697" t="s">
        <v>3276</v>
      </c>
      <c r="B12697" t="s">
        <v>8020</v>
      </c>
      <c r="C12697" s="28">
        <v>1268</v>
      </c>
      <c r="D12697" t="str">
        <f t="shared" si="198"/>
        <v>OTHER</v>
      </c>
    </row>
    <row r="12698" spans="1:4" x14ac:dyDescent="0.2">
      <c r="A12698" t="s">
        <v>3298</v>
      </c>
      <c r="B12698" t="s">
        <v>8020</v>
      </c>
      <c r="C12698" s="28">
        <v>947</v>
      </c>
      <c r="D12698" t="str">
        <f t="shared" si="198"/>
        <v>OTHER</v>
      </c>
    </row>
    <row r="12699" spans="1:4" x14ac:dyDescent="0.2">
      <c r="A12699" t="s">
        <v>3302</v>
      </c>
      <c r="B12699" t="s">
        <v>8020</v>
      </c>
      <c r="C12699" s="28">
        <v>813</v>
      </c>
      <c r="D12699" t="str">
        <f t="shared" si="198"/>
        <v>OTHER</v>
      </c>
    </row>
    <row r="12700" spans="1:4" x14ac:dyDescent="0.2">
      <c r="A12700" t="s">
        <v>3394</v>
      </c>
      <c r="B12700" t="s">
        <v>8020</v>
      </c>
      <c r="C12700" s="28">
        <v>2068</v>
      </c>
      <c r="D12700" t="str">
        <f t="shared" si="198"/>
        <v>OTHER</v>
      </c>
    </row>
    <row r="12701" spans="1:4" x14ac:dyDescent="0.2">
      <c r="A12701" t="s">
        <v>7534</v>
      </c>
      <c r="B12701" t="s">
        <v>8017</v>
      </c>
      <c r="C12701" s="28">
        <v>3845</v>
      </c>
      <c r="D12701" t="str">
        <f t="shared" si="198"/>
        <v>DEM</v>
      </c>
    </row>
    <row r="12702" spans="1:4" x14ac:dyDescent="0.2">
      <c r="A12702" t="s">
        <v>6250</v>
      </c>
      <c r="B12702" t="s">
        <v>8020</v>
      </c>
      <c r="C12702" s="28">
        <v>1094</v>
      </c>
      <c r="D12702" t="str">
        <f t="shared" si="198"/>
        <v>OTHER</v>
      </c>
    </row>
    <row r="12703" spans="1:4" x14ac:dyDescent="0.2">
      <c r="A12703" t="s">
        <v>2724</v>
      </c>
      <c r="B12703" t="s">
        <v>0</v>
      </c>
      <c r="C12703" s="28">
        <v>85157</v>
      </c>
      <c r="D12703" t="str">
        <f t="shared" si="198"/>
        <v>OTHER</v>
      </c>
    </row>
    <row r="12704" spans="1:4" x14ac:dyDescent="0.2">
      <c r="A12704" t="s">
        <v>2747</v>
      </c>
      <c r="B12704" t="s">
        <v>0</v>
      </c>
      <c r="C12704" s="28">
        <v>25662</v>
      </c>
      <c r="D12704" t="str">
        <f t="shared" si="198"/>
        <v>OTHER</v>
      </c>
    </row>
    <row r="12705" spans="1:4" x14ac:dyDescent="0.2">
      <c r="A12705" t="s">
        <v>2760</v>
      </c>
      <c r="B12705" t="s">
        <v>0</v>
      </c>
      <c r="C12705" s="28">
        <v>30116</v>
      </c>
      <c r="D12705" t="str">
        <f t="shared" si="198"/>
        <v>OTHER</v>
      </c>
    </row>
    <row r="12706" spans="1:4" x14ac:dyDescent="0.2">
      <c r="A12706" t="s">
        <v>3654</v>
      </c>
      <c r="B12706" t="s">
        <v>8017</v>
      </c>
      <c r="C12706" s="28">
        <v>870</v>
      </c>
      <c r="D12706" t="str">
        <f t="shared" si="198"/>
        <v>DEM</v>
      </c>
    </row>
    <row r="12707" spans="1:4" x14ac:dyDescent="0.2">
      <c r="A12707" t="s">
        <v>3737</v>
      </c>
      <c r="B12707" t="s">
        <v>8017</v>
      </c>
      <c r="C12707" s="28">
        <v>865</v>
      </c>
      <c r="D12707" t="str">
        <f t="shared" si="198"/>
        <v>DEM</v>
      </c>
    </row>
    <row r="12708" spans="1:4" x14ac:dyDescent="0.2">
      <c r="A12708" t="s">
        <v>3112</v>
      </c>
      <c r="B12708" t="s">
        <v>8018</v>
      </c>
      <c r="C12708" s="28">
        <v>649</v>
      </c>
      <c r="D12708" t="str">
        <f t="shared" si="198"/>
        <v>REP</v>
      </c>
    </row>
    <row r="12709" spans="1:4" x14ac:dyDescent="0.2">
      <c r="A12709" t="s">
        <v>3068</v>
      </c>
      <c r="B12709" t="s">
        <v>0</v>
      </c>
      <c r="C12709" s="28">
        <v>3480</v>
      </c>
      <c r="D12709" t="str">
        <f t="shared" si="198"/>
        <v>OTHER</v>
      </c>
    </row>
    <row r="12710" spans="1:4" x14ac:dyDescent="0.2">
      <c r="A12710" t="s">
        <v>6110</v>
      </c>
      <c r="B12710" t="s">
        <v>0</v>
      </c>
      <c r="C12710" s="28">
        <v>3577</v>
      </c>
      <c r="D12710" t="str">
        <f t="shared" si="198"/>
        <v>OTHER</v>
      </c>
    </row>
    <row r="12711" spans="1:4" x14ac:dyDescent="0.2">
      <c r="A12711" t="s">
        <v>5276</v>
      </c>
      <c r="B12711" t="s">
        <v>8019</v>
      </c>
      <c r="C12711" s="28">
        <v>2057</v>
      </c>
      <c r="D12711" t="str">
        <f t="shared" si="198"/>
        <v>OTHER</v>
      </c>
    </row>
    <row r="12712" spans="1:4" x14ac:dyDescent="0.2">
      <c r="A12712" t="s">
        <v>6956</v>
      </c>
      <c r="B12712" t="s">
        <v>8019</v>
      </c>
      <c r="C12712" s="28">
        <v>7656</v>
      </c>
      <c r="D12712" t="str">
        <f t="shared" si="198"/>
        <v>OTHER</v>
      </c>
    </row>
    <row r="12713" spans="1:4" x14ac:dyDescent="0.2">
      <c r="A12713" t="s">
        <v>7251</v>
      </c>
      <c r="B12713" t="s">
        <v>8019</v>
      </c>
      <c r="C12713" s="28">
        <v>1000</v>
      </c>
      <c r="D12713" t="str">
        <f t="shared" si="198"/>
        <v>OTHER</v>
      </c>
    </row>
    <row r="12714" spans="1:4" x14ac:dyDescent="0.2">
      <c r="A12714" t="s">
        <v>3614</v>
      </c>
      <c r="B12714" t="s">
        <v>8019</v>
      </c>
      <c r="C12714" s="28">
        <v>150</v>
      </c>
      <c r="D12714" t="str">
        <f t="shared" si="198"/>
        <v>OTHER</v>
      </c>
    </row>
    <row r="12715" spans="1:4" x14ac:dyDescent="0.2">
      <c r="A12715" t="s">
        <v>3627</v>
      </c>
      <c r="B12715" t="s">
        <v>8019</v>
      </c>
      <c r="C12715" s="28">
        <v>150</v>
      </c>
      <c r="D12715" t="str">
        <f t="shared" si="198"/>
        <v>OTHER</v>
      </c>
    </row>
    <row r="12716" spans="1:4" x14ac:dyDescent="0.2">
      <c r="A12716" t="s">
        <v>7876</v>
      </c>
      <c r="B12716" t="s">
        <v>8018</v>
      </c>
      <c r="C12716" s="28">
        <v>3250</v>
      </c>
      <c r="D12716" t="str">
        <f t="shared" si="198"/>
        <v>REP</v>
      </c>
    </row>
    <row r="12717" spans="1:4" x14ac:dyDescent="0.2">
      <c r="A12717" t="s">
        <v>5489</v>
      </c>
      <c r="B12717" t="s">
        <v>8022</v>
      </c>
      <c r="C12717" s="28">
        <v>11700</v>
      </c>
      <c r="D12717" t="str">
        <f t="shared" si="198"/>
        <v>OTHER</v>
      </c>
    </row>
    <row r="12718" spans="1:4" x14ac:dyDescent="0.2">
      <c r="A12718" t="s">
        <v>5132</v>
      </c>
      <c r="B12718" t="s">
        <v>8018</v>
      </c>
      <c r="C12718" s="28">
        <v>1359</v>
      </c>
      <c r="D12718" t="str">
        <f t="shared" si="198"/>
        <v>REP</v>
      </c>
    </row>
    <row r="12719" spans="1:4" x14ac:dyDescent="0.2">
      <c r="A12719" t="s">
        <v>2053</v>
      </c>
      <c r="B12719" t="s">
        <v>8018</v>
      </c>
      <c r="C12719" s="28">
        <v>3211</v>
      </c>
      <c r="D12719" t="str">
        <f t="shared" si="198"/>
        <v>REP</v>
      </c>
    </row>
    <row r="12720" spans="1:4" x14ac:dyDescent="0.2">
      <c r="A12720" t="s">
        <v>2051</v>
      </c>
      <c r="B12720" t="s">
        <v>8018</v>
      </c>
      <c r="C12720" s="28">
        <v>705</v>
      </c>
      <c r="D12720" t="str">
        <f t="shared" si="198"/>
        <v>REP</v>
      </c>
    </row>
    <row r="12721" spans="1:4" x14ac:dyDescent="0.2">
      <c r="A12721" t="s">
        <v>3941</v>
      </c>
      <c r="B12721" t="s">
        <v>8018</v>
      </c>
      <c r="C12721" s="28">
        <v>11396</v>
      </c>
      <c r="D12721" t="str">
        <f t="shared" si="198"/>
        <v>REP</v>
      </c>
    </row>
    <row r="12722" spans="1:4" x14ac:dyDescent="0.2">
      <c r="A12722" t="s">
        <v>4308</v>
      </c>
      <c r="B12722" t="s">
        <v>8018</v>
      </c>
      <c r="C12722" s="28">
        <v>27373</v>
      </c>
      <c r="D12722" t="str">
        <f t="shared" si="198"/>
        <v>REP</v>
      </c>
    </row>
    <row r="12723" spans="1:4" x14ac:dyDescent="0.2">
      <c r="A12723" t="s">
        <v>2139</v>
      </c>
      <c r="B12723" t="s">
        <v>8044</v>
      </c>
      <c r="C12723" s="28">
        <v>150065</v>
      </c>
      <c r="D12723" t="str">
        <f t="shared" si="198"/>
        <v>OTHER</v>
      </c>
    </row>
    <row r="12724" spans="1:4" x14ac:dyDescent="0.2">
      <c r="A12724" t="s">
        <v>3266</v>
      </c>
      <c r="B12724" t="s">
        <v>8044</v>
      </c>
      <c r="C12724" s="28">
        <v>377382</v>
      </c>
      <c r="D12724" t="str">
        <f t="shared" si="198"/>
        <v>OTHER</v>
      </c>
    </row>
    <row r="12725" spans="1:4" x14ac:dyDescent="0.2">
      <c r="A12725" t="s">
        <v>8036</v>
      </c>
      <c r="B12725" t="s">
        <v>8044</v>
      </c>
      <c r="C12725" s="28">
        <v>19507</v>
      </c>
      <c r="D12725" t="str">
        <f t="shared" si="198"/>
        <v>OTHER</v>
      </c>
    </row>
    <row r="12726" spans="1:4" x14ac:dyDescent="0.2">
      <c r="A12726" t="s">
        <v>2129</v>
      </c>
      <c r="B12726" t="s">
        <v>8044</v>
      </c>
      <c r="C12726" s="28">
        <v>683706</v>
      </c>
      <c r="D12726" t="str">
        <f t="shared" si="198"/>
        <v>OTHER</v>
      </c>
    </row>
    <row r="12727" spans="1:4" x14ac:dyDescent="0.2">
      <c r="A12727" t="s">
        <v>4611</v>
      </c>
      <c r="B12727" t="s">
        <v>8044</v>
      </c>
      <c r="C12727" s="28">
        <v>102445</v>
      </c>
      <c r="D12727" t="str">
        <f t="shared" si="198"/>
        <v>OTHER</v>
      </c>
    </row>
    <row r="12728" spans="1:4" x14ac:dyDescent="0.2">
      <c r="A12728" t="s">
        <v>2414</v>
      </c>
      <c r="B12728" t="s">
        <v>8044</v>
      </c>
      <c r="C12728" s="28">
        <v>229489</v>
      </c>
      <c r="D12728" t="str">
        <f t="shared" si="198"/>
        <v>OTHER</v>
      </c>
    </row>
    <row r="12729" spans="1:4" x14ac:dyDescent="0.2">
      <c r="A12729" t="s">
        <v>2808</v>
      </c>
      <c r="B12729" t="s">
        <v>8044</v>
      </c>
      <c r="C12729" s="28">
        <v>157552</v>
      </c>
      <c r="D12729" t="str">
        <f t="shared" si="198"/>
        <v>OTHER</v>
      </c>
    </row>
    <row r="12730" spans="1:4" x14ac:dyDescent="0.2">
      <c r="A12730" t="s">
        <v>2658</v>
      </c>
      <c r="B12730" t="s">
        <v>8044</v>
      </c>
      <c r="C12730" s="28">
        <v>212036</v>
      </c>
      <c r="D12730" t="str">
        <f t="shared" si="198"/>
        <v>OTHER</v>
      </c>
    </row>
    <row r="12731" spans="1:4" x14ac:dyDescent="0.2">
      <c r="A12731" t="s">
        <v>7227</v>
      </c>
      <c r="B12731" t="s">
        <v>8044</v>
      </c>
      <c r="C12731" s="28">
        <v>87272</v>
      </c>
      <c r="D12731" t="str">
        <f t="shared" si="198"/>
        <v>OTHER</v>
      </c>
    </row>
    <row r="12732" spans="1:4" x14ac:dyDescent="0.2">
      <c r="A12732" t="s">
        <v>7375</v>
      </c>
      <c r="B12732" t="s">
        <v>8044</v>
      </c>
      <c r="C12732" s="28">
        <v>17705</v>
      </c>
      <c r="D12732" t="str">
        <f t="shared" si="198"/>
        <v>OTHER</v>
      </c>
    </row>
    <row r="12733" spans="1:4" x14ac:dyDescent="0.2">
      <c r="A12733" t="s">
        <v>7443</v>
      </c>
      <c r="B12733" t="s">
        <v>8044</v>
      </c>
      <c r="C12733" s="28">
        <v>16037</v>
      </c>
      <c r="D12733" t="str">
        <f t="shared" si="198"/>
        <v>OTHER</v>
      </c>
    </row>
    <row r="12734" spans="1:4" x14ac:dyDescent="0.2">
      <c r="A12734" t="s">
        <v>5489</v>
      </c>
      <c r="B12734" t="s">
        <v>8044</v>
      </c>
      <c r="C12734" s="28">
        <v>893015</v>
      </c>
      <c r="D12734" t="str">
        <f t="shared" si="198"/>
        <v>OTHER</v>
      </c>
    </row>
    <row r="12735" spans="1:4" x14ac:dyDescent="0.2">
      <c r="A12735" t="s">
        <v>2704</v>
      </c>
      <c r="B12735" t="s">
        <v>8044</v>
      </c>
      <c r="C12735" s="28">
        <v>80476</v>
      </c>
      <c r="D12735" t="str">
        <f t="shared" si="198"/>
        <v>OTHER</v>
      </c>
    </row>
    <row r="12736" spans="1:4" x14ac:dyDescent="0.2">
      <c r="A12736" t="s">
        <v>2802</v>
      </c>
      <c r="B12736" t="s">
        <v>8044</v>
      </c>
      <c r="C12736" s="28">
        <v>52094</v>
      </c>
      <c r="D12736" t="str">
        <f t="shared" si="198"/>
        <v>OTHER</v>
      </c>
    </row>
    <row r="12737" spans="1:4" x14ac:dyDescent="0.2">
      <c r="A12737" t="s">
        <v>6866</v>
      </c>
      <c r="B12737" t="s">
        <v>8044</v>
      </c>
      <c r="C12737" s="28">
        <v>436706</v>
      </c>
      <c r="D12737" t="str">
        <f t="shared" si="198"/>
        <v>OTHER</v>
      </c>
    </row>
    <row r="12738" spans="1:4" x14ac:dyDescent="0.2">
      <c r="A12738" t="s">
        <v>5345</v>
      </c>
      <c r="B12738" t="s">
        <v>8044</v>
      </c>
      <c r="C12738" s="28">
        <v>80460</v>
      </c>
      <c r="D12738" t="str">
        <f t="shared" si="198"/>
        <v>OTHER</v>
      </c>
    </row>
    <row r="12739" spans="1:4" x14ac:dyDescent="0.2">
      <c r="A12739" t="s">
        <v>2901</v>
      </c>
      <c r="B12739" t="s">
        <v>8044</v>
      </c>
      <c r="C12739" s="28">
        <v>117608</v>
      </c>
      <c r="D12739" t="str">
        <f t="shared" ref="D12739:D12802" si="199">IF(OR(B12739="DEM",B12739="REP"),B12739,"OTHER")</f>
        <v>OTHER</v>
      </c>
    </row>
    <row r="12740" spans="1:4" x14ac:dyDescent="0.2">
      <c r="A12740" t="s">
        <v>2950</v>
      </c>
      <c r="B12740" t="s">
        <v>8044</v>
      </c>
      <c r="C12740" s="28">
        <v>249253</v>
      </c>
      <c r="D12740" t="str">
        <f t="shared" si="199"/>
        <v>OTHER</v>
      </c>
    </row>
    <row r="12741" spans="1:4" x14ac:dyDescent="0.2">
      <c r="A12741" t="s">
        <v>2843</v>
      </c>
      <c r="B12741" t="s">
        <v>8044</v>
      </c>
      <c r="C12741" s="28">
        <v>9305</v>
      </c>
      <c r="D12741" t="str">
        <f t="shared" si="199"/>
        <v>OTHER</v>
      </c>
    </row>
    <row r="12742" spans="1:4" x14ac:dyDescent="0.2">
      <c r="A12742" t="s">
        <v>2891</v>
      </c>
      <c r="B12742" t="s">
        <v>8044</v>
      </c>
      <c r="C12742" s="28">
        <v>52780</v>
      </c>
      <c r="D12742" t="str">
        <f t="shared" si="199"/>
        <v>OTHER</v>
      </c>
    </row>
    <row r="12743" spans="1:4" x14ac:dyDescent="0.2">
      <c r="A12743" t="s">
        <v>3039</v>
      </c>
      <c r="B12743" t="s">
        <v>8044</v>
      </c>
      <c r="C12743" s="28">
        <v>9511</v>
      </c>
      <c r="D12743" t="str">
        <f t="shared" si="199"/>
        <v>OTHER</v>
      </c>
    </row>
    <row r="12744" spans="1:4" x14ac:dyDescent="0.2">
      <c r="A12744" t="s">
        <v>5540</v>
      </c>
      <c r="B12744" t="s">
        <v>8044</v>
      </c>
      <c r="C12744" s="28">
        <v>195526</v>
      </c>
      <c r="D12744" t="str">
        <f t="shared" si="199"/>
        <v>OTHER</v>
      </c>
    </row>
    <row r="12745" spans="1:4" x14ac:dyDescent="0.2">
      <c r="A12745" t="s">
        <v>7078</v>
      </c>
      <c r="B12745" t="s">
        <v>8044</v>
      </c>
      <c r="C12745" s="28">
        <v>446904</v>
      </c>
      <c r="D12745" t="str">
        <f t="shared" si="199"/>
        <v>OTHER</v>
      </c>
    </row>
    <row r="12746" spans="1:4" x14ac:dyDescent="0.2">
      <c r="A12746" t="s">
        <v>4981</v>
      </c>
      <c r="B12746" t="s">
        <v>8044</v>
      </c>
      <c r="C12746" s="28">
        <v>55579</v>
      </c>
      <c r="D12746" t="str">
        <f t="shared" si="199"/>
        <v>OTHER</v>
      </c>
    </row>
    <row r="12747" spans="1:4" x14ac:dyDescent="0.2">
      <c r="A12747" t="s">
        <v>5006</v>
      </c>
      <c r="B12747" t="s">
        <v>8044</v>
      </c>
      <c r="C12747" s="28">
        <v>33036</v>
      </c>
      <c r="D12747" t="str">
        <f t="shared" si="199"/>
        <v>OTHER</v>
      </c>
    </row>
    <row r="12748" spans="1:4" x14ac:dyDescent="0.2">
      <c r="A12748" t="s">
        <v>2118</v>
      </c>
      <c r="B12748" t="s">
        <v>8044</v>
      </c>
      <c r="C12748" s="28">
        <v>43236</v>
      </c>
      <c r="D12748" t="str">
        <f t="shared" si="199"/>
        <v>OTHER</v>
      </c>
    </row>
    <row r="12749" spans="1:4" x14ac:dyDescent="0.2">
      <c r="A12749" s="20" t="s">
        <v>8072</v>
      </c>
      <c r="B12749" t="s">
        <v>8044</v>
      </c>
      <c r="C12749" s="28">
        <v>193309</v>
      </c>
      <c r="D12749" t="str">
        <f t="shared" si="199"/>
        <v>OTHER</v>
      </c>
    </row>
    <row r="12750" spans="1:4" x14ac:dyDescent="0.2">
      <c r="A12750" t="s">
        <v>4319</v>
      </c>
      <c r="B12750" t="s">
        <v>8044</v>
      </c>
      <c r="C12750" s="28">
        <v>125636</v>
      </c>
      <c r="D12750" t="str">
        <f t="shared" si="199"/>
        <v>OTHER</v>
      </c>
    </row>
    <row r="12751" spans="1:4" x14ac:dyDescent="0.2">
      <c r="A12751" t="s">
        <v>5991</v>
      </c>
      <c r="B12751" t="s">
        <v>8044</v>
      </c>
      <c r="C12751" s="28">
        <v>120</v>
      </c>
      <c r="D12751" t="str">
        <f t="shared" si="199"/>
        <v>OTHER</v>
      </c>
    </row>
    <row r="12752" spans="1:4" x14ac:dyDescent="0.2">
      <c r="A12752" t="s">
        <v>6090</v>
      </c>
      <c r="B12752" t="s">
        <v>8044</v>
      </c>
      <c r="C12752" s="28">
        <v>223</v>
      </c>
      <c r="D12752" t="str">
        <f t="shared" si="199"/>
        <v>OTHER</v>
      </c>
    </row>
    <row r="12753" spans="1:4" x14ac:dyDescent="0.2">
      <c r="A12753" t="s">
        <v>7667</v>
      </c>
      <c r="B12753" t="s">
        <v>8044</v>
      </c>
      <c r="C12753" s="28">
        <v>3187</v>
      </c>
      <c r="D12753" t="str">
        <f t="shared" si="199"/>
        <v>OTHER</v>
      </c>
    </row>
    <row r="12754" spans="1:4" x14ac:dyDescent="0.2">
      <c r="A12754" t="s">
        <v>6222</v>
      </c>
      <c r="B12754" t="s">
        <v>8044</v>
      </c>
      <c r="C12754" s="28">
        <v>78977</v>
      </c>
      <c r="D12754" t="str">
        <f t="shared" si="199"/>
        <v>OTHER</v>
      </c>
    </row>
    <row r="12755" spans="1:4" x14ac:dyDescent="0.2">
      <c r="A12755" t="s">
        <v>6718</v>
      </c>
      <c r="B12755" t="s">
        <v>8044</v>
      </c>
      <c r="C12755" s="28">
        <v>1791</v>
      </c>
      <c r="D12755" t="str">
        <f t="shared" si="199"/>
        <v>OTHER</v>
      </c>
    </row>
    <row r="12756" spans="1:4" x14ac:dyDescent="0.2">
      <c r="A12756" t="s">
        <v>4513</v>
      </c>
      <c r="B12756" t="s">
        <v>8044</v>
      </c>
      <c r="C12756" s="28">
        <v>302245</v>
      </c>
      <c r="D12756" t="str">
        <f t="shared" si="199"/>
        <v>OTHER</v>
      </c>
    </row>
    <row r="12757" spans="1:4" x14ac:dyDescent="0.2">
      <c r="A12757" t="s">
        <v>2124</v>
      </c>
      <c r="B12757" t="s">
        <v>8044</v>
      </c>
      <c r="C12757" s="28">
        <v>120</v>
      </c>
      <c r="D12757" t="str">
        <f t="shared" si="199"/>
        <v>OTHER</v>
      </c>
    </row>
    <row r="12758" spans="1:4" x14ac:dyDescent="0.2">
      <c r="A12758" t="s">
        <v>2357</v>
      </c>
      <c r="B12758" t="s">
        <v>8044</v>
      </c>
      <c r="C12758" s="28">
        <v>2081975</v>
      </c>
      <c r="D12758" t="str">
        <f t="shared" si="199"/>
        <v>OTHER</v>
      </c>
    </row>
    <row r="12759" spans="1:4" x14ac:dyDescent="0.2">
      <c r="A12759" t="s">
        <v>5485</v>
      </c>
      <c r="B12759" t="s">
        <v>8044</v>
      </c>
      <c r="C12759" s="28">
        <v>185206</v>
      </c>
      <c r="D12759" t="str">
        <f t="shared" si="199"/>
        <v>OTHER</v>
      </c>
    </row>
    <row r="12760" spans="1:4" x14ac:dyDescent="0.2">
      <c r="A12760" t="s">
        <v>5504</v>
      </c>
      <c r="B12760" t="s">
        <v>8044</v>
      </c>
      <c r="C12760" s="28">
        <v>57339</v>
      </c>
      <c r="D12760" t="str">
        <f t="shared" si="199"/>
        <v>OTHER</v>
      </c>
    </row>
    <row r="12761" spans="1:4" x14ac:dyDescent="0.2">
      <c r="A12761" t="s">
        <v>2365</v>
      </c>
      <c r="B12761" t="s">
        <v>8044</v>
      </c>
      <c r="C12761" s="28">
        <v>286680</v>
      </c>
      <c r="D12761" t="str">
        <f t="shared" si="199"/>
        <v>OTHER</v>
      </c>
    </row>
    <row r="12762" spans="1:4" x14ac:dyDescent="0.2">
      <c r="A12762" t="s">
        <v>5340</v>
      </c>
      <c r="B12762" t="s">
        <v>8044</v>
      </c>
      <c r="C12762" s="28">
        <v>58879</v>
      </c>
      <c r="D12762" t="str">
        <f t="shared" si="199"/>
        <v>OTHER</v>
      </c>
    </row>
    <row r="12763" spans="1:4" x14ac:dyDescent="0.2">
      <c r="A12763" t="s">
        <v>7435</v>
      </c>
      <c r="B12763" t="s">
        <v>8044</v>
      </c>
      <c r="C12763" s="28">
        <v>276534</v>
      </c>
      <c r="D12763" t="str">
        <f t="shared" si="199"/>
        <v>OTHER</v>
      </c>
    </row>
    <row r="12764" spans="1:4" x14ac:dyDescent="0.2">
      <c r="A12764" t="s">
        <v>5317</v>
      </c>
      <c r="B12764" t="s">
        <v>8044</v>
      </c>
      <c r="C12764" s="28">
        <v>52482</v>
      </c>
      <c r="D12764" t="str">
        <f t="shared" si="199"/>
        <v>OTHER</v>
      </c>
    </row>
    <row r="12765" spans="1:4" x14ac:dyDescent="0.2">
      <c r="A12765" t="s">
        <v>6287</v>
      </c>
      <c r="B12765" t="s">
        <v>8044</v>
      </c>
      <c r="C12765" s="28">
        <v>191755</v>
      </c>
      <c r="D12765" t="str">
        <f t="shared" si="199"/>
        <v>OTHER</v>
      </c>
    </row>
    <row r="12766" spans="1:4" x14ac:dyDescent="0.2">
      <c r="A12766" t="s">
        <v>4370</v>
      </c>
      <c r="B12766" t="s">
        <v>8044</v>
      </c>
      <c r="C12766" s="28">
        <v>199014</v>
      </c>
      <c r="D12766" t="str">
        <f t="shared" si="199"/>
        <v>OTHER</v>
      </c>
    </row>
    <row r="12767" spans="1:4" x14ac:dyDescent="0.2">
      <c r="A12767" t="s">
        <v>4375</v>
      </c>
      <c r="B12767" t="s">
        <v>8044</v>
      </c>
      <c r="C12767" s="28">
        <v>170432</v>
      </c>
      <c r="D12767" t="str">
        <f t="shared" si="199"/>
        <v>OTHER</v>
      </c>
    </row>
    <row r="12768" spans="1:4" x14ac:dyDescent="0.2">
      <c r="A12768" t="s">
        <v>4366</v>
      </c>
      <c r="B12768" t="s">
        <v>8044</v>
      </c>
      <c r="C12768" s="28">
        <v>374806</v>
      </c>
      <c r="D12768" t="str">
        <f t="shared" si="199"/>
        <v>OTHER</v>
      </c>
    </row>
    <row r="12769" spans="1:4" x14ac:dyDescent="0.2">
      <c r="A12769" t="s">
        <v>4405</v>
      </c>
      <c r="B12769" t="s">
        <v>8044</v>
      </c>
      <c r="C12769" s="28">
        <v>452</v>
      </c>
      <c r="D12769" t="str">
        <f t="shared" si="199"/>
        <v>OTHER</v>
      </c>
    </row>
    <row r="12770" spans="1:4" x14ac:dyDescent="0.2">
      <c r="A12770" t="s">
        <v>4456</v>
      </c>
      <c r="B12770" t="s">
        <v>8044</v>
      </c>
      <c r="C12770" s="28">
        <v>3059</v>
      </c>
      <c r="D12770" t="str">
        <f t="shared" si="199"/>
        <v>OTHER</v>
      </c>
    </row>
    <row r="12771" spans="1:4" x14ac:dyDescent="0.2">
      <c r="A12771" t="s">
        <v>3668</v>
      </c>
      <c r="B12771" t="s">
        <v>8044</v>
      </c>
      <c r="C12771" s="28">
        <v>7337</v>
      </c>
      <c r="D12771" t="str">
        <f t="shared" si="199"/>
        <v>OTHER</v>
      </c>
    </row>
    <row r="12772" spans="1:4" x14ac:dyDescent="0.2">
      <c r="A12772" t="s">
        <v>3674</v>
      </c>
      <c r="B12772" t="s">
        <v>8044</v>
      </c>
      <c r="C12772" s="28">
        <v>275</v>
      </c>
      <c r="D12772" t="str">
        <f t="shared" si="199"/>
        <v>OTHER</v>
      </c>
    </row>
    <row r="12773" spans="1:4" x14ac:dyDescent="0.2">
      <c r="A12773" t="s">
        <v>3734</v>
      </c>
      <c r="B12773" t="s">
        <v>8044</v>
      </c>
      <c r="C12773" s="28">
        <v>630</v>
      </c>
      <c r="D12773" t="str">
        <f t="shared" si="199"/>
        <v>OTHER</v>
      </c>
    </row>
    <row r="12774" spans="1:4" x14ac:dyDescent="0.2">
      <c r="A12774" t="s">
        <v>6116</v>
      </c>
      <c r="B12774" t="s">
        <v>8044</v>
      </c>
      <c r="C12774" s="28">
        <v>9014</v>
      </c>
      <c r="D12774" t="str">
        <f t="shared" si="199"/>
        <v>OTHER</v>
      </c>
    </row>
    <row r="12775" spans="1:4" x14ac:dyDescent="0.2">
      <c r="A12775" t="s">
        <v>6157</v>
      </c>
      <c r="B12775" t="s">
        <v>8044</v>
      </c>
      <c r="C12775" s="28">
        <v>7451</v>
      </c>
      <c r="D12775" t="str">
        <f t="shared" si="199"/>
        <v>OTHER</v>
      </c>
    </row>
    <row r="12776" spans="1:4" x14ac:dyDescent="0.2">
      <c r="A12776" t="s">
        <v>2432</v>
      </c>
      <c r="B12776" t="s">
        <v>8044</v>
      </c>
      <c r="C12776" s="28">
        <v>331511</v>
      </c>
      <c r="D12776" t="str">
        <f t="shared" si="199"/>
        <v>OTHER</v>
      </c>
    </row>
    <row r="12777" spans="1:4" x14ac:dyDescent="0.2">
      <c r="A12777" t="s">
        <v>5679</v>
      </c>
      <c r="B12777" t="s">
        <v>8044</v>
      </c>
      <c r="C12777" s="28">
        <v>26216</v>
      </c>
      <c r="D12777" t="str">
        <f t="shared" si="199"/>
        <v>OTHER</v>
      </c>
    </row>
    <row r="12778" spans="1:4" x14ac:dyDescent="0.2">
      <c r="A12778" t="s">
        <v>5694</v>
      </c>
      <c r="B12778" t="s">
        <v>8044</v>
      </c>
      <c r="C12778" s="28">
        <v>6480</v>
      </c>
      <c r="D12778" t="str">
        <f t="shared" si="199"/>
        <v>OTHER</v>
      </c>
    </row>
    <row r="12779" spans="1:4" x14ac:dyDescent="0.2">
      <c r="A12779" t="s">
        <v>7250</v>
      </c>
      <c r="B12779" t="s">
        <v>8044</v>
      </c>
      <c r="C12779" s="28">
        <v>31294</v>
      </c>
      <c r="D12779" t="str">
        <f t="shared" si="199"/>
        <v>OTHER</v>
      </c>
    </row>
    <row r="12780" spans="1:4" x14ac:dyDescent="0.2">
      <c r="A12780" t="s">
        <v>7326</v>
      </c>
      <c r="B12780" t="s">
        <v>8044</v>
      </c>
      <c r="C12780" s="28">
        <v>22599</v>
      </c>
      <c r="D12780" t="str">
        <f t="shared" si="199"/>
        <v>OTHER</v>
      </c>
    </row>
    <row r="12781" spans="1:4" x14ac:dyDescent="0.2">
      <c r="A12781" t="s">
        <v>7395</v>
      </c>
      <c r="B12781" t="s">
        <v>8044</v>
      </c>
      <c r="C12781" s="28">
        <v>24911</v>
      </c>
      <c r="D12781" t="str">
        <f t="shared" si="199"/>
        <v>OTHER</v>
      </c>
    </row>
    <row r="12782" spans="1:4" x14ac:dyDescent="0.2">
      <c r="A12782" t="s">
        <v>2487</v>
      </c>
      <c r="B12782" t="s">
        <v>8044</v>
      </c>
      <c r="C12782" s="28">
        <v>98331</v>
      </c>
      <c r="D12782" t="str">
        <f t="shared" si="199"/>
        <v>OTHER</v>
      </c>
    </row>
    <row r="12783" spans="1:4" x14ac:dyDescent="0.2">
      <c r="A12783" t="s">
        <v>2517</v>
      </c>
      <c r="B12783" t="s">
        <v>8044</v>
      </c>
      <c r="C12783" s="28">
        <v>135523</v>
      </c>
      <c r="D12783" t="str">
        <f t="shared" si="199"/>
        <v>OTHER</v>
      </c>
    </row>
    <row r="12784" spans="1:4" x14ac:dyDescent="0.2">
      <c r="A12784" t="s">
        <v>2545</v>
      </c>
      <c r="B12784" t="s">
        <v>8044</v>
      </c>
      <c r="C12784" s="28">
        <v>78373</v>
      </c>
      <c r="D12784" t="str">
        <f t="shared" si="199"/>
        <v>OTHER</v>
      </c>
    </row>
    <row r="12785" spans="1:4" x14ac:dyDescent="0.2">
      <c r="A12785" t="s">
        <v>2652</v>
      </c>
      <c r="B12785" t="s">
        <v>8044</v>
      </c>
      <c r="C12785" s="28">
        <v>8793</v>
      </c>
      <c r="D12785" t="str">
        <f t="shared" si="199"/>
        <v>OTHER</v>
      </c>
    </row>
    <row r="12786" spans="1:4" x14ac:dyDescent="0.2">
      <c r="A12786" t="s">
        <v>7066</v>
      </c>
      <c r="B12786" t="s">
        <v>8044</v>
      </c>
      <c r="C12786" s="28">
        <v>109558</v>
      </c>
      <c r="D12786" t="str">
        <f t="shared" si="199"/>
        <v>OTHER</v>
      </c>
    </row>
    <row r="12787" spans="1:4" x14ac:dyDescent="0.2">
      <c r="A12787" t="s">
        <v>3628</v>
      </c>
      <c r="B12787" t="s">
        <v>8044</v>
      </c>
      <c r="C12787" s="28">
        <v>7504</v>
      </c>
      <c r="D12787" t="str">
        <f t="shared" si="199"/>
        <v>OTHER</v>
      </c>
    </row>
    <row r="12788" spans="1:4" x14ac:dyDescent="0.2">
      <c r="A12788" t="s">
        <v>3711</v>
      </c>
      <c r="B12788" t="s">
        <v>8044</v>
      </c>
      <c r="C12788" s="28">
        <v>18331</v>
      </c>
      <c r="D12788" t="str">
        <f t="shared" si="199"/>
        <v>OTHER</v>
      </c>
    </row>
    <row r="12789" spans="1:4" x14ac:dyDescent="0.2">
      <c r="A12789" t="s">
        <v>6582</v>
      </c>
      <c r="B12789" t="s">
        <v>8044</v>
      </c>
      <c r="C12789" s="28">
        <v>10946</v>
      </c>
      <c r="D12789" t="str">
        <f t="shared" si="199"/>
        <v>OTHER</v>
      </c>
    </row>
    <row r="12790" spans="1:4" x14ac:dyDescent="0.2">
      <c r="A12790" t="s">
        <v>2390</v>
      </c>
      <c r="B12790" t="s">
        <v>8044</v>
      </c>
      <c r="C12790" s="28">
        <v>632530</v>
      </c>
      <c r="D12790" t="str">
        <f t="shared" si="199"/>
        <v>OTHER</v>
      </c>
    </row>
    <row r="12791" spans="1:4" x14ac:dyDescent="0.2">
      <c r="A12791" t="s">
        <v>2410</v>
      </c>
      <c r="B12791" t="s">
        <v>8044</v>
      </c>
      <c r="C12791" s="28">
        <v>522119</v>
      </c>
      <c r="D12791" t="str">
        <f t="shared" si="199"/>
        <v>OTHER</v>
      </c>
    </row>
    <row r="12792" spans="1:4" x14ac:dyDescent="0.2">
      <c r="A12792" t="s">
        <v>5320</v>
      </c>
      <c r="B12792" t="s">
        <v>8044</v>
      </c>
      <c r="C12792" s="28">
        <v>17437</v>
      </c>
      <c r="D12792" t="str">
        <f t="shared" si="199"/>
        <v>OTHER</v>
      </c>
    </row>
    <row r="12793" spans="1:4" x14ac:dyDescent="0.2">
      <c r="A12793" t="s">
        <v>7203</v>
      </c>
      <c r="B12793" t="s">
        <v>8044</v>
      </c>
      <c r="C12793" s="28">
        <v>26270</v>
      </c>
      <c r="D12793" t="str">
        <f t="shared" si="199"/>
        <v>OTHER</v>
      </c>
    </row>
    <row r="12794" spans="1:4" x14ac:dyDescent="0.2">
      <c r="A12794" t="s">
        <v>6509</v>
      </c>
      <c r="B12794" t="s">
        <v>8044</v>
      </c>
      <c r="C12794" s="28">
        <v>240</v>
      </c>
      <c r="D12794" t="str">
        <f t="shared" si="199"/>
        <v>OTHER</v>
      </c>
    </row>
    <row r="12795" spans="1:4" x14ac:dyDescent="0.2">
      <c r="A12795" t="s">
        <v>8037</v>
      </c>
      <c r="B12795" t="s">
        <v>8044</v>
      </c>
      <c r="C12795" s="28">
        <v>30407</v>
      </c>
      <c r="D12795" t="str">
        <f t="shared" si="199"/>
        <v>OTHER</v>
      </c>
    </row>
    <row r="12796" spans="1:4" x14ac:dyDescent="0.2">
      <c r="A12796" t="s">
        <v>8029</v>
      </c>
      <c r="B12796" t="s">
        <v>8044</v>
      </c>
      <c r="C12796" s="28">
        <v>249555</v>
      </c>
      <c r="D12796" t="str">
        <f t="shared" si="199"/>
        <v>OTHER</v>
      </c>
    </row>
    <row r="12797" spans="1:4" x14ac:dyDescent="0.2">
      <c r="A12797" t="s">
        <v>7262</v>
      </c>
      <c r="B12797" t="s">
        <v>8044</v>
      </c>
      <c r="C12797" s="28">
        <v>146007</v>
      </c>
      <c r="D12797" t="str">
        <f t="shared" si="199"/>
        <v>OTHER</v>
      </c>
    </row>
    <row r="12798" spans="1:4" x14ac:dyDescent="0.2">
      <c r="A12798" t="s">
        <v>6153</v>
      </c>
      <c r="B12798" t="s">
        <v>8044</v>
      </c>
      <c r="C12798" s="28">
        <v>44030</v>
      </c>
      <c r="D12798" t="str">
        <f t="shared" si="199"/>
        <v>OTHER</v>
      </c>
    </row>
    <row r="12799" spans="1:4" x14ac:dyDescent="0.2">
      <c r="A12799" t="s">
        <v>7736</v>
      </c>
      <c r="B12799" t="s">
        <v>8044</v>
      </c>
      <c r="C12799" s="28">
        <v>82870</v>
      </c>
      <c r="D12799" t="str">
        <f t="shared" si="199"/>
        <v>OTHER</v>
      </c>
    </row>
    <row r="12800" spans="1:4" x14ac:dyDescent="0.2">
      <c r="A12800" t="s">
        <v>5591</v>
      </c>
      <c r="B12800" t="s">
        <v>8044</v>
      </c>
      <c r="C12800" s="28">
        <v>18108</v>
      </c>
      <c r="D12800" t="str">
        <f t="shared" si="199"/>
        <v>OTHER</v>
      </c>
    </row>
    <row r="12801" spans="1:4" x14ac:dyDescent="0.2">
      <c r="A12801" t="s">
        <v>5688</v>
      </c>
      <c r="B12801" t="s">
        <v>8044</v>
      </c>
      <c r="C12801" s="28">
        <v>33444</v>
      </c>
      <c r="D12801" t="str">
        <f t="shared" si="199"/>
        <v>OTHER</v>
      </c>
    </row>
    <row r="12802" spans="1:4" x14ac:dyDescent="0.2">
      <c r="A12802" t="s">
        <v>7468</v>
      </c>
      <c r="B12802" t="s">
        <v>8044</v>
      </c>
      <c r="C12802" s="28">
        <v>37543</v>
      </c>
      <c r="D12802" t="str">
        <f t="shared" si="199"/>
        <v>OTHER</v>
      </c>
    </row>
    <row r="12803" spans="1:4" x14ac:dyDescent="0.2">
      <c r="A12803" t="s">
        <v>2143</v>
      </c>
      <c r="B12803" t="s">
        <v>8044</v>
      </c>
      <c r="C12803" s="28">
        <v>19917</v>
      </c>
      <c r="D12803" t="str">
        <f t="shared" ref="D12803:D12866" si="200">IF(OR(B12803="DEM",B12803="REP"),B12803,"OTHER")</f>
        <v>OTHER</v>
      </c>
    </row>
    <row r="12804" spans="1:4" x14ac:dyDescent="0.2">
      <c r="A12804" t="s">
        <v>6642</v>
      </c>
      <c r="B12804" t="s">
        <v>8044</v>
      </c>
      <c r="C12804" s="28">
        <v>22373</v>
      </c>
      <c r="D12804" t="str">
        <f t="shared" si="200"/>
        <v>OTHER</v>
      </c>
    </row>
    <row r="12805" spans="1:4" x14ac:dyDescent="0.2">
      <c r="A12805" t="s">
        <v>6811</v>
      </c>
      <c r="B12805" t="s">
        <v>8044</v>
      </c>
      <c r="C12805" s="28">
        <v>377</v>
      </c>
      <c r="D12805" t="str">
        <f t="shared" si="200"/>
        <v>OTHER</v>
      </c>
    </row>
    <row r="12806" spans="1:4" x14ac:dyDescent="0.2">
      <c r="A12806" t="s">
        <v>1948</v>
      </c>
      <c r="B12806" t="s">
        <v>8044</v>
      </c>
      <c r="C12806" s="28">
        <v>8400</v>
      </c>
      <c r="D12806" t="str">
        <f t="shared" si="200"/>
        <v>OTHER</v>
      </c>
    </row>
    <row r="12807" spans="1:4" x14ac:dyDescent="0.2">
      <c r="A12807" t="s">
        <v>2133</v>
      </c>
      <c r="B12807" t="s">
        <v>8044</v>
      </c>
      <c r="C12807" s="28">
        <v>4174</v>
      </c>
      <c r="D12807" t="str">
        <f t="shared" si="200"/>
        <v>OTHER</v>
      </c>
    </row>
    <row r="12808" spans="1:4" x14ac:dyDescent="0.2">
      <c r="A12808" t="s">
        <v>2345</v>
      </c>
      <c r="B12808" t="s">
        <v>8044</v>
      </c>
      <c r="C12808" s="28">
        <v>17902</v>
      </c>
      <c r="D12808" t="str">
        <f t="shared" si="200"/>
        <v>OTHER</v>
      </c>
    </row>
    <row r="12809" spans="1:4" x14ac:dyDescent="0.2">
      <c r="A12809" t="s">
        <v>6934</v>
      </c>
      <c r="B12809" t="s">
        <v>8018</v>
      </c>
      <c r="C12809" s="28">
        <v>6359</v>
      </c>
      <c r="D12809" t="str">
        <f t="shared" si="200"/>
        <v>REP</v>
      </c>
    </row>
    <row r="12810" spans="1:4" x14ac:dyDescent="0.2">
      <c r="A12810" t="s">
        <v>5251</v>
      </c>
      <c r="B12810" t="s">
        <v>8044</v>
      </c>
      <c r="C12810" s="28">
        <v>218245</v>
      </c>
      <c r="D12810" t="str">
        <f t="shared" si="200"/>
        <v>OTHER</v>
      </c>
    </row>
    <row r="12811" spans="1:4" x14ac:dyDescent="0.2">
      <c r="A12811" t="s">
        <v>3512</v>
      </c>
      <c r="B12811" t="s">
        <v>8044</v>
      </c>
      <c r="C12811" s="28">
        <v>28342</v>
      </c>
      <c r="D12811" t="str">
        <f t="shared" si="200"/>
        <v>OTHER</v>
      </c>
    </row>
    <row r="12812" spans="1:4" x14ac:dyDescent="0.2">
      <c r="A12812" t="s">
        <v>5191</v>
      </c>
      <c r="B12812" t="s">
        <v>8044</v>
      </c>
      <c r="C12812" s="28">
        <v>32946</v>
      </c>
      <c r="D12812" t="str">
        <f t="shared" si="200"/>
        <v>OTHER</v>
      </c>
    </row>
    <row r="12813" spans="1:4" x14ac:dyDescent="0.2">
      <c r="A12813" t="s">
        <v>2426</v>
      </c>
      <c r="B12813" t="s">
        <v>8044</v>
      </c>
      <c r="C12813" s="28">
        <v>293031</v>
      </c>
      <c r="D12813" t="str">
        <f t="shared" si="200"/>
        <v>OTHER</v>
      </c>
    </row>
    <row r="12814" spans="1:4" x14ac:dyDescent="0.2">
      <c r="A12814" t="s">
        <v>2092</v>
      </c>
      <c r="B12814" t="s">
        <v>8044</v>
      </c>
      <c r="C12814" s="28">
        <v>160</v>
      </c>
      <c r="D12814" t="str">
        <f t="shared" si="200"/>
        <v>OTHER</v>
      </c>
    </row>
    <row r="12815" spans="1:4" x14ac:dyDescent="0.2">
      <c r="A12815" t="s">
        <v>3328</v>
      </c>
      <c r="B12815" t="s">
        <v>8044</v>
      </c>
      <c r="C12815" s="28">
        <v>47219</v>
      </c>
      <c r="D12815" t="str">
        <f t="shared" si="200"/>
        <v>OTHER</v>
      </c>
    </row>
    <row r="12816" spans="1:4" x14ac:dyDescent="0.2">
      <c r="A12816" t="s">
        <v>3341</v>
      </c>
      <c r="B12816" t="s">
        <v>8044</v>
      </c>
      <c r="C12816" s="28">
        <v>16599</v>
      </c>
      <c r="D12816" t="str">
        <f t="shared" si="200"/>
        <v>OTHER</v>
      </c>
    </row>
    <row r="12817" spans="1:4" x14ac:dyDescent="0.2">
      <c r="A12817" t="s">
        <v>6485</v>
      </c>
      <c r="B12817" t="s">
        <v>8044</v>
      </c>
      <c r="C12817" s="28">
        <v>300</v>
      </c>
      <c r="D12817" t="str">
        <f t="shared" si="200"/>
        <v>OTHER</v>
      </c>
    </row>
    <row r="12818" spans="1:4" x14ac:dyDescent="0.2">
      <c r="A12818" t="s">
        <v>6511</v>
      </c>
      <c r="B12818" t="s">
        <v>8044</v>
      </c>
      <c r="C12818" s="28">
        <v>300</v>
      </c>
      <c r="D12818" t="str">
        <f t="shared" si="200"/>
        <v>OTHER</v>
      </c>
    </row>
    <row r="12819" spans="1:4" x14ac:dyDescent="0.2">
      <c r="A12819" t="s">
        <v>4546</v>
      </c>
      <c r="B12819" t="s">
        <v>8044</v>
      </c>
      <c r="C12819" s="28">
        <v>64255</v>
      </c>
      <c r="D12819" t="str">
        <f t="shared" si="200"/>
        <v>OTHER</v>
      </c>
    </row>
    <row r="12820" spans="1:4" x14ac:dyDescent="0.2">
      <c r="A12820" t="s">
        <v>6167</v>
      </c>
      <c r="B12820" t="s">
        <v>8044</v>
      </c>
      <c r="C12820" s="28">
        <v>147385</v>
      </c>
      <c r="D12820" t="str">
        <f t="shared" si="200"/>
        <v>OTHER</v>
      </c>
    </row>
    <row r="12821" spans="1:4" x14ac:dyDescent="0.2">
      <c r="A12821" t="s">
        <v>2398</v>
      </c>
      <c r="B12821" t="s">
        <v>8044</v>
      </c>
      <c r="C12821" s="28">
        <v>130147</v>
      </c>
      <c r="D12821" t="str">
        <f t="shared" si="200"/>
        <v>OTHER</v>
      </c>
    </row>
    <row r="12822" spans="1:4" x14ac:dyDescent="0.2">
      <c r="A12822" t="s">
        <v>5344</v>
      </c>
      <c r="B12822" t="s">
        <v>8044</v>
      </c>
      <c r="C12822" s="28">
        <v>141972</v>
      </c>
      <c r="D12822" t="str">
        <f t="shared" si="200"/>
        <v>OTHER</v>
      </c>
    </row>
    <row r="12823" spans="1:4" x14ac:dyDescent="0.2">
      <c r="A12823" t="s">
        <v>7137</v>
      </c>
      <c r="B12823" t="s">
        <v>8018</v>
      </c>
      <c r="C12823" s="28">
        <v>501</v>
      </c>
      <c r="D12823" t="str">
        <f t="shared" si="200"/>
        <v>REP</v>
      </c>
    </row>
    <row r="12824" spans="1:4" x14ac:dyDescent="0.2">
      <c r="A12824" t="s">
        <v>5502</v>
      </c>
      <c r="B12824" t="s">
        <v>8044</v>
      </c>
      <c r="C12824" s="28">
        <v>20933</v>
      </c>
      <c r="D12824" t="str">
        <f t="shared" si="200"/>
        <v>OTHER</v>
      </c>
    </row>
    <row r="12825" spans="1:4" x14ac:dyDescent="0.2">
      <c r="A12825" t="s">
        <v>4477</v>
      </c>
      <c r="B12825" t="s">
        <v>8044</v>
      </c>
      <c r="C12825" s="28">
        <v>25968</v>
      </c>
      <c r="D12825" t="str">
        <f t="shared" si="200"/>
        <v>OTHER</v>
      </c>
    </row>
    <row r="12826" spans="1:4" x14ac:dyDescent="0.2">
      <c r="A12826" t="s">
        <v>7365</v>
      </c>
      <c r="B12826" t="s">
        <v>8044</v>
      </c>
      <c r="C12826" s="28">
        <v>41382</v>
      </c>
      <c r="D12826" t="str">
        <f t="shared" si="200"/>
        <v>OTHER</v>
      </c>
    </row>
    <row r="12827" spans="1:4" x14ac:dyDescent="0.2">
      <c r="A12827" t="s">
        <v>5313</v>
      </c>
      <c r="B12827" t="s">
        <v>8044</v>
      </c>
      <c r="C12827" s="28">
        <v>127568</v>
      </c>
      <c r="D12827" t="str">
        <f t="shared" si="200"/>
        <v>OTHER</v>
      </c>
    </row>
    <row r="12828" spans="1:4" x14ac:dyDescent="0.2">
      <c r="A12828" t="s">
        <v>6237</v>
      </c>
      <c r="B12828" t="s">
        <v>8044</v>
      </c>
      <c r="C12828" s="28">
        <v>84590</v>
      </c>
      <c r="D12828" t="str">
        <f t="shared" si="200"/>
        <v>OTHER</v>
      </c>
    </row>
    <row r="12829" spans="1:4" x14ac:dyDescent="0.2">
      <c r="A12829" t="s">
        <v>2785</v>
      </c>
      <c r="B12829" t="s">
        <v>8044</v>
      </c>
      <c r="C12829" s="28">
        <v>119270</v>
      </c>
      <c r="D12829" t="str">
        <f t="shared" si="200"/>
        <v>OTHER</v>
      </c>
    </row>
    <row r="12830" spans="1:4" x14ac:dyDescent="0.2">
      <c r="A12830" t="s">
        <v>5921</v>
      </c>
      <c r="B12830" t="s">
        <v>8044</v>
      </c>
      <c r="C12830" s="28">
        <v>16688</v>
      </c>
      <c r="D12830" t="str">
        <f t="shared" si="200"/>
        <v>OTHER</v>
      </c>
    </row>
    <row r="12831" spans="1:4" x14ac:dyDescent="0.2">
      <c r="A12831" t="s">
        <v>5509</v>
      </c>
      <c r="B12831" t="s">
        <v>8044</v>
      </c>
      <c r="C12831" s="28">
        <v>44131</v>
      </c>
      <c r="D12831" t="str">
        <f t="shared" si="200"/>
        <v>OTHER</v>
      </c>
    </row>
    <row r="12832" spans="1:4" x14ac:dyDescent="0.2">
      <c r="A12832" t="s">
        <v>2091</v>
      </c>
      <c r="B12832" t="s">
        <v>8044</v>
      </c>
      <c r="C12832" s="28">
        <v>924</v>
      </c>
      <c r="D12832" t="str">
        <f t="shared" si="200"/>
        <v>OTHER</v>
      </c>
    </row>
    <row r="12833" spans="1:4" x14ac:dyDescent="0.2">
      <c r="A12833" t="s">
        <v>2151</v>
      </c>
      <c r="B12833" t="s">
        <v>8044</v>
      </c>
      <c r="C12833" s="28">
        <v>6818</v>
      </c>
      <c r="D12833" t="str">
        <f t="shared" si="200"/>
        <v>OTHER</v>
      </c>
    </row>
    <row r="12834" spans="1:4" x14ac:dyDescent="0.2">
      <c r="A12834" t="s">
        <v>2789</v>
      </c>
      <c r="B12834" t="s">
        <v>8044</v>
      </c>
      <c r="C12834" s="28">
        <v>292185</v>
      </c>
      <c r="D12834" t="str">
        <f t="shared" si="200"/>
        <v>OTHER</v>
      </c>
    </row>
    <row r="12835" spans="1:4" x14ac:dyDescent="0.2">
      <c r="A12835" t="s">
        <v>3269</v>
      </c>
      <c r="B12835" t="s">
        <v>0</v>
      </c>
      <c r="C12835" s="28">
        <v>18600</v>
      </c>
      <c r="D12835" t="str">
        <f t="shared" si="200"/>
        <v>OTHER</v>
      </c>
    </row>
    <row r="12836" spans="1:4" x14ac:dyDescent="0.2">
      <c r="A12836" t="s">
        <v>3390</v>
      </c>
      <c r="B12836" t="s">
        <v>0</v>
      </c>
      <c r="C12836" s="28">
        <v>7028</v>
      </c>
      <c r="D12836" t="str">
        <f t="shared" si="200"/>
        <v>OTHER</v>
      </c>
    </row>
    <row r="12837" spans="1:4" x14ac:dyDescent="0.2">
      <c r="A12837" t="s">
        <v>6784</v>
      </c>
      <c r="B12837" t="s">
        <v>8044</v>
      </c>
      <c r="C12837" s="28">
        <v>286382</v>
      </c>
      <c r="D12837" t="str">
        <f t="shared" si="200"/>
        <v>OTHER</v>
      </c>
    </row>
    <row r="12838" spans="1:4" x14ac:dyDescent="0.2">
      <c r="A12838" t="s">
        <v>2307</v>
      </c>
      <c r="B12838" t="s">
        <v>8044</v>
      </c>
      <c r="C12838" s="28">
        <v>183164</v>
      </c>
      <c r="D12838" t="str">
        <f t="shared" si="200"/>
        <v>OTHER</v>
      </c>
    </row>
    <row r="12839" spans="1:4" x14ac:dyDescent="0.2">
      <c r="A12839" t="s">
        <v>1904</v>
      </c>
      <c r="B12839" t="s">
        <v>8044</v>
      </c>
      <c r="C12839" s="28">
        <v>532</v>
      </c>
      <c r="D12839" t="str">
        <f t="shared" si="200"/>
        <v>OTHER</v>
      </c>
    </row>
    <row r="12840" spans="1:4" x14ac:dyDescent="0.2">
      <c r="A12840" t="s">
        <v>1986</v>
      </c>
      <c r="B12840" t="s">
        <v>8044</v>
      </c>
      <c r="C12840" s="28">
        <v>1187</v>
      </c>
      <c r="D12840" t="str">
        <f t="shared" si="200"/>
        <v>OTHER</v>
      </c>
    </row>
    <row r="12841" spans="1:4" x14ac:dyDescent="0.2">
      <c r="A12841" t="s">
        <v>1996</v>
      </c>
      <c r="B12841" t="s">
        <v>8044</v>
      </c>
      <c r="C12841" s="28">
        <v>880</v>
      </c>
      <c r="D12841" t="str">
        <f t="shared" si="200"/>
        <v>OTHER</v>
      </c>
    </row>
    <row r="12842" spans="1:4" x14ac:dyDescent="0.2">
      <c r="A12842" t="s">
        <v>5523</v>
      </c>
      <c r="B12842" t="s">
        <v>8044</v>
      </c>
      <c r="C12842" s="28">
        <v>1921</v>
      </c>
      <c r="D12842" t="str">
        <f t="shared" si="200"/>
        <v>OTHER</v>
      </c>
    </row>
    <row r="12843" spans="1:4" x14ac:dyDescent="0.2">
      <c r="A12843" t="s">
        <v>4674</v>
      </c>
      <c r="B12843" t="s">
        <v>8044</v>
      </c>
      <c r="C12843" s="28">
        <v>29390</v>
      </c>
      <c r="D12843" t="str">
        <f t="shared" si="200"/>
        <v>OTHER</v>
      </c>
    </row>
    <row r="12844" spans="1:4" x14ac:dyDescent="0.2">
      <c r="A12844" t="s">
        <v>4178</v>
      </c>
      <c r="B12844" t="s">
        <v>8044</v>
      </c>
      <c r="C12844" s="28">
        <v>23106</v>
      </c>
      <c r="D12844" t="str">
        <f t="shared" si="200"/>
        <v>OTHER</v>
      </c>
    </row>
    <row r="12845" spans="1:4" x14ac:dyDescent="0.2">
      <c r="A12845" t="s">
        <v>3279</v>
      </c>
      <c r="B12845" t="s">
        <v>8044</v>
      </c>
      <c r="C12845" s="28">
        <v>59653</v>
      </c>
      <c r="D12845" t="str">
        <f t="shared" si="200"/>
        <v>OTHER</v>
      </c>
    </row>
    <row r="12846" spans="1:4" x14ac:dyDescent="0.2">
      <c r="A12846" t="s">
        <v>3319</v>
      </c>
      <c r="B12846" t="s">
        <v>8044</v>
      </c>
      <c r="C12846" s="28">
        <v>39091</v>
      </c>
      <c r="D12846" t="str">
        <f t="shared" si="200"/>
        <v>OTHER</v>
      </c>
    </row>
    <row r="12847" spans="1:4" x14ac:dyDescent="0.2">
      <c r="A12847" t="s">
        <v>6790</v>
      </c>
      <c r="B12847" t="s">
        <v>8044</v>
      </c>
      <c r="C12847" s="28">
        <v>155287</v>
      </c>
      <c r="D12847" t="str">
        <f t="shared" si="200"/>
        <v>OTHER</v>
      </c>
    </row>
    <row r="12848" spans="1:4" x14ac:dyDescent="0.2">
      <c r="A12848" t="s">
        <v>5522</v>
      </c>
      <c r="B12848" t="s">
        <v>8044</v>
      </c>
      <c r="C12848" s="28">
        <v>196339</v>
      </c>
      <c r="D12848" t="str">
        <f t="shared" si="200"/>
        <v>OTHER</v>
      </c>
    </row>
    <row r="12849" spans="1:4" x14ac:dyDescent="0.2">
      <c r="A12849" t="s">
        <v>2055</v>
      </c>
      <c r="B12849" t="s">
        <v>8044</v>
      </c>
      <c r="C12849" s="28">
        <v>18220</v>
      </c>
      <c r="D12849" t="str">
        <f t="shared" si="200"/>
        <v>OTHER</v>
      </c>
    </row>
    <row r="12850" spans="1:4" x14ac:dyDescent="0.2">
      <c r="A12850" t="s">
        <v>2616</v>
      </c>
      <c r="B12850" t="s">
        <v>8044</v>
      </c>
      <c r="C12850" s="28">
        <v>20124</v>
      </c>
      <c r="D12850" t="str">
        <f t="shared" si="200"/>
        <v>OTHER</v>
      </c>
    </row>
    <row r="12851" spans="1:4" x14ac:dyDescent="0.2">
      <c r="A12851" t="s">
        <v>2471</v>
      </c>
      <c r="B12851" t="s">
        <v>8044</v>
      </c>
      <c r="C12851" s="28">
        <v>362501</v>
      </c>
      <c r="D12851" t="str">
        <f t="shared" si="200"/>
        <v>OTHER</v>
      </c>
    </row>
    <row r="12852" spans="1:4" x14ac:dyDescent="0.2">
      <c r="A12852" t="s">
        <v>1976</v>
      </c>
      <c r="B12852" t="s">
        <v>8044</v>
      </c>
      <c r="C12852" s="28">
        <v>61682</v>
      </c>
      <c r="D12852" t="str">
        <f t="shared" si="200"/>
        <v>OTHER</v>
      </c>
    </row>
    <row r="12853" spans="1:4" x14ac:dyDescent="0.2">
      <c r="A12853" t="s">
        <v>2030</v>
      </c>
      <c r="B12853" t="s">
        <v>8044</v>
      </c>
      <c r="C12853" s="28">
        <v>39079</v>
      </c>
      <c r="D12853" t="str">
        <f t="shared" si="200"/>
        <v>OTHER</v>
      </c>
    </row>
    <row r="12854" spans="1:4" x14ac:dyDescent="0.2">
      <c r="A12854" t="s">
        <v>2433</v>
      </c>
      <c r="B12854" t="s">
        <v>8044</v>
      </c>
      <c r="C12854" s="28">
        <v>127174</v>
      </c>
      <c r="D12854" t="str">
        <f t="shared" si="200"/>
        <v>OTHER</v>
      </c>
    </row>
    <row r="12855" spans="1:4" x14ac:dyDescent="0.2">
      <c r="A12855" t="s">
        <v>2495</v>
      </c>
      <c r="B12855" t="s">
        <v>8044</v>
      </c>
      <c r="C12855" s="28">
        <v>147181</v>
      </c>
      <c r="D12855" t="str">
        <f t="shared" si="200"/>
        <v>OTHER</v>
      </c>
    </row>
    <row r="12856" spans="1:4" x14ac:dyDescent="0.2">
      <c r="A12856" t="s">
        <v>3932</v>
      </c>
      <c r="B12856" t="s">
        <v>8044</v>
      </c>
      <c r="C12856" s="28">
        <v>3746</v>
      </c>
      <c r="D12856" t="str">
        <f t="shared" si="200"/>
        <v>OTHER</v>
      </c>
    </row>
    <row r="12857" spans="1:4" x14ac:dyDescent="0.2">
      <c r="A12857" t="s">
        <v>4321</v>
      </c>
      <c r="B12857" t="s">
        <v>8044</v>
      </c>
      <c r="C12857" s="28">
        <v>24142</v>
      </c>
      <c r="D12857" t="str">
        <f t="shared" si="200"/>
        <v>OTHER</v>
      </c>
    </row>
    <row r="12858" spans="1:4" x14ac:dyDescent="0.2">
      <c r="A12858" t="s">
        <v>3198</v>
      </c>
      <c r="B12858" t="s">
        <v>8044</v>
      </c>
      <c r="C12858" s="28">
        <v>15884</v>
      </c>
      <c r="D12858" t="str">
        <f t="shared" si="200"/>
        <v>OTHER</v>
      </c>
    </row>
    <row r="12859" spans="1:4" x14ac:dyDescent="0.2">
      <c r="A12859" t="s">
        <v>2762</v>
      </c>
      <c r="B12859" t="s">
        <v>8044</v>
      </c>
      <c r="C12859" s="28">
        <v>59154</v>
      </c>
      <c r="D12859" t="str">
        <f t="shared" si="200"/>
        <v>OTHER</v>
      </c>
    </row>
    <row r="12860" spans="1:4" x14ac:dyDescent="0.2">
      <c r="A12860" t="s">
        <v>7466</v>
      </c>
      <c r="B12860" t="s">
        <v>8044</v>
      </c>
      <c r="C12860" s="28">
        <v>63793</v>
      </c>
      <c r="D12860" t="str">
        <f t="shared" si="200"/>
        <v>OTHER</v>
      </c>
    </row>
    <row r="12861" spans="1:4" x14ac:dyDescent="0.2">
      <c r="A12861" t="s">
        <v>5639</v>
      </c>
      <c r="B12861" t="s">
        <v>8044</v>
      </c>
      <c r="C12861" s="28">
        <v>22998</v>
      </c>
      <c r="D12861" t="str">
        <f t="shared" si="200"/>
        <v>OTHER</v>
      </c>
    </row>
    <row r="12862" spans="1:4" x14ac:dyDescent="0.2">
      <c r="A12862" t="s">
        <v>4649</v>
      </c>
      <c r="B12862" t="s">
        <v>8044</v>
      </c>
      <c r="C12862" s="28">
        <v>886</v>
      </c>
      <c r="D12862" t="str">
        <f t="shared" si="200"/>
        <v>OTHER</v>
      </c>
    </row>
    <row r="12863" spans="1:4" x14ac:dyDescent="0.2">
      <c r="A12863" t="s">
        <v>4700</v>
      </c>
      <c r="B12863" t="s">
        <v>8044</v>
      </c>
      <c r="C12863" s="28">
        <v>415</v>
      </c>
      <c r="D12863" t="str">
        <f t="shared" si="200"/>
        <v>OTHER</v>
      </c>
    </row>
    <row r="12864" spans="1:4" x14ac:dyDescent="0.2">
      <c r="A12864" t="s">
        <v>3424</v>
      </c>
      <c r="B12864" t="s">
        <v>8044</v>
      </c>
      <c r="C12864" s="28">
        <v>4708</v>
      </c>
      <c r="D12864" t="str">
        <f t="shared" si="200"/>
        <v>OTHER</v>
      </c>
    </row>
    <row r="12865" spans="1:4" x14ac:dyDescent="0.2">
      <c r="A12865" t="s">
        <v>7277</v>
      </c>
      <c r="B12865" t="s">
        <v>8044</v>
      </c>
      <c r="C12865" s="28">
        <v>7404</v>
      </c>
      <c r="D12865" t="str">
        <f t="shared" si="200"/>
        <v>OTHER</v>
      </c>
    </row>
    <row r="12866" spans="1:4" x14ac:dyDescent="0.2">
      <c r="A12866" t="s">
        <v>7286</v>
      </c>
      <c r="B12866" t="s">
        <v>8044</v>
      </c>
      <c r="C12866" s="28">
        <v>27595</v>
      </c>
      <c r="D12866" t="str">
        <f t="shared" si="200"/>
        <v>OTHER</v>
      </c>
    </row>
    <row r="12867" spans="1:4" x14ac:dyDescent="0.2">
      <c r="A12867" t="s">
        <v>5475</v>
      </c>
      <c r="B12867" t="s">
        <v>8044</v>
      </c>
      <c r="C12867" s="28">
        <v>215005</v>
      </c>
      <c r="D12867" t="str">
        <f t="shared" ref="D12867:D12930" si="201">IF(OR(B12867="DEM",B12867="REP"),B12867,"OTHER")</f>
        <v>OTHER</v>
      </c>
    </row>
    <row r="12868" spans="1:4" x14ac:dyDescent="0.2">
      <c r="A12868" t="s">
        <v>2122</v>
      </c>
      <c r="B12868" t="s">
        <v>8044</v>
      </c>
      <c r="C12868" s="28">
        <v>5520</v>
      </c>
      <c r="D12868" t="str">
        <f t="shared" si="201"/>
        <v>OTHER</v>
      </c>
    </row>
    <row r="12869" spans="1:4" x14ac:dyDescent="0.2">
      <c r="A12869" t="s">
        <v>2594</v>
      </c>
      <c r="B12869" t="s">
        <v>8044</v>
      </c>
      <c r="C12869" s="28">
        <v>5691</v>
      </c>
      <c r="D12869" t="str">
        <f t="shared" si="201"/>
        <v>OTHER</v>
      </c>
    </row>
    <row r="12870" spans="1:4" x14ac:dyDescent="0.2">
      <c r="A12870" t="s">
        <v>2275</v>
      </c>
      <c r="B12870" t="s">
        <v>8044</v>
      </c>
      <c r="C12870" s="28">
        <v>10767</v>
      </c>
      <c r="D12870" t="str">
        <f t="shared" si="201"/>
        <v>OTHER</v>
      </c>
    </row>
    <row r="12871" spans="1:4" x14ac:dyDescent="0.2">
      <c r="A12871" t="s">
        <v>5354</v>
      </c>
      <c r="B12871" t="s">
        <v>8044</v>
      </c>
      <c r="C12871" s="28">
        <v>92695</v>
      </c>
      <c r="D12871" t="str">
        <f t="shared" si="201"/>
        <v>OTHER</v>
      </c>
    </row>
    <row r="12872" spans="1:4" x14ac:dyDescent="0.2">
      <c r="A12872" t="s">
        <v>6294</v>
      </c>
      <c r="B12872" t="s">
        <v>8044</v>
      </c>
      <c r="C12872" s="28">
        <v>76822</v>
      </c>
      <c r="D12872" t="str">
        <f t="shared" si="201"/>
        <v>OTHER</v>
      </c>
    </row>
    <row r="12873" spans="1:4" x14ac:dyDescent="0.2">
      <c r="A12873" t="s">
        <v>6755</v>
      </c>
      <c r="B12873" t="s">
        <v>8044</v>
      </c>
      <c r="C12873" s="28">
        <v>116106</v>
      </c>
      <c r="D12873" t="str">
        <f t="shared" si="201"/>
        <v>OTHER</v>
      </c>
    </row>
    <row r="12874" spans="1:4" x14ac:dyDescent="0.2">
      <c r="A12874" t="s">
        <v>2773</v>
      </c>
      <c r="B12874" t="s">
        <v>8044</v>
      </c>
      <c r="C12874" s="28">
        <v>301375</v>
      </c>
      <c r="D12874" t="str">
        <f t="shared" si="201"/>
        <v>OTHER</v>
      </c>
    </row>
    <row r="12875" spans="1:4" x14ac:dyDescent="0.2">
      <c r="A12875" t="s">
        <v>2112</v>
      </c>
      <c r="B12875" t="s">
        <v>8044</v>
      </c>
      <c r="C12875" s="28">
        <v>2037</v>
      </c>
      <c r="D12875" t="str">
        <f t="shared" si="201"/>
        <v>OTHER</v>
      </c>
    </row>
    <row r="12876" spans="1:4" x14ac:dyDescent="0.2">
      <c r="A12876" t="s">
        <v>4293</v>
      </c>
      <c r="B12876" t="s">
        <v>8044</v>
      </c>
      <c r="C12876" s="28">
        <v>39677</v>
      </c>
      <c r="D12876" t="str">
        <f t="shared" si="201"/>
        <v>OTHER</v>
      </c>
    </row>
    <row r="12877" spans="1:4" x14ac:dyDescent="0.2">
      <c r="A12877" t="s">
        <v>6560</v>
      </c>
      <c r="B12877" t="s">
        <v>8044</v>
      </c>
      <c r="C12877" s="28">
        <v>154561</v>
      </c>
      <c r="D12877" t="str">
        <f t="shared" si="201"/>
        <v>OTHER</v>
      </c>
    </row>
    <row r="12878" spans="1:4" x14ac:dyDescent="0.2">
      <c r="A12878" t="s">
        <v>6326</v>
      </c>
      <c r="B12878" t="s">
        <v>8044</v>
      </c>
      <c r="C12878" s="28">
        <v>37708</v>
      </c>
      <c r="D12878" t="str">
        <f t="shared" si="201"/>
        <v>OTHER</v>
      </c>
    </row>
    <row r="12879" spans="1:4" x14ac:dyDescent="0.2">
      <c r="A12879" t="s">
        <v>2147</v>
      </c>
      <c r="B12879" t="s">
        <v>8044</v>
      </c>
      <c r="C12879" s="28">
        <v>62281</v>
      </c>
      <c r="D12879" t="str">
        <f t="shared" si="201"/>
        <v>OTHER</v>
      </c>
    </row>
    <row r="12880" spans="1:4" x14ac:dyDescent="0.2">
      <c r="A12880" t="s">
        <v>5334</v>
      </c>
      <c r="B12880" t="s">
        <v>8044</v>
      </c>
      <c r="C12880" s="28">
        <v>51145</v>
      </c>
      <c r="D12880" t="str">
        <f t="shared" si="201"/>
        <v>OTHER</v>
      </c>
    </row>
    <row r="12881" spans="1:4" x14ac:dyDescent="0.2">
      <c r="A12881" t="s">
        <v>5336</v>
      </c>
      <c r="B12881" t="s">
        <v>8044</v>
      </c>
      <c r="C12881" s="28">
        <v>13368</v>
      </c>
      <c r="D12881" t="str">
        <f t="shared" si="201"/>
        <v>OTHER</v>
      </c>
    </row>
    <row r="12882" spans="1:4" x14ac:dyDescent="0.2">
      <c r="A12882" t="s">
        <v>5352</v>
      </c>
      <c r="B12882" t="s">
        <v>8044</v>
      </c>
      <c r="C12882" s="28">
        <v>67301</v>
      </c>
      <c r="D12882" t="str">
        <f t="shared" si="201"/>
        <v>OTHER</v>
      </c>
    </row>
    <row r="12883" spans="1:4" x14ac:dyDescent="0.2">
      <c r="A12883" t="s">
        <v>5328</v>
      </c>
      <c r="B12883" t="s">
        <v>8044</v>
      </c>
      <c r="C12883" s="28">
        <v>43506</v>
      </c>
      <c r="D12883" t="str">
        <f t="shared" si="201"/>
        <v>OTHER</v>
      </c>
    </row>
    <row r="12884" spans="1:4" x14ac:dyDescent="0.2">
      <c r="A12884" t="s">
        <v>7417</v>
      </c>
      <c r="B12884" t="s">
        <v>8044</v>
      </c>
      <c r="C12884" s="28">
        <v>13152</v>
      </c>
      <c r="D12884" t="str">
        <f t="shared" si="201"/>
        <v>OTHER</v>
      </c>
    </row>
    <row r="12885" spans="1:4" x14ac:dyDescent="0.2">
      <c r="A12885" t="s">
        <v>4030</v>
      </c>
      <c r="B12885" t="s">
        <v>8044</v>
      </c>
      <c r="C12885" s="28">
        <v>58968</v>
      </c>
      <c r="D12885" t="str">
        <f t="shared" si="201"/>
        <v>OTHER</v>
      </c>
    </row>
    <row r="12886" spans="1:4" x14ac:dyDescent="0.2">
      <c r="A12886" t="s">
        <v>6702</v>
      </c>
      <c r="B12886" t="s">
        <v>8044</v>
      </c>
      <c r="C12886" s="28">
        <v>104683</v>
      </c>
      <c r="D12886" t="str">
        <f t="shared" si="201"/>
        <v>OTHER</v>
      </c>
    </row>
    <row r="12887" spans="1:4" x14ac:dyDescent="0.2">
      <c r="A12887" t="s">
        <v>5337</v>
      </c>
      <c r="B12887" t="s">
        <v>8044</v>
      </c>
      <c r="C12887" s="28">
        <v>58345</v>
      </c>
      <c r="D12887" t="str">
        <f t="shared" si="201"/>
        <v>OTHER</v>
      </c>
    </row>
    <row r="12888" spans="1:4" x14ac:dyDescent="0.2">
      <c r="A12888" t="s">
        <v>6189</v>
      </c>
      <c r="B12888" t="s">
        <v>8044</v>
      </c>
      <c r="C12888" s="28">
        <v>67315</v>
      </c>
      <c r="D12888" t="str">
        <f t="shared" si="201"/>
        <v>OTHER</v>
      </c>
    </row>
    <row r="12889" spans="1:4" x14ac:dyDescent="0.2">
      <c r="A12889" t="s">
        <v>5671</v>
      </c>
      <c r="B12889" t="s">
        <v>8044</v>
      </c>
      <c r="C12889" s="28">
        <v>57174</v>
      </c>
      <c r="D12889" t="str">
        <f t="shared" si="201"/>
        <v>OTHER</v>
      </c>
    </row>
    <row r="12890" spans="1:4" x14ac:dyDescent="0.2">
      <c r="A12890" t="s">
        <v>2527</v>
      </c>
      <c r="B12890" t="s">
        <v>8044</v>
      </c>
      <c r="C12890" s="28">
        <v>27945</v>
      </c>
      <c r="D12890" t="str">
        <f t="shared" si="201"/>
        <v>OTHER</v>
      </c>
    </row>
    <row r="12891" spans="1:4" x14ac:dyDescent="0.2">
      <c r="A12891" t="s">
        <v>3478</v>
      </c>
      <c r="B12891" t="s">
        <v>8044</v>
      </c>
      <c r="C12891" s="28">
        <v>18674</v>
      </c>
      <c r="D12891" t="str">
        <f t="shared" si="201"/>
        <v>OTHER</v>
      </c>
    </row>
    <row r="12892" spans="1:4" x14ac:dyDescent="0.2">
      <c r="A12892" t="s">
        <v>2686</v>
      </c>
      <c r="B12892" t="s">
        <v>8044</v>
      </c>
      <c r="C12892" s="28">
        <v>5956</v>
      </c>
      <c r="D12892" t="str">
        <f t="shared" si="201"/>
        <v>OTHER</v>
      </c>
    </row>
    <row r="12893" spans="1:4" x14ac:dyDescent="0.2">
      <c r="A12893" t="s">
        <v>5885</v>
      </c>
      <c r="B12893" t="s">
        <v>8044</v>
      </c>
      <c r="C12893" s="28">
        <v>57602</v>
      </c>
      <c r="D12893" t="str">
        <f t="shared" si="201"/>
        <v>OTHER</v>
      </c>
    </row>
    <row r="12894" spans="1:4" x14ac:dyDescent="0.2">
      <c r="A12894" t="s">
        <v>2174</v>
      </c>
      <c r="B12894" t="s">
        <v>0</v>
      </c>
      <c r="C12894" s="28">
        <v>7175</v>
      </c>
      <c r="D12894" t="str">
        <f t="shared" si="201"/>
        <v>OTHER</v>
      </c>
    </row>
    <row r="12895" spans="1:4" x14ac:dyDescent="0.2">
      <c r="A12895" t="s">
        <v>3792</v>
      </c>
      <c r="B12895" t="s">
        <v>0</v>
      </c>
      <c r="C12895" s="28">
        <v>10897</v>
      </c>
      <c r="D12895" t="str">
        <f t="shared" si="201"/>
        <v>OTHER</v>
      </c>
    </row>
    <row r="12896" spans="1:4" x14ac:dyDescent="0.2">
      <c r="A12896" t="s">
        <v>3928</v>
      </c>
      <c r="B12896" t="s">
        <v>0</v>
      </c>
      <c r="C12896" s="28">
        <v>18339</v>
      </c>
      <c r="D12896" t="str">
        <f t="shared" si="201"/>
        <v>OTHER</v>
      </c>
    </row>
    <row r="12897" spans="1:4" x14ac:dyDescent="0.2">
      <c r="A12897" t="s">
        <v>5029</v>
      </c>
      <c r="B12897" t="s">
        <v>0</v>
      </c>
      <c r="C12897" s="28">
        <v>11682</v>
      </c>
      <c r="D12897" t="str">
        <f t="shared" si="201"/>
        <v>OTHER</v>
      </c>
    </row>
    <row r="12898" spans="1:4" x14ac:dyDescent="0.2">
      <c r="A12898" t="s">
        <v>4738</v>
      </c>
      <c r="B12898" t="s">
        <v>0</v>
      </c>
      <c r="C12898" s="28">
        <v>18249</v>
      </c>
      <c r="D12898" t="str">
        <f t="shared" si="201"/>
        <v>OTHER</v>
      </c>
    </row>
    <row r="12899" spans="1:4" x14ac:dyDescent="0.2">
      <c r="A12899" t="s">
        <v>3773</v>
      </c>
      <c r="B12899" t="s">
        <v>0</v>
      </c>
      <c r="C12899" s="28">
        <v>20514</v>
      </c>
      <c r="D12899" t="str">
        <f t="shared" si="201"/>
        <v>OTHER</v>
      </c>
    </row>
    <row r="12900" spans="1:4" x14ac:dyDescent="0.2">
      <c r="A12900" t="s">
        <v>2954</v>
      </c>
      <c r="B12900" t="s">
        <v>8018</v>
      </c>
      <c r="C12900" s="28">
        <v>1787</v>
      </c>
      <c r="D12900" t="str">
        <f t="shared" si="201"/>
        <v>REP</v>
      </c>
    </row>
    <row r="12901" spans="1:4" x14ac:dyDescent="0.2">
      <c r="A12901" t="s">
        <v>6586</v>
      </c>
      <c r="B12901" t="s">
        <v>8023</v>
      </c>
      <c r="C12901" s="28">
        <v>760</v>
      </c>
      <c r="D12901" t="str">
        <f t="shared" si="201"/>
        <v>OTHER</v>
      </c>
    </row>
    <row r="12902" spans="1:4" x14ac:dyDescent="0.2">
      <c r="A12902" t="s">
        <v>6627</v>
      </c>
      <c r="B12902" t="s">
        <v>8023</v>
      </c>
      <c r="C12902" s="28">
        <v>760</v>
      </c>
      <c r="D12902" t="str">
        <f t="shared" si="201"/>
        <v>OTHER</v>
      </c>
    </row>
    <row r="12903" spans="1:4" x14ac:dyDescent="0.2">
      <c r="A12903" t="s">
        <v>6656</v>
      </c>
      <c r="B12903" t="s">
        <v>8023</v>
      </c>
      <c r="C12903" s="28">
        <v>760</v>
      </c>
      <c r="D12903" t="str">
        <f t="shared" si="201"/>
        <v>OTHER</v>
      </c>
    </row>
    <row r="12904" spans="1:4" x14ac:dyDescent="0.2">
      <c r="A12904" t="s">
        <v>7670</v>
      </c>
      <c r="B12904" t="s">
        <v>8020</v>
      </c>
      <c r="C12904" s="28">
        <v>4100</v>
      </c>
      <c r="D12904" t="str">
        <f t="shared" si="201"/>
        <v>OTHER</v>
      </c>
    </row>
    <row r="12905" spans="1:4" x14ac:dyDescent="0.2">
      <c r="A12905" t="s">
        <v>7512</v>
      </c>
      <c r="B12905" t="s">
        <v>8020</v>
      </c>
      <c r="C12905" s="28">
        <v>5400</v>
      </c>
      <c r="D12905" t="str">
        <f t="shared" si="201"/>
        <v>OTHER</v>
      </c>
    </row>
    <row r="12906" spans="1:4" x14ac:dyDescent="0.2">
      <c r="A12906" t="s">
        <v>7532</v>
      </c>
      <c r="B12906" t="s">
        <v>8020</v>
      </c>
      <c r="C12906" s="28">
        <v>4391</v>
      </c>
      <c r="D12906" t="str">
        <f t="shared" si="201"/>
        <v>OTHER</v>
      </c>
    </row>
    <row r="12907" spans="1:4" x14ac:dyDescent="0.2">
      <c r="A12907" t="s">
        <v>4181</v>
      </c>
      <c r="B12907" t="s">
        <v>8020</v>
      </c>
      <c r="C12907" s="28">
        <v>4155</v>
      </c>
      <c r="D12907" t="str">
        <f t="shared" si="201"/>
        <v>OTHER</v>
      </c>
    </row>
    <row r="12908" spans="1:4" x14ac:dyDescent="0.2">
      <c r="A12908" t="s">
        <v>6578</v>
      </c>
      <c r="B12908" t="s">
        <v>8020</v>
      </c>
      <c r="C12908" s="28">
        <v>3267</v>
      </c>
      <c r="D12908" t="str">
        <f t="shared" si="201"/>
        <v>OTHER</v>
      </c>
    </row>
    <row r="12909" spans="1:4" x14ac:dyDescent="0.2">
      <c r="A12909" t="s">
        <v>2714</v>
      </c>
      <c r="B12909" t="s">
        <v>8020</v>
      </c>
      <c r="C12909" s="28">
        <v>1691</v>
      </c>
      <c r="D12909" t="str">
        <f t="shared" si="201"/>
        <v>OTHER</v>
      </c>
    </row>
    <row r="12910" spans="1:4" x14ac:dyDescent="0.2">
      <c r="A12910" t="s">
        <v>3992</v>
      </c>
      <c r="B12910" t="s">
        <v>8020</v>
      </c>
      <c r="C12910" s="28">
        <v>7621</v>
      </c>
      <c r="D12910" t="str">
        <f t="shared" si="201"/>
        <v>OTHER</v>
      </c>
    </row>
    <row r="12911" spans="1:4" x14ac:dyDescent="0.2">
      <c r="A12911" t="s">
        <v>2822</v>
      </c>
      <c r="B12911" t="s">
        <v>8020</v>
      </c>
      <c r="C12911" s="28">
        <v>2326</v>
      </c>
      <c r="D12911" t="str">
        <f t="shared" si="201"/>
        <v>OTHER</v>
      </c>
    </row>
    <row r="12912" spans="1:4" x14ac:dyDescent="0.2">
      <c r="A12912" t="s">
        <v>4354</v>
      </c>
      <c r="B12912" t="s">
        <v>8020</v>
      </c>
      <c r="C12912" s="28">
        <v>920</v>
      </c>
      <c r="D12912" t="str">
        <f t="shared" si="201"/>
        <v>OTHER</v>
      </c>
    </row>
    <row r="12913" spans="1:4" x14ac:dyDescent="0.2">
      <c r="A12913" t="s">
        <v>7381</v>
      </c>
      <c r="B12913" t="s">
        <v>8020</v>
      </c>
      <c r="C12913" s="28">
        <v>900</v>
      </c>
      <c r="D12913" t="str">
        <f t="shared" si="201"/>
        <v>OTHER</v>
      </c>
    </row>
    <row r="12914" spans="1:4" x14ac:dyDescent="0.2">
      <c r="A12914" t="s">
        <v>3222</v>
      </c>
      <c r="B12914" t="s">
        <v>8020</v>
      </c>
      <c r="C12914" s="28">
        <v>2616</v>
      </c>
      <c r="D12914" t="str">
        <f t="shared" si="201"/>
        <v>OTHER</v>
      </c>
    </row>
    <row r="12915" spans="1:4" x14ac:dyDescent="0.2">
      <c r="A12915" t="s">
        <v>4263</v>
      </c>
      <c r="B12915" t="s">
        <v>8020</v>
      </c>
      <c r="C12915" s="28">
        <v>1390</v>
      </c>
      <c r="D12915" t="str">
        <f t="shared" si="201"/>
        <v>OTHER</v>
      </c>
    </row>
    <row r="12916" spans="1:4" x14ac:dyDescent="0.2">
      <c r="A12916" t="s">
        <v>7347</v>
      </c>
      <c r="B12916" t="s">
        <v>8020</v>
      </c>
      <c r="C12916" s="28">
        <v>3125</v>
      </c>
      <c r="D12916" t="str">
        <f t="shared" si="201"/>
        <v>OTHER</v>
      </c>
    </row>
    <row r="12917" spans="1:4" x14ac:dyDescent="0.2">
      <c r="A12917" t="s">
        <v>7287</v>
      </c>
      <c r="B12917" t="s">
        <v>8020</v>
      </c>
      <c r="C12917" s="28">
        <v>1366</v>
      </c>
      <c r="D12917" t="str">
        <f t="shared" si="201"/>
        <v>OTHER</v>
      </c>
    </row>
    <row r="12918" spans="1:4" x14ac:dyDescent="0.2">
      <c r="A12918" t="s">
        <v>7386</v>
      </c>
      <c r="B12918" t="s">
        <v>8020</v>
      </c>
      <c r="C12918" s="28">
        <v>1300</v>
      </c>
      <c r="D12918" t="str">
        <f t="shared" si="201"/>
        <v>OTHER</v>
      </c>
    </row>
    <row r="12919" spans="1:4" x14ac:dyDescent="0.2">
      <c r="A12919" t="s">
        <v>5634</v>
      </c>
      <c r="B12919" t="s">
        <v>8020</v>
      </c>
      <c r="C12919" s="28">
        <v>350</v>
      </c>
      <c r="D12919" t="str">
        <f t="shared" si="201"/>
        <v>OTHER</v>
      </c>
    </row>
    <row r="12920" spans="1:4" x14ac:dyDescent="0.2">
      <c r="A12920" t="s">
        <v>5722</v>
      </c>
      <c r="B12920" t="s">
        <v>8020</v>
      </c>
      <c r="C12920" s="28">
        <v>350</v>
      </c>
      <c r="D12920" t="str">
        <f t="shared" si="201"/>
        <v>OTHER</v>
      </c>
    </row>
    <row r="12921" spans="1:4" x14ac:dyDescent="0.2">
      <c r="A12921" t="s">
        <v>3287</v>
      </c>
      <c r="B12921" t="s">
        <v>8020</v>
      </c>
      <c r="C12921" s="28">
        <v>940</v>
      </c>
      <c r="D12921" t="str">
        <f t="shared" si="201"/>
        <v>OTHER</v>
      </c>
    </row>
    <row r="12922" spans="1:4" x14ac:dyDescent="0.2">
      <c r="A12922" t="s">
        <v>7736</v>
      </c>
      <c r="B12922" t="s">
        <v>8022</v>
      </c>
      <c r="C12922" s="28">
        <v>1110</v>
      </c>
      <c r="D12922" t="str">
        <f t="shared" si="201"/>
        <v>OTHER</v>
      </c>
    </row>
    <row r="12923" spans="1:4" x14ac:dyDescent="0.2">
      <c r="A12923" t="s">
        <v>2582</v>
      </c>
      <c r="B12923" t="s">
        <v>8022</v>
      </c>
      <c r="C12923" s="28">
        <v>5250</v>
      </c>
      <c r="D12923" t="str">
        <f t="shared" si="201"/>
        <v>OTHER</v>
      </c>
    </row>
    <row r="12924" spans="1:4" x14ac:dyDescent="0.2">
      <c r="A12924" t="s">
        <v>2095</v>
      </c>
      <c r="B12924" t="s">
        <v>0</v>
      </c>
      <c r="C12924" s="28">
        <v>2866</v>
      </c>
      <c r="D12924" t="str">
        <f t="shared" si="201"/>
        <v>OTHER</v>
      </c>
    </row>
    <row r="12925" spans="1:4" x14ac:dyDescent="0.2">
      <c r="A12925" t="s">
        <v>6566</v>
      </c>
      <c r="B12925" t="s">
        <v>8020</v>
      </c>
      <c r="C12925" s="28">
        <v>8399</v>
      </c>
      <c r="D12925" t="str">
        <f t="shared" si="201"/>
        <v>OTHER</v>
      </c>
    </row>
    <row r="12926" spans="1:4" x14ac:dyDescent="0.2">
      <c r="A12926" t="s">
        <v>2580</v>
      </c>
      <c r="B12926" t="s">
        <v>8018</v>
      </c>
      <c r="C12926" s="28">
        <v>11144</v>
      </c>
      <c r="D12926" t="str">
        <f t="shared" si="201"/>
        <v>REP</v>
      </c>
    </row>
    <row r="12927" spans="1:4" x14ac:dyDescent="0.2">
      <c r="A12927" t="s">
        <v>7534</v>
      </c>
      <c r="B12927" t="s">
        <v>0</v>
      </c>
      <c r="C12927" s="28">
        <v>5451</v>
      </c>
      <c r="D12927" t="str">
        <f t="shared" si="201"/>
        <v>OTHER</v>
      </c>
    </row>
    <row r="12928" spans="1:4" x14ac:dyDescent="0.2">
      <c r="A12928" t="s">
        <v>7572</v>
      </c>
      <c r="B12928" t="s">
        <v>0</v>
      </c>
      <c r="C12928" s="28">
        <v>4773</v>
      </c>
      <c r="D12928" t="str">
        <f t="shared" si="201"/>
        <v>OTHER</v>
      </c>
    </row>
    <row r="12929" spans="1:4" x14ac:dyDescent="0.2">
      <c r="A12929" t="s">
        <v>3500</v>
      </c>
      <c r="B12929" t="s">
        <v>0</v>
      </c>
      <c r="C12929" s="28">
        <v>15541</v>
      </c>
      <c r="D12929" t="str">
        <f t="shared" si="201"/>
        <v>OTHER</v>
      </c>
    </row>
    <row r="12930" spans="1:4" x14ac:dyDescent="0.2">
      <c r="A12930" t="s">
        <v>6900</v>
      </c>
      <c r="B12930" t="s">
        <v>8018</v>
      </c>
      <c r="C12930" s="28">
        <v>2190</v>
      </c>
      <c r="D12930" t="str">
        <f t="shared" si="201"/>
        <v>REP</v>
      </c>
    </row>
    <row r="12931" spans="1:4" x14ac:dyDescent="0.2">
      <c r="A12931" t="s">
        <v>4068</v>
      </c>
      <c r="B12931" t="s">
        <v>8018</v>
      </c>
      <c r="C12931" s="28">
        <v>8224</v>
      </c>
      <c r="D12931" t="str">
        <f t="shared" ref="D12931:D12994" si="202">IF(OR(B12931="DEM",B12931="REP"),B12931,"OTHER")</f>
        <v>REP</v>
      </c>
    </row>
    <row r="12932" spans="1:4" x14ac:dyDescent="0.2">
      <c r="A12932" t="s">
        <v>5222</v>
      </c>
      <c r="B12932" t="s">
        <v>8018</v>
      </c>
      <c r="C12932" s="28">
        <v>1850</v>
      </c>
      <c r="D12932" t="str">
        <f t="shared" si="202"/>
        <v>REP</v>
      </c>
    </row>
    <row r="12933" spans="1:4" x14ac:dyDescent="0.2">
      <c r="A12933" t="s">
        <v>5085</v>
      </c>
      <c r="B12933" t="s">
        <v>8018</v>
      </c>
      <c r="C12933" s="28">
        <v>18635</v>
      </c>
      <c r="D12933" t="str">
        <f t="shared" si="202"/>
        <v>REP</v>
      </c>
    </row>
    <row r="12934" spans="1:4" x14ac:dyDescent="0.2">
      <c r="A12934" t="s">
        <v>5788</v>
      </c>
      <c r="B12934" t="s">
        <v>8018</v>
      </c>
      <c r="C12934" s="28">
        <v>6840</v>
      </c>
      <c r="D12934" t="str">
        <f t="shared" si="202"/>
        <v>REP</v>
      </c>
    </row>
    <row r="12935" spans="1:4" x14ac:dyDescent="0.2">
      <c r="A12935" t="s">
        <v>4301</v>
      </c>
      <c r="B12935" t="s">
        <v>0</v>
      </c>
      <c r="C12935" s="28">
        <v>42353</v>
      </c>
      <c r="D12935" t="str">
        <f t="shared" si="202"/>
        <v>OTHER</v>
      </c>
    </row>
    <row r="12936" spans="1:4" x14ac:dyDescent="0.2">
      <c r="A12936" t="s">
        <v>6039</v>
      </c>
      <c r="B12936" t="s">
        <v>8018</v>
      </c>
      <c r="C12936" s="28">
        <v>2403</v>
      </c>
      <c r="D12936" t="str">
        <f t="shared" si="202"/>
        <v>REP</v>
      </c>
    </row>
    <row r="12937" spans="1:4" x14ac:dyDescent="0.2">
      <c r="A12937" t="s">
        <v>3908</v>
      </c>
      <c r="B12937" t="s">
        <v>8018</v>
      </c>
      <c r="C12937" s="28">
        <v>1525</v>
      </c>
      <c r="D12937" t="str">
        <f t="shared" si="202"/>
        <v>REP</v>
      </c>
    </row>
    <row r="12938" spans="1:4" x14ac:dyDescent="0.2">
      <c r="A12938" t="s">
        <v>4522</v>
      </c>
      <c r="B12938" t="s">
        <v>8018</v>
      </c>
      <c r="C12938" s="28">
        <v>8168</v>
      </c>
      <c r="D12938" t="str">
        <f t="shared" si="202"/>
        <v>REP</v>
      </c>
    </row>
    <row r="12939" spans="1:4" x14ac:dyDescent="0.2">
      <c r="A12939" t="s">
        <v>3025</v>
      </c>
      <c r="B12939" t="s">
        <v>8018</v>
      </c>
      <c r="C12939" s="28">
        <v>10210</v>
      </c>
      <c r="D12939" t="str">
        <f t="shared" si="202"/>
        <v>REP</v>
      </c>
    </row>
    <row r="12940" spans="1:4" x14ac:dyDescent="0.2">
      <c r="A12940" t="s">
        <v>3090</v>
      </c>
      <c r="B12940" t="s">
        <v>8018</v>
      </c>
      <c r="C12940" s="28">
        <v>7425</v>
      </c>
      <c r="D12940" t="str">
        <f t="shared" si="202"/>
        <v>REP</v>
      </c>
    </row>
    <row r="12941" spans="1:4" x14ac:dyDescent="0.2">
      <c r="A12941" t="s">
        <v>5810</v>
      </c>
      <c r="B12941" t="s">
        <v>8018</v>
      </c>
      <c r="C12941" s="28">
        <v>4189</v>
      </c>
      <c r="D12941" t="str">
        <f t="shared" si="202"/>
        <v>REP</v>
      </c>
    </row>
    <row r="12942" spans="1:4" x14ac:dyDescent="0.2">
      <c r="A12942" t="s">
        <v>4368</v>
      </c>
      <c r="B12942" t="s">
        <v>8018</v>
      </c>
      <c r="C12942" s="28">
        <v>39859</v>
      </c>
      <c r="D12942" t="str">
        <f t="shared" si="202"/>
        <v>REP</v>
      </c>
    </row>
    <row r="12943" spans="1:4" x14ac:dyDescent="0.2">
      <c r="A12943" t="s">
        <v>3717</v>
      </c>
      <c r="B12943" t="s">
        <v>8018</v>
      </c>
      <c r="C12943" s="28">
        <v>4171</v>
      </c>
      <c r="D12943" t="str">
        <f t="shared" si="202"/>
        <v>REP</v>
      </c>
    </row>
    <row r="12944" spans="1:4" x14ac:dyDescent="0.2">
      <c r="A12944" t="s">
        <v>7389</v>
      </c>
      <c r="B12944" t="s">
        <v>8018</v>
      </c>
      <c r="C12944" s="28">
        <v>3676</v>
      </c>
      <c r="D12944" t="str">
        <f t="shared" si="202"/>
        <v>REP</v>
      </c>
    </row>
    <row r="12945" spans="1:4" x14ac:dyDescent="0.2">
      <c r="A12945" t="s">
        <v>3663</v>
      </c>
      <c r="B12945" t="s">
        <v>8018</v>
      </c>
      <c r="C12945" s="28">
        <v>15366</v>
      </c>
      <c r="D12945" t="str">
        <f t="shared" si="202"/>
        <v>REP</v>
      </c>
    </row>
    <row r="12946" spans="1:4" x14ac:dyDescent="0.2">
      <c r="A12946" t="s">
        <v>4931</v>
      </c>
      <c r="B12946" t="s">
        <v>8018</v>
      </c>
      <c r="C12946" s="28">
        <v>8608</v>
      </c>
      <c r="D12946" t="str">
        <f t="shared" si="202"/>
        <v>REP</v>
      </c>
    </row>
    <row r="12947" spans="1:4" x14ac:dyDescent="0.2">
      <c r="A12947" t="s">
        <v>3894</v>
      </c>
      <c r="B12947" t="s">
        <v>8018</v>
      </c>
      <c r="C12947" s="28">
        <v>100</v>
      </c>
      <c r="D12947" t="str">
        <f t="shared" si="202"/>
        <v>REP</v>
      </c>
    </row>
    <row r="12948" spans="1:4" x14ac:dyDescent="0.2">
      <c r="A12948" t="s">
        <v>4072</v>
      </c>
      <c r="B12948" t="s">
        <v>8018</v>
      </c>
      <c r="C12948" s="28">
        <v>9915</v>
      </c>
      <c r="D12948" t="str">
        <f t="shared" si="202"/>
        <v>REP</v>
      </c>
    </row>
    <row r="12949" spans="1:4" x14ac:dyDescent="0.2">
      <c r="A12949" t="s">
        <v>5826</v>
      </c>
      <c r="B12949" t="s">
        <v>8018</v>
      </c>
      <c r="C12949" s="28">
        <v>8538</v>
      </c>
      <c r="D12949" t="str">
        <f t="shared" si="202"/>
        <v>REP</v>
      </c>
    </row>
    <row r="12950" spans="1:4" x14ac:dyDescent="0.2">
      <c r="A12950" t="s">
        <v>7155</v>
      </c>
      <c r="B12950" t="s">
        <v>8018</v>
      </c>
      <c r="C12950" s="28">
        <v>1750</v>
      </c>
      <c r="D12950" t="str">
        <f t="shared" si="202"/>
        <v>REP</v>
      </c>
    </row>
    <row r="12951" spans="1:4" x14ac:dyDescent="0.2">
      <c r="A12951" t="s">
        <v>4015</v>
      </c>
      <c r="B12951" t="s">
        <v>8018</v>
      </c>
      <c r="C12951" s="28">
        <v>7423</v>
      </c>
      <c r="D12951" t="str">
        <f t="shared" si="202"/>
        <v>REP</v>
      </c>
    </row>
    <row r="12952" spans="1:4" x14ac:dyDescent="0.2">
      <c r="A12952" t="s">
        <v>5237</v>
      </c>
      <c r="B12952" t="s">
        <v>8018</v>
      </c>
      <c r="C12952" s="28">
        <v>5372</v>
      </c>
      <c r="D12952" t="str">
        <f t="shared" si="202"/>
        <v>REP</v>
      </c>
    </row>
    <row r="12953" spans="1:4" x14ac:dyDescent="0.2">
      <c r="A12953" t="s">
        <v>7072</v>
      </c>
      <c r="B12953" t="s">
        <v>0</v>
      </c>
      <c r="C12953" s="28">
        <v>60216</v>
      </c>
      <c r="D12953" t="str">
        <f t="shared" si="202"/>
        <v>OTHER</v>
      </c>
    </row>
    <row r="12954" spans="1:4" x14ac:dyDescent="0.2">
      <c r="A12954" t="s">
        <v>4715</v>
      </c>
      <c r="B12954" t="s">
        <v>8019</v>
      </c>
      <c r="C12954" s="28">
        <v>1740</v>
      </c>
      <c r="D12954" t="str">
        <f t="shared" si="202"/>
        <v>OTHER</v>
      </c>
    </row>
    <row r="12955" spans="1:4" x14ac:dyDescent="0.2">
      <c r="A12955" t="s">
        <v>4760</v>
      </c>
      <c r="B12955" t="s">
        <v>8019</v>
      </c>
      <c r="C12955" s="28">
        <v>2650</v>
      </c>
      <c r="D12955" t="str">
        <f t="shared" si="202"/>
        <v>OTHER</v>
      </c>
    </row>
    <row r="12956" spans="1:4" x14ac:dyDescent="0.2">
      <c r="A12956" t="s">
        <v>4600</v>
      </c>
      <c r="B12956" t="s">
        <v>8019</v>
      </c>
      <c r="C12956" s="28">
        <v>290</v>
      </c>
      <c r="D12956" t="str">
        <f t="shared" si="202"/>
        <v>OTHER</v>
      </c>
    </row>
    <row r="12957" spans="1:4" x14ac:dyDescent="0.2">
      <c r="A12957" t="s">
        <v>4672</v>
      </c>
      <c r="B12957" t="s">
        <v>8019</v>
      </c>
      <c r="C12957" s="28">
        <v>250</v>
      </c>
      <c r="D12957" t="str">
        <f t="shared" si="202"/>
        <v>OTHER</v>
      </c>
    </row>
    <row r="12958" spans="1:4" x14ac:dyDescent="0.2">
      <c r="A12958" t="s">
        <v>5804</v>
      </c>
      <c r="B12958" t="s">
        <v>8019</v>
      </c>
      <c r="C12958" s="28">
        <v>500</v>
      </c>
      <c r="D12958" t="str">
        <f t="shared" si="202"/>
        <v>OTHER</v>
      </c>
    </row>
    <row r="12959" spans="1:4" x14ac:dyDescent="0.2">
      <c r="A12959" t="s">
        <v>6469</v>
      </c>
      <c r="B12959" t="s">
        <v>8019</v>
      </c>
      <c r="C12959" s="28">
        <v>1000</v>
      </c>
      <c r="D12959" t="str">
        <f t="shared" si="202"/>
        <v>OTHER</v>
      </c>
    </row>
    <row r="12960" spans="1:4" x14ac:dyDescent="0.2">
      <c r="A12960" t="s">
        <v>6513</v>
      </c>
      <c r="B12960" t="s">
        <v>8019</v>
      </c>
      <c r="C12960" s="28">
        <v>1000</v>
      </c>
      <c r="D12960" t="str">
        <f t="shared" si="202"/>
        <v>OTHER</v>
      </c>
    </row>
    <row r="12961" spans="1:4" x14ac:dyDescent="0.2">
      <c r="A12961" t="s">
        <v>6433</v>
      </c>
      <c r="B12961" t="s">
        <v>8019</v>
      </c>
      <c r="C12961" s="28">
        <v>250</v>
      </c>
      <c r="D12961" t="str">
        <f t="shared" si="202"/>
        <v>OTHER</v>
      </c>
    </row>
    <row r="12962" spans="1:4" x14ac:dyDescent="0.2">
      <c r="A12962" t="s">
        <v>6480</v>
      </c>
      <c r="B12962" t="s">
        <v>8019</v>
      </c>
      <c r="C12962" s="28">
        <v>250</v>
      </c>
      <c r="D12962" t="str">
        <f t="shared" si="202"/>
        <v>OTHER</v>
      </c>
    </row>
    <row r="12963" spans="1:4" x14ac:dyDescent="0.2">
      <c r="A12963" t="s">
        <v>7299</v>
      </c>
      <c r="B12963" t="s">
        <v>8019</v>
      </c>
      <c r="C12963" s="28">
        <v>2500</v>
      </c>
      <c r="D12963" t="str">
        <f t="shared" si="202"/>
        <v>OTHER</v>
      </c>
    </row>
    <row r="12964" spans="1:4" x14ac:dyDescent="0.2">
      <c r="A12964" t="s">
        <v>7316</v>
      </c>
      <c r="B12964" t="s">
        <v>8019</v>
      </c>
      <c r="C12964" s="28">
        <v>2500</v>
      </c>
      <c r="D12964" t="str">
        <f t="shared" si="202"/>
        <v>OTHER</v>
      </c>
    </row>
    <row r="12965" spans="1:4" x14ac:dyDescent="0.2">
      <c r="A12965" t="s">
        <v>2012</v>
      </c>
      <c r="B12965" t="s">
        <v>8019</v>
      </c>
      <c r="C12965" s="28">
        <v>4250</v>
      </c>
      <c r="D12965" t="str">
        <f t="shared" si="202"/>
        <v>OTHER</v>
      </c>
    </row>
    <row r="12966" spans="1:4" x14ac:dyDescent="0.2">
      <c r="A12966" t="s">
        <v>3628</v>
      </c>
      <c r="B12966" t="s">
        <v>8019</v>
      </c>
      <c r="C12966" s="28">
        <v>3250</v>
      </c>
      <c r="D12966" t="str">
        <f t="shared" si="202"/>
        <v>OTHER</v>
      </c>
    </row>
    <row r="12967" spans="1:4" x14ac:dyDescent="0.2">
      <c r="A12967" t="s">
        <v>4200</v>
      </c>
      <c r="B12967" t="s">
        <v>8019</v>
      </c>
      <c r="C12967" s="28">
        <v>250</v>
      </c>
      <c r="D12967" t="str">
        <f t="shared" si="202"/>
        <v>OTHER</v>
      </c>
    </row>
    <row r="12968" spans="1:4" x14ac:dyDescent="0.2">
      <c r="A12968" t="s">
        <v>6003</v>
      </c>
      <c r="B12968" t="s">
        <v>8019</v>
      </c>
      <c r="C12968" s="28">
        <v>500</v>
      </c>
      <c r="D12968" t="str">
        <f t="shared" si="202"/>
        <v>OTHER</v>
      </c>
    </row>
    <row r="12969" spans="1:4" x14ac:dyDescent="0.2">
      <c r="A12969" t="s">
        <v>6044</v>
      </c>
      <c r="B12969" t="s">
        <v>8019</v>
      </c>
      <c r="C12969" s="28">
        <v>500</v>
      </c>
      <c r="D12969" t="str">
        <f t="shared" si="202"/>
        <v>OTHER</v>
      </c>
    </row>
    <row r="12970" spans="1:4" x14ac:dyDescent="0.2">
      <c r="A12970" t="s">
        <v>6057</v>
      </c>
      <c r="B12970" t="s">
        <v>8019</v>
      </c>
      <c r="C12970" s="28">
        <v>500</v>
      </c>
      <c r="D12970" t="str">
        <f t="shared" si="202"/>
        <v>OTHER</v>
      </c>
    </row>
    <row r="12971" spans="1:4" x14ac:dyDescent="0.2">
      <c r="A12971" t="s">
        <v>6065</v>
      </c>
      <c r="B12971" t="s">
        <v>8019</v>
      </c>
      <c r="C12971" s="28">
        <v>500</v>
      </c>
      <c r="D12971" t="str">
        <f t="shared" si="202"/>
        <v>OTHER</v>
      </c>
    </row>
    <row r="12972" spans="1:4" x14ac:dyDescent="0.2">
      <c r="A12972" t="s">
        <v>5305</v>
      </c>
      <c r="B12972" t="s">
        <v>8019</v>
      </c>
      <c r="C12972" s="28">
        <v>1760</v>
      </c>
      <c r="D12972" t="str">
        <f t="shared" si="202"/>
        <v>OTHER</v>
      </c>
    </row>
    <row r="12973" spans="1:4" x14ac:dyDescent="0.2">
      <c r="A12973" t="s">
        <v>6306</v>
      </c>
      <c r="B12973" t="s">
        <v>8019</v>
      </c>
      <c r="C12973" s="28">
        <v>500</v>
      </c>
      <c r="D12973" t="str">
        <f t="shared" si="202"/>
        <v>OTHER</v>
      </c>
    </row>
    <row r="12974" spans="1:4" x14ac:dyDescent="0.2">
      <c r="A12974" t="s">
        <v>7097</v>
      </c>
      <c r="B12974" t="s">
        <v>0</v>
      </c>
      <c r="C12974" s="28">
        <v>22511</v>
      </c>
      <c r="D12974" t="str">
        <f t="shared" si="202"/>
        <v>OTHER</v>
      </c>
    </row>
    <row r="12975" spans="1:4" x14ac:dyDescent="0.2">
      <c r="A12975" t="s">
        <v>6152</v>
      </c>
      <c r="B12975" t="s">
        <v>8018</v>
      </c>
      <c r="C12975" s="28">
        <v>9641</v>
      </c>
      <c r="D12975" t="str">
        <f t="shared" si="202"/>
        <v>REP</v>
      </c>
    </row>
    <row r="12976" spans="1:4" x14ac:dyDescent="0.2">
      <c r="A12976" t="s">
        <v>7722</v>
      </c>
      <c r="B12976" t="s">
        <v>8020</v>
      </c>
      <c r="C12976" s="28">
        <v>2071</v>
      </c>
      <c r="D12976" t="str">
        <f t="shared" si="202"/>
        <v>OTHER</v>
      </c>
    </row>
    <row r="12977" spans="1:4" x14ac:dyDescent="0.2">
      <c r="A12977" t="s">
        <v>2907</v>
      </c>
      <c r="B12977" t="s">
        <v>8018</v>
      </c>
      <c r="C12977" s="28">
        <v>14479</v>
      </c>
      <c r="D12977" t="str">
        <f t="shared" si="202"/>
        <v>REP</v>
      </c>
    </row>
    <row r="12978" spans="1:4" x14ac:dyDescent="0.2">
      <c r="A12978" t="s">
        <v>6103</v>
      </c>
      <c r="B12978" t="s">
        <v>8026</v>
      </c>
      <c r="C12978" s="28">
        <v>3898</v>
      </c>
      <c r="D12978" t="str">
        <f t="shared" si="202"/>
        <v>OTHER</v>
      </c>
    </row>
    <row r="12979" spans="1:4" x14ac:dyDescent="0.2">
      <c r="A12979" t="s">
        <v>7511</v>
      </c>
      <c r="B12979" t="s">
        <v>8018</v>
      </c>
      <c r="C12979" s="28">
        <v>21817</v>
      </c>
      <c r="D12979" t="str">
        <f t="shared" si="202"/>
        <v>REP</v>
      </c>
    </row>
    <row r="12980" spans="1:4" x14ac:dyDescent="0.2">
      <c r="A12980" t="s">
        <v>2994</v>
      </c>
      <c r="B12980" t="s">
        <v>8018</v>
      </c>
      <c r="C12980" s="28">
        <v>1649</v>
      </c>
      <c r="D12980" t="str">
        <f t="shared" si="202"/>
        <v>REP</v>
      </c>
    </row>
    <row r="12981" spans="1:4" x14ac:dyDescent="0.2">
      <c r="A12981" t="s">
        <v>5791</v>
      </c>
      <c r="B12981" t="s">
        <v>8018</v>
      </c>
      <c r="C12981" s="28">
        <v>2392</v>
      </c>
      <c r="D12981" t="str">
        <f t="shared" si="202"/>
        <v>REP</v>
      </c>
    </row>
    <row r="12982" spans="1:4" x14ac:dyDescent="0.2">
      <c r="A12982" t="s">
        <v>5387</v>
      </c>
      <c r="B12982" t="s">
        <v>8018</v>
      </c>
      <c r="C12982" s="28">
        <v>846</v>
      </c>
      <c r="D12982" t="str">
        <f t="shared" si="202"/>
        <v>REP</v>
      </c>
    </row>
    <row r="12983" spans="1:4" x14ac:dyDescent="0.2">
      <c r="A12983" t="s">
        <v>4058</v>
      </c>
      <c r="B12983" t="s">
        <v>8026</v>
      </c>
      <c r="C12983" s="28">
        <v>825</v>
      </c>
      <c r="D12983" t="str">
        <f t="shared" si="202"/>
        <v>OTHER</v>
      </c>
    </row>
    <row r="12984" spans="1:4" x14ac:dyDescent="0.2">
      <c r="A12984" t="s">
        <v>4076</v>
      </c>
      <c r="B12984" t="s">
        <v>8026</v>
      </c>
      <c r="C12984" s="28">
        <v>575</v>
      </c>
      <c r="D12984" t="str">
        <f t="shared" si="202"/>
        <v>OTHER</v>
      </c>
    </row>
    <row r="12985" spans="1:4" x14ac:dyDescent="0.2">
      <c r="A12985" t="s">
        <v>3948</v>
      </c>
      <c r="B12985" t="s">
        <v>8026</v>
      </c>
      <c r="C12985" s="28">
        <v>12377</v>
      </c>
      <c r="D12985" t="str">
        <f t="shared" si="202"/>
        <v>OTHER</v>
      </c>
    </row>
    <row r="12986" spans="1:4" x14ac:dyDescent="0.2">
      <c r="A12986" t="s">
        <v>6552</v>
      </c>
      <c r="B12986" t="s">
        <v>8026</v>
      </c>
      <c r="C12986" s="28">
        <v>1221</v>
      </c>
      <c r="D12986" t="str">
        <f t="shared" si="202"/>
        <v>OTHER</v>
      </c>
    </row>
    <row r="12987" spans="1:4" x14ac:dyDescent="0.2">
      <c r="A12987" t="s">
        <v>6583</v>
      </c>
      <c r="B12987" t="s">
        <v>8026</v>
      </c>
      <c r="C12987" s="28">
        <v>1221</v>
      </c>
      <c r="D12987" t="str">
        <f t="shared" si="202"/>
        <v>OTHER</v>
      </c>
    </row>
    <row r="12988" spans="1:4" x14ac:dyDescent="0.2">
      <c r="A12988" t="s">
        <v>4035</v>
      </c>
      <c r="B12988" t="s">
        <v>8026</v>
      </c>
      <c r="C12988" s="28">
        <v>8914</v>
      </c>
      <c r="D12988" t="str">
        <f t="shared" si="202"/>
        <v>OTHER</v>
      </c>
    </row>
    <row r="12989" spans="1:4" x14ac:dyDescent="0.2">
      <c r="A12989" t="s">
        <v>4032</v>
      </c>
      <c r="B12989" t="s">
        <v>8026</v>
      </c>
      <c r="C12989" s="28">
        <v>7545</v>
      </c>
      <c r="D12989" t="str">
        <f t="shared" si="202"/>
        <v>OTHER</v>
      </c>
    </row>
    <row r="12990" spans="1:4" x14ac:dyDescent="0.2">
      <c r="A12990" t="s">
        <v>4121</v>
      </c>
      <c r="B12990" t="s">
        <v>8026</v>
      </c>
      <c r="C12990" s="28">
        <v>8055</v>
      </c>
      <c r="D12990" t="str">
        <f t="shared" si="202"/>
        <v>OTHER</v>
      </c>
    </row>
    <row r="12991" spans="1:4" x14ac:dyDescent="0.2">
      <c r="A12991" t="s">
        <v>4055</v>
      </c>
      <c r="B12991" t="s">
        <v>8026</v>
      </c>
      <c r="C12991" s="28">
        <v>7696</v>
      </c>
      <c r="D12991" t="str">
        <f t="shared" si="202"/>
        <v>OTHER</v>
      </c>
    </row>
    <row r="12992" spans="1:4" x14ac:dyDescent="0.2">
      <c r="A12992" t="s">
        <v>4090</v>
      </c>
      <c r="B12992" t="s">
        <v>8026</v>
      </c>
      <c r="C12992" s="28">
        <v>1846</v>
      </c>
      <c r="D12992" t="str">
        <f t="shared" si="202"/>
        <v>OTHER</v>
      </c>
    </row>
    <row r="12993" spans="1:4" x14ac:dyDescent="0.2">
      <c r="A12993" t="s">
        <v>4059</v>
      </c>
      <c r="B12993" t="s">
        <v>8026</v>
      </c>
      <c r="C12993" s="28">
        <v>850</v>
      </c>
      <c r="D12993" t="str">
        <f t="shared" si="202"/>
        <v>OTHER</v>
      </c>
    </row>
    <row r="12994" spans="1:4" x14ac:dyDescent="0.2">
      <c r="A12994" t="s">
        <v>4038</v>
      </c>
      <c r="B12994" t="s">
        <v>8026</v>
      </c>
      <c r="C12994" s="28">
        <v>6095</v>
      </c>
      <c r="D12994" t="str">
        <f t="shared" si="202"/>
        <v>OTHER</v>
      </c>
    </row>
    <row r="12995" spans="1:4" x14ac:dyDescent="0.2">
      <c r="A12995" t="s">
        <v>4042</v>
      </c>
      <c r="B12995" t="s">
        <v>8026</v>
      </c>
      <c r="C12995" s="28">
        <v>5845</v>
      </c>
      <c r="D12995" t="str">
        <f t="shared" ref="D12995:D13058" si="203">IF(OR(B12995="DEM",B12995="REP"),B12995,"OTHER")</f>
        <v>OTHER</v>
      </c>
    </row>
    <row r="12996" spans="1:4" x14ac:dyDescent="0.2">
      <c r="A12996" t="s">
        <v>4118</v>
      </c>
      <c r="B12996" t="s">
        <v>8026</v>
      </c>
      <c r="C12996" s="28">
        <v>6340</v>
      </c>
      <c r="D12996" t="str">
        <f t="shared" si="203"/>
        <v>OTHER</v>
      </c>
    </row>
    <row r="12997" spans="1:4" x14ac:dyDescent="0.2">
      <c r="A12997" t="s">
        <v>4081</v>
      </c>
      <c r="B12997" t="s">
        <v>8026</v>
      </c>
      <c r="C12997" s="28">
        <v>900</v>
      </c>
      <c r="D12997" t="str">
        <f t="shared" si="203"/>
        <v>OTHER</v>
      </c>
    </row>
    <row r="12998" spans="1:4" x14ac:dyDescent="0.2">
      <c r="A12998" t="s">
        <v>3965</v>
      </c>
      <c r="B12998" t="s">
        <v>8026</v>
      </c>
      <c r="C12998" s="28">
        <v>5430</v>
      </c>
      <c r="D12998" t="str">
        <f t="shared" si="203"/>
        <v>OTHER</v>
      </c>
    </row>
    <row r="12999" spans="1:4" x14ac:dyDescent="0.2">
      <c r="A12999" t="s">
        <v>4030</v>
      </c>
      <c r="B12999" t="s">
        <v>8026</v>
      </c>
      <c r="C12999" s="28">
        <v>12868</v>
      </c>
      <c r="D12999" t="str">
        <f t="shared" si="203"/>
        <v>OTHER</v>
      </c>
    </row>
    <row r="13000" spans="1:4" x14ac:dyDescent="0.2">
      <c r="A13000" t="s">
        <v>4083</v>
      </c>
      <c r="B13000" t="s">
        <v>8026</v>
      </c>
      <c r="C13000" s="28">
        <v>4100</v>
      </c>
      <c r="D13000" t="str">
        <f t="shared" si="203"/>
        <v>OTHER</v>
      </c>
    </row>
    <row r="13001" spans="1:4" x14ac:dyDescent="0.2">
      <c r="A13001" t="s">
        <v>4102</v>
      </c>
      <c r="B13001" t="s">
        <v>8026</v>
      </c>
      <c r="C13001" s="28">
        <v>4705</v>
      </c>
      <c r="D13001" t="str">
        <f t="shared" si="203"/>
        <v>OTHER</v>
      </c>
    </row>
    <row r="13002" spans="1:4" x14ac:dyDescent="0.2">
      <c r="A13002" t="s">
        <v>3945</v>
      </c>
      <c r="B13002" t="s">
        <v>8026</v>
      </c>
      <c r="C13002" s="28">
        <v>3050</v>
      </c>
      <c r="D13002" t="str">
        <f t="shared" si="203"/>
        <v>OTHER</v>
      </c>
    </row>
    <row r="13003" spans="1:4" x14ac:dyDescent="0.2">
      <c r="A13003" t="s">
        <v>3977</v>
      </c>
      <c r="B13003" t="s">
        <v>8026</v>
      </c>
      <c r="C13003" s="28">
        <v>1846</v>
      </c>
      <c r="D13003" t="str">
        <f t="shared" si="203"/>
        <v>OTHER</v>
      </c>
    </row>
    <row r="13004" spans="1:4" x14ac:dyDescent="0.2">
      <c r="A13004" t="s">
        <v>3994</v>
      </c>
      <c r="B13004" t="s">
        <v>8026</v>
      </c>
      <c r="C13004" s="28">
        <v>1060</v>
      </c>
      <c r="D13004" t="str">
        <f t="shared" si="203"/>
        <v>OTHER</v>
      </c>
    </row>
    <row r="13005" spans="1:4" x14ac:dyDescent="0.2">
      <c r="A13005" t="s">
        <v>3999</v>
      </c>
      <c r="B13005" t="s">
        <v>8026</v>
      </c>
      <c r="C13005" s="28">
        <v>1754</v>
      </c>
      <c r="D13005" t="str">
        <f t="shared" si="203"/>
        <v>OTHER</v>
      </c>
    </row>
    <row r="13006" spans="1:4" x14ac:dyDescent="0.2">
      <c r="A13006" t="s">
        <v>4068</v>
      </c>
      <c r="B13006" t="s">
        <v>8026</v>
      </c>
      <c r="C13006" s="28">
        <v>1381</v>
      </c>
      <c r="D13006" t="str">
        <f t="shared" si="203"/>
        <v>OTHER</v>
      </c>
    </row>
    <row r="13007" spans="1:4" x14ac:dyDescent="0.2">
      <c r="A13007" t="s">
        <v>4099</v>
      </c>
      <c r="B13007" t="s">
        <v>8026</v>
      </c>
      <c r="C13007" s="28">
        <v>1060</v>
      </c>
      <c r="D13007" t="str">
        <f t="shared" si="203"/>
        <v>OTHER</v>
      </c>
    </row>
    <row r="13008" spans="1:4" x14ac:dyDescent="0.2">
      <c r="A13008" t="s">
        <v>4003</v>
      </c>
      <c r="B13008" t="s">
        <v>8026</v>
      </c>
      <c r="C13008" s="28">
        <v>993</v>
      </c>
      <c r="D13008" t="str">
        <f t="shared" si="203"/>
        <v>OTHER</v>
      </c>
    </row>
    <row r="13009" spans="1:4" x14ac:dyDescent="0.2">
      <c r="A13009" t="s">
        <v>4006</v>
      </c>
      <c r="B13009" t="s">
        <v>8026</v>
      </c>
      <c r="C13009" s="28">
        <v>2548</v>
      </c>
      <c r="D13009" t="str">
        <f t="shared" si="203"/>
        <v>OTHER</v>
      </c>
    </row>
    <row r="13010" spans="1:4" x14ac:dyDescent="0.2">
      <c r="A13010" t="s">
        <v>3935</v>
      </c>
      <c r="B13010" t="s">
        <v>8026</v>
      </c>
      <c r="C13010" s="28">
        <v>3075</v>
      </c>
      <c r="D13010" t="str">
        <f t="shared" si="203"/>
        <v>OTHER</v>
      </c>
    </row>
    <row r="13011" spans="1:4" x14ac:dyDescent="0.2">
      <c r="A13011" t="s">
        <v>3979</v>
      </c>
      <c r="B13011" t="s">
        <v>8026</v>
      </c>
      <c r="C13011" s="28">
        <v>2575</v>
      </c>
      <c r="D13011" t="str">
        <f t="shared" si="203"/>
        <v>OTHER</v>
      </c>
    </row>
    <row r="13012" spans="1:4" x14ac:dyDescent="0.2">
      <c r="A13012" t="s">
        <v>4100</v>
      </c>
      <c r="B13012" t="s">
        <v>8026</v>
      </c>
      <c r="C13012" s="28">
        <v>2575</v>
      </c>
      <c r="D13012" t="str">
        <f t="shared" si="203"/>
        <v>OTHER</v>
      </c>
    </row>
    <row r="13013" spans="1:4" x14ac:dyDescent="0.2">
      <c r="A13013" t="s">
        <v>3996</v>
      </c>
      <c r="B13013" t="s">
        <v>8026</v>
      </c>
      <c r="C13013" s="28">
        <v>1231</v>
      </c>
      <c r="D13013" t="str">
        <f t="shared" si="203"/>
        <v>OTHER</v>
      </c>
    </row>
    <row r="13014" spans="1:4" x14ac:dyDescent="0.2">
      <c r="A13014" t="s">
        <v>4044</v>
      </c>
      <c r="B13014" t="s">
        <v>8026</v>
      </c>
      <c r="C13014" s="28">
        <v>700</v>
      </c>
      <c r="D13014" t="str">
        <f t="shared" si="203"/>
        <v>OTHER</v>
      </c>
    </row>
    <row r="13015" spans="1:4" x14ac:dyDescent="0.2">
      <c r="A13015" t="s">
        <v>3988</v>
      </c>
      <c r="B13015" t="s">
        <v>8026</v>
      </c>
      <c r="C13015" s="28">
        <v>725</v>
      </c>
      <c r="D13015" t="str">
        <f t="shared" si="203"/>
        <v>OTHER</v>
      </c>
    </row>
    <row r="13016" spans="1:4" x14ac:dyDescent="0.2">
      <c r="A13016" t="s">
        <v>4050</v>
      </c>
      <c r="B13016" t="s">
        <v>8026</v>
      </c>
      <c r="C13016" s="28">
        <v>1330</v>
      </c>
      <c r="D13016" t="str">
        <f t="shared" si="203"/>
        <v>OTHER</v>
      </c>
    </row>
    <row r="13017" spans="1:4" x14ac:dyDescent="0.2">
      <c r="A13017" t="s">
        <v>4093</v>
      </c>
      <c r="B13017" t="s">
        <v>8026</v>
      </c>
      <c r="C13017" s="28">
        <v>2860</v>
      </c>
      <c r="D13017" t="str">
        <f t="shared" si="203"/>
        <v>OTHER</v>
      </c>
    </row>
    <row r="13018" spans="1:4" x14ac:dyDescent="0.2">
      <c r="A13018" t="s">
        <v>4097</v>
      </c>
      <c r="B13018" t="s">
        <v>8026</v>
      </c>
      <c r="C13018" s="28">
        <v>350</v>
      </c>
      <c r="D13018" t="str">
        <f t="shared" si="203"/>
        <v>OTHER</v>
      </c>
    </row>
    <row r="13019" spans="1:4" x14ac:dyDescent="0.2">
      <c r="A13019" t="s">
        <v>3970</v>
      </c>
      <c r="B13019" t="s">
        <v>8026</v>
      </c>
      <c r="C13019" s="28">
        <v>4550</v>
      </c>
      <c r="D13019" t="str">
        <f t="shared" si="203"/>
        <v>OTHER</v>
      </c>
    </row>
    <row r="13020" spans="1:4" x14ac:dyDescent="0.2">
      <c r="A13020" t="s">
        <v>4008</v>
      </c>
      <c r="B13020" t="s">
        <v>8026</v>
      </c>
      <c r="C13020" s="28">
        <v>5284</v>
      </c>
      <c r="D13020" t="str">
        <f t="shared" si="203"/>
        <v>OTHER</v>
      </c>
    </row>
    <row r="13021" spans="1:4" x14ac:dyDescent="0.2">
      <c r="A13021" t="s">
        <v>4063</v>
      </c>
      <c r="B13021" t="s">
        <v>8026</v>
      </c>
      <c r="C13021" s="28">
        <v>3275</v>
      </c>
      <c r="D13021" t="str">
        <f t="shared" si="203"/>
        <v>OTHER</v>
      </c>
    </row>
    <row r="13022" spans="1:4" x14ac:dyDescent="0.2">
      <c r="A13022" t="s">
        <v>3939</v>
      </c>
      <c r="B13022" t="s">
        <v>8026</v>
      </c>
      <c r="C13022" s="28">
        <v>1505</v>
      </c>
      <c r="D13022" t="str">
        <f t="shared" si="203"/>
        <v>OTHER</v>
      </c>
    </row>
    <row r="13023" spans="1:4" x14ac:dyDescent="0.2">
      <c r="A13023" t="s">
        <v>4001</v>
      </c>
      <c r="B13023" t="s">
        <v>8026</v>
      </c>
      <c r="C13023" s="28">
        <v>1505</v>
      </c>
      <c r="D13023" t="str">
        <f t="shared" si="203"/>
        <v>OTHER</v>
      </c>
    </row>
    <row r="13024" spans="1:4" x14ac:dyDescent="0.2">
      <c r="A13024" t="s">
        <v>4069</v>
      </c>
      <c r="B13024" t="s">
        <v>8026</v>
      </c>
      <c r="C13024" s="28">
        <v>2005</v>
      </c>
      <c r="D13024" t="str">
        <f t="shared" si="203"/>
        <v>OTHER</v>
      </c>
    </row>
    <row r="13025" spans="1:4" x14ac:dyDescent="0.2">
      <c r="A13025" t="s">
        <v>4115</v>
      </c>
      <c r="B13025" t="s">
        <v>8026</v>
      </c>
      <c r="C13025" s="28">
        <v>2825</v>
      </c>
      <c r="D13025" t="str">
        <f t="shared" si="203"/>
        <v>OTHER</v>
      </c>
    </row>
    <row r="13026" spans="1:4" x14ac:dyDescent="0.2">
      <c r="A13026" t="s">
        <v>4301</v>
      </c>
      <c r="B13026" t="s">
        <v>8018</v>
      </c>
      <c r="C13026" s="28">
        <v>10946</v>
      </c>
      <c r="D13026" t="str">
        <f t="shared" si="203"/>
        <v>REP</v>
      </c>
    </row>
    <row r="13027" spans="1:4" x14ac:dyDescent="0.2">
      <c r="A13027" t="s">
        <v>7543</v>
      </c>
      <c r="B13027" t="s">
        <v>8018</v>
      </c>
      <c r="C13027" s="28">
        <v>3312</v>
      </c>
      <c r="D13027" t="str">
        <f t="shared" si="203"/>
        <v>REP</v>
      </c>
    </row>
    <row r="13028" spans="1:4" x14ac:dyDescent="0.2">
      <c r="A13028" t="s">
        <v>3593</v>
      </c>
      <c r="B13028" t="s">
        <v>8018</v>
      </c>
      <c r="C13028" s="28">
        <v>19443</v>
      </c>
      <c r="D13028" t="str">
        <f t="shared" si="203"/>
        <v>REP</v>
      </c>
    </row>
    <row r="13029" spans="1:4" x14ac:dyDescent="0.2">
      <c r="A13029" t="s">
        <v>2509</v>
      </c>
      <c r="B13029" t="s">
        <v>8018</v>
      </c>
      <c r="C13029" s="28">
        <v>825</v>
      </c>
      <c r="D13029" t="str">
        <f t="shared" si="203"/>
        <v>REP</v>
      </c>
    </row>
    <row r="13030" spans="1:4" x14ac:dyDescent="0.2">
      <c r="A13030" t="s">
        <v>4974</v>
      </c>
      <c r="B13030" t="s">
        <v>8018</v>
      </c>
      <c r="C13030" s="28">
        <v>2137</v>
      </c>
      <c r="D13030" t="str">
        <f t="shared" si="203"/>
        <v>REP</v>
      </c>
    </row>
    <row r="13031" spans="1:4" x14ac:dyDescent="0.2">
      <c r="A13031" t="s">
        <v>5175</v>
      </c>
      <c r="B13031" t="s">
        <v>8020</v>
      </c>
      <c r="C13031" s="28">
        <v>1100</v>
      </c>
      <c r="D13031" t="str">
        <f t="shared" si="203"/>
        <v>OTHER</v>
      </c>
    </row>
    <row r="13032" spans="1:4" x14ac:dyDescent="0.2">
      <c r="A13032" t="s">
        <v>6870</v>
      </c>
      <c r="B13032" t="s">
        <v>8018</v>
      </c>
      <c r="C13032" s="28">
        <v>2873</v>
      </c>
      <c r="D13032" t="str">
        <f t="shared" si="203"/>
        <v>REP</v>
      </c>
    </row>
    <row r="13033" spans="1:4" x14ac:dyDescent="0.2">
      <c r="A13033" t="s">
        <v>3145</v>
      </c>
      <c r="B13033" t="s">
        <v>8020</v>
      </c>
      <c r="C13033" s="28">
        <v>6432</v>
      </c>
      <c r="D13033" t="str">
        <f t="shared" si="203"/>
        <v>OTHER</v>
      </c>
    </row>
    <row r="13034" spans="1:4" x14ac:dyDescent="0.2">
      <c r="A13034" t="s">
        <v>6561</v>
      </c>
      <c r="B13034" t="s">
        <v>8018</v>
      </c>
      <c r="C13034" s="28">
        <v>12931</v>
      </c>
      <c r="D13034" t="str">
        <f t="shared" si="203"/>
        <v>REP</v>
      </c>
    </row>
    <row r="13035" spans="1:4" x14ac:dyDescent="0.2">
      <c r="A13035" t="s">
        <v>6651</v>
      </c>
      <c r="B13035" t="s">
        <v>8020</v>
      </c>
      <c r="C13035" s="28">
        <v>1610</v>
      </c>
      <c r="D13035" t="str">
        <f t="shared" si="203"/>
        <v>OTHER</v>
      </c>
    </row>
    <row r="13036" spans="1:4" x14ac:dyDescent="0.2">
      <c r="A13036" t="s">
        <v>7172</v>
      </c>
      <c r="B13036" t="s">
        <v>8026</v>
      </c>
      <c r="C13036" s="28">
        <v>3500</v>
      </c>
      <c r="D13036" t="str">
        <f t="shared" si="203"/>
        <v>OTHER</v>
      </c>
    </row>
    <row r="13037" spans="1:4" x14ac:dyDescent="0.2">
      <c r="A13037" t="s">
        <v>7353</v>
      </c>
      <c r="B13037" t="s">
        <v>8026</v>
      </c>
      <c r="C13037" s="28">
        <v>500</v>
      </c>
      <c r="D13037" t="str">
        <f t="shared" si="203"/>
        <v>OTHER</v>
      </c>
    </row>
    <row r="13038" spans="1:4" x14ac:dyDescent="0.2">
      <c r="A13038" t="s">
        <v>2414</v>
      </c>
      <c r="B13038" t="s">
        <v>8026</v>
      </c>
      <c r="C13038" s="28">
        <v>1250</v>
      </c>
      <c r="D13038" t="str">
        <f t="shared" si="203"/>
        <v>OTHER</v>
      </c>
    </row>
    <row r="13039" spans="1:4" x14ac:dyDescent="0.2">
      <c r="A13039" t="s">
        <v>7455</v>
      </c>
      <c r="B13039" t="s">
        <v>8026</v>
      </c>
      <c r="C13039" s="28">
        <v>1750</v>
      </c>
      <c r="D13039" t="str">
        <f t="shared" si="203"/>
        <v>OTHER</v>
      </c>
    </row>
    <row r="13040" spans="1:4" x14ac:dyDescent="0.2">
      <c r="A13040" t="s">
        <v>5459</v>
      </c>
      <c r="B13040" t="s">
        <v>8026</v>
      </c>
      <c r="C13040" s="28">
        <v>3842</v>
      </c>
      <c r="D13040" t="str">
        <f t="shared" si="203"/>
        <v>OTHER</v>
      </c>
    </row>
    <row r="13041" spans="1:4" x14ac:dyDescent="0.2">
      <c r="A13041" t="s">
        <v>2919</v>
      </c>
      <c r="B13041" t="s">
        <v>8026</v>
      </c>
      <c r="C13041" s="28">
        <v>7625</v>
      </c>
      <c r="D13041" t="str">
        <f t="shared" si="203"/>
        <v>OTHER</v>
      </c>
    </row>
    <row r="13042" spans="1:4" x14ac:dyDescent="0.2">
      <c r="A13042" t="s">
        <v>2950</v>
      </c>
      <c r="B13042" t="s">
        <v>8026</v>
      </c>
      <c r="C13042" s="28">
        <v>69575</v>
      </c>
      <c r="D13042" t="str">
        <f t="shared" si="203"/>
        <v>OTHER</v>
      </c>
    </row>
    <row r="13043" spans="1:4" x14ac:dyDescent="0.2">
      <c r="A13043" t="s">
        <v>2963</v>
      </c>
      <c r="B13043" t="s">
        <v>8026</v>
      </c>
      <c r="C13043" s="28">
        <v>5000</v>
      </c>
      <c r="D13043" t="str">
        <f t="shared" si="203"/>
        <v>OTHER</v>
      </c>
    </row>
    <row r="13044" spans="1:4" x14ac:dyDescent="0.2">
      <c r="A13044" t="s">
        <v>2704</v>
      </c>
      <c r="B13044" t="s">
        <v>8026</v>
      </c>
      <c r="C13044" s="28">
        <v>500</v>
      </c>
      <c r="D13044" t="str">
        <f t="shared" si="203"/>
        <v>OTHER</v>
      </c>
    </row>
    <row r="13045" spans="1:4" x14ac:dyDescent="0.2">
      <c r="A13045" t="s">
        <v>4229</v>
      </c>
      <c r="B13045" t="s">
        <v>8026</v>
      </c>
      <c r="C13045" s="28">
        <v>500</v>
      </c>
      <c r="D13045" t="str">
        <f t="shared" si="203"/>
        <v>OTHER</v>
      </c>
    </row>
    <row r="13046" spans="1:4" x14ac:dyDescent="0.2">
      <c r="A13046" t="s">
        <v>7174</v>
      </c>
      <c r="B13046" t="s">
        <v>8026</v>
      </c>
      <c r="C13046" s="28">
        <v>2500</v>
      </c>
      <c r="D13046" t="str">
        <f t="shared" si="203"/>
        <v>OTHER</v>
      </c>
    </row>
    <row r="13047" spans="1:4" x14ac:dyDescent="0.2">
      <c r="A13047" t="s">
        <v>4871</v>
      </c>
      <c r="B13047" t="s">
        <v>8018</v>
      </c>
      <c r="C13047" s="28">
        <v>6121</v>
      </c>
      <c r="D13047" t="str">
        <f t="shared" si="203"/>
        <v>REP</v>
      </c>
    </row>
    <row r="13048" spans="1:4" x14ac:dyDescent="0.2">
      <c r="A13048" t="s">
        <v>3050</v>
      </c>
      <c r="B13048" t="s">
        <v>8018</v>
      </c>
      <c r="C13048" s="28">
        <v>858</v>
      </c>
      <c r="D13048" t="str">
        <f t="shared" si="203"/>
        <v>REP</v>
      </c>
    </row>
    <row r="13049" spans="1:4" x14ac:dyDescent="0.2">
      <c r="A13049" t="s">
        <v>7505</v>
      </c>
      <c r="B13049" t="s">
        <v>8018</v>
      </c>
      <c r="C13049" s="28">
        <v>19477</v>
      </c>
      <c r="D13049" t="str">
        <f t="shared" si="203"/>
        <v>REP</v>
      </c>
    </row>
    <row r="13050" spans="1:4" x14ac:dyDescent="0.2">
      <c r="A13050" t="s">
        <v>2503</v>
      </c>
      <c r="B13050" t="s">
        <v>8018</v>
      </c>
      <c r="C13050" s="28">
        <v>2211</v>
      </c>
      <c r="D13050" t="str">
        <f t="shared" si="203"/>
        <v>REP</v>
      </c>
    </row>
    <row r="13051" spans="1:4" x14ac:dyDescent="0.2">
      <c r="A13051" t="s">
        <v>7272</v>
      </c>
      <c r="B13051" t="s">
        <v>8018</v>
      </c>
      <c r="C13051" s="28">
        <v>2566</v>
      </c>
      <c r="D13051" t="str">
        <f t="shared" si="203"/>
        <v>REP</v>
      </c>
    </row>
    <row r="13052" spans="1:4" x14ac:dyDescent="0.2">
      <c r="A13052" t="s">
        <v>5758</v>
      </c>
      <c r="B13052" t="s">
        <v>8018</v>
      </c>
      <c r="C13052" s="28">
        <v>128671</v>
      </c>
      <c r="D13052" t="str">
        <f t="shared" si="203"/>
        <v>REP</v>
      </c>
    </row>
    <row r="13053" spans="1:4" x14ac:dyDescent="0.2">
      <c r="A13053" t="s">
        <v>7142</v>
      </c>
      <c r="B13053" t="s">
        <v>8018</v>
      </c>
      <c r="C13053" s="28">
        <v>10520</v>
      </c>
      <c r="D13053" t="str">
        <f t="shared" si="203"/>
        <v>REP</v>
      </c>
    </row>
    <row r="13054" spans="1:4" x14ac:dyDescent="0.2">
      <c r="A13054" t="s">
        <v>7064</v>
      </c>
      <c r="B13054" t="s">
        <v>8018</v>
      </c>
      <c r="C13054" s="28">
        <v>6373</v>
      </c>
      <c r="D13054" t="str">
        <f t="shared" si="203"/>
        <v>REP</v>
      </c>
    </row>
    <row r="13055" spans="1:4" x14ac:dyDescent="0.2">
      <c r="A13055" s="20" t="s">
        <v>8072</v>
      </c>
      <c r="B13055" t="s">
        <v>8022</v>
      </c>
      <c r="C13055" s="28">
        <v>5000</v>
      </c>
      <c r="D13055" t="str">
        <f t="shared" si="203"/>
        <v>OTHER</v>
      </c>
    </row>
    <row r="13056" spans="1:4" x14ac:dyDescent="0.2">
      <c r="A13056" t="s">
        <v>5006</v>
      </c>
      <c r="B13056" t="s">
        <v>8022</v>
      </c>
      <c r="C13056" s="28">
        <v>2930</v>
      </c>
      <c r="D13056" t="str">
        <f t="shared" si="203"/>
        <v>OTHER</v>
      </c>
    </row>
    <row r="13057" spans="1:4" x14ac:dyDescent="0.2">
      <c r="A13057" t="s">
        <v>6215</v>
      </c>
      <c r="B13057" t="s">
        <v>8018</v>
      </c>
      <c r="C13057" s="28">
        <v>5571</v>
      </c>
      <c r="D13057" t="str">
        <f t="shared" si="203"/>
        <v>REP</v>
      </c>
    </row>
    <row r="13058" spans="1:4" x14ac:dyDescent="0.2">
      <c r="A13058" t="s">
        <v>5816</v>
      </c>
      <c r="B13058" t="s">
        <v>8018</v>
      </c>
      <c r="C13058" s="28">
        <v>3819</v>
      </c>
      <c r="D13058" t="str">
        <f t="shared" si="203"/>
        <v>REP</v>
      </c>
    </row>
    <row r="13059" spans="1:4" x14ac:dyDescent="0.2">
      <c r="A13059" t="s">
        <v>3551</v>
      </c>
      <c r="B13059" t="s">
        <v>8018</v>
      </c>
      <c r="C13059" s="28">
        <v>3362</v>
      </c>
      <c r="D13059" t="str">
        <f t="shared" ref="D13059:D13122" si="204">IF(OR(B13059="DEM",B13059="REP"),B13059,"OTHER")</f>
        <v>REP</v>
      </c>
    </row>
    <row r="13060" spans="1:4" x14ac:dyDescent="0.2">
      <c r="A13060" t="s">
        <v>5788</v>
      </c>
      <c r="B13060" t="s">
        <v>8017</v>
      </c>
      <c r="C13060" s="28">
        <v>4180</v>
      </c>
      <c r="D13060" t="str">
        <f t="shared" si="204"/>
        <v>DEM</v>
      </c>
    </row>
    <row r="13061" spans="1:4" x14ac:dyDescent="0.2">
      <c r="A13061" t="s">
        <v>4003</v>
      </c>
      <c r="B13061" t="s">
        <v>8018</v>
      </c>
      <c r="C13061" s="28">
        <v>17927</v>
      </c>
      <c r="D13061" t="str">
        <f t="shared" si="204"/>
        <v>REP</v>
      </c>
    </row>
    <row r="13062" spans="1:4" x14ac:dyDescent="0.2">
      <c r="A13062" t="s">
        <v>6396</v>
      </c>
      <c r="B13062" t="s">
        <v>8018</v>
      </c>
      <c r="C13062" s="28">
        <v>3759</v>
      </c>
      <c r="D13062" t="str">
        <f t="shared" si="204"/>
        <v>REP</v>
      </c>
    </row>
    <row r="13063" spans="1:4" x14ac:dyDescent="0.2">
      <c r="A13063" t="s">
        <v>5340</v>
      </c>
      <c r="B13063" t="s">
        <v>8026</v>
      </c>
      <c r="C13063" s="28">
        <v>7660</v>
      </c>
      <c r="D13063" t="str">
        <f t="shared" si="204"/>
        <v>OTHER</v>
      </c>
    </row>
    <row r="13064" spans="1:4" x14ac:dyDescent="0.2">
      <c r="A13064" t="s">
        <v>5354</v>
      </c>
      <c r="B13064" t="s">
        <v>8026</v>
      </c>
      <c r="C13064" s="28">
        <v>545</v>
      </c>
      <c r="D13064" t="str">
        <f t="shared" si="204"/>
        <v>OTHER</v>
      </c>
    </row>
    <row r="13065" spans="1:4" x14ac:dyDescent="0.2">
      <c r="A13065" t="s">
        <v>5433</v>
      </c>
      <c r="B13065" t="s">
        <v>8026</v>
      </c>
      <c r="C13065" s="28">
        <v>919</v>
      </c>
      <c r="D13065" t="str">
        <f t="shared" si="204"/>
        <v>OTHER</v>
      </c>
    </row>
    <row r="13066" spans="1:4" x14ac:dyDescent="0.2">
      <c r="A13066" t="s">
        <v>5507</v>
      </c>
      <c r="B13066" t="s">
        <v>8026</v>
      </c>
      <c r="C13066" s="28">
        <v>1318</v>
      </c>
      <c r="D13066" t="str">
        <f t="shared" si="204"/>
        <v>OTHER</v>
      </c>
    </row>
    <row r="13067" spans="1:4" x14ac:dyDescent="0.2">
      <c r="A13067" t="s">
        <v>3632</v>
      </c>
      <c r="B13067" t="s">
        <v>8018</v>
      </c>
      <c r="C13067" s="28">
        <v>15525</v>
      </c>
      <c r="D13067" t="str">
        <f t="shared" si="204"/>
        <v>REP</v>
      </c>
    </row>
    <row r="13068" spans="1:4" x14ac:dyDescent="0.2">
      <c r="A13068" t="s">
        <v>3730</v>
      </c>
      <c r="B13068" t="s">
        <v>8018</v>
      </c>
      <c r="C13068" s="28">
        <v>3839</v>
      </c>
      <c r="D13068" t="str">
        <f t="shared" si="204"/>
        <v>REP</v>
      </c>
    </row>
    <row r="13069" spans="1:4" x14ac:dyDescent="0.2">
      <c r="A13069" t="s">
        <v>2789</v>
      </c>
      <c r="B13069" t="s">
        <v>8022</v>
      </c>
      <c r="C13069" s="28">
        <v>1940</v>
      </c>
      <c r="D13069" t="str">
        <f t="shared" si="204"/>
        <v>OTHER</v>
      </c>
    </row>
    <row r="13070" spans="1:4" x14ac:dyDescent="0.2">
      <c r="A13070" t="s">
        <v>4546</v>
      </c>
      <c r="B13070" t="s">
        <v>8022</v>
      </c>
      <c r="C13070" s="28">
        <v>2550</v>
      </c>
      <c r="D13070" t="str">
        <f t="shared" si="204"/>
        <v>OTHER</v>
      </c>
    </row>
    <row r="13071" spans="1:4" x14ac:dyDescent="0.2">
      <c r="A13071" t="s">
        <v>4549</v>
      </c>
      <c r="B13071" t="s">
        <v>8022</v>
      </c>
      <c r="C13071" s="28">
        <v>12767</v>
      </c>
      <c r="D13071" t="str">
        <f t="shared" si="204"/>
        <v>OTHER</v>
      </c>
    </row>
    <row r="13072" spans="1:4" x14ac:dyDescent="0.2">
      <c r="A13072" t="s">
        <v>3271</v>
      </c>
      <c r="B13072" t="s">
        <v>8022</v>
      </c>
      <c r="C13072" s="28">
        <v>1580</v>
      </c>
      <c r="D13072" t="str">
        <f t="shared" si="204"/>
        <v>OTHER</v>
      </c>
    </row>
    <row r="13073" spans="1:4" x14ac:dyDescent="0.2">
      <c r="A13073" t="s">
        <v>3284</v>
      </c>
      <c r="B13073" t="s">
        <v>8022</v>
      </c>
      <c r="C13073" s="28">
        <v>1500</v>
      </c>
      <c r="D13073" t="str">
        <f t="shared" si="204"/>
        <v>OTHER</v>
      </c>
    </row>
    <row r="13074" spans="1:4" x14ac:dyDescent="0.2">
      <c r="A13074" t="s">
        <v>3311</v>
      </c>
      <c r="B13074" t="s">
        <v>8022</v>
      </c>
      <c r="C13074" s="28">
        <v>1500</v>
      </c>
      <c r="D13074" t="str">
        <f t="shared" si="204"/>
        <v>OTHER</v>
      </c>
    </row>
    <row r="13075" spans="1:4" x14ac:dyDescent="0.2">
      <c r="A13075" t="s">
        <v>6198</v>
      </c>
      <c r="B13075" t="s">
        <v>8022</v>
      </c>
      <c r="C13075" s="28">
        <v>1166</v>
      </c>
      <c r="D13075" t="str">
        <f t="shared" si="204"/>
        <v>OTHER</v>
      </c>
    </row>
    <row r="13076" spans="1:4" x14ac:dyDescent="0.2">
      <c r="A13076" t="s">
        <v>6851</v>
      </c>
      <c r="B13076" t="s">
        <v>8022</v>
      </c>
      <c r="C13076" s="28">
        <v>2465</v>
      </c>
      <c r="D13076" t="str">
        <f t="shared" si="204"/>
        <v>OTHER</v>
      </c>
    </row>
    <row r="13077" spans="1:4" x14ac:dyDescent="0.2">
      <c r="A13077" t="s">
        <v>7031</v>
      </c>
      <c r="B13077" t="s">
        <v>8022</v>
      </c>
      <c r="C13077" s="28">
        <v>2400</v>
      </c>
      <c r="D13077" t="str">
        <f t="shared" si="204"/>
        <v>OTHER</v>
      </c>
    </row>
    <row r="13078" spans="1:4" x14ac:dyDescent="0.2">
      <c r="A13078" t="s">
        <v>7049</v>
      </c>
      <c r="B13078" t="s">
        <v>8022</v>
      </c>
      <c r="C13078" s="28">
        <v>2135</v>
      </c>
      <c r="D13078" t="str">
        <f t="shared" si="204"/>
        <v>OTHER</v>
      </c>
    </row>
    <row r="13079" spans="1:4" x14ac:dyDescent="0.2">
      <c r="A13079" t="s">
        <v>2751</v>
      </c>
      <c r="B13079" t="s">
        <v>8022</v>
      </c>
      <c r="C13079" s="28">
        <v>5660</v>
      </c>
      <c r="D13079" t="str">
        <f t="shared" si="204"/>
        <v>OTHER</v>
      </c>
    </row>
    <row r="13080" spans="1:4" x14ac:dyDescent="0.2">
      <c r="A13080" t="s">
        <v>4733</v>
      </c>
      <c r="B13080" t="s">
        <v>8022</v>
      </c>
      <c r="C13080" s="28">
        <v>400</v>
      </c>
      <c r="D13080" t="str">
        <f t="shared" si="204"/>
        <v>OTHER</v>
      </c>
    </row>
    <row r="13081" spans="1:4" x14ac:dyDescent="0.2">
      <c r="A13081" t="s">
        <v>4798</v>
      </c>
      <c r="B13081" t="s">
        <v>8022</v>
      </c>
      <c r="C13081" s="28">
        <v>400</v>
      </c>
      <c r="D13081" t="str">
        <f t="shared" si="204"/>
        <v>OTHER</v>
      </c>
    </row>
    <row r="13082" spans="1:4" x14ac:dyDescent="0.2">
      <c r="A13082" t="s">
        <v>4836</v>
      </c>
      <c r="B13082" t="s">
        <v>8022</v>
      </c>
      <c r="C13082" s="28">
        <v>400</v>
      </c>
      <c r="D13082" t="str">
        <f t="shared" si="204"/>
        <v>OTHER</v>
      </c>
    </row>
    <row r="13083" spans="1:4" x14ac:dyDescent="0.2">
      <c r="A13083" t="s">
        <v>5191</v>
      </c>
      <c r="B13083" t="s">
        <v>8022</v>
      </c>
      <c r="C13083" s="28">
        <v>951</v>
      </c>
      <c r="D13083" t="str">
        <f t="shared" si="204"/>
        <v>OTHER</v>
      </c>
    </row>
    <row r="13084" spans="1:4" x14ac:dyDescent="0.2">
      <c r="A13084" t="s">
        <v>7302</v>
      </c>
      <c r="B13084" t="s">
        <v>8022</v>
      </c>
      <c r="C13084" s="28">
        <v>10568</v>
      </c>
      <c r="D13084" t="str">
        <f t="shared" si="204"/>
        <v>OTHER</v>
      </c>
    </row>
    <row r="13085" spans="1:4" x14ac:dyDescent="0.2">
      <c r="A13085" t="s">
        <v>2738</v>
      </c>
      <c r="B13085" t="s">
        <v>8022</v>
      </c>
      <c r="C13085" s="28">
        <v>2921</v>
      </c>
      <c r="D13085" t="str">
        <f t="shared" si="204"/>
        <v>OTHER</v>
      </c>
    </row>
    <row r="13086" spans="1:4" x14ac:dyDescent="0.2">
      <c r="A13086" t="s">
        <v>7067</v>
      </c>
      <c r="B13086" t="s">
        <v>8022</v>
      </c>
      <c r="C13086" s="28">
        <v>456</v>
      </c>
      <c r="D13086" t="str">
        <f t="shared" si="204"/>
        <v>OTHER</v>
      </c>
    </row>
    <row r="13087" spans="1:4" x14ac:dyDescent="0.2">
      <c r="A13087" t="s">
        <v>4946</v>
      </c>
      <c r="B13087" t="s">
        <v>8020</v>
      </c>
      <c r="C13087" s="28">
        <v>2913</v>
      </c>
      <c r="D13087" t="str">
        <f t="shared" si="204"/>
        <v>OTHER</v>
      </c>
    </row>
    <row r="13088" spans="1:4" x14ac:dyDescent="0.2">
      <c r="A13088" t="s">
        <v>7093</v>
      </c>
      <c r="B13088" t="s">
        <v>8017</v>
      </c>
      <c r="C13088" s="28">
        <v>14810</v>
      </c>
      <c r="D13088" t="str">
        <f t="shared" si="204"/>
        <v>DEM</v>
      </c>
    </row>
    <row r="13089" spans="1:4" x14ac:dyDescent="0.2">
      <c r="A13089" t="s">
        <v>6807</v>
      </c>
      <c r="B13089" t="s">
        <v>8019</v>
      </c>
      <c r="C13089" s="28">
        <v>6534</v>
      </c>
      <c r="D13089" t="str">
        <f t="shared" si="204"/>
        <v>OTHER</v>
      </c>
    </row>
    <row r="13090" spans="1:4" x14ac:dyDescent="0.2">
      <c r="A13090" t="s">
        <v>4690</v>
      </c>
      <c r="B13090" t="s">
        <v>8019</v>
      </c>
      <c r="C13090" s="28">
        <v>3280</v>
      </c>
      <c r="D13090" t="str">
        <f t="shared" si="204"/>
        <v>OTHER</v>
      </c>
    </row>
    <row r="13091" spans="1:4" x14ac:dyDescent="0.2">
      <c r="A13091" t="s">
        <v>3496</v>
      </c>
      <c r="B13091" t="s">
        <v>8019</v>
      </c>
      <c r="C13091" s="28">
        <v>860</v>
      </c>
      <c r="D13091" t="str">
        <f t="shared" si="204"/>
        <v>OTHER</v>
      </c>
    </row>
    <row r="13092" spans="1:4" x14ac:dyDescent="0.2">
      <c r="A13092" t="s">
        <v>3551</v>
      </c>
      <c r="B13092" t="s">
        <v>8019</v>
      </c>
      <c r="C13092" s="28">
        <v>860</v>
      </c>
      <c r="D13092" t="str">
        <f t="shared" si="204"/>
        <v>OTHER</v>
      </c>
    </row>
    <row r="13093" spans="1:4" x14ac:dyDescent="0.2">
      <c r="A13093" t="s">
        <v>3578</v>
      </c>
      <c r="B13093" t="s">
        <v>8019</v>
      </c>
      <c r="C13093" s="28">
        <v>1200</v>
      </c>
      <c r="D13093" t="str">
        <f t="shared" si="204"/>
        <v>OTHER</v>
      </c>
    </row>
    <row r="13094" spans="1:4" x14ac:dyDescent="0.2">
      <c r="A13094" t="s">
        <v>4641</v>
      </c>
      <c r="B13094" t="s">
        <v>8019</v>
      </c>
      <c r="C13094" s="28">
        <v>455</v>
      </c>
      <c r="D13094" t="str">
        <f t="shared" si="204"/>
        <v>OTHER</v>
      </c>
    </row>
    <row r="13095" spans="1:4" x14ac:dyDescent="0.2">
      <c r="A13095" t="s">
        <v>4669</v>
      </c>
      <c r="B13095" t="s">
        <v>8019</v>
      </c>
      <c r="C13095" s="28">
        <v>705</v>
      </c>
      <c r="D13095" t="str">
        <f t="shared" si="204"/>
        <v>OTHER</v>
      </c>
    </row>
    <row r="13096" spans="1:4" x14ac:dyDescent="0.2">
      <c r="A13096" t="s">
        <v>3289</v>
      </c>
      <c r="B13096" t="s">
        <v>8019</v>
      </c>
      <c r="C13096" s="28">
        <v>1211</v>
      </c>
      <c r="D13096" t="str">
        <f t="shared" si="204"/>
        <v>OTHER</v>
      </c>
    </row>
    <row r="13097" spans="1:4" x14ac:dyDescent="0.2">
      <c r="A13097" t="s">
        <v>7091</v>
      </c>
      <c r="B13097" t="s">
        <v>8019</v>
      </c>
      <c r="C13097" s="28">
        <v>290</v>
      </c>
      <c r="D13097" t="str">
        <f t="shared" si="204"/>
        <v>OTHER</v>
      </c>
    </row>
    <row r="13098" spans="1:4" x14ac:dyDescent="0.2">
      <c r="A13098" t="s">
        <v>3327</v>
      </c>
      <c r="B13098" t="s">
        <v>8019</v>
      </c>
      <c r="C13098" s="28">
        <v>526</v>
      </c>
      <c r="D13098" t="str">
        <f t="shared" si="204"/>
        <v>OTHER</v>
      </c>
    </row>
    <row r="13099" spans="1:4" x14ac:dyDescent="0.2">
      <c r="A13099" t="s">
        <v>3373</v>
      </c>
      <c r="B13099" t="s">
        <v>8019</v>
      </c>
      <c r="C13099" s="28">
        <v>1400</v>
      </c>
      <c r="D13099" t="str">
        <f t="shared" si="204"/>
        <v>OTHER</v>
      </c>
    </row>
    <row r="13100" spans="1:4" x14ac:dyDescent="0.2">
      <c r="A13100" t="s">
        <v>4862</v>
      </c>
      <c r="B13100" t="s">
        <v>8019</v>
      </c>
      <c r="C13100" s="28">
        <v>300</v>
      </c>
      <c r="D13100" t="str">
        <f t="shared" si="204"/>
        <v>OTHER</v>
      </c>
    </row>
    <row r="13101" spans="1:4" x14ac:dyDescent="0.2">
      <c r="A13101" t="s">
        <v>4872</v>
      </c>
      <c r="B13101" t="s">
        <v>8019</v>
      </c>
      <c r="C13101" s="28">
        <v>300</v>
      </c>
      <c r="D13101" t="str">
        <f t="shared" si="204"/>
        <v>OTHER</v>
      </c>
    </row>
    <row r="13102" spans="1:4" x14ac:dyDescent="0.2">
      <c r="A13102" t="s">
        <v>2804</v>
      </c>
      <c r="B13102" t="s">
        <v>8019</v>
      </c>
      <c r="C13102" s="28">
        <v>1971</v>
      </c>
      <c r="D13102" t="str">
        <f t="shared" si="204"/>
        <v>OTHER</v>
      </c>
    </row>
    <row r="13103" spans="1:4" x14ac:dyDescent="0.2">
      <c r="A13103" t="s">
        <v>3932</v>
      </c>
      <c r="B13103" t="s">
        <v>8019</v>
      </c>
      <c r="C13103" s="28">
        <v>2102</v>
      </c>
      <c r="D13103" t="str">
        <f t="shared" si="204"/>
        <v>OTHER</v>
      </c>
    </row>
    <row r="13104" spans="1:4" x14ac:dyDescent="0.2">
      <c r="A13104" t="s">
        <v>4604</v>
      </c>
      <c r="B13104" t="s">
        <v>8019</v>
      </c>
      <c r="C13104" s="28">
        <v>230</v>
      </c>
      <c r="D13104" t="str">
        <f t="shared" si="204"/>
        <v>OTHER</v>
      </c>
    </row>
    <row r="13105" spans="1:4" x14ac:dyDescent="0.2">
      <c r="A13105" t="s">
        <v>5109</v>
      </c>
      <c r="B13105" t="s">
        <v>8019</v>
      </c>
      <c r="C13105" s="28">
        <v>1575</v>
      </c>
      <c r="D13105" t="str">
        <f t="shared" si="204"/>
        <v>OTHER</v>
      </c>
    </row>
    <row r="13106" spans="1:4" x14ac:dyDescent="0.2">
      <c r="A13106" t="s">
        <v>5133</v>
      </c>
      <c r="B13106" t="s">
        <v>8019</v>
      </c>
      <c r="C13106" s="28">
        <v>1575</v>
      </c>
      <c r="D13106" t="str">
        <f t="shared" si="204"/>
        <v>OTHER</v>
      </c>
    </row>
    <row r="13107" spans="1:4" x14ac:dyDescent="0.2">
      <c r="A13107" t="s">
        <v>5166</v>
      </c>
      <c r="B13107" t="s">
        <v>8019</v>
      </c>
      <c r="C13107" s="28">
        <v>1947</v>
      </c>
      <c r="D13107" t="str">
        <f t="shared" si="204"/>
        <v>OTHER</v>
      </c>
    </row>
    <row r="13108" spans="1:4" x14ac:dyDescent="0.2">
      <c r="A13108" t="s">
        <v>5172</v>
      </c>
      <c r="B13108" t="s">
        <v>8019</v>
      </c>
      <c r="C13108" s="28">
        <v>1800</v>
      </c>
      <c r="D13108" t="str">
        <f t="shared" si="204"/>
        <v>OTHER</v>
      </c>
    </row>
    <row r="13109" spans="1:4" x14ac:dyDescent="0.2">
      <c r="A13109" t="s">
        <v>5174</v>
      </c>
      <c r="B13109" t="s">
        <v>8019</v>
      </c>
      <c r="C13109" s="28">
        <v>2300</v>
      </c>
      <c r="D13109" t="str">
        <f t="shared" si="204"/>
        <v>OTHER</v>
      </c>
    </row>
    <row r="13110" spans="1:4" x14ac:dyDescent="0.2">
      <c r="A13110" t="s">
        <v>5220</v>
      </c>
      <c r="B13110" t="s">
        <v>8019</v>
      </c>
      <c r="C13110" s="28">
        <v>2300</v>
      </c>
      <c r="D13110" t="str">
        <f t="shared" si="204"/>
        <v>OTHER</v>
      </c>
    </row>
    <row r="13111" spans="1:4" x14ac:dyDescent="0.2">
      <c r="A13111" t="s">
        <v>2219</v>
      </c>
      <c r="B13111" t="s">
        <v>8019</v>
      </c>
      <c r="C13111" s="28">
        <v>1874</v>
      </c>
      <c r="D13111" t="str">
        <f t="shared" si="204"/>
        <v>OTHER</v>
      </c>
    </row>
    <row r="13112" spans="1:4" x14ac:dyDescent="0.2">
      <c r="A13112" t="s">
        <v>4890</v>
      </c>
      <c r="B13112" t="s">
        <v>8019</v>
      </c>
      <c r="C13112" s="28">
        <v>1132</v>
      </c>
      <c r="D13112" t="str">
        <f t="shared" si="204"/>
        <v>OTHER</v>
      </c>
    </row>
    <row r="13113" spans="1:4" x14ac:dyDescent="0.2">
      <c r="A13113" t="s">
        <v>4903</v>
      </c>
      <c r="B13113" t="s">
        <v>8019</v>
      </c>
      <c r="C13113" s="28">
        <v>1132</v>
      </c>
      <c r="D13113" t="str">
        <f t="shared" si="204"/>
        <v>OTHER</v>
      </c>
    </row>
    <row r="13114" spans="1:4" x14ac:dyDescent="0.2">
      <c r="A13114" t="s">
        <v>4928</v>
      </c>
      <c r="B13114" t="s">
        <v>8019</v>
      </c>
      <c r="C13114" s="28">
        <v>1132</v>
      </c>
      <c r="D13114" t="str">
        <f t="shared" si="204"/>
        <v>OTHER</v>
      </c>
    </row>
    <row r="13115" spans="1:4" x14ac:dyDescent="0.2">
      <c r="A13115" t="s">
        <v>6131</v>
      </c>
      <c r="B13115" t="s">
        <v>8019</v>
      </c>
      <c r="C13115" s="28">
        <v>2145</v>
      </c>
      <c r="D13115" t="str">
        <f t="shared" si="204"/>
        <v>OTHER</v>
      </c>
    </row>
    <row r="13116" spans="1:4" x14ac:dyDescent="0.2">
      <c r="A13116" t="s">
        <v>7292</v>
      </c>
      <c r="B13116" t="s">
        <v>8019</v>
      </c>
      <c r="C13116" s="28">
        <v>3549</v>
      </c>
      <c r="D13116" t="str">
        <f t="shared" si="204"/>
        <v>OTHER</v>
      </c>
    </row>
    <row r="13117" spans="1:4" x14ac:dyDescent="0.2">
      <c r="A13117" t="s">
        <v>7100</v>
      </c>
      <c r="B13117" t="s">
        <v>8019</v>
      </c>
      <c r="C13117" s="28">
        <v>1162</v>
      </c>
      <c r="D13117" t="str">
        <f t="shared" si="204"/>
        <v>OTHER</v>
      </c>
    </row>
    <row r="13118" spans="1:4" x14ac:dyDescent="0.2">
      <c r="A13118" t="s">
        <v>7027</v>
      </c>
      <c r="B13118" t="s">
        <v>8019</v>
      </c>
      <c r="C13118" s="28">
        <v>1701</v>
      </c>
      <c r="D13118" t="str">
        <f t="shared" si="204"/>
        <v>OTHER</v>
      </c>
    </row>
    <row r="13119" spans="1:4" x14ac:dyDescent="0.2">
      <c r="A13119" t="s">
        <v>2188</v>
      </c>
      <c r="B13119" t="s">
        <v>8019</v>
      </c>
      <c r="C13119" s="28">
        <v>924</v>
      </c>
      <c r="D13119" t="str">
        <f t="shared" si="204"/>
        <v>OTHER</v>
      </c>
    </row>
    <row r="13120" spans="1:4" x14ac:dyDescent="0.2">
      <c r="A13120" t="s">
        <v>5289</v>
      </c>
      <c r="B13120" t="s">
        <v>8019</v>
      </c>
      <c r="C13120" s="28">
        <v>616</v>
      </c>
      <c r="D13120" t="str">
        <f t="shared" si="204"/>
        <v>OTHER</v>
      </c>
    </row>
    <row r="13121" spans="1:4" x14ac:dyDescent="0.2">
      <c r="A13121" t="s">
        <v>2227</v>
      </c>
      <c r="B13121" t="s">
        <v>8019</v>
      </c>
      <c r="C13121" s="28">
        <v>373</v>
      </c>
      <c r="D13121" t="str">
        <f t="shared" si="204"/>
        <v>OTHER</v>
      </c>
    </row>
    <row r="13122" spans="1:4" x14ac:dyDescent="0.2">
      <c r="A13122" t="s">
        <v>2290</v>
      </c>
      <c r="B13122" t="s">
        <v>8019</v>
      </c>
      <c r="C13122" s="28">
        <v>373</v>
      </c>
      <c r="D13122" t="str">
        <f t="shared" si="204"/>
        <v>OTHER</v>
      </c>
    </row>
    <row r="13123" spans="1:4" x14ac:dyDescent="0.2">
      <c r="A13123" t="s">
        <v>6733</v>
      </c>
      <c r="B13123" t="s">
        <v>8019</v>
      </c>
      <c r="C13123" s="28">
        <v>551</v>
      </c>
      <c r="D13123" t="str">
        <f t="shared" ref="D13123:D13186" si="205">IF(OR(B13123="DEM",B13123="REP"),B13123,"OTHER")</f>
        <v>OTHER</v>
      </c>
    </row>
    <row r="13124" spans="1:4" x14ac:dyDescent="0.2">
      <c r="A13124" t="s">
        <v>7110</v>
      </c>
      <c r="B13124" t="s">
        <v>8019</v>
      </c>
      <c r="C13124" s="28">
        <v>320</v>
      </c>
      <c r="D13124" t="str">
        <f t="shared" si="205"/>
        <v>OTHER</v>
      </c>
    </row>
    <row r="13125" spans="1:4" x14ac:dyDescent="0.2">
      <c r="A13125" t="s">
        <v>5779</v>
      </c>
      <c r="B13125" t="s">
        <v>8019</v>
      </c>
      <c r="C13125" s="28">
        <v>270</v>
      </c>
      <c r="D13125" t="str">
        <f t="shared" si="205"/>
        <v>OTHER</v>
      </c>
    </row>
    <row r="13126" spans="1:4" x14ac:dyDescent="0.2">
      <c r="A13126" t="s">
        <v>7654</v>
      </c>
      <c r="B13126" t="s">
        <v>8019</v>
      </c>
      <c r="C13126" s="28">
        <v>1527</v>
      </c>
      <c r="D13126" t="str">
        <f t="shared" si="205"/>
        <v>OTHER</v>
      </c>
    </row>
    <row r="13127" spans="1:4" x14ac:dyDescent="0.2">
      <c r="A13127" t="s">
        <v>6806</v>
      </c>
      <c r="B13127" t="s">
        <v>8019</v>
      </c>
      <c r="C13127" s="28">
        <v>641</v>
      </c>
      <c r="D13127" t="str">
        <f t="shared" si="205"/>
        <v>OTHER</v>
      </c>
    </row>
    <row r="13128" spans="1:4" x14ac:dyDescent="0.2">
      <c r="A13128" t="s">
        <v>6890</v>
      </c>
      <c r="B13128" t="s">
        <v>8019</v>
      </c>
      <c r="C13128" s="28">
        <v>885</v>
      </c>
      <c r="D13128" t="str">
        <f t="shared" si="205"/>
        <v>OTHER</v>
      </c>
    </row>
    <row r="13129" spans="1:4" x14ac:dyDescent="0.2">
      <c r="A13129" t="s">
        <v>2247</v>
      </c>
      <c r="B13129" t="s">
        <v>8019</v>
      </c>
      <c r="C13129" s="28">
        <v>1305</v>
      </c>
      <c r="D13129" t="str">
        <f t="shared" si="205"/>
        <v>OTHER</v>
      </c>
    </row>
    <row r="13130" spans="1:4" x14ac:dyDescent="0.2">
      <c r="A13130" t="s">
        <v>5336</v>
      </c>
      <c r="B13130" t="s">
        <v>8019</v>
      </c>
      <c r="C13130" s="28">
        <v>1430</v>
      </c>
      <c r="D13130" t="str">
        <f t="shared" si="205"/>
        <v>OTHER</v>
      </c>
    </row>
    <row r="13131" spans="1:4" x14ac:dyDescent="0.2">
      <c r="A13131" t="s">
        <v>2339</v>
      </c>
      <c r="B13131" t="s">
        <v>8019</v>
      </c>
      <c r="C13131" s="28">
        <v>655</v>
      </c>
      <c r="D13131" t="str">
        <f t="shared" si="205"/>
        <v>OTHER</v>
      </c>
    </row>
    <row r="13132" spans="1:4" x14ac:dyDescent="0.2">
      <c r="A13132" t="s">
        <v>2207</v>
      </c>
      <c r="B13132" t="s">
        <v>8019</v>
      </c>
      <c r="C13132" s="28">
        <v>799</v>
      </c>
      <c r="D13132" t="str">
        <f t="shared" si="205"/>
        <v>OTHER</v>
      </c>
    </row>
    <row r="13133" spans="1:4" x14ac:dyDescent="0.2">
      <c r="A13133" t="s">
        <v>7605</v>
      </c>
      <c r="B13133" t="s">
        <v>8019</v>
      </c>
      <c r="C13133" s="28">
        <v>526</v>
      </c>
      <c r="D13133" t="str">
        <f t="shared" si="205"/>
        <v>OTHER</v>
      </c>
    </row>
    <row r="13134" spans="1:4" x14ac:dyDescent="0.2">
      <c r="A13134" t="s">
        <v>7672</v>
      </c>
      <c r="B13134" t="s">
        <v>8019</v>
      </c>
      <c r="C13134" s="28">
        <v>2421</v>
      </c>
      <c r="D13134" t="str">
        <f t="shared" si="205"/>
        <v>OTHER</v>
      </c>
    </row>
    <row r="13135" spans="1:4" x14ac:dyDescent="0.2">
      <c r="A13135" t="s">
        <v>6591</v>
      </c>
      <c r="B13135" t="s">
        <v>8019</v>
      </c>
      <c r="C13135" s="28">
        <v>1480</v>
      </c>
      <c r="D13135" t="str">
        <f t="shared" si="205"/>
        <v>OTHER</v>
      </c>
    </row>
    <row r="13136" spans="1:4" x14ac:dyDescent="0.2">
      <c r="A13136" t="s">
        <v>6613</v>
      </c>
      <c r="B13136" t="s">
        <v>8019</v>
      </c>
      <c r="C13136" s="28">
        <v>330</v>
      </c>
      <c r="D13136" t="str">
        <f t="shared" si="205"/>
        <v>OTHER</v>
      </c>
    </row>
    <row r="13137" spans="1:4" x14ac:dyDescent="0.2">
      <c r="A13137" t="s">
        <v>6597</v>
      </c>
      <c r="B13137" t="s">
        <v>8019</v>
      </c>
      <c r="C13137" s="28">
        <v>350</v>
      </c>
      <c r="D13137" t="str">
        <f t="shared" si="205"/>
        <v>OTHER</v>
      </c>
    </row>
    <row r="13138" spans="1:4" x14ac:dyDescent="0.2">
      <c r="A13138" t="s">
        <v>6643</v>
      </c>
      <c r="B13138" t="s">
        <v>8019</v>
      </c>
      <c r="C13138" s="28">
        <v>470</v>
      </c>
      <c r="D13138" t="str">
        <f t="shared" si="205"/>
        <v>OTHER</v>
      </c>
    </row>
    <row r="13139" spans="1:4" x14ac:dyDescent="0.2">
      <c r="A13139" t="s">
        <v>2236</v>
      </c>
      <c r="B13139" t="s">
        <v>8019</v>
      </c>
      <c r="C13139" s="28">
        <v>260</v>
      </c>
      <c r="D13139" t="str">
        <f t="shared" si="205"/>
        <v>OTHER</v>
      </c>
    </row>
    <row r="13140" spans="1:4" x14ac:dyDescent="0.2">
      <c r="A13140" t="s">
        <v>3272</v>
      </c>
      <c r="B13140" t="s">
        <v>8019</v>
      </c>
      <c r="C13140" s="28">
        <v>2089</v>
      </c>
      <c r="D13140" t="str">
        <f t="shared" si="205"/>
        <v>OTHER</v>
      </c>
    </row>
    <row r="13141" spans="1:4" x14ac:dyDescent="0.2">
      <c r="A13141" t="s">
        <v>8036</v>
      </c>
      <c r="B13141" t="s">
        <v>8019</v>
      </c>
      <c r="C13141" s="28">
        <v>6690</v>
      </c>
      <c r="D13141" t="str">
        <f t="shared" si="205"/>
        <v>OTHER</v>
      </c>
    </row>
    <row r="13142" spans="1:4" x14ac:dyDescent="0.2">
      <c r="A13142" t="s">
        <v>6530</v>
      </c>
      <c r="B13142" t="s">
        <v>8019</v>
      </c>
      <c r="C13142" s="28">
        <v>340</v>
      </c>
      <c r="D13142" t="str">
        <f t="shared" si="205"/>
        <v>OTHER</v>
      </c>
    </row>
    <row r="13143" spans="1:4" x14ac:dyDescent="0.2">
      <c r="A13143" t="s">
        <v>3607</v>
      </c>
      <c r="B13143" t="s">
        <v>8019</v>
      </c>
      <c r="C13143" s="28">
        <v>340</v>
      </c>
      <c r="D13143" t="str">
        <f t="shared" si="205"/>
        <v>OTHER</v>
      </c>
    </row>
    <row r="13144" spans="1:4" x14ac:dyDescent="0.2">
      <c r="A13144" t="s">
        <v>3677</v>
      </c>
      <c r="B13144" t="s">
        <v>8019</v>
      </c>
      <c r="C13144" s="28">
        <v>470</v>
      </c>
      <c r="D13144" t="str">
        <f t="shared" si="205"/>
        <v>OTHER</v>
      </c>
    </row>
    <row r="13145" spans="1:4" x14ac:dyDescent="0.2">
      <c r="A13145" t="s">
        <v>2428</v>
      </c>
      <c r="B13145" t="s">
        <v>8019</v>
      </c>
      <c r="C13145" s="28">
        <v>2825</v>
      </c>
      <c r="D13145" t="str">
        <f t="shared" si="205"/>
        <v>OTHER</v>
      </c>
    </row>
    <row r="13146" spans="1:4" x14ac:dyDescent="0.2">
      <c r="A13146" t="s">
        <v>4268</v>
      </c>
      <c r="B13146" t="s">
        <v>8019</v>
      </c>
      <c r="C13146" s="28">
        <v>320</v>
      </c>
      <c r="D13146" t="str">
        <f t="shared" si="205"/>
        <v>OTHER</v>
      </c>
    </row>
    <row r="13147" spans="1:4" x14ac:dyDescent="0.2">
      <c r="A13147" t="s">
        <v>1908</v>
      </c>
      <c r="B13147" t="s">
        <v>8019</v>
      </c>
      <c r="C13147" s="28">
        <v>1221</v>
      </c>
      <c r="D13147" t="str">
        <f t="shared" si="205"/>
        <v>OTHER</v>
      </c>
    </row>
    <row r="13148" spans="1:4" x14ac:dyDescent="0.2">
      <c r="A13148" t="s">
        <v>7503</v>
      </c>
      <c r="B13148" t="s">
        <v>8019</v>
      </c>
      <c r="C13148" s="28">
        <v>1745</v>
      </c>
      <c r="D13148" t="str">
        <f t="shared" si="205"/>
        <v>OTHER</v>
      </c>
    </row>
    <row r="13149" spans="1:4" x14ac:dyDescent="0.2">
      <c r="A13149" t="s">
        <v>2554</v>
      </c>
      <c r="B13149" t="s">
        <v>8019</v>
      </c>
      <c r="C13149" s="28">
        <v>1981</v>
      </c>
      <c r="D13149" t="str">
        <f t="shared" si="205"/>
        <v>OTHER</v>
      </c>
    </row>
    <row r="13150" spans="1:4" x14ac:dyDescent="0.2">
      <c r="A13150" t="s">
        <v>5455</v>
      </c>
      <c r="B13150" t="s">
        <v>8019</v>
      </c>
      <c r="C13150" s="28">
        <v>5368</v>
      </c>
      <c r="D13150" t="str">
        <f t="shared" si="205"/>
        <v>OTHER</v>
      </c>
    </row>
    <row r="13151" spans="1:4" x14ac:dyDescent="0.2">
      <c r="A13151" t="s">
        <v>2545</v>
      </c>
      <c r="B13151" t="s">
        <v>8019</v>
      </c>
      <c r="C13151" s="28">
        <v>6648</v>
      </c>
      <c r="D13151" t="str">
        <f t="shared" si="205"/>
        <v>OTHER</v>
      </c>
    </row>
    <row r="13152" spans="1:4" x14ac:dyDescent="0.2">
      <c r="A13152" t="s">
        <v>2609</v>
      </c>
      <c r="B13152" t="s">
        <v>8019</v>
      </c>
      <c r="C13152" s="28">
        <v>1751</v>
      </c>
      <c r="D13152" t="str">
        <f t="shared" si="205"/>
        <v>OTHER</v>
      </c>
    </row>
    <row r="13153" spans="1:4" x14ac:dyDescent="0.2">
      <c r="A13153" t="s">
        <v>7049</v>
      </c>
      <c r="B13153" t="s">
        <v>8019</v>
      </c>
      <c r="C13153" s="28">
        <v>610</v>
      </c>
      <c r="D13153" t="str">
        <f t="shared" si="205"/>
        <v>OTHER</v>
      </c>
    </row>
    <row r="13154" spans="1:4" x14ac:dyDescent="0.2">
      <c r="A13154" t="s">
        <v>3965</v>
      </c>
      <c r="B13154" t="s">
        <v>8019</v>
      </c>
      <c r="C13154" s="28">
        <v>2480</v>
      </c>
      <c r="D13154" t="str">
        <f t="shared" si="205"/>
        <v>OTHER</v>
      </c>
    </row>
    <row r="13155" spans="1:4" x14ac:dyDescent="0.2">
      <c r="A13155" t="s">
        <v>7658</v>
      </c>
      <c r="B13155" t="s">
        <v>8019</v>
      </c>
      <c r="C13155" s="28">
        <v>855</v>
      </c>
      <c r="D13155" t="str">
        <f t="shared" si="205"/>
        <v>OTHER</v>
      </c>
    </row>
    <row r="13156" spans="1:4" x14ac:dyDescent="0.2">
      <c r="A13156" t="s">
        <v>7629</v>
      </c>
      <c r="B13156" t="s">
        <v>8019</v>
      </c>
      <c r="C13156" s="28">
        <v>855</v>
      </c>
      <c r="D13156" t="str">
        <f t="shared" si="205"/>
        <v>OTHER</v>
      </c>
    </row>
    <row r="13157" spans="1:4" x14ac:dyDescent="0.2">
      <c r="A13157" t="s">
        <v>4323</v>
      </c>
      <c r="B13157" t="s">
        <v>8019</v>
      </c>
      <c r="C13157" s="28">
        <v>468</v>
      </c>
      <c r="D13157" t="str">
        <f t="shared" si="205"/>
        <v>OTHER</v>
      </c>
    </row>
    <row r="13158" spans="1:4" x14ac:dyDescent="0.2">
      <c r="A13158" t="s">
        <v>5178</v>
      </c>
      <c r="B13158" t="s">
        <v>8019</v>
      </c>
      <c r="C13158" s="28">
        <v>372</v>
      </c>
      <c r="D13158" t="str">
        <f t="shared" si="205"/>
        <v>OTHER</v>
      </c>
    </row>
    <row r="13159" spans="1:4" x14ac:dyDescent="0.2">
      <c r="A13159" t="s">
        <v>4105</v>
      </c>
      <c r="B13159" t="s">
        <v>8019</v>
      </c>
      <c r="C13159" s="28">
        <v>1100</v>
      </c>
      <c r="D13159" t="str">
        <f t="shared" si="205"/>
        <v>OTHER</v>
      </c>
    </row>
    <row r="13160" spans="1:4" x14ac:dyDescent="0.2">
      <c r="A13160" t="s">
        <v>7495</v>
      </c>
      <c r="B13160" t="s">
        <v>8019</v>
      </c>
      <c r="C13160" s="28">
        <v>585</v>
      </c>
      <c r="D13160" t="str">
        <f t="shared" si="205"/>
        <v>OTHER</v>
      </c>
    </row>
    <row r="13161" spans="1:4" x14ac:dyDescent="0.2">
      <c r="A13161" t="s">
        <v>6518</v>
      </c>
      <c r="B13161" t="s">
        <v>8019</v>
      </c>
      <c r="C13161" s="28">
        <v>1535</v>
      </c>
      <c r="D13161" t="str">
        <f t="shared" si="205"/>
        <v>OTHER</v>
      </c>
    </row>
    <row r="13162" spans="1:4" x14ac:dyDescent="0.2">
      <c r="A13162" t="s">
        <v>7552</v>
      </c>
      <c r="B13162" t="s">
        <v>8019</v>
      </c>
      <c r="C13162" s="28">
        <v>1585</v>
      </c>
      <c r="D13162" t="str">
        <f t="shared" si="205"/>
        <v>OTHER</v>
      </c>
    </row>
    <row r="13163" spans="1:4" x14ac:dyDescent="0.2">
      <c r="A13163" t="s">
        <v>4062</v>
      </c>
      <c r="B13163" t="s">
        <v>8019</v>
      </c>
      <c r="C13163" s="28">
        <v>405</v>
      </c>
      <c r="D13163" t="str">
        <f t="shared" si="205"/>
        <v>OTHER</v>
      </c>
    </row>
    <row r="13164" spans="1:4" x14ac:dyDescent="0.2">
      <c r="A13164" t="s">
        <v>4115</v>
      </c>
      <c r="B13164" t="s">
        <v>8019</v>
      </c>
      <c r="C13164" s="28">
        <v>590</v>
      </c>
      <c r="D13164" t="str">
        <f t="shared" si="205"/>
        <v>OTHER</v>
      </c>
    </row>
    <row r="13165" spans="1:4" x14ac:dyDescent="0.2">
      <c r="A13165" t="s">
        <v>2795</v>
      </c>
      <c r="B13165" t="s">
        <v>8019</v>
      </c>
      <c r="C13165" s="28">
        <v>4482</v>
      </c>
      <c r="D13165" t="str">
        <f t="shared" si="205"/>
        <v>OTHER</v>
      </c>
    </row>
    <row r="13166" spans="1:4" x14ac:dyDescent="0.2">
      <c r="A13166" t="s">
        <v>7448</v>
      </c>
      <c r="B13166" t="s">
        <v>8019</v>
      </c>
      <c r="C13166" s="28">
        <v>915</v>
      </c>
      <c r="D13166" t="str">
        <f t="shared" si="205"/>
        <v>OTHER</v>
      </c>
    </row>
    <row r="13167" spans="1:4" x14ac:dyDescent="0.2">
      <c r="A13167" t="s">
        <v>6179</v>
      </c>
      <c r="B13167" t="s">
        <v>8019</v>
      </c>
      <c r="C13167" s="28">
        <v>2512</v>
      </c>
      <c r="D13167" t="str">
        <f t="shared" si="205"/>
        <v>OTHER</v>
      </c>
    </row>
    <row r="13168" spans="1:4" x14ac:dyDescent="0.2">
      <c r="A13168" t="s">
        <v>2345</v>
      </c>
      <c r="B13168" t="s">
        <v>8019</v>
      </c>
      <c r="C13168" s="28">
        <v>456</v>
      </c>
      <c r="D13168" t="str">
        <f t="shared" si="205"/>
        <v>OTHER</v>
      </c>
    </row>
    <row r="13169" spans="1:4" x14ac:dyDescent="0.2">
      <c r="A13169" t="s">
        <v>5659</v>
      </c>
      <c r="B13169" t="s">
        <v>8019</v>
      </c>
      <c r="C13169" s="28">
        <v>925</v>
      </c>
      <c r="D13169" t="str">
        <f t="shared" si="205"/>
        <v>OTHER</v>
      </c>
    </row>
    <row r="13170" spans="1:4" x14ac:dyDescent="0.2">
      <c r="A13170" t="s">
        <v>4032</v>
      </c>
      <c r="B13170" t="s">
        <v>8019</v>
      </c>
      <c r="C13170" s="28">
        <v>1815</v>
      </c>
      <c r="D13170" t="str">
        <f t="shared" si="205"/>
        <v>OTHER</v>
      </c>
    </row>
    <row r="13171" spans="1:4" x14ac:dyDescent="0.2">
      <c r="A13171" t="s">
        <v>4583</v>
      </c>
      <c r="B13171" t="s">
        <v>8019</v>
      </c>
      <c r="C13171" s="28">
        <v>160</v>
      </c>
      <c r="D13171" t="str">
        <f t="shared" si="205"/>
        <v>OTHER</v>
      </c>
    </row>
    <row r="13172" spans="1:4" x14ac:dyDescent="0.2">
      <c r="A13172" t="s">
        <v>4625</v>
      </c>
      <c r="B13172" t="s">
        <v>8019</v>
      </c>
      <c r="C13172" s="28">
        <v>220</v>
      </c>
      <c r="D13172" t="str">
        <f t="shared" si="205"/>
        <v>OTHER</v>
      </c>
    </row>
    <row r="13173" spans="1:4" x14ac:dyDescent="0.2">
      <c r="A13173" t="s">
        <v>7269</v>
      </c>
      <c r="B13173" t="s">
        <v>8019</v>
      </c>
      <c r="C13173" s="28">
        <v>1525</v>
      </c>
      <c r="D13173" t="str">
        <f t="shared" si="205"/>
        <v>OTHER</v>
      </c>
    </row>
    <row r="13174" spans="1:4" x14ac:dyDescent="0.2">
      <c r="A13174" t="s">
        <v>7417</v>
      </c>
      <c r="B13174" t="s">
        <v>8019</v>
      </c>
      <c r="C13174" s="28">
        <v>520</v>
      </c>
      <c r="D13174" t="str">
        <f t="shared" si="205"/>
        <v>OTHER</v>
      </c>
    </row>
    <row r="13175" spans="1:4" x14ac:dyDescent="0.2">
      <c r="A13175" t="s">
        <v>3854</v>
      </c>
      <c r="B13175" t="s">
        <v>8019</v>
      </c>
      <c r="C13175" s="28">
        <v>1430</v>
      </c>
      <c r="D13175" t="str">
        <f t="shared" si="205"/>
        <v>OTHER</v>
      </c>
    </row>
    <row r="13176" spans="1:4" x14ac:dyDescent="0.2">
      <c r="A13176" t="s">
        <v>7427</v>
      </c>
      <c r="B13176" t="s">
        <v>8019</v>
      </c>
      <c r="C13176" s="28">
        <v>440</v>
      </c>
      <c r="D13176" t="str">
        <f t="shared" si="205"/>
        <v>OTHER</v>
      </c>
    </row>
    <row r="13177" spans="1:4" x14ac:dyDescent="0.2">
      <c r="A13177" t="s">
        <v>6698</v>
      </c>
      <c r="B13177" t="s">
        <v>8019</v>
      </c>
      <c r="C13177" s="28">
        <v>840</v>
      </c>
      <c r="D13177" t="str">
        <f t="shared" si="205"/>
        <v>OTHER</v>
      </c>
    </row>
    <row r="13178" spans="1:4" x14ac:dyDescent="0.2">
      <c r="A13178" t="s">
        <v>7716</v>
      </c>
      <c r="B13178" t="s">
        <v>0</v>
      </c>
      <c r="C13178" s="28">
        <v>39876</v>
      </c>
      <c r="D13178" t="str">
        <f t="shared" si="205"/>
        <v>OTHER</v>
      </c>
    </row>
    <row r="13179" spans="1:4" x14ac:dyDescent="0.2">
      <c r="A13179" t="s">
        <v>7543</v>
      </c>
      <c r="B13179" t="s">
        <v>0</v>
      </c>
      <c r="C13179" s="28">
        <v>5121</v>
      </c>
      <c r="D13179" t="str">
        <f t="shared" si="205"/>
        <v>OTHER</v>
      </c>
    </row>
    <row r="13180" spans="1:4" x14ac:dyDescent="0.2">
      <c r="A13180" t="s">
        <v>4983</v>
      </c>
      <c r="B13180" t="s">
        <v>0</v>
      </c>
      <c r="C13180" s="28">
        <v>740</v>
      </c>
      <c r="D13180" t="str">
        <f t="shared" si="205"/>
        <v>OTHER</v>
      </c>
    </row>
    <row r="13181" spans="1:4" x14ac:dyDescent="0.2">
      <c r="A13181" t="s">
        <v>3996</v>
      </c>
      <c r="B13181" t="s">
        <v>0</v>
      </c>
      <c r="C13181" s="28">
        <v>9778</v>
      </c>
      <c r="D13181" t="str">
        <f t="shared" si="205"/>
        <v>OTHER</v>
      </c>
    </row>
    <row r="13182" spans="1:4" x14ac:dyDescent="0.2">
      <c r="A13182" t="s">
        <v>4068</v>
      </c>
      <c r="B13182" t="s">
        <v>0</v>
      </c>
      <c r="C13182" s="28">
        <v>20699</v>
      </c>
      <c r="D13182" t="str">
        <f t="shared" si="205"/>
        <v>OTHER</v>
      </c>
    </row>
    <row r="13183" spans="1:4" x14ac:dyDescent="0.2">
      <c r="A13183" t="s">
        <v>4092</v>
      </c>
      <c r="B13183" t="s">
        <v>0</v>
      </c>
      <c r="C13183" s="28">
        <v>6053</v>
      </c>
      <c r="D13183" t="str">
        <f t="shared" si="205"/>
        <v>OTHER</v>
      </c>
    </row>
    <row r="13184" spans="1:4" x14ac:dyDescent="0.2">
      <c r="A13184" t="s">
        <v>7032</v>
      </c>
      <c r="B13184" t="s">
        <v>0</v>
      </c>
      <c r="C13184" s="28">
        <v>25134</v>
      </c>
      <c r="D13184" t="str">
        <f t="shared" si="205"/>
        <v>OTHER</v>
      </c>
    </row>
    <row r="13185" spans="1:4" x14ac:dyDescent="0.2">
      <c r="A13185" t="s">
        <v>5071</v>
      </c>
      <c r="B13185" t="s">
        <v>0</v>
      </c>
      <c r="C13185" s="28">
        <v>2026</v>
      </c>
      <c r="D13185" t="str">
        <f t="shared" si="205"/>
        <v>OTHER</v>
      </c>
    </row>
    <row r="13186" spans="1:4" x14ac:dyDescent="0.2">
      <c r="A13186" t="s">
        <v>3755</v>
      </c>
      <c r="B13186" t="s">
        <v>0</v>
      </c>
      <c r="C13186" s="28">
        <v>8149</v>
      </c>
      <c r="D13186" t="str">
        <f t="shared" si="205"/>
        <v>OTHER</v>
      </c>
    </row>
    <row r="13187" spans="1:4" x14ac:dyDescent="0.2">
      <c r="A13187" t="s">
        <v>3817</v>
      </c>
      <c r="B13187" t="s">
        <v>0</v>
      </c>
      <c r="C13187" s="28">
        <v>14561</v>
      </c>
      <c r="D13187" t="str">
        <f t="shared" ref="D13187:D13250" si="206">IF(OR(B13187="DEM",B13187="REP"),B13187,"OTHER")</f>
        <v>OTHER</v>
      </c>
    </row>
    <row r="13188" spans="1:4" x14ac:dyDescent="0.2">
      <c r="A13188" t="s">
        <v>5138</v>
      </c>
      <c r="B13188" t="s">
        <v>8017</v>
      </c>
      <c r="C13188" s="28">
        <v>4185</v>
      </c>
      <c r="D13188" t="str">
        <f t="shared" si="206"/>
        <v>DEM</v>
      </c>
    </row>
    <row r="13189" spans="1:4" x14ac:dyDescent="0.2">
      <c r="A13189" t="s">
        <v>5241</v>
      </c>
      <c r="B13189" t="s">
        <v>8017</v>
      </c>
      <c r="C13189" s="28">
        <v>1760</v>
      </c>
      <c r="D13189" t="str">
        <f t="shared" si="206"/>
        <v>DEM</v>
      </c>
    </row>
    <row r="13190" spans="1:4" x14ac:dyDescent="0.2">
      <c r="A13190" t="s">
        <v>5126</v>
      </c>
      <c r="B13190" t="s">
        <v>8017</v>
      </c>
      <c r="C13190" s="28">
        <v>5226</v>
      </c>
      <c r="D13190" t="str">
        <f t="shared" si="206"/>
        <v>DEM</v>
      </c>
    </row>
    <row r="13191" spans="1:4" x14ac:dyDescent="0.2">
      <c r="A13191" t="s">
        <v>5135</v>
      </c>
      <c r="B13191" t="s">
        <v>8017</v>
      </c>
      <c r="C13191" s="28">
        <v>3181</v>
      </c>
      <c r="D13191" t="str">
        <f t="shared" si="206"/>
        <v>DEM</v>
      </c>
    </row>
    <row r="13192" spans="1:4" x14ac:dyDescent="0.2">
      <c r="A13192" t="s">
        <v>5217</v>
      </c>
      <c r="B13192" t="s">
        <v>8017</v>
      </c>
      <c r="C13192" s="28">
        <v>3756</v>
      </c>
      <c r="D13192" t="str">
        <f t="shared" si="206"/>
        <v>DEM</v>
      </c>
    </row>
    <row r="13193" spans="1:4" x14ac:dyDescent="0.2">
      <c r="A13193" t="s">
        <v>5278</v>
      </c>
      <c r="B13193" t="s">
        <v>0</v>
      </c>
      <c r="C13193" s="28">
        <v>7384</v>
      </c>
      <c r="D13193" t="str">
        <f t="shared" si="206"/>
        <v>OTHER</v>
      </c>
    </row>
    <row r="13194" spans="1:4" x14ac:dyDescent="0.2">
      <c r="A13194" t="s">
        <v>5062</v>
      </c>
      <c r="B13194" t="s">
        <v>0</v>
      </c>
      <c r="C13194" s="28">
        <v>17175</v>
      </c>
      <c r="D13194" t="str">
        <f t="shared" si="206"/>
        <v>OTHER</v>
      </c>
    </row>
    <row r="13195" spans="1:4" x14ac:dyDescent="0.2">
      <c r="A13195" t="s">
        <v>4702</v>
      </c>
      <c r="B13195" t="s">
        <v>0</v>
      </c>
      <c r="C13195" s="28">
        <v>27214</v>
      </c>
      <c r="D13195" t="str">
        <f t="shared" si="206"/>
        <v>OTHER</v>
      </c>
    </row>
    <row r="13196" spans="1:4" x14ac:dyDescent="0.2">
      <c r="A13196" t="s">
        <v>3456</v>
      </c>
      <c r="B13196" t="s">
        <v>8020</v>
      </c>
      <c r="C13196" s="28">
        <v>1940</v>
      </c>
      <c r="D13196" t="str">
        <f t="shared" si="206"/>
        <v>OTHER</v>
      </c>
    </row>
    <row r="13197" spans="1:4" x14ac:dyDescent="0.2">
      <c r="A13197" t="s">
        <v>3544</v>
      </c>
      <c r="B13197" t="s">
        <v>8020</v>
      </c>
      <c r="C13197" s="28">
        <v>2907</v>
      </c>
      <c r="D13197" t="str">
        <f t="shared" si="206"/>
        <v>OTHER</v>
      </c>
    </row>
    <row r="13198" spans="1:4" x14ac:dyDescent="0.2">
      <c r="A13198" t="s">
        <v>5027</v>
      </c>
      <c r="B13198" t="s">
        <v>8020</v>
      </c>
      <c r="C13198" s="28">
        <v>2700</v>
      </c>
      <c r="D13198" t="str">
        <f t="shared" si="206"/>
        <v>OTHER</v>
      </c>
    </row>
    <row r="13199" spans="1:4" x14ac:dyDescent="0.2">
      <c r="A13199" t="s">
        <v>4370</v>
      </c>
      <c r="B13199" t="s">
        <v>8026</v>
      </c>
      <c r="C13199" s="28">
        <v>200</v>
      </c>
      <c r="D13199" t="str">
        <f t="shared" si="206"/>
        <v>OTHER</v>
      </c>
    </row>
    <row r="13200" spans="1:4" x14ac:dyDescent="0.2">
      <c r="A13200" t="s">
        <v>3887</v>
      </c>
      <c r="B13200" t="s">
        <v>0</v>
      </c>
      <c r="C13200" s="28">
        <v>12244</v>
      </c>
      <c r="D13200" t="str">
        <f t="shared" si="206"/>
        <v>OTHER</v>
      </c>
    </row>
    <row r="13201" spans="1:4" x14ac:dyDescent="0.2">
      <c r="A13201" t="s">
        <v>7296</v>
      </c>
      <c r="B13201" t="s">
        <v>8020</v>
      </c>
      <c r="C13201" s="28">
        <v>1041</v>
      </c>
      <c r="D13201" t="str">
        <f t="shared" si="206"/>
        <v>OTHER</v>
      </c>
    </row>
    <row r="13202" spans="1:4" x14ac:dyDescent="0.2">
      <c r="A13202" t="s">
        <v>7360</v>
      </c>
      <c r="B13202" t="s">
        <v>8020</v>
      </c>
      <c r="C13202" s="28">
        <v>941</v>
      </c>
      <c r="D13202" t="str">
        <f t="shared" si="206"/>
        <v>OTHER</v>
      </c>
    </row>
    <row r="13203" spans="1:4" x14ac:dyDescent="0.2">
      <c r="A13203" t="s">
        <v>5109</v>
      </c>
      <c r="B13203" t="s">
        <v>8020</v>
      </c>
      <c r="C13203" s="28">
        <v>5182</v>
      </c>
      <c r="D13203" t="str">
        <f t="shared" si="206"/>
        <v>OTHER</v>
      </c>
    </row>
    <row r="13204" spans="1:4" x14ac:dyDescent="0.2">
      <c r="A13204" t="s">
        <v>3626</v>
      </c>
      <c r="B13204" t="s">
        <v>8020</v>
      </c>
      <c r="C13204" s="28">
        <v>2281</v>
      </c>
      <c r="D13204" t="str">
        <f t="shared" si="206"/>
        <v>OTHER</v>
      </c>
    </row>
    <row r="13205" spans="1:4" x14ac:dyDescent="0.2">
      <c r="A13205" t="s">
        <v>6413</v>
      </c>
      <c r="B13205" t="s">
        <v>0</v>
      </c>
      <c r="C13205" s="28">
        <v>11176</v>
      </c>
      <c r="D13205" t="str">
        <f t="shared" si="206"/>
        <v>OTHER</v>
      </c>
    </row>
    <row r="13206" spans="1:4" x14ac:dyDescent="0.2">
      <c r="A13206" t="s">
        <v>7649</v>
      </c>
      <c r="B13206" t="s">
        <v>8028</v>
      </c>
      <c r="C13206" s="28">
        <v>252</v>
      </c>
      <c r="D13206" t="str">
        <f t="shared" si="206"/>
        <v>OTHER</v>
      </c>
    </row>
    <row r="13207" spans="1:4" x14ac:dyDescent="0.2">
      <c r="A13207" t="s">
        <v>6784</v>
      </c>
      <c r="B13207" t="s">
        <v>8028</v>
      </c>
      <c r="C13207" s="28">
        <v>9531</v>
      </c>
      <c r="D13207" t="str">
        <f t="shared" si="206"/>
        <v>OTHER</v>
      </c>
    </row>
    <row r="13208" spans="1:4" x14ac:dyDescent="0.2">
      <c r="A13208" t="s">
        <v>2738</v>
      </c>
      <c r="B13208" t="s">
        <v>8028</v>
      </c>
      <c r="C13208" s="28">
        <v>1974</v>
      </c>
      <c r="D13208" t="str">
        <f t="shared" si="206"/>
        <v>OTHER</v>
      </c>
    </row>
    <row r="13209" spans="1:4" x14ac:dyDescent="0.2">
      <c r="A13209" t="s">
        <v>2796</v>
      </c>
      <c r="B13209" t="s">
        <v>8028</v>
      </c>
      <c r="C13209" s="28">
        <v>529</v>
      </c>
      <c r="D13209" t="str">
        <f t="shared" si="206"/>
        <v>OTHER</v>
      </c>
    </row>
    <row r="13210" spans="1:4" x14ac:dyDescent="0.2">
      <c r="A13210" t="s">
        <v>7409</v>
      </c>
      <c r="B13210" t="s">
        <v>8028</v>
      </c>
      <c r="C13210" s="28">
        <v>1636</v>
      </c>
      <c r="D13210" t="str">
        <f t="shared" si="206"/>
        <v>OTHER</v>
      </c>
    </row>
    <row r="13211" spans="1:4" x14ac:dyDescent="0.2">
      <c r="A13211" t="s">
        <v>2432</v>
      </c>
      <c r="B13211" t="s">
        <v>8028</v>
      </c>
      <c r="C13211" s="28">
        <v>7856</v>
      </c>
      <c r="D13211" t="str">
        <f t="shared" si="206"/>
        <v>OTHER</v>
      </c>
    </row>
    <row r="13212" spans="1:4" x14ac:dyDescent="0.2">
      <c r="A13212" t="s">
        <v>4981</v>
      </c>
      <c r="B13212" t="s">
        <v>8028</v>
      </c>
      <c r="C13212" s="28">
        <v>1464</v>
      </c>
      <c r="D13212" t="str">
        <f t="shared" si="206"/>
        <v>OTHER</v>
      </c>
    </row>
    <row r="13213" spans="1:4" x14ac:dyDescent="0.2">
      <c r="A13213" t="s">
        <v>2523</v>
      </c>
      <c r="B13213" t="s">
        <v>8028</v>
      </c>
      <c r="C13213" s="28">
        <v>42</v>
      </c>
      <c r="D13213" t="str">
        <f t="shared" si="206"/>
        <v>OTHER</v>
      </c>
    </row>
    <row r="13214" spans="1:4" x14ac:dyDescent="0.2">
      <c r="A13214" t="s">
        <v>3279</v>
      </c>
      <c r="B13214" t="s">
        <v>8028</v>
      </c>
      <c r="C13214" s="28">
        <v>2790</v>
      </c>
      <c r="D13214" t="str">
        <f t="shared" si="206"/>
        <v>OTHER</v>
      </c>
    </row>
    <row r="13215" spans="1:4" x14ac:dyDescent="0.2">
      <c r="A13215" t="s">
        <v>4366</v>
      </c>
      <c r="B13215" t="s">
        <v>8028</v>
      </c>
      <c r="C13215" s="28">
        <v>1979</v>
      </c>
      <c r="D13215" t="str">
        <f t="shared" si="206"/>
        <v>OTHER</v>
      </c>
    </row>
    <row r="13216" spans="1:4" x14ac:dyDescent="0.2">
      <c r="A13216" t="s">
        <v>4678</v>
      </c>
      <c r="B13216" t="s">
        <v>8028</v>
      </c>
      <c r="C13216" s="28">
        <v>301</v>
      </c>
      <c r="D13216" t="str">
        <f t="shared" si="206"/>
        <v>OTHER</v>
      </c>
    </row>
    <row r="13217" spans="1:4" x14ac:dyDescent="0.2">
      <c r="A13217" t="s">
        <v>5300</v>
      </c>
      <c r="B13217" t="s">
        <v>8028</v>
      </c>
      <c r="C13217" s="28">
        <v>1925</v>
      </c>
      <c r="D13217" t="str">
        <f t="shared" si="206"/>
        <v>OTHER</v>
      </c>
    </row>
    <row r="13218" spans="1:4" x14ac:dyDescent="0.2">
      <c r="A13218" t="s">
        <v>3948</v>
      </c>
      <c r="B13218" t="s">
        <v>8028</v>
      </c>
      <c r="C13218" s="28">
        <v>627</v>
      </c>
      <c r="D13218" t="str">
        <f t="shared" si="206"/>
        <v>OTHER</v>
      </c>
    </row>
    <row r="13219" spans="1:4" x14ac:dyDescent="0.2">
      <c r="A13219" t="s">
        <v>4035</v>
      </c>
      <c r="B13219" t="s">
        <v>8028</v>
      </c>
      <c r="C13219" s="28">
        <v>631</v>
      </c>
      <c r="D13219" t="str">
        <f t="shared" si="206"/>
        <v>OTHER</v>
      </c>
    </row>
    <row r="13220" spans="1:4" x14ac:dyDescent="0.2">
      <c r="A13220" t="s">
        <v>4316</v>
      </c>
      <c r="B13220" t="s">
        <v>8028</v>
      </c>
      <c r="C13220" s="28">
        <v>2929</v>
      </c>
      <c r="D13220" t="str">
        <f t="shared" si="206"/>
        <v>OTHER</v>
      </c>
    </row>
    <row r="13221" spans="1:4" x14ac:dyDescent="0.2">
      <c r="A13221" t="s">
        <v>8033</v>
      </c>
      <c r="B13221" t="s">
        <v>8028</v>
      </c>
      <c r="C13221" s="28">
        <v>881</v>
      </c>
      <c r="D13221" t="str">
        <f t="shared" si="206"/>
        <v>OTHER</v>
      </c>
    </row>
    <row r="13222" spans="1:4" x14ac:dyDescent="0.2">
      <c r="A13222" t="s">
        <v>2909</v>
      </c>
      <c r="B13222" t="s">
        <v>8028</v>
      </c>
      <c r="C13222" s="28">
        <v>586</v>
      </c>
      <c r="D13222" t="str">
        <f t="shared" si="206"/>
        <v>OTHER</v>
      </c>
    </row>
    <row r="13223" spans="1:4" x14ac:dyDescent="0.2">
      <c r="A13223" t="s">
        <v>3564</v>
      </c>
      <c r="B13223" t="s">
        <v>8028</v>
      </c>
      <c r="C13223" s="28">
        <v>365</v>
      </c>
      <c r="D13223" t="str">
        <f t="shared" si="206"/>
        <v>OTHER</v>
      </c>
    </row>
    <row r="13224" spans="1:4" x14ac:dyDescent="0.2">
      <c r="A13224" t="s">
        <v>3575</v>
      </c>
      <c r="B13224" t="s">
        <v>8028</v>
      </c>
      <c r="C13224" s="28">
        <v>325</v>
      </c>
      <c r="D13224" t="str">
        <f t="shared" si="206"/>
        <v>OTHER</v>
      </c>
    </row>
    <row r="13225" spans="1:4" x14ac:dyDescent="0.2">
      <c r="A13225" t="s">
        <v>3582</v>
      </c>
      <c r="B13225" t="s">
        <v>8028</v>
      </c>
      <c r="C13225" s="28">
        <v>325</v>
      </c>
      <c r="D13225" t="str">
        <f t="shared" si="206"/>
        <v>OTHER</v>
      </c>
    </row>
    <row r="13226" spans="1:4" x14ac:dyDescent="0.2">
      <c r="A13226" t="s">
        <v>3385</v>
      </c>
      <c r="B13226" t="s">
        <v>8028</v>
      </c>
      <c r="C13226" s="28">
        <v>513</v>
      </c>
      <c r="D13226" t="str">
        <f t="shared" si="206"/>
        <v>OTHER</v>
      </c>
    </row>
    <row r="13227" spans="1:4" x14ac:dyDescent="0.2">
      <c r="A13227" t="s">
        <v>7663</v>
      </c>
      <c r="B13227" t="s">
        <v>8028</v>
      </c>
      <c r="C13227" s="28">
        <v>626</v>
      </c>
      <c r="D13227" t="str">
        <f t="shared" si="206"/>
        <v>OTHER</v>
      </c>
    </row>
    <row r="13228" spans="1:4" x14ac:dyDescent="0.2">
      <c r="A13228" t="s">
        <v>5685</v>
      </c>
      <c r="B13228" t="s">
        <v>8028</v>
      </c>
      <c r="C13228" s="28">
        <v>650</v>
      </c>
      <c r="D13228" t="str">
        <f t="shared" si="206"/>
        <v>OTHER</v>
      </c>
    </row>
    <row r="13229" spans="1:4" x14ac:dyDescent="0.2">
      <c r="A13229" t="s">
        <v>3396</v>
      </c>
      <c r="B13229" t="s">
        <v>8028</v>
      </c>
      <c r="C13229" s="28">
        <v>115</v>
      </c>
      <c r="D13229" t="str">
        <f t="shared" si="206"/>
        <v>OTHER</v>
      </c>
    </row>
    <row r="13230" spans="1:4" x14ac:dyDescent="0.2">
      <c r="A13230" t="s">
        <v>7632</v>
      </c>
      <c r="B13230" t="s">
        <v>8028</v>
      </c>
      <c r="C13230" s="28">
        <v>350</v>
      </c>
      <c r="D13230" t="str">
        <f t="shared" si="206"/>
        <v>OTHER</v>
      </c>
    </row>
    <row r="13231" spans="1:4" x14ac:dyDescent="0.2">
      <c r="A13231" t="s">
        <v>7650</v>
      </c>
      <c r="B13231" t="s">
        <v>8028</v>
      </c>
      <c r="C13231" s="28">
        <v>350</v>
      </c>
      <c r="D13231" t="str">
        <f t="shared" si="206"/>
        <v>OTHER</v>
      </c>
    </row>
    <row r="13232" spans="1:4" x14ac:dyDescent="0.2">
      <c r="A13232" t="s">
        <v>5855</v>
      </c>
      <c r="B13232" t="s">
        <v>8028</v>
      </c>
      <c r="C13232" s="28">
        <v>258</v>
      </c>
      <c r="D13232" t="str">
        <f t="shared" si="206"/>
        <v>OTHER</v>
      </c>
    </row>
    <row r="13233" spans="1:4" x14ac:dyDescent="0.2">
      <c r="A13233" t="s">
        <v>5898</v>
      </c>
      <c r="B13233" t="s">
        <v>8028</v>
      </c>
      <c r="C13233" s="28">
        <v>700</v>
      </c>
      <c r="D13233" t="str">
        <f t="shared" si="206"/>
        <v>OTHER</v>
      </c>
    </row>
    <row r="13234" spans="1:4" x14ac:dyDescent="0.2">
      <c r="A13234" t="s">
        <v>7464</v>
      </c>
      <c r="B13234" t="s">
        <v>8028</v>
      </c>
      <c r="C13234" s="28">
        <v>294</v>
      </c>
      <c r="D13234" t="str">
        <f t="shared" si="206"/>
        <v>OTHER</v>
      </c>
    </row>
    <row r="13235" spans="1:4" x14ac:dyDescent="0.2">
      <c r="A13235" t="s">
        <v>2055</v>
      </c>
      <c r="B13235" t="s">
        <v>8028</v>
      </c>
      <c r="C13235" s="28">
        <v>3268</v>
      </c>
      <c r="D13235" t="str">
        <f t="shared" si="206"/>
        <v>OTHER</v>
      </c>
    </row>
    <row r="13236" spans="1:4" x14ac:dyDescent="0.2">
      <c r="A13236" t="s">
        <v>6806</v>
      </c>
      <c r="B13236" t="s">
        <v>8028</v>
      </c>
      <c r="C13236" s="28">
        <v>294</v>
      </c>
      <c r="D13236" t="str">
        <f t="shared" si="206"/>
        <v>OTHER</v>
      </c>
    </row>
    <row r="13237" spans="1:4" x14ac:dyDescent="0.2">
      <c r="A13237" t="s">
        <v>5211</v>
      </c>
      <c r="B13237" t="s">
        <v>8028</v>
      </c>
      <c r="C13237" s="28">
        <v>250</v>
      </c>
      <c r="D13237" t="str">
        <f t="shared" si="206"/>
        <v>OTHER</v>
      </c>
    </row>
    <row r="13238" spans="1:4" x14ac:dyDescent="0.2">
      <c r="A13238" t="s">
        <v>5886</v>
      </c>
      <c r="B13238" t="s">
        <v>8028</v>
      </c>
      <c r="C13238" s="28">
        <v>257</v>
      </c>
      <c r="D13238" t="str">
        <f t="shared" si="206"/>
        <v>OTHER</v>
      </c>
    </row>
    <row r="13239" spans="1:4" x14ac:dyDescent="0.2">
      <c r="A13239" t="s">
        <v>5921</v>
      </c>
      <c r="B13239" t="s">
        <v>8028</v>
      </c>
      <c r="C13239" s="28">
        <v>383</v>
      </c>
      <c r="D13239" t="str">
        <f t="shared" si="206"/>
        <v>OTHER</v>
      </c>
    </row>
    <row r="13240" spans="1:4" x14ac:dyDescent="0.2">
      <c r="A13240" t="s">
        <v>2572</v>
      </c>
      <c r="B13240" t="s">
        <v>8028</v>
      </c>
      <c r="C13240" s="28">
        <v>608</v>
      </c>
      <c r="D13240" t="str">
        <f t="shared" si="206"/>
        <v>OTHER</v>
      </c>
    </row>
    <row r="13241" spans="1:4" x14ac:dyDescent="0.2">
      <c r="A13241" t="s">
        <v>2577</v>
      </c>
      <c r="B13241" t="s">
        <v>8028</v>
      </c>
      <c r="C13241" s="28">
        <v>608</v>
      </c>
      <c r="D13241" t="str">
        <f t="shared" si="206"/>
        <v>OTHER</v>
      </c>
    </row>
    <row r="13242" spans="1:4" x14ac:dyDescent="0.2">
      <c r="A13242" t="s">
        <v>7654</v>
      </c>
      <c r="B13242" t="s">
        <v>8028</v>
      </c>
      <c r="C13242" s="28">
        <v>294</v>
      </c>
      <c r="D13242" t="str">
        <f t="shared" si="206"/>
        <v>OTHER</v>
      </c>
    </row>
    <row r="13243" spans="1:4" x14ac:dyDescent="0.2">
      <c r="A13243" t="s">
        <v>7093</v>
      </c>
      <c r="B13243" t="s">
        <v>8028</v>
      </c>
      <c r="C13243" s="28">
        <v>780</v>
      </c>
      <c r="D13243" t="str">
        <f t="shared" si="206"/>
        <v>OTHER</v>
      </c>
    </row>
    <row r="13244" spans="1:4" x14ac:dyDescent="0.2">
      <c r="A13244" t="s">
        <v>2410</v>
      </c>
      <c r="B13244" t="s">
        <v>8028</v>
      </c>
      <c r="C13244" s="28">
        <v>2681</v>
      </c>
      <c r="D13244" t="str">
        <f t="shared" si="206"/>
        <v>OTHER</v>
      </c>
    </row>
    <row r="13245" spans="1:4" x14ac:dyDescent="0.2">
      <c r="A13245" t="s">
        <v>3898</v>
      </c>
      <c r="B13245" t="s">
        <v>8028</v>
      </c>
      <c r="C13245" s="28">
        <v>642</v>
      </c>
      <c r="D13245" t="str">
        <f t="shared" si="206"/>
        <v>OTHER</v>
      </c>
    </row>
    <row r="13246" spans="1:4" x14ac:dyDescent="0.2">
      <c r="A13246" t="s">
        <v>5442</v>
      </c>
      <c r="B13246" t="s">
        <v>8028</v>
      </c>
      <c r="C13246" s="28">
        <v>937</v>
      </c>
      <c r="D13246" t="str">
        <f t="shared" si="206"/>
        <v>OTHER</v>
      </c>
    </row>
    <row r="13247" spans="1:4" x14ac:dyDescent="0.2">
      <c r="A13247" t="s">
        <v>2006</v>
      </c>
      <c r="B13247" t="s">
        <v>8028</v>
      </c>
      <c r="C13247" s="28">
        <v>1035</v>
      </c>
      <c r="D13247" t="str">
        <f t="shared" si="206"/>
        <v>OTHER</v>
      </c>
    </row>
    <row r="13248" spans="1:4" x14ac:dyDescent="0.2">
      <c r="A13248" t="s">
        <v>6645</v>
      </c>
      <c r="B13248" t="s">
        <v>8028</v>
      </c>
      <c r="C13248" s="28">
        <v>301</v>
      </c>
      <c r="D13248" t="str">
        <f t="shared" si="206"/>
        <v>OTHER</v>
      </c>
    </row>
    <row r="13249" spans="1:4" x14ac:dyDescent="0.2">
      <c r="A13249" t="s">
        <v>2402</v>
      </c>
      <c r="B13249" t="s">
        <v>8028</v>
      </c>
      <c r="C13249" s="28">
        <v>479</v>
      </c>
      <c r="D13249" t="str">
        <f t="shared" si="206"/>
        <v>OTHER</v>
      </c>
    </row>
    <row r="13250" spans="1:4" x14ac:dyDescent="0.2">
      <c r="A13250" t="s">
        <v>5148</v>
      </c>
      <c r="B13250" t="s">
        <v>8028</v>
      </c>
      <c r="C13250" s="28">
        <v>2759</v>
      </c>
      <c r="D13250" t="str">
        <f t="shared" si="206"/>
        <v>OTHER</v>
      </c>
    </row>
    <row r="13251" spans="1:4" x14ac:dyDescent="0.2">
      <c r="A13251" t="s">
        <v>5226</v>
      </c>
      <c r="B13251" t="s">
        <v>8028</v>
      </c>
      <c r="C13251" s="28">
        <v>2481</v>
      </c>
      <c r="D13251" t="str">
        <f t="shared" ref="D13251:D13314" si="207">IF(OR(B13251="DEM",B13251="REP"),B13251,"OTHER")</f>
        <v>OTHER</v>
      </c>
    </row>
    <row r="13252" spans="1:4" x14ac:dyDescent="0.2">
      <c r="A13252" t="s">
        <v>4531</v>
      </c>
      <c r="B13252" t="s">
        <v>8028</v>
      </c>
      <c r="C13252" s="28">
        <v>426</v>
      </c>
      <c r="D13252" t="str">
        <f t="shared" si="207"/>
        <v>OTHER</v>
      </c>
    </row>
    <row r="13253" spans="1:4" x14ac:dyDescent="0.2">
      <c r="A13253" t="s">
        <v>4541</v>
      </c>
      <c r="B13253" t="s">
        <v>8028</v>
      </c>
      <c r="C13253" s="28">
        <v>126</v>
      </c>
      <c r="D13253" t="str">
        <f t="shared" si="207"/>
        <v>OTHER</v>
      </c>
    </row>
    <row r="13254" spans="1:4" x14ac:dyDescent="0.2">
      <c r="A13254" t="s">
        <v>3198</v>
      </c>
      <c r="B13254" t="s">
        <v>8028</v>
      </c>
      <c r="C13254" s="28">
        <v>294</v>
      </c>
      <c r="D13254" t="str">
        <f t="shared" si="207"/>
        <v>OTHER</v>
      </c>
    </row>
    <row r="13255" spans="1:4" x14ac:dyDescent="0.2">
      <c r="A13255" t="s">
        <v>4310</v>
      </c>
      <c r="B13255" t="s">
        <v>8028</v>
      </c>
      <c r="C13255" s="28">
        <v>4318</v>
      </c>
      <c r="D13255" t="str">
        <f t="shared" si="207"/>
        <v>OTHER</v>
      </c>
    </row>
    <row r="13256" spans="1:4" x14ac:dyDescent="0.2">
      <c r="A13256" t="s">
        <v>5428</v>
      </c>
      <c r="B13256" t="s">
        <v>8028</v>
      </c>
      <c r="C13256" s="28">
        <v>1264</v>
      </c>
      <c r="D13256" t="str">
        <f t="shared" si="207"/>
        <v>OTHER</v>
      </c>
    </row>
    <row r="13257" spans="1:4" x14ac:dyDescent="0.2">
      <c r="A13257" t="s">
        <v>6077</v>
      </c>
      <c r="B13257" t="s">
        <v>8028</v>
      </c>
      <c r="C13257" s="28">
        <v>1510</v>
      </c>
      <c r="D13257" t="str">
        <f t="shared" si="207"/>
        <v>OTHER</v>
      </c>
    </row>
    <row r="13258" spans="1:4" x14ac:dyDescent="0.2">
      <c r="A13258" t="s">
        <v>6581</v>
      </c>
      <c r="B13258" t="s">
        <v>8028</v>
      </c>
      <c r="C13258" s="28">
        <v>636</v>
      </c>
      <c r="D13258" t="str">
        <f t="shared" si="207"/>
        <v>OTHER</v>
      </c>
    </row>
    <row r="13259" spans="1:4" x14ac:dyDescent="0.2">
      <c r="A13259" t="s">
        <v>7600</v>
      </c>
      <c r="B13259" t="s">
        <v>8028</v>
      </c>
      <c r="C13259" s="28">
        <v>1369</v>
      </c>
      <c r="D13259" t="str">
        <f t="shared" si="207"/>
        <v>OTHER</v>
      </c>
    </row>
    <row r="13260" spans="1:4" x14ac:dyDescent="0.2">
      <c r="A13260" t="s">
        <v>5286</v>
      </c>
      <c r="B13260" t="s">
        <v>8028</v>
      </c>
      <c r="C13260" s="28">
        <v>84</v>
      </c>
      <c r="D13260" t="str">
        <f t="shared" si="207"/>
        <v>OTHER</v>
      </c>
    </row>
    <row r="13261" spans="1:4" x14ac:dyDescent="0.2">
      <c r="A13261" t="s">
        <v>5872</v>
      </c>
      <c r="B13261" t="s">
        <v>8028</v>
      </c>
      <c r="C13261" s="28">
        <v>1075</v>
      </c>
      <c r="D13261" t="str">
        <f t="shared" si="207"/>
        <v>OTHER</v>
      </c>
    </row>
    <row r="13262" spans="1:4" x14ac:dyDescent="0.2">
      <c r="A13262" t="s">
        <v>5892</v>
      </c>
      <c r="B13262" t="s">
        <v>8028</v>
      </c>
      <c r="C13262" s="28">
        <v>1269</v>
      </c>
      <c r="D13262" t="str">
        <f t="shared" si="207"/>
        <v>OTHER</v>
      </c>
    </row>
    <row r="13263" spans="1:4" x14ac:dyDescent="0.2">
      <c r="A13263" t="s">
        <v>2218</v>
      </c>
      <c r="B13263" t="s">
        <v>8028</v>
      </c>
      <c r="C13263" s="28">
        <v>294</v>
      </c>
      <c r="D13263" t="str">
        <f t="shared" si="207"/>
        <v>OTHER</v>
      </c>
    </row>
    <row r="13264" spans="1:4" x14ac:dyDescent="0.2">
      <c r="A13264" t="s">
        <v>2280</v>
      </c>
      <c r="B13264" t="s">
        <v>8028</v>
      </c>
      <c r="C13264" s="28">
        <v>294</v>
      </c>
      <c r="D13264" t="str">
        <f t="shared" si="207"/>
        <v>OTHER</v>
      </c>
    </row>
    <row r="13265" spans="1:4" x14ac:dyDescent="0.2">
      <c r="A13265" t="s">
        <v>2755</v>
      </c>
      <c r="B13265" t="s">
        <v>8028</v>
      </c>
      <c r="C13265" s="28">
        <v>1508</v>
      </c>
      <c r="D13265" t="str">
        <f t="shared" si="207"/>
        <v>OTHER</v>
      </c>
    </row>
    <row r="13266" spans="1:4" x14ac:dyDescent="0.2">
      <c r="A13266" s="20" t="s">
        <v>8072</v>
      </c>
      <c r="B13266" t="s">
        <v>8028</v>
      </c>
      <c r="C13266" s="28">
        <v>21712</v>
      </c>
      <c r="D13266" t="str">
        <f t="shared" si="207"/>
        <v>OTHER</v>
      </c>
    </row>
    <row r="13267" spans="1:4" x14ac:dyDescent="0.2">
      <c r="A13267" t="s">
        <v>6416</v>
      </c>
      <c r="B13267" t="s">
        <v>8028</v>
      </c>
      <c r="C13267" s="28">
        <v>546</v>
      </c>
      <c r="D13267" t="str">
        <f t="shared" si="207"/>
        <v>OTHER</v>
      </c>
    </row>
    <row r="13268" spans="1:4" x14ac:dyDescent="0.2">
      <c r="A13268" t="s">
        <v>5424</v>
      </c>
      <c r="B13268" t="s">
        <v>8028</v>
      </c>
      <c r="C13268" s="28">
        <v>294</v>
      </c>
      <c r="D13268" t="str">
        <f t="shared" si="207"/>
        <v>OTHER</v>
      </c>
    </row>
    <row r="13269" spans="1:4" x14ac:dyDescent="0.2">
      <c r="A13269" t="s">
        <v>5191</v>
      </c>
      <c r="B13269" t="s">
        <v>8028</v>
      </c>
      <c r="C13269" s="28">
        <v>1545</v>
      </c>
      <c r="D13269" t="str">
        <f t="shared" si="207"/>
        <v>OTHER</v>
      </c>
    </row>
    <row r="13270" spans="1:4" x14ac:dyDescent="0.2">
      <c r="A13270" t="s">
        <v>4760</v>
      </c>
      <c r="B13270" t="s">
        <v>8028</v>
      </c>
      <c r="C13270" s="28">
        <v>43</v>
      </c>
      <c r="D13270" t="str">
        <f t="shared" si="207"/>
        <v>OTHER</v>
      </c>
    </row>
    <row r="13271" spans="1:4" x14ac:dyDescent="0.2">
      <c r="A13271" t="s">
        <v>4811</v>
      </c>
      <c r="B13271" t="s">
        <v>8028</v>
      </c>
      <c r="C13271" s="28">
        <v>43</v>
      </c>
      <c r="D13271" t="str">
        <f t="shared" si="207"/>
        <v>OTHER</v>
      </c>
    </row>
    <row r="13272" spans="1:4" x14ac:dyDescent="0.2">
      <c r="A13272" t="s">
        <v>4255</v>
      </c>
      <c r="B13272" t="s">
        <v>8028</v>
      </c>
      <c r="C13272" s="28">
        <v>301</v>
      </c>
      <c r="D13272" t="str">
        <f t="shared" si="207"/>
        <v>OTHER</v>
      </c>
    </row>
    <row r="13273" spans="1:4" x14ac:dyDescent="0.2">
      <c r="A13273" t="s">
        <v>4260</v>
      </c>
      <c r="B13273" t="s">
        <v>8028</v>
      </c>
      <c r="C13273" s="28">
        <v>511</v>
      </c>
      <c r="D13273" t="str">
        <f t="shared" si="207"/>
        <v>OTHER</v>
      </c>
    </row>
    <row r="13274" spans="1:4" x14ac:dyDescent="0.2">
      <c r="A13274" t="s">
        <v>5731</v>
      </c>
      <c r="B13274" t="s">
        <v>8028</v>
      </c>
      <c r="C13274" s="28">
        <v>3314</v>
      </c>
      <c r="D13274" t="str">
        <f t="shared" si="207"/>
        <v>OTHER</v>
      </c>
    </row>
    <row r="13275" spans="1:4" x14ac:dyDescent="0.2">
      <c r="A13275" t="s">
        <v>5917</v>
      </c>
      <c r="B13275" t="s">
        <v>8028</v>
      </c>
      <c r="C13275" s="28">
        <v>542</v>
      </c>
      <c r="D13275" t="str">
        <f t="shared" si="207"/>
        <v>OTHER</v>
      </c>
    </row>
    <row r="13276" spans="1:4" x14ac:dyDescent="0.2">
      <c r="A13276" t="s">
        <v>5441</v>
      </c>
      <c r="B13276" t="s">
        <v>8028</v>
      </c>
      <c r="C13276" s="28">
        <v>595</v>
      </c>
      <c r="D13276" t="str">
        <f t="shared" si="207"/>
        <v>OTHER</v>
      </c>
    </row>
    <row r="13277" spans="1:4" x14ac:dyDescent="0.2">
      <c r="A13277" t="s">
        <v>5494</v>
      </c>
      <c r="B13277" t="s">
        <v>8028</v>
      </c>
      <c r="C13277" s="28">
        <v>2601</v>
      </c>
      <c r="D13277" t="str">
        <f t="shared" si="207"/>
        <v>OTHER</v>
      </c>
    </row>
    <row r="13278" spans="1:4" x14ac:dyDescent="0.2">
      <c r="A13278" t="s">
        <v>5352</v>
      </c>
      <c r="B13278" t="s">
        <v>8028</v>
      </c>
      <c r="C13278" s="28">
        <v>532</v>
      </c>
      <c r="D13278" t="str">
        <f t="shared" si="207"/>
        <v>OTHER</v>
      </c>
    </row>
    <row r="13279" spans="1:4" x14ac:dyDescent="0.2">
      <c r="A13279" t="s">
        <v>6969</v>
      </c>
      <c r="B13279" t="s">
        <v>8028</v>
      </c>
      <c r="C13279" s="28">
        <v>644</v>
      </c>
      <c r="D13279" t="str">
        <f t="shared" si="207"/>
        <v>OTHER</v>
      </c>
    </row>
    <row r="13280" spans="1:4" x14ac:dyDescent="0.2">
      <c r="A13280" t="s">
        <v>5500</v>
      </c>
      <c r="B13280" t="s">
        <v>8028</v>
      </c>
      <c r="C13280" s="28">
        <v>301</v>
      </c>
      <c r="D13280" t="str">
        <f t="shared" si="207"/>
        <v>OTHER</v>
      </c>
    </row>
    <row r="13281" spans="1:4" x14ac:dyDescent="0.2">
      <c r="A13281" t="s">
        <v>5882</v>
      </c>
      <c r="B13281" t="s">
        <v>8028</v>
      </c>
      <c r="C13281" s="28">
        <v>350</v>
      </c>
      <c r="D13281" t="str">
        <f t="shared" si="207"/>
        <v>OTHER</v>
      </c>
    </row>
    <row r="13282" spans="1:4" x14ac:dyDescent="0.2">
      <c r="A13282" t="s">
        <v>5908</v>
      </c>
      <c r="B13282" t="s">
        <v>8028</v>
      </c>
      <c r="C13282" s="28">
        <v>350</v>
      </c>
      <c r="D13282" t="str">
        <f t="shared" si="207"/>
        <v>OTHER</v>
      </c>
    </row>
    <row r="13283" spans="1:4" x14ac:dyDescent="0.2">
      <c r="A13283" t="s">
        <v>7002</v>
      </c>
      <c r="B13283" t="s">
        <v>8028</v>
      </c>
      <c r="C13283" s="28">
        <v>168</v>
      </c>
      <c r="D13283" t="str">
        <f t="shared" si="207"/>
        <v>OTHER</v>
      </c>
    </row>
    <row r="13284" spans="1:4" x14ac:dyDescent="0.2">
      <c r="A13284" t="s">
        <v>2785</v>
      </c>
      <c r="B13284" t="s">
        <v>8028</v>
      </c>
      <c r="C13284" s="28">
        <v>401</v>
      </c>
      <c r="D13284" t="str">
        <f t="shared" si="207"/>
        <v>OTHER</v>
      </c>
    </row>
    <row r="13285" spans="1:4" x14ac:dyDescent="0.2">
      <c r="A13285" t="s">
        <v>6900</v>
      </c>
      <c r="B13285" t="s">
        <v>8028</v>
      </c>
      <c r="C13285" s="28">
        <v>252</v>
      </c>
      <c r="D13285" t="str">
        <f t="shared" si="207"/>
        <v>OTHER</v>
      </c>
    </row>
    <row r="13286" spans="1:4" x14ac:dyDescent="0.2">
      <c r="A13286" t="s">
        <v>5914</v>
      </c>
      <c r="B13286" t="s">
        <v>8028</v>
      </c>
      <c r="C13286" s="28">
        <v>669</v>
      </c>
      <c r="D13286" t="str">
        <f t="shared" si="207"/>
        <v>OTHER</v>
      </c>
    </row>
    <row r="13287" spans="1:4" x14ac:dyDescent="0.2">
      <c r="A13287" t="s">
        <v>4297</v>
      </c>
      <c r="B13287" t="s">
        <v>8028</v>
      </c>
      <c r="C13287" s="28">
        <v>1296</v>
      </c>
      <c r="D13287" t="str">
        <f t="shared" si="207"/>
        <v>OTHER</v>
      </c>
    </row>
    <row r="13288" spans="1:4" x14ac:dyDescent="0.2">
      <c r="A13288" t="s">
        <v>4338</v>
      </c>
      <c r="B13288" t="s">
        <v>8028</v>
      </c>
      <c r="C13288" s="28">
        <v>1158</v>
      </c>
      <c r="D13288" t="str">
        <f t="shared" si="207"/>
        <v>OTHER</v>
      </c>
    </row>
    <row r="13289" spans="1:4" x14ac:dyDescent="0.2">
      <c r="A13289" t="s">
        <v>5763</v>
      </c>
      <c r="B13289" t="s">
        <v>8028</v>
      </c>
      <c r="C13289" s="28">
        <v>210</v>
      </c>
      <c r="D13289" t="str">
        <f t="shared" si="207"/>
        <v>OTHER</v>
      </c>
    </row>
    <row r="13290" spans="1:4" x14ac:dyDescent="0.2">
      <c r="A13290" t="s">
        <v>5412</v>
      </c>
      <c r="B13290" t="s">
        <v>8028</v>
      </c>
      <c r="C13290" s="28">
        <v>1593</v>
      </c>
      <c r="D13290" t="str">
        <f t="shared" si="207"/>
        <v>OTHER</v>
      </c>
    </row>
    <row r="13291" spans="1:4" x14ac:dyDescent="0.2">
      <c r="A13291" t="s">
        <v>2961</v>
      </c>
      <c r="B13291" t="s">
        <v>8028</v>
      </c>
      <c r="C13291" s="28">
        <v>250</v>
      </c>
      <c r="D13291" t="str">
        <f t="shared" si="207"/>
        <v>OTHER</v>
      </c>
    </row>
    <row r="13292" spans="1:4" x14ac:dyDescent="0.2">
      <c r="A13292" t="s">
        <v>3035</v>
      </c>
      <c r="B13292" t="s">
        <v>8028</v>
      </c>
      <c r="C13292" s="28">
        <v>501</v>
      </c>
      <c r="D13292" t="str">
        <f t="shared" si="207"/>
        <v>OTHER</v>
      </c>
    </row>
    <row r="13293" spans="1:4" x14ac:dyDescent="0.2">
      <c r="A13293" t="s">
        <v>5845</v>
      </c>
      <c r="B13293" t="s">
        <v>8028</v>
      </c>
      <c r="C13293" s="28">
        <v>294</v>
      </c>
      <c r="D13293" t="str">
        <f t="shared" si="207"/>
        <v>OTHER</v>
      </c>
    </row>
    <row r="13294" spans="1:4" x14ac:dyDescent="0.2">
      <c r="A13294" t="s">
        <v>7482</v>
      </c>
      <c r="B13294" t="s">
        <v>8028</v>
      </c>
      <c r="C13294" s="28">
        <v>580</v>
      </c>
      <c r="D13294" t="str">
        <f t="shared" si="207"/>
        <v>OTHER</v>
      </c>
    </row>
    <row r="13295" spans="1:4" x14ac:dyDescent="0.2">
      <c r="A13295" t="s">
        <v>5344</v>
      </c>
      <c r="B13295" t="s">
        <v>8028</v>
      </c>
      <c r="C13295" s="28">
        <v>920</v>
      </c>
      <c r="D13295" t="str">
        <f t="shared" si="207"/>
        <v>OTHER</v>
      </c>
    </row>
    <row r="13296" spans="1:4" x14ac:dyDescent="0.2">
      <c r="A13296" t="s">
        <v>5328</v>
      </c>
      <c r="B13296" t="s">
        <v>8028</v>
      </c>
      <c r="C13296" s="28">
        <v>126</v>
      </c>
      <c r="D13296" t="str">
        <f t="shared" si="207"/>
        <v>OTHER</v>
      </c>
    </row>
    <row r="13297" spans="1:4" x14ac:dyDescent="0.2">
      <c r="A13297" t="s">
        <v>7455</v>
      </c>
      <c r="B13297" t="s">
        <v>8028</v>
      </c>
      <c r="C13297" s="28">
        <v>2097</v>
      </c>
      <c r="D13297" t="str">
        <f t="shared" si="207"/>
        <v>OTHER</v>
      </c>
    </row>
    <row r="13298" spans="1:4" x14ac:dyDescent="0.2">
      <c r="A13298" t="s">
        <v>2808</v>
      </c>
      <c r="B13298" t="s">
        <v>8028</v>
      </c>
      <c r="C13298" s="28">
        <v>294</v>
      </c>
      <c r="D13298" t="str">
        <f t="shared" si="207"/>
        <v>OTHER</v>
      </c>
    </row>
    <row r="13299" spans="1:4" x14ac:dyDescent="0.2">
      <c r="A13299" t="s">
        <v>4317</v>
      </c>
      <c r="B13299" t="s">
        <v>8028</v>
      </c>
      <c r="C13299" s="28">
        <v>944</v>
      </c>
      <c r="D13299" t="str">
        <f t="shared" si="207"/>
        <v>OTHER</v>
      </c>
    </row>
    <row r="13300" spans="1:4" x14ac:dyDescent="0.2">
      <c r="A13300" t="s">
        <v>3966</v>
      </c>
      <c r="B13300" t="s">
        <v>8028</v>
      </c>
      <c r="C13300" s="28">
        <v>294</v>
      </c>
      <c r="D13300" t="str">
        <f t="shared" si="207"/>
        <v>OTHER</v>
      </c>
    </row>
    <row r="13301" spans="1:4" x14ac:dyDescent="0.2">
      <c r="A13301" t="s">
        <v>3992</v>
      </c>
      <c r="B13301" t="s">
        <v>8028</v>
      </c>
      <c r="C13301" s="28">
        <v>294</v>
      </c>
      <c r="D13301" t="str">
        <f t="shared" si="207"/>
        <v>OTHER</v>
      </c>
    </row>
    <row r="13302" spans="1:4" x14ac:dyDescent="0.2">
      <c r="A13302" t="s">
        <v>4114</v>
      </c>
      <c r="B13302" t="s">
        <v>8028</v>
      </c>
      <c r="C13302" s="28">
        <v>1294</v>
      </c>
      <c r="D13302" t="str">
        <f t="shared" si="207"/>
        <v>OTHER</v>
      </c>
    </row>
    <row r="13303" spans="1:4" x14ac:dyDescent="0.2">
      <c r="A13303" t="s">
        <v>7255</v>
      </c>
      <c r="B13303" t="s">
        <v>8028</v>
      </c>
      <c r="C13303" s="28">
        <v>400</v>
      </c>
      <c r="D13303" t="str">
        <f t="shared" si="207"/>
        <v>OTHER</v>
      </c>
    </row>
    <row r="13304" spans="1:4" x14ac:dyDescent="0.2">
      <c r="A13304" t="s">
        <v>4465</v>
      </c>
      <c r="B13304" t="s">
        <v>8028</v>
      </c>
      <c r="C13304" s="28">
        <v>1687</v>
      </c>
      <c r="D13304" t="str">
        <f t="shared" si="207"/>
        <v>OTHER</v>
      </c>
    </row>
    <row r="13305" spans="1:4" x14ac:dyDescent="0.2">
      <c r="A13305" t="s">
        <v>3366</v>
      </c>
      <c r="B13305" t="s">
        <v>8028</v>
      </c>
      <c r="C13305" s="28">
        <v>100</v>
      </c>
      <c r="D13305" t="str">
        <f t="shared" si="207"/>
        <v>OTHER</v>
      </c>
    </row>
    <row r="13306" spans="1:4" x14ac:dyDescent="0.2">
      <c r="A13306" t="s">
        <v>3388</v>
      </c>
      <c r="B13306" t="s">
        <v>8028</v>
      </c>
      <c r="C13306" s="28">
        <v>350</v>
      </c>
      <c r="D13306" t="str">
        <f t="shared" si="207"/>
        <v>OTHER</v>
      </c>
    </row>
    <row r="13307" spans="1:4" x14ac:dyDescent="0.2">
      <c r="A13307" t="s">
        <v>3874</v>
      </c>
      <c r="B13307" t="s">
        <v>8028</v>
      </c>
      <c r="C13307" s="28">
        <v>400</v>
      </c>
      <c r="D13307" t="str">
        <f t="shared" si="207"/>
        <v>OTHER</v>
      </c>
    </row>
    <row r="13308" spans="1:4" x14ac:dyDescent="0.2">
      <c r="A13308" t="s">
        <v>3896</v>
      </c>
      <c r="B13308" t="s">
        <v>8028</v>
      </c>
      <c r="C13308" s="28">
        <v>400</v>
      </c>
      <c r="D13308" t="str">
        <f t="shared" si="207"/>
        <v>OTHER</v>
      </c>
    </row>
    <row r="13309" spans="1:4" x14ac:dyDescent="0.2">
      <c r="A13309" t="s">
        <v>3328</v>
      </c>
      <c r="B13309" t="s">
        <v>8028</v>
      </c>
      <c r="C13309" s="28">
        <v>3542</v>
      </c>
      <c r="D13309" t="str">
        <f t="shared" si="207"/>
        <v>OTHER</v>
      </c>
    </row>
    <row r="13310" spans="1:4" x14ac:dyDescent="0.2">
      <c r="A13310" t="s">
        <v>4392</v>
      </c>
      <c r="B13310" t="s">
        <v>8028</v>
      </c>
      <c r="C13310" s="28">
        <v>1030</v>
      </c>
      <c r="D13310" t="str">
        <f t="shared" si="207"/>
        <v>OTHER</v>
      </c>
    </row>
    <row r="13311" spans="1:4" x14ac:dyDescent="0.2">
      <c r="A13311" t="s">
        <v>7417</v>
      </c>
      <c r="B13311" t="s">
        <v>8028</v>
      </c>
      <c r="C13311" s="28">
        <v>500</v>
      </c>
      <c r="D13311" t="str">
        <f t="shared" si="207"/>
        <v>OTHER</v>
      </c>
    </row>
    <row r="13312" spans="1:4" x14ac:dyDescent="0.2">
      <c r="A13312" t="s">
        <v>7434</v>
      </c>
      <c r="B13312" t="s">
        <v>8028</v>
      </c>
      <c r="C13312" s="28">
        <v>542</v>
      </c>
      <c r="D13312" t="str">
        <f t="shared" si="207"/>
        <v>OTHER</v>
      </c>
    </row>
    <row r="13313" spans="1:4" x14ac:dyDescent="0.2">
      <c r="A13313" t="s">
        <v>2705</v>
      </c>
      <c r="B13313" t="s">
        <v>8028</v>
      </c>
      <c r="C13313" s="28">
        <v>236</v>
      </c>
      <c r="D13313" t="str">
        <f t="shared" si="207"/>
        <v>OTHER</v>
      </c>
    </row>
    <row r="13314" spans="1:4" x14ac:dyDescent="0.2">
      <c r="A13314" t="s">
        <v>2481</v>
      </c>
      <c r="B13314" t="s">
        <v>8028</v>
      </c>
      <c r="C13314" s="28">
        <v>1427</v>
      </c>
      <c r="D13314" t="str">
        <f t="shared" si="207"/>
        <v>OTHER</v>
      </c>
    </row>
    <row r="13315" spans="1:4" x14ac:dyDescent="0.2">
      <c r="A13315" t="s">
        <v>2609</v>
      </c>
      <c r="B13315" t="s">
        <v>8028</v>
      </c>
      <c r="C13315" s="28">
        <v>591</v>
      </c>
      <c r="D13315" t="str">
        <f t="shared" ref="D13315:D13378" si="208">IF(OR(B13315="DEM",B13315="REP"),B13315,"OTHER")</f>
        <v>OTHER</v>
      </c>
    </row>
    <row r="13316" spans="1:4" x14ac:dyDescent="0.2">
      <c r="A13316" t="s">
        <v>4881</v>
      </c>
      <c r="B13316" t="s">
        <v>8028</v>
      </c>
      <c r="C13316" s="28">
        <v>350</v>
      </c>
      <c r="D13316" t="str">
        <f t="shared" si="208"/>
        <v>OTHER</v>
      </c>
    </row>
    <row r="13317" spans="1:4" x14ac:dyDescent="0.2">
      <c r="A13317" t="s">
        <v>2648</v>
      </c>
      <c r="B13317" t="s">
        <v>8028</v>
      </c>
      <c r="C13317" s="28">
        <v>1147</v>
      </c>
      <c r="D13317" t="str">
        <f t="shared" si="208"/>
        <v>OTHER</v>
      </c>
    </row>
    <row r="13318" spans="1:4" x14ac:dyDescent="0.2">
      <c r="A13318" t="s">
        <v>7078</v>
      </c>
      <c r="B13318" t="s">
        <v>8026</v>
      </c>
      <c r="C13318" s="28">
        <v>1636</v>
      </c>
      <c r="D13318" t="str">
        <f t="shared" si="208"/>
        <v>OTHER</v>
      </c>
    </row>
    <row r="13319" spans="1:4" x14ac:dyDescent="0.2">
      <c r="A13319" t="s">
        <v>6856</v>
      </c>
      <c r="B13319" t="s">
        <v>8026</v>
      </c>
      <c r="C13319" s="28">
        <v>600</v>
      </c>
      <c r="D13319" t="str">
        <f t="shared" si="208"/>
        <v>OTHER</v>
      </c>
    </row>
    <row r="13320" spans="1:4" x14ac:dyDescent="0.2">
      <c r="A13320" t="s">
        <v>6872</v>
      </c>
      <c r="B13320" t="s">
        <v>8026</v>
      </c>
      <c r="C13320" s="28">
        <v>600</v>
      </c>
      <c r="D13320" t="str">
        <f t="shared" si="208"/>
        <v>OTHER</v>
      </c>
    </row>
    <row r="13321" spans="1:4" x14ac:dyDescent="0.2">
      <c r="A13321" t="s">
        <v>4763</v>
      </c>
      <c r="B13321" t="s">
        <v>0</v>
      </c>
      <c r="C13321" s="28">
        <v>46624</v>
      </c>
      <c r="D13321" t="str">
        <f t="shared" si="208"/>
        <v>OTHER</v>
      </c>
    </row>
    <row r="13322" spans="1:4" x14ac:dyDescent="0.2">
      <c r="A13322" t="s">
        <v>6618</v>
      </c>
      <c r="B13322" t="s">
        <v>0</v>
      </c>
      <c r="C13322" s="28">
        <v>20003</v>
      </c>
      <c r="D13322" t="str">
        <f t="shared" si="208"/>
        <v>OTHER</v>
      </c>
    </row>
    <row r="13323" spans="1:4" x14ac:dyDescent="0.2">
      <c r="A13323" t="s">
        <v>4420</v>
      </c>
      <c r="B13323" t="s">
        <v>8020</v>
      </c>
      <c r="C13323" s="28">
        <v>2650</v>
      </c>
      <c r="D13323" t="str">
        <f t="shared" si="208"/>
        <v>OTHER</v>
      </c>
    </row>
    <row r="13324" spans="1:4" x14ac:dyDescent="0.2">
      <c r="A13324" t="s">
        <v>4522</v>
      </c>
      <c r="B13324" t="s">
        <v>8020</v>
      </c>
      <c r="C13324" s="28">
        <v>1500</v>
      </c>
      <c r="D13324" t="str">
        <f t="shared" si="208"/>
        <v>OTHER</v>
      </c>
    </row>
    <row r="13325" spans="1:4" x14ac:dyDescent="0.2">
      <c r="A13325" t="s">
        <v>4524</v>
      </c>
      <c r="B13325" t="s">
        <v>8020</v>
      </c>
      <c r="C13325" s="28">
        <v>2235</v>
      </c>
      <c r="D13325" t="str">
        <f t="shared" si="208"/>
        <v>OTHER</v>
      </c>
    </row>
    <row r="13326" spans="1:4" x14ac:dyDescent="0.2">
      <c r="A13326" t="s">
        <v>5390</v>
      </c>
      <c r="B13326" t="s">
        <v>8022</v>
      </c>
      <c r="C13326" s="28">
        <v>700</v>
      </c>
      <c r="D13326" t="str">
        <f t="shared" si="208"/>
        <v>OTHER</v>
      </c>
    </row>
    <row r="13327" spans="1:4" x14ac:dyDescent="0.2">
      <c r="A13327" t="s">
        <v>4539</v>
      </c>
      <c r="B13327" t="s">
        <v>8020</v>
      </c>
      <c r="C13327" s="28">
        <v>294</v>
      </c>
      <c r="D13327" t="str">
        <f t="shared" si="208"/>
        <v>OTHER</v>
      </c>
    </row>
    <row r="13328" spans="1:4" x14ac:dyDescent="0.2">
      <c r="A13328" t="s">
        <v>2339</v>
      </c>
      <c r="B13328" t="s">
        <v>8020</v>
      </c>
      <c r="C13328" s="28">
        <v>3737</v>
      </c>
      <c r="D13328" t="str">
        <f t="shared" si="208"/>
        <v>OTHER</v>
      </c>
    </row>
    <row r="13329" spans="1:4" x14ac:dyDescent="0.2">
      <c r="A13329" t="s">
        <v>5555</v>
      </c>
      <c r="B13329" t="s">
        <v>8017</v>
      </c>
      <c r="C13329" s="28">
        <v>6530</v>
      </c>
      <c r="D13329" t="str">
        <f t="shared" si="208"/>
        <v>DEM</v>
      </c>
    </row>
    <row r="13330" spans="1:4" x14ac:dyDescent="0.2">
      <c r="A13330" t="s">
        <v>3977</v>
      </c>
      <c r="B13330" t="s">
        <v>0</v>
      </c>
      <c r="C13330" s="28">
        <v>24575</v>
      </c>
      <c r="D13330" t="str">
        <f t="shared" si="208"/>
        <v>OTHER</v>
      </c>
    </row>
    <row r="13331" spans="1:4" x14ac:dyDescent="0.2">
      <c r="A13331" t="s">
        <v>3994</v>
      </c>
      <c r="B13331" t="s">
        <v>0</v>
      </c>
      <c r="C13331" s="28">
        <v>19706</v>
      </c>
      <c r="D13331" t="str">
        <f t="shared" si="208"/>
        <v>OTHER</v>
      </c>
    </row>
    <row r="13332" spans="1:4" x14ac:dyDescent="0.2">
      <c r="A13332" t="s">
        <v>4099</v>
      </c>
      <c r="B13332" t="s">
        <v>0</v>
      </c>
      <c r="C13332" s="28">
        <v>22570</v>
      </c>
      <c r="D13332" t="str">
        <f t="shared" si="208"/>
        <v>OTHER</v>
      </c>
    </row>
    <row r="13333" spans="1:4" x14ac:dyDescent="0.2">
      <c r="A13333" t="s">
        <v>7447</v>
      </c>
      <c r="B13333" t="s">
        <v>8020</v>
      </c>
      <c r="C13333" s="28">
        <v>1759</v>
      </c>
      <c r="D13333" t="str">
        <f t="shared" si="208"/>
        <v>OTHER</v>
      </c>
    </row>
    <row r="13334" spans="1:4" x14ac:dyDescent="0.2">
      <c r="A13334" t="s">
        <v>2210</v>
      </c>
      <c r="B13334" t="s">
        <v>0</v>
      </c>
      <c r="C13334" s="28">
        <v>25476</v>
      </c>
      <c r="D13334" t="str">
        <f t="shared" si="208"/>
        <v>OTHER</v>
      </c>
    </row>
    <row r="13335" spans="1:4" x14ac:dyDescent="0.2">
      <c r="A13335" t="s">
        <v>2245</v>
      </c>
      <c r="B13335" t="s">
        <v>0</v>
      </c>
      <c r="C13335" s="28">
        <v>25541</v>
      </c>
      <c r="D13335" t="str">
        <f t="shared" si="208"/>
        <v>OTHER</v>
      </c>
    </row>
    <row r="13336" spans="1:4" x14ac:dyDescent="0.2">
      <c r="A13336" t="s">
        <v>3744</v>
      </c>
      <c r="B13336" t="s">
        <v>8020</v>
      </c>
      <c r="C13336" s="28">
        <v>1080</v>
      </c>
      <c r="D13336" t="str">
        <f t="shared" si="208"/>
        <v>OTHER</v>
      </c>
    </row>
    <row r="13337" spans="1:4" x14ac:dyDescent="0.2">
      <c r="A13337" t="s">
        <v>4654</v>
      </c>
      <c r="B13337" t="s">
        <v>8020</v>
      </c>
      <c r="C13337" s="28">
        <v>8255</v>
      </c>
      <c r="D13337" t="str">
        <f t="shared" si="208"/>
        <v>OTHER</v>
      </c>
    </row>
    <row r="13338" spans="1:4" x14ac:dyDescent="0.2">
      <c r="A13338" t="s">
        <v>5467</v>
      </c>
      <c r="B13338" t="s">
        <v>8020</v>
      </c>
      <c r="C13338" s="28">
        <v>240</v>
      </c>
      <c r="D13338" t="str">
        <f t="shared" si="208"/>
        <v>OTHER</v>
      </c>
    </row>
    <row r="13339" spans="1:4" x14ac:dyDescent="0.2">
      <c r="A13339" t="s">
        <v>7178</v>
      </c>
      <c r="B13339" t="s">
        <v>0</v>
      </c>
      <c r="C13339" s="28">
        <v>1721</v>
      </c>
      <c r="D13339" t="str">
        <f t="shared" si="208"/>
        <v>OTHER</v>
      </c>
    </row>
    <row r="13340" spans="1:4" x14ac:dyDescent="0.2">
      <c r="A13340" t="s">
        <v>3281</v>
      </c>
      <c r="B13340" t="s">
        <v>8020</v>
      </c>
      <c r="C13340" s="28">
        <v>920</v>
      </c>
      <c r="D13340" t="str">
        <f t="shared" si="208"/>
        <v>OTHER</v>
      </c>
    </row>
    <row r="13341" spans="1:4" x14ac:dyDescent="0.2">
      <c r="A13341" t="s">
        <v>7203</v>
      </c>
      <c r="B13341" t="s">
        <v>8020</v>
      </c>
      <c r="C13341" s="28">
        <v>2298</v>
      </c>
      <c r="D13341" t="str">
        <f t="shared" si="208"/>
        <v>OTHER</v>
      </c>
    </row>
    <row r="13342" spans="1:4" x14ac:dyDescent="0.2">
      <c r="A13342" t="s">
        <v>5931</v>
      </c>
      <c r="B13342" t="s">
        <v>8020</v>
      </c>
      <c r="C13342" s="28">
        <v>1313</v>
      </c>
      <c r="D13342" t="str">
        <f t="shared" si="208"/>
        <v>OTHER</v>
      </c>
    </row>
    <row r="13343" spans="1:4" x14ac:dyDescent="0.2">
      <c r="A13343" t="s">
        <v>3947</v>
      </c>
      <c r="B13343" t="s">
        <v>8020</v>
      </c>
      <c r="C13343" s="28">
        <v>104</v>
      </c>
      <c r="D13343" t="str">
        <f t="shared" si="208"/>
        <v>OTHER</v>
      </c>
    </row>
    <row r="13344" spans="1:4" x14ac:dyDescent="0.2">
      <c r="A13344" t="s">
        <v>6531</v>
      </c>
      <c r="B13344" t="s">
        <v>0</v>
      </c>
      <c r="C13344" s="28">
        <v>15401</v>
      </c>
      <c r="D13344" t="str">
        <f t="shared" si="208"/>
        <v>OTHER</v>
      </c>
    </row>
    <row r="13345" spans="1:4" x14ac:dyDescent="0.2">
      <c r="A13345" t="s">
        <v>6728</v>
      </c>
      <c r="B13345" t="s">
        <v>0</v>
      </c>
      <c r="C13345" s="28">
        <v>21132</v>
      </c>
      <c r="D13345" t="str">
        <f t="shared" si="208"/>
        <v>OTHER</v>
      </c>
    </row>
    <row r="13346" spans="1:4" x14ac:dyDescent="0.2">
      <c r="A13346" t="s">
        <v>2236</v>
      </c>
      <c r="B13346" t="s">
        <v>0</v>
      </c>
      <c r="C13346" s="28">
        <v>12149</v>
      </c>
      <c r="D13346" t="str">
        <f t="shared" si="208"/>
        <v>OTHER</v>
      </c>
    </row>
    <row r="13347" spans="1:4" x14ac:dyDescent="0.2">
      <c r="A13347" t="s">
        <v>3611</v>
      </c>
      <c r="B13347" t="s">
        <v>8017</v>
      </c>
      <c r="C13347" s="28">
        <v>454</v>
      </c>
      <c r="D13347" t="str">
        <f t="shared" si="208"/>
        <v>DEM</v>
      </c>
    </row>
    <row r="13348" spans="1:4" x14ac:dyDescent="0.2">
      <c r="A13348" t="s">
        <v>3710</v>
      </c>
      <c r="B13348" t="s">
        <v>8017</v>
      </c>
      <c r="C13348" s="28">
        <v>3000</v>
      </c>
      <c r="D13348" t="str">
        <f t="shared" si="208"/>
        <v>DEM</v>
      </c>
    </row>
    <row r="13349" spans="1:4" x14ac:dyDescent="0.2">
      <c r="A13349" t="s">
        <v>3623</v>
      </c>
      <c r="B13349" t="s">
        <v>8017</v>
      </c>
      <c r="C13349" s="28">
        <v>7756</v>
      </c>
      <c r="D13349" t="str">
        <f t="shared" si="208"/>
        <v>DEM</v>
      </c>
    </row>
    <row r="13350" spans="1:4" x14ac:dyDescent="0.2">
      <c r="A13350" t="s">
        <v>1998</v>
      </c>
      <c r="B13350" t="s">
        <v>8019</v>
      </c>
      <c r="C13350" s="28">
        <v>336</v>
      </c>
      <c r="D13350" t="str">
        <f t="shared" si="208"/>
        <v>OTHER</v>
      </c>
    </row>
    <row r="13351" spans="1:4" x14ac:dyDescent="0.2">
      <c r="A13351" t="s">
        <v>5056</v>
      </c>
      <c r="B13351" t="s">
        <v>0</v>
      </c>
      <c r="C13351" s="28">
        <v>36104</v>
      </c>
      <c r="D13351" t="str">
        <f t="shared" si="208"/>
        <v>OTHER</v>
      </c>
    </row>
    <row r="13352" spans="1:4" x14ac:dyDescent="0.2">
      <c r="A13352" t="s">
        <v>7248</v>
      </c>
      <c r="B13352" t="s">
        <v>8022</v>
      </c>
      <c r="C13352" s="28">
        <v>400</v>
      </c>
      <c r="D13352" t="str">
        <f t="shared" si="208"/>
        <v>OTHER</v>
      </c>
    </row>
    <row r="13353" spans="1:4" x14ac:dyDescent="0.2">
      <c r="A13353" t="s">
        <v>7292</v>
      </c>
      <c r="B13353" t="s">
        <v>8022</v>
      </c>
      <c r="C13353" s="28">
        <v>400</v>
      </c>
      <c r="D13353" t="str">
        <f t="shared" si="208"/>
        <v>OTHER</v>
      </c>
    </row>
    <row r="13354" spans="1:4" x14ac:dyDescent="0.2">
      <c r="A13354" t="s">
        <v>7364</v>
      </c>
      <c r="B13354" t="s">
        <v>8022</v>
      </c>
      <c r="C13354" s="28">
        <v>400</v>
      </c>
      <c r="D13354" t="str">
        <f t="shared" si="208"/>
        <v>OTHER</v>
      </c>
    </row>
    <row r="13355" spans="1:4" x14ac:dyDescent="0.2">
      <c r="A13355" t="s">
        <v>7402</v>
      </c>
      <c r="B13355" t="s">
        <v>8022</v>
      </c>
      <c r="C13355" s="28">
        <v>400</v>
      </c>
      <c r="D13355" t="str">
        <f t="shared" si="208"/>
        <v>OTHER</v>
      </c>
    </row>
    <row r="13356" spans="1:4" x14ac:dyDescent="0.2">
      <c r="A13356" t="s">
        <v>2695</v>
      </c>
      <c r="B13356" t="s">
        <v>8022</v>
      </c>
      <c r="C13356" s="28">
        <v>7040</v>
      </c>
      <c r="D13356" t="str">
        <f t="shared" si="208"/>
        <v>OTHER</v>
      </c>
    </row>
    <row r="13357" spans="1:4" x14ac:dyDescent="0.2">
      <c r="A13357" t="s">
        <v>5433</v>
      </c>
      <c r="B13357" t="s">
        <v>8022</v>
      </c>
      <c r="C13357" s="28">
        <v>0</v>
      </c>
      <c r="D13357" t="str">
        <f t="shared" si="208"/>
        <v>OTHER</v>
      </c>
    </row>
    <row r="13358" spans="1:4" x14ac:dyDescent="0.2">
      <c r="A13358" t="s">
        <v>6866</v>
      </c>
      <c r="B13358" t="s">
        <v>8022</v>
      </c>
      <c r="C13358" s="28">
        <v>35855</v>
      </c>
      <c r="D13358" t="str">
        <f t="shared" si="208"/>
        <v>OTHER</v>
      </c>
    </row>
    <row r="13359" spans="1:4" x14ac:dyDescent="0.2">
      <c r="A13359" t="s">
        <v>7707</v>
      </c>
      <c r="B13359" t="s">
        <v>8022</v>
      </c>
      <c r="C13359" s="28">
        <v>1300</v>
      </c>
      <c r="D13359" t="str">
        <f t="shared" si="208"/>
        <v>OTHER</v>
      </c>
    </row>
    <row r="13360" spans="1:4" x14ac:dyDescent="0.2">
      <c r="A13360" t="s">
        <v>7711</v>
      </c>
      <c r="B13360" t="s">
        <v>8022</v>
      </c>
      <c r="C13360" s="28">
        <v>1400</v>
      </c>
      <c r="D13360" t="str">
        <f t="shared" si="208"/>
        <v>OTHER</v>
      </c>
    </row>
    <row r="13361" spans="1:4" x14ac:dyDescent="0.2">
      <c r="A13361" t="s">
        <v>7742</v>
      </c>
      <c r="B13361" t="s">
        <v>8022</v>
      </c>
      <c r="C13361" s="28">
        <v>1400</v>
      </c>
      <c r="D13361" t="str">
        <f t="shared" si="208"/>
        <v>OTHER</v>
      </c>
    </row>
    <row r="13362" spans="1:4" x14ac:dyDescent="0.2">
      <c r="A13362" t="s">
        <v>6564</v>
      </c>
      <c r="B13362" t="s">
        <v>8020</v>
      </c>
      <c r="C13362" s="28">
        <v>2936</v>
      </c>
      <c r="D13362" t="str">
        <f t="shared" si="208"/>
        <v>OTHER</v>
      </c>
    </row>
    <row r="13363" spans="1:4" x14ac:dyDescent="0.2">
      <c r="A13363" t="s">
        <v>4529</v>
      </c>
      <c r="B13363" t="s">
        <v>8020</v>
      </c>
      <c r="C13363" s="28">
        <v>1275</v>
      </c>
      <c r="D13363" t="str">
        <f t="shared" si="208"/>
        <v>OTHER</v>
      </c>
    </row>
    <row r="13364" spans="1:4" x14ac:dyDescent="0.2">
      <c r="A13364" t="s">
        <v>6340</v>
      </c>
      <c r="B13364" t="s">
        <v>8017</v>
      </c>
      <c r="C13364" s="28">
        <v>3895</v>
      </c>
      <c r="D13364" t="str">
        <f t="shared" si="208"/>
        <v>DEM</v>
      </c>
    </row>
    <row r="13365" spans="1:4" x14ac:dyDescent="0.2">
      <c r="A13365" t="s">
        <v>6342</v>
      </c>
      <c r="B13365" t="s">
        <v>8017</v>
      </c>
      <c r="C13365" s="28">
        <v>3405</v>
      </c>
      <c r="D13365" t="str">
        <f t="shared" si="208"/>
        <v>DEM</v>
      </c>
    </row>
    <row r="13366" spans="1:4" x14ac:dyDescent="0.2">
      <c r="A13366" t="s">
        <v>2053</v>
      </c>
      <c r="B13366" t="s">
        <v>8020</v>
      </c>
      <c r="C13366" s="28">
        <v>2780</v>
      </c>
      <c r="D13366" t="str">
        <f t="shared" si="208"/>
        <v>OTHER</v>
      </c>
    </row>
    <row r="13367" spans="1:4" x14ac:dyDescent="0.2">
      <c r="A13367" t="s">
        <v>7204</v>
      </c>
      <c r="B13367" t="s">
        <v>8020</v>
      </c>
      <c r="C13367" s="28">
        <v>4540</v>
      </c>
      <c r="D13367" t="str">
        <f t="shared" si="208"/>
        <v>OTHER</v>
      </c>
    </row>
    <row r="13368" spans="1:4" x14ac:dyDescent="0.2">
      <c r="A13368" t="s">
        <v>7128</v>
      </c>
      <c r="B13368" t="s">
        <v>0</v>
      </c>
      <c r="C13368" s="28">
        <v>27225</v>
      </c>
      <c r="D13368" t="str">
        <f t="shared" si="208"/>
        <v>OTHER</v>
      </c>
    </row>
    <row r="13369" spans="1:4" x14ac:dyDescent="0.2">
      <c r="A13369" t="s">
        <v>7006</v>
      </c>
      <c r="B13369" t="s">
        <v>0</v>
      </c>
      <c r="C13369" s="28">
        <v>28677</v>
      </c>
      <c r="D13369" t="str">
        <f t="shared" si="208"/>
        <v>OTHER</v>
      </c>
    </row>
    <row r="13370" spans="1:4" x14ac:dyDescent="0.2">
      <c r="A13370" t="s">
        <v>7068</v>
      </c>
      <c r="B13370" t="s">
        <v>0</v>
      </c>
      <c r="C13370" s="28">
        <v>18094</v>
      </c>
      <c r="D13370" t="str">
        <f t="shared" si="208"/>
        <v>OTHER</v>
      </c>
    </row>
    <row r="13371" spans="1:4" x14ac:dyDescent="0.2">
      <c r="A13371" t="s">
        <v>2388</v>
      </c>
      <c r="B13371" t="s">
        <v>8022</v>
      </c>
      <c r="C13371" s="28">
        <v>22115</v>
      </c>
      <c r="D13371" t="str">
        <f t="shared" si="208"/>
        <v>OTHER</v>
      </c>
    </row>
    <row r="13372" spans="1:4" x14ac:dyDescent="0.2">
      <c r="A13372" t="s">
        <v>2394</v>
      </c>
      <c r="B13372" t="s">
        <v>8022</v>
      </c>
      <c r="C13372" s="28">
        <v>5442</v>
      </c>
      <c r="D13372" t="str">
        <f t="shared" si="208"/>
        <v>OTHER</v>
      </c>
    </row>
    <row r="13373" spans="1:4" x14ac:dyDescent="0.2">
      <c r="A13373" t="s">
        <v>2315</v>
      </c>
      <c r="B13373" t="s">
        <v>8022</v>
      </c>
      <c r="C13373" s="28">
        <v>610</v>
      </c>
      <c r="D13373" t="str">
        <f t="shared" si="208"/>
        <v>OTHER</v>
      </c>
    </row>
    <row r="13374" spans="1:4" x14ac:dyDescent="0.2">
      <c r="A13374" t="s">
        <v>2477</v>
      </c>
      <c r="B13374" t="s">
        <v>8022</v>
      </c>
      <c r="C13374" s="28">
        <v>610</v>
      </c>
      <c r="D13374" t="str">
        <f t="shared" si="208"/>
        <v>OTHER</v>
      </c>
    </row>
    <row r="13375" spans="1:4" x14ac:dyDescent="0.2">
      <c r="A13375" t="s">
        <v>2377</v>
      </c>
      <c r="B13375" t="s">
        <v>8022</v>
      </c>
      <c r="C13375" s="28">
        <v>482</v>
      </c>
      <c r="D13375" t="str">
        <f t="shared" si="208"/>
        <v>OTHER</v>
      </c>
    </row>
    <row r="13376" spans="1:4" x14ac:dyDescent="0.2">
      <c r="A13376" t="s">
        <v>2457</v>
      </c>
      <c r="B13376" t="s">
        <v>8022</v>
      </c>
      <c r="C13376" s="28">
        <v>282</v>
      </c>
      <c r="D13376" t="str">
        <f t="shared" si="208"/>
        <v>OTHER</v>
      </c>
    </row>
    <row r="13377" spans="1:4" x14ac:dyDescent="0.2">
      <c r="A13377" t="s">
        <v>2453</v>
      </c>
      <c r="B13377" t="s">
        <v>8022</v>
      </c>
      <c r="C13377" s="28">
        <v>62750</v>
      </c>
      <c r="D13377" t="str">
        <f t="shared" si="208"/>
        <v>OTHER</v>
      </c>
    </row>
    <row r="13378" spans="1:4" x14ac:dyDescent="0.2">
      <c r="A13378" t="s">
        <v>5623</v>
      </c>
      <c r="B13378" t="s">
        <v>8020</v>
      </c>
      <c r="C13378" s="28">
        <v>18004</v>
      </c>
      <c r="D13378" t="str">
        <f t="shared" si="208"/>
        <v>OTHER</v>
      </c>
    </row>
    <row r="13379" spans="1:4" x14ac:dyDescent="0.2">
      <c r="A13379" t="s">
        <v>6331</v>
      </c>
      <c r="B13379" t="s">
        <v>8020</v>
      </c>
      <c r="C13379" s="28">
        <v>3203</v>
      </c>
      <c r="D13379" t="str">
        <f t="shared" ref="D13379:D13442" si="209">IF(OR(B13379="DEM",B13379="REP"),B13379,"OTHER")</f>
        <v>OTHER</v>
      </c>
    </row>
    <row r="13380" spans="1:4" x14ac:dyDescent="0.2">
      <c r="A13380" t="s">
        <v>6381</v>
      </c>
      <c r="B13380" t="s">
        <v>8020</v>
      </c>
      <c r="C13380" s="28">
        <v>4363</v>
      </c>
      <c r="D13380" t="str">
        <f t="shared" si="209"/>
        <v>OTHER</v>
      </c>
    </row>
    <row r="13381" spans="1:4" x14ac:dyDescent="0.2">
      <c r="A13381" t="s">
        <v>6533</v>
      </c>
      <c r="B13381" t="s">
        <v>8020</v>
      </c>
      <c r="C13381" s="28">
        <v>6008</v>
      </c>
      <c r="D13381" t="str">
        <f t="shared" si="209"/>
        <v>OTHER</v>
      </c>
    </row>
    <row r="13382" spans="1:4" x14ac:dyDescent="0.2">
      <c r="A13382" t="s">
        <v>6633</v>
      </c>
      <c r="B13382" t="s">
        <v>8020</v>
      </c>
      <c r="C13382" s="28">
        <v>6008</v>
      </c>
      <c r="D13382" t="str">
        <f t="shared" si="209"/>
        <v>OTHER</v>
      </c>
    </row>
    <row r="13383" spans="1:4" x14ac:dyDescent="0.2">
      <c r="A13383" t="s">
        <v>2880</v>
      </c>
      <c r="B13383" t="s">
        <v>8020</v>
      </c>
      <c r="C13383" s="28">
        <v>1095</v>
      </c>
      <c r="D13383" t="str">
        <f t="shared" si="209"/>
        <v>OTHER</v>
      </c>
    </row>
    <row r="13384" spans="1:4" x14ac:dyDescent="0.2">
      <c r="A13384" t="s">
        <v>6413</v>
      </c>
      <c r="B13384" t="s">
        <v>8020</v>
      </c>
      <c r="C13384" s="28">
        <v>1212</v>
      </c>
      <c r="D13384" t="str">
        <f t="shared" si="209"/>
        <v>OTHER</v>
      </c>
    </row>
    <row r="13385" spans="1:4" x14ac:dyDescent="0.2">
      <c r="A13385" t="s">
        <v>2038</v>
      </c>
      <c r="B13385" t="s">
        <v>8028</v>
      </c>
      <c r="C13385" s="28">
        <v>257</v>
      </c>
      <c r="D13385" t="str">
        <f t="shared" si="209"/>
        <v>OTHER</v>
      </c>
    </row>
    <row r="13386" spans="1:4" x14ac:dyDescent="0.2">
      <c r="A13386" t="s">
        <v>5298</v>
      </c>
      <c r="B13386" t="s">
        <v>8028</v>
      </c>
      <c r="C13386" s="28">
        <v>292</v>
      </c>
      <c r="D13386" t="str">
        <f t="shared" si="209"/>
        <v>OTHER</v>
      </c>
    </row>
    <row r="13387" spans="1:4" x14ac:dyDescent="0.2">
      <c r="A13387" t="s">
        <v>3721</v>
      </c>
      <c r="B13387" t="s">
        <v>8028</v>
      </c>
      <c r="C13387" s="28">
        <v>6837</v>
      </c>
      <c r="D13387" t="str">
        <f t="shared" si="209"/>
        <v>OTHER</v>
      </c>
    </row>
    <row r="13388" spans="1:4" x14ac:dyDescent="0.2">
      <c r="A13388" t="s">
        <v>6120</v>
      </c>
      <c r="B13388" t="s">
        <v>8028</v>
      </c>
      <c r="C13388" s="28">
        <v>407</v>
      </c>
      <c r="D13388" t="str">
        <f t="shared" si="209"/>
        <v>OTHER</v>
      </c>
    </row>
    <row r="13389" spans="1:4" x14ac:dyDescent="0.2">
      <c r="A13389" t="s">
        <v>4499</v>
      </c>
      <c r="B13389" t="s">
        <v>8028</v>
      </c>
      <c r="C13389" s="28">
        <v>1200</v>
      </c>
      <c r="D13389" t="str">
        <f t="shared" si="209"/>
        <v>OTHER</v>
      </c>
    </row>
    <row r="13390" spans="1:4" x14ac:dyDescent="0.2">
      <c r="A13390" t="s">
        <v>3668</v>
      </c>
      <c r="B13390" t="s">
        <v>8028</v>
      </c>
      <c r="C13390" s="28">
        <v>350</v>
      </c>
      <c r="D13390" t="str">
        <f t="shared" si="209"/>
        <v>OTHER</v>
      </c>
    </row>
    <row r="13391" spans="1:4" x14ac:dyDescent="0.2">
      <c r="A13391" t="s">
        <v>3902</v>
      </c>
      <c r="B13391" t="s">
        <v>8028</v>
      </c>
      <c r="C13391" s="28">
        <v>732</v>
      </c>
      <c r="D13391" t="str">
        <f t="shared" si="209"/>
        <v>OTHER</v>
      </c>
    </row>
    <row r="13392" spans="1:4" x14ac:dyDescent="0.2">
      <c r="A13392" t="s">
        <v>3921</v>
      </c>
      <c r="B13392" t="s">
        <v>8028</v>
      </c>
      <c r="C13392" s="28">
        <v>257</v>
      </c>
      <c r="D13392" t="str">
        <f t="shared" si="209"/>
        <v>OTHER</v>
      </c>
    </row>
    <row r="13393" spans="1:4" x14ac:dyDescent="0.2">
      <c r="A13393" t="s">
        <v>3372</v>
      </c>
      <c r="B13393" t="s">
        <v>8028</v>
      </c>
      <c r="C13393" s="28">
        <v>1545</v>
      </c>
      <c r="D13393" t="str">
        <f t="shared" si="209"/>
        <v>OTHER</v>
      </c>
    </row>
    <row r="13394" spans="1:4" x14ac:dyDescent="0.2">
      <c r="A13394" t="s">
        <v>3319</v>
      </c>
      <c r="B13394" t="s">
        <v>8028</v>
      </c>
      <c r="C13394" s="28">
        <v>1439</v>
      </c>
      <c r="D13394" t="str">
        <f t="shared" si="209"/>
        <v>OTHER</v>
      </c>
    </row>
    <row r="13395" spans="1:4" x14ac:dyDescent="0.2">
      <c r="A13395" t="s">
        <v>6196</v>
      </c>
      <c r="B13395" t="s">
        <v>8028</v>
      </c>
      <c r="C13395" s="28">
        <v>500</v>
      </c>
      <c r="D13395" t="str">
        <f t="shared" si="209"/>
        <v>OTHER</v>
      </c>
    </row>
    <row r="13396" spans="1:4" x14ac:dyDescent="0.2">
      <c r="A13396" t="s">
        <v>6212</v>
      </c>
      <c r="B13396" t="s">
        <v>8028</v>
      </c>
      <c r="C13396" s="28">
        <v>500</v>
      </c>
      <c r="D13396" t="str">
        <f t="shared" si="209"/>
        <v>OTHER</v>
      </c>
    </row>
    <row r="13397" spans="1:4" x14ac:dyDescent="0.2">
      <c r="A13397" t="s">
        <v>6302</v>
      </c>
      <c r="B13397" t="s">
        <v>8028</v>
      </c>
      <c r="C13397" s="28">
        <v>500</v>
      </c>
      <c r="D13397" t="str">
        <f t="shared" si="209"/>
        <v>OTHER</v>
      </c>
    </row>
    <row r="13398" spans="1:4" x14ac:dyDescent="0.2">
      <c r="A13398" t="s">
        <v>7364</v>
      </c>
      <c r="B13398" t="s">
        <v>8019</v>
      </c>
      <c r="C13398" s="28">
        <v>3851</v>
      </c>
      <c r="D13398" t="str">
        <f t="shared" si="209"/>
        <v>OTHER</v>
      </c>
    </row>
    <row r="13399" spans="1:4" x14ac:dyDescent="0.2">
      <c r="A13399" t="s">
        <v>7402</v>
      </c>
      <c r="B13399" t="s">
        <v>8019</v>
      </c>
      <c r="C13399" s="28">
        <v>3149</v>
      </c>
      <c r="D13399" t="str">
        <f t="shared" si="209"/>
        <v>OTHER</v>
      </c>
    </row>
    <row r="13400" spans="1:4" x14ac:dyDescent="0.2">
      <c r="A13400" t="s">
        <v>6354</v>
      </c>
      <c r="B13400" t="s">
        <v>8019</v>
      </c>
      <c r="C13400" s="28">
        <v>1538</v>
      </c>
      <c r="D13400" t="str">
        <f t="shared" si="209"/>
        <v>OTHER</v>
      </c>
    </row>
    <row r="13401" spans="1:4" x14ac:dyDescent="0.2">
      <c r="A13401" t="s">
        <v>5677</v>
      </c>
      <c r="B13401" t="s">
        <v>8019</v>
      </c>
      <c r="C13401" s="28">
        <v>970</v>
      </c>
      <c r="D13401" t="str">
        <f t="shared" si="209"/>
        <v>OTHER</v>
      </c>
    </row>
    <row r="13402" spans="1:4" x14ac:dyDescent="0.2">
      <c r="A13402" t="s">
        <v>6585</v>
      </c>
      <c r="B13402" t="s">
        <v>8019</v>
      </c>
      <c r="C13402" s="28">
        <v>1558</v>
      </c>
      <c r="D13402" t="str">
        <f t="shared" si="209"/>
        <v>OTHER</v>
      </c>
    </row>
    <row r="13403" spans="1:4" x14ac:dyDescent="0.2">
      <c r="A13403" t="s">
        <v>4217</v>
      </c>
      <c r="B13403" t="s">
        <v>8019</v>
      </c>
      <c r="C13403" s="28">
        <v>992</v>
      </c>
      <c r="D13403" t="str">
        <f t="shared" si="209"/>
        <v>OTHER</v>
      </c>
    </row>
    <row r="13404" spans="1:4" x14ac:dyDescent="0.2">
      <c r="A13404" t="s">
        <v>4231</v>
      </c>
      <c r="B13404" t="s">
        <v>8019</v>
      </c>
      <c r="C13404" s="28">
        <v>1057</v>
      </c>
      <c r="D13404" t="str">
        <f t="shared" si="209"/>
        <v>OTHER</v>
      </c>
    </row>
    <row r="13405" spans="1:4" x14ac:dyDescent="0.2">
      <c r="A13405" t="s">
        <v>5913</v>
      </c>
      <c r="B13405" t="s">
        <v>8019</v>
      </c>
      <c r="C13405" s="28">
        <v>761</v>
      </c>
      <c r="D13405" t="str">
        <f t="shared" si="209"/>
        <v>OTHER</v>
      </c>
    </row>
    <row r="13406" spans="1:4" x14ac:dyDescent="0.2">
      <c r="A13406" t="s">
        <v>2907</v>
      </c>
      <c r="B13406" t="s">
        <v>8019</v>
      </c>
      <c r="C13406" s="28">
        <v>994</v>
      </c>
      <c r="D13406" t="str">
        <f t="shared" si="209"/>
        <v>OTHER</v>
      </c>
    </row>
    <row r="13407" spans="1:4" x14ac:dyDescent="0.2">
      <c r="A13407" t="s">
        <v>7808</v>
      </c>
      <c r="B13407" t="s">
        <v>8019</v>
      </c>
      <c r="C13407" s="28">
        <v>992</v>
      </c>
      <c r="D13407" t="str">
        <f t="shared" si="209"/>
        <v>OTHER</v>
      </c>
    </row>
    <row r="13408" spans="1:4" x14ac:dyDescent="0.2">
      <c r="A13408" t="s">
        <v>7896</v>
      </c>
      <c r="B13408" t="s">
        <v>8019</v>
      </c>
      <c r="C13408" s="28">
        <v>992</v>
      </c>
      <c r="D13408" t="str">
        <f t="shared" si="209"/>
        <v>OTHER</v>
      </c>
    </row>
    <row r="13409" spans="1:4" x14ac:dyDescent="0.2">
      <c r="A13409" t="s">
        <v>7898</v>
      </c>
      <c r="B13409" t="s">
        <v>8019</v>
      </c>
      <c r="C13409" s="28">
        <v>992</v>
      </c>
      <c r="D13409" t="str">
        <f t="shared" si="209"/>
        <v>OTHER</v>
      </c>
    </row>
    <row r="13410" spans="1:4" x14ac:dyDescent="0.2">
      <c r="A13410" t="s">
        <v>5944</v>
      </c>
      <c r="B13410" t="s">
        <v>8019</v>
      </c>
      <c r="C13410" s="28">
        <v>988</v>
      </c>
      <c r="D13410" t="str">
        <f t="shared" si="209"/>
        <v>OTHER</v>
      </c>
    </row>
    <row r="13411" spans="1:4" x14ac:dyDescent="0.2">
      <c r="A13411" t="s">
        <v>4138</v>
      </c>
      <c r="B13411" t="s">
        <v>8019</v>
      </c>
      <c r="C13411" s="28">
        <v>1542</v>
      </c>
      <c r="D13411" t="str">
        <f t="shared" si="209"/>
        <v>OTHER</v>
      </c>
    </row>
    <row r="13412" spans="1:4" x14ac:dyDescent="0.2">
      <c r="A13412" t="s">
        <v>2180</v>
      </c>
      <c r="B13412" t="s">
        <v>8019</v>
      </c>
      <c r="C13412" s="28">
        <v>960</v>
      </c>
      <c r="D13412" t="str">
        <f t="shared" si="209"/>
        <v>OTHER</v>
      </c>
    </row>
    <row r="13413" spans="1:4" x14ac:dyDescent="0.2">
      <c r="A13413" t="s">
        <v>2218</v>
      </c>
      <c r="B13413" t="s">
        <v>8019</v>
      </c>
      <c r="C13413" s="28">
        <v>1784</v>
      </c>
      <c r="D13413" t="str">
        <f t="shared" si="209"/>
        <v>OTHER</v>
      </c>
    </row>
    <row r="13414" spans="1:4" x14ac:dyDescent="0.2">
      <c r="A13414" t="s">
        <v>2231</v>
      </c>
      <c r="B13414" t="s">
        <v>8019</v>
      </c>
      <c r="C13414" s="28">
        <v>2552</v>
      </c>
      <c r="D13414" t="str">
        <f t="shared" si="209"/>
        <v>OTHER</v>
      </c>
    </row>
    <row r="13415" spans="1:4" x14ac:dyDescent="0.2">
      <c r="A13415" t="s">
        <v>2239</v>
      </c>
      <c r="B13415" t="s">
        <v>8019</v>
      </c>
      <c r="C13415" s="28">
        <v>1260</v>
      </c>
      <c r="D13415" t="str">
        <f t="shared" si="209"/>
        <v>OTHER</v>
      </c>
    </row>
    <row r="13416" spans="1:4" x14ac:dyDescent="0.2">
      <c r="A13416" t="s">
        <v>7379</v>
      </c>
      <c r="B13416" t="s">
        <v>8019</v>
      </c>
      <c r="C13416" s="28">
        <v>7113</v>
      </c>
      <c r="D13416" t="str">
        <f t="shared" si="209"/>
        <v>OTHER</v>
      </c>
    </row>
    <row r="13417" spans="1:4" x14ac:dyDescent="0.2">
      <c r="A13417" t="s">
        <v>7387</v>
      </c>
      <c r="B13417" t="s">
        <v>8019</v>
      </c>
      <c r="C13417" s="28">
        <v>6485</v>
      </c>
      <c r="D13417" t="str">
        <f t="shared" si="209"/>
        <v>OTHER</v>
      </c>
    </row>
    <row r="13418" spans="1:4" x14ac:dyDescent="0.2">
      <c r="A13418" t="s">
        <v>3575</v>
      </c>
      <c r="B13418" t="s">
        <v>8019</v>
      </c>
      <c r="C13418" s="28">
        <v>567</v>
      </c>
      <c r="D13418" t="str">
        <f t="shared" si="209"/>
        <v>OTHER</v>
      </c>
    </row>
    <row r="13419" spans="1:4" x14ac:dyDescent="0.2">
      <c r="A13419" t="s">
        <v>6280</v>
      </c>
      <c r="B13419" t="s">
        <v>8019</v>
      </c>
      <c r="C13419" s="28">
        <v>992</v>
      </c>
      <c r="D13419" t="str">
        <f t="shared" si="209"/>
        <v>OTHER</v>
      </c>
    </row>
    <row r="13420" spans="1:4" x14ac:dyDescent="0.2">
      <c r="A13420" t="s">
        <v>6297</v>
      </c>
      <c r="B13420" t="s">
        <v>8019</v>
      </c>
      <c r="C13420" s="28">
        <v>992</v>
      </c>
      <c r="D13420" t="str">
        <f t="shared" si="209"/>
        <v>OTHER</v>
      </c>
    </row>
    <row r="13421" spans="1:4" x14ac:dyDescent="0.2">
      <c r="A13421" t="s">
        <v>7520</v>
      </c>
      <c r="B13421" t="s">
        <v>8019</v>
      </c>
      <c r="C13421" s="28">
        <v>445</v>
      </c>
      <c r="D13421" t="str">
        <f t="shared" si="209"/>
        <v>OTHER</v>
      </c>
    </row>
    <row r="13422" spans="1:4" x14ac:dyDescent="0.2">
      <c r="A13422" t="s">
        <v>7290</v>
      </c>
      <c r="B13422" t="s">
        <v>8019</v>
      </c>
      <c r="C13422" s="28">
        <v>2001</v>
      </c>
      <c r="D13422" t="str">
        <f t="shared" si="209"/>
        <v>OTHER</v>
      </c>
    </row>
    <row r="13423" spans="1:4" x14ac:dyDescent="0.2">
      <c r="A13423" t="s">
        <v>7399</v>
      </c>
      <c r="B13423" t="s">
        <v>8019</v>
      </c>
      <c r="C13423" s="28">
        <v>2131</v>
      </c>
      <c r="D13423" t="str">
        <f t="shared" si="209"/>
        <v>OTHER</v>
      </c>
    </row>
    <row r="13424" spans="1:4" x14ac:dyDescent="0.2">
      <c r="A13424" t="s">
        <v>1952</v>
      </c>
      <c r="B13424" t="s">
        <v>8019</v>
      </c>
      <c r="C13424" s="28">
        <v>1759</v>
      </c>
      <c r="D13424" t="str">
        <f t="shared" si="209"/>
        <v>OTHER</v>
      </c>
    </row>
    <row r="13425" spans="1:4" x14ac:dyDescent="0.2">
      <c r="A13425" t="s">
        <v>6743</v>
      </c>
      <c r="B13425" t="s">
        <v>8019</v>
      </c>
      <c r="C13425" s="28">
        <v>627</v>
      </c>
      <c r="D13425" t="str">
        <f t="shared" si="209"/>
        <v>OTHER</v>
      </c>
    </row>
    <row r="13426" spans="1:4" x14ac:dyDescent="0.2">
      <c r="A13426" t="s">
        <v>7530</v>
      </c>
      <c r="B13426" t="s">
        <v>8019</v>
      </c>
      <c r="C13426" s="28">
        <v>1548</v>
      </c>
      <c r="D13426" t="str">
        <f t="shared" si="209"/>
        <v>OTHER</v>
      </c>
    </row>
    <row r="13427" spans="1:4" x14ac:dyDescent="0.2">
      <c r="A13427" t="s">
        <v>4282</v>
      </c>
      <c r="B13427" t="s">
        <v>8019</v>
      </c>
      <c r="C13427" s="28">
        <v>992</v>
      </c>
      <c r="D13427" t="str">
        <f t="shared" si="209"/>
        <v>OTHER</v>
      </c>
    </row>
    <row r="13428" spans="1:4" x14ac:dyDescent="0.2">
      <c r="A13428" t="s">
        <v>5915</v>
      </c>
      <c r="B13428" t="s">
        <v>8019</v>
      </c>
      <c r="C13428" s="28">
        <v>390</v>
      </c>
      <c r="D13428" t="str">
        <f t="shared" si="209"/>
        <v>OTHER</v>
      </c>
    </row>
    <row r="13429" spans="1:4" x14ac:dyDescent="0.2">
      <c r="A13429" t="s">
        <v>5647</v>
      </c>
      <c r="B13429" t="s">
        <v>8019</v>
      </c>
      <c r="C13429" s="28">
        <v>1753</v>
      </c>
      <c r="D13429" t="str">
        <f t="shared" si="209"/>
        <v>OTHER</v>
      </c>
    </row>
    <row r="13430" spans="1:4" x14ac:dyDescent="0.2">
      <c r="A13430" t="s">
        <v>5870</v>
      </c>
      <c r="B13430" t="s">
        <v>8019</v>
      </c>
      <c r="C13430" s="28">
        <v>589</v>
      </c>
      <c r="D13430" t="str">
        <f t="shared" si="209"/>
        <v>OTHER</v>
      </c>
    </row>
    <row r="13431" spans="1:4" x14ac:dyDescent="0.2">
      <c r="A13431" t="s">
        <v>4020</v>
      </c>
      <c r="B13431" t="s">
        <v>8019</v>
      </c>
      <c r="C13431" s="28">
        <v>708</v>
      </c>
      <c r="D13431" t="str">
        <f t="shared" si="209"/>
        <v>OTHER</v>
      </c>
    </row>
    <row r="13432" spans="1:4" x14ac:dyDescent="0.2">
      <c r="A13432" t="s">
        <v>4046</v>
      </c>
      <c r="B13432" t="s">
        <v>8019</v>
      </c>
      <c r="C13432" s="28">
        <v>340</v>
      </c>
      <c r="D13432" t="str">
        <f t="shared" si="209"/>
        <v>OTHER</v>
      </c>
    </row>
    <row r="13433" spans="1:4" x14ac:dyDescent="0.2">
      <c r="A13433" t="s">
        <v>3970</v>
      </c>
      <c r="B13433" t="s">
        <v>8019</v>
      </c>
      <c r="C13433" s="28">
        <v>1198</v>
      </c>
      <c r="D13433" t="str">
        <f t="shared" si="209"/>
        <v>OTHER</v>
      </c>
    </row>
    <row r="13434" spans="1:4" x14ac:dyDescent="0.2">
      <c r="A13434" t="s">
        <v>4008</v>
      </c>
      <c r="B13434" t="s">
        <v>8019</v>
      </c>
      <c r="C13434" s="28">
        <v>1278</v>
      </c>
      <c r="D13434" t="str">
        <f t="shared" si="209"/>
        <v>OTHER</v>
      </c>
    </row>
    <row r="13435" spans="1:4" x14ac:dyDescent="0.2">
      <c r="A13435" t="s">
        <v>4026</v>
      </c>
      <c r="B13435" t="s">
        <v>8019</v>
      </c>
      <c r="C13435" s="28">
        <v>533</v>
      </c>
      <c r="D13435" t="str">
        <f t="shared" si="209"/>
        <v>OTHER</v>
      </c>
    </row>
    <row r="13436" spans="1:4" x14ac:dyDescent="0.2">
      <c r="A13436" t="s">
        <v>4116</v>
      </c>
      <c r="B13436" t="s">
        <v>0</v>
      </c>
      <c r="C13436" s="28">
        <v>10507</v>
      </c>
      <c r="D13436" t="str">
        <f t="shared" si="209"/>
        <v>OTHER</v>
      </c>
    </row>
    <row r="13437" spans="1:4" x14ac:dyDescent="0.2">
      <c r="A13437" t="s">
        <v>6802</v>
      </c>
      <c r="B13437" t="s">
        <v>8020</v>
      </c>
      <c r="C13437" s="28">
        <v>10822</v>
      </c>
      <c r="D13437" t="str">
        <f t="shared" si="209"/>
        <v>OTHER</v>
      </c>
    </row>
    <row r="13438" spans="1:4" x14ac:dyDescent="0.2">
      <c r="A13438" t="s">
        <v>5113</v>
      </c>
      <c r="B13438" t="s">
        <v>0</v>
      </c>
      <c r="C13438" s="28">
        <v>9226</v>
      </c>
      <c r="D13438" t="str">
        <f t="shared" si="209"/>
        <v>OTHER</v>
      </c>
    </row>
    <row r="13439" spans="1:4" x14ac:dyDescent="0.2">
      <c r="A13439" t="s">
        <v>7534</v>
      </c>
      <c r="B13439" t="s">
        <v>8018</v>
      </c>
      <c r="C13439" s="28">
        <v>2375</v>
      </c>
      <c r="D13439" t="str">
        <f t="shared" si="209"/>
        <v>REP</v>
      </c>
    </row>
    <row r="13440" spans="1:4" x14ac:dyDescent="0.2">
      <c r="A13440" t="s">
        <v>3595</v>
      </c>
      <c r="B13440" t="s">
        <v>8019</v>
      </c>
      <c r="C13440" s="28">
        <v>5000</v>
      </c>
      <c r="D13440" t="str">
        <f t="shared" si="209"/>
        <v>OTHER</v>
      </c>
    </row>
    <row r="13441" spans="1:4" x14ac:dyDescent="0.2">
      <c r="A13441" t="s">
        <v>3615</v>
      </c>
      <c r="B13441" t="s">
        <v>8019</v>
      </c>
      <c r="C13441" s="28">
        <v>5080</v>
      </c>
      <c r="D13441" t="str">
        <f t="shared" si="209"/>
        <v>OTHER</v>
      </c>
    </row>
    <row r="13442" spans="1:4" x14ac:dyDescent="0.2">
      <c r="A13442" t="s">
        <v>3721</v>
      </c>
      <c r="B13442" t="s">
        <v>8019</v>
      </c>
      <c r="C13442" s="28">
        <v>5000</v>
      </c>
      <c r="D13442" t="str">
        <f t="shared" si="209"/>
        <v>OTHER</v>
      </c>
    </row>
    <row r="13443" spans="1:4" x14ac:dyDescent="0.2">
      <c r="A13443" t="s">
        <v>6573</v>
      </c>
      <c r="B13443" t="s">
        <v>8019</v>
      </c>
      <c r="C13443" s="28">
        <v>1500</v>
      </c>
      <c r="D13443" t="str">
        <f t="shared" ref="D13443:D13506" si="210">IF(OR(B13443="DEM",B13443="REP"),B13443,"OTHER")</f>
        <v>OTHER</v>
      </c>
    </row>
    <row r="13444" spans="1:4" x14ac:dyDescent="0.2">
      <c r="A13444" t="s">
        <v>6605</v>
      </c>
      <c r="B13444" t="s">
        <v>8019</v>
      </c>
      <c r="C13444" s="28">
        <v>1500</v>
      </c>
      <c r="D13444" t="str">
        <f t="shared" si="210"/>
        <v>OTHER</v>
      </c>
    </row>
    <row r="13445" spans="1:4" x14ac:dyDescent="0.2">
      <c r="A13445" t="s">
        <v>7246</v>
      </c>
      <c r="B13445" t="s">
        <v>0</v>
      </c>
      <c r="C13445" s="28">
        <v>33281</v>
      </c>
      <c r="D13445" t="str">
        <f t="shared" si="210"/>
        <v>OTHER</v>
      </c>
    </row>
    <row r="13446" spans="1:4" x14ac:dyDescent="0.2">
      <c r="A13446" t="s">
        <v>7378</v>
      </c>
      <c r="B13446" t="s">
        <v>0</v>
      </c>
      <c r="C13446" s="28">
        <v>14006</v>
      </c>
      <c r="D13446" t="str">
        <f t="shared" si="210"/>
        <v>OTHER</v>
      </c>
    </row>
    <row r="13447" spans="1:4" x14ac:dyDescent="0.2">
      <c r="A13447" t="s">
        <v>4260</v>
      </c>
      <c r="B13447" t="s">
        <v>8044</v>
      </c>
      <c r="C13447" s="28">
        <v>511129</v>
      </c>
      <c r="D13447" t="str">
        <f t="shared" si="210"/>
        <v>OTHER</v>
      </c>
    </row>
    <row r="13448" spans="1:4" x14ac:dyDescent="0.2">
      <c r="A13448" t="s">
        <v>6354</v>
      </c>
      <c r="B13448" t="s">
        <v>8044</v>
      </c>
      <c r="C13448" s="28">
        <v>168437</v>
      </c>
      <c r="D13448" t="str">
        <f t="shared" si="210"/>
        <v>OTHER</v>
      </c>
    </row>
    <row r="13449" spans="1:4" x14ac:dyDescent="0.2">
      <c r="A13449" t="s">
        <v>2810</v>
      </c>
      <c r="B13449" t="s">
        <v>8044</v>
      </c>
      <c r="C13449" s="28">
        <v>21455</v>
      </c>
      <c r="D13449" t="str">
        <f t="shared" si="210"/>
        <v>OTHER</v>
      </c>
    </row>
    <row r="13450" spans="1:4" x14ac:dyDescent="0.2">
      <c r="A13450" t="s">
        <v>3603</v>
      </c>
      <c r="B13450" t="s">
        <v>8044</v>
      </c>
      <c r="C13450" s="28">
        <v>1413</v>
      </c>
      <c r="D13450" t="str">
        <f t="shared" si="210"/>
        <v>OTHER</v>
      </c>
    </row>
    <row r="13451" spans="1:4" x14ac:dyDescent="0.2">
      <c r="A13451" t="s">
        <v>3725</v>
      </c>
      <c r="B13451" t="s">
        <v>8044</v>
      </c>
      <c r="C13451" s="28">
        <v>1716</v>
      </c>
      <c r="D13451" t="str">
        <f t="shared" si="210"/>
        <v>OTHER</v>
      </c>
    </row>
    <row r="13452" spans="1:4" x14ac:dyDescent="0.2">
      <c r="A13452" t="s">
        <v>4278</v>
      </c>
      <c r="B13452" t="s">
        <v>8044</v>
      </c>
      <c r="C13452" s="28">
        <v>94806</v>
      </c>
      <c r="D13452" t="str">
        <f t="shared" si="210"/>
        <v>OTHER</v>
      </c>
    </row>
    <row r="13453" spans="1:4" x14ac:dyDescent="0.2">
      <c r="A13453" t="s">
        <v>5012</v>
      </c>
      <c r="B13453" t="s">
        <v>8044</v>
      </c>
      <c r="C13453" s="28">
        <v>2484</v>
      </c>
      <c r="D13453" t="str">
        <f t="shared" si="210"/>
        <v>OTHER</v>
      </c>
    </row>
    <row r="13454" spans="1:4" x14ac:dyDescent="0.2">
      <c r="A13454" t="s">
        <v>5106</v>
      </c>
      <c r="B13454" t="s">
        <v>8044</v>
      </c>
      <c r="C13454" s="28">
        <v>6209</v>
      </c>
      <c r="D13454" t="str">
        <f t="shared" si="210"/>
        <v>OTHER</v>
      </c>
    </row>
    <row r="13455" spans="1:4" x14ac:dyDescent="0.2">
      <c r="A13455" t="s">
        <v>3812</v>
      </c>
      <c r="B13455" t="s">
        <v>8018</v>
      </c>
      <c r="C13455" s="28">
        <v>4353</v>
      </c>
      <c r="D13455" t="str">
        <f t="shared" si="210"/>
        <v>REP</v>
      </c>
    </row>
    <row r="13456" spans="1:4" x14ac:dyDescent="0.2">
      <c r="A13456" t="s">
        <v>3463</v>
      </c>
      <c r="B13456" t="s">
        <v>8017</v>
      </c>
      <c r="C13456" s="28">
        <v>5805</v>
      </c>
      <c r="D13456" t="str">
        <f t="shared" si="210"/>
        <v>DEM</v>
      </c>
    </row>
    <row r="13457" spans="1:4" x14ac:dyDescent="0.2">
      <c r="A13457" t="s">
        <v>5083</v>
      </c>
      <c r="B13457" t="s">
        <v>0</v>
      </c>
      <c r="C13457" s="28">
        <v>7019</v>
      </c>
      <c r="D13457" t="str">
        <f t="shared" si="210"/>
        <v>OTHER</v>
      </c>
    </row>
    <row r="13458" spans="1:4" x14ac:dyDescent="0.2">
      <c r="A13458" t="s">
        <v>2432</v>
      </c>
      <c r="B13458" t="s">
        <v>8048</v>
      </c>
      <c r="C13458" s="28">
        <v>214</v>
      </c>
      <c r="D13458" t="str">
        <f t="shared" si="210"/>
        <v>OTHER</v>
      </c>
    </row>
    <row r="13459" spans="1:4" x14ac:dyDescent="0.2">
      <c r="A13459" t="s">
        <v>5175</v>
      </c>
      <c r="B13459" t="s">
        <v>0</v>
      </c>
      <c r="C13459" s="28">
        <v>38513</v>
      </c>
      <c r="D13459" t="str">
        <f t="shared" si="210"/>
        <v>OTHER</v>
      </c>
    </row>
    <row r="13460" spans="1:4" x14ac:dyDescent="0.2">
      <c r="A13460" t="s">
        <v>2549</v>
      </c>
      <c r="B13460" t="s">
        <v>0</v>
      </c>
      <c r="C13460" s="28">
        <v>17895</v>
      </c>
      <c r="D13460" t="str">
        <f t="shared" si="210"/>
        <v>OTHER</v>
      </c>
    </row>
    <row r="13461" spans="1:4" x14ac:dyDescent="0.2">
      <c r="A13461" t="s">
        <v>2873</v>
      </c>
      <c r="B13461" t="s">
        <v>8018</v>
      </c>
      <c r="C13461" s="28">
        <v>29649</v>
      </c>
      <c r="D13461" t="str">
        <f t="shared" si="210"/>
        <v>REP</v>
      </c>
    </row>
    <row r="13462" spans="1:4" x14ac:dyDescent="0.2">
      <c r="A13462" t="s">
        <v>5594</v>
      </c>
      <c r="B13462" t="s">
        <v>0</v>
      </c>
      <c r="C13462" s="28">
        <v>30359</v>
      </c>
      <c r="D13462" t="str">
        <f t="shared" si="210"/>
        <v>OTHER</v>
      </c>
    </row>
    <row r="13463" spans="1:4" x14ac:dyDescent="0.2">
      <c r="A13463" t="s">
        <v>5597</v>
      </c>
      <c r="B13463" t="s">
        <v>0</v>
      </c>
      <c r="C13463" s="28">
        <v>91122</v>
      </c>
      <c r="D13463" t="str">
        <f t="shared" si="210"/>
        <v>OTHER</v>
      </c>
    </row>
    <row r="13464" spans="1:4" x14ac:dyDescent="0.2">
      <c r="A13464" t="s">
        <v>5753</v>
      </c>
      <c r="B13464" t="s">
        <v>0</v>
      </c>
      <c r="C13464" s="28">
        <v>19263</v>
      </c>
      <c r="D13464" t="str">
        <f t="shared" si="210"/>
        <v>OTHER</v>
      </c>
    </row>
    <row r="13465" spans="1:4" x14ac:dyDescent="0.2">
      <c r="A13465" t="s">
        <v>7298</v>
      </c>
      <c r="B13465" t="s">
        <v>8017</v>
      </c>
      <c r="C13465" s="28">
        <v>6790</v>
      </c>
      <c r="D13465" t="str">
        <f t="shared" si="210"/>
        <v>DEM</v>
      </c>
    </row>
    <row r="13466" spans="1:4" x14ac:dyDescent="0.2">
      <c r="A13466" t="s">
        <v>6788</v>
      </c>
      <c r="B13466" t="s">
        <v>0</v>
      </c>
      <c r="C13466" s="28">
        <v>6151</v>
      </c>
      <c r="D13466" t="str">
        <f t="shared" si="210"/>
        <v>OTHER</v>
      </c>
    </row>
    <row r="13467" spans="1:4" x14ac:dyDescent="0.2">
      <c r="A13467" t="s">
        <v>3941</v>
      </c>
      <c r="B13467" t="s">
        <v>0</v>
      </c>
      <c r="C13467" s="28">
        <v>70180</v>
      </c>
      <c r="D13467" t="str">
        <f t="shared" si="210"/>
        <v>OTHER</v>
      </c>
    </row>
    <row r="13468" spans="1:4" x14ac:dyDescent="0.2">
      <c r="A13468" t="s">
        <v>5838</v>
      </c>
      <c r="B13468" t="s">
        <v>0</v>
      </c>
      <c r="C13468" s="28">
        <v>19519</v>
      </c>
      <c r="D13468" t="str">
        <f t="shared" si="210"/>
        <v>OTHER</v>
      </c>
    </row>
    <row r="13469" spans="1:4" x14ac:dyDescent="0.2">
      <c r="A13469" t="s">
        <v>3796</v>
      </c>
      <c r="B13469" t="s">
        <v>0</v>
      </c>
      <c r="C13469" s="28">
        <v>4358</v>
      </c>
      <c r="D13469" t="str">
        <f t="shared" si="210"/>
        <v>OTHER</v>
      </c>
    </row>
    <row r="13470" spans="1:4" x14ac:dyDescent="0.2">
      <c r="A13470" t="s">
        <v>5398</v>
      </c>
      <c r="B13470" t="s">
        <v>8017</v>
      </c>
      <c r="C13470" s="28">
        <v>8404</v>
      </c>
      <c r="D13470" t="str">
        <f t="shared" si="210"/>
        <v>DEM</v>
      </c>
    </row>
    <row r="13471" spans="1:4" x14ac:dyDescent="0.2">
      <c r="A13471" t="s">
        <v>7135</v>
      </c>
      <c r="B13471" t="s">
        <v>8018</v>
      </c>
      <c r="C13471" s="28">
        <v>13429</v>
      </c>
      <c r="D13471" t="str">
        <f t="shared" si="210"/>
        <v>REP</v>
      </c>
    </row>
    <row r="13472" spans="1:4" x14ac:dyDescent="0.2">
      <c r="A13472" t="s">
        <v>2337</v>
      </c>
      <c r="B13472" t="s">
        <v>8044</v>
      </c>
      <c r="C13472" s="28">
        <v>26700</v>
      </c>
      <c r="D13472" t="str">
        <f t="shared" si="210"/>
        <v>OTHER</v>
      </c>
    </row>
    <row r="13473" spans="1:4" x14ac:dyDescent="0.2">
      <c r="A13473" t="s">
        <v>2428</v>
      </c>
      <c r="B13473" t="s">
        <v>8044</v>
      </c>
      <c r="C13473" s="28">
        <v>119415</v>
      </c>
      <c r="D13473" t="str">
        <f t="shared" si="210"/>
        <v>OTHER</v>
      </c>
    </row>
    <row r="13474" spans="1:4" x14ac:dyDescent="0.2">
      <c r="A13474" t="s">
        <v>5355</v>
      </c>
      <c r="B13474" t="s">
        <v>8044</v>
      </c>
      <c r="C13474" s="28">
        <v>25372</v>
      </c>
      <c r="D13474" t="str">
        <f t="shared" si="210"/>
        <v>OTHER</v>
      </c>
    </row>
    <row r="13475" spans="1:4" x14ac:dyDescent="0.2">
      <c r="A13475" t="s">
        <v>7159</v>
      </c>
      <c r="B13475" t="s">
        <v>8044</v>
      </c>
      <c r="C13475" s="28">
        <v>152994</v>
      </c>
      <c r="D13475" t="str">
        <f t="shared" si="210"/>
        <v>OTHER</v>
      </c>
    </row>
    <row r="13476" spans="1:4" x14ac:dyDescent="0.2">
      <c r="A13476" t="s">
        <v>5864</v>
      </c>
      <c r="B13476" t="s">
        <v>8044</v>
      </c>
      <c r="C13476" s="28">
        <v>5016</v>
      </c>
      <c r="D13476" t="str">
        <f t="shared" si="210"/>
        <v>OTHER</v>
      </c>
    </row>
    <row r="13477" spans="1:4" x14ac:dyDescent="0.2">
      <c r="A13477" t="s">
        <v>5381</v>
      </c>
      <c r="B13477" t="s">
        <v>8044</v>
      </c>
      <c r="C13477" s="28">
        <v>3112</v>
      </c>
      <c r="D13477" t="str">
        <f t="shared" si="210"/>
        <v>OTHER</v>
      </c>
    </row>
    <row r="13478" spans="1:4" x14ac:dyDescent="0.2">
      <c r="A13478" t="s">
        <v>7455</v>
      </c>
      <c r="B13478" t="s">
        <v>8044</v>
      </c>
      <c r="C13478" s="28">
        <v>46760</v>
      </c>
      <c r="D13478" t="str">
        <f t="shared" si="210"/>
        <v>OTHER</v>
      </c>
    </row>
    <row r="13479" spans="1:4" x14ac:dyDescent="0.2">
      <c r="A13479" t="s">
        <v>6600</v>
      </c>
      <c r="B13479" t="s">
        <v>8044</v>
      </c>
      <c r="C13479" s="28">
        <v>16133</v>
      </c>
      <c r="D13479" t="str">
        <f t="shared" si="210"/>
        <v>OTHER</v>
      </c>
    </row>
    <row r="13480" spans="1:4" x14ac:dyDescent="0.2">
      <c r="A13480" t="s">
        <v>7302</v>
      </c>
      <c r="B13480" t="s">
        <v>8044</v>
      </c>
      <c r="C13480" s="28">
        <v>49322</v>
      </c>
      <c r="D13480" t="str">
        <f t="shared" si="210"/>
        <v>OTHER</v>
      </c>
    </row>
    <row r="13481" spans="1:4" x14ac:dyDescent="0.2">
      <c r="A13481" t="s">
        <v>6182</v>
      </c>
      <c r="B13481" t="s">
        <v>8044</v>
      </c>
      <c r="C13481" s="28">
        <v>54382</v>
      </c>
      <c r="D13481" t="str">
        <f t="shared" si="210"/>
        <v>OTHER</v>
      </c>
    </row>
    <row r="13482" spans="1:4" x14ac:dyDescent="0.2">
      <c r="A13482" t="s">
        <v>4350</v>
      </c>
      <c r="B13482" t="s">
        <v>8044</v>
      </c>
      <c r="C13482" s="28">
        <v>29379</v>
      </c>
      <c r="D13482" t="str">
        <f t="shared" si="210"/>
        <v>OTHER</v>
      </c>
    </row>
    <row r="13483" spans="1:4" x14ac:dyDescent="0.2">
      <c r="A13483" t="s">
        <v>5571</v>
      </c>
      <c r="B13483" t="s">
        <v>8044</v>
      </c>
      <c r="C13483" s="28">
        <v>2188</v>
      </c>
      <c r="D13483" t="str">
        <f t="shared" si="210"/>
        <v>OTHER</v>
      </c>
    </row>
    <row r="13484" spans="1:4" x14ac:dyDescent="0.2">
      <c r="A13484" t="s">
        <v>3688</v>
      </c>
      <c r="B13484" t="s">
        <v>8044</v>
      </c>
      <c r="C13484" s="28">
        <v>1083</v>
      </c>
      <c r="D13484" t="str">
        <f t="shared" si="210"/>
        <v>OTHER</v>
      </c>
    </row>
    <row r="13485" spans="1:4" x14ac:dyDescent="0.2">
      <c r="A13485" t="s">
        <v>4267</v>
      </c>
      <c r="B13485" t="s">
        <v>8044</v>
      </c>
      <c r="C13485" s="28">
        <v>45460</v>
      </c>
      <c r="D13485" t="str">
        <f t="shared" si="210"/>
        <v>OTHER</v>
      </c>
    </row>
    <row r="13486" spans="1:4" x14ac:dyDescent="0.2">
      <c r="A13486" t="s">
        <v>4199</v>
      </c>
      <c r="B13486" t="s">
        <v>8044</v>
      </c>
      <c r="C13486" s="28">
        <v>25389</v>
      </c>
      <c r="D13486" t="str">
        <f t="shared" si="210"/>
        <v>OTHER</v>
      </c>
    </row>
    <row r="13487" spans="1:4" x14ac:dyDescent="0.2">
      <c r="A13487" t="s">
        <v>5898</v>
      </c>
      <c r="B13487" t="s">
        <v>8044</v>
      </c>
      <c r="C13487" s="28">
        <v>24700</v>
      </c>
      <c r="D13487" t="str">
        <f t="shared" si="210"/>
        <v>OTHER</v>
      </c>
    </row>
    <row r="13488" spans="1:4" x14ac:dyDescent="0.2">
      <c r="A13488" t="s">
        <v>5298</v>
      </c>
      <c r="B13488" t="s">
        <v>8044</v>
      </c>
      <c r="C13488" s="28">
        <v>21971</v>
      </c>
      <c r="D13488" t="str">
        <f t="shared" si="210"/>
        <v>OTHER</v>
      </c>
    </row>
    <row r="13489" spans="1:4" x14ac:dyDescent="0.2">
      <c r="A13489" t="s">
        <v>2445</v>
      </c>
      <c r="B13489" t="s">
        <v>8044</v>
      </c>
      <c r="C13489" s="28">
        <v>25833</v>
      </c>
      <c r="D13489" t="str">
        <f t="shared" si="210"/>
        <v>OTHER</v>
      </c>
    </row>
    <row r="13490" spans="1:4" x14ac:dyDescent="0.2">
      <c r="A13490" t="s">
        <v>1980</v>
      </c>
      <c r="B13490" t="s">
        <v>8044</v>
      </c>
      <c r="C13490" s="28">
        <v>1026</v>
      </c>
      <c r="D13490" t="str">
        <f t="shared" si="210"/>
        <v>OTHER</v>
      </c>
    </row>
    <row r="13491" spans="1:4" x14ac:dyDescent="0.2">
      <c r="A13491" t="s">
        <v>7186</v>
      </c>
      <c r="B13491" t="s">
        <v>8044</v>
      </c>
      <c r="C13491" s="28">
        <v>7630</v>
      </c>
      <c r="D13491" t="str">
        <f t="shared" si="210"/>
        <v>OTHER</v>
      </c>
    </row>
    <row r="13492" spans="1:4" x14ac:dyDescent="0.2">
      <c r="A13492" t="s">
        <v>2388</v>
      </c>
      <c r="B13492" t="s">
        <v>8044</v>
      </c>
      <c r="C13492" s="28">
        <v>31463</v>
      </c>
      <c r="D13492" t="str">
        <f t="shared" si="210"/>
        <v>OTHER</v>
      </c>
    </row>
    <row r="13493" spans="1:4" x14ac:dyDescent="0.2">
      <c r="A13493" t="s">
        <v>4356</v>
      </c>
      <c r="B13493" t="s">
        <v>8044</v>
      </c>
      <c r="C13493" s="28">
        <v>91984</v>
      </c>
      <c r="D13493" t="str">
        <f t="shared" si="210"/>
        <v>OTHER</v>
      </c>
    </row>
    <row r="13494" spans="1:4" x14ac:dyDescent="0.2">
      <c r="A13494" t="s">
        <v>3669</v>
      </c>
      <c r="B13494" t="s">
        <v>8044</v>
      </c>
      <c r="C13494" s="28">
        <v>4316</v>
      </c>
      <c r="D13494" t="str">
        <f t="shared" si="210"/>
        <v>OTHER</v>
      </c>
    </row>
    <row r="13495" spans="1:4" x14ac:dyDescent="0.2">
      <c r="A13495" t="s">
        <v>4424</v>
      </c>
      <c r="B13495" t="s">
        <v>8044</v>
      </c>
      <c r="C13495" s="28">
        <v>1661</v>
      </c>
      <c r="D13495" t="str">
        <f t="shared" si="210"/>
        <v>OTHER</v>
      </c>
    </row>
    <row r="13496" spans="1:4" x14ac:dyDescent="0.2">
      <c r="A13496" t="s">
        <v>4445</v>
      </c>
      <c r="B13496" t="s">
        <v>8044</v>
      </c>
      <c r="C13496" s="28">
        <v>6539</v>
      </c>
      <c r="D13496" t="str">
        <f t="shared" si="210"/>
        <v>OTHER</v>
      </c>
    </row>
    <row r="13497" spans="1:4" x14ac:dyDescent="0.2">
      <c r="A13497" t="s">
        <v>4376</v>
      </c>
      <c r="B13497" t="s">
        <v>8044</v>
      </c>
      <c r="C13497" s="28">
        <v>41355</v>
      </c>
      <c r="D13497" t="str">
        <f t="shared" si="210"/>
        <v>OTHER</v>
      </c>
    </row>
    <row r="13498" spans="1:4" x14ac:dyDescent="0.2">
      <c r="A13498" t="s">
        <v>2449</v>
      </c>
      <c r="B13498" t="s">
        <v>8044</v>
      </c>
      <c r="C13498" s="28">
        <v>135182</v>
      </c>
      <c r="D13498" t="str">
        <f t="shared" si="210"/>
        <v>OTHER</v>
      </c>
    </row>
    <row r="13499" spans="1:4" x14ac:dyDescent="0.2">
      <c r="A13499" t="s">
        <v>6103</v>
      </c>
      <c r="B13499" t="s">
        <v>8044</v>
      </c>
      <c r="C13499" s="28">
        <v>37228</v>
      </c>
      <c r="D13499" t="str">
        <f t="shared" si="210"/>
        <v>OTHER</v>
      </c>
    </row>
    <row r="13500" spans="1:4" x14ac:dyDescent="0.2">
      <c r="A13500" t="s">
        <v>3398</v>
      </c>
      <c r="B13500" t="s">
        <v>8044</v>
      </c>
      <c r="C13500" s="28">
        <v>1402</v>
      </c>
      <c r="D13500" t="str">
        <f t="shared" si="210"/>
        <v>OTHER</v>
      </c>
    </row>
    <row r="13501" spans="1:4" x14ac:dyDescent="0.2">
      <c r="A13501" t="s">
        <v>3419</v>
      </c>
      <c r="B13501" t="s">
        <v>8044</v>
      </c>
      <c r="C13501" s="28">
        <v>1123</v>
      </c>
      <c r="D13501" t="str">
        <f t="shared" si="210"/>
        <v>OTHER</v>
      </c>
    </row>
    <row r="13502" spans="1:4" x14ac:dyDescent="0.2">
      <c r="A13502" t="s">
        <v>6120</v>
      </c>
      <c r="B13502" t="s">
        <v>8044</v>
      </c>
      <c r="C13502" s="28">
        <v>88759</v>
      </c>
      <c r="D13502" t="str">
        <f t="shared" si="210"/>
        <v>OTHER</v>
      </c>
    </row>
    <row r="13503" spans="1:4" x14ac:dyDescent="0.2">
      <c r="A13503" t="s">
        <v>6162</v>
      </c>
      <c r="B13503" t="s">
        <v>8044</v>
      </c>
      <c r="C13503" s="28">
        <v>10381</v>
      </c>
      <c r="D13503" t="str">
        <f t="shared" si="210"/>
        <v>OTHER</v>
      </c>
    </row>
    <row r="13504" spans="1:4" x14ac:dyDescent="0.2">
      <c r="A13504" t="s">
        <v>5254</v>
      </c>
      <c r="B13504" t="s">
        <v>8044</v>
      </c>
      <c r="C13504" s="28">
        <v>22154</v>
      </c>
      <c r="D13504" t="str">
        <f t="shared" si="210"/>
        <v>OTHER</v>
      </c>
    </row>
    <row r="13505" spans="1:4" x14ac:dyDescent="0.2">
      <c r="A13505" t="s">
        <v>5265</v>
      </c>
      <c r="B13505" t="s">
        <v>8044</v>
      </c>
      <c r="C13505" s="28">
        <v>3208</v>
      </c>
      <c r="D13505" t="str">
        <f t="shared" si="210"/>
        <v>OTHER</v>
      </c>
    </row>
    <row r="13506" spans="1:4" x14ac:dyDescent="0.2">
      <c r="A13506" t="s">
        <v>7624</v>
      </c>
      <c r="B13506" t="s">
        <v>8044</v>
      </c>
      <c r="C13506" s="28">
        <v>9673</v>
      </c>
      <c r="D13506" t="str">
        <f t="shared" si="210"/>
        <v>OTHER</v>
      </c>
    </row>
    <row r="13507" spans="1:4" x14ac:dyDescent="0.2">
      <c r="A13507" t="s">
        <v>7663</v>
      </c>
      <c r="B13507" t="s">
        <v>8044</v>
      </c>
      <c r="C13507" s="28">
        <v>10012</v>
      </c>
      <c r="D13507" t="str">
        <f t="shared" ref="D13507:D13570" si="211">IF(OR(B13507="DEM",B13507="REP"),B13507,"OTHER")</f>
        <v>OTHER</v>
      </c>
    </row>
    <row r="13508" spans="1:4" x14ac:dyDescent="0.2">
      <c r="A13508" t="s">
        <v>5450</v>
      </c>
      <c r="B13508" t="s">
        <v>8044</v>
      </c>
      <c r="C13508" s="28">
        <v>29868</v>
      </c>
      <c r="D13508" t="str">
        <f t="shared" si="211"/>
        <v>OTHER</v>
      </c>
    </row>
    <row r="13509" spans="1:4" x14ac:dyDescent="0.2">
      <c r="A13509" t="s">
        <v>2481</v>
      </c>
      <c r="B13509" t="s">
        <v>8044</v>
      </c>
      <c r="C13509" s="28">
        <v>40029</v>
      </c>
      <c r="D13509" t="str">
        <f t="shared" si="211"/>
        <v>OTHER</v>
      </c>
    </row>
    <row r="13510" spans="1:4" x14ac:dyDescent="0.2">
      <c r="A13510" t="s">
        <v>5459</v>
      </c>
      <c r="B13510" t="s">
        <v>8044</v>
      </c>
      <c r="C13510" s="28">
        <v>15286</v>
      </c>
      <c r="D13510" t="str">
        <f t="shared" si="211"/>
        <v>OTHER</v>
      </c>
    </row>
    <row r="13511" spans="1:4" x14ac:dyDescent="0.2">
      <c r="A13511" t="s">
        <v>2381</v>
      </c>
      <c r="B13511" t="s">
        <v>8044</v>
      </c>
      <c r="C13511" s="28">
        <v>41995</v>
      </c>
      <c r="D13511" t="str">
        <f t="shared" si="211"/>
        <v>OTHER</v>
      </c>
    </row>
    <row r="13512" spans="1:4" x14ac:dyDescent="0.2">
      <c r="A13512" t="s">
        <v>7212</v>
      </c>
      <c r="B13512" t="s">
        <v>8044</v>
      </c>
      <c r="C13512" s="28">
        <v>47091</v>
      </c>
      <c r="D13512" t="str">
        <f t="shared" si="211"/>
        <v>OTHER</v>
      </c>
    </row>
    <row r="13513" spans="1:4" x14ac:dyDescent="0.2">
      <c r="A13513" t="s">
        <v>7368</v>
      </c>
      <c r="B13513" t="s">
        <v>8044</v>
      </c>
      <c r="C13513" s="28">
        <v>31039</v>
      </c>
      <c r="D13513" t="str">
        <f t="shared" si="211"/>
        <v>OTHER</v>
      </c>
    </row>
    <row r="13514" spans="1:4" x14ac:dyDescent="0.2">
      <c r="A13514" t="s">
        <v>6714</v>
      </c>
      <c r="B13514" t="s">
        <v>8044</v>
      </c>
      <c r="C13514" s="28">
        <v>14167</v>
      </c>
      <c r="D13514" t="str">
        <f t="shared" si="211"/>
        <v>OTHER</v>
      </c>
    </row>
    <row r="13515" spans="1:4" x14ac:dyDescent="0.2">
      <c r="A13515" t="s">
        <v>7446</v>
      </c>
      <c r="B13515" t="s">
        <v>8044</v>
      </c>
      <c r="C13515" s="28">
        <v>4919</v>
      </c>
      <c r="D13515" t="str">
        <f t="shared" si="211"/>
        <v>OTHER</v>
      </c>
    </row>
    <row r="13516" spans="1:4" x14ac:dyDescent="0.2">
      <c r="A13516" t="s">
        <v>7472</v>
      </c>
      <c r="B13516" t="s">
        <v>8044</v>
      </c>
      <c r="C13516" s="28">
        <v>54568</v>
      </c>
      <c r="D13516" t="str">
        <f t="shared" si="211"/>
        <v>OTHER</v>
      </c>
    </row>
    <row r="13517" spans="1:4" x14ac:dyDescent="0.2">
      <c r="A13517" t="s">
        <v>5527</v>
      </c>
      <c r="B13517" t="s">
        <v>8044</v>
      </c>
      <c r="C13517" s="28">
        <v>23682</v>
      </c>
      <c r="D13517" t="str">
        <f t="shared" si="211"/>
        <v>OTHER</v>
      </c>
    </row>
    <row r="13518" spans="1:4" x14ac:dyDescent="0.2">
      <c r="A13518" t="s">
        <v>3003</v>
      </c>
      <c r="B13518" t="s">
        <v>8044</v>
      </c>
      <c r="C13518" s="28">
        <v>30</v>
      </c>
      <c r="D13518" t="str">
        <f t="shared" si="211"/>
        <v>OTHER</v>
      </c>
    </row>
    <row r="13519" spans="1:4" x14ac:dyDescent="0.2">
      <c r="A13519" t="s">
        <v>3008</v>
      </c>
      <c r="B13519" t="s">
        <v>8044</v>
      </c>
      <c r="C13519" s="28">
        <v>30</v>
      </c>
      <c r="D13519" t="str">
        <f t="shared" si="211"/>
        <v>OTHER</v>
      </c>
    </row>
    <row r="13520" spans="1:4" x14ac:dyDescent="0.2">
      <c r="A13520" t="s">
        <v>5294</v>
      </c>
      <c r="B13520" t="s">
        <v>8044</v>
      </c>
      <c r="C13520" s="28">
        <v>50169</v>
      </c>
      <c r="D13520" t="str">
        <f t="shared" si="211"/>
        <v>OTHER</v>
      </c>
    </row>
    <row r="13521" spans="1:4" x14ac:dyDescent="0.2">
      <c r="A13521" t="s">
        <v>6322</v>
      </c>
      <c r="B13521" t="s">
        <v>8044</v>
      </c>
      <c r="C13521" s="28">
        <v>15846</v>
      </c>
      <c r="D13521" t="str">
        <f t="shared" si="211"/>
        <v>OTHER</v>
      </c>
    </row>
    <row r="13522" spans="1:4" x14ac:dyDescent="0.2">
      <c r="A13522" t="s">
        <v>2323</v>
      </c>
      <c r="B13522" t="s">
        <v>8044</v>
      </c>
      <c r="C13522" s="28">
        <v>172200</v>
      </c>
      <c r="D13522" t="str">
        <f t="shared" si="211"/>
        <v>OTHER</v>
      </c>
    </row>
    <row r="13523" spans="1:4" x14ac:dyDescent="0.2">
      <c r="A13523" t="s">
        <v>5466</v>
      </c>
      <c r="B13523" t="s">
        <v>8044</v>
      </c>
      <c r="C13523" s="28">
        <v>5613</v>
      </c>
      <c r="D13523" t="str">
        <f t="shared" si="211"/>
        <v>OTHER</v>
      </c>
    </row>
    <row r="13524" spans="1:4" x14ac:dyDescent="0.2">
      <c r="A13524" t="s">
        <v>6490</v>
      </c>
      <c r="B13524" t="s">
        <v>8044</v>
      </c>
      <c r="C13524" s="28">
        <v>3627</v>
      </c>
      <c r="D13524" t="str">
        <f t="shared" si="211"/>
        <v>OTHER</v>
      </c>
    </row>
    <row r="13525" spans="1:4" x14ac:dyDescent="0.2">
      <c r="A13525" t="s">
        <v>6501</v>
      </c>
      <c r="B13525" t="s">
        <v>8044</v>
      </c>
      <c r="C13525" s="28">
        <v>3535</v>
      </c>
      <c r="D13525" t="str">
        <f t="shared" si="211"/>
        <v>OTHER</v>
      </c>
    </row>
    <row r="13526" spans="1:4" x14ac:dyDescent="0.2">
      <c r="A13526" t="s">
        <v>6726</v>
      </c>
      <c r="B13526" t="s">
        <v>8044</v>
      </c>
      <c r="C13526" s="28">
        <v>15153</v>
      </c>
      <c r="D13526" t="str">
        <f t="shared" si="211"/>
        <v>OTHER</v>
      </c>
    </row>
    <row r="13527" spans="1:4" x14ac:dyDescent="0.2">
      <c r="A13527" t="s">
        <v>6933</v>
      </c>
      <c r="B13527" t="s">
        <v>8044</v>
      </c>
      <c r="C13527" s="28">
        <v>285</v>
      </c>
      <c r="D13527" t="str">
        <f t="shared" si="211"/>
        <v>OTHER</v>
      </c>
    </row>
    <row r="13528" spans="1:4" x14ac:dyDescent="0.2">
      <c r="A13528" t="s">
        <v>2408</v>
      </c>
      <c r="B13528" t="s">
        <v>8044</v>
      </c>
      <c r="C13528" s="28">
        <v>89901</v>
      </c>
      <c r="D13528" t="str">
        <f t="shared" si="211"/>
        <v>OTHER</v>
      </c>
    </row>
    <row r="13529" spans="1:4" x14ac:dyDescent="0.2">
      <c r="A13529" t="s">
        <v>3192</v>
      </c>
      <c r="B13529" t="s">
        <v>8044</v>
      </c>
      <c r="C13529" s="28">
        <v>3461</v>
      </c>
      <c r="D13529" t="str">
        <f t="shared" si="211"/>
        <v>OTHER</v>
      </c>
    </row>
    <row r="13530" spans="1:4" x14ac:dyDescent="0.2">
      <c r="A13530" t="s">
        <v>2402</v>
      </c>
      <c r="B13530" t="s">
        <v>8044</v>
      </c>
      <c r="C13530" s="28">
        <v>67461</v>
      </c>
      <c r="D13530" t="str">
        <f t="shared" si="211"/>
        <v>OTHER</v>
      </c>
    </row>
    <row r="13531" spans="1:4" x14ac:dyDescent="0.2">
      <c r="A13531" t="s">
        <v>3032</v>
      </c>
      <c r="B13531" t="s">
        <v>8044</v>
      </c>
      <c r="C13531" s="28">
        <v>1174</v>
      </c>
      <c r="D13531" t="str">
        <f t="shared" si="211"/>
        <v>OTHER</v>
      </c>
    </row>
    <row r="13532" spans="1:4" x14ac:dyDescent="0.2">
      <c r="A13532" t="s">
        <v>5353</v>
      </c>
      <c r="B13532" t="s">
        <v>8044</v>
      </c>
      <c r="C13532" s="28">
        <v>20340</v>
      </c>
      <c r="D13532" t="str">
        <f t="shared" si="211"/>
        <v>OTHER</v>
      </c>
    </row>
    <row r="13533" spans="1:4" x14ac:dyDescent="0.2">
      <c r="A13533" t="s">
        <v>6530</v>
      </c>
      <c r="B13533" t="s">
        <v>8044</v>
      </c>
      <c r="C13533" s="28">
        <v>1226</v>
      </c>
      <c r="D13533" t="str">
        <f t="shared" si="211"/>
        <v>OTHER</v>
      </c>
    </row>
    <row r="13534" spans="1:4" x14ac:dyDescent="0.2">
      <c r="A13534" t="s">
        <v>6615</v>
      </c>
      <c r="B13534" t="s">
        <v>8044</v>
      </c>
      <c r="C13534" s="28">
        <v>11702</v>
      </c>
      <c r="D13534" t="str">
        <f t="shared" si="211"/>
        <v>OTHER</v>
      </c>
    </row>
    <row r="13535" spans="1:4" x14ac:dyDescent="0.2">
      <c r="A13535" t="s">
        <v>6637</v>
      </c>
      <c r="B13535" t="s">
        <v>8044</v>
      </c>
      <c r="C13535" s="28">
        <v>21742</v>
      </c>
      <c r="D13535" t="str">
        <f t="shared" si="211"/>
        <v>OTHER</v>
      </c>
    </row>
    <row r="13536" spans="1:4" x14ac:dyDescent="0.2">
      <c r="A13536" t="s">
        <v>6660</v>
      </c>
      <c r="B13536" t="s">
        <v>8044</v>
      </c>
      <c r="C13536" s="28">
        <v>98902</v>
      </c>
      <c r="D13536" t="str">
        <f t="shared" si="211"/>
        <v>OTHER</v>
      </c>
    </row>
    <row r="13537" spans="1:4" x14ac:dyDescent="0.2">
      <c r="A13537" t="s">
        <v>6321</v>
      </c>
      <c r="B13537" t="s">
        <v>8044</v>
      </c>
      <c r="C13537" s="28">
        <v>4969</v>
      </c>
      <c r="D13537" t="str">
        <f t="shared" si="211"/>
        <v>OTHER</v>
      </c>
    </row>
    <row r="13538" spans="1:4" x14ac:dyDescent="0.2">
      <c r="A13538" t="s">
        <v>6573</v>
      </c>
      <c r="B13538" t="s">
        <v>8044</v>
      </c>
      <c r="C13538" s="28">
        <v>1251</v>
      </c>
      <c r="D13538" t="str">
        <f t="shared" si="211"/>
        <v>OTHER</v>
      </c>
    </row>
    <row r="13539" spans="1:4" x14ac:dyDescent="0.2">
      <c r="A13539" t="s">
        <v>6603</v>
      </c>
      <c r="B13539" t="s">
        <v>8044</v>
      </c>
      <c r="C13539" s="28">
        <v>1148</v>
      </c>
      <c r="D13539" t="str">
        <f t="shared" si="211"/>
        <v>OTHER</v>
      </c>
    </row>
    <row r="13540" spans="1:4" x14ac:dyDescent="0.2">
      <c r="A13540" t="s">
        <v>6604</v>
      </c>
      <c r="B13540" t="s">
        <v>8044</v>
      </c>
      <c r="C13540" s="28">
        <v>1557</v>
      </c>
      <c r="D13540" t="str">
        <f t="shared" si="211"/>
        <v>OTHER</v>
      </c>
    </row>
    <row r="13541" spans="1:4" x14ac:dyDescent="0.2">
      <c r="A13541" t="s">
        <v>6617</v>
      </c>
      <c r="B13541" t="s">
        <v>8044</v>
      </c>
      <c r="C13541" s="28">
        <v>11062</v>
      </c>
      <c r="D13541" t="str">
        <f t="shared" si="211"/>
        <v>OTHER</v>
      </c>
    </row>
    <row r="13542" spans="1:4" x14ac:dyDescent="0.2">
      <c r="A13542" t="s">
        <v>5361</v>
      </c>
      <c r="B13542" t="s">
        <v>8044</v>
      </c>
      <c r="C13542" s="28">
        <v>46172</v>
      </c>
      <c r="D13542" t="str">
        <f t="shared" si="211"/>
        <v>OTHER</v>
      </c>
    </row>
    <row r="13543" spans="1:4" x14ac:dyDescent="0.2">
      <c r="A13543" t="s">
        <v>3902</v>
      </c>
      <c r="B13543" t="s">
        <v>8044</v>
      </c>
      <c r="C13543" s="28">
        <v>6963</v>
      </c>
      <c r="D13543" t="str">
        <f t="shared" si="211"/>
        <v>OTHER</v>
      </c>
    </row>
    <row r="13544" spans="1:4" x14ac:dyDescent="0.2">
      <c r="A13544" t="s">
        <v>7196</v>
      </c>
      <c r="B13544" t="s">
        <v>8044</v>
      </c>
      <c r="C13544" s="28">
        <v>728</v>
      </c>
      <c r="D13544" t="str">
        <f t="shared" si="211"/>
        <v>OTHER</v>
      </c>
    </row>
    <row r="13545" spans="1:4" x14ac:dyDescent="0.2">
      <c r="A13545" t="s">
        <v>4549</v>
      </c>
      <c r="B13545" t="s">
        <v>8044</v>
      </c>
      <c r="C13545" s="28">
        <v>52275</v>
      </c>
      <c r="D13545" t="str">
        <f t="shared" si="211"/>
        <v>OTHER</v>
      </c>
    </row>
    <row r="13546" spans="1:4" x14ac:dyDescent="0.2">
      <c r="A13546" t="s">
        <v>7433</v>
      </c>
      <c r="B13546" t="s">
        <v>8044</v>
      </c>
      <c r="C13546" s="28">
        <v>18488</v>
      </c>
      <c r="D13546" t="str">
        <f t="shared" si="211"/>
        <v>OTHER</v>
      </c>
    </row>
    <row r="13547" spans="1:4" x14ac:dyDescent="0.2">
      <c r="A13547" t="s">
        <v>5465</v>
      </c>
      <c r="B13547" t="s">
        <v>8044</v>
      </c>
      <c r="C13547" s="28">
        <v>2205</v>
      </c>
      <c r="D13547" t="str">
        <f t="shared" si="211"/>
        <v>OTHER</v>
      </c>
    </row>
    <row r="13548" spans="1:4" x14ac:dyDescent="0.2">
      <c r="A13548" t="s">
        <v>2422</v>
      </c>
      <c r="B13548" t="s">
        <v>8044</v>
      </c>
      <c r="C13548" s="28">
        <v>55222</v>
      </c>
      <c r="D13548" t="str">
        <f t="shared" si="211"/>
        <v>OTHER</v>
      </c>
    </row>
    <row r="13549" spans="1:4" x14ac:dyDescent="0.2">
      <c r="A13549" t="s">
        <v>6124</v>
      </c>
      <c r="B13549" t="s">
        <v>8044</v>
      </c>
      <c r="C13549" s="28">
        <v>1780</v>
      </c>
      <c r="D13549" t="str">
        <f t="shared" si="211"/>
        <v>OTHER</v>
      </c>
    </row>
    <row r="13550" spans="1:4" x14ac:dyDescent="0.2">
      <c r="A13550" t="s">
        <v>2795</v>
      </c>
      <c r="B13550" t="s">
        <v>8044</v>
      </c>
      <c r="C13550" s="28">
        <v>178583</v>
      </c>
      <c r="D13550" t="str">
        <f t="shared" si="211"/>
        <v>OTHER</v>
      </c>
    </row>
    <row r="13551" spans="1:4" x14ac:dyDescent="0.2">
      <c r="A13551" t="s">
        <v>5056</v>
      </c>
      <c r="B13551" t="s">
        <v>8044</v>
      </c>
      <c r="C13551" s="28">
        <v>607</v>
      </c>
      <c r="D13551" t="str">
        <f t="shared" si="211"/>
        <v>OTHER</v>
      </c>
    </row>
    <row r="13552" spans="1:4" x14ac:dyDescent="0.2">
      <c r="A13552" t="s">
        <v>7190</v>
      </c>
      <c r="B13552" t="s">
        <v>8044</v>
      </c>
      <c r="C13552" s="28">
        <v>26096</v>
      </c>
      <c r="D13552" t="str">
        <f t="shared" si="211"/>
        <v>OTHER</v>
      </c>
    </row>
    <row r="13553" spans="1:4" x14ac:dyDescent="0.2">
      <c r="A13553" t="s">
        <v>5483</v>
      </c>
      <c r="B13553" t="s">
        <v>8044</v>
      </c>
      <c r="C13553" s="28">
        <v>28921</v>
      </c>
      <c r="D13553" t="str">
        <f t="shared" si="211"/>
        <v>OTHER</v>
      </c>
    </row>
    <row r="13554" spans="1:4" x14ac:dyDescent="0.2">
      <c r="A13554" t="s">
        <v>4342</v>
      </c>
      <c r="B13554" t="s">
        <v>8044</v>
      </c>
      <c r="C13554" s="28">
        <v>35169</v>
      </c>
      <c r="D13554" t="str">
        <f t="shared" si="211"/>
        <v>OTHER</v>
      </c>
    </row>
    <row r="13555" spans="1:4" x14ac:dyDescent="0.2">
      <c r="A13555" t="s">
        <v>2163</v>
      </c>
      <c r="B13555" t="s">
        <v>8044</v>
      </c>
      <c r="C13555" s="28">
        <v>14856</v>
      </c>
      <c r="D13555" t="str">
        <f t="shared" si="211"/>
        <v>OTHER</v>
      </c>
    </row>
    <row r="13556" spans="1:4" x14ac:dyDescent="0.2">
      <c r="A13556" t="s">
        <v>2297</v>
      </c>
      <c r="B13556" t="s">
        <v>8044</v>
      </c>
      <c r="C13556" s="28">
        <v>14488</v>
      </c>
      <c r="D13556" t="str">
        <f t="shared" si="211"/>
        <v>OTHER</v>
      </c>
    </row>
    <row r="13557" spans="1:4" x14ac:dyDescent="0.2">
      <c r="A13557" t="s">
        <v>2663</v>
      </c>
      <c r="B13557" t="s">
        <v>8044</v>
      </c>
      <c r="C13557" s="28">
        <v>11066</v>
      </c>
      <c r="D13557" t="str">
        <f t="shared" si="211"/>
        <v>OTHER</v>
      </c>
    </row>
    <row r="13558" spans="1:4" x14ac:dyDescent="0.2">
      <c r="A13558" t="s">
        <v>6179</v>
      </c>
      <c r="B13558" t="s">
        <v>8044</v>
      </c>
      <c r="C13558" s="28">
        <v>106291</v>
      </c>
      <c r="D13558" t="str">
        <f t="shared" si="211"/>
        <v>OTHER</v>
      </c>
    </row>
    <row r="13559" spans="1:4" x14ac:dyDescent="0.2">
      <c r="A13559" t="s">
        <v>2100</v>
      </c>
      <c r="B13559" t="s">
        <v>8044</v>
      </c>
      <c r="C13559" s="28">
        <v>36</v>
      </c>
      <c r="D13559" t="str">
        <f t="shared" si="211"/>
        <v>OTHER</v>
      </c>
    </row>
    <row r="13560" spans="1:4" x14ac:dyDescent="0.2">
      <c r="A13560" t="s">
        <v>2677</v>
      </c>
      <c r="B13560" t="s">
        <v>8044</v>
      </c>
      <c r="C13560" s="28">
        <v>16561</v>
      </c>
      <c r="D13560" t="str">
        <f t="shared" si="211"/>
        <v>OTHER</v>
      </c>
    </row>
    <row r="13561" spans="1:4" x14ac:dyDescent="0.2">
      <c r="A13561" t="s">
        <v>2371</v>
      </c>
      <c r="B13561" t="s">
        <v>8044</v>
      </c>
      <c r="C13561" s="28">
        <v>31500</v>
      </c>
      <c r="D13561" t="str">
        <f t="shared" si="211"/>
        <v>OTHER</v>
      </c>
    </row>
    <row r="13562" spans="1:4" x14ac:dyDescent="0.2">
      <c r="A13562" t="s">
        <v>5621</v>
      </c>
      <c r="B13562" t="s">
        <v>8044</v>
      </c>
      <c r="C13562" s="28">
        <v>34790</v>
      </c>
      <c r="D13562" t="str">
        <f t="shared" si="211"/>
        <v>OTHER</v>
      </c>
    </row>
    <row r="13563" spans="1:4" x14ac:dyDescent="0.2">
      <c r="A13563" t="s">
        <v>3126</v>
      </c>
      <c r="B13563" t="s">
        <v>8044</v>
      </c>
      <c r="C13563" s="28">
        <v>22784</v>
      </c>
      <c r="D13563" t="str">
        <f t="shared" si="211"/>
        <v>OTHER</v>
      </c>
    </row>
    <row r="13564" spans="1:4" x14ac:dyDescent="0.2">
      <c r="A13564" t="s">
        <v>2521</v>
      </c>
      <c r="B13564" t="s">
        <v>8044</v>
      </c>
      <c r="C13564" s="28">
        <v>45588</v>
      </c>
      <c r="D13564" t="str">
        <f t="shared" si="211"/>
        <v>OTHER</v>
      </c>
    </row>
    <row r="13565" spans="1:4" x14ac:dyDescent="0.2">
      <c r="A13565" t="s">
        <v>3388</v>
      </c>
      <c r="B13565" t="s">
        <v>8044</v>
      </c>
      <c r="C13565" s="28">
        <v>7612</v>
      </c>
      <c r="D13565" t="str">
        <f t="shared" si="211"/>
        <v>OTHER</v>
      </c>
    </row>
    <row r="13566" spans="1:4" x14ac:dyDescent="0.2">
      <c r="A13566" t="s">
        <v>3037</v>
      </c>
      <c r="B13566" t="s">
        <v>8044</v>
      </c>
      <c r="C13566" s="28">
        <v>607</v>
      </c>
      <c r="D13566" t="str">
        <f t="shared" si="211"/>
        <v>OTHER</v>
      </c>
    </row>
    <row r="13567" spans="1:4" x14ac:dyDescent="0.2">
      <c r="A13567" t="s">
        <v>5412</v>
      </c>
      <c r="B13567" t="s">
        <v>8044</v>
      </c>
      <c r="C13567" s="28">
        <v>53521</v>
      </c>
      <c r="D13567" t="str">
        <f t="shared" si="211"/>
        <v>OTHER</v>
      </c>
    </row>
    <row r="13568" spans="1:4" x14ac:dyDescent="0.2">
      <c r="A13568" t="s">
        <v>7409</v>
      </c>
      <c r="B13568" t="s">
        <v>8044</v>
      </c>
      <c r="C13568" s="28">
        <v>8345</v>
      </c>
      <c r="D13568" t="str">
        <f t="shared" si="211"/>
        <v>OTHER</v>
      </c>
    </row>
    <row r="13569" spans="1:4" x14ac:dyDescent="0.2">
      <c r="A13569" t="s">
        <v>2919</v>
      </c>
      <c r="B13569" t="s">
        <v>8044</v>
      </c>
      <c r="C13569" s="28">
        <v>113579</v>
      </c>
      <c r="D13569" t="str">
        <f t="shared" si="211"/>
        <v>OTHER</v>
      </c>
    </row>
    <row r="13570" spans="1:4" x14ac:dyDescent="0.2">
      <c r="A13570" t="s">
        <v>2394</v>
      </c>
      <c r="B13570" t="s">
        <v>8044</v>
      </c>
      <c r="C13570" s="28">
        <v>62997</v>
      </c>
      <c r="D13570" t="str">
        <f t="shared" si="211"/>
        <v>OTHER</v>
      </c>
    </row>
    <row r="13571" spans="1:4" x14ac:dyDescent="0.2">
      <c r="A13571" t="s">
        <v>5289</v>
      </c>
      <c r="B13571" t="s">
        <v>8044</v>
      </c>
      <c r="C13571" s="28">
        <v>14494</v>
      </c>
      <c r="D13571" t="str">
        <f t="shared" ref="D13571:D13634" si="212">IF(OR(B13571="DEM",B13571="REP"),B13571,"OTHER")</f>
        <v>OTHER</v>
      </c>
    </row>
    <row r="13572" spans="1:4" x14ac:dyDescent="0.2">
      <c r="A13572" t="s">
        <v>5433</v>
      </c>
      <c r="B13572" t="s">
        <v>8044</v>
      </c>
      <c r="C13572" s="28">
        <v>30091</v>
      </c>
      <c r="D13572" t="str">
        <f t="shared" si="212"/>
        <v>OTHER</v>
      </c>
    </row>
    <row r="13573" spans="1:4" x14ac:dyDescent="0.2">
      <c r="A13573" t="s">
        <v>5731</v>
      </c>
      <c r="B13573" t="s">
        <v>8044</v>
      </c>
      <c r="C13573" s="28">
        <v>54498</v>
      </c>
      <c r="D13573" t="str">
        <f t="shared" si="212"/>
        <v>OTHER</v>
      </c>
    </row>
    <row r="13574" spans="1:4" x14ac:dyDescent="0.2">
      <c r="A13574" t="s">
        <v>7229</v>
      </c>
      <c r="B13574" t="s">
        <v>8044</v>
      </c>
      <c r="C13574" s="28">
        <v>15945</v>
      </c>
      <c r="D13574" t="str">
        <f t="shared" si="212"/>
        <v>OTHER</v>
      </c>
    </row>
    <row r="13575" spans="1:4" x14ac:dyDescent="0.2">
      <c r="A13575" t="s">
        <v>7401</v>
      </c>
      <c r="B13575" t="s">
        <v>8044</v>
      </c>
      <c r="C13575" s="28">
        <v>458</v>
      </c>
      <c r="D13575" t="str">
        <f t="shared" si="212"/>
        <v>OTHER</v>
      </c>
    </row>
    <row r="13576" spans="1:4" x14ac:dyDescent="0.2">
      <c r="A13576" t="s">
        <v>2127</v>
      </c>
      <c r="B13576" t="s">
        <v>8044</v>
      </c>
      <c r="C13576" s="28">
        <v>2508</v>
      </c>
      <c r="D13576" t="str">
        <f t="shared" si="212"/>
        <v>OTHER</v>
      </c>
    </row>
    <row r="13577" spans="1:4" x14ac:dyDescent="0.2">
      <c r="A13577" t="s">
        <v>7330</v>
      </c>
      <c r="B13577" t="s">
        <v>8044</v>
      </c>
      <c r="C13577" s="28">
        <v>3298</v>
      </c>
      <c r="D13577" t="str">
        <f t="shared" si="212"/>
        <v>OTHER</v>
      </c>
    </row>
    <row r="13578" spans="1:4" x14ac:dyDescent="0.2">
      <c r="A13578" t="s">
        <v>7381</v>
      </c>
      <c r="B13578" t="s">
        <v>8044</v>
      </c>
      <c r="C13578" s="28">
        <v>25</v>
      </c>
      <c r="D13578" t="str">
        <f t="shared" si="212"/>
        <v>OTHER</v>
      </c>
    </row>
    <row r="13579" spans="1:4" x14ac:dyDescent="0.2">
      <c r="A13579" t="s">
        <v>2331</v>
      </c>
      <c r="B13579" t="s">
        <v>8044</v>
      </c>
      <c r="C13579" s="28">
        <v>36496</v>
      </c>
      <c r="D13579" t="str">
        <f t="shared" si="212"/>
        <v>OTHER</v>
      </c>
    </row>
    <row r="13580" spans="1:4" x14ac:dyDescent="0.2">
      <c r="A13580" t="s">
        <v>7418</v>
      </c>
      <c r="B13580" t="s">
        <v>8044</v>
      </c>
      <c r="C13580" s="28">
        <v>44238</v>
      </c>
      <c r="D13580" t="str">
        <f t="shared" si="212"/>
        <v>OTHER</v>
      </c>
    </row>
    <row r="13581" spans="1:4" x14ac:dyDescent="0.2">
      <c r="A13581" t="s">
        <v>3128</v>
      </c>
      <c r="B13581" t="s">
        <v>8044</v>
      </c>
      <c r="C13581" s="28">
        <v>111204</v>
      </c>
      <c r="D13581" t="str">
        <f t="shared" si="212"/>
        <v>OTHER</v>
      </c>
    </row>
    <row r="13582" spans="1:4" x14ac:dyDescent="0.2">
      <c r="A13582" t="s">
        <v>5590</v>
      </c>
      <c r="B13582" t="s">
        <v>8044</v>
      </c>
      <c r="C13582" s="28">
        <v>5977</v>
      </c>
      <c r="D13582" t="str">
        <f t="shared" si="212"/>
        <v>OTHER</v>
      </c>
    </row>
    <row r="13583" spans="1:4" x14ac:dyDescent="0.2">
      <c r="A13583" t="s">
        <v>7478</v>
      </c>
      <c r="B13583" t="s">
        <v>8044</v>
      </c>
      <c r="C13583" s="28">
        <v>454</v>
      </c>
      <c r="D13583" t="str">
        <f t="shared" si="212"/>
        <v>OTHER</v>
      </c>
    </row>
    <row r="13584" spans="1:4" x14ac:dyDescent="0.2">
      <c r="A13584" t="s">
        <v>4317</v>
      </c>
      <c r="B13584" t="s">
        <v>8044</v>
      </c>
      <c r="C13584" s="28">
        <v>18269</v>
      </c>
      <c r="D13584" t="str">
        <f t="shared" si="212"/>
        <v>OTHER</v>
      </c>
    </row>
    <row r="13585" spans="1:4" x14ac:dyDescent="0.2">
      <c r="A13585" t="s">
        <v>8041</v>
      </c>
      <c r="B13585" t="s">
        <v>8044</v>
      </c>
      <c r="C13585" s="28">
        <v>6907</v>
      </c>
      <c r="D13585" t="str">
        <f t="shared" si="212"/>
        <v>OTHER</v>
      </c>
    </row>
    <row r="13586" spans="1:4" x14ac:dyDescent="0.2">
      <c r="A13586" t="s">
        <v>6311</v>
      </c>
      <c r="B13586" t="s">
        <v>8044</v>
      </c>
      <c r="C13586" s="28">
        <v>15943</v>
      </c>
      <c r="D13586" t="str">
        <f t="shared" si="212"/>
        <v>OTHER</v>
      </c>
    </row>
    <row r="13587" spans="1:4" x14ac:dyDescent="0.2">
      <c r="A13587" t="s">
        <v>4346</v>
      </c>
      <c r="B13587" t="s">
        <v>8044</v>
      </c>
      <c r="C13587" s="28">
        <v>33160</v>
      </c>
      <c r="D13587" t="str">
        <f t="shared" si="212"/>
        <v>OTHER</v>
      </c>
    </row>
    <row r="13588" spans="1:4" x14ac:dyDescent="0.2">
      <c r="A13588" t="s">
        <v>4359</v>
      </c>
      <c r="B13588" t="s">
        <v>8044</v>
      </c>
      <c r="C13588" s="28">
        <v>20747</v>
      </c>
      <c r="D13588" t="str">
        <f t="shared" si="212"/>
        <v>OTHER</v>
      </c>
    </row>
    <row r="13589" spans="1:4" x14ac:dyDescent="0.2">
      <c r="A13589" t="s">
        <v>5039</v>
      </c>
      <c r="B13589" t="s">
        <v>8044</v>
      </c>
      <c r="C13589" s="28">
        <v>11449</v>
      </c>
      <c r="D13589" t="str">
        <f t="shared" si="212"/>
        <v>OTHER</v>
      </c>
    </row>
    <row r="13590" spans="1:4" x14ac:dyDescent="0.2">
      <c r="A13590" t="s">
        <v>2499</v>
      </c>
      <c r="B13590" t="s">
        <v>8044</v>
      </c>
      <c r="C13590" s="28">
        <v>41382</v>
      </c>
      <c r="D13590" t="str">
        <f t="shared" si="212"/>
        <v>OTHER</v>
      </c>
    </row>
    <row r="13591" spans="1:4" x14ac:dyDescent="0.2">
      <c r="A13591" t="s">
        <v>2475</v>
      </c>
      <c r="B13591" t="s">
        <v>8044</v>
      </c>
      <c r="C13591" s="28">
        <v>20531</v>
      </c>
      <c r="D13591" t="str">
        <f t="shared" si="212"/>
        <v>OTHER</v>
      </c>
    </row>
    <row r="13592" spans="1:4" x14ac:dyDescent="0.2">
      <c r="A13592" t="s">
        <v>3161</v>
      </c>
      <c r="B13592" t="s">
        <v>8044</v>
      </c>
      <c r="C13592" s="28">
        <v>8024</v>
      </c>
      <c r="D13592" t="str">
        <f t="shared" si="212"/>
        <v>OTHER</v>
      </c>
    </row>
    <row r="13593" spans="1:4" x14ac:dyDescent="0.2">
      <c r="A13593" t="s">
        <v>2071</v>
      </c>
      <c r="B13593" t="s">
        <v>8044</v>
      </c>
      <c r="C13593" s="28">
        <v>7353</v>
      </c>
      <c r="D13593" t="str">
        <f t="shared" si="212"/>
        <v>OTHER</v>
      </c>
    </row>
    <row r="13594" spans="1:4" x14ac:dyDescent="0.2">
      <c r="A13594" t="s">
        <v>5449</v>
      </c>
      <c r="B13594" t="s">
        <v>8044</v>
      </c>
      <c r="C13594" s="28">
        <v>1552</v>
      </c>
      <c r="D13594" t="str">
        <f t="shared" si="212"/>
        <v>OTHER</v>
      </c>
    </row>
    <row r="13595" spans="1:4" x14ac:dyDescent="0.2">
      <c r="A13595" t="s">
        <v>5462</v>
      </c>
      <c r="B13595" t="s">
        <v>8044</v>
      </c>
      <c r="C13595" s="28">
        <v>1148</v>
      </c>
      <c r="D13595" t="str">
        <f t="shared" si="212"/>
        <v>OTHER</v>
      </c>
    </row>
    <row r="13596" spans="1:4" x14ac:dyDescent="0.2">
      <c r="A13596" t="s">
        <v>3134</v>
      </c>
      <c r="B13596" t="s">
        <v>8044</v>
      </c>
      <c r="C13596" s="28">
        <v>29699</v>
      </c>
      <c r="D13596" t="str">
        <f t="shared" si="212"/>
        <v>OTHER</v>
      </c>
    </row>
    <row r="13597" spans="1:4" x14ac:dyDescent="0.2">
      <c r="A13597" t="s">
        <v>7233</v>
      </c>
      <c r="B13597" t="s">
        <v>8044</v>
      </c>
      <c r="C13597" s="28">
        <v>5814</v>
      </c>
      <c r="D13597" t="str">
        <f t="shared" si="212"/>
        <v>OTHER</v>
      </c>
    </row>
    <row r="13598" spans="1:4" x14ac:dyDescent="0.2">
      <c r="A13598" t="s">
        <v>7244</v>
      </c>
      <c r="B13598" t="s">
        <v>8044</v>
      </c>
      <c r="C13598" s="28">
        <v>947</v>
      </c>
      <c r="D13598" t="str">
        <f t="shared" si="212"/>
        <v>OTHER</v>
      </c>
    </row>
    <row r="13599" spans="1:4" x14ac:dyDescent="0.2">
      <c r="A13599" t="s">
        <v>7383</v>
      </c>
      <c r="B13599" t="s">
        <v>8044</v>
      </c>
      <c r="C13599" s="28">
        <v>4784</v>
      </c>
      <c r="D13599" t="str">
        <f t="shared" si="212"/>
        <v>OTHER</v>
      </c>
    </row>
    <row r="13600" spans="1:4" x14ac:dyDescent="0.2">
      <c r="A13600" t="s">
        <v>5872</v>
      </c>
      <c r="B13600" t="s">
        <v>8044</v>
      </c>
      <c r="C13600" s="28">
        <v>150778</v>
      </c>
      <c r="D13600" t="str">
        <f t="shared" si="212"/>
        <v>OTHER</v>
      </c>
    </row>
    <row r="13601" spans="1:4" x14ac:dyDescent="0.2">
      <c r="A13601" t="s">
        <v>5376</v>
      </c>
      <c r="B13601" t="s">
        <v>8044</v>
      </c>
      <c r="C13601" s="28">
        <v>2421</v>
      </c>
      <c r="D13601" t="str">
        <f t="shared" si="212"/>
        <v>OTHER</v>
      </c>
    </row>
    <row r="13602" spans="1:4" x14ac:dyDescent="0.2">
      <c r="A13602" t="s">
        <v>2404</v>
      </c>
      <c r="B13602" t="s">
        <v>8044</v>
      </c>
      <c r="C13602" s="28">
        <v>1483</v>
      </c>
      <c r="D13602" t="str">
        <f t="shared" si="212"/>
        <v>OTHER</v>
      </c>
    </row>
    <row r="13603" spans="1:4" x14ac:dyDescent="0.2">
      <c r="A13603" t="s">
        <v>4255</v>
      </c>
      <c r="B13603" t="s">
        <v>8044</v>
      </c>
      <c r="C13603" s="28">
        <v>46022</v>
      </c>
      <c r="D13603" t="str">
        <f t="shared" si="212"/>
        <v>OTHER</v>
      </c>
    </row>
    <row r="13604" spans="1:4" x14ac:dyDescent="0.2">
      <c r="A13604" t="s">
        <v>4270</v>
      </c>
      <c r="B13604" t="s">
        <v>8044</v>
      </c>
      <c r="C13604" s="28">
        <v>12471</v>
      </c>
      <c r="D13604" t="str">
        <f t="shared" si="212"/>
        <v>OTHER</v>
      </c>
    </row>
    <row r="13605" spans="1:4" x14ac:dyDescent="0.2">
      <c r="A13605" t="s">
        <v>4468</v>
      </c>
      <c r="B13605" t="s">
        <v>8044</v>
      </c>
      <c r="C13605" s="28">
        <v>5352</v>
      </c>
      <c r="D13605" t="str">
        <f t="shared" si="212"/>
        <v>OTHER</v>
      </c>
    </row>
    <row r="13606" spans="1:4" x14ac:dyDescent="0.2">
      <c r="A13606" t="s">
        <v>4498</v>
      </c>
      <c r="B13606" t="s">
        <v>8044</v>
      </c>
      <c r="C13606" s="28">
        <v>6695</v>
      </c>
      <c r="D13606" t="str">
        <f t="shared" si="212"/>
        <v>OTHER</v>
      </c>
    </row>
    <row r="13607" spans="1:4" x14ac:dyDescent="0.2">
      <c r="A13607" t="s">
        <v>4553</v>
      </c>
      <c r="B13607" t="s">
        <v>8044</v>
      </c>
      <c r="C13607" s="28">
        <v>2490</v>
      </c>
      <c r="D13607" t="str">
        <f t="shared" si="212"/>
        <v>OTHER</v>
      </c>
    </row>
    <row r="13608" spans="1:4" x14ac:dyDescent="0.2">
      <c r="A13608" t="s">
        <v>6548</v>
      </c>
      <c r="B13608" t="s">
        <v>8044</v>
      </c>
      <c r="C13608" s="28">
        <v>12290</v>
      </c>
      <c r="D13608" t="str">
        <f t="shared" si="212"/>
        <v>OTHER</v>
      </c>
    </row>
    <row r="13609" spans="1:4" x14ac:dyDescent="0.2">
      <c r="A13609" t="s">
        <v>3517</v>
      </c>
      <c r="B13609" t="s">
        <v>8044</v>
      </c>
      <c r="C13609" s="28">
        <v>8443</v>
      </c>
      <c r="D13609" t="str">
        <f t="shared" si="212"/>
        <v>OTHER</v>
      </c>
    </row>
    <row r="13610" spans="1:4" x14ac:dyDescent="0.2">
      <c r="A13610" t="s">
        <v>5520</v>
      </c>
      <c r="B13610" t="s">
        <v>8044</v>
      </c>
      <c r="C13610" s="28">
        <v>2089</v>
      </c>
      <c r="D13610" t="str">
        <f t="shared" si="212"/>
        <v>OTHER</v>
      </c>
    </row>
    <row r="13611" spans="1:4" x14ac:dyDescent="0.2">
      <c r="A13611" t="s">
        <v>2648</v>
      </c>
      <c r="B13611" t="s">
        <v>8044</v>
      </c>
      <c r="C13611" s="28">
        <v>57306</v>
      </c>
      <c r="D13611" t="str">
        <f t="shared" si="212"/>
        <v>OTHER</v>
      </c>
    </row>
    <row r="13612" spans="1:4" x14ac:dyDescent="0.2">
      <c r="A13612" t="s">
        <v>3898</v>
      </c>
      <c r="B13612" t="s">
        <v>8044</v>
      </c>
      <c r="C13612" s="28">
        <v>11890</v>
      </c>
      <c r="D13612" t="str">
        <f t="shared" si="212"/>
        <v>OTHER</v>
      </c>
    </row>
    <row r="13613" spans="1:4" x14ac:dyDescent="0.2">
      <c r="A13613" t="s">
        <v>7591</v>
      </c>
      <c r="B13613" t="s">
        <v>8044</v>
      </c>
      <c r="C13613" s="28">
        <v>2652</v>
      </c>
      <c r="D13613" t="str">
        <f t="shared" si="212"/>
        <v>OTHER</v>
      </c>
    </row>
    <row r="13614" spans="1:4" x14ac:dyDescent="0.2">
      <c r="A13614" t="s">
        <v>7607</v>
      </c>
      <c r="B13614" t="s">
        <v>8044</v>
      </c>
      <c r="C13614" s="28">
        <v>10506</v>
      </c>
      <c r="D13614" t="str">
        <f t="shared" si="212"/>
        <v>OTHER</v>
      </c>
    </row>
    <row r="13615" spans="1:4" x14ac:dyDescent="0.2">
      <c r="A13615" t="s">
        <v>8040</v>
      </c>
      <c r="B13615" t="s">
        <v>8044</v>
      </c>
      <c r="C13615" s="28">
        <v>30634</v>
      </c>
      <c r="D13615" t="str">
        <f t="shared" si="212"/>
        <v>OTHER</v>
      </c>
    </row>
    <row r="13616" spans="1:4" x14ac:dyDescent="0.2">
      <c r="A13616" t="s">
        <v>4023</v>
      </c>
      <c r="B13616" t="s">
        <v>8044</v>
      </c>
      <c r="C13616" s="28">
        <v>819</v>
      </c>
      <c r="D13616" t="str">
        <f t="shared" si="212"/>
        <v>OTHER</v>
      </c>
    </row>
    <row r="13617" spans="1:4" x14ac:dyDescent="0.2">
      <c r="A13617" t="s">
        <v>5575</v>
      </c>
      <c r="B13617" t="s">
        <v>8044</v>
      </c>
      <c r="C13617" s="28">
        <v>84734</v>
      </c>
      <c r="D13617" t="str">
        <f t="shared" si="212"/>
        <v>OTHER</v>
      </c>
    </row>
    <row r="13618" spans="1:4" x14ac:dyDescent="0.2">
      <c r="A13618" t="s">
        <v>4483</v>
      </c>
      <c r="B13618" t="s">
        <v>8044</v>
      </c>
      <c r="C13618" s="28">
        <v>20537</v>
      </c>
      <c r="D13618" t="str">
        <f t="shared" si="212"/>
        <v>OTHER</v>
      </c>
    </row>
    <row r="13619" spans="1:4" x14ac:dyDescent="0.2">
      <c r="A13619" t="s">
        <v>3272</v>
      </c>
      <c r="B13619" t="s">
        <v>8044</v>
      </c>
      <c r="C13619" s="28">
        <v>7594</v>
      </c>
      <c r="D13619" t="str">
        <f t="shared" si="212"/>
        <v>OTHER</v>
      </c>
    </row>
    <row r="13620" spans="1:4" x14ac:dyDescent="0.2">
      <c r="A13620" t="s">
        <v>3505</v>
      </c>
      <c r="B13620" t="s">
        <v>8044</v>
      </c>
      <c r="C13620" s="28">
        <v>12916</v>
      </c>
      <c r="D13620" t="str">
        <f t="shared" si="212"/>
        <v>OTHER</v>
      </c>
    </row>
    <row r="13621" spans="1:4" x14ac:dyDescent="0.2">
      <c r="A13621" t="s">
        <v>3507</v>
      </c>
      <c r="B13621" t="s">
        <v>8044</v>
      </c>
      <c r="C13621" s="28">
        <v>9995</v>
      </c>
      <c r="D13621" t="str">
        <f t="shared" si="212"/>
        <v>OTHER</v>
      </c>
    </row>
    <row r="13622" spans="1:4" x14ac:dyDescent="0.2">
      <c r="A13622" t="s">
        <v>3535</v>
      </c>
      <c r="B13622" t="s">
        <v>8044</v>
      </c>
      <c r="C13622" s="28">
        <v>14212</v>
      </c>
      <c r="D13622" t="str">
        <f t="shared" si="212"/>
        <v>OTHER</v>
      </c>
    </row>
    <row r="13623" spans="1:4" x14ac:dyDescent="0.2">
      <c r="A13623" t="s">
        <v>8030</v>
      </c>
      <c r="B13623" t="s">
        <v>8044</v>
      </c>
      <c r="C13623" s="28">
        <v>16651</v>
      </c>
      <c r="D13623" t="str">
        <f t="shared" si="212"/>
        <v>OTHER</v>
      </c>
    </row>
    <row r="13624" spans="1:4" x14ac:dyDescent="0.2">
      <c r="A13624" t="s">
        <v>7460</v>
      </c>
      <c r="B13624" t="s">
        <v>8044</v>
      </c>
      <c r="C13624" s="28">
        <v>11051</v>
      </c>
      <c r="D13624" t="str">
        <f t="shared" si="212"/>
        <v>OTHER</v>
      </c>
    </row>
    <row r="13625" spans="1:4" x14ac:dyDescent="0.2">
      <c r="A13625" t="s">
        <v>7193</v>
      </c>
      <c r="B13625" t="s">
        <v>8044</v>
      </c>
      <c r="C13625" s="28">
        <v>1054</v>
      </c>
      <c r="D13625" t="str">
        <f t="shared" si="212"/>
        <v>OTHER</v>
      </c>
    </row>
    <row r="13626" spans="1:4" x14ac:dyDescent="0.2">
      <c r="A13626" t="s">
        <v>2963</v>
      </c>
      <c r="B13626" t="s">
        <v>8044</v>
      </c>
      <c r="C13626" s="28">
        <v>70010</v>
      </c>
      <c r="D13626" t="str">
        <f t="shared" si="212"/>
        <v>OTHER</v>
      </c>
    </row>
    <row r="13627" spans="1:4" x14ac:dyDescent="0.2">
      <c r="A13627" t="s">
        <v>7251</v>
      </c>
      <c r="B13627" t="s">
        <v>8044</v>
      </c>
      <c r="C13627" s="28">
        <v>2302</v>
      </c>
      <c r="D13627" t="str">
        <f t="shared" si="212"/>
        <v>OTHER</v>
      </c>
    </row>
    <row r="13628" spans="1:4" x14ac:dyDescent="0.2">
      <c r="A13628" t="s">
        <v>7269</v>
      </c>
      <c r="B13628" t="s">
        <v>8044</v>
      </c>
      <c r="C13628" s="28">
        <v>4208</v>
      </c>
      <c r="D13628" t="str">
        <f t="shared" si="212"/>
        <v>OTHER</v>
      </c>
    </row>
    <row r="13629" spans="1:4" x14ac:dyDescent="0.2">
      <c r="A13629" t="s">
        <v>7335</v>
      </c>
      <c r="B13629" t="s">
        <v>8044</v>
      </c>
      <c r="C13629" s="28">
        <v>508</v>
      </c>
      <c r="D13629" t="str">
        <f t="shared" si="212"/>
        <v>OTHER</v>
      </c>
    </row>
    <row r="13630" spans="1:4" x14ac:dyDescent="0.2">
      <c r="A13630" t="s">
        <v>7358</v>
      </c>
      <c r="B13630" t="s">
        <v>8044</v>
      </c>
      <c r="C13630" s="28">
        <v>1243</v>
      </c>
      <c r="D13630" t="str">
        <f t="shared" si="212"/>
        <v>OTHER</v>
      </c>
    </row>
    <row r="13631" spans="1:4" x14ac:dyDescent="0.2">
      <c r="A13631" t="s">
        <v>6324</v>
      </c>
      <c r="B13631" t="s">
        <v>8044</v>
      </c>
      <c r="C13631" s="28">
        <v>13284</v>
      </c>
      <c r="D13631" t="str">
        <f t="shared" si="212"/>
        <v>OTHER</v>
      </c>
    </row>
    <row r="13632" spans="1:4" x14ac:dyDescent="0.2">
      <c r="A13632" t="s">
        <v>2734</v>
      </c>
      <c r="B13632" t="s">
        <v>8044</v>
      </c>
      <c r="C13632" s="28">
        <v>4321</v>
      </c>
      <c r="D13632" t="str">
        <f t="shared" si="212"/>
        <v>OTHER</v>
      </c>
    </row>
    <row r="13633" spans="1:4" x14ac:dyDescent="0.2">
      <c r="A13633" t="s">
        <v>5982</v>
      </c>
      <c r="B13633" t="s">
        <v>8044</v>
      </c>
      <c r="C13633" s="28">
        <v>5346</v>
      </c>
      <c r="D13633" t="str">
        <f t="shared" si="212"/>
        <v>OTHER</v>
      </c>
    </row>
    <row r="13634" spans="1:4" x14ac:dyDescent="0.2">
      <c r="A13634" t="s">
        <v>7188</v>
      </c>
      <c r="B13634" t="s">
        <v>8044</v>
      </c>
      <c r="C13634" s="28">
        <v>2713</v>
      </c>
      <c r="D13634" t="str">
        <f t="shared" si="212"/>
        <v>OTHER</v>
      </c>
    </row>
    <row r="13635" spans="1:4" x14ac:dyDescent="0.2">
      <c r="A13635" t="s">
        <v>7482</v>
      </c>
      <c r="B13635" t="s">
        <v>8044</v>
      </c>
      <c r="C13635" s="28">
        <v>23718</v>
      </c>
      <c r="D13635" t="str">
        <f t="shared" ref="D13635:D13698" si="213">IF(OR(B13635="DEM",B13635="REP"),B13635,"OTHER")</f>
        <v>OTHER</v>
      </c>
    </row>
    <row r="13636" spans="1:4" x14ac:dyDescent="0.2">
      <c r="A13636" t="s">
        <v>7359</v>
      </c>
      <c r="B13636" t="s">
        <v>8044</v>
      </c>
      <c r="C13636" s="28">
        <v>3771</v>
      </c>
      <c r="D13636" t="str">
        <f t="shared" si="213"/>
        <v>OTHER</v>
      </c>
    </row>
    <row r="13637" spans="1:4" x14ac:dyDescent="0.2">
      <c r="A13637" t="s">
        <v>5125</v>
      </c>
      <c r="B13637" t="s">
        <v>8044</v>
      </c>
      <c r="C13637" s="28">
        <v>54</v>
      </c>
      <c r="D13637" t="str">
        <f t="shared" si="213"/>
        <v>OTHER</v>
      </c>
    </row>
    <row r="13638" spans="1:4" x14ac:dyDescent="0.2">
      <c r="A13638" t="s">
        <v>2738</v>
      </c>
      <c r="B13638" t="s">
        <v>8044</v>
      </c>
      <c r="C13638" s="28">
        <v>182895</v>
      </c>
      <c r="D13638" t="str">
        <f t="shared" si="213"/>
        <v>OTHER</v>
      </c>
    </row>
    <row r="13639" spans="1:4" x14ac:dyDescent="0.2">
      <c r="A13639" t="s">
        <v>7194</v>
      </c>
      <c r="B13639" t="s">
        <v>8044</v>
      </c>
      <c r="C13639" s="28">
        <v>3118</v>
      </c>
      <c r="D13639" t="str">
        <f t="shared" si="213"/>
        <v>OTHER</v>
      </c>
    </row>
    <row r="13640" spans="1:4" x14ac:dyDescent="0.2">
      <c r="A13640" t="s">
        <v>4146</v>
      </c>
      <c r="B13640" t="s">
        <v>8044</v>
      </c>
      <c r="C13640" s="28">
        <v>10911</v>
      </c>
      <c r="D13640" t="str">
        <f t="shared" si="213"/>
        <v>OTHER</v>
      </c>
    </row>
    <row r="13641" spans="1:4" x14ac:dyDescent="0.2">
      <c r="A13641" t="s">
        <v>5498</v>
      </c>
      <c r="B13641" t="s">
        <v>8044</v>
      </c>
      <c r="C13641" s="28">
        <v>978</v>
      </c>
      <c r="D13641" t="str">
        <f t="shared" si="213"/>
        <v>OTHER</v>
      </c>
    </row>
    <row r="13642" spans="1:4" x14ac:dyDescent="0.2">
      <c r="A13642" t="s">
        <v>8027</v>
      </c>
      <c r="B13642" t="s">
        <v>8044</v>
      </c>
      <c r="C13642" s="28">
        <v>51872</v>
      </c>
      <c r="D13642" t="str">
        <f t="shared" si="213"/>
        <v>OTHER</v>
      </c>
    </row>
    <row r="13643" spans="1:4" x14ac:dyDescent="0.2">
      <c r="A13643" t="s">
        <v>6969</v>
      </c>
      <c r="B13643" t="s">
        <v>8044</v>
      </c>
      <c r="C13643" s="28">
        <v>6933</v>
      </c>
      <c r="D13643" t="str">
        <f t="shared" si="213"/>
        <v>OTHER</v>
      </c>
    </row>
    <row r="13644" spans="1:4" x14ac:dyDescent="0.2">
      <c r="A13644" t="s">
        <v>4559</v>
      </c>
      <c r="B13644" t="s">
        <v>8044</v>
      </c>
      <c r="C13644" s="28">
        <v>14484</v>
      </c>
      <c r="D13644" t="str">
        <f t="shared" si="213"/>
        <v>OTHER</v>
      </c>
    </row>
    <row r="13645" spans="1:4" x14ac:dyDescent="0.2">
      <c r="A13645" t="s">
        <v>4709</v>
      </c>
      <c r="B13645" t="s">
        <v>8044</v>
      </c>
      <c r="C13645" s="28">
        <v>18701</v>
      </c>
      <c r="D13645" t="str">
        <f t="shared" si="213"/>
        <v>OTHER</v>
      </c>
    </row>
    <row r="13646" spans="1:4" x14ac:dyDescent="0.2">
      <c r="A13646" t="s">
        <v>6480</v>
      </c>
      <c r="B13646" t="s">
        <v>8044</v>
      </c>
      <c r="C13646" s="28">
        <v>3156</v>
      </c>
      <c r="D13646" t="str">
        <f t="shared" si="213"/>
        <v>OTHER</v>
      </c>
    </row>
    <row r="13647" spans="1:4" x14ac:dyDescent="0.2">
      <c r="A13647" t="s">
        <v>5293</v>
      </c>
      <c r="B13647" t="s">
        <v>8044</v>
      </c>
      <c r="C13647" s="28">
        <v>33685</v>
      </c>
      <c r="D13647" t="str">
        <f t="shared" si="213"/>
        <v>OTHER</v>
      </c>
    </row>
    <row r="13648" spans="1:4" x14ac:dyDescent="0.2">
      <c r="A13648" t="s">
        <v>5305</v>
      </c>
      <c r="B13648" t="s">
        <v>8044</v>
      </c>
      <c r="C13648" s="28">
        <v>11587</v>
      </c>
      <c r="D13648" t="str">
        <f t="shared" si="213"/>
        <v>OTHER</v>
      </c>
    </row>
    <row r="13649" spans="1:4" x14ac:dyDescent="0.2">
      <c r="A13649" t="s">
        <v>5513</v>
      </c>
      <c r="B13649" t="s">
        <v>8044</v>
      </c>
      <c r="C13649" s="28">
        <v>9524</v>
      </c>
      <c r="D13649" t="str">
        <f t="shared" si="213"/>
        <v>OTHER</v>
      </c>
    </row>
    <row r="13650" spans="1:4" x14ac:dyDescent="0.2">
      <c r="A13650" t="s">
        <v>5515</v>
      </c>
      <c r="B13650" t="s">
        <v>8044</v>
      </c>
      <c r="C13650" s="28">
        <v>10958</v>
      </c>
      <c r="D13650" t="str">
        <f t="shared" si="213"/>
        <v>OTHER</v>
      </c>
    </row>
    <row r="13651" spans="1:4" x14ac:dyDescent="0.2">
      <c r="A13651" t="s">
        <v>6141</v>
      </c>
      <c r="B13651" t="s">
        <v>8044</v>
      </c>
      <c r="C13651" s="28">
        <v>5065</v>
      </c>
      <c r="D13651" t="str">
        <f t="shared" si="213"/>
        <v>OTHER</v>
      </c>
    </row>
    <row r="13652" spans="1:4" x14ac:dyDescent="0.2">
      <c r="A13652" t="s">
        <v>7439</v>
      </c>
      <c r="B13652" t="s">
        <v>8044</v>
      </c>
      <c r="C13652" s="28">
        <v>17417</v>
      </c>
      <c r="D13652" t="str">
        <f t="shared" si="213"/>
        <v>OTHER</v>
      </c>
    </row>
    <row r="13653" spans="1:4" x14ac:dyDescent="0.2">
      <c r="A13653" t="s">
        <v>2081</v>
      </c>
      <c r="B13653" t="s">
        <v>8044</v>
      </c>
      <c r="C13653" s="28">
        <v>5757</v>
      </c>
      <c r="D13653" t="str">
        <f t="shared" si="213"/>
        <v>OTHER</v>
      </c>
    </row>
    <row r="13654" spans="1:4" x14ac:dyDescent="0.2">
      <c r="A13654" t="s">
        <v>7374</v>
      </c>
      <c r="B13654" t="s">
        <v>8044</v>
      </c>
      <c r="C13654" s="28">
        <v>3211</v>
      </c>
      <c r="D13654" t="str">
        <f t="shared" si="213"/>
        <v>OTHER</v>
      </c>
    </row>
    <row r="13655" spans="1:4" x14ac:dyDescent="0.2">
      <c r="A13655" t="s">
        <v>3626</v>
      </c>
      <c r="B13655" t="s">
        <v>8044</v>
      </c>
      <c r="C13655" s="28">
        <v>2879</v>
      </c>
      <c r="D13655" t="str">
        <f t="shared" si="213"/>
        <v>OTHER</v>
      </c>
    </row>
    <row r="13656" spans="1:4" x14ac:dyDescent="0.2">
      <c r="A13656" t="s">
        <v>3666</v>
      </c>
      <c r="B13656" t="s">
        <v>8044</v>
      </c>
      <c r="C13656" s="28">
        <v>353</v>
      </c>
      <c r="D13656" t="str">
        <f t="shared" si="213"/>
        <v>OTHER</v>
      </c>
    </row>
    <row r="13657" spans="1:4" x14ac:dyDescent="0.2">
      <c r="A13657" t="s">
        <v>3435</v>
      </c>
      <c r="B13657" t="s">
        <v>8044</v>
      </c>
      <c r="C13657" s="28">
        <v>207</v>
      </c>
      <c r="D13657" t="str">
        <f t="shared" si="213"/>
        <v>OTHER</v>
      </c>
    </row>
    <row r="13658" spans="1:4" x14ac:dyDescent="0.2">
      <c r="A13658" t="s">
        <v>3476</v>
      </c>
      <c r="B13658" t="s">
        <v>8044</v>
      </c>
      <c r="C13658" s="28">
        <v>862</v>
      </c>
      <c r="D13658" t="str">
        <f t="shared" si="213"/>
        <v>OTHER</v>
      </c>
    </row>
    <row r="13659" spans="1:4" x14ac:dyDescent="0.2">
      <c r="A13659" t="s">
        <v>3581</v>
      </c>
      <c r="B13659" t="s">
        <v>8044</v>
      </c>
      <c r="C13659" s="28">
        <v>609</v>
      </c>
      <c r="D13659" t="str">
        <f t="shared" si="213"/>
        <v>OTHER</v>
      </c>
    </row>
    <row r="13660" spans="1:4" x14ac:dyDescent="0.2">
      <c r="A13660" t="s">
        <v>5463</v>
      </c>
      <c r="B13660" t="s">
        <v>8044</v>
      </c>
      <c r="C13660" s="28">
        <v>142</v>
      </c>
      <c r="D13660" t="str">
        <f t="shared" si="213"/>
        <v>OTHER</v>
      </c>
    </row>
    <row r="13661" spans="1:4" x14ac:dyDescent="0.2">
      <c r="A13661" t="s">
        <v>5511</v>
      </c>
      <c r="B13661" t="s">
        <v>8044</v>
      </c>
      <c r="C13661" s="28">
        <v>2500</v>
      </c>
      <c r="D13661" t="str">
        <f t="shared" si="213"/>
        <v>OTHER</v>
      </c>
    </row>
    <row r="13662" spans="1:4" x14ac:dyDescent="0.2">
      <c r="A13662" t="s">
        <v>5300</v>
      </c>
      <c r="B13662" t="s">
        <v>8044</v>
      </c>
      <c r="C13662" s="28">
        <v>43864</v>
      </c>
      <c r="D13662" t="str">
        <f t="shared" si="213"/>
        <v>OTHER</v>
      </c>
    </row>
    <row r="13663" spans="1:4" x14ac:dyDescent="0.2">
      <c r="A13663" t="s">
        <v>6125</v>
      </c>
      <c r="B13663" t="s">
        <v>8044</v>
      </c>
      <c r="C13663" s="28">
        <v>1190</v>
      </c>
      <c r="D13663" t="str">
        <f t="shared" si="213"/>
        <v>OTHER</v>
      </c>
    </row>
    <row r="13664" spans="1:4" x14ac:dyDescent="0.2">
      <c r="A13664" t="s">
        <v>5069</v>
      </c>
      <c r="B13664" t="s">
        <v>8044</v>
      </c>
      <c r="C13664" s="28">
        <v>7630</v>
      </c>
      <c r="D13664" t="str">
        <f t="shared" si="213"/>
        <v>OTHER</v>
      </c>
    </row>
    <row r="13665" spans="1:4" x14ac:dyDescent="0.2">
      <c r="A13665" t="s">
        <v>2443</v>
      </c>
      <c r="B13665" t="s">
        <v>8044</v>
      </c>
      <c r="C13665" s="28">
        <v>5086</v>
      </c>
      <c r="D13665" t="str">
        <f t="shared" si="213"/>
        <v>OTHER</v>
      </c>
    </row>
    <row r="13666" spans="1:4" x14ac:dyDescent="0.2">
      <c r="A13666" t="s">
        <v>7202</v>
      </c>
      <c r="B13666" t="s">
        <v>8044</v>
      </c>
      <c r="C13666" s="28">
        <v>19702</v>
      </c>
      <c r="D13666" t="str">
        <f t="shared" si="213"/>
        <v>OTHER</v>
      </c>
    </row>
    <row r="13667" spans="1:4" x14ac:dyDescent="0.2">
      <c r="A13667" t="s">
        <v>5656</v>
      </c>
      <c r="B13667" t="s">
        <v>8044</v>
      </c>
      <c r="C13667" s="28">
        <v>10596</v>
      </c>
      <c r="D13667" t="str">
        <f t="shared" si="213"/>
        <v>OTHER</v>
      </c>
    </row>
    <row r="13668" spans="1:4" x14ac:dyDescent="0.2">
      <c r="A13668" t="s">
        <v>6385</v>
      </c>
      <c r="B13668" t="s">
        <v>8044</v>
      </c>
      <c r="C13668" s="28">
        <v>11282</v>
      </c>
      <c r="D13668" t="str">
        <f t="shared" si="213"/>
        <v>OTHER</v>
      </c>
    </row>
    <row r="13669" spans="1:4" x14ac:dyDescent="0.2">
      <c r="A13669" t="s">
        <v>7458</v>
      </c>
      <c r="B13669" t="s">
        <v>8044</v>
      </c>
      <c r="C13669" s="28">
        <v>26863</v>
      </c>
      <c r="D13669" t="str">
        <f t="shared" si="213"/>
        <v>OTHER</v>
      </c>
    </row>
    <row r="13670" spans="1:4" x14ac:dyDescent="0.2">
      <c r="A13670" t="s">
        <v>7448</v>
      </c>
      <c r="B13670" t="s">
        <v>8044</v>
      </c>
      <c r="C13670" s="28">
        <v>12398</v>
      </c>
      <c r="D13670" t="str">
        <f t="shared" si="213"/>
        <v>OTHER</v>
      </c>
    </row>
    <row r="13671" spans="1:4" x14ac:dyDescent="0.2">
      <c r="A13671" t="s">
        <v>7175</v>
      </c>
      <c r="B13671" t="s">
        <v>8044</v>
      </c>
      <c r="C13671" s="28">
        <v>19739</v>
      </c>
      <c r="D13671" t="str">
        <f t="shared" si="213"/>
        <v>OTHER</v>
      </c>
    </row>
    <row r="13672" spans="1:4" x14ac:dyDescent="0.2">
      <c r="A13672" t="s">
        <v>4338</v>
      </c>
      <c r="B13672" t="s">
        <v>8044</v>
      </c>
      <c r="C13672" s="28">
        <v>27308</v>
      </c>
      <c r="D13672" t="str">
        <f t="shared" si="213"/>
        <v>OTHER</v>
      </c>
    </row>
    <row r="13673" spans="1:4" x14ac:dyDescent="0.2">
      <c r="A13673" t="s">
        <v>2604</v>
      </c>
      <c r="B13673" t="s">
        <v>8044</v>
      </c>
      <c r="C13673" s="28">
        <v>1217</v>
      </c>
      <c r="D13673" t="str">
        <f t="shared" si="213"/>
        <v>OTHER</v>
      </c>
    </row>
    <row r="13674" spans="1:4" x14ac:dyDescent="0.2">
      <c r="A13674" t="s">
        <v>2681</v>
      </c>
      <c r="B13674" t="s">
        <v>8044</v>
      </c>
      <c r="C13674" s="28">
        <v>83587</v>
      </c>
      <c r="D13674" t="str">
        <f t="shared" si="213"/>
        <v>OTHER</v>
      </c>
    </row>
    <row r="13675" spans="1:4" x14ac:dyDescent="0.2">
      <c r="A13675" t="s">
        <v>3457</v>
      </c>
      <c r="B13675" t="s">
        <v>8044</v>
      </c>
      <c r="C13675" s="28">
        <v>351</v>
      </c>
      <c r="D13675" t="str">
        <f t="shared" si="213"/>
        <v>OTHER</v>
      </c>
    </row>
    <row r="13676" spans="1:4" x14ac:dyDescent="0.2">
      <c r="A13676" t="s">
        <v>3524</v>
      </c>
      <c r="B13676" t="s">
        <v>8044</v>
      </c>
      <c r="C13676" s="28">
        <v>235</v>
      </c>
      <c r="D13676" t="str">
        <f t="shared" si="213"/>
        <v>OTHER</v>
      </c>
    </row>
    <row r="13677" spans="1:4" x14ac:dyDescent="0.2">
      <c r="A13677" t="s">
        <v>7204</v>
      </c>
      <c r="B13677" t="s">
        <v>8044</v>
      </c>
      <c r="C13677" s="28">
        <v>30661</v>
      </c>
      <c r="D13677" t="str">
        <f t="shared" si="213"/>
        <v>OTHER</v>
      </c>
    </row>
    <row r="13678" spans="1:4" x14ac:dyDescent="0.2">
      <c r="A13678" t="s">
        <v>4474</v>
      </c>
      <c r="B13678" t="s">
        <v>8044</v>
      </c>
      <c r="C13678" s="28">
        <v>11219</v>
      </c>
      <c r="D13678" t="str">
        <f t="shared" si="213"/>
        <v>OTHER</v>
      </c>
    </row>
    <row r="13679" spans="1:4" x14ac:dyDescent="0.2">
      <c r="A13679" t="s">
        <v>3830</v>
      </c>
      <c r="B13679" t="s">
        <v>8044</v>
      </c>
      <c r="C13679" s="28">
        <v>48084</v>
      </c>
      <c r="D13679" t="str">
        <f t="shared" si="213"/>
        <v>OTHER</v>
      </c>
    </row>
    <row r="13680" spans="1:4" x14ac:dyDescent="0.2">
      <c r="A13680" t="s">
        <v>6019</v>
      </c>
      <c r="B13680" t="s">
        <v>8044</v>
      </c>
      <c r="C13680" s="28">
        <v>4822</v>
      </c>
      <c r="D13680" t="str">
        <f t="shared" si="213"/>
        <v>OTHER</v>
      </c>
    </row>
    <row r="13681" spans="1:4" x14ac:dyDescent="0.2">
      <c r="A13681" t="s">
        <v>6079</v>
      </c>
      <c r="B13681" t="s">
        <v>8044</v>
      </c>
      <c r="C13681" s="28">
        <v>2545</v>
      </c>
      <c r="D13681" t="str">
        <f t="shared" si="213"/>
        <v>OTHER</v>
      </c>
    </row>
    <row r="13682" spans="1:4" x14ac:dyDescent="0.2">
      <c r="A13682" t="s">
        <v>4914</v>
      </c>
      <c r="B13682" t="s">
        <v>8044</v>
      </c>
      <c r="C13682" s="28">
        <v>61629</v>
      </c>
      <c r="D13682" t="str">
        <f t="shared" si="213"/>
        <v>OTHER</v>
      </c>
    </row>
    <row r="13683" spans="1:4" x14ac:dyDescent="0.2">
      <c r="A13683" t="s">
        <v>2751</v>
      </c>
      <c r="B13683" t="s">
        <v>8044</v>
      </c>
      <c r="C13683" s="28">
        <v>72217</v>
      </c>
      <c r="D13683" t="str">
        <f t="shared" si="213"/>
        <v>OTHER</v>
      </c>
    </row>
    <row r="13684" spans="1:4" x14ac:dyDescent="0.2">
      <c r="A13684" t="s">
        <v>7782</v>
      </c>
      <c r="B13684" t="s">
        <v>8044</v>
      </c>
      <c r="C13684" s="28">
        <v>2969</v>
      </c>
      <c r="D13684" t="str">
        <f t="shared" si="213"/>
        <v>OTHER</v>
      </c>
    </row>
    <row r="13685" spans="1:4" x14ac:dyDescent="0.2">
      <c r="A13685" t="s">
        <v>3436</v>
      </c>
      <c r="B13685" t="s">
        <v>8044</v>
      </c>
      <c r="C13685" s="28">
        <v>7579</v>
      </c>
      <c r="D13685" t="str">
        <f t="shared" si="213"/>
        <v>OTHER</v>
      </c>
    </row>
    <row r="13686" spans="1:4" x14ac:dyDescent="0.2">
      <c r="A13686" t="s">
        <v>3483</v>
      </c>
      <c r="B13686" t="s">
        <v>8044</v>
      </c>
      <c r="C13686" s="28">
        <v>10919</v>
      </c>
      <c r="D13686" t="str">
        <f t="shared" si="213"/>
        <v>OTHER</v>
      </c>
    </row>
    <row r="13687" spans="1:4" x14ac:dyDescent="0.2">
      <c r="A13687" t="s">
        <v>1998</v>
      </c>
      <c r="B13687" t="s">
        <v>8044</v>
      </c>
      <c r="C13687" s="28">
        <v>9616</v>
      </c>
      <c r="D13687" t="str">
        <f t="shared" si="213"/>
        <v>OTHER</v>
      </c>
    </row>
    <row r="13688" spans="1:4" x14ac:dyDescent="0.2">
      <c r="A13688" t="s">
        <v>5455</v>
      </c>
      <c r="B13688" t="s">
        <v>8044</v>
      </c>
      <c r="C13688" s="28">
        <v>37472</v>
      </c>
      <c r="D13688" t="str">
        <f t="shared" si="213"/>
        <v>OTHER</v>
      </c>
    </row>
    <row r="13689" spans="1:4" x14ac:dyDescent="0.2">
      <c r="A13689" t="s">
        <v>5304</v>
      </c>
      <c r="B13689" t="s">
        <v>8044</v>
      </c>
      <c r="C13689" s="28">
        <v>15191</v>
      </c>
      <c r="D13689" t="str">
        <f t="shared" si="213"/>
        <v>OTHER</v>
      </c>
    </row>
    <row r="13690" spans="1:4" x14ac:dyDescent="0.2">
      <c r="A13690" t="s">
        <v>3413</v>
      </c>
      <c r="B13690" t="s">
        <v>8044</v>
      </c>
      <c r="C13690" s="28">
        <v>19189</v>
      </c>
      <c r="D13690" t="str">
        <f t="shared" si="213"/>
        <v>OTHER</v>
      </c>
    </row>
    <row r="13691" spans="1:4" x14ac:dyDescent="0.2">
      <c r="A13691" t="s">
        <v>7434</v>
      </c>
      <c r="B13691" t="s">
        <v>8044</v>
      </c>
      <c r="C13691" s="28">
        <v>18252</v>
      </c>
      <c r="D13691" t="str">
        <f t="shared" si="213"/>
        <v>OTHER</v>
      </c>
    </row>
    <row r="13692" spans="1:4" x14ac:dyDescent="0.2">
      <c r="A13692" t="s">
        <v>4363</v>
      </c>
      <c r="B13692" t="s">
        <v>8044</v>
      </c>
      <c r="C13692" s="28">
        <v>14118</v>
      </c>
      <c r="D13692" t="str">
        <f t="shared" si="213"/>
        <v>OTHER</v>
      </c>
    </row>
    <row r="13693" spans="1:4" x14ac:dyDescent="0.2">
      <c r="A13693" t="s">
        <v>3588</v>
      </c>
      <c r="B13693" t="s">
        <v>8044</v>
      </c>
      <c r="C13693" s="28">
        <v>131</v>
      </c>
      <c r="D13693" t="str">
        <f t="shared" si="213"/>
        <v>OTHER</v>
      </c>
    </row>
    <row r="13694" spans="1:4" x14ac:dyDescent="0.2">
      <c r="A13694" t="s">
        <v>5441</v>
      </c>
      <c r="B13694" t="s">
        <v>8044</v>
      </c>
      <c r="C13694" s="28">
        <v>5473</v>
      </c>
      <c r="D13694" t="str">
        <f t="shared" si="213"/>
        <v>OTHER</v>
      </c>
    </row>
    <row r="13695" spans="1:4" x14ac:dyDescent="0.2">
      <c r="A13695" t="s">
        <v>5494</v>
      </c>
      <c r="B13695" t="s">
        <v>8044</v>
      </c>
      <c r="C13695" s="28">
        <v>9682</v>
      </c>
      <c r="D13695" t="str">
        <f t="shared" si="213"/>
        <v>OTHER</v>
      </c>
    </row>
    <row r="13696" spans="1:4" x14ac:dyDescent="0.2">
      <c r="A13696" t="s">
        <v>3355</v>
      </c>
      <c r="B13696" t="s">
        <v>8044</v>
      </c>
      <c r="C13696" s="28">
        <v>297</v>
      </c>
      <c r="D13696" t="str">
        <f t="shared" si="213"/>
        <v>OTHER</v>
      </c>
    </row>
    <row r="13697" spans="1:4" x14ac:dyDescent="0.2">
      <c r="A13697" t="s">
        <v>3308</v>
      </c>
      <c r="B13697" t="s">
        <v>8044</v>
      </c>
      <c r="C13697" s="28">
        <v>5237</v>
      </c>
      <c r="D13697" t="str">
        <f t="shared" si="213"/>
        <v>OTHER</v>
      </c>
    </row>
    <row r="13698" spans="1:4" x14ac:dyDescent="0.2">
      <c r="A13698" t="s">
        <v>3399</v>
      </c>
      <c r="B13698" t="s">
        <v>8044</v>
      </c>
      <c r="C13698" s="28">
        <v>439</v>
      </c>
      <c r="D13698" t="str">
        <f t="shared" si="213"/>
        <v>OTHER</v>
      </c>
    </row>
    <row r="13699" spans="1:4" x14ac:dyDescent="0.2">
      <c r="A13699" t="s">
        <v>4925</v>
      </c>
      <c r="B13699" t="s">
        <v>8044</v>
      </c>
      <c r="C13699" s="28">
        <v>30</v>
      </c>
      <c r="D13699" t="str">
        <f t="shared" ref="D13699:D13762" si="214">IF(OR(B13699="DEM",B13699="REP"),B13699,"OTHER")</f>
        <v>OTHER</v>
      </c>
    </row>
    <row r="13700" spans="1:4" x14ac:dyDescent="0.2">
      <c r="A13700" t="s">
        <v>4935</v>
      </c>
      <c r="B13700" t="s">
        <v>8044</v>
      </c>
      <c r="C13700" s="28">
        <v>30</v>
      </c>
      <c r="D13700" t="str">
        <f t="shared" si="214"/>
        <v>OTHER</v>
      </c>
    </row>
    <row r="13701" spans="1:4" x14ac:dyDescent="0.2">
      <c r="A13701" t="s">
        <v>6438</v>
      </c>
      <c r="B13701" t="s">
        <v>8044</v>
      </c>
      <c r="C13701" s="28">
        <v>533</v>
      </c>
      <c r="D13701" t="str">
        <f t="shared" si="214"/>
        <v>OTHER</v>
      </c>
    </row>
    <row r="13702" spans="1:4" x14ac:dyDescent="0.2">
      <c r="A13702" t="s">
        <v>5917</v>
      </c>
      <c r="B13702" t="s">
        <v>8044</v>
      </c>
      <c r="C13702" s="28">
        <v>18467</v>
      </c>
      <c r="D13702" t="str">
        <f t="shared" si="214"/>
        <v>OTHER</v>
      </c>
    </row>
    <row r="13703" spans="1:4" x14ac:dyDescent="0.2">
      <c r="A13703" t="s">
        <v>5940</v>
      </c>
      <c r="B13703" t="s">
        <v>8044</v>
      </c>
      <c r="C13703" s="28">
        <v>136</v>
      </c>
      <c r="D13703" t="str">
        <f t="shared" si="214"/>
        <v>OTHER</v>
      </c>
    </row>
    <row r="13704" spans="1:4" x14ac:dyDescent="0.2">
      <c r="A13704" t="s">
        <v>6207</v>
      </c>
      <c r="B13704" t="s">
        <v>8044</v>
      </c>
      <c r="C13704" s="28">
        <v>53706</v>
      </c>
      <c r="D13704" t="str">
        <f t="shared" si="214"/>
        <v>OTHER</v>
      </c>
    </row>
    <row r="13705" spans="1:4" x14ac:dyDescent="0.2">
      <c r="A13705" t="s">
        <v>5879</v>
      </c>
      <c r="B13705" t="s">
        <v>8044</v>
      </c>
      <c r="C13705" s="28">
        <v>18466</v>
      </c>
      <c r="D13705" t="str">
        <f t="shared" si="214"/>
        <v>OTHER</v>
      </c>
    </row>
    <row r="13706" spans="1:4" x14ac:dyDescent="0.2">
      <c r="A13706" t="s">
        <v>5972</v>
      </c>
      <c r="B13706" t="s">
        <v>8044</v>
      </c>
      <c r="C13706" s="28">
        <v>2294</v>
      </c>
      <c r="D13706" t="str">
        <f t="shared" si="214"/>
        <v>OTHER</v>
      </c>
    </row>
    <row r="13707" spans="1:4" x14ac:dyDescent="0.2">
      <c r="A13707" t="s">
        <v>2385</v>
      </c>
      <c r="B13707" t="s">
        <v>8044</v>
      </c>
      <c r="C13707" s="28">
        <v>15692</v>
      </c>
      <c r="D13707" t="str">
        <f t="shared" si="214"/>
        <v>OTHER</v>
      </c>
    </row>
    <row r="13708" spans="1:4" x14ac:dyDescent="0.2">
      <c r="A13708" t="s">
        <v>4902</v>
      </c>
      <c r="B13708" t="s">
        <v>8044</v>
      </c>
      <c r="C13708" s="28">
        <v>17216</v>
      </c>
      <c r="D13708" t="str">
        <f t="shared" si="214"/>
        <v>OTHER</v>
      </c>
    </row>
    <row r="13709" spans="1:4" x14ac:dyDescent="0.2">
      <c r="A13709" t="s">
        <v>5261</v>
      </c>
      <c r="B13709" t="s">
        <v>8044</v>
      </c>
      <c r="C13709" s="28">
        <v>60</v>
      </c>
      <c r="D13709" t="str">
        <f t="shared" si="214"/>
        <v>OTHER</v>
      </c>
    </row>
    <row r="13710" spans="1:4" x14ac:dyDescent="0.2">
      <c r="A13710" t="s">
        <v>5349</v>
      </c>
      <c r="B13710" t="s">
        <v>8044</v>
      </c>
      <c r="C13710" s="28">
        <v>16332</v>
      </c>
      <c r="D13710" t="str">
        <f t="shared" si="214"/>
        <v>OTHER</v>
      </c>
    </row>
    <row r="13711" spans="1:4" x14ac:dyDescent="0.2">
      <c r="A13711" t="s">
        <v>2145</v>
      </c>
      <c r="B13711" t="s">
        <v>8044</v>
      </c>
      <c r="C13711" s="28">
        <v>13718</v>
      </c>
      <c r="D13711" t="str">
        <f t="shared" si="214"/>
        <v>OTHER</v>
      </c>
    </row>
    <row r="13712" spans="1:4" x14ac:dyDescent="0.2">
      <c r="A13712" t="s">
        <v>4499</v>
      </c>
      <c r="B13712" t="s">
        <v>8044</v>
      </c>
      <c r="C13712" s="28">
        <v>8480</v>
      </c>
      <c r="D13712" t="str">
        <f t="shared" si="214"/>
        <v>OTHER</v>
      </c>
    </row>
    <row r="13713" spans="1:4" x14ac:dyDescent="0.2">
      <c r="A13713" t="s">
        <v>6824</v>
      </c>
      <c r="B13713" t="s">
        <v>8044</v>
      </c>
      <c r="C13713" s="28">
        <v>40838</v>
      </c>
      <c r="D13713" t="str">
        <f t="shared" si="214"/>
        <v>OTHER</v>
      </c>
    </row>
    <row r="13714" spans="1:4" x14ac:dyDescent="0.2">
      <c r="A13714" t="s">
        <v>5272</v>
      </c>
      <c r="B13714" t="s">
        <v>8044</v>
      </c>
      <c r="C13714" s="28">
        <v>7884</v>
      </c>
      <c r="D13714" t="str">
        <f t="shared" si="214"/>
        <v>OTHER</v>
      </c>
    </row>
    <row r="13715" spans="1:4" x14ac:dyDescent="0.2">
      <c r="A13715" t="s">
        <v>5347</v>
      </c>
      <c r="B13715" t="s">
        <v>8044</v>
      </c>
      <c r="C13715" s="28">
        <v>38392</v>
      </c>
      <c r="D13715" t="str">
        <f t="shared" si="214"/>
        <v>OTHER</v>
      </c>
    </row>
    <row r="13716" spans="1:4" x14ac:dyDescent="0.2">
      <c r="A13716" t="s">
        <v>6071</v>
      </c>
      <c r="B13716" t="s">
        <v>8044</v>
      </c>
      <c r="C13716" s="28">
        <v>1452</v>
      </c>
      <c r="D13716" t="str">
        <f t="shared" si="214"/>
        <v>OTHER</v>
      </c>
    </row>
    <row r="13717" spans="1:4" x14ac:dyDescent="0.2">
      <c r="A13717" t="s">
        <v>6084</v>
      </c>
      <c r="B13717" t="s">
        <v>8044</v>
      </c>
      <c r="C13717" s="28">
        <v>646</v>
      </c>
      <c r="D13717" t="str">
        <f t="shared" si="214"/>
        <v>OTHER</v>
      </c>
    </row>
    <row r="13718" spans="1:4" x14ac:dyDescent="0.2">
      <c r="A13718" t="s">
        <v>4190</v>
      </c>
      <c r="B13718" t="s">
        <v>8044</v>
      </c>
      <c r="C13718" s="28">
        <v>4480</v>
      </c>
      <c r="D13718" t="str">
        <f t="shared" si="214"/>
        <v>OTHER</v>
      </c>
    </row>
    <row r="13719" spans="1:4" x14ac:dyDescent="0.2">
      <c r="A13719" t="s">
        <v>4217</v>
      </c>
      <c r="B13719" t="s">
        <v>8044</v>
      </c>
      <c r="C13719" s="28">
        <v>463</v>
      </c>
      <c r="D13719" t="str">
        <f t="shared" si="214"/>
        <v>OTHER</v>
      </c>
    </row>
    <row r="13720" spans="1:4" x14ac:dyDescent="0.2">
      <c r="A13720" t="s">
        <v>4897</v>
      </c>
      <c r="B13720" t="s">
        <v>8044</v>
      </c>
      <c r="C13720" s="28">
        <v>2238</v>
      </c>
      <c r="D13720" t="str">
        <f t="shared" si="214"/>
        <v>OTHER</v>
      </c>
    </row>
    <row r="13721" spans="1:4" x14ac:dyDescent="0.2">
      <c r="A13721" t="s">
        <v>4918</v>
      </c>
      <c r="B13721" t="s">
        <v>8044</v>
      </c>
      <c r="C13721" s="28">
        <v>3461</v>
      </c>
      <c r="D13721" t="str">
        <f t="shared" si="214"/>
        <v>OTHER</v>
      </c>
    </row>
    <row r="13722" spans="1:4" x14ac:dyDescent="0.2">
      <c r="A13722" t="s">
        <v>6301</v>
      </c>
      <c r="B13722" t="s">
        <v>8044</v>
      </c>
      <c r="C13722" s="28">
        <v>1243</v>
      </c>
      <c r="D13722" t="str">
        <f t="shared" si="214"/>
        <v>OTHER</v>
      </c>
    </row>
    <row r="13723" spans="1:4" x14ac:dyDescent="0.2">
      <c r="A13723" t="s">
        <v>6307</v>
      </c>
      <c r="B13723" t="s">
        <v>8044</v>
      </c>
      <c r="C13723" s="28">
        <v>493</v>
      </c>
      <c r="D13723" t="str">
        <f t="shared" si="214"/>
        <v>OTHER</v>
      </c>
    </row>
    <row r="13724" spans="1:4" x14ac:dyDescent="0.2">
      <c r="A13724" t="s">
        <v>7421</v>
      </c>
      <c r="B13724" t="s">
        <v>8044</v>
      </c>
      <c r="C13724" s="28">
        <v>5327</v>
      </c>
      <c r="D13724" t="str">
        <f t="shared" si="214"/>
        <v>OTHER</v>
      </c>
    </row>
    <row r="13725" spans="1:4" x14ac:dyDescent="0.2">
      <c r="A13725" t="s">
        <v>7476</v>
      </c>
      <c r="B13725" t="s">
        <v>8044</v>
      </c>
      <c r="C13725" s="28">
        <v>5233</v>
      </c>
      <c r="D13725" t="str">
        <f t="shared" si="214"/>
        <v>OTHER</v>
      </c>
    </row>
    <row r="13726" spans="1:4" x14ac:dyDescent="0.2">
      <c r="A13726" t="s">
        <v>4308</v>
      </c>
      <c r="B13726" t="s">
        <v>8044</v>
      </c>
      <c r="C13726" s="28">
        <v>817</v>
      </c>
      <c r="D13726" t="str">
        <f t="shared" si="214"/>
        <v>OTHER</v>
      </c>
    </row>
    <row r="13727" spans="1:4" x14ac:dyDescent="0.2">
      <c r="A13727" t="s">
        <v>5453</v>
      </c>
      <c r="B13727" t="s">
        <v>8044</v>
      </c>
      <c r="C13727" s="28">
        <v>5604</v>
      </c>
      <c r="D13727" t="str">
        <f t="shared" si="214"/>
        <v>OTHER</v>
      </c>
    </row>
    <row r="13728" spans="1:4" x14ac:dyDescent="0.2">
      <c r="A13728" t="s">
        <v>5531</v>
      </c>
      <c r="B13728" t="s">
        <v>8044</v>
      </c>
      <c r="C13728" s="28">
        <v>63425</v>
      </c>
      <c r="D13728" t="str">
        <f t="shared" si="214"/>
        <v>OTHER</v>
      </c>
    </row>
    <row r="13729" spans="1:4" x14ac:dyDescent="0.2">
      <c r="A13729" t="s">
        <v>6807</v>
      </c>
      <c r="B13729" t="s">
        <v>8044</v>
      </c>
      <c r="C13729" s="28">
        <v>8729</v>
      </c>
      <c r="D13729" t="str">
        <f t="shared" si="214"/>
        <v>OTHER</v>
      </c>
    </row>
    <row r="13730" spans="1:4" x14ac:dyDescent="0.2">
      <c r="A13730" t="s">
        <v>5501</v>
      </c>
      <c r="B13730" t="s">
        <v>8044</v>
      </c>
      <c r="C13730" s="28">
        <v>7889</v>
      </c>
      <c r="D13730" t="str">
        <f t="shared" si="214"/>
        <v>OTHER</v>
      </c>
    </row>
    <row r="13731" spans="1:4" x14ac:dyDescent="0.2">
      <c r="A13731" t="s">
        <v>2315</v>
      </c>
      <c r="B13731" t="s">
        <v>8044</v>
      </c>
      <c r="C13731" s="28">
        <v>6905</v>
      </c>
      <c r="D13731" t="str">
        <f t="shared" si="214"/>
        <v>OTHER</v>
      </c>
    </row>
    <row r="13732" spans="1:4" x14ac:dyDescent="0.2">
      <c r="A13732" t="s">
        <v>2461</v>
      </c>
      <c r="B13732" t="s">
        <v>8044</v>
      </c>
      <c r="C13732" s="28">
        <v>1302</v>
      </c>
      <c r="D13732" t="str">
        <f t="shared" si="214"/>
        <v>OTHER</v>
      </c>
    </row>
    <row r="13733" spans="1:4" x14ac:dyDescent="0.2">
      <c r="A13733" t="s">
        <v>6231</v>
      </c>
      <c r="B13733" t="s">
        <v>8044</v>
      </c>
      <c r="C13733" s="28">
        <v>521</v>
      </c>
      <c r="D13733" t="str">
        <f t="shared" si="214"/>
        <v>OTHER</v>
      </c>
    </row>
    <row r="13734" spans="1:4" x14ac:dyDescent="0.2">
      <c r="A13734" t="s">
        <v>4365</v>
      </c>
      <c r="B13734" t="s">
        <v>8044</v>
      </c>
      <c r="C13734" s="28">
        <v>24429</v>
      </c>
      <c r="D13734" t="str">
        <f t="shared" si="214"/>
        <v>OTHER</v>
      </c>
    </row>
    <row r="13735" spans="1:4" x14ac:dyDescent="0.2">
      <c r="A13735" t="s">
        <v>4596</v>
      </c>
      <c r="B13735" t="s">
        <v>8044</v>
      </c>
      <c r="C13735" s="28">
        <v>20284</v>
      </c>
      <c r="D13735" t="str">
        <f t="shared" si="214"/>
        <v>OTHER</v>
      </c>
    </row>
    <row r="13736" spans="1:4" x14ac:dyDescent="0.2">
      <c r="A13736" t="s">
        <v>4608</v>
      </c>
      <c r="B13736" t="s">
        <v>8044</v>
      </c>
      <c r="C13736" s="28">
        <v>1447</v>
      </c>
      <c r="D13736" t="str">
        <f t="shared" si="214"/>
        <v>OTHER</v>
      </c>
    </row>
    <row r="13737" spans="1:4" x14ac:dyDescent="0.2">
      <c r="A13737" t="s">
        <v>4681</v>
      </c>
      <c r="B13737" t="s">
        <v>8044</v>
      </c>
      <c r="C13737" s="28">
        <v>2143</v>
      </c>
      <c r="D13737" t="str">
        <f t="shared" si="214"/>
        <v>OTHER</v>
      </c>
    </row>
    <row r="13738" spans="1:4" x14ac:dyDescent="0.2">
      <c r="A13738" t="s">
        <v>6614</v>
      </c>
      <c r="B13738" t="s">
        <v>8044</v>
      </c>
      <c r="C13738" s="28">
        <v>4579</v>
      </c>
      <c r="D13738" t="str">
        <f t="shared" si="214"/>
        <v>OTHER</v>
      </c>
    </row>
    <row r="13739" spans="1:4" x14ac:dyDescent="0.2">
      <c r="A13739" t="s">
        <v>5893</v>
      </c>
      <c r="B13739" t="s">
        <v>8044</v>
      </c>
      <c r="C13739" s="28">
        <v>2101</v>
      </c>
      <c r="D13739" t="str">
        <f t="shared" si="214"/>
        <v>OTHER</v>
      </c>
    </row>
    <row r="13740" spans="1:4" x14ac:dyDescent="0.2">
      <c r="A13740" t="s">
        <v>5935</v>
      </c>
      <c r="B13740" t="s">
        <v>8044</v>
      </c>
      <c r="C13740" s="28">
        <v>9549</v>
      </c>
      <c r="D13740" t="str">
        <f t="shared" si="214"/>
        <v>OTHER</v>
      </c>
    </row>
    <row r="13741" spans="1:4" x14ac:dyDescent="0.2">
      <c r="A13741" t="s">
        <v>3965</v>
      </c>
      <c r="B13741" t="s">
        <v>8044</v>
      </c>
      <c r="C13741" s="28">
        <v>11402</v>
      </c>
      <c r="D13741" t="str">
        <f t="shared" si="214"/>
        <v>OTHER</v>
      </c>
    </row>
    <row r="13742" spans="1:4" x14ac:dyDescent="0.2">
      <c r="A13742" t="s">
        <v>7379</v>
      </c>
      <c r="B13742" t="s">
        <v>8044</v>
      </c>
      <c r="C13742" s="28">
        <v>1476</v>
      </c>
      <c r="D13742" t="str">
        <f t="shared" si="214"/>
        <v>OTHER</v>
      </c>
    </row>
    <row r="13743" spans="1:4" x14ac:dyDescent="0.2">
      <c r="A13743" t="s">
        <v>2586</v>
      </c>
      <c r="B13743" t="s">
        <v>8044</v>
      </c>
      <c r="C13743" s="28">
        <v>1821</v>
      </c>
      <c r="D13743" t="str">
        <f t="shared" si="214"/>
        <v>OTHER</v>
      </c>
    </row>
    <row r="13744" spans="1:4" x14ac:dyDescent="0.2">
      <c r="A13744" t="s">
        <v>6876</v>
      </c>
      <c r="B13744" t="s">
        <v>8044</v>
      </c>
      <c r="C13744" s="28">
        <v>9208</v>
      </c>
      <c r="D13744" t="str">
        <f t="shared" si="214"/>
        <v>OTHER</v>
      </c>
    </row>
    <row r="13745" spans="1:4" x14ac:dyDescent="0.2">
      <c r="A13745" t="s">
        <v>5477</v>
      </c>
      <c r="B13745" t="s">
        <v>8044</v>
      </c>
      <c r="C13745" s="28">
        <v>3068</v>
      </c>
      <c r="D13745" t="str">
        <f t="shared" si="214"/>
        <v>OTHER</v>
      </c>
    </row>
    <row r="13746" spans="1:4" x14ac:dyDescent="0.2">
      <c r="A13746" t="s">
        <v>4285</v>
      </c>
      <c r="B13746" t="s">
        <v>8044</v>
      </c>
      <c r="C13746" s="28">
        <v>80705</v>
      </c>
      <c r="D13746" t="str">
        <f t="shared" si="214"/>
        <v>OTHER</v>
      </c>
    </row>
    <row r="13747" spans="1:4" x14ac:dyDescent="0.2">
      <c r="A13747" t="s">
        <v>4690</v>
      </c>
      <c r="B13747" t="s">
        <v>8044</v>
      </c>
      <c r="C13747" s="28">
        <v>2168</v>
      </c>
      <c r="D13747" t="str">
        <f t="shared" si="214"/>
        <v>OTHER</v>
      </c>
    </row>
    <row r="13748" spans="1:4" x14ac:dyDescent="0.2">
      <c r="A13748" t="s">
        <v>4544</v>
      </c>
      <c r="B13748" t="s">
        <v>8044</v>
      </c>
      <c r="C13748" s="28">
        <v>8203</v>
      </c>
      <c r="D13748" t="str">
        <f t="shared" si="214"/>
        <v>OTHER</v>
      </c>
    </row>
    <row r="13749" spans="1:4" x14ac:dyDescent="0.2">
      <c r="A13749" t="s">
        <v>4534</v>
      </c>
      <c r="B13749" t="s">
        <v>8044</v>
      </c>
      <c r="C13749" s="28">
        <v>1984</v>
      </c>
      <c r="D13749" t="str">
        <f t="shared" si="214"/>
        <v>OTHER</v>
      </c>
    </row>
    <row r="13750" spans="1:4" x14ac:dyDescent="0.2">
      <c r="A13750" t="s">
        <v>5749</v>
      </c>
      <c r="B13750" t="s">
        <v>8044</v>
      </c>
      <c r="C13750" s="28">
        <v>72</v>
      </c>
      <c r="D13750" t="str">
        <f t="shared" si="214"/>
        <v>OTHER</v>
      </c>
    </row>
    <row r="13751" spans="1:4" x14ac:dyDescent="0.2">
      <c r="A13751" t="s">
        <v>5613</v>
      </c>
      <c r="B13751" t="s">
        <v>8044</v>
      </c>
      <c r="C13751" s="28">
        <v>3225</v>
      </c>
      <c r="D13751" t="str">
        <f t="shared" si="214"/>
        <v>OTHER</v>
      </c>
    </row>
    <row r="13752" spans="1:4" x14ac:dyDescent="0.2">
      <c r="A13752" t="s">
        <v>5626</v>
      </c>
      <c r="B13752" t="s">
        <v>8044</v>
      </c>
      <c r="C13752" s="28">
        <v>5208</v>
      </c>
      <c r="D13752" t="str">
        <f t="shared" si="214"/>
        <v>OTHER</v>
      </c>
    </row>
    <row r="13753" spans="1:4" x14ac:dyDescent="0.2">
      <c r="A13753" t="s">
        <v>7248</v>
      </c>
      <c r="B13753" t="s">
        <v>8044</v>
      </c>
      <c r="C13753" s="28">
        <v>3002</v>
      </c>
      <c r="D13753" t="str">
        <f t="shared" si="214"/>
        <v>OTHER</v>
      </c>
    </row>
    <row r="13754" spans="1:4" x14ac:dyDescent="0.2">
      <c r="A13754" t="s">
        <v>5403</v>
      </c>
      <c r="B13754" t="s">
        <v>8044</v>
      </c>
      <c r="C13754" s="28">
        <v>6968</v>
      </c>
      <c r="D13754" t="str">
        <f t="shared" si="214"/>
        <v>OTHER</v>
      </c>
    </row>
    <row r="13755" spans="1:4" x14ac:dyDescent="0.2">
      <c r="A13755" t="s">
        <v>7488</v>
      </c>
      <c r="B13755" t="s">
        <v>8044</v>
      </c>
      <c r="C13755" s="28">
        <v>4449</v>
      </c>
      <c r="D13755" t="str">
        <f t="shared" si="214"/>
        <v>OTHER</v>
      </c>
    </row>
    <row r="13756" spans="1:4" x14ac:dyDescent="0.2">
      <c r="A13756" t="s">
        <v>6268</v>
      </c>
      <c r="B13756" t="s">
        <v>8044</v>
      </c>
      <c r="C13756" s="28">
        <v>1150</v>
      </c>
      <c r="D13756" t="str">
        <f t="shared" si="214"/>
        <v>OTHER</v>
      </c>
    </row>
    <row r="13757" spans="1:4" x14ac:dyDescent="0.2">
      <c r="A13757" t="s">
        <v>4427</v>
      </c>
      <c r="B13757" t="s">
        <v>8044</v>
      </c>
      <c r="C13757" s="28">
        <v>6728</v>
      </c>
      <c r="D13757" t="str">
        <f t="shared" si="214"/>
        <v>OTHER</v>
      </c>
    </row>
    <row r="13758" spans="1:4" x14ac:dyDescent="0.2">
      <c r="A13758" t="s">
        <v>5537</v>
      </c>
      <c r="B13758" t="s">
        <v>8044</v>
      </c>
      <c r="C13758" s="28">
        <v>4689</v>
      </c>
      <c r="D13758" t="str">
        <f t="shared" si="214"/>
        <v>OTHER</v>
      </c>
    </row>
    <row r="13759" spans="1:4" x14ac:dyDescent="0.2">
      <c r="A13759" t="s">
        <v>5148</v>
      </c>
      <c r="B13759" t="s">
        <v>8044</v>
      </c>
      <c r="C13759" s="28">
        <v>40280</v>
      </c>
      <c r="D13759" t="str">
        <f t="shared" si="214"/>
        <v>OTHER</v>
      </c>
    </row>
    <row r="13760" spans="1:4" x14ac:dyDescent="0.2">
      <c r="A13760" t="s">
        <v>5949</v>
      </c>
      <c r="B13760" t="s">
        <v>8044</v>
      </c>
      <c r="C13760" s="28">
        <v>4704</v>
      </c>
      <c r="D13760" t="str">
        <f t="shared" si="214"/>
        <v>OTHER</v>
      </c>
    </row>
    <row r="13761" spans="1:4" x14ac:dyDescent="0.2">
      <c r="A13761" t="s">
        <v>5966</v>
      </c>
      <c r="B13761" t="s">
        <v>8044</v>
      </c>
      <c r="C13761" s="28">
        <v>17294</v>
      </c>
      <c r="D13761" t="str">
        <f t="shared" si="214"/>
        <v>OTHER</v>
      </c>
    </row>
    <row r="13762" spans="1:4" x14ac:dyDescent="0.2">
      <c r="A13762" t="s">
        <v>5967</v>
      </c>
      <c r="B13762" t="s">
        <v>8044</v>
      </c>
      <c r="C13762" s="28">
        <v>20827</v>
      </c>
      <c r="D13762" t="str">
        <f t="shared" si="214"/>
        <v>OTHER</v>
      </c>
    </row>
    <row r="13763" spans="1:4" x14ac:dyDescent="0.2">
      <c r="A13763" t="s">
        <v>3787</v>
      </c>
      <c r="B13763" t="s">
        <v>8044</v>
      </c>
      <c r="C13763" s="28">
        <v>13429</v>
      </c>
      <c r="D13763" t="str">
        <f t="shared" ref="D13763:D13826" si="215">IF(OR(B13763="DEM",B13763="REP"),B13763,"OTHER")</f>
        <v>OTHER</v>
      </c>
    </row>
    <row r="13764" spans="1:4" x14ac:dyDescent="0.2">
      <c r="A13764" t="s">
        <v>5428</v>
      </c>
      <c r="B13764" t="s">
        <v>8044</v>
      </c>
      <c r="C13764" s="28">
        <v>13723</v>
      </c>
      <c r="D13764" t="str">
        <f t="shared" si="215"/>
        <v>OTHER</v>
      </c>
    </row>
    <row r="13765" spans="1:4" x14ac:dyDescent="0.2">
      <c r="A13765" t="s">
        <v>6232</v>
      </c>
      <c r="B13765" t="s">
        <v>8044</v>
      </c>
      <c r="C13765" s="28">
        <v>13971</v>
      </c>
      <c r="D13765" t="str">
        <f t="shared" si="215"/>
        <v>OTHER</v>
      </c>
    </row>
    <row r="13766" spans="1:4" x14ac:dyDescent="0.2">
      <c r="A13766" t="s">
        <v>6316</v>
      </c>
      <c r="B13766" t="s">
        <v>8044</v>
      </c>
      <c r="C13766" s="28">
        <v>8607</v>
      </c>
      <c r="D13766" t="str">
        <f t="shared" si="215"/>
        <v>OTHER</v>
      </c>
    </row>
    <row r="13767" spans="1:4" x14ac:dyDescent="0.2">
      <c r="A13767" t="s">
        <v>7445</v>
      </c>
      <c r="B13767" t="s">
        <v>8044</v>
      </c>
      <c r="C13767" s="28">
        <v>11179</v>
      </c>
      <c r="D13767" t="str">
        <f t="shared" si="215"/>
        <v>OTHER</v>
      </c>
    </row>
    <row r="13768" spans="1:4" x14ac:dyDescent="0.2">
      <c r="A13768" t="s">
        <v>2793</v>
      </c>
      <c r="B13768" t="s">
        <v>8044</v>
      </c>
      <c r="C13768" s="28">
        <v>54632</v>
      </c>
      <c r="D13768" t="str">
        <f t="shared" si="215"/>
        <v>OTHER</v>
      </c>
    </row>
    <row r="13769" spans="1:4" x14ac:dyDescent="0.2">
      <c r="A13769" t="s">
        <v>3351</v>
      </c>
      <c r="B13769" t="s">
        <v>8044</v>
      </c>
      <c r="C13769" s="28">
        <v>19316</v>
      </c>
      <c r="D13769" t="str">
        <f t="shared" si="215"/>
        <v>OTHER</v>
      </c>
    </row>
    <row r="13770" spans="1:4" x14ac:dyDescent="0.2">
      <c r="A13770" t="s">
        <v>2820</v>
      </c>
      <c r="B13770" t="s">
        <v>8044</v>
      </c>
      <c r="C13770" s="28">
        <v>17240</v>
      </c>
      <c r="D13770" t="str">
        <f t="shared" si="215"/>
        <v>OTHER</v>
      </c>
    </row>
    <row r="13771" spans="1:4" x14ac:dyDescent="0.2">
      <c r="A13771" t="s">
        <v>6142</v>
      </c>
      <c r="B13771" t="s">
        <v>8044</v>
      </c>
      <c r="C13771" s="28">
        <v>69155</v>
      </c>
      <c r="D13771" t="str">
        <f t="shared" si="215"/>
        <v>OTHER</v>
      </c>
    </row>
    <row r="13772" spans="1:4" x14ac:dyDescent="0.2">
      <c r="A13772" t="s">
        <v>6147</v>
      </c>
      <c r="B13772" t="s">
        <v>8044</v>
      </c>
      <c r="C13772" s="28">
        <v>6110</v>
      </c>
      <c r="D13772" t="str">
        <f t="shared" si="215"/>
        <v>OTHER</v>
      </c>
    </row>
    <row r="13773" spans="1:4" x14ac:dyDescent="0.2">
      <c r="A13773" t="s">
        <v>3384</v>
      </c>
      <c r="B13773" t="s">
        <v>8044</v>
      </c>
      <c r="C13773" s="28">
        <v>1423</v>
      </c>
      <c r="D13773" t="str">
        <f t="shared" si="215"/>
        <v>OTHER</v>
      </c>
    </row>
    <row r="13774" spans="1:4" x14ac:dyDescent="0.2">
      <c r="A13774" t="s">
        <v>6115</v>
      </c>
      <c r="B13774" t="s">
        <v>8044</v>
      </c>
      <c r="C13774" s="28">
        <v>314</v>
      </c>
      <c r="D13774" t="str">
        <f t="shared" si="215"/>
        <v>OTHER</v>
      </c>
    </row>
    <row r="13775" spans="1:4" x14ac:dyDescent="0.2">
      <c r="A13775" t="s">
        <v>6174</v>
      </c>
      <c r="B13775" t="s">
        <v>8044</v>
      </c>
      <c r="C13775" s="28">
        <v>1246</v>
      </c>
      <c r="D13775" t="str">
        <f t="shared" si="215"/>
        <v>OTHER</v>
      </c>
    </row>
    <row r="13776" spans="1:4" x14ac:dyDescent="0.2">
      <c r="A13776" t="s">
        <v>2552</v>
      </c>
      <c r="B13776" t="s">
        <v>8044</v>
      </c>
      <c r="C13776" s="28">
        <v>9193</v>
      </c>
      <c r="D13776" t="str">
        <f t="shared" si="215"/>
        <v>OTHER</v>
      </c>
    </row>
    <row r="13777" spans="1:4" x14ac:dyDescent="0.2">
      <c r="A13777" t="s">
        <v>7539</v>
      </c>
      <c r="B13777" t="s">
        <v>8044</v>
      </c>
      <c r="C13777" s="28">
        <v>4323</v>
      </c>
      <c r="D13777" t="str">
        <f t="shared" si="215"/>
        <v>OTHER</v>
      </c>
    </row>
    <row r="13778" spans="1:4" x14ac:dyDescent="0.2">
      <c r="A13778" t="s">
        <v>3255</v>
      </c>
      <c r="B13778" t="s">
        <v>8044</v>
      </c>
      <c r="C13778" s="28">
        <v>7951</v>
      </c>
      <c r="D13778" t="str">
        <f t="shared" si="215"/>
        <v>OTHER</v>
      </c>
    </row>
    <row r="13779" spans="1:4" x14ac:dyDescent="0.2">
      <c r="A13779" t="s">
        <v>5652</v>
      </c>
      <c r="B13779" t="s">
        <v>8044</v>
      </c>
      <c r="C13779" s="28">
        <v>3560</v>
      </c>
      <c r="D13779" t="str">
        <f t="shared" si="215"/>
        <v>OTHER</v>
      </c>
    </row>
    <row r="13780" spans="1:4" x14ac:dyDescent="0.2">
      <c r="A13780" t="s">
        <v>4229</v>
      </c>
      <c r="B13780" t="s">
        <v>8044</v>
      </c>
      <c r="C13780" s="28">
        <v>8445</v>
      </c>
      <c r="D13780" t="str">
        <f t="shared" si="215"/>
        <v>OTHER</v>
      </c>
    </row>
    <row r="13781" spans="1:4" x14ac:dyDescent="0.2">
      <c r="A13781" t="s">
        <v>7603</v>
      </c>
      <c r="B13781" t="s">
        <v>8044</v>
      </c>
      <c r="C13781" s="28">
        <v>859</v>
      </c>
      <c r="D13781" t="str">
        <f t="shared" si="215"/>
        <v>OTHER</v>
      </c>
    </row>
    <row r="13782" spans="1:4" x14ac:dyDescent="0.2">
      <c r="A13782" t="s">
        <v>6185</v>
      </c>
      <c r="B13782" t="s">
        <v>8044</v>
      </c>
      <c r="C13782" s="28">
        <v>5625</v>
      </c>
      <c r="D13782" t="str">
        <f t="shared" si="215"/>
        <v>OTHER</v>
      </c>
    </row>
    <row r="13783" spans="1:4" x14ac:dyDescent="0.2">
      <c r="A13783" t="s">
        <v>2609</v>
      </c>
      <c r="B13783" t="s">
        <v>8044</v>
      </c>
      <c r="C13783" s="28">
        <v>48763</v>
      </c>
      <c r="D13783" t="str">
        <f t="shared" si="215"/>
        <v>OTHER</v>
      </c>
    </row>
    <row r="13784" spans="1:4" x14ac:dyDescent="0.2">
      <c r="A13784" t="s">
        <v>4373</v>
      </c>
      <c r="B13784" t="s">
        <v>8044</v>
      </c>
      <c r="C13784" s="28">
        <v>68690</v>
      </c>
      <c r="D13784" t="str">
        <f t="shared" si="215"/>
        <v>OTHER</v>
      </c>
    </row>
    <row r="13785" spans="1:4" x14ac:dyDescent="0.2">
      <c r="A13785" t="s">
        <v>5492</v>
      </c>
      <c r="B13785" t="s">
        <v>8044</v>
      </c>
      <c r="C13785" s="28">
        <v>2441</v>
      </c>
      <c r="D13785" t="str">
        <f t="shared" si="215"/>
        <v>OTHER</v>
      </c>
    </row>
    <row r="13786" spans="1:4" x14ac:dyDescent="0.2">
      <c r="A13786" t="s">
        <v>3617</v>
      </c>
      <c r="B13786" t="s">
        <v>8044</v>
      </c>
      <c r="C13786" s="28">
        <v>636</v>
      </c>
      <c r="D13786" t="str">
        <f t="shared" si="215"/>
        <v>OTHER</v>
      </c>
    </row>
    <row r="13787" spans="1:4" x14ac:dyDescent="0.2">
      <c r="A13787" t="s">
        <v>4855</v>
      </c>
      <c r="B13787" t="s">
        <v>8044</v>
      </c>
      <c r="C13787" s="28">
        <v>1268</v>
      </c>
      <c r="D13787" t="str">
        <f t="shared" si="215"/>
        <v>OTHER</v>
      </c>
    </row>
    <row r="13788" spans="1:4" x14ac:dyDescent="0.2">
      <c r="A13788" t="s">
        <v>4907</v>
      </c>
      <c r="B13788" t="s">
        <v>8044</v>
      </c>
      <c r="C13788" s="28">
        <v>481</v>
      </c>
      <c r="D13788" t="str">
        <f t="shared" si="215"/>
        <v>OTHER</v>
      </c>
    </row>
    <row r="13789" spans="1:4" x14ac:dyDescent="0.2">
      <c r="A13789" t="s">
        <v>6247</v>
      </c>
      <c r="B13789" t="s">
        <v>8044</v>
      </c>
      <c r="C13789" s="28">
        <v>11871</v>
      </c>
      <c r="D13789" t="str">
        <f t="shared" si="215"/>
        <v>OTHER</v>
      </c>
    </row>
    <row r="13790" spans="1:4" x14ac:dyDescent="0.2">
      <c r="A13790" t="s">
        <v>6250</v>
      </c>
      <c r="B13790" t="s">
        <v>8044</v>
      </c>
      <c r="C13790" s="28">
        <v>935</v>
      </c>
      <c r="D13790" t="str">
        <f t="shared" si="215"/>
        <v>OTHER</v>
      </c>
    </row>
    <row r="13791" spans="1:4" x14ac:dyDescent="0.2">
      <c r="A13791" t="s">
        <v>4811</v>
      </c>
      <c r="B13791" t="s">
        <v>8044</v>
      </c>
      <c r="C13791" s="28">
        <v>8180</v>
      </c>
      <c r="D13791" t="str">
        <f t="shared" si="215"/>
        <v>OTHER</v>
      </c>
    </row>
    <row r="13792" spans="1:4" x14ac:dyDescent="0.2">
      <c r="A13792" t="s">
        <v>8033</v>
      </c>
      <c r="B13792" t="s">
        <v>8044</v>
      </c>
      <c r="C13792" s="28">
        <v>24751</v>
      </c>
      <c r="D13792" t="str">
        <f t="shared" si="215"/>
        <v>OTHER</v>
      </c>
    </row>
    <row r="13793" spans="1:4" x14ac:dyDescent="0.2">
      <c r="A13793" t="s">
        <v>7452</v>
      </c>
      <c r="B13793" t="s">
        <v>8044</v>
      </c>
      <c r="C13793" s="28">
        <v>2840</v>
      </c>
      <c r="D13793" t="str">
        <f t="shared" si="215"/>
        <v>OTHER</v>
      </c>
    </row>
    <row r="13794" spans="1:4" x14ac:dyDescent="0.2">
      <c r="A13794" t="s">
        <v>7184</v>
      </c>
      <c r="B13794" t="s">
        <v>8044</v>
      </c>
      <c r="C13794" s="28">
        <v>10818</v>
      </c>
      <c r="D13794" t="str">
        <f t="shared" si="215"/>
        <v>OTHER</v>
      </c>
    </row>
    <row r="13795" spans="1:4" x14ac:dyDescent="0.2">
      <c r="A13795" t="s">
        <v>5424</v>
      </c>
      <c r="B13795" t="s">
        <v>8044</v>
      </c>
      <c r="C13795" s="28">
        <v>395</v>
      </c>
      <c r="D13795" t="str">
        <f t="shared" si="215"/>
        <v>OTHER</v>
      </c>
    </row>
    <row r="13796" spans="1:4" x14ac:dyDescent="0.2">
      <c r="A13796" t="s">
        <v>4414</v>
      </c>
      <c r="B13796" t="s">
        <v>8044</v>
      </c>
      <c r="C13796" s="28">
        <v>956</v>
      </c>
      <c r="D13796" t="str">
        <f t="shared" si="215"/>
        <v>OTHER</v>
      </c>
    </row>
    <row r="13797" spans="1:4" x14ac:dyDescent="0.2">
      <c r="A13797" t="s">
        <v>4297</v>
      </c>
      <c r="B13797" t="s">
        <v>8044</v>
      </c>
      <c r="C13797" s="28">
        <v>31550</v>
      </c>
      <c r="D13797" t="str">
        <f t="shared" si="215"/>
        <v>OTHER</v>
      </c>
    </row>
    <row r="13798" spans="1:4" x14ac:dyDescent="0.2">
      <c r="A13798" t="s">
        <v>2465</v>
      </c>
      <c r="B13798" t="s">
        <v>8044</v>
      </c>
      <c r="C13798" s="28">
        <v>9144</v>
      </c>
      <c r="D13798" t="str">
        <f t="shared" si="215"/>
        <v>OTHER</v>
      </c>
    </row>
    <row r="13799" spans="1:4" x14ac:dyDescent="0.2">
      <c r="A13799" t="s">
        <v>5580</v>
      </c>
      <c r="B13799" t="s">
        <v>8044</v>
      </c>
      <c r="C13799" s="28">
        <v>12003</v>
      </c>
      <c r="D13799" t="str">
        <f t="shared" si="215"/>
        <v>OTHER</v>
      </c>
    </row>
    <row r="13800" spans="1:4" x14ac:dyDescent="0.2">
      <c r="A13800" t="s">
        <v>6371</v>
      </c>
      <c r="B13800" t="s">
        <v>8044</v>
      </c>
      <c r="C13800" s="28">
        <v>13836</v>
      </c>
      <c r="D13800" t="str">
        <f t="shared" si="215"/>
        <v>OTHER</v>
      </c>
    </row>
    <row r="13801" spans="1:4" x14ac:dyDescent="0.2">
      <c r="A13801" t="s">
        <v>3802</v>
      </c>
      <c r="B13801" t="s">
        <v>8044</v>
      </c>
      <c r="C13801" s="28">
        <v>2137</v>
      </c>
      <c r="D13801" t="str">
        <f t="shared" si="215"/>
        <v>OTHER</v>
      </c>
    </row>
    <row r="13802" spans="1:4" x14ac:dyDescent="0.2">
      <c r="A13802" t="s">
        <v>3891</v>
      </c>
      <c r="B13802" t="s">
        <v>8044</v>
      </c>
      <c r="C13802" s="28">
        <v>2896</v>
      </c>
      <c r="D13802" t="str">
        <f t="shared" si="215"/>
        <v>OTHER</v>
      </c>
    </row>
    <row r="13803" spans="1:4" x14ac:dyDescent="0.2">
      <c r="A13803" t="s">
        <v>5899</v>
      </c>
      <c r="B13803" t="s">
        <v>8044</v>
      </c>
      <c r="C13803" s="28">
        <v>1600</v>
      </c>
      <c r="D13803" t="str">
        <f t="shared" si="215"/>
        <v>OTHER</v>
      </c>
    </row>
    <row r="13804" spans="1:4" x14ac:dyDescent="0.2">
      <c r="A13804" t="s">
        <v>4525</v>
      </c>
      <c r="B13804" t="s">
        <v>8044</v>
      </c>
      <c r="C13804" s="28">
        <v>10439</v>
      </c>
      <c r="D13804" t="str">
        <f t="shared" si="215"/>
        <v>OTHER</v>
      </c>
    </row>
    <row r="13805" spans="1:4" x14ac:dyDescent="0.2">
      <c r="A13805" t="s">
        <v>6733</v>
      </c>
      <c r="B13805" t="s">
        <v>8044</v>
      </c>
      <c r="C13805" s="28">
        <v>7746</v>
      </c>
      <c r="D13805" t="str">
        <f t="shared" si="215"/>
        <v>OTHER</v>
      </c>
    </row>
    <row r="13806" spans="1:4" x14ac:dyDescent="0.2">
      <c r="A13806" t="s">
        <v>5855</v>
      </c>
      <c r="B13806" t="s">
        <v>8044</v>
      </c>
      <c r="C13806" s="28">
        <v>5252</v>
      </c>
      <c r="D13806" t="str">
        <f t="shared" si="215"/>
        <v>OTHER</v>
      </c>
    </row>
    <row r="13807" spans="1:4" x14ac:dyDescent="0.2">
      <c r="A13807" t="s">
        <v>5953</v>
      </c>
      <c r="B13807" t="s">
        <v>8044</v>
      </c>
      <c r="C13807" s="28">
        <v>794</v>
      </c>
      <c r="D13807" t="str">
        <f t="shared" si="215"/>
        <v>OTHER</v>
      </c>
    </row>
    <row r="13808" spans="1:4" x14ac:dyDescent="0.2">
      <c r="A13808" t="s">
        <v>4268</v>
      </c>
      <c r="B13808" t="s">
        <v>8044</v>
      </c>
      <c r="C13808" s="28">
        <v>56134</v>
      </c>
      <c r="D13808" t="str">
        <f t="shared" si="215"/>
        <v>OTHER</v>
      </c>
    </row>
    <row r="13809" spans="1:4" x14ac:dyDescent="0.2">
      <c r="A13809" t="s">
        <v>2709</v>
      </c>
      <c r="B13809" t="s">
        <v>8044</v>
      </c>
      <c r="C13809" s="28">
        <v>11086</v>
      </c>
      <c r="D13809" t="str">
        <f t="shared" si="215"/>
        <v>OTHER</v>
      </c>
    </row>
    <row r="13810" spans="1:4" x14ac:dyDescent="0.2">
      <c r="A13810" t="s">
        <v>2396</v>
      </c>
      <c r="B13810" t="s">
        <v>8044</v>
      </c>
      <c r="C13810" s="28">
        <v>2341</v>
      </c>
      <c r="D13810" t="str">
        <f t="shared" si="215"/>
        <v>OTHER</v>
      </c>
    </row>
    <row r="13811" spans="1:4" x14ac:dyDescent="0.2">
      <c r="A13811" t="s">
        <v>3679</v>
      </c>
      <c r="B13811" t="s">
        <v>8044</v>
      </c>
      <c r="C13811" s="28">
        <v>3056</v>
      </c>
      <c r="D13811" t="str">
        <f t="shared" si="215"/>
        <v>OTHER</v>
      </c>
    </row>
    <row r="13812" spans="1:4" x14ac:dyDescent="0.2">
      <c r="A13812" t="s">
        <v>1982</v>
      </c>
      <c r="B13812" t="s">
        <v>8044</v>
      </c>
      <c r="C13812" s="28">
        <v>630</v>
      </c>
      <c r="D13812" t="str">
        <f t="shared" si="215"/>
        <v>OTHER</v>
      </c>
    </row>
    <row r="13813" spans="1:4" x14ac:dyDescent="0.2">
      <c r="A13813" t="s">
        <v>2014</v>
      </c>
      <c r="B13813" t="s">
        <v>8044</v>
      </c>
      <c r="C13813" s="28">
        <v>2659</v>
      </c>
      <c r="D13813" t="str">
        <f t="shared" si="215"/>
        <v>OTHER</v>
      </c>
    </row>
    <row r="13814" spans="1:4" x14ac:dyDescent="0.2">
      <c r="A13814" t="s">
        <v>2343</v>
      </c>
      <c r="B13814" t="s">
        <v>8044</v>
      </c>
      <c r="C13814" s="28">
        <v>4298</v>
      </c>
      <c r="D13814" t="str">
        <f t="shared" si="215"/>
        <v>OTHER</v>
      </c>
    </row>
    <row r="13815" spans="1:4" x14ac:dyDescent="0.2">
      <c r="A13815" t="s">
        <v>2379</v>
      </c>
      <c r="B13815" t="s">
        <v>8044</v>
      </c>
      <c r="C13815" s="28">
        <v>2602</v>
      </c>
      <c r="D13815" t="str">
        <f t="shared" si="215"/>
        <v>OTHER</v>
      </c>
    </row>
    <row r="13816" spans="1:4" x14ac:dyDescent="0.2">
      <c r="A13816" t="s">
        <v>4847</v>
      </c>
      <c r="B13816" t="s">
        <v>8044</v>
      </c>
      <c r="C13816" s="28">
        <v>1111</v>
      </c>
      <c r="D13816" t="str">
        <f t="shared" si="215"/>
        <v>OTHER</v>
      </c>
    </row>
    <row r="13817" spans="1:4" x14ac:dyDescent="0.2">
      <c r="A13817" t="s">
        <v>7267</v>
      </c>
      <c r="B13817" t="s">
        <v>8044</v>
      </c>
      <c r="C13817" s="28">
        <v>12941</v>
      </c>
      <c r="D13817" t="str">
        <f t="shared" si="215"/>
        <v>OTHER</v>
      </c>
    </row>
    <row r="13818" spans="1:4" x14ac:dyDescent="0.2">
      <c r="A13818" t="s">
        <v>3939</v>
      </c>
      <c r="B13818" t="s">
        <v>8044</v>
      </c>
      <c r="C13818" s="28">
        <v>2148</v>
      </c>
      <c r="D13818" t="str">
        <f t="shared" si="215"/>
        <v>OTHER</v>
      </c>
    </row>
    <row r="13819" spans="1:4" x14ac:dyDescent="0.2">
      <c r="A13819" t="s">
        <v>4001</v>
      </c>
      <c r="B13819" t="s">
        <v>8044</v>
      </c>
      <c r="C13819" s="28">
        <v>2388</v>
      </c>
      <c r="D13819" t="str">
        <f t="shared" si="215"/>
        <v>OTHER</v>
      </c>
    </row>
    <row r="13820" spans="1:4" x14ac:dyDescent="0.2">
      <c r="A13820" t="s">
        <v>4024</v>
      </c>
      <c r="B13820" t="s">
        <v>8044</v>
      </c>
      <c r="C13820" s="28">
        <v>2733</v>
      </c>
      <c r="D13820" t="str">
        <f t="shared" si="215"/>
        <v>OTHER</v>
      </c>
    </row>
    <row r="13821" spans="1:4" x14ac:dyDescent="0.2">
      <c r="A13821" t="s">
        <v>4084</v>
      </c>
      <c r="B13821" t="s">
        <v>8044</v>
      </c>
      <c r="C13821" s="28">
        <v>2148</v>
      </c>
      <c r="D13821" t="str">
        <f t="shared" si="215"/>
        <v>OTHER</v>
      </c>
    </row>
    <row r="13822" spans="1:4" x14ac:dyDescent="0.2">
      <c r="A13822" t="s">
        <v>4102</v>
      </c>
      <c r="B13822" t="s">
        <v>8044</v>
      </c>
      <c r="C13822" s="28">
        <v>2467</v>
      </c>
      <c r="D13822" t="str">
        <f t="shared" si="215"/>
        <v>OTHER</v>
      </c>
    </row>
    <row r="13823" spans="1:4" x14ac:dyDescent="0.2">
      <c r="A13823" t="s">
        <v>4121</v>
      </c>
      <c r="B13823" t="s">
        <v>8044</v>
      </c>
      <c r="C13823" s="28">
        <v>19390</v>
      </c>
      <c r="D13823" t="str">
        <f t="shared" si="215"/>
        <v>OTHER</v>
      </c>
    </row>
    <row r="13824" spans="1:4" x14ac:dyDescent="0.2">
      <c r="A13824" t="s">
        <v>3988</v>
      </c>
      <c r="B13824" t="s">
        <v>8044</v>
      </c>
      <c r="C13824" s="28">
        <v>464</v>
      </c>
      <c r="D13824" t="str">
        <f t="shared" si="215"/>
        <v>OTHER</v>
      </c>
    </row>
    <row r="13825" spans="1:4" x14ac:dyDescent="0.2">
      <c r="A13825" t="s">
        <v>4058</v>
      </c>
      <c r="B13825" t="s">
        <v>8044</v>
      </c>
      <c r="C13825" s="28">
        <v>464</v>
      </c>
      <c r="D13825" t="str">
        <f t="shared" si="215"/>
        <v>OTHER</v>
      </c>
    </row>
    <row r="13826" spans="1:4" x14ac:dyDescent="0.2">
      <c r="A13826" t="s">
        <v>3142</v>
      </c>
      <c r="B13826" t="s">
        <v>8044</v>
      </c>
      <c r="C13826" s="28">
        <v>37045</v>
      </c>
      <c r="D13826" t="str">
        <f t="shared" si="215"/>
        <v>OTHER</v>
      </c>
    </row>
    <row r="13827" spans="1:4" x14ac:dyDescent="0.2">
      <c r="A13827" t="s">
        <v>7237</v>
      </c>
      <c r="B13827" t="s">
        <v>8044</v>
      </c>
      <c r="C13827" s="28">
        <v>951</v>
      </c>
      <c r="D13827" t="str">
        <f t="shared" ref="D13827:D13890" si="216">IF(OR(B13827="DEM",B13827="REP"),B13827,"OTHER")</f>
        <v>OTHER</v>
      </c>
    </row>
    <row r="13828" spans="1:4" x14ac:dyDescent="0.2">
      <c r="A13828" t="s">
        <v>7340</v>
      </c>
      <c r="B13828" t="s">
        <v>8044</v>
      </c>
      <c r="C13828" s="28">
        <v>1464</v>
      </c>
      <c r="D13828" t="str">
        <f t="shared" si="216"/>
        <v>OTHER</v>
      </c>
    </row>
    <row r="13829" spans="1:4" x14ac:dyDescent="0.2">
      <c r="A13829" t="s">
        <v>7382</v>
      </c>
      <c r="B13829" t="s">
        <v>8044</v>
      </c>
      <c r="C13829" s="28">
        <v>725</v>
      </c>
      <c r="D13829" t="str">
        <f t="shared" si="216"/>
        <v>OTHER</v>
      </c>
    </row>
    <row r="13830" spans="1:4" x14ac:dyDescent="0.2">
      <c r="A13830" t="s">
        <v>6168</v>
      </c>
      <c r="B13830" t="s">
        <v>8044</v>
      </c>
      <c r="C13830" s="28">
        <v>5718</v>
      </c>
      <c r="D13830" t="str">
        <f t="shared" si="216"/>
        <v>OTHER</v>
      </c>
    </row>
    <row r="13831" spans="1:4" x14ac:dyDescent="0.2">
      <c r="A13831" t="s">
        <v>6597</v>
      </c>
      <c r="B13831" t="s">
        <v>8044</v>
      </c>
      <c r="C13831" s="28">
        <v>4941</v>
      </c>
      <c r="D13831" t="str">
        <f t="shared" si="216"/>
        <v>OTHER</v>
      </c>
    </row>
    <row r="13832" spans="1:4" x14ac:dyDescent="0.2">
      <c r="A13832" t="s">
        <v>6626</v>
      </c>
      <c r="B13832" t="s">
        <v>8044</v>
      </c>
      <c r="C13832" s="28">
        <v>6351</v>
      </c>
      <c r="D13832" t="str">
        <f t="shared" si="216"/>
        <v>OTHER</v>
      </c>
    </row>
    <row r="13833" spans="1:4" x14ac:dyDescent="0.2">
      <c r="A13833" t="s">
        <v>6631</v>
      </c>
      <c r="B13833" t="s">
        <v>8044</v>
      </c>
      <c r="C13833" s="28">
        <v>6351</v>
      </c>
      <c r="D13833" t="str">
        <f t="shared" si="216"/>
        <v>OTHER</v>
      </c>
    </row>
    <row r="13834" spans="1:4" x14ac:dyDescent="0.2">
      <c r="A13834" t="s">
        <v>2718</v>
      </c>
      <c r="B13834" t="s">
        <v>8044</v>
      </c>
      <c r="C13834" s="28">
        <v>1664</v>
      </c>
      <c r="D13834" t="str">
        <f t="shared" si="216"/>
        <v>OTHER</v>
      </c>
    </row>
    <row r="13835" spans="1:4" x14ac:dyDescent="0.2">
      <c r="A13835" t="s">
        <v>2757</v>
      </c>
      <c r="B13835" t="s">
        <v>8044</v>
      </c>
      <c r="C13835" s="28">
        <v>633</v>
      </c>
      <c r="D13835" t="str">
        <f t="shared" si="216"/>
        <v>OTHER</v>
      </c>
    </row>
    <row r="13836" spans="1:4" x14ac:dyDescent="0.2">
      <c r="A13836" t="s">
        <v>5657</v>
      </c>
      <c r="B13836" t="s">
        <v>8044</v>
      </c>
      <c r="C13836" s="28">
        <v>22758</v>
      </c>
      <c r="D13836" t="str">
        <f t="shared" si="216"/>
        <v>OTHER</v>
      </c>
    </row>
    <row r="13837" spans="1:4" x14ac:dyDescent="0.2">
      <c r="A13837" t="s">
        <v>5667</v>
      </c>
      <c r="B13837" t="s">
        <v>8044</v>
      </c>
      <c r="C13837" s="28">
        <v>8066</v>
      </c>
      <c r="D13837" t="str">
        <f t="shared" si="216"/>
        <v>OTHER</v>
      </c>
    </row>
    <row r="13838" spans="1:4" x14ac:dyDescent="0.2">
      <c r="A13838" t="s">
        <v>4330</v>
      </c>
      <c r="B13838" t="s">
        <v>8044</v>
      </c>
      <c r="C13838" s="28">
        <v>932</v>
      </c>
      <c r="D13838" t="str">
        <f t="shared" si="216"/>
        <v>OTHER</v>
      </c>
    </row>
    <row r="13839" spans="1:4" x14ac:dyDescent="0.2">
      <c r="A13839" t="s">
        <v>4858</v>
      </c>
      <c r="B13839" t="s">
        <v>8044</v>
      </c>
      <c r="C13839" s="28">
        <v>5825</v>
      </c>
      <c r="D13839" t="str">
        <f t="shared" si="216"/>
        <v>OTHER</v>
      </c>
    </row>
    <row r="13840" spans="1:4" x14ac:dyDescent="0.2">
      <c r="A13840" t="s">
        <v>4865</v>
      </c>
      <c r="B13840" t="s">
        <v>8044</v>
      </c>
      <c r="C13840" s="28">
        <v>1425</v>
      </c>
      <c r="D13840" t="str">
        <f t="shared" si="216"/>
        <v>OTHER</v>
      </c>
    </row>
    <row r="13841" spans="1:4" x14ac:dyDescent="0.2">
      <c r="A13841" t="s">
        <v>4306</v>
      </c>
      <c r="B13841" t="s">
        <v>8044</v>
      </c>
      <c r="C13841" s="28">
        <v>730</v>
      </c>
      <c r="D13841" t="str">
        <f t="shared" si="216"/>
        <v>OTHER</v>
      </c>
    </row>
    <row r="13842" spans="1:4" x14ac:dyDescent="0.2">
      <c r="A13842" t="s">
        <v>2313</v>
      </c>
      <c r="B13842" t="s">
        <v>8044</v>
      </c>
      <c r="C13842" s="28">
        <v>1235</v>
      </c>
      <c r="D13842" t="str">
        <f t="shared" si="216"/>
        <v>OTHER</v>
      </c>
    </row>
    <row r="13843" spans="1:4" x14ac:dyDescent="0.2">
      <c r="A13843" t="s">
        <v>4758</v>
      </c>
      <c r="B13843" t="s">
        <v>8044</v>
      </c>
      <c r="C13843" s="28">
        <v>8496</v>
      </c>
      <c r="D13843" t="str">
        <f t="shared" si="216"/>
        <v>OTHER</v>
      </c>
    </row>
    <row r="13844" spans="1:4" x14ac:dyDescent="0.2">
      <c r="A13844" t="s">
        <v>4400</v>
      </c>
      <c r="B13844" t="s">
        <v>8044</v>
      </c>
      <c r="C13844" s="28">
        <v>2372</v>
      </c>
      <c r="D13844" t="str">
        <f t="shared" si="216"/>
        <v>OTHER</v>
      </c>
    </row>
    <row r="13845" spans="1:4" x14ac:dyDescent="0.2">
      <c r="A13845" t="s">
        <v>3997</v>
      </c>
      <c r="B13845" t="s">
        <v>8044</v>
      </c>
      <c r="C13845" s="28">
        <v>28099</v>
      </c>
      <c r="D13845" t="str">
        <f t="shared" si="216"/>
        <v>OTHER</v>
      </c>
    </row>
    <row r="13846" spans="1:4" x14ac:dyDescent="0.2">
      <c r="A13846" t="s">
        <v>5287</v>
      </c>
      <c r="B13846" t="s">
        <v>8044</v>
      </c>
      <c r="C13846" s="28">
        <v>6118</v>
      </c>
      <c r="D13846" t="str">
        <f t="shared" si="216"/>
        <v>OTHER</v>
      </c>
    </row>
    <row r="13847" spans="1:4" x14ac:dyDescent="0.2">
      <c r="A13847" t="s">
        <v>2671</v>
      </c>
      <c r="B13847" t="s">
        <v>8044</v>
      </c>
      <c r="C13847" s="28">
        <v>18460</v>
      </c>
      <c r="D13847" t="str">
        <f t="shared" si="216"/>
        <v>OTHER</v>
      </c>
    </row>
    <row r="13848" spans="1:4" x14ac:dyDescent="0.2">
      <c r="A13848" t="s">
        <v>2824</v>
      </c>
      <c r="B13848" t="s">
        <v>8044</v>
      </c>
      <c r="C13848" s="28">
        <v>26317</v>
      </c>
      <c r="D13848" t="str">
        <f t="shared" si="216"/>
        <v>OTHER</v>
      </c>
    </row>
    <row r="13849" spans="1:4" x14ac:dyDescent="0.2">
      <c r="A13849" t="s">
        <v>3136</v>
      </c>
      <c r="B13849" t="s">
        <v>8044</v>
      </c>
      <c r="C13849" s="28">
        <v>55956</v>
      </c>
      <c r="D13849" t="str">
        <f t="shared" si="216"/>
        <v>OTHER</v>
      </c>
    </row>
    <row r="13850" spans="1:4" x14ac:dyDescent="0.2">
      <c r="A13850" t="s">
        <v>6883</v>
      </c>
      <c r="B13850" t="s">
        <v>8044</v>
      </c>
      <c r="C13850" s="28">
        <v>7464</v>
      </c>
      <c r="D13850" t="str">
        <f t="shared" si="216"/>
        <v>OTHER</v>
      </c>
    </row>
    <row r="13851" spans="1:4" x14ac:dyDescent="0.2">
      <c r="A13851" t="s">
        <v>6906</v>
      </c>
      <c r="B13851" t="s">
        <v>8044</v>
      </c>
      <c r="C13851" s="28">
        <v>8094</v>
      </c>
      <c r="D13851" t="str">
        <f t="shared" si="216"/>
        <v>OTHER</v>
      </c>
    </row>
    <row r="13852" spans="1:4" x14ac:dyDescent="0.2">
      <c r="A13852" t="s">
        <v>7053</v>
      </c>
      <c r="B13852" t="s">
        <v>8044</v>
      </c>
      <c r="C13852" s="28">
        <v>1093</v>
      </c>
      <c r="D13852" t="str">
        <f t="shared" si="216"/>
        <v>OTHER</v>
      </c>
    </row>
    <row r="13853" spans="1:4" x14ac:dyDescent="0.2">
      <c r="A13853" t="s">
        <v>3375</v>
      </c>
      <c r="B13853" t="s">
        <v>8044</v>
      </c>
      <c r="C13853" s="28">
        <v>831</v>
      </c>
      <c r="D13853" t="str">
        <f t="shared" si="216"/>
        <v>OTHER</v>
      </c>
    </row>
    <row r="13854" spans="1:4" x14ac:dyDescent="0.2">
      <c r="A13854" t="s">
        <v>2720</v>
      </c>
      <c r="B13854" t="s">
        <v>8044</v>
      </c>
      <c r="C13854" s="28">
        <v>963</v>
      </c>
      <c r="D13854" t="str">
        <f t="shared" si="216"/>
        <v>OTHER</v>
      </c>
    </row>
    <row r="13855" spans="1:4" x14ac:dyDescent="0.2">
      <c r="A13855" t="s">
        <v>2728</v>
      </c>
      <c r="B13855" t="s">
        <v>8044</v>
      </c>
      <c r="C13855" s="28">
        <v>3103</v>
      </c>
      <c r="D13855" t="str">
        <f t="shared" si="216"/>
        <v>OTHER</v>
      </c>
    </row>
    <row r="13856" spans="1:4" x14ac:dyDescent="0.2">
      <c r="A13856" t="s">
        <v>7413</v>
      </c>
      <c r="B13856" t="s">
        <v>8044</v>
      </c>
      <c r="C13856" s="28">
        <v>6888</v>
      </c>
      <c r="D13856" t="str">
        <f t="shared" si="216"/>
        <v>OTHER</v>
      </c>
    </row>
    <row r="13857" spans="1:4" x14ac:dyDescent="0.2">
      <c r="A13857" t="s">
        <v>7284</v>
      </c>
      <c r="B13857" t="s">
        <v>8044</v>
      </c>
      <c r="C13857" s="28">
        <v>9184</v>
      </c>
      <c r="D13857" t="str">
        <f t="shared" si="216"/>
        <v>OTHER</v>
      </c>
    </row>
    <row r="13858" spans="1:4" x14ac:dyDescent="0.2">
      <c r="A13858" t="s">
        <v>4384</v>
      </c>
      <c r="B13858" t="s">
        <v>8044</v>
      </c>
      <c r="C13858" s="28">
        <v>20655</v>
      </c>
      <c r="D13858" t="str">
        <f t="shared" si="216"/>
        <v>OTHER</v>
      </c>
    </row>
    <row r="13859" spans="1:4" x14ac:dyDescent="0.2">
      <c r="A13859" t="s">
        <v>3321</v>
      </c>
      <c r="B13859" t="s">
        <v>8044</v>
      </c>
      <c r="C13859" s="28">
        <v>996</v>
      </c>
      <c r="D13859" t="str">
        <f t="shared" si="216"/>
        <v>OTHER</v>
      </c>
    </row>
    <row r="13860" spans="1:4" x14ac:dyDescent="0.2">
      <c r="A13860" t="s">
        <v>3159</v>
      </c>
      <c r="B13860" t="s">
        <v>8044</v>
      </c>
      <c r="C13860" s="28">
        <v>16399</v>
      </c>
      <c r="D13860" t="str">
        <f t="shared" si="216"/>
        <v>OTHER</v>
      </c>
    </row>
    <row r="13861" spans="1:4" x14ac:dyDescent="0.2">
      <c r="A13861" t="s">
        <v>3181</v>
      </c>
      <c r="B13861" t="s">
        <v>8044</v>
      </c>
      <c r="C13861" s="28">
        <v>1046</v>
      </c>
      <c r="D13861" t="str">
        <f t="shared" si="216"/>
        <v>OTHER</v>
      </c>
    </row>
    <row r="13862" spans="1:4" x14ac:dyDescent="0.2">
      <c r="A13862" t="s">
        <v>4465</v>
      </c>
      <c r="B13862" t="s">
        <v>8044</v>
      </c>
      <c r="C13862" s="28">
        <v>35706</v>
      </c>
      <c r="D13862" t="str">
        <f t="shared" si="216"/>
        <v>OTHER</v>
      </c>
    </row>
    <row r="13863" spans="1:4" x14ac:dyDescent="0.2">
      <c r="A13863" t="s">
        <v>5256</v>
      </c>
      <c r="B13863" t="s">
        <v>8044</v>
      </c>
      <c r="C13863" s="28">
        <v>257</v>
      </c>
      <c r="D13863" t="str">
        <f t="shared" si="216"/>
        <v>OTHER</v>
      </c>
    </row>
    <row r="13864" spans="1:4" x14ac:dyDescent="0.2">
      <c r="A13864" t="s">
        <v>6646</v>
      </c>
      <c r="B13864" t="s">
        <v>8044</v>
      </c>
      <c r="C13864" s="28">
        <v>17728</v>
      </c>
      <c r="D13864" t="str">
        <f t="shared" si="216"/>
        <v>OTHER</v>
      </c>
    </row>
    <row r="13865" spans="1:4" x14ac:dyDescent="0.2">
      <c r="A13865" t="s">
        <v>5924</v>
      </c>
      <c r="B13865" t="s">
        <v>8044</v>
      </c>
      <c r="C13865" s="28">
        <v>7420</v>
      </c>
      <c r="D13865" t="str">
        <f t="shared" si="216"/>
        <v>OTHER</v>
      </c>
    </row>
    <row r="13866" spans="1:4" x14ac:dyDescent="0.2">
      <c r="A13866" t="s">
        <v>5977</v>
      </c>
      <c r="B13866" t="s">
        <v>8044</v>
      </c>
      <c r="C13866" s="28">
        <v>10711</v>
      </c>
      <c r="D13866" t="str">
        <f t="shared" si="216"/>
        <v>OTHER</v>
      </c>
    </row>
    <row r="13867" spans="1:4" x14ac:dyDescent="0.2">
      <c r="A13867" t="s">
        <v>3202</v>
      </c>
      <c r="B13867" t="s">
        <v>8044</v>
      </c>
      <c r="C13867" s="28">
        <v>1689</v>
      </c>
      <c r="D13867" t="str">
        <f t="shared" si="216"/>
        <v>OTHER</v>
      </c>
    </row>
    <row r="13868" spans="1:4" x14ac:dyDescent="0.2">
      <c r="A13868" t="s">
        <v>2554</v>
      </c>
      <c r="B13868" t="s">
        <v>8044</v>
      </c>
      <c r="C13868" s="28">
        <v>75368</v>
      </c>
      <c r="D13868" t="str">
        <f t="shared" si="216"/>
        <v>OTHER</v>
      </c>
    </row>
    <row r="13869" spans="1:4" x14ac:dyDescent="0.2">
      <c r="A13869" t="s">
        <v>3600</v>
      </c>
      <c r="B13869" t="s">
        <v>8044</v>
      </c>
      <c r="C13869" s="28">
        <v>1136</v>
      </c>
      <c r="D13869" t="str">
        <f t="shared" si="216"/>
        <v>OTHER</v>
      </c>
    </row>
    <row r="13870" spans="1:4" x14ac:dyDescent="0.2">
      <c r="A13870" t="s">
        <v>3607</v>
      </c>
      <c r="B13870" t="s">
        <v>8044</v>
      </c>
      <c r="C13870" s="28">
        <v>487</v>
      </c>
      <c r="D13870" t="str">
        <f t="shared" si="216"/>
        <v>OTHER</v>
      </c>
    </row>
    <row r="13871" spans="1:4" x14ac:dyDescent="0.2">
      <c r="A13871" t="s">
        <v>3612</v>
      </c>
      <c r="B13871" t="s">
        <v>8044</v>
      </c>
      <c r="C13871" s="28">
        <v>537</v>
      </c>
      <c r="D13871" t="str">
        <f t="shared" si="216"/>
        <v>OTHER</v>
      </c>
    </row>
    <row r="13872" spans="1:4" x14ac:dyDescent="0.2">
      <c r="A13872" t="s">
        <v>3650</v>
      </c>
      <c r="B13872" t="s">
        <v>8044</v>
      </c>
      <c r="C13872" s="28">
        <v>868</v>
      </c>
      <c r="D13872" t="str">
        <f t="shared" si="216"/>
        <v>OTHER</v>
      </c>
    </row>
    <row r="13873" spans="1:4" x14ac:dyDescent="0.2">
      <c r="A13873" t="s">
        <v>5843</v>
      </c>
      <c r="B13873" t="s">
        <v>8044</v>
      </c>
      <c r="C13873" s="28">
        <v>679</v>
      </c>
      <c r="D13873" t="str">
        <f t="shared" si="216"/>
        <v>OTHER</v>
      </c>
    </row>
    <row r="13874" spans="1:4" x14ac:dyDescent="0.2">
      <c r="A13874" t="s">
        <v>5955</v>
      </c>
      <c r="B13874" t="s">
        <v>8044</v>
      </c>
      <c r="C13874" s="28">
        <v>1253</v>
      </c>
      <c r="D13874" t="str">
        <f t="shared" si="216"/>
        <v>OTHER</v>
      </c>
    </row>
    <row r="13875" spans="1:4" x14ac:dyDescent="0.2">
      <c r="A13875" t="s">
        <v>2248</v>
      </c>
      <c r="B13875" t="s">
        <v>8044</v>
      </c>
      <c r="C13875" s="28">
        <v>2869</v>
      </c>
      <c r="D13875" t="str">
        <f t="shared" si="216"/>
        <v>OTHER</v>
      </c>
    </row>
    <row r="13876" spans="1:4" x14ac:dyDescent="0.2">
      <c r="A13876" t="s">
        <v>3396</v>
      </c>
      <c r="B13876" t="s">
        <v>8044</v>
      </c>
      <c r="C13876" s="28">
        <v>171</v>
      </c>
      <c r="D13876" t="str">
        <f t="shared" si="216"/>
        <v>OTHER</v>
      </c>
    </row>
    <row r="13877" spans="1:4" x14ac:dyDescent="0.2">
      <c r="A13877" t="s">
        <v>6670</v>
      </c>
      <c r="B13877" t="s">
        <v>8044</v>
      </c>
      <c r="C13877" s="28">
        <v>1164</v>
      </c>
      <c r="D13877" t="str">
        <f t="shared" si="216"/>
        <v>OTHER</v>
      </c>
    </row>
    <row r="13878" spans="1:4" x14ac:dyDescent="0.2">
      <c r="A13878" t="s">
        <v>7200</v>
      </c>
      <c r="B13878" t="s">
        <v>8044</v>
      </c>
      <c r="C13878" s="28">
        <v>3795</v>
      </c>
      <c r="D13878" t="str">
        <f t="shared" si="216"/>
        <v>OTHER</v>
      </c>
    </row>
    <row r="13879" spans="1:4" x14ac:dyDescent="0.2">
      <c r="A13879" t="s">
        <v>3690</v>
      </c>
      <c r="B13879" t="s">
        <v>8044</v>
      </c>
      <c r="C13879" s="28">
        <v>177</v>
      </c>
      <c r="D13879" t="str">
        <f t="shared" si="216"/>
        <v>OTHER</v>
      </c>
    </row>
    <row r="13880" spans="1:4" x14ac:dyDescent="0.2">
      <c r="A13880" t="s">
        <v>3727</v>
      </c>
      <c r="B13880" t="s">
        <v>8044</v>
      </c>
      <c r="C13880" s="28">
        <v>1033</v>
      </c>
      <c r="D13880" t="str">
        <f t="shared" si="216"/>
        <v>OTHER</v>
      </c>
    </row>
    <row r="13881" spans="1:4" x14ac:dyDescent="0.2">
      <c r="A13881" t="s">
        <v>3640</v>
      </c>
      <c r="B13881" t="s">
        <v>8044</v>
      </c>
      <c r="C13881" s="28">
        <v>2368</v>
      </c>
      <c r="D13881" t="str">
        <f t="shared" si="216"/>
        <v>OTHER</v>
      </c>
    </row>
    <row r="13882" spans="1:4" x14ac:dyDescent="0.2">
      <c r="A13882" t="s">
        <v>7180</v>
      </c>
      <c r="B13882" t="s">
        <v>8044</v>
      </c>
      <c r="C13882" s="28">
        <v>31339</v>
      </c>
      <c r="D13882" t="str">
        <f t="shared" si="216"/>
        <v>OTHER</v>
      </c>
    </row>
    <row r="13883" spans="1:4" x14ac:dyDescent="0.2">
      <c r="A13883" t="s">
        <v>6077</v>
      </c>
      <c r="B13883" t="s">
        <v>8044</v>
      </c>
      <c r="C13883" s="28">
        <v>29189</v>
      </c>
      <c r="D13883" t="str">
        <f t="shared" si="216"/>
        <v>OTHER</v>
      </c>
    </row>
    <row r="13884" spans="1:4" x14ac:dyDescent="0.2">
      <c r="A13884" t="s">
        <v>6327</v>
      </c>
      <c r="B13884" t="s">
        <v>8044</v>
      </c>
      <c r="C13884" s="28">
        <v>23264</v>
      </c>
      <c r="D13884" t="str">
        <f t="shared" si="216"/>
        <v>OTHER</v>
      </c>
    </row>
    <row r="13885" spans="1:4" x14ac:dyDescent="0.2">
      <c r="A13885" t="s">
        <v>2909</v>
      </c>
      <c r="B13885" t="s">
        <v>8044</v>
      </c>
      <c r="C13885" s="28">
        <v>7744</v>
      </c>
      <c r="D13885" t="str">
        <f t="shared" si="216"/>
        <v>OTHER</v>
      </c>
    </row>
    <row r="13886" spans="1:4" x14ac:dyDescent="0.2">
      <c r="A13886" t="s">
        <v>2979</v>
      </c>
      <c r="B13886" t="s">
        <v>8044</v>
      </c>
      <c r="C13886" s="28">
        <v>767</v>
      </c>
      <c r="D13886" t="str">
        <f t="shared" si="216"/>
        <v>OTHER</v>
      </c>
    </row>
    <row r="13887" spans="1:4" x14ac:dyDescent="0.2">
      <c r="A13887" t="s">
        <v>6950</v>
      </c>
      <c r="B13887" t="s">
        <v>8044</v>
      </c>
      <c r="C13887" s="28">
        <v>4017</v>
      </c>
      <c r="D13887" t="str">
        <f t="shared" si="216"/>
        <v>OTHER</v>
      </c>
    </row>
    <row r="13888" spans="1:4" x14ac:dyDescent="0.2">
      <c r="A13888" t="s">
        <v>2453</v>
      </c>
      <c r="B13888" t="s">
        <v>8044</v>
      </c>
      <c r="C13888" s="28">
        <v>16361</v>
      </c>
      <c r="D13888" t="str">
        <f t="shared" si="216"/>
        <v>OTHER</v>
      </c>
    </row>
    <row r="13889" spans="1:4" x14ac:dyDescent="0.2">
      <c r="A13889" t="s">
        <v>7594</v>
      </c>
      <c r="B13889" t="s">
        <v>8044</v>
      </c>
      <c r="C13889" s="28">
        <v>1912</v>
      </c>
      <c r="D13889" t="str">
        <f t="shared" si="216"/>
        <v>OTHER</v>
      </c>
    </row>
    <row r="13890" spans="1:4" x14ac:dyDescent="0.2">
      <c r="A13890" t="s">
        <v>7702</v>
      </c>
      <c r="B13890" t="s">
        <v>8044</v>
      </c>
      <c r="C13890" s="28">
        <v>2459</v>
      </c>
      <c r="D13890" t="str">
        <f t="shared" si="216"/>
        <v>OTHER</v>
      </c>
    </row>
    <row r="13891" spans="1:4" x14ac:dyDescent="0.2">
      <c r="A13891" t="s">
        <v>4162</v>
      </c>
      <c r="B13891" t="s">
        <v>8044</v>
      </c>
      <c r="C13891" s="28">
        <v>4460</v>
      </c>
      <c r="D13891" t="str">
        <f t="shared" ref="D13891:D13954" si="217">IF(OR(B13891="DEM",B13891="REP"),B13891,"OTHER")</f>
        <v>OTHER</v>
      </c>
    </row>
    <row r="13892" spans="1:4" x14ac:dyDescent="0.2">
      <c r="A13892" t="s">
        <v>4166</v>
      </c>
      <c r="B13892" t="s">
        <v>8044</v>
      </c>
      <c r="C13892" s="28">
        <v>77</v>
      </c>
      <c r="D13892" t="str">
        <f t="shared" si="217"/>
        <v>OTHER</v>
      </c>
    </row>
    <row r="13893" spans="1:4" x14ac:dyDescent="0.2">
      <c r="A13893" t="s">
        <v>4249</v>
      </c>
      <c r="B13893" t="s">
        <v>8044</v>
      </c>
      <c r="C13893" s="28">
        <v>77</v>
      </c>
      <c r="D13893" t="str">
        <f t="shared" si="217"/>
        <v>OTHER</v>
      </c>
    </row>
    <row r="13894" spans="1:4" x14ac:dyDescent="0.2">
      <c r="A13894" t="s">
        <v>4912</v>
      </c>
      <c r="B13894" t="s">
        <v>8044</v>
      </c>
      <c r="C13894" s="28">
        <v>811</v>
      </c>
      <c r="D13894" t="str">
        <f t="shared" si="217"/>
        <v>OTHER</v>
      </c>
    </row>
    <row r="13895" spans="1:4" x14ac:dyDescent="0.2">
      <c r="A13895" t="s">
        <v>4997</v>
      </c>
      <c r="B13895" t="s">
        <v>8044</v>
      </c>
      <c r="C13895" s="28">
        <v>731</v>
      </c>
      <c r="D13895" t="str">
        <f t="shared" si="217"/>
        <v>OTHER</v>
      </c>
    </row>
    <row r="13896" spans="1:4" x14ac:dyDescent="0.2">
      <c r="A13896" t="s">
        <v>3346</v>
      </c>
      <c r="B13896" t="s">
        <v>8044</v>
      </c>
      <c r="C13896" s="28">
        <v>347</v>
      </c>
      <c r="D13896" t="str">
        <f t="shared" si="217"/>
        <v>OTHER</v>
      </c>
    </row>
    <row r="13897" spans="1:4" x14ac:dyDescent="0.2">
      <c r="A13897" t="s">
        <v>5534</v>
      </c>
      <c r="B13897" t="s">
        <v>8044</v>
      </c>
      <c r="C13897" s="28">
        <v>4880</v>
      </c>
      <c r="D13897" t="str">
        <f t="shared" si="217"/>
        <v>OTHER</v>
      </c>
    </row>
    <row r="13898" spans="1:4" x14ac:dyDescent="0.2">
      <c r="A13898" t="s">
        <v>7206</v>
      </c>
      <c r="B13898" t="s">
        <v>8044</v>
      </c>
      <c r="C13898" s="28">
        <v>10750</v>
      </c>
      <c r="D13898" t="str">
        <f t="shared" si="217"/>
        <v>OTHER</v>
      </c>
    </row>
    <row r="13899" spans="1:4" x14ac:dyDescent="0.2">
      <c r="A13899" t="s">
        <v>7338</v>
      </c>
      <c r="B13899" t="s">
        <v>8044</v>
      </c>
      <c r="C13899" s="28">
        <v>1699</v>
      </c>
      <c r="D13899" t="str">
        <f t="shared" si="217"/>
        <v>OTHER</v>
      </c>
    </row>
    <row r="13900" spans="1:4" x14ac:dyDescent="0.2">
      <c r="A13900" t="s">
        <v>7396</v>
      </c>
      <c r="B13900" t="s">
        <v>8044</v>
      </c>
      <c r="C13900" s="28">
        <v>1442</v>
      </c>
      <c r="D13900" t="str">
        <f t="shared" si="217"/>
        <v>OTHER</v>
      </c>
    </row>
    <row r="13901" spans="1:4" x14ac:dyDescent="0.2">
      <c r="A13901" t="s">
        <v>5685</v>
      </c>
      <c r="B13901" t="s">
        <v>8044</v>
      </c>
      <c r="C13901" s="28">
        <v>1760</v>
      </c>
      <c r="D13901" t="str">
        <f t="shared" si="217"/>
        <v>OTHER</v>
      </c>
    </row>
    <row r="13902" spans="1:4" x14ac:dyDescent="0.2">
      <c r="A13902" t="s">
        <v>4888</v>
      </c>
      <c r="B13902" t="s">
        <v>8044</v>
      </c>
      <c r="C13902" s="28">
        <v>170</v>
      </c>
      <c r="D13902" t="str">
        <f t="shared" si="217"/>
        <v>OTHER</v>
      </c>
    </row>
    <row r="13903" spans="1:4" x14ac:dyDescent="0.2">
      <c r="A13903" t="s">
        <v>4964</v>
      </c>
      <c r="B13903" t="s">
        <v>8044</v>
      </c>
      <c r="C13903" s="28">
        <v>1120</v>
      </c>
      <c r="D13903" t="str">
        <f t="shared" si="217"/>
        <v>OTHER</v>
      </c>
    </row>
    <row r="13904" spans="1:4" x14ac:dyDescent="0.2">
      <c r="A13904" t="s">
        <v>5637</v>
      </c>
      <c r="B13904" t="s">
        <v>8044</v>
      </c>
      <c r="C13904" s="28">
        <v>461</v>
      </c>
      <c r="D13904" t="str">
        <f t="shared" si="217"/>
        <v>OTHER</v>
      </c>
    </row>
    <row r="13905" spans="1:4" x14ac:dyDescent="0.2">
      <c r="A13905" t="s">
        <v>5700</v>
      </c>
      <c r="B13905" t="s">
        <v>8044</v>
      </c>
      <c r="C13905" s="28">
        <v>4742</v>
      </c>
      <c r="D13905" t="str">
        <f t="shared" si="217"/>
        <v>OTHER</v>
      </c>
    </row>
    <row r="13906" spans="1:4" x14ac:dyDescent="0.2">
      <c r="A13906" t="s">
        <v>7654</v>
      </c>
      <c r="B13906" t="s">
        <v>8044</v>
      </c>
      <c r="C13906" s="28">
        <v>2170</v>
      </c>
      <c r="D13906" t="str">
        <f t="shared" si="217"/>
        <v>OTHER</v>
      </c>
    </row>
    <row r="13907" spans="1:4" x14ac:dyDescent="0.2">
      <c r="A13907" t="s">
        <v>3499</v>
      </c>
      <c r="B13907" t="s">
        <v>8044</v>
      </c>
      <c r="C13907" s="28">
        <v>804</v>
      </c>
      <c r="D13907" t="str">
        <f t="shared" si="217"/>
        <v>OTHER</v>
      </c>
    </row>
    <row r="13908" spans="1:4" x14ac:dyDescent="0.2">
      <c r="A13908" t="s">
        <v>3720</v>
      </c>
      <c r="B13908" t="s">
        <v>8044</v>
      </c>
      <c r="C13908" s="28">
        <v>2092</v>
      </c>
      <c r="D13908" t="str">
        <f t="shared" si="217"/>
        <v>OTHER</v>
      </c>
    </row>
    <row r="13909" spans="1:4" x14ac:dyDescent="0.2">
      <c r="A13909" t="s">
        <v>2505</v>
      </c>
      <c r="B13909" t="s">
        <v>8044</v>
      </c>
      <c r="C13909" s="28">
        <v>4726</v>
      </c>
      <c r="D13909" t="str">
        <f t="shared" si="217"/>
        <v>OTHER</v>
      </c>
    </row>
    <row r="13910" spans="1:4" x14ac:dyDescent="0.2">
      <c r="A13910" t="s">
        <v>2535</v>
      </c>
      <c r="B13910" t="s">
        <v>8044</v>
      </c>
      <c r="C13910" s="28">
        <v>3169</v>
      </c>
      <c r="D13910" t="str">
        <f t="shared" si="217"/>
        <v>OTHER</v>
      </c>
    </row>
    <row r="13911" spans="1:4" x14ac:dyDescent="0.2">
      <c r="A13911" t="s">
        <v>7357</v>
      </c>
      <c r="B13911" t="s">
        <v>8044</v>
      </c>
      <c r="C13911" s="28">
        <v>12</v>
      </c>
      <c r="D13911" t="str">
        <f t="shared" si="217"/>
        <v>OTHER</v>
      </c>
    </row>
    <row r="13912" spans="1:4" x14ac:dyDescent="0.2">
      <c r="A13912" t="s">
        <v>5922</v>
      </c>
      <c r="B13912" t="s">
        <v>8044</v>
      </c>
      <c r="C13912" s="28">
        <v>2674</v>
      </c>
      <c r="D13912" t="str">
        <f t="shared" si="217"/>
        <v>OTHER</v>
      </c>
    </row>
    <row r="13913" spans="1:4" x14ac:dyDescent="0.2">
      <c r="A13913" t="s">
        <v>4083</v>
      </c>
      <c r="B13913" t="s">
        <v>8044</v>
      </c>
      <c r="C13913" s="28">
        <v>10236</v>
      </c>
      <c r="D13913" t="str">
        <f t="shared" si="217"/>
        <v>OTHER</v>
      </c>
    </row>
    <row r="13914" spans="1:4" x14ac:dyDescent="0.2">
      <c r="A13914" t="s">
        <v>6575</v>
      </c>
      <c r="B13914" t="s">
        <v>8044</v>
      </c>
      <c r="C13914" s="28">
        <v>300</v>
      </c>
      <c r="D13914" t="str">
        <f t="shared" si="217"/>
        <v>OTHER</v>
      </c>
    </row>
    <row r="13915" spans="1:4" x14ac:dyDescent="0.2">
      <c r="A13915" t="s">
        <v>4408</v>
      </c>
      <c r="B13915" t="s">
        <v>8044</v>
      </c>
      <c r="C13915" s="28">
        <v>1216</v>
      </c>
      <c r="D13915" t="str">
        <f t="shared" si="217"/>
        <v>OTHER</v>
      </c>
    </row>
    <row r="13916" spans="1:4" x14ac:dyDescent="0.2">
      <c r="A13916" t="s">
        <v>4460</v>
      </c>
      <c r="B13916" t="s">
        <v>8044</v>
      </c>
      <c r="C13916" s="28">
        <v>4484</v>
      </c>
      <c r="D13916" t="str">
        <f t="shared" si="217"/>
        <v>OTHER</v>
      </c>
    </row>
    <row r="13917" spans="1:4" x14ac:dyDescent="0.2">
      <c r="A13917" t="s">
        <v>4316</v>
      </c>
      <c r="B13917" t="s">
        <v>8044</v>
      </c>
      <c r="C13917" s="28">
        <v>3181</v>
      </c>
      <c r="D13917" t="str">
        <f t="shared" si="217"/>
        <v>OTHER</v>
      </c>
    </row>
    <row r="13918" spans="1:4" x14ac:dyDescent="0.2">
      <c r="A13918" t="s">
        <v>7166</v>
      </c>
      <c r="B13918" t="s">
        <v>8044</v>
      </c>
      <c r="C13918" s="28">
        <v>74555</v>
      </c>
      <c r="D13918" t="str">
        <f t="shared" si="217"/>
        <v>OTHER</v>
      </c>
    </row>
    <row r="13919" spans="1:4" x14ac:dyDescent="0.2">
      <c r="A13919" t="s">
        <v>2730</v>
      </c>
      <c r="B13919" t="s">
        <v>8044</v>
      </c>
      <c r="C13919" s="28">
        <v>28777</v>
      </c>
      <c r="D13919" t="str">
        <f t="shared" si="217"/>
        <v>OTHER</v>
      </c>
    </row>
    <row r="13920" spans="1:4" x14ac:dyDescent="0.2">
      <c r="A13920" t="s">
        <v>7776</v>
      </c>
      <c r="B13920" t="s">
        <v>8044</v>
      </c>
      <c r="C13920" s="28">
        <v>29716</v>
      </c>
      <c r="D13920" t="str">
        <f t="shared" si="217"/>
        <v>OTHER</v>
      </c>
    </row>
    <row r="13921" spans="1:4" x14ac:dyDescent="0.2">
      <c r="A13921" t="s">
        <v>7788</v>
      </c>
      <c r="B13921" t="s">
        <v>8044</v>
      </c>
      <c r="C13921" s="28">
        <v>2969</v>
      </c>
      <c r="D13921" t="str">
        <f t="shared" si="217"/>
        <v>OTHER</v>
      </c>
    </row>
    <row r="13922" spans="1:4" x14ac:dyDescent="0.2">
      <c r="A13922" t="s">
        <v>7822</v>
      </c>
      <c r="B13922" t="s">
        <v>8044</v>
      </c>
      <c r="C13922" s="28">
        <v>29933</v>
      </c>
      <c r="D13922" t="str">
        <f t="shared" si="217"/>
        <v>OTHER</v>
      </c>
    </row>
    <row r="13923" spans="1:4" x14ac:dyDescent="0.2">
      <c r="A13923" t="s">
        <v>7888</v>
      </c>
      <c r="B13923" t="s">
        <v>8044</v>
      </c>
      <c r="C13923" s="28">
        <v>49372</v>
      </c>
      <c r="D13923" t="str">
        <f t="shared" si="217"/>
        <v>OTHER</v>
      </c>
    </row>
    <row r="13924" spans="1:4" x14ac:dyDescent="0.2">
      <c r="A13924" t="s">
        <v>4354</v>
      </c>
      <c r="B13924" t="s">
        <v>8044</v>
      </c>
      <c r="C13924" s="28">
        <v>10358</v>
      </c>
      <c r="D13924" t="str">
        <f t="shared" si="217"/>
        <v>OTHER</v>
      </c>
    </row>
    <row r="13925" spans="1:4" x14ac:dyDescent="0.2">
      <c r="A13925" t="s">
        <v>6241</v>
      </c>
      <c r="B13925" t="s">
        <v>8044</v>
      </c>
      <c r="C13925" s="28">
        <v>1865</v>
      </c>
      <c r="D13925" t="str">
        <f t="shared" si="217"/>
        <v>OTHER</v>
      </c>
    </row>
    <row r="13926" spans="1:4" x14ac:dyDescent="0.2">
      <c r="A13926" t="s">
        <v>8043</v>
      </c>
      <c r="B13926" t="s">
        <v>8044</v>
      </c>
      <c r="C13926" s="28">
        <v>55</v>
      </c>
      <c r="D13926" t="str">
        <f t="shared" si="217"/>
        <v>OTHER</v>
      </c>
    </row>
    <row r="13927" spans="1:4" x14ac:dyDescent="0.2">
      <c r="A13927" t="s">
        <v>2690</v>
      </c>
      <c r="B13927" t="s">
        <v>8044</v>
      </c>
      <c r="C13927" s="28">
        <v>5602</v>
      </c>
      <c r="D13927" t="str">
        <f t="shared" si="217"/>
        <v>OTHER</v>
      </c>
    </row>
    <row r="13928" spans="1:4" x14ac:dyDescent="0.2">
      <c r="A13928" t="s">
        <v>6405</v>
      </c>
      <c r="B13928" t="s">
        <v>8044</v>
      </c>
      <c r="C13928" s="28">
        <v>9851</v>
      </c>
      <c r="D13928" t="str">
        <f t="shared" si="217"/>
        <v>OTHER</v>
      </c>
    </row>
    <row r="13929" spans="1:4" x14ac:dyDescent="0.2">
      <c r="A13929" t="s">
        <v>7575</v>
      </c>
      <c r="B13929" t="s">
        <v>8044</v>
      </c>
      <c r="C13929" s="28">
        <v>2712</v>
      </c>
      <c r="D13929" t="str">
        <f t="shared" si="217"/>
        <v>OTHER</v>
      </c>
    </row>
    <row r="13930" spans="1:4" x14ac:dyDescent="0.2">
      <c r="A13930" t="s">
        <v>7659</v>
      </c>
      <c r="B13930" t="s">
        <v>8044</v>
      </c>
      <c r="C13930" s="28">
        <v>3746</v>
      </c>
      <c r="D13930" t="str">
        <f t="shared" si="217"/>
        <v>OTHER</v>
      </c>
    </row>
    <row r="13931" spans="1:4" x14ac:dyDescent="0.2">
      <c r="A13931" t="s">
        <v>3439</v>
      </c>
      <c r="B13931" t="s">
        <v>8044</v>
      </c>
      <c r="C13931" s="28">
        <v>4170</v>
      </c>
      <c r="D13931" t="str">
        <f t="shared" si="217"/>
        <v>OTHER</v>
      </c>
    </row>
    <row r="13932" spans="1:4" x14ac:dyDescent="0.2">
      <c r="A13932" t="s">
        <v>6343</v>
      </c>
      <c r="B13932" t="s">
        <v>8044</v>
      </c>
      <c r="C13932" s="28">
        <v>12253</v>
      </c>
      <c r="D13932" t="str">
        <f t="shared" si="217"/>
        <v>OTHER</v>
      </c>
    </row>
    <row r="13933" spans="1:4" x14ac:dyDescent="0.2">
      <c r="A13933" t="s">
        <v>6386</v>
      </c>
      <c r="B13933" t="s">
        <v>8044</v>
      </c>
      <c r="C13933" s="28">
        <v>2401</v>
      </c>
      <c r="D13933" t="str">
        <f t="shared" si="217"/>
        <v>OTHER</v>
      </c>
    </row>
    <row r="13934" spans="1:4" x14ac:dyDescent="0.2">
      <c r="A13934" t="s">
        <v>5548</v>
      </c>
      <c r="B13934" t="s">
        <v>8044</v>
      </c>
      <c r="C13934" s="28">
        <v>4302</v>
      </c>
      <c r="D13934" t="str">
        <f t="shared" si="217"/>
        <v>OTHER</v>
      </c>
    </row>
    <row r="13935" spans="1:4" x14ac:dyDescent="0.2">
      <c r="A13935" t="s">
        <v>5588</v>
      </c>
      <c r="B13935" t="s">
        <v>8044</v>
      </c>
      <c r="C13935" s="28">
        <v>1566</v>
      </c>
      <c r="D13935" t="str">
        <f t="shared" si="217"/>
        <v>OTHER</v>
      </c>
    </row>
    <row r="13936" spans="1:4" x14ac:dyDescent="0.2">
      <c r="A13936" t="s">
        <v>5497</v>
      </c>
      <c r="B13936" t="s">
        <v>8044</v>
      </c>
      <c r="C13936" s="28">
        <v>24159</v>
      </c>
      <c r="D13936" t="str">
        <f t="shared" si="217"/>
        <v>OTHER</v>
      </c>
    </row>
    <row r="13937" spans="1:4" x14ac:dyDescent="0.2">
      <c r="A13937" t="s">
        <v>7324</v>
      </c>
      <c r="B13937" t="s">
        <v>8044</v>
      </c>
      <c r="C13937" s="28">
        <v>100</v>
      </c>
      <c r="D13937" t="str">
        <f t="shared" si="217"/>
        <v>OTHER</v>
      </c>
    </row>
    <row r="13938" spans="1:4" x14ac:dyDescent="0.2">
      <c r="A13938" t="s">
        <v>3567</v>
      </c>
      <c r="B13938" t="s">
        <v>8044</v>
      </c>
      <c r="C13938" s="28">
        <v>1026</v>
      </c>
      <c r="D13938" t="str">
        <f t="shared" si="217"/>
        <v>OTHER</v>
      </c>
    </row>
    <row r="13939" spans="1:4" x14ac:dyDescent="0.2">
      <c r="A13939" t="s">
        <v>3579</v>
      </c>
      <c r="B13939" t="s">
        <v>8044</v>
      </c>
      <c r="C13939" s="28">
        <v>1026</v>
      </c>
      <c r="D13939" t="str">
        <f t="shared" si="217"/>
        <v>OTHER</v>
      </c>
    </row>
    <row r="13940" spans="1:4" x14ac:dyDescent="0.2">
      <c r="A13940" t="s">
        <v>2705</v>
      </c>
      <c r="B13940" t="s">
        <v>8044</v>
      </c>
      <c r="C13940" s="28">
        <v>15374</v>
      </c>
      <c r="D13940" t="str">
        <f t="shared" si="217"/>
        <v>OTHER</v>
      </c>
    </row>
    <row r="13941" spans="1:4" x14ac:dyDescent="0.2">
      <c r="A13941" t="s">
        <v>5727</v>
      </c>
      <c r="B13941" t="s">
        <v>8044</v>
      </c>
      <c r="C13941" s="28">
        <v>7369</v>
      </c>
      <c r="D13941" t="str">
        <f t="shared" si="217"/>
        <v>OTHER</v>
      </c>
    </row>
    <row r="13942" spans="1:4" x14ac:dyDescent="0.2">
      <c r="A13942" t="s">
        <v>7111</v>
      </c>
      <c r="B13942" t="s">
        <v>8044</v>
      </c>
      <c r="C13942" s="28">
        <v>83640</v>
      </c>
      <c r="D13942" t="str">
        <f t="shared" si="217"/>
        <v>OTHER</v>
      </c>
    </row>
    <row r="13943" spans="1:4" x14ac:dyDescent="0.2">
      <c r="A13943" t="s">
        <v>5291</v>
      </c>
      <c r="B13943" t="s">
        <v>8044</v>
      </c>
      <c r="C13943" s="28">
        <v>1929</v>
      </c>
      <c r="D13943" t="str">
        <f t="shared" si="217"/>
        <v>OTHER</v>
      </c>
    </row>
    <row r="13944" spans="1:4" x14ac:dyDescent="0.2">
      <c r="A13944" t="s">
        <v>4447</v>
      </c>
      <c r="B13944" t="s">
        <v>8044</v>
      </c>
      <c r="C13944" s="28">
        <v>1299</v>
      </c>
      <c r="D13944" t="str">
        <f t="shared" si="217"/>
        <v>OTHER</v>
      </c>
    </row>
    <row r="13945" spans="1:4" x14ac:dyDescent="0.2">
      <c r="A13945" t="s">
        <v>4503</v>
      </c>
      <c r="B13945" t="s">
        <v>8044</v>
      </c>
      <c r="C13945" s="28">
        <v>4589</v>
      </c>
      <c r="D13945" t="str">
        <f t="shared" si="217"/>
        <v>OTHER</v>
      </c>
    </row>
    <row r="13946" spans="1:4" x14ac:dyDescent="0.2">
      <c r="A13946" t="s">
        <v>3033</v>
      </c>
      <c r="B13946" t="s">
        <v>8044</v>
      </c>
      <c r="C13946" s="28">
        <v>7667</v>
      </c>
      <c r="D13946" t="str">
        <f t="shared" si="217"/>
        <v>OTHER</v>
      </c>
    </row>
    <row r="13947" spans="1:4" x14ac:dyDescent="0.2">
      <c r="A13947" t="s">
        <v>3057</v>
      </c>
      <c r="B13947" t="s">
        <v>8044</v>
      </c>
      <c r="C13947" s="28">
        <v>1072</v>
      </c>
      <c r="D13947" t="str">
        <f t="shared" si="217"/>
        <v>OTHER</v>
      </c>
    </row>
    <row r="13948" spans="1:4" x14ac:dyDescent="0.2">
      <c r="A13948" t="s">
        <v>3101</v>
      </c>
      <c r="B13948" t="s">
        <v>8044</v>
      </c>
      <c r="C13948" s="28">
        <v>9200</v>
      </c>
      <c r="D13948" t="str">
        <f t="shared" si="217"/>
        <v>OTHER</v>
      </c>
    </row>
    <row r="13949" spans="1:4" x14ac:dyDescent="0.2">
      <c r="A13949" t="s">
        <v>7388</v>
      </c>
      <c r="B13949" t="s">
        <v>8044</v>
      </c>
      <c r="C13949" s="28">
        <v>9667</v>
      </c>
      <c r="D13949" t="str">
        <f t="shared" si="217"/>
        <v>OTHER</v>
      </c>
    </row>
    <row r="13950" spans="1:4" x14ac:dyDescent="0.2">
      <c r="A13950" t="s">
        <v>7400</v>
      </c>
      <c r="B13950" t="s">
        <v>8044</v>
      </c>
      <c r="C13950" s="28">
        <v>19472</v>
      </c>
      <c r="D13950" t="str">
        <f t="shared" si="217"/>
        <v>OTHER</v>
      </c>
    </row>
    <row r="13951" spans="1:4" x14ac:dyDescent="0.2">
      <c r="A13951" t="s">
        <v>7198</v>
      </c>
      <c r="B13951" t="s">
        <v>8044</v>
      </c>
      <c r="C13951" s="28">
        <v>3083</v>
      </c>
      <c r="D13951" t="str">
        <f t="shared" si="217"/>
        <v>OTHER</v>
      </c>
    </row>
    <row r="13952" spans="1:4" x14ac:dyDescent="0.2">
      <c r="A13952" t="s">
        <v>5276</v>
      </c>
      <c r="B13952" t="s">
        <v>8044</v>
      </c>
      <c r="C13952" s="28">
        <v>80814</v>
      </c>
      <c r="D13952" t="str">
        <f t="shared" si="217"/>
        <v>OTHER</v>
      </c>
    </row>
    <row r="13953" spans="1:4" x14ac:dyDescent="0.2">
      <c r="A13953" t="s">
        <v>5080</v>
      </c>
      <c r="B13953" t="s">
        <v>8044</v>
      </c>
      <c r="C13953" s="28">
        <v>8298</v>
      </c>
      <c r="D13953" t="str">
        <f t="shared" si="217"/>
        <v>OTHER</v>
      </c>
    </row>
    <row r="13954" spans="1:4" x14ac:dyDescent="0.2">
      <c r="A13954" t="s">
        <v>7431</v>
      </c>
      <c r="B13954" t="s">
        <v>8044</v>
      </c>
      <c r="C13954" s="28">
        <v>6271</v>
      </c>
      <c r="D13954" t="str">
        <f t="shared" si="217"/>
        <v>OTHER</v>
      </c>
    </row>
    <row r="13955" spans="1:4" x14ac:dyDescent="0.2">
      <c r="A13955" t="s">
        <v>5038</v>
      </c>
      <c r="B13955" t="s">
        <v>8044</v>
      </c>
      <c r="C13955" s="28">
        <v>4473</v>
      </c>
      <c r="D13955" t="str">
        <f t="shared" ref="D13955:D14018" si="218">IF(OR(B13955="DEM",B13955="REP"),B13955,"OTHER")</f>
        <v>OTHER</v>
      </c>
    </row>
    <row r="13956" spans="1:4" x14ac:dyDescent="0.2">
      <c r="A13956" t="s">
        <v>8034</v>
      </c>
      <c r="B13956" t="s">
        <v>8044</v>
      </c>
      <c r="C13956" s="28">
        <v>20099</v>
      </c>
      <c r="D13956" t="str">
        <f t="shared" si="218"/>
        <v>OTHER</v>
      </c>
    </row>
    <row r="13957" spans="1:4" x14ac:dyDescent="0.2">
      <c r="A13957" t="s">
        <v>6272</v>
      </c>
      <c r="B13957" t="s">
        <v>8044</v>
      </c>
      <c r="C13957" s="28">
        <v>10375</v>
      </c>
      <c r="D13957" t="str">
        <f t="shared" si="218"/>
        <v>OTHER</v>
      </c>
    </row>
    <row r="13958" spans="1:4" x14ac:dyDescent="0.2">
      <c r="A13958" t="s">
        <v>4399</v>
      </c>
      <c r="B13958" t="s">
        <v>8044</v>
      </c>
      <c r="C13958" s="28">
        <v>10332</v>
      </c>
      <c r="D13958" t="str">
        <f t="shared" si="218"/>
        <v>OTHER</v>
      </c>
    </row>
    <row r="13959" spans="1:4" x14ac:dyDescent="0.2">
      <c r="A13959" t="s">
        <v>4435</v>
      </c>
      <c r="B13959" t="s">
        <v>8044</v>
      </c>
      <c r="C13959" s="28">
        <v>12243</v>
      </c>
      <c r="D13959" t="str">
        <f t="shared" si="218"/>
        <v>OTHER</v>
      </c>
    </row>
    <row r="13960" spans="1:4" x14ac:dyDescent="0.2">
      <c r="A13960" t="s">
        <v>3325</v>
      </c>
      <c r="B13960" t="s">
        <v>8044</v>
      </c>
      <c r="C13960" s="28">
        <v>4163</v>
      </c>
      <c r="D13960" t="str">
        <f t="shared" si="218"/>
        <v>OTHER</v>
      </c>
    </row>
    <row r="13961" spans="1:4" x14ac:dyDescent="0.2">
      <c r="A13961" t="s">
        <v>5946</v>
      </c>
      <c r="B13961" t="s">
        <v>8044</v>
      </c>
      <c r="C13961" s="28">
        <v>3571</v>
      </c>
      <c r="D13961" t="str">
        <f t="shared" si="218"/>
        <v>OTHER</v>
      </c>
    </row>
    <row r="13962" spans="1:4" x14ac:dyDescent="0.2">
      <c r="A13962" t="s">
        <v>6194</v>
      </c>
      <c r="B13962" t="s">
        <v>8044</v>
      </c>
      <c r="C13962" s="28">
        <v>3558</v>
      </c>
      <c r="D13962" t="str">
        <f t="shared" si="218"/>
        <v>OTHER</v>
      </c>
    </row>
    <row r="13963" spans="1:4" x14ac:dyDescent="0.2">
      <c r="A13963" t="s">
        <v>6266</v>
      </c>
      <c r="B13963" t="s">
        <v>8044</v>
      </c>
      <c r="C13963" s="28">
        <v>3901</v>
      </c>
      <c r="D13963" t="str">
        <f t="shared" si="218"/>
        <v>OTHER</v>
      </c>
    </row>
    <row r="13964" spans="1:4" x14ac:dyDescent="0.2">
      <c r="A13964" t="s">
        <v>8021</v>
      </c>
      <c r="B13964" t="s">
        <v>8044</v>
      </c>
      <c r="C13964" s="28">
        <v>18886</v>
      </c>
      <c r="D13964" t="str">
        <f t="shared" si="218"/>
        <v>OTHER</v>
      </c>
    </row>
    <row r="13965" spans="1:4" x14ac:dyDescent="0.2">
      <c r="A13965" t="s">
        <v>6198</v>
      </c>
      <c r="B13965" t="s">
        <v>8044</v>
      </c>
      <c r="C13965" s="28">
        <v>9839</v>
      </c>
      <c r="D13965" t="str">
        <f t="shared" si="218"/>
        <v>OTHER</v>
      </c>
    </row>
    <row r="13966" spans="1:4" x14ac:dyDescent="0.2">
      <c r="A13966" t="s">
        <v>2748</v>
      </c>
      <c r="B13966" t="s">
        <v>8044</v>
      </c>
      <c r="C13966" s="28">
        <v>22485</v>
      </c>
      <c r="D13966" t="str">
        <f t="shared" si="218"/>
        <v>OTHER</v>
      </c>
    </row>
    <row r="13967" spans="1:4" x14ac:dyDescent="0.2">
      <c r="A13967" t="s">
        <v>6991</v>
      </c>
      <c r="B13967" t="s">
        <v>8044</v>
      </c>
      <c r="C13967" s="28">
        <v>2607</v>
      </c>
      <c r="D13967" t="str">
        <f t="shared" si="218"/>
        <v>OTHER</v>
      </c>
    </row>
    <row r="13968" spans="1:4" x14ac:dyDescent="0.2">
      <c r="A13968" t="s">
        <v>3653</v>
      </c>
      <c r="B13968" t="s">
        <v>8044</v>
      </c>
      <c r="C13968" s="28">
        <v>311</v>
      </c>
      <c r="D13968" t="str">
        <f t="shared" si="218"/>
        <v>OTHER</v>
      </c>
    </row>
    <row r="13969" spans="1:4" x14ac:dyDescent="0.2">
      <c r="A13969" t="s">
        <v>6919</v>
      </c>
      <c r="B13969" t="s">
        <v>8044</v>
      </c>
      <c r="C13969" s="28">
        <v>17659</v>
      </c>
      <c r="D13969" t="str">
        <f t="shared" si="218"/>
        <v>OTHER</v>
      </c>
    </row>
    <row r="13970" spans="1:4" x14ac:dyDescent="0.2">
      <c r="A13970" t="s">
        <v>7018</v>
      </c>
      <c r="B13970" t="s">
        <v>8044</v>
      </c>
      <c r="C13970" s="28">
        <v>305</v>
      </c>
      <c r="D13970" t="str">
        <f t="shared" si="218"/>
        <v>OTHER</v>
      </c>
    </row>
    <row r="13971" spans="1:4" x14ac:dyDescent="0.2">
      <c r="A13971" t="s">
        <v>7699</v>
      </c>
      <c r="B13971" t="s">
        <v>8044</v>
      </c>
      <c r="C13971" s="28">
        <v>3650</v>
      </c>
      <c r="D13971" t="str">
        <f t="shared" si="218"/>
        <v>OTHER</v>
      </c>
    </row>
    <row r="13972" spans="1:4" x14ac:dyDescent="0.2">
      <c r="A13972" t="s">
        <v>2327</v>
      </c>
      <c r="B13972" t="s">
        <v>8044</v>
      </c>
      <c r="C13972" s="28">
        <v>28393</v>
      </c>
      <c r="D13972" t="str">
        <f t="shared" si="218"/>
        <v>OTHER</v>
      </c>
    </row>
    <row r="13973" spans="1:4" x14ac:dyDescent="0.2">
      <c r="A13973" t="s">
        <v>7210</v>
      </c>
      <c r="B13973" t="s">
        <v>8044</v>
      </c>
      <c r="C13973" s="28">
        <v>587</v>
      </c>
      <c r="D13973" t="str">
        <f t="shared" si="218"/>
        <v>OTHER</v>
      </c>
    </row>
    <row r="13974" spans="1:4" x14ac:dyDescent="0.2">
      <c r="A13974" t="s">
        <v>1946</v>
      </c>
      <c r="B13974" t="s">
        <v>8044</v>
      </c>
      <c r="C13974" s="28">
        <v>2413</v>
      </c>
      <c r="D13974" t="str">
        <f t="shared" si="218"/>
        <v>OTHER</v>
      </c>
    </row>
    <row r="13975" spans="1:4" x14ac:dyDescent="0.2">
      <c r="A13975" t="s">
        <v>1952</v>
      </c>
      <c r="B13975" t="s">
        <v>8044</v>
      </c>
      <c r="C13975" s="28">
        <v>278</v>
      </c>
      <c r="D13975" t="str">
        <f t="shared" si="218"/>
        <v>OTHER</v>
      </c>
    </row>
    <row r="13976" spans="1:4" x14ac:dyDescent="0.2">
      <c r="A13976" t="s">
        <v>2004</v>
      </c>
      <c r="B13976" t="s">
        <v>8044</v>
      </c>
      <c r="C13976" s="28">
        <v>2966</v>
      </c>
      <c r="D13976" t="str">
        <f t="shared" si="218"/>
        <v>OTHER</v>
      </c>
    </row>
    <row r="13977" spans="1:4" x14ac:dyDescent="0.2">
      <c r="A13977" t="s">
        <v>2948</v>
      </c>
      <c r="B13977" t="s">
        <v>8044</v>
      </c>
      <c r="C13977" s="28">
        <v>54993</v>
      </c>
      <c r="D13977" t="str">
        <f t="shared" si="218"/>
        <v>OTHER</v>
      </c>
    </row>
    <row r="13978" spans="1:4" x14ac:dyDescent="0.2">
      <c r="A13978" t="s">
        <v>7174</v>
      </c>
      <c r="B13978" t="s">
        <v>8044</v>
      </c>
      <c r="C13978" s="28">
        <v>47281</v>
      </c>
      <c r="D13978" t="str">
        <f t="shared" si="218"/>
        <v>OTHER</v>
      </c>
    </row>
    <row r="13979" spans="1:4" x14ac:dyDescent="0.2">
      <c r="A13979" t="s">
        <v>6314</v>
      </c>
      <c r="B13979" t="s">
        <v>8044</v>
      </c>
      <c r="C13979" s="28">
        <v>8958</v>
      </c>
      <c r="D13979" t="str">
        <f t="shared" si="218"/>
        <v>OTHER</v>
      </c>
    </row>
    <row r="13980" spans="1:4" x14ac:dyDescent="0.2">
      <c r="A13980" t="s">
        <v>6310</v>
      </c>
      <c r="B13980" t="s">
        <v>8044</v>
      </c>
      <c r="C13980" s="28">
        <v>162</v>
      </c>
      <c r="D13980" t="str">
        <f t="shared" si="218"/>
        <v>OTHER</v>
      </c>
    </row>
    <row r="13981" spans="1:4" x14ac:dyDescent="0.2">
      <c r="A13981" t="s">
        <v>2804</v>
      </c>
      <c r="B13981" t="s">
        <v>8044</v>
      </c>
      <c r="C13981" s="28">
        <v>15410</v>
      </c>
      <c r="D13981" t="str">
        <f t="shared" si="218"/>
        <v>OTHER</v>
      </c>
    </row>
    <row r="13982" spans="1:4" x14ac:dyDescent="0.2">
      <c r="A13982" t="s">
        <v>6128</v>
      </c>
      <c r="B13982" t="s">
        <v>8044</v>
      </c>
      <c r="C13982" s="28">
        <v>3389</v>
      </c>
      <c r="D13982" t="str">
        <f t="shared" si="218"/>
        <v>OTHER</v>
      </c>
    </row>
    <row r="13983" spans="1:4" x14ac:dyDescent="0.2">
      <c r="A13983" t="s">
        <v>6131</v>
      </c>
      <c r="B13983" t="s">
        <v>8044</v>
      </c>
      <c r="C13983" s="28">
        <v>21916</v>
      </c>
      <c r="D13983" t="str">
        <f t="shared" si="218"/>
        <v>OTHER</v>
      </c>
    </row>
    <row r="13984" spans="1:4" x14ac:dyDescent="0.2">
      <c r="A13984" t="s">
        <v>2796</v>
      </c>
      <c r="B13984" t="s">
        <v>8044</v>
      </c>
      <c r="C13984" s="28">
        <v>51218</v>
      </c>
      <c r="D13984" t="str">
        <f t="shared" si="218"/>
        <v>OTHER</v>
      </c>
    </row>
    <row r="13985" spans="1:4" x14ac:dyDescent="0.2">
      <c r="A13985" t="s">
        <v>4259</v>
      </c>
      <c r="B13985" t="s">
        <v>8044</v>
      </c>
      <c r="C13985" s="28">
        <v>1844</v>
      </c>
      <c r="D13985" t="str">
        <f t="shared" si="218"/>
        <v>OTHER</v>
      </c>
    </row>
    <row r="13986" spans="1:4" x14ac:dyDescent="0.2">
      <c r="A13986" t="s">
        <v>5419</v>
      </c>
      <c r="B13986" t="s">
        <v>8044</v>
      </c>
      <c r="C13986" s="28">
        <v>5570</v>
      </c>
      <c r="D13986" t="str">
        <f t="shared" si="218"/>
        <v>OTHER</v>
      </c>
    </row>
    <row r="13987" spans="1:4" x14ac:dyDescent="0.2">
      <c r="A13987" t="s">
        <v>4264</v>
      </c>
      <c r="B13987" t="s">
        <v>8044</v>
      </c>
      <c r="C13987" s="28">
        <v>23377</v>
      </c>
      <c r="D13987" t="str">
        <f t="shared" si="218"/>
        <v>OTHER</v>
      </c>
    </row>
    <row r="13988" spans="1:4" x14ac:dyDescent="0.2">
      <c r="A13988" t="s">
        <v>7595</v>
      </c>
      <c r="B13988" t="s">
        <v>8044</v>
      </c>
      <c r="C13988" s="28">
        <v>4381</v>
      </c>
      <c r="D13988" t="str">
        <f t="shared" si="218"/>
        <v>OTHER</v>
      </c>
    </row>
    <row r="13989" spans="1:4" x14ac:dyDescent="0.2">
      <c r="A13989" t="s">
        <v>2769</v>
      </c>
      <c r="B13989" t="s">
        <v>8044</v>
      </c>
      <c r="C13989" s="28">
        <v>56286</v>
      </c>
      <c r="D13989" t="str">
        <f t="shared" si="218"/>
        <v>OTHER</v>
      </c>
    </row>
    <row r="13990" spans="1:4" x14ac:dyDescent="0.2">
      <c r="A13990" t="s">
        <v>7320</v>
      </c>
      <c r="B13990" t="s">
        <v>8044</v>
      </c>
      <c r="C13990" s="28">
        <v>329</v>
      </c>
      <c r="D13990" t="str">
        <f t="shared" si="218"/>
        <v>OTHER</v>
      </c>
    </row>
    <row r="13991" spans="1:4" x14ac:dyDescent="0.2">
      <c r="A13991" t="s">
        <v>6000</v>
      </c>
      <c r="B13991" t="s">
        <v>8044</v>
      </c>
      <c r="C13991" s="28">
        <v>2250</v>
      </c>
      <c r="D13991" t="str">
        <f t="shared" si="218"/>
        <v>OTHER</v>
      </c>
    </row>
    <row r="13992" spans="1:4" x14ac:dyDescent="0.2">
      <c r="A13992" t="s">
        <v>6727</v>
      </c>
      <c r="B13992" t="s">
        <v>8044</v>
      </c>
      <c r="C13992" s="28">
        <v>9018</v>
      </c>
      <c r="D13992" t="str">
        <f t="shared" si="218"/>
        <v>OTHER</v>
      </c>
    </row>
    <row r="13993" spans="1:4" x14ac:dyDescent="0.2">
      <c r="A13993" t="s">
        <v>6763</v>
      </c>
      <c r="B13993" t="s">
        <v>8044</v>
      </c>
      <c r="C13993" s="28">
        <v>39021</v>
      </c>
      <c r="D13993" t="str">
        <f t="shared" si="218"/>
        <v>OTHER</v>
      </c>
    </row>
    <row r="13994" spans="1:4" x14ac:dyDescent="0.2">
      <c r="A13994" t="s">
        <v>6856</v>
      </c>
      <c r="B13994" t="s">
        <v>8044</v>
      </c>
      <c r="C13994" s="28">
        <v>15723</v>
      </c>
      <c r="D13994" t="str">
        <f t="shared" si="218"/>
        <v>OTHER</v>
      </c>
    </row>
    <row r="13995" spans="1:4" x14ac:dyDescent="0.2">
      <c r="A13995" t="s">
        <v>6872</v>
      </c>
      <c r="B13995" t="s">
        <v>8044</v>
      </c>
      <c r="C13995" s="28">
        <v>74767</v>
      </c>
      <c r="D13995" t="str">
        <f t="shared" si="218"/>
        <v>OTHER</v>
      </c>
    </row>
    <row r="13996" spans="1:4" x14ac:dyDescent="0.2">
      <c r="A13996" t="s">
        <v>4476</v>
      </c>
      <c r="B13996" t="s">
        <v>8044</v>
      </c>
      <c r="C13996" s="28">
        <v>8064</v>
      </c>
      <c r="D13996" t="str">
        <f t="shared" si="218"/>
        <v>OTHER</v>
      </c>
    </row>
    <row r="13997" spans="1:4" x14ac:dyDescent="0.2">
      <c r="A13997" t="s">
        <v>7464</v>
      </c>
      <c r="B13997" t="s">
        <v>8044</v>
      </c>
      <c r="C13997" s="28">
        <v>8824</v>
      </c>
      <c r="D13997" t="str">
        <f t="shared" si="218"/>
        <v>OTHER</v>
      </c>
    </row>
    <row r="13998" spans="1:4" x14ac:dyDescent="0.2">
      <c r="A13998" t="s">
        <v>5506</v>
      </c>
      <c r="B13998" t="s">
        <v>8044</v>
      </c>
      <c r="C13998" s="28">
        <v>8182</v>
      </c>
      <c r="D13998" t="str">
        <f t="shared" si="218"/>
        <v>OTHER</v>
      </c>
    </row>
    <row r="13999" spans="1:4" x14ac:dyDescent="0.2">
      <c r="A13999" t="s">
        <v>3380</v>
      </c>
      <c r="B13999" t="s">
        <v>8044</v>
      </c>
      <c r="C13999" s="28">
        <v>456</v>
      </c>
      <c r="D13999" t="str">
        <f t="shared" si="218"/>
        <v>OTHER</v>
      </c>
    </row>
    <row r="14000" spans="1:4" x14ac:dyDescent="0.2">
      <c r="A14000" t="s">
        <v>4767</v>
      </c>
      <c r="B14000" t="s">
        <v>8044</v>
      </c>
      <c r="C14000" s="28">
        <v>731</v>
      </c>
      <c r="D14000" t="str">
        <f t="shared" si="218"/>
        <v>OTHER</v>
      </c>
    </row>
    <row r="14001" spans="1:4" x14ac:dyDescent="0.2">
      <c r="A14001" t="s">
        <v>4782</v>
      </c>
      <c r="B14001" t="s">
        <v>8044</v>
      </c>
      <c r="C14001" s="28">
        <v>731</v>
      </c>
      <c r="D14001" t="str">
        <f t="shared" si="218"/>
        <v>OTHER</v>
      </c>
    </row>
    <row r="14002" spans="1:4" x14ac:dyDescent="0.2">
      <c r="A14002" t="s">
        <v>3564</v>
      </c>
      <c r="B14002" t="s">
        <v>8044</v>
      </c>
      <c r="C14002" s="28">
        <v>3014</v>
      </c>
      <c r="D14002" t="str">
        <f t="shared" si="218"/>
        <v>OTHER</v>
      </c>
    </row>
    <row r="14003" spans="1:4" x14ac:dyDescent="0.2">
      <c r="A14003" t="s">
        <v>3921</v>
      </c>
      <c r="B14003" t="s">
        <v>8044</v>
      </c>
      <c r="C14003" s="28">
        <v>5687</v>
      </c>
      <c r="D14003" t="str">
        <f t="shared" si="218"/>
        <v>OTHER</v>
      </c>
    </row>
    <row r="14004" spans="1:4" x14ac:dyDescent="0.2">
      <c r="A14004" t="s">
        <v>7424</v>
      </c>
      <c r="B14004" t="s">
        <v>8044</v>
      </c>
      <c r="C14004" s="28">
        <v>2284</v>
      </c>
      <c r="D14004" t="str">
        <f t="shared" si="218"/>
        <v>OTHER</v>
      </c>
    </row>
    <row r="14005" spans="1:4" x14ac:dyDescent="0.2">
      <c r="A14005" t="s">
        <v>7429</v>
      </c>
      <c r="B14005" t="s">
        <v>8044</v>
      </c>
      <c r="C14005" s="28">
        <v>454</v>
      </c>
      <c r="D14005" t="str">
        <f t="shared" si="218"/>
        <v>OTHER</v>
      </c>
    </row>
    <row r="14006" spans="1:4" x14ac:dyDescent="0.2">
      <c r="A14006" t="s">
        <v>5538</v>
      </c>
      <c r="B14006" t="s">
        <v>8044</v>
      </c>
      <c r="C14006" s="28">
        <v>4261</v>
      </c>
      <c r="D14006" t="str">
        <f t="shared" si="218"/>
        <v>OTHER</v>
      </c>
    </row>
    <row r="14007" spans="1:4" x14ac:dyDescent="0.2">
      <c r="A14007" t="s">
        <v>5467</v>
      </c>
      <c r="B14007" t="s">
        <v>8017</v>
      </c>
      <c r="C14007" s="28">
        <v>2640</v>
      </c>
      <c r="D14007" t="str">
        <f t="shared" si="218"/>
        <v>DEM</v>
      </c>
    </row>
    <row r="14008" spans="1:4" x14ac:dyDescent="0.2">
      <c r="A14008" t="s">
        <v>7724</v>
      </c>
      <c r="B14008" t="s">
        <v>8044</v>
      </c>
      <c r="C14008" s="28">
        <v>22320</v>
      </c>
      <c r="D14008" t="str">
        <f t="shared" si="218"/>
        <v>OTHER</v>
      </c>
    </row>
    <row r="14009" spans="1:4" x14ac:dyDescent="0.2">
      <c r="A14009" t="s">
        <v>6011</v>
      </c>
      <c r="B14009" t="s">
        <v>8044</v>
      </c>
      <c r="C14009" s="28">
        <v>38</v>
      </c>
      <c r="D14009" t="str">
        <f t="shared" si="218"/>
        <v>OTHER</v>
      </c>
    </row>
    <row r="14010" spans="1:4" x14ac:dyDescent="0.2">
      <c r="A14010" t="s">
        <v>6049</v>
      </c>
      <c r="B14010" t="s">
        <v>8044</v>
      </c>
      <c r="C14010" s="28">
        <v>38</v>
      </c>
      <c r="D14010" t="str">
        <f t="shared" si="218"/>
        <v>OTHER</v>
      </c>
    </row>
    <row r="14011" spans="1:4" x14ac:dyDescent="0.2">
      <c r="A14011" t="s">
        <v>5280</v>
      </c>
      <c r="B14011" t="s">
        <v>8044</v>
      </c>
      <c r="C14011" s="28">
        <v>17379</v>
      </c>
      <c r="D14011" t="str">
        <f t="shared" si="218"/>
        <v>OTHER</v>
      </c>
    </row>
    <row r="14012" spans="1:4" x14ac:dyDescent="0.2">
      <c r="A14012" t="s">
        <v>2695</v>
      </c>
      <c r="B14012" t="s">
        <v>8044</v>
      </c>
      <c r="C14012" s="28">
        <v>58861</v>
      </c>
      <c r="D14012" t="str">
        <f t="shared" si="218"/>
        <v>OTHER</v>
      </c>
    </row>
    <row r="14013" spans="1:4" x14ac:dyDescent="0.2">
      <c r="A14013" t="s">
        <v>3277</v>
      </c>
      <c r="B14013" t="s">
        <v>8044</v>
      </c>
      <c r="C14013" s="28">
        <v>566</v>
      </c>
      <c r="D14013" t="str">
        <f t="shared" si="218"/>
        <v>OTHER</v>
      </c>
    </row>
    <row r="14014" spans="1:4" x14ac:dyDescent="0.2">
      <c r="A14014" t="s">
        <v>3769</v>
      </c>
      <c r="B14014" t="s">
        <v>8044</v>
      </c>
      <c r="C14014" s="28">
        <v>729</v>
      </c>
      <c r="D14014" t="str">
        <f t="shared" si="218"/>
        <v>OTHER</v>
      </c>
    </row>
    <row r="14015" spans="1:4" x14ac:dyDescent="0.2">
      <c r="A14015" t="s">
        <v>5406</v>
      </c>
      <c r="B14015" t="s">
        <v>8044</v>
      </c>
      <c r="C14015" s="28">
        <v>14815</v>
      </c>
      <c r="D14015" t="str">
        <f t="shared" si="218"/>
        <v>OTHER</v>
      </c>
    </row>
    <row r="14016" spans="1:4" x14ac:dyDescent="0.2">
      <c r="A14016" t="s">
        <v>3440</v>
      </c>
      <c r="B14016" t="s">
        <v>8044</v>
      </c>
      <c r="C14016" s="28">
        <v>1194</v>
      </c>
      <c r="D14016" t="str">
        <f t="shared" si="218"/>
        <v>OTHER</v>
      </c>
    </row>
    <row r="14017" spans="1:4" x14ac:dyDescent="0.2">
      <c r="A14017" t="s">
        <v>3582</v>
      </c>
      <c r="B14017" t="s">
        <v>8044</v>
      </c>
      <c r="C14017" s="28">
        <v>1754</v>
      </c>
      <c r="D14017" t="str">
        <f t="shared" si="218"/>
        <v>OTHER</v>
      </c>
    </row>
    <row r="14018" spans="1:4" x14ac:dyDescent="0.2">
      <c r="A14018" t="s">
        <v>3548</v>
      </c>
      <c r="B14018" t="s">
        <v>8044</v>
      </c>
      <c r="C14018" s="28">
        <v>6445</v>
      </c>
      <c r="D14018" t="str">
        <f t="shared" si="218"/>
        <v>OTHER</v>
      </c>
    </row>
    <row r="14019" spans="1:4" x14ac:dyDescent="0.2">
      <c r="A14019" t="s">
        <v>4336</v>
      </c>
      <c r="B14019" t="s">
        <v>8044</v>
      </c>
      <c r="C14019" s="28">
        <v>557</v>
      </c>
      <c r="D14019" t="str">
        <f t="shared" ref="D14019:D14082" si="219">IF(OR(B14019="DEM",B14019="REP"),B14019,"OTHER")</f>
        <v>OTHER</v>
      </c>
    </row>
    <row r="14020" spans="1:4" x14ac:dyDescent="0.2">
      <c r="A14020" t="s">
        <v>3343</v>
      </c>
      <c r="B14020" t="s">
        <v>8044</v>
      </c>
      <c r="C14020" s="28">
        <v>2171</v>
      </c>
      <c r="D14020" t="str">
        <f t="shared" si="219"/>
        <v>OTHER</v>
      </c>
    </row>
    <row r="14021" spans="1:4" x14ac:dyDescent="0.2">
      <c r="A14021" t="s">
        <v>5472</v>
      </c>
      <c r="B14021" t="s">
        <v>8044</v>
      </c>
      <c r="C14021" s="28">
        <v>2257</v>
      </c>
      <c r="D14021" t="str">
        <f t="shared" si="219"/>
        <v>OTHER</v>
      </c>
    </row>
    <row r="14022" spans="1:4" x14ac:dyDescent="0.2">
      <c r="A14022" t="s">
        <v>5476</v>
      </c>
      <c r="B14022" t="s">
        <v>8044</v>
      </c>
      <c r="C14022" s="28">
        <v>535</v>
      </c>
      <c r="D14022" t="str">
        <f t="shared" si="219"/>
        <v>OTHER</v>
      </c>
    </row>
    <row r="14023" spans="1:4" x14ac:dyDescent="0.2">
      <c r="A14023" t="s">
        <v>3681</v>
      </c>
      <c r="B14023" t="s">
        <v>8044</v>
      </c>
      <c r="C14023" s="28">
        <v>1074</v>
      </c>
      <c r="D14023" t="str">
        <f t="shared" si="219"/>
        <v>OTHER</v>
      </c>
    </row>
    <row r="14024" spans="1:4" x14ac:dyDescent="0.2">
      <c r="A14024" t="s">
        <v>3699</v>
      </c>
      <c r="B14024" t="s">
        <v>8044</v>
      </c>
      <c r="C14024" s="28">
        <v>759</v>
      </c>
      <c r="D14024" t="str">
        <f t="shared" si="219"/>
        <v>OTHER</v>
      </c>
    </row>
    <row r="14025" spans="1:4" x14ac:dyDescent="0.2">
      <c r="A14025" t="s">
        <v>4704</v>
      </c>
      <c r="B14025" t="s">
        <v>8044</v>
      </c>
      <c r="C14025" s="28">
        <v>313</v>
      </c>
      <c r="D14025" t="str">
        <f t="shared" si="219"/>
        <v>OTHER</v>
      </c>
    </row>
    <row r="14026" spans="1:4" x14ac:dyDescent="0.2">
      <c r="A14026" t="s">
        <v>7523</v>
      </c>
      <c r="B14026" t="s">
        <v>8044</v>
      </c>
      <c r="C14026" s="28">
        <v>5389</v>
      </c>
      <c r="D14026" t="str">
        <f t="shared" si="219"/>
        <v>OTHER</v>
      </c>
    </row>
    <row r="14027" spans="1:4" x14ac:dyDescent="0.2">
      <c r="A14027" t="s">
        <v>4620</v>
      </c>
      <c r="B14027" t="s">
        <v>8044</v>
      </c>
      <c r="C14027" s="28">
        <v>435</v>
      </c>
      <c r="D14027" t="str">
        <f t="shared" si="219"/>
        <v>OTHER</v>
      </c>
    </row>
    <row r="14028" spans="1:4" x14ac:dyDescent="0.2">
      <c r="A14028" t="s">
        <v>4687</v>
      </c>
      <c r="B14028" t="s">
        <v>8044</v>
      </c>
      <c r="C14028" s="28">
        <v>14207</v>
      </c>
      <c r="D14028" t="str">
        <f t="shared" si="219"/>
        <v>OTHER</v>
      </c>
    </row>
    <row r="14029" spans="1:4" x14ac:dyDescent="0.2">
      <c r="A14029" t="s">
        <v>2562</v>
      </c>
      <c r="B14029" t="s">
        <v>8044</v>
      </c>
      <c r="C14029" s="28">
        <v>10054</v>
      </c>
      <c r="D14029" t="str">
        <f t="shared" si="219"/>
        <v>OTHER</v>
      </c>
    </row>
    <row r="14030" spans="1:4" x14ac:dyDescent="0.2">
      <c r="A14030" t="s">
        <v>7145</v>
      </c>
      <c r="B14030" t="s">
        <v>8044</v>
      </c>
      <c r="C14030" s="28">
        <v>616</v>
      </c>
      <c r="D14030" t="str">
        <f t="shared" si="219"/>
        <v>OTHER</v>
      </c>
    </row>
    <row r="14031" spans="1:4" x14ac:dyDescent="0.2">
      <c r="A14031" t="s">
        <v>3448</v>
      </c>
      <c r="B14031" t="s">
        <v>8044</v>
      </c>
      <c r="C14031" s="28">
        <v>953</v>
      </c>
      <c r="D14031" t="str">
        <f t="shared" si="219"/>
        <v>OTHER</v>
      </c>
    </row>
    <row r="14032" spans="1:4" x14ac:dyDescent="0.2">
      <c r="A14032" t="s">
        <v>3485</v>
      </c>
      <c r="B14032" t="s">
        <v>8044</v>
      </c>
      <c r="C14032" s="28">
        <v>298</v>
      </c>
      <c r="D14032" t="str">
        <f t="shared" si="219"/>
        <v>OTHER</v>
      </c>
    </row>
    <row r="14033" spans="1:4" x14ac:dyDescent="0.2">
      <c r="A14033" t="s">
        <v>4660</v>
      </c>
      <c r="B14033" t="s">
        <v>8044</v>
      </c>
      <c r="C14033" s="28">
        <v>6007</v>
      </c>
      <c r="D14033" t="str">
        <f t="shared" si="219"/>
        <v>OTHER</v>
      </c>
    </row>
    <row r="14034" spans="1:4" x14ac:dyDescent="0.2">
      <c r="A14034" t="s">
        <v>2596</v>
      </c>
      <c r="B14034" t="s">
        <v>8044</v>
      </c>
      <c r="C14034" s="28">
        <v>715</v>
      </c>
      <c r="D14034" t="str">
        <f t="shared" si="219"/>
        <v>OTHER</v>
      </c>
    </row>
    <row r="14035" spans="1:4" x14ac:dyDescent="0.2">
      <c r="A14035" t="s">
        <v>2098</v>
      </c>
      <c r="B14035" t="s">
        <v>8044</v>
      </c>
      <c r="C14035" s="28">
        <v>1381</v>
      </c>
      <c r="D14035" t="str">
        <f t="shared" si="219"/>
        <v>OTHER</v>
      </c>
    </row>
    <row r="14036" spans="1:4" x14ac:dyDescent="0.2">
      <c r="A14036" t="s">
        <v>6210</v>
      </c>
      <c r="B14036" t="s">
        <v>8044</v>
      </c>
      <c r="C14036" s="28">
        <v>4976</v>
      </c>
      <c r="D14036" t="str">
        <f t="shared" si="219"/>
        <v>OTHER</v>
      </c>
    </row>
    <row r="14037" spans="1:4" x14ac:dyDescent="0.2">
      <c r="A14037" t="s">
        <v>1916</v>
      </c>
      <c r="B14037" t="s">
        <v>8044</v>
      </c>
      <c r="C14037" s="28">
        <v>3551</v>
      </c>
      <c r="D14037" t="str">
        <f t="shared" si="219"/>
        <v>OTHER</v>
      </c>
    </row>
    <row r="14038" spans="1:4" x14ac:dyDescent="0.2">
      <c r="A14038" t="s">
        <v>4881</v>
      </c>
      <c r="B14038" t="s">
        <v>8044</v>
      </c>
      <c r="C14038" s="28">
        <v>6458</v>
      </c>
      <c r="D14038" t="str">
        <f t="shared" si="219"/>
        <v>OTHER</v>
      </c>
    </row>
    <row r="14039" spans="1:4" x14ac:dyDescent="0.2">
      <c r="A14039" t="s">
        <v>7332</v>
      </c>
      <c r="B14039" t="s">
        <v>8044</v>
      </c>
      <c r="C14039" s="28">
        <v>14738</v>
      </c>
      <c r="D14039" t="str">
        <f t="shared" si="219"/>
        <v>OTHER</v>
      </c>
    </row>
    <row r="14040" spans="1:4" x14ac:dyDescent="0.2">
      <c r="A14040" t="s">
        <v>7385</v>
      </c>
      <c r="B14040" t="s">
        <v>8044</v>
      </c>
      <c r="C14040" s="28">
        <v>1172</v>
      </c>
      <c r="D14040" t="str">
        <f t="shared" si="219"/>
        <v>OTHER</v>
      </c>
    </row>
    <row r="14041" spans="1:4" x14ac:dyDescent="0.2">
      <c r="A14041" t="s">
        <v>3760</v>
      </c>
      <c r="B14041" t="s">
        <v>8044</v>
      </c>
      <c r="C14041" s="28">
        <v>64</v>
      </c>
      <c r="D14041" t="str">
        <f t="shared" si="219"/>
        <v>OTHER</v>
      </c>
    </row>
    <row r="14042" spans="1:4" x14ac:dyDescent="0.2">
      <c r="A14042" t="s">
        <v>3784</v>
      </c>
      <c r="B14042" t="s">
        <v>8044</v>
      </c>
      <c r="C14042" s="28">
        <v>221</v>
      </c>
      <c r="D14042" t="str">
        <f t="shared" si="219"/>
        <v>OTHER</v>
      </c>
    </row>
    <row r="14043" spans="1:4" x14ac:dyDescent="0.2">
      <c r="A14043" t="s">
        <v>6305</v>
      </c>
      <c r="B14043" t="s">
        <v>8044</v>
      </c>
      <c r="C14043" s="28">
        <v>1360</v>
      </c>
      <c r="D14043" t="str">
        <f t="shared" si="219"/>
        <v>OTHER</v>
      </c>
    </row>
    <row r="14044" spans="1:4" x14ac:dyDescent="0.2">
      <c r="A14044" t="s">
        <v>5496</v>
      </c>
      <c r="B14044" t="s">
        <v>8044</v>
      </c>
      <c r="C14044" s="28">
        <v>8202</v>
      </c>
      <c r="D14044" t="str">
        <f t="shared" si="219"/>
        <v>OTHER</v>
      </c>
    </row>
    <row r="14045" spans="1:4" x14ac:dyDescent="0.2">
      <c r="A14045" t="s">
        <v>3385</v>
      </c>
      <c r="B14045" t="s">
        <v>8044</v>
      </c>
      <c r="C14045" s="28">
        <v>21005</v>
      </c>
      <c r="D14045" t="str">
        <f t="shared" si="219"/>
        <v>OTHER</v>
      </c>
    </row>
    <row r="14046" spans="1:4" x14ac:dyDescent="0.2">
      <c r="A14046" t="s">
        <v>5704</v>
      </c>
      <c r="B14046" t="s">
        <v>8044</v>
      </c>
      <c r="C14046" s="28">
        <v>3667</v>
      </c>
      <c r="D14046" t="str">
        <f t="shared" si="219"/>
        <v>OTHER</v>
      </c>
    </row>
    <row r="14047" spans="1:4" x14ac:dyDescent="0.2">
      <c r="A14047" t="s">
        <v>5969</v>
      </c>
      <c r="B14047" t="s">
        <v>8044</v>
      </c>
      <c r="C14047" s="28">
        <v>2311</v>
      </c>
      <c r="D14047" t="str">
        <f t="shared" si="219"/>
        <v>OTHER</v>
      </c>
    </row>
    <row r="14048" spans="1:4" x14ac:dyDescent="0.2">
      <c r="A14048" t="s">
        <v>4531</v>
      </c>
      <c r="B14048" t="s">
        <v>8044</v>
      </c>
      <c r="C14048" s="28">
        <v>2171</v>
      </c>
      <c r="D14048" t="str">
        <f t="shared" si="219"/>
        <v>OTHER</v>
      </c>
    </row>
    <row r="14049" spans="1:4" x14ac:dyDescent="0.2">
      <c r="A14049" t="s">
        <v>6404</v>
      </c>
      <c r="B14049" t="s">
        <v>8044</v>
      </c>
      <c r="C14049" s="28">
        <v>2472</v>
      </c>
      <c r="D14049" t="str">
        <f t="shared" si="219"/>
        <v>OTHER</v>
      </c>
    </row>
    <row r="14050" spans="1:4" x14ac:dyDescent="0.2">
      <c r="A14050" t="s">
        <v>3296</v>
      </c>
      <c r="B14050" t="s">
        <v>8044</v>
      </c>
      <c r="C14050" s="28">
        <v>2234</v>
      </c>
      <c r="D14050" t="str">
        <f t="shared" si="219"/>
        <v>OTHER</v>
      </c>
    </row>
    <row r="14051" spans="1:4" x14ac:dyDescent="0.2">
      <c r="A14051" t="s">
        <v>2543</v>
      </c>
      <c r="B14051" t="s">
        <v>8044</v>
      </c>
      <c r="C14051" s="28">
        <v>451</v>
      </c>
      <c r="D14051" t="str">
        <f t="shared" si="219"/>
        <v>OTHER</v>
      </c>
    </row>
    <row r="14052" spans="1:4" x14ac:dyDescent="0.2">
      <c r="A14052" t="s">
        <v>2558</v>
      </c>
      <c r="B14052" t="s">
        <v>8044</v>
      </c>
      <c r="C14052" s="28">
        <v>81</v>
      </c>
      <c r="D14052" t="str">
        <f t="shared" si="219"/>
        <v>OTHER</v>
      </c>
    </row>
    <row r="14053" spans="1:4" x14ac:dyDescent="0.2">
      <c r="A14053" t="s">
        <v>7403</v>
      </c>
      <c r="B14053" t="s">
        <v>8044</v>
      </c>
      <c r="C14053" s="28">
        <v>2693</v>
      </c>
      <c r="D14053" t="str">
        <f t="shared" si="219"/>
        <v>OTHER</v>
      </c>
    </row>
    <row r="14054" spans="1:4" x14ac:dyDescent="0.2">
      <c r="A14054" t="s">
        <v>5064</v>
      </c>
      <c r="B14054" t="s">
        <v>8044</v>
      </c>
      <c r="C14054" s="28">
        <v>12163</v>
      </c>
      <c r="D14054" t="str">
        <f t="shared" si="219"/>
        <v>OTHER</v>
      </c>
    </row>
    <row r="14055" spans="1:4" x14ac:dyDescent="0.2">
      <c r="A14055" t="s">
        <v>3261</v>
      </c>
      <c r="B14055" t="s">
        <v>8044</v>
      </c>
      <c r="C14055" s="28">
        <v>108</v>
      </c>
      <c r="D14055" t="str">
        <f t="shared" si="219"/>
        <v>OTHER</v>
      </c>
    </row>
    <row r="14056" spans="1:4" x14ac:dyDescent="0.2">
      <c r="A14056" t="s">
        <v>3382</v>
      </c>
      <c r="B14056" t="s">
        <v>8044</v>
      </c>
      <c r="C14056" s="28">
        <v>108</v>
      </c>
      <c r="D14056" t="str">
        <f t="shared" si="219"/>
        <v>OTHER</v>
      </c>
    </row>
    <row r="14057" spans="1:4" x14ac:dyDescent="0.2">
      <c r="A14057" t="s">
        <v>3408</v>
      </c>
      <c r="B14057" t="s">
        <v>8044</v>
      </c>
      <c r="C14057" s="28">
        <v>108</v>
      </c>
      <c r="D14057" t="str">
        <f t="shared" si="219"/>
        <v>OTHER</v>
      </c>
    </row>
    <row r="14058" spans="1:4" x14ac:dyDescent="0.2">
      <c r="A14058" t="s">
        <v>2083</v>
      </c>
      <c r="B14058" t="s">
        <v>8044</v>
      </c>
      <c r="C14058" s="28">
        <v>304</v>
      </c>
      <c r="D14058" t="str">
        <f t="shared" si="219"/>
        <v>OTHER</v>
      </c>
    </row>
    <row r="14059" spans="1:4" x14ac:dyDescent="0.2">
      <c r="A14059" t="s">
        <v>4541</v>
      </c>
      <c r="B14059" t="s">
        <v>8044</v>
      </c>
      <c r="C14059" s="28">
        <v>1006</v>
      </c>
      <c r="D14059" t="str">
        <f t="shared" si="219"/>
        <v>OTHER</v>
      </c>
    </row>
    <row r="14060" spans="1:4" x14ac:dyDescent="0.2">
      <c r="A14060" t="s">
        <v>6202</v>
      </c>
      <c r="B14060" t="s">
        <v>8044</v>
      </c>
      <c r="C14060" s="28">
        <v>769</v>
      </c>
      <c r="D14060" t="str">
        <f t="shared" si="219"/>
        <v>OTHER</v>
      </c>
    </row>
    <row r="14061" spans="1:4" x14ac:dyDescent="0.2">
      <c r="A14061" t="s">
        <v>5521</v>
      </c>
      <c r="B14061" t="s">
        <v>8044</v>
      </c>
      <c r="C14061" s="28">
        <v>2195</v>
      </c>
      <c r="D14061" t="str">
        <f t="shared" si="219"/>
        <v>OTHER</v>
      </c>
    </row>
    <row r="14062" spans="1:4" x14ac:dyDescent="0.2">
      <c r="A14062" t="s">
        <v>7172</v>
      </c>
      <c r="B14062" t="s">
        <v>8044</v>
      </c>
      <c r="C14062" s="28">
        <v>99855</v>
      </c>
      <c r="D14062" t="str">
        <f t="shared" si="219"/>
        <v>OTHER</v>
      </c>
    </row>
    <row r="14063" spans="1:4" x14ac:dyDescent="0.2">
      <c r="A14063" t="s">
        <v>6594</v>
      </c>
      <c r="B14063" t="s">
        <v>8044</v>
      </c>
      <c r="C14063" s="28">
        <v>5079</v>
      </c>
      <c r="D14063" t="str">
        <f t="shared" si="219"/>
        <v>OTHER</v>
      </c>
    </row>
    <row r="14064" spans="1:4" x14ac:dyDescent="0.2">
      <c r="A14064" t="s">
        <v>3477</v>
      </c>
      <c r="B14064" t="s">
        <v>8044</v>
      </c>
      <c r="C14064" s="28">
        <v>831</v>
      </c>
      <c r="D14064" t="str">
        <f t="shared" si="219"/>
        <v>OTHER</v>
      </c>
    </row>
    <row r="14065" spans="1:4" x14ac:dyDescent="0.2">
      <c r="A14065" t="s">
        <v>4368</v>
      </c>
      <c r="B14065" t="s">
        <v>8044</v>
      </c>
      <c r="C14065" s="28">
        <v>8361</v>
      </c>
      <c r="D14065" t="str">
        <f t="shared" si="219"/>
        <v>OTHER</v>
      </c>
    </row>
    <row r="14066" spans="1:4" x14ac:dyDescent="0.2">
      <c r="A14066" t="s">
        <v>2800</v>
      </c>
      <c r="B14066" t="s">
        <v>8044</v>
      </c>
      <c r="C14066" s="28">
        <v>3594</v>
      </c>
      <c r="D14066" t="str">
        <f t="shared" si="219"/>
        <v>OTHER</v>
      </c>
    </row>
    <row r="14067" spans="1:4" x14ac:dyDescent="0.2">
      <c r="A14067" t="s">
        <v>7605</v>
      </c>
      <c r="B14067" t="s">
        <v>8044</v>
      </c>
      <c r="C14067" s="28">
        <v>10408</v>
      </c>
      <c r="D14067" t="str">
        <f t="shared" si="219"/>
        <v>OTHER</v>
      </c>
    </row>
    <row r="14068" spans="1:4" x14ac:dyDescent="0.2">
      <c r="A14068" t="s">
        <v>5586</v>
      </c>
      <c r="B14068" t="s">
        <v>8044</v>
      </c>
      <c r="C14068" s="28">
        <v>923</v>
      </c>
      <c r="D14068" t="str">
        <f t="shared" si="219"/>
        <v>OTHER</v>
      </c>
    </row>
    <row r="14069" spans="1:4" x14ac:dyDescent="0.2">
      <c r="A14069" t="s">
        <v>6645</v>
      </c>
      <c r="B14069" t="s">
        <v>8044</v>
      </c>
      <c r="C14069" s="28">
        <v>5357</v>
      </c>
      <c r="D14069" t="str">
        <f t="shared" si="219"/>
        <v>OTHER</v>
      </c>
    </row>
    <row r="14070" spans="1:4" x14ac:dyDescent="0.2">
      <c r="A14070" t="s">
        <v>3327</v>
      </c>
      <c r="B14070" t="s">
        <v>8044</v>
      </c>
      <c r="C14070" s="28">
        <v>589</v>
      </c>
      <c r="D14070" t="str">
        <f t="shared" si="219"/>
        <v>OTHER</v>
      </c>
    </row>
    <row r="14071" spans="1:4" x14ac:dyDescent="0.2">
      <c r="A14071" t="s">
        <v>3363</v>
      </c>
      <c r="B14071" t="s">
        <v>8044</v>
      </c>
      <c r="C14071" s="28">
        <v>911</v>
      </c>
      <c r="D14071" t="str">
        <f t="shared" si="219"/>
        <v>OTHER</v>
      </c>
    </row>
    <row r="14072" spans="1:4" x14ac:dyDescent="0.2">
      <c r="A14072" t="s">
        <v>3406</v>
      </c>
      <c r="B14072" t="s">
        <v>8044</v>
      </c>
      <c r="C14072" s="28">
        <v>564</v>
      </c>
      <c r="D14072" t="str">
        <f t="shared" si="219"/>
        <v>OTHER</v>
      </c>
    </row>
    <row r="14073" spans="1:4" x14ac:dyDescent="0.2">
      <c r="A14073" t="s">
        <v>6978</v>
      </c>
      <c r="B14073" t="s">
        <v>8044</v>
      </c>
      <c r="C14073" s="28">
        <v>21282</v>
      </c>
      <c r="D14073" t="str">
        <f t="shared" si="219"/>
        <v>OTHER</v>
      </c>
    </row>
    <row r="14074" spans="1:4" x14ac:dyDescent="0.2">
      <c r="A14074" t="s">
        <v>7876</v>
      </c>
      <c r="B14074" t="s">
        <v>8044</v>
      </c>
      <c r="C14074" s="28">
        <v>5</v>
      </c>
      <c r="D14074" t="str">
        <f t="shared" si="219"/>
        <v>OTHER</v>
      </c>
    </row>
    <row r="14075" spans="1:4" x14ac:dyDescent="0.2">
      <c r="A14075" t="s">
        <v>4325</v>
      </c>
      <c r="B14075" t="s">
        <v>8044</v>
      </c>
      <c r="C14075" s="28">
        <v>1281</v>
      </c>
      <c r="D14075" t="str">
        <f t="shared" si="219"/>
        <v>OTHER</v>
      </c>
    </row>
    <row r="14076" spans="1:4" x14ac:dyDescent="0.2">
      <c r="A14076" t="s">
        <v>5856</v>
      </c>
      <c r="B14076" t="s">
        <v>8044</v>
      </c>
      <c r="C14076" s="28">
        <v>503</v>
      </c>
      <c r="D14076" t="str">
        <f t="shared" si="219"/>
        <v>OTHER</v>
      </c>
    </row>
    <row r="14077" spans="1:4" x14ac:dyDescent="0.2">
      <c r="A14077" t="s">
        <v>3646</v>
      </c>
      <c r="B14077" t="s">
        <v>8044</v>
      </c>
      <c r="C14077" s="28">
        <v>175</v>
      </c>
      <c r="D14077" t="str">
        <f t="shared" si="219"/>
        <v>OTHER</v>
      </c>
    </row>
    <row r="14078" spans="1:4" x14ac:dyDescent="0.2">
      <c r="A14078" t="s">
        <v>3948</v>
      </c>
      <c r="B14078" t="s">
        <v>8044</v>
      </c>
      <c r="C14078" s="28">
        <v>1288</v>
      </c>
      <c r="D14078" t="str">
        <f t="shared" si="219"/>
        <v>OTHER</v>
      </c>
    </row>
    <row r="14079" spans="1:4" x14ac:dyDescent="0.2">
      <c r="A14079" t="s">
        <v>5882</v>
      </c>
      <c r="B14079" t="s">
        <v>8044</v>
      </c>
      <c r="C14079" s="28">
        <v>687</v>
      </c>
      <c r="D14079" t="str">
        <f t="shared" si="219"/>
        <v>OTHER</v>
      </c>
    </row>
    <row r="14080" spans="1:4" x14ac:dyDescent="0.2">
      <c r="A14080" t="s">
        <v>6559</v>
      </c>
      <c r="B14080" t="s">
        <v>8044</v>
      </c>
      <c r="C14080" s="28">
        <v>1572</v>
      </c>
      <c r="D14080" t="str">
        <f t="shared" si="219"/>
        <v>OTHER</v>
      </c>
    </row>
    <row r="14081" spans="1:4" x14ac:dyDescent="0.2">
      <c r="A14081" t="s">
        <v>6569</v>
      </c>
      <c r="B14081" t="s">
        <v>8044</v>
      </c>
      <c r="C14081" s="28">
        <v>1513</v>
      </c>
      <c r="D14081" t="str">
        <f t="shared" si="219"/>
        <v>OTHER</v>
      </c>
    </row>
    <row r="14082" spans="1:4" x14ac:dyDescent="0.2">
      <c r="A14082" t="s">
        <v>6393</v>
      </c>
      <c r="B14082" t="s">
        <v>8044</v>
      </c>
      <c r="C14082" s="28">
        <v>3916</v>
      </c>
      <c r="D14082" t="str">
        <f t="shared" si="219"/>
        <v>OTHER</v>
      </c>
    </row>
    <row r="14083" spans="1:4" x14ac:dyDescent="0.2">
      <c r="A14083" t="s">
        <v>7243</v>
      </c>
      <c r="B14083" t="s">
        <v>8044</v>
      </c>
      <c r="C14083" s="28">
        <v>414</v>
      </c>
      <c r="D14083" t="str">
        <f t="shared" ref="D14083:D14146" si="220">IF(OR(B14083="DEM",B14083="REP"),B14083,"OTHER")</f>
        <v>OTHER</v>
      </c>
    </row>
    <row r="14084" spans="1:4" x14ac:dyDescent="0.2">
      <c r="A14084" t="s">
        <v>3768</v>
      </c>
      <c r="B14084" t="s">
        <v>8044</v>
      </c>
      <c r="C14084" s="28">
        <v>9</v>
      </c>
      <c r="D14084" t="str">
        <f t="shared" si="220"/>
        <v>OTHER</v>
      </c>
    </row>
    <row r="14085" spans="1:4" x14ac:dyDescent="0.2">
      <c r="A14085" t="s">
        <v>3780</v>
      </c>
      <c r="B14085" t="s">
        <v>8044</v>
      </c>
      <c r="C14085" s="28">
        <v>9</v>
      </c>
      <c r="D14085" t="str">
        <f t="shared" si="220"/>
        <v>OTHER</v>
      </c>
    </row>
    <row r="14086" spans="1:4" x14ac:dyDescent="0.2">
      <c r="A14086" t="s">
        <v>5605</v>
      </c>
      <c r="B14086" t="s">
        <v>8044</v>
      </c>
      <c r="C14086" s="28">
        <v>6240</v>
      </c>
      <c r="D14086" t="str">
        <f t="shared" si="220"/>
        <v>OTHER</v>
      </c>
    </row>
    <row r="14087" spans="1:4" x14ac:dyDescent="0.2">
      <c r="A14087" t="s">
        <v>7265</v>
      </c>
      <c r="B14087" t="s">
        <v>8044</v>
      </c>
      <c r="C14087" s="28">
        <v>3586</v>
      </c>
      <c r="D14087" t="str">
        <f t="shared" si="220"/>
        <v>OTHER</v>
      </c>
    </row>
    <row r="14088" spans="1:4" x14ac:dyDescent="0.2">
      <c r="A14088" t="s">
        <v>7311</v>
      </c>
      <c r="B14088" t="s">
        <v>8044</v>
      </c>
      <c r="C14088" s="28">
        <v>10432</v>
      </c>
      <c r="D14088" t="str">
        <f t="shared" si="220"/>
        <v>OTHER</v>
      </c>
    </row>
    <row r="14089" spans="1:4" x14ac:dyDescent="0.2">
      <c r="A14089" t="s">
        <v>2457</v>
      </c>
      <c r="B14089" t="s">
        <v>8044</v>
      </c>
      <c r="C14089" s="28">
        <v>2043</v>
      </c>
      <c r="D14089" t="str">
        <f t="shared" si="220"/>
        <v>OTHER</v>
      </c>
    </row>
    <row r="14090" spans="1:4" x14ac:dyDescent="0.2">
      <c r="A14090" t="s">
        <v>6105</v>
      </c>
      <c r="B14090" t="s">
        <v>8044</v>
      </c>
      <c r="C14090" s="28">
        <v>1183</v>
      </c>
      <c r="D14090" t="str">
        <f t="shared" si="220"/>
        <v>OTHER</v>
      </c>
    </row>
    <row r="14091" spans="1:4" x14ac:dyDescent="0.2">
      <c r="A14091" t="s">
        <v>6347</v>
      </c>
      <c r="B14091" t="s">
        <v>8044</v>
      </c>
      <c r="C14091" s="28">
        <v>30738</v>
      </c>
      <c r="D14091" t="str">
        <f t="shared" si="220"/>
        <v>OTHER</v>
      </c>
    </row>
    <row r="14092" spans="1:4" x14ac:dyDescent="0.2">
      <c r="A14092" t="s">
        <v>3052</v>
      </c>
      <c r="B14092" t="s">
        <v>8044</v>
      </c>
      <c r="C14092" s="28">
        <v>1683</v>
      </c>
      <c r="D14092" t="str">
        <f t="shared" si="220"/>
        <v>OTHER</v>
      </c>
    </row>
    <row r="14093" spans="1:4" x14ac:dyDescent="0.2">
      <c r="A14093" t="s">
        <v>5507</v>
      </c>
      <c r="B14093" t="s">
        <v>8044</v>
      </c>
      <c r="C14093" s="28">
        <v>13742</v>
      </c>
      <c r="D14093" t="str">
        <f t="shared" si="220"/>
        <v>OTHER</v>
      </c>
    </row>
    <row r="14094" spans="1:4" x14ac:dyDescent="0.2">
      <c r="A14094" t="s">
        <v>6893</v>
      </c>
      <c r="B14094" t="s">
        <v>8044</v>
      </c>
      <c r="C14094" s="28">
        <v>1111</v>
      </c>
      <c r="D14094" t="str">
        <f t="shared" si="220"/>
        <v>OTHER</v>
      </c>
    </row>
    <row r="14095" spans="1:4" x14ac:dyDescent="0.2">
      <c r="A14095" t="s">
        <v>7076</v>
      </c>
      <c r="B14095" t="s">
        <v>8044</v>
      </c>
      <c r="C14095" s="28">
        <v>4761</v>
      </c>
      <c r="D14095" t="str">
        <f t="shared" si="220"/>
        <v>OTHER</v>
      </c>
    </row>
    <row r="14096" spans="1:4" x14ac:dyDescent="0.2">
      <c r="A14096" t="s">
        <v>5883</v>
      </c>
      <c r="B14096" t="s">
        <v>8044</v>
      </c>
      <c r="C14096" s="28">
        <v>18706</v>
      </c>
      <c r="D14096" t="str">
        <f t="shared" si="220"/>
        <v>OTHER</v>
      </c>
    </row>
    <row r="14097" spans="1:4" x14ac:dyDescent="0.2">
      <c r="A14097" t="s">
        <v>3373</v>
      </c>
      <c r="B14097" t="s">
        <v>8044</v>
      </c>
      <c r="C14097" s="28">
        <v>297</v>
      </c>
      <c r="D14097" t="str">
        <f t="shared" si="220"/>
        <v>OTHER</v>
      </c>
    </row>
    <row r="14098" spans="1:4" x14ac:dyDescent="0.2">
      <c r="A14098" t="s">
        <v>2740</v>
      </c>
      <c r="B14098" t="s">
        <v>8044</v>
      </c>
      <c r="C14098" s="28">
        <v>120</v>
      </c>
      <c r="D14098" t="str">
        <f t="shared" si="220"/>
        <v>OTHER</v>
      </c>
    </row>
    <row r="14099" spans="1:4" x14ac:dyDescent="0.2">
      <c r="A14099" t="s">
        <v>5230</v>
      </c>
      <c r="B14099" t="s">
        <v>8044</v>
      </c>
      <c r="C14099" s="28">
        <v>165</v>
      </c>
      <c r="D14099" t="str">
        <f t="shared" si="220"/>
        <v>OTHER</v>
      </c>
    </row>
    <row r="14100" spans="1:4" x14ac:dyDescent="0.2">
      <c r="A14100" t="s">
        <v>2418</v>
      </c>
      <c r="B14100" t="s">
        <v>8044</v>
      </c>
      <c r="C14100" s="28">
        <v>21346</v>
      </c>
      <c r="D14100" t="str">
        <f t="shared" si="220"/>
        <v>OTHER</v>
      </c>
    </row>
    <row r="14101" spans="1:4" x14ac:dyDescent="0.2">
      <c r="A14101" t="s">
        <v>5544</v>
      </c>
      <c r="B14101" t="s">
        <v>8044</v>
      </c>
      <c r="C14101" s="28">
        <v>2014</v>
      </c>
      <c r="D14101" t="str">
        <f t="shared" si="220"/>
        <v>OTHER</v>
      </c>
    </row>
    <row r="14102" spans="1:4" x14ac:dyDescent="0.2">
      <c r="A14102" t="s">
        <v>2872</v>
      </c>
      <c r="B14102" t="s">
        <v>8044</v>
      </c>
      <c r="C14102" s="28">
        <v>2069</v>
      </c>
      <c r="D14102" t="str">
        <f t="shared" si="220"/>
        <v>OTHER</v>
      </c>
    </row>
    <row r="14103" spans="1:4" x14ac:dyDescent="0.2">
      <c r="A14103" t="s">
        <v>2980</v>
      </c>
      <c r="B14103" t="s">
        <v>8044</v>
      </c>
      <c r="C14103" s="28">
        <v>2155</v>
      </c>
      <c r="D14103" t="str">
        <f t="shared" si="220"/>
        <v>OTHER</v>
      </c>
    </row>
    <row r="14104" spans="1:4" x14ac:dyDescent="0.2">
      <c r="A14104" t="s">
        <v>3064</v>
      </c>
      <c r="B14104" t="s">
        <v>8044</v>
      </c>
      <c r="C14104" s="28">
        <v>2393</v>
      </c>
      <c r="D14104" t="str">
        <f t="shared" si="220"/>
        <v>OTHER</v>
      </c>
    </row>
    <row r="14105" spans="1:4" x14ac:dyDescent="0.2">
      <c r="A14105" t="s">
        <v>6952</v>
      </c>
      <c r="B14105" t="s">
        <v>8044</v>
      </c>
      <c r="C14105" s="28">
        <v>197</v>
      </c>
      <c r="D14105" t="str">
        <f t="shared" si="220"/>
        <v>OTHER</v>
      </c>
    </row>
    <row r="14106" spans="1:4" x14ac:dyDescent="0.2">
      <c r="A14106" t="s">
        <v>2941</v>
      </c>
      <c r="B14106" t="s">
        <v>8044</v>
      </c>
      <c r="C14106" s="28">
        <v>7005</v>
      </c>
      <c r="D14106" t="str">
        <f t="shared" si="220"/>
        <v>OTHER</v>
      </c>
    </row>
    <row r="14107" spans="1:4" x14ac:dyDescent="0.2">
      <c r="A14107" t="s">
        <v>3097</v>
      </c>
      <c r="B14107" t="s">
        <v>8044</v>
      </c>
      <c r="C14107" s="28">
        <v>5294</v>
      </c>
      <c r="D14107" t="str">
        <f t="shared" si="220"/>
        <v>OTHER</v>
      </c>
    </row>
    <row r="14108" spans="1:4" x14ac:dyDescent="0.2">
      <c r="A14108" t="s">
        <v>2892</v>
      </c>
      <c r="B14108" t="s">
        <v>8044</v>
      </c>
      <c r="C14108" s="28">
        <v>8487</v>
      </c>
      <c r="D14108" t="str">
        <f t="shared" si="220"/>
        <v>OTHER</v>
      </c>
    </row>
    <row r="14109" spans="1:4" x14ac:dyDescent="0.2">
      <c r="A14109" t="s">
        <v>3035</v>
      </c>
      <c r="B14109" t="s">
        <v>8044</v>
      </c>
      <c r="C14109" s="28">
        <v>5150</v>
      </c>
      <c r="D14109" t="str">
        <f t="shared" si="220"/>
        <v>OTHER</v>
      </c>
    </row>
    <row r="14110" spans="1:4" x14ac:dyDescent="0.2">
      <c r="A14110" t="s">
        <v>4310</v>
      </c>
      <c r="B14110" t="s">
        <v>8044</v>
      </c>
      <c r="C14110" s="28">
        <v>12787</v>
      </c>
      <c r="D14110" t="str">
        <f t="shared" si="220"/>
        <v>OTHER</v>
      </c>
    </row>
    <row r="14111" spans="1:4" x14ac:dyDescent="0.2">
      <c r="A14111" t="s">
        <v>6152</v>
      </c>
      <c r="B14111" t="s">
        <v>8044</v>
      </c>
      <c r="C14111" s="28">
        <v>665</v>
      </c>
      <c r="D14111" t="str">
        <f t="shared" si="220"/>
        <v>OTHER</v>
      </c>
    </row>
    <row r="14112" spans="1:4" x14ac:dyDescent="0.2">
      <c r="A14112" t="s">
        <v>2437</v>
      </c>
      <c r="B14112" t="s">
        <v>8044</v>
      </c>
      <c r="C14112" s="28">
        <v>26870</v>
      </c>
      <c r="D14112" t="str">
        <f t="shared" si="220"/>
        <v>OTHER</v>
      </c>
    </row>
    <row r="14113" spans="1:4" x14ac:dyDescent="0.2">
      <c r="A14113" t="s">
        <v>7636</v>
      </c>
      <c r="B14113" t="s">
        <v>8044</v>
      </c>
      <c r="C14113" s="28">
        <v>674</v>
      </c>
      <c r="D14113" t="str">
        <f t="shared" si="220"/>
        <v>OTHER</v>
      </c>
    </row>
    <row r="14114" spans="1:4" x14ac:dyDescent="0.2">
      <c r="A14114" t="s">
        <v>2214</v>
      </c>
      <c r="B14114" t="s">
        <v>8044</v>
      </c>
      <c r="C14114" s="28">
        <v>6922</v>
      </c>
      <c r="D14114" t="str">
        <f t="shared" si="220"/>
        <v>OTHER</v>
      </c>
    </row>
    <row r="14115" spans="1:4" x14ac:dyDescent="0.2">
      <c r="A14115" t="s">
        <v>2223</v>
      </c>
      <c r="B14115" t="s">
        <v>8044</v>
      </c>
      <c r="C14115" s="28">
        <v>5687</v>
      </c>
      <c r="D14115" t="str">
        <f t="shared" si="220"/>
        <v>OTHER</v>
      </c>
    </row>
    <row r="14116" spans="1:4" x14ac:dyDescent="0.2">
      <c r="A14116" t="s">
        <v>6290</v>
      </c>
      <c r="B14116" t="s">
        <v>8044</v>
      </c>
      <c r="C14116" s="28">
        <v>4459</v>
      </c>
      <c r="D14116" t="str">
        <f t="shared" si="220"/>
        <v>OTHER</v>
      </c>
    </row>
    <row r="14117" spans="1:4" x14ac:dyDescent="0.2">
      <c r="A14117" t="s">
        <v>6218</v>
      </c>
      <c r="B14117" t="s">
        <v>8044</v>
      </c>
      <c r="C14117" s="28">
        <v>4292</v>
      </c>
      <c r="D14117" t="str">
        <f t="shared" si="220"/>
        <v>OTHER</v>
      </c>
    </row>
    <row r="14118" spans="1:4" x14ac:dyDescent="0.2">
      <c r="A14118" t="s">
        <v>6253</v>
      </c>
      <c r="B14118" t="s">
        <v>8044</v>
      </c>
      <c r="C14118" s="28">
        <v>810</v>
      </c>
      <c r="D14118" t="str">
        <f t="shared" si="220"/>
        <v>OTHER</v>
      </c>
    </row>
    <row r="14119" spans="1:4" x14ac:dyDescent="0.2">
      <c r="A14119" t="s">
        <v>7164</v>
      </c>
      <c r="B14119" t="s">
        <v>8044</v>
      </c>
      <c r="C14119" s="28">
        <v>8328</v>
      </c>
      <c r="D14119" t="str">
        <f t="shared" si="220"/>
        <v>OTHER</v>
      </c>
    </row>
    <row r="14120" spans="1:4" x14ac:dyDescent="0.2">
      <c r="A14120" t="s">
        <v>7628</v>
      </c>
      <c r="B14120" t="s">
        <v>8044</v>
      </c>
      <c r="C14120" s="28">
        <v>2272</v>
      </c>
      <c r="D14120" t="str">
        <f t="shared" si="220"/>
        <v>OTHER</v>
      </c>
    </row>
    <row r="14121" spans="1:4" x14ac:dyDescent="0.2">
      <c r="A14121" t="s">
        <v>3240</v>
      </c>
      <c r="B14121" t="s">
        <v>8044</v>
      </c>
      <c r="C14121" s="28">
        <v>218</v>
      </c>
      <c r="D14121" t="str">
        <f t="shared" si="220"/>
        <v>OTHER</v>
      </c>
    </row>
    <row r="14122" spans="1:4" x14ac:dyDescent="0.2">
      <c r="A14122" t="s">
        <v>3263</v>
      </c>
      <c r="B14122" t="s">
        <v>8044</v>
      </c>
      <c r="C14122" s="28">
        <v>207</v>
      </c>
      <c r="D14122" t="str">
        <f t="shared" si="220"/>
        <v>OTHER</v>
      </c>
    </row>
    <row r="14123" spans="1:4" x14ac:dyDescent="0.2">
      <c r="A14123" t="s">
        <v>5013</v>
      </c>
      <c r="B14123" t="s">
        <v>8044</v>
      </c>
      <c r="C14123" s="28">
        <v>72</v>
      </c>
      <c r="D14123" t="str">
        <f t="shared" si="220"/>
        <v>OTHER</v>
      </c>
    </row>
    <row r="14124" spans="1:4" x14ac:dyDescent="0.2">
      <c r="A14124" t="s">
        <v>5048</v>
      </c>
      <c r="B14124" t="s">
        <v>8044</v>
      </c>
      <c r="C14124" s="28">
        <v>72</v>
      </c>
      <c r="D14124" t="str">
        <f t="shared" si="220"/>
        <v>OTHER</v>
      </c>
    </row>
    <row r="14125" spans="1:4" x14ac:dyDescent="0.2">
      <c r="A14125" t="s">
        <v>4963</v>
      </c>
      <c r="B14125" t="s">
        <v>8044</v>
      </c>
      <c r="C14125" s="28">
        <v>3450</v>
      </c>
      <c r="D14125" t="str">
        <f t="shared" si="220"/>
        <v>OTHER</v>
      </c>
    </row>
    <row r="14126" spans="1:4" x14ac:dyDescent="0.2">
      <c r="A14126" t="s">
        <v>7494</v>
      </c>
      <c r="B14126" t="s">
        <v>8044</v>
      </c>
      <c r="C14126" s="28">
        <v>2053</v>
      </c>
      <c r="D14126" t="str">
        <f t="shared" si="220"/>
        <v>OTHER</v>
      </c>
    </row>
    <row r="14127" spans="1:4" x14ac:dyDescent="0.2">
      <c r="A14127" t="s">
        <v>7540</v>
      </c>
      <c r="B14127" t="s">
        <v>8044</v>
      </c>
      <c r="C14127" s="28">
        <v>1154</v>
      </c>
      <c r="D14127" t="str">
        <f t="shared" si="220"/>
        <v>OTHER</v>
      </c>
    </row>
    <row r="14128" spans="1:4" x14ac:dyDescent="0.2">
      <c r="A14128" t="s">
        <v>4876</v>
      </c>
      <c r="B14128" t="s">
        <v>8044</v>
      </c>
      <c r="C14128" s="28">
        <v>18</v>
      </c>
      <c r="D14128" t="str">
        <f t="shared" si="220"/>
        <v>OTHER</v>
      </c>
    </row>
    <row r="14129" spans="1:4" x14ac:dyDescent="0.2">
      <c r="A14129" t="s">
        <v>4927</v>
      </c>
      <c r="B14129" t="s">
        <v>8044</v>
      </c>
      <c r="C14129" s="28">
        <v>18</v>
      </c>
      <c r="D14129" t="str">
        <f t="shared" si="220"/>
        <v>OTHER</v>
      </c>
    </row>
    <row r="14130" spans="1:4" x14ac:dyDescent="0.2">
      <c r="A14130" t="s">
        <v>7657</v>
      </c>
      <c r="B14130" t="s">
        <v>8044</v>
      </c>
      <c r="C14130" s="28">
        <v>787</v>
      </c>
      <c r="D14130" t="str">
        <f t="shared" si="220"/>
        <v>OTHER</v>
      </c>
    </row>
    <row r="14131" spans="1:4" x14ac:dyDescent="0.2">
      <c r="A14131" t="s">
        <v>7672</v>
      </c>
      <c r="B14131" t="s">
        <v>8044</v>
      </c>
      <c r="C14131" s="28">
        <v>1586</v>
      </c>
      <c r="D14131" t="str">
        <f t="shared" si="220"/>
        <v>OTHER</v>
      </c>
    </row>
    <row r="14132" spans="1:4" x14ac:dyDescent="0.2">
      <c r="A14132" t="s">
        <v>2523</v>
      </c>
      <c r="B14132" t="s">
        <v>8044</v>
      </c>
      <c r="C14132" s="28">
        <v>53244</v>
      </c>
      <c r="D14132" t="str">
        <f t="shared" si="220"/>
        <v>OTHER</v>
      </c>
    </row>
    <row r="14133" spans="1:4" x14ac:dyDescent="0.2">
      <c r="A14133" t="s">
        <v>2533</v>
      </c>
      <c r="B14133" t="s">
        <v>8044</v>
      </c>
      <c r="C14133" s="28">
        <v>21641</v>
      </c>
      <c r="D14133" t="str">
        <f t="shared" si="220"/>
        <v>OTHER</v>
      </c>
    </row>
    <row r="14134" spans="1:4" x14ac:dyDescent="0.2">
      <c r="A14134" t="s">
        <v>2539</v>
      </c>
      <c r="B14134" t="s">
        <v>8044</v>
      </c>
      <c r="C14134" s="28">
        <v>24640</v>
      </c>
      <c r="D14134" t="str">
        <f t="shared" si="220"/>
        <v>OTHER</v>
      </c>
    </row>
    <row r="14135" spans="1:4" x14ac:dyDescent="0.2">
      <c r="A14135" t="s">
        <v>2582</v>
      </c>
      <c r="B14135" t="s">
        <v>8044</v>
      </c>
      <c r="C14135" s="28">
        <v>52138</v>
      </c>
      <c r="D14135" t="str">
        <f t="shared" si="220"/>
        <v>OTHER</v>
      </c>
    </row>
    <row r="14136" spans="1:4" x14ac:dyDescent="0.2">
      <c r="A14136" t="s">
        <v>4975</v>
      </c>
      <c r="B14136" t="s">
        <v>8044</v>
      </c>
      <c r="C14136" s="28">
        <v>18007</v>
      </c>
      <c r="D14136" t="str">
        <f t="shared" si="220"/>
        <v>OTHER</v>
      </c>
    </row>
    <row r="14137" spans="1:4" x14ac:dyDescent="0.2">
      <c r="A14137" t="s">
        <v>6380</v>
      </c>
      <c r="B14137" t="s">
        <v>8044</v>
      </c>
      <c r="C14137" s="28">
        <v>34608</v>
      </c>
      <c r="D14137" t="str">
        <f t="shared" si="220"/>
        <v>OTHER</v>
      </c>
    </row>
    <row r="14138" spans="1:4" x14ac:dyDescent="0.2">
      <c r="A14138" t="s">
        <v>2079</v>
      </c>
      <c r="B14138" t="s">
        <v>8044</v>
      </c>
      <c r="C14138" s="28">
        <v>890</v>
      </c>
      <c r="D14138" t="str">
        <f t="shared" si="220"/>
        <v>OTHER</v>
      </c>
    </row>
    <row r="14139" spans="1:4" x14ac:dyDescent="0.2">
      <c r="A14139" t="s">
        <v>6276</v>
      </c>
      <c r="B14139" t="s">
        <v>8044</v>
      </c>
      <c r="C14139" s="28">
        <v>674</v>
      </c>
      <c r="D14139" t="str">
        <f t="shared" si="220"/>
        <v>OTHER</v>
      </c>
    </row>
    <row r="14140" spans="1:4" x14ac:dyDescent="0.2">
      <c r="A14140" t="s">
        <v>2742</v>
      </c>
      <c r="B14140" t="s">
        <v>8044</v>
      </c>
      <c r="C14140" s="28">
        <v>10840</v>
      </c>
      <c r="D14140" t="str">
        <f t="shared" si="220"/>
        <v>OTHER</v>
      </c>
    </row>
    <row r="14141" spans="1:4" x14ac:dyDescent="0.2">
      <c r="A14141" t="s">
        <v>6502</v>
      </c>
      <c r="B14141" t="s">
        <v>8044</v>
      </c>
      <c r="C14141" s="28">
        <v>600</v>
      </c>
      <c r="D14141" t="str">
        <f t="shared" si="220"/>
        <v>OTHER</v>
      </c>
    </row>
    <row r="14142" spans="1:4" x14ac:dyDescent="0.2">
      <c r="A14142" t="s">
        <v>7652</v>
      </c>
      <c r="B14142" t="s">
        <v>8044</v>
      </c>
      <c r="C14142" s="28">
        <v>13503</v>
      </c>
      <c r="D14142" t="str">
        <f t="shared" si="220"/>
        <v>OTHER</v>
      </c>
    </row>
    <row r="14143" spans="1:4" x14ac:dyDescent="0.2">
      <c r="A14143" t="s">
        <v>2693</v>
      </c>
      <c r="B14143" t="s">
        <v>8044</v>
      </c>
      <c r="C14143" s="28">
        <v>7700</v>
      </c>
      <c r="D14143" t="str">
        <f t="shared" si="220"/>
        <v>OTHER</v>
      </c>
    </row>
    <row r="14144" spans="1:4" x14ac:dyDescent="0.2">
      <c r="A14144" t="s">
        <v>4743</v>
      </c>
      <c r="B14144" t="s">
        <v>8044</v>
      </c>
      <c r="C14144" s="28">
        <v>1711</v>
      </c>
      <c r="D14144" t="str">
        <f t="shared" si="220"/>
        <v>OTHER</v>
      </c>
    </row>
    <row r="14145" spans="1:4" x14ac:dyDescent="0.2">
      <c r="A14145" t="s">
        <v>4748</v>
      </c>
      <c r="B14145" t="s">
        <v>8044</v>
      </c>
      <c r="C14145" s="28">
        <v>1987</v>
      </c>
      <c r="D14145" t="str">
        <f t="shared" si="220"/>
        <v>OTHER</v>
      </c>
    </row>
    <row r="14146" spans="1:4" x14ac:dyDescent="0.2">
      <c r="A14146" t="s">
        <v>4773</v>
      </c>
      <c r="B14146" t="s">
        <v>8044</v>
      </c>
      <c r="C14146" s="28">
        <v>865</v>
      </c>
      <c r="D14146" t="str">
        <f t="shared" si="220"/>
        <v>OTHER</v>
      </c>
    </row>
    <row r="14147" spans="1:4" x14ac:dyDescent="0.2">
      <c r="A14147" t="s">
        <v>4777</v>
      </c>
      <c r="B14147" t="s">
        <v>8044</v>
      </c>
      <c r="C14147" s="28">
        <v>1711</v>
      </c>
      <c r="D14147" t="str">
        <f t="shared" ref="D14147:D14210" si="221">IF(OR(B14147="DEM",B14147="REP"),B14147,"OTHER")</f>
        <v>OTHER</v>
      </c>
    </row>
    <row r="14148" spans="1:4" x14ac:dyDescent="0.2">
      <c r="A14148" t="s">
        <v>5392</v>
      </c>
      <c r="B14148" t="s">
        <v>8044</v>
      </c>
      <c r="C14148" s="28">
        <v>12658</v>
      </c>
      <c r="D14148" t="str">
        <f t="shared" si="221"/>
        <v>OTHER</v>
      </c>
    </row>
    <row r="14149" spans="1:4" x14ac:dyDescent="0.2">
      <c r="A14149" t="s">
        <v>6263</v>
      </c>
      <c r="B14149" t="s">
        <v>8044</v>
      </c>
      <c r="C14149" s="28">
        <v>13777</v>
      </c>
      <c r="D14149" t="str">
        <f t="shared" si="221"/>
        <v>OTHER</v>
      </c>
    </row>
    <row r="14150" spans="1:4" x14ac:dyDescent="0.2">
      <c r="A14150" t="s">
        <v>6094</v>
      </c>
      <c r="B14150" t="s">
        <v>8044</v>
      </c>
      <c r="C14150" s="28">
        <v>626</v>
      </c>
      <c r="D14150" t="str">
        <f t="shared" si="221"/>
        <v>OTHER</v>
      </c>
    </row>
    <row r="14151" spans="1:4" x14ac:dyDescent="0.2">
      <c r="A14151" t="s">
        <v>7199</v>
      </c>
      <c r="B14151" t="s">
        <v>8044</v>
      </c>
      <c r="C14151" s="28">
        <v>6376</v>
      </c>
      <c r="D14151" t="str">
        <f t="shared" si="221"/>
        <v>OTHER</v>
      </c>
    </row>
    <row r="14152" spans="1:4" x14ac:dyDescent="0.2">
      <c r="A14152" t="s">
        <v>4417</v>
      </c>
      <c r="B14152" t="s">
        <v>8044</v>
      </c>
      <c r="C14152" s="28">
        <v>4412</v>
      </c>
      <c r="D14152" t="str">
        <f t="shared" si="221"/>
        <v>OTHER</v>
      </c>
    </row>
    <row r="14153" spans="1:4" x14ac:dyDescent="0.2">
      <c r="A14153" t="s">
        <v>3569</v>
      </c>
      <c r="B14153" t="s">
        <v>8044</v>
      </c>
      <c r="C14153" s="28">
        <v>8100</v>
      </c>
      <c r="D14153" t="str">
        <f t="shared" si="221"/>
        <v>OTHER</v>
      </c>
    </row>
    <row r="14154" spans="1:4" x14ac:dyDescent="0.2">
      <c r="A14154" t="s">
        <v>4612</v>
      </c>
      <c r="B14154" t="s">
        <v>8044</v>
      </c>
      <c r="C14154" s="28">
        <v>396</v>
      </c>
      <c r="D14154" t="str">
        <f t="shared" si="221"/>
        <v>OTHER</v>
      </c>
    </row>
    <row r="14155" spans="1:4" x14ac:dyDescent="0.2">
      <c r="A14155" t="s">
        <v>3623</v>
      </c>
      <c r="B14155" t="s">
        <v>8044</v>
      </c>
      <c r="C14155" s="28">
        <v>947</v>
      </c>
      <c r="D14155" t="str">
        <f t="shared" si="221"/>
        <v>OTHER</v>
      </c>
    </row>
    <row r="14156" spans="1:4" x14ac:dyDescent="0.2">
      <c r="A14156" t="s">
        <v>3686</v>
      </c>
      <c r="B14156" t="s">
        <v>8044</v>
      </c>
      <c r="C14156" s="28">
        <v>1608</v>
      </c>
      <c r="D14156" t="str">
        <f t="shared" si="221"/>
        <v>OTHER</v>
      </c>
    </row>
    <row r="14157" spans="1:4" x14ac:dyDescent="0.2">
      <c r="A14157" t="s">
        <v>3733</v>
      </c>
      <c r="B14157" t="s">
        <v>8044</v>
      </c>
      <c r="C14157" s="28">
        <v>4721</v>
      </c>
      <c r="D14157" t="str">
        <f t="shared" si="221"/>
        <v>OTHER</v>
      </c>
    </row>
    <row r="14158" spans="1:4" x14ac:dyDescent="0.2">
      <c r="A14158" t="s">
        <v>7641</v>
      </c>
      <c r="B14158" t="s">
        <v>8044</v>
      </c>
      <c r="C14158" s="28">
        <v>1317</v>
      </c>
      <c r="D14158" t="str">
        <f t="shared" si="221"/>
        <v>OTHER</v>
      </c>
    </row>
    <row r="14159" spans="1:4" x14ac:dyDescent="0.2">
      <c r="A14159" t="s">
        <v>4481</v>
      </c>
      <c r="B14159" t="s">
        <v>8044</v>
      </c>
      <c r="C14159" s="28">
        <v>278</v>
      </c>
      <c r="D14159" t="str">
        <f t="shared" si="221"/>
        <v>OTHER</v>
      </c>
    </row>
    <row r="14160" spans="1:4" x14ac:dyDescent="0.2">
      <c r="A14160" t="s">
        <v>5500</v>
      </c>
      <c r="B14160" t="s">
        <v>8044</v>
      </c>
      <c r="C14160" s="28">
        <v>345</v>
      </c>
      <c r="D14160" t="str">
        <f t="shared" si="221"/>
        <v>OTHER</v>
      </c>
    </row>
    <row r="14161" spans="1:4" x14ac:dyDescent="0.2">
      <c r="A14161" t="s">
        <v>5286</v>
      </c>
      <c r="B14161" t="s">
        <v>8044</v>
      </c>
      <c r="C14161" s="28">
        <v>10153</v>
      </c>
      <c r="D14161" t="str">
        <f t="shared" si="221"/>
        <v>OTHER</v>
      </c>
    </row>
    <row r="14162" spans="1:4" x14ac:dyDescent="0.2">
      <c r="A14162" t="s">
        <v>5908</v>
      </c>
      <c r="B14162" t="s">
        <v>8044</v>
      </c>
      <c r="C14162" s="28">
        <v>254</v>
      </c>
      <c r="D14162" t="str">
        <f t="shared" si="221"/>
        <v>OTHER</v>
      </c>
    </row>
    <row r="14163" spans="1:4" x14ac:dyDescent="0.2">
      <c r="A14163" t="s">
        <v>7008</v>
      </c>
      <c r="B14163" t="s">
        <v>8044</v>
      </c>
      <c r="C14163" s="28">
        <v>8877</v>
      </c>
      <c r="D14163" t="str">
        <f t="shared" si="221"/>
        <v>OTHER</v>
      </c>
    </row>
    <row r="14164" spans="1:4" x14ac:dyDescent="0.2">
      <c r="A14164" t="s">
        <v>7014</v>
      </c>
      <c r="B14164" t="s">
        <v>8044</v>
      </c>
      <c r="C14164" s="28">
        <v>1361</v>
      </c>
      <c r="D14164" t="str">
        <f t="shared" si="221"/>
        <v>OTHER</v>
      </c>
    </row>
    <row r="14165" spans="1:4" x14ac:dyDescent="0.2">
      <c r="A14165" t="s">
        <v>5847</v>
      </c>
      <c r="B14165" t="s">
        <v>8044</v>
      </c>
      <c r="C14165" s="28">
        <v>2330</v>
      </c>
      <c r="D14165" t="str">
        <f t="shared" si="221"/>
        <v>OTHER</v>
      </c>
    </row>
    <row r="14166" spans="1:4" x14ac:dyDescent="0.2">
      <c r="A14166" t="s">
        <v>5647</v>
      </c>
      <c r="B14166" t="s">
        <v>8044</v>
      </c>
      <c r="C14166" s="28">
        <v>11340</v>
      </c>
      <c r="D14166" t="str">
        <f t="shared" si="221"/>
        <v>OTHER</v>
      </c>
    </row>
    <row r="14167" spans="1:4" x14ac:dyDescent="0.2">
      <c r="A14167" t="s">
        <v>2787</v>
      </c>
      <c r="B14167" t="s">
        <v>8044</v>
      </c>
      <c r="C14167" s="28">
        <v>16237</v>
      </c>
      <c r="D14167" t="str">
        <f t="shared" si="221"/>
        <v>OTHER</v>
      </c>
    </row>
    <row r="14168" spans="1:4" x14ac:dyDescent="0.2">
      <c r="A14168" t="s">
        <v>2369</v>
      </c>
      <c r="B14168" t="s">
        <v>8044</v>
      </c>
      <c r="C14168" s="28">
        <v>3676</v>
      </c>
      <c r="D14168" t="str">
        <f t="shared" si="221"/>
        <v>OTHER</v>
      </c>
    </row>
    <row r="14169" spans="1:4" x14ac:dyDescent="0.2">
      <c r="A14169" t="s">
        <v>7507</v>
      </c>
      <c r="B14169" t="s">
        <v>8044</v>
      </c>
      <c r="C14169" s="28">
        <v>322</v>
      </c>
      <c r="D14169" t="str">
        <f t="shared" si="221"/>
        <v>OTHER</v>
      </c>
    </row>
    <row r="14170" spans="1:4" x14ac:dyDescent="0.2">
      <c r="A14170" t="s">
        <v>7511</v>
      </c>
      <c r="B14170" t="s">
        <v>8044</v>
      </c>
      <c r="C14170" s="28">
        <v>135</v>
      </c>
      <c r="D14170" t="str">
        <f t="shared" si="221"/>
        <v>OTHER</v>
      </c>
    </row>
    <row r="14171" spans="1:4" x14ac:dyDescent="0.2">
      <c r="A14171" t="s">
        <v>7524</v>
      </c>
      <c r="B14171" t="s">
        <v>8044</v>
      </c>
      <c r="C14171" s="28">
        <v>527</v>
      </c>
      <c r="D14171" t="str">
        <f t="shared" si="221"/>
        <v>OTHER</v>
      </c>
    </row>
    <row r="14172" spans="1:4" x14ac:dyDescent="0.2">
      <c r="A14172" t="s">
        <v>7712</v>
      </c>
      <c r="B14172" t="s">
        <v>8044</v>
      </c>
      <c r="C14172" s="28">
        <v>5032</v>
      </c>
      <c r="D14172" t="str">
        <f t="shared" si="221"/>
        <v>OTHER</v>
      </c>
    </row>
    <row r="14173" spans="1:4" x14ac:dyDescent="0.2">
      <c r="A14173" t="s">
        <v>5668</v>
      </c>
      <c r="B14173" t="s">
        <v>8044</v>
      </c>
      <c r="C14173" s="28">
        <v>22321</v>
      </c>
      <c r="D14173" t="str">
        <f t="shared" si="221"/>
        <v>OTHER</v>
      </c>
    </row>
    <row r="14174" spans="1:4" x14ac:dyDescent="0.2">
      <c r="A14174" t="s">
        <v>5452</v>
      </c>
      <c r="B14174" t="s">
        <v>8044</v>
      </c>
      <c r="C14174" s="28">
        <v>1794</v>
      </c>
      <c r="D14174" t="str">
        <f t="shared" si="221"/>
        <v>OTHER</v>
      </c>
    </row>
    <row r="14175" spans="1:4" x14ac:dyDescent="0.2">
      <c r="A14175" t="s">
        <v>5332</v>
      </c>
      <c r="B14175" t="s">
        <v>8044</v>
      </c>
      <c r="C14175" s="28">
        <v>7270</v>
      </c>
      <c r="D14175" t="str">
        <f t="shared" si="221"/>
        <v>OTHER</v>
      </c>
    </row>
    <row r="14176" spans="1:4" x14ac:dyDescent="0.2">
      <c r="A14176" t="s">
        <v>7549</v>
      </c>
      <c r="B14176" t="s">
        <v>8044</v>
      </c>
      <c r="C14176" s="28">
        <v>1181</v>
      </c>
      <c r="D14176" t="str">
        <f t="shared" si="221"/>
        <v>OTHER</v>
      </c>
    </row>
    <row r="14177" spans="1:4" x14ac:dyDescent="0.2">
      <c r="A14177" t="s">
        <v>6833</v>
      </c>
      <c r="B14177" t="s">
        <v>8044</v>
      </c>
      <c r="C14177" s="28">
        <v>8014</v>
      </c>
      <c r="D14177" t="str">
        <f t="shared" si="221"/>
        <v>OTHER</v>
      </c>
    </row>
    <row r="14178" spans="1:4" x14ac:dyDescent="0.2">
      <c r="A14178" t="s">
        <v>6544</v>
      </c>
      <c r="B14178" t="s">
        <v>8044</v>
      </c>
      <c r="C14178" s="28">
        <v>1197</v>
      </c>
      <c r="D14178" t="str">
        <f t="shared" si="221"/>
        <v>OTHER</v>
      </c>
    </row>
    <row r="14179" spans="1:4" x14ac:dyDescent="0.2">
      <c r="A14179" t="s">
        <v>6651</v>
      </c>
      <c r="B14179" t="s">
        <v>8044</v>
      </c>
      <c r="C14179" s="28">
        <v>947</v>
      </c>
      <c r="D14179" t="str">
        <f t="shared" si="221"/>
        <v>OTHER</v>
      </c>
    </row>
    <row r="14180" spans="1:4" x14ac:dyDescent="0.2">
      <c r="A14180" t="s">
        <v>6655</v>
      </c>
      <c r="B14180" t="s">
        <v>8044</v>
      </c>
      <c r="C14180" s="28">
        <v>2122</v>
      </c>
      <c r="D14180" t="str">
        <f t="shared" si="221"/>
        <v>OTHER</v>
      </c>
    </row>
    <row r="14181" spans="1:4" x14ac:dyDescent="0.2">
      <c r="A14181" t="s">
        <v>6274</v>
      </c>
      <c r="B14181" t="s">
        <v>8044</v>
      </c>
      <c r="C14181" s="28">
        <v>5139</v>
      </c>
      <c r="D14181" t="str">
        <f t="shared" si="221"/>
        <v>OTHER</v>
      </c>
    </row>
    <row r="14182" spans="1:4" x14ac:dyDescent="0.2">
      <c r="A14182" t="s">
        <v>6284</v>
      </c>
      <c r="B14182" t="s">
        <v>8044</v>
      </c>
      <c r="C14182" s="28">
        <v>5653</v>
      </c>
      <c r="D14182" t="str">
        <f t="shared" si="221"/>
        <v>OTHER</v>
      </c>
    </row>
    <row r="14183" spans="1:4" x14ac:dyDescent="0.2">
      <c r="A14183" t="s">
        <v>4282</v>
      </c>
      <c r="B14183" t="s">
        <v>8044</v>
      </c>
      <c r="C14183" s="28">
        <v>12867</v>
      </c>
      <c r="D14183" t="str">
        <f t="shared" si="221"/>
        <v>OTHER</v>
      </c>
    </row>
    <row r="14184" spans="1:4" x14ac:dyDescent="0.2">
      <c r="A14184" t="s">
        <v>5860</v>
      </c>
      <c r="B14184" t="s">
        <v>8044</v>
      </c>
      <c r="C14184" s="28">
        <v>235</v>
      </c>
      <c r="D14184" t="str">
        <f t="shared" si="221"/>
        <v>OTHER</v>
      </c>
    </row>
    <row r="14185" spans="1:4" x14ac:dyDescent="0.2">
      <c r="A14185" t="s">
        <v>3234</v>
      </c>
      <c r="B14185" t="s">
        <v>8044</v>
      </c>
      <c r="C14185" s="28">
        <v>213</v>
      </c>
      <c r="D14185" t="str">
        <f t="shared" si="221"/>
        <v>OTHER</v>
      </c>
    </row>
    <row r="14186" spans="1:4" x14ac:dyDescent="0.2">
      <c r="A14186" t="s">
        <v>2006</v>
      </c>
      <c r="B14186" t="s">
        <v>8044</v>
      </c>
      <c r="C14186" s="28">
        <v>2508</v>
      </c>
      <c r="D14186" t="str">
        <f t="shared" si="221"/>
        <v>OTHER</v>
      </c>
    </row>
    <row r="14187" spans="1:4" x14ac:dyDescent="0.2">
      <c r="A14187" t="s">
        <v>4899</v>
      </c>
      <c r="B14187" t="s">
        <v>8044</v>
      </c>
      <c r="C14187" s="28">
        <v>187</v>
      </c>
      <c r="D14187" t="str">
        <f t="shared" si="221"/>
        <v>OTHER</v>
      </c>
    </row>
    <row r="14188" spans="1:4" x14ac:dyDescent="0.2">
      <c r="A14188" t="s">
        <v>6251</v>
      </c>
      <c r="B14188" t="s">
        <v>8044</v>
      </c>
      <c r="C14188" s="28">
        <v>40</v>
      </c>
      <c r="D14188" t="str">
        <f t="shared" si="221"/>
        <v>OTHER</v>
      </c>
    </row>
    <row r="14189" spans="1:4" x14ac:dyDescent="0.2">
      <c r="A14189" t="s">
        <v>5410</v>
      </c>
      <c r="B14189" t="s">
        <v>8044</v>
      </c>
      <c r="C14189" s="28">
        <v>3575</v>
      </c>
      <c r="D14189" t="str">
        <f t="shared" si="221"/>
        <v>OTHER</v>
      </c>
    </row>
    <row r="14190" spans="1:4" x14ac:dyDescent="0.2">
      <c r="A14190" t="s">
        <v>6595</v>
      </c>
      <c r="B14190" t="s">
        <v>8044</v>
      </c>
      <c r="C14190" s="28">
        <v>80</v>
      </c>
      <c r="D14190" t="str">
        <f t="shared" si="221"/>
        <v>OTHER</v>
      </c>
    </row>
    <row r="14191" spans="1:4" x14ac:dyDescent="0.2">
      <c r="A14191" t="s">
        <v>6596</v>
      </c>
      <c r="B14191" t="s">
        <v>8044</v>
      </c>
      <c r="C14191" s="28">
        <v>29</v>
      </c>
      <c r="D14191" t="str">
        <f t="shared" si="221"/>
        <v>OTHER</v>
      </c>
    </row>
    <row r="14192" spans="1:4" x14ac:dyDescent="0.2">
      <c r="A14192" t="s">
        <v>6205</v>
      </c>
      <c r="B14192" t="s">
        <v>8044</v>
      </c>
      <c r="C14192" s="28">
        <v>667</v>
      </c>
      <c r="D14192" t="str">
        <f t="shared" si="221"/>
        <v>OTHER</v>
      </c>
    </row>
    <row r="14193" spans="1:4" x14ac:dyDescent="0.2">
      <c r="A14193" t="s">
        <v>6303</v>
      </c>
      <c r="B14193" t="s">
        <v>8044</v>
      </c>
      <c r="C14193" s="28">
        <v>690</v>
      </c>
      <c r="D14193" t="str">
        <f t="shared" si="221"/>
        <v>OTHER</v>
      </c>
    </row>
    <row r="14194" spans="1:4" x14ac:dyDescent="0.2">
      <c r="A14194" t="s">
        <v>3819</v>
      </c>
      <c r="B14194" t="s">
        <v>8044</v>
      </c>
      <c r="C14194" s="28">
        <v>3556</v>
      </c>
      <c r="D14194" t="str">
        <f t="shared" si="221"/>
        <v>OTHER</v>
      </c>
    </row>
    <row r="14195" spans="1:4" x14ac:dyDescent="0.2">
      <c r="A14195" t="s">
        <v>7531</v>
      </c>
      <c r="B14195" t="s">
        <v>8044</v>
      </c>
      <c r="C14195" s="28">
        <v>571</v>
      </c>
      <c r="D14195" t="str">
        <f t="shared" si="221"/>
        <v>OTHER</v>
      </c>
    </row>
    <row r="14196" spans="1:4" x14ac:dyDescent="0.2">
      <c r="A14196" t="s">
        <v>4485</v>
      </c>
      <c r="B14196" t="s">
        <v>8044</v>
      </c>
      <c r="C14196" s="28">
        <v>626</v>
      </c>
      <c r="D14196" t="str">
        <f t="shared" si="221"/>
        <v>OTHER</v>
      </c>
    </row>
    <row r="14197" spans="1:4" x14ac:dyDescent="0.2">
      <c r="A14197" t="s">
        <v>4488</v>
      </c>
      <c r="B14197" t="s">
        <v>8044</v>
      </c>
      <c r="C14197" s="28">
        <v>713</v>
      </c>
      <c r="D14197" t="str">
        <f t="shared" si="221"/>
        <v>OTHER</v>
      </c>
    </row>
    <row r="14198" spans="1:4" x14ac:dyDescent="0.2">
      <c r="A14198" t="s">
        <v>5563</v>
      </c>
      <c r="B14198" t="s">
        <v>8044</v>
      </c>
      <c r="C14198" s="28">
        <v>2383</v>
      </c>
      <c r="D14198" t="str">
        <f t="shared" si="221"/>
        <v>OTHER</v>
      </c>
    </row>
    <row r="14199" spans="1:4" x14ac:dyDescent="0.2">
      <c r="A14199" t="s">
        <v>5735</v>
      </c>
      <c r="B14199" t="s">
        <v>8044</v>
      </c>
      <c r="C14199" s="28">
        <v>6244</v>
      </c>
      <c r="D14199" t="str">
        <f t="shared" si="221"/>
        <v>OTHER</v>
      </c>
    </row>
    <row r="14200" spans="1:4" x14ac:dyDescent="0.2">
      <c r="A14200" t="s">
        <v>7626</v>
      </c>
      <c r="B14200" t="s">
        <v>8044</v>
      </c>
      <c r="C14200" s="28">
        <v>702</v>
      </c>
      <c r="D14200" t="str">
        <f t="shared" si="221"/>
        <v>OTHER</v>
      </c>
    </row>
    <row r="14201" spans="1:4" x14ac:dyDescent="0.2">
      <c r="A14201" t="s">
        <v>2325</v>
      </c>
      <c r="B14201" t="s">
        <v>8044</v>
      </c>
      <c r="C14201" s="28">
        <v>2173</v>
      </c>
      <c r="D14201" t="str">
        <f t="shared" si="221"/>
        <v>OTHER</v>
      </c>
    </row>
    <row r="14202" spans="1:4" x14ac:dyDescent="0.2">
      <c r="A14202" t="s">
        <v>4392</v>
      </c>
      <c r="B14202" t="s">
        <v>8044</v>
      </c>
      <c r="C14202" s="28">
        <v>72</v>
      </c>
      <c r="D14202" t="str">
        <f t="shared" si="221"/>
        <v>OTHER</v>
      </c>
    </row>
    <row r="14203" spans="1:4" x14ac:dyDescent="0.2">
      <c r="A14203" t="s">
        <v>5407</v>
      </c>
      <c r="B14203" t="s">
        <v>8044</v>
      </c>
      <c r="C14203" s="28">
        <v>1760</v>
      </c>
      <c r="D14203" t="str">
        <f t="shared" si="221"/>
        <v>OTHER</v>
      </c>
    </row>
    <row r="14204" spans="1:4" x14ac:dyDescent="0.2">
      <c r="A14204" t="s">
        <v>4585</v>
      </c>
      <c r="B14204" t="s">
        <v>8044</v>
      </c>
      <c r="C14204" s="28">
        <v>3282</v>
      </c>
      <c r="D14204" t="str">
        <f t="shared" si="221"/>
        <v>OTHER</v>
      </c>
    </row>
    <row r="14205" spans="1:4" x14ac:dyDescent="0.2">
      <c r="A14205" t="s">
        <v>5128</v>
      </c>
      <c r="B14205" t="s">
        <v>8044</v>
      </c>
      <c r="C14205" s="28">
        <v>324</v>
      </c>
      <c r="D14205" t="str">
        <f t="shared" si="221"/>
        <v>OTHER</v>
      </c>
    </row>
    <row r="14206" spans="1:4" x14ac:dyDescent="0.2">
      <c r="A14206" t="s">
        <v>5189</v>
      </c>
      <c r="B14206" t="s">
        <v>8044</v>
      </c>
      <c r="C14206" s="28">
        <v>324</v>
      </c>
      <c r="D14206" t="str">
        <f t="shared" si="221"/>
        <v>OTHER</v>
      </c>
    </row>
    <row r="14207" spans="1:4" x14ac:dyDescent="0.2">
      <c r="A14207" t="s">
        <v>5325</v>
      </c>
      <c r="B14207" t="s">
        <v>8044</v>
      </c>
      <c r="C14207" s="28">
        <v>1771</v>
      </c>
      <c r="D14207" t="str">
        <f t="shared" si="221"/>
        <v>OTHER</v>
      </c>
    </row>
    <row r="14208" spans="1:4" x14ac:dyDescent="0.2">
      <c r="A14208" t="s">
        <v>5351</v>
      </c>
      <c r="B14208" t="s">
        <v>8044</v>
      </c>
      <c r="C14208" s="28">
        <v>2060</v>
      </c>
      <c r="D14208" t="str">
        <f t="shared" si="221"/>
        <v>OTHER</v>
      </c>
    </row>
    <row r="14209" spans="1:4" x14ac:dyDescent="0.2">
      <c r="A14209" t="s">
        <v>6156</v>
      </c>
      <c r="B14209" t="s">
        <v>8044</v>
      </c>
      <c r="C14209" s="28">
        <v>5078</v>
      </c>
      <c r="D14209" t="str">
        <f t="shared" si="221"/>
        <v>OTHER</v>
      </c>
    </row>
    <row r="14210" spans="1:4" x14ac:dyDescent="0.2">
      <c r="A14210" t="s">
        <v>4437</v>
      </c>
      <c r="B14210" t="s">
        <v>8044</v>
      </c>
      <c r="C14210" s="28">
        <v>432</v>
      </c>
      <c r="D14210" t="str">
        <f t="shared" si="221"/>
        <v>OTHER</v>
      </c>
    </row>
    <row r="14211" spans="1:4" x14ac:dyDescent="0.2">
      <c r="A14211" t="s">
        <v>4455</v>
      </c>
      <c r="B14211" t="s">
        <v>8044</v>
      </c>
      <c r="C14211" s="28">
        <v>8318</v>
      </c>
      <c r="D14211" t="str">
        <f t="shared" ref="D14211:D14274" si="222">IF(OR(B14211="DEM",B14211="REP"),B14211,"OTHER")</f>
        <v>OTHER</v>
      </c>
    </row>
    <row r="14212" spans="1:4" x14ac:dyDescent="0.2">
      <c r="A14212" t="s">
        <v>7370</v>
      </c>
      <c r="B14212" t="s">
        <v>8044</v>
      </c>
      <c r="C14212" s="28">
        <v>725</v>
      </c>
      <c r="D14212" t="str">
        <f t="shared" si="222"/>
        <v>OTHER</v>
      </c>
    </row>
    <row r="14213" spans="1:4" x14ac:dyDescent="0.2">
      <c r="A14213" t="s">
        <v>3475</v>
      </c>
      <c r="B14213" t="s">
        <v>8044</v>
      </c>
      <c r="C14213" s="28">
        <v>2467</v>
      </c>
      <c r="D14213" t="str">
        <f t="shared" si="222"/>
        <v>OTHER</v>
      </c>
    </row>
    <row r="14214" spans="1:4" x14ac:dyDescent="0.2">
      <c r="A14214" t="s">
        <v>3577</v>
      </c>
      <c r="B14214" t="s">
        <v>8044</v>
      </c>
      <c r="C14214" s="28">
        <v>3663</v>
      </c>
      <c r="D14214" t="str">
        <f t="shared" si="222"/>
        <v>OTHER</v>
      </c>
    </row>
    <row r="14215" spans="1:4" x14ac:dyDescent="0.2">
      <c r="A14215" t="s">
        <v>6691</v>
      </c>
      <c r="B14215" t="s">
        <v>8044</v>
      </c>
      <c r="C14215" s="28">
        <v>3765</v>
      </c>
      <c r="D14215" t="str">
        <f t="shared" si="222"/>
        <v>OTHER</v>
      </c>
    </row>
    <row r="14216" spans="1:4" x14ac:dyDescent="0.2">
      <c r="A14216" t="s">
        <v>3332</v>
      </c>
      <c r="B14216" t="s">
        <v>8044</v>
      </c>
      <c r="C14216" s="28">
        <v>665</v>
      </c>
      <c r="D14216" t="str">
        <f t="shared" si="222"/>
        <v>OTHER</v>
      </c>
    </row>
    <row r="14217" spans="1:4" x14ac:dyDescent="0.2">
      <c r="A14217" t="s">
        <v>2745</v>
      </c>
      <c r="B14217" t="s">
        <v>8044</v>
      </c>
      <c r="C14217" s="28">
        <v>1128</v>
      </c>
      <c r="D14217" t="str">
        <f t="shared" si="222"/>
        <v>OTHER</v>
      </c>
    </row>
    <row r="14218" spans="1:4" x14ac:dyDescent="0.2">
      <c r="A14218" t="s">
        <v>2825</v>
      </c>
      <c r="B14218" t="s">
        <v>8044</v>
      </c>
      <c r="C14218" s="28">
        <v>1128</v>
      </c>
      <c r="D14218" t="str">
        <f t="shared" si="222"/>
        <v>OTHER</v>
      </c>
    </row>
    <row r="14219" spans="1:4" x14ac:dyDescent="0.2">
      <c r="A14219" t="s">
        <v>2886</v>
      </c>
      <c r="B14219" t="s">
        <v>8044</v>
      </c>
      <c r="C14219" s="28">
        <v>33944</v>
      </c>
      <c r="D14219" t="str">
        <f t="shared" si="222"/>
        <v>OTHER</v>
      </c>
    </row>
    <row r="14220" spans="1:4" x14ac:dyDescent="0.2">
      <c r="A14220" t="s">
        <v>6598</v>
      </c>
      <c r="B14220" t="s">
        <v>8044</v>
      </c>
      <c r="C14220" s="28">
        <v>2051</v>
      </c>
      <c r="D14220" t="str">
        <f t="shared" si="222"/>
        <v>OTHER</v>
      </c>
    </row>
    <row r="14221" spans="1:4" x14ac:dyDescent="0.2">
      <c r="A14221" t="s">
        <v>6641</v>
      </c>
      <c r="B14221" t="s">
        <v>8044</v>
      </c>
      <c r="C14221" s="28">
        <v>4775</v>
      </c>
      <c r="D14221" t="str">
        <f t="shared" si="222"/>
        <v>OTHER</v>
      </c>
    </row>
    <row r="14222" spans="1:4" x14ac:dyDescent="0.2">
      <c r="A14222" t="s">
        <v>7134</v>
      </c>
      <c r="B14222" t="s">
        <v>8044</v>
      </c>
      <c r="C14222" s="28">
        <v>11282</v>
      </c>
      <c r="D14222" t="str">
        <f t="shared" si="222"/>
        <v>OTHER</v>
      </c>
    </row>
    <row r="14223" spans="1:4" x14ac:dyDescent="0.2">
      <c r="A14223" t="s">
        <v>5739</v>
      </c>
      <c r="B14223" t="s">
        <v>8044</v>
      </c>
      <c r="C14223" s="28">
        <v>893</v>
      </c>
      <c r="D14223" t="str">
        <f t="shared" si="222"/>
        <v>OTHER</v>
      </c>
    </row>
    <row r="14224" spans="1:4" x14ac:dyDescent="0.2">
      <c r="A14224" t="s">
        <v>7292</v>
      </c>
      <c r="B14224" t="s">
        <v>8044</v>
      </c>
      <c r="C14224" s="28">
        <v>7651</v>
      </c>
      <c r="D14224" t="str">
        <f t="shared" si="222"/>
        <v>OTHER</v>
      </c>
    </row>
    <row r="14225" spans="1:4" x14ac:dyDescent="0.2">
      <c r="A14225" t="s">
        <v>7364</v>
      </c>
      <c r="B14225" t="s">
        <v>8044</v>
      </c>
      <c r="C14225" s="28">
        <v>7745</v>
      </c>
      <c r="D14225" t="str">
        <f t="shared" si="222"/>
        <v>OTHER</v>
      </c>
    </row>
    <row r="14226" spans="1:4" x14ac:dyDescent="0.2">
      <c r="A14226" t="s">
        <v>7402</v>
      </c>
      <c r="B14226" t="s">
        <v>8044</v>
      </c>
      <c r="C14226" s="28">
        <v>7824</v>
      </c>
      <c r="D14226" t="str">
        <f t="shared" si="222"/>
        <v>OTHER</v>
      </c>
    </row>
    <row r="14227" spans="1:4" x14ac:dyDescent="0.2">
      <c r="A14227" t="s">
        <v>6567</v>
      </c>
      <c r="B14227" t="s">
        <v>8044</v>
      </c>
      <c r="C14227" s="28">
        <v>10246</v>
      </c>
      <c r="D14227" t="str">
        <f t="shared" si="222"/>
        <v>OTHER</v>
      </c>
    </row>
    <row r="14228" spans="1:4" x14ac:dyDescent="0.2">
      <c r="A14228" t="s">
        <v>2878</v>
      </c>
      <c r="B14228" t="s">
        <v>8044</v>
      </c>
      <c r="C14228" s="28">
        <v>4369</v>
      </c>
      <c r="D14228" t="str">
        <f t="shared" si="222"/>
        <v>OTHER</v>
      </c>
    </row>
    <row r="14229" spans="1:4" x14ac:dyDescent="0.2">
      <c r="A14229" t="s">
        <v>7130</v>
      </c>
      <c r="B14229" t="s">
        <v>8044</v>
      </c>
      <c r="C14229" s="28">
        <v>352</v>
      </c>
      <c r="D14229" t="str">
        <f t="shared" si="222"/>
        <v>OTHER</v>
      </c>
    </row>
    <row r="14230" spans="1:4" x14ac:dyDescent="0.2">
      <c r="A14230" t="s">
        <v>6176</v>
      </c>
      <c r="B14230" t="s">
        <v>8044</v>
      </c>
      <c r="C14230" s="28">
        <v>90</v>
      </c>
      <c r="D14230" t="str">
        <f t="shared" si="222"/>
        <v>OTHER</v>
      </c>
    </row>
    <row r="14231" spans="1:4" x14ac:dyDescent="0.2">
      <c r="A14231" t="s">
        <v>4302</v>
      </c>
      <c r="B14231" t="s">
        <v>8044</v>
      </c>
      <c r="C14231" s="28">
        <v>12816</v>
      </c>
      <c r="D14231" t="str">
        <f t="shared" si="222"/>
        <v>OTHER</v>
      </c>
    </row>
    <row r="14232" spans="1:4" x14ac:dyDescent="0.2">
      <c r="A14232" t="s">
        <v>7508</v>
      </c>
      <c r="B14232" t="s">
        <v>8044</v>
      </c>
      <c r="C14232" s="28">
        <v>1092</v>
      </c>
      <c r="D14232" t="str">
        <f t="shared" si="222"/>
        <v>OTHER</v>
      </c>
    </row>
    <row r="14233" spans="1:4" x14ac:dyDescent="0.2">
      <c r="A14233" t="s">
        <v>3540</v>
      </c>
      <c r="B14233" t="s">
        <v>8044</v>
      </c>
      <c r="C14233" s="28">
        <v>120</v>
      </c>
      <c r="D14233" t="str">
        <f t="shared" si="222"/>
        <v>OTHER</v>
      </c>
    </row>
    <row r="14234" spans="1:4" x14ac:dyDescent="0.2">
      <c r="A14234" t="s">
        <v>6712</v>
      </c>
      <c r="B14234" t="s">
        <v>8044</v>
      </c>
      <c r="C14234" s="28">
        <v>10845</v>
      </c>
      <c r="D14234" t="str">
        <f t="shared" si="222"/>
        <v>OTHER</v>
      </c>
    </row>
    <row r="14235" spans="1:4" x14ac:dyDescent="0.2">
      <c r="A14235" t="s">
        <v>2755</v>
      </c>
      <c r="B14235" t="s">
        <v>8044</v>
      </c>
      <c r="C14235" s="28">
        <v>11468</v>
      </c>
      <c r="D14235" t="str">
        <f t="shared" si="222"/>
        <v>OTHER</v>
      </c>
    </row>
    <row r="14236" spans="1:4" x14ac:dyDescent="0.2">
      <c r="A14236" t="s">
        <v>7394</v>
      </c>
      <c r="B14236" t="s">
        <v>8044</v>
      </c>
      <c r="C14236" s="28">
        <v>397</v>
      </c>
      <c r="D14236" t="str">
        <f t="shared" si="222"/>
        <v>OTHER</v>
      </c>
    </row>
    <row r="14237" spans="1:4" x14ac:dyDescent="0.2">
      <c r="A14237" t="s">
        <v>3854</v>
      </c>
      <c r="B14237" t="s">
        <v>8044</v>
      </c>
      <c r="C14237" s="28">
        <v>1471</v>
      </c>
      <c r="D14237" t="str">
        <f t="shared" si="222"/>
        <v>OTHER</v>
      </c>
    </row>
    <row r="14238" spans="1:4" x14ac:dyDescent="0.2">
      <c r="A14238" t="s">
        <v>5914</v>
      </c>
      <c r="B14238" t="s">
        <v>8044</v>
      </c>
      <c r="C14238" s="28">
        <v>21982</v>
      </c>
      <c r="D14238" t="str">
        <f t="shared" si="222"/>
        <v>OTHER</v>
      </c>
    </row>
    <row r="14239" spans="1:4" x14ac:dyDescent="0.2">
      <c r="A14239" t="s">
        <v>4299</v>
      </c>
      <c r="B14239" t="s">
        <v>8044</v>
      </c>
      <c r="C14239" s="28">
        <v>2578</v>
      </c>
      <c r="D14239" t="str">
        <f t="shared" si="222"/>
        <v>OTHER</v>
      </c>
    </row>
    <row r="14240" spans="1:4" x14ac:dyDescent="0.2">
      <c r="A14240" t="s">
        <v>4635</v>
      </c>
      <c r="B14240" t="s">
        <v>8044</v>
      </c>
      <c r="C14240" s="28">
        <v>1635</v>
      </c>
      <c r="D14240" t="str">
        <f t="shared" si="222"/>
        <v>OTHER</v>
      </c>
    </row>
    <row r="14241" spans="1:4" x14ac:dyDescent="0.2">
      <c r="A14241" t="s">
        <v>4654</v>
      </c>
      <c r="B14241" t="s">
        <v>8044</v>
      </c>
      <c r="C14241" s="28">
        <v>1667</v>
      </c>
      <c r="D14241" t="str">
        <f t="shared" si="222"/>
        <v>OTHER</v>
      </c>
    </row>
    <row r="14242" spans="1:4" x14ac:dyDescent="0.2">
      <c r="A14242" t="s">
        <v>4732</v>
      </c>
      <c r="B14242" t="s">
        <v>8044</v>
      </c>
      <c r="C14242" s="28">
        <v>261</v>
      </c>
      <c r="D14242" t="str">
        <f t="shared" si="222"/>
        <v>OTHER</v>
      </c>
    </row>
    <row r="14243" spans="1:4" x14ac:dyDescent="0.2">
      <c r="A14243" t="s">
        <v>4790</v>
      </c>
      <c r="B14243" t="s">
        <v>8044</v>
      </c>
      <c r="C14243" s="28">
        <v>261</v>
      </c>
      <c r="D14243" t="str">
        <f t="shared" si="222"/>
        <v>OTHER</v>
      </c>
    </row>
    <row r="14244" spans="1:4" x14ac:dyDescent="0.2">
      <c r="A14244" t="s">
        <v>2579</v>
      </c>
      <c r="B14244" t="s">
        <v>8044</v>
      </c>
      <c r="C14244" s="28">
        <v>11518</v>
      </c>
      <c r="D14244" t="str">
        <f t="shared" si="222"/>
        <v>OTHER</v>
      </c>
    </row>
    <row r="14245" spans="1:4" x14ac:dyDescent="0.2">
      <c r="A14245" t="s">
        <v>5611</v>
      </c>
      <c r="B14245" t="s">
        <v>8044</v>
      </c>
      <c r="C14245" s="28">
        <v>5189</v>
      </c>
      <c r="D14245" t="str">
        <f t="shared" si="222"/>
        <v>OTHER</v>
      </c>
    </row>
    <row r="14246" spans="1:4" x14ac:dyDescent="0.2">
      <c r="A14246" t="s">
        <v>3317</v>
      </c>
      <c r="B14246" t="s">
        <v>8044</v>
      </c>
      <c r="C14246" s="28">
        <v>10</v>
      </c>
      <c r="D14246" t="str">
        <f t="shared" si="222"/>
        <v>OTHER</v>
      </c>
    </row>
    <row r="14247" spans="1:4" x14ac:dyDescent="0.2">
      <c r="A14247" t="s">
        <v>3415</v>
      </c>
      <c r="B14247" t="s">
        <v>8044</v>
      </c>
      <c r="C14247" s="28">
        <v>2853</v>
      </c>
      <c r="D14247" t="str">
        <f t="shared" si="222"/>
        <v>OTHER</v>
      </c>
    </row>
    <row r="14248" spans="1:4" x14ac:dyDescent="0.2">
      <c r="A14248" t="s">
        <v>5431</v>
      </c>
      <c r="B14248" t="s">
        <v>8044</v>
      </c>
      <c r="C14248" s="28">
        <v>1494</v>
      </c>
      <c r="D14248" t="str">
        <f t="shared" si="222"/>
        <v>OTHER</v>
      </c>
    </row>
    <row r="14249" spans="1:4" x14ac:dyDescent="0.2">
      <c r="A14249" t="s">
        <v>6196</v>
      </c>
      <c r="B14249" t="s">
        <v>8044</v>
      </c>
      <c r="C14249" s="28">
        <v>2</v>
      </c>
      <c r="D14249" t="str">
        <f t="shared" si="222"/>
        <v>OTHER</v>
      </c>
    </row>
    <row r="14250" spans="1:4" x14ac:dyDescent="0.2">
      <c r="A14250" t="s">
        <v>4266</v>
      </c>
      <c r="B14250" t="s">
        <v>8044</v>
      </c>
      <c r="C14250" s="28">
        <v>44737</v>
      </c>
      <c r="D14250" t="str">
        <f t="shared" si="222"/>
        <v>OTHER</v>
      </c>
    </row>
    <row r="14251" spans="1:4" x14ac:dyDescent="0.2">
      <c r="A14251" t="s">
        <v>5906</v>
      </c>
      <c r="B14251" t="s">
        <v>8044</v>
      </c>
      <c r="C14251" s="28">
        <v>277</v>
      </c>
      <c r="D14251" t="str">
        <f t="shared" si="222"/>
        <v>OTHER</v>
      </c>
    </row>
    <row r="14252" spans="1:4" x14ac:dyDescent="0.2">
      <c r="A14252" t="s">
        <v>4507</v>
      </c>
      <c r="B14252" t="s">
        <v>8044</v>
      </c>
      <c r="C14252" s="28">
        <v>7056</v>
      </c>
      <c r="D14252" t="str">
        <f t="shared" si="222"/>
        <v>OTHER</v>
      </c>
    </row>
    <row r="14253" spans="1:4" x14ac:dyDescent="0.2">
      <c r="A14253" t="s">
        <v>5551</v>
      </c>
      <c r="B14253" t="s">
        <v>8044</v>
      </c>
      <c r="C14253" s="28">
        <v>4537</v>
      </c>
      <c r="D14253" t="str">
        <f t="shared" si="222"/>
        <v>OTHER</v>
      </c>
    </row>
    <row r="14254" spans="1:4" x14ac:dyDescent="0.2">
      <c r="A14254" t="s">
        <v>5578</v>
      </c>
      <c r="B14254" t="s">
        <v>8044</v>
      </c>
      <c r="C14254" s="28">
        <v>5894</v>
      </c>
      <c r="D14254" t="str">
        <f t="shared" si="222"/>
        <v>OTHER</v>
      </c>
    </row>
    <row r="14255" spans="1:4" x14ac:dyDescent="0.2">
      <c r="A14255" t="s">
        <v>5581</v>
      </c>
      <c r="B14255" t="s">
        <v>8044</v>
      </c>
      <c r="C14255" s="28">
        <v>4617</v>
      </c>
      <c r="D14255" t="str">
        <f t="shared" si="222"/>
        <v>OTHER</v>
      </c>
    </row>
    <row r="14256" spans="1:4" x14ac:dyDescent="0.2">
      <c r="A14256" t="s">
        <v>4404</v>
      </c>
      <c r="B14256" t="s">
        <v>8044</v>
      </c>
      <c r="C14256" s="28">
        <v>96</v>
      </c>
      <c r="D14256" t="str">
        <f t="shared" si="222"/>
        <v>OTHER</v>
      </c>
    </row>
    <row r="14257" spans="1:4" x14ac:dyDescent="0.2">
      <c r="A14257" t="s">
        <v>4439</v>
      </c>
      <c r="B14257" t="s">
        <v>8044</v>
      </c>
      <c r="C14257" s="28">
        <v>588</v>
      </c>
      <c r="D14257" t="str">
        <f t="shared" si="222"/>
        <v>OTHER</v>
      </c>
    </row>
    <row r="14258" spans="1:4" x14ac:dyDescent="0.2">
      <c r="A14258" t="s">
        <v>2089</v>
      </c>
      <c r="B14258" t="s">
        <v>8044</v>
      </c>
      <c r="C14258" s="28">
        <v>4376</v>
      </c>
      <c r="D14258" t="str">
        <f t="shared" si="222"/>
        <v>OTHER</v>
      </c>
    </row>
    <row r="14259" spans="1:4" x14ac:dyDescent="0.2">
      <c r="A14259" t="s">
        <v>6008</v>
      </c>
      <c r="B14259" t="s">
        <v>8044</v>
      </c>
      <c r="C14259" s="28">
        <v>14765</v>
      </c>
      <c r="D14259" t="str">
        <f t="shared" si="222"/>
        <v>OTHER</v>
      </c>
    </row>
    <row r="14260" spans="1:4" x14ac:dyDescent="0.2">
      <c r="A14260" t="s">
        <v>3459</v>
      </c>
      <c r="B14260" t="s">
        <v>8044</v>
      </c>
      <c r="C14260" s="28">
        <v>1472</v>
      </c>
      <c r="D14260" t="str">
        <f t="shared" si="222"/>
        <v>OTHER</v>
      </c>
    </row>
    <row r="14261" spans="1:4" x14ac:dyDescent="0.2">
      <c r="A14261" t="s">
        <v>3511</v>
      </c>
      <c r="B14261" t="s">
        <v>8044</v>
      </c>
      <c r="C14261" s="28">
        <v>3339</v>
      </c>
      <c r="D14261" t="str">
        <f t="shared" si="222"/>
        <v>OTHER</v>
      </c>
    </row>
    <row r="14262" spans="1:4" x14ac:dyDescent="0.2">
      <c r="A14262" t="s">
        <v>5878</v>
      </c>
      <c r="B14262" t="s">
        <v>8044</v>
      </c>
      <c r="C14262" s="28">
        <v>1501</v>
      </c>
      <c r="D14262" t="str">
        <f t="shared" si="222"/>
        <v>OTHER</v>
      </c>
    </row>
    <row r="14263" spans="1:4" x14ac:dyDescent="0.2">
      <c r="A14263" t="s">
        <v>5902</v>
      </c>
      <c r="B14263" t="s">
        <v>8044</v>
      </c>
      <c r="C14263" s="28">
        <v>5344</v>
      </c>
      <c r="D14263" t="str">
        <f t="shared" si="222"/>
        <v>OTHER</v>
      </c>
    </row>
    <row r="14264" spans="1:4" x14ac:dyDescent="0.2">
      <c r="A14264" t="s">
        <v>5943</v>
      </c>
      <c r="B14264" t="s">
        <v>8044</v>
      </c>
      <c r="C14264" s="28">
        <v>213</v>
      </c>
      <c r="D14264" t="str">
        <f t="shared" si="222"/>
        <v>OTHER</v>
      </c>
    </row>
    <row r="14265" spans="1:4" x14ac:dyDescent="0.2">
      <c r="A14265" t="s">
        <v>5980</v>
      </c>
      <c r="B14265" t="s">
        <v>8044</v>
      </c>
      <c r="C14265" s="28">
        <v>1017</v>
      </c>
      <c r="D14265" t="str">
        <f t="shared" si="222"/>
        <v>OTHER</v>
      </c>
    </row>
    <row r="14266" spans="1:4" x14ac:dyDescent="0.2">
      <c r="A14266" t="s">
        <v>6900</v>
      </c>
      <c r="B14266" t="s">
        <v>8044</v>
      </c>
      <c r="C14266" s="28">
        <v>70</v>
      </c>
      <c r="D14266" t="str">
        <f t="shared" si="222"/>
        <v>OTHER</v>
      </c>
    </row>
    <row r="14267" spans="1:4" x14ac:dyDescent="0.2">
      <c r="A14267" t="s">
        <v>7369</v>
      </c>
      <c r="B14267" t="s">
        <v>8044</v>
      </c>
      <c r="C14267" s="28">
        <v>10199</v>
      </c>
      <c r="D14267" t="str">
        <f t="shared" si="222"/>
        <v>OTHER</v>
      </c>
    </row>
    <row r="14268" spans="1:4" x14ac:dyDescent="0.2">
      <c r="A14268" t="s">
        <v>7790</v>
      </c>
      <c r="B14268" t="s">
        <v>8044</v>
      </c>
      <c r="C14268" s="28">
        <v>4215</v>
      </c>
      <c r="D14268" t="str">
        <f t="shared" si="222"/>
        <v>OTHER</v>
      </c>
    </row>
    <row r="14269" spans="1:4" x14ac:dyDescent="0.2">
      <c r="A14269" t="s">
        <v>7900</v>
      </c>
      <c r="B14269" t="s">
        <v>8044</v>
      </c>
      <c r="C14269" s="28">
        <v>23850</v>
      </c>
      <c r="D14269" t="str">
        <f t="shared" si="222"/>
        <v>OTHER</v>
      </c>
    </row>
    <row r="14270" spans="1:4" x14ac:dyDescent="0.2">
      <c r="A14270" t="s">
        <v>7264</v>
      </c>
      <c r="B14270" t="s">
        <v>8044</v>
      </c>
      <c r="C14270" s="28">
        <v>20131</v>
      </c>
      <c r="D14270" t="str">
        <f t="shared" si="222"/>
        <v>OTHER</v>
      </c>
    </row>
    <row r="14271" spans="1:4" x14ac:dyDescent="0.2">
      <c r="A14271" t="s">
        <v>6171</v>
      </c>
      <c r="B14271" t="s">
        <v>8044</v>
      </c>
      <c r="C14271" s="28">
        <v>3273</v>
      </c>
      <c r="D14271" t="str">
        <f t="shared" si="222"/>
        <v>OTHER</v>
      </c>
    </row>
    <row r="14272" spans="1:4" x14ac:dyDescent="0.2">
      <c r="A14272" t="s">
        <v>2811</v>
      </c>
      <c r="B14272" t="s">
        <v>8044</v>
      </c>
      <c r="C14272" s="28">
        <v>2606</v>
      </c>
      <c r="D14272" t="str">
        <f t="shared" si="222"/>
        <v>OTHER</v>
      </c>
    </row>
    <row r="14273" spans="1:4" x14ac:dyDescent="0.2">
      <c r="A14273" t="s">
        <v>4142</v>
      </c>
      <c r="B14273" t="s">
        <v>8044</v>
      </c>
      <c r="C14273" s="28">
        <v>1357</v>
      </c>
      <c r="D14273" t="str">
        <f t="shared" si="222"/>
        <v>OTHER</v>
      </c>
    </row>
    <row r="14274" spans="1:4" x14ac:dyDescent="0.2">
      <c r="A14274" t="s">
        <v>6134</v>
      </c>
      <c r="B14274" t="s">
        <v>8044</v>
      </c>
      <c r="C14274" s="28">
        <v>3782</v>
      </c>
      <c r="D14274" t="str">
        <f t="shared" si="222"/>
        <v>OTHER</v>
      </c>
    </row>
    <row r="14275" spans="1:4" x14ac:dyDescent="0.2">
      <c r="A14275" t="s">
        <v>6331</v>
      </c>
      <c r="B14275" t="s">
        <v>8044</v>
      </c>
      <c r="C14275" s="28">
        <v>917</v>
      </c>
      <c r="D14275" t="str">
        <f t="shared" ref="D14275:D14338" si="223">IF(OR(B14275="DEM",B14275="REP"),B14275,"OTHER")</f>
        <v>OTHER</v>
      </c>
    </row>
    <row r="14276" spans="1:4" x14ac:dyDescent="0.2">
      <c r="A14276" t="s">
        <v>3339</v>
      </c>
      <c r="B14276" t="s">
        <v>8044</v>
      </c>
      <c r="C14276" s="28">
        <v>100</v>
      </c>
      <c r="D14276" t="str">
        <f t="shared" si="223"/>
        <v>OTHER</v>
      </c>
    </row>
    <row r="14277" spans="1:4" x14ac:dyDescent="0.2">
      <c r="A14277" t="s">
        <v>4870</v>
      </c>
      <c r="B14277" t="s">
        <v>8044</v>
      </c>
      <c r="C14277" s="28">
        <v>171</v>
      </c>
      <c r="D14277" t="str">
        <f t="shared" si="223"/>
        <v>OTHER</v>
      </c>
    </row>
    <row r="14278" spans="1:4" x14ac:dyDescent="0.2">
      <c r="A14278" t="s">
        <v>4176</v>
      </c>
      <c r="B14278" t="s">
        <v>8044</v>
      </c>
      <c r="C14278" s="28">
        <v>165</v>
      </c>
      <c r="D14278" t="str">
        <f t="shared" si="223"/>
        <v>OTHER</v>
      </c>
    </row>
    <row r="14279" spans="1:4" x14ac:dyDescent="0.2">
      <c r="A14279" t="s">
        <v>4245</v>
      </c>
      <c r="B14279" t="s">
        <v>8044</v>
      </c>
      <c r="C14279" s="28">
        <v>165</v>
      </c>
      <c r="D14279" t="str">
        <f t="shared" si="223"/>
        <v>OTHER</v>
      </c>
    </row>
    <row r="14280" spans="1:4" x14ac:dyDescent="0.2">
      <c r="A14280" t="s">
        <v>5234</v>
      </c>
      <c r="B14280" t="s">
        <v>8044</v>
      </c>
      <c r="C14280" s="28">
        <v>223</v>
      </c>
      <c r="D14280" t="str">
        <f t="shared" si="223"/>
        <v>OTHER</v>
      </c>
    </row>
    <row r="14281" spans="1:4" x14ac:dyDescent="0.2">
      <c r="A14281" t="s">
        <v>6429</v>
      </c>
      <c r="B14281" t="s">
        <v>8044</v>
      </c>
      <c r="C14281" s="28">
        <v>4121</v>
      </c>
      <c r="D14281" t="str">
        <f t="shared" si="223"/>
        <v>OTHER</v>
      </c>
    </row>
    <row r="14282" spans="1:4" x14ac:dyDescent="0.2">
      <c r="A14282" t="s">
        <v>7427</v>
      </c>
      <c r="B14282" t="s">
        <v>8044</v>
      </c>
      <c r="C14282" s="28">
        <v>821</v>
      </c>
      <c r="D14282" t="str">
        <f t="shared" si="223"/>
        <v>OTHER</v>
      </c>
    </row>
    <row r="14283" spans="1:4" x14ac:dyDescent="0.2">
      <c r="A14283" t="s">
        <v>5226</v>
      </c>
      <c r="B14283" t="s">
        <v>8044</v>
      </c>
      <c r="C14283" s="28">
        <v>3252</v>
      </c>
      <c r="D14283" t="str">
        <f t="shared" si="223"/>
        <v>OTHER</v>
      </c>
    </row>
    <row r="14284" spans="1:4" x14ac:dyDescent="0.2">
      <c r="A14284" t="s">
        <v>7308</v>
      </c>
      <c r="B14284" t="s">
        <v>8044</v>
      </c>
      <c r="C14284" s="28">
        <v>218</v>
      </c>
      <c r="D14284" t="str">
        <f t="shared" si="223"/>
        <v>OTHER</v>
      </c>
    </row>
    <row r="14285" spans="1:4" x14ac:dyDescent="0.2">
      <c r="A14285" t="s">
        <v>3207</v>
      </c>
      <c r="B14285" t="s">
        <v>8044</v>
      </c>
      <c r="C14285" s="28">
        <v>352</v>
      </c>
      <c r="D14285" t="str">
        <f t="shared" si="223"/>
        <v>OTHER</v>
      </c>
    </row>
    <row r="14286" spans="1:4" x14ac:dyDescent="0.2">
      <c r="A14286" t="s">
        <v>6730</v>
      </c>
      <c r="B14286" t="s">
        <v>8044</v>
      </c>
      <c r="C14286" s="28">
        <v>1206</v>
      </c>
      <c r="D14286" t="str">
        <f t="shared" si="223"/>
        <v>OTHER</v>
      </c>
    </row>
    <row r="14287" spans="1:4" x14ac:dyDescent="0.2">
      <c r="A14287" t="s">
        <v>6753</v>
      </c>
      <c r="B14287" t="s">
        <v>8044</v>
      </c>
      <c r="C14287" s="28">
        <v>78</v>
      </c>
      <c r="D14287" t="str">
        <f t="shared" si="223"/>
        <v>OTHER</v>
      </c>
    </row>
    <row r="14288" spans="1:4" x14ac:dyDescent="0.2">
      <c r="A14288" t="s">
        <v>7731</v>
      </c>
      <c r="B14288" t="s">
        <v>8044</v>
      </c>
      <c r="C14288" s="28">
        <v>231</v>
      </c>
      <c r="D14288" t="str">
        <f t="shared" si="223"/>
        <v>OTHER</v>
      </c>
    </row>
    <row r="14289" spans="1:4" x14ac:dyDescent="0.2">
      <c r="A14289" t="s">
        <v>4182</v>
      </c>
      <c r="B14289" t="s">
        <v>8044</v>
      </c>
      <c r="C14289" s="28">
        <v>3178</v>
      </c>
      <c r="D14289" t="str">
        <f t="shared" si="223"/>
        <v>OTHER</v>
      </c>
    </row>
    <row r="14290" spans="1:4" x14ac:dyDescent="0.2">
      <c r="A14290" t="s">
        <v>6281</v>
      </c>
      <c r="B14290" t="s">
        <v>8044</v>
      </c>
      <c r="C14290" s="28">
        <v>2804</v>
      </c>
      <c r="D14290" t="str">
        <f t="shared" si="223"/>
        <v>OTHER</v>
      </c>
    </row>
    <row r="14291" spans="1:4" x14ac:dyDescent="0.2">
      <c r="A14291" t="s">
        <v>2952</v>
      </c>
      <c r="B14291" t="s">
        <v>8044</v>
      </c>
      <c r="C14291" s="28">
        <v>3542</v>
      </c>
      <c r="D14291" t="str">
        <f t="shared" si="223"/>
        <v>OTHER</v>
      </c>
    </row>
    <row r="14292" spans="1:4" x14ac:dyDescent="0.2">
      <c r="A14292" t="s">
        <v>2958</v>
      </c>
      <c r="B14292" t="s">
        <v>8044</v>
      </c>
      <c r="C14292" s="28">
        <v>3729</v>
      </c>
      <c r="D14292" t="str">
        <f t="shared" si="223"/>
        <v>OTHER</v>
      </c>
    </row>
    <row r="14293" spans="1:4" x14ac:dyDescent="0.2">
      <c r="A14293" t="s">
        <v>3042</v>
      </c>
      <c r="B14293" t="s">
        <v>8044</v>
      </c>
      <c r="C14293" s="28">
        <v>2431</v>
      </c>
      <c r="D14293" t="str">
        <f t="shared" si="223"/>
        <v>OTHER</v>
      </c>
    </row>
    <row r="14294" spans="1:4" x14ac:dyDescent="0.2">
      <c r="A14294" t="s">
        <v>2956</v>
      </c>
      <c r="B14294" t="s">
        <v>8044</v>
      </c>
      <c r="C14294" s="28">
        <v>16215</v>
      </c>
      <c r="D14294" t="str">
        <f t="shared" si="223"/>
        <v>OTHER</v>
      </c>
    </row>
    <row r="14295" spans="1:4" x14ac:dyDescent="0.2">
      <c r="A14295" t="s">
        <v>6802</v>
      </c>
      <c r="B14295" t="s">
        <v>8044</v>
      </c>
      <c r="C14295" s="28">
        <v>8489</v>
      </c>
      <c r="D14295" t="str">
        <f t="shared" si="223"/>
        <v>OTHER</v>
      </c>
    </row>
    <row r="14296" spans="1:4" x14ac:dyDescent="0.2">
      <c r="A14296" t="s">
        <v>6971</v>
      </c>
      <c r="B14296" t="s">
        <v>8044</v>
      </c>
      <c r="C14296" s="28">
        <v>20480</v>
      </c>
      <c r="D14296" t="str">
        <f t="shared" si="223"/>
        <v>OTHER</v>
      </c>
    </row>
    <row r="14297" spans="1:4" x14ac:dyDescent="0.2">
      <c r="A14297" t="s">
        <v>4688</v>
      </c>
      <c r="B14297" t="s">
        <v>8044</v>
      </c>
      <c r="C14297" s="28">
        <v>12465</v>
      </c>
      <c r="D14297" t="str">
        <f t="shared" si="223"/>
        <v>OTHER</v>
      </c>
    </row>
    <row r="14298" spans="1:4" x14ac:dyDescent="0.2">
      <c r="A14298" t="s">
        <v>4125</v>
      </c>
      <c r="B14298" t="s">
        <v>8044</v>
      </c>
      <c r="C14298" s="28">
        <v>1151</v>
      </c>
      <c r="D14298" t="str">
        <f t="shared" si="223"/>
        <v>OTHER</v>
      </c>
    </row>
    <row r="14299" spans="1:4" x14ac:dyDescent="0.2">
      <c r="A14299" t="s">
        <v>4239</v>
      </c>
      <c r="B14299" t="s">
        <v>8044</v>
      </c>
      <c r="C14299" s="28">
        <v>1648</v>
      </c>
      <c r="D14299" t="str">
        <f t="shared" si="223"/>
        <v>OTHER</v>
      </c>
    </row>
    <row r="14300" spans="1:4" x14ac:dyDescent="0.2">
      <c r="A14300" t="s">
        <v>6391</v>
      </c>
      <c r="B14300" t="s">
        <v>8044</v>
      </c>
      <c r="C14300" s="28">
        <v>7682</v>
      </c>
      <c r="D14300" t="str">
        <f t="shared" si="223"/>
        <v>OTHER</v>
      </c>
    </row>
    <row r="14301" spans="1:4" x14ac:dyDescent="0.2">
      <c r="A14301" t="s">
        <v>6412</v>
      </c>
      <c r="B14301" t="s">
        <v>8044</v>
      </c>
      <c r="C14301" s="28">
        <v>6288</v>
      </c>
      <c r="D14301" t="str">
        <f t="shared" si="223"/>
        <v>OTHER</v>
      </c>
    </row>
    <row r="14302" spans="1:4" x14ac:dyDescent="0.2">
      <c r="A14302" t="s">
        <v>2361</v>
      </c>
      <c r="B14302" t="s">
        <v>8044</v>
      </c>
      <c r="C14302" s="28">
        <v>9799</v>
      </c>
      <c r="D14302" t="str">
        <f t="shared" si="223"/>
        <v>OTHER</v>
      </c>
    </row>
    <row r="14303" spans="1:4" x14ac:dyDescent="0.2">
      <c r="A14303" t="s">
        <v>5052</v>
      </c>
      <c r="B14303" t="s">
        <v>8044</v>
      </c>
      <c r="C14303" s="28">
        <v>2631</v>
      </c>
      <c r="D14303" t="str">
        <f t="shared" si="223"/>
        <v>OTHER</v>
      </c>
    </row>
    <row r="14304" spans="1:4" x14ac:dyDescent="0.2">
      <c r="A14304" t="s">
        <v>5648</v>
      </c>
      <c r="B14304" t="s">
        <v>8044</v>
      </c>
      <c r="C14304" s="28">
        <v>18129</v>
      </c>
      <c r="D14304" t="str">
        <f t="shared" si="223"/>
        <v>OTHER</v>
      </c>
    </row>
    <row r="14305" spans="1:4" x14ac:dyDescent="0.2">
      <c r="A14305" t="s">
        <v>5666</v>
      </c>
      <c r="B14305" t="s">
        <v>8044</v>
      </c>
      <c r="C14305" s="28">
        <v>13462</v>
      </c>
      <c r="D14305" t="str">
        <f t="shared" si="223"/>
        <v>OTHER</v>
      </c>
    </row>
    <row r="14306" spans="1:4" x14ac:dyDescent="0.2">
      <c r="A14306" t="s">
        <v>5711</v>
      </c>
      <c r="B14306" t="s">
        <v>8044</v>
      </c>
      <c r="C14306" s="28">
        <v>12726</v>
      </c>
      <c r="D14306" t="str">
        <f t="shared" si="223"/>
        <v>OTHER</v>
      </c>
    </row>
    <row r="14307" spans="1:4" x14ac:dyDescent="0.2">
      <c r="A14307" t="s">
        <v>5525</v>
      </c>
      <c r="B14307" t="s">
        <v>8044</v>
      </c>
      <c r="C14307" s="28">
        <v>4972</v>
      </c>
      <c r="D14307" t="str">
        <f t="shared" si="223"/>
        <v>OTHER</v>
      </c>
    </row>
    <row r="14308" spans="1:4" x14ac:dyDescent="0.2">
      <c r="A14308" t="s">
        <v>2477</v>
      </c>
      <c r="B14308" t="s">
        <v>8044</v>
      </c>
      <c r="C14308" s="28">
        <v>2523</v>
      </c>
      <c r="D14308" t="str">
        <f t="shared" si="223"/>
        <v>OTHER</v>
      </c>
    </row>
    <row r="14309" spans="1:4" x14ac:dyDescent="0.2">
      <c r="A14309" t="s">
        <v>4581</v>
      </c>
      <c r="B14309" t="s">
        <v>8044</v>
      </c>
      <c r="C14309" s="28">
        <v>5452</v>
      </c>
      <c r="D14309" t="str">
        <f t="shared" si="223"/>
        <v>OTHER</v>
      </c>
    </row>
    <row r="14310" spans="1:4" x14ac:dyDescent="0.2">
      <c r="A14310" t="s">
        <v>2489</v>
      </c>
      <c r="B14310" t="s">
        <v>8044</v>
      </c>
      <c r="C14310" s="28">
        <v>2884</v>
      </c>
      <c r="D14310" t="str">
        <f t="shared" si="223"/>
        <v>OTHER</v>
      </c>
    </row>
    <row r="14311" spans="1:4" x14ac:dyDescent="0.2">
      <c r="A14311" t="s">
        <v>2541</v>
      </c>
      <c r="B14311" t="s">
        <v>8044</v>
      </c>
      <c r="C14311" s="28">
        <v>1792</v>
      </c>
      <c r="D14311" t="str">
        <f t="shared" si="223"/>
        <v>OTHER</v>
      </c>
    </row>
    <row r="14312" spans="1:4" x14ac:dyDescent="0.2">
      <c r="A14312" t="s">
        <v>7719</v>
      </c>
      <c r="B14312" t="s">
        <v>8044</v>
      </c>
      <c r="C14312" s="28">
        <v>1949</v>
      </c>
      <c r="D14312" t="str">
        <f t="shared" si="223"/>
        <v>OTHER</v>
      </c>
    </row>
    <row r="14313" spans="1:4" x14ac:dyDescent="0.2">
      <c r="A14313" t="s">
        <v>4958</v>
      </c>
      <c r="B14313" t="s">
        <v>8044</v>
      </c>
      <c r="C14313" s="28">
        <v>830</v>
      </c>
      <c r="D14313" t="str">
        <f t="shared" si="223"/>
        <v>OTHER</v>
      </c>
    </row>
    <row r="14314" spans="1:4" x14ac:dyDescent="0.2">
      <c r="A14314" t="s">
        <v>4982</v>
      </c>
      <c r="B14314" t="s">
        <v>8044</v>
      </c>
      <c r="C14314" s="28">
        <v>144</v>
      </c>
      <c r="D14314" t="str">
        <f t="shared" si="223"/>
        <v>OTHER</v>
      </c>
    </row>
    <row r="14315" spans="1:4" x14ac:dyDescent="0.2">
      <c r="A14315" t="s">
        <v>2780</v>
      </c>
      <c r="B14315" t="s">
        <v>8044</v>
      </c>
      <c r="C14315" s="28">
        <v>2060</v>
      </c>
      <c r="D14315" t="str">
        <f t="shared" si="223"/>
        <v>OTHER</v>
      </c>
    </row>
    <row r="14316" spans="1:4" x14ac:dyDescent="0.2">
      <c r="A14316" t="s">
        <v>4583</v>
      </c>
      <c r="B14316" t="s">
        <v>8044</v>
      </c>
      <c r="C14316" s="28">
        <v>201</v>
      </c>
      <c r="D14316" t="str">
        <f t="shared" si="223"/>
        <v>OTHER</v>
      </c>
    </row>
    <row r="14317" spans="1:4" x14ac:dyDescent="0.2">
      <c r="A14317" t="s">
        <v>4631</v>
      </c>
      <c r="B14317" t="s">
        <v>8044</v>
      </c>
      <c r="C14317" s="28">
        <v>201</v>
      </c>
      <c r="D14317" t="str">
        <f t="shared" si="223"/>
        <v>OTHER</v>
      </c>
    </row>
    <row r="14318" spans="1:4" x14ac:dyDescent="0.2">
      <c r="A14318" t="s">
        <v>4717</v>
      </c>
      <c r="B14318" t="s">
        <v>8044</v>
      </c>
      <c r="C14318" s="28">
        <v>201</v>
      </c>
      <c r="D14318" t="str">
        <f t="shared" si="223"/>
        <v>OTHER</v>
      </c>
    </row>
    <row r="14319" spans="1:4" x14ac:dyDescent="0.2">
      <c r="A14319" t="s">
        <v>3953</v>
      </c>
      <c r="B14319" t="s">
        <v>8044</v>
      </c>
      <c r="C14319" s="28">
        <v>120</v>
      </c>
      <c r="D14319" t="str">
        <f t="shared" si="223"/>
        <v>OTHER</v>
      </c>
    </row>
    <row r="14320" spans="1:4" x14ac:dyDescent="0.2">
      <c r="A14320" t="s">
        <v>4043</v>
      </c>
      <c r="B14320" t="s">
        <v>8044</v>
      </c>
      <c r="C14320" s="28">
        <v>120</v>
      </c>
      <c r="D14320" t="str">
        <f t="shared" si="223"/>
        <v>OTHER</v>
      </c>
    </row>
    <row r="14321" spans="1:4" x14ac:dyDescent="0.2">
      <c r="A14321" t="s">
        <v>2218</v>
      </c>
      <c r="B14321" t="s">
        <v>8044</v>
      </c>
      <c r="C14321" s="28">
        <v>27</v>
      </c>
      <c r="D14321" t="str">
        <f t="shared" si="223"/>
        <v>OTHER</v>
      </c>
    </row>
    <row r="14322" spans="1:4" x14ac:dyDescent="0.2">
      <c r="A14322" t="s">
        <v>2231</v>
      </c>
      <c r="B14322" t="s">
        <v>8044</v>
      </c>
      <c r="C14322" s="28">
        <v>897</v>
      </c>
      <c r="D14322" t="str">
        <f t="shared" si="223"/>
        <v>OTHER</v>
      </c>
    </row>
    <row r="14323" spans="1:4" x14ac:dyDescent="0.2">
      <c r="A14323" t="s">
        <v>6129</v>
      </c>
      <c r="B14323" t="s">
        <v>8044</v>
      </c>
      <c r="C14323" s="28">
        <v>3122</v>
      </c>
      <c r="D14323" t="str">
        <f t="shared" si="223"/>
        <v>OTHER</v>
      </c>
    </row>
    <row r="14324" spans="1:4" x14ac:dyDescent="0.2">
      <c r="A14324" t="s">
        <v>7486</v>
      </c>
      <c r="B14324" t="s">
        <v>8044</v>
      </c>
      <c r="C14324" s="28">
        <v>3126</v>
      </c>
      <c r="D14324" t="str">
        <f t="shared" si="223"/>
        <v>OTHER</v>
      </c>
    </row>
    <row r="14325" spans="1:4" x14ac:dyDescent="0.2">
      <c r="A14325" t="s">
        <v>5709</v>
      </c>
      <c r="B14325" t="s">
        <v>8044</v>
      </c>
      <c r="C14325" s="28">
        <v>5828</v>
      </c>
      <c r="D14325" t="str">
        <f t="shared" si="223"/>
        <v>OTHER</v>
      </c>
    </row>
    <row r="14326" spans="1:4" x14ac:dyDescent="0.2">
      <c r="A14326" t="s">
        <v>7471</v>
      </c>
      <c r="B14326" t="s">
        <v>8044</v>
      </c>
      <c r="C14326" s="28">
        <v>8802</v>
      </c>
      <c r="D14326" t="str">
        <f t="shared" si="223"/>
        <v>OTHER</v>
      </c>
    </row>
    <row r="14327" spans="1:4" x14ac:dyDescent="0.2">
      <c r="A14327" t="s">
        <v>3417</v>
      </c>
      <c r="B14327" t="s">
        <v>8044</v>
      </c>
      <c r="C14327" s="28">
        <v>3401</v>
      </c>
      <c r="D14327" t="str">
        <f t="shared" si="223"/>
        <v>OTHER</v>
      </c>
    </row>
    <row r="14328" spans="1:4" x14ac:dyDescent="0.2">
      <c r="A14328" t="s">
        <v>5322</v>
      </c>
      <c r="B14328" t="s">
        <v>8044</v>
      </c>
      <c r="C14328" s="28">
        <v>8676</v>
      </c>
      <c r="D14328" t="str">
        <f t="shared" si="223"/>
        <v>OTHER</v>
      </c>
    </row>
    <row r="14329" spans="1:4" x14ac:dyDescent="0.2">
      <c r="A14329" t="s">
        <v>6428</v>
      </c>
      <c r="B14329" t="s">
        <v>8044</v>
      </c>
      <c r="C14329" s="28">
        <v>72</v>
      </c>
      <c r="D14329" t="str">
        <f t="shared" si="223"/>
        <v>OTHER</v>
      </c>
    </row>
    <row r="14330" spans="1:4" x14ac:dyDescent="0.2">
      <c r="A14330" t="s">
        <v>6500</v>
      </c>
      <c r="B14330" t="s">
        <v>8044</v>
      </c>
      <c r="C14330" s="28">
        <v>72</v>
      </c>
      <c r="D14330" t="str">
        <f t="shared" si="223"/>
        <v>OTHER</v>
      </c>
    </row>
    <row r="14331" spans="1:4" x14ac:dyDescent="0.2">
      <c r="A14331" t="s">
        <v>4910</v>
      </c>
      <c r="B14331" t="s">
        <v>8044</v>
      </c>
      <c r="C14331" s="28">
        <v>22</v>
      </c>
      <c r="D14331" t="str">
        <f t="shared" si="223"/>
        <v>OTHER</v>
      </c>
    </row>
    <row r="14332" spans="1:4" x14ac:dyDescent="0.2">
      <c r="A14332" t="s">
        <v>4494</v>
      </c>
      <c r="B14332" t="s">
        <v>8044</v>
      </c>
      <c r="C14332" s="28">
        <v>9419</v>
      </c>
      <c r="D14332" t="str">
        <f t="shared" si="223"/>
        <v>OTHER</v>
      </c>
    </row>
    <row r="14333" spans="1:4" x14ac:dyDescent="0.2">
      <c r="A14333" t="s">
        <v>7306</v>
      </c>
      <c r="B14333" t="s">
        <v>8044</v>
      </c>
      <c r="C14333" s="28">
        <v>1209</v>
      </c>
      <c r="D14333" t="str">
        <f t="shared" si="223"/>
        <v>OTHER</v>
      </c>
    </row>
    <row r="14334" spans="1:4" x14ac:dyDescent="0.2">
      <c r="A14334" t="s">
        <v>7319</v>
      </c>
      <c r="B14334" t="s">
        <v>8044</v>
      </c>
      <c r="C14334" s="28">
        <v>7391</v>
      </c>
      <c r="D14334" t="str">
        <f t="shared" si="223"/>
        <v>OTHER</v>
      </c>
    </row>
    <row r="14335" spans="1:4" x14ac:dyDescent="0.2">
      <c r="A14335" t="s">
        <v>7353</v>
      </c>
      <c r="B14335" t="s">
        <v>8044</v>
      </c>
      <c r="C14335" s="28">
        <v>10336</v>
      </c>
      <c r="D14335" t="str">
        <f t="shared" si="223"/>
        <v>OTHER</v>
      </c>
    </row>
    <row r="14336" spans="1:4" x14ac:dyDescent="0.2">
      <c r="A14336" t="s">
        <v>5645</v>
      </c>
      <c r="B14336" t="s">
        <v>8044</v>
      </c>
      <c r="C14336" s="28">
        <v>8259</v>
      </c>
      <c r="D14336" t="str">
        <f t="shared" si="223"/>
        <v>OTHER</v>
      </c>
    </row>
    <row r="14337" spans="1:4" x14ac:dyDescent="0.2">
      <c r="A14337" t="s">
        <v>4776</v>
      </c>
      <c r="B14337" t="s">
        <v>8044</v>
      </c>
      <c r="C14337" s="28">
        <v>759</v>
      </c>
      <c r="D14337" t="str">
        <f t="shared" si="223"/>
        <v>OTHER</v>
      </c>
    </row>
    <row r="14338" spans="1:4" x14ac:dyDescent="0.2">
      <c r="A14338" t="s">
        <v>4806</v>
      </c>
      <c r="B14338" t="s">
        <v>8044</v>
      </c>
      <c r="C14338" s="28">
        <v>1103</v>
      </c>
      <c r="D14338" t="str">
        <f t="shared" si="223"/>
        <v>OTHER</v>
      </c>
    </row>
    <row r="14339" spans="1:4" x14ac:dyDescent="0.2">
      <c r="A14339" t="s">
        <v>3647</v>
      </c>
      <c r="B14339" t="s">
        <v>8044</v>
      </c>
      <c r="C14339" s="28">
        <v>81</v>
      </c>
      <c r="D14339" t="str">
        <f t="shared" ref="D14339:D14402" si="224">IF(OR(B14339="DEM",B14339="REP"),B14339,"OTHER")</f>
        <v>OTHER</v>
      </c>
    </row>
    <row r="14340" spans="1:4" x14ac:dyDescent="0.2">
      <c r="A14340" t="s">
        <v>3575</v>
      </c>
      <c r="B14340" t="s">
        <v>8044</v>
      </c>
      <c r="C14340" s="28">
        <v>1207</v>
      </c>
      <c r="D14340" t="str">
        <f t="shared" si="224"/>
        <v>OTHER</v>
      </c>
    </row>
    <row r="14341" spans="1:4" x14ac:dyDescent="0.2">
      <c r="A14341" t="s">
        <v>2319</v>
      </c>
      <c r="B14341" t="s">
        <v>8044</v>
      </c>
      <c r="C14341" s="28">
        <v>2129</v>
      </c>
      <c r="D14341" t="str">
        <f t="shared" si="224"/>
        <v>OTHER</v>
      </c>
    </row>
    <row r="14342" spans="1:4" x14ac:dyDescent="0.2">
      <c r="A14342" t="s">
        <v>3537</v>
      </c>
      <c r="B14342" t="s">
        <v>8044</v>
      </c>
      <c r="C14342" s="28">
        <v>4379</v>
      </c>
      <c r="D14342" t="str">
        <f t="shared" si="224"/>
        <v>OTHER</v>
      </c>
    </row>
    <row r="14343" spans="1:4" x14ac:dyDescent="0.2">
      <c r="A14343" t="s">
        <v>3843</v>
      </c>
      <c r="B14343" t="s">
        <v>8044</v>
      </c>
      <c r="C14343" s="28">
        <v>1420</v>
      </c>
      <c r="D14343" t="str">
        <f t="shared" si="224"/>
        <v>OTHER</v>
      </c>
    </row>
    <row r="14344" spans="1:4" x14ac:dyDescent="0.2">
      <c r="A14344" t="s">
        <v>2822</v>
      </c>
      <c r="B14344" t="s">
        <v>8044</v>
      </c>
      <c r="C14344" s="28">
        <v>1068</v>
      </c>
      <c r="D14344" t="str">
        <f t="shared" si="224"/>
        <v>OTHER</v>
      </c>
    </row>
    <row r="14345" spans="1:4" x14ac:dyDescent="0.2">
      <c r="A14345" t="s">
        <v>5779</v>
      </c>
      <c r="B14345" t="s">
        <v>8044</v>
      </c>
      <c r="C14345" s="28">
        <v>696</v>
      </c>
      <c r="D14345" t="str">
        <f t="shared" si="224"/>
        <v>OTHER</v>
      </c>
    </row>
    <row r="14346" spans="1:4" x14ac:dyDescent="0.2">
      <c r="A14346" t="s">
        <v>5830</v>
      </c>
      <c r="B14346" t="s">
        <v>8044</v>
      </c>
      <c r="C14346" s="28">
        <v>384</v>
      </c>
      <c r="D14346" t="str">
        <f t="shared" si="224"/>
        <v>OTHER</v>
      </c>
    </row>
    <row r="14347" spans="1:4" x14ac:dyDescent="0.2">
      <c r="A14347" t="s">
        <v>5435</v>
      </c>
      <c r="B14347" t="s">
        <v>8044</v>
      </c>
      <c r="C14347" s="28">
        <v>3203</v>
      </c>
      <c r="D14347" t="str">
        <f t="shared" si="224"/>
        <v>OTHER</v>
      </c>
    </row>
    <row r="14348" spans="1:4" x14ac:dyDescent="0.2">
      <c r="A14348" t="s">
        <v>3566</v>
      </c>
      <c r="B14348" t="s">
        <v>8044</v>
      </c>
      <c r="C14348" s="28">
        <v>220</v>
      </c>
      <c r="D14348" t="str">
        <f t="shared" si="224"/>
        <v>OTHER</v>
      </c>
    </row>
    <row r="14349" spans="1:4" x14ac:dyDescent="0.2">
      <c r="A14349" t="s">
        <v>6260</v>
      </c>
      <c r="B14349" t="s">
        <v>8044</v>
      </c>
      <c r="C14349" s="28">
        <v>7974</v>
      </c>
      <c r="D14349" t="str">
        <f t="shared" si="224"/>
        <v>OTHER</v>
      </c>
    </row>
    <row r="14350" spans="1:4" x14ac:dyDescent="0.2">
      <c r="A14350" t="s">
        <v>2765</v>
      </c>
      <c r="B14350" t="s">
        <v>8044</v>
      </c>
      <c r="C14350" s="28">
        <v>22632</v>
      </c>
      <c r="D14350" t="str">
        <f t="shared" si="224"/>
        <v>OTHER</v>
      </c>
    </row>
    <row r="14351" spans="1:4" x14ac:dyDescent="0.2">
      <c r="A14351" t="s">
        <v>5036</v>
      </c>
      <c r="B14351" t="s">
        <v>8020</v>
      </c>
      <c r="C14351" s="28">
        <v>2521</v>
      </c>
      <c r="D14351" t="str">
        <f t="shared" si="224"/>
        <v>OTHER</v>
      </c>
    </row>
    <row r="14352" spans="1:4" x14ac:dyDescent="0.2">
      <c r="A14352" t="s">
        <v>5044</v>
      </c>
      <c r="B14352" t="s">
        <v>8020</v>
      </c>
      <c r="C14352" s="28">
        <v>1897</v>
      </c>
      <c r="D14352" t="str">
        <f t="shared" si="224"/>
        <v>OTHER</v>
      </c>
    </row>
    <row r="14353" spans="1:4" x14ac:dyDescent="0.2">
      <c r="A14353" t="s">
        <v>5068</v>
      </c>
      <c r="B14353" t="s">
        <v>8020</v>
      </c>
      <c r="C14353" s="28">
        <v>1897</v>
      </c>
      <c r="D14353" t="str">
        <f t="shared" si="224"/>
        <v>OTHER</v>
      </c>
    </row>
    <row r="14354" spans="1:4" x14ac:dyDescent="0.2">
      <c r="A14354" t="s">
        <v>4169</v>
      </c>
      <c r="B14354" t="s">
        <v>8020</v>
      </c>
      <c r="C14354" s="28">
        <v>1259</v>
      </c>
      <c r="D14354" t="str">
        <f t="shared" si="224"/>
        <v>OTHER</v>
      </c>
    </row>
    <row r="14355" spans="1:4" x14ac:dyDescent="0.2">
      <c r="A14355" t="s">
        <v>4191</v>
      </c>
      <c r="B14355" t="s">
        <v>8020</v>
      </c>
      <c r="C14355" s="28">
        <v>500</v>
      </c>
      <c r="D14355" t="str">
        <f t="shared" si="224"/>
        <v>OTHER</v>
      </c>
    </row>
    <row r="14356" spans="1:4" x14ac:dyDescent="0.2">
      <c r="A14356" t="s">
        <v>4209</v>
      </c>
      <c r="B14356" t="s">
        <v>8020</v>
      </c>
      <c r="C14356" s="28">
        <v>1025</v>
      </c>
      <c r="D14356" t="str">
        <f t="shared" si="224"/>
        <v>OTHER</v>
      </c>
    </row>
    <row r="14357" spans="1:4" x14ac:dyDescent="0.2">
      <c r="A14357" t="s">
        <v>7303</v>
      </c>
      <c r="B14357" t="s">
        <v>8044</v>
      </c>
      <c r="C14357" s="28">
        <v>4174</v>
      </c>
      <c r="D14357" t="str">
        <f t="shared" si="224"/>
        <v>OTHER</v>
      </c>
    </row>
    <row r="14358" spans="1:4" x14ac:dyDescent="0.2">
      <c r="A14358" t="s">
        <v>5758</v>
      </c>
      <c r="B14358" t="s">
        <v>8044</v>
      </c>
      <c r="C14358" s="28">
        <v>324</v>
      </c>
      <c r="D14358" t="str">
        <f t="shared" si="224"/>
        <v>OTHER</v>
      </c>
    </row>
    <row r="14359" spans="1:4" x14ac:dyDescent="0.2">
      <c r="A14359" t="s">
        <v>5801</v>
      </c>
      <c r="B14359" t="s">
        <v>8044</v>
      </c>
      <c r="C14359" s="28">
        <v>324</v>
      </c>
      <c r="D14359" t="str">
        <f t="shared" si="224"/>
        <v>OTHER</v>
      </c>
    </row>
    <row r="14360" spans="1:4" x14ac:dyDescent="0.2">
      <c r="A14360" t="s">
        <v>7610</v>
      </c>
      <c r="B14360" t="s">
        <v>8044</v>
      </c>
      <c r="C14360" s="28">
        <v>525</v>
      </c>
      <c r="D14360" t="str">
        <f t="shared" si="224"/>
        <v>OTHER</v>
      </c>
    </row>
    <row r="14361" spans="1:4" x14ac:dyDescent="0.2">
      <c r="A14361" t="s">
        <v>2269</v>
      </c>
      <c r="B14361" t="s">
        <v>8044</v>
      </c>
      <c r="C14361" s="28">
        <v>130</v>
      </c>
      <c r="D14361" t="str">
        <f t="shared" si="224"/>
        <v>OTHER</v>
      </c>
    </row>
    <row r="14362" spans="1:4" x14ac:dyDescent="0.2">
      <c r="A14362" t="s">
        <v>2282</v>
      </c>
      <c r="B14362" t="s">
        <v>8044</v>
      </c>
      <c r="C14362" s="28">
        <v>130</v>
      </c>
      <c r="D14362" t="str">
        <f t="shared" si="224"/>
        <v>OTHER</v>
      </c>
    </row>
    <row r="14363" spans="1:4" x14ac:dyDescent="0.2">
      <c r="A14363" t="s">
        <v>4543</v>
      </c>
      <c r="B14363" t="s">
        <v>8044</v>
      </c>
      <c r="C14363" s="28">
        <v>330</v>
      </c>
      <c r="D14363" t="str">
        <f t="shared" si="224"/>
        <v>OTHER</v>
      </c>
    </row>
    <row r="14364" spans="1:4" x14ac:dyDescent="0.2">
      <c r="A14364" t="s">
        <v>7393</v>
      </c>
      <c r="B14364" t="s">
        <v>8044</v>
      </c>
      <c r="C14364" s="28">
        <v>3544</v>
      </c>
      <c r="D14364" t="str">
        <f t="shared" si="224"/>
        <v>OTHER</v>
      </c>
    </row>
    <row r="14365" spans="1:4" x14ac:dyDescent="0.2">
      <c r="A14365" t="s">
        <v>7138</v>
      </c>
      <c r="B14365" t="s">
        <v>8044</v>
      </c>
      <c r="C14365" s="28">
        <v>13804</v>
      </c>
      <c r="D14365" t="str">
        <f t="shared" si="224"/>
        <v>OTHER</v>
      </c>
    </row>
    <row r="14366" spans="1:4" x14ac:dyDescent="0.2">
      <c r="A14366" t="s">
        <v>3879</v>
      </c>
      <c r="B14366" t="s">
        <v>8044</v>
      </c>
      <c r="C14366" s="28">
        <v>1746</v>
      </c>
      <c r="D14366" t="str">
        <f t="shared" si="224"/>
        <v>OTHER</v>
      </c>
    </row>
    <row r="14367" spans="1:4" x14ac:dyDescent="0.2">
      <c r="A14367" t="s">
        <v>7254</v>
      </c>
      <c r="B14367" t="s">
        <v>8044</v>
      </c>
      <c r="C14367" s="28">
        <v>9857</v>
      </c>
      <c r="D14367" t="str">
        <f t="shared" si="224"/>
        <v>OTHER</v>
      </c>
    </row>
    <row r="14368" spans="1:4" x14ac:dyDescent="0.2">
      <c r="A14368" t="s">
        <v>2598</v>
      </c>
      <c r="B14368" t="s">
        <v>8044</v>
      </c>
      <c r="C14368" s="28">
        <v>6604</v>
      </c>
      <c r="D14368" t="str">
        <f t="shared" si="224"/>
        <v>OTHER</v>
      </c>
    </row>
    <row r="14369" spans="1:4" x14ac:dyDescent="0.2">
      <c r="A14369" t="s">
        <v>5938</v>
      </c>
      <c r="B14369" t="s">
        <v>8044</v>
      </c>
      <c r="C14369" s="28">
        <v>1452</v>
      </c>
      <c r="D14369" t="str">
        <f t="shared" si="224"/>
        <v>OTHER</v>
      </c>
    </row>
    <row r="14370" spans="1:4" x14ac:dyDescent="0.2">
      <c r="A14370" t="s">
        <v>3249</v>
      </c>
      <c r="B14370" t="s">
        <v>8044</v>
      </c>
      <c r="C14370" s="28">
        <v>29</v>
      </c>
      <c r="D14370" t="str">
        <f t="shared" si="224"/>
        <v>OTHER</v>
      </c>
    </row>
    <row r="14371" spans="1:4" x14ac:dyDescent="0.2">
      <c r="A14371" t="s">
        <v>2251</v>
      </c>
      <c r="B14371" t="s">
        <v>8044</v>
      </c>
      <c r="C14371" s="28">
        <v>136</v>
      </c>
      <c r="D14371" t="str">
        <f t="shared" si="224"/>
        <v>OTHER</v>
      </c>
    </row>
    <row r="14372" spans="1:4" x14ac:dyDescent="0.2">
      <c r="A14372" t="s">
        <v>2311</v>
      </c>
      <c r="B14372" t="s">
        <v>8044</v>
      </c>
      <c r="C14372" s="28">
        <v>693</v>
      </c>
      <c r="D14372" t="str">
        <f t="shared" si="224"/>
        <v>OTHER</v>
      </c>
    </row>
    <row r="14373" spans="1:4" x14ac:dyDescent="0.2">
      <c r="A14373" t="s">
        <v>7257</v>
      </c>
      <c r="B14373" t="s">
        <v>8044</v>
      </c>
      <c r="C14373" s="28">
        <v>2</v>
      </c>
      <c r="D14373" t="str">
        <f t="shared" si="224"/>
        <v>OTHER</v>
      </c>
    </row>
    <row r="14374" spans="1:4" x14ac:dyDescent="0.2">
      <c r="A14374" t="s">
        <v>7345</v>
      </c>
      <c r="B14374" t="s">
        <v>8044</v>
      </c>
      <c r="C14374" s="28">
        <v>205</v>
      </c>
      <c r="D14374" t="str">
        <f t="shared" si="224"/>
        <v>OTHER</v>
      </c>
    </row>
    <row r="14375" spans="1:4" x14ac:dyDescent="0.2">
      <c r="A14375" t="s">
        <v>7361</v>
      </c>
      <c r="B14375" t="s">
        <v>8044</v>
      </c>
      <c r="C14375" s="28">
        <v>2</v>
      </c>
      <c r="D14375" t="str">
        <f t="shared" si="224"/>
        <v>OTHER</v>
      </c>
    </row>
    <row r="14376" spans="1:4" x14ac:dyDescent="0.2">
      <c r="A14376" t="s">
        <v>2339</v>
      </c>
      <c r="B14376" t="s">
        <v>8044</v>
      </c>
      <c r="C14376" s="28">
        <v>505</v>
      </c>
      <c r="D14376" t="str">
        <f t="shared" si="224"/>
        <v>OTHER</v>
      </c>
    </row>
    <row r="14377" spans="1:4" x14ac:dyDescent="0.2">
      <c r="A14377" t="s">
        <v>4577</v>
      </c>
      <c r="B14377" t="s">
        <v>8044</v>
      </c>
      <c r="C14377" s="28">
        <v>51</v>
      </c>
      <c r="D14377" t="str">
        <f t="shared" si="224"/>
        <v>OTHER</v>
      </c>
    </row>
    <row r="14378" spans="1:4" x14ac:dyDescent="0.2">
      <c r="A14378" t="s">
        <v>5480</v>
      </c>
      <c r="B14378" t="s">
        <v>8044</v>
      </c>
      <c r="C14378" s="28">
        <v>2325</v>
      </c>
      <c r="D14378" t="str">
        <f t="shared" si="224"/>
        <v>OTHER</v>
      </c>
    </row>
    <row r="14379" spans="1:4" x14ac:dyDescent="0.2">
      <c r="A14379" t="s">
        <v>7578</v>
      </c>
      <c r="B14379" t="s">
        <v>8044</v>
      </c>
      <c r="C14379" s="28">
        <v>159</v>
      </c>
      <c r="D14379" t="str">
        <f t="shared" si="224"/>
        <v>OTHER</v>
      </c>
    </row>
    <row r="14380" spans="1:4" x14ac:dyDescent="0.2">
      <c r="A14380" t="s">
        <v>7670</v>
      </c>
      <c r="B14380" t="s">
        <v>8044</v>
      </c>
      <c r="C14380" s="28">
        <v>1009</v>
      </c>
      <c r="D14380" t="str">
        <f t="shared" si="224"/>
        <v>OTHER</v>
      </c>
    </row>
    <row r="14381" spans="1:4" x14ac:dyDescent="0.2">
      <c r="A14381" t="s">
        <v>7691</v>
      </c>
      <c r="B14381" t="s">
        <v>8044</v>
      </c>
      <c r="C14381" s="28">
        <v>360</v>
      </c>
      <c r="D14381" t="str">
        <f t="shared" si="224"/>
        <v>OTHER</v>
      </c>
    </row>
    <row r="14382" spans="1:4" x14ac:dyDescent="0.2">
      <c r="A14382" t="s">
        <v>5659</v>
      </c>
      <c r="B14382" t="s">
        <v>8044</v>
      </c>
      <c r="C14382" s="28">
        <v>12755</v>
      </c>
      <c r="D14382" t="str">
        <f t="shared" si="224"/>
        <v>OTHER</v>
      </c>
    </row>
    <row r="14383" spans="1:4" x14ac:dyDescent="0.2">
      <c r="A14383" t="s">
        <v>5664</v>
      </c>
      <c r="B14383" t="s">
        <v>8044</v>
      </c>
      <c r="C14383" s="28">
        <v>3125</v>
      </c>
      <c r="D14383" t="str">
        <f t="shared" si="224"/>
        <v>OTHER</v>
      </c>
    </row>
    <row r="14384" spans="1:4" x14ac:dyDescent="0.2">
      <c r="A14384" t="s">
        <v>7706</v>
      </c>
      <c r="B14384" t="s">
        <v>8044</v>
      </c>
      <c r="C14384" s="28">
        <v>2430</v>
      </c>
      <c r="D14384" t="str">
        <f t="shared" si="224"/>
        <v>OTHER</v>
      </c>
    </row>
    <row r="14385" spans="1:4" x14ac:dyDescent="0.2">
      <c r="A14385" t="s">
        <v>6099</v>
      </c>
      <c r="B14385" t="s">
        <v>8044</v>
      </c>
      <c r="C14385" s="28">
        <v>55</v>
      </c>
      <c r="D14385" t="str">
        <f t="shared" si="224"/>
        <v>OTHER</v>
      </c>
    </row>
    <row r="14386" spans="1:4" x14ac:dyDescent="0.2">
      <c r="A14386" t="s">
        <v>7450</v>
      </c>
      <c r="B14386" t="s">
        <v>8044</v>
      </c>
      <c r="C14386" s="28">
        <v>4726</v>
      </c>
      <c r="D14386" t="str">
        <f t="shared" si="224"/>
        <v>OTHER</v>
      </c>
    </row>
    <row r="14387" spans="1:4" x14ac:dyDescent="0.2">
      <c r="A14387" t="s">
        <v>3596</v>
      </c>
      <c r="B14387" t="s">
        <v>8044</v>
      </c>
      <c r="C14387" s="28">
        <v>593</v>
      </c>
      <c r="D14387" t="str">
        <f t="shared" si="224"/>
        <v>OTHER</v>
      </c>
    </row>
    <row r="14388" spans="1:4" x14ac:dyDescent="0.2">
      <c r="A14388" t="s">
        <v>4845</v>
      </c>
      <c r="B14388" t="s">
        <v>8044</v>
      </c>
      <c r="C14388" s="28">
        <v>27</v>
      </c>
      <c r="D14388" t="str">
        <f t="shared" si="224"/>
        <v>OTHER</v>
      </c>
    </row>
    <row r="14389" spans="1:4" x14ac:dyDescent="0.2">
      <c r="A14389" t="s">
        <v>5022</v>
      </c>
      <c r="B14389" t="s">
        <v>8044</v>
      </c>
      <c r="C14389" s="28">
        <v>1624</v>
      </c>
      <c r="D14389" t="str">
        <f t="shared" si="224"/>
        <v>OTHER</v>
      </c>
    </row>
    <row r="14390" spans="1:4" x14ac:dyDescent="0.2">
      <c r="A14390" t="s">
        <v>6527</v>
      </c>
      <c r="B14390" t="s">
        <v>8044</v>
      </c>
      <c r="C14390" s="28">
        <v>6740</v>
      </c>
      <c r="D14390" t="str">
        <f t="shared" si="224"/>
        <v>OTHER</v>
      </c>
    </row>
    <row r="14391" spans="1:4" x14ac:dyDescent="0.2">
      <c r="A14391" t="s">
        <v>6635</v>
      </c>
      <c r="B14391" t="s">
        <v>8044</v>
      </c>
      <c r="C14391" s="28">
        <v>5017</v>
      </c>
      <c r="D14391" t="str">
        <f t="shared" si="224"/>
        <v>OTHER</v>
      </c>
    </row>
    <row r="14392" spans="1:4" x14ac:dyDescent="0.2">
      <c r="A14392" t="s">
        <v>3230</v>
      </c>
      <c r="B14392" t="s">
        <v>8044</v>
      </c>
      <c r="C14392" s="28">
        <v>930</v>
      </c>
      <c r="D14392" t="str">
        <f t="shared" si="224"/>
        <v>OTHER</v>
      </c>
    </row>
    <row r="14393" spans="1:4" x14ac:dyDescent="0.2">
      <c r="A14393" t="s">
        <v>6689</v>
      </c>
      <c r="B14393" t="s">
        <v>8044</v>
      </c>
      <c r="C14393" s="28">
        <v>2551</v>
      </c>
      <c r="D14393" t="str">
        <f t="shared" si="224"/>
        <v>OTHER</v>
      </c>
    </row>
    <row r="14394" spans="1:4" x14ac:dyDescent="0.2">
      <c r="A14394" t="s">
        <v>5123</v>
      </c>
      <c r="B14394" t="s">
        <v>8044</v>
      </c>
      <c r="C14394" s="28">
        <v>1393</v>
      </c>
      <c r="D14394" t="str">
        <f t="shared" si="224"/>
        <v>OTHER</v>
      </c>
    </row>
    <row r="14395" spans="1:4" x14ac:dyDescent="0.2">
      <c r="A14395" t="s">
        <v>5182</v>
      </c>
      <c r="B14395" t="s">
        <v>8044</v>
      </c>
      <c r="C14395" s="28">
        <v>1393</v>
      </c>
      <c r="D14395" t="str">
        <f t="shared" si="224"/>
        <v>OTHER</v>
      </c>
    </row>
    <row r="14396" spans="1:4" x14ac:dyDescent="0.2">
      <c r="A14396" t="s">
        <v>5215</v>
      </c>
      <c r="B14396" t="s">
        <v>8044</v>
      </c>
      <c r="C14396" s="28">
        <v>855</v>
      </c>
      <c r="D14396" t="str">
        <f t="shared" si="224"/>
        <v>OTHER</v>
      </c>
    </row>
    <row r="14397" spans="1:4" x14ac:dyDescent="0.2">
      <c r="A14397" t="s">
        <v>2321</v>
      </c>
      <c r="B14397" t="s">
        <v>8044</v>
      </c>
      <c r="C14397" s="28">
        <v>264</v>
      </c>
      <c r="D14397" t="str">
        <f t="shared" si="224"/>
        <v>OTHER</v>
      </c>
    </row>
    <row r="14398" spans="1:4" x14ac:dyDescent="0.2">
      <c r="A14398" t="s">
        <v>2303</v>
      </c>
      <c r="B14398" t="s">
        <v>0</v>
      </c>
      <c r="C14398" s="28">
        <v>14232</v>
      </c>
      <c r="D14398" t="str">
        <f t="shared" si="224"/>
        <v>OTHER</v>
      </c>
    </row>
    <row r="14399" spans="1:4" x14ac:dyDescent="0.2">
      <c r="A14399" t="s">
        <v>5617</v>
      </c>
      <c r="B14399" t="s">
        <v>8044</v>
      </c>
      <c r="C14399" s="28">
        <v>1543</v>
      </c>
      <c r="D14399" t="str">
        <f t="shared" si="224"/>
        <v>OTHER</v>
      </c>
    </row>
    <row r="14400" spans="1:4" x14ac:dyDescent="0.2">
      <c r="A14400" t="s">
        <v>4151</v>
      </c>
      <c r="B14400" t="s">
        <v>0</v>
      </c>
      <c r="C14400" s="28">
        <v>5273</v>
      </c>
      <c r="D14400" t="str">
        <f t="shared" si="224"/>
        <v>OTHER</v>
      </c>
    </row>
    <row r="14401" spans="1:4" x14ac:dyDescent="0.2">
      <c r="A14401" t="s">
        <v>7613</v>
      </c>
      <c r="B14401" t="s">
        <v>8044</v>
      </c>
      <c r="C14401" s="28">
        <v>3948</v>
      </c>
      <c r="D14401" t="str">
        <f t="shared" si="224"/>
        <v>OTHER</v>
      </c>
    </row>
    <row r="14402" spans="1:4" x14ac:dyDescent="0.2">
      <c r="A14402" t="s">
        <v>7650</v>
      </c>
      <c r="B14402" t="s">
        <v>8044</v>
      </c>
      <c r="C14402" s="28">
        <v>2297</v>
      </c>
      <c r="D14402" t="str">
        <f t="shared" si="224"/>
        <v>OTHER</v>
      </c>
    </row>
    <row r="14403" spans="1:4" x14ac:dyDescent="0.2">
      <c r="A14403" t="s">
        <v>7688</v>
      </c>
      <c r="B14403" t="s">
        <v>8044</v>
      </c>
      <c r="C14403" s="28">
        <v>2121</v>
      </c>
      <c r="D14403" t="str">
        <f t="shared" ref="D14403:D14466" si="225">IF(OR(B14403="DEM",B14403="REP"),B14403,"OTHER")</f>
        <v>OTHER</v>
      </c>
    </row>
    <row r="14404" spans="1:4" x14ac:dyDescent="0.2">
      <c r="A14404" t="s">
        <v>4923</v>
      </c>
      <c r="B14404" t="s">
        <v>8044</v>
      </c>
      <c r="C14404" s="28">
        <v>684</v>
      </c>
      <c r="D14404" t="str">
        <f t="shared" si="225"/>
        <v>OTHER</v>
      </c>
    </row>
    <row r="14405" spans="1:4" x14ac:dyDescent="0.2">
      <c r="A14405" t="s">
        <v>2207</v>
      </c>
      <c r="B14405" t="s">
        <v>8044</v>
      </c>
      <c r="C14405" s="28">
        <v>5434</v>
      </c>
      <c r="D14405" t="str">
        <f t="shared" si="225"/>
        <v>OTHER</v>
      </c>
    </row>
    <row r="14406" spans="1:4" x14ac:dyDescent="0.2">
      <c r="A14406" t="s">
        <v>2247</v>
      </c>
      <c r="B14406" t="s">
        <v>8044</v>
      </c>
      <c r="C14406" s="28">
        <v>947</v>
      </c>
      <c r="D14406" t="str">
        <f t="shared" si="225"/>
        <v>OTHER</v>
      </c>
    </row>
    <row r="14407" spans="1:4" x14ac:dyDescent="0.2">
      <c r="A14407" t="s">
        <v>2280</v>
      </c>
      <c r="B14407" t="s">
        <v>8044</v>
      </c>
      <c r="C14407" s="28">
        <v>1720</v>
      </c>
      <c r="D14407" t="str">
        <f t="shared" si="225"/>
        <v>OTHER</v>
      </c>
    </row>
    <row r="14408" spans="1:4" x14ac:dyDescent="0.2">
      <c r="A14408" t="s">
        <v>5444</v>
      </c>
      <c r="B14408" t="s">
        <v>8044</v>
      </c>
      <c r="C14408" s="28">
        <v>4681</v>
      </c>
      <c r="D14408" t="str">
        <f t="shared" si="225"/>
        <v>OTHER</v>
      </c>
    </row>
    <row r="14409" spans="1:4" x14ac:dyDescent="0.2">
      <c r="A14409" t="s">
        <v>2905</v>
      </c>
      <c r="B14409" t="s">
        <v>8044</v>
      </c>
      <c r="C14409" s="28">
        <v>1315</v>
      </c>
      <c r="D14409" t="str">
        <f t="shared" si="225"/>
        <v>OTHER</v>
      </c>
    </row>
    <row r="14410" spans="1:4" x14ac:dyDescent="0.2">
      <c r="A14410" t="s">
        <v>3055</v>
      </c>
      <c r="B14410" t="s">
        <v>8044</v>
      </c>
      <c r="C14410" s="28">
        <v>2312</v>
      </c>
      <c r="D14410" t="str">
        <f t="shared" si="225"/>
        <v>OTHER</v>
      </c>
    </row>
    <row r="14411" spans="1:4" x14ac:dyDescent="0.2">
      <c r="A14411" t="s">
        <v>4443</v>
      </c>
      <c r="B14411" t="s">
        <v>8044</v>
      </c>
      <c r="C14411" s="28">
        <v>147</v>
      </c>
      <c r="D14411" t="str">
        <f t="shared" si="225"/>
        <v>OTHER</v>
      </c>
    </row>
    <row r="14412" spans="1:4" x14ac:dyDescent="0.2">
      <c r="A14412" t="s">
        <v>4537</v>
      </c>
      <c r="B14412" t="s">
        <v>8044</v>
      </c>
      <c r="C14412" s="28">
        <v>300</v>
      </c>
      <c r="D14412" t="str">
        <f t="shared" si="225"/>
        <v>OTHER</v>
      </c>
    </row>
    <row r="14413" spans="1:4" x14ac:dyDescent="0.2">
      <c r="A14413" t="s">
        <v>6704</v>
      </c>
      <c r="B14413" t="s">
        <v>8044</v>
      </c>
      <c r="C14413" s="28">
        <v>40991</v>
      </c>
      <c r="D14413" t="str">
        <f t="shared" si="225"/>
        <v>OTHER</v>
      </c>
    </row>
    <row r="14414" spans="1:4" x14ac:dyDescent="0.2">
      <c r="A14414" t="s">
        <v>6336</v>
      </c>
      <c r="B14414" t="s">
        <v>8044</v>
      </c>
      <c r="C14414" s="28">
        <v>5558</v>
      </c>
      <c r="D14414" t="str">
        <f t="shared" si="225"/>
        <v>OTHER</v>
      </c>
    </row>
    <row r="14415" spans="1:4" x14ac:dyDescent="0.2">
      <c r="A14415" t="s">
        <v>4566</v>
      </c>
      <c r="B14415" t="s">
        <v>8044</v>
      </c>
      <c r="C14415" s="28">
        <v>390</v>
      </c>
      <c r="D14415" t="str">
        <f t="shared" si="225"/>
        <v>OTHER</v>
      </c>
    </row>
    <row r="14416" spans="1:4" x14ac:dyDescent="0.2">
      <c r="A14416" t="s">
        <v>5760</v>
      </c>
      <c r="B14416" t="s">
        <v>8044</v>
      </c>
      <c r="C14416" s="28">
        <v>382</v>
      </c>
      <c r="D14416" t="str">
        <f t="shared" si="225"/>
        <v>OTHER</v>
      </c>
    </row>
    <row r="14417" spans="1:4" x14ac:dyDescent="0.2">
      <c r="A14417" t="s">
        <v>6581</v>
      </c>
      <c r="B14417" t="s">
        <v>8044</v>
      </c>
      <c r="C14417" s="28">
        <v>530</v>
      </c>
      <c r="D14417" t="str">
        <f t="shared" si="225"/>
        <v>OTHER</v>
      </c>
    </row>
    <row r="14418" spans="1:4" x14ac:dyDescent="0.2">
      <c r="A14418" t="s">
        <v>3573</v>
      </c>
      <c r="B14418" t="s">
        <v>8044</v>
      </c>
      <c r="C14418" s="28">
        <v>1164</v>
      </c>
      <c r="D14418" t="str">
        <f t="shared" si="225"/>
        <v>OTHER</v>
      </c>
    </row>
    <row r="14419" spans="1:4" x14ac:dyDescent="0.2">
      <c r="A14419" t="s">
        <v>7614</v>
      </c>
      <c r="B14419" t="s">
        <v>8044</v>
      </c>
      <c r="C14419" s="28">
        <v>1231</v>
      </c>
      <c r="D14419" t="str">
        <f t="shared" si="225"/>
        <v>OTHER</v>
      </c>
    </row>
    <row r="14420" spans="1:4" x14ac:dyDescent="0.2">
      <c r="A14420" t="s">
        <v>6468</v>
      </c>
      <c r="B14420" t="s">
        <v>8020</v>
      </c>
      <c r="C14420" s="28">
        <v>490</v>
      </c>
      <c r="D14420" t="str">
        <f t="shared" si="225"/>
        <v>OTHER</v>
      </c>
    </row>
    <row r="14421" spans="1:4" x14ac:dyDescent="0.2">
      <c r="A14421" t="s">
        <v>7710</v>
      </c>
      <c r="B14421" t="s">
        <v>8020</v>
      </c>
      <c r="C14421" s="28">
        <v>1962</v>
      </c>
      <c r="D14421" t="str">
        <f t="shared" si="225"/>
        <v>OTHER</v>
      </c>
    </row>
    <row r="14422" spans="1:4" x14ac:dyDescent="0.2">
      <c r="A14422" t="s">
        <v>7062</v>
      </c>
      <c r="B14422" t="s">
        <v>8020</v>
      </c>
      <c r="C14422" s="28">
        <v>400</v>
      </c>
      <c r="D14422" t="str">
        <f t="shared" si="225"/>
        <v>OTHER</v>
      </c>
    </row>
    <row r="14423" spans="1:4" x14ac:dyDescent="0.2">
      <c r="A14423" t="s">
        <v>7089</v>
      </c>
      <c r="B14423" t="s">
        <v>8020</v>
      </c>
      <c r="C14423" s="28">
        <v>3330</v>
      </c>
      <c r="D14423" t="str">
        <f t="shared" si="225"/>
        <v>OTHER</v>
      </c>
    </row>
    <row r="14424" spans="1:4" x14ac:dyDescent="0.2">
      <c r="A14424" t="s">
        <v>6251</v>
      </c>
      <c r="B14424" t="s">
        <v>8020</v>
      </c>
      <c r="C14424" s="28">
        <v>5254</v>
      </c>
      <c r="D14424" t="str">
        <f t="shared" si="225"/>
        <v>OTHER</v>
      </c>
    </row>
    <row r="14425" spans="1:4" x14ac:dyDescent="0.2">
      <c r="A14425" t="s">
        <v>6306</v>
      </c>
      <c r="B14425" t="s">
        <v>8044</v>
      </c>
      <c r="C14425" s="28">
        <v>173</v>
      </c>
      <c r="D14425" t="str">
        <f t="shared" si="225"/>
        <v>OTHER</v>
      </c>
    </row>
    <row r="14426" spans="1:4" x14ac:dyDescent="0.2">
      <c r="A14426" t="s">
        <v>3999</v>
      </c>
      <c r="B14426" t="s">
        <v>8044</v>
      </c>
      <c r="C14426" s="28">
        <v>331</v>
      </c>
      <c r="D14426" t="str">
        <f t="shared" si="225"/>
        <v>OTHER</v>
      </c>
    </row>
    <row r="14427" spans="1:4" x14ac:dyDescent="0.2">
      <c r="A14427" t="s">
        <v>4065</v>
      </c>
      <c r="B14427" t="s">
        <v>8044</v>
      </c>
      <c r="C14427" s="28">
        <v>331</v>
      </c>
      <c r="D14427" t="str">
        <f t="shared" si="225"/>
        <v>OTHER</v>
      </c>
    </row>
    <row r="14428" spans="1:4" x14ac:dyDescent="0.2">
      <c r="A14428" t="s">
        <v>4095</v>
      </c>
      <c r="B14428" t="s">
        <v>8044</v>
      </c>
      <c r="C14428" s="28">
        <v>358</v>
      </c>
      <c r="D14428" t="str">
        <f t="shared" si="225"/>
        <v>OTHER</v>
      </c>
    </row>
    <row r="14429" spans="1:4" x14ac:dyDescent="0.2">
      <c r="A14429" t="s">
        <v>6445</v>
      </c>
      <c r="B14429" t="s">
        <v>8044</v>
      </c>
      <c r="C14429" s="28">
        <v>3149</v>
      </c>
      <c r="D14429" t="str">
        <f t="shared" si="225"/>
        <v>OTHER</v>
      </c>
    </row>
    <row r="14430" spans="1:4" x14ac:dyDescent="0.2">
      <c r="A14430" t="s">
        <v>6467</v>
      </c>
      <c r="B14430" t="s">
        <v>8044</v>
      </c>
      <c r="C14430" s="28">
        <v>3149</v>
      </c>
      <c r="D14430" t="str">
        <f t="shared" si="225"/>
        <v>OTHER</v>
      </c>
    </row>
    <row r="14431" spans="1:4" x14ac:dyDescent="0.2">
      <c r="A14431" t="s">
        <v>5017</v>
      </c>
      <c r="B14431" t="s">
        <v>8044</v>
      </c>
      <c r="C14431" s="28">
        <v>2110</v>
      </c>
      <c r="D14431" t="str">
        <f t="shared" si="225"/>
        <v>OTHER</v>
      </c>
    </row>
    <row r="14432" spans="1:4" x14ac:dyDescent="0.2">
      <c r="A14432" t="s">
        <v>5092</v>
      </c>
      <c r="B14432" t="s">
        <v>8044</v>
      </c>
      <c r="C14432" s="28">
        <v>110</v>
      </c>
      <c r="D14432" t="str">
        <f t="shared" si="225"/>
        <v>OTHER</v>
      </c>
    </row>
    <row r="14433" spans="1:4" x14ac:dyDescent="0.2">
      <c r="A14433" t="s">
        <v>7363</v>
      </c>
      <c r="B14433" t="s">
        <v>8044</v>
      </c>
      <c r="C14433" s="28">
        <v>535</v>
      </c>
      <c r="D14433" t="str">
        <f t="shared" si="225"/>
        <v>OTHER</v>
      </c>
    </row>
    <row r="14434" spans="1:4" x14ac:dyDescent="0.2">
      <c r="A14434" t="s">
        <v>3172</v>
      </c>
      <c r="B14434" t="s">
        <v>8044</v>
      </c>
      <c r="C14434" s="28">
        <v>4716</v>
      </c>
      <c r="D14434" t="str">
        <f t="shared" si="225"/>
        <v>OTHER</v>
      </c>
    </row>
    <row r="14435" spans="1:4" x14ac:dyDescent="0.2">
      <c r="A14435" t="s">
        <v>6591</v>
      </c>
      <c r="B14435" t="s">
        <v>8044</v>
      </c>
      <c r="C14435" s="28">
        <v>170</v>
      </c>
      <c r="D14435" t="str">
        <f t="shared" si="225"/>
        <v>OTHER</v>
      </c>
    </row>
    <row r="14436" spans="1:4" x14ac:dyDescent="0.2">
      <c r="A14436" t="s">
        <v>6613</v>
      </c>
      <c r="B14436" t="s">
        <v>8044</v>
      </c>
      <c r="C14436" s="28">
        <v>3035</v>
      </c>
      <c r="D14436" t="str">
        <f t="shared" si="225"/>
        <v>OTHER</v>
      </c>
    </row>
    <row r="14437" spans="1:4" x14ac:dyDescent="0.2">
      <c r="A14437" t="s">
        <v>4890</v>
      </c>
      <c r="B14437" t="s">
        <v>8044</v>
      </c>
      <c r="C14437" s="28">
        <v>300</v>
      </c>
      <c r="D14437" t="str">
        <f t="shared" si="225"/>
        <v>OTHER</v>
      </c>
    </row>
    <row r="14438" spans="1:4" x14ac:dyDescent="0.2">
      <c r="A14438" t="s">
        <v>4903</v>
      </c>
      <c r="B14438" t="s">
        <v>8044</v>
      </c>
      <c r="C14438" s="28">
        <v>16</v>
      </c>
      <c r="D14438" t="str">
        <f t="shared" si="225"/>
        <v>OTHER</v>
      </c>
    </row>
    <row r="14439" spans="1:4" x14ac:dyDescent="0.2">
      <c r="A14439" t="s">
        <v>4928</v>
      </c>
      <c r="B14439" t="s">
        <v>8044</v>
      </c>
      <c r="C14439" s="28">
        <v>16</v>
      </c>
      <c r="D14439" t="str">
        <f t="shared" si="225"/>
        <v>OTHER</v>
      </c>
    </row>
    <row r="14440" spans="1:4" x14ac:dyDescent="0.2">
      <c r="A14440" t="s">
        <v>3243</v>
      </c>
      <c r="B14440" t="s">
        <v>8044</v>
      </c>
      <c r="C14440" s="28">
        <v>4999</v>
      </c>
      <c r="D14440" t="str">
        <f t="shared" si="225"/>
        <v>OTHER</v>
      </c>
    </row>
    <row r="14441" spans="1:4" x14ac:dyDescent="0.2">
      <c r="A14441" t="s">
        <v>6855</v>
      </c>
      <c r="B14441" t="s">
        <v>8044</v>
      </c>
      <c r="C14441" s="28">
        <v>4416</v>
      </c>
      <c r="D14441" t="str">
        <f t="shared" si="225"/>
        <v>OTHER</v>
      </c>
    </row>
    <row r="14442" spans="1:4" x14ac:dyDescent="0.2">
      <c r="A14442" t="s">
        <v>5892</v>
      </c>
      <c r="B14442" t="s">
        <v>8044</v>
      </c>
      <c r="C14442" s="28">
        <v>27412</v>
      </c>
      <c r="D14442" t="str">
        <f t="shared" si="225"/>
        <v>OTHER</v>
      </c>
    </row>
    <row r="14443" spans="1:4" x14ac:dyDescent="0.2">
      <c r="A14443" t="s">
        <v>7447</v>
      </c>
      <c r="B14443" t="s">
        <v>8044</v>
      </c>
      <c r="C14443" s="28">
        <v>339</v>
      </c>
      <c r="D14443" t="str">
        <f t="shared" si="225"/>
        <v>OTHER</v>
      </c>
    </row>
    <row r="14444" spans="1:4" x14ac:dyDescent="0.2">
      <c r="A14444" t="s">
        <v>7112</v>
      </c>
      <c r="B14444" t="s">
        <v>8044</v>
      </c>
      <c r="C14444" s="28">
        <v>1328</v>
      </c>
      <c r="D14444" t="str">
        <f t="shared" si="225"/>
        <v>OTHER</v>
      </c>
    </row>
    <row r="14445" spans="1:4" x14ac:dyDescent="0.2">
      <c r="A14445" t="s">
        <v>3761</v>
      </c>
      <c r="B14445" t="s">
        <v>8044</v>
      </c>
      <c r="C14445" s="28">
        <v>1534</v>
      </c>
      <c r="D14445" t="str">
        <f t="shared" si="225"/>
        <v>OTHER</v>
      </c>
    </row>
    <row r="14446" spans="1:4" x14ac:dyDescent="0.2">
      <c r="A14446" t="s">
        <v>3147</v>
      </c>
      <c r="B14446" t="s">
        <v>8044</v>
      </c>
      <c r="C14446" s="28">
        <v>2690</v>
      </c>
      <c r="D14446" t="str">
        <f t="shared" si="225"/>
        <v>OTHER</v>
      </c>
    </row>
    <row r="14447" spans="1:4" x14ac:dyDescent="0.2">
      <c r="A14447" t="s">
        <v>5095</v>
      </c>
      <c r="B14447" t="s">
        <v>8044</v>
      </c>
      <c r="C14447" s="28">
        <v>647</v>
      </c>
      <c r="D14447" t="str">
        <f t="shared" si="225"/>
        <v>OTHER</v>
      </c>
    </row>
    <row r="14448" spans="1:4" x14ac:dyDescent="0.2">
      <c r="A14448" t="s">
        <v>4425</v>
      </c>
      <c r="B14448" t="s">
        <v>8044</v>
      </c>
      <c r="C14448" s="28">
        <v>1375</v>
      </c>
      <c r="D14448" t="str">
        <f t="shared" si="225"/>
        <v>OTHER</v>
      </c>
    </row>
    <row r="14449" spans="1:4" x14ac:dyDescent="0.2">
      <c r="A14449" t="s">
        <v>6817</v>
      </c>
      <c r="B14449" t="s">
        <v>8044</v>
      </c>
      <c r="C14449" s="28">
        <v>653</v>
      </c>
      <c r="D14449" t="str">
        <f t="shared" si="225"/>
        <v>OTHER</v>
      </c>
    </row>
    <row r="14450" spans="1:4" x14ac:dyDescent="0.2">
      <c r="A14450" t="s">
        <v>7618</v>
      </c>
      <c r="B14450" t="s">
        <v>8044</v>
      </c>
      <c r="C14450" s="28">
        <v>4966</v>
      </c>
      <c r="D14450" t="str">
        <f t="shared" si="225"/>
        <v>OTHER</v>
      </c>
    </row>
    <row r="14451" spans="1:4" x14ac:dyDescent="0.2">
      <c r="A14451" t="s">
        <v>7629</v>
      </c>
      <c r="B14451" t="s">
        <v>8044</v>
      </c>
      <c r="C14451" s="28">
        <v>1182</v>
      </c>
      <c r="D14451" t="str">
        <f t="shared" si="225"/>
        <v>OTHER</v>
      </c>
    </row>
    <row r="14452" spans="1:4" x14ac:dyDescent="0.2">
      <c r="A14452" t="s">
        <v>6416</v>
      </c>
      <c r="B14452" t="s">
        <v>8044</v>
      </c>
      <c r="C14452" s="28">
        <v>4488</v>
      </c>
      <c r="D14452" t="str">
        <f t="shared" si="225"/>
        <v>OTHER</v>
      </c>
    </row>
    <row r="14453" spans="1:4" x14ac:dyDescent="0.2">
      <c r="A14453" t="s">
        <v>3632</v>
      </c>
      <c r="B14453" t="s">
        <v>8044</v>
      </c>
      <c r="C14453" s="28">
        <v>72</v>
      </c>
      <c r="D14453" t="str">
        <f t="shared" si="225"/>
        <v>OTHER</v>
      </c>
    </row>
    <row r="14454" spans="1:4" x14ac:dyDescent="0.2">
      <c r="A14454" t="s">
        <v>3732</v>
      </c>
      <c r="B14454" t="s">
        <v>8044</v>
      </c>
      <c r="C14454" s="28">
        <v>72</v>
      </c>
      <c r="D14454" t="str">
        <f t="shared" si="225"/>
        <v>OTHER</v>
      </c>
    </row>
    <row r="14455" spans="1:4" x14ac:dyDescent="0.2">
      <c r="A14455" t="s">
        <v>5675</v>
      </c>
      <c r="B14455" t="s">
        <v>8044</v>
      </c>
      <c r="C14455" s="28">
        <v>8849</v>
      </c>
      <c r="D14455" t="str">
        <f t="shared" si="225"/>
        <v>OTHER</v>
      </c>
    </row>
    <row r="14456" spans="1:4" x14ac:dyDescent="0.2">
      <c r="A14456" t="s">
        <v>4760</v>
      </c>
      <c r="B14456" t="s">
        <v>8044</v>
      </c>
      <c r="C14456" s="28">
        <v>5192</v>
      </c>
      <c r="D14456" t="str">
        <f t="shared" si="225"/>
        <v>OTHER</v>
      </c>
    </row>
    <row r="14457" spans="1:4" x14ac:dyDescent="0.2">
      <c r="A14457" t="s">
        <v>3677</v>
      </c>
      <c r="B14457" t="s">
        <v>8044</v>
      </c>
      <c r="C14457" s="28">
        <v>150</v>
      </c>
      <c r="D14457" t="str">
        <f t="shared" si="225"/>
        <v>OTHER</v>
      </c>
    </row>
    <row r="14458" spans="1:4" x14ac:dyDescent="0.2">
      <c r="A14458" t="s">
        <v>2286</v>
      </c>
      <c r="B14458" t="s">
        <v>8044</v>
      </c>
      <c r="C14458" s="28">
        <v>378</v>
      </c>
      <c r="D14458" t="str">
        <f t="shared" si="225"/>
        <v>OTHER</v>
      </c>
    </row>
    <row r="14459" spans="1:4" x14ac:dyDescent="0.2">
      <c r="A14459" t="s">
        <v>5398</v>
      </c>
      <c r="B14459" t="s">
        <v>8044</v>
      </c>
      <c r="C14459" s="28">
        <v>120</v>
      </c>
      <c r="D14459" t="str">
        <f t="shared" si="225"/>
        <v>OTHER</v>
      </c>
    </row>
    <row r="14460" spans="1:4" x14ac:dyDescent="0.2">
      <c r="A14460" t="s">
        <v>5390</v>
      </c>
      <c r="B14460" t="s">
        <v>8044</v>
      </c>
      <c r="C14460" s="28">
        <v>2519</v>
      </c>
      <c r="D14460" t="str">
        <f t="shared" si="225"/>
        <v>OTHER</v>
      </c>
    </row>
    <row r="14461" spans="1:4" x14ac:dyDescent="0.2">
      <c r="A14461" t="s">
        <v>5010</v>
      </c>
      <c r="B14461" t="s">
        <v>8044</v>
      </c>
      <c r="C14461" s="28">
        <v>405</v>
      </c>
      <c r="D14461" t="str">
        <f t="shared" si="225"/>
        <v>OTHER</v>
      </c>
    </row>
    <row r="14462" spans="1:4" x14ac:dyDescent="0.2">
      <c r="A14462" t="s">
        <v>6927</v>
      </c>
      <c r="B14462" t="s">
        <v>8044</v>
      </c>
      <c r="C14462" s="28">
        <v>66</v>
      </c>
      <c r="D14462" t="str">
        <f t="shared" si="225"/>
        <v>OTHER</v>
      </c>
    </row>
    <row r="14463" spans="1:4" x14ac:dyDescent="0.2">
      <c r="A14463" t="s">
        <v>5518</v>
      </c>
      <c r="B14463" t="s">
        <v>8044</v>
      </c>
      <c r="C14463" s="28">
        <v>4870</v>
      </c>
      <c r="D14463" t="str">
        <f t="shared" si="225"/>
        <v>OTHER</v>
      </c>
    </row>
    <row r="14464" spans="1:4" x14ac:dyDescent="0.2">
      <c r="A14464" t="s">
        <v>3623</v>
      </c>
      <c r="B14464" t="s">
        <v>0</v>
      </c>
      <c r="C14464" s="28">
        <v>20345</v>
      </c>
      <c r="D14464" t="str">
        <f t="shared" si="225"/>
        <v>OTHER</v>
      </c>
    </row>
    <row r="14465" spans="1:4" x14ac:dyDescent="0.2">
      <c r="A14465" t="s">
        <v>4487</v>
      </c>
      <c r="B14465" t="s">
        <v>8044</v>
      </c>
      <c r="C14465" s="28">
        <v>4660</v>
      </c>
      <c r="D14465" t="str">
        <f t="shared" si="225"/>
        <v>OTHER</v>
      </c>
    </row>
    <row r="14466" spans="1:4" x14ac:dyDescent="0.2">
      <c r="A14466" t="s">
        <v>7546</v>
      </c>
      <c r="B14466" t="s">
        <v>8044</v>
      </c>
      <c r="C14466" s="28">
        <v>398</v>
      </c>
      <c r="D14466" t="str">
        <f t="shared" si="225"/>
        <v>OTHER</v>
      </c>
    </row>
    <row r="14467" spans="1:4" x14ac:dyDescent="0.2">
      <c r="A14467" t="s">
        <v>4272</v>
      </c>
      <c r="B14467" t="s">
        <v>8044</v>
      </c>
      <c r="C14467" s="28">
        <v>20635</v>
      </c>
      <c r="D14467" t="str">
        <f t="shared" ref="D14467:D14530" si="226">IF(OR(B14467="DEM",B14467="REP"),B14467,"OTHER")</f>
        <v>OTHER</v>
      </c>
    </row>
    <row r="14468" spans="1:4" x14ac:dyDescent="0.2">
      <c r="A14468" t="s">
        <v>5567</v>
      </c>
      <c r="B14468" t="s">
        <v>0</v>
      </c>
      <c r="C14468" s="28">
        <v>14011</v>
      </c>
      <c r="D14468" t="str">
        <f t="shared" si="226"/>
        <v>OTHER</v>
      </c>
    </row>
    <row r="14469" spans="1:4" x14ac:dyDescent="0.2">
      <c r="A14469" t="s">
        <v>3045</v>
      </c>
      <c r="B14469" t="s">
        <v>8044</v>
      </c>
      <c r="C14469" s="28">
        <v>732</v>
      </c>
      <c r="D14469" t="str">
        <f t="shared" si="226"/>
        <v>OTHER</v>
      </c>
    </row>
    <row r="14470" spans="1:4" x14ac:dyDescent="0.2">
      <c r="A14470" t="s">
        <v>7300</v>
      </c>
      <c r="B14470" t="s">
        <v>8020</v>
      </c>
      <c r="C14470" s="28">
        <v>250</v>
      </c>
      <c r="D14470" t="str">
        <f t="shared" si="226"/>
        <v>OTHER</v>
      </c>
    </row>
    <row r="14471" spans="1:4" x14ac:dyDescent="0.2">
      <c r="A14471" t="s">
        <v>7361</v>
      </c>
      <c r="B14471" t="s">
        <v>8020</v>
      </c>
      <c r="C14471" s="28">
        <v>550</v>
      </c>
      <c r="D14471" t="str">
        <f t="shared" si="226"/>
        <v>OTHER</v>
      </c>
    </row>
    <row r="14472" spans="1:4" x14ac:dyDescent="0.2">
      <c r="A14472" t="s">
        <v>5920</v>
      </c>
      <c r="B14472" t="s">
        <v>8044</v>
      </c>
      <c r="C14472" s="28">
        <v>23980</v>
      </c>
      <c r="D14472" t="str">
        <f t="shared" si="226"/>
        <v>OTHER</v>
      </c>
    </row>
    <row r="14473" spans="1:4" x14ac:dyDescent="0.2">
      <c r="A14473" t="s">
        <v>3220</v>
      </c>
      <c r="B14473" t="s">
        <v>8044</v>
      </c>
      <c r="C14473" s="28">
        <v>3428</v>
      </c>
      <c r="D14473" t="str">
        <f t="shared" si="226"/>
        <v>OTHER</v>
      </c>
    </row>
    <row r="14474" spans="1:4" x14ac:dyDescent="0.2">
      <c r="A14474" t="s">
        <v>2038</v>
      </c>
      <c r="B14474" t="s">
        <v>8044</v>
      </c>
      <c r="C14474" s="28">
        <v>1030</v>
      </c>
      <c r="D14474" t="str">
        <f t="shared" si="226"/>
        <v>OTHER</v>
      </c>
    </row>
    <row r="14475" spans="1:4" x14ac:dyDescent="0.2">
      <c r="A14475" t="s">
        <v>6295</v>
      </c>
      <c r="B14475" t="s">
        <v>8044</v>
      </c>
      <c r="C14475" s="28">
        <v>9802</v>
      </c>
      <c r="D14475" t="str">
        <f t="shared" si="226"/>
        <v>OTHER</v>
      </c>
    </row>
    <row r="14476" spans="1:4" x14ac:dyDescent="0.2">
      <c r="A14476" t="s">
        <v>6312</v>
      </c>
      <c r="B14476" t="s">
        <v>8044</v>
      </c>
      <c r="C14476" s="28">
        <v>4251</v>
      </c>
      <c r="D14476" t="str">
        <f t="shared" si="226"/>
        <v>OTHER</v>
      </c>
    </row>
    <row r="14477" spans="1:4" x14ac:dyDescent="0.2">
      <c r="A14477" t="s">
        <v>5865</v>
      </c>
      <c r="B14477" t="s">
        <v>8044</v>
      </c>
      <c r="C14477" s="28">
        <v>21251</v>
      </c>
      <c r="D14477" t="str">
        <f t="shared" si="226"/>
        <v>OTHER</v>
      </c>
    </row>
    <row r="14478" spans="1:4" x14ac:dyDescent="0.2">
      <c r="A14478" t="s">
        <v>5517</v>
      </c>
      <c r="B14478" t="s">
        <v>8044</v>
      </c>
      <c r="C14478" s="28">
        <v>1950</v>
      </c>
      <c r="D14478" t="str">
        <f t="shared" si="226"/>
        <v>OTHER</v>
      </c>
    </row>
    <row r="14479" spans="1:4" x14ac:dyDescent="0.2">
      <c r="A14479" t="s">
        <v>7298</v>
      </c>
      <c r="B14479" t="s">
        <v>8044</v>
      </c>
      <c r="C14479" s="28">
        <v>72</v>
      </c>
      <c r="D14479" t="str">
        <f t="shared" si="226"/>
        <v>OTHER</v>
      </c>
    </row>
    <row r="14480" spans="1:4" x14ac:dyDescent="0.2">
      <c r="A14480" t="s">
        <v>6227</v>
      </c>
      <c r="B14480" t="s">
        <v>8044</v>
      </c>
      <c r="C14480" s="28">
        <v>560</v>
      </c>
      <c r="D14480" t="str">
        <f t="shared" si="226"/>
        <v>OTHER</v>
      </c>
    </row>
    <row r="14481" spans="1:4" x14ac:dyDescent="0.2">
      <c r="A14481" t="s">
        <v>5104</v>
      </c>
      <c r="B14481" t="s">
        <v>8018</v>
      </c>
      <c r="C14481" s="28">
        <v>1185</v>
      </c>
      <c r="D14481" t="str">
        <f t="shared" si="226"/>
        <v>REP</v>
      </c>
    </row>
    <row r="14482" spans="1:4" x14ac:dyDescent="0.2">
      <c r="A14482" t="s">
        <v>3372</v>
      </c>
      <c r="B14482" t="s">
        <v>8023</v>
      </c>
      <c r="C14482" s="28">
        <v>250</v>
      </c>
      <c r="D14482" t="str">
        <f t="shared" si="226"/>
        <v>OTHER</v>
      </c>
    </row>
    <row r="14483" spans="1:4" x14ac:dyDescent="0.2">
      <c r="A14483" t="s">
        <v>7576</v>
      </c>
      <c r="B14483" t="s">
        <v>8044</v>
      </c>
      <c r="C14483" s="28">
        <v>446</v>
      </c>
      <c r="D14483" t="str">
        <f t="shared" si="226"/>
        <v>OTHER</v>
      </c>
    </row>
    <row r="14484" spans="1:4" x14ac:dyDescent="0.2">
      <c r="A14484" t="s">
        <v>7580</v>
      </c>
      <c r="B14484" t="s">
        <v>8044</v>
      </c>
      <c r="C14484" s="28">
        <v>2581</v>
      </c>
      <c r="D14484" t="str">
        <f t="shared" si="226"/>
        <v>OTHER</v>
      </c>
    </row>
    <row r="14485" spans="1:4" x14ac:dyDescent="0.2">
      <c r="A14485" t="s">
        <v>2776</v>
      </c>
      <c r="B14485" t="s">
        <v>8044</v>
      </c>
      <c r="C14485" s="28">
        <v>22299</v>
      </c>
      <c r="D14485" t="str">
        <f t="shared" si="226"/>
        <v>OTHER</v>
      </c>
    </row>
    <row r="14486" spans="1:4" x14ac:dyDescent="0.2">
      <c r="A14486" t="s">
        <v>6374</v>
      </c>
      <c r="B14486" t="s">
        <v>8044</v>
      </c>
      <c r="C14486" s="28">
        <v>1222</v>
      </c>
      <c r="D14486" t="str">
        <f t="shared" si="226"/>
        <v>OTHER</v>
      </c>
    </row>
    <row r="14487" spans="1:4" x14ac:dyDescent="0.2">
      <c r="A14487" t="s">
        <v>6388</v>
      </c>
      <c r="B14487" t="s">
        <v>8044</v>
      </c>
      <c r="C14487" s="28">
        <v>7698</v>
      </c>
      <c r="D14487" t="str">
        <f t="shared" si="226"/>
        <v>OTHER</v>
      </c>
    </row>
    <row r="14488" spans="1:4" x14ac:dyDescent="0.2">
      <c r="A14488" t="s">
        <v>5901</v>
      </c>
      <c r="B14488" t="s">
        <v>8044</v>
      </c>
      <c r="C14488" s="28">
        <v>103</v>
      </c>
      <c r="D14488" t="str">
        <f t="shared" si="226"/>
        <v>OTHER</v>
      </c>
    </row>
    <row r="14489" spans="1:4" x14ac:dyDescent="0.2">
      <c r="A14489" t="s">
        <v>5910</v>
      </c>
      <c r="B14489" t="s">
        <v>8044</v>
      </c>
      <c r="C14489" s="28">
        <v>2296</v>
      </c>
      <c r="D14489" t="str">
        <f t="shared" si="226"/>
        <v>OTHER</v>
      </c>
    </row>
    <row r="14490" spans="1:4" x14ac:dyDescent="0.2">
      <c r="A14490" t="s">
        <v>4815</v>
      </c>
      <c r="B14490" t="s">
        <v>0</v>
      </c>
      <c r="C14490" s="28">
        <v>15784</v>
      </c>
      <c r="D14490" t="str">
        <f t="shared" si="226"/>
        <v>OTHER</v>
      </c>
    </row>
    <row r="14491" spans="1:4" x14ac:dyDescent="0.2">
      <c r="A14491" t="s">
        <v>4808</v>
      </c>
      <c r="B14491" t="s">
        <v>0</v>
      </c>
      <c r="C14491" s="28">
        <v>20575</v>
      </c>
      <c r="D14491" t="str">
        <f t="shared" si="226"/>
        <v>OTHER</v>
      </c>
    </row>
    <row r="14492" spans="1:4" x14ac:dyDescent="0.2">
      <c r="A14492" t="s">
        <v>4825</v>
      </c>
      <c r="B14492" t="s">
        <v>0</v>
      </c>
      <c r="C14492" s="28">
        <v>25613</v>
      </c>
      <c r="D14492" t="str">
        <f t="shared" si="226"/>
        <v>OTHER</v>
      </c>
    </row>
    <row r="14493" spans="1:4" x14ac:dyDescent="0.2">
      <c r="A14493" t="s">
        <v>7387</v>
      </c>
      <c r="B14493" t="s">
        <v>8044</v>
      </c>
      <c r="C14493" s="28">
        <v>297</v>
      </c>
      <c r="D14493" t="str">
        <f t="shared" si="226"/>
        <v>OTHER</v>
      </c>
    </row>
    <row r="14494" spans="1:4" x14ac:dyDescent="0.2">
      <c r="A14494" t="s">
        <v>4796</v>
      </c>
      <c r="B14494" t="s">
        <v>0</v>
      </c>
      <c r="C14494" s="28">
        <v>28744</v>
      </c>
      <c r="D14494" t="str">
        <f t="shared" si="226"/>
        <v>OTHER</v>
      </c>
    </row>
    <row r="14495" spans="1:4" x14ac:dyDescent="0.2">
      <c r="A14495" t="s">
        <v>4796</v>
      </c>
      <c r="B14495" t="s">
        <v>8017</v>
      </c>
      <c r="C14495" s="28">
        <v>2881</v>
      </c>
      <c r="D14495" t="str">
        <f t="shared" si="226"/>
        <v>DEM</v>
      </c>
    </row>
    <row r="14496" spans="1:4" x14ac:dyDescent="0.2">
      <c r="A14496" t="s">
        <v>6136</v>
      </c>
      <c r="B14496" t="s">
        <v>8017</v>
      </c>
      <c r="C14496" s="28">
        <v>120</v>
      </c>
      <c r="D14496" t="str">
        <f t="shared" si="226"/>
        <v>DEM</v>
      </c>
    </row>
    <row r="14497" spans="1:4" x14ac:dyDescent="0.2">
      <c r="A14497" t="s">
        <v>6180</v>
      </c>
      <c r="B14497" t="s">
        <v>8017</v>
      </c>
      <c r="C14497" s="28">
        <v>120</v>
      </c>
      <c r="D14497" t="str">
        <f t="shared" si="226"/>
        <v>DEM</v>
      </c>
    </row>
    <row r="14498" spans="1:4" x14ac:dyDescent="0.2">
      <c r="A14498" t="s">
        <v>5166</v>
      </c>
      <c r="B14498" t="s">
        <v>8044</v>
      </c>
      <c r="C14498" s="28">
        <v>248</v>
      </c>
      <c r="D14498" t="str">
        <f t="shared" si="226"/>
        <v>OTHER</v>
      </c>
    </row>
    <row r="14499" spans="1:4" x14ac:dyDescent="0.2">
      <c r="A14499" t="s">
        <v>5178</v>
      </c>
      <c r="B14499" t="s">
        <v>8044</v>
      </c>
      <c r="C14499" s="28">
        <v>248</v>
      </c>
      <c r="D14499" t="str">
        <f t="shared" si="226"/>
        <v>OTHER</v>
      </c>
    </row>
    <row r="14500" spans="1:4" x14ac:dyDescent="0.2">
      <c r="A14500" t="s">
        <v>5202</v>
      </c>
      <c r="B14500" t="s">
        <v>8044</v>
      </c>
      <c r="C14500" s="28">
        <v>262</v>
      </c>
      <c r="D14500" t="str">
        <f t="shared" si="226"/>
        <v>OTHER</v>
      </c>
    </row>
    <row r="14501" spans="1:4" x14ac:dyDescent="0.2">
      <c r="A14501" t="s">
        <v>4422</v>
      </c>
      <c r="B14501" t="s">
        <v>8044</v>
      </c>
      <c r="C14501" s="28">
        <v>198</v>
      </c>
      <c r="D14501" t="str">
        <f t="shared" si="226"/>
        <v>OTHER</v>
      </c>
    </row>
    <row r="14502" spans="1:4" x14ac:dyDescent="0.2">
      <c r="A14502" t="s">
        <v>6151</v>
      </c>
      <c r="B14502" t="s">
        <v>8044</v>
      </c>
      <c r="C14502" s="28">
        <v>98</v>
      </c>
      <c r="D14502" t="str">
        <f t="shared" si="226"/>
        <v>OTHER</v>
      </c>
    </row>
    <row r="14503" spans="1:4" x14ac:dyDescent="0.2">
      <c r="A14503" t="s">
        <v>2848</v>
      </c>
      <c r="B14503" t="s">
        <v>8044</v>
      </c>
      <c r="C14503" s="28">
        <v>849</v>
      </c>
      <c r="D14503" t="str">
        <f t="shared" si="226"/>
        <v>OTHER</v>
      </c>
    </row>
    <row r="14504" spans="1:4" x14ac:dyDescent="0.2">
      <c r="A14504" t="s">
        <v>2085</v>
      </c>
      <c r="B14504" t="s">
        <v>8017</v>
      </c>
      <c r="C14504" s="28">
        <v>6423</v>
      </c>
      <c r="D14504" t="str">
        <f t="shared" si="226"/>
        <v>DEM</v>
      </c>
    </row>
    <row r="14505" spans="1:4" x14ac:dyDescent="0.2">
      <c r="A14505" t="s">
        <v>3352</v>
      </c>
      <c r="B14505" t="s">
        <v>8044</v>
      </c>
      <c r="C14505" s="28">
        <v>66</v>
      </c>
      <c r="D14505" t="str">
        <f t="shared" si="226"/>
        <v>OTHER</v>
      </c>
    </row>
    <row r="14506" spans="1:4" x14ac:dyDescent="0.2">
      <c r="A14506" t="s">
        <v>7548</v>
      </c>
      <c r="B14506" t="s">
        <v>8044</v>
      </c>
      <c r="C14506" s="28">
        <v>4285</v>
      </c>
      <c r="D14506" t="str">
        <f t="shared" si="226"/>
        <v>OTHER</v>
      </c>
    </row>
    <row r="14507" spans="1:4" x14ac:dyDescent="0.2">
      <c r="A14507" t="s">
        <v>5309</v>
      </c>
      <c r="B14507" t="s">
        <v>8044</v>
      </c>
      <c r="C14507" s="28">
        <v>12042</v>
      </c>
      <c r="D14507" t="str">
        <f t="shared" si="226"/>
        <v>OTHER</v>
      </c>
    </row>
    <row r="14508" spans="1:4" x14ac:dyDescent="0.2">
      <c r="A14508" t="s">
        <v>4329</v>
      </c>
      <c r="B14508" t="s">
        <v>8044</v>
      </c>
      <c r="C14508" s="28">
        <v>7268</v>
      </c>
      <c r="D14508" t="str">
        <f t="shared" si="226"/>
        <v>OTHER</v>
      </c>
    </row>
    <row r="14509" spans="1:4" x14ac:dyDescent="0.2">
      <c r="A14509" t="s">
        <v>7686</v>
      </c>
      <c r="B14509" t="s">
        <v>8044</v>
      </c>
      <c r="C14509" s="28">
        <v>995</v>
      </c>
      <c r="D14509" t="str">
        <f t="shared" si="226"/>
        <v>OTHER</v>
      </c>
    </row>
    <row r="14510" spans="1:4" x14ac:dyDescent="0.2">
      <c r="A14510" t="s">
        <v>7215</v>
      </c>
      <c r="B14510" t="s">
        <v>8017</v>
      </c>
      <c r="C14510" s="28">
        <v>2322</v>
      </c>
      <c r="D14510" t="str">
        <f t="shared" si="226"/>
        <v>DEM</v>
      </c>
    </row>
    <row r="14511" spans="1:4" x14ac:dyDescent="0.2">
      <c r="A14511" t="s">
        <v>7252</v>
      </c>
      <c r="B14511" t="s">
        <v>8017</v>
      </c>
      <c r="C14511" s="28">
        <v>3580</v>
      </c>
      <c r="D14511" t="str">
        <f t="shared" si="226"/>
        <v>DEM</v>
      </c>
    </row>
    <row r="14512" spans="1:4" x14ac:dyDescent="0.2">
      <c r="A14512" t="s">
        <v>7371</v>
      </c>
      <c r="B14512" t="s">
        <v>8017</v>
      </c>
      <c r="C14512" s="28">
        <v>262</v>
      </c>
      <c r="D14512" t="str">
        <f t="shared" si="226"/>
        <v>DEM</v>
      </c>
    </row>
    <row r="14513" spans="1:4" x14ac:dyDescent="0.2">
      <c r="A14513" t="s">
        <v>3489</v>
      </c>
      <c r="B14513" t="s">
        <v>8044</v>
      </c>
      <c r="C14513" s="28">
        <v>991</v>
      </c>
      <c r="D14513" t="str">
        <f t="shared" si="226"/>
        <v>OTHER</v>
      </c>
    </row>
    <row r="14514" spans="1:4" x14ac:dyDescent="0.2">
      <c r="A14514" t="s">
        <v>3584</v>
      </c>
      <c r="B14514" t="s">
        <v>8044</v>
      </c>
      <c r="C14514" s="28">
        <v>1140</v>
      </c>
      <c r="D14514" t="str">
        <f t="shared" si="226"/>
        <v>OTHER</v>
      </c>
    </row>
    <row r="14515" spans="1:4" x14ac:dyDescent="0.2">
      <c r="A14515" t="s">
        <v>2746</v>
      </c>
      <c r="B14515" t="s">
        <v>8044</v>
      </c>
      <c r="C14515" s="28">
        <v>2193</v>
      </c>
      <c r="D14515" t="str">
        <f t="shared" si="226"/>
        <v>OTHER</v>
      </c>
    </row>
    <row r="14516" spans="1:4" x14ac:dyDescent="0.2">
      <c r="A14516" t="s">
        <v>6443</v>
      </c>
      <c r="B14516" t="s">
        <v>8044</v>
      </c>
      <c r="C14516" s="28">
        <v>839</v>
      </c>
      <c r="D14516" t="str">
        <f t="shared" si="226"/>
        <v>OTHER</v>
      </c>
    </row>
    <row r="14517" spans="1:4" x14ac:dyDescent="0.2">
      <c r="A14517" t="s">
        <v>6454</v>
      </c>
      <c r="B14517" t="s">
        <v>8044</v>
      </c>
      <c r="C14517" s="28">
        <v>736</v>
      </c>
      <c r="D14517" t="str">
        <f t="shared" si="226"/>
        <v>OTHER</v>
      </c>
    </row>
    <row r="14518" spans="1:4" x14ac:dyDescent="0.2">
      <c r="A14518" t="s">
        <v>4035</v>
      </c>
      <c r="B14518" t="s">
        <v>8044</v>
      </c>
      <c r="C14518" s="28">
        <v>2757</v>
      </c>
      <c r="D14518" t="str">
        <f t="shared" si="226"/>
        <v>OTHER</v>
      </c>
    </row>
    <row r="14519" spans="1:4" x14ac:dyDescent="0.2">
      <c r="A14519" t="s">
        <v>7384</v>
      </c>
      <c r="B14519" t="s">
        <v>8044</v>
      </c>
      <c r="C14519" s="28">
        <v>321</v>
      </c>
      <c r="D14519" t="str">
        <f t="shared" si="226"/>
        <v>OTHER</v>
      </c>
    </row>
    <row r="14520" spans="1:4" x14ac:dyDescent="0.2">
      <c r="A14520" t="s">
        <v>4755</v>
      </c>
      <c r="B14520" t="s">
        <v>8044</v>
      </c>
      <c r="C14520" s="28">
        <v>3340</v>
      </c>
      <c r="D14520" t="str">
        <f t="shared" si="226"/>
        <v>OTHER</v>
      </c>
    </row>
    <row r="14521" spans="1:4" x14ac:dyDescent="0.2">
      <c r="A14521" t="s">
        <v>2537</v>
      </c>
      <c r="B14521" t="s">
        <v>8044</v>
      </c>
      <c r="C14521" s="28">
        <v>2877</v>
      </c>
      <c r="D14521" t="str">
        <f t="shared" si="226"/>
        <v>OTHER</v>
      </c>
    </row>
    <row r="14522" spans="1:4" x14ac:dyDescent="0.2">
      <c r="A14522" t="s">
        <v>3372</v>
      </c>
      <c r="B14522" t="s">
        <v>8044</v>
      </c>
      <c r="C14522" s="28">
        <v>978</v>
      </c>
      <c r="D14522" t="str">
        <f t="shared" si="226"/>
        <v>OTHER</v>
      </c>
    </row>
    <row r="14523" spans="1:4" x14ac:dyDescent="0.2">
      <c r="A14523" t="s">
        <v>6080</v>
      </c>
      <c r="B14523" t="s">
        <v>8044</v>
      </c>
      <c r="C14523" s="28">
        <v>133</v>
      </c>
      <c r="D14523" t="str">
        <f t="shared" si="226"/>
        <v>OTHER</v>
      </c>
    </row>
    <row r="14524" spans="1:4" x14ac:dyDescent="0.2">
      <c r="A14524" t="s">
        <v>6543</v>
      </c>
      <c r="B14524" t="s">
        <v>8044</v>
      </c>
      <c r="C14524" s="28">
        <v>2904</v>
      </c>
      <c r="D14524" t="str">
        <f t="shared" si="226"/>
        <v>OTHER</v>
      </c>
    </row>
    <row r="14525" spans="1:4" x14ac:dyDescent="0.2">
      <c r="A14525" t="s">
        <v>4772</v>
      </c>
      <c r="B14525" t="s">
        <v>8044</v>
      </c>
      <c r="C14525" s="28">
        <v>30</v>
      </c>
      <c r="D14525" t="str">
        <f t="shared" si="226"/>
        <v>OTHER</v>
      </c>
    </row>
    <row r="14526" spans="1:4" x14ac:dyDescent="0.2">
      <c r="A14526" t="s">
        <v>4788</v>
      </c>
      <c r="B14526" t="s">
        <v>8044</v>
      </c>
      <c r="C14526" s="28">
        <v>30</v>
      </c>
      <c r="D14526" t="str">
        <f t="shared" si="226"/>
        <v>OTHER</v>
      </c>
    </row>
    <row r="14527" spans="1:4" x14ac:dyDescent="0.2">
      <c r="A14527" t="s">
        <v>3972</v>
      </c>
      <c r="B14527" t="s">
        <v>8044</v>
      </c>
      <c r="C14527" s="28">
        <v>1523</v>
      </c>
      <c r="D14527" t="str">
        <f t="shared" si="226"/>
        <v>OTHER</v>
      </c>
    </row>
    <row r="14528" spans="1:4" x14ac:dyDescent="0.2">
      <c r="A14528" t="s">
        <v>4572</v>
      </c>
      <c r="B14528" t="s">
        <v>8044</v>
      </c>
      <c r="C14528" s="28">
        <v>2448</v>
      </c>
      <c r="D14528" t="str">
        <f t="shared" si="226"/>
        <v>OTHER</v>
      </c>
    </row>
    <row r="14529" spans="1:4" x14ac:dyDescent="0.2">
      <c r="A14529" t="s">
        <v>2890</v>
      </c>
      <c r="B14529" t="s">
        <v>8044</v>
      </c>
      <c r="C14529" s="28">
        <v>287</v>
      </c>
      <c r="D14529" t="str">
        <f t="shared" si="226"/>
        <v>OTHER</v>
      </c>
    </row>
    <row r="14530" spans="1:4" x14ac:dyDescent="0.2">
      <c r="A14530" t="s">
        <v>2944</v>
      </c>
      <c r="B14530" t="s">
        <v>8044</v>
      </c>
      <c r="C14530" s="28">
        <v>4663</v>
      </c>
      <c r="D14530" t="str">
        <f t="shared" si="226"/>
        <v>OTHER</v>
      </c>
    </row>
    <row r="14531" spans="1:4" x14ac:dyDescent="0.2">
      <c r="A14531" t="s">
        <v>2644</v>
      </c>
      <c r="B14531" t="s">
        <v>8044</v>
      </c>
      <c r="C14531" s="28">
        <v>855</v>
      </c>
      <c r="D14531" t="str">
        <f t="shared" ref="D14531:D14594" si="227">IF(OR(B14531="DEM",B14531="REP"),B14531,"OTHER")</f>
        <v>OTHER</v>
      </c>
    </row>
    <row r="14532" spans="1:4" x14ac:dyDescent="0.2">
      <c r="A14532" t="s">
        <v>5631</v>
      </c>
      <c r="B14532" t="s">
        <v>8044</v>
      </c>
      <c r="C14532" s="28">
        <v>6324</v>
      </c>
      <c r="D14532" t="str">
        <f t="shared" si="227"/>
        <v>OTHER</v>
      </c>
    </row>
    <row r="14533" spans="1:4" x14ac:dyDescent="0.2">
      <c r="A14533" t="s">
        <v>2469</v>
      </c>
      <c r="B14533" t="s">
        <v>8044</v>
      </c>
      <c r="C14533" s="28">
        <v>5702</v>
      </c>
      <c r="D14533" t="str">
        <f t="shared" si="227"/>
        <v>OTHER</v>
      </c>
    </row>
    <row r="14534" spans="1:4" x14ac:dyDescent="0.2">
      <c r="A14534" t="s">
        <v>4926</v>
      </c>
      <c r="B14534" t="s">
        <v>8044</v>
      </c>
      <c r="C14534" s="28">
        <v>2406</v>
      </c>
      <c r="D14534" t="str">
        <f t="shared" si="227"/>
        <v>OTHER</v>
      </c>
    </row>
    <row r="14535" spans="1:4" x14ac:dyDescent="0.2">
      <c r="A14535" t="s">
        <v>4999</v>
      </c>
      <c r="B14535" t="s">
        <v>8044</v>
      </c>
      <c r="C14535" s="28">
        <v>963</v>
      </c>
      <c r="D14535" t="str">
        <f t="shared" si="227"/>
        <v>OTHER</v>
      </c>
    </row>
    <row r="14536" spans="1:4" x14ac:dyDescent="0.2">
      <c r="A14536" t="s">
        <v>5448</v>
      </c>
      <c r="B14536" t="s">
        <v>8044</v>
      </c>
      <c r="C14536" s="28">
        <v>1303</v>
      </c>
      <c r="D14536" t="str">
        <f t="shared" si="227"/>
        <v>OTHER</v>
      </c>
    </row>
    <row r="14537" spans="1:4" x14ac:dyDescent="0.2">
      <c r="A14537" t="s">
        <v>6236</v>
      </c>
      <c r="B14537" t="s">
        <v>8044</v>
      </c>
      <c r="C14537" s="28">
        <v>5227</v>
      </c>
      <c r="D14537" t="str">
        <f t="shared" si="227"/>
        <v>OTHER</v>
      </c>
    </row>
    <row r="14538" spans="1:4" x14ac:dyDescent="0.2">
      <c r="A14538" t="s">
        <v>5059</v>
      </c>
      <c r="B14538" t="s">
        <v>8044</v>
      </c>
      <c r="C14538" s="28">
        <v>6067</v>
      </c>
      <c r="D14538" t="str">
        <f t="shared" si="227"/>
        <v>OTHER</v>
      </c>
    </row>
    <row r="14539" spans="1:4" x14ac:dyDescent="0.2">
      <c r="A14539" t="s">
        <v>5396</v>
      </c>
      <c r="B14539" t="s">
        <v>8044</v>
      </c>
      <c r="C14539" s="28">
        <v>1280</v>
      </c>
      <c r="D14539" t="str">
        <f t="shared" si="227"/>
        <v>OTHER</v>
      </c>
    </row>
    <row r="14540" spans="1:4" x14ac:dyDescent="0.2">
      <c r="A14540" t="s">
        <v>3614</v>
      </c>
      <c r="B14540" t="s">
        <v>8044</v>
      </c>
      <c r="C14540" s="28">
        <v>254</v>
      </c>
      <c r="D14540" t="str">
        <f t="shared" si="227"/>
        <v>OTHER</v>
      </c>
    </row>
    <row r="14541" spans="1:4" x14ac:dyDescent="0.2">
      <c r="A14541" t="s">
        <v>3627</v>
      </c>
      <c r="B14541" t="s">
        <v>8044</v>
      </c>
      <c r="C14541" s="28">
        <v>254</v>
      </c>
      <c r="D14541" t="str">
        <f t="shared" si="227"/>
        <v>OTHER</v>
      </c>
    </row>
    <row r="14542" spans="1:4" x14ac:dyDescent="0.2">
      <c r="A14542" t="s">
        <v>3719</v>
      </c>
      <c r="B14542" t="s">
        <v>8044</v>
      </c>
      <c r="C14542" s="28">
        <v>1357</v>
      </c>
      <c r="D14542" t="str">
        <f t="shared" si="227"/>
        <v>OTHER</v>
      </c>
    </row>
    <row r="14543" spans="1:4" x14ac:dyDescent="0.2">
      <c r="A14543" t="s">
        <v>3028</v>
      </c>
      <c r="B14543" t="s">
        <v>8044</v>
      </c>
      <c r="C14543" s="28">
        <v>150</v>
      </c>
      <c r="D14543" t="str">
        <f t="shared" si="227"/>
        <v>OTHER</v>
      </c>
    </row>
    <row r="14544" spans="1:4" x14ac:dyDescent="0.2">
      <c r="A14544" t="s">
        <v>3115</v>
      </c>
      <c r="B14544" t="s">
        <v>8044</v>
      </c>
      <c r="C14544" s="28">
        <v>3711</v>
      </c>
      <c r="D14544" t="str">
        <f t="shared" si="227"/>
        <v>OTHER</v>
      </c>
    </row>
    <row r="14545" spans="1:4" x14ac:dyDescent="0.2">
      <c r="A14545" t="s">
        <v>4395</v>
      </c>
      <c r="B14545" t="s">
        <v>8044</v>
      </c>
      <c r="C14545" s="28">
        <v>1968</v>
      </c>
      <c r="D14545" t="str">
        <f t="shared" si="227"/>
        <v>OTHER</v>
      </c>
    </row>
    <row r="14546" spans="1:4" x14ac:dyDescent="0.2">
      <c r="A14546" t="s">
        <v>7275</v>
      </c>
      <c r="B14546" t="s">
        <v>8044</v>
      </c>
      <c r="C14546" s="28">
        <v>275</v>
      </c>
      <c r="D14546" t="str">
        <f t="shared" si="227"/>
        <v>OTHER</v>
      </c>
    </row>
    <row r="14547" spans="1:4" x14ac:dyDescent="0.2">
      <c r="A14547" t="s">
        <v>3957</v>
      </c>
      <c r="B14547" t="s">
        <v>8044</v>
      </c>
      <c r="C14547" s="28">
        <v>379</v>
      </c>
      <c r="D14547" t="str">
        <f t="shared" si="227"/>
        <v>OTHER</v>
      </c>
    </row>
    <row r="14548" spans="1:4" x14ac:dyDescent="0.2">
      <c r="A14548" t="s">
        <v>4050</v>
      </c>
      <c r="B14548" t="s">
        <v>8044</v>
      </c>
      <c r="C14548" s="28">
        <v>658</v>
      </c>
      <c r="D14548" t="str">
        <f t="shared" si="227"/>
        <v>OTHER</v>
      </c>
    </row>
    <row r="14549" spans="1:4" x14ac:dyDescent="0.2">
      <c r="A14549" t="s">
        <v>4069</v>
      </c>
      <c r="B14549" t="s">
        <v>8044</v>
      </c>
      <c r="C14549" s="28">
        <v>379</v>
      </c>
      <c r="D14549" t="str">
        <f t="shared" si="227"/>
        <v>OTHER</v>
      </c>
    </row>
    <row r="14550" spans="1:4" x14ac:dyDescent="0.2">
      <c r="A14550" t="s">
        <v>4088</v>
      </c>
      <c r="B14550" t="s">
        <v>8044</v>
      </c>
      <c r="C14550" s="28">
        <v>109</v>
      </c>
      <c r="D14550" t="str">
        <f t="shared" si="227"/>
        <v>OTHER</v>
      </c>
    </row>
    <row r="14551" spans="1:4" x14ac:dyDescent="0.2">
      <c r="A14551" t="s">
        <v>6299</v>
      </c>
      <c r="B14551" t="s">
        <v>8044</v>
      </c>
      <c r="C14551" s="28">
        <v>1253</v>
      </c>
      <c r="D14551" t="str">
        <f t="shared" si="227"/>
        <v>OTHER</v>
      </c>
    </row>
    <row r="14552" spans="1:4" x14ac:dyDescent="0.2">
      <c r="A14552" t="s">
        <v>6698</v>
      </c>
      <c r="B14552" t="s">
        <v>8044</v>
      </c>
      <c r="C14552" s="28">
        <v>12715</v>
      </c>
      <c r="D14552" t="str">
        <f t="shared" si="227"/>
        <v>OTHER</v>
      </c>
    </row>
    <row r="14553" spans="1:4" x14ac:dyDescent="0.2">
      <c r="A14553" t="s">
        <v>6770</v>
      </c>
      <c r="B14553" t="s">
        <v>8044</v>
      </c>
      <c r="C14553" s="28">
        <v>2343</v>
      </c>
      <c r="D14553" t="str">
        <f t="shared" si="227"/>
        <v>OTHER</v>
      </c>
    </row>
    <row r="14554" spans="1:4" x14ac:dyDescent="0.2">
      <c r="A14554" t="s">
        <v>2928</v>
      </c>
      <c r="B14554" t="s">
        <v>8044</v>
      </c>
      <c r="C14554" s="28">
        <v>840</v>
      </c>
      <c r="D14554" t="str">
        <f t="shared" si="227"/>
        <v>OTHER</v>
      </c>
    </row>
    <row r="14555" spans="1:4" x14ac:dyDescent="0.2">
      <c r="A14555" t="s">
        <v>5594</v>
      </c>
      <c r="B14555" t="s">
        <v>8044</v>
      </c>
      <c r="C14555" s="28">
        <v>967</v>
      </c>
      <c r="D14555" t="str">
        <f t="shared" si="227"/>
        <v>OTHER</v>
      </c>
    </row>
    <row r="14556" spans="1:4" x14ac:dyDescent="0.2">
      <c r="A14556" t="s">
        <v>5722</v>
      </c>
      <c r="B14556" t="s">
        <v>8044</v>
      </c>
      <c r="C14556" s="28">
        <v>757</v>
      </c>
      <c r="D14556" t="str">
        <f t="shared" si="227"/>
        <v>OTHER</v>
      </c>
    </row>
    <row r="14557" spans="1:4" x14ac:dyDescent="0.2">
      <c r="A14557" t="s">
        <v>4394</v>
      </c>
      <c r="B14557" t="s">
        <v>8044</v>
      </c>
      <c r="C14557" s="28">
        <v>12993</v>
      </c>
      <c r="D14557" t="str">
        <f t="shared" si="227"/>
        <v>OTHER</v>
      </c>
    </row>
    <row r="14558" spans="1:4" x14ac:dyDescent="0.2">
      <c r="A14558" t="s">
        <v>4323</v>
      </c>
      <c r="B14558" t="s">
        <v>8044</v>
      </c>
      <c r="C14558" s="28">
        <v>884</v>
      </c>
      <c r="D14558" t="str">
        <f t="shared" si="227"/>
        <v>OTHER</v>
      </c>
    </row>
    <row r="14559" spans="1:4" x14ac:dyDescent="0.2">
      <c r="A14559" t="s">
        <v>3155</v>
      </c>
      <c r="B14559" t="s">
        <v>8044</v>
      </c>
      <c r="C14559" s="28">
        <v>1808</v>
      </c>
      <c r="D14559" t="str">
        <f t="shared" si="227"/>
        <v>OTHER</v>
      </c>
    </row>
    <row r="14560" spans="1:4" x14ac:dyDescent="0.2">
      <c r="A14560" t="s">
        <v>3163</v>
      </c>
      <c r="B14560" t="s">
        <v>8044</v>
      </c>
      <c r="C14560" s="28">
        <v>3871</v>
      </c>
      <c r="D14560" t="str">
        <f t="shared" si="227"/>
        <v>OTHER</v>
      </c>
    </row>
    <row r="14561" spans="1:4" x14ac:dyDescent="0.2">
      <c r="A14561" t="s">
        <v>3370</v>
      </c>
      <c r="B14561" t="s">
        <v>8044</v>
      </c>
      <c r="C14561" s="28">
        <v>1236</v>
      </c>
      <c r="D14561" t="str">
        <f t="shared" si="227"/>
        <v>OTHER</v>
      </c>
    </row>
    <row r="14562" spans="1:4" x14ac:dyDescent="0.2">
      <c r="A14562" t="s">
        <v>4441</v>
      </c>
      <c r="B14562" t="s">
        <v>8044</v>
      </c>
      <c r="C14562" s="28">
        <v>839</v>
      </c>
      <c r="D14562" t="str">
        <f t="shared" si="227"/>
        <v>OTHER</v>
      </c>
    </row>
    <row r="14563" spans="1:4" x14ac:dyDescent="0.2">
      <c r="A14563" t="s">
        <v>2353</v>
      </c>
      <c r="B14563" t="s">
        <v>8044</v>
      </c>
      <c r="C14563" s="28">
        <v>5985</v>
      </c>
      <c r="D14563" t="str">
        <f t="shared" si="227"/>
        <v>OTHER</v>
      </c>
    </row>
    <row r="14564" spans="1:4" x14ac:dyDescent="0.2">
      <c r="A14564" t="s">
        <v>3667</v>
      </c>
      <c r="B14564" t="s">
        <v>8044</v>
      </c>
      <c r="C14564" s="28">
        <v>99</v>
      </c>
      <c r="D14564" t="str">
        <f t="shared" si="227"/>
        <v>OTHER</v>
      </c>
    </row>
    <row r="14565" spans="1:4" x14ac:dyDescent="0.2">
      <c r="A14565" t="s">
        <v>3715</v>
      </c>
      <c r="B14565" t="s">
        <v>8044</v>
      </c>
      <c r="C14565" s="28">
        <v>875</v>
      </c>
      <c r="D14565" t="str">
        <f t="shared" si="227"/>
        <v>OTHER</v>
      </c>
    </row>
    <row r="14566" spans="1:4" x14ac:dyDescent="0.2">
      <c r="A14566" t="s">
        <v>6137</v>
      </c>
      <c r="B14566" t="s">
        <v>8017</v>
      </c>
      <c r="C14566" s="28">
        <v>7640</v>
      </c>
      <c r="D14566" t="str">
        <f t="shared" si="227"/>
        <v>DEM</v>
      </c>
    </row>
    <row r="14567" spans="1:4" x14ac:dyDescent="0.2">
      <c r="A14567" t="s">
        <v>7309</v>
      </c>
      <c r="B14567" t="s">
        <v>8017</v>
      </c>
      <c r="C14567" s="28">
        <v>1837</v>
      </c>
      <c r="D14567" t="str">
        <f t="shared" si="227"/>
        <v>DEM</v>
      </c>
    </row>
    <row r="14568" spans="1:4" x14ac:dyDescent="0.2">
      <c r="A14568" t="s">
        <v>2570</v>
      </c>
      <c r="B14568" t="s">
        <v>8044</v>
      </c>
      <c r="C14568" s="28">
        <v>738</v>
      </c>
      <c r="D14568" t="str">
        <f t="shared" si="227"/>
        <v>OTHER</v>
      </c>
    </row>
    <row r="14569" spans="1:4" x14ac:dyDescent="0.2">
      <c r="A14569" t="s">
        <v>4893</v>
      </c>
      <c r="B14569" t="s">
        <v>8044</v>
      </c>
      <c r="C14569" s="28">
        <v>358</v>
      </c>
      <c r="D14569" t="str">
        <f t="shared" si="227"/>
        <v>OTHER</v>
      </c>
    </row>
    <row r="14570" spans="1:4" x14ac:dyDescent="0.2">
      <c r="A14570" t="s">
        <v>4934</v>
      </c>
      <c r="B14570" t="s">
        <v>8044</v>
      </c>
      <c r="C14570" s="28">
        <v>358</v>
      </c>
      <c r="D14570" t="str">
        <f t="shared" si="227"/>
        <v>OTHER</v>
      </c>
    </row>
    <row r="14571" spans="1:4" x14ac:dyDescent="0.2">
      <c r="A14571" t="s">
        <v>4960</v>
      </c>
      <c r="B14571" t="s">
        <v>8044</v>
      </c>
      <c r="C14571" s="28">
        <v>461</v>
      </c>
      <c r="D14571" t="str">
        <f t="shared" si="227"/>
        <v>OTHER</v>
      </c>
    </row>
    <row r="14572" spans="1:4" x14ac:dyDescent="0.2">
      <c r="A14572" t="s">
        <v>7221</v>
      </c>
      <c r="B14572" t="s">
        <v>8044</v>
      </c>
      <c r="C14572" s="28">
        <v>11499</v>
      </c>
      <c r="D14572" t="str">
        <f t="shared" si="227"/>
        <v>OTHER</v>
      </c>
    </row>
    <row r="14573" spans="1:4" x14ac:dyDescent="0.2">
      <c r="A14573" t="s">
        <v>7312</v>
      </c>
      <c r="B14573" t="s">
        <v>8044</v>
      </c>
      <c r="C14573" s="28">
        <v>12735</v>
      </c>
      <c r="D14573" t="str">
        <f t="shared" si="227"/>
        <v>OTHER</v>
      </c>
    </row>
    <row r="14574" spans="1:4" x14ac:dyDescent="0.2">
      <c r="A14574" t="s">
        <v>6420</v>
      </c>
      <c r="B14574" t="s">
        <v>8044</v>
      </c>
      <c r="C14574" s="28">
        <v>66</v>
      </c>
      <c r="D14574" t="str">
        <f t="shared" si="227"/>
        <v>OTHER</v>
      </c>
    </row>
    <row r="14575" spans="1:4" x14ac:dyDescent="0.2">
      <c r="A14575" t="s">
        <v>6475</v>
      </c>
      <c r="B14575" t="s">
        <v>8044</v>
      </c>
      <c r="C14575" s="28">
        <v>66</v>
      </c>
      <c r="D14575" t="str">
        <f t="shared" si="227"/>
        <v>OTHER</v>
      </c>
    </row>
    <row r="14576" spans="1:4" x14ac:dyDescent="0.2">
      <c r="A14576" t="s">
        <v>6507</v>
      </c>
      <c r="B14576" t="s">
        <v>8044</v>
      </c>
      <c r="C14576" s="28">
        <v>66</v>
      </c>
      <c r="D14576" t="str">
        <f t="shared" si="227"/>
        <v>OTHER</v>
      </c>
    </row>
    <row r="14577" spans="1:4" x14ac:dyDescent="0.2">
      <c r="A14577" t="s">
        <v>5469</v>
      </c>
      <c r="B14577" t="s">
        <v>8044</v>
      </c>
      <c r="C14577" s="28">
        <v>1139</v>
      </c>
      <c r="D14577" t="str">
        <f t="shared" si="227"/>
        <v>OTHER</v>
      </c>
    </row>
    <row r="14578" spans="1:4" x14ac:dyDescent="0.2">
      <c r="A14578" t="s">
        <v>7794</v>
      </c>
      <c r="B14578" t="s">
        <v>8044</v>
      </c>
      <c r="C14578" s="28">
        <v>500</v>
      </c>
      <c r="D14578" t="str">
        <f t="shared" si="227"/>
        <v>OTHER</v>
      </c>
    </row>
    <row r="14579" spans="1:4" x14ac:dyDescent="0.2">
      <c r="A14579" t="s">
        <v>7810</v>
      </c>
      <c r="B14579" t="s">
        <v>8044</v>
      </c>
      <c r="C14579" s="28">
        <v>500</v>
      </c>
      <c r="D14579" t="str">
        <f t="shared" si="227"/>
        <v>OTHER</v>
      </c>
    </row>
    <row r="14580" spans="1:4" x14ac:dyDescent="0.2">
      <c r="A14580" t="s">
        <v>7852</v>
      </c>
      <c r="B14580" t="s">
        <v>8044</v>
      </c>
      <c r="C14580" s="28">
        <v>500</v>
      </c>
      <c r="D14580" t="str">
        <f t="shared" si="227"/>
        <v>OTHER</v>
      </c>
    </row>
    <row r="14581" spans="1:4" x14ac:dyDescent="0.2">
      <c r="A14581" t="s">
        <v>2916</v>
      </c>
      <c r="B14581" t="s">
        <v>8044</v>
      </c>
      <c r="C14581" s="28">
        <v>4377</v>
      </c>
      <c r="D14581" t="str">
        <f t="shared" si="227"/>
        <v>OTHER</v>
      </c>
    </row>
    <row r="14582" spans="1:4" x14ac:dyDescent="0.2">
      <c r="A14582" t="s">
        <v>5869</v>
      </c>
      <c r="B14582" t="s">
        <v>8044</v>
      </c>
      <c r="C14582" s="28">
        <v>420</v>
      </c>
      <c r="D14582" t="str">
        <f t="shared" si="227"/>
        <v>OTHER</v>
      </c>
    </row>
    <row r="14583" spans="1:4" x14ac:dyDescent="0.2">
      <c r="A14583" t="s">
        <v>5913</v>
      </c>
      <c r="B14583" t="s">
        <v>8044</v>
      </c>
      <c r="C14583" s="28">
        <v>1531</v>
      </c>
      <c r="D14583" t="str">
        <f t="shared" si="227"/>
        <v>OTHER</v>
      </c>
    </row>
    <row r="14584" spans="1:4" x14ac:dyDescent="0.2">
      <c r="A14584" t="s">
        <v>7692</v>
      </c>
      <c r="B14584" t="s">
        <v>8044</v>
      </c>
      <c r="C14584" s="28">
        <v>5450</v>
      </c>
      <c r="D14584" t="str">
        <f t="shared" si="227"/>
        <v>OTHER</v>
      </c>
    </row>
    <row r="14585" spans="1:4" x14ac:dyDescent="0.2">
      <c r="A14585" t="s">
        <v>2839</v>
      </c>
      <c r="B14585" t="s">
        <v>8044</v>
      </c>
      <c r="C14585" s="28">
        <v>6346</v>
      </c>
      <c r="D14585" t="str">
        <f t="shared" si="227"/>
        <v>OTHER</v>
      </c>
    </row>
    <row r="14586" spans="1:4" x14ac:dyDescent="0.2">
      <c r="A14586" t="s">
        <v>2986</v>
      </c>
      <c r="B14586" t="s">
        <v>8044</v>
      </c>
      <c r="C14586" s="28">
        <v>12766</v>
      </c>
      <c r="D14586" t="str">
        <f t="shared" si="227"/>
        <v>OTHER</v>
      </c>
    </row>
    <row r="14587" spans="1:4" x14ac:dyDescent="0.2">
      <c r="A14587" t="s">
        <v>3303</v>
      </c>
      <c r="B14587" t="s">
        <v>8044</v>
      </c>
      <c r="C14587" s="28">
        <v>338</v>
      </c>
      <c r="D14587" t="str">
        <f t="shared" si="227"/>
        <v>OTHER</v>
      </c>
    </row>
    <row r="14588" spans="1:4" x14ac:dyDescent="0.2">
      <c r="A14588" t="s">
        <v>3411</v>
      </c>
      <c r="B14588" t="s">
        <v>8044</v>
      </c>
      <c r="C14588" s="28">
        <v>262</v>
      </c>
      <c r="D14588" t="str">
        <f t="shared" si="227"/>
        <v>OTHER</v>
      </c>
    </row>
    <row r="14589" spans="1:4" x14ac:dyDescent="0.2">
      <c r="A14589" t="s">
        <v>5933</v>
      </c>
      <c r="B14589" t="s">
        <v>8044</v>
      </c>
      <c r="C14589" s="28">
        <v>812</v>
      </c>
      <c r="D14589" t="str">
        <f t="shared" si="227"/>
        <v>OTHER</v>
      </c>
    </row>
    <row r="14590" spans="1:4" x14ac:dyDescent="0.2">
      <c r="A14590" t="s">
        <v>3799</v>
      </c>
      <c r="B14590" t="s">
        <v>8044</v>
      </c>
      <c r="C14590" s="28">
        <v>184</v>
      </c>
      <c r="D14590" t="str">
        <f t="shared" si="227"/>
        <v>OTHER</v>
      </c>
    </row>
    <row r="14591" spans="1:4" x14ac:dyDescent="0.2">
      <c r="A14591" t="s">
        <v>3810</v>
      </c>
      <c r="B14591" t="s">
        <v>8044</v>
      </c>
      <c r="C14591" s="28">
        <v>184</v>
      </c>
      <c r="D14591" t="str">
        <f t="shared" si="227"/>
        <v>OTHER</v>
      </c>
    </row>
    <row r="14592" spans="1:4" x14ac:dyDescent="0.2">
      <c r="A14592" t="s">
        <v>3823</v>
      </c>
      <c r="B14592" t="s">
        <v>8044</v>
      </c>
      <c r="C14592" s="28">
        <v>184</v>
      </c>
      <c r="D14592" t="str">
        <f t="shared" si="227"/>
        <v>OTHER</v>
      </c>
    </row>
    <row r="14593" spans="1:4" x14ac:dyDescent="0.2">
      <c r="A14593" t="s">
        <v>2967</v>
      </c>
      <c r="B14593" t="s">
        <v>8044</v>
      </c>
      <c r="C14593" s="28">
        <v>28230</v>
      </c>
      <c r="D14593" t="str">
        <f t="shared" si="227"/>
        <v>OTHER</v>
      </c>
    </row>
    <row r="14594" spans="1:4" x14ac:dyDescent="0.2">
      <c r="A14594" t="s">
        <v>5383</v>
      </c>
      <c r="B14594" t="s">
        <v>8044</v>
      </c>
      <c r="C14594" s="28">
        <v>434</v>
      </c>
      <c r="D14594" t="str">
        <f t="shared" si="227"/>
        <v>OTHER</v>
      </c>
    </row>
    <row r="14595" spans="1:4" x14ac:dyDescent="0.2">
      <c r="A14595" t="s">
        <v>7397</v>
      </c>
      <c r="B14595" t="s">
        <v>8044</v>
      </c>
      <c r="C14595" s="28">
        <v>356</v>
      </c>
      <c r="D14595" t="str">
        <f t="shared" ref="D14595:D14658" si="228">IF(OR(B14595="DEM",B14595="REP"),B14595,"OTHER")</f>
        <v>OTHER</v>
      </c>
    </row>
    <row r="14596" spans="1:4" x14ac:dyDescent="0.2">
      <c r="A14596" t="s">
        <v>6683</v>
      </c>
      <c r="B14596" t="s">
        <v>8044</v>
      </c>
      <c r="C14596" s="28">
        <v>1367</v>
      </c>
      <c r="D14596" t="str">
        <f t="shared" si="228"/>
        <v>OTHER</v>
      </c>
    </row>
    <row r="14597" spans="1:4" x14ac:dyDescent="0.2">
      <c r="A14597" t="s">
        <v>6761</v>
      </c>
      <c r="B14597" t="s">
        <v>8044</v>
      </c>
      <c r="C14597" s="28">
        <v>831</v>
      </c>
      <c r="D14597" t="str">
        <f t="shared" si="228"/>
        <v>OTHER</v>
      </c>
    </row>
    <row r="14598" spans="1:4" x14ac:dyDescent="0.2">
      <c r="A14598" t="s">
        <v>4778</v>
      </c>
      <c r="B14598" t="s">
        <v>8044</v>
      </c>
      <c r="C14598" s="28">
        <v>357</v>
      </c>
      <c r="D14598" t="str">
        <f t="shared" si="228"/>
        <v>OTHER</v>
      </c>
    </row>
    <row r="14599" spans="1:4" x14ac:dyDescent="0.2">
      <c r="A14599" t="s">
        <v>2137</v>
      </c>
      <c r="B14599" t="s">
        <v>8044</v>
      </c>
      <c r="C14599" s="28">
        <v>712</v>
      </c>
      <c r="D14599" t="str">
        <f t="shared" si="228"/>
        <v>OTHER</v>
      </c>
    </row>
    <row r="14600" spans="1:4" x14ac:dyDescent="0.2">
      <c r="A14600" t="s">
        <v>7493</v>
      </c>
      <c r="B14600" t="s">
        <v>8044</v>
      </c>
      <c r="C14600" s="28">
        <v>512</v>
      </c>
      <c r="D14600" t="str">
        <f t="shared" si="228"/>
        <v>OTHER</v>
      </c>
    </row>
    <row r="14601" spans="1:4" x14ac:dyDescent="0.2">
      <c r="A14601" t="s">
        <v>7562</v>
      </c>
      <c r="B14601" t="s">
        <v>8044</v>
      </c>
      <c r="C14601" s="28">
        <v>419</v>
      </c>
      <c r="D14601" t="str">
        <f t="shared" si="228"/>
        <v>OTHER</v>
      </c>
    </row>
    <row r="14602" spans="1:4" x14ac:dyDescent="0.2">
      <c r="A14602" t="s">
        <v>6378</v>
      </c>
      <c r="B14602" t="s">
        <v>8044</v>
      </c>
      <c r="C14602" s="28">
        <v>6280</v>
      </c>
      <c r="D14602" t="str">
        <f t="shared" si="228"/>
        <v>OTHER</v>
      </c>
    </row>
    <row r="14603" spans="1:4" x14ac:dyDescent="0.2">
      <c r="A14603" t="s">
        <v>5810</v>
      </c>
      <c r="B14603" t="s">
        <v>8044</v>
      </c>
      <c r="C14603" s="28">
        <v>436</v>
      </c>
      <c r="D14603" t="str">
        <f t="shared" si="228"/>
        <v>OTHER</v>
      </c>
    </row>
    <row r="14604" spans="1:4" x14ac:dyDescent="0.2">
      <c r="A14604" t="s">
        <v>5816</v>
      </c>
      <c r="B14604" t="s">
        <v>8044</v>
      </c>
      <c r="C14604" s="28">
        <v>436</v>
      </c>
      <c r="D14604" t="str">
        <f t="shared" si="228"/>
        <v>OTHER</v>
      </c>
    </row>
    <row r="14605" spans="1:4" x14ac:dyDescent="0.2">
      <c r="A14605" t="s">
        <v>6041</v>
      </c>
      <c r="B14605" t="s">
        <v>8044</v>
      </c>
      <c r="C14605" s="28">
        <v>4124</v>
      </c>
      <c r="D14605" t="str">
        <f t="shared" si="228"/>
        <v>OTHER</v>
      </c>
    </row>
    <row r="14606" spans="1:4" x14ac:dyDescent="0.2">
      <c r="A14606" t="s">
        <v>6095</v>
      </c>
      <c r="B14606" t="s">
        <v>8044</v>
      </c>
      <c r="C14606" s="28">
        <v>4124</v>
      </c>
      <c r="D14606" t="str">
        <f t="shared" si="228"/>
        <v>OTHER</v>
      </c>
    </row>
    <row r="14607" spans="1:4" x14ac:dyDescent="0.2">
      <c r="A14607" t="s">
        <v>2114</v>
      </c>
      <c r="B14607" t="s">
        <v>8044</v>
      </c>
      <c r="C14607" s="28">
        <v>13465</v>
      </c>
      <c r="D14607" t="str">
        <f t="shared" si="228"/>
        <v>OTHER</v>
      </c>
    </row>
    <row r="14608" spans="1:4" x14ac:dyDescent="0.2">
      <c r="A14608" t="s">
        <v>7689</v>
      </c>
      <c r="B14608" t="s">
        <v>8044</v>
      </c>
      <c r="C14608" s="28">
        <v>6454</v>
      </c>
      <c r="D14608" t="str">
        <f t="shared" si="228"/>
        <v>OTHER</v>
      </c>
    </row>
    <row r="14609" spans="1:4" x14ac:dyDescent="0.2">
      <c r="A14609" t="s">
        <v>6640</v>
      </c>
      <c r="B14609" t="s">
        <v>8044</v>
      </c>
      <c r="C14609" s="28">
        <v>2836</v>
      </c>
      <c r="D14609" t="str">
        <f t="shared" si="228"/>
        <v>OTHER</v>
      </c>
    </row>
    <row r="14610" spans="1:4" x14ac:dyDescent="0.2">
      <c r="A14610" t="s">
        <v>4639</v>
      </c>
      <c r="B14610" t="s">
        <v>8044</v>
      </c>
      <c r="C14610" s="28">
        <v>18</v>
      </c>
      <c r="D14610" t="str">
        <f t="shared" si="228"/>
        <v>OTHER</v>
      </c>
    </row>
    <row r="14611" spans="1:4" x14ac:dyDescent="0.2">
      <c r="A14611" t="s">
        <v>4692</v>
      </c>
      <c r="B14611" t="s">
        <v>8044</v>
      </c>
      <c r="C14611" s="28">
        <v>587</v>
      </c>
      <c r="D14611" t="str">
        <f t="shared" si="228"/>
        <v>OTHER</v>
      </c>
    </row>
    <row r="14612" spans="1:4" x14ac:dyDescent="0.2">
      <c r="A14612" t="s">
        <v>6469</v>
      </c>
      <c r="B14612" t="s">
        <v>8044</v>
      </c>
      <c r="C14612" s="28">
        <v>1583</v>
      </c>
      <c r="D14612" t="str">
        <f t="shared" si="228"/>
        <v>OTHER</v>
      </c>
    </row>
    <row r="14613" spans="1:4" x14ac:dyDescent="0.2">
      <c r="A14613" t="s">
        <v>6513</v>
      </c>
      <c r="B14613" t="s">
        <v>8044</v>
      </c>
      <c r="C14613" s="28">
        <v>1583</v>
      </c>
      <c r="D14613" t="str">
        <f t="shared" si="228"/>
        <v>OTHER</v>
      </c>
    </row>
    <row r="14614" spans="1:4" x14ac:dyDescent="0.2">
      <c r="A14614" t="s">
        <v>5054</v>
      </c>
      <c r="B14614" t="s">
        <v>8044</v>
      </c>
      <c r="C14614" s="28">
        <v>1872</v>
      </c>
      <c r="D14614" t="str">
        <f t="shared" si="228"/>
        <v>OTHER</v>
      </c>
    </row>
    <row r="14615" spans="1:4" x14ac:dyDescent="0.2">
      <c r="A14615" t="s">
        <v>6389</v>
      </c>
      <c r="B14615" t="s">
        <v>8044</v>
      </c>
      <c r="C14615" s="28">
        <v>3315</v>
      </c>
      <c r="D14615" t="str">
        <f t="shared" si="228"/>
        <v>OTHER</v>
      </c>
    </row>
    <row r="14616" spans="1:4" x14ac:dyDescent="0.2">
      <c r="A14616" t="s">
        <v>4005</v>
      </c>
      <c r="B14616" t="s">
        <v>8044</v>
      </c>
      <c r="C14616" s="28">
        <v>1005</v>
      </c>
      <c r="D14616" t="str">
        <f t="shared" si="228"/>
        <v>OTHER</v>
      </c>
    </row>
    <row r="14617" spans="1:4" x14ac:dyDescent="0.2">
      <c r="A14617" t="s">
        <v>4059</v>
      </c>
      <c r="B14617" t="s">
        <v>8044</v>
      </c>
      <c r="C14617" s="28">
        <v>506</v>
      </c>
      <c r="D14617" t="str">
        <f t="shared" si="228"/>
        <v>OTHER</v>
      </c>
    </row>
    <row r="14618" spans="1:4" x14ac:dyDescent="0.2">
      <c r="A14618" t="s">
        <v>4097</v>
      </c>
      <c r="B14618" t="s">
        <v>8044</v>
      </c>
      <c r="C14618" s="28">
        <v>486</v>
      </c>
      <c r="D14618" t="str">
        <f t="shared" si="228"/>
        <v>OTHER</v>
      </c>
    </row>
    <row r="14619" spans="1:4" x14ac:dyDescent="0.2">
      <c r="A14619" t="s">
        <v>3442</v>
      </c>
      <c r="B14619" t="s">
        <v>8044</v>
      </c>
      <c r="C14619" s="28">
        <v>4376</v>
      </c>
      <c r="D14619" t="str">
        <f t="shared" si="228"/>
        <v>OTHER</v>
      </c>
    </row>
    <row r="14620" spans="1:4" x14ac:dyDescent="0.2">
      <c r="A14620" t="s">
        <v>3469</v>
      </c>
      <c r="B14620" t="s">
        <v>8044</v>
      </c>
      <c r="C14620" s="28">
        <v>1081</v>
      </c>
      <c r="D14620" t="str">
        <f t="shared" si="228"/>
        <v>OTHER</v>
      </c>
    </row>
    <row r="14621" spans="1:4" x14ac:dyDescent="0.2">
      <c r="A14621" t="s">
        <v>2960</v>
      </c>
      <c r="B14621" t="s">
        <v>8044</v>
      </c>
      <c r="C14621" s="28">
        <v>72</v>
      </c>
      <c r="D14621" t="str">
        <f t="shared" si="228"/>
        <v>OTHER</v>
      </c>
    </row>
    <row r="14622" spans="1:4" x14ac:dyDescent="0.2">
      <c r="A14622" t="s">
        <v>3082</v>
      </c>
      <c r="B14622" t="s">
        <v>8044</v>
      </c>
      <c r="C14622" s="28">
        <v>72</v>
      </c>
      <c r="D14622" t="str">
        <f t="shared" si="228"/>
        <v>OTHER</v>
      </c>
    </row>
    <row r="14623" spans="1:4" x14ac:dyDescent="0.2">
      <c r="A14623" t="s">
        <v>2543</v>
      </c>
      <c r="B14623" t="s">
        <v>0</v>
      </c>
      <c r="C14623" s="28">
        <v>10539</v>
      </c>
      <c r="D14623" t="str">
        <f t="shared" si="228"/>
        <v>OTHER</v>
      </c>
    </row>
    <row r="14624" spans="1:4" x14ac:dyDescent="0.2">
      <c r="A14624" t="s">
        <v>3251</v>
      </c>
      <c r="B14624" t="s">
        <v>8044</v>
      </c>
      <c r="C14624" s="28">
        <v>92</v>
      </c>
      <c r="D14624" t="str">
        <f t="shared" si="228"/>
        <v>OTHER</v>
      </c>
    </row>
    <row r="14625" spans="1:4" x14ac:dyDescent="0.2">
      <c r="A14625" t="s">
        <v>3316</v>
      </c>
      <c r="B14625" t="s">
        <v>8044</v>
      </c>
      <c r="C14625" s="28">
        <v>2191</v>
      </c>
      <c r="D14625" t="str">
        <f t="shared" si="228"/>
        <v>OTHER</v>
      </c>
    </row>
    <row r="14626" spans="1:4" x14ac:dyDescent="0.2">
      <c r="A14626" t="s">
        <v>7501</v>
      </c>
      <c r="B14626" t="s">
        <v>8044</v>
      </c>
      <c r="C14626" s="28">
        <v>144</v>
      </c>
      <c r="D14626" t="str">
        <f t="shared" si="228"/>
        <v>OTHER</v>
      </c>
    </row>
    <row r="14627" spans="1:4" x14ac:dyDescent="0.2">
      <c r="A14627" t="s">
        <v>7529</v>
      </c>
      <c r="B14627" t="s">
        <v>8044</v>
      </c>
      <c r="C14627" s="28">
        <v>410</v>
      </c>
      <c r="D14627" t="str">
        <f t="shared" si="228"/>
        <v>OTHER</v>
      </c>
    </row>
    <row r="14628" spans="1:4" x14ac:dyDescent="0.2">
      <c r="A14628" t="s">
        <v>7542</v>
      </c>
      <c r="B14628" t="s">
        <v>8044</v>
      </c>
      <c r="C14628" s="28">
        <v>244</v>
      </c>
      <c r="D14628" t="str">
        <f t="shared" si="228"/>
        <v>OTHER</v>
      </c>
    </row>
    <row r="14629" spans="1:4" x14ac:dyDescent="0.2">
      <c r="A14629" t="s">
        <v>7349</v>
      </c>
      <c r="B14629" t="s">
        <v>8044</v>
      </c>
      <c r="C14629" s="28">
        <v>10</v>
      </c>
      <c r="D14629" t="str">
        <f t="shared" si="228"/>
        <v>OTHER</v>
      </c>
    </row>
    <row r="14630" spans="1:4" x14ac:dyDescent="0.2">
      <c r="A14630" t="s">
        <v>6558</v>
      </c>
      <c r="B14630" t="s">
        <v>8044</v>
      </c>
      <c r="C14630" s="28">
        <v>240</v>
      </c>
      <c r="D14630" t="str">
        <f t="shared" si="228"/>
        <v>OTHER</v>
      </c>
    </row>
    <row r="14631" spans="1:4" x14ac:dyDescent="0.2">
      <c r="A14631" t="s">
        <v>6566</v>
      </c>
      <c r="B14631" t="s">
        <v>8044</v>
      </c>
      <c r="C14631" s="28">
        <v>799</v>
      </c>
      <c r="D14631" t="str">
        <f t="shared" si="228"/>
        <v>OTHER</v>
      </c>
    </row>
    <row r="14632" spans="1:4" x14ac:dyDescent="0.2">
      <c r="A14632" t="s">
        <v>6602</v>
      </c>
      <c r="B14632" t="s">
        <v>8044</v>
      </c>
      <c r="C14632" s="28">
        <v>240</v>
      </c>
      <c r="D14632" t="str">
        <f t="shared" si="228"/>
        <v>OTHER</v>
      </c>
    </row>
    <row r="14633" spans="1:4" x14ac:dyDescent="0.2">
      <c r="A14633" t="s">
        <v>2897</v>
      </c>
      <c r="B14633" t="s">
        <v>8044</v>
      </c>
      <c r="C14633" s="28">
        <v>939</v>
      </c>
      <c r="D14633" t="str">
        <f t="shared" si="228"/>
        <v>OTHER</v>
      </c>
    </row>
    <row r="14634" spans="1:4" x14ac:dyDescent="0.2">
      <c r="A14634" t="s">
        <v>4730</v>
      </c>
      <c r="B14634" t="s">
        <v>8044</v>
      </c>
      <c r="C14634" s="28">
        <v>295</v>
      </c>
      <c r="D14634" t="str">
        <f t="shared" si="228"/>
        <v>OTHER</v>
      </c>
    </row>
    <row r="14635" spans="1:4" x14ac:dyDescent="0.2">
      <c r="A14635" t="s">
        <v>4800</v>
      </c>
      <c r="B14635" t="s">
        <v>8044</v>
      </c>
      <c r="C14635" s="28">
        <v>755</v>
      </c>
      <c r="D14635" t="str">
        <f t="shared" si="228"/>
        <v>OTHER</v>
      </c>
    </row>
    <row r="14636" spans="1:4" x14ac:dyDescent="0.2">
      <c r="A14636" t="s">
        <v>4840</v>
      </c>
      <c r="B14636" t="s">
        <v>8044</v>
      </c>
      <c r="C14636" s="28">
        <v>156</v>
      </c>
      <c r="D14636" t="str">
        <f t="shared" si="228"/>
        <v>OTHER</v>
      </c>
    </row>
    <row r="14637" spans="1:4" x14ac:dyDescent="0.2">
      <c r="A14637" t="s">
        <v>7021</v>
      </c>
      <c r="B14637" t="s">
        <v>8044</v>
      </c>
      <c r="C14637" s="28">
        <v>102</v>
      </c>
      <c r="D14637" t="str">
        <f t="shared" si="228"/>
        <v>OTHER</v>
      </c>
    </row>
    <row r="14638" spans="1:4" x14ac:dyDescent="0.2">
      <c r="A14638" t="s">
        <v>3619</v>
      </c>
      <c r="B14638" t="s">
        <v>8044</v>
      </c>
      <c r="C14638" s="28">
        <v>303</v>
      </c>
      <c r="D14638" t="str">
        <f t="shared" si="228"/>
        <v>OTHER</v>
      </c>
    </row>
    <row r="14639" spans="1:4" x14ac:dyDescent="0.2">
      <c r="A14639" t="s">
        <v>3654</v>
      </c>
      <c r="B14639" t="s">
        <v>8044</v>
      </c>
      <c r="C14639" s="28">
        <v>176</v>
      </c>
      <c r="D14639" t="str">
        <f t="shared" si="228"/>
        <v>OTHER</v>
      </c>
    </row>
    <row r="14640" spans="1:4" x14ac:dyDescent="0.2">
      <c r="A14640" t="s">
        <v>2937</v>
      </c>
      <c r="B14640" t="s">
        <v>8044</v>
      </c>
      <c r="C14640" s="28">
        <v>300</v>
      </c>
      <c r="D14640" t="str">
        <f t="shared" si="228"/>
        <v>OTHER</v>
      </c>
    </row>
    <row r="14641" spans="1:4" x14ac:dyDescent="0.2">
      <c r="A14641" t="s">
        <v>3025</v>
      </c>
      <c r="B14641" t="s">
        <v>8044</v>
      </c>
      <c r="C14641" s="28">
        <v>400</v>
      </c>
      <c r="D14641" t="str">
        <f t="shared" si="228"/>
        <v>OTHER</v>
      </c>
    </row>
    <row r="14642" spans="1:4" x14ac:dyDescent="0.2">
      <c r="A14642" t="s">
        <v>3086</v>
      </c>
      <c r="B14642" t="s">
        <v>8044</v>
      </c>
      <c r="C14642" s="28">
        <v>300</v>
      </c>
      <c r="D14642" t="str">
        <f t="shared" si="228"/>
        <v>OTHER</v>
      </c>
    </row>
    <row r="14643" spans="1:4" x14ac:dyDescent="0.2">
      <c r="A14643" t="s">
        <v>3090</v>
      </c>
      <c r="B14643" t="s">
        <v>8044</v>
      </c>
      <c r="C14643" s="28">
        <v>300</v>
      </c>
      <c r="D14643" t="str">
        <f t="shared" si="228"/>
        <v>OTHER</v>
      </c>
    </row>
    <row r="14644" spans="1:4" x14ac:dyDescent="0.2">
      <c r="A14644" t="s">
        <v>6498</v>
      </c>
      <c r="B14644" t="s">
        <v>8044</v>
      </c>
      <c r="C14644" s="28">
        <v>3997</v>
      </c>
      <c r="D14644" t="str">
        <f t="shared" si="228"/>
        <v>OTHER</v>
      </c>
    </row>
    <row r="14645" spans="1:4" x14ac:dyDescent="0.2">
      <c r="A14645" t="s">
        <v>4930</v>
      </c>
      <c r="B14645" t="s">
        <v>8044</v>
      </c>
      <c r="C14645" s="28">
        <v>178</v>
      </c>
      <c r="D14645" t="str">
        <f t="shared" si="228"/>
        <v>OTHER</v>
      </c>
    </row>
    <row r="14646" spans="1:4" x14ac:dyDescent="0.2">
      <c r="A14646" t="s">
        <v>4535</v>
      </c>
      <c r="B14646" t="s">
        <v>8044</v>
      </c>
      <c r="C14646" s="28">
        <v>887</v>
      </c>
      <c r="D14646" t="str">
        <f t="shared" si="228"/>
        <v>OTHER</v>
      </c>
    </row>
    <row r="14647" spans="1:4" x14ac:dyDescent="0.2">
      <c r="A14647" t="s">
        <v>7454</v>
      </c>
      <c r="B14647" t="s">
        <v>8044</v>
      </c>
      <c r="C14647" s="28">
        <v>716</v>
      </c>
      <c r="D14647" t="str">
        <f t="shared" si="228"/>
        <v>OTHER</v>
      </c>
    </row>
    <row r="14648" spans="1:4" x14ac:dyDescent="0.2">
      <c r="A14648" t="s">
        <v>4600</v>
      </c>
      <c r="B14648" t="s">
        <v>8044</v>
      </c>
      <c r="C14648" s="28">
        <v>319</v>
      </c>
      <c r="D14648" t="str">
        <f t="shared" si="228"/>
        <v>OTHER</v>
      </c>
    </row>
    <row r="14649" spans="1:4" x14ac:dyDescent="0.2">
      <c r="A14649" t="s">
        <v>4609</v>
      </c>
      <c r="B14649" t="s">
        <v>8044</v>
      </c>
      <c r="C14649" s="28">
        <v>301</v>
      </c>
      <c r="D14649" t="str">
        <f t="shared" si="228"/>
        <v>OTHER</v>
      </c>
    </row>
    <row r="14650" spans="1:4" x14ac:dyDescent="0.2">
      <c r="A14650" t="s">
        <v>4662</v>
      </c>
      <c r="B14650" t="s">
        <v>8044</v>
      </c>
      <c r="C14650" s="28">
        <v>596</v>
      </c>
      <c r="D14650" t="str">
        <f t="shared" si="228"/>
        <v>OTHER</v>
      </c>
    </row>
    <row r="14651" spans="1:4" x14ac:dyDescent="0.2">
      <c r="A14651" t="s">
        <v>2675</v>
      </c>
      <c r="B14651" t="s">
        <v>8044</v>
      </c>
      <c r="C14651" s="28">
        <v>2804</v>
      </c>
      <c r="D14651" t="str">
        <f t="shared" si="228"/>
        <v>OTHER</v>
      </c>
    </row>
    <row r="14652" spans="1:4" x14ac:dyDescent="0.2">
      <c r="A14652" t="s">
        <v>3394</v>
      </c>
      <c r="B14652" t="s">
        <v>8044</v>
      </c>
      <c r="C14652" s="28">
        <v>27</v>
      </c>
      <c r="D14652" t="str">
        <f t="shared" si="228"/>
        <v>OTHER</v>
      </c>
    </row>
    <row r="14653" spans="1:4" x14ac:dyDescent="0.2">
      <c r="A14653" t="s">
        <v>7027</v>
      </c>
      <c r="B14653" t="s">
        <v>8044</v>
      </c>
      <c r="C14653" s="28">
        <v>8807</v>
      </c>
      <c r="D14653" t="str">
        <f t="shared" si="228"/>
        <v>OTHER</v>
      </c>
    </row>
    <row r="14654" spans="1:4" x14ac:dyDescent="0.2">
      <c r="A14654" t="s">
        <v>4410</v>
      </c>
      <c r="B14654" t="s">
        <v>8044</v>
      </c>
      <c r="C14654" s="28">
        <v>6566</v>
      </c>
      <c r="D14654" t="str">
        <f t="shared" si="228"/>
        <v>OTHER</v>
      </c>
    </row>
    <row r="14655" spans="1:4" x14ac:dyDescent="0.2">
      <c r="A14655" t="s">
        <v>4412</v>
      </c>
      <c r="B14655" t="s">
        <v>8044</v>
      </c>
      <c r="C14655" s="28">
        <v>596</v>
      </c>
      <c r="D14655" t="str">
        <f t="shared" si="228"/>
        <v>OTHER</v>
      </c>
    </row>
    <row r="14656" spans="1:4" x14ac:dyDescent="0.2">
      <c r="A14656" t="s">
        <v>3157</v>
      </c>
      <c r="B14656" t="s">
        <v>8044</v>
      </c>
      <c r="C14656" s="28">
        <v>5630</v>
      </c>
      <c r="D14656" t="str">
        <f t="shared" si="228"/>
        <v>OTHER</v>
      </c>
    </row>
    <row r="14657" spans="1:4" x14ac:dyDescent="0.2">
      <c r="A14657" t="s">
        <v>7521</v>
      </c>
      <c r="B14657" t="s">
        <v>8044</v>
      </c>
      <c r="C14657" s="28">
        <v>1169</v>
      </c>
      <c r="D14657" t="str">
        <f t="shared" si="228"/>
        <v>OTHER</v>
      </c>
    </row>
    <row r="14658" spans="1:4" x14ac:dyDescent="0.2">
      <c r="A14658" t="s">
        <v>4877</v>
      </c>
      <c r="B14658" t="s">
        <v>8044</v>
      </c>
      <c r="C14658" s="28">
        <v>8111</v>
      </c>
      <c r="D14658" t="str">
        <f t="shared" si="228"/>
        <v>OTHER</v>
      </c>
    </row>
    <row r="14659" spans="1:4" x14ac:dyDescent="0.2">
      <c r="A14659" t="s">
        <v>4992</v>
      </c>
      <c r="B14659" t="s">
        <v>8044</v>
      </c>
      <c r="C14659" s="28">
        <v>6063</v>
      </c>
      <c r="D14659" t="str">
        <f t="shared" ref="D14659:D14722" si="229">IF(OR(B14659="DEM",B14659="REP"),B14659,"OTHER")</f>
        <v>OTHER</v>
      </c>
    </row>
    <row r="14660" spans="1:4" x14ac:dyDescent="0.2">
      <c r="A14660" t="s">
        <v>2747</v>
      </c>
      <c r="B14660" t="s">
        <v>8018</v>
      </c>
      <c r="C14660" s="28">
        <v>10227</v>
      </c>
      <c r="D14660" t="str">
        <f t="shared" si="229"/>
        <v>REP</v>
      </c>
    </row>
    <row r="14661" spans="1:4" x14ac:dyDescent="0.2">
      <c r="A14661" t="s">
        <v>5763</v>
      </c>
      <c r="B14661" t="s">
        <v>8044</v>
      </c>
      <c r="C14661" s="28">
        <v>2203</v>
      </c>
      <c r="D14661" t="str">
        <f t="shared" si="229"/>
        <v>OTHER</v>
      </c>
    </row>
    <row r="14662" spans="1:4" x14ac:dyDescent="0.2">
      <c r="A14662" t="s">
        <v>7658</v>
      </c>
      <c r="B14662" t="s">
        <v>8044</v>
      </c>
      <c r="C14662" s="28">
        <v>1267</v>
      </c>
      <c r="D14662" t="str">
        <f t="shared" si="229"/>
        <v>OTHER</v>
      </c>
    </row>
    <row r="14663" spans="1:4" x14ac:dyDescent="0.2">
      <c r="A14663" t="s">
        <v>2942</v>
      </c>
      <c r="B14663" t="s">
        <v>8044</v>
      </c>
      <c r="C14663" s="28">
        <v>5556</v>
      </c>
      <c r="D14663" t="str">
        <f t="shared" si="229"/>
        <v>OTHER</v>
      </c>
    </row>
    <row r="14664" spans="1:4" x14ac:dyDescent="0.2">
      <c r="A14664" t="s">
        <v>2485</v>
      </c>
      <c r="B14664" t="s">
        <v>8044</v>
      </c>
      <c r="C14664" s="28">
        <v>87</v>
      </c>
      <c r="D14664" t="str">
        <f t="shared" si="229"/>
        <v>OTHER</v>
      </c>
    </row>
    <row r="14665" spans="1:4" x14ac:dyDescent="0.2">
      <c r="A14665" t="s">
        <v>2507</v>
      </c>
      <c r="B14665" t="s">
        <v>8044</v>
      </c>
      <c r="C14665" s="28">
        <v>190</v>
      </c>
      <c r="D14665" t="str">
        <f t="shared" si="229"/>
        <v>OTHER</v>
      </c>
    </row>
    <row r="14666" spans="1:4" x14ac:dyDescent="0.2">
      <c r="A14666" t="s">
        <v>3476</v>
      </c>
      <c r="B14666" t="s">
        <v>8017</v>
      </c>
      <c r="C14666" s="28">
        <v>6721</v>
      </c>
      <c r="D14666" t="str">
        <f t="shared" si="229"/>
        <v>DEM</v>
      </c>
    </row>
    <row r="14667" spans="1:4" x14ac:dyDescent="0.2">
      <c r="A14667" t="s">
        <v>6948</v>
      </c>
      <c r="B14667" t="s">
        <v>8018</v>
      </c>
      <c r="C14667" s="28">
        <v>-3000</v>
      </c>
      <c r="D14667" t="str">
        <f t="shared" si="229"/>
        <v>REP</v>
      </c>
    </row>
    <row r="14668" spans="1:4" x14ac:dyDescent="0.2">
      <c r="A14668" t="s">
        <v>5677</v>
      </c>
      <c r="B14668" t="s">
        <v>8044</v>
      </c>
      <c r="C14668" s="28">
        <v>2463</v>
      </c>
      <c r="D14668" t="str">
        <f t="shared" si="229"/>
        <v>OTHER</v>
      </c>
    </row>
    <row r="14669" spans="1:4" x14ac:dyDescent="0.2">
      <c r="A14669" t="s">
        <v>4289</v>
      </c>
      <c r="B14669" t="s">
        <v>8044</v>
      </c>
      <c r="C14669" s="28">
        <v>3680</v>
      </c>
      <c r="D14669" t="str">
        <f t="shared" si="229"/>
        <v>OTHER</v>
      </c>
    </row>
    <row r="14670" spans="1:4" x14ac:dyDescent="0.2">
      <c r="A14670" t="s">
        <v>4978</v>
      </c>
      <c r="B14670" t="s">
        <v>8044</v>
      </c>
      <c r="C14670" s="28">
        <v>720</v>
      </c>
      <c r="D14670" t="str">
        <f t="shared" si="229"/>
        <v>OTHER</v>
      </c>
    </row>
    <row r="14671" spans="1:4" x14ac:dyDescent="0.2">
      <c r="A14671" t="s">
        <v>4980</v>
      </c>
      <c r="B14671" t="s">
        <v>8044</v>
      </c>
      <c r="C14671" s="28">
        <v>620</v>
      </c>
      <c r="D14671" t="str">
        <f t="shared" si="229"/>
        <v>OTHER</v>
      </c>
    </row>
    <row r="14672" spans="1:4" x14ac:dyDescent="0.2">
      <c r="A14672" t="s">
        <v>5000</v>
      </c>
      <c r="B14672" t="s">
        <v>8044</v>
      </c>
      <c r="C14672" s="28">
        <v>120</v>
      </c>
      <c r="D14672" t="str">
        <f t="shared" si="229"/>
        <v>OTHER</v>
      </c>
    </row>
    <row r="14673" spans="1:4" x14ac:dyDescent="0.2">
      <c r="A14673" t="s">
        <v>4976</v>
      </c>
      <c r="B14673" t="s">
        <v>8044</v>
      </c>
      <c r="C14673" s="28">
        <v>120</v>
      </c>
      <c r="D14673" t="str">
        <f t="shared" si="229"/>
        <v>OTHER</v>
      </c>
    </row>
    <row r="14674" spans="1:4" x14ac:dyDescent="0.2">
      <c r="A14674" t="s">
        <v>2501</v>
      </c>
      <c r="B14674" t="s">
        <v>8044</v>
      </c>
      <c r="C14674" s="28">
        <v>4861</v>
      </c>
      <c r="D14674" t="str">
        <f t="shared" si="229"/>
        <v>OTHER</v>
      </c>
    </row>
    <row r="14675" spans="1:4" x14ac:dyDescent="0.2">
      <c r="A14675" t="s">
        <v>2531</v>
      </c>
      <c r="B14675" t="s">
        <v>8044</v>
      </c>
      <c r="C14675" s="28">
        <v>3174</v>
      </c>
      <c r="D14675" t="str">
        <f t="shared" si="229"/>
        <v>OTHER</v>
      </c>
    </row>
    <row r="14676" spans="1:4" x14ac:dyDescent="0.2">
      <c r="A14676" t="s">
        <v>3194</v>
      </c>
      <c r="B14676" t="s">
        <v>8044</v>
      </c>
      <c r="C14676" s="28">
        <v>395</v>
      </c>
      <c r="D14676" t="str">
        <f t="shared" si="229"/>
        <v>OTHER</v>
      </c>
    </row>
    <row r="14677" spans="1:4" x14ac:dyDescent="0.2">
      <c r="A14677" t="s">
        <v>3228</v>
      </c>
      <c r="B14677" t="s">
        <v>8044</v>
      </c>
      <c r="C14677" s="28">
        <v>4974</v>
      </c>
      <c r="D14677" t="str">
        <f t="shared" si="229"/>
        <v>OTHER</v>
      </c>
    </row>
    <row r="14678" spans="1:4" x14ac:dyDescent="0.2">
      <c r="A14678" t="s">
        <v>7165</v>
      </c>
      <c r="B14678" t="s">
        <v>8044</v>
      </c>
      <c r="C14678" s="28">
        <v>136</v>
      </c>
      <c r="D14678" t="str">
        <f t="shared" si="229"/>
        <v>OTHER</v>
      </c>
    </row>
    <row r="14679" spans="1:4" x14ac:dyDescent="0.2">
      <c r="A14679" t="s">
        <v>3824</v>
      </c>
      <c r="B14679" t="s">
        <v>8044</v>
      </c>
      <c r="C14679" s="28">
        <v>773</v>
      </c>
      <c r="D14679" t="str">
        <f t="shared" si="229"/>
        <v>OTHER</v>
      </c>
    </row>
    <row r="14680" spans="1:4" x14ac:dyDescent="0.2">
      <c r="A14680" t="s">
        <v>3827</v>
      </c>
      <c r="B14680" t="s">
        <v>8044</v>
      </c>
      <c r="C14680" s="28">
        <v>1357</v>
      </c>
      <c r="D14680" t="str">
        <f t="shared" si="229"/>
        <v>OTHER</v>
      </c>
    </row>
    <row r="14681" spans="1:4" x14ac:dyDescent="0.2">
      <c r="A14681" t="s">
        <v>5491</v>
      </c>
      <c r="B14681" t="s">
        <v>8044</v>
      </c>
      <c r="C14681" s="28">
        <v>13297</v>
      </c>
      <c r="D14681" t="str">
        <f t="shared" si="229"/>
        <v>OTHER</v>
      </c>
    </row>
    <row r="14682" spans="1:4" x14ac:dyDescent="0.2">
      <c r="A14682" t="s">
        <v>5867</v>
      </c>
      <c r="B14682" t="s">
        <v>8026</v>
      </c>
      <c r="C14682" s="28">
        <v>5098</v>
      </c>
      <c r="D14682" t="str">
        <f t="shared" si="229"/>
        <v>OTHER</v>
      </c>
    </row>
    <row r="14683" spans="1:4" x14ac:dyDescent="0.2">
      <c r="A14683" t="s">
        <v>6210</v>
      </c>
      <c r="B14683" t="s">
        <v>8026</v>
      </c>
      <c r="C14683" s="28">
        <v>100</v>
      </c>
      <c r="D14683" t="str">
        <f t="shared" si="229"/>
        <v>OTHER</v>
      </c>
    </row>
    <row r="14684" spans="1:4" x14ac:dyDescent="0.2">
      <c r="A14684" t="s">
        <v>3972</v>
      </c>
      <c r="B14684" t="s">
        <v>8026</v>
      </c>
      <c r="C14684" s="28">
        <v>2007</v>
      </c>
      <c r="D14684" t="str">
        <f t="shared" si="229"/>
        <v>OTHER</v>
      </c>
    </row>
    <row r="14685" spans="1:4" x14ac:dyDescent="0.2">
      <c r="A14685" t="s">
        <v>4971</v>
      </c>
      <c r="B14685" t="s">
        <v>8044</v>
      </c>
      <c r="C14685" s="28">
        <v>1794</v>
      </c>
      <c r="D14685" t="str">
        <f t="shared" si="229"/>
        <v>OTHER</v>
      </c>
    </row>
    <row r="14686" spans="1:4" x14ac:dyDescent="0.2">
      <c r="A14686" t="s">
        <v>7100</v>
      </c>
      <c r="B14686" t="s">
        <v>8044</v>
      </c>
      <c r="C14686" s="28">
        <v>4457</v>
      </c>
      <c r="D14686" t="str">
        <f t="shared" si="229"/>
        <v>OTHER</v>
      </c>
    </row>
    <row r="14687" spans="1:4" x14ac:dyDescent="0.2">
      <c r="A14687" t="s">
        <v>3189</v>
      </c>
      <c r="B14687" t="s">
        <v>8044</v>
      </c>
      <c r="C14687" s="28">
        <v>3678</v>
      </c>
      <c r="D14687" t="str">
        <f t="shared" si="229"/>
        <v>OTHER</v>
      </c>
    </row>
    <row r="14688" spans="1:4" x14ac:dyDescent="0.2">
      <c r="A14688" t="s">
        <v>2095</v>
      </c>
      <c r="B14688" t="s">
        <v>8044</v>
      </c>
      <c r="C14688" s="28">
        <v>120</v>
      </c>
      <c r="D14688" t="str">
        <f t="shared" si="229"/>
        <v>OTHER</v>
      </c>
    </row>
    <row r="14689" spans="1:4" x14ac:dyDescent="0.2">
      <c r="A14689" t="s">
        <v>2349</v>
      </c>
      <c r="B14689" t="s">
        <v>8044</v>
      </c>
      <c r="C14689" s="28">
        <v>3275</v>
      </c>
      <c r="D14689" t="str">
        <f t="shared" si="229"/>
        <v>OTHER</v>
      </c>
    </row>
    <row r="14690" spans="1:4" x14ac:dyDescent="0.2">
      <c r="A14690" t="s">
        <v>6173</v>
      </c>
      <c r="B14690" t="s">
        <v>8044</v>
      </c>
      <c r="C14690" s="28">
        <v>539</v>
      </c>
      <c r="D14690" t="str">
        <f t="shared" si="229"/>
        <v>OTHER</v>
      </c>
    </row>
    <row r="14691" spans="1:4" x14ac:dyDescent="0.2">
      <c r="A14691" t="s">
        <v>7792</v>
      </c>
      <c r="B14691" t="s">
        <v>8044</v>
      </c>
      <c r="C14691" s="28">
        <v>192</v>
      </c>
      <c r="D14691" t="str">
        <f t="shared" si="229"/>
        <v>OTHER</v>
      </c>
    </row>
    <row r="14692" spans="1:4" x14ac:dyDescent="0.2">
      <c r="A14692" t="s">
        <v>2511</v>
      </c>
      <c r="B14692" t="s">
        <v>8018</v>
      </c>
      <c r="C14692" s="28">
        <v>1785</v>
      </c>
      <c r="D14692" t="str">
        <f t="shared" si="229"/>
        <v>REP</v>
      </c>
    </row>
    <row r="14693" spans="1:4" x14ac:dyDescent="0.2">
      <c r="A14693" t="s">
        <v>5661</v>
      </c>
      <c r="B14693" t="s">
        <v>8044</v>
      </c>
      <c r="C14693" s="28">
        <v>3438</v>
      </c>
      <c r="D14693" t="str">
        <f t="shared" si="229"/>
        <v>OTHER</v>
      </c>
    </row>
    <row r="14694" spans="1:4" x14ac:dyDescent="0.2">
      <c r="A14694" t="s">
        <v>4318</v>
      </c>
      <c r="B14694" t="s">
        <v>8044</v>
      </c>
      <c r="C14694" s="28">
        <v>414</v>
      </c>
      <c r="D14694" t="str">
        <f t="shared" si="229"/>
        <v>OTHER</v>
      </c>
    </row>
    <row r="14695" spans="1:4" x14ac:dyDescent="0.2">
      <c r="A14695" t="s">
        <v>6534</v>
      </c>
      <c r="B14695" t="s">
        <v>8044</v>
      </c>
      <c r="C14695" s="28">
        <v>5502</v>
      </c>
      <c r="D14695" t="str">
        <f t="shared" si="229"/>
        <v>OTHER</v>
      </c>
    </row>
    <row r="14696" spans="1:4" x14ac:dyDescent="0.2">
      <c r="A14696" t="s">
        <v>7557</v>
      </c>
      <c r="B14696" t="s">
        <v>0</v>
      </c>
      <c r="C14696" s="28">
        <v>10081</v>
      </c>
      <c r="D14696" t="str">
        <f t="shared" si="229"/>
        <v>OTHER</v>
      </c>
    </row>
    <row r="14697" spans="1:4" x14ac:dyDescent="0.2">
      <c r="A14697" t="s">
        <v>5609</v>
      </c>
      <c r="B14697" t="s">
        <v>8017</v>
      </c>
      <c r="C14697" s="28">
        <v>2845</v>
      </c>
      <c r="D14697" t="str">
        <f t="shared" si="229"/>
        <v>DEM</v>
      </c>
    </row>
    <row r="14698" spans="1:4" x14ac:dyDescent="0.2">
      <c r="A14698" t="s">
        <v>3017</v>
      </c>
      <c r="B14698" t="s">
        <v>8044</v>
      </c>
      <c r="C14698" s="28">
        <v>159</v>
      </c>
      <c r="D14698" t="str">
        <f t="shared" si="229"/>
        <v>OTHER</v>
      </c>
    </row>
    <row r="14699" spans="1:4" x14ac:dyDescent="0.2">
      <c r="A14699" t="s">
        <v>7235</v>
      </c>
      <c r="B14699" t="s">
        <v>0</v>
      </c>
      <c r="C14699" s="28">
        <v>8225</v>
      </c>
      <c r="D14699" t="str">
        <f t="shared" si="229"/>
        <v>OTHER</v>
      </c>
    </row>
    <row r="14700" spans="1:4" x14ac:dyDescent="0.2">
      <c r="A14700" t="s">
        <v>6901</v>
      </c>
      <c r="B14700" t="s">
        <v>8044</v>
      </c>
      <c r="C14700" s="28">
        <v>3989</v>
      </c>
      <c r="D14700" t="str">
        <f t="shared" si="229"/>
        <v>OTHER</v>
      </c>
    </row>
    <row r="14701" spans="1:4" x14ac:dyDescent="0.2">
      <c r="A14701" t="s">
        <v>4241</v>
      </c>
      <c r="B14701" t="s">
        <v>8044</v>
      </c>
      <c r="C14701" s="28">
        <v>432</v>
      </c>
      <c r="D14701" t="str">
        <f t="shared" si="229"/>
        <v>OTHER</v>
      </c>
    </row>
    <row r="14702" spans="1:4" x14ac:dyDescent="0.2">
      <c r="A14702" t="s">
        <v>4632</v>
      </c>
      <c r="B14702" t="s">
        <v>8044</v>
      </c>
      <c r="C14702" s="28">
        <v>7043</v>
      </c>
      <c r="D14702" t="str">
        <f t="shared" si="229"/>
        <v>OTHER</v>
      </c>
    </row>
    <row r="14703" spans="1:4" x14ac:dyDescent="0.2">
      <c r="A14703" t="s">
        <v>7598</v>
      </c>
      <c r="B14703" t="s">
        <v>8044</v>
      </c>
      <c r="C14703" s="28">
        <v>586</v>
      </c>
      <c r="D14703" t="str">
        <f t="shared" si="229"/>
        <v>OTHER</v>
      </c>
    </row>
    <row r="14704" spans="1:4" x14ac:dyDescent="0.2">
      <c r="A14704" t="s">
        <v>3265</v>
      </c>
      <c r="B14704" t="s">
        <v>8044</v>
      </c>
      <c r="C14704" s="28">
        <v>955</v>
      </c>
      <c r="D14704" t="str">
        <f t="shared" si="229"/>
        <v>OTHER</v>
      </c>
    </row>
    <row r="14705" spans="1:4" x14ac:dyDescent="0.2">
      <c r="A14705" t="s">
        <v>3271</v>
      </c>
      <c r="B14705" t="s">
        <v>8044</v>
      </c>
      <c r="C14705" s="28">
        <v>664</v>
      </c>
      <c r="D14705" t="str">
        <f t="shared" si="229"/>
        <v>OTHER</v>
      </c>
    </row>
    <row r="14706" spans="1:4" x14ac:dyDescent="0.2">
      <c r="A14706" t="s">
        <v>5703</v>
      </c>
      <c r="B14706" t="s">
        <v>8044</v>
      </c>
      <c r="C14706" s="28">
        <v>3405</v>
      </c>
      <c r="D14706" t="str">
        <f t="shared" si="229"/>
        <v>OTHER</v>
      </c>
    </row>
    <row r="14707" spans="1:4" x14ac:dyDescent="0.2">
      <c r="A14707" t="s">
        <v>6847</v>
      </c>
      <c r="B14707" t="s">
        <v>8044</v>
      </c>
      <c r="C14707" s="28">
        <v>2138</v>
      </c>
      <c r="D14707" t="str">
        <f t="shared" si="229"/>
        <v>OTHER</v>
      </c>
    </row>
    <row r="14708" spans="1:4" x14ac:dyDescent="0.2">
      <c r="A14708" t="s">
        <v>6280</v>
      </c>
      <c r="B14708" t="s">
        <v>8044</v>
      </c>
      <c r="C14708" s="28">
        <v>634</v>
      </c>
      <c r="D14708" t="str">
        <f t="shared" si="229"/>
        <v>OTHER</v>
      </c>
    </row>
    <row r="14709" spans="1:4" x14ac:dyDescent="0.2">
      <c r="A14709" t="s">
        <v>5597</v>
      </c>
      <c r="B14709" t="s">
        <v>8044</v>
      </c>
      <c r="C14709" s="28">
        <v>1395</v>
      </c>
      <c r="D14709" t="str">
        <f t="shared" si="229"/>
        <v>OTHER</v>
      </c>
    </row>
    <row r="14710" spans="1:4" x14ac:dyDescent="0.2">
      <c r="A14710" t="s">
        <v>5890</v>
      </c>
      <c r="B14710" t="s">
        <v>8044</v>
      </c>
      <c r="C14710" s="28">
        <v>318</v>
      </c>
      <c r="D14710" t="str">
        <f t="shared" si="229"/>
        <v>OTHER</v>
      </c>
    </row>
    <row r="14711" spans="1:4" x14ac:dyDescent="0.2">
      <c r="A14711" t="s">
        <v>3591</v>
      </c>
      <c r="B14711" t="s">
        <v>8044</v>
      </c>
      <c r="C14711" s="28">
        <v>3423</v>
      </c>
      <c r="D14711" t="str">
        <f t="shared" si="229"/>
        <v>OTHER</v>
      </c>
    </row>
    <row r="14712" spans="1:4" x14ac:dyDescent="0.2">
      <c r="A14712" t="s">
        <v>3739</v>
      </c>
      <c r="B14712" t="s">
        <v>8044</v>
      </c>
      <c r="C14712" s="28">
        <v>3423</v>
      </c>
      <c r="D14712" t="str">
        <f t="shared" si="229"/>
        <v>OTHER</v>
      </c>
    </row>
    <row r="14713" spans="1:4" x14ac:dyDescent="0.2">
      <c r="A14713" t="s">
        <v>6672</v>
      </c>
      <c r="B14713" t="s">
        <v>8044</v>
      </c>
      <c r="C14713" s="28">
        <v>693</v>
      </c>
      <c r="D14713" t="str">
        <f t="shared" si="229"/>
        <v>OTHER</v>
      </c>
    </row>
    <row r="14714" spans="1:4" x14ac:dyDescent="0.2">
      <c r="A14714" t="s">
        <v>6747</v>
      </c>
      <c r="B14714" t="s">
        <v>8044</v>
      </c>
      <c r="C14714" s="28">
        <v>178</v>
      </c>
      <c r="D14714" t="str">
        <f t="shared" si="229"/>
        <v>OTHER</v>
      </c>
    </row>
    <row r="14715" spans="1:4" x14ac:dyDescent="0.2">
      <c r="A14715" t="s">
        <v>7106</v>
      </c>
      <c r="B14715" t="s">
        <v>8044</v>
      </c>
      <c r="C14715" s="28">
        <v>1414</v>
      </c>
      <c r="D14715" t="str">
        <f t="shared" si="229"/>
        <v>OTHER</v>
      </c>
    </row>
    <row r="14716" spans="1:4" x14ac:dyDescent="0.2">
      <c r="A14716" t="s">
        <v>2515</v>
      </c>
      <c r="B14716" t="s">
        <v>8044</v>
      </c>
      <c r="C14716" s="28">
        <v>3330</v>
      </c>
      <c r="D14716" t="str">
        <f t="shared" si="229"/>
        <v>OTHER</v>
      </c>
    </row>
    <row r="14717" spans="1:4" x14ac:dyDescent="0.2">
      <c r="A14717" t="s">
        <v>2572</v>
      </c>
      <c r="B14717" t="s">
        <v>8044</v>
      </c>
      <c r="C14717" s="28">
        <v>1233</v>
      </c>
      <c r="D14717" t="str">
        <f t="shared" si="229"/>
        <v>OTHER</v>
      </c>
    </row>
    <row r="14718" spans="1:4" x14ac:dyDescent="0.2">
      <c r="A14718" t="s">
        <v>6126</v>
      </c>
      <c r="B14718" t="s">
        <v>8044</v>
      </c>
      <c r="C14718" s="28">
        <v>2902</v>
      </c>
      <c r="D14718" t="str">
        <f t="shared" si="229"/>
        <v>OTHER</v>
      </c>
    </row>
    <row r="14719" spans="1:4" x14ac:dyDescent="0.2">
      <c r="A14719" t="s">
        <v>4301</v>
      </c>
      <c r="B14719" t="s">
        <v>8044</v>
      </c>
      <c r="C14719" s="28">
        <v>782</v>
      </c>
      <c r="D14719" t="str">
        <f t="shared" si="229"/>
        <v>OTHER</v>
      </c>
    </row>
    <row r="14720" spans="1:4" x14ac:dyDescent="0.2">
      <c r="A14720" t="s">
        <v>2290</v>
      </c>
      <c r="B14720" t="s">
        <v>0</v>
      </c>
      <c r="C14720" s="28">
        <v>10313</v>
      </c>
      <c r="D14720" t="str">
        <f t="shared" si="229"/>
        <v>OTHER</v>
      </c>
    </row>
    <row r="14721" spans="1:4" x14ac:dyDescent="0.2">
      <c r="A14721" t="s">
        <v>5322</v>
      </c>
      <c r="B14721" t="s">
        <v>8020</v>
      </c>
      <c r="C14721" s="28">
        <v>5504</v>
      </c>
      <c r="D14721" t="str">
        <f t="shared" si="229"/>
        <v>OTHER</v>
      </c>
    </row>
    <row r="14722" spans="1:4" x14ac:dyDescent="0.2">
      <c r="A14722" t="s">
        <v>3088</v>
      </c>
      <c r="B14722" t="s">
        <v>8020</v>
      </c>
      <c r="C14722" s="28">
        <v>766</v>
      </c>
      <c r="D14722" t="str">
        <f t="shared" si="229"/>
        <v>OTHER</v>
      </c>
    </row>
    <row r="14723" spans="1:4" x14ac:dyDescent="0.2">
      <c r="A14723" t="s">
        <v>6075</v>
      </c>
      <c r="B14723" t="s">
        <v>8017</v>
      </c>
      <c r="C14723" s="28">
        <v>1290</v>
      </c>
      <c r="D14723" t="str">
        <f t="shared" ref="D14723:D14786" si="230">IF(OR(B14723="DEM",B14723="REP"),B14723,"OTHER")</f>
        <v>DEM</v>
      </c>
    </row>
    <row r="14724" spans="1:4" x14ac:dyDescent="0.2">
      <c r="A14724" t="s">
        <v>2083</v>
      </c>
      <c r="B14724" t="s">
        <v>8020</v>
      </c>
      <c r="C14724" s="28">
        <v>2550</v>
      </c>
      <c r="D14724" t="str">
        <f t="shared" si="230"/>
        <v>OTHER</v>
      </c>
    </row>
    <row r="14725" spans="1:4" x14ac:dyDescent="0.2">
      <c r="A14725" t="s">
        <v>2254</v>
      </c>
      <c r="B14725" t="s">
        <v>8018</v>
      </c>
      <c r="C14725" s="28">
        <v>3485</v>
      </c>
      <c r="D14725" t="str">
        <f t="shared" si="230"/>
        <v>REP</v>
      </c>
    </row>
    <row r="14726" spans="1:4" x14ac:dyDescent="0.2">
      <c r="A14726" t="s">
        <v>5749</v>
      </c>
      <c r="B14726" t="s">
        <v>8018</v>
      </c>
      <c r="C14726" s="28">
        <v>9747</v>
      </c>
      <c r="D14726" t="str">
        <f t="shared" si="230"/>
        <v>REP</v>
      </c>
    </row>
    <row r="14727" spans="1:4" x14ac:dyDescent="0.2">
      <c r="A14727" t="s">
        <v>6010</v>
      </c>
      <c r="B14727" t="s">
        <v>8018</v>
      </c>
      <c r="C14727" s="28">
        <v>3284</v>
      </c>
      <c r="D14727" t="str">
        <f t="shared" si="230"/>
        <v>REP</v>
      </c>
    </row>
    <row r="14728" spans="1:4" x14ac:dyDescent="0.2">
      <c r="A14728" t="s">
        <v>1934</v>
      </c>
      <c r="B14728" t="s">
        <v>8044</v>
      </c>
      <c r="C14728" s="28">
        <v>1299</v>
      </c>
      <c r="D14728" t="str">
        <f t="shared" si="230"/>
        <v>OTHER</v>
      </c>
    </row>
    <row r="14729" spans="1:4" x14ac:dyDescent="0.2">
      <c r="A14729" t="s">
        <v>2034</v>
      </c>
      <c r="B14729" t="s">
        <v>8044</v>
      </c>
      <c r="C14729" s="28">
        <v>326</v>
      </c>
      <c r="D14729" t="str">
        <f t="shared" si="230"/>
        <v>OTHER</v>
      </c>
    </row>
    <row r="14730" spans="1:4" x14ac:dyDescent="0.2">
      <c r="A14730" t="s">
        <v>3284</v>
      </c>
      <c r="B14730" t="s">
        <v>8017</v>
      </c>
      <c r="C14730" s="28">
        <v>3396</v>
      </c>
      <c r="D14730" t="str">
        <f t="shared" si="230"/>
        <v>DEM</v>
      </c>
    </row>
    <row r="14731" spans="1:4" x14ac:dyDescent="0.2">
      <c r="A14731" t="s">
        <v>3392</v>
      </c>
      <c r="B14731" t="s">
        <v>8017</v>
      </c>
      <c r="C14731" s="28">
        <v>5187</v>
      </c>
      <c r="D14731" t="str">
        <f t="shared" si="230"/>
        <v>DEM</v>
      </c>
    </row>
    <row r="14732" spans="1:4" x14ac:dyDescent="0.2">
      <c r="A14732" t="s">
        <v>2096</v>
      </c>
      <c r="B14732" t="s">
        <v>8018</v>
      </c>
      <c r="C14732" s="28">
        <v>420</v>
      </c>
      <c r="D14732" t="str">
        <f t="shared" si="230"/>
        <v>REP</v>
      </c>
    </row>
    <row r="14733" spans="1:4" x14ac:dyDescent="0.2">
      <c r="A14733" t="s">
        <v>3760</v>
      </c>
      <c r="B14733" t="s">
        <v>8017</v>
      </c>
      <c r="C14733" s="28">
        <v>5525</v>
      </c>
      <c r="D14733" t="str">
        <f t="shared" si="230"/>
        <v>DEM</v>
      </c>
    </row>
    <row r="14734" spans="1:4" x14ac:dyDescent="0.2">
      <c r="A14734" t="s">
        <v>6996</v>
      </c>
      <c r="B14734" t="s">
        <v>8018</v>
      </c>
      <c r="C14734" s="28">
        <v>4436</v>
      </c>
      <c r="D14734" t="str">
        <f t="shared" si="230"/>
        <v>REP</v>
      </c>
    </row>
    <row r="14735" spans="1:4" x14ac:dyDescent="0.2">
      <c r="A14735" t="s">
        <v>7252</v>
      </c>
      <c r="B14735" t="s">
        <v>8018</v>
      </c>
      <c r="C14735" s="28">
        <v>2244</v>
      </c>
      <c r="D14735" t="str">
        <f t="shared" si="230"/>
        <v>REP</v>
      </c>
    </row>
    <row r="14736" spans="1:4" x14ac:dyDescent="0.2">
      <c r="A14736" t="s">
        <v>3654</v>
      </c>
      <c r="B14736" t="s">
        <v>8018</v>
      </c>
      <c r="C14736" s="28">
        <v>11943</v>
      </c>
      <c r="D14736" t="str">
        <f t="shared" si="230"/>
        <v>REP</v>
      </c>
    </row>
    <row r="14737" spans="1:4" x14ac:dyDescent="0.2">
      <c r="A14737" t="s">
        <v>3693</v>
      </c>
      <c r="B14737" t="s">
        <v>8018</v>
      </c>
      <c r="C14737" s="28">
        <v>11403</v>
      </c>
      <c r="D14737" t="str">
        <f t="shared" si="230"/>
        <v>REP</v>
      </c>
    </row>
    <row r="14738" spans="1:4" x14ac:dyDescent="0.2">
      <c r="A14738" t="s">
        <v>3677</v>
      </c>
      <c r="B14738" t="s">
        <v>8018</v>
      </c>
      <c r="C14738" s="28">
        <v>21383</v>
      </c>
      <c r="D14738" t="str">
        <f t="shared" si="230"/>
        <v>REP</v>
      </c>
    </row>
    <row r="14739" spans="1:4" x14ac:dyDescent="0.2">
      <c r="A14739" t="s">
        <v>5747</v>
      </c>
      <c r="B14739" t="s">
        <v>8017</v>
      </c>
      <c r="C14739" s="28">
        <v>1325</v>
      </c>
      <c r="D14739" t="str">
        <f t="shared" si="230"/>
        <v>DEM</v>
      </c>
    </row>
    <row r="14740" spans="1:4" x14ac:dyDescent="0.2">
      <c r="A14740" t="s">
        <v>5784</v>
      </c>
      <c r="B14740" t="s">
        <v>8017</v>
      </c>
      <c r="C14740" s="28">
        <v>500</v>
      </c>
      <c r="D14740" t="str">
        <f t="shared" si="230"/>
        <v>DEM</v>
      </c>
    </row>
    <row r="14741" spans="1:4" x14ac:dyDescent="0.2">
      <c r="A14741" t="s">
        <v>6015</v>
      </c>
      <c r="B14741" t="s">
        <v>8018</v>
      </c>
      <c r="C14741" s="28">
        <v>1243</v>
      </c>
      <c r="D14741" t="str">
        <f t="shared" si="230"/>
        <v>REP</v>
      </c>
    </row>
    <row r="14742" spans="1:4" x14ac:dyDescent="0.2">
      <c r="A14742" t="s">
        <v>4048</v>
      </c>
      <c r="B14742" t="s">
        <v>8018</v>
      </c>
      <c r="C14742" s="28">
        <v>5875</v>
      </c>
      <c r="D14742" t="str">
        <f t="shared" si="230"/>
        <v>REP</v>
      </c>
    </row>
    <row r="14743" spans="1:4" x14ac:dyDescent="0.2">
      <c r="A14743" t="s">
        <v>5094</v>
      </c>
      <c r="B14743" t="s">
        <v>0</v>
      </c>
      <c r="C14743" s="28">
        <v>52301</v>
      </c>
      <c r="D14743" t="str">
        <f t="shared" si="230"/>
        <v>OTHER</v>
      </c>
    </row>
    <row r="14744" spans="1:4" x14ac:dyDescent="0.2">
      <c r="A14744" t="s">
        <v>6721</v>
      </c>
      <c r="B14744" t="s">
        <v>8018</v>
      </c>
      <c r="C14744" s="28">
        <v>1240</v>
      </c>
      <c r="D14744" t="str">
        <f t="shared" si="230"/>
        <v>REP</v>
      </c>
    </row>
    <row r="14745" spans="1:4" x14ac:dyDescent="0.2">
      <c r="A14745" t="s">
        <v>2303</v>
      </c>
      <c r="B14745" t="s">
        <v>8018</v>
      </c>
      <c r="C14745" s="28">
        <v>5564</v>
      </c>
      <c r="D14745" t="str">
        <f t="shared" si="230"/>
        <v>REP</v>
      </c>
    </row>
    <row r="14746" spans="1:4" x14ac:dyDescent="0.2">
      <c r="A14746" t="s">
        <v>6958</v>
      </c>
      <c r="B14746" t="s">
        <v>8018</v>
      </c>
      <c r="C14746" s="28">
        <v>15095</v>
      </c>
      <c r="D14746" t="str">
        <f t="shared" si="230"/>
        <v>REP</v>
      </c>
    </row>
    <row r="14747" spans="1:4" x14ac:dyDescent="0.2">
      <c r="A14747" t="s">
        <v>2311</v>
      </c>
      <c r="B14747" t="s">
        <v>8017</v>
      </c>
      <c r="C14747" s="28">
        <v>4604</v>
      </c>
      <c r="D14747" t="str">
        <f t="shared" si="230"/>
        <v>DEM</v>
      </c>
    </row>
    <row r="14748" spans="1:4" x14ac:dyDescent="0.2">
      <c r="A14748" t="s">
        <v>5055</v>
      </c>
      <c r="B14748" t="s">
        <v>8018</v>
      </c>
      <c r="C14748" s="28">
        <v>2247</v>
      </c>
      <c r="D14748" t="str">
        <f t="shared" si="230"/>
        <v>REP</v>
      </c>
    </row>
    <row r="14749" spans="1:4" x14ac:dyDescent="0.2">
      <c r="A14749" t="s">
        <v>2255</v>
      </c>
      <c r="B14749" t="s">
        <v>8018</v>
      </c>
      <c r="C14749" s="28">
        <v>2802</v>
      </c>
      <c r="D14749" t="str">
        <f t="shared" si="230"/>
        <v>REP</v>
      </c>
    </row>
    <row r="14750" spans="1:4" x14ac:dyDescent="0.2">
      <c r="A14750" t="s">
        <v>3441</v>
      </c>
      <c r="B14750" t="s">
        <v>8044</v>
      </c>
      <c r="C14750" s="28">
        <v>173</v>
      </c>
      <c r="D14750" t="str">
        <f t="shared" si="230"/>
        <v>OTHER</v>
      </c>
    </row>
    <row r="14751" spans="1:4" x14ac:dyDescent="0.2">
      <c r="A14751" t="s">
        <v>3516</v>
      </c>
      <c r="B14751" t="s">
        <v>8044</v>
      </c>
      <c r="C14751" s="28">
        <v>173</v>
      </c>
      <c r="D14751" t="str">
        <f t="shared" si="230"/>
        <v>OTHER</v>
      </c>
    </row>
    <row r="14752" spans="1:4" x14ac:dyDescent="0.2">
      <c r="A14752" t="s">
        <v>3574</v>
      </c>
      <c r="B14752" t="s">
        <v>8044</v>
      </c>
      <c r="C14752" s="28">
        <v>771</v>
      </c>
      <c r="D14752" t="str">
        <f t="shared" si="230"/>
        <v>OTHER</v>
      </c>
    </row>
    <row r="14753" spans="1:4" x14ac:dyDescent="0.2">
      <c r="A14753" t="s">
        <v>4746</v>
      </c>
      <c r="B14753" t="s">
        <v>8044</v>
      </c>
      <c r="C14753" s="28">
        <v>499</v>
      </c>
      <c r="D14753" t="str">
        <f t="shared" si="230"/>
        <v>OTHER</v>
      </c>
    </row>
    <row r="14754" spans="1:4" x14ac:dyDescent="0.2">
      <c r="A14754" t="s">
        <v>4789</v>
      </c>
      <c r="B14754" t="s">
        <v>8044</v>
      </c>
      <c r="C14754" s="28">
        <v>499</v>
      </c>
      <c r="D14754" t="str">
        <f t="shared" si="230"/>
        <v>OTHER</v>
      </c>
    </row>
    <row r="14755" spans="1:4" x14ac:dyDescent="0.2">
      <c r="A14755" t="s">
        <v>4565</v>
      </c>
      <c r="B14755" t="s">
        <v>8044</v>
      </c>
      <c r="C14755" s="28">
        <v>976</v>
      </c>
      <c r="D14755" t="str">
        <f t="shared" si="230"/>
        <v>OTHER</v>
      </c>
    </row>
    <row r="14756" spans="1:4" x14ac:dyDescent="0.2">
      <c r="A14756" t="s">
        <v>4616</v>
      </c>
      <c r="B14756" t="s">
        <v>8044</v>
      </c>
      <c r="C14756" s="28">
        <v>1226</v>
      </c>
      <c r="D14756" t="str">
        <f t="shared" si="230"/>
        <v>OTHER</v>
      </c>
    </row>
    <row r="14757" spans="1:4" x14ac:dyDescent="0.2">
      <c r="A14757" t="s">
        <v>5598</v>
      </c>
      <c r="B14757" t="s">
        <v>8044</v>
      </c>
      <c r="C14757" s="28">
        <v>772</v>
      </c>
      <c r="D14757" t="str">
        <f t="shared" si="230"/>
        <v>OTHER</v>
      </c>
    </row>
    <row r="14758" spans="1:4" x14ac:dyDescent="0.2">
      <c r="A14758" t="s">
        <v>3202</v>
      </c>
      <c r="B14758" t="s">
        <v>8020</v>
      </c>
      <c r="C14758" s="28">
        <v>3488</v>
      </c>
      <c r="D14758" t="str">
        <f t="shared" si="230"/>
        <v>OTHER</v>
      </c>
    </row>
    <row r="14759" spans="1:4" x14ac:dyDescent="0.2">
      <c r="A14759" t="s">
        <v>4213</v>
      </c>
      <c r="B14759" t="s">
        <v>8017</v>
      </c>
      <c r="C14759" s="28">
        <v>5580</v>
      </c>
      <c r="D14759" t="str">
        <f t="shared" si="230"/>
        <v>DEM</v>
      </c>
    </row>
    <row r="14760" spans="1:4" x14ac:dyDescent="0.2">
      <c r="A14760" t="s">
        <v>3394</v>
      </c>
      <c r="B14760" t="s">
        <v>8018</v>
      </c>
      <c r="C14760" s="28">
        <v>8772</v>
      </c>
      <c r="D14760" t="str">
        <f t="shared" si="230"/>
        <v>REP</v>
      </c>
    </row>
    <row r="14761" spans="1:4" x14ac:dyDescent="0.2">
      <c r="A14761" t="s">
        <v>6178</v>
      </c>
      <c r="B14761" t="s">
        <v>8044</v>
      </c>
      <c r="C14761" s="28">
        <v>633</v>
      </c>
      <c r="D14761" t="str">
        <f t="shared" si="230"/>
        <v>OTHER</v>
      </c>
    </row>
    <row r="14762" spans="1:4" x14ac:dyDescent="0.2">
      <c r="A14762" t="s">
        <v>3554</v>
      </c>
      <c r="B14762" t="s">
        <v>8044</v>
      </c>
      <c r="C14762" s="28">
        <v>200</v>
      </c>
      <c r="D14762" t="str">
        <f t="shared" si="230"/>
        <v>OTHER</v>
      </c>
    </row>
    <row r="14763" spans="1:4" x14ac:dyDescent="0.2">
      <c r="A14763" t="s">
        <v>6289</v>
      </c>
      <c r="B14763" t="s">
        <v>8044</v>
      </c>
      <c r="C14763" s="28">
        <v>598</v>
      </c>
      <c r="D14763" t="str">
        <f t="shared" si="230"/>
        <v>OTHER</v>
      </c>
    </row>
    <row r="14764" spans="1:4" x14ac:dyDescent="0.2">
      <c r="A14764" t="s">
        <v>6291</v>
      </c>
      <c r="B14764" t="s">
        <v>8044</v>
      </c>
      <c r="C14764" s="28">
        <v>340</v>
      </c>
      <c r="D14764" t="str">
        <f t="shared" si="230"/>
        <v>OTHER</v>
      </c>
    </row>
    <row r="14765" spans="1:4" x14ac:dyDescent="0.2">
      <c r="A14765" t="s">
        <v>3212</v>
      </c>
      <c r="B14765" t="s">
        <v>8044</v>
      </c>
      <c r="C14765" s="28">
        <v>20</v>
      </c>
      <c r="D14765" t="str">
        <f t="shared" si="230"/>
        <v>OTHER</v>
      </c>
    </row>
    <row r="14766" spans="1:4" x14ac:dyDescent="0.2">
      <c r="A14766" t="s">
        <v>3529</v>
      </c>
      <c r="B14766" t="s">
        <v>8044</v>
      </c>
      <c r="C14766" s="28">
        <v>335</v>
      </c>
      <c r="D14766" t="str">
        <f t="shared" si="230"/>
        <v>OTHER</v>
      </c>
    </row>
    <row r="14767" spans="1:4" x14ac:dyDescent="0.2">
      <c r="A14767" t="s">
        <v>5838</v>
      </c>
      <c r="B14767" t="s">
        <v>8044</v>
      </c>
      <c r="C14767" s="28">
        <v>100</v>
      </c>
      <c r="D14767" t="str">
        <f t="shared" si="230"/>
        <v>OTHER</v>
      </c>
    </row>
    <row r="14768" spans="1:4" x14ac:dyDescent="0.2">
      <c r="A14768" t="s">
        <v>5904</v>
      </c>
      <c r="B14768" t="s">
        <v>8044</v>
      </c>
      <c r="C14768" s="28">
        <v>100</v>
      </c>
      <c r="D14768" t="str">
        <f t="shared" si="230"/>
        <v>OTHER</v>
      </c>
    </row>
    <row r="14769" spans="1:4" x14ac:dyDescent="0.2">
      <c r="A14769" t="s">
        <v>6531</v>
      </c>
      <c r="B14769" t="s">
        <v>8044</v>
      </c>
      <c r="C14769" s="28">
        <v>70</v>
      </c>
      <c r="D14769" t="str">
        <f t="shared" si="230"/>
        <v>OTHER</v>
      </c>
    </row>
    <row r="14770" spans="1:4" x14ac:dyDescent="0.2">
      <c r="A14770" t="s">
        <v>3204</v>
      </c>
      <c r="B14770" t="s">
        <v>8044</v>
      </c>
      <c r="C14770" s="28">
        <v>27</v>
      </c>
      <c r="D14770" t="str">
        <f t="shared" si="230"/>
        <v>OTHER</v>
      </c>
    </row>
    <row r="14771" spans="1:4" x14ac:dyDescent="0.2">
      <c r="A14771" t="s">
        <v>3479</v>
      </c>
      <c r="B14771" t="s">
        <v>8044</v>
      </c>
      <c r="C14771" s="28">
        <v>343</v>
      </c>
      <c r="D14771" t="str">
        <f t="shared" si="230"/>
        <v>OTHER</v>
      </c>
    </row>
    <row r="14772" spans="1:4" x14ac:dyDescent="0.2">
      <c r="A14772" t="s">
        <v>2085</v>
      </c>
      <c r="B14772" t="s">
        <v>8044</v>
      </c>
      <c r="C14772" s="28">
        <v>267</v>
      </c>
      <c r="D14772" t="str">
        <f t="shared" si="230"/>
        <v>OTHER</v>
      </c>
    </row>
    <row r="14773" spans="1:4" x14ac:dyDescent="0.2">
      <c r="A14773" t="s">
        <v>3645</v>
      </c>
      <c r="B14773" t="s">
        <v>8044</v>
      </c>
      <c r="C14773" s="28">
        <v>25</v>
      </c>
      <c r="D14773" t="str">
        <f t="shared" si="230"/>
        <v>OTHER</v>
      </c>
    </row>
    <row r="14774" spans="1:4" x14ac:dyDescent="0.2">
      <c r="A14774" t="s">
        <v>6152</v>
      </c>
      <c r="B14774" t="s">
        <v>0</v>
      </c>
      <c r="C14774" s="28">
        <v>10730</v>
      </c>
      <c r="D14774" t="str">
        <f t="shared" si="230"/>
        <v>OTHER</v>
      </c>
    </row>
    <row r="14775" spans="1:4" x14ac:dyDescent="0.2">
      <c r="A14775" t="s">
        <v>3465</v>
      </c>
      <c r="B14775" t="s">
        <v>8044</v>
      </c>
      <c r="C14775" s="28">
        <v>2500</v>
      </c>
      <c r="D14775" t="str">
        <f t="shared" si="230"/>
        <v>OTHER</v>
      </c>
    </row>
    <row r="14776" spans="1:4" x14ac:dyDescent="0.2">
      <c r="A14776" t="s">
        <v>4953</v>
      </c>
      <c r="B14776" t="s">
        <v>8044</v>
      </c>
      <c r="C14776" s="28">
        <v>242</v>
      </c>
      <c r="D14776" t="str">
        <f t="shared" si="230"/>
        <v>OTHER</v>
      </c>
    </row>
    <row r="14777" spans="1:4" x14ac:dyDescent="0.2">
      <c r="A14777" t="s">
        <v>3708</v>
      </c>
      <c r="B14777" t="s">
        <v>8044</v>
      </c>
      <c r="C14777" s="28">
        <v>629</v>
      </c>
      <c r="D14777" t="str">
        <f t="shared" si="230"/>
        <v>OTHER</v>
      </c>
    </row>
    <row r="14778" spans="1:4" x14ac:dyDescent="0.2">
      <c r="A14778" t="s">
        <v>3723</v>
      </c>
      <c r="B14778" t="s">
        <v>8044</v>
      </c>
      <c r="C14778" s="28">
        <v>526</v>
      </c>
      <c r="D14778" t="str">
        <f t="shared" si="230"/>
        <v>OTHER</v>
      </c>
    </row>
    <row r="14779" spans="1:4" x14ac:dyDescent="0.2">
      <c r="A14779" t="s">
        <v>3151</v>
      </c>
      <c r="B14779" t="s">
        <v>8044</v>
      </c>
      <c r="C14779" s="28">
        <v>27</v>
      </c>
      <c r="D14779" t="str">
        <f t="shared" si="230"/>
        <v>OTHER</v>
      </c>
    </row>
    <row r="14780" spans="1:4" x14ac:dyDescent="0.2">
      <c r="A14780" t="s">
        <v>5464</v>
      </c>
      <c r="B14780" t="s">
        <v>8044</v>
      </c>
      <c r="C14780" s="28">
        <v>2108</v>
      </c>
      <c r="D14780" t="str">
        <f t="shared" si="230"/>
        <v>OTHER</v>
      </c>
    </row>
    <row r="14781" spans="1:4" x14ac:dyDescent="0.2">
      <c r="A14781" t="s">
        <v>6333</v>
      </c>
      <c r="B14781" t="s">
        <v>8044</v>
      </c>
      <c r="C14781" s="28">
        <v>9786</v>
      </c>
      <c r="D14781" t="str">
        <f t="shared" si="230"/>
        <v>OTHER</v>
      </c>
    </row>
    <row r="14782" spans="1:4" x14ac:dyDescent="0.2">
      <c r="A14782" t="s">
        <v>6373</v>
      </c>
      <c r="B14782" t="s">
        <v>8044</v>
      </c>
      <c r="C14782" s="28">
        <v>768</v>
      </c>
      <c r="D14782" t="str">
        <f t="shared" si="230"/>
        <v>OTHER</v>
      </c>
    </row>
    <row r="14783" spans="1:4" x14ac:dyDescent="0.2">
      <c r="A14783" t="s">
        <v>4582</v>
      </c>
      <c r="B14783" t="s">
        <v>8044</v>
      </c>
      <c r="C14783" s="28">
        <v>5679</v>
      </c>
      <c r="D14783" t="str">
        <f t="shared" si="230"/>
        <v>OTHER</v>
      </c>
    </row>
    <row r="14784" spans="1:4" x14ac:dyDescent="0.2">
      <c r="A14784" t="s">
        <v>4594</v>
      </c>
      <c r="B14784" t="s">
        <v>8044</v>
      </c>
      <c r="C14784" s="28">
        <v>3989</v>
      </c>
      <c r="D14784" t="str">
        <f t="shared" si="230"/>
        <v>OTHER</v>
      </c>
    </row>
    <row r="14785" spans="1:4" x14ac:dyDescent="0.2">
      <c r="A14785" t="s">
        <v>6468</v>
      </c>
      <c r="B14785" t="s">
        <v>0</v>
      </c>
      <c r="C14785" s="28">
        <v>38372</v>
      </c>
      <c r="D14785" t="str">
        <f t="shared" si="230"/>
        <v>OTHER</v>
      </c>
    </row>
    <row r="14786" spans="1:4" x14ac:dyDescent="0.2">
      <c r="A14786" t="s">
        <v>7376</v>
      </c>
      <c r="B14786" t="s">
        <v>0</v>
      </c>
      <c r="C14786" s="28">
        <v>4211</v>
      </c>
      <c r="D14786" t="str">
        <f t="shared" si="230"/>
        <v>OTHER</v>
      </c>
    </row>
    <row r="14787" spans="1:4" x14ac:dyDescent="0.2">
      <c r="A14787" t="s">
        <v>4973</v>
      </c>
      <c r="B14787" t="s">
        <v>8044</v>
      </c>
      <c r="C14787" s="28">
        <v>753</v>
      </c>
      <c r="D14787" t="str">
        <f t="shared" ref="D14787:D14850" si="231">IF(OR(B14787="DEM",B14787="REP"),B14787,"OTHER")</f>
        <v>OTHER</v>
      </c>
    </row>
    <row r="14788" spans="1:4" x14ac:dyDescent="0.2">
      <c r="A14788" t="s">
        <v>5001</v>
      </c>
      <c r="B14788" t="s">
        <v>8044</v>
      </c>
      <c r="C14788" s="28">
        <v>150</v>
      </c>
      <c r="D14788" t="str">
        <f t="shared" si="231"/>
        <v>OTHER</v>
      </c>
    </row>
    <row r="14789" spans="1:4" x14ac:dyDescent="0.2">
      <c r="A14789" t="s">
        <v>5278</v>
      </c>
      <c r="B14789" t="s">
        <v>8044</v>
      </c>
      <c r="C14789" s="28">
        <v>56</v>
      </c>
      <c r="D14789" t="str">
        <f t="shared" si="231"/>
        <v>OTHER</v>
      </c>
    </row>
    <row r="14790" spans="1:4" x14ac:dyDescent="0.2">
      <c r="A14790" t="s">
        <v>7680</v>
      </c>
      <c r="B14790" t="s">
        <v>8044</v>
      </c>
      <c r="C14790" s="28">
        <v>2216</v>
      </c>
      <c r="D14790" t="str">
        <f t="shared" si="231"/>
        <v>OTHER</v>
      </c>
    </row>
    <row r="14791" spans="1:4" x14ac:dyDescent="0.2">
      <c r="A14791" t="s">
        <v>2600</v>
      </c>
      <c r="B14791" t="s">
        <v>8044</v>
      </c>
      <c r="C14791" s="28">
        <v>4045</v>
      </c>
      <c r="D14791" t="str">
        <f t="shared" si="231"/>
        <v>OTHER</v>
      </c>
    </row>
    <row r="14792" spans="1:4" x14ac:dyDescent="0.2">
      <c r="A14792" t="s">
        <v>5109</v>
      </c>
      <c r="B14792" t="s">
        <v>8044</v>
      </c>
      <c r="C14792" s="28">
        <v>33</v>
      </c>
      <c r="D14792" t="str">
        <f t="shared" si="231"/>
        <v>OTHER</v>
      </c>
    </row>
    <row r="14793" spans="1:4" x14ac:dyDescent="0.2">
      <c r="A14793" t="s">
        <v>2489</v>
      </c>
      <c r="B14793" t="s">
        <v>8020</v>
      </c>
      <c r="C14793" s="28">
        <v>1450</v>
      </c>
      <c r="D14793" t="str">
        <f t="shared" si="231"/>
        <v>OTHER</v>
      </c>
    </row>
    <row r="14794" spans="1:4" x14ac:dyDescent="0.2">
      <c r="A14794" t="s">
        <v>2541</v>
      </c>
      <c r="B14794" t="s">
        <v>8020</v>
      </c>
      <c r="C14794" s="28">
        <v>2155</v>
      </c>
      <c r="D14794" t="str">
        <f t="shared" si="231"/>
        <v>OTHER</v>
      </c>
    </row>
    <row r="14795" spans="1:4" x14ac:dyDescent="0.2">
      <c r="A14795" t="s">
        <v>3287</v>
      </c>
      <c r="B14795" t="s">
        <v>8044</v>
      </c>
      <c r="C14795" s="28">
        <v>1100</v>
      </c>
      <c r="D14795" t="str">
        <f t="shared" si="231"/>
        <v>OTHER</v>
      </c>
    </row>
    <row r="14796" spans="1:4" x14ac:dyDescent="0.2">
      <c r="A14796" t="s">
        <v>3307</v>
      </c>
      <c r="B14796" t="s">
        <v>8044</v>
      </c>
      <c r="C14796" s="28">
        <v>1203</v>
      </c>
      <c r="D14796" t="str">
        <f t="shared" si="231"/>
        <v>OTHER</v>
      </c>
    </row>
    <row r="14797" spans="1:4" x14ac:dyDescent="0.2">
      <c r="A14797" t="s">
        <v>4511</v>
      </c>
      <c r="B14797" t="s">
        <v>8044</v>
      </c>
      <c r="C14797" s="28">
        <v>3091</v>
      </c>
      <c r="D14797" t="str">
        <f t="shared" si="231"/>
        <v>OTHER</v>
      </c>
    </row>
    <row r="14798" spans="1:4" x14ac:dyDescent="0.2">
      <c r="A14798" t="s">
        <v>6652</v>
      </c>
      <c r="B14798" t="s">
        <v>8044</v>
      </c>
      <c r="C14798" s="28">
        <v>1687</v>
      </c>
      <c r="D14798" t="str">
        <f t="shared" si="231"/>
        <v>OTHER</v>
      </c>
    </row>
    <row r="14799" spans="1:4" x14ac:dyDescent="0.2">
      <c r="A14799" t="s">
        <v>7674</v>
      </c>
      <c r="B14799" t="s">
        <v>8044</v>
      </c>
      <c r="C14799" s="28">
        <v>2858</v>
      </c>
      <c r="D14799" t="str">
        <f t="shared" si="231"/>
        <v>OTHER</v>
      </c>
    </row>
    <row r="14800" spans="1:4" x14ac:dyDescent="0.2">
      <c r="A14800" t="s">
        <v>4263</v>
      </c>
      <c r="B14800" t="s">
        <v>8044</v>
      </c>
      <c r="C14800" s="28">
        <v>1990</v>
      </c>
      <c r="D14800" t="str">
        <f t="shared" si="231"/>
        <v>OTHER</v>
      </c>
    </row>
    <row r="14801" spans="1:4" x14ac:dyDescent="0.2">
      <c r="A14801" t="s">
        <v>6401</v>
      </c>
      <c r="B14801" t="s">
        <v>8044</v>
      </c>
      <c r="C14801" s="28">
        <v>1154</v>
      </c>
      <c r="D14801" t="str">
        <f t="shared" si="231"/>
        <v>OTHER</v>
      </c>
    </row>
    <row r="14802" spans="1:4" x14ac:dyDescent="0.2">
      <c r="A14802" t="s">
        <v>7854</v>
      </c>
      <c r="B14802" t="s">
        <v>8044</v>
      </c>
      <c r="C14802" s="28">
        <v>80</v>
      </c>
      <c r="D14802" t="str">
        <f t="shared" si="231"/>
        <v>OTHER</v>
      </c>
    </row>
    <row r="14803" spans="1:4" x14ac:dyDescent="0.2">
      <c r="A14803" t="s">
        <v>7864</v>
      </c>
      <c r="B14803" t="s">
        <v>8044</v>
      </c>
      <c r="C14803" s="28">
        <v>330</v>
      </c>
      <c r="D14803" t="str">
        <f t="shared" si="231"/>
        <v>OTHER</v>
      </c>
    </row>
    <row r="14804" spans="1:4" x14ac:dyDescent="0.2">
      <c r="A14804" t="s">
        <v>7904</v>
      </c>
      <c r="B14804" t="s">
        <v>8044</v>
      </c>
      <c r="C14804" s="28">
        <v>16730</v>
      </c>
      <c r="D14804" t="str">
        <f t="shared" si="231"/>
        <v>OTHER</v>
      </c>
    </row>
    <row r="14805" spans="1:4" x14ac:dyDescent="0.2">
      <c r="A14805" t="s">
        <v>7906</v>
      </c>
      <c r="B14805" t="s">
        <v>8044</v>
      </c>
      <c r="C14805" s="28">
        <v>80</v>
      </c>
      <c r="D14805" t="str">
        <f t="shared" si="231"/>
        <v>OTHER</v>
      </c>
    </row>
    <row r="14806" spans="1:4" x14ac:dyDescent="0.2">
      <c r="A14806" t="s">
        <v>7536</v>
      </c>
      <c r="B14806" t="s">
        <v>8044</v>
      </c>
      <c r="C14806" s="28">
        <v>7180</v>
      </c>
      <c r="D14806" t="str">
        <f t="shared" si="231"/>
        <v>OTHER</v>
      </c>
    </row>
    <row r="14807" spans="1:4" x14ac:dyDescent="0.2">
      <c r="A14807" t="s">
        <v>7558</v>
      </c>
      <c r="B14807" t="s">
        <v>8044</v>
      </c>
      <c r="C14807" s="28">
        <v>105</v>
      </c>
      <c r="D14807" t="str">
        <f t="shared" si="231"/>
        <v>OTHER</v>
      </c>
    </row>
    <row r="14808" spans="1:4" x14ac:dyDescent="0.2">
      <c r="A14808" t="s">
        <v>6647</v>
      </c>
      <c r="B14808" t="s">
        <v>8044</v>
      </c>
      <c r="C14808" s="28">
        <v>279</v>
      </c>
      <c r="D14808" t="str">
        <f t="shared" si="231"/>
        <v>OTHER</v>
      </c>
    </row>
    <row r="14809" spans="1:4" x14ac:dyDescent="0.2">
      <c r="A14809" t="s">
        <v>4830</v>
      </c>
      <c r="B14809" t="s">
        <v>8044</v>
      </c>
      <c r="C14809" s="28">
        <v>599</v>
      </c>
      <c r="D14809" t="str">
        <f t="shared" si="231"/>
        <v>OTHER</v>
      </c>
    </row>
    <row r="14810" spans="1:4" x14ac:dyDescent="0.2">
      <c r="A14810" t="s">
        <v>7096</v>
      </c>
      <c r="B14810" t="s">
        <v>8044</v>
      </c>
      <c r="C14810" s="28">
        <v>3544</v>
      </c>
      <c r="D14810" t="str">
        <f t="shared" si="231"/>
        <v>OTHER</v>
      </c>
    </row>
    <row r="14811" spans="1:4" x14ac:dyDescent="0.2">
      <c r="A14811" t="s">
        <v>2590</v>
      </c>
      <c r="B14811" t="s">
        <v>8044</v>
      </c>
      <c r="C14811" s="28">
        <v>84</v>
      </c>
      <c r="D14811" t="str">
        <f t="shared" si="231"/>
        <v>OTHER</v>
      </c>
    </row>
    <row r="14812" spans="1:4" x14ac:dyDescent="0.2">
      <c r="A14812" t="s">
        <v>6137</v>
      </c>
      <c r="B14812" t="s">
        <v>8044</v>
      </c>
      <c r="C14812" s="28">
        <v>2</v>
      </c>
      <c r="D14812" t="str">
        <f t="shared" si="231"/>
        <v>OTHER</v>
      </c>
    </row>
    <row r="14813" spans="1:4" x14ac:dyDescent="0.2">
      <c r="A14813" t="s">
        <v>5716</v>
      </c>
      <c r="B14813" t="s">
        <v>8044</v>
      </c>
      <c r="C14813" s="28">
        <v>669</v>
      </c>
      <c r="D14813" t="str">
        <f t="shared" si="231"/>
        <v>OTHER</v>
      </c>
    </row>
    <row r="14814" spans="1:4" x14ac:dyDescent="0.2">
      <c r="A14814" t="s">
        <v>3970</v>
      </c>
      <c r="B14814" t="s">
        <v>8044</v>
      </c>
      <c r="C14814" s="28">
        <v>30</v>
      </c>
      <c r="D14814" t="str">
        <f t="shared" si="231"/>
        <v>OTHER</v>
      </c>
    </row>
    <row r="14815" spans="1:4" x14ac:dyDescent="0.2">
      <c r="A14815" t="s">
        <v>4008</v>
      </c>
      <c r="B14815" t="s">
        <v>8044</v>
      </c>
      <c r="C14815" s="28">
        <v>30</v>
      </c>
      <c r="D14815" t="str">
        <f t="shared" si="231"/>
        <v>OTHER</v>
      </c>
    </row>
    <row r="14816" spans="1:4" x14ac:dyDescent="0.2">
      <c r="A14816" t="s">
        <v>4063</v>
      </c>
      <c r="B14816" t="s">
        <v>8044</v>
      </c>
      <c r="C14816" s="28">
        <v>30</v>
      </c>
      <c r="D14816" t="str">
        <f t="shared" si="231"/>
        <v>OTHER</v>
      </c>
    </row>
    <row r="14817" spans="1:4" x14ac:dyDescent="0.2">
      <c r="A14817" t="s">
        <v>3334</v>
      </c>
      <c r="B14817" t="s">
        <v>8044</v>
      </c>
      <c r="C14817" s="28">
        <v>1179</v>
      </c>
      <c r="D14817" t="str">
        <f t="shared" si="231"/>
        <v>OTHER</v>
      </c>
    </row>
    <row r="14818" spans="1:4" x14ac:dyDescent="0.2">
      <c r="A14818" t="s">
        <v>7588</v>
      </c>
      <c r="B14818" t="s">
        <v>8044</v>
      </c>
      <c r="C14818" s="28">
        <v>508</v>
      </c>
      <c r="D14818" t="str">
        <f t="shared" si="231"/>
        <v>OTHER</v>
      </c>
    </row>
    <row r="14819" spans="1:4" x14ac:dyDescent="0.2">
      <c r="A14819" t="s">
        <v>2373</v>
      </c>
      <c r="B14819" t="s">
        <v>8044</v>
      </c>
      <c r="C14819" s="28">
        <v>14529</v>
      </c>
      <c r="D14819" t="str">
        <f t="shared" si="231"/>
        <v>OTHER</v>
      </c>
    </row>
    <row r="14820" spans="1:4" x14ac:dyDescent="0.2">
      <c r="A14820" t="s">
        <v>6381</v>
      </c>
      <c r="B14820" t="s">
        <v>8044</v>
      </c>
      <c r="C14820" s="28">
        <v>851</v>
      </c>
      <c r="D14820" t="str">
        <f t="shared" si="231"/>
        <v>OTHER</v>
      </c>
    </row>
    <row r="14821" spans="1:4" x14ac:dyDescent="0.2">
      <c r="A14821" t="s">
        <v>5765</v>
      </c>
      <c r="B14821" t="s">
        <v>8020</v>
      </c>
      <c r="C14821" s="28">
        <v>3971</v>
      </c>
      <c r="D14821" t="str">
        <f t="shared" si="231"/>
        <v>OTHER</v>
      </c>
    </row>
    <row r="14822" spans="1:4" x14ac:dyDescent="0.2">
      <c r="A14822" t="s">
        <v>5826</v>
      </c>
      <c r="B14822" t="s">
        <v>8020</v>
      </c>
      <c r="C14822" s="28">
        <v>1060</v>
      </c>
      <c r="D14822" t="str">
        <f t="shared" si="231"/>
        <v>OTHER</v>
      </c>
    </row>
    <row r="14823" spans="1:4" x14ac:dyDescent="0.2">
      <c r="A14823" t="s">
        <v>7478</v>
      </c>
      <c r="B14823" t="s">
        <v>8020</v>
      </c>
      <c r="C14823" s="28">
        <v>7223</v>
      </c>
      <c r="D14823" t="str">
        <f t="shared" si="231"/>
        <v>OTHER</v>
      </c>
    </row>
    <row r="14824" spans="1:4" x14ac:dyDescent="0.2">
      <c r="A14824" t="s">
        <v>5878</v>
      </c>
      <c r="B14824" t="s">
        <v>8020</v>
      </c>
      <c r="C14824" s="28">
        <v>10616</v>
      </c>
      <c r="D14824" t="str">
        <f t="shared" si="231"/>
        <v>OTHER</v>
      </c>
    </row>
    <row r="14825" spans="1:4" x14ac:dyDescent="0.2">
      <c r="A14825" t="s">
        <v>5943</v>
      </c>
      <c r="B14825" t="s">
        <v>8020</v>
      </c>
      <c r="C14825" s="28">
        <v>8188</v>
      </c>
      <c r="D14825" t="str">
        <f t="shared" si="231"/>
        <v>OTHER</v>
      </c>
    </row>
    <row r="14826" spans="1:4" x14ac:dyDescent="0.2">
      <c r="A14826" t="s">
        <v>5828</v>
      </c>
      <c r="B14826" t="s">
        <v>8020</v>
      </c>
      <c r="C14826" s="28">
        <v>5116</v>
      </c>
      <c r="D14826" t="str">
        <f t="shared" si="231"/>
        <v>OTHER</v>
      </c>
    </row>
    <row r="14827" spans="1:4" x14ac:dyDescent="0.2">
      <c r="A14827" t="s">
        <v>6395</v>
      </c>
      <c r="B14827" t="s">
        <v>8020</v>
      </c>
      <c r="C14827" s="28">
        <v>642</v>
      </c>
      <c r="D14827" t="str">
        <f t="shared" si="231"/>
        <v>OTHER</v>
      </c>
    </row>
    <row r="14828" spans="1:4" x14ac:dyDescent="0.2">
      <c r="A14828" t="s">
        <v>6742</v>
      </c>
      <c r="B14828" t="s">
        <v>8020</v>
      </c>
      <c r="C14828" s="28">
        <v>49770</v>
      </c>
      <c r="D14828" t="str">
        <f t="shared" si="231"/>
        <v>OTHER</v>
      </c>
    </row>
    <row r="14829" spans="1:4" x14ac:dyDescent="0.2">
      <c r="A14829" t="s">
        <v>6787</v>
      </c>
      <c r="B14829" t="s">
        <v>8020</v>
      </c>
      <c r="C14829" s="28">
        <v>63801</v>
      </c>
      <c r="D14829" t="str">
        <f t="shared" si="231"/>
        <v>OTHER</v>
      </c>
    </row>
    <row r="14830" spans="1:4" x14ac:dyDescent="0.2">
      <c r="A14830" t="s">
        <v>4696</v>
      </c>
      <c r="B14830" t="s">
        <v>8020</v>
      </c>
      <c r="C14830" s="28">
        <v>7566</v>
      </c>
      <c r="D14830" t="str">
        <f t="shared" si="231"/>
        <v>OTHER</v>
      </c>
    </row>
    <row r="14831" spans="1:4" x14ac:dyDescent="0.2">
      <c r="A14831" t="s">
        <v>4715</v>
      </c>
      <c r="B14831" t="s">
        <v>8020</v>
      </c>
      <c r="C14831" s="28">
        <v>6427</v>
      </c>
      <c r="D14831" t="str">
        <f t="shared" si="231"/>
        <v>OTHER</v>
      </c>
    </row>
    <row r="14832" spans="1:4" x14ac:dyDescent="0.2">
      <c r="A14832" t="s">
        <v>1922</v>
      </c>
      <c r="B14832" t="s">
        <v>8020</v>
      </c>
      <c r="C14832" s="28">
        <v>4565</v>
      </c>
      <c r="D14832" t="str">
        <f t="shared" si="231"/>
        <v>OTHER</v>
      </c>
    </row>
    <row r="14833" spans="1:4" x14ac:dyDescent="0.2">
      <c r="A14833" t="s">
        <v>6448</v>
      </c>
      <c r="B14833" t="s">
        <v>8020</v>
      </c>
      <c r="C14833" s="28">
        <v>1390</v>
      </c>
      <c r="D14833" t="str">
        <f t="shared" si="231"/>
        <v>OTHER</v>
      </c>
    </row>
    <row r="14834" spans="1:4" x14ac:dyDescent="0.2">
      <c r="A14834" t="s">
        <v>4589</v>
      </c>
      <c r="B14834" t="s">
        <v>8020</v>
      </c>
      <c r="C14834" s="28">
        <v>4215</v>
      </c>
      <c r="D14834" t="str">
        <f t="shared" si="231"/>
        <v>OTHER</v>
      </c>
    </row>
    <row r="14835" spans="1:4" x14ac:dyDescent="0.2">
      <c r="A14835" t="s">
        <v>4641</v>
      </c>
      <c r="B14835" t="s">
        <v>8020</v>
      </c>
      <c r="C14835" s="28">
        <v>3430</v>
      </c>
      <c r="D14835" t="str">
        <f t="shared" si="231"/>
        <v>OTHER</v>
      </c>
    </row>
    <row r="14836" spans="1:4" x14ac:dyDescent="0.2">
      <c r="A14836" t="s">
        <v>3704</v>
      </c>
      <c r="B14836" t="s">
        <v>8020</v>
      </c>
      <c r="C14836" s="28">
        <v>1465</v>
      </c>
      <c r="D14836" t="str">
        <f t="shared" si="231"/>
        <v>OTHER</v>
      </c>
    </row>
    <row r="14837" spans="1:4" x14ac:dyDescent="0.2">
      <c r="A14837" t="s">
        <v>3784</v>
      </c>
      <c r="B14837" t="s">
        <v>8020</v>
      </c>
      <c r="C14837" s="28">
        <v>4260</v>
      </c>
      <c r="D14837" t="str">
        <f t="shared" si="231"/>
        <v>OTHER</v>
      </c>
    </row>
    <row r="14838" spans="1:4" x14ac:dyDescent="0.2">
      <c r="A14838" t="s">
        <v>2022</v>
      </c>
      <c r="B14838" t="s">
        <v>8020</v>
      </c>
      <c r="C14838" s="28">
        <v>2700</v>
      </c>
      <c r="D14838" t="str">
        <f t="shared" si="231"/>
        <v>OTHER</v>
      </c>
    </row>
    <row r="14839" spans="1:4" x14ac:dyDescent="0.2">
      <c r="A14839" t="s">
        <v>7188</v>
      </c>
      <c r="B14839" t="s">
        <v>8020</v>
      </c>
      <c r="C14839" s="28">
        <v>1910</v>
      </c>
      <c r="D14839" t="str">
        <f t="shared" si="231"/>
        <v>OTHER</v>
      </c>
    </row>
    <row r="14840" spans="1:4" x14ac:dyDescent="0.2">
      <c r="A14840" t="s">
        <v>3808</v>
      </c>
      <c r="B14840" t="s">
        <v>8020</v>
      </c>
      <c r="C14840" s="28">
        <v>600</v>
      </c>
      <c r="D14840" t="str">
        <f t="shared" si="231"/>
        <v>OTHER</v>
      </c>
    </row>
    <row r="14841" spans="1:4" x14ac:dyDescent="0.2">
      <c r="A14841" t="s">
        <v>3834</v>
      </c>
      <c r="B14841" t="s">
        <v>8020</v>
      </c>
      <c r="C14841" s="28">
        <v>600</v>
      </c>
      <c r="D14841" t="str">
        <f t="shared" si="231"/>
        <v>OTHER</v>
      </c>
    </row>
    <row r="14842" spans="1:4" x14ac:dyDescent="0.2">
      <c r="A14842" t="s">
        <v>3912</v>
      </c>
      <c r="B14842" t="s">
        <v>8020</v>
      </c>
      <c r="C14842" s="28">
        <v>977</v>
      </c>
      <c r="D14842" t="str">
        <f t="shared" si="231"/>
        <v>OTHER</v>
      </c>
    </row>
    <row r="14843" spans="1:4" x14ac:dyDescent="0.2">
      <c r="A14843" t="s">
        <v>5751</v>
      </c>
      <c r="B14843" t="s">
        <v>8020</v>
      </c>
      <c r="C14843" s="28">
        <v>210</v>
      </c>
      <c r="D14843" t="str">
        <f t="shared" si="231"/>
        <v>OTHER</v>
      </c>
    </row>
    <row r="14844" spans="1:4" x14ac:dyDescent="0.2">
      <c r="A14844" t="s">
        <v>5807</v>
      </c>
      <c r="B14844" t="s">
        <v>8020</v>
      </c>
      <c r="C14844" s="28">
        <v>210</v>
      </c>
      <c r="D14844" t="str">
        <f t="shared" si="231"/>
        <v>OTHER</v>
      </c>
    </row>
    <row r="14845" spans="1:4" x14ac:dyDescent="0.2">
      <c r="A14845" t="s">
        <v>5817</v>
      </c>
      <c r="B14845" t="s">
        <v>8020</v>
      </c>
      <c r="C14845" s="28">
        <v>354</v>
      </c>
      <c r="D14845" t="str">
        <f t="shared" si="231"/>
        <v>OTHER</v>
      </c>
    </row>
    <row r="14846" spans="1:4" x14ac:dyDescent="0.2">
      <c r="A14846" t="s">
        <v>5833</v>
      </c>
      <c r="B14846" t="s">
        <v>8020</v>
      </c>
      <c r="C14846" s="28">
        <v>460</v>
      </c>
      <c r="D14846" t="str">
        <f t="shared" si="231"/>
        <v>OTHER</v>
      </c>
    </row>
    <row r="14847" spans="1:4" x14ac:dyDescent="0.2">
      <c r="A14847" t="s">
        <v>5394</v>
      </c>
      <c r="B14847" t="s">
        <v>8020</v>
      </c>
      <c r="C14847" s="28">
        <v>6802</v>
      </c>
      <c r="D14847" t="str">
        <f t="shared" si="231"/>
        <v>OTHER</v>
      </c>
    </row>
    <row r="14848" spans="1:4" x14ac:dyDescent="0.2">
      <c r="A14848" t="s">
        <v>5755</v>
      </c>
      <c r="B14848" t="s">
        <v>8020</v>
      </c>
      <c r="C14848" s="28">
        <v>925</v>
      </c>
      <c r="D14848" t="str">
        <f t="shared" si="231"/>
        <v>OTHER</v>
      </c>
    </row>
    <row r="14849" spans="1:4" x14ac:dyDescent="0.2">
      <c r="A14849" t="s">
        <v>5811</v>
      </c>
      <c r="B14849" t="s">
        <v>8020</v>
      </c>
      <c r="C14849" s="28">
        <v>1475</v>
      </c>
      <c r="D14849" t="str">
        <f t="shared" si="231"/>
        <v>OTHER</v>
      </c>
    </row>
    <row r="14850" spans="1:4" x14ac:dyDescent="0.2">
      <c r="A14850" t="s">
        <v>3943</v>
      </c>
      <c r="B14850" t="s">
        <v>8044</v>
      </c>
      <c r="C14850" s="28">
        <v>30</v>
      </c>
      <c r="D14850" t="str">
        <f t="shared" si="231"/>
        <v>OTHER</v>
      </c>
    </row>
    <row r="14851" spans="1:4" x14ac:dyDescent="0.2">
      <c r="A14851" t="s">
        <v>3992</v>
      </c>
      <c r="B14851" t="s">
        <v>8044</v>
      </c>
      <c r="C14851" s="28">
        <v>30</v>
      </c>
      <c r="D14851" t="str">
        <f t="shared" ref="D14851:D14914" si="232">IF(OR(B14851="DEM",B14851="REP"),B14851,"OTHER")</f>
        <v>OTHER</v>
      </c>
    </row>
    <row r="14852" spans="1:4" x14ac:dyDescent="0.2">
      <c r="A14852" t="s">
        <v>4114</v>
      </c>
      <c r="B14852" t="s">
        <v>8044</v>
      </c>
      <c r="C14852" s="28">
        <v>895</v>
      </c>
      <c r="D14852" t="str">
        <f t="shared" si="232"/>
        <v>OTHER</v>
      </c>
    </row>
    <row r="14853" spans="1:4" x14ac:dyDescent="0.2">
      <c r="A14853" t="s">
        <v>2020</v>
      </c>
      <c r="B14853" t="s">
        <v>8020</v>
      </c>
      <c r="C14853" s="28">
        <v>2400</v>
      </c>
      <c r="D14853" t="str">
        <f t="shared" si="232"/>
        <v>OTHER</v>
      </c>
    </row>
    <row r="14854" spans="1:4" x14ac:dyDescent="0.2">
      <c r="A14854" t="s">
        <v>7305</v>
      </c>
      <c r="B14854" t="s">
        <v>8020</v>
      </c>
      <c r="C14854" s="28">
        <v>735</v>
      </c>
      <c r="D14854" t="str">
        <f t="shared" si="232"/>
        <v>OTHER</v>
      </c>
    </row>
    <row r="14855" spans="1:4" x14ac:dyDescent="0.2">
      <c r="A14855" t="s">
        <v>3660</v>
      </c>
      <c r="B14855" t="s">
        <v>8020</v>
      </c>
      <c r="C14855" s="28">
        <v>9433</v>
      </c>
      <c r="D14855" t="str">
        <f t="shared" si="232"/>
        <v>OTHER</v>
      </c>
    </row>
    <row r="14856" spans="1:4" x14ac:dyDescent="0.2">
      <c r="A14856" t="s">
        <v>3739</v>
      </c>
      <c r="B14856" t="s">
        <v>8020</v>
      </c>
      <c r="C14856" s="28">
        <v>9470</v>
      </c>
      <c r="D14856" t="str">
        <f t="shared" si="232"/>
        <v>OTHER</v>
      </c>
    </row>
    <row r="14857" spans="1:4" x14ac:dyDescent="0.2">
      <c r="A14857" t="s">
        <v>4942</v>
      </c>
      <c r="B14857" t="s">
        <v>8020</v>
      </c>
      <c r="C14857" s="28">
        <v>3777</v>
      </c>
      <c r="D14857" t="str">
        <f t="shared" si="232"/>
        <v>OTHER</v>
      </c>
    </row>
    <row r="14858" spans="1:4" x14ac:dyDescent="0.2">
      <c r="A14858" t="s">
        <v>4720</v>
      </c>
      <c r="B14858" t="s">
        <v>8020</v>
      </c>
      <c r="C14858" s="28">
        <v>2725</v>
      </c>
      <c r="D14858" t="str">
        <f t="shared" si="232"/>
        <v>OTHER</v>
      </c>
    </row>
    <row r="14859" spans="1:4" x14ac:dyDescent="0.2">
      <c r="A14859" t="s">
        <v>7581</v>
      </c>
      <c r="B14859" t="s">
        <v>8044</v>
      </c>
      <c r="C14859" s="28">
        <v>17892</v>
      </c>
      <c r="D14859" t="str">
        <f t="shared" si="232"/>
        <v>OTHER</v>
      </c>
    </row>
    <row r="14860" spans="1:4" x14ac:dyDescent="0.2">
      <c r="A14860" t="s">
        <v>4694</v>
      </c>
      <c r="B14860" t="s">
        <v>8044</v>
      </c>
      <c r="C14860" s="28">
        <v>1509</v>
      </c>
      <c r="D14860" t="str">
        <f t="shared" si="232"/>
        <v>OTHER</v>
      </c>
    </row>
    <row r="14861" spans="1:4" x14ac:dyDescent="0.2">
      <c r="A14861" t="s">
        <v>4716</v>
      </c>
      <c r="B14861" t="s">
        <v>8044</v>
      </c>
      <c r="C14861" s="28">
        <v>3933</v>
      </c>
      <c r="D14861" t="str">
        <f t="shared" si="232"/>
        <v>OTHER</v>
      </c>
    </row>
    <row r="14862" spans="1:4" x14ac:dyDescent="0.2">
      <c r="A14862" t="s">
        <v>3026</v>
      </c>
      <c r="B14862" t="s">
        <v>8044</v>
      </c>
      <c r="C14862" s="28">
        <v>3772</v>
      </c>
      <c r="D14862" t="str">
        <f t="shared" si="232"/>
        <v>OTHER</v>
      </c>
    </row>
    <row r="14863" spans="1:4" x14ac:dyDescent="0.2">
      <c r="A14863" t="s">
        <v>3048</v>
      </c>
      <c r="B14863" t="s">
        <v>8044</v>
      </c>
      <c r="C14863" s="28">
        <v>2599</v>
      </c>
      <c r="D14863" t="str">
        <f t="shared" si="232"/>
        <v>OTHER</v>
      </c>
    </row>
    <row r="14864" spans="1:4" x14ac:dyDescent="0.2">
      <c r="A14864" t="s">
        <v>6244</v>
      </c>
      <c r="B14864" t="s">
        <v>8044</v>
      </c>
      <c r="C14864" s="28">
        <v>476</v>
      </c>
      <c r="D14864" t="str">
        <f t="shared" si="232"/>
        <v>OTHER</v>
      </c>
    </row>
    <row r="14865" spans="1:4" x14ac:dyDescent="0.2">
      <c r="A14865" t="s">
        <v>7225</v>
      </c>
      <c r="B14865" t="s">
        <v>8044</v>
      </c>
      <c r="C14865" s="28">
        <v>2</v>
      </c>
      <c r="D14865" t="str">
        <f t="shared" si="232"/>
        <v>OTHER</v>
      </c>
    </row>
    <row r="14866" spans="1:4" x14ac:dyDescent="0.2">
      <c r="A14866" t="s">
        <v>1922</v>
      </c>
      <c r="B14866" t="s">
        <v>8044</v>
      </c>
      <c r="C14866" s="28">
        <v>27</v>
      </c>
      <c r="D14866" t="str">
        <f t="shared" si="232"/>
        <v>OTHER</v>
      </c>
    </row>
    <row r="14867" spans="1:4" x14ac:dyDescent="0.2">
      <c r="A14867" t="s">
        <v>6161</v>
      </c>
      <c r="B14867" t="s">
        <v>8044</v>
      </c>
      <c r="C14867" s="28">
        <v>45</v>
      </c>
      <c r="D14867" t="str">
        <f t="shared" si="232"/>
        <v>OTHER</v>
      </c>
    </row>
    <row r="14868" spans="1:4" x14ac:dyDescent="0.2">
      <c r="A14868" t="s">
        <v>4227</v>
      </c>
      <c r="B14868" t="s">
        <v>8017</v>
      </c>
      <c r="C14868" s="28">
        <v>294</v>
      </c>
      <c r="D14868" t="str">
        <f t="shared" si="232"/>
        <v>DEM</v>
      </c>
    </row>
    <row r="14869" spans="1:4" x14ac:dyDescent="0.2">
      <c r="A14869" t="s">
        <v>6806</v>
      </c>
      <c r="B14869" t="s">
        <v>8044</v>
      </c>
      <c r="C14869" s="28">
        <v>39492</v>
      </c>
      <c r="D14869" t="str">
        <f t="shared" si="232"/>
        <v>OTHER</v>
      </c>
    </row>
    <row r="14870" spans="1:4" x14ac:dyDescent="0.2">
      <c r="A14870" t="s">
        <v>4788</v>
      </c>
      <c r="B14870" t="s">
        <v>8017</v>
      </c>
      <c r="C14870" s="28">
        <v>1910</v>
      </c>
      <c r="D14870" t="str">
        <f t="shared" si="232"/>
        <v>DEM</v>
      </c>
    </row>
    <row r="14871" spans="1:4" x14ac:dyDescent="0.2">
      <c r="A14871" t="s">
        <v>2977</v>
      </c>
      <c r="B14871" t="s">
        <v>8020</v>
      </c>
      <c r="C14871" s="28">
        <v>1625</v>
      </c>
      <c r="D14871" t="str">
        <f t="shared" si="232"/>
        <v>OTHER</v>
      </c>
    </row>
    <row r="14872" spans="1:4" x14ac:dyDescent="0.2">
      <c r="A14872" t="s">
        <v>6652</v>
      </c>
      <c r="B14872" t="s">
        <v>8020</v>
      </c>
      <c r="C14872" s="28">
        <v>4847</v>
      </c>
      <c r="D14872" t="str">
        <f t="shared" si="232"/>
        <v>OTHER</v>
      </c>
    </row>
    <row r="14873" spans="1:4" x14ac:dyDescent="0.2">
      <c r="A14873" t="s">
        <v>6969</v>
      </c>
      <c r="B14873" t="s">
        <v>8020</v>
      </c>
      <c r="C14873" s="28">
        <v>15435</v>
      </c>
      <c r="D14873" t="str">
        <f t="shared" si="232"/>
        <v>OTHER</v>
      </c>
    </row>
    <row r="14874" spans="1:4" x14ac:dyDescent="0.2">
      <c r="A14874" t="s">
        <v>6968</v>
      </c>
      <c r="B14874" t="s">
        <v>0</v>
      </c>
      <c r="C14874" s="28">
        <v>143440</v>
      </c>
      <c r="D14874" t="str">
        <f t="shared" si="232"/>
        <v>OTHER</v>
      </c>
    </row>
    <row r="14875" spans="1:4" x14ac:dyDescent="0.2">
      <c r="A14875" t="s">
        <v>2833</v>
      </c>
      <c r="B14875" t="s">
        <v>0</v>
      </c>
      <c r="C14875" s="28">
        <v>12458</v>
      </c>
      <c r="D14875" t="str">
        <f t="shared" si="232"/>
        <v>OTHER</v>
      </c>
    </row>
    <row r="14876" spans="1:4" x14ac:dyDescent="0.2">
      <c r="A14876" t="s">
        <v>4586</v>
      </c>
      <c r="B14876" t="s">
        <v>8044</v>
      </c>
      <c r="C14876" s="28">
        <v>586</v>
      </c>
      <c r="D14876" t="str">
        <f t="shared" si="232"/>
        <v>OTHER</v>
      </c>
    </row>
    <row r="14877" spans="1:4" x14ac:dyDescent="0.2">
      <c r="A14877" t="s">
        <v>4713</v>
      </c>
      <c r="B14877" t="s">
        <v>8044</v>
      </c>
      <c r="C14877" s="28">
        <v>586</v>
      </c>
      <c r="D14877" t="str">
        <f t="shared" si="232"/>
        <v>OTHER</v>
      </c>
    </row>
    <row r="14878" spans="1:4" x14ac:dyDescent="0.2">
      <c r="A14878" t="s">
        <v>7341</v>
      </c>
      <c r="B14878" t="s">
        <v>8044</v>
      </c>
      <c r="C14878" s="28">
        <v>9374</v>
      </c>
      <c r="D14878" t="str">
        <f t="shared" si="232"/>
        <v>OTHER</v>
      </c>
    </row>
    <row r="14879" spans="1:4" x14ac:dyDescent="0.2">
      <c r="A14879" t="s">
        <v>7380</v>
      </c>
      <c r="B14879" t="s">
        <v>8044</v>
      </c>
      <c r="C14879" s="28">
        <v>9261</v>
      </c>
      <c r="D14879" t="str">
        <f t="shared" si="232"/>
        <v>OTHER</v>
      </c>
    </row>
    <row r="14880" spans="1:4" x14ac:dyDescent="0.2">
      <c r="A14880" t="s">
        <v>6358</v>
      </c>
      <c r="B14880" t="s">
        <v>8044</v>
      </c>
      <c r="C14880" s="28">
        <v>1589</v>
      </c>
      <c r="D14880" t="str">
        <f t="shared" si="232"/>
        <v>OTHER</v>
      </c>
    </row>
    <row r="14881" spans="1:4" x14ac:dyDescent="0.2">
      <c r="A14881" t="s">
        <v>7091</v>
      </c>
      <c r="B14881" t="s">
        <v>8044</v>
      </c>
      <c r="C14881" s="28">
        <v>5796</v>
      </c>
      <c r="D14881" t="str">
        <f t="shared" si="232"/>
        <v>OTHER</v>
      </c>
    </row>
    <row r="14882" spans="1:4" x14ac:dyDescent="0.2">
      <c r="A14882" t="s">
        <v>3949</v>
      </c>
      <c r="B14882" t="s">
        <v>8044</v>
      </c>
      <c r="C14882" s="28">
        <v>8558</v>
      </c>
      <c r="D14882" t="str">
        <f t="shared" si="232"/>
        <v>OTHER</v>
      </c>
    </row>
    <row r="14883" spans="1:4" x14ac:dyDescent="0.2">
      <c r="A14883" t="s">
        <v>4101</v>
      </c>
      <c r="B14883" t="s">
        <v>8044</v>
      </c>
      <c r="C14883" s="28">
        <v>7473</v>
      </c>
      <c r="D14883" t="str">
        <f t="shared" si="232"/>
        <v>OTHER</v>
      </c>
    </row>
    <row r="14884" spans="1:4" x14ac:dyDescent="0.2">
      <c r="A14884" t="s">
        <v>3099</v>
      </c>
      <c r="B14884" t="s">
        <v>8017</v>
      </c>
      <c r="C14884" s="28">
        <v>4690</v>
      </c>
      <c r="D14884" t="str">
        <f t="shared" si="232"/>
        <v>DEM</v>
      </c>
    </row>
    <row r="14885" spans="1:4" x14ac:dyDescent="0.2">
      <c r="A14885" t="s">
        <v>5421</v>
      </c>
      <c r="B14885" t="s">
        <v>8044</v>
      </c>
      <c r="C14885" s="28">
        <v>628</v>
      </c>
      <c r="D14885" t="str">
        <f t="shared" si="232"/>
        <v>OTHER</v>
      </c>
    </row>
    <row r="14886" spans="1:4" x14ac:dyDescent="0.2">
      <c r="A14886" t="s">
        <v>6925</v>
      </c>
      <c r="B14886" t="s">
        <v>0</v>
      </c>
      <c r="C14886" s="28">
        <v>135803</v>
      </c>
      <c r="D14886" t="str">
        <f t="shared" si="232"/>
        <v>OTHER</v>
      </c>
    </row>
    <row r="14887" spans="1:4" x14ac:dyDescent="0.2">
      <c r="A14887" t="s">
        <v>5276</v>
      </c>
      <c r="B14887" t="s">
        <v>8022</v>
      </c>
      <c r="C14887" s="28">
        <v>5600</v>
      </c>
      <c r="D14887" t="str">
        <f t="shared" si="232"/>
        <v>OTHER</v>
      </c>
    </row>
    <row r="14888" spans="1:4" x14ac:dyDescent="0.2">
      <c r="A14888" t="s">
        <v>2390</v>
      </c>
      <c r="B14888" t="s">
        <v>8022</v>
      </c>
      <c r="C14888" s="28">
        <v>147932</v>
      </c>
      <c r="D14888" t="str">
        <f t="shared" si="232"/>
        <v>OTHER</v>
      </c>
    </row>
    <row r="14889" spans="1:4" x14ac:dyDescent="0.2">
      <c r="A14889" t="s">
        <v>5929</v>
      </c>
      <c r="B14889" t="s">
        <v>8044</v>
      </c>
      <c r="C14889" s="28">
        <v>33286</v>
      </c>
      <c r="D14889" t="str">
        <f t="shared" si="232"/>
        <v>OTHER</v>
      </c>
    </row>
    <row r="14890" spans="1:4" x14ac:dyDescent="0.2">
      <c r="A14890" t="s">
        <v>1908</v>
      </c>
      <c r="B14890" t="s">
        <v>8044</v>
      </c>
      <c r="C14890" s="28">
        <v>20</v>
      </c>
      <c r="D14890" t="str">
        <f t="shared" si="232"/>
        <v>OTHER</v>
      </c>
    </row>
    <row r="14891" spans="1:4" x14ac:dyDescent="0.2">
      <c r="A14891" t="s">
        <v>5415</v>
      </c>
      <c r="B14891" t="s">
        <v>8044</v>
      </c>
      <c r="C14891" s="28">
        <v>682</v>
      </c>
      <c r="D14891" t="str">
        <f t="shared" si="232"/>
        <v>OTHER</v>
      </c>
    </row>
    <row r="14892" spans="1:4" x14ac:dyDescent="0.2">
      <c r="A14892" t="s">
        <v>6570</v>
      </c>
      <c r="B14892" t="s">
        <v>8044</v>
      </c>
      <c r="C14892" s="28">
        <v>1203</v>
      </c>
      <c r="D14892" t="str">
        <f t="shared" si="232"/>
        <v>OTHER</v>
      </c>
    </row>
    <row r="14893" spans="1:4" x14ac:dyDescent="0.2">
      <c r="A14893" t="s">
        <v>6621</v>
      </c>
      <c r="B14893" t="s">
        <v>8044</v>
      </c>
      <c r="C14893" s="28">
        <v>140</v>
      </c>
      <c r="D14893" t="str">
        <f t="shared" si="232"/>
        <v>OTHER</v>
      </c>
    </row>
    <row r="14894" spans="1:4" x14ac:dyDescent="0.2">
      <c r="A14894" t="s">
        <v>3336</v>
      </c>
      <c r="B14894" t="s">
        <v>8044</v>
      </c>
      <c r="C14894" s="28">
        <v>242</v>
      </c>
      <c r="D14894" t="str">
        <f t="shared" si="232"/>
        <v>OTHER</v>
      </c>
    </row>
    <row r="14895" spans="1:4" x14ac:dyDescent="0.2">
      <c r="A14895" t="s">
        <v>7388</v>
      </c>
      <c r="B14895" t="s">
        <v>8019</v>
      </c>
      <c r="C14895" s="28">
        <v>2517</v>
      </c>
      <c r="D14895" t="str">
        <f t="shared" si="232"/>
        <v>OTHER</v>
      </c>
    </row>
    <row r="14896" spans="1:4" x14ac:dyDescent="0.2">
      <c r="A14896" t="s">
        <v>6380</v>
      </c>
      <c r="B14896" t="s">
        <v>8019</v>
      </c>
      <c r="C14896" s="28">
        <v>2612</v>
      </c>
      <c r="D14896" t="str">
        <f t="shared" si="232"/>
        <v>OTHER</v>
      </c>
    </row>
    <row r="14897" spans="1:4" x14ac:dyDescent="0.2">
      <c r="A14897" t="s">
        <v>7740</v>
      </c>
      <c r="B14897" t="s">
        <v>0</v>
      </c>
      <c r="C14897" s="28">
        <v>31372</v>
      </c>
      <c r="D14897" t="str">
        <f t="shared" si="232"/>
        <v>OTHER</v>
      </c>
    </row>
    <row r="14898" spans="1:4" x14ac:dyDescent="0.2">
      <c r="A14898" t="s">
        <v>7647</v>
      </c>
      <c r="B14898" t="s">
        <v>8044</v>
      </c>
      <c r="C14898" s="28">
        <v>420</v>
      </c>
      <c r="D14898" t="str">
        <f t="shared" si="232"/>
        <v>OTHER</v>
      </c>
    </row>
    <row r="14899" spans="1:4" x14ac:dyDescent="0.2">
      <c r="A14899" t="s">
        <v>4386</v>
      </c>
      <c r="B14899" t="s">
        <v>8044</v>
      </c>
      <c r="C14899" s="28">
        <v>31</v>
      </c>
      <c r="D14899" t="str">
        <f t="shared" si="232"/>
        <v>OTHER</v>
      </c>
    </row>
    <row r="14900" spans="1:4" x14ac:dyDescent="0.2">
      <c r="A14900" t="s">
        <v>7300</v>
      </c>
      <c r="B14900" t="s">
        <v>8017</v>
      </c>
      <c r="C14900" s="28">
        <v>7275</v>
      </c>
      <c r="D14900" t="str">
        <f t="shared" si="232"/>
        <v>DEM</v>
      </c>
    </row>
    <row r="14901" spans="1:4" x14ac:dyDescent="0.2">
      <c r="A14901" t="s">
        <v>7347</v>
      </c>
      <c r="B14901" t="s">
        <v>8044</v>
      </c>
      <c r="C14901" s="28">
        <v>677</v>
      </c>
      <c r="D14901" t="str">
        <f t="shared" si="232"/>
        <v>OTHER</v>
      </c>
    </row>
    <row r="14902" spans="1:4" x14ac:dyDescent="0.2">
      <c r="A14902" t="s">
        <v>6017</v>
      </c>
      <c r="B14902" t="s">
        <v>8017</v>
      </c>
      <c r="C14902" s="28">
        <v>7380</v>
      </c>
      <c r="D14902" t="str">
        <f t="shared" si="232"/>
        <v>DEM</v>
      </c>
    </row>
    <row r="14903" spans="1:4" x14ac:dyDescent="0.2">
      <c r="A14903" t="s">
        <v>6913</v>
      </c>
      <c r="B14903" t="s">
        <v>8044</v>
      </c>
      <c r="C14903" s="28">
        <v>11724</v>
      </c>
      <c r="D14903" t="str">
        <f t="shared" si="232"/>
        <v>OTHER</v>
      </c>
    </row>
    <row r="14904" spans="1:4" x14ac:dyDescent="0.2">
      <c r="A14904" t="s">
        <v>2606</v>
      </c>
      <c r="B14904" t="s">
        <v>8044</v>
      </c>
      <c r="C14904" s="28">
        <v>2920</v>
      </c>
      <c r="D14904" t="str">
        <f t="shared" si="232"/>
        <v>OTHER</v>
      </c>
    </row>
    <row r="14905" spans="1:4" x14ac:dyDescent="0.2">
      <c r="A14905" t="s">
        <v>3226</v>
      </c>
      <c r="B14905" t="s">
        <v>8044</v>
      </c>
      <c r="C14905" s="28">
        <v>638</v>
      </c>
      <c r="D14905" t="str">
        <f t="shared" si="232"/>
        <v>OTHER</v>
      </c>
    </row>
    <row r="14906" spans="1:4" x14ac:dyDescent="0.2">
      <c r="A14906" t="s">
        <v>4033</v>
      </c>
      <c r="B14906" t="s">
        <v>8017</v>
      </c>
      <c r="C14906" s="28">
        <v>25320</v>
      </c>
      <c r="D14906" t="str">
        <f t="shared" si="232"/>
        <v>DEM</v>
      </c>
    </row>
    <row r="14907" spans="1:4" x14ac:dyDescent="0.2">
      <c r="A14907" t="s">
        <v>4115</v>
      </c>
      <c r="B14907" t="s">
        <v>8017</v>
      </c>
      <c r="C14907" s="28">
        <v>19815</v>
      </c>
      <c r="D14907" t="str">
        <f t="shared" si="232"/>
        <v>DEM</v>
      </c>
    </row>
    <row r="14908" spans="1:4" x14ac:dyDescent="0.2">
      <c r="A14908" t="s">
        <v>4062</v>
      </c>
      <c r="B14908" t="s">
        <v>8017</v>
      </c>
      <c r="C14908" s="28">
        <v>6901</v>
      </c>
      <c r="D14908" t="str">
        <f t="shared" si="232"/>
        <v>DEM</v>
      </c>
    </row>
    <row r="14909" spans="1:4" x14ac:dyDescent="0.2">
      <c r="A14909" t="s">
        <v>4106</v>
      </c>
      <c r="B14909" t="s">
        <v>8017</v>
      </c>
      <c r="C14909" s="28">
        <v>3050</v>
      </c>
      <c r="D14909" t="str">
        <f t="shared" si="232"/>
        <v>DEM</v>
      </c>
    </row>
    <row r="14910" spans="1:4" x14ac:dyDescent="0.2">
      <c r="A14910" t="s">
        <v>4953</v>
      </c>
      <c r="B14910" t="s">
        <v>8018</v>
      </c>
      <c r="C14910" s="28">
        <v>2526</v>
      </c>
      <c r="D14910" t="str">
        <f t="shared" si="232"/>
        <v>REP</v>
      </c>
    </row>
    <row r="14911" spans="1:4" x14ac:dyDescent="0.2">
      <c r="A14911" t="s">
        <v>4985</v>
      </c>
      <c r="B14911" t="s">
        <v>8018</v>
      </c>
      <c r="C14911" s="28">
        <v>2361</v>
      </c>
      <c r="D14911" t="str">
        <f t="shared" si="232"/>
        <v>REP</v>
      </c>
    </row>
    <row r="14912" spans="1:4" x14ac:dyDescent="0.2">
      <c r="A14912" t="s">
        <v>5165</v>
      </c>
      <c r="B14912" t="s">
        <v>8018</v>
      </c>
      <c r="C14912" s="28">
        <v>3404</v>
      </c>
      <c r="D14912" t="str">
        <f t="shared" si="232"/>
        <v>REP</v>
      </c>
    </row>
    <row r="14913" spans="1:4" x14ac:dyDescent="0.2">
      <c r="A14913" t="s">
        <v>4989</v>
      </c>
      <c r="B14913" t="s">
        <v>8018</v>
      </c>
      <c r="C14913" s="28">
        <v>995</v>
      </c>
      <c r="D14913" t="str">
        <f t="shared" si="232"/>
        <v>REP</v>
      </c>
    </row>
    <row r="14914" spans="1:4" x14ac:dyDescent="0.2">
      <c r="A14914" t="s">
        <v>3959</v>
      </c>
      <c r="B14914" t="s">
        <v>8020</v>
      </c>
      <c r="C14914" s="28">
        <v>705</v>
      </c>
      <c r="D14914" t="str">
        <f t="shared" si="232"/>
        <v>OTHER</v>
      </c>
    </row>
    <row r="14915" spans="1:4" x14ac:dyDescent="0.2">
      <c r="A14915" t="s">
        <v>4095</v>
      </c>
      <c r="B14915" t="s">
        <v>8020</v>
      </c>
      <c r="C14915" s="28">
        <v>770</v>
      </c>
      <c r="D14915" t="str">
        <f t="shared" ref="D14915:D14978" si="233">IF(OR(B14915="DEM",B14915="REP"),B14915,"OTHER")</f>
        <v>OTHER</v>
      </c>
    </row>
    <row r="14916" spans="1:4" x14ac:dyDescent="0.2">
      <c r="A14916" t="s">
        <v>3661</v>
      </c>
      <c r="B14916" t="s">
        <v>8020</v>
      </c>
      <c r="C14916" s="28">
        <v>480</v>
      </c>
      <c r="D14916" t="str">
        <f t="shared" si="233"/>
        <v>OTHER</v>
      </c>
    </row>
    <row r="14917" spans="1:4" x14ac:dyDescent="0.2">
      <c r="A14917" t="s">
        <v>4184</v>
      </c>
      <c r="B14917" t="s">
        <v>8020</v>
      </c>
      <c r="C14917" s="28">
        <v>18262</v>
      </c>
      <c r="D14917" t="str">
        <f t="shared" si="233"/>
        <v>OTHER</v>
      </c>
    </row>
    <row r="14918" spans="1:4" x14ac:dyDescent="0.2">
      <c r="A14918" t="s">
        <v>6795</v>
      </c>
      <c r="B14918" t="s">
        <v>0</v>
      </c>
      <c r="C14918" s="28">
        <v>15086</v>
      </c>
      <c r="D14918" t="str">
        <f t="shared" si="233"/>
        <v>OTHER</v>
      </c>
    </row>
    <row r="14919" spans="1:4" x14ac:dyDescent="0.2">
      <c r="A14919" t="s">
        <v>6934</v>
      </c>
      <c r="B14919" t="s">
        <v>0</v>
      </c>
      <c r="C14919" s="28">
        <v>9794</v>
      </c>
      <c r="D14919" t="str">
        <f t="shared" si="233"/>
        <v>OTHER</v>
      </c>
    </row>
    <row r="14920" spans="1:4" x14ac:dyDescent="0.2">
      <c r="A14920" t="s">
        <v>6594</v>
      </c>
      <c r="B14920" t="s">
        <v>8020</v>
      </c>
      <c r="C14920" s="28">
        <v>1449</v>
      </c>
      <c r="D14920" t="str">
        <f t="shared" si="233"/>
        <v>OTHER</v>
      </c>
    </row>
    <row r="14921" spans="1:4" x14ac:dyDescent="0.2">
      <c r="A14921" t="s">
        <v>6839</v>
      </c>
      <c r="B14921" t="s">
        <v>0</v>
      </c>
      <c r="C14921" s="28">
        <v>21816</v>
      </c>
      <c r="D14921" t="str">
        <f t="shared" si="233"/>
        <v>OTHER</v>
      </c>
    </row>
    <row r="14922" spans="1:4" x14ac:dyDescent="0.2">
      <c r="A14922" t="s">
        <v>6886</v>
      </c>
      <c r="B14922" t="s">
        <v>0</v>
      </c>
      <c r="C14922" s="28">
        <v>20117</v>
      </c>
      <c r="D14922" t="str">
        <f t="shared" si="233"/>
        <v>OTHER</v>
      </c>
    </row>
    <row r="14923" spans="1:4" x14ac:dyDescent="0.2">
      <c r="A14923" t="s">
        <v>3231</v>
      </c>
      <c r="B14923" t="s">
        <v>8020</v>
      </c>
      <c r="C14923" s="28">
        <v>280</v>
      </c>
      <c r="D14923" t="str">
        <f t="shared" si="233"/>
        <v>OTHER</v>
      </c>
    </row>
    <row r="14924" spans="1:4" x14ac:dyDescent="0.2">
      <c r="A14924" t="s">
        <v>7754</v>
      </c>
      <c r="B14924" t="s">
        <v>8020</v>
      </c>
      <c r="C14924" s="28">
        <v>120</v>
      </c>
      <c r="D14924" t="str">
        <f t="shared" si="233"/>
        <v>OTHER</v>
      </c>
    </row>
    <row r="14925" spans="1:4" x14ac:dyDescent="0.2">
      <c r="A14925" t="s">
        <v>7862</v>
      </c>
      <c r="B14925" t="s">
        <v>8020</v>
      </c>
      <c r="C14925" s="28">
        <v>120</v>
      </c>
      <c r="D14925" t="str">
        <f t="shared" si="233"/>
        <v>OTHER</v>
      </c>
    </row>
    <row r="14926" spans="1:4" x14ac:dyDescent="0.2">
      <c r="A14926" t="s">
        <v>2337</v>
      </c>
      <c r="B14926" t="s">
        <v>8020</v>
      </c>
      <c r="C14926" s="28">
        <v>4957</v>
      </c>
      <c r="D14926" t="str">
        <f t="shared" si="233"/>
        <v>OTHER</v>
      </c>
    </row>
    <row r="14927" spans="1:4" x14ac:dyDescent="0.2">
      <c r="A14927" t="s">
        <v>5661</v>
      </c>
      <c r="B14927" t="s">
        <v>8020</v>
      </c>
      <c r="C14927" s="28">
        <v>3520</v>
      </c>
      <c r="D14927" t="str">
        <f t="shared" si="233"/>
        <v>OTHER</v>
      </c>
    </row>
    <row r="14928" spans="1:4" x14ac:dyDescent="0.2">
      <c r="A14928" t="s">
        <v>7760</v>
      </c>
      <c r="B14928" t="s">
        <v>8020</v>
      </c>
      <c r="C14928" s="28">
        <v>310</v>
      </c>
      <c r="D14928" t="str">
        <f t="shared" si="233"/>
        <v>OTHER</v>
      </c>
    </row>
    <row r="14929" spans="1:4" x14ac:dyDescent="0.2">
      <c r="A14929" t="s">
        <v>7792</v>
      </c>
      <c r="B14929" t="s">
        <v>8020</v>
      </c>
      <c r="C14929" s="28">
        <v>310</v>
      </c>
      <c r="D14929" t="str">
        <f t="shared" si="233"/>
        <v>OTHER</v>
      </c>
    </row>
    <row r="14930" spans="1:4" x14ac:dyDescent="0.2">
      <c r="A14930" t="s">
        <v>4982</v>
      </c>
      <c r="B14930" t="s">
        <v>8020</v>
      </c>
      <c r="C14930" s="28">
        <v>1052</v>
      </c>
      <c r="D14930" t="str">
        <f t="shared" si="233"/>
        <v>OTHER</v>
      </c>
    </row>
    <row r="14931" spans="1:4" x14ac:dyDescent="0.2">
      <c r="A14931" t="s">
        <v>4973</v>
      </c>
      <c r="B14931" t="s">
        <v>8018</v>
      </c>
      <c r="C14931" s="28">
        <v>2901</v>
      </c>
      <c r="D14931" t="str">
        <f t="shared" si="233"/>
        <v>REP</v>
      </c>
    </row>
    <row r="14932" spans="1:4" x14ac:dyDescent="0.2">
      <c r="A14932" t="s">
        <v>5001</v>
      </c>
      <c r="B14932" t="s">
        <v>8018</v>
      </c>
      <c r="C14932" s="28">
        <v>2366</v>
      </c>
      <c r="D14932" t="str">
        <f t="shared" si="233"/>
        <v>REP</v>
      </c>
    </row>
    <row r="14933" spans="1:4" x14ac:dyDescent="0.2">
      <c r="A14933" t="s">
        <v>3656</v>
      </c>
      <c r="B14933" t="s">
        <v>8020</v>
      </c>
      <c r="C14933" s="28">
        <v>2215</v>
      </c>
      <c r="D14933" t="str">
        <f t="shared" si="233"/>
        <v>OTHER</v>
      </c>
    </row>
    <row r="14934" spans="1:4" x14ac:dyDescent="0.2">
      <c r="A14934" t="s">
        <v>4920</v>
      </c>
      <c r="B14934" t="s">
        <v>8018</v>
      </c>
      <c r="C14934" s="28">
        <v>2161</v>
      </c>
      <c r="D14934" t="str">
        <f t="shared" si="233"/>
        <v>REP</v>
      </c>
    </row>
    <row r="14935" spans="1:4" x14ac:dyDescent="0.2">
      <c r="A14935" t="s">
        <v>3317</v>
      </c>
      <c r="B14935" t="s">
        <v>8023</v>
      </c>
      <c r="C14935" s="28">
        <v>600</v>
      </c>
      <c r="D14935" t="str">
        <f t="shared" si="233"/>
        <v>OTHER</v>
      </c>
    </row>
    <row r="14936" spans="1:4" x14ac:dyDescent="0.2">
      <c r="A14936" t="s">
        <v>3399</v>
      </c>
      <c r="B14936" t="s">
        <v>8023</v>
      </c>
      <c r="C14936" s="28">
        <v>600</v>
      </c>
      <c r="D14936" t="str">
        <f t="shared" si="233"/>
        <v>OTHER</v>
      </c>
    </row>
    <row r="14937" spans="1:4" x14ac:dyDescent="0.2">
      <c r="A14937" t="s">
        <v>7135</v>
      </c>
      <c r="B14937" t="s">
        <v>8020</v>
      </c>
      <c r="C14937" s="28">
        <v>1087</v>
      </c>
      <c r="D14937" t="str">
        <f t="shared" si="233"/>
        <v>OTHER</v>
      </c>
    </row>
    <row r="14938" spans="1:4" x14ac:dyDescent="0.2">
      <c r="A14938" t="s">
        <v>5042</v>
      </c>
      <c r="B14938" t="s">
        <v>8018</v>
      </c>
      <c r="C14938" s="28">
        <v>6542</v>
      </c>
      <c r="D14938" t="str">
        <f t="shared" si="233"/>
        <v>REP</v>
      </c>
    </row>
    <row r="14939" spans="1:4" x14ac:dyDescent="0.2">
      <c r="A14939" t="s">
        <v>2044</v>
      </c>
      <c r="B14939" t="s">
        <v>0</v>
      </c>
      <c r="C14939" s="28">
        <v>4979</v>
      </c>
      <c r="D14939" t="str">
        <f t="shared" si="233"/>
        <v>OTHER</v>
      </c>
    </row>
    <row r="14940" spans="1:4" x14ac:dyDescent="0.2">
      <c r="A14940" t="s">
        <v>2184</v>
      </c>
      <c r="B14940" t="s">
        <v>0</v>
      </c>
      <c r="C14940" s="28">
        <v>22572</v>
      </c>
      <c r="D14940" t="str">
        <f t="shared" si="233"/>
        <v>OTHER</v>
      </c>
    </row>
    <row r="14941" spans="1:4" x14ac:dyDescent="0.2">
      <c r="A14941" t="s">
        <v>5020</v>
      </c>
      <c r="B14941" t="s">
        <v>8018</v>
      </c>
      <c r="C14941" s="28">
        <v>725</v>
      </c>
      <c r="D14941" t="str">
        <f t="shared" si="233"/>
        <v>REP</v>
      </c>
    </row>
    <row r="14942" spans="1:4" x14ac:dyDescent="0.2">
      <c r="A14942" t="s">
        <v>7864</v>
      </c>
      <c r="B14942" t="s">
        <v>0</v>
      </c>
      <c r="C14942" s="28">
        <v>9813</v>
      </c>
      <c r="D14942" t="str">
        <f t="shared" si="233"/>
        <v>OTHER</v>
      </c>
    </row>
    <row r="14943" spans="1:4" x14ac:dyDescent="0.2">
      <c r="A14943" t="s">
        <v>7906</v>
      </c>
      <c r="B14943" t="s">
        <v>0</v>
      </c>
      <c r="C14943" s="28">
        <v>9838</v>
      </c>
      <c r="D14943" t="str">
        <f t="shared" si="233"/>
        <v>OTHER</v>
      </c>
    </row>
    <row r="14944" spans="1:4" x14ac:dyDescent="0.2">
      <c r="A14944" t="s">
        <v>6473</v>
      </c>
      <c r="B14944" t="s">
        <v>0</v>
      </c>
      <c r="C14944" s="28">
        <v>5420</v>
      </c>
      <c r="D14944" t="str">
        <f t="shared" si="233"/>
        <v>OTHER</v>
      </c>
    </row>
    <row r="14945" spans="1:4" x14ac:dyDescent="0.2">
      <c r="A14945" t="s">
        <v>5131</v>
      </c>
      <c r="B14945" t="s">
        <v>0</v>
      </c>
      <c r="C14945" s="28">
        <v>15246</v>
      </c>
      <c r="D14945" t="str">
        <f t="shared" si="233"/>
        <v>OTHER</v>
      </c>
    </row>
    <row r="14946" spans="1:4" x14ac:dyDescent="0.2">
      <c r="A14946" t="s">
        <v>4276</v>
      </c>
      <c r="B14946" t="s">
        <v>8017</v>
      </c>
      <c r="C14946" s="28">
        <v>2765</v>
      </c>
      <c r="D14946" t="str">
        <f t="shared" si="233"/>
        <v>DEM</v>
      </c>
    </row>
    <row r="14947" spans="1:4" x14ac:dyDescent="0.2">
      <c r="A14947" t="s">
        <v>4702</v>
      </c>
      <c r="B14947" t="s">
        <v>8017</v>
      </c>
      <c r="C14947" s="28">
        <v>500</v>
      </c>
      <c r="D14947" t="str">
        <f t="shared" si="233"/>
        <v>DEM</v>
      </c>
    </row>
    <row r="14948" spans="1:4" x14ac:dyDescent="0.2">
      <c r="A14948" t="s">
        <v>7526</v>
      </c>
      <c r="B14948" t="s">
        <v>8020</v>
      </c>
      <c r="C14948" s="28">
        <v>5600</v>
      </c>
      <c r="D14948" t="str">
        <f t="shared" si="233"/>
        <v>OTHER</v>
      </c>
    </row>
    <row r="14949" spans="1:4" x14ac:dyDescent="0.2">
      <c r="A14949" t="s">
        <v>7034</v>
      </c>
      <c r="B14949" t="s">
        <v>8020</v>
      </c>
      <c r="C14949" s="28">
        <v>2400</v>
      </c>
      <c r="D14949" t="str">
        <f t="shared" si="233"/>
        <v>OTHER</v>
      </c>
    </row>
    <row r="14950" spans="1:4" x14ac:dyDescent="0.2">
      <c r="A14950" t="s">
        <v>7047</v>
      </c>
      <c r="B14950" t="s">
        <v>8020</v>
      </c>
      <c r="C14950" s="28">
        <v>2400</v>
      </c>
      <c r="D14950" t="str">
        <f t="shared" si="233"/>
        <v>OTHER</v>
      </c>
    </row>
    <row r="14951" spans="1:4" x14ac:dyDescent="0.2">
      <c r="A14951" t="s">
        <v>5152</v>
      </c>
      <c r="B14951" t="s">
        <v>8018</v>
      </c>
      <c r="C14951" s="28">
        <v>3568</v>
      </c>
      <c r="D14951" t="str">
        <f t="shared" si="233"/>
        <v>REP</v>
      </c>
    </row>
    <row r="14952" spans="1:4" x14ac:dyDescent="0.2">
      <c r="A14952" t="s">
        <v>3773</v>
      </c>
      <c r="B14952" t="s">
        <v>8020</v>
      </c>
      <c r="C14952" s="28">
        <v>2750</v>
      </c>
      <c r="D14952" t="str">
        <f t="shared" si="233"/>
        <v>OTHER</v>
      </c>
    </row>
    <row r="14953" spans="1:4" x14ac:dyDescent="0.2">
      <c r="A14953" t="s">
        <v>3829</v>
      </c>
      <c r="B14953" t="s">
        <v>8020</v>
      </c>
      <c r="C14953" s="28">
        <v>1255</v>
      </c>
      <c r="D14953" t="str">
        <f t="shared" si="233"/>
        <v>OTHER</v>
      </c>
    </row>
    <row r="14954" spans="1:4" x14ac:dyDescent="0.2">
      <c r="A14954" t="s">
        <v>3855</v>
      </c>
      <c r="B14954" t="s">
        <v>8020</v>
      </c>
      <c r="C14954" s="28">
        <v>250</v>
      </c>
      <c r="D14954" t="str">
        <f t="shared" si="233"/>
        <v>OTHER</v>
      </c>
    </row>
    <row r="14955" spans="1:4" x14ac:dyDescent="0.2">
      <c r="A14955" t="s">
        <v>4270</v>
      </c>
      <c r="B14955" t="s">
        <v>8020</v>
      </c>
      <c r="C14955" s="28">
        <v>1208</v>
      </c>
      <c r="D14955" t="str">
        <f t="shared" si="233"/>
        <v>OTHER</v>
      </c>
    </row>
    <row r="14956" spans="1:4" x14ac:dyDescent="0.2">
      <c r="A14956" t="s">
        <v>5081</v>
      </c>
      <c r="B14956" t="s">
        <v>8020</v>
      </c>
      <c r="C14956" s="28">
        <v>1140</v>
      </c>
      <c r="D14956" t="str">
        <f t="shared" si="233"/>
        <v>OTHER</v>
      </c>
    </row>
    <row r="14957" spans="1:4" x14ac:dyDescent="0.2">
      <c r="A14957" t="s">
        <v>7534</v>
      </c>
      <c r="B14957" t="s">
        <v>8020</v>
      </c>
      <c r="C14957" s="28">
        <v>400</v>
      </c>
      <c r="D14957" t="str">
        <f t="shared" si="233"/>
        <v>OTHER</v>
      </c>
    </row>
    <row r="14958" spans="1:4" x14ac:dyDescent="0.2">
      <c r="A14958" t="s">
        <v>3807</v>
      </c>
      <c r="B14958" t="s">
        <v>8020</v>
      </c>
      <c r="C14958" s="28">
        <v>3000</v>
      </c>
      <c r="D14958" t="str">
        <f t="shared" si="233"/>
        <v>OTHER</v>
      </c>
    </row>
    <row r="14959" spans="1:4" x14ac:dyDescent="0.2">
      <c r="A14959" t="s">
        <v>3919</v>
      </c>
      <c r="B14959" t="s">
        <v>8020</v>
      </c>
      <c r="C14959" s="28">
        <v>797</v>
      </c>
      <c r="D14959" t="str">
        <f t="shared" si="233"/>
        <v>OTHER</v>
      </c>
    </row>
    <row r="14960" spans="1:4" x14ac:dyDescent="0.2">
      <c r="A14960" t="s">
        <v>4726</v>
      </c>
      <c r="B14960" t="s">
        <v>8020</v>
      </c>
      <c r="C14960" s="28">
        <v>9110</v>
      </c>
      <c r="D14960" t="str">
        <f t="shared" si="233"/>
        <v>OTHER</v>
      </c>
    </row>
    <row r="14961" spans="1:4" x14ac:dyDescent="0.2">
      <c r="A14961" t="s">
        <v>4541</v>
      </c>
      <c r="B14961" t="s">
        <v>8020</v>
      </c>
      <c r="C14961" s="28">
        <v>21938</v>
      </c>
      <c r="D14961" t="str">
        <f t="shared" si="233"/>
        <v>OTHER</v>
      </c>
    </row>
    <row r="14962" spans="1:4" x14ac:dyDescent="0.2">
      <c r="A14962" t="s">
        <v>3204</v>
      </c>
      <c r="B14962" t="s">
        <v>8020</v>
      </c>
      <c r="C14962" s="28">
        <v>828</v>
      </c>
      <c r="D14962" t="str">
        <f t="shared" si="233"/>
        <v>OTHER</v>
      </c>
    </row>
    <row r="14963" spans="1:4" x14ac:dyDescent="0.2">
      <c r="A14963" t="s">
        <v>5077</v>
      </c>
      <c r="B14963" t="s">
        <v>8020</v>
      </c>
      <c r="C14963" s="28">
        <v>850</v>
      </c>
      <c r="D14963" t="str">
        <f t="shared" si="233"/>
        <v>OTHER</v>
      </c>
    </row>
    <row r="14964" spans="1:4" x14ac:dyDescent="0.2">
      <c r="A14964" t="s">
        <v>5030</v>
      </c>
      <c r="B14964" t="s">
        <v>8020</v>
      </c>
      <c r="C14964" s="28">
        <v>600</v>
      </c>
      <c r="D14964" t="str">
        <f t="shared" si="233"/>
        <v>OTHER</v>
      </c>
    </row>
    <row r="14965" spans="1:4" x14ac:dyDescent="0.2">
      <c r="A14965" t="s">
        <v>5078</v>
      </c>
      <c r="B14965" t="s">
        <v>8020</v>
      </c>
      <c r="C14965" s="28">
        <v>500</v>
      </c>
      <c r="D14965" t="str">
        <f t="shared" si="233"/>
        <v>OTHER</v>
      </c>
    </row>
    <row r="14966" spans="1:4" x14ac:dyDescent="0.2">
      <c r="A14966" t="s">
        <v>5010</v>
      </c>
      <c r="B14966" t="s">
        <v>8020</v>
      </c>
      <c r="C14966" s="28">
        <v>3190</v>
      </c>
      <c r="D14966" t="str">
        <f t="shared" si="233"/>
        <v>OTHER</v>
      </c>
    </row>
    <row r="14967" spans="1:4" x14ac:dyDescent="0.2">
      <c r="A14967" t="s">
        <v>2884</v>
      </c>
      <c r="B14967" t="s">
        <v>0</v>
      </c>
      <c r="C14967" s="28">
        <v>11944</v>
      </c>
      <c r="D14967" t="str">
        <f t="shared" si="233"/>
        <v>OTHER</v>
      </c>
    </row>
    <row r="14968" spans="1:4" x14ac:dyDescent="0.2">
      <c r="A14968" t="s">
        <v>3885</v>
      </c>
      <c r="B14968" t="s">
        <v>8019</v>
      </c>
      <c r="C14968" s="28">
        <v>730</v>
      </c>
      <c r="D14968" t="str">
        <f t="shared" si="233"/>
        <v>OTHER</v>
      </c>
    </row>
    <row r="14969" spans="1:4" x14ac:dyDescent="0.2">
      <c r="A14969" t="s">
        <v>3889</v>
      </c>
      <c r="B14969" t="s">
        <v>8019</v>
      </c>
      <c r="C14969" s="28">
        <v>665</v>
      </c>
      <c r="D14969" t="str">
        <f t="shared" si="233"/>
        <v>OTHER</v>
      </c>
    </row>
    <row r="14970" spans="1:4" x14ac:dyDescent="0.2">
      <c r="A14970" t="s">
        <v>7229</v>
      </c>
      <c r="B14970" t="s">
        <v>8019</v>
      </c>
      <c r="C14970" s="28">
        <v>1466</v>
      </c>
      <c r="D14970" t="str">
        <f t="shared" si="233"/>
        <v>OTHER</v>
      </c>
    </row>
    <row r="14971" spans="1:4" x14ac:dyDescent="0.2">
      <c r="A14971" t="s">
        <v>7401</v>
      </c>
      <c r="B14971" t="s">
        <v>8019</v>
      </c>
      <c r="C14971" s="28">
        <v>836</v>
      </c>
      <c r="D14971" t="str">
        <f t="shared" si="233"/>
        <v>OTHER</v>
      </c>
    </row>
    <row r="14972" spans="1:4" x14ac:dyDescent="0.2">
      <c r="A14972" t="s">
        <v>4477</v>
      </c>
      <c r="B14972" t="s">
        <v>8019</v>
      </c>
      <c r="C14972" s="28">
        <v>2903</v>
      </c>
      <c r="D14972" t="str">
        <f t="shared" si="233"/>
        <v>OTHER</v>
      </c>
    </row>
    <row r="14973" spans="1:4" x14ac:dyDescent="0.2">
      <c r="A14973" t="s">
        <v>2353</v>
      </c>
      <c r="B14973" t="s">
        <v>8020</v>
      </c>
      <c r="C14973" s="28">
        <v>854</v>
      </c>
      <c r="D14973" t="str">
        <f t="shared" si="233"/>
        <v>OTHER</v>
      </c>
    </row>
    <row r="14974" spans="1:4" x14ac:dyDescent="0.2">
      <c r="A14974" t="s">
        <v>4487</v>
      </c>
      <c r="B14974" t="s">
        <v>8055</v>
      </c>
      <c r="C14974" s="28">
        <v>2990</v>
      </c>
      <c r="D14974" t="str">
        <f t="shared" si="233"/>
        <v>OTHER</v>
      </c>
    </row>
    <row r="14975" spans="1:4" x14ac:dyDescent="0.2">
      <c r="A14975" t="s">
        <v>6561</v>
      </c>
      <c r="B14975" t="s">
        <v>0</v>
      </c>
      <c r="C14975" s="28">
        <v>28651</v>
      </c>
      <c r="D14975" t="str">
        <f t="shared" si="233"/>
        <v>OTHER</v>
      </c>
    </row>
    <row r="14976" spans="1:4" x14ac:dyDescent="0.2">
      <c r="A14976" t="s">
        <v>3066</v>
      </c>
      <c r="B14976" t="s">
        <v>0</v>
      </c>
      <c r="C14976" s="28">
        <v>12481</v>
      </c>
      <c r="D14976" t="str">
        <f t="shared" si="233"/>
        <v>OTHER</v>
      </c>
    </row>
    <row r="14977" spans="1:4" x14ac:dyDescent="0.2">
      <c r="A14977" t="s">
        <v>7155</v>
      </c>
      <c r="B14977" t="s">
        <v>0</v>
      </c>
      <c r="C14977" s="28">
        <v>1194</v>
      </c>
      <c r="D14977" t="str">
        <f t="shared" si="233"/>
        <v>OTHER</v>
      </c>
    </row>
    <row r="14978" spans="1:4" x14ac:dyDescent="0.2">
      <c r="A14978" t="s">
        <v>2550</v>
      </c>
      <c r="B14978" t="s">
        <v>8018</v>
      </c>
      <c r="C14978" s="28">
        <v>2324</v>
      </c>
      <c r="D14978" t="str">
        <f t="shared" si="233"/>
        <v>REP</v>
      </c>
    </row>
    <row r="14979" spans="1:4" x14ac:dyDescent="0.2">
      <c r="A14979" t="s">
        <v>7529</v>
      </c>
      <c r="B14979" t="s">
        <v>8019</v>
      </c>
      <c r="C14979" s="28">
        <v>941</v>
      </c>
      <c r="D14979" t="str">
        <f t="shared" ref="D14979:D15042" si="234">IF(OR(B14979="DEM",B14979="REP"),B14979,"OTHER")</f>
        <v>OTHER</v>
      </c>
    </row>
    <row r="14980" spans="1:4" x14ac:dyDescent="0.2">
      <c r="A14980" t="s">
        <v>7542</v>
      </c>
      <c r="B14980" t="s">
        <v>8019</v>
      </c>
      <c r="C14980" s="28">
        <v>1325</v>
      </c>
      <c r="D14980" t="str">
        <f t="shared" si="234"/>
        <v>OTHER</v>
      </c>
    </row>
    <row r="14981" spans="1:4" x14ac:dyDescent="0.2">
      <c r="A14981" t="s">
        <v>3055</v>
      </c>
      <c r="B14981" t="s">
        <v>8019</v>
      </c>
      <c r="C14981" s="28">
        <v>352</v>
      </c>
      <c r="D14981" t="str">
        <f t="shared" si="234"/>
        <v>OTHER</v>
      </c>
    </row>
    <row r="14982" spans="1:4" x14ac:dyDescent="0.2">
      <c r="A14982" t="s">
        <v>3314</v>
      </c>
      <c r="B14982" t="s">
        <v>8019</v>
      </c>
      <c r="C14982" s="28">
        <v>3935</v>
      </c>
      <c r="D14982" t="str">
        <f t="shared" si="234"/>
        <v>OTHER</v>
      </c>
    </row>
    <row r="14983" spans="1:4" x14ac:dyDescent="0.2">
      <c r="A14983" t="s">
        <v>3198</v>
      </c>
      <c r="B14983" t="s">
        <v>8019</v>
      </c>
      <c r="C14983" s="28">
        <v>2678</v>
      </c>
      <c r="D14983" t="str">
        <f t="shared" si="234"/>
        <v>OTHER</v>
      </c>
    </row>
    <row r="14984" spans="1:4" x14ac:dyDescent="0.2">
      <c r="A14984" t="s">
        <v>7501</v>
      </c>
      <c r="B14984" t="s">
        <v>8019</v>
      </c>
      <c r="C14984" s="28">
        <v>1446</v>
      </c>
      <c r="D14984" t="str">
        <f t="shared" si="234"/>
        <v>OTHER</v>
      </c>
    </row>
    <row r="14985" spans="1:4" x14ac:dyDescent="0.2">
      <c r="A14985" t="s">
        <v>7516</v>
      </c>
      <c r="B14985" t="s">
        <v>8019</v>
      </c>
      <c r="C14985" s="28">
        <v>510</v>
      </c>
      <c r="D14985" t="str">
        <f t="shared" si="234"/>
        <v>OTHER</v>
      </c>
    </row>
    <row r="14986" spans="1:4" x14ac:dyDescent="0.2">
      <c r="A14986" t="s">
        <v>6309</v>
      </c>
      <c r="B14986" t="s">
        <v>8019</v>
      </c>
      <c r="C14986" s="28">
        <v>911</v>
      </c>
      <c r="D14986" t="str">
        <f t="shared" si="234"/>
        <v>OTHER</v>
      </c>
    </row>
    <row r="14987" spans="1:4" x14ac:dyDescent="0.2">
      <c r="A14987" t="s">
        <v>4507</v>
      </c>
      <c r="B14987" t="s">
        <v>8019</v>
      </c>
      <c r="C14987" s="28">
        <v>423</v>
      </c>
      <c r="D14987" t="str">
        <f t="shared" si="234"/>
        <v>OTHER</v>
      </c>
    </row>
    <row r="14988" spans="1:4" x14ac:dyDescent="0.2">
      <c r="A14988" t="s">
        <v>3544</v>
      </c>
      <c r="B14988" t="s">
        <v>8019</v>
      </c>
      <c r="C14988" s="28">
        <v>360</v>
      </c>
      <c r="D14988" t="str">
        <f t="shared" si="234"/>
        <v>OTHER</v>
      </c>
    </row>
    <row r="14989" spans="1:4" x14ac:dyDescent="0.2">
      <c r="A14989" t="s">
        <v>5476</v>
      </c>
      <c r="B14989" t="s">
        <v>8019</v>
      </c>
      <c r="C14989" s="28">
        <v>1347</v>
      </c>
      <c r="D14989" t="str">
        <f t="shared" si="234"/>
        <v>OTHER</v>
      </c>
    </row>
    <row r="14990" spans="1:4" x14ac:dyDescent="0.2">
      <c r="A14990" t="s">
        <v>7493</v>
      </c>
      <c r="B14990" t="s">
        <v>8019</v>
      </c>
      <c r="C14990" s="28">
        <v>368</v>
      </c>
      <c r="D14990" t="str">
        <f t="shared" si="234"/>
        <v>OTHER</v>
      </c>
    </row>
    <row r="14991" spans="1:4" x14ac:dyDescent="0.2">
      <c r="A14991" t="s">
        <v>7562</v>
      </c>
      <c r="B14991" t="s">
        <v>8019</v>
      </c>
      <c r="C14991" s="28">
        <v>368</v>
      </c>
      <c r="D14991" t="str">
        <f t="shared" si="234"/>
        <v>OTHER</v>
      </c>
    </row>
    <row r="14992" spans="1:4" x14ac:dyDescent="0.2">
      <c r="A14992" t="s">
        <v>6067</v>
      </c>
      <c r="B14992" t="s">
        <v>8019</v>
      </c>
      <c r="C14992" s="28">
        <v>368</v>
      </c>
      <c r="D14992" t="str">
        <f t="shared" si="234"/>
        <v>OTHER</v>
      </c>
    </row>
    <row r="14993" spans="1:4" x14ac:dyDescent="0.2">
      <c r="A14993" t="s">
        <v>6094</v>
      </c>
      <c r="B14993" t="s">
        <v>8019</v>
      </c>
      <c r="C14993" s="28">
        <v>368</v>
      </c>
      <c r="D14993" t="str">
        <f t="shared" si="234"/>
        <v>OTHER</v>
      </c>
    </row>
    <row r="14994" spans="1:4" x14ac:dyDescent="0.2">
      <c r="A14994" t="s">
        <v>3337</v>
      </c>
      <c r="B14994" t="s">
        <v>8019</v>
      </c>
      <c r="C14994" s="28">
        <v>408</v>
      </c>
      <c r="D14994" t="str">
        <f t="shared" si="234"/>
        <v>OTHER</v>
      </c>
    </row>
    <row r="14995" spans="1:4" x14ac:dyDescent="0.2">
      <c r="A14995" t="s">
        <v>4767</v>
      </c>
      <c r="B14995" t="s">
        <v>8019</v>
      </c>
      <c r="C14995" s="28">
        <v>352</v>
      </c>
      <c r="D14995" t="str">
        <f t="shared" si="234"/>
        <v>OTHER</v>
      </c>
    </row>
    <row r="14996" spans="1:4" x14ac:dyDescent="0.2">
      <c r="A14996" t="s">
        <v>4790</v>
      </c>
      <c r="B14996" t="s">
        <v>8019</v>
      </c>
      <c r="C14996" s="28">
        <v>352</v>
      </c>
      <c r="D14996" t="str">
        <f t="shared" si="234"/>
        <v>OTHER</v>
      </c>
    </row>
    <row r="14997" spans="1:4" x14ac:dyDescent="0.2">
      <c r="A14997" t="s">
        <v>5974</v>
      </c>
      <c r="B14997" t="s">
        <v>8019</v>
      </c>
      <c r="C14997" s="28">
        <v>336</v>
      </c>
      <c r="D14997" t="str">
        <f t="shared" si="234"/>
        <v>OTHER</v>
      </c>
    </row>
    <row r="14998" spans="1:4" x14ac:dyDescent="0.2">
      <c r="A14998" t="s">
        <v>6347</v>
      </c>
      <c r="B14998" t="s">
        <v>8019</v>
      </c>
      <c r="C14998" s="28">
        <v>752</v>
      </c>
      <c r="D14998" t="str">
        <f t="shared" si="234"/>
        <v>OTHER</v>
      </c>
    </row>
    <row r="14999" spans="1:4" x14ac:dyDescent="0.2">
      <c r="A14999" t="s">
        <v>6371</v>
      </c>
      <c r="B14999" t="s">
        <v>8019</v>
      </c>
      <c r="C14999" s="28">
        <v>352</v>
      </c>
      <c r="D14999" t="str">
        <f t="shared" si="234"/>
        <v>OTHER</v>
      </c>
    </row>
    <row r="15000" spans="1:4" x14ac:dyDescent="0.2">
      <c r="A15000" t="s">
        <v>1968</v>
      </c>
      <c r="B15000" t="s">
        <v>8019</v>
      </c>
      <c r="C15000" s="28">
        <v>430</v>
      </c>
      <c r="D15000" t="str">
        <f t="shared" si="234"/>
        <v>OTHER</v>
      </c>
    </row>
    <row r="15001" spans="1:4" x14ac:dyDescent="0.2">
      <c r="A15001" t="s">
        <v>5767</v>
      </c>
      <c r="B15001" t="s">
        <v>8019</v>
      </c>
      <c r="C15001" s="28">
        <v>460</v>
      </c>
      <c r="D15001" t="str">
        <f t="shared" si="234"/>
        <v>OTHER</v>
      </c>
    </row>
    <row r="15002" spans="1:4" x14ac:dyDescent="0.2">
      <c r="A15002" t="s">
        <v>5788</v>
      </c>
      <c r="B15002" t="s">
        <v>8019</v>
      </c>
      <c r="C15002" s="28">
        <v>752</v>
      </c>
      <c r="D15002" t="str">
        <f t="shared" si="234"/>
        <v>OTHER</v>
      </c>
    </row>
    <row r="15003" spans="1:4" x14ac:dyDescent="0.2">
      <c r="A15003" t="s">
        <v>5569</v>
      </c>
      <c r="B15003" t="s">
        <v>8019</v>
      </c>
      <c r="C15003" s="28">
        <v>1187</v>
      </c>
      <c r="D15003" t="str">
        <f t="shared" si="234"/>
        <v>OTHER</v>
      </c>
    </row>
    <row r="15004" spans="1:4" x14ac:dyDescent="0.2">
      <c r="A15004" t="s">
        <v>5605</v>
      </c>
      <c r="B15004" t="s">
        <v>8019</v>
      </c>
      <c r="C15004" s="28">
        <v>854</v>
      </c>
      <c r="D15004" t="str">
        <f t="shared" si="234"/>
        <v>OTHER</v>
      </c>
    </row>
    <row r="15005" spans="1:4" x14ac:dyDescent="0.2">
      <c r="A15005" t="s">
        <v>6070</v>
      </c>
      <c r="B15005" t="s">
        <v>8019</v>
      </c>
      <c r="C15005" s="28">
        <v>392</v>
      </c>
      <c r="D15005" t="str">
        <f t="shared" si="234"/>
        <v>OTHER</v>
      </c>
    </row>
    <row r="15006" spans="1:4" x14ac:dyDescent="0.2">
      <c r="A15006" t="s">
        <v>6105</v>
      </c>
      <c r="B15006" t="s">
        <v>8019</v>
      </c>
      <c r="C15006" s="28">
        <v>352</v>
      </c>
      <c r="D15006" t="str">
        <f t="shared" si="234"/>
        <v>OTHER</v>
      </c>
    </row>
    <row r="15007" spans="1:4" x14ac:dyDescent="0.2">
      <c r="A15007" t="s">
        <v>6356</v>
      </c>
      <c r="B15007" t="s">
        <v>8019</v>
      </c>
      <c r="C15007" s="28">
        <v>375</v>
      </c>
      <c r="D15007" t="str">
        <f t="shared" si="234"/>
        <v>OTHER</v>
      </c>
    </row>
    <row r="15008" spans="1:4" x14ac:dyDescent="0.2">
      <c r="A15008" t="s">
        <v>3824</v>
      </c>
      <c r="B15008" t="s">
        <v>8019</v>
      </c>
      <c r="C15008" s="28">
        <v>4316</v>
      </c>
      <c r="D15008" t="str">
        <f t="shared" si="234"/>
        <v>OTHER</v>
      </c>
    </row>
    <row r="15009" spans="1:4" x14ac:dyDescent="0.2">
      <c r="A15009" t="s">
        <v>3364</v>
      </c>
      <c r="B15009" t="s">
        <v>8019</v>
      </c>
      <c r="C15009" s="28">
        <v>414</v>
      </c>
      <c r="D15009" t="str">
        <f t="shared" si="234"/>
        <v>OTHER</v>
      </c>
    </row>
    <row r="15010" spans="1:4" x14ac:dyDescent="0.2">
      <c r="A15010" t="s">
        <v>5000</v>
      </c>
      <c r="B15010" t="s">
        <v>8019</v>
      </c>
      <c r="C15010" s="28">
        <v>2218</v>
      </c>
      <c r="D15010" t="str">
        <f t="shared" si="234"/>
        <v>OTHER</v>
      </c>
    </row>
    <row r="15011" spans="1:4" x14ac:dyDescent="0.2">
      <c r="A15011" t="s">
        <v>6534</v>
      </c>
      <c r="B15011" t="s">
        <v>8019</v>
      </c>
      <c r="C15011" s="28">
        <v>852</v>
      </c>
      <c r="D15011" t="str">
        <f t="shared" si="234"/>
        <v>OTHER</v>
      </c>
    </row>
    <row r="15012" spans="1:4" x14ac:dyDescent="0.2">
      <c r="A15012" t="s">
        <v>1914</v>
      </c>
      <c r="B15012" t="s">
        <v>8019</v>
      </c>
      <c r="C15012" s="28">
        <v>502</v>
      </c>
      <c r="D15012" t="str">
        <f t="shared" si="234"/>
        <v>OTHER</v>
      </c>
    </row>
    <row r="15013" spans="1:4" x14ac:dyDescent="0.2">
      <c r="A15013" t="s">
        <v>1946</v>
      </c>
      <c r="B15013" t="s">
        <v>8019</v>
      </c>
      <c r="C15013" s="28">
        <v>352</v>
      </c>
      <c r="D15013" t="str">
        <f t="shared" si="234"/>
        <v>OTHER</v>
      </c>
    </row>
    <row r="15014" spans="1:4" x14ac:dyDescent="0.2">
      <c r="A15014" t="s">
        <v>5097</v>
      </c>
      <c r="B15014" t="s">
        <v>0</v>
      </c>
      <c r="C15014" s="28">
        <v>16458</v>
      </c>
      <c r="D15014" t="str">
        <f t="shared" si="234"/>
        <v>OTHER</v>
      </c>
    </row>
    <row r="15015" spans="1:4" x14ac:dyDescent="0.2">
      <c r="A15015" t="s">
        <v>2214</v>
      </c>
      <c r="B15015" t="s">
        <v>8019</v>
      </c>
      <c r="C15015" s="28">
        <v>1060</v>
      </c>
      <c r="D15015" t="str">
        <f t="shared" si="234"/>
        <v>OTHER</v>
      </c>
    </row>
    <row r="15016" spans="1:4" x14ac:dyDescent="0.2">
      <c r="A15016" t="s">
        <v>2223</v>
      </c>
      <c r="B15016" t="s">
        <v>8019</v>
      </c>
      <c r="C15016" s="28">
        <v>1060</v>
      </c>
      <c r="D15016" t="str">
        <f t="shared" si="234"/>
        <v>OTHER</v>
      </c>
    </row>
    <row r="15017" spans="1:4" x14ac:dyDescent="0.2">
      <c r="A15017" t="s">
        <v>7536</v>
      </c>
      <c r="B15017" t="s">
        <v>8019</v>
      </c>
      <c r="C15017" s="28">
        <v>5929</v>
      </c>
      <c r="D15017" t="str">
        <f t="shared" si="234"/>
        <v>OTHER</v>
      </c>
    </row>
    <row r="15018" spans="1:4" x14ac:dyDescent="0.2">
      <c r="A15018" t="s">
        <v>6567</v>
      </c>
      <c r="B15018" t="s">
        <v>8019</v>
      </c>
      <c r="C15018" s="28">
        <v>1497</v>
      </c>
      <c r="D15018" t="str">
        <f t="shared" si="234"/>
        <v>OTHER</v>
      </c>
    </row>
    <row r="15019" spans="1:4" x14ac:dyDescent="0.2">
      <c r="A15019" t="s">
        <v>2848</v>
      </c>
      <c r="B15019" t="s">
        <v>8019</v>
      </c>
      <c r="C15019" s="28">
        <v>1497</v>
      </c>
      <c r="D15019" t="str">
        <f t="shared" si="234"/>
        <v>OTHER</v>
      </c>
    </row>
    <row r="15020" spans="1:4" x14ac:dyDescent="0.2">
      <c r="A15020" t="s">
        <v>2996</v>
      </c>
      <c r="B15020" t="s">
        <v>8019</v>
      </c>
      <c r="C15020" s="28">
        <v>352</v>
      </c>
      <c r="D15020" t="str">
        <f t="shared" si="234"/>
        <v>OTHER</v>
      </c>
    </row>
    <row r="15021" spans="1:4" x14ac:dyDescent="0.2">
      <c r="A15021" t="s">
        <v>3988</v>
      </c>
      <c r="B15021" t="s">
        <v>8019</v>
      </c>
      <c r="C15021" s="28">
        <v>1337</v>
      </c>
      <c r="D15021" t="str">
        <f t="shared" si="234"/>
        <v>OTHER</v>
      </c>
    </row>
    <row r="15022" spans="1:4" x14ac:dyDescent="0.2">
      <c r="A15022" t="s">
        <v>4081</v>
      </c>
      <c r="B15022" t="s">
        <v>8019</v>
      </c>
      <c r="C15022" s="28">
        <v>932</v>
      </c>
      <c r="D15022" t="str">
        <f t="shared" si="234"/>
        <v>OTHER</v>
      </c>
    </row>
    <row r="15023" spans="1:4" x14ac:dyDescent="0.2">
      <c r="A15023" t="s">
        <v>7369</v>
      </c>
      <c r="B15023" t="s">
        <v>8019</v>
      </c>
      <c r="C15023" s="28">
        <v>1610</v>
      </c>
      <c r="D15023" t="str">
        <f t="shared" si="234"/>
        <v>OTHER</v>
      </c>
    </row>
    <row r="15024" spans="1:4" x14ac:dyDescent="0.2">
      <c r="A15024" t="s">
        <v>7259</v>
      </c>
      <c r="B15024" t="s">
        <v>8019</v>
      </c>
      <c r="C15024" s="28">
        <v>494</v>
      </c>
      <c r="D15024" t="str">
        <f t="shared" si="234"/>
        <v>OTHER</v>
      </c>
    </row>
    <row r="15025" spans="1:4" x14ac:dyDescent="0.2">
      <c r="A15025" t="s">
        <v>7390</v>
      </c>
      <c r="B15025" t="s">
        <v>8019</v>
      </c>
      <c r="C15025" s="28">
        <v>539</v>
      </c>
      <c r="D15025" t="str">
        <f t="shared" si="234"/>
        <v>OTHER</v>
      </c>
    </row>
    <row r="15026" spans="1:4" x14ac:dyDescent="0.2">
      <c r="A15026" t="s">
        <v>7275</v>
      </c>
      <c r="B15026" t="s">
        <v>8019</v>
      </c>
      <c r="C15026" s="28">
        <v>330</v>
      </c>
      <c r="D15026" t="str">
        <f t="shared" si="234"/>
        <v>OTHER</v>
      </c>
    </row>
    <row r="15027" spans="1:4" x14ac:dyDescent="0.2">
      <c r="A15027" t="s">
        <v>7393</v>
      </c>
      <c r="B15027" t="s">
        <v>8019</v>
      </c>
      <c r="C15027" s="28">
        <v>855</v>
      </c>
      <c r="D15027" t="str">
        <f t="shared" si="234"/>
        <v>OTHER</v>
      </c>
    </row>
    <row r="15028" spans="1:4" x14ac:dyDescent="0.2">
      <c r="A15028" t="s">
        <v>5012</v>
      </c>
      <c r="B15028" t="s">
        <v>8019</v>
      </c>
      <c r="C15028" s="28">
        <v>767</v>
      </c>
      <c r="D15028" t="str">
        <f t="shared" si="234"/>
        <v>OTHER</v>
      </c>
    </row>
    <row r="15029" spans="1:4" x14ac:dyDescent="0.2">
      <c r="A15029" t="s">
        <v>3212</v>
      </c>
      <c r="B15029" t="s">
        <v>8019</v>
      </c>
      <c r="C15029" s="28">
        <v>720</v>
      </c>
      <c r="D15029" t="str">
        <f t="shared" si="234"/>
        <v>OTHER</v>
      </c>
    </row>
    <row r="15030" spans="1:4" x14ac:dyDescent="0.2">
      <c r="A15030" t="s">
        <v>2100</v>
      </c>
      <c r="B15030" t="s">
        <v>0</v>
      </c>
      <c r="C15030" s="28">
        <v>1040</v>
      </c>
      <c r="D15030" t="str">
        <f t="shared" si="234"/>
        <v>OTHER</v>
      </c>
    </row>
    <row r="15031" spans="1:4" x14ac:dyDescent="0.2">
      <c r="A15031" t="s">
        <v>7221</v>
      </c>
      <c r="B15031" t="s">
        <v>8019</v>
      </c>
      <c r="C15031" s="28">
        <v>352</v>
      </c>
      <c r="D15031" t="str">
        <f t="shared" si="234"/>
        <v>OTHER</v>
      </c>
    </row>
    <row r="15032" spans="1:4" x14ac:dyDescent="0.2">
      <c r="A15032" t="s">
        <v>6540</v>
      </c>
      <c r="B15032" t="s">
        <v>8019</v>
      </c>
      <c r="C15032" s="28">
        <v>372</v>
      </c>
      <c r="D15032" t="str">
        <f t="shared" si="234"/>
        <v>OTHER</v>
      </c>
    </row>
    <row r="15033" spans="1:4" x14ac:dyDescent="0.2">
      <c r="A15033" t="s">
        <v>6579</v>
      </c>
      <c r="B15033" t="s">
        <v>8019</v>
      </c>
      <c r="C15033" s="28">
        <v>437</v>
      </c>
      <c r="D15033" t="str">
        <f t="shared" si="234"/>
        <v>OTHER</v>
      </c>
    </row>
    <row r="15034" spans="1:4" x14ac:dyDescent="0.2">
      <c r="A15034" t="s">
        <v>6654</v>
      </c>
      <c r="B15034" t="s">
        <v>8019</v>
      </c>
      <c r="C15034" s="28">
        <v>372</v>
      </c>
      <c r="D15034" t="str">
        <f t="shared" si="234"/>
        <v>OTHER</v>
      </c>
    </row>
    <row r="15035" spans="1:4" x14ac:dyDescent="0.2">
      <c r="A15035" t="s">
        <v>3827</v>
      </c>
      <c r="B15035" t="s">
        <v>8019</v>
      </c>
      <c r="C15035" s="28">
        <v>3200</v>
      </c>
      <c r="D15035" t="str">
        <f t="shared" si="234"/>
        <v>OTHER</v>
      </c>
    </row>
    <row r="15036" spans="1:4" x14ac:dyDescent="0.2">
      <c r="A15036" t="s">
        <v>4015</v>
      </c>
      <c r="B15036" t="s">
        <v>8019</v>
      </c>
      <c r="C15036" s="28">
        <v>695</v>
      </c>
      <c r="D15036" t="str">
        <f t="shared" si="234"/>
        <v>OTHER</v>
      </c>
    </row>
    <row r="15037" spans="1:4" x14ac:dyDescent="0.2">
      <c r="A15037" t="s">
        <v>3448</v>
      </c>
      <c r="B15037" t="s">
        <v>8019</v>
      </c>
      <c r="C15037" s="28">
        <v>1817</v>
      </c>
      <c r="D15037" t="str">
        <f t="shared" si="234"/>
        <v>OTHER</v>
      </c>
    </row>
    <row r="15038" spans="1:4" x14ac:dyDescent="0.2">
      <c r="A15038" t="s">
        <v>4955</v>
      </c>
      <c r="B15038" t="s">
        <v>8019</v>
      </c>
      <c r="C15038" s="28">
        <v>352</v>
      </c>
      <c r="D15038" t="str">
        <f t="shared" si="234"/>
        <v>OTHER</v>
      </c>
    </row>
    <row r="15039" spans="1:4" x14ac:dyDescent="0.2">
      <c r="A15039" t="s">
        <v>2843</v>
      </c>
      <c r="B15039" t="s">
        <v>8019</v>
      </c>
      <c r="C15039" s="28">
        <v>429</v>
      </c>
      <c r="D15039" t="str">
        <f t="shared" si="234"/>
        <v>OTHER</v>
      </c>
    </row>
    <row r="15040" spans="1:4" x14ac:dyDescent="0.2">
      <c r="A15040" t="s">
        <v>2944</v>
      </c>
      <c r="B15040" t="s">
        <v>8019</v>
      </c>
      <c r="C15040" s="28">
        <v>384</v>
      </c>
      <c r="D15040" t="str">
        <f t="shared" si="234"/>
        <v>OTHER</v>
      </c>
    </row>
    <row r="15041" spans="1:4" x14ac:dyDescent="0.2">
      <c r="A15041" t="s">
        <v>7172</v>
      </c>
      <c r="B15041" t="s">
        <v>8019</v>
      </c>
      <c r="C15041" s="28">
        <v>1736</v>
      </c>
      <c r="D15041" t="str">
        <f t="shared" si="234"/>
        <v>OTHER</v>
      </c>
    </row>
    <row r="15042" spans="1:4" x14ac:dyDescent="0.2">
      <c r="A15042" t="s">
        <v>7400</v>
      </c>
      <c r="B15042" t="s">
        <v>8019</v>
      </c>
      <c r="C15042" s="28">
        <v>1110</v>
      </c>
      <c r="D15042" t="str">
        <f t="shared" si="234"/>
        <v>OTHER</v>
      </c>
    </row>
    <row r="15043" spans="1:4" x14ac:dyDescent="0.2">
      <c r="A15043" t="s">
        <v>3753</v>
      </c>
      <c r="B15043" t="s">
        <v>8019</v>
      </c>
      <c r="C15043" s="28">
        <v>775</v>
      </c>
      <c r="D15043" t="str">
        <f t="shared" ref="D15043:D15106" si="235">IF(OR(B15043="DEM",B15043="REP"),B15043,"OTHER")</f>
        <v>OTHER</v>
      </c>
    </row>
    <row r="15044" spans="1:4" x14ac:dyDescent="0.2">
      <c r="A15044" t="s">
        <v>6997</v>
      </c>
      <c r="B15044" t="s">
        <v>8019</v>
      </c>
      <c r="C15044" s="28">
        <v>352</v>
      </c>
      <c r="D15044" t="str">
        <f t="shared" si="235"/>
        <v>OTHER</v>
      </c>
    </row>
    <row r="15045" spans="1:4" x14ac:dyDescent="0.2">
      <c r="A15045" t="s">
        <v>4064</v>
      </c>
      <c r="B15045" t="s">
        <v>8019</v>
      </c>
      <c r="C15045" s="28">
        <v>340</v>
      </c>
      <c r="D15045" t="str">
        <f t="shared" si="235"/>
        <v>OTHER</v>
      </c>
    </row>
    <row r="15046" spans="1:4" x14ac:dyDescent="0.2">
      <c r="A15046" t="s">
        <v>6364</v>
      </c>
      <c r="B15046" t="s">
        <v>8019</v>
      </c>
      <c r="C15046" s="28">
        <v>220</v>
      </c>
      <c r="D15046" t="str">
        <f t="shared" si="235"/>
        <v>OTHER</v>
      </c>
    </row>
    <row r="15047" spans="1:4" x14ac:dyDescent="0.2">
      <c r="A15047" t="s">
        <v>5854</v>
      </c>
      <c r="B15047" t="s">
        <v>8019</v>
      </c>
      <c r="C15047" s="28">
        <v>533</v>
      </c>
      <c r="D15047" t="str">
        <f t="shared" si="235"/>
        <v>OTHER</v>
      </c>
    </row>
    <row r="15048" spans="1:4" x14ac:dyDescent="0.2">
      <c r="A15048" t="s">
        <v>6180</v>
      </c>
      <c r="B15048" t="s">
        <v>8018</v>
      </c>
      <c r="C15048" s="28">
        <v>10</v>
      </c>
      <c r="D15048" t="str">
        <f t="shared" si="235"/>
        <v>REP</v>
      </c>
    </row>
    <row r="15049" spans="1:4" x14ac:dyDescent="0.2">
      <c r="A15049" t="s">
        <v>2085</v>
      </c>
      <c r="B15049" t="s">
        <v>0</v>
      </c>
      <c r="C15049" s="28">
        <v>25158</v>
      </c>
      <c r="D15049" t="str">
        <f t="shared" si="235"/>
        <v>OTHER</v>
      </c>
    </row>
    <row r="15050" spans="1:4" x14ac:dyDescent="0.2">
      <c r="A15050" t="s">
        <v>5209</v>
      </c>
      <c r="B15050" t="s">
        <v>8018</v>
      </c>
      <c r="C15050" s="28">
        <v>1680</v>
      </c>
      <c r="D15050" t="str">
        <f t="shared" si="235"/>
        <v>REP</v>
      </c>
    </row>
    <row r="15051" spans="1:4" x14ac:dyDescent="0.2">
      <c r="A15051" t="s">
        <v>5207</v>
      </c>
      <c r="B15051" t="s">
        <v>8018</v>
      </c>
      <c r="C15051" s="28">
        <v>1746</v>
      </c>
      <c r="D15051" t="str">
        <f t="shared" si="235"/>
        <v>REP</v>
      </c>
    </row>
    <row r="15052" spans="1:4" x14ac:dyDescent="0.2">
      <c r="A15052" t="s">
        <v>4259</v>
      </c>
      <c r="B15052" t="s">
        <v>8019</v>
      </c>
      <c r="C15052" s="28">
        <v>80</v>
      </c>
      <c r="D15052" t="str">
        <f t="shared" si="235"/>
        <v>OTHER</v>
      </c>
    </row>
    <row r="15053" spans="1:4" x14ac:dyDescent="0.2">
      <c r="A15053" t="s">
        <v>3316</v>
      </c>
      <c r="B15053" t="s">
        <v>8019</v>
      </c>
      <c r="C15053" s="28">
        <v>168</v>
      </c>
      <c r="D15053" t="str">
        <f t="shared" si="235"/>
        <v>OTHER</v>
      </c>
    </row>
    <row r="15054" spans="1:4" x14ac:dyDescent="0.2">
      <c r="A15054" t="s">
        <v>6598</v>
      </c>
      <c r="B15054" t="s">
        <v>8019</v>
      </c>
      <c r="C15054" s="28">
        <v>160</v>
      </c>
      <c r="D15054" t="str">
        <f t="shared" si="235"/>
        <v>OTHER</v>
      </c>
    </row>
    <row r="15055" spans="1:4" x14ac:dyDescent="0.2">
      <c r="A15055" t="s">
        <v>6641</v>
      </c>
      <c r="B15055" t="s">
        <v>8019</v>
      </c>
      <c r="C15055" s="28">
        <v>572</v>
      </c>
      <c r="D15055" t="str">
        <f t="shared" si="235"/>
        <v>OTHER</v>
      </c>
    </row>
    <row r="15056" spans="1:4" x14ac:dyDescent="0.2">
      <c r="A15056" t="s">
        <v>5679</v>
      </c>
      <c r="B15056" t="s">
        <v>8019</v>
      </c>
      <c r="C15056" s="28">
        <v>2357</v>
      </c>
      <c r="D15056" t="str">
        <f t="shared" si="235"/>
        <v>OTHER</v>
      </c>
    </row>
    <row r="15057" spans="1:4" x14ac:dyDescent="0.2">
      <c r="A15057" t="s">
        <v>5694</v>
      </c>
      <c r="B15057" t="s">
        <v>8019</v>
      </c>
      <c r="C15057" s="28">
        <v>1621</v>
      </c>
      <c r="D15057" t="str">
        <f t="shared" si="235"/>
        <v>OTHER</v>
      </c>
    </row>
    <row r="15058" spans="1:4" x14ac:dyDescent="0.2">
      <c r="A15058" t="s">
        <v>5469</v>
      </c>
      <c r="B15058" t="s">
        <v>8019</v>
      </c>
      <c r="C15058" s="28">
        <v>3340</v>
      </c>
      <c r="D15058" t="str">
        <f t="shared" si="235"/>
        <v>OTHER</v>
      </c>
    </row>
    <row r="15059" spans="1:4" x14ac:dyDescent="0.2">
      <c r="A15059" t="s">
        <v>5708</v>
      </c>
      <c r="B15059" t="s">
        <v>8019</v>
      </c>
      <c r="C15059" s="28">
        <v>420</v>
      </c>
      <c r="D15059" t="str">
        <f t="shared" si="235"/>
        <v>OTHER</v>
      </c>
    </row>
    <row r="15060" spans="1:4" x14ac:dyDescent="0.2">
      <c r="A15060" t="s">
        <v>5588</v>
      </c>
      <c r="B15060" t="s">
        <v>8019</v>
      </c>
      <c r="C15060" s="28">
        <v>145</v>
      </c>
      <c r="D15060" t="str">
        <f t="shared" si="235"/>
        <v>OTHER</v>
      </c>
    </row>
    <row r="15061" spans="1:4" x14ac:dyDescent="0.2">
      <c r="A15061" t="s">
        <v>5548</v>
      </c>
      <c r="B15061" t="s">
        <v>8019</v>
      </c>
      <c r="C15061" s="28">
        <v>550</v>
      </c>
      <c r="D15061" t="str">
        <f t="shared" si="235"/>
        <v>OTHER</v>
      </c>
    </row>
    <row r="15062" spans="1:4" x14ac:dyDescent="0.2">
      <c r="A15062" t="s">
        <v>5876</v>
      </c>
      <c r="B15062" t="s">
        <v>8019</v>
      </c>
      <c r="C15062" s="28">
        <v>280</v>
      </c>
      <c r="D15062" t="str">
        <f t="shared" si="235"/>
        <v>OTHER</v>
      </c>
    </row>
    <row r="15063" spans="1:4" x14ac:dyDescent="0.2">
      <c r="A15063" t="s">
        <v>2299</v>
      </c>
      <c r="B15063" t="s">
        <v>8019</v>
      </c>
      <c r="C15063" s="28">
        <v>252</v>
      </c>
      <c r="D15063" t="str">
        <f t="shared" si="235"/>
        <v>OTHER</v>
      </c>
    </row>
    <row r="15064" spans="1:4" x14ac:dyDescent="0.2">
      <c r="A15064" t="s">
        <v>7138</v>
      </c>
      <c r="B15064" t="s">
        <v>8019</v>
      </c>
      <c r="C15064" s="28">
        <v>803</v>
      </c>
      <c r="D15064" t="str">
        <f t="shared" si="235"/>
        <v>OTHER</v>
      </c>
    </row>
    <row r="15065" spans="1:4" x14ac:dyDescent="0.2">
      <c r="A15065" t="s">
        <v>6950</v>
      </c>
      <c r="B15065" t="s">
        <v>8019</v>
      </c>
      <c r="C15065" s="28">
        <v>3321</v>
      </c>
      <c r="D15065" t="str">
        <f t="shared" si="235"/>
        <v>OTHER</v>
      </c>
    </row>
    <row r="15066" spans="1:4" x14ac:dyDescent="0.2">
      <c r="A15066" t="s">
        <v>4654</v>
      </c>
      <c r="B15066" t="s">
        <v>8019</v>
      </c>
      <c r="C15066" s="28">
        <v>315</v>
      </c>
      <c r="D15066" t="str">
        <f t="shared" si="235"/>
        <v>OTHER</v>
      </c>
    </row>
    <row r="15067" spans="1:4" x14ac:dyDescent="0.2">
      <c r="A15067" t="s">
        <v>7714</v>
      </c>
      <c r="B15067" t="s">
        <v>8019</v>
      </c>
      <c r="C15067" s="28">
        <v>1560</v>
      </c>
      <c r="D15067" t="str">
        <f t="shared" si="235"/>
        <v>OTHER</v>
      </c>
    </row>
    <row r="15068" spans="1:4" x14ac:dyDescent="0.2">
      <c r="A15068" t="s">
        <v>6952</v>
      </c>
      <c r="B15068" t="s">
        <v>8019</v>
      </c>
      <c r="C15068" s="28">
        <v>440</v>
      </c>
      <c r="D15068" t="str">
        <f t="shared" si="235"/>
        <v>OTHER</v>
      </c>
    </row>
    <row r="15069" spans="1:4" x14ac:dyDescent="0.2">
      <c r="A15069" t="s">
        <v>6168</v>
      </c>
      <c r="B15069" t="s">
        <v>8019</v>
      </c>
      <c r="C15069" s="28">
        <v>745</v>
      </c>
      <c r="D15069" t="str">
        <f t="shared" si="235"/>
        <v>OTHER</v>
      </c>
    </row>
    <row r="15070" spans="1:4" x14ac:dyDescent="0.2">
      <c r="A15070" t="s">
        <v>3401</v>
      </c>
      <c r="B15070" t="s">
        <v>8019</v>
      </c>
      <c r="C15070" s="28">
        <v>780</v>
      </c>
      <c r="D15070" t="str">
        <f t="shared" si="235"/>
        <v>OTHER</v>
      </c>
    </row>
    <row r="15071" spans="1:4" x14ac:dyDescent="0.2">
      <c r="A15071" t="s">
        <v>3619</v>
      </c>
      <c r="B15071" t="s">
        <v>8019</v>
      </c>
      <c r="C15071" s="28">
        <v>300</v>
      </c>
      <c r="D15071" t="str">
        <f t="shared" si="235"/>
        <v>OTHER</v>
      </c>
    </row>
    <row r="15072" spans="1:4" x14ac:dyDescent="0.2">
      <c r="A15072" t="s">
        <v>2523</v>
      </c>
      <c r="B15072" t="s">
        <v>8019</v>
      </c>
      <c r="C15072" s="28">
        <v>1800</v>
      </c>
      <c r="D15072" t="str">
        <f t="shared" si="235"/>
        <v>OTHER</v>
      </c>
    </row>
    <row r="15073" spans="1:4" x14ac:dyDescent="0.2">
      <c r="A15073" t="s">
        <v>2537</v>
      </c>
      <c r="B15073" t="s">
        <v>8019</v>
      </c>
      <c r="C15073" s="28">
        <v>300</v>
      </c>
      <c r="D15073" t="str">
        <f t="shared" si="235"/>
        <v>OTHER</v>
      </c>
    </row>
    <row r="15074" spans="1:4" x14ac:dyDescent="0.2">
      <c r="A15074" t="s">
        <v>2604</v>
      </c>
      <c r="B15074" t="s">
        <v>8019</v>
      </c>
      <c r="C15074" s="28">
        <v>300</v>
      </c>
      <c r="D15074" t="str">
        <f t="shared" si="235"/>
        <v>OTHER</v>
      </c>
    </row>
    <row r="15075" spans="1:4" x14ac:dyDescent="0.2">
      <c r="A15075" t="s">
        <v>7657</v>
      </c>
      <c r="B15075" t="s">
        <v>8019</v>
      </c>
      <c r="C15075" s="28">
        <v>405</v>
      </c>
      <c r="D15075" t="str">
        <f t="shared" si="235"/>
        <v>OTHER</v>
      </c>
    </row>
    <row r="15076" spans="1:4" x14ac:dyDescent="0.2">
      <c r="A15076" t="s">
        <v>7594</v>
      </c>
      <c r="B15076" t="s">
        <v>8019</v>
      </c>
      <c r="C15076" s="28">
        <v>350</v>
      </c>
      <c r="D15076" t="str">
        <f t="shared" si="235"/>
        <v>OTHER</v>
      </c>
    </row>
    <row r="15077" spans="1:4" x14ac:dyDescent="0.2">
      <c r="A15077" t="s">
        <v>5523</v>
      </c>
      <c r="B15077" t="s">
        <v>8019</v>
      </c>
      <c r="C15077" s="28">
        <v>2269</v>
      </c>
      <c r="D15077" t="str">
        <f t="shared" si="235"/>
        <v>OTHER</v>
      </c>
    </row>
    <row r="15078" spans="1:4" x14ac:dyDescent="0.2">
      <c r="A15078" t="s">
        <v>3935</v>
      </c>
      <c r="B15078" t="s">
        <v>8019</v>
      </c>
      <c r="C15078" s="28">
        <v>395</v>
      </c>
      <c r="D15078" t="str">
        <f t="shared" si="235"/>
        <v>OTHER</v>
      </c>
    </row>
    <row r="15079" spans="1:4" x14ac:dyDescent="0.2">
      <c r="A15079" t="s">
        <v>3979</v>
      </c>
      <c r="B15079" t="s">
        <v>8019</v>
      </c>
      <c r="C15079" s="28">
        <v>330</v>
      </c>
      <c r="D15079" t="str">
        <f t="shared" si="235"/>
        <v>OTHER</v>
      </c>
    </row>
    <row r="15080" spans="1:4" x14ac:dyDescent="0.2">
      <c r="A15080" t="s">
        <v>4093</v>
      </c>
      <c r="B15080" t="s">
        <v>8019</v>
      </c>
      <c r="C15080" s="28">
        <v>330</v>
      </c>
      <c r="D15080" t="str">
        <f t="shared" si="235"/>
        <v>OTHER</v>
      </c>
    </row>
    <row r="15081" spans="1:4" x14ac:dyDescent="0.2">
      <c r="A15081" t="s">
        <v>4100</v>
      </c>
      <c r="B15081" t="s">
        <v>8019</v>
      </c>
      <c r="C15081" s="28">
        <v>330</v>
      </c>
      <c r="D15081" t="str">
        <f t="shared" si="235"/>
        <v>OTHER</v>
      </c>
    </row>
    <row r="15082" spans="1:4" x14ac:dyDescent="0.2">
      <c r="A15082" t="s">
        <v>2854</v>
      </c>
      <c r="B15082" t="s">
        <v>8019</v>
      </c>
      <c r="C15082" s="28">
        <v>286</v>
      </c>
      <c r="D15082" t="str">
        <f t="shared" si="235"/>
        <v>OTHER</v>
      </c>
    </row>
    <row r="15083" spans="1:4" x14ac:dyDescent="0.2">
      <c r="A15083" t="s">
        <v>3044</v>
      </c>
      <c r="B15083" t="s">
        <v>8019</v>
      </c>
      <c r="C15083" s="28">
        <v>237</v>
      </c>
      <c r="D15083" t="str">
        <f t="shared" si="235"/>
        <v>OTHER</v>
      </c>
    </row>
    <row r="15084" spans="1:4" x14ac:dyDescent="0.2">
      <c r="A15084" t="s">
        <v>3103</v>
      </c>
      <c r="B15084" t="s">
        <v>8019</v>
      </c>
      <c r="C15084" s="28">
        <v>261</v>
      </c>
      <c r="D15084" t="str">
        <f t="shared" si="235"/>
        <v>OTHER</v>
      </c>
    </row>
    <row r="15085" spans="1:4" x14ac:dyDescent="0.2">
      <c r="A15085" t="s">
        <v>5467</v>
      </c>
      <c r="B15085" t="s">
        <v>8019</v>
      </c>
      <c r="C15085" s="28">
        <v>376</v>
      </c>
      <c r="D15085" t="str">
        <f t="shared" si="235"/>
        <v>OTHER</v>
      </c>
    </row>
    <row r="15086" spans="1:4" x14ac:dyDescent="0.2">
      <c r="A15086" t="s">
        <v>1968</v>
      </c>
      <c r="B15086" t="s">
        <v>0</v>
      </c>
      <c r="C15086" s="28">
        <v>6245</v>
      </c>
      <c r="D15086" t="str">
        <f t="shared" si="235"/>
        <v>OTHER</v>
      </c>
    </row>
    <row r="15087" spans="1:4" x14ac:dyDescent="0.2">
      <c r="A15087" t="s">
        <v>4692</v>
      </c>
      <c r="B15087" t="s">
        <v>8020</v>
      </c>
      <c r="C15087" s="28">
        <v>2254</v>
      </c>
      <c r="D15087" t="str">
        <f t="shared" si="235"/>
        <v>OTHER</v>
      </c>
    </row>
    <row r="15088" spans="1:4" x14ac:dyDescent="0.2">
      <c r="A15088" t="s">
        <v>6986</v>
      </c>
      <c r="B15088" t="s">
        <v>8020</v>
      </c>
      <c r="C15088" s="28">
        <v>3312</v>
      </c>
      <c r="D15088" t="str">
        <f t="shared" si="235"/>
        <v>OTHER</v>
      </c>
    </row>
    <row r="15089" spans="1:4" x14ac:dyDescent="0.2">
      <c r="A15089" t="s">
        <v>6722</v>
      </c>
      <c r="B15089" t="s">
        <v>8020</v>
      </c>
      <c r="C15089" s="28">
        <v>1450</v>
      </c>
      <c r="D15089" t="str">
        <f t="shared" si="235"/>
        <v>OTHER</v>
      </c>
    </row>
    <row r="15090" spans="1:4" x14ac:dyDescent="0.2">
      <c r="A15090" t="s">
        <v>1946</v>
      </c>
      <c r="B15090" t="s">
        <v>8020</v>
      </c>
      <c r="C15090" s="28">
        <v>3758</v>
      </c>
      <c r="D15090" t="str">
        <f t="shared" si="235"/>
        <v>OTHER</v>
      </c>
    </row>
    <row r="15091" spans="1:4" x14ac:dyDescent="0.2">
      <c r="A15091" t="s">
        <v>6890</v>
      </c>
      <c r="B15091" t="s">
        <v>8020</v>
      </c>
      <c r="C15091" s="28">
        <v>20848</v>
      </c>
      <c r="D15091" t="str">
        <f t="shared" si="235"/>
        <v>OTHER</v>
      </c>
    </row>
    <row r="15092" spans="1:4" x14ac:dyDescent="0.2">
      <c r="A15092" t="s">
        <v>7499</v>
      </c>
      <c r="B15092" t="s">
        <v>8020</v>
      </c>
      <c r="C15092" s="28">
        <v>2983</v>
      </c>
      <c r="D15092" t="str">
        <f t="shared" si="235"/>
        <v>OTHER</v>
      </c>
    </row>
    <row r="15093" spans="1:4" x14ac:dyDescent="0.2">
      <c r="A15093" t="s">
        <v>5138</v>
      </c>
      <c r="B15093" t="s">
        <v>8020</v>
      </c>
      <c r="C15093" s="28">
        <v>2338</v>
      </c>
      <c r="D15093" t="str">
        <f t="shared" si="235"/>
        <v>OTHER</v>
      </c>
    </row>
    <row r="15094" spans="1:4" x14ac:dyDescent="0.2">
      <c r="A15094" t="s">
        <v>5142</v>
      </c>
      <c r="B15094" t="s">
        <v>8020</v>
      </c>
      <c r="C15094" s="28">
        <v>1350</v>
      </c>
      <c r="D15094" t="str">
        <f t="shared" si="235"/>
        <v>OTHER</v>
      </c>
    </row>
    <row r="15095" spans="1:4" x14ac:dyDescent="0.2">
      <c r="A15095" t="s">
        <v>5141</v>
      </c>
      <c r="B15095" t="s">
        <v>8020</v>
      </c>
      <c r="C15095" s="28">
        <v>780</v>
      </c>
      <c r="D15095" t="str">
        <f t="shared" si="235"/>
        <v>OTHER</v>
      </c>
    </row>
    <row r="15096" spans="1:4" x14ac:dyDescent="0.2">
      <c r="A15096" t="s">
        <v>7806</v>
      </c>
      <c r="B15096" t="s">
        <v>0</v>
      </c>
      <c r="C15096" s="28">
        <v>14668</v>
      </c>
      <c r="D15096" t="str">
        <f t="shared" si="235"/>
        <v>OTHER</v>
      </c>
    </row>
    <row r="15097" spans="1:4" x14ac:dyDescent="0.2">
      <c r="A15097" t="s">
        <v>4010</v>
      </c>
      <c r="B15097" t="s">
        <v>8019</v>
      </c>
      <c r="C15097" s="28">
        <v>560</v>
      </c>
      <c r="D15097" t="str">
        <f t="shared" si="235"/>
        <v>OTHER</v>
      </c>
    </row>
    <row r="15098" spans="1:4" x14ac:dyDescent="0.2">
      <c r="A15098" t="s">
        <v>4033</v>
      </c>
      <c r="B15098" t="s">
        <v>8019</v>
      </c>
      <c r="C15098" s="28">
        <v>983</v>
      </c>
      <c r="D15098" t="str">
        <f t="shared" si="235"/>
        <v>OTHER</v>
      </c>
    </row>
    <row r="15099" spans="1:4" x14ac:dyDescent="0.2">
      <c r="A15099" t="s">
        <v>4061</v>
      </c>
      <c r="B15099" t="s">
        <v>8019</v>
      </c>
      <c r="C15099" s="28">
        <v>560</v>
      </c>
      <c r="D15099" t="str">
        <f t="shared" si="235"/>
        <v>OTHER</v>
      </c>
    </row>
    <row r="15100" spans="1:4" x14ac:dyDescent="0.2">
      <c r="A15100" t="s">
        <v>4074</v>
      </c>
      <c r="B15100" t="s">
        <v>8019</v>
      </c>
      <c r="C15100" s="28">
        <v>560</v>
      </c>
      <c r="D15100" t="str">
        <f t="shared" si="235"/>
        <v>OTHER</v>
      </c>
    </row>
    <row r="15101" spans="1:4" x14ac:dyDescent="0.2">
      <c r="A15101" t="s">
        <v>4513</v>
      </c>
      <c r="B15101" t="s">
        <v>8056</v>
      </c>
      <c r="C15101" s="28">
        <v>20580</v>
      </c>
      <c r="D15101" t="str">
        <f t="shared" si="235"/>
        <v>OTHER</v>
      </c>
    </row>
    <row r="15102" spans="1:4" x14ac:dyDescent="0.2">
      <c r="A15102" t="s">
        <v>6153</v>
      </c>
      <c r="B15102" t="s">
        <v>8057</v>
      </c>
      <c r="C15102" s="28">
        <v>11725</v>
      </c>
      <c r="D15102" t="str">
        <f t="shared" si="235"/>
        <v>OTHER</v>
      </c>
    </row>
    <row r="15103" spans="1:4" x14ac:dyDescent="0.2">
      <c r="A15103" t="s">
        <v>7066</v>
      </c>
      <c r="B15103" t="s">
        <v>8057</v>
      </c>
      <c r="C15103" s="28">
        <v>500</v>
      </c>
      <c r="D15103" t="str">
        <f t="shared" si="235"/>
        <v>OTHER</v>
      </c>
    </row>
    <row r="15104" spans="1:4" x14ac:dyDescent="0.2">
      <c r="A15104" t="s">
        <v>5913</v>
      </c>
      <c r="B15104" t="s">
        <v>8057</v>
      </c>
      <c r="C15104" s="28">
        <v>300</v>
      </c>
      <c r="D15104" t="str">
        <f t="shared" si="235"/>
        <v>OTHER</v>
      </c>
    </row>
    <row r="15105" spans="1:4" x14ac:dyDescent="0.2">
      <c r="A15105" t="s">
        <v>5917</v>
      </c>
      <c r="B15105" t="s">
        <v>8057</v>
      </c>
      <c r="C15105" s="28">
        <v>300</v>
      </c>
      <c r="D15105" t="str">
        <f t="shared" si="235"/>
        <v>OTHER</v>
      </c>
    </row>
    <row r="15106" spans="1:4" x14ac:dyDescent="0.2">
      <c r="A15106" t="s">
        <v>5938</v>
      </c>
      <c r="B15106" t="s">
        <v>8057</v>
      </c>
      <c r="C15106" s="28">
        <v>300</v>
      </c>
      <c r="D15106" t="str">
        <f t="shared" si="235"/>
        <v>OTHER</v>
      </c>
    </row>
    <row r="15107" spans="1:4" x14ac:dyDescent="0.2">
      <c r="A15107" t="s">
        <v>5222</v>
      </c>
      <c r="B15107" t="s">
        <v>0</v>
      </c>
      <c r="C15107" s="28">
        <v>254246</v>
      </c>
      <c r="D15107" t="str">
        <f t="shared" ref="D15107:D15170" si="236">IF(OR(B15107="DEM",B15107="REP"),B15107,"OTHER")</f>
        <v>OTHER</v>
      </c>
    </row>
    <row r="15108" spans="1:4" x14ac:dyDescent="0.2">
      <c r="A15108" t="s">
        <v>5733</v>
      </c>
      <c r="B15108" t="s">
        <v>8018</v>
      </c>
      <c r="C15108" s="28">
        <v>3081</v>
      </c>
      <c r="D15108" t="str">
        <f t="shared" si="236"/>
        <v>REP</v>
      </c>
    </row>
    <row r="15109" spans="1:4" x14ac:dyDescent="0.2">
      <c r="A15109" t="s">
        <v>3086</v>
      </c>
      <c r="B15109" t="s">
        <v>0</v>
      </c>
      <c r="C15109" s="28">
        <v>48520</v>
      </c>
      <c r="D15109" t="str">
        <f t="shared" si="236"/>
        <v>OTHER</v>
      </c>
    </row>
    <row r="15110" spans="1:4" x14ac:dyDescent="0.2">
      <c r="A15110" t="s">
        <v>5237</v>
      </c>
      <c r="B15110" t="s">
        <v>0</v>
      </c>
      <c r="C15110" s="28">
        <v>9167</v>
      </c>
      <c r="D15110" t="str">
        <f t="shared" si="236"/>
        <v>OTHER</v>
      </c>
    </row>
    <row r="15111" spans="1:4" x14ac:dyDescent="0.2">
      <c r="A15111" t="s">
        <v>5648</v>
      </c>
      <c r="B15111" t="s">
        <v>8023</v>
      </c>
      <c r="C15111" s="28">
        <v>4150</v>
      </c>
      <c r="D15111" t="str">
        <f t="shared" si="236"/>
        <v>OTHER</v>
      </c>
    </row>
    <row r="15112" spans="1:4" x14ac:dyDescent="0.2">
      <c r="A15112" t="s">
        <v>5703</v>
      </c>
      <c r="B15112" t="s">
        <v>8023</v>
      </c>
      <c r="C15112" s="28">
        <v>4150</v>
      </c>
      <c r="D15112" t="str">
        <f t="shared" si="236"/>
        <v>OTHER</v>
      </c>
    </row>
    <row r="15113" spans="1:4" x14ac:dyDescent="0.2">
      <c r="A15113" t="s">
        <v>5711</v>
      </c>
      <c r="B15113" t="s">
        <v>8023</v>
      </c>
      <c r="C15113" s="28">
        <v>4250</v>
      </c>
      <c r="D15113" t="str">
        <f t="shared" si="236"/>
        <v>OTHER</v>
      </c>
    </row>
    <row r="15114" spans="1:4" x14ac:dyDescent="0.2">
      <c r="A15114" t="s">
        <v>7245</v>
      </c>
      <c r="B15114" t="s">
        <v>8023</v>
      </c>
      <c r="C15114" s="28">
        <v>3450</v>
      </c>
      <c r="D15114" t="str">
        <f t="shared" si="236"/>
        <v>OTHER</v>
      </c>
    </row>
    <row r="15115" spans="1:4" x14ac:dyDescent="0.2">
      <c r="A15115" t="s">
        <v>7284</v>
      </c>
      <c r="B15115" t="s">
        <v>8023</v>
      </c>
      <c r="C15115" s="28">
        <v>150</v>
      </c>
      <c r="D15115" t="str">
        <f t="shared" si="236"/>
        <v>OTHER</v>
      </c>
    </row>
    <row r="15116" spans="1:4" x14ac:dyDescent="0.2">
      <c r="A15116" t="s">
        <v>7353</v>
      </c>
      <c r="B15116" t="s">
        <v>8023</v>
      </c>
      <c r="C15116" s="28">
        <v>3450</v>
      </c>
      <c r="D15116" t="str">
        <f t="shared" si="236"/>
        <v>OTHER</v>
      </c>
    </row>
    <row r="15117" spans="1:4" x14ac:dyDescent="0.2">
      <c r="A15117" t="s">
        <v>2517</v>
      </c>
      <c r="B15117" t="s">
        <v>8023</v>
      </c>
      <c r="C15117" s="28">
        <v>1125</v>
      </c>
      <c r="D15117" t="str">
        <f t="shared" si="236"/>
        <v>OTHER</v>
      </c>
    </row>
    <row r="15118" spans="1:4" x14ac:dyDescent="0.2">
      <c r="A15118" t="s">
        <v>2545</v>
      </c>
      <c r="B15118" t="s">
        <v>8023</v>
      </c>
      <c r="C15118" s="28">
        <v>505</v>
      </c>
      <c r="D15118" t="str">
        <f t="shared" si="236"/>
        <v>OTHER</v>
      </c>
    </row>
    <row r="15119" spans="1:4" x14ac:dyDescent="0.2">
      <c r="A15119" t="s">
        <v>4350</v>
      </c>
      <c r="B15119" t="s">
        <v>8023</v>
      </c>
      <c r="C15119" s="28">
        <v>5260</v>
      </c>
      <c r="D15119" t="str">
        <f t="shared" si="236"/>
        <v>OTHER</v>
      </c>
    </row>
    <row r="15120" spans="1:4" x14ac:dyDescent="0.2">
      <c r="A15120" t="s">
        <v>3266</v>
      </c>
      <c r="B15120" t="s">
        <v>8023</v>
      </c>
      <c r="C15120" s="28">
        <v>9251</v>
      </c>
      <c r="D15120" t="str">
        <f t="shared" si="236"/>
        <v>OTHER</v>
      </c>
    </row>
    <row r="15121" spans="1:4" x14ac:dyDescent="0.2">
      <c r="A15121" t="s">
        <v>2178</v>
      </c>
      <c r="B15121" t="s">
        <v>8023</v>
      </c>
      <c r="C15121" s="28">
        <v>300</v>
      </c>
      <c r="D15121" t="str">
        <f t="shared" si="236"/>
        <v>OTHER</v>
      </c>
    </row>
    <row r="15122" spans="1:4" x14ac:dyDescent="0.2">
      <c r="A15122" t="s">
        <v>2227</v>
      </c>
      <c r="B15122" t="s">
        <v>8023</v>
      </c>
      <c r="C15122" s="28">
        <v>300</v>
      </c>
      <c r="D15122" t="str">
        <f t="shared" si="236"/>
        <v>OTHER</v>
      </c>
    </row>
    <row r="15123" spans="1:4" x14ac:dyDescent="0.2">
      <c r="A15123" t="s">
        <v>6586</v>
      </c>
      <c r="B15123" t="s">
        <v>8020</v>
      </c>
      <c r="C15123" s="28">
        <v>400</v>
      </c>
      <c r="D15123" t="str">
        <f t="shared" si="236"/>
        <v>OTHER</v>
      </c>
    </row>
    <row r="15124" spans="1:4" x14ac:dyDescent="0.2">
      <c r="A15124" t="s">
        <v>2948</v>
      </c>
      <c r="B15124" t="s">
        <v>8019</v>
      </c>
      <c r="C15124" s="28">
        <v>1467</v>
      </c>
      <c r="D15124" t="str">
        <f t="shared" si="236"/>
        <v>OTHER</v>
      </c>
    </row>
    <row r="15125" spans="1:4" x14ac:dyDescent="0.2">
      <c r="A15125" t="s">
        <v>2963</v>
      </c>
      <c r="B15125" t="s">
        <v>8019</v>
      </c>
      <c r="C15125" s="28">
        <v>1119</v>
      </c>
      <c r="D15125" t="str">
        <f t="shared" si="236"/>
        <v>OTHER</v>
      </c>
    </row>
    <row r="15126" spans="1:4" x14ac:dyDescent="0.2">
      <c r="A15126" t="s">
        <v>7398</v>
      </c>
      <c r="B15126" t="s">
        <v>8019</v>
      </c>
      <c r="C15126" s="28">
        <v>565</v>
      </c>
      <c r="D15126" t="str">
        <f t="shared" si="236"/>
        <v>OTHER</v>
      </c>
    </row>
    <row r="15127" spans="1:4" x14ac:dyDescent="0.2">
      <c r="A15127" t="s">
        <v>5700</v>
      </c>
      <c r="B15127" t="s">
        <v>8019</v>
      </c>
      <c r="C15127" s="28">
        <v>1123</v>
      </c>
      <c r="D15127" t="str">
        <f t="shared" si="236"/>
        <v>OTHER</v>
      </c>
    </row>
    <row r="15128" spans="1:4" x14ac:dyDescent="0.2">
      <c r="A15128" t="s">
        <v>7212</v>
      </c>
      <c r="B15128" t="s">
        <v>8019</v>
      </c>
      <c r="C15128" s="28">
        <v>930</v>
      </c>
      <c r="D15128" t="str">
        <f t="shared" si="236"/>
        <v>OTHER</v>
      </c>
    </row>
    <row r="15129" spans="1:4" x14ac:dyDescent="0.2">
      <c r="A15129" t="s">
        <v>7368</v>
      </c>
      <c r="B15129" t="s">
        <v>8019</v>
      </c>
      <c r="C15129" s="28">
        <v>3365</v>
      </c>
      <c r="D15129" t="str">
        <f t="shared" si="236"/>
        <v>OTHER</v>
      </c>
    </row>
    <row r="15130" spans="1:4" x14ac:dyDescent="0.2">
      <c r="A15130" t="s">
        <v>6443</v>
      </c>
      <c r="B15130" t="s">
        <v>8020</v>
      </c>
      <c r="C15130" s="28">
        <v>2650</v>
      </c>
      <c r="D15130" t="str">
        <f t="shared" si="236"/>
        <v>OTHER</v>
      </c>
    </row>
    <row r="15131" spans="1:4" x14ac:dyDescent="0.2">
      <c r="A15131" t="s">
        <v>6420</v>
      </c>
      <c r="B15131" t="s">
        <v>8020</v>
      </c>
      <c r="C15131" s="28">
        <v>700</v>
      </c>
      <c r="D15131" t="str">
        <f t="shared" si="236"/>
        <v>OTHER</v>
      </c>
    </row>
    <row r="15132" spans="1:4" x14ac:dyDescent="0.2">
      <c r="A15132" t="s">
        <v>6465</v>
      </c>
      <c r="B15132" t="s">
        <v>8020</v>
      </c>
      <c r="C15132" s="28">
        <v>700</v>
      </c>
      <c r="D15132" t="str">
        <f t="shared" si="236"/>
        <v>OTHER</v>
      </c>
    </row>
    <row r="15133" spans="1:4" x14ac:dyDescent="0.2">
      <c r="A15133" t="s">
        <v>6475</v>
      </c>
      <c r="B15133" t="s">
        <v>8020</v>
      </c>
      <c r="C15133" s="28">
        <v>700</v>
      </c>
      <c r="D15133" t="str">
        <f t="shared" si="236"/>
        <v>OTHER</v>
      </c>
    </row>
    <row r="15134" spans="1:4" x14ac:dyDescent="0.2">
      <c r="A15134" t="s">
        <v>6438</v>
      </c>
      <c r="B15134" t="s">
        <v>8020</v>
      </c>
      <c r="C15134" s="28">
        <v>3265</v>
      </c>
      <c r="D15134" t="str">
        <f t="shared" si="236"/>
        <v>OTHER</v>
      </c>
    </row>
    <row r="15135" spans="1:4" x14ac:dyDescent="0.2">
      <c r="A15135" t="s">
        <v>5061</v>
      </c>
      <c r="B15135" t="s">
        <v>0</v>
      </c>
      <c r="C15135" s="28">
        <v>25132</v>
      </c>
      <c r="D15135" t="str">
        <f t="shared" si="236"/>
        <v>OTHER</v>
      </c>
    </row>
    <row r="15136" spans="1:4" x14ac:dyDescent="0.2">
      <c r="A15136" t="s">
        <v>4623</v>
      </c>
      <c r="B15136" t="s">
        <v>8017</v>
      </c>
      <c r="C15136" s="28">
        <v>2605</v>
      </c>
      <c r="D15136" t="str">
        <f t="shared" si="236"/>
        <v>DEM</v>
      </c>
    </row>
    <row r="15137" spans="1:4" x14ac:dyDescent="0.2">
      <c r="A15137" t="s">
        <v>2061</v>
      </c>
      <c r="B15137" t="s">
        <v>8017</v>
      </c>
      <c r="C15137" s="28">
        <v>691</v>
      </c>
      <c r="D15137" t="str">
        <f t="shared" si="236"/>
        <v>DEM</v>
      </c>
    </row>
    <row r="15138" spans="1:4" x14ac:dyDescent="0.2">
      <c r="A15138" t="s">
        <v>5123</v>
      </c>
      <c r="B15138" t="s">
        <v>8017</v>
      </c>
      <c r="C15138" s="28">
        <v>2365</v>
      </c>
      <c r="D15138" t="str">
        <f t="shared" si="236"/>
        <v>DEM</v>
      </c>
    </row>
    <row r="15139" spans="1:4" x14ac:dyDescent="0.2">
      <c r="A15139" t="s">
        <v>5215</v>
      </c>
      <c r="B15139" t="s">
        <v>8017</v>
      </c>
      <c r="C15139" s="28">
        <v>2520</v>
      </c>
      <c r="D15139" t="str">
        <f t="shared" si="236"/>
        <v>DEM</v>
      </c>
    </row>
    <row r="15140" spans="1:4" x14ac:dyDescent="0.2">
      <c r="A15140" t="s">
        <v>7110</v>
      </c>
      <c r="B15140" t="s">
        <v>8017</v>
      </c>
      <c r="C15140" s="28">
        <v>11749</v>
      </c>
      <c r="D15140" t="str">
        <f t="shared" si="236"/>
        <v>DEM</v>
      </c>
    </row>
    <row r="15141" spans="1:4" x14ac:dyDescent="0.2">
      <c r="A15141" t="s">
        <v>7711</v>
      </c>
      <c r="B15141" t="s">
        <v>8017</v>
      </c>
      <c r="C15141" s="28">
        <v>4385</v>
      </c>
      <c r="D15141" t="str">
        <f t="shared" si="236"/>
        <v>DEM</v>
      </c>
    </row>
    <row r="15142" spans="1:4" x14ac:dyDescent="0.2">
      <c r="A15142" t="s">
        <v>3226</v>
      </c>
      <c r="B15142" t="s">
        <v>0</v>
      </c>
      <c r="C15142" s="28">
        <v>23808</v>
      </c>
      <c r="D15142" t="str">
        <f t="shared" si="236"/>
        <v>OTHER</v>
      </c>
    </row>
    <row r="15143" spans="1:4" x14ac:dyDescent="0.2">
      <c r="A15143" t="s">
        <v>2658</v>
      </c>
      <c r="B15143" t="s">
        <v>8058</v>
      </c>
      <c r="C15143" s="28">
        <v>1875</v>
      </c>
      <c r="D15143" t="str">
        <f t="shared" si="236"/>
        <v>OTHER</v>
      </c>
    </row>
    <row r="15144" spans="1:4" x14ac:dyDescent="0.2">
      <c r="A15144" t="s">
        <v>3266</v>
      </c>
      <c r="B15144" t="s">
        <v>8058</v>
      </c>
      <c r="C15144" s="28">
        <v>6882</v>
      </c>
      <c r="D15144" t="str">
        <f t="shared" si="236"/>
        <v>OTHER</v>
      </c>
    </row>
    <row r="15145" spans="1:4" x14ac:dyDescent="0.2">
      <c r="A15145" t="s">
        <v>4130</v>
      </c>
      <c r="B15145" t="s">
        <v>8058</v>
      </c>
      <c r="C15145" s="28">
        <v>1095</v>
      </c>
      <c r="D15145" t="str">
        <f t="shared" si="236"/>
        <v>OTHER</v>
      </c>
    </row>
    <row r="15146" spans="1:4" x14ac:dyDescent="0.2">
      <c r="A15146" t="s">
        <v>5233</v>
      </c>
      <c r="B15146" t="s">
        <v>0</v>
      </c>
      <c r="C15146" s="28">
        <v>2931</v>
      </c>
      <c r="D15146" t="str">
        <f t="shared" si="236"/>
        <v>OTHER</v>
      </c>
    </row>
    <row r="15147" spans="1:4" x14ac:dyDescent="0.2">
      <c r="A15147" t="s">
        <v>5088</v>
      </c>
      <c r="B15147" t="s">
        <v>0</v>
      </c>
      <c r="C15147" s="28">
        <v>6315</v>
      </c>
      <c r="D15147" t="str">
        <f t="shared" si="236"/>
        <v>OTHER</v>
      </c>
    </row>
    <row r="15148" spans="1:4" x14ac:dyDescent="0.2">
      <c r="A15148" t="s">
        <v>1978</v>
      </c>
      <c r="B15148" t="s">
        <v>0</v>
      </c>
      <c r="C15148" s="28">
        <v>35610</v>
      </c>
      <c r="D15148" t="str">
        <f t="shared" si="236"/>
        <v>OTHER</v>
      </c>
    </row>
    <row r="15149" spans="1:4" x14ac:dyDescent="0.2">
      <c r="A15149" t="s">
        <v>5150</v>
      </c>
      <c r="B15149" t="s">
        <v>0</v>
      </c>
      <c r="C15149" s="28">
        <v>6233</v>
      </c>
      <c r="D15149" t="str">
        <f t="shared" si="236"/>
        <v>OTHER</v>
      </c>
    </row>
    <row r="15150" spans="1:4" x14ac:dyDescent="0.2">
      <c r="A15150" t="s">
        <v>2817</v>
      </c>
      <c r="B15150" t="s">
        <v>8017</v>
      </c>
      <c r="C15150" s="28">
        <v>3772</v>
      </c>
      <c r="D15150" t="str">
        <f t="shared" si="236"/>
        <v>DEM</v>
      </c>
    </row>
    <row r="15151" spans="1:4" x14ac:dyDescent="0.2">
      <c r="A15151" t="s">
        <v>7143</v>
      </c>
      <c r="B15151" t="s">
        <v>8018</v>
      </c>
      <c r="C15151" s="28">
        <v>10854</v>
      </c>
      <c r="D15151" t="str">
        <f t="shared" si="236"/>
        <v>REP</v>
      </c>
    </row>
    <row r="15152" spans="1:4" x14ac:dyDescent="0.2">
      <c r="A15152" t="s">
        <v>5814</v>
      </c>
      <c r="B15152" t="s">
        <v>8018</v>
      </c>
      <c r="C15152" s="28">
        <v>14652</v>
      </c>
      <c r="D15152" t="str">
        <f t="shared" si="236"/>
        <v>REP</v>
      </c>
    </row>
    <row r="15153" spans="1:4" x14ac:dyDescent="0.2">
      <c r="A15153" t="s">
        <v>6437</v>
      </c>
      <c r="B15153" t="s">
        <v>8018</v>
      </c>
      <c r="C15153" s="28">
        <v>1719</v>
      </c>
      <c r="D15153" t="str">
        <f t="shared" si="236"/>
        <v>REP</v>
      </c>
    </row>
    <row r="15154" spans="1:4" x14ac:dyDescent="0.2">
      <c r="A15154" t="s">
        <v>6478</v>
      </c>
      <c r="B15154" t="s">
        <v>8018</v>
      </c>
      <c r="C15154" s="28">
        <v>2928</v>
      </c>
      <c r="D15154" t="str">
        <f t="shared" si="236"/>
        <v>REP</v>
      </c>
    </row>
    <row r="15155" spans="1:4" x14ac:dyDescent="0.2">
      <c r="A15155" t="s">
        <v>7264</v>
      </c>
      <c r="B15155" t="s">
        <v>8022</v>
      </c>
      <c r="C15155" s="28">
        <v>1100</v>
      </c>
      <c r="D15155" t="str">
        <f t="shared" si="236"/>
        <v>OTHER</v>
      </c>
    </row>
    <row r="15156" spans="1:4" x14ac:dyDescent="0.2">
      <c r="A15156" t="s">
        <v>7332</v>
      </c>
      <c r="B15156" t="s">
        <v>8022</v>
      </c>
      <c r="C15156" s="28">
        <v>1585</v>
      </c>
      <c r="D15156" t="str">
        <f t="shared" si="236"/>
        <v>OTHER</v>
      </c>
    </row>
    <row r="15157" spans="1:4" x14ac:dyDescent="0.2">
      <c r="A15157" t="s">
        <v>6726</v>
      </c>
      <c r="B15157" t="s">
        <v>8022</v>
      </c>
      <c r="C15157" s="28">
        <v>10300</v>
      </c>
      <c r="D15157" t="str">
        <f t="shared" si="236"/>
        <v>OTHER</v>
      </c>
    </row>
    <row r="15158" spans="1:4" x14ac:dyDescent="0.2">
      <c r="A15158" t="s">
        <v>6946</v>
      </c>
      <c r="B15158" t="s">
        <v>8022</v>
      </c>
      <c r="C15158" s="28">
        <v>10000</v>
      </c>
      <c r="D15158" t="str">
        <f t="shared" si="236"/>
        <v>OTHER</v>
      </c>
    </row>
    <row r="15159" spans="1:4" x14ac:dyDescent="0.2">
      <c r="A15159" t="s">
        <v>7196</v>
      </c>
      <c r="B15159" t="s">
        <v>0</v>
      </c>
      <c r="C15159" s="28">
        <v>23179</v>
      </c>
      <c r="D15159" t="str">
        <f t="shared" si="236"/>
        <v>OTHER</v>
      </c>
    </row>
    <row r="15160" spans="1:4" x14ac:dyDescent="0.2">
      <c r="A15160" t="s">
        <v>3357</v>
      </c>
      <c r="B15160" t="s">
        <v>0</v>
      </c>
      <c r="C15160" s="28">
        <v>14642</v>
      </c>
      <c r="D15160" t="str">
        <f t="shared" si="236"/>
        <v>OTHER</v>
      </c>
    </row>
    <row r="15161" spans="1:4" x14ac:dyDescent="0.2">
      <c r="A15161" t="s">
        <v>5619</v>
      </c>
      <c r="B15161" t="s">
        <v>8019</v>
      </c>
      <c r="C15161" s="28">
        <v>140</v>
      </c>
      <c r="D15161" t="str">
        <f t="shared" si="236"/>
        <v>OTHER</v>
      </c>
    </row>
    <row r="15162" spans="1:4" x14ac:dyDescent="0.2">
      <c r="A15162" t="s">
        <v>5713</v>
      </c>
      <c r="B15162" t="s">
        <v>8019</v>
      </c>
      <c r="C15162" s="28">
        <v>140</v>
      </c>
      <c r="D15162" t="str">
        <f t="shared" si="236"/>
        <v>OTHER</v>
      </c>
    </row>
    <row r="15163" spans="1:4" x14ac:dyDescent="0.2">
      <c r="A15163" t="s">
        <v>7735</v>
      </c>
      <c r="B15163" t="s">
        <v>8019</v>
      </c>
      <c r="C15163" s="28">
        <v>358</v>
      </c>
      <c r="D15163" t="str">
        <f t="shared" si="236"/>
        <v>OTHER</v>
      </c>
    </row>
    <row r="15164" spans="1:4" x14ac:dyDescent="0.2">
      <c r="A15164" t="s">
        <v>5909</v>
      </c>
      <c r="B15164" t="s">
        <v>8019</v>
      </c>
      <c r="C15164" s="28">
        <v>290</v>
      </c>
      <c r="D15164" t="str">
        <f t="shared" si="236"/>
        <v>OTHER</v>
      </c>
    </row>
    <row r="15165" spans="1:4" x14ac:dyDescent="0.2">
      <c r="A15165" t="s">
        <v>5947</v>
      </c>
      <c r="B15165" t="s">
        <v>8019</v>
      </c>
      <c r="C15165" s="28">
        <v>290</v>
      </c>
      <c r="D15165" t="str">
        <f t="shared" si="236"/>
        <v>OTHER</v>
      </c>
    </row>
    <row r="15166" spans="1:4" x14ac:dyDescent="0.2">
      <c r="A15166" t="s">
        <v>4789</v>
      </c>
      <c r="B15166" t="s">
        <v>8019</v>
      </c>
      <c r="C15166" s="28">
        <v>310</v>
      </c>
      <c r="D15166" t="str">
        <f t="shared" si="236"/>
        <v>OTHER</v>
      </c>
    </row>
    <row r="15167" spans="1:4" x14ac:dyDescent="0.2">
      <c r="A15167" t="s">
        <v>4823</v>
      </c>
      <c r="B15167" t="s">
        <v>8019</v>
      </c>
      <c r="C15167" s="28">
        <v>375</v>
      </c>
      <c r="D15167" t="str">
        <f t="shared" si="236"/>
        <v>OTHER</v>
      </c>
    </row>
    <row r="15168" spans="1:4" x14ac:dyDescent="0.2">
      <c r="A15168" t="s">
        <v>6811</v>
      </c>
      <c r="B15168" t="s">
        <v>8019</v>
      </c>
      <c r="C15168" s="28">
        <v>280</v>
      </c>
      <c r="D15168" t="str">
        <f t="shared" si="236"/>
        <v>OTHER</v>
      </c>
    </row>
    <row r="15169" spans="1:4" x14ac:dyDescent="0.2">
      <c r="A15169" t="s">
        <v>6999</v>
      </c>
      <c r="B15169" t="s">
        <v>8019</v>
      </c>
      <c r="C15169" s="28">
        <v>280</v>
      </c>
      <c r="D15169" t="str">
        <f t="shared" si="236"/>
        <v>OTHER</v>
      </c>
    </row>
    <row r="15170" spans="1:4" x14ac:dyDescent="0.2">
      <c r="A15170" t="s">
        <v>2038</v>
      </c>
      <c r="B15170" t="s">
        <v>8019</v>
      </c>
      <c r="C15170" s="28">
        <v>530</v>
      </c>
      <c r="D15170" t="str">
        <f t="shared" si="236"/>
        <v>OTHER</v>
      </c>
    </row>
    <row r="15171" spans="1:4" x14ac:dyDescent="0.2">
      <c r="A15171" t="s">
        <v>2491</v>
      </c>
      <c r="B15171" t="s">
        <v>0</v>
      </c>
      <c r="C15171" s="28">
        <v>3097</v>
      </c>
      <c r="D15171" t="str">
        <f t="shared" ref="D15171:D15234" si="237">IF(OR(B15171="DEM",B15171="REP"),B15171,"OTHER")</f>
        <v>OTHER</v>
      </c>
    </row>
    <row r="15172" spans="1:4" x14ac:dyDescent="0.2">
      <c r="A15172" t="s">
        <v>5685</v>
      </c>
      <c r="B15172" t="s">
        <v>8019</v>
      </c>
      <c r="C15172" s="28">
        <v>400</v>
      </c>
      <c r="D15172" t="str">
        <f t="shared" si="237"/>
        <v>OTHER</v>
      </c>
    </row>
    <row r="15173" spans="1:4" x14ac:dyDescent="0.2">
      <c r="A15173" t="s">
        <v>7324</v>
      </c>
      <c r="B15173" t="s">
        <v>8019</v>
      </c>
      <c r="C15173" s="28">
        <v>331</v>
      </c>
      <c r="D15173" t="str">
        <f t="shared" si="237"/>
        <v>OTHER</v>
      </c>
    </row>
    <row r="15174" spans="1:4" x14ac:dyDescent="0.2">
      <c r="A15174" t="s">
        <v>7235</v>
      </c>
      <c r="B15174" t="s">
        <v>8019</v>
      </c>
      <c r="C15174" s="28">
        <v>135</v>
      </c>
      <c r="D15174" t="str">
        <f t="shared" si="237"/>
        <v>OTHER</v>
      </c>
    </row>
    <row r="15175" spans="1:4" x14ac:dyDescent="0.2">
      <c r="A15175" t="s">
        <v>7333</v>
      </c>
      <c r="B15175" t="s">
        <v>8019</v>
      </c>
      <c r="C15175" s="28">
        <v>135</v>
      </c>
      <c r="D15175" t="str">
        <f t="shared" si="237"/>
        <v>OTHER</v>
      </c>
    </row>
    <row r="15176" spans="1:4" x14ac:dyDescent="0.2">
      <c r="A15176" t="s">
        <v>2286</v>
      </c>
      <c r="B15176" t="s">
        <v>8019</v>
      </c>
      <c r="C15176" s="28">
        <v>3030</v>
      </c>
      <c r="D15176" t="str">
        <f t="shared" si="237"/>
        <v>OTHER</v>
      </c>
    </row>
    <row r="15177" spans="1:4" x14ac:dyDescent="0.2">
      <c r="A15177" t="s">
        <v>4850</v>
      </c>
      <c r="B15177" t="s">
        <v>8020</v>
      </c>
      <c r="C15177" s="28">
        <v>3076</v>
      </c>
      <c r="D15177" t="str">
        <f t="shared" si="237"/>
        <v>OTHER</v>
      </c>
    </row>
    <row r="15178" spans="1:4" x14ac:dyDescent="0.2">
      <c r="A15178" t="s">
        <v>3510</v>
      </c>
      <c r="B15178" t="s">
        <v>8020</v>
      </c>
      <c r="C15178" s="28">
        <v>7465</v>
      </c>
      <c r="D15178" t="str">
        <f t="shared" si="237"/>
        <v>OTHER</v>
      </c>
    </row>
    <row r="15179" spans="1:4" x14ac:dyDescent="0.2">
      <c r="A15179" t="s">
        <v>4437</v>
      </c>
      <c r="B15179" t="s">
        <v>8020</v>
      </c>
      <c r="C15179" s="28">
        <v>5938</v>
      </c>
      <c r="D15179" t="str">
        <f t="shared" si="237"/>
        <v>OTHER</v>
      </c>
    </row>
    <row r="15180" spans="1:4" x14ac:dyDescent="0.2">
      <c r="A15180" t="s">
        <v>4863</v>
      </c>
      <c r="B15180" t="s">
        <v>8020</v>
      </c>
      <c r="C15180" s="28">
        <v>7752</v>
      </c>
      <c r="D15180" t="str">
        <f t="shared" si="237"/>
        <v>OTHER</v>
      </c>
    </row>
    <row r="15181" spans="1:4" x14ac:dyDescent="0.2">
      <c r="A15181" t="s">
        <v>6612</v>
      </c>
      <c r="B15181" t="s">
        <v>8020</v>
      </c>
      <c r="C15181" s="28">
        <v>2486</v>
      </c>
      <c r="D15181" t="str">
        <f t="shared" si="237"/>
        <v>OTHER</v>
      </c>
    </row>
    <row r="15182" spans="1:4" x14ac:dyDescent="0.2">
      <c r="A15182" t="s">
        <v>6054</v>
      </c>
      <c r="B15182" t="s">
        <v>8020</v>
      </c>
      <c r="C15182" s="28">
        <v>2543</v>
      </c>
      <c r="D15182" t="str">
        <f t="shared" si="237"/>
        <v>OTHER</v>
      </c>
    </row>
    <row r="15183" spans="1:4" x14ac:dyDescent="0.2">
      <c r="A15183" t="s">
        <v>2912</v>
      </c>
      <c r="B15183" t="s">
        <v>8017</v>
      </c>
      <c r="C15183" s="28">
        <v>715</v>
      </c>
      <c r="D15183" t="str">
        <f t="shared" si="237"/>
        <v>DEM</v>
      </c>
    </row>
    <row r="15184" spans="1:4" x14ac:dyDescent="0.2">
      <c r="A15184" t="s">
        <v>2923</v>
      </c>
      <c r="B15184" t="s">
        <v>8017</v>
      </c>
      <c r="C15184" s="28">
        <v>985</v>
      </c>
      <c r="D15184" t="str">
        <f t="shared" si="237"/>
        <v>DEM</v>
      </c>
    </row>
    <row r="15185" spans="1:4" x14ac:dyDescent="0.2">
      <c r="A15185" t="s">
        <v>3116</v>
      </c>
      <c r="B15185" t="s">
        <v>8017</v>
      </c>
      <c r="C15185" s="28">
        <v>3325</v>
      </c>
      <c r="D15185" t="str">
        <f t="shared" si="237"/>
        <v>DEM</v>
      </c>
    </row>
    <row r="15186" spans="1:4" x14ac:dyDescent="0.2">
      <c r="A15186" t="s">
        <v>4105</v>
      </c>
      <c r="B15186" t="s">
        <v>8020</v>
      </c>
      <c r="C15186" s="28">
        <v>14037</v>
      </c>
      <c r="D15186" t="str">
        <f t="shared" si="237"/>
        <v>OTHER</v>
      </c>
    </row>
    <row r="15187" spans="1:4" x14ac:dyDescent="0.2">
      <c r="A15187" t="s">
        <v>6737</v>
      </c>
      <c r="B15187" t="s">
        <v>8020</v>
      </c>
      <c r="C15187" s="28">
        <v>960</v>
      </c>
      <c r="D15187" t="str">
        <f t="shared" si="237"/>
        <v>OTHER</v>
      </c>
    </row>
    <row r="15188" spans="1:4" x14ac:dyDescent="0.2">
      <c r="A15188" t="s">
        <v>5910</v>
      </c>
      <c r="B15188" t="s">
        <v>8020</v>
      </c>
      <c r="C15188" s="28">
        <v>2422</v>
      </c>
      <c r="D15188" t="str">
        <f t="shared" si="237"/>
        <v>OTHER</v>
      </c>
    </row>
    <row r="15189" spans="1:4" x14ac:dyDescent="0.2">
      <c r="A15189" t="s">
        <v>3856</v>
      </c>
      <c r="B15189" t="s">
        <v>8020</v>
      </c>
      <c r="C15189" s="28">
        <v>5949</v>
      </c>
      <c r="D15189" t="str">
        <f t="shared" si="237"/>
        <v>OTHER</v>
      </c>
    </row>
    <row r="15190" spans="1:4" x14ac:dyDescent="0.2">
      <c r="A15190" t="s">
        <v>2267</v>
      </c>
      <c r="B15190" t="s">
        <v>8020</v>
      </c>
      <c r="C15190" s="28">
        <v>-5</v>
      </c>
      <c r="D15190" t="str">
        <f t="shared" si="237"/>
        <v>OTHER</v>
      </c>
    </row>
    <row r="15191" spans="1:4" x14ac:dyDescent="0.2">
      <c r="A15191" t="s">
        <v>2690</v>
      </c>
      <c r="B15191" t="s">
        <v>8020</v>
      </c>
      <c r="C15191" s="28">
        <v>8827</v>
      </c>
      <c r="D15191" t="str">
        <f t="shared" si="237"/>
        <v>OTHER</v>
      </c>
    </row>
    <row r="15192" spans="1:4" x14ac:dyDescent="0.2">
      <c r="A15192" t="s">
        <v>5980</v>
      </c>
      <c r="B15192" t="s">
        <v>8020</v>
      </c>
      <c r="C15192" s="28">
        <v>9535</v>
      </c>
      <c r="D15192" t="str">
        <f t="shared" si="237"/>
        <v>OTHER</v>
      </c>
    </row>
    <row r="15193" spans="1:4" x14ac:dyDescent="0.2">
      <c r="A15193" t="s">
        <v>4503</v>
      </c>
      <c r="B15193" t="s">
        <v>8020</v>
      </c>
      <c r="C15193" s="28">
        <v>3138</v>
      </c>
      <c r="D15193" t="str">
        <f t="shared" si="237"/>
        <v>OTHER</v>
      </c>
    </row>
    <row r="15194" spans="1:4" x14ac:dyDescent="0.2">
      <c r="A15194" t="s">
        <v>3928</v>
      </c>
      <c r="B15194" t="s">
        <v>8020</v>
      </c>
      <c r="C15194" s="28">
        <v>487</v>
      </c>
      <c r="D15194" t="str">
        <f t="shared" si="237"/>
        <v>OTHER</v>
      </c>
    </row>
    <row r="15195" spans="1:4" x14ac:dyDescent="0.2">
      <c r="A15195" t="s">
        <v>6747</v>
      </c>
      <c r="B15195" t="s">
        <v>8020</v>
      </c>
      <c r="C15195" s="28">
        <v>676</v>
      </c>
      <c r="D15195" t="str">
        <f t="shared" si="237"/>
        <v>OTHER</v>
      </c>
    </row>
    <row r="15196" spans="1:4" x14ac:dyDescent="0.2">
      <c r="A15196" t="s">
        <v>6977</v>
      </c>
      <c r="B15196" t="s">
        <v>8020</v>
      </c>
      <c r="C15196" s="28">
        <v>1596</v>
      </c>
      <c r="D15196" t="str">
        <f t="shared" si="237"/>
        <v>OTHER</v>
      </c>
    </row>
    <row r="15197" spans="1:4" x14ac:dyDescent="0.2">
      <c r="A15197" t="s">
        <v>6788</v>
      </c>
      <c r="B15197" t="s">
        <v>8020</v>
      </c>
      <c r="C15197" s="28">
        <v>480</v>
      </c>
      <c r="D15197" t="str">
        <f t="shared" si="237"/>
        <v>OTHER</v>
      </c>
    </row>
    <row r="15198" spans="1:4" x14ac:dyDescent="0.2">
      <c r="A15198" t="s">
        <v>3663</v>
      </c>
      <c r="B15198" t="s">
        <v>8017</v>
      </c>
      <c r="C15198" s="28">
        <v>1614</v>
      </c>
      <c r="D15198" t="str">
        <f t="shared" si="237"/>
        <v>DEM</v>
      </c>
    </row>
    <row r="15199" spans="1:4" x14ac:dyDescent="0.2">
      <c r="A15199" t="s">
        <v>4115</v>
      </c>
      <c r="B15199" t="s">
        <v>8020</v>
      </c>
      <c r="C15199" s="28">
        <v>5160</v>
      </c>
      <c r="D15199" t="str">
        <f t="shared" si="237"/>
        <v>OTHER</v>
      </c>
    </row>
    <row r="15200" spans="1:4" x14ac:dyDescent="0.2">
      <c r="A15200" t="s">
        <v>4537</v>
      </c>
      <c r="B15200" t="s">
        <v>8020</v>
      </c>
      <c r="C15200" s="28">
        <v>3894</v>
      </c>
      <c r="D15200" t="str">
        <f t="shared" si="237"/>
        <v>OTHER</v>
      </c>
    </row>
    <row r="15201" spans="1:4" x14ac:dyDescent="0.2">
      <c r="A15201" t="s">
        <v>6597</v>
      </c>
      <c r="B15201" t="s">
        <v>8020</v>
      </c>
      <c r="C15201" s="28">
        <v>3784</v>
      </c>
      <c r="D15201" t="str">
        <f t="shared" si="237"/>
        <v>OTHER</v>
      </c>
    </row>
    <row r="15202" spans="1:4" x14ac:dyDescent="0.2">
      <c r="A15202" t="s">
        <v>6626</v>
      </c>
      <c r="B15202" t="s">
        <v>8020</v>
      </c>
      <c r="C15202" s="28">
        <v>2507</v>
      </c>
      <c r="D15202" t="str">
        <f t="shared" si="237"/>
        <v>OTHER</v>
      </c>
    </row>
    <row r="15203" spans="1:4" x14ac:dyDescent="0.2">
      <c r="A15203" t="s">
        <v>4390</v>
      </c>
      <c r="B15203" t="s">
        <v>8020</v>
      </c>
      <c r="C15203" s="28">
        <v>2320</v>
      </c>
      <c r="D15203" t="str">
        <f t="shared" si="237"/>
        <v>OTHER</v>
      </c>
    </row>
    <row r="15204" spans="1:4" x14ac:dyDescent="0.2">
      <c r="A15204" t="s">
        <v>3542</v>
      </c>
      <c r="B15204" t="s">
        <v>8020</v>
      </c>
      <c r="C15204" s="28">
        <v>1005</v>
      </c>
      <c r="D15204" t="str">
        <f t="shared" si="237"/>
        <v>OTHER</v>
      </c>
    </row>
    <row r="15205" spans="1:4" x14ac:dyDescent="0.2">
      <c r="A15205" t="s">
        <v>3016</v>
      </c>
      <c r="B15205" t="s">
        <v>8017</v>
      </c>
      <c r="C15205" s="28">
        <v>6180</v>
      </c>
      <c r="D15205" t="str">
        <f t="shared" si="237"/>
        <v>DEM</v>
      </c>
    </row>
    <row r="15206" spans="1:4" x14ac:dyDescent="0.2">
      <c r="A15206" t="s">
        <v>3059</v>
      </c>
      <c r="B15206" t="s">
        <v>8017</v>
      </c>
      <c r="C15206" s="28">
        <v>248</v>
      </c>
      <c r="D15206" t="str">
        <f t="shared" si="237"/>
        <v>DEM</v>
      </c>
    </row>
    <row r="15207" spans="1:4" x14ac:dyDescent="0.2">
      <c r="A15207" t="s">
        <v>3076</v>
      </c>
      <c r="B15207" t="s">
        <v>8017</v>
      </c>
      <c r="C15207" s="28">
        <v>4248</v>
      </c>
      <c r="D15207" t="str">
        <f t="shared" si="237"/>
        <v>DEM</v>
      </c>
    </row>
    <row r="15208" spans="1:4" x14ac:dyDescent="0.2">
      <c r="A15208" t="s">
        <v>7424</v>
      </c>
      <c r="B15208" t="s">
        <v>8020</v>
      </c>
      <c r="C15208" s="28">
        <v>10509</v>
      </c>
      <c r="D15208" t="str">
        <f t="shared" si="237"/>
        <v>OTHER</v>
      </c>
    </row>
    <row r="15209" spans="1:4" x14ac:dyDescent="0.2">
      <c r="A15209" t="s">
        <v>7330</v>
      </c>
      <c r="B15209" t="s">
        <v>8026</v>
      </c>
      <c r="C15209" s="28">
        <v>520</v>
      </c>
      <c r="D15209" t="str">
        <f t="shared" si="237"/>
        <v>OTHER</v>
      </c>
    </row>
    <row r="15210" spans="1:4" x14ac:dyDescent="0.2">
      <c r="A15210" t="s">
        <v>7390</v>
      </c>
      <c r="B15210" t="s">
        <v>8026</v>
      </c>
      <c r="C15210" s="28">
        <v>520</v>
      </c>
      <c r="D15210" t="str">
        <f t="shared" si="237"/>
        <v>OTHER</v>
      </c>
    </row>
    <row r="15211" spans="1:4" x14ac:dyDescent="0.2">
      <c r="A15211" t="s">
        <v>7262</v>
      </c>
      <c r="B15211" t="s">
        <v>8026</v>
      </c>
      <c r="C15211" s="28">
        <v>11260</v>
      </c>
      <c r="D15211" t="str">
        <f t="shared" si="237"/>
        <v>OTHER</v>
      </c>
    </row>
    <row r="15212" spans="1:4" x14ac:dyDescent="0.2">
      <c r="A15212" t="s">
        <v>5347</v>
      </c>
      <c r="B15212" t="s">
        <v>8026</v>
      </c>
      <c r="C15212" s="28">
        <v>860</v>
      </c>
      <c r="D15212" t="str">
        <f t="shared" si="237"/>
        <v>OTHER</v>
      </c>
    </row>
    <row r="15213" spans="1:4" x14ac:dyDescent="0.2">
      <c r="A15213" t="s">
        <v>6831</v>
      </c>
      <c r="B15213" t="s">
        <v>8017</v>
      </c>
      <c r="C15213" s="28">
        <v>85</v>
      </c>
      <c r="D15213" t="str">
        <f t="shared" si="237"/>
        <v>DEM</v>
      </c>
    </row>
    <row r="15214" spans="1:4" x14ac:dyDescent="0.2">
      <c r="A15214" t="s">
        <v>6764</v>
      </c>
      <c r="B15214" t="s">
        <v>8017</v>
      </c>
      <c r="C15214" s="28">
        <v>5320</v>
      </c>
      <c r="D15214" t="str">
        <f t="shared" si="237"/>
        <v>DEM</v>
      </c>
    </row>
    <row r="15215" spans="1:4" x14ac:dyDescent="0.2">
      <c r="A15215" t="s">
        <v>6800</v>
      </c>
      <c r="B15215" t="s">
        <v>8017</v>
      </c>
      <c r="C15215" s="28">
        <v>915</v>
      </c>
      <c r="D15215" t="str">
        <f t="shared" si="237"/>
        <v>DEM</v>
      </c>
    </row>
    <row r="15216" spans="1:4" x14ac:dyDescent="0.2">
      <c r="A15216" t="s">
        <v>3407</v>
      </c>
      <c r="B15216" t="s">
        <v>8017</v>
      </c>
      <c r="C15216" s="28">
        <v>2660</v>
      </c>
      <c r="D15216" t="str">
        <f t="shared" si="237"/>
        <v>DEM</v>
      </c>
    </row>
    <row r="15217" spans="1:4" x14ac:dyDescent="0.2">
      <c r="A15217" t="s">
        <v>2127</v>
      </c>
      <c r="B15217" t="s">
        <v>8017</v>
      </c>
      <c r="C15217" s="28">
        <v>36305</v>
      </c>
      <c r="D15217" t="str">
        <f t="shared" si="237"/>
        <v>DEM</v>
      </c>
    </row>
    <row r="15218" spans="1:4" x14ac:dyDescent="0.2">
      <c r="A15218" t="s">
        <v>7260</v>
      </c>
      <c r="B15218" t="s">
        <v>8017</v>
      </c>
      <c r="C15218" s="28">
        <v>2016</v>
      </c>
      <c r="D15218" t="str">
        <f t="shared" si="237"/>
        <v>DEM</v>
      </c>
    </row>
    <row r="15219" spans="1:4" x14ac:dyDescent="0.2">
      <c r="A15219" t="s">
        <v>4241</v>
      </c>
      <c r="B15219" t="s">
        <v>8017</v>
      </c>
      <c r="C15219" s="28">
        <v>1455</v>
      </c>
      <c r="D15219" t="str">
        <f t="shared" si="237"/>
        <v>DEM</v>
      </c>
    </row>
    <row r="15220" spans="1:4" x14ac:dyDescent="0.2">
      <c r="A15220" t="s">
        <v>2825</v>
      </c>
      <c r="B15220" t="s">
        <v>8017</v>
      </c>
      <c r="C15220" s="28">
        <v>4698</v>
      </c>
      <c r="D15220" t="str">
        <f t="shared" si="237"/>
        <v>DEM</v>
      </c>
    </row>
    <row r="15221" spans="1:4" x14ac:dyDescent="0.2">
      <c r="A15221" t="s">
        <v>2095</v>
      </c>
      <c r="B15221" t="s">
        <v>8017</v>
      </c>
      <c r="C15221" s="28">
        <v>586</v>
      </c>
      <c r="D15221" t="str">
        <f t="shared" si="237"/>
        <v>DEM</v>
      </c>
    </row>
    <row r="15222" spans="1:4" x14ac:dyDescent="0.2">
      <c r="A15222" t="s">
        <v>2740</v>
      </c>
      <c r="B15222" t="s">
        <v>8017</v>
      </c>
      <c r="C15222" s="28">
        <v>3475</v>
      </c>
      <c r="D15222" t="str">
        <f t="shared" si="237"/>
        <v>DEM</v>
      </c>
    </row>
    <row r="15223" spans="1:4" x14ac:dyDescent="0.2">
      <c r="A15223" t="s">
        <v>2566</v>
      </c>
      <c r="B15223" t="s">
        <v>8017</v>
      </c>
      <c r="C15223" s="28">
        <v>1750</v>
      </c>
      <c r="D15223" t="str">
        <f t="shared" si="237"/>
        <v>DEM</v>
      </c>
    </row>
    <row r="15224" spans="1:4" x14ac:dyDescent="0.2">
      <c r="A15224" t="s">
        <v>6940</v>
      </c>
      <c r="B15224" t="s">
        <v>8017</v>
      </c>
      <c r="C15224" s="28">
        <v>4479</v>
      </c>
      <c r="D15224" t="str">
        <f t="shared" si="237"/>
        <v>DEM</v>
      </c>
    </row>
    <row r="15225" spans="1:4" x14ac:dyDescent="0.2">
      <c r="A15225" t="s">
        <v>3775</v>
      </c>
      <c r="B15225" t="s">
        <v>8017</v>
      </c>
      <c r="C15225" s="28">
        <v>539</v>
      </c>
      <c r="D15225" t="str">
        <f t="shared" si="237"/>
        <v>DEM</v>
      </c>
    </row>
    <row r="15226" spans="1:4" x14ac:dyDescent="0.2">
      <c r="A15226" t="s">
        <v>3182</v>
      </c>
      <c r="B15226" t="s">
        <v>8017</v>
      </c>
      <c r="C15226" s="28">
        <v>677</v>
      </c>
      <c r="D15226" t="str">
        <f t="shared" si="237"/>
        <v>DEM</v>
      </c>
    </row>
    <row r="15227" spans="1:4" x14ac:dyDescent="0.2">
      <c r="A15227" t="s">
        <v>7526</v>
      </c>
      <c r="B15227" t="s">
        <v>8017</v>
      </c>
      <c r="C15227" s="28">
        <v>875</v>
      </c>
      <c r="D15227" t="str">
        <f t="shared" si="237"/>
        <v>DEM</v>
      </c>
    </row>
    <row r="15228" spans="1:4" x14ac:dyDescent="0.2">
      <c r="A15228" t="s">
        <v>2102</v>
      </c>
      <c r="B15228" t="s">
        <v>8017</v>
      </c>
      <c r="C15228" s="28">
        <v>336</v>
      </c>
      <c r="D15228" t="str">
        <f t="shared" si="237"/>
        <v>DEM</v>
      </c>
    </row>
    <row r="15229" spans="1:4" x14ac:dyDescent="0.2">
      <c r="A15229" t="s">
        <v>4088</v>
      </c>
      <c r="B15229" t="s">
        <v>8017</v>
      </c>
      <c r="C15229" s="28">
        <v>1157</v>
      </c>
      <c r="D15229" t="str">
        <f t="shared" si="237"/>
        <v>DEM</v>
      </c>
    </row>
    <row r="15230" spans="1:4" x14ac:dyDescent="0.2">
      <c r="A15230" t="s">
        <v>6763</v>
      </c>
      <c r="B15230" t="s">
        <v>8019</v>
      </c>
      <c r="C15230" s="28">
        <v>-167</v>
      </c>
      <c r="D15230" t="str">
        <f t="shared" si="237"/>
        <v>OTHER</v>
      </c>
    </row>
    <row r="15231" spans="1:4" x14ac:dyDescent="0.2">
      <c r="A15231" t="s">
        <v>6914</v>
      </c>
      <c r="B15231" t="s">
        <v>8019</v>
      </c>
      <c r="C15231" s="28">
        <v>1000</v>
      </c>
      <c r="D15231" t="str">
        <f t="shared" si="237"/>
        <v>OTHER</v>
      </c>
    </row>
    <row r="15232" spans="1:4" x14ac:dyDescent="0.2">
      <c r="A15232" t="s">
        <v>5893</v>
      </c>
      <c r="B15232" t="s">
        <v>8019</v>
      </c>
      <c r="C15232" s="28">
        <v>1110</v>
      </c>
      <c r="D15232" t="str">
        <f t="shared" si="237"/>
        <v>OTHER</v>
      </c>
    </row>
    <row r="15233" spans="1:4" x14ac:dyDescent="0.2">
      <c r="A15233" t="s">
        <v>5747</v>
      </c>
      <c r="B15233" t="s">
        <v>8019</v>
      </c>
      <c r="C15233" s="28">
        <v>500</v>
      </c>
      <c r="D15233" t="str">
        <f t="shared" si="237"/>
        <v>OTHER</v>
      </c>
    </row>
    <row r="15234" spans="1:4" x14ac:dyDescent="0.2">
      <c r="A15234" t="s">
        <v>3157</v>
      </c>
      <c r="B15234" t="s">
        <v>8019</v>
      </c>
      <c r="C15234" s="28">
        <v>500</v>
      </c>
      <c r="D15234" t="str">
        <f t="shared" si="237"/>
        <v>OTHER</v>
      </c>
    </row>
    <row r="15235" spans="1:4" x14ac:dyDescent="0.2">
      <c r="A15235" t="s">
        <v>5450</v>
      </c>
      <c r="B15235" t="s">
        <v>8019</v>
      </c>
      <c r="C15235" s="28">
        <v>2262</v>
      </c>
      <c r="D15235" t="str">
        <f t="shared" ref="D15235:D15298" si="238">IF(OR(B15235="DEM",B15235="REP"),B15235,"OTHER")</f>
        <v>OTHER</v>
      </c>
    </row>
    <row r="15236" spans="1:4" x14ac:dyDescent="0.2">
      <c r="A15236" t="s">
        <v>7719</v>
      </c>
      <c r="B15236" t="s">
        <v>8019</v>
      </c>
      <c r="C15236" s="28">
        <v>2950</v>
      </c>
      <c r="D15236" t="str">
        <f t="shared" si="238"/>
        <v>OTHER</v>
      </c>
    </row>
    <row r="15237" spans="1:4" x14ac:dyDescent="0.2">
      <c r="A15237" t="s">
        <v>7730</v>
      </c>
      <c r="B15237" t="s">
        <v>8019</v>
      </c>
      <c r="C15237" s="28">
        <v>1240</v>
      </c>
      <c r="D15237" t="str">
        <f t="shared" si="238"/>
        <v>OTHER</v>
      </c>
    </row>
    <row r="15238" spans="1:4" x14ac:dyDescent="0.2">
      <c r="A15238" t="s">
        <v>2030</v>
      </c>
      <c r="B15238" t="s">
        <v>8019</v>
      </c>
      <c r="C15238" s="28">
        <v>5414</v>
      </c>
      <c r="D15238" t="str">
        <f t="shared" si="238"/>
        <v>OTHER</v>
      </c>
    </row>
    <row r="15239" spans="1:4" x14ac:dyDescent="0.2">
      <c r="A15239" t="s">
        <v>6901</v>
      </c>
      <c r="B15239" t="s">
        <v>8019</v>
      </c>
      <c r="C15239" s="28">
        <v>1225</v>
      </c>
      <c r="D15239" t="str">
        <f t="shared" si="238"/>
        <v>OTHER</v>
      </c>
    </row>
    <row r="15240" spans="1:4" x14ac:dyDescent="0.2">
      <c r="A15240" t="s">
        <v>2495</v>
      </c>
      <c r="B15240" t="s">
        <v>8019</v>
      </c>
      <c r="C15240" s="28">
        <v>12134</v>
      </c>
      <c r="D15240" t="str">
        <f t="shared" si="238"/>
        <v>OTHER</v>
      </c>
    </row>
    <row r="15241" spans="1:4" x14ac:dyDescent="0.2">
      <c r="A15241" t="s">
        <v>5412</v>
      </c>
      <c r="B15241" t="s">
        <v>8019</v>
      </c>
      <c r="C15241" s="28">
        <v>850</v>
      </c>
      <c r="D15241" t="str">
        <f t="shared" si="238"/>
        <v>OTHER</v>
      </c>
    </row>
    <row r="15242" spans="1:4" x14ac:dyDescent="0.2">
      <c r="A15242" t="s">
        <v>5127</v>
      </c>
      <c r="B15242" t="s">
        <v>8019</v>
      </c>
      <c r="C15242" s="28">
        <v>540</v>
      </c>
      <c r="D15242" t="str">
        <f t="shared" si="238"/>
        <v>OTHER</v>
      </c>
    </row>
    <row r="15243" spans="1:4" x14ac:dyDescent="0.2">
      <c r="A15243" t="s">
        <v>7166</v>
      </c>
      <c r="B15243" t="s">
        <v>8019</v>
      </c>
      <c r="C15243" s="28">
        <v>1750</v>
      </c>
      <c r="D15243" t="str">
        <f t="shared" si="238"/>
        <v>OTHER</v>
      </c>
    </row>
    <row r="15244" spans="1:4" x14ac:dyDescent="0.2">
      <c r="A15244" t="s">
        <v>7174</v>
      </c>
      <c r="B15244" t="s">
        <v>8019</v>
      </c>
      <c r="C15244" s="28">
        <v>1000</v>
      </c>
      <c r="D15244" t="str">
        <f t="shared" si="238"/>
        <v>OTHER</v>
      </c>
    </row>
    <row r="15245" spans="1:4" x14ac:dyDescent="0.2">
      <c r="A15245" t="s">
        <v>7650</v>
      </c>
      <c r="B15245" t="s">
        <v>8019</v>
      </c>
      <c r="C15245" s="28">
        <v>1050</v>
      </c>
      <c r="D15245" t="str">
        <f t="shared" si="238"/>
        <v>OTHER</v>
      </c>
    </row>
    <row r="15246" spans="1:4" x14ac:dyDescent="0.2">
      <c r="A15246" t="s">
        <v>7175</v>
      </c>
      <c r="B15246" t="s">
        <v>8019</v>
      </c>
      <c r="C15246" s="28">
        <v>2000</v>
      </c>
      <c r="D15246" t="str">
        <f t="shared" si="238"/>
        <v>OTHER</v>
      </c>
    </row>
    <row r="15247" spans="1:4" x14ac:dyDescent="0.2">
      <c r="A15247" t="s">
        <v>7354</v>
      </c>
      <c r="B15247" t="s">
        <v>8019</v>
      </c>
      <c r="C15247" s="28">
        <v>600</v>
      </c>
      <c r="D15247" t="str">
        <f t="shared" si="238"/>
        <v>OTHER</v>
      </c>
    </row>
    <row r="15248" spans="1:4" x14ac:dyDescent="0.2">
      <c r="A15248" t="s">
        <v>3284</v>
      </c>
      <c r="B15248" t="s">
        <v>8019</v>
      </c>
      <c r="C15248" s="28">
        <v>1030</v>
      </c>
      <c r="D15248" t="str">
        <f t="shared" si="238"/>
        <v>OTHER</v>
      </c>
    </row>
    <row r="15249" spans="1:4" x14ac:dyDescent="0.2">
      <c r="A15249" t="s">
        <v>3392</v>
      </c>
      <c r="B15249" t="s">
        <v>8019</v>
      </c>
      <c r="C15249" s="28">
        <v>1030</v>
      </c>
      <c r="D15249" t="str">
        <f t="shared" si="238"/>
        <v>OTHER</v>
      </c>
    </row>
    <row r="15250" spans="1:4" x14ac:dyDescent="0.2">
      <c r="A15250" t="s">
        <v>7311</v>
      </c>
      <c r="B15250" t="s">
        <v>8019</v>
      </c>
      <c r="C15250" s="28">
        <v>400</v>
      </c>
      <c r="D15250" t="str">
        <f t="shared" si="238"/>
        <v>OTHER</v>
      </c>
    </row>
    <row r="15251" spans="1:4" x14ac:dyDescent="0.2">
      <c r="A15251" t="s">
        <v>7450</v>
      </c>
      <c r="B15251" t="s">
        <v>8019</v>
      </c>
      <c r="C15251" s="28">
        <v>1030</v>
      </c>
      <c r="D15251" t="str">
        <f t="shared" si="238"/>
        <v>OTHER</v>
      </c>
    </row>
    <row r="15252" spans="1:4" x14ac:dyDescent="0.2">
      <c r="A15252" t="s">
        <v>6386</v>
      </c>
      <c r="B15252" t="s">
        <v>8019</v>
      </c>
      <c r="C15252" s="28">
        <v>3500</v>
      </c>
      <c r="D15252" t="str">
        <f t="shared" si="238"/>
        <v>OTHER</v>
      </c>
    </row>
    <row r="15253" spans="1:4" x14ac:dyDescent="0.2">
      <c r="A15253" t="s">
        <v>2515</v>
      </c>
      <c r="B15253" t="s">
        <v>8019</v>
      </c>
      <c r="C15253" s="28">
        <v>250</v>
      </c>
      <c r="D15253" t="str">
        <f t="shared" si="238"/>
        <v>OTHER</v>
      </c>
    </row>
    <row r="15254" spans="1:4" x14ac:dyDescent="0.2">
      <c r="A15254" t="s">
        <v>2572</v>
      </c>
      <c r="B15254" t="s">
        <v>8019</v>
      </c>
      <c r="C15254" s="28">
        <v>250</v>
      </c>
      <c r="D15254" t="str">
        <f t="shared" si="238"/>
        <v>OTHER</v>
      </c>
    </row>
    <row r="15255" spans="1:4" x14ac:dyDescent="0.2">
      <c r="A15255" t="s">
        <v>7264</v>
      </c>
      <c r="B15255" t="s">
        <v>8019</v>
      </c>
      <c r="C15255" s="28">
        <v>596</v>
      </c>
      <c r="D15255" t="str">
        <f t="shared" si="238"/>
        <v>OTHER</v>
      </c>
    </row>
    <row r="15256" spans="1:4" x14ac:dyDescent="0.2">
      <c r="A15256" t="s">
        <v>7335</v>
      </c>
      <c r="B15256" t="s">
        <v>8019</v>
      </c>
      <c r="C15256" s="28">
        <v>250</v>
      </c>
      <c r="D15256" t="str">
        <f t="shared" si="238"/>
        <v>OTHER</v>
      </c>
    </row>
    <row r="15257" spans="1:4" x14ac:dyDescent="0.2">
      <c r="A15257" t="s">
        <v>5591</v>
      </c>
      <c r="B15257" t="s">
        <v>8019</v>
      </c>
      <c r="C15257" s="28">
        <v>-1485</v>
      </c>
      <c r="D15257" t="str">
        <f t="shared" si="238"/>
        <v>OTHER</v>
      </c>
    </row>
    <row r="15258" spans="1:4" x14ac:dyDescent="0.2">
      <c r="A15258" t="s">
        <v>5688</v>
      </c>
      <c r="B15258" t="s">
        <v>8019</v>
      </c>
      <c r="C15258" s="28">
        <v>-1004</v>
      </c>
      <c r="D15258" t="str">
        <f t="shared" si="238"/>
        <v>OTHER</v>
      </c>
    </row>
    <row r="15259" spans="1:4" x14ac:dyDescent="0.2">
      <c r="A15259" t="s">
        <v>6872</v>
      </c>
      <c r="B15259" t="s">
        <v>8019</v>
      </c>
      <c r="C15259" s="28">
        <v>1984</v>
      </c>
      <c r="D15259" t="str">
        <f t="shared" si="238"/>
        <v>OTHER</v>
      </c>
    </row>
    <row r="15260" spans="1:4" x14ac:dyDescent="0.2">
      <c r="A15260" t="s">
        <v>7731</v>
      </c>
      <c r="B15260" t="s">
        <v>8019</v>
      </c>
      <c r="C15260" s="28">
        <v>540</v>
      </c>
      <c r="D15260" t="str">
        <f t="shared" si="238"/>
        <v>OTHER</v>
      </c>
    </row>
    <row r="15261" spans="1:4" x14ac:dyDescent="0.2">
      <c r="A15261" t="s">
        <v>2539</v>
      </c>
      <c r="B15261" t="s">
        <v>8019</v>
      </c>
      <c r="C15261" s="28">
        <v>420</v>
      </c>
      <c r="D15261" t="str">
        <f t="shared" si="238"/>
        <v>OTHER</v>
      </c>
    </row>
    <row r="15262" spans="1:4" x14ac:dyDescent="0.2">
      <c r="A15262" t="s">
        <v>2365</v>
      </c>
      <c r="B15262" t="s">
        <v>8019</v>
      </c>
      <c r="C15262" s="28">
        <v>5655</v>
      </c>
      <c r="D15262" t="str">
        <f t="shared" si="238"/>
        <v>OTHER</v>
      </c>
    </row>
    <row r="15263" spans="1:4" x14ac:dyDescent="0.2">
      <c r="A15263" t="s">
        <v>7104</v>
      </c>
      <c r="B15263" t="s">
        <v>8017</v>
      </c>
      <c r="C15263" s="28">
        <v>1600</v>
      </c>
      <c r="D15263" t="str">
        <f t="shared" si="238"/>
        <v>DEM</v>
      </c>
    </row>
    <row r="15264" spans="1:4" x14ac:dyDescent="0.2">
      <c r="A15264" t="s">
        <v>7403</v>
      </c>
      <c r="B15264" t="s">
        <v>8019</v>
      </c>
      <c r="C15264" s="28">
        <v>1165</v>
      </c>
      <c r="D15264" t="str">
        <f t="shared" si="238"/>
        <v>OTHER</v>
      </c>
    </row>
    <row r="15265" spans="1:4" x14ac:dyDescent="0.2">
      <c r="A15265" t="s">
        <v>6059</v>
      </c>
      <c r="B15265" t="s">
        <v>8019</v>
      </c>
      <c r="C15265" s="28">
        <v>250</v>
      </c>
      <c r="D15265" t="str">
        <f t="shared" si="238"/>
        <v>OTHER</v>
      </c>
    </row>
    <row r="15266" spans="1:4" x14ac:dyDescent="0.2">
      <c r="A15266" t="s">
        <v>2709</v>
      </c>
      <c r="B15266" t="s">
        <v>8019</v>
      </c>
      <c r="C15266" s="28">
        <v>350</v>
      </c>
      <c r="D15266" t="str">
        <f t="shared" si="238"/>
        <v>OTHER</v>
      </c>
    </row>
    <row r="15267" spans="1:4" x14ac:dyDescent="0.2">
      <c r="A15267" t="s">
        <v>6607</v>
      </c>
      <c r="B15267" t="s">
        <v>8019</v>
      </c>
      <c r="C15267" s="28">
        <v>1000</v>
      </c>
      <c r="D15267" t="str">
        <f t="shared" si="238"/>
        <v>OTHER</v>
      </c>
    </row>
    <row r="15268" spans="1:4" x14ac:dyDescent="0.2">
      <c r="A15268" t="s">
        <v>7528</v>
      </c>
      <c r="B15268" t="s">
        <v>8019</v>
      </c>
      <c r="C15268" s="28">
        <v>5000</v>
      </c>
      <c r="D15268" t="str">
        <f t="shared" si="238"/>
        <v>OTHER</v>
      </c>
    </row>
    <row r="15269" spans="1:4" x14ac:dyDescent="0.2">
      <c r="A15269" t="s">
        <v>7203</v>
      </c>
      <c r="B15269" t="s">
        <v>8019</v>
      </c>
      <c r="C15269" s="28">
        <v>310</v>
      </c>
      <c r="D15269" t="str">
        <f t="shared" si="238"/>
        <v>OTHER</v>
      </c>
    </row>
    <row r="15270" spans="1:4" x14ac:dyDescent="0.2">
      <c r="A15270" t="s">
        <v>5286</v>
      </c>
      <c r="B15270" t="s">
        <v>8019</v>
      </c>
      <c r="C15270" s="28">
        <v>460</v>
      </c>
      <c r="D15270" t="str">
        <f t="shared" si="238"/>
        <v>OTHER</v>
      </c>
    </row>
    <row r="15271" spans="1:4" x14ac:dyDescent="0.2">
      <c r="A15271" t="s">
        <v>6581</v>
      </c>
      <c r="B15271" t="s">
        <v>8019</v>
      </c>
      <c r="C15271" s="28">
        <v>588</v>
      </c>
      <c r="D15271" t="str">
        <f t="shared" si="238"/>
        <v>OTHER</v>
      </c>
    </row>
    <row r="15272" spans="1:4" x14ac:dyDescent="0.2">
      <c r="A15272" t="s">
        <v>2722</v>
      </c>
      <c r="B15272" t="s">
        <v>8017</v>
      </c>
      <c r="C15272" s="28">
        <v>1475</v>
      </c>
      <c r="D15272" t="str">
        <f t="shared" si="238"/>
        <v>DEM</v>
      </c>
    </row>
    <row r="15273" spans="1:4" x14ac:dyDescent="0.2">
      <c r="A15273" t="s">
        <v>6571</v>
      </c>
      <c r="B15273" t="s">
        <v>8017</v>
      </c>
      <c r="C15273" s="28">
        <v>3081</v>
      </c>
      <c r="D15273" t="str">
        <f t="shared" si="238"/>
        <v>DEM</v>
      </c>
    </row>
    <row r="15274" spans="1:4" x14ac:dyDescent="0.2">
      <c r="A15274" t="s">
        <v>3285</v>
      </c>
      <c r="B15274" t="s">
        <v>8017</v>
      </c>
      <c r="C15274" s="28">
        <v>1025</v>
      </c>
      <c r="D15274" t="str">
        <f t="shared" si="238"/>
        <v>DEM</v>
      </c>
    </row>
    <row r="15275" spans="1:4" x14ac:dyDescent="0.2">
      <c r="A15275" t="s">
        <v>7006</v>
      </c>
      <c r="B15275" t="s">
        <v>8017</v>
      </c>
      <c r="C15275" s="28">
        <v>185</v>
      </c>
      <c r="D15275" t="str">
        <f t="shared" si="238"/>
        <v>DEM</v>
      </c>
    </row>
    <row r="15276" spans="1:4" x14ac:dyDescent="0.2">
      <c r="A15276" t="s">
        <v>7068</v>
      </c>
      <c r="B15276" t="s">
        <v>8017</v>
      </c>
      <c r="C15276" s="28">
        <v>185</v>
      </c>
      <c r="D15276" t="str">
        <f t="shared" si="238"/>
        <v>DEM</v>
      </c>
    </row>
    <row r="15277" spans="1:4" x14ac:dyDescent="0.2">
      <c r="A15277" t="s">
        <v>3288</v>
      </c>
      <c r="B15277" t="s">
        <v>8017</v>
      </c>
      <c r="C15277" s="28">
        <v>529</v>
      </c>
      <c r="D15277" t="str">
        <f t="shared" si="238"/>
        <v>DEM</v>
      </c>
    </row>
    <row r="15278" spans="1:4" x14ac:dyDescent="0.2">
      <c r="A15278" t="s">
        <v>3180</v>
      </c>
      <c r="B15278" t="s">
        <v>8017</v>
      </c>
      <c r="C15278" s="28">
        <v>3960</v>
      </c>
      <c r="D15278" t="str">
        <f t="shared" si="238"/>
        <v>DEM</v>
      </c>
    </row>
    <row r="15279" spans="1:4" x14ac:dyDescent="0.2">
      <c r="A15279" t="s">
        <v>5797</v>
      </c>
      <c r="B15279" t="s">
        <v>8017</v>
      </c>
      <c r="C15279" s="28">
        <v>2944</v>
      </c>
      <c r="D15279" t="str">
        <f t="shared" si="238"/>
        <v>DEM</v>
      </c>
    </row>
    <row r="15280" spans="1:4" x14ac:dyDescent="0.2">
      <c r="A15280" t="s">
        <v>4386</v>
      </c>
      <c r="B15280" t="s">
        <v>8020</v>
      </c>
      <c r="C15280" s="28">
        <v>5622</v>
      </c>
      <c r="D15280" t="str">
        <f t="shared" si="238"/>
        <v>OTHER</v>
      </c>
    </row>
    <row r="15281" spans="1:4" x14ac:dyDescent="0.2">
      <c r="A15281" t="s">
        <v>4527</v>
      </c>
      <c r="B15281" t="s">
        <v>8020</v>
      </c>
      <c r="C15281" s="28">
        <v>5582</v>
      </c>
      <c r="D15281" t="str">
        <f t="shared" si="238"/>
        <v>OTHER</v>
      </c>
    </row>
    <row r="15282" spans="1:4" x14ac:dyDescent="0.2">
      <c r="A15282" t="s">
        <v>3924</v>
      </c>
      <c r="B15282" t="s">
        <v>8020</v>
      </c>
      <c r="C15282" s="28">
        <v>631</v>
      </c>
      <c r="D15282" t="str">
        <f t="shared" si="238"/>
        <v>OTHER</v>
      </c>
    </row>
    <row r="15283" spans="1:4" x14ac:dyDescent="0.2">
      <c r="A15283" t="s">
        <v>6306</v>
      </c>
      <c r="B15283" t="s">
        <v>8020</v>
      </c>
      <c r="C15283" s="28">
        <v>2597</v>
      </c>
      <c r="D15283" t="str">
        <f t="shared" si="238"/>
        <v>OTHER</v>
      </c>
    </row>
    <row r="15284" spans="1:4" x14ac:dyDescent="0.2">
      <c r="A15284" t="s">
        <v>7613</v>
      </c>
      <c r="B15284" t="s">
        <v>8020</v>
      </c>
      <c r="C15284" s="28">
        <v>670</v>
      </c>
      <c r="D15284" t="str">
        <f t="shared" si="238"/>
        <v>OTHER</v>
      </c>
    </row>
    <row r="15285" spans="1:4" x14ac:dyDescent="0.2">
      <c r="A15285" t="s">
        <v>7688</v>
      </c>
      <c r="B15285" t="s">
        <v>8020</v>
      </c>
      <c r="C15285" s="28">
        <v>3600</v>
      </c>
      <c r="D15285" t="str">
        <f t="shared" si="238"/>
        <v>OTHER</v>
      </c>
    </row>
    <row r="15286" spans="1:4" x14ac:dyDescent="0.2">
      <c r="A15286" t="s">
        <v>3453</v>
      </c>
      <c r="B15286" t="s">
        <v>8020</v>
      </c>
      <c r="C15286" s="28">
        <v>4006</v>
      </c>
      <c r="D15286" t="str">
        <f t="shared" si="238"/>
        <v>OTHER</v>
      </c>
    </row>
    <row r="15287" spans="1:4" x14ac:dyDescent="0.2">
      <c r="A15287" t="s">
        <v>3683</v>
      </c>
      <c r="B15287" t="s">
        <v>8020</v>
      </c>
      <c r="C15287" s="28">
        <v>675</v>
      </c>
      <c r="D15287" t="str">
        <f t="shared" si="238"/>
        <v>OTHER</v>
      </c>
    </row>
    <row r="15288" spans="1:4" x14ac:dyDescent="0.2">
      <c r="A15288" t="s">
        <v>3735</v>
      </c>
      <c r="B15288" t="s">
        <v>8020</v>
      </c>
      <c r="C15288" s="28">
        <v>675</v>
      </c>
      <c r="D15288" t="str">
        <f t="shared" si="238"/>
        <v>OTHER</v>
      </c>
    </row>
    <row r="15289" spans="1:4" x14ac:dyDescent="0.2">
      <c r="A15289" t="s">
        <v>3908</v>
      </c>
      <c r="B15289" t="s">
        <v>8020</v>
      </c>
      <c r="C15289" s="28">
        <v>1173</v>
      </c>
      <c r="D15289" t="str">
        <f t="shared" si="238"/>
        <v>OTHER</v>
      </c>
    </row>
    <row r="15290" spans="1:4" x14ac:dyDescent="0.2">
      <c r="A15290" t="s">
        <v>4871</v>
      </c>
      <c r="B15290" t="s">
        <v>8020</v>
      </c>
      <c r="C15290" s="28">
        <v>1640</v>
      </c>
      <c r="D15290" t="str">
        <f t="shared" si="238"/>
        <v>OTHER</v>
      </c>
    </row>
    <row r="15291" spans="1:4" x14ac:dyDescent="0.2">
      <c r="A15291" t="s">
        <v>4592</v>
      </c>
      <c r="B15291" t="s">
        <v>8020</v>
      </c>
      <c r="C15291" s="28">
        <v>797</v>
      </c>
      <c r="D15291" t="str">
        <f t="shared" si="238"/>
        <v>OTHER</v>
      </c>
    </row>
    <row r="15292" spans="1:4" x14ac:dyDescent="0.2">
      <c r="A15292" t="s">
        <v>1906</v>
      </c>
      <c r="B15292" t="s">
        <v>8020</v>
      </c>
      <c r="C15292" s="28">
        <v>95</v>
      </c>
      <c r="D15292" t="str">
        <f t="shared" si="238"/>
        <v>OTHER</v>
      </c>
    </row>
    <row r="15293" spans="1:4" x14ac:dyDescent="0.2">
      <c r="A15293" t="s">
        <v>7316</v>
      </c>
      <c r="B15293" t="s">
        <v>8020</v>
      </c>
      <c r="C15293" s="28">
        <v>900</v>
      </c>
      <c r="D15293" t="str">
        <f t="shared" si="238"/>
        <v>OTHER</v>
      </c>
    </row>
    <row r="15294" spans="1:4" x14ac:dyDescent="0.2">
      <c r="A15294" t="s">
        <v>5403</v>
      </c>
      <c r="B15294" t="s">
        <v>8020</v>
      </c>
      <c r="C15294" s="28">
        <v>2104</v>
      </c>
      <c r="D15294" t="str">
        <f t="shared" si="238"/>
        <v>OTHER</v>
      </c>
    </row>
    <row r="15295" spans="1:4" x14ac:dyDescent="0.2">
      <c r="A15295" t="s">
        <v>3697</v>
      </c>
      <c r="B15295" t="s">
        <v>8020</v>
      </c>
      <c r="C15295" s="28">
        <v>1591</v>
      </c>
      <c r="D15295" t="str">
        <f t="shared" si="238"/>
        <v>OTHER</v>
      </c>
    </row>
    <row r="15296" spans="1:4" x14ac:dyDescent="0.2">
      <c r="A15296" t="s">
        <v>3728</v>
      </c>
      <c r="B15296" t="s">
        <v>8020</v>
      </c>
      <c r="C15296" s="28">
        <v>1391</v>
      </c>
      <c r="D15296" t="str">
        <f t="shared" si="238"/>
        <v>OTHER</v>
      </c>
    </row>
    <row r="15297" spans="1:4" x14ac:dyDescent="0.2">
      <c r="A15297" t="s">
        <v>3108</v>
      </c>
      <c r="B15297" t="s">
        <v>0</v>
      </c>
      <c r="C15297" s="28">
        <v>35462</v>
      </c>
      <c r="D15297" t="str">
        <f t="shared" si="238"/>
        <v>OTHER</v>
      </c>
    </row>
    <row r="15298" spans="1:4" x14ac:dyDescent="0.2">
      <c r="A15298" t="s">
        <v>2698</v>
      </c>
      <c r="B15298" t="s">
        <v>8020</v>
      </c>
      <c r="C15298" s="28">
        <v>3264</v>
      </c>
      <c r="D15298" t="str">
        <f t="shared" si="238"/>
        <v>OTHER</v>
      </c>
    </row>
    <row r="15299" spans="1:4" x14ac:dyDescent="0.2">
      <c r="A15299" t="s">
        <v>2815</v>
      </c>
      <c r="B15299" t="s">
        <v>8020</v>
      </c>
      <c r="C15299" s="28">
        <v>1032</v>
      </c>
      <c r="D15299" t="str">
        <f t="shared" ref="D15299:D15362" si="239">IF(OR(B15299="DEM",B15299="REP"),B15299,"OTHER")</f>
        <v>OTHER</v>
      </c>
    </row>
    <row r="15300" spans="1:4" x14ac:dyDescent="0.2">
      <c r="A15300" t="s">
        <v>6145</v>
      </c>
      <c r="B15300" t="s">
        <v>8020</v>
      </c>
      <c r="C15300" s="28">
        <v>1025</v>
      </c>
      <c r="D15300" t="str">
        <f t="shared" si="239"/>
        <v>OTHER</v>
      </c>
    </row>
    <row r="15301" spans="1:4" x14ac:dyDescent="0.2">
      <c r="A15301" t="s">
        <v>2145</v>
      </c>
      <c r="B15301" t="s">
        <v>8020</v>
      </c>
      <c r="C15301" s="28">
        <v>1717</v>
      </c>
      <c r="D15301" t="str">
        <f t="shared" si="239"/>
        <v>OTHER</v>
      </c>
    </row>
    <row r="15302" spans="1:4" x14ac:dyDescent="0.2">
      <c r="A15302" t="s">
        <v>4168</v>
      </c>
      <c r="B15302" t="s">
        <v>8020</v>
      </c>
      <c r="C15302" s="28">
        <v>449</v>
      </c>
      <c r="D15302" t="str">
        <f t="shared" si="239"/>
        <v>OTHER</v>
      </c>
    </row>
    <row r="15303" spans="1:4" x14ac:dyDescent="0.2">
      <c r="A15303" t="s">
        <v>4905</v>
      </c>
      <c r="B15303" t="s">
        <v>8020</v>
      </c>
      <c r="C15303" s="28">
        <v>651</v>
      </c>
      <c r="D15303" t="str">
        <f t="shared" si="239"/>
        <v>OTHER</v>
      </c>
    </row>
    <row r="15304" spans="1:4" x14ac:dyDescent="0.2">
      <c r="A15304" t="s">
        <v>2988</v>
      </c>
      <c r="B15304" t="s">
        <v>8020</v>
      </c>
      <c r="C15304" s="28">
        <v>974</v>
      </c>
      <c r="D15304" t="str">
        <f t="shared" si="239"/>
        <v>OTHER</v>
      </c>
    </row>
    <row r="15305" spans="1:4" x14ac:dyDescent="0.2">
      <c r="A15305" t="s">
        <v>6087</v>
      </c>
      <c r="B15305" t="s">
        <v>8020</v>
      </c>
      <c r="C15305" s="28">
        <v>1562</v>
      </c>
      <c r="D15305" t="str">
        <f t="shared" si="239"/>
        <v>OTHER</v>
      </c>
    </row>
    <row r="15306" spans="1:4" x14ac:dyDescent="0.2">
      <c r="A15306" t="s">
        <v>3189</v>
      </c>
      <c r="B15306" t="s">
        <v>8020</v>
      </c>
      <c r="C15306" s="28">
        <v>10113</v>
      </c>
      <c r="D15306" t="str">
        <f t="shared" si="239"/>
        <v>OTHER</v>
      </c>
    </row>
    <row r="15307" spans="1:4" x14ac:dyDescent="0.2">
      <c r="A15307" t="s">
        <v>3182</v>
      </c>
      <c r="B15307" t="s">
        <v>8020</v>
      </c>
      <c r="C15307" s="28">
        <v>321</v>
      </c>
      <c r="D15307" t="str">
        <f t="shared" si="239"/>
        <v>OTHER</v>
      </c>
    </row>
    <row r="15308" spans="1:4" x14ac:dyDescent="0.2">
      <c r="A15308" t="s">
        <v>6205</v>
      </c>
      <c r="B15308" t="s">
        <v>8020</v>
      </c>
      <c r="C15308" s="28">
        <v>3087</v>
      </c>
      <c r="D15308" t="str">
        <f t="shared" si="239"/>
        <v>OTHER</v>
      </c>
    </row>
    <row r="15309" spans="1:4" x14ac:dyDescent="0.2">
      <c r="A15309" t="s">
        <v>8059</v>
      </c>
      <c r="B15309" t="s">
        <v>0</v>
      </c>
      <c r="C15309" s="28">
        <v>1052</v>
      </c>
      <c r="D15309" t="str">
        <f t="shared" si="239"/>
        <v>OTHER</v>
      </c>
    </row>
    <row r="15310" spans="1:4" x14ac:dyDescent="0.2">
      <c r="A15310" t="s">
        <v>7143</v>
      </c>
      <c r="B15310" t="s">
        <v>0</v>
      </c>
      <c r="C15310" s="28">
        <v>11817</v>
      </c>
      <c r="D15310" t="str">
        <f t="shared" si="239"/>
        <v>OTHER</v>
      </c>
    </row>
    <row r="15311" spans="1:4" x14ac:dyDescent="0.2">
      <c r="A15311" t="s">
        <v>5027</v>
      </c>
      <c r="B15311" t="s">
        <v>0</v>
      </c>
      <c r="C15311" s="28">
        <v>17258</v>
      </c>
      <c r="D15311" t="str">
        <f t="shared" si="239"/>
        <v>OTHER</v>
      </c>
    </row>
    <row r="15312" spans="1:4" x14ac:dyDescent="0.2">
      <c r="A15312" t="s">
        <v>4837</v>
      </c>
      <c r="B15312" t="s">
        <v>0</v>
      </c>
      <c r="C15312" s="28">
        <v>15785</v>
      </c>
      <c r="D15312" t="str">
        <f t="shared" si="239"/>
        <v>OTHER</v>
      </c>
    </row>
    <row r="15313" spans="1:4" x14ac:dyDescent="0.2">
      <c r="A15313" t="s">
        <v>4642</v>
      </c>
      <c r="B15313" t="s">
        <v>8017</v>
      </c>
      <c r="C15313" s="28">
        <v>5441</v>
      </c>
      <c r="D15313" t="str">
        <f t="shared" si="239"/>
        <v>DEM</v>
      </c>
    </row>
    <row r="15314" spans="1:4" x14ac:dyDescent="0.2">
      <c r="A15314" t="s">
        <v>4636</v>
      </c>
      <c r="B15314" t="s">
        <v>0</v>
      </c>
      <c r="C15314" s="28">
        <v>17046</v>
      </c>
      <c r="D15314" t="str">
        <f t="shared" si="239"/>
        <v>OTHER</v>
      </c>
    </row>
    <row r="15315" spans="1:4" x14ac:dyDescent="0.2">
      <c r="A15315" t="s">
        <v>4668</v>
      </c>
      <c r="B15315" t="s">
        <v>0</v>
      </c>
      <c r="C15315" s="28">
        <v>11084</v>
      </c>
      <c r="D15315" t="str">
        <f t="shared" si="239"/>
        <v>OTHER</v>
      </c>
    </row>
    <row r="15316" spans="1:4" x14ac:dyDescent="0.2">
      <c r="A15316" t="s">
        <v>5786</v>
      </c>
      <c r="B15316" t="s">
        <v>8017</v>
      </c>
      <c r="C15316" s="28">
        <v>875</v>
      </c>
      <c r="D15316" t="str">
        <f t="shared" si="239"/>
        <v>DEM</v>
      </c>
    </row>
    <row r="15317" spans="1:4" x14ac:dyDescent="0.2">
      <c r="A15317" t="s">
        <v>5833</v>
      </c>
      <c r="B15317" t="s">
        <v>8017</v>
      </c>
      <c r="C15317" s="28">
        <v>1675</v>
      </c>
      <c r="D15317" t="str">
        <f t="shared" si="239"/>
        <v>DEM</v>
      </c>
    </row>
    <row r="15318" spans="1:4" x14ac:dyDescent="0.2">
      <c r="A15318" t="s">
        <v>6167</v>
      </c>
      <c r="B15318" t="s">
        <v>8035</v>
      </c>
      <c r="C15318" s="28">
        <v>200</v>
      </c>
      <c r="D15318" t="str">
        <f t="shared" si="239"/>
        <v>OTHER</v>
      </c>
    </row>
    <row r="15319" spans="1:4" x14ac:dyDescent="0.2">
      <c r="A15319" t="s">
        <v>7852</v>
      </c>
      <c r="B15319" t="s">
        <v>8017</v>
      </c>
      <c r="C15319" s="28">
        <v>1931</v>
      </c>
      <c r="D15319" t="str">
        <f t="shared" si="239"/>
        <v>DEM</v>
      </c>
    </row>
    <row r="15320" spans="1:4" x14ac:dyDescent="0.2">
      <c r="A15320" t="s">
        <v>2184</v>
      </c>
      <c r="B15320" t="s">
        <v>8017</v>
      </c>
      <c r="C15320" s="28">
        <v>1297</v>
      </c>
      <c r="D15320" t="str">
        <f t="shared" si="239"/>
        <v>DEM</v>
      </c>
    </row>
    <row r="15321" spans="1:4" x14ac:dyDescent="0.2">
      <c r="A15321" t="s">
        <v>7733</v>
      </c>
      <c r="B15321" t="s">
        <v>8017</v>
      </c>
      <c r="C15321" s="28">
        <v>3082</v>
      </c>
      <c r="D15321" t="str">
        <f t="shared" si="239"/>
        <v>DEM</v>
      </c>
    </row>
    <row r="15322" spans="1:4" x14ac:dyDescent="0.2">
      <c r="A15322" t="s">
        <v>5527</v>
      </c>
      <c r="B15322" t="s">
        <v>8050</v>
      </c>
      <c r="C15322" s="28">
        <v>240</v>
      </c>
      <c r="D15322" t="str">
        <f t="shared" si="239"/>
        <v>OTHER</v>
      </c>
    </row>
    <row r="15323" spans="1:4" x14ac:dyDescent="0.2">
      <c r="A15323" t="s">
        <v>5506</v>
      </c>
      <c r="B15323" t="s">
        <v>8050</v>
      </c>
      <c r="C15323" s="28">
        <v>245</v>
      </c>
      <c r="D15323" t="str">
        <f t="shared" si="239"/>
        <v>OTHER</v>
      </c>
    </row>
    <row r="15324" spans="1:4" x14ac:dyDescent="0.2">
      <c r="A15324" t="s">
        <v>6874</v>
      </c>
      <c r="B15324" t="s">
        <v>0</v>
      </c>
      <c r="C15324" s="28">
        <v>15297</v>
      </c>
      <c r="D15324" t="str">
        <f t="shared" si="239"/>
        <v>OTHER</v>
      </c>
    </row>
    <row r="15325" spans="1:4" x14ac:dyDescent="0.2">
      <c r="A15325" t="s">
        <v>7105</v>
      </c>
      <c r="B15325" t="s">
        <v>0</v>
      </c>
      <c r="C15325" s="28">
        <v>20915</v>
      </c>
      <c r="D15325" t="str">
        <f t="shared" si="239"/>
        <v>OTHER</v>
      </c>
    </row>
    <row r="15326" spans="1:4" x14ac:dyDescent="0.2">
      <c r="A15326" t="s">
        <v>7756</v>
      </c>
      <c r="B15326" t="s">
        <v>0</v>
      </c>
      <c r="C15326" s="28">
        <v>15786</v>
      </c>
      <c r="D15326" t="str">
        <f t="shared" si="239"/>
        <v>OTHER</v>
      </c>
    </row>
    <row r="15327" spans="1:4" x14ac:dyDescent="0.2">
      <c r="A15327" t="s">
        <v>5266</v>
      </c>
      <c r="B15327" t="s">
        <v>0</v>
      </c>
      <c r="C15327" s="28">
        <v>3354</v>
      </c>
      <c r="D15327" t="str">
        <f t="shared" si="239"/>
        <v>OTHER</v>
      </c>
    </row>
    <row r="15328" spans="1:4" x14ac:dyDescent="0.2">
      <c r="A15328" t="s">
        <v>2006</v>
      </c>
      <c r="B15328" t="s">
        <v>8019</v>
      </c>
      <c r="C15328" s="28">
        <v>126</v>
      </c>
      <c r="D15328" t="str">
        <f t="shared" si="239"/>
        <v>OTHER</v>
      </c>
    </row>
    <row r="15329" spans="1:4" x14ac:dyDescent="0.2">
      <c r="A15329" t="s">
        <v>2776</v>
      </c>
      <c r="B15329" t="s">
        <v>8019</v>
      </c>
      <c r="C15329" s="28">
        <v>-2571</v>
      </c>
      <c r="D15329" t="str">
        <f t="shared" si="239"/>
        <v>OTHER</v>
      </c>
    </row>
    <row r="15330" spans="1:4" x14ac:dyDescent="0.2">
      <c r="A15330" t="s">
        <v>7507</v>
      </c>
      <c r="B15330" t="s">
        <v>0</v>
      </c>
      <c r="C15330" s="28">
        <v>31279</v>
      </c>
      <c r="D15330" t="str">
        <f t="shared" si="239"/>
        <v>OTHER</v>
      </c>
    </row>
    <row r="15331" spans="1:4" x14ac:dyDescent="0.2">
      <c r="A15331" t="s">
        <v>7389</v>
      </c>
      <c r="B15331" t="s">
        <v>0</v>
      </c>
      <c r="C15331" s="28">
        <v>1341</v>
      </c>
      <c r="D15331" t="str">
        <f t="shared" si="239"/>
        <v>OTHER</v>
      </c>
    </row>
    <row r="15332" spans="1:4" x14ac:dyDescent="0.2">
      <c r="A15332" t="s">
        <v>2267</v>
      </c>
      <c r="B15332" t="s">
        <v>0</v>
      </c>
      <c r="C15332" s="28">
        <v>19818</v>
      </c>
      <c r="D15332" t="str">
        <f t="shared" si="239"/>
        <v>OTHER</v>
      </c>
    </row>
    <row r="15333" spans="1:4" x14ac:dyDescent="0.2">
      <c r="A15333" t="s">
        <v>4702</v>
      </c>
      <c r="B15333" t="s">
        <v>8018</v>
      </c>
      <c r="C15333" s="28">
        <v>2144</v>
      </c>
      <c r="D15333" t="str">
        <f t="shared" si="239"/>
        <v>REP</v>
      </c>
    </row>
    <row r="15334" spans="1:4" x14ac:dyDescent="0.2">
      <c r="A15334" t="s">
        <v>2032</v>
      </c>
      <c r="B15334" t="s">
        <v>0</v>
      </c>
      <c r="C15334" s="28">
        <v>4020</v>
      </c>
      <c r="D15334" t="str">
        <f t="shared" si="239"/>
        <v>OTHER</v>
      </c>
    </row>
    <row r="15335" spans="1:4" x14ac:dyDescent="0.2">
      <c r="A15335" t="s">
        <v>7862</v>
      </c>
      <c r="B15335" t="s">
        <v>0</v>
      </c>
      <c r="C15335" s="28">
        <v>7991</v>
      </c>
      <c r="D15335" t="str">
        <f t="shared" si="239"/>
        <v>OTHER</v>
      </c>
    </row>
    <row r="15336" spans="1:4" x14ac:dyDescent="0.2">
      <c r="A15336" t="s">
        <v>7892</v>
      </c>
      <c r="B15336" t="s">
        <v>0</v>
      </c>
      <c r="C15336" s="28">
        <v>7507</v>
      </c>
      <c r="D15336" t="str">
        <f t="shared" si="239"/>
        <v>OTHER</v>
      </c>
    </row>
    <row r="15337" spans="1:4" x14ac:dyDescent="0.2">
      <c r="A15337" t="s">
        <v>7188</v>
      </c>
      <c r="B15337" t="s">
        <v>8018</v>
      </c>
      <c r="C15337" s="28">
        <v>14367</v>
      </c>
      <c r="D15337" t="str">
        <f t="shared" si="239"/>
        <v>REP</v>
      </c>
    </row>
    <row r="15338" spans="1:4" x14ac:dyDescent="0.2">
      <c r="A15338" t="s">
        <v>5212</v>
      </c>
      <c r="B15338" t="s">
        <v>8018</v>
      </c>
      <c r="C15338" s="28">
        <v>1101</v>
      </c>
      <c r="D15338" t="str">
        <f t="shared" si="239"/>
        <v>REP</v>
      </c>
    </row>
    <row r="15339" spans="1:4" x14ac:dyDescent="0.2">
      <c r="A15339" t="s">
        <v>7078</v>
      </c>
      <c r="B15339" t="s">
        <v>8022</v>
      </c>
      <c r="C15339" s="28">
        <v>10300</v>
      </c>
      <c r="D15339" t="str">
        <f t="shared" si="239"/>
        <v>OTHER</v>
      </c>
    </row>
    <row r="15340" spans="1:4" x14ac:dyDescent="0.2">
      <c r="A15340" t="s">
        <v>7111</v>
      </c>
      <c r="B15340" t="s">
        <v>8022</v>
      </c>
      <c r="C15340" s="28">
        <v>3265</v>
      </c>
      <c r="D15340" t="str">
        <f t="shared" si="239"/>
        <v>OTHER</v>
      </c>
    </row>
    <row r="15341" spans="1:4" x14ac:dyDescent="0.2">
      <c r="A15341" t="s">
        <v>5034</v>
      </c>
      <c r="B15341" t="s">
        <v>0</v>
      </c>
      <c r="C15341" s="28">
        <v>6118</v>
      </c>
      <c r="D15341" t="str">
        <f t="shared" si="239"/>
        <v>OTHER</v>
      </c>
    </row>
    <row r="15342" spans="1:4" x14ac:dyDescent="0.2">
      <c r="A15342" t="s">
        <v>6023</v>
      </c>
      <c r="B15342" t="s">
        <v>8022</v>
      </c>
      <c r="C15342" s="28">
        <v>500</v>
      </c>
      <c r="D15342" t="str">
        <f t="shared" si="239"/>
        <v>OTHER</v>
      </c>
    </row>
    <row r="15343" spans="1:4" x14ac:dyDescent="0.2">
      <c r="A15343" t="s">
        <v>6081</v>
      </c>
      <c r="B15343" t="s">
        <v>8022</v>
      </c>
      <c r="C15343" s="28">
        <v>500</v>
      </c>
      <c r="D15343" t="str">
        <f t="shared" si="239"/>
        <v>OTHER</v>
      </c>
    </row>
    <row r="15344" spans="1:4" x14ac:dyDescent="0.2">
      <c r="A15344" t="s">
        <v>4059</v>
      </c>
      <c r="B15344" t="s">
        <v>8022</v>
      </c>
      <c r="C15344" s="28">
        <v>1094</v>
      </c>
      <c r="D15344" t="str">
        <f t="shared" si="239"/>
        <v>OTHER</v>
      </c>
    </row>
    <row r="15345" spans="1:4" x14ac:dyDescent="0.2">
      <c r="A15345" t="s">
        <v>4876</v>
      </c>
      <c r="B15345" t="s">
        <v>8022</v>
      </c>
      <c r="C15345" s="28">
        <v>2100</v>
      </c>
      <c r="D15345" t="str">
        <f t="shared" si="239"/>
        <v>OTHER</v>
      </c>
    </row>
    <row r="15346" spans="1:4" x14ac:dyDescent="0.2">
      <c r="A15346" t="s">
        <v>4910</v>
      </c>
      <c r="B15346" t="s">
        <v>8022</v>
      </c>
      <c r="C15346" s="28">
        <v>2100</v>
      </c>
      <c r="D15346" t="str">
        <f t="shared" si="239"/>
        <v>OTHER</v>
      </c>
    </row>
    <row r="15347" spans="1:4" x14ac:dyDescent="0.2">
      <c r="A15347" t="s">
        <v>4927</v>
      </c>
      <c r="B15347" t="s">
        <v>8022</v>
      </c>
      <c r="C15347" s="28">
        <v>2100</v>
      </c>
      <c r="D15347" t="str">
        <f t="shared" si="239"/>
        <v>OTHER</v>
      </c>
    </row>
    <row r="15348" spans="1:4" x14ac:dyDescent="0.2">
      <c r="A15348" t="s">
        <v>4969</v>
      </c>
      <c r="B15348" t="s">
        <v>8022</v>
      </c>
      <c r="C15348" s="28">
        <v>2100</v>
      </c>
      <c r="D15348" t="str">
        <f t="shared" si="239"/>
        <v>OTHER</v>
      </c>
    </row>
    <row r="15349" spans="1:4" x14ac:dyDescent="0.2">
      <c r="A15349" t="s">
        <v>2487</v>
      </c>
      <c r="B15349" t="s">
        <v>8022</v>
      </c>
      <c r="C15349" s="28">
        <v>5380</v>
      </c>
      <c r="D15349" t="str">
        <f t="shared" si="239"/>
        <v>OTHER</v>
      </c>
    </row>
    <row r="15350" spans="1:4" x14ac:dyDescent="0.2">
      <c r="A15350" t="s">
        <v>2517</v>
      </c>
      <c r="B15350" t="s">
        <v>8022</v>
      </c>
      <c r="C15350" s="28">
        <v>5465</v>
      </c>
      <c r="D15350" t="str">
        <f t="shared" si="239"/>
        <v>OTHER</v>
      </c>
    </row>
    <row r="15351" spans="1:4" x14ac:dyDescent="0.2">
      <c r="A15351" t="s">
        <v>7466</v>
      </c>
      <c r="B15351" t="s">
        <v>8022</v>
      </c>
      <c r="C15351" s="28">
        <v>5050</v>
      </c>
      <c r="D15351" t="str">
        <f t="shared" si="239"/>
        <v>OTHER</v>
      </c>
    </row>
    <row r="15352" spans="1:4" x14ac:dyDescent="0.2">
      <c r="A15352" t="s">
        <v>7093</v>
      </c>
      <c r="B15352" t="s">
        <v>8022</v>
      </c>
      <c r="C15352" s="28">
        <v>1100</v>
      </c>
      <c r="D15352" t="str">
        <f t="shared" si="239"/>
        <v>OTHER</v>
      </c>
    </row>
    <row r="15353" spans="1:4" x14ac:dyDescent="0.2">
      <c r="A15353" t="s">
        <v>3424</v>
      </c>
      <c r="B15353" t="s">
        <v>8022</v>
      </c>
      <c r="C15353" s="28">
        <v>1400</v>
      </c>
      <c r="D15353" t="str">
        <f t="shared" si="239"/>
        <v>OTHER</v>
      </c>
    </row>
    <row r="15354" spans="1:4" x14ac:dyDescent="0.2">
      <c r="A15354" t="s">
        <v>6755</v>
      </c>
      <c r="B15354" t="s">
        <v>8022</v>
      </c>
      <c r="C15354" s="28">
        <v>5150</v>
      </c>
      <c r="D15354" t="str">
        <f t="shared" si="239"/>
        <v>OTHER</v>
      </c>
    </row>
    <row r="15355" spans="1:4" x14ac:dyDescent="0.2">
      <c r="A15355" t="s">
        <v>4861</v>
      </c>
      <c r="B15355" t="s">
        <v>8022</v>
      </c>
      <c r="C15355" s="28">
        <v>750</v>
      </c>
      <c r="D15355" t="str">
        <f t="shared" si="239"/>
        <v>OTHER</v>
      </c>
    </row>
    <row r="15356" spans="1:4" x14ac:dyDescent="0.2">
      <c r="A15356" t="s">
        <v>5013</v>
      </c>
      <c r="B15356" t="s">
        <v>8022</v>
      </c>
      <c r="C15356" s="28">
        <v>2700</v>
      </c>
      <c r="D15356" t="str">
        <f t="shared" si="239"/>
        <v>OTHER</v>
      </c>
    </row>
    <row r="15357" spans="1:4" x14ac:dyDescent="0.2">
      <c r="A15357" t="s">
        <v>5048</v>
      </c>
      <c r="B15357" t="s">
        <v>8022</v>
      </c>
      <c r="C15357" s="28">
        <v>2700</v>
      </c>
      <c r="D15357" t="str">
        <f t="shared" si="239"/>
        <v>OTHER</v>
      </c>
    </row>
    <row r="15358" spans="1:4" x14ac:dyDescent="0.2">
      <c r="A15358" t="s">
        <v>4310</v>
      </c>
      <c r="B15358" t="s">
        <v>8022</v>
      </c>
      <c r="C15358" s="28">
        <v>15000</v>
      </c>
      <c r="D15358" t="str">
        <f t="shared" si="239"/>
        <v>OTHER</v>
      </c>
    </row>
    <row r="15359" spans="1:4" x14ac:dyDescent="0.2">
      <c r="A15359" t="s">
        <v>2307</v>
      </c>
      <c r="B15359" t="s">
        <v>8022</v>
      </c>
      <c r="C15359" s="28">
        <v>34637</v>
      </c>
      <c r="D15359" t="str">
        <f t="shared" si="239"/>
        <v>OTHER</v>
      </c>
    </row>
    <row r="15360" spans="1:4" x14ac:dyDescent="0.2">
      <c r="A15360" t="s">
        <v>6168</v>
      </c>
      <c r="B15360" t="s">
        <v>8022</v>
      </c>
      <c r="C15360" s="28">
        <v>2714</v>
      </c>
      <c r="D15360" t="str">
        <f t="shared" si="239"/>
        <v>OTHER</v>
      </c>
    </row>
    <row r="15361" spans="1:4" x14ac:dyDescent="0.2">
      <c r="A15361" t="s">
        <v>8027</v>
      </c>
      <c r="B15361" t="s">
        <v>8022</v>
      </c>
      <c r="C15361" s="28">
        <v>8585</v>
      </c>
      <c r="D15361" t="str">
        <f t="shared" si="239"/>
        <v>OTHER</v>
      </c>
    </row>
    <row r="15362" spans="1:4" x14ac:dyDescent="0.2">
      <c r="A15362" t="s">
        <v>6675</v>
      </c>
      <c r="B15362" t="s">
        <v>8022</v>
      </c>
      <c r="C15362" s="28">
        <v>250</v>
      </c>
      <c r="D15362" t="str">
        <f t="shared" si="239"/>
        <v>OTHER</v>
      </c>
    </row>
    <row r="15363" spans="1:4" x14ac:dyDescent="0.2">
      <c r="A15363" t="s">
        <v>7008</v>
      </c>
      <c r="B15363" t="s">
        <v>8022</v>
      </c>
      <c r="C15363" s="28">
        <v>250</v>
      </c>
      <c r="D15363" t="str">
        <f t="shared" ref="D15363:D15426" si="240">IF(OR(B15363="DEM",B15363="REP"),B15363,"OTHER")</f>
        <v>OTHER</v>
      </c>
    </row>
    <row r="15364" spans="1:4" x14ac:dyDescent="0.2">
      <c r="A15364" t="s">
        <v>7014</v>
      </c>
      <c r="B15364" t="s">
        <v>8022</v>
      </c>
      <c r="C15364" s="28">
        <v>250</v>
      </c>
      <c r="D15364" t="str">
        <f t="shared" si="240"/>
        <v>OTHER</v>
      </c>
    </row>
    <row r="15365" spans="1:4" x14ac:dyDescent="0.2">
      <c r="A15365" t="s">
        <v>4758</v>
      </c>
      <c r="B15365" t="s">
        <v>8022</v>
      </c>
      <c r="C15365" s="28">
        <v>1525</v>
      </c>
      <c r="D15365" t="str">
        <f t="shared" si="240"/>
        <v>OTHER</v>
      </c>
    </row>
    <row r="15366" spans="1:4" x14ac:dyDescent="0.2">
      <c r="A15366" t="s">
        <v>2365</v>
      </c>
      <c r="B15366" t="s">
        <v>8022</v>
      </c>
      <c r="C15366" s="28">
        <v>6535</v>
      </c>
      <c r="D15366" t="str">
        <f t="shared" si="240"/>
        <v>OTHER</v>
      </c>
    </row>
    <row r="15367" spans="1:4" x14ac:dyDescent="0.2">
      <c r="A15367" t="s">
        <v>2449</v>
      </c>
      <c r="B15367" t="s">
        <v>8022</v>
      </c>
      <c r="C15367" s="28">
        <v>9550</v>
      </c>
      <c r="D15367" t="str">
        <f t="shared" si="240"/>
        <v>OTHER</v>
      </c>
    </row>
    <row r="15368" spans="1:4" x14ac:dyDescent="0.2">
      <c r="A15368" t="s">
        <v>6708</v>
      </c>
      <c r="B15368" t="s">
        <v>8022</v>
      </c>
      <c r="C15368" s="28">
        <v>6250</v>
      </c>
      <c r="D15368" t="str">
        <f t="shared" si="240"/>
        <v>OTHER</v>
      </c>
    </row>
    <row r="15369" spans="1:4" x14ac:dyDescent="0.2">
      <c r="A15369" t="s">
        <v>6956</v>
      </c>
      <c r="B15369" t="s">
        <v>8022</v>
      </c>
      <c r="C15369" s="28">
        <v>5500</v>
      </c>
      <c r="D15369" t="str">
        <f t="shared" si="240"/>
        <v>OTHER</v>
      </c>
    </row>
    <row r="15370" spans="1:4" x14ac:dyDescent="0.2">
      <c r="A15370" t="s">
        <v>4465</v>
      </c>
      <c r="B15370" t="s">
        <v>8022</v>
      </c>
      <c r="C15370" s="28">
        <v>2145</v>
      </c>
      <c r="D15370" t="str">
        <f t="shared" si="240"/>
        <v>OTHER</v>
      </c>
    </row>
    <row r="15371" spans="1:4" x14ac:dyDescent="0.2">
      <c r="A15371" t="s">
        <v>6978</v>
      </c>
      <c r="B15371" t="s">
        <v>8022</v>
      </c>
      <c r="C15371" s="28">
        <v>1610</v>
      </c>
      <c r="D15371" t="str">
        <f t="shared" si="240"/>
        <v>OTHER</v>
      </c>
    </row>
    <row r="15372" spans="1:4" x14ac:dyDescent="0.2">
      <c r="A15372" t="s">
        <v>2693</v>
      </c>
      <c r="B15372" t="s">
        <v>8022</v>
      </c>
      <c r="C15372" s="28">
        <v>475</v>
      </c>
      <c r="D15372" t="str">
        <f t="shared" si="240"/>
        <v>OTHER</v>
      </c>
    </row>
    <row r="15373" spans="1:4" x14ac:dyDescent="0.2">
      <c r="A15373" t="s">
        <v>2800</v>
      </c>
      <c r="B15373" t="s">
        <v>8022</v>
      </c>
      <c r="C15373" s="28">
        <v>475</v>
      </c>
      <c r="D15373" t="str">
        <f t="shared" si="240"/>
        <v>OTHER</v>
      </c>
    </row>
    <row r="15374" spans="1:4" x14ac:dyDescent="0.2">
      <c r="A15374" t="s">
        <v>2085</v>
      </c>
      <c r="B15374" t="s">
        <v>8022</v>
      </c>
      <c r="C15374" s="28">
        <v>900</v>
      </c>
      <c r="D15374" t="str">
        <f t="shared" si="240"/>
        <v>OTHER</v>
      </c>
    </row>
    <row r="15375" spans="1:4" x14ac:dyDescent="0.2">
      <c r="A15375" t="s">
        <v>4609</v>
      </c>
      <c r="B15375" t="s">
        <v>8022</v>
      </c>
      <c r="C15375" s="28">
        <v>1150</v>
      </c>
      <c r="D15375" t="str">
        <f t="shared" si="240"/>
        <v>OTHER</v>
      </c>
    </row>
    <row r="15376" spans="1:4" x14ac:dyDescent="0.2">
      <c r="A15376" t="s">
        <v>4662</v>
      </c>
      <c r="B15376" t="s">
        <v>8022</v>
      </c>
      <c r="C15376" s="28">
        <v>1150</v>
      </c>
      <c r="D15376" t="str">
        <f t="shared" si="240"/>
        <v>OTHER</v>
      </c>
    </row>
    <row r="15377" spans="1:4" x14ac:dyDescent="0.2">
      <c r="A15377" t="s">
        <v>5337</v>
      </c>
      <c r="B15377" t="s">
        <v>8022</v>
      </c>
      <c r="C15377" s="28">
        <v>1900</v>
      </c>
      <c r="D15377" t="str">
        <f t="shared" si="240"/>
        <v>OTHER</v>
      </c>
    </row>
    <row r="15378" spans="1:4" x14ac:dyDescent="0.2">
      <c r="A15378" t="s">
        <v>3898</v>
      </c>
      <c r="B15378" t="s">
        <v>8022</v>
      </c>
      <c r="C15378" s="28">
        <v>4350</v>
      </c>
      <c r="D15378" t="str">
        <f t="shared" si="240"/>
        <v>OTHER</v>
      </c>
    </row>
    <row r="15379" spans="1:4" x14ac:dyDescent="0.2">
      <c r="A15379" t="s">
        <v>4596</v>
      </c>
      <c r="B15379" t="s">
        <v>8022</v>
      </c>
      <c r="C15379" s="28">
        <v>1035</v>
      </c>
      <c r="D15379" t="str">
        <f t="shared" si="240"/>
        <v>OTHER</v>
      </c>
    </row>
    <row r="15380" spans="1:4" x14ac:dyDescent="0.2">
      <c r="A15380" t="s">
        <v>4674</v>
      </c>
      <c r="B15380" t="s">
        <v>8022</v>
      </c>
      <c r="C15380" s="28">
        <v>1135</v>
      </c>
      <c r="D15380" t="str">
        <f t="shared" si="240"/>
        <v>OTHER</v>
      </c>
    </row>
    <row r="15381" spans="1:4" x14ac:dyDescent="0.2">
      <c r="A15381" t="s">
        <v>2545</v>
      </c>
      <c r="B15381" t="s">
        <v>8022</v>
      </c>
      <c r="C15381" s="28">
        <v>4069</v>
      </c>
      <c r="D15381" t="str">
        <f t="shared" si="240"/>
        <v>OTHER</v>
      </c>
    </row>
    <row r="15382" spans="1:4" x14ac:dyDescent="0.2">
      <c r="A15382" t="s">
        <v>6824</v>
      </c>
      <c r="B15382" t="s">
        <v>8022</v>
      </c>
      <c r="C15382" s="28">
        <v>11653</v>
      </c>
      <c r="D15382" t="str">
        <f t="shared" si="240"/>
        <v>OTHER</v>
      </c>
    </row>
    <row r="15383" spans="1:4" x14ac:dyDescent="0.2">
      <c r="A15383" t="s">
        <v>6727</v>
      </c>
      <c r="B15383" t="s">
        <v>8022</v>
      </c>
      <c r="C15383" s="28">
        <v>3500</v>
      </c>
      <c r="D15383" t="str">
        <f t="shared" si="240"/>
        <v>OTHER</v>
      </c>
    </row>
    <row r="15384" spans="1:4" x14ac:dyDescent="0.2">
      <c r="A15384" t="s">
        <v>6872</v>
      </c>
      <c r="B15384" t="s">
        <v>8022</v>
      </c>
      <c r="C15384" s="28">
        <v>5300</v>
      </c>
      <c r="D15384" t="str">
        <f t="shared" si="240"/>
        <v>OTHER</v>
      </c>
    </row>
    <row r="15385" spans="1:4" x14ac:dyDescent="0.2">
      <c r="A15385" t="s">
        <v>7018</v>
      </c>
      <c r="B15385" t="s">
        <v>8022</v>
      </c>
      <c r="C15385" s="28">
        <v>250</v>
      </c>
      <c r="D15385" t="str">
        <f t="shared" si="240"/>
        <v>OTHER</v>
      </c>
    </row>
    <row r="15386" spans="1:4" x14ac:dyDescent="0.2">
      <c r="A15386" t="s">
        <v>4330</v>
      </c>
      <c r="B15386" t="s">
        <v>8022</v>
      </c>
      <c r="C15386" s="28">
        <v>3460</v>
      </c>
      <c r="D15386" t="str">
        <f t="shared" si="240"/>
        <v>OTHER</v>
      </c>
    </row>
    <row r="15387" spans="1:4" x14ac:dyDescent="0.2">
      <c r="A15387" t="s">
        <v>2433</v>
      </c>
      <c r="B15387" t="s">
        <v>8022</v>
      </c>
      <c r="C15387" s="28">
        <v>9115</v>
      </c>
      <c r="D15387" t="str">
        <f t="shared" si="240"/>
        <v>OTHER</v>
      </c>
    </row>
    <row r="15388" spans="1:4" x14ac:dyDescent="0.2">
      <c r="A15388" t="s">
        <v>7446</v>
      </c>
      <c r="B15388" t="s">
        <v>8022</v>
      </c>
      <c r="C15388" s="28">
        <v>1837</v>
      </c>
      <c r="D15388" t="str">
        <f t="shared" si="240"/>
        <v>OTHER</v>
      </c>
    </row>
    <row r="15389" spans="1:4" x14ac:dyDescent="0.2">
      <c r="A15389" t="s">
        <v>7439</v>
      </c>
      <c r="B15389" t="s">
        <v>8022</v>
      </c>
      <c r="C15389" s="28">
        <v>650</v>
      </c>
      <c r="D15389" t="str">
        <f t="shared" si="240"/>
        <v>OTHER</v>
      </c>
    </row>
    <row r="15390" spans="1:4" x14ac:dyDescent="0.2">
      <c r="A15390" t="s">
        <v>7448</v>
      </c>
      <c r="B15390" t="s">
        <v>8022</v>
      </c>
      <c r="C15390" s="28">
        <v>1035</v>
      </c>
      <c r="D15390" t="str">
        <f t="shared" si="240"/>
        <v>OTHER</v>
      </c>
    </row>
    <row r="15391" spans="1:4" x14ac:dyDescent="0.2">
      <c r="A15391" t="s">
        <v>2471</v>
      </c>
      <c r="B15391" t="s">
        <v>8022</v>
      </c>
      <c r="C15391" s="28">
        <v>4081</v>
      </c>
      <c r="D15391" t="str">
        <f t="shared" si="240"/>
        <v>OTHER</v>
      </c>
    </row>
    <row r="15392" spans="1:4" x14ac:dyDescent="0.2">
      <c r="A15392" t="s">
        <v>6906</v>
      </c>
      <c r="B15392" t="s">
        <v>8022</v>
      </c>
      <c r="C15392" s="28">
        <v>675</v>
      </c>
      <c r="D15392" t="str">
        <f t="shared" si="240"/>
        <v>OTHER</v>
      </c>
    </row>
    <row r="15393" spans="1:4" x14ac:dyDescent="0.2">
      <c r="A15393" t="s">
        <v>3328</v>
      </c>
      <c r="B15393" t="s">
        <v>8022</v>
      </c>
      <c r="C15393" s="28">
        <v>6515</v>
      </c>
      <c r="D15393" t="str">
        <f t="shared" si="240"/>
        <v>OTHER</v>
      </c>
    </row>
    <row r="15394" spans="1:4" x14ac:dyDescent="0.2">
      <c r="A15394" t="s">
        <v>7455</v>
      </c>
      <c r="B15394" t="s">
        <v>8022</v>
      </c>
      <c r="C15394" s="28">
        <v>1740</v>
      </c>
      <c r="D15394" t="str">
        <f t="shared" si="240"/>
        <v>OTHER</v>
      </c>
    </row>
    <row r="15395" spans="1:4" x14ac:dyDescent="0.2">
      <c r="A15395" t="s">
        <v>4575</v>
      </c>
      <c r="B15395" t="s">
        <v>8022</v>
      </c>
      <c r="C15395" s="28">
        <v>2000</v>
      </c>
      <c r="D15395" t="str">
        <f t="shared" si="240"/>
        <v>OTHER</v>
      </c>
    </row>
    <row r="15396" spans="1:4" x14ac:dyDescent="0.2">
      <c r="A15396" t="s">
        <v>4678</v>
      </c>
      <c r="B15396" t="s">
        <v>8022</v>
      </c>
      <c r="C15396" s="28">
        <v>2000</v>
      </c>
      <c r="D15396" t="str">
        <f t="shared" si="240"/>
        <v>OTHER</v>
      </c>
    </row>
    <row r="15397" spans="1:4" x14ac:dyDescent="0.2">
      <c r="A15397" t="s">
        <v>5029</v>
      </c>
      <c r="B15397" t="s">
        <v>8022</v>
      </c>
      <c r="C15397" s="28">
        <v>1325</v>
      </c>
      <c r="D15397" t="str">
        <f t="shared" si="240"/>
        <v>OTHER</v>
      </c>
    </row>
    <row r="15398" spans="1:4" x14ac:dyDescent="0.2">
      <c r="A15398" t="s">
        <v>5058</v>
      </c>
      <c r="B15398" t="s">
        <v>8022</v>
      </c>
      <c r="C15398" s="28">
        <v>1325</v>
      </c>
      <c r="D15398" t="str">
        <f t="shared" si="240"/>
        <v>OTHER</v>
      </c>
    </row>
    <row r="15399" spans="1:4" x14ac:dyDescent="0.2">
      <c r="A15399" t="s">
        <v>5083</v>
      </c>
      <c r="B15399" t="s">
        <v>8022</v>
      </c>
      <c r="C15399" s="28">
        <v>1325</v>
      </c>
      <c r="D15399" t="str">
        <f t="shared" si="240"/>
        <v>OTHER</v>
      </c>
    </row>
    <row r="15400" spans="1:4" x14ac:dyDescent="0.2">
      <c r="A15400" t="s">
        <v>5100</v>
      </c>
      <c r="B15400" t="s">
        <v>8022</v>
      </c>
      <c r="C15400" s="28">
        <v>1325</v>
      </c>
      <c r="D15400" t="str">
        <f t="shared" si="240"/>
        <v>OTHER</v>
      </c>
    </row>
    <row r="15401" spans="1:4" x14ac:dyDescent="0.2">
      <c r="A15401" t="s">
        <v>6142</v>
      </c>
      <c r="B15401" t="s">
        <v>8022</v>
      </c>
      <c r="C15401" s="28">
        <v>2000</v>
      </c>
      <c r="D15401" t="str">
        <f t="shared" si="240"/>
        <v>OTHER</v>
      </c>
    </row>
    <row r="15402" spans="1:4" x14ac:dyDescent="0.2">
      <c r="A15402" t="s">
        <v>3440</v>
      </c>
      <c r="B15402" t="s">
        <v>8022</v>
      </c>
      <c r="C15402" s="28">
        <v>3200</v>
      </c>
      <c r="D15402" t="str">
        <f t="shared" si="240"/>
        <v>OTHER</v>
      </c>
    </row>
    <row r="15403" spans="1:4" x14ac:dyDescent="0.2">
      <c r="A15403" t="s">
        <v>3448</v>
      </c>
      <c r="B15403" t="s">
        <v>8022</v>
      </c>
      <c r="C15403" s="28">
        <v>3200</v>
      </c>
      <c r="D15403" t="str">
        <f t="shared" si="240"/>
        <v>OTHER</v>
      </c>
    </row>
    <row r="15404" spans="1:4" x14ac:dyDescent="0.2">
      <c r="A15404" t="s">
        <v>3564</v>
      </c>
      <c r="B15404" t="s">
        <v>8022</v>
      </c>
      <c r="C15404" s="28">
        <v>3200</v>
      </c>
      <c r="D15404" t="str">
        <f t="shared" si="240"/>
        <v>OTHER</v>
      </c>
    </row>
    <row r="15405" spans="1:4" x14ac:dyDescent="0.2">
      <c r="A15405" t="s">
        <v>4513</v>
      </c>
      <c r="B15405" t="s">
        <v>8022</v>
      </c>
      <c r="C15405" s="28">
        <v>18985</v>
      </c>
      <c r="D15405" t="str">
        <f t="shared" si="240"/>
        <v>OTHER</v>
      </c>
    </row>
    <row r="15406" spans="1:4" x14ac:dyDescent="0.2">
      <c r="A15406" t="s">
        <v>6714</v>
      </c>
      <c r="B15406" t="s">
        <v>8022</v>
      </c>
      <c r="C15406" s="28">
        <v>325</v>
      </c>
      <c r="D15406" t="str">
        <f t="shared" si="240"/>
        <v>OTHER</v>
      </c>
    </row>
    <row r="15407" spans="1:4" x14ac:dyDescent="0.2">
      <c r="A15407" t="s">
        <v>2077</v>
      </c>
      <c r="B15407" t="s">
        <v>8022</v>
      </c>
      <c r="C15407" s="28">
        <v>600</v>
      </c>
      <c r="D15407" t="str">
        <f t="shared" si="240"/>
        <v>OTHER</v>
      </c>
    </row>
    <row r="15408" spans="1:4" x14ac:dyDescent="0.2">
      <c r="A15408" t="s">
        <v>6763</v>
      </c>
      <c r="B15408" t="s">
        <v>8022</v>
      </c>
      <c r="C15408" s="28">
        <v>8785</v>
      </c>
      <c r="D15408" t="str">
        <f t="shared" si="240"/>
        <v>OTHER</v>
      </c>
    </row>
    <row r="15409" spans="1:4" x14ac:dyDescent="0.2">
      <c r="A15409" t="s">
        <v>4660</v>
      </c>
      <c r="B15409" t="s">
        <v>8022</v>
      </c>
      <c r="C15409" s="28">
        <v>1500</v>
      </c>
      <c r="D15409" t="str">
        <f t="shared" si="240"/>
        <v>OTHER</v>
      </c>
    </row>
    <row r="15410" spans="1:4" x14ac:dyDescent="0.2">
      <c r="A15410" t="s">
        <v>6691</v>
      </c>
      <c r="B15410" t="s">
        <v>8022</v>
      </c>
      <c r="C15410" s="28">
        <v>745</v>
      </c>
      <c r="D15410" t="str">
        <f t="shared" si="240"/>
        <v>OTHER</v>
      </c>
    </row>
    <row r="15411" spans="1:4" x14ac:dyDescent="0.2">
      <c r="A15411" t="s">
        <v>2071</v>
      </c>
      <c r="B15411" t="s">
        <v>8022</v>
      </c>
      <c r="C15411" s="28">
        <v>10100</v>
      </c>
      <c r="D15411" t="str">
        <f t="shared" si="240"/>
        <v>OTHER</v>
      </c>
    </row>
    <row r="15412" spans="1:4" x14ac:dyDescent="0.2">
      <c r="A15412" t="s">
        <v>2098</v>
      </c>
      <c r="B15412" t="s">
        <v>8022</v>
      </c>
      <c r="C15412" s="28">
        <v>1900</v>
      </c>
      <c r="D15412" t="str">
        <f t="shared" si="240"/>
        <v>OTHER</v>
      </c>
    </row>
    <row r="15413" spans="1:4" x14ac:dyDescent="0.2">
      <c r="A15413" t="s">
        <v>6157</v>
      </c>
      <c r="B15413" t="s">
        <v>8022</v>
      </c>
      <c r="C15413" s="28">
        <v>1325</v>
      </c>
      <c r="D15413" t="str">
        <f t="shared" si="240"/>
        <v>OTHER</v>
      </c>
    </row>
    <row r="15414" spans="1:4" x14ac:dyDescent="0.2">
      <c r="A15414" t="s">
        <v>3780</v>
      </c>
      <c r="B15414" t="s">
        <v>8022</v>
      </c>
      <c r="C15414" s="28">
        <v>8000</v>
      </c>
      <c r="D15414" t="str">
        <f t="shared" si="240"/>
        <v>OTHER</v>
      </c>
    </row>
    <row r="15415" spans="1:4" x14ac:dyDescent="0.2">
      <c r="A15415" t="s">
        <v>4585</v>
      </c>
      <c r="B15415" t="s">
        <v>8022</v>
      </c>
      <c r="C15415" s="28">
        <v>500</v>
      </c>
      <c r="D15415" t="str">
        <f t="shared" si="240"/>
        <v>OTHER</v>
      </c>
    </row>
    <row r="15416" spans="1:4" x14ac:dyDescent="0.2">
      <c r="A15416" t="s">
        <v>4666</v>
      </c>
      <c r="B15416" t="s">
        <v>8022</v>
      </c>
      <c r="C15416" s="28">
        <v>500</v>
      </c>
      <c r="D15416" t="str">
        <f t="shared" si="240"/>
        <v>OTHER</v>
      </c>
    </row>
    <row r="15417" spans="1:4" x14ac:dyDescent="0.2">
      <c r="A15417" t="s">
        <v>6718</v>
      </c>
      <c r="B15417" t="s">
        <v>8020</v>
      </c>
      <c r="C15417" s="28">
        <v>5000</v>
      </c>
      <c r="D15417" t="str">
        <f t="shared" si="240"/>
        <v>OTHER</v>
      </c>
    </row>
    <row r="15418" spans="1:4" x14ac:dyDescent="0.2">
      <c r="A15418" t="s">
        <v>3405</v>
      </c>
      <c r="B15418" t="s">
        <v>0</v>
      </c>
      <c r="C15418" s="28">
        <v>8087</v>
      </c>
      <c r="D15418" t="str">
        <f t="shared" si="240"/>
        <v>OTHER</v>
      </c>
    </row>
    <row r="15419" spans="1:4" x14ac:dyDescent="0.2">
      <c r="A15419" t="s">
        <v>6925</v>
      </c>
      <c r="B15419" t="s">
        <v>8018</v>
      </c>
      <c r="C15419" s="28">
        <v>14072</v>
      </c>
      <c r="D15419" t="str">
        <f t="shared" si="240"/>
        <v>REP</v>
      </c>
    </row>
    <row r="15420" spans="1:4" x14ac:dyDescent="0.2">
      <c r="A15420" t="s">
        <v>3812</v>
      </c>
      <c r="B15420" t="s">
        <v>0</v>
      </c>
      <c r="C15420" s="28">
        <v>1318</v>
      </c>
      <c r="D15420" t="str">
        <f t="shared" si="240"/>
        <v>OTHER</v>
      </c>
    </row>
    <row r="15421" spans="1:4" x14ac:dyDescent="0.2">
      <c r="A15421" t="s">
        <v>2235</v>
      </c>
      <c r="B15421" t="s">
        <v>0</v>
      </c>
      <c r="C15421" s="28">
        <v>15224</v>
      </c>
      <c r="D15421" t="str">
        <f t="shared" si="240"/>
        <v>OTHER</v>
      </c>
    </row>
    <row r="15422" spans="1:4" x14ac:dyDescent="0.2">
      <c r="A15422" t="s">
        <v>3390</v>
      </c>
      <c r="B15422" t="s">
        <v>8020</v>
      </c>
      <c r="C15422" s="28">
        <v>660</v>
      </c>
      <c r="D15422" t="str">
        <f t="shared" si="240"/>
        <v>OTHER</v>
      </c>
    </row>
    <row r="15423" spans="1:4" x14ac:dyDescent="0.2">
      <c r="A15423" t="s">
        <v>3253</v>
      </c>
      <c r="B15423" t="s">
        <v>8020</v>
      </c>
      <c r="C15423" s="28">
        <v>1030</v>
      </c>
      <c r="D15423" t="str">
        <f t="shared" si="240"/>
        <v>OTHER</v>
      </c>
    </row>
    <row r="15424" spans="1:4" x14ac:dyDescent="0.2">
      <c r="A15424" t="s">
        <v>3357</v>
      </c>
      <c r="B15424" t="s">
        <v>8017</v>
      </c>
      <c r="C15424" s="28">
        <v>1225</v>
      </c>
      <c r="D15424" t="str">
        <f t="shared" si="240"/>
        <v>DEM</v>
      </c>
    </row>
    <row r="15425" spans="1:4" x14ac:dyDescent="0.2">
      <c r="A15425" t="s">
        <v>3377</v>
      </c>
      <c r="B15425" t="s">
        <v>8017</v>
      </c>
      <c r="C15425" s="28">
        <v>1325</v>
      </c>
      <c r="D15425" t="str">
        <f t="shared" si="240"/>
        <v>DEM</v>
      </c>
    </row>
    <row r="15426" spans="1:4" x14ac:dyDescent="0.2">
      <c r="A15426" t="s">
        <v>3276</v>
      </c>
      <c r="B15426" t="s">
        <v>8017</v>
      </c>
      <c r="C15426" s="28">
        <v>5489</v>
      </c>
      <c r="D15426" t="str">
        <f t="shared" si="240"/>
        <v>DEM</v>
      </c>
    </row>
    <row r="15427" spans="1:4" x14ac:dyDescent="0.2">
      <c r="A15427" t="s">
        <v>5793</v>
      </c>
      <c r="B15427" t="s">
        <v>8018</v>
      </c>
      <c r="C15427" s="28">
        <v>1250</v>
      </c>
      <c r="D15427" t="str">
        <f t="shared" ref="D15427:D15490" si="241">IF(OR(B15427="DEM",B15427="REP"),B15427,"OTHER")</f>
        <v>REP</v>
      </c>
    </row>
    <row r="15428" spans="1:4" x14ac:dyDescent="0.2">
      <c r="A15428" t="s">
        <v>5751</v>
      </c>
      <c r="B15428" t="s">
        <v>8018</v>
      </c>
      <c r="C15428" s="28">
        <v>14687</v>
      </c>
      <c r="D15428" t="str">
        <f t="shared" si="241"/>
        <v>REP</v>
      </c>
    </row>
    <row r="15429" spans="1:4" x14ac:dyDescent="0.2">
      <c r="A15429" t="s">
        <v>5807</v>
      </c>
      <c r="B15429" t="s">
        <v>8018</v>
      </c>
      <c r="C15429" s="28">
        <v>14226</v>
      </c>
      <c r="D15429" t="str">
        <f t="shared" si="241"/>
        <v>REP</v>
      </c>
    </row>
    <row r="15430" spans="1:4" x14ac:dyDescent="0.2">
      <c r="A15430" t="s">
        <v>8029</v>
      </c>
      <c r="B15430" t="s">
        <v>8026</v>
      </c>
      <c r="C15430" s="28">
        <v>25215</v>
      </c>
      <c r="D15430" t="str">
        <f t="shared" si="241"/>
        <v>OTHER</v>
      </c>
    </row>
    <row r="15431" spans="1:4" x14ac:dyDescent="0.2">
      <c r="A15431" t="s">
        <v>5757</v>
      </c>
      <c r="B15431" t="s">
        <v>8018</v>
      </c>
      <c r="C15431" s="28">
        <v>2349</v>
      </c>
      <c r="D15431" t="str">
        <f t="shared" si="241"/>
        <v>REP</v>
      </c>
    </row>
    <row r="15432" spans="1:4" x14ac:dyDescent="0.2">
      <c r="A15432" t="s">
        <v>2994</v>
      </c>
      <c r="B15432" t="s">
        <v>0</v>
      </c>
      <c r="C15432" s="28">
        <v>8955</v>
      </c>
      <c r="D15432" t="str">
        <f t="shared" si="241"/>
        <v>OTHER</v>
      </c>
    </row>
    <row r="15433" spans="1:4" x14ac:dyDescent="0.2">
      <c r="A15433" t="s">
        <v>3090</v>
      </c>
      <c r="B15433" t="s">
        <v>0</v>
      </c>
      <c r="C15433" s="28">
        <v>44854</v>
      </c>
      <c r="D15433" t="str">
        <f t="shared" si="241"/>
        <v>OTHER</v>
      </c>
    </row>
    <row r="15434" spans="1:4" x14ac:dyDescent="0.2">
      <c r="A15434" t="s">
        <v>2899</v>
      </c>
      <c r="B15434" t="s">
        <v>0</v>
      </c>
      <c r="C15434" s="28">
        <v>6833</v>
      </c>
      <c r="D15434" t="str">
        <f t="shared" si="241"/>
        <v>OTHER</v>
      </c>
    </row>
    <row r="15435" spans="1:4" x14ac:dyDescent="0.2">
      <c r="A15435" t="s">
        <v>6340</v>
      </c>
      <c r="B15435" t="s">
        <v>0</v>
      </c>
      <c r="C15435" s="28">
        <v>12976</v>
      </c>
      <c r="D15435" t="str">
        <f t="shared" si="241"/>
        <v>OTHER</v>
      </c>
    </row>
    <row r="15436" spans="1:4" x14ac:dyDescent="0.2">
      <c r="A15436" t="s">
        <v>3333</v>
      </c>
      <c r="B15436" t="s">
        <v>8018</v>
      </c>
      <c r="C15436" s="28">
        <v>11914</v>
      </c>
      <c r="D15436" t="str">
        <f t="shared" si="241"/>
        <v>REP</v>
      </c>
    </row>
    <row r="15437" spans="1:4" x14ac:dyDescent="0.2">
      <c r="A15437" t="s">
        <v>7184</v>
      </c>
      <c r="B15437" t="s">
        <v>8020</v>
      </c>
      <c r="C15437" s="28">
        <v>12040</v>
      </c>
      <c r="D15437" t="str">
        <f t="shared" si="241"/>
        <v>OTHER</v>
      </c>
    </row>
    <row r="15438" spans="1:4" x14ac:dyDescent="0.2">
      <c r="A15438" t="s">
        <v>4221</v>
      </c>
      <c r="B15438" t="s">
        <v>8018</v>
      </c>
      <c r="C15438" s="28">
        <v>6289</v>
      </c>
      <c r="D15438" t="str">
        <f t="shared" si="241"/>
        <v>REP</v>
      </c>
    </row>
    <row r="15439" spans="1:4" x14ac:dyDescent="0.2">
      <c r="A15439" t="s">
        <v>5154</v>
      </c>
      <c r="B15439" t="s">
        <v>8017</v>
      </c>
      <c r="C15439" s="28">
        <v>1257</v>
      </c>
      <c r="D15439" t="str">
        <f t="shared" si="241"/>
        <v>DEM</v>
      </c>
    </row>
    <row r="15440" spans="1:4" x14ac:dyDescent="0.2">
      <c r="A15440" t="s">
        <v>5174</v>
      </c>
      <c r="B15440" t="s">
        <v>8017</v>
      </c>
      <c r="C15440" s="28">
        <v>1357</v>
      </c>
      <c r="D15440" t="str">
        <f t="shared" si="241"/>
        <v>DEM</v>
      </c>
    </row>
    <row r="15441" spans="1:4" x14ac:dyDescent="0.2">
      <c r="A15441" t="s">
        <v>5220</v>
      </c>
      <c r="B15441" t="s">
        <v>8017</v>
      </c>
      <c r="C15441" s="28">
        <v>1357</v>
      </c>
      <c r="D15441" t="str">
        <f t="shared" si="241"/>
        <v>DEM</v>
      </c>
    </row>
    <row r="15442" spans="1:4" x14ac:dyDescent="0.2">
      <c r="A15442" t="s">
        <v>2096</v>
      </c>
      <c r="B15442" t="s">
        <v>8017</v>
      </c>
      <c r="C15442" s="28">
        <v>1758</v>
      </c>
      <c r="D15442" t="str">
        <f t="shared" si="241"/>
        <v>DEM</v>
      </c>
    </row>
    <row r="15443" spans="1:4" x14ac:dyDescent="0.2">
      <c r="A15443" t="s">
        <v>7010</v>
      </c>
      <c r="B15443" t="s">
        <v>8017</v>
      </c>
      <c r="C15443" s="28">
        <v>2841</v>
      </c>
      <c r="D15443" t="str">
        <f t="shared" si="241"/>
        <v>DEM</v>
      </c>
    </row>
    <row r="15444" spans="1:4" x14ac:dyDescent="0.2">
      <c r="A15444" t="s">
        <v>7914</v>
      </c>
      <c r="B15444" t="s">
        <v>8017</v>
      </c>
      <c r="C15444" s="28">
        <v>1000</v>
      </c>
      <c r="D15444" t="str">
        <f t="shared" si="241"/>
        <v>DEM</v>
      </c>
    </row>
    <row r="15445" spans="1:4" x14ac:dyDescent="0.2">
      <c r="A15445" t="s">
        <v>7756</v>
      </c>
      <c r="B15445" t="s">
        <v>8017</v>
      </c>
      <c r="C15445" s="28">
        <v>10600</v>
      </c>
      <c r="D15445" t="str">
        <f t="shared" si="241"/>
        <v>DEM</v>
      </c>
    </row>
    <row r="15446" spans="1:4" x14ac:dyDescent="0.2">
      <c r="A15446" t="s">
        <v>7798</v>
      </c>
      <c r="B15446" t="s">
        <v>8017</v>
      </c>
      <c r="C15446" s="28">
        <v>10050</v>
      </c>
      <c r="D15446" t="str">
        <f t="shared" si="241"/>
        <v>DEM</v>
      </c>
    </row>
    <row r="15447" spans="1:4" x14ac:dyDescent="0.2">
      <c r="A15447" t="s">
        <v>5261</v>
      </c>
      <c r="B15447" t="s">
        <v>8017</v>
      </c>
      <c r="C15447" s="28">
        <v>2520</v>
      </c>
      <c r="D15447" t="str">
        <f t="shared" si="241"/>
        <v>DEM</v>
      </c>
    </row>
    <row r="15448" spans="1:4" x14ac:dyDescent="0.2">
      <c r="A15448" t="s">
        <v>5270</v>
      </c>
      <c r="B15448" t="s">
        <v>8017</v>
      </c>
      <c r="C15448" s="28">
        <v>1520</v>
      </c>
      <c r="D15448" t="str">
        <f t="shared" si="241"/>
        <v>DEM</v>
      </c>
    </row>
    <row r="15449" spans="1:4" x14ac:dyDescent="0.2">
      <c r="A15449" t="s">
        <v>2177</v>
      </c>
      <c r="B15449" t="s">
        <v>8017</v>
      </c>
      <c r="C15449" s="28">
        <v>1319</v>
      </c>
      <c r="D15449" t="str">
        <f t="shared" si="241"/>
        <v>DEM</v>
      </c>
    </row>
    <row r="15450" spans="1:4" x14ac:dyDescent="0.2">
      <c r="A15450" t="s">
        <v>7760</v>
      </c>
      <c r="B15450" t="s">
        <v>8017</v>
      </c>
      <c r="C15450" s="28">
        <v>5750</v>
      </c>
      <c r="D15450" t="str">
        <f t="shared" si="241"/>
        <v>DEM</v>
      </c>
    </row>
    <row r="15451" spans="1:4" x14ac:dyDescent="0.2">
      <c r="A15451" t="s">
        <v>7792</v>
      </c>
      <c r="B15451" t="s">
        <v>8017</v>
      </c>
      <c r="C15451" s="28">
        <v>6909</v>
      </c>
      <c r="D15451" t="str">
        <f t="shared" si="241"/>
        <v>DEM</v>
      </c>
    </row>
    <row r="15452" spans="1:4" x14ac:dyDescent="0.2">
      <c r="A15452" t="s">
        <v>5278</v>
      </c>
      <c r="B15452" t="s">
        <v>8017</v>
      </c>
      <c r="C15452" s="28">
        <v>247</v>
      </c>
      <c r="D15452" t="str">
        <f t="shared" si="241"/>
        <v>DEM</v>
      </c>
    </row>
    <row r="15453" spans="1:4" x14ac:dyDescent="0.2">
      <c r="A15453" t="s">
        <v>5250</v>
      </c>
      <c r="B15453" t="s">
        <v>8017</v>
      </c>
      <c r="C15453" s="28">
        <v>5046</v>
      </c>
      <c r="D15453" t="str">
        <f t="shared" si="241"/>
        <v>DEM</v>
      </c>
    </row>
    <row r="15454" spans="1:4" x14ac:dyDescent="0.2">
      <c r="A15454" t="s">
        <v>4845</v>
      </c>
      <c r="B15454" t="s">
        <v>8020</v>
      </c>
      <c r="C15454" s="28">
        <v>5350</v>
      </c>
      <c r="D15454" t="str">
        <f t="shared" si="241"/>
        <v>OTHER</v>
      </c>
    </row>
    <row r="15455" spans="1:4" x14ac:dyDescent="0.2">
      <c r="A15455" t="s">
        <v>3179</v>
      </c>
      <c r="B15455" t="s">
        <v>8020</v>
      </c>
      <c r="C15455" s="28">
        <v>1305</v>
      </c>
      <c r="D15455" t="str">
        <f t="shared" si="241"/>
        <v>OTHER</v>
      </c>
    </row>
    <row r="15456" spans="1:4" x14ac:dyDescent="0.2">
      <c r="A15456" t="s">
        <v>3206</v>
      </c>
      <c r="B15456" t="s">
        <v>8020</v>
      </c>
      <c r="C15456" s="28">
        <v>666</v>
      </c>
      <c r="D15456" t="str">
        <f t="shared" si="241"/>
        <v>OTHER</v>
      </c>
    </row>
    <row r="15457" spans="1:4" x14ac:dyDescent="0.2">
      <c r="A15457" t="s">
        <v>2201</v>
      </c>
      <c r="B15457" t="s">
        <v>8020</v>
      </c>
      <c r="C15457" s="28">
        <v>332</v>
      </c>
      <c r="D15457" t="str">
        <f t="shared" si="241"/>
        <v>OTHER</v>
      </c>
    </row>
    <row r="15458" spans="1:4" x14ac:dyDescent="0.2">
      <c r="A15458" t="s">
        <v>6553</v>
      </c>
      <c r="B15458" t="s">
        <v>8020</v>
      </c>
      <c r="C15458" s="28">
        <v>1005</v>
      </c>
      <c r="D15458" t="str">
        <f t="shared" si="241"/>
        <v>OTHER</v>
      </c>
    </row>
    <row r="15459" spans="1:4" x14ac:dyDescent="0.2">
      <c r="A15459" t="s">
        <v>4328</v>
      </c>
      <c r="B15459" t="s">
        <v>8020</v>
      </c>
      <c r="C15459" s="28">
        <v>4951</v>
      </c>
      <c r="D15459" t="str">
        <f t="shared" si="241"/>
        <v>OTHER</v>
      </c>
    </row>
    <row r="15460" spans="1:4" x14ac:dyDescent="0.2">
      <c r="A15460" t="s">
        <v>6825</v>
      </c>
      <c r="B15460" t="s">
        <v>8017</v>
      </c>
      <c r="C15460" s="28">
        <v>1649</v>
      </c>
      <c r="D15460" t="str">
        <f t="shared" si="241"/>
        <v>DEM</v>
      </c>
    </row>
    <row r="15461" spans="1:4" x14ac:dyDescent="0.2">
      <c r="A15461" t="s">
        <v>2793</v>
      </c>
      <c r="B15461" t="s">
        <v>8022</v>
      </c>
      <c r="C15461" s="28">
        <v>1176</v>
      </c>
      <c r="D15461" t="str">
        <f t="shared" si="241"/>
        <v>OTHER</v>
      </c>
    </row>
    <row r="15462" spans="1:4" x14ac:dyDescent="0.2">
      <c r="A15462" t="s">
        <v>3829</v>
      </c>
      <c r="B15462" t="s">
        <v>0</v>
      </c>
      <c r="C15462" s="28">
        <v>15674</v>
      </c>
      <c r="D15462" t="str">
        <f t="shared" si="241"/>
        <v>OTHER</v>
      </c>
    </row>
    <row r="15463" spans="1:4" x14ac:dyDescent="0.2">
      <c r="A15463" t="s">
        <v>2212</v>
      </c>
      <c r="B15463" t="s">
        <v>8020</v>
      </c>
      <c r="C15463" s="28">
        <v>636</v>
      </c>
      <c r="D15463" t="str">
        <f t="shared" si="241"/>
        <v>OTHER</v>
      </c>
    </row>
    <row r="15464" spans="1:4" x14ac:dyDescent="0.2">
      <c r="A15464" t="s">
        <v>2290</v>
      </c>
      <c r="B15464" t="s">
        <v>8020</v>
      </c>
      <c r="C15464" s="28">
        <v>280</v>
      </c>
      <c r="D15464" t="str">
        <f t="shared" si="241"/>
        <v>OTHER</v>
      </c>
    </row>
    <row r="15465" spans="1:4" x14ac:dyDescent="0.2">
      <c r="A15465" t="s">
        <v>5258</v>
      </c>
      <c r="B15465" t="s">
        <v>0</v>
      </c>
      <c r="C15465" s="28">
        <v>1556</v>
      </c>
      <c r="D15465" t="str">
        <f t="shared" si="241"/>
        <v>OTHER</v>
      </c>
    </row>
    <row r="15466" spans="1:4" x14ac:dyDescent="0.2">
      <c r="A15466" t="s">
        <v>4453</v>
      </c>
      <c r="B15466" t="s">
        <v>0</v>
      </c>
      <c r="C15466" s="28">
        <v>41540</v>
      </c>
      <c r="D15466" t="str">
        <f t="shared" si="241"/>
        <v>OTHER</v>
      </c>
    </row>
    <row r="15467" spans="1:4" x14ac:dyDescent="0.2">
      <c r="A15467" t="s">
        <v>7241</v>
      </c>
      <c r="B15467" t="s">
        <v>0</v>
      </c>
      <c r="C15467" s="28">
        <v>2573</v>
      </c>
      <c r="D15467" t="str">
        <f t="shared" si="241"/>
        <v>OTHER</v>
      </c>
    </row>
    <row r="15468" spans="1:4" x14ac:dyDescent="0.2">
      <c r="A15468" t="s">
        <v>5046</v>
      </c>
      <c r="B15468" t="s">
        <v>8020</v>
      </c>
      <c r="C15468" s="28">
        <v>600</v>
      </c>
      <c r="D15468" t="str">
        <f t="shared" si="241"/>
        <v>OTHER</v>
      </c>
    </row>
    <row r="15469" spans="1:4" x14ac:dyDescent="0.2">
      <c r="A15469" t="s">
        <v>2712</v>
      </c>
      <c r="B15469" t="s">
        <v>0</v>
      </c>
      <c r="C15469" s="28">
        <v>29541</v>
      </c>
      <c r="D15469" t="str">
        <f t="shared" si="241"/>
        <v>OTHER</v>
      </c>
    </row>
    <row r="15470" spans="1:4" x14ac:dyDescent="0.2">
      <c r="A15470" t="s">
        <v>2061</v>
      </c>
      <c r="B15470" t="s">
        <v>0</v>
      </c>
      <c r="C15470" s="28">
        <v>5333</v>
      </c>
      <c r="D15470" t="str">
        <f t="shared" si="241"/>
        <v>OTHER</v>
      </c>
    </row>
    <row r="15471" spans="1:4" x14ac:dyDescent="0.2">
      <c r="A15471" t="s">
        <v>2935</v>
      </c>
      <c r="B15471" t="s">
        <v>0</v>
      </c>
      <c r="C15471" s="28">
        <v>20238</v>
      </c>
      <c r="D15471" t="str">
        <f t="shared" si="241"/>
        <v>OTHER</v>
      </c>
    </row>
    <row r="15472" spans="1:4" x14ac:dyDescent="0.2">
      <c r="A15472" t="s">
        <v>6007</v>
      </c>
      <c r="B15472" t="s">
        <v>0</v>
      </c>
      <c r="C15472" s="28">
        <v>13481</v>
      </c>
      <c r="D15472" t="str">
        <f t="shared" si="241"/>
        <v>OTHER</v>
      </c>
    </row>
    <row r="15473" spans="1:4" x14ac:dyDescent="0.2">
      <c r="A15473" t="s">
        <v>3730</v>
      </c>
      <c r="B15473" t="s">
        <v>0</v>
      </c>
      <c r="C15473" s="28">
        <v>13007</v>
      </c>
      <c r="D15473" t="str">
        <f t="shared" si="241"/>
        <v>OTHER</v>
      </c>
    </row>
    <row r="15474" spans="1:4" x14ac:dyDescent="0.2">
      <c r="A15474" t="s">
        <v>2133</v>
      </c>
      <c r="B15474" t="s">
        <v>8022</v>
      </c>
      <c r="C15474" s="28">
        <v>521</v>
      </c>
      <c r="D15474" t="str">
        <f t="shared" si="241"/>
        <v>OTHER</v>
      </c>
    </row>
    <row r="15475" spans="1:4" x14ac:dyDescent="0.2">
      <c r="A15475" t="s">
        <v>6202</v>
      </c>
      <c r="B15475" t="s">
        <v>8022</v>
      </c>
      <c r="C15475" s="28">
        <v>2050</v>
      </c>
      <c r="D15475" t="str">
        <f t="shared" si="241"/>
        <v>OTHER</v>
      </c>
    </row>
    <row r="15476" spans="1:4" x14ac:dyDescent="0.2">
      <c r="A15476" t="s">
        <v>2785</v>
      </c>
      <c r="B15476" t="s">
        <v>8026</v>
      </c>
      <c r="C15476" s="28">
        <v>15161</v>
      </c>
      <c r="D15476" t="str">
        <f t="shared" si="241"/>
        <v>OTHER</v>
      </c>
    </row>
    <row r="15477" spans="1:4" x14ac:dyDescent="0.2">
      <c r="A15477" t="s">
        <v>2255</v>
      </c>
      <c r="B15477" t="s">
        <v>0</v>
      </c>
      <c r="C15477" s="28">
        <v>10653</v>
      </c>
      <c r="D15477" t="str">
        <f t="shared" si="241"/>
        <v>OTHER</v>
      </c>
    </row>
    <row r="15478" spans="1:4" x14ac:dyDescent="0.2">
      <c r="A15478" t="s">
        <v>4837</v>
      </c>
      <c r="B15478" t="s">
        <v>8018</v>
      </c>
      <c r="C15478" s="28">
        <v>1509</v>
      </c>
      <c r="D15478" t="str">
        <f t="shared" si="241"/>
        <v>REP</v>
      </c>
    </row>
    <row r="15479" spans="1:4" x14ac:dyDescent="0.2">
      <c r="A15479" t="s">
        <v>2065</v>
      </c>
      <c r="B15479" t="s">
        <v>8018</v>
      </c>
      <c r="C15479" s="28">
        <v>2084</v>
      </c>
      <c r="D15479" t="str">
        <f t="shared" si="241"/>
        <v>REP</v>
      </c>
    </row>
    <row r="15480" spans="1:4" x14ac:dyDescent="0.2">
      <c r="A15480" t="s">
        <v>6038</v>
      </c>
      <c r="B15480" t="s">
        <v>8018</v>
      </c>
      <c r="C15480" s="28">
        <v>3371</v>
      </c>
      <c r="D15480" t="str">
        <f t="shared" si="241"/>
        <v>REP</v>
      </c>
    </row>
    <row r="15481" spans="1:4" x14ac:dyDescent="0.2">
      <c r="A15481" t="s">
        <v>4761</v>
      </c>
      <c r="B15481" t="s">
        <v>0</v>
      </c>
      <c r="C15481" s="28">
        <v>8791</v>
      </c>
      <c r="D15481" t="str">
        <f t="shared" si="241"/>
        <v>OTHER</v>
      </c>
    </row>
    <row r="15482" spans="1:4" x14ac:dyDescent="0.2">
      <c r="A15482" t="s">
        <v>6644</v>
      </c>
      <c r="B15482" t="s">
        <v>8017</v>
      </c>
      <c r="C15482" s="28">
        <v>1926</v>
      </c>
      <c r="D15482" t="str">
        <f t="shared" si="241"/>
        <v>DEM</v>
      </c>
    </row>
    <row r="15483" spans="1:4" x14ac:dyDescent="0.2">
      <c r="A15483" t="s">
        <v>3073</v>
      </c>
      <c r="B15483" t="s">
        <v>0</v>
      </c>
      <c r="C15483" s="28">
        <v>9588</v>
      </c>
      <c r="D15483" t="str">
        <f t="shared" si="241"/>
        <v>OTHER</v>
      </c>
    </row>
    <row r="15484" spans="1:4" x14ac:dyDescent="0.2">
      <c r="A15484" t="s">
        <v>2126</v>
      </c>
      <c r="B15484" t="s">
        <v>0</v>
      </c>
      <c r="C15484" s="28">
        <v>3350</v>
      </c>
      <c r="D15484" t="str">
        <f t="shared" si="241"/>
        <v>OTHER</v>
      </c>
    </row>
    <row r="15485" spans="1:4" x14ac:dyDescent="0.2">
      <c r="A15485" t="s">
        <v>5987</v>
      </c>
      <c r="B15485" t="s">
        <v>0</v>
      </c>
      <c r="C15485" s="28">
        <v>5730</v>
      </c>
      <c r="D15485" t="str">
        <f t="shared" si="241"/>
        <v>OTHER</v>
      </c>
    </row>
    <row r="15486" spans="1:4" x14ac:dyDescent="0.2">
      <c r="A15486" t="s">
        <v>3866</v>
      </c>
      <c r="B15486" t="s">
        <v>0</v>
      </c>
      <c r="C15486" s="28">
        <v>11765</v>
      </c>
      <c r="D15486" t="str">
        <f t="shared" si="241"/>
        <v>OTHER</v>
      </c>
    </row>
    <row r="15487" spans="1:4" x14ac:dyDescent="0.2">
      <c r="A15487" t="s">
        <v>5993</v>
      </c>
      <c r="B15487" t="s">
        <v>0</v>
      </c>
      <c r="C15487" s="28">
        <v>3596</v>
      </c>
      <c r="D15487" t="str">
        <f t="shared" si="241"/>
        <v>OTHER</v>
      </c>
    </row>
    <row r="15488" spans="1:4" x14ac:dyDescent="0.2">
      <c r="A15488" t="s">
        <v>5260</v>
      </c>
      <c r="B15488" t="s">
        <v>8018</v>
      </c>
      <c r="C15488" s="28">
        <v>790</v>
      </c>
      <c r="D15488" t="str">
        <f t="shared" si="241"/>
        <v>REP</v>
      </c>
    </row>
    <row r="15489" spans="1:4" x14ac:dyDescent="0.2">
      <c r="A15489" t="s">
        <v>7016</v>
      </c>
      <c r="B15489" t="s">
        <v>0</v>
      </c>
      <c r="C15489" s="28">
        <v>6768</v>
      </c>
      <c r="D15489" t="str">
        <f t="shared" si="241"/>
        <v>OTHER</v>
      </c>
    </row>
    <row r="15490" spans="1:4" x14ac:dyDescent="0.2">
      <c r="A15490" t="s">
        <v>6958</v>
      </c>
      <c r="B15490" t="s">
        <v>0</v>
      </c>
      <c r="C15490" s="28">
        <v>20791</v>
      </c>
      <c r="D15490" t="str">
        <f t="shared" si="241"/>
        <v>OTHER</v>
      </c>
    </row>
    <row r="15491" spans="1:4" x14ac:dyDescent="0.2">
      <c r="A15491" t="s">
        <v>2275</v>
      </c>
      <c r="B15491" t="s">
        <v>8026</v>
      </c>
      <c r="C15491" s="28">
        <v>39246</v>
      </c>
      <c r="D15491" t="str">
        <f t="shared" ref="D15491:D15554" si="242">IF(OR(B15491="DEM",B15491="REP"),B15491,"OTHER")</f>
        <v>OTHER</v>
      </c>
    </row>
    <row r="15492" spans="1:4" x14ac:dyDescent="0.2">
      <c r="A15492" t="s">
        <v>4247</v>
      </c>
      <c r="B15492" t="s">
        <v>0</v>
      </c>
      <c r="C15492" s="28">
        <v>52924</v>
      </c>
      <c r="D15492" t="str">
        <f t="shared" si="242"/>
        <v>OTHER</v>
      </c>
    </row>
    <row r="15493" spans="1:4" x14ac:dyDescent="0.2">
      <c r="A15493" t="s">
        <v>7152</v>
      </c>
      <c r="B15493" t="s">
        <v>0</v>
      </c>
      <c r="C15493" s="28">
        <v>5488</v>
      </c>
      <c r="D15493" t="str">
        <f t="shared" si="242"/>
        <v>OTHER</v>
      </c>
    </row>
    <row r="15494" spans="1:4" x14ac:dyDescent="0.2">
      <c r="A15494" t="s">
        <v>6472</v>
      </c>
      <c r="B15494" t="s">
        <v>0</v>
      </c>
      <c r="C15494" s="28">
        <v>5428</v>
      </c>
      <c r="D15494" t="str">
        <f t="shared" si="242"/>
        <v>OTHER</v>
      </c>
    </row>
    <row r="15495" spans="1:4" x14ac:dyDescent="0.2">
      <c r="A15495" t="s">
        <v>2902</v>
      </c>
      <c r="B15495" t="s">
        <v>8017</v>
      </c>
      <c r="C15495" s="28">
        <v>995</v>
      </c>
      <c r="D15495" t="str">
        <f t="shared" si="242"/>
        <v>DEM</v>
      </c>
    </row>
    <row r="15496" spans="1:4" x14ac:dyDescent="0.2">
      <c r="A15496" t="s">
        <v>5777</v>
      </c>
      <c r="B15496" t="s">
        <v>0</v>
      </c>
      <c r="C15496" s="28">
        <v>16478</v>
      </c>
      <c r="D15496" t="str">
        <f t="shared" si="242"/>
        <v>OTHER</v>
      </c>
    </row>
    <row r="15497" spans="1:4" x14ac:dyDescent="0.2">
      <c r="A15497" t="s">
        <v>7642</v>
      </c>
      <c r="B15497" t="s">
        <v>0</v>
      </c>
      <c r="C15497" s="28">
        <v>9019</v>
      </c>
      <c r="D15497" t="str">
        <f t="shared" si="242"/>
        <v>OTHER</v>
      </c>
    </row>
    <row r="15498" spans="1:4" x14ac:dyDescent="0.2">
      <c r="A15498" t="s">
        <v>2414</v>
      </c>
      <c r="B15498" t="s">
        <v>8022</v>
      </c>
      <c r="C15498" s="28">
        <v>1800</v>
      </c>
      <c r="D15498" t="str">
        <f t="shared" si="242"/>
        <v>OTHER</v>
      </c>
    </row>
    <row r="15499" spans="1:4" x14ac:dyDescent="0.2">
      <c r="A15499" t="s">
        <v>2426</v>
      </c>
      <c r="B15499" t="s">
        <v>8022</v>
      </c>
      <c r="C15499" s="28">
        <v>1500</v>
      </c>
      <c r="D15499" t="str">
        <f t="shared" si="242"/>
        <v>OTHER</v>
      </c>
    </row>
    <row r="15500" spans="1:4" x14ac:dyDescent="0.2">
      <c r="A15500" t="s">
        <v>3266</v>
      </c>
      <c r="B15500" t="s">
        <v>8060</v>
      </c>
      <c r="C15500" s="28">
        <v>1470</v>
      </c>
      <c r="D15500" t="str">
        <f t="shared" si="242"/>
        <v>OTHER</v>
      </c>
    </row>
    <row r="15501" spans="1:4" x14ac:dyDescent="0.2">
      <c r="A15501" t="s">
        <v>5121</v>
      </c>
      <c r="B15501" t="s">
        <v>8018</v>
      </c>
      <c r="C15501" s="28">
        <v>1627</v>
      </c>
      <c r="D15501" t="str">
        <f t="shared" si="242"/>
        <v>REP</v>
      </c>
    </row>
    <row r="15502" spans="1:4" x14ac:dyDescent="0.2">
      <c r="A15502" t="s">
        <v>2262</v>
      </c>
      <c r="B15502" t="s">
        <v>8017</v>
      </c>
      <c r="C15502" s="28">
        <v>9134</v>
      </c>
      <c r="D15502" t="str">
        <f t="shared" si="242"/>
        <v>DEM</v>
      </c>
    </row>
    <row r="15503" spans="1:4" x14ac:dyDescent="0.2">
      <c r="A15503" t="s">
        <v>4010</v>
      </c>
      <c r="B15503" t="s">
        <v>8017</v>
      </c>
      <c r="C15503" s="28">
        <v>1101</v>
      </c>
      <c r="D15503" t="str">
        <f t="shared" si="242"/>
        <v>DEM</v>
      </c>
    </row>
    <row r="15504" spans="1:4" x14ac:dyDescent="0.2">
      <c r="A15504" t="s">
        <v>3142</v>
      </c>
      <c r="B15504" t="s">
        <v>8026</v>
      </c>
      <c r="C15504" s="28">
        <v>1000</v>
      </c>
      <c r="D15504" t="str">
        <f t="shared" si="242"/>
        <v>OTHER</v>
      </c>
    </row>
    <row r="15505" spans="1:4" x14ac:dyDescent="0.2">
      <c r="A15505" t="s">
        <v>7433</v>
      </c>
      <c r="B15505" t="s">
        <v>8026</v>
      </c>
      <c r="C15505" s="28">
        <v>1000</v>
      </c>
      <c r="D15505" t="str">
        <f t="shared" si="242"/>
        <v>OTHER</v>
      </c>
    </row>
    <row r="15506" spans="1:4" x14ac:dyDescent="0.2">
      <c r="A15506" t="s">
        <v>7466</v>
      </c>
      <c r="B15506" t="s">
        <v>8026</v>
      </c>
      <c r="C15506" s="28">
        <v>1000</v>
      </c>
      <c r="D15506" t="str">
        <f t="shared" si="242"/>
        <v>OTHER</v>
      </c>
    </row>
    <row r="15507" spans="1:4" x14ac:dyDescent="0.2">
      <c r="A15507" t="s">
        <v>6142</v>
      </c>
      <c r="B15507" t="s">
        <v>8026</v>
      </c>
      <c r="C15507" s="28">
        <v>1625</v>
      </c>
      <c r="D15507" t="str">
        <f t="shared" si="242"/>
        <v>OTHER</v>
      </c>
    </row>
    <row r="15508" spans="1:4" x14ac:dyDescent="0.2">
      <c r="A15508" t="s">
        <v>2890</v>
      </c>
      <c r="B15508" t="s">
        <v>8061</v>
      </c>
      <c r="C15508" s="28">
        <v>250</v>
      </c>
      <c r="D15508" t="str">
        <f t="shared" si="242"/>
        <v>OTHER</v>
      </c>
    </row>
    <row r="15509" spans="1:4" x14ac:dyDescent="0.2">
      <c r="A15509" t="s">
        <v>2944</v>
      </c>
      <c r="B15509" t="s">
        <v>8061</v>
      </c>
      <c r="C15509" s="28">
        <v>250</v>
      </c>
      <c r="D15509" t="str">
        <f t="shared" si="242"/>
        <v>OTHER</v>
      </c>
    </row>
    <row r="15510" spans="1:4" x14ac:dyDescent="0.2">
      <c r="A15510" t="s">
        <v>2738</v>
      </c>
      <c r="B15510" t="s">
        <v>8061</v>
      </c>
      <c r="C15510" s="28">
        <v>350</v>
      </c>
      <c r="D15510" t="str">
        <f t="shared" si="242"/>
        <v>OTHER</v>
      </c>
    </row>
    <row r="15511" spans="1:4" x14ac:dyDescent="0.2">
      <c r="A15511" t="s">
        <v>2769</v>
      </c>
      <c r="B15511" t="s">
        <v>8061</v>
      </c>
      <c r="C15511" s="28">
        <v>1500</v>
      </c>
      <c r="D15511" t="str">
        <f t="shared" si="242"/>
        <v>OTHER</v>
      </c>
    </row>
    <row r="15512" spans="1:4" x14ac:dyDescent="0.2">
      <c r="A15512" t="s">
        <v>2789</v>
      </c>
      <c r="B15512" t="s">
        <v>8061</v>
      </c>
      <c r="C15512" s="28">
        <v>1500</v>
      </c>
      <c r="D15512" t="str">
        <f t="shared" si="242"/>
        <v>OTHER</v>
      </c>
    </row>
    <row r="15513" spans="1:4" x14ac:dyDescent="0.2">
      <c r="A15513" t="s">
        <v>2129</v>
      </c>
      <c r="B15513" t="s">
        <v>8061</v>
      </c>
      <c r="C15513" s="28">
        <v>5425</v>
      </c>
      <c r="D15513" t="str">
        <f t="shared" si="242"/>
        <v>OTHER</v>
      </c>
    </row>
    <row r="15514" spans="1:4" x14ac:dyDescent="0.2">
      <c r="A15514" t="s">
        <v>2390</v>
      </c>
      <c r="B15514" t="s">
        <v>8024</v>
      </c>
      <c r="C15514" s="28">
        <v>560</v>
      </c>
      <c r="D15514" t="str">
        <f t="shared" si="242"/>
        <v>OTHER</v>
      </c>
    </row>
    <row r="15515" spans="1:4" x14ac:dyDescent="0.2">
      <c r="A15515" t="s">
        <v>2845</v>
      </c>
      <c r="B15515" t="s">
        <v>8017</v>
      </c>
      <c r="C15515" s="28">
        <v>2610</v>
      </c>
      <c r="D15515" t="str">
        <f t="shared" si="242"/>
        <v>DEM</v>
      </c>
    </row>
    <row r="15516" spans="1:4" x14ac:dyDescent="0.2">
      <c r="A15516" t="s">
        <v>2985</v>
      </c>
      <c r="B15516" t="s">
        <v>8017</v>
      </c>
      <c r="C15516" s="28">
        <v>2675</v>
      </c>
      <c r="D15516" t="str">
        <f t="shared" si="242"/>
        <v>DEM</v>
      </c>
    </row>
    <row r="15517" spans="1:4" x14ac:dyDescent="0.2">
      <c r="A15517" t="s">
        <v>2422</v>
      </c>
      <c r="B15517" t="s">
        <v>8026</v>
      </c>
      <c r="C15517" s="28">
        <v>12500</v>
      </c>
      <c r="D15517" t="str">
        <f t="shared" si="242"/>
        <v>OTHER</v>
      </c>
    </row>
    <row r="15518" spans="1:4" x14ac:dyDescent="0.2">
      <c r="A15518" t="s">
        <v>2381</v>
      </c>
      <c r="B15518" t="s">
        <v>8026</v>
      </c>
      <c r="C15518" s="28">
        <v>12500</v>
      </c>
      <c r="D15518" t="str">
        <f t="shared" si="242"/>
        <v>OTHER</v>
      </c>
    </row>
    <row r="15519" spans="1:4" x14ac:dyDescent="0.2">
      <c r="A15519" t="s">
        <v>2428</v>
      </c>
      <c r="B15519" t="s">
        <v>8026</v>
      </c>
      <c r="C15519" s="28">
        <v>12500</v>
      </c>
      <c r="D15519" t="str">
        <f t="shared" si="242"/>
        <v>OTHER</v>
      </c>
    </row>
    <row r="15520" spans="1:4" x14ac:dyDescent="0.2">
      <c r="A15520" t="s">
        <v>2339</v>
      </c>
      <c r="B15520" t="s">
        <v>8026</v>
      </c>
      <c r="C15520" s="28">
        <v>10000</v>
      </c>
      <c r="D15520" t="str">
        <f t="shared" si="242"/>
        <v>OTHER</v>
      </c>
    </row>
    <row r="15521" spans="1:4" x14ac:dyDescent="0.2">
      <c r="A15521" t="s">
        <v>2307</v>
      </c>
      <c r="B15521" t="s">
        <v>8026</v>
      </c>
      <c r="C15521" s="28">
        <v>5680</v>
      </c>
      <c r="D15521" t="str">
        <f t="shared" si="242"/>
        <v>OTHER</v>
      </c>
    </row>
    <row r="15522" spans="1:4" x14ac:dyDescent="0.2">
      <c r="A15522" t="s">
        <v>2418</v>
      </c>
      <c r="B15522" t="s">
        <v>8026</v>
      </c>
      <c r="C15522" s="28">
        <v>1774</v>
      </c>
      <c r="D15522" t="str">
        <f t="shared" si="242"/>
        <v>OTHER</v>
      </c>
    </row>
    <row r="15523" spans="1:4" x14ac:dyDescent="0.2">
      <c r="A15523" t="s">
        <v>2477</v>
      </c>
      <c r="B15523" t="s">
        <v>8026</v>
      </c>
      <c r="C15523" s="28">
        <v>2500</v>
      </c>
      <c r="D15523" t="str">
        <f t="shared" si="242"/>
        <v>OTHER</v>
      </c>
    </row>
    <row r="15524" spans="1:4" x14ac:dyDescent="0.2">
      <c r="A15524" t="s">
        <v>2373</v>
      </c>
      <c r="B15524" t="s">
        <v>8026</v>
      </c>
      <c r="C15524" s="28">
        <v>4500</v>
      </c>
      <c r="D15524" t="str">
        <f t="shared" si="242"/>
        <v>OTHER</v>
      </c>
    </row>
    <row r="15525" spans="1:4" x14ac:dyDescent="0.2">
      <c r="A15525" t="s">
        <v>2471</v>
      </c>
      <c r="B15525" t="s">
        <v>8026</v>
      </c>
      <c r="C15525" s="28">
        <v>5000</v>
      </c>
      <c r="D15525" t="str">
        <f t="shared" si="242"/>
        <v>OTHER</v>
      </c>
    </row>
    <row r="15526" spans="1:4" x14ac:dyDescent="0.2">
      <c r="A15526" t="s">
        <v>2465</v>
      </c>
      <c r="B15526" t="s">
        <v>8026</v>
      </c>
      <c r="C15526" s="28">
        <v>6500</v>
      </c>
      <c r="D15526" t="str">
        <f t="shared" si="242"/>
        <v>OTHER</v>
      </c>
    </row>
    <row r="15527" spans="1:4" x14ac:dyDescent="0.2">
      <c r="A15527" t="s">
        <v>2345</v>
      </c>
      <c r="B15527" t="s">
        <v>8026</v>
      </c>
      <c r="C15527" s="28">
        <v>6000</v>
      </c>
      <c r="D15527" t="str">
        <f t="shared" si="242"/>
        <v>OTHER</v>
      </c>
    </row>
    <row r="15528" spans="1:4" x14ac:dyDescent="0.2">
      <c r="A15528" t="s">
        <v>2398</v>
      </c>
      <c r="B15528" t="s">
        <v>8026</v>
      </c>
      <c r="C15528" s="28">
        <v>8500</v>
      </c>
      <c r="D15528" t="str">
        <f t="shared" si="242"/>
        <v>OTHER</v>
      </c>
    </row>
    <row r="15529" spans="1:4" x14ac:dyDescent="0.2">
      <c r="A15529" t="s">
        <v>2357</v>
      </c>
      <c r="B15529" t="s">
        <v>8026</v>
      </c>
      <c r="C15529" s="28">
        <v>7125</v>
      </c>
      <c r="D15529" t="str">
        <f t="shared" si="242"/>
        <v>OTHER</v>
      </c>
    </row>
    <row r="15530" spans="1:4" x14ac:dyDescent="0.2">
      <c r="A15530" t="s">
        <v>3696</v>
      </c>
      <c r="B15530" t="s">
        <v>8017</v>
      </c>
      <c r="C15530" s="28">
        <v>1295</v>
      </c>
      <c r="D15530" t="str">
        <f t="shared" si="242"/>
        <v>DEM</v>
      </c>
    </row>
    <row r="15531" spans="1:4" x14ac:dyDescent="0.2">
      <c r="A15531" t="s">
        <v>4155</v>
      </c>
      <c r="B15531" t="s">
        <v>8018</v>
      </c>
      <c r="C15531" s="28">
        <v>1363</v>
      </c>
      <c r="D15531" t="str">
        <f t="shared" si="242"/>
        <v>REP</v>
      </c>
    </row>
    <row r="15532" spans="1:4" x14ac:dyDescent="0.2">
      <c r="A15532" t="s">
        <v>3974</v>
      </c>
      <c r="B15532" t="s">
        <v>8018</v>
      </c>
      <c r="C15532" s="28">
        <v>8005</v>
      </c>
      <c r="D15532" t="str">
        <f t="shared" si="242"/>
        <v>REP</v>
      </c>
    </row>
    <row r="15533" spans="1:4" x14ac:dyDescent="0.2">
      <c r="A15533" t="s">
        <v>6728</v>
      </c>
      <c r="B15533" t="s">
        <v>8017</v>
      </c>
      <c r="C15533" s="28">
        <v>1439</v>
      </c>
      <c r="D15533" t="str">
        <f t="shared" si="242"/>
        <v>DEM</v>
      </c>
    </row>
    <row r="15534" spans="1:4" x14ac:dyDescent="0.2">
      <c r="A15534" t="s">
        <v>2547</v>
      </c>
      <c r="B15534" t="s">
        <v>8018</v>
      </c>
      <c r="C15534" s="28">
        <v>695</v>
      </c>
      <c r="D15534" t="str">
        <f t="shared" si="242"/>
        <v>REP</v>
      </c>
    </row>
    <row r="15535" spans="1:4" x14ac:dyDescent="0.2">
      <c r="A15535" t="s">
        <v>6583</v>
      </c>
      <c r="B15535" t="s">
        <v>0</v>
      </c>
      <c r="C15535" s="28">
        <v>8784</v>
      </c>
      <c r="D15535" t="str">
        <f t="shared" si="242"/>
        <v>OTHER</v>
      </c>
    </row>
    <row r="15536" spans="1:4" x14ac:dyDescent="0.2">
      <c r="A15536" t="s">
        <v>4966</v>
      </c>
      <c r="B15536" t="s">
        <v>8018</v>
      </c>
      <c r="C15536" s="28">
        <v>1063</v>
      </c>
      <c r="D15536" t="str">
        <f t="shared" si="242"/>
        <v>REP</v>
      </c>
    </row>
    <row r="15537" spans="1:4" x14ac:dyDescent="0.2">
      <c r="A15537" t="s">
        <v>3936</v>
      </c>
      <c r="B15537" t="s">
        <v>8017</v>
      </c>
      <c r="C15537" s="28">
        <v>8179</v>
      </c>
      <c r="D15537" t="str">
        <f t="shared" si="242"/>
        <v>DEM</v>
      </c>
    </row>
    <row r="15538" spans="1:4" x14ac:dyDescent="0.2">
      <c r="A15538" t="s">
        <v>4803</v>
      </c>
      <c r="B15538" t="s">
        <v>8017</v>
      </c>
      <c r="C15538" s="28">
        <v>1079</v>
      </c>
      <c r="D15538" t="str">
        <f t="shared" si="242"/>
        <v>DEM</v>
      </c>
    </row>
    <row r="15539" spans="1:4" x14ac:dyDescent="0.2">
      <c r="A15539" t="s">
        <v>5074</v>
      </c>
      <c r="B15539" t="s">
        <v>8017</v>
      </c>
      <c r="C15539" s="28">
        <v>3870</v>
      </c>
      <c r="D15539" t="str">
        <f t="shared" si="242"/>
        <v>DEM</v>
      </c>
    </row>
    <row r="15540" spans="1:4" x14ac:dyDescent="0.2">
      <c r="A15540" t="s">
        <v>4784</v>
      </c>
      <c r="B15540" t="s">
        <v>0</v>
      </c>
      <c r="C15540" s="28">
        <v>22034</v>
      </c>
      <c r="D15540" t="str">
        <f t="shared" si="242"/>
        <v>OTHER</v>
      </c>
    </row>
    <row r="15541" spans="1:4" x14ac:dyDescent="0.2">
      <c r="A15541" t="s">
        <v>4733</v>
      </c>
      <c r="B15541" t="s">
        <v>0</v>
      </c>
      <c r="C15541" s="28">
        <v>14804</v>
      </c>
      <c r="D15541" t="str">
        <f t="shared" si="242"/>
        <v>OTHER</v>
      </c>
    </row>
    <row r="15542" spans="1:4" x14ac:dyDescent="0.2">
      <c r="A15542" t="s">
        <v>3015</v>
      </c>
      <c r="B15542" t="s">
        <v>0</v>
      </c>
      <c r="C15542" s="28">
        <v>5571</v>
      </c>
      <c r="D15542" t="str">
        <f t="shared" si="242"/>
        <v>OTHER</v>
      </c>
    </row>
    <row r="15543" spans="1:4" x14ac:dyDescent="0.2">
      <c r="A15543" t="s">
        <v>6791</v>
      </c>
      <c r="B15543" t="s">
        <v>8044</v>
      </c>
      <c r="C15543" s="28">
        <v>1335</v>
      </c>
      <c r="D15543" t="str">
        <f t="shared" si="242"/>
        <v>OTHER</v>
      </c>
    </row>
    <row r="15544" spans="1:4" x14ac:dyDescent="0.2">
      <c r="A15544" t="s">
        <v>6845</v>
      </c>
      <c r="B15544" t="s">
        <v>8044</v>
      </c>
      <c r="C15544" s="28">
        <v>1835</v>
      </c>
      <c r="D15544" t="str">
        <f t="shared" si="242"/>
        <v>OTHER</v>
      </c>
    </row>
    <row r="15545" spans="1:4" x14ac:dyDescent="0.2">
      <c r="A15545" t="s">
        <v>4032</v>
      </c>
      <c r="B15545" t="s">
        <v>8044</v>
      </c>
      <c r="C15545" s="28">
        <v>21180</v>
      </c>
      <c r="D15545" t="str">
        <f t="shared" si="242"/>
        <v>OTHER</v>
      </c>
    </row>
    <row r="15546" spans="1:4" x14ac:dyDescent="0.2">
      <c r="A15546" t="s">
        <v>4505</v>
      </c>
      <c r="B15546" t="s">
        <v>0</v>
      </c>
      <c r="C15546" s="28">
        <v>7162</v>
      </c>
      <c r="D15546" t="str">
        <f t="shared" si="242"/>
        <v>OTHER</v>
      </c>
    </row>
    <row r="15547" spans="1:4" x14ac:dyDescent="0.2">
      <c r="A15547" t="s">
        <v>6956</v>
      </c>
      <c r="B15547" t="s">
        <v>8044</v>
      </c>
      <c r="C15547" s="28">
        <v>8349</v>
      </c>
      <c r="D15547" t="str">
        <f t="shared" si="242"/>
        <v>OTHER</v>
      </c>
    </row>
    <row r="15548" spans="1:4" x14ac:dyDescent="0.2">
      <c r="A15548" t="s">
        <v>7314</v>
      </c>
      <c r="B15548" t="s">
        <v>8044</v>
      </c>
      <c r="C15548" s="28">
        <v>250</v>
      </c>
      <c r="D15548" t="str">
        <f t="shared" si="242"/>
        <v>OTHER</v>
      </c>
    </row>
    <row r="15549" spans="1:4" x14ac:dyDescent="0.2">
      <c r="A15549" t="s">
        <v>2126</v>
      </c>
      <c r="B15549" t="s">
        <v>8044</v>
      </c>
      <c r="C15549" s="28">
        <v>500</v>
      </c>
      <c r="D15549" t="str">
        <f t="shared" si="242"/>
        <v>OTHER</v>
      </c>
    </row>
    <row r="15550" spans="1:4" x14ac:dyDescent="0.2">
      <c r="A15550" t="s">
        <v>6638</v>
      </c>
      <c r="B15550" t="s">
        <v>8018</v>
      </c>
      <c r="C15550" s="28">
        <v>5656</v>
      </c>
      <c r="D15550" t="str">
        <f t="shared" si="242"/>
        <v>REP</v>
      </c>
    </row>
    <row r="15551" spans="1:4" x14ac:dyDescent="0.2">
      <c r="A15551" t="s">
        <v>5765</v>
      </c>
      <c r="B15551" t="s">
        <v>8017</v>
      </c>
      <c r="C15551" s="28">
        <v>1018</v>
      </c>
      <c r="D15551" t="str">
        <f t="shared" si="242"/>
        <v>DEM</v>
      </c>
    </row>
    <row r="15552" spans="1:4" x14ac:dyDescent="0.2">
      <c r="A15552" t="s">
        <v>5806</v>
      </c>
      <c r="B15552" t="s">
        <v>8017</v>
      </c>
      <c r="C15552" s="28">
        <v>1130</v>
      </c>
      <c r="D15552" t="str">
        <f t="shared" si="242"/>
        <v>DEM</v>
      </c>
    </row>
    <row r="15553" spans="1:4" x14ac:dyDescent="0.2">
      <c r="A15553" t="s">
        <v>5799</v>
      </c>
      <c r="B15553" t="s">
        <v>8017</v>
      </c>
      <c r="C15553" s="28">
        <v>23849</v>
      </c>
      <c r="D15553" t="str">
        <f t="shared" si="242"/>
        <v>DEM</v>
      </c>
    </row>
    <row r="15554" spans="1:4" x14ac:dyDescent="0.2">
      <c r="A15554" t="s">
        <v>5237</v>
      </c>
      <c r="B15554" t="s">
        <v>8017</v>
      </c>
      <c r="C15554" s="28">
        <v>1200</v>
      </c>
      <c r="D15554" t="str">
        <f t="shared" si="242"/>
        <v>DEM</v>
      </c>
    </row>
    <row r="15555" spans="1:4" x14ac:dyDescent="0.2">
      <c r="A15555" t="s">
        <v>4825</v>
      </c>
      <c r="B15555" t="s">
        <v>8017</v>
      </c>
      <c r="C15555" s="28">
        <v>1868</v>
      </c>
      <c r="D15555" t="str">
        <f t="shared" ref="D15555:D15618" si="243">IF(OR(B15555="DEM",B15555="REP"),B15555,"OTHER")</f>
        <v>DEM</v>
      </c>
    </row>
    <row r="15556" spans="1:4" x14ac:dyDescent="0.2">
      <c r="A15556" t="s">
        <v>1936</v>
      </c>
      <c r="B15556" t="s">
        <v>8017</v>
      </c>
      <c r="C15556" s="28">
        <v>1012</v>
      </c>
      <c r="D15556" t="str">
        <f t="shared" si="243"/>
        <v>DEM</v>
      </c>
    </row>
    <row r="15557" spans="1:4" x14ac:dyDescent="0.2">
      <c r="A15557" t="s">
        <v>2267</v>
      </c>
      <c r="B15557" t="s">
        <v>8017</v>
      </c>
      <c r="C15557" s="28">
        <v>950</v>
      </c>
      <c r="D15557" t="str">
        <f t="shared" si="243"/>
        <v>DEM</v>
      </c>
    </row>
    <row r="15558" spans="1:4" x14ac:dyDescent="0.2">
      <c r="A15558" t="s">
        <v>3710</v>
      </c>
      <c r="B15558" t="s">
        <v>0</v>
      </c>
      <c r="C15558" s="28">
        <v>8905</v>
      </c>
      <c r="D15558" t="str">
        <f t="shared" si="243"/>
        <v>OTHER</v>
      </c>
    </row>
    <row r="15559" spans="1:4" x14ac:dyDescent="0.2">
      <c r="A15559" t="s">
        <v>4519</v>
      </c>
      <c r="B15559" t="s">
        <v>0</v>
      </c>
      <c r="C15559" s="28">
        <v>10579</v>
      </c>
      <c r="D15559" t="str">
        <f t="shared" si="243"/>
        <v>OTHER</v>
      </c>
    </row>
    <row r="15560" spans="1:4" x14ac:dyDescent="0.2">
      <c r="A15560" t="s">
        <v>5034</v>
      </c>
      <c r="B15560" t="s">
        <v>8017</v>
      </c>
      <c r="C15560" s="28">
        <v>565</v>
      </c>
      <c r="D15560" t="str">
        <f t="shared" si="243"/>
        <v>DEM</v>
      </c>
    </row>
    <row r="15561" spans="1:4" x14ac:dyDescent="0.2">
      <c r="A15561" t="s">
        <v>5757</v>
      </c>
      <c r="B15561" t="s">
        <v>0</v>
      </c>
      <c r="C15561" s="28">
        <v>3130</v>
      </c>
      <c r="D15561" t="str">
        <f t="shared" si="243"/>
        <v>OTHER</v>
      </c>
    </row>
    <row r="15562" spans="1:4" x14ac:dyDescent="0.2">
      <c r="A15562" t="s">
        <v>1956</v>
      </c>
      <c r="B15562" t="s">
        <v>0</v>
      </c>
      <c r="C15562" s="28">
        <v>15704</v>
      </c>
      <c r="D15562" t="str">
        <f t="shared" si="243"/>
        <v>OTHER</v>
      </c>
    </row>
    <row r="15563" spans="1:4" x14ac:dyDescent="0.2">
      <c r="A15563" t="s">
        <v>5119</v>
      </c>
      <c r="B15563" t="s">
        <v>8020</v>
      </c>
      <c r="C15563" s="28">
        <v>715</v>
      </c>
      <c r="D15563" t="str">
        <f t="shared" si="243"/>
        <v>OTHER</v>
      </c>
    </row>
    <row r="15564" spans="1:4" x14ac:dyDescent="0.2">
      <c r="A15564" t="s">
        <v>3870</v>
      </c>
      <c r="B15564" t="s">
        <v>8020</v>
      </c>
      <c r="C15564" s="28">
        <v>1055</v>
      </c>
      <c r="D15564" t="str">
        <f t="shared" si="243"/>
        <v>OTHER</v>
      </c>
    </row>
    <row r="15565" spans="1:4" x14ac:dyDescent="0.2">
      <c r="A15565" t="s">
        <v>6595</v>
      </c>
      <c r="B15565" t="s">
        <v>8020</v>
      </c>
      <c r="C15565" s="28">
        <v>450</v>
      </c>
      <c r="D15565" t="str">
        <f t="shared" si="243"/>
        <v>OTHER</v>
      </c>
    </row>
    <row r="15566" spans="1:4" x14ac:dyDescent="0.2">
      <c r="A15566" t="s">
        <v>4184</v>
      </c>
      <c r="B15566" t="s">
        <v>8017</v>
      </c>
      <c r="C15566" s="28">
        <v>30920</v>
      </c>
      <c r="D15566" t="str">
        <f t="shared" si="243"/>
        <v>DEM</v>
      </c>
    </row>
    <row r="15567" spans="1:4" x14ac:dyDescent="0.2">
      <c r="A15567" t="s">
        <v>4651</v>
      </c>
      <c r="B15567" t="s">
        <v>8017</v>
      </c>
      <c r="C15567" s="28">
        <v>6404</v>
      </c>
      <c r="D15567" t="str">
        <f t="shared" si="243"/>
        <v>DEM</v>
      </c>
    </row>
    <row r="15568" spans="1:4" x14ac:dyDescent="0.2">
      <c r="A15568" t="s">
        <v>7642</v>
      </c>
      <c r="B15568" t="s">
        <v>8017</v>
      </c>
      <c r="C15568" s="28">
        <v>4505</v>
      </c>
      <c r="D15568" t="str">
        <f t="shared" si="243"/>
        <v>DEM</v>
      </c>
    </row>
    <row r="15569" spans="1:4" x14ac:dyDescent="0.2">
      <c r="A15569" t="s">
        <v>7262</v>
      </c>
      <c r="B15569" t="s">
        <v>8023</v>
      </c>
      <c r="C15569" s="28">
        <v>7160</v>
      </c>
      <c r="D15569" t="str">
        <f t="shared" si="243"/>
        <v>OTHER</v>
      </c>
    </row>
    <row r="15570" spans="1:4" x14ac:dyDescent="0.2">
      <c r="A15570" t="s">
        <v>5313</v>
      </c>
      <c r="B15570" t="s">
        <v>8023</v>
      </c>
      <c r="C15570" s="28">
        <v>840</v>
      </c>
      <c r="D15570" t="str">
        <f t="shared" si="243"/>
        <v>OTHER</v>
      </c>
    </row>
    <row r="15571" spans="1:4" x14ac:dyDescent="0.2">
      <c r="A15571" t="s">
        <v>5349</v>
      </c>
      <c r="B15571" t="s">
        <v>8023</v>
      </c>
      <c r="C15571" s="28">
        <v>1240</v>
      </c>
      <c r="D15571" t="str">
        <f t="shared" si="243"/>
        <v>OTHER</v>
      </c>
    </row>
    <row r="15572" spans="1:4" x14ac:dyDescent="0.2">
      <c r="A15572" t="s">
        <v>2773</v>
      </c>
      <c r="B15572" t="s">
        <v>8023</v>
      </c>
      <c r="C15572" s="28">
        <v>2464</v>
      </c>
      <c r="D15572" t="str">
        <f t="shared" si="243"/>
        <v>OTHER</v>
      </c>
    </row>
    <row r="15573" spans="1:4" x14ac:dyDescent="0.2">
      <c r="A15573" t="s">
        <v>5276</v>
      </c>
      <c r="B15573" t="s">
        <v>8023</v>
      </c>
      <c r="C15573" s="28">
        <v>1535</v>
      </c>
      <c r="D15573" t="str">
        <f t="shared" si="243"/>
        <v>OTHER</v>
      </c>
    </row>
    <row r="15574" spans="1:4" x14ac:dyDescent="0.2">
      <c r="A15574" t="s">
        <v>5591</v>
      </c>
      <c r="B15574" t="s">
        <v>8023</v>
      </c>
      <c r="C15574" s="28">
        <v>163</v>
      </c>
      <c r="D15574" t="str">
        <f t="shared" si="243"/>
        <v>OTHER</v>
      </c>
    </row>
    <row r="15575" spans="1:4" x14ac:dyDescent="0.2">
      <c r="A15575" t="s">
        <v>5645</v>
      </c>
      <c r="B15575" t="s">
        <v>8023</v>
      </c>
      <c r="C15575" s="28">
        <v>145</v>
      </c>
      <c r="D15575" t="str">
        <f t="shared" si="243"/>
        <v>OTHER</v>
      </c>
    </row>
    <row r="15576" spans="1:4" x14ac:dyDescent="0.2">
      <c r="A15576" t="s">
        <v>5661</v>
      </c>
      <c r="B15576" t="s">
        <v>8023</v>
      </c>
      <c r="C15576" s="28">
        <v>125</v>
      </c>
      <c r="D15576" t="str">
        <f t="shared" si="243"/>
        <v>OTHER</v>
      </c>
    </row>
    <row r="15577" spans="1:4" x14ac:dyDescent="0.2">
      <c r="A15577" t="s">
        <v>4674</v>
      </c>
      <c r="B15577" t="s">
        <v>8023</v>
      </c>
      <c r="C15577" s="28">
        <v>13850</v>
      </c>
      <c r="D15577" t="str">
        <f t="shared" si="243"/>
        <v>OTHER</v>
      </c>
    </row>
    <row r="15578" spans="1:4" x14ac:dyDescent="0.2">
      <c r="A15578" t="s">
        <v>4445</v>
      </c>
      <c r="B15578" t="s">
        <v>8023</v>
      </c>
      <c r="C15578" s="28">
        <v>1255</v>
      </c>
      <c r="D15578" t="str">
        <f t="shared" si="243"/>
        <v>OTHER</v>
      </c>
    </row>
    <row r="15579" spans="1:4" x14ac:dyDescent="0.2">
      <c r="A15579" t="s">
        <v>2475</v>
      </c>
      <c r="B15579" t="s">
        <v>8023</v>
      </c>
      <c r="C15579" s="28">
        <v>245</v>
      </c>
      <c r="D15579" t="str">
        <f t="shared" si="243"/>
        <v>OTHER</v>
      </c>
    </row>
    <row r="15580" spans="1:4" x14ac:dyDescent="0.2">
      <c r="A15580" t="s">
        <v>2554</v>
      </c>
      <c r="B15580" t="s">
        <v>8023</v>
      </c>
      <c r="C15580" s="28">
        <v>27500</v>
      </c>
      <c r="D15580" t="str">
        <f t="shared" si="243"/>
        <v>OTHER</v>
      </c>
    </row>
    <row r="15581" spans="1:4" x14ac:dyDescent="0.2">
      <c r="A15581" t="s">
        <v>7435</v>
      </c>
      <c r="B15581" t="s">
        <v>8023</v>
      </c>
      <c r="C15581" s="28">
        <v>12809</v>
      </c>
      <c r="D15581" t="str">
        <f t="shared" si="243"/>
        <v>OTHER</v>
      </c>
    </row>
    <row r="15582" spans="1:4" x14ac:dyDescent="0.2">
      <c r="A15582" t="s">
        <v>5337</v>
      </c>
      <c r="B15582" t="s">
        <v>8023</v>
      </c>
      <c r="C15582" s="28">
        <v>3197</v>
      </c>
      <c r="D15582" t="str">
        <f t="shared" si="243"/>
        <v>OTHER</v>
      </c>
    </row>
    <row r="15583" spans="1:4" x14ac:dyDescent="0.2">
      <c r="A15583" t="s">
        <v>7600</v>
      </c>
      <c r="B15583" t="s">
        <v>8023</v>
      </c>
      <c r="C15583" s="28">
        <v>360</v>
      </c>
      <c r="D15583" t="str">
        <f t="shared" si="243"/>
        <v>OTHER</v>
      </c>
    </row>
    <row r="15584" spans="1:4" x14ac:dyDescent="0.2">
      <c r="A15584" t="s">
        <v>4973</v>
      </c>
      <c r="B15584" t="s">
        <v>0</v>
      </c>
      <c r="C15584" s="28">
        <v>6365</v>
      </c>
      <c r="D15584" t="str">
        <f t="shared" si="243"/>
        <v>OTHER</v>
      </c>
    </row>
    <row r="15585" spans="1:4" x14ac:dyDescent="0.2">
      <c r="A15585" t="s">
        <v>6689</v>
      </c>
      <c r="B15585" t="s">
        <v>8019</v>
      </c>
      <c r="C15585" s="28">
        <v>2496</v>
      </c>
      <c r="D15585" t="str">
        <f t="shared" si="243"/>
        <v>OTHER</v>
      </c>
    </row>
    <row r="15586" spans="1:4" x14ac:dyDescent="0.2">
      <c r="A15586" t="s">
        <v>6876</v>
      </c>
      <c r="B15586" t="s">
        <v>8019</v>
      </c>
      <c r="C15586" s="28">
        <v>5242</v>
      </c>
      <c r="D15586" t="str">
        <f t="shared" si="243"/>
        <v>OTHER</v>
      </c>
    </row>
    <row r="15587" spans="1:4" x14ac:dyDescent="0.2">
      <c r="A15587" t="s">
        <v>2377</v>
      </c>
      <c r="B15587" t="s">
        <v>8017</v>
      </c>
      <c r="C15587" s="28">
        <v>375</v>
      </c>
      <c r="D15587" t="str">
        <f t="shared" si="243"/>
        <v>DEM</v>
      </c>
    </row>
    <row r="15588" spans="1:4" x14ac:dyDescent="0.2">
      <c r="A15588" t="s">
        <v>3023</v>
      </c>
      <c r="B15588" t="s">
        <v>8017</v>
      </c>
      <c r="C15588" s="28">
        <v>5577</v>
      </c>
      <c r="D15588" t="str">
        <f t="shared" si="243"/>
        <v>DEM</v>
      </c>
    </row>
    <row r="15589" spans="1:4" x14ac:dyDescent="0.2">
      <c r="A15589" t="s">
        <v>3122</v>
      </c>
      <c r="B15589" t="s">
        <v>8017</v>
      </c>
      <c r="C15589" s="28">
        <v>13808</v>
      </c>
      <c r="D15589" t="str">
        <f t="shared" si="243"/>
        <v>DEM</v>
      </c>
    </row>
    <row r="15590" spans="1:4" x14ac:dyDescent="0.2">
      <c r="A15590" t="s">
        <v>4301</v>
      </c>
      <c r="B15590" t="s">
        <v>8017</v>
      </c>
      <c r="C15590" s="28">
        <v>2242</v>
      </c>
      <c r="D15590" t="str">
        <f t="shared" si="243"/>
        <v>DEM</v>
      </c>
    </row>
    <row r="15591" spans="1:4" x14ac:dyDescent="0.2">
      <c r="A15591" t="s">
        <v>4176</v>
      </c>
      <c r="B15591" t="s">
        <v>8017</v>
      </c>
      <c r="C15591" s="28">
        <v>9548</v>
      </c>
      <c r="D15591" t="str">
        <f t="shared" si="243"/>
        <v>DEM</v>
      </c>
    </row>
    <row r="15592" spans="1:4" x14ac:dyDescent="0.2">
      <c r="A15592" t="s">
        <v>4204</v>
      </c>
      <c r="B15592" t="s">
        <v>8017</v>
      </c>
      <c r="C15592" s="28">
        <v>24113</v>
      </c>
      <c r="D15592" t="str">
        <f t="shared" si="243"/>
        <v>DEM</v>
      </c>
    </row>
    <row r="15593" spans="1:4" x14ac:dyDescent="0.2">
      <c r="A15593" t="s">
        <v>7552</v>
      </c>
      <c r="B15593" t="s">
        <v>8017</v>
      </c>
      <c r="C15593" s="28">
        <v>7103</v>
      </c>
      <c r="D15593" t="str">
        <f t="shared" si="243"/>
        <v>DEM</v>
      </c>
    </row>
    <row r="15594" spans="1:4" x14ac:dyDescent="0.2">
      <c r="A15594" t="s">
        <v>6582</v>
      </c>
      <c r="B15594" t="s">
        <v>8049</v>
      </c>
      <c r="C15594" s="28">
        <v>1546</v>
      </c>
      <c r="D15594" t="str">
        <f t="shared" si="243"/>
        <v>OTHER</v>
      </c>
    </row>
    <row r="15595" spans="1:4" x14ac:dyDescent="0.2">
      <c r="A15595" t="s">
        <v>5949</v>
      </c>
      <c r="B15595" t="s">
        <v>8026</v>
      </c>
      <c r="C15595" s="28">
        <v>16494</v>
      </c>
      <c r="D15595" t="str">
        <f t="shared" si="243"/>
        <v>OTHER</v>
      </c>
    </row>
    <row r="15596" spans="1:4" x14ac:dyDescent="0.2">
      <c r="A15596" t="s">
        <v>5966</v>
      </c>
      <c r="B15596" t="s">
        <v>8026</v>
      </c>
      <c r="C15596" s="28">
        <v>22826</v>
      </c>
      <c r="D15596" t="str">
        <f t="shared" si="243"/>
        <v>OTHER</v>
      </c>
    </row>
    <row r="15597" spans="1:4" x14ac:dyDescent="0.2">
      <c r="A15597" t="s">
        <v>5977</v>
      </c>
      <c r="B15597" t="s">
        <v>8026</v>
      </c>
      <c r="C15597" s="28">
        <v>14736</v>
      </c>
      <c r="D15597" t="str">
        <f t="shared" si="243"/>
        <v>OTHER</v>
      </c>
    </row>
    <row r="15598" spans="1:4" x14ac:dyDescent="0.2">
      <c r="A15598" t="s">
        <v>5902</v>
      </c>
      <c r="B15598" t="s">
        <v>8026</v>
      </c>
      <c r="C15598" s="28">
        <v>15413</v>
      </c>
      <c r="D15598" t="str">
        <f t="shared" si="243"/>
        <v>OTHER</v>
      </c>
    </row>
    <row r="15599" spans="1:4" x14ac:dyDescent="0.2">
      <c r="A15599" t="s">
        <v>5906</v>
      </c>
      <c r="B15599" t="s">
        <v>8026</v>
      </c>
      <c r="C15599" s="28">
        <v>19005</v>
      </c>
      <c r="D15599" t="str">
        <f t="shared" si="243"/>
        <v>OTHER</v>
      </c>
    </row>
    <row r="15600" spans="1:4" x14ac:dyDescent="0.2">
      <c r="A15600" t="s">
        <v>5892</v>
      </c>
      <c r="B15600" t="s">
        <v>8026</v>
      </c>
      <c r="C15600" s="28">
        <v>14944</v>
      </c>
      <c r="D15600" t="str">
        <f t="shared" si="243"/>
        <v>OTHER</v>
      </c>
    </row>
    <row r="15601" spans="1:4" x14ac:dyDescent="0.2">
      <c r="A15601" t="s">
        <v>5914</v>
      </c>
      <c r="B15601" t="s">
        <v>8026</v>
      </c>
      <c r="C15601" s="28">
        <v>11774</v>
      </c>
      <c r="D15601" t="str">
        <f t="shared" si="243"/>
        <v>OTHER</v>
      </c>
    </row>
    <row r="15602" spans="1:4" x14ac:dyDescent="0.2">
      <c r="A15602" t="s">
        <v>5969</v>
      </c>
      <c r="B15602" t="s">
        <v>8026</v>
      </c>
      <c r="C15602" s="28">
        <v>2259</v>
      </c>
      <c r="D15602" t="str">
        <f t="shared" si="243"/>
        <v>OTHER</v>
      </c>
    </row>
    <row r="15603" spans="1:4" x14ac:dyDescent="0.2">
      <c r="A15603" t="s">
        <v>5851</v>
      </c>
      <c r="B15603" t="s">
        <v>8026</v>
      </c>
      <c r="C15603" s="28">
        <v>5429</v>
      </c>
      <c r="D15603" t="str">
        <f t="shared" si="243"/>
        <v>OTHER</v>
      </c>
    </row>
    <row r="15604" spans="1:4" x14ac:dyDescent="0.2">
      <c r="A15604" t="s">
        <v>5843</v>
      </c>
      <c r="B15604" t="s">
        <v>8026</v>
      </c>
      <c r="C15604" s="28">
        <v>14795</v>
      </c>
      <c r="D15604" t="str">
        <f t="shared" si="243"/>
        <v>OTHER</v>
      </c>
    </row>
    <row r="15605" spans="1:4" x14ac:dyDescent="0.2">
      <c r="A15605" t="s">
        <v>5955</v>
      </c>
      <c r="B15605" t="s">
        <v>8026</v>
      </c>
      <c r="C15605" s="28">
        <v>14620</v>
      </c>
      <c r="D15605" t="str">
        <f t="shared" si="243"/>
        <v>OTHER</v>
      </c>
    </row>
    <row r="15606" spans="1:4" x14ac:dyDescent="0.2">
      <c r="A15606" t="s">
        <v>5897</v>
      </c>
      <c r="B15606" t="s">
        <v>8026</v>
      </c>
      <c r="C15606" s="28">
        <v>4409</v>
      </c>
      <c r="D15606" t="str">
        <f t="shared" si="243"/>
        <v>OTHER</v>
      </c>
    </row>
    <row r="15607" spans="1:4" x14ac:dyDescent="0.2">
      <c r="A15607" t="s">
        <v>5922</v>
      </c>
      <c r="B15607" t="s">
        <v>8026</v>
      </c>
      <c r="C15607" s="28">
        <v>5388</v>
      </c>
      <c r="D15607" t="str">
        <f t="shared" si="243"/>
        <v>OTHER</v>
      </c>
    </row>
    <row r="15608" spans="1:4" x14ac:dyDescent="0.2">
      <c r="A15608" t="s">
        <v>5946</v>
      </c>
      <c r="B15608" t="s">
        <v>8026</v>
      </c>
      <c r="C15608" s="28">
        <v>13114</v>
      </c>
      <c r="D15608" t="str">
        <f t="shared" si="243"/>
        <v>OTHER</v>
      </c>
    </row>
    <row r="15609" spans="1:4" x14ac:dyDescent="0.2">
      <c r="A15609" t="s">
        <v>5907</v>
      </c>
      <c r="B15609" t="s">
        <v>8026</v>
      </c>
      <c r="C15609" s="28">
        <v>2830</v>
      </c>
      <c r="D15609" t="str">
        <f t="shared" si="243"/>
        <v>OTHER</v>
      </c>
    </row>
    <row r="15610" spans="1:4" x14ac:dyDescent="0.2">
      <c r="A15610" t="s">
        <v>5849</v>
      </c>
      <c r="B15610" t="s">
        <v>8026</v>
      </c>
      <c r="C15610" s="28">
        <v>4468</v>
      </c>
      <c r="D15610" t="str">
        <f t="shared" si="243"/>
        <v>OTHER</v>
      </c>
    </row>
    <row r="15611" spans="1:4" x14ac:dyDescent="0.2">
      <c r="A15611" t="s">
        <v>5876</v>
      </c>
      <c r="B15611" t="s">
        <v>8026</v>
      </c>
      <c r="C15611" s="28">
        <v>9769</v>
      </c>
      <c r="D15611" t="str">
        <f t="shared" si="243"/>
        <v>OTHER</v>
      </c>
    </row>
    <row r="15612" spans="1:4" x14ac:dyDescent="0.2">
      <c r="A15612" t="s">
        <v>5932</v>
      </c>
      <c r="B15612" t="s">
        <v>8026</v>
      </c>
      <c r="C15612" s="28">
        <v>1698</v>
      </c>
      <c r="D15612" t="str">
        <f t="shared" si="243"/>
        <v>OTHER</v>
      </c>
    </row>
    <row r="15613" spans="1:4" x14ac:dyDescent="0.2">
      <c r="A15613" t="s">
        <v>5965</v>
      </c>
      <c r="B15613" t="s">
        <v>8026</v>
      </c>
      <c r="C15613" s="28">
        <v>3954</v>
      </c>
      <c r="D15613" t="str">
        <f t="shared" si="243"/>
        <v>OTHER</v>
      </c>
    </row>
    <row r="15614" spans="1:4" x14ac:dyDescent="0.2">
      <c r="A15614" t="s">
        <v>5893</v>
      </c>
      <c r="B15614" t="s">
        <v>8026</v>
      </c>
      <c r="C15614" s="28">
        <v>5542</v>
      </c>
      <c r="D15614" t="str">
        <f t="shared" si="243"/>
        <v>OTHER</v>
      </c>
    </row>
    <row r="15615" spans="1:4" x14ac:dyDescent="0.2">
      <c r="A15615" t="s">
        <v>5935</v>
      </c>
      <c r="B15615" t="s">
        <v>8026</v>
      </c>
      <c r="C15615" s="28">
        <v>20808</v>
      </c>
      <c r="D15615" t="str">
        <f t="shared" si="243"/>
        <v>OTHER</v>
      </c>
    </row>
    <row r="15616" spans="1:4" x14ac:dyDescent="0.2">
      <c r="A15616" t="s">
        <v>5978</v>
      </c>
      <c r="B15616" t="s">
        <v>8026</v>
      </c>
      <c r="C15616" s="28">
        <v>5182</v>
      </c>
      <c r="D15616" t="str">
        <f t="shared" si="243"/>
        <v>OTHER</v>
      </c>
    </row>
    <row r="15617" spans="1:4" x14ac:dyDescent="0.2">
      <c r="A15617" t="s">
        <v>5845</v>
      </c>
      <c r="B15617" t="s">
        <v>8026</v>
      </c>
      <c r="C15617" s="28">
        <v>6508</v>
      </c>
      <c r="D15617" t="str">
        <f t="shared" si="243"/>
        <v>OTHER</v>
      </c>
    </row>
    <row r="15618" spans="1:4" x14ac:dyDescent="0.2">
      <c r="A15618" t="s">
        <v>5855</v>
      </c>
      <c r="B15618" t="s">
        <v>8026</v>
      </c>
      <c r="C15618" s="28">
        <v>16411</v>
      </c>
      <c r="D15618" t="str">
        <f t="shared" si="243"/>
        <v>OTHER</v>
      </c>
    </row>
    <row r="15619" spans="1:4" x14ac:dyDescent="0.2">
      <c r="A15619" t="s">
        <v>5856</v>
      </c>
      <c r="B15619" t="s">
        <v>8026</v>
      </c>
      <c r="C15619" s="28">
        <v>5598</v>
      </c>
      <c r="D15619" t="str">
        <f t="shared" ref="D15619:D15682" si="244">IF(OR(B15619="DEM",B15619="REP"),B15619,"OTHER")</f>
        <v>OTHER</v>
      </c>
    </row>
    <row r="15620" spans="1:4" x14ac:dyDescent="0.2">
      <c r="A15620" t="s">
        <v>5890</v>
      </c>
      <c r="B15620" t="s">
        <v>8026</v>
      </c>
      <c r="C15620" s="28">
        <v>3890</v>
      </c>
      <c r="D15620" t="str">
        <f t="shared" si="244"/>
        <v>OTHER</v>
      </c>
    </row>
    <row r="15621" spans="1:4" x14ac:dyDescent="0.2">
      <c r="A15621" t="s">
        <v>5915</v>
      </c>
      <c r="B15621" t="s">
        <v>8026</v>
      </c>
      <c r="C15621" s="28">
        <v>4254</v>
      </c>
      <c r="D15621" t="str">
        <f t="shared" si="244"/>
        <v>OTHER</v>
      </c>
    </row>
    <row r="15622" spans="1:4" x14ac:dyDescent="0.2">
      <c r="A15622" t="s">
        <v>5933</v>
      </c>
      <c r="B15622" t="s">
        <v>8026</v>
      </c>
      <c r="C15622" s="28">
        <v>11748</v>
      </c>
      <c r="D15622" t="str">
        <f t="shared" si="244"/>
        <v>OTHER</v>
      </c>
    </row>
    <row r="15623" spans="1:4" x14ac:dyDescent="0.2">
      <c r="A15623" t="s">
        <v>5953</v>
      </c>
      <c r="B15623" t="s">
        <v>8026</v>
      </c>
      <c r="C15623" s="28">
        <v>10662</v>
      </c>
      <c r="D15623" t="str">
        <f t="shared" si="244"/>
        <v>OTHER</v>
      </c>
    </row>
    <row r="15624" spans="1:4" x14ac:dyDescent="0.2">
      <c r="A15624" t="s">
        <v>5940</v>
      </c>
      <c r="B15624" t="s">
        <v>8026</v>
      </c>
      <c r="C15624" s="28">
        <v>20719</v>
      </c>
      <c r="D15624" t="str">
        <f t="shared" si="244"/>
        <v>OTHER</v>
      </c>
    </row>
    <row r="15625" spans="1:4" x14ac:dyDescent="0.2">
      <c r="A15625" t="s">
        <v>5865</v>
      </c>
      <c r="B15625" t="s">
        <v>8026</v>
      </c>
      <c r="C15625" s="28">
        <v>3069</v>
      </c>
      <c r="D15625" t="str">
        <f t="shared" si="244"/>
        <v>OTHER</v>
      </c>
    </row>
    <row r="15626" spans="1:4" x14ac:dyDescent="0.2">
      <c r="A15626" t="s">
        <v>5869</v>
      </c>
      <c r="B15626" t="s">
        <v>8026</v>
      </c>
      <c r="C15626" s="28">
        <v>5689</v>
      </c>
      <c r="D15626" t="str">
        <f t="shared" si="244"/>
        <v>OTHER</v>
      </c>
    </row>
    <row r="15627" spans="1:4" x14ac:dyDescent="0.2">
      <c r="A15627" t="s">
        <v>4942</v>
      </c>
      <c r="B15627" t="s">
        <v>8017</v>
      </c>
      <c r="C15627" s="28">
        <v>656</v>
      </c>
      <c r="D15627" t="str">
        <f t="shared" si="244"/>
        <v>DEM</v>
      </c>
    </row>
    <row r="15628" spans="1:4" x14ac:dyDescent="0.2">
      <c r="A15628" t="s">
        <v>5100</v>
      </c>
      <c r="B15628" t="s">
        <v>0</v>
      </c>
      <c r="C15628" s="28">
        <v>21491</v>
      </c>
      <c r="D15628" t="str">
        <f t="shared" si="244"/>
        <v>OTHER</v>
      </c>
    </row>
    <row r="15629" spans="1:4" x14ac:dyDescent="0.2">
      <c r="A15629" t="s">
        <v>5074</v>
      </c>
      <c r="B15629" t="s">
        <v>0</v>
      </c>
      <c r="C15629" s="28">
        <v>4350</v>
      </c>
      <c r="D15629" t="str">
        <f t="shared" si="244"/>
        <v>OTHER</v>
      </c>
    </row>
    <row r="15630" spans="1:4" x14ac:dyDescent="0.2">
      <c r="A15630" t="s">
        <v>5058</v>
      </c>
      <c r="B15630" t="s">
        <v>0</v>
      </c>
      <c r="C15630" s="28">
        <v>7163</v>
      </c>
      <c r="D15630" t="str">
        <f t="shared" si="244"/>
        <v>OTHER</v>
      </c>
    </row>
    <row r="15631" spans="1:4" x14ac:dyDescent="0.2">
      <c r="A15631" t="s">
        <v>2930</v>
      </c>
      <c r="B15631" t="s">
        <v>8017</v>
      </c>
      <c r="C15631" s="28">
        <v>4000</v>
      </c>
      <c r="D15631" t="str">
        <f t="shared" si="244"/>
        <v>DEM</v>
      </c>
    </row>
    <row r="15632" spans="1:4" x14ac:dyDescent="0.2">
      <c r="A15632" t="s">
        <v>3021</v>
      </c>
      <c r="B15632" t="s">
        <v>8017</v>
      </c>
      <c r="C15632" s="28">
        <v>750</v>
      </c>
      <c r="D15632" t="str">
        <f t="shared" si="244"/>
        <v>DEM</v>
      </c>
    </row>
    <row r="15633" spans="1:4" x14ac:dyDescent="0.2">
      <c r="A15633" t="s">
        <v>3062</v>
      </c>
      <c r="B15633" t="s">
        <v>8017</v>
      </c>
      <c r="C15633" s="28">
        <v>550</v>
      </c>
      <c r="D15633" t="str">
        <f t="shared" si="244"/>
        <v>DEM</v>
      </c>
    </row>
    <row r="15634" spans="1:4" x14ac:dyDescent="0.2">
      <c r="A15634" t="s">
        <v>7880</v>
      </c>
      <c r="B15634" t="s">
        <v>0</v>
      </c>
      <c r="C15634" s="28">
        <v>17714</v>
      </c>
      <c r="D15634" t="str">
        <f t="shared" si="244"/>
        <v>OTHER</v>
      </c>
    </row>
    <row r="15635" spans="1:4" x14ac:dyDescent="0.2">
      <c r="A15635" t="s">
        <v>3015</v>
      </c>
      <c r="B15635" t="s">
        <v>8017</v>
      </c>
      <c r="C15635" s="28">
        <v>2980</v>
      </c>
      <c r="D15635" t="str">
        <f t="shared" si="244"/>
        <v>DEM</v>
      </c>
    </row>
    <row r="15636" spans="1:4" x14ac:dyDescent="0.2">
      <c r="A15636" t="s">
        <v>2904</v>
      </c>
      <c r="B15636" t="s">
        <v>8017</v>
      </c>
      <c r="C15636" s="28">
        <v>17480</v>
      </c>
      <c r="D15636" t="str">
        <f t="shared" si="244"/>
        <v>DEM</v>
      </c>
    </row>
    <row r="15637" spans="1:4" x14ac:dyDescent="0.2">
      <c r="A15637" t="s">
        <v>4164</v>
      </c>
      <c r="B15637" t="s">
        <v>0</v>
      </c>
      <c r="C15637" s="28">
        <v>5049</v>
      </c>
      <c r="D15637" t="str">
        <f t="shared" si="244"/>
        <v>OTHER</v>
      </c>
    </row>
    <row r="15638" spans="1:4" x14ac:dyDescent="0.2">
      <c r="A15638" t="s">
        <v>6090</v>
      </c>
      <c r="B15638" t="s">
        <v>0</v>
      </c>
      <c r="C15638" s="28">
        <v>8229</v>
      </c>
      <c r="D15638" t="str">
        <f t="shared" si="244"/>
        <v>OTHER</v>
      </c>
    </row>
    <row r="15639" spans="1:4" x14ac:dyDescent="0.2">
      <c r="A15639" t="s">
        <v>2932</v>
      </c>
      <c r="B15639" t="s">
        <v>0</v>
      </c>
      <c r="C15639" s="28">
        <v>23968</v>
      </c>
      <c r="D15639" t="str">
        <f t="shared" si="244"/>
        <v>OTHER</v>
      </c>
    </row>
    <row r="15640" spans="1:4" x14ac:dyDescent="0.2">
      <c r="A15640" t="s">
        <v>5634</v>
      </c>
      <c r="B15640" t="s">
        <v>0</v>
      </c>
      <c r="C15640" s="28">
        <v>32940</v>
      </c>
      <c r="D15640" t="str">
        <f t="shared" si="244"/>
        <v>OTHER</v>
      </c>
    </row>
    <row r="15641" spans="1:4" x14ac:dyDescent="0.2">
      <c r="A15641" t="s">
        <v>3368</v>
      </c>
      <c r="B15641" t="s">
        <v>8017</v>
      </c>
      <c r="C15641" s="28">
        <v>1541</v>
      </c>
      <c r="D15641" t="str">
        <f t="shared" si="244"/>
        <v>DEM</v>
      </c>
    </row>
    <row r="15642" spans="1:4" x14ac:dyDescent="0.2">
      <c r="A15642" t="s">
        <v>5398</v>
      </c>
      <c r="B15642" t="s">
        <v>8018</v>
      </c>
      <c r="C15642" s="28">
        <v>598</v>
      </c>
      <c r="D15642" t="str">
        <f t="shared" si="244"/>
        <v>REP</v>
      </c>
    </row>
    <row r="15643" spans="1:4" x14ac:dyDescent="0.2">
      <c r="A15643" t="s">
        <v>3240</v>
      </c>
      <c r="B15643" t="s">
        <v>8020</v>
      </c>
      <c r="C15643" s="28">
        <v>6005</v>
      </c>
      <c r="D15643" t="str">
        <f t="shared" si="244"/>
        <v>OTHER</v>
      </c>
    </row>
    <row r="15644" spans="1:4" x14ac:dyDescent="0.2">
      <c r="A15644" t="s">
        <v>6925</v>
      </c>
      <c r="B15644" t="s">
        <v>8020</v>
      </c>
      <c r="C15644" s="28">
        <v>2200</v>
      </c>
      <c r="D15644" t="str">
        <f t="shared" si="244"/>
        <v>OTHER</v>
      </c>
    </row>
    <row r="15645" spans="1:4" x14ac:dyDescent="0.2">
      <c r="A15645" t="s">
        <v>5195</v>
      </c>
      <c r="B15645" t="s">
        <v>8020</v>
      </c>
      <c r="C15645" s="28">
        <v>250</v>
      </c>
      <c r="D15645" t="str">
        <f t="shared" si="244"/>
        <v>OTHER</v>
      </c>
    </row>
    <row r="15646" spans="1:4" x14ac:dyDescent="0.2">
      <c r="A15646" t="s">
        <v>6813</v>
      </c>
      <c r="B15646" t="s">
        <v>8020</v>
      </c>
      <c r="C15646" s="28">
        <v>4160</v>
      </c>
      <c r="D15646" t="str">
        <f t="shared" si="244"/>
        <v>OTHER</v>
      </c>
    </row>
    <row r="15647" spans="1:4" x14ac:dyDescent="0.2">
      <c r="A15647" t="s">
        <v>7832</v>
      </c>
      <c r="B15647" t="s">
        <v>8017</v>
      </c>
      <c r="C15647" s="28">
        <v>6583</v>
      </c>
      <c r="D15647" t="str">
        <f t="shared" si="244"/>
        <v>DEM</v>
      </c>
    </row>
    <row r="15648" spans="1:4" x14ac:dyDescent="0.2">
      <c r="A15648" t="s">
        <v>7848</v>
      </c>
      <c r="B15648" t="s">
        <v>8017</v>
      </c>
      <c r="C15648" s="28">
        <v>6433</v>
      </c>
      <c r="D15648" t="str">
        <f t="shared" si="244"/>
        <v>DEM</v>
      </c>
    </row>
    <row r="15649" spans="1:4" x14ac:dyDescent="0.2">
      <c r="A15649" t="s">
        <v>7710</v>
      </c>
      <c r="B15649" t="s">
        <v>0</v>
      </c>
      <c r="C15649" s="28">
        <v>17085</v>
      </c>
      <c r="D15649" t="str">
        <f t="shared" si="244"/>
        <v>OTHER</v>
      </c>
    </row>
    <row r="15650" spans="1:4" x14ac:dyDescent="0.2">
      <c r="A15650" t="s">
        <v>5120</v>
      </c>
      <c r="B15650" t="s">
        <v>0</v>
      </c>
      <c r="C15650" s="28">
        <v>2995</v>
      </c>
      <c r="D15650" t="str">
        <f t="shared" si="244"/>
        <v>OTHER</v>
      </c>
    </row>
    <row r="15651" spans="1:4" x14ac:dyDescent="0.2">
      <c r="A15651" t="s">
        <v>6398</v>
      </c>
      <c r="B15651" t="s">
        <v>8017</v>
      </c>
      <c r="C15651" s="28">
        <v>1060</v>
      </c>
      <c r="D15651" t="str">
        <f t="shared" si="244"/>
        <v>DEM</v>
      </c>
    </row>
    <row r="15652" spans="1:4" x14ac:dyDescent="0.2">
      <c r="A15652" t="s">
        <v>7804</v>
      </c>
      <c r="B15652" t="s">
        <v>0</v>
      </c>
      <c r="C15652" s="28">
        <v>603</v>
      </c>
      <c r="D15652" t="str">
        <f t="shared" si="244"/>
        <v>OTHER</v>
      </c>
    </row>
    <row r="15653" spans="1:4" x14ac:dyDescent="0.2">
      <c r="A15653" t="s">
        <v>5197</v>
      </c>
      <c r="B15653" t="s">
        <v>0</v>
      </c>
      <c r="C15653" s="28">
        <v>25303</v>
      </c>
      <c r="D15653" t="str">
        <f t="shared" si="244"/>
        <v>OTHER</v>
      </c>
    </row>
    <row r="15654" spans="1:4" x14ac:dyDescent="0.2">
      <c r="A15654" t="s">
        <v>5223</v>
      </c>
      <c r="B15654" t="s">
        <v>0</v>
      </c>
      <c r="C15654" s="28">
        <v>36104</v>
      </c>
      <c r="D15654" t="str">
        <f t="shared" si="244"/>
        <v>OTHER</v>
      </c>
    </row>
    <row r="15655" spans="1:4" x14ac:dyDescent="0.2">
      <c r="A15655" t="s">
        <v>6476</v>
      </c>
      <c r="B15655" t="s">
        <v>0</v>
      </c>
      <c r="C15655" s="28">
        <v>1200</v>
      </c>
      <c r="D15655" t="str">
        <f t="shared" si="244"/>
        <v>OTHER</v>
      </c>
    </row>
    <row r="15656" spans="1:4" x14ac:dyDescent="0.2">
      <c r="A15656" t="s">
        <v>7150</v>
      </c>
      <c r="B15656" t="s">
        <v>0</v>
      </c>
      <c r="C15656" s="28">
        <v>10143</v>
      </c>
      <c r="D15656" t="str">
        <f t="shared" si="244"/>
        <v>OTHER</v>
      </c>
    </row>
    <row r="15657" spans="1:4" x14ac:dyDescent="0.2">
      <c r="A15657" t="s">
        <v>5270</v>
      </c>
      <c r="B15657" t="s">
        <v>0</v>
      </c>
      <c r="C15657" s="28">
        <v>10481</v>
      </c>
      <c r="D15657" t="str">
        <f t="shared" si="244"/>
        <v>OTHER</v>
      </c>
    </row>
    <row r="15658" spans="1:4" x14ac:dyDescent="0.2">
      <c r="A15658" t="s">
        <v>5020</v>
      </c>
      <c r="B15658" t="s">
        <v>0</v>
      </c>
      <c r="C15658" s="28">
        <v>2013</v>
      </c>
      <c r="D15658" t="str">
        <f t="shared" si="244"/>
        <v>OTHER</v>
      </c>
    </row>
    <row r="15659" spans="1:4" x14ac:dyDescent="0.2">
      <c r="A15659" t="s">
        <v>4827</v>
      </c>
      <c r="B15659" t="s">
        <v>0</v>
      </c>
      <c r="C15659" s="28">
        <v>5457</v>
      </c>
      <c r="D15659" t="str">
        <f t="shared" si="244"/>
        <v>OTHER</v>
      </c>
    </row>
    <row r="15660" spans="1:4" x14ac:dyDescent="0.2">
      <c r="A15660" t="s">
        <v>4120</v>
      </c>
      <c r="B15660" t="s">
        <v>0</v>
      </c>
      <c r="C15660" s="28">
        <v>3168</v>
      </c>
      <c r="D15660" t="str">
        <f t="shared" si="244"/>
        <v>OTHER</v>
      </c>
    </row>
    <row r="15661" spans="1:4" x14ac:dyDescent="0.2">
      <c r="A15661" t="s">
        <v>5365</v>
      </c>
      <c r="B15661" t="s">
        <v>0</v>
      </c>
      <c r="C15661" s="28">
        <v>8476</v>
      </c>
      <c r="D15661" t="str">
        <f t="shared" si="244"/>
        <v>OTHER</v>
      </c>
    </row>
    <row r="15662" spans="1:4" x14ac:dyDescent="0.2">
      <c r="A15662" t="s">
        <v>2106</v>
      </c>
      <c r="B15662" t="s">
        <v>0</v>
      </c>
      <c r="C15662" s="28">
        <v>911</v>
      </c>
      <c r="D15662" t="str">
        <f t="shared" si="244"/>
        <v>OTHER</v>
      </c>
    </row>
    <row r="15663" spans="1:4" x14ac:dyDescent="0.2">
      <c r="A15663" t="s">
        <v>3179</v>
      </c>
      <c r="B15663" t="s">
        <v>0</v>
      </c>
      <c r="C15663" s="28">
        <v>10104</v>
      </c>
      <c r="D15663" t="str">
        <f t="shared" si="244"/>
        <v>OTHER</v>
      </c>
    </row>
    <row r="15664" spans="1:4" x14ac:dyDescent="0.2">
      <c r="A15664" t="s">
        <v>3206</v>
      </c>
      <c r="B15664" t="s">
        <v>0</v>
      </c>
      <c r="C15664" s="28">
        <v>19174</v>
      </c>
      <c r="D15664" t="str">
        <f t="shared" si="244"/>
        <v>OTHER</v>
      </c>
    </row>
    <row r="15665" spans="1:4" x14ac:dyDescent="0.2">
      <c r="A15665" t="s">
        <v>4848</v>
      </c>
      <c r="B15665" t="s">
        <v>0</v>
      </c>
      <c r="C15665" s="28">
        <v>5276</v>
      </c>
      <c r="D15665" t="str">
        <f t="shared" si="244"/>
        <v>OTHER</v>
      </c>
    </row>
    <row r="15666" spans="1:4" x14ac:dyDescent="0.2">
      <c r="A15666" t="s">
        <v>4909</v>
      </c>
      <c r="B15666" t="s">
        <v>0</v>
      </c>
      <c r="C15666" s="28">
        <v>2851</v>
      </c>
      <c r="D15666" t="str">
        <f t="shared" si="244"/>
        <v>OTHER</v>
      </c>
    </row>
    <row r="15667" spans="1:4" x14ac:dyDescent="0.2">
      <c r="A15667" t="s">
        <v>4629</v>
      </c>
      <c r="B15667" t="s">
        <v>0</v>
      </c>
      <c r="C15667" s="28">
        <v>14077</v>
      </c>
      <c r="D15667" t="str">
        <f t="shared" si="244"/>
        <v>OTHER</v>
      </c>
    </row>
    <row r="15668" spans="1:4" x14ac:dyDescent="0.2">
      <c r="A15668" t="s">
        <v>5260</v>
      </c>
      <c r="B15668" t="s">
        <v>0</v>
      </c>
      <c r="C15668" s="28">
        <v>5816</v>
      </c>
      <c r="D15668" t="str">
        <f t="shared" si="244"/>
        <v>OTHER</v>
      </c>
    </row>
    <row r="15669" spans="1:4" x14ac:dyDescent="0.2">
      <c r="A15669" t="s">
        <v>5206</v>
      </c>
      <c r="B15669" t="s">
        <v>0</v>
      </c>
      <c r="C15669" s="28">
        <v>7192</v>
      </c>
      <c r="D15669" t="str">
        <f t="shared" si="244"/>
        <v>OTHER</v>
      </c>
    </row>
    <row r="15670" spans="1:4" x14ac:dyDescent="0.2">
      <c r="A15670" t="s">
        <v>3236</v>
      </c>
      <c r="B15670" t="s">
        <v>0</v>
      </c>
      <c r="C15670" s="28">
        <v>4333</v>
      </c>
      <c r="D15670" t="str">
        <f t="shared" si="244"/>
        <v>OTHER</v>
      </c>
    </row>
    <row r="15671" spans="1:4" x14ac:dyDescent="0.2">
      <c r="A15671" t="s">
        <v>6335</v>
      </c>
      <c r="B15671" t="s">
        <v>0</v>
      </c>
      <c r="C15671" s="28">
        <v>1005159</v>
      </c>
      <c r="D15671" t="str">
        <f t="shared" si="244"/>
        <v>OTHER</v>
      </c>
    </row>
    <row r="15672" spans="1:4" x14ac:dyDescent="0.2">
      <c r="A15672" t="s">
        <v>6342</v>
      </c>
      <c r="B15672" t="s">
        <v>0</v>
      </c>
      <c r="C15672" s="28">
        <v>9970</v>
      </c>
      <c r="D15672" t="str">
        <f t="shared" si="244"/>
        <v>OTHER</v>
      </c>
    </row>
    <row r="15673" spans="1:4" x14ac:dyDescent="0.2">
      <c r="A15673" t="s">
        <v>5044</v>
      </c>
      <c r="B15673" t="s">
        <v>0</v>
      </c>
      <c r="C15673" s="28">
        <v>10160</v>
      </c>
      <c r="D15673" t="str">
        <f t="shared" si="244"/>
        <v>OTHER</v>
      </c>
    </row>
    <row r="15674" spans="1:4" x14ac:dyDescent="0.2">
      <c r="A15674" t="s">
        <v>5068</v>
      </c>
      <c r="B15674" t="s">
        <v>0</v>
      </c>
      <c r="C15674" s="28">
        <v>9078</v>
      </c>
      <c r="D15674" t="str">
        <f t="shared" si="244"/>
        <v>OTHER</v>
      </c>
    </row>
    <row r="15675" spans="1:4" x14ac:dyDescent="0.2">
      <c r="A15675" t="s">
        <v>5072</v>
      </c>
      <c r="B15675" t="s">
        <v>0</v>
      </c>
      <c r="C15675" s="28">
        <v>4976</v>
      </c>
      <c r="D15675" t="str">
        <f t="shared" si="244"/>
        <v>OTHER</v>
      </c>
    </row>
    <row r="15676" spans="1:4" x14ac:dyDescent="0.2">
      <c r="A15676" t="s">
        <v>6180</v>
      </c>
      <c r="B15676" t="s">
        <v>0</v>
      </c>
      <c r="C15676" s="28">
        <v>2873</v>
      </c>
      <c r="D15676" t="str">
        <f t="shared" si="244"/>
        <v>OTHER</v>
      </c>
    </row>
    <row r="15677" spans="1:4" x14ac:dyDescent="0.2">
      <c r="A15677" t="s">
        <v>6599</v>
      </c>
      <c r="B15677" t="s">
        <v>0</v>
      </c>
      <c r="C15677" s="28">
        <v>13539</v>
      </c>
      <c r="D15677" t="str">
        <f t="shared" si="244"/>
        <v>OTHER</v>
      </c>
    </row>
    <row r="15678" spans="1:4" x14ac:dyDescent="0.2">
      <c r="A15678" t="s">
        <v>4953</v>
      </c>
      <c r="B15678" t="s">
        <v>0</v>
      </c>
      <c r="C15678" s="28">
        <v>12402</v>
      </c>
      <c r="D15678" t="str">
        <f t="shared" si="244"/>
        <v>OTHER</v>
      </c>
    </row>
    <row r="15679" spans="1:4" x14ac:dyDescent="0.2">
      <c r="A15679" t="s">
        <v>7560</v>
      </c>
      <c r="B15679" t="s">
        <v>0</v>
      </c>
      <c r="C15679" s="28">
        <v>5224</v>
      </c>
      <c r="D15679" t="str">
        <f t="shared" si="244"/>
        <v>OTHER</v>
      </c>
    </row>
    <row r="15680" spans="1:4" x14ac:dyDescent="0.2">
      <c r="A15680" t="s">
        <v>5793</v>
      </c>
      <c r="B15680" t="s">
        <v>0</v>
      </c>
      <c r="C15680" s="28">
        <v>6235</v>
      </c>
      <c r="D15680" t="str">
        <f t="shared" si="244"/>
        <v>OTHER</v>
      </c>
    </row>
    <row r="15681" spans="1:4" x14ac:dyDescent="0.2">
      <c r="A15681" t="s">
        <v>3174</v>
      </c>
      <c r="B15681" t="s">
        <v>0</v>
      </c>
      <c r="C15681" s="28">
        <v>13255</v>
      </c>
      <c r="D15681" t="str">
        <f t="shared" si="244"/>
        <v>OTHER</v>
      </c>
    </row>
    <row r="15682" spans="1:4" x14ac:dyDescent="0.2">
      <c r="A15682" t="s">
        <v>6903</v>
      </c>
      <c r="B15682" t="s">
        <v>0</v>
      </c>
      <c r="C15682" s="28">
        <v>8626</v>
      </c>
      <c r="D15682" t="str">
        <f t="shared" si="244"/>
        <v>OTHER</v>
      </c>
    </row>
    <row r="15683" spans="1:4" x14ac:dyDescent="0.2">
      <c r="A15683" t="s">
        <v>7123</v>
      </c>
      <c r="B15683" t="s">
        <v>0</v>
      </c>
      <c r="C15683" s="28">
        <v>11589</v>
      </c>
      <c r="D15683" t="str">
        <f t="shared" ref="D15683:D15746" si="245">IF(OR(B15683="DEM",B15683="REP"),B15683,"OTHER")</f>
        <v>OTHER</v>
      </c>
    </row>
    <row r="15684" spans="1:4" x14ac:dyDescent="0.2">
      <c r="A15684" t="s">
        <v>4159</v>
      </c>
      <c r="B15684" t="s">
        <v>0</v>
      </c>
      <c r="C15684" s="28">
        <v>8640</v>
      </c>
      <c r="D15684" t="str">
        <f t="shared" si="245"/>
        <v>OTHER</v>
      </c>
    </row>
    <row r="15685" spans="1:4" x14ac:dyDescent="0.2">
      <c r="A15685" t="s">
        <v>6798</v>
      </c>
      <c r="B15685" t="s">
        <v>0</v>
      </c>
      <c r="C15685" s="28">
        <v>5063</v>
      </c>
      <c r="D15685" t="str">
        <f t="shared" si="245"/>
        <v>OTHER</v>
      </c>
    </row>
    <row r="15686" spans="1:4" x14ac:dyDescent="0.2">
      <c r="A15686" t="s">
        <v>2888</v>
      </c>
      <c r="B15686" t="s">
        <v>0</v>
      </c>
      <c r="C15686" s="28">
        <v>1876</v>
      </c>
      <c r="D15686" t="str">
        <f t="shared" si="245"/>
        <v>OTHER</v>
      </c>
    </row>
    <row r="15687" spans="1:4" x14ac:dyDescent="0.2">
      <c r="A15687" t="s">
        <v>4006</v>
      </c>
      <c r="B15687" t="s">
        <v>0</v>
      </c>
      <c r="C15687" s="28">
        <v>6100</v>
      </c>
      <c r="D15687" t="str">
        <f t="shared" si="245"/>
        <v>OTHER</v>
      </c>
    </row>
    <row r="15688" spans="1:4" x14ac:dyDescent="0.2">
      <c r="A15688" t="s">
        <v>4088</v>
      </c>
      <c r="B15688" t="s">
        <v>0</v>
      </c>
      <c r="C15688" s="28">
        <v>9114</v>
      </c>
      <c r="D15688" t="str">
        <f t="shared" si="245"/>
        <v>OTHER</v>
      </c>
    </row>
    <row r="15689" spans="1:4" x14ac:dyDescent="0.2">
      <c r="A15689" t="s">
        <v>6010</v>
      </c>
      <c r="B15689" t="s">
        <v>0</v>
      </c>
      <c r="C15689" s="28">
        <v>5085</v>
      </c>
      <c r="D15689" t="str">
        <f t="shared" si="245"/>
        <v>OTHER</v>
      </c>
    </row>
    <row r="15690" spans="1:4" x14ac:dyDescent="0.2">
      <c r="A15690" t="s">
        <v>3985</v>
      </c>
      <c r="B15690" t="s">
        <v>0</v>
      </c>
      <c r="C15690" s="28">
        <v>6611</v>
      </c>
      <c r="D15690" t="str">
        <f t="shared" si="245"/>
        <v>OTHER</v>
      </c>
    </row>
    <row r="15691" spans="1:4" x14ac:dyDescent="0.2">
      <c r="A15691" t="s">
        <v>3914</v>
      </c>
      <c r="B15691" t="s">
        <v>0</v>
      </c>
      <c r="C15691" s="28">
        <v>9607</v>
      </c>
      <c r="D15691" t="str">
        <f t="shared" si="245"/>
        <v>OTHER</v>
      </c>
    </row>
    <row r="15692" spans="1:4" x14ac:dyDescent="0.2">
      <c r="A15692" t="s">
        <v>7023</v>
      </c>
      <c r="B15692" t="s">
        <v>0</v>
      </c>
      <c r="C15692" s="28">
        <v>5005</v>
      </c>
      <c r="D15692" t="str">
        <f t="shared" si="245"/>
        <v>OTHER</v>
      </c>
    </row>
    <row r="15693" spans="1:4" x14ac:dyDescent="0.2">
      <c r="A15693" t="s">
        <v>3050</v>
      </c>
      <c r="B15693" t="s">
        <v>0</v>
      </c>
      <c r="C15693" s="28">
        <v>52</v>
      </c>
      <c r="D15693" t="str">
        <f t="shared" si="245"/>
        <v>OTHER</v>
      </c>
    </row>
    <row r="15694" spans="1:4" x14ac:dyDescent="0.2">
      <c r="A15694" t="s">
        <v>6772</v>
      </c>
      <c r="B15694" t="s">
        <v>0</v>
      </c>
      <c r="C15694" s="28">
        <v>9982</v>
      </c>
      <c r="D15694" t="str">
        <f t="shared" si="245"/>
        <v>OTHER</v>
      </c>
    </row>
    <row r="15695" spans="1:4" x14ac:dyDescent="0.2">
      <c r="A15695" t="s">
        <v>3769</v>
      </c>
      <c r="B15695" t="s">
        <v>8018</v>
      </c>
      <c r="C15695" s="28">
        <v>703</v>
      </c>
      <c r="D15695" t="str">
        <f t="shared" si="245"/>
        <v>REP</v>
      </c>
    </row>
    <row r="15696" spans="1:4" x14ac:dyDescent="0.2">
      <c r="A15696" t="s">
        <v>5383</v>
      </c>
      <c r="B15696" t="s">
        <v>8017</v>
      </c>
      <c r="C15696" s="28">
        <v>1195</v>
      </c>
      <c r="D15696" t="str">
        <f t="shared" si="245"/>
        <v>DEM</v>
      </c>
    </row>
    <row r="15697" spans="1:4" x14ac:dyDescent="0.2">
      <c r="A15697" t="s">
        <v>3106</v>
      </c>
      <c r="B15697" t="s">
        <v>8017</v>
      </c>
      <c r="C15697" s="28">
        <v>1764</v>
      </c>
      <c r="D15697" t="str">
        <f t="shared" si="245"/>
        <v>DEM</v>
      </c>
    </row>
    <row r="15698" spans="1:4" x14ac:dyDescent="0.2">
      <c r="A15698" t="s">
        <v>5186</v>
      </c>
      <c r="B15698" t="s">
        <v>0</v>
      </c>
      <c r="C15698" s="28">
        <v>345</v>
      </c>
      <c r="D15698" t="str">
        <f t="shared" si="245"/>
        <v>OTHER</v>
      </c>
    </row>
    <row r="15699" spans="1:4" x14ac:dyDescent="0.2">
      <c r="A15699" t="s">
        <v>7150</v>
      </c>
      <c r="B15699" t="s">
        <v>8017</v>
      </c>
      <c r="C15699" s="28">
        <v>2144</v>
      </c>
      <c r="D15699" t="str">
        <f t="shared" si="245"/>
        <v>DEM</v>
      </c>
    </row>
    <row r="15700" spans="1:4" x14ac:dyDescent="0.2">
      <c r="A15700" t="s">
        <v>6948</v>
      </c>
      <c r="B15700" t="s">
        <v>0</v>
      </c>
      <c r="C15700" s="28">
        <v>1683</v>
      </c>
      <c r="D15700" t="str">
        <f t="shared" si="245"/>
        <v>OTHER</v>
      </c>
    </row>
    <row r="15701" spans="1:4" x14ac:dyDescent="0.2">
      <c r="A15701" t="s">
        <v>5726</v>
      </c>
      <c r="B15701" t="s">
        <v>0</v>
      </c>
      <c r="C15701" s="28">
        <v>1700</v>
      </c>
      <c r="D15701" t="str">
        <f t="shared" si="245"/>
        <v>OTHER</v>
      </c>
    </row>
    <row r="15702" spans="1:4" x14ac:dyDescent="0.2">
      <c r="A15702" t="s">
        <v>7862</v>
      </c>
      <c r="B15702" t="s">
        <v>8018</v>
      </c>
      <c r="C15702" s="28">
        <v>8057</v>
      </c>
      <c r="D15702" t="str">
        <f t="shared" si="245"/>
        <v>REP</v>
      </c>
    </row>
    <row r="15703" spans="1:4" x14ac:dyDescent="0.2">
      <c r="A15703" t="s">
        <v>7892</v>
      </c>
      <c r="B15703" t="s">
        <v>8018</v>
      </c>
      <c r="C15703" s="28">
        <v>8508</v>
      </c>
      <c r="D15703" t="str">
        <f t="shared" si="245"/>
        <v>REP</v>
      </c>
    </row>
    <row r="15704" spans="1:4" x14ac:dyDescent="0.2">
      <c r="A15704" t="s">
        <v>2726</v>
      </c>
      <c r="B15704" t="s">
        <v>8017</v>
      </c>
      <c r="C15704" s="28">
        <v>6800</v>
      </c>
      <c r="D15704" t="str">
        <f t="shared" si="245"/>
        <v>DEM</v>
      </c>
    </row>
    <row r="15705" spans="1:4" x14ac:dyDescent="0.2">
      <c r="A15705" t="s">
        <v>5643</v>
      </c>
      <c r="B15705" t="s">
        <v>8017</v>
      </c>
      <c r="C15705" s="28">
        <v>6634</v>
      </c>
      <c r="D15705" t="str">
        <f t="shared" si="245"/>
        <v>DEM</v>
      </c>
    </row>
    <row r="15706" spans="1:4" x14ac:dyDescent="0.2">
      <c r="A15706" t="s">
        <v>5900</v>
      </c>
      <c r="B15706" t="s">
        <v>8017</v>
      </c>
      <c r="C15706" s="28">
        <v>3745</v>
      </c>
      <c r="D15706" t="str">
        <f t="shared" si="245"/>
        <v>DEM</v>
      </c>
    </row>
    <row r="15707" spans="1:4" x14ac:dyDescent="0.2">
      <c r="A15707" t="s">
        <v>5812</v>
      </c>
      <c r="B15707" t="s">
        <v>8017</v>
      </c>
      <c r="C15707" s="28">
        <v>6460</v>
      </c>
      <c r="D15707" t="str">
        <f t="shared" si="245"/>
        <v>DEM</v>
      </c>
    </row>
    <row r="15708" spans="1:4" x14ac:dyDescent="0.2">
      <c r="A15708" t="s">
        <v>5774</v>
      </c>
      <c r="B15708" t="s">
        <v>8017</v>
      </c>
      <c r="C15708" s="28">
        <v>6256</v>
      </c>
      <c r="D15708" t="str">
        <f t="shared" si="245"/>
        <v>DEM</v>
      </c>
    </row>
    <row r="15709" spans="1:4" x14ac:dyDescent="0.2">
      <c r="A15709" t="s">
        <v>2257</v>
      </c>
      <c r="B15709" t="s">
        <v>0</v>
      </c>
      <c r="C15709" s="28">
        <v>5775</v>
      </c>
      <c r="D15709" t="str">
        <f t="shared" si="245"/>
        <v>OTHER</v>
      </c>
    </row>
    <row r="15710" spans="1:4" x14ac:dyDescent="0.2">
      <c r="A15710" t="s">
        <v>3311</v>
      </c>
      <c r="B15710" t="s">
        <v>8017</v>
      </c>
      <c r="C15710" s="28">
        <v>1845</v>
      </c>
      <c r="D15710" t="str">
        <f t="shared" si="245"/>
        <v>DEM</v>
      </c>
    </row>
    <row r="15711" spans="1:4" x14ac:dyDescent="0.2">
      <c r="A15711" t="s">
        <v>3540</v>
      </c>
      <c r="B15711" t="s">
        <v>8017</v>
      </c>
      <c r="C15711" s="28">
        <v>1015</v>
      </c>
      <c r="D15711" t="str">
        <f t="shared" si="245"/>
        <v>DEM</v>
      </c>
    </row>
    <row r="15712" spans="1:4" x14ac:dyDescent="0.2">
      <c r="A15712" t="s">
        <v>5119</v>
      </c>
      <c r="B15712" t="s">
        <v>8017</v>
      </c>
      <c r="C15712" s="28">
        <v>600</v>
      </c>
      <c r="D15712" t="str">
        <f t="shared" si="245"/>
        <v>DEM</v>
      </c>
    </row>
    <row r="15713" spans="1:4" x14ac:dyDescent="0.2">
      <c r="A15713" t="s">
        <v>6538</v>
      </c>
      <c r="B15713" t="s">
        <v>8017</v>
      </c>
      <c r="C15713" s="28">
        <v>2235</v>
      </c>
      <c r="D15713" t="str">
        <f t="shared" si="245"/>
        <v>DEM</v>
      </c>
    </row>
    <row r="15714" spans="1:4" x14ac:dyDescent="0.2">
      <c r="A15714" t="s">
        <v>6862</v>
      </c>
      <c r="B15714" t="s">
        <v>0</v>
      </c>
      <c r="C15714" s="28">
        <v>818</v>
      </c>
      <c r="D15714" t="str">
        <f t="shared" si="245"/>
        <v>OTHER</v>
      </c>
    </row>
    <row r="15715" spans="1:4" x14ac:dyDescent="0.2">
      <c r="A15715" t="s">
        <v>3900</v>
      </c>
      <c r="B15715" t="s">
        <v>8017</v>
      </c>
      <c r="C15715" s="28">
        <v>240</v>
      </c>
      <c r="D15715" t="str">
        <f t="shared" si="245"/>
        <v>DEM</v>
      </c>
    </row>
    <row r="15716" spans="1:4" x14ac:dyDescent="0.2">
      <c r="A15716" t="s">
        <v>6627</v>
      </c>
      <c r="B15716" t="s">
        <v>8017</v>
      </c>
      <c r="C15716" s="28">
        <v>2572</v>
      </c>
      <c r="D15716" t="str">
        <f t="shared" si="245"/>
        <v>DEM</v>
      </c>
    </row>
    <row r="15717" spans="1:4" x14ac:dyDescent="0.2">
      <c r="A15717" t="s">
        <v>6442</v>
      </c>
      <c r="B15717" t="s">
        <v>0</v>
      </c>
      <c r="C15717" s="28">
        <v>1672</v>
      </c>
      <c r="D15717" t="str">
        <f t="shared" si="245"/>
        <v>OTHER</v>
      </c>
    </row>
    <row r="15718" spans="1:4" x14ac:dyDescent="0.2">
      <c r="A15718" t="s">
        <v>6793</v>
      </c>
      <c r="B15718" t="s">
        <v>0</v>
      </c>
      <c r="C15718" s="28">
        <v>3278</v>
      </c>
      <c r="D15718" t="str">
        <f t="shared" si="245"/>
        <v>OTHER</v>
      </c>
    </row>
    <row r="15719" spans="1:4" x14ac:dyDescent="0.2">
      <c r="A15719" t="s">
        <v>5683</v>
      </c>
      <c r="B15719" t="s">
        <v>8018</v>
      </c>
      <c r="C15719" s="28">
        <v>2326</v>
      </c>
      <c r="D15719" t="str">
        <f t="shared" si="245"/>
        <v>REP</v>
      </c>
    </row>
    <row r="15720" spans="1:4" x14ac:dyDescent="0.2">
      <c r="A15720" t="s">
        <v>3855</v>
      </c>
      <c r="B15720" t="s">
        <v>0</v>
      </c>
      <c r="C15720" s="28">
        <v>4149</v>
      </c>
      <c r="D15720" t="str">
        <f t="shared" si="245"/>
        <v>OTHER</v>
      </c>
    </row>
    <row r="15721" spans="1:4" x14ac:dyDescent="0.2">
      <c r="A15721" t="s">
        <v>6775</v>
      </c>
      <c r="B15721" t="s">
        <v>0</v>
      </c>
      <c r="C15721" s="28">
        <v>4022</v>
      </c>
      <c r="D15721" t="str">
        <f t="shared" si="245"/>
        <v>OTHER</v>
      </c>
    </row>
    <row r="15722" spans="1:4" x14ac:dyDescent="0.2">
      <c r="A15722" t="s">
        <v>5263</v>
      </c>
      <c r="B15722" t="s">
        <v>0</v>
      </c>
      <c r="C15722" s="28">
        <v>1846</v>
      </c>
      <c r="D15722" t="str">
        <f t="shared" si="245"/>
        <v>OTHER</v>
      </c>
    </row>
    <row r="15723" spans="1:4" x14ac:dyDescent="0.2">
      <c r="A15723" t="s">
        <v>2547</v>
      </c>
      <c r="B15723" t="s">
        <v>0</v>
      </c>
      <c r="C15723" s="28">
        <v>5129</v>
      </c>
      <c r="D15723" t="str">
        <f t="shared" si="245"/>
        <v>OTHER</v>
      </c>
    </row>
    <row r="15724" spans="1:4" x14ac:dyDescent="0.2">
      <c r="A15724" t="s">
        <v>4974</v>
      </c>
      <c r="B15724" t="s">
        <v>0</v>
      </c>
      <c r="C15724" s="28">
        <v>2003</v>
      </c>
      <c r="D15724" t="str">
        <f t="shared" si="245"/>
        <v>OTHER</v>
      </c>
    </row>
    <row r="15725" spans="1:4" x14ac:dyDescent="0.2">
      <c r="A15725" t="s">
        <v>5534</v>
      </c>
      <c r="B15725" t="s">
        <v>8019</v>
      </c>
      <c r="C15725" s="28">
        <v>1090</v>
      </c>
      <c r="D15725" t="str">
        <f t="shared" si="245"/>
        <v>OTHER</v>
      </c>
    </row>
    <row r="15726" spans="1:4" x14ac:dyDescent="0.2">
      <c r="A15726" t="s">
        <v>5538</v>
      </c>
      <c r="B15726" t="s">
        <v>8019</v>
      </c>
      <c r="C15726" s="28">
        <v>2572</v>
      </c>
      <c r="D15726" t="str">
        <f t="shared" si="245"/>
        <v>OTHER</v>
      </c>
    </row>
    <row r="15727" spans="1:4" x14ac:dyDescent="0.2">
      <c r="A15727" t="s">
        <v>5496</v>
      </c>
      <c r="B15727" t="s">
        <v>8019</v>
      </c>
      <c r="C15727" s="28">
        <v>2975</v>
      </c>
      <c r="D15727" t="str">
        <f t="shared" si="245"/>
        <v>OTHER</v>
      </c>
    </row>
    <row r="15728" spans="1:4" x14ac:dyDescent="0.2">
      <c r="A15728" t="s">
        <v>5444</v>
      </c>
      <c r="B15728" t="s">
        <v>8019</v>
      </c>
      <c r="C15728" s="28">
        <v>2066</v>
      </c>
      <c r="D15728" t="str">
        <f t="shared" si="245"/>
        <v>OTHER</v>
      </c>
    </row>
    <row r="15729" spans="1:4" x14ac:dyDescent="0.2">
      <c r="A15729" t="s">
        <v>5518</v>
      </c>
      <c r="B15729" t="s">
        <v>8019</v>
      </c>
      <c r="C15729" s="28">
        <v>1603</v>
      </c>
      <c r="D15729" t="str">
        <f t="shared" si="245"/>
        <v>OTHER</v>
      </c>
    </row>
    <row r="15730" spans="1:4" x14ac:dyDescent="0.2">
      <c r="A15730" t="s">
        <v>5465</v>
      </c>
      <c r="B15730" t="s">
        <v>8019</v>
      </c>
      <c r="C15730" s="28">
        <v>3297</v>
      </c>
      <c r="D15730" t="str">
        <f t="shared" si="245"/>
        <v>OTHER</v>
      </c>
    </row>
    <row r="15731" spans="1:4" x14ac:dyDescent="0.2">
      <c r="A15731" t="s">
        <v>5542</v>
      </c>
      <c r="B15731" t="s">
        <v>8019</v>
      </c>
      <c r="C15731" s="28">
        <v>2641</v>
      </c>
      <c r="D15731" t="str">
        <f t="shared" si="245"/>
        <v>OTHER</v>
      </c>
    </row>
    <row r="15732" spans="1:4" x14ac:dyDescent="0.2">
      <c r="A15732" t="s">
        <v>5452</v>
      </c>
      <c r="B15732" t="s">
        <v>8019</v>
      </c>
      <c r="C15732" s="28">
        <v>683</v>
      </c>
      <c r="D15732" t="str">
        <f t="shared" si="245"/>
        <v>OTHER</v>
      </c>
    </row>
    <row r="15733" spans="1:4" x14ac:dyDescent="0.2">
      <c r="A15733" t="s">
        <v>5463</v>
      </c>
      <c r="B15733" t="s">
        <v>8019</v>
      </c>
      <c r="C15733" s="28">
        <v>1563</v>
      </c>
      <c r="D15733" t="str">
        <f t="shared" si="245"/>
        <v>OTHER</v>
      </c>
    </row>
    <row r="15734" spans="1:4" x14ac:dyDescent="0.2">
      <c r="A15734" t="s">
        <v>5472</v>
      </c>
      <c r="B15734" t="s">
        <v>8019</v>
      </c>
      <c r="C15734" s="28">
        <v>800</v>
      </c>
      <c r="D15734" t="str">
        <f t="shared" si="245"/>
        <v>OTHER</v>
      </c>
    </row>
    <row r="15735" spans="1:4" x14ac:dyDescent="0.2">
      <c r="A15735" t="s">
        <v>5498</v>
      </c>
      <c r="B15735" t="s">
        <v>8019</v>
      </c>
      <c r="C15735" s="28">
        <v>1458</v>
      </c>
      <c r="D15735" t="str">
        <f t="shared" si="245"/>
        <v>OTHER</v>
      </c>
    </row>
    <row r="15736" spans="1:4" x14ac:dyDescent="0.2">
      <c r="A15736" t="s">
        <v>5525</v>
      </c>
      <c r="B15736" t="s">
        <v>8019</v>
      </c>
      <c r="C15736" s="28">
        <v>1188</v>
      </c>
      <c r="D15736" t="str">
        <f t="shared" si="245"/>
        <v>OTHER</v>
      </c>
    </row>
    <row r="15737" spans="1:4" x14ac:dyDescent="0.2">
      <c r="A15737" t="s">
        <v>5293</v>
      </c>
      <c r="B15737" t="s">
        <v>8019</v>
      </c>
      <c r="C15737" s="28">
        <v>855</v>
      </c>
      <c r="D15737" t="str">
        <f t="shared" si="245"/>
        <v>OTHER</v>
      </c>
    </row>
    <row r="15738" spans="1:4" x14ac:dyDescent="0.2">
      <c r="A15738" t="s">
        <v>2200</v>
      </c>
      <c r="B15738" t="s">
        <v>8020</v>
      </c>
      <c r="C15738" s="28">
        <v>3775</v>
      </c>
      <c r="D15738" t="str">
        <f t="shared" si="245"/>
        <v>OTHER</v>
      </c>
    </row>
    <row r="15739" spans="1:4" x14ac:dyDescent="0.2">
      <c r="A15739" t="s">
        <v>4366</v>
      </c>
      <c r="B15739" t="s">
        <v>8047</v>
      </c>
      <c r="C15739" s="28">
        <v>500</v>
      </c>
      <c r="D15739" t="str">
        <f t="shared" si="245"/>
        <v>OTHER</v>
      </c>
    </row>
    <row r="15740" spans="1:4" x14ac:dyDescent="0.2">
      <c r="A15740" t="s">
        <v>5039</v>
      </c>
      <c r="B15740" t="s">
        <v>8047</v>
      </c>
      <c r="C15740" s="28">
        <v>1000</v>
      </c>
      <c r="D15740" t="str">
        <f t="shared" si="245"/>
        <v>OTHER</v>
      </c>
    </row>
    <row r="15741" spans="1:4" x14ac:dyDescent="0.2">
      <c r="A15741" t="s">
        <v>5059</v>
      </c>
      <c r="B15741" t="s">
        <v>8047</v>
      </c>
      <c r="C15741" s="28">
        <v>1000</v>
      </c>
      <c r="D15741" t="str">
        <f t="shared" si="245"/>
        <v>OTHER</v>
      </c>
    </row>
    <row r="15742" spans="1:4" x14ac:dyDescent="0.2">
      <c r="A15742" t="s">
        <v>5899</v>
      </c>
      <c r="B15742" t="s">
        <v>8026</v>
      </c>
      <c r="C15742" s="28">
        <v>5816</v>
      </c>
      <c r="D15742" t="str">
        <f t="shared" si="245"/>
        <v>OTHER</v>
      </c>
    </row>
    <row r="15743" spans="1:4" x14ac:dyDescent="0.2">
      <c r="A15743" t="s">
        <v>5954</v>
      </c>
      <c r="B15743" t="s">
        <v>8026</v>
      </c>
      <c r="C15743" s="28">
        <v>5099</v>
      </c>
      <c r="D15743" t="str">
        <f t="shared" si="245"/>
        <v>OTHER</v>
      </c>
    </row>
    <row r="15744" spans="1:4" x14ac:dyDescent="0.2">
      <c r="A15744" t="s">
        <v>2652</v>
      </c>
      <c r="B15744" t="s">
        <v>8026</v>
      </c>
      <c r="C15744" s="28">
        <v>300</v>
      </c>
      <c r="D15744" t="str">
        <f t="shared" si="245"/>
        <v>OTHER</v>
      </c>
    </row>
    <row r="15745" spans="1:4" x14ac:dyDescent="0.2">
      <c r="A15745" t="s">
        <v>2901</v>
      </c>
      <c r="B15745" t="s">
        <v>8026</v>
      </c>
      <c r="C15745" s="28">
        <v>24150</v>
      </c>
      <c r="D15745" t="str">
        <f t="shared" si="245"/>
        <v>OTHER</v>
      </c>
    </row>
    <row r="15746" spans="1:4" x14ac:dyDescent="0.2">
      <c r="A15746" t="s">
        <v>2928</v>
      </c>
      <c r="B15746" t="s">
        <v>8026</v>
      </c>
      <c r="C15746" s="28">
        <v>2372</v>
      </c>
      <c r="D15746" t="str">
        <f t="shared" si="245"/>
        <v>OTHER</v>
      </c>
    </row>
    <row r="15747" spans="1:4" x14ac:dyDescent="0.2">
      <c r="A15747" t="s">
        <v>2897</v>
      </c>
      <c r="B15747" t="s">
        <v>8026</v>
      </c>
      <c r="C15747" s="28">
        <v>2100</v>
      </c>
      <c r="D15747" t="str">
        <f t="shared" ref="D15747:D15810" si="246">IF(OR(B15747="DEM",B15747="REP"),B15747,"OTHER")</f>
        <v>OTHER</v>
      </c>
    </row>
    <row r="15748" spans="1:4" x14ac:dyDescent="0.2">
      <c r="A15748" t="s">
        <v>2967</v>
      </c>
      <c r="B15748" t="s">
        <v>8026</v>
      </c>
      <c r="C15748" s="28">
        <v>2100</v>
      </c>
      <c r="D15748" t="str">
        <f t="shared" si="246"/>
        <v>OTHER</v>
      </c>
    </row>
    <row r="15749" spans="1:4" x14ac:dyDescent="0.2">
      <c r="A15749" t="s">
        <v>5189</v>
      </c>
      <c r="B15749" t="s">
        <v>8018</v>
      </c>
      <c r="C15749" s="28">
        <v>9011</v>
      </c>
      <c r="D15749" t="str">
        <f t="shared" si="246"/>
        <v>REP</v>
      </c>
    </row>
    <row r="15750" spans="1:4" x14ac:dyDescent="0.2">
      <c r="A15750" t="s">
        <v>3781</v>
      </c>
      <c r="B15750" t="s">
        <v>0</v>
      </c>
      <c r="C15750" s="28">
        <v>2280</v>
      </c>
      <c r="D15750" t="str">
        <f t="shared" si="246"/>
        <v>OTHER</v>
      </c>
    </row>
    <row r="15751" spans="1:4" x14ac:dyDescent="0.2">
      <c r="A15751" t="s">
        <v>3013</v>
      </c>
      <c r="B15751" t="s">
        <v>8017</v>
      </c>
      <c r="C15751" s="28">
        <v>1830</v>
      </c>
      <c r="D15751" t="str">
        <f t="shared" si="246"/>
        <v>DEM</v>
      </c>
    </row>
    <row r="15752" spans="1:4" x14ac:dyDescent="0.2">
      <c r="A15752" t="s">
        <v>3968</v>
      </c>
      <c r="B15752" t="s">
        <v>8026</v>
      </c>
      <c r="C15752" s="28">
        <v>350</v>
      </c>
      <c r="D15752" t="str">
        <f t="shared" si="246"/>
        <v>OTHER</v>
      </c>
    </row>
    <row r="15753" spans="1:4" x14ac:dyDescent="0.2">
      <c r="A15753" t="s">
        <v>3986</v>
      </c>
      <c r="B15753" t="s">
        <v>8026</v>
      </c>
      <c r="C15753" s="28">
        <v>350</v>
      </c>
      <c r="D15753" t="str">
        <f t="shared" si="246"/>
        <v>OTHER</v>
      </c>
    </row>
    <row r="15754" spans="1:4" x14ac:dyDescent="0.2">
      <c r="A15754" t="s">
        <v>4051</v>
      </c>
      <c r="B15754" t="s">
        <v>8026</v>
      </c>
      <c r="C15754" s="28">
        <v>550</v>
      </c>
      <c r="D15754" t="str">
        <f t="shared" si="246"/>
        <v>OTHER</v>
      </c>
    </row>
    <row r="15755" spans="1:4" x14ac:dyDescent="0.2">
      <c r="A15755" t="s">
        <v>4046</v>
      </c>
      <c r="B15755" t="s">
        <v>8026</v>
      </c>
      <c r="C15755" s="28">
        <v>2225</v>
      </c>
      <c r="D15755" t="str">
        <f t="shared" si="246"/>
        <v>OTHER</v>
      </c>
    </row>
    <row r="15756" spans="1:4" x14ac:dyDescent="0.2">
      <c r="A15756" t="s">
        <v>3943</v>
      </c>
      <c r="B15756" t="s">
        <v>8026</v>
      </c>
      <c r="C15756" s="28">
        <v>1900</v>
      </c>
      <c r="D15756" t="str">
        <f t="shared" si="246"/>
        <v>OTHER</v>
      </c>
    </row>
    <row r="15757" spans="1:4" x14ac:dyDescent="0.2">
      <c r="A15757" t="s">
        <v>4071</v>
      </c>
      <c r="B15757" t="s">
        <v>8026</v>
      </c>
      <c r="C15757" s="28">
        <v>750</v>
      </c>
      <c r="D15757" t="str">
        <f t="shared" si="246"/>
        <v>OTHER</v>
      </c>
    </row>
    <row r="15758" spans="1:4" x14ac:dyDescent="0.2">
      <c r="A15758" t="s">
        <v>4057</v>
      </c>
      <c r="B15758" t="s">
        <v>8026</v>
      </c>
      <c r="C15758" s="28">
        <v>245</v>
      </c>
      <c r="D15758" t="str">
        <f t="shared" si="246"/>
        <v>OTHER</v>
      </c>
    </row>
    <row r="15759" spans="1:4" x14ac:dyDescent="0.2">
      <c r="A15759" t="s">
        <v>4062</v>
      </c>
      <c r="B15759" t="s">
        <v>8026</v>
      </c>
      <c r="C15759" s="28">
        <v>2300</v>
      </c>
      <c r="D15759" t="str">
        <f t="shared" si="246"/>
        <v>OTHER</v>
      </c>
    </row>
    <row r="15760" spans="1:4" x14ac:dyDescent="0.2">
      <c r="A15760" t="s">
        <v>4106</v>
      </c>
      <c r="B15760" t="s">
        <v>8026</v>
      </c>
      <c r="C15760" s="28">
        <v>2300</v>
      </c>
      <c r="D15760" t="str">
        <f t="shared" si="246"/>
        <v>OTHER</v>
      </c>
    </row>
    <row r="15761" spans="1:4" x14ac:dyDescent="0.2">
      <c r="A15761" t="s">
        <v>3983</v>
      </c>
      <c r="B15761" t="s">
        <v>8026</v>
      </c>
      <c r="C15761" s="28">
        <v>4275</v>
      </c>
      <c r="D15761" t="str">
        <f t="shared" si="246"/>
        <v>OTHER</v>
      </c>
    </row>
    <row r="15762" spans="1:4" x14ac:dyDescent="0.2">
      <c r="A15762" t="s">
        <v>3992</v>
      </c>
      <c r="B15762" t="s">
        <v>8026</v>
      </c>
      <c r="C15762" s="28">
        <v>2300</v>
      </c>
      <c r="D15762" t="str">
        <f t="shared" si="246"/>
        <v>OTHER</v>
      </c>
    </row>
    <row r="15763" spans="1:4" x14ac:dyDescent="0.2">
      <c r="A15763" t="s">
        <v>4114</v>
      </c>
      <c r="B15763" t="s">
        <v>8026</v>
      </c>
      <c r="C15763" s="28">
        <v>2170</v>
      </c>
      <c r="D15763" t="str">
        <f t="shared" si="246"/>
        <v>OTHER</v>
      </c>
    </row>
    <row r="15764" spans="1:4" x14ac:dyDescent="0.2">
      <c r="A15764" t="s">
        <v>4020</v>
      </c>
      <c r="B15764" t="s">
        <v>8026</v>
      </c>
      <c r="C15764" s="28">
        <v>280</v>
      </c>
      <c r="D15764" t="str">
        <f t="shared" si="246"/>
        <v>OTHER</v>
      </c>
    </row>
    <row r="15765" spans="1:4" x14ac:dyDescent="0.2">
      <c r="A15765" t="s">
        <v>4023</v>
      </c>
      <c r="B15765" t="s">
        <v>8026</v>
      </c>
      <c r="C15765" s="28">
        <v>850</v>
      </c>
      <c r="D15765" t="str">
        <f t="shared" si="246"/>
        <v>OTHER</v>
      </c>
    </row>
    <row r="15766" spans="1:4" x14ac:dyDescent="0.2">
      <c r="A15766" t="s">
        <v>3974</v>
      </c>
      <c r="B15766" t="s">
        <v>8026</v>
      </c>
      <c r="C15766" s="28">
        <v>4588</v>
      </c>
      <c r="D15766" t="str">
        <f t="shared" si="246"/>
        <v>OTHER</v>
      </c>
    </row>
    <row r="15767" spans="1:4" x14ac:dyDescent="0.2">
      <c r="A15767" t="s">
        <v>4026</v>
      </c>
      <c r="B15767" t="s">
        <v>8026</v>
      </c>
      <c r="C15767" s="28">
        <v>5211</v>
      </c>
      <c r="D15767" t="str">
        <f t="shared" si="246"/>
        <v>OTHER</v>
      </c>
    </row>
    <row r="15768" spans="1:4" x14ac:dyDescent="0.2">
      <c r="A15768" t="s">
        <v>3984</v>
      </c>
      <c r="B15768" t="s">
        <v>8026</v>
      </c>
      <c r="C15768" s="28">
        <v>250</v>
      </c>
      <c r="D15768" t="str">
        <f t="shared" si="246"/>
        <v>OTHER</v>
      </c>
    </row>
    <row r="15769" spans="1:4" x14ac:dyDescent="0.2">
      <c r="A15769" t="s">
        <v>3949</v>
      </c>
      <c r="B15769" t="s">
        <v>8026</v>
      </c>
      <c r="C15769" s="28">
        <v>3600</v>
      </c>
      <c r="D15769" t="str">
        <f t="shared" si="246"/>
        <v>OTHER</v>
      </c>
    </row>
    <row r="15770" spans="1:4" x14ac:dyDescent="0.2">
      <c r="A15770" t="s">
        <v>4101</v>
      </c>
      <c r="B15770" t="s">
        <v>8026</v>
      </c>
      <c r="C15770" s="28">
        <v>1264</v>
      </c>
      <c r="D15770" t="str">
        <f t="shared" si="246"/>
        <v>OTHER</v>
      </c>
    </row>
    <row r="15771" spans="1:4" x14ac:dyDescent="0.2">
      <c r="A15771" t="s">
        <v>6538</v>
      </c>
      <c r="B15771" t="s">
        <v>8026</v>
      </c>
      <c r="C15771" s="28">
        <v>1030</v>
      </c>
      <c r="D15771" t="str">
        <f t="shared" si="246"/>
        <v>OTHER</v>
      </c>
    </row>
    <row r="15772" spans="1:4" x14ac:dyDescent="0.2">
      <c r="A15772" t="s">
        <v>3966</v>
      </c>
      <c r="B15772" t="s">
        <v>8026</v>
      </c>
      <c r="C15772" s="28">
        <v>520</v>
      </c>
      <c r="D15772" t="str">
        <f t="shared" si="246"/>
        <v>OTHER</v>
      </c>
    </row>
    <row r="15773" spans="1:4" x14ac:dyDescent="0.2">
      <c r="A15773" t="s">
        <v>4052</v>
      </c>
      <c r="B15773" t="s">
        <v>8026</v>
      </c>
      <c r="C15773" s="28">
        <v>790</v>
      </c>
      <c r="D15773" t="str">
        <f t="shared" si="246"/>
        <v>OTHER</v>
      </c>
    </row>
    <row r="15774" spans="1:4" x14ac:dyDescent="0.2">
      <c r="A15774" t="s">
        <v>4104</v>
      </c>
      <c r="B15774" t="s">
        <v>8026</v>
      </c>
      <c r="C15774" s="28">
        <v>1040</v>
      </c>
      <c r="D15774" t="str">
        <f t="shared" si="246"/>
        <v>OTHER</v>
      </c>
    </row>
    <row r="15775" spans="1:4" x14ac:dyDescent="0.2">
      <c r="A15775" t="s">
        <v>4108</v>
      </c>
      <c r="B15775" t="s">
        <v>8026</v>
      </c>
      <c r="C15775" s="28">
        <v>1300</v>
      </c>
      <c r="D15775" t="str">
        <f t="shared" si="246"/>
        <v>OTHER</v>
      </c>
    </row>
    <row r="15776" spans="1:4" x14ac:dyDescent="0.2">
      <c r="A15776" t="s">
        <v>3947</v>
      </c>
      <c r="B15776" t="s">
        <v>8026</v>
      </c>
      <c r="C15776" s="28">
        <v>1875</v>
      </c>
      <c r="D15776" t="str">
        <f t="shared" si="246"/>
        <v>OTHER</v>
      </c>
    </row>
    <row r="15777" spans="1:4" x14ac:dyDescent="0.2">
      <c r="A15777" t="s">
        <v>3975</v>
      </c>
      <c r="B15777" t="s">
        <v>8026</v>
      </c>
      <c r="C15777" s="28">
        <v>1439</v>
      </c>
      <c r="D15777" t="str">
        <f t="shared" si="246"/>
        <v>OTHER</v>
      </c>
    </row>
    <row r="15778" spans="1:4" x14ac:dyDescent="0.2">
      <c r="A15778" t="s">
        <v>3496</v>
      </c>
      <c r="B15778" t="s">
        <v>8026</v>
      </c>
      <c r="C15778" s="28">
        <v>1400</v>
      </c>
      <c r="D15778" t="str">
        <f t="shared" si="246"/>
        <v>OTHER</v>
      </c>
    </row>
    <row r="15779" spans="1:4" x14ac:dyDescent="0.2">
      <c r="A15779" t="s">
        <v>3544</v>
      </c>
      <c r="B15779" t="s">
        <v>8026</v>
      </c>
      <c r="C15779" s="28">
        <v>3158</v>
      </c>
      <c r="D15779" t="str">
        <f t="shared" si="246"/>
        <v>OTHER</v>
      </c>
    </row>
    <row r="15780" spans="1:4" x14ac:dyDescent="0.2">
      <c r="A15780" t="s">
        <v>3562</v>
      </c>
      <c r="B15780" t="s">
        <v>8026</v>
      </c>
      <c r="C15780" s="28">
        <v>2373</v>
      </c>
      <c r="D15780" t="str">
        <f t="shared" si="246"/>
        <v>OTHER</v>
      </c>
    </row>
    <row r="15781" spans="1:4" x14ac:dyDescent="0.2">
      <c r="A15781" t="s">
        <v>3963</v>
      </c>
      <c r="B15781" t="s">
        <v>8026</v>
      </c>
      <c r="C15781" s="28">
        <v>1700</v>
      </c>
      <c r="D15781" t="str">
        <f t="shared" si="246"/>
        <v>OTHER</v>
      </c>
    </row>
    <row r="15782" spans="1:4" x14ac:dyDescent="0.2">
      <c r="A15782" t="s">
        <v>4016</v>
      </c>
      <c r="B15782" t="s">
        <v>8026</v>
      </c>
      <c r="C15782" s="28">
        <v>2450</v>
      </c>
      <c r="D15782" t="str">
        <f t="shared" si="246"/>
        <v>OTHER</v>
      </c>
    </row>
    <row r="15783" spans="1:4" x14ac:dyDescent="0.2">
      <c r="A15783" t="s">
        <v>4066</v>
      </c>
      <c r="B15783" t="s">
        <v>8026</v>
      </c>
      <c r="C15783" s="28">
        <v>1200</v>
      </c>
      <c r="D15783" t="str">
        <f t="shared" si="246"/>
        <v>OTHER</v>
      </c>
    </row>
    <row r="15784" spans="1:4" x14ac:dyDescent="0.2">
      <c r="A15784" t="s">
        <v>4078</v>
      </c>
      <c r="B15784" t="s">
        <v>8026</v>
      </c>
      <c r="C15784" s="28">
        <v>1275</v>
      </c>
      <c r="D15784" t="str">
        <f t="shared" si="246"/>
        <v>OTHER</v>
      </c>
    </row>
    <row r="15785" spans="1:4" x14ac:dyDescent="0.2">
      <c r="A15785" s="20" t="s">
        <v>8072</v>
      </c>
      <c r="B15785" t="s">
        <v>8026</v>
      </c>
      <c r="C15785" s="28">
        <v>3226</v>
      </c>
      <c r="D15785" t="str">
        <f t="shared" si="246"/>
        <v>OTHER</v>
      </c>
    </row>
    <row r="15786" spans="1:4" x14ac:dyDescent="0.2">
      <c r="A15786" t="s">
        <v>4010</v>
      </c>
      <c r="B15786" t="s">
        <v>8026</v>
      </c>
      <c r="C15786" s="28">
        <v>1400</v>
      </c>
      <c r="D15786" t="str">
        <f t="shared" si="246"/>
        <v>OTHER</v>
      </c>
    </row>
    <row r="15787" spans="1:4" x14ac:dyDescent="0.2">
      <c r="A15787" t="s">
        <v>4028</v>
      </c>
      <c r="B15787" t="s">
        <v>8026</v>
      </c>
      <c r="C15787" s="28">
        <v>1610</v>
      </c>
      <c r="D15787" t="str">
        <f t="shared" si="246"/>
        <v>OTHER</v>
      </c>
    </row>
    <row r="15788" spans="1:4" x14ac:dyDescent="0.2">
      <c r="A15788" t="s">
        <v>4061</v>
      </c>
      <c r="B15788" t="s">
        <v>8026</v>
      </c>
      <c r="C15788" s="28">
        <v>350</v>
      </c>
      <c r="D15788" t="str">
        <f t="shared" si="246"/>
        <v>OTHER</v>
      </c>
    </row>
    <row r="15789" spans="1:4" x14ac:dyDescent="0.2">
      <c r="A15789" t="s">
        <v>4074</v>
      </c>
      <c r="B15789" t="s">
        <v>8026</v>
      </c>
      <c r="C15789" s="28">
        <v>350</v>
      </c>
      <c r="D15789" t="str">
        <f t="shared" si="246"/>
        <v>OTHER</v>
      </c>
    </row>
    <row r="15790" spans="1:4" x14ac:dyDescent="0.2">
      <c r="A15790" t="s">
        <v>6749</v>
      </c>
      <c r="B15790" t="s">
        <v>8017</v>
      </c>
      <c r="C15790" s="28">
        <v>875</v>
      </c>
      <c r="D15790" t="str">
        <f t="shared" si="246"/>
        <v>DEM</v>
      </c>
    </row>
    <row r="15791" spans="1:4" x14ac:dyDescent="0.2">
      <c r="A15791" t="s">
        <v>6881</v>
      </c>
      <c r="B15791" t="s">
        <v>8017</v>
      </c>
      <c r="C15791" s="28">
        <v>6841</v>
      </c>
      <c r="D15791" t="str">
        <f t="shared" si="246"/>
        <v>DEM</v>
      </c>
    </row>
    <row r="15792" spans="1:4" x14ac:dyDescent="0.2">
      <c r="A15792" t="s">
        <v>6321</v>
      </c>
      <c r="B15792" t="s">
        <v>8019</v>
      </c>
      <c r="C15792" s="28">
        <v>250</v>
      </c>
      <c r="D15792" t="str">
        <f t="shared" si="246"/>
        <v>OTHER</v>
      </c>
    </row>
    <row r="15793" spans="1:4" x14ac:dyDescent="0.2">
      <c r="A15793" t="s">
        <v>1904</v>
      </c>
      <c r="B15793" t="s">
        <v>8019</v>
      </c>
      <c r="C15793" s="28">
        <v>370</v>
      </c>
      <c r="D15793" t="str">
        <f t="shared" si="246"/>
        <v>OTHER</v>
      </c>
    </row>
    <row r="15794" spans="1:4" x14ac:dyDescent="0.2">
      <c r="A15794" t="s">
        <v>1986</v>
      </c>
      <c r="B15794" t="s">
        <v>8019</v>
      </c>
      <c r="C15794" s="28">
        <v>400</v>
      </c>
      <c r="D15794" t="str">
        <f t="shared" si="246"/>
        <v>OTHER</v>
      </c>
    </row>
    <row r="15795" spans="1:4" x14ac:dyDescent="0.2">
      <c r="A15795" t="s">
        <v>1996</v>
      </c>
      <c r="B15795" t="s">
        <v>8019</v>
      </c>
      <c r="C15795" s="28">
        <v>300</v>
      </c>
      <c r="D15795" t="str">
        <f t="shared" si="246"/>
        <v>OTHER</v>
      </c>
    </row>
    <row r="15796" spans="1:4" x14ac:dyDescent="0.2">
      <c r="A15796" t="s">
        <v>5374</v>
      </c>
      <c r="B15796" t="s">
        <v>8018</v>
      </c>
      <c r="C15796" s="28">
        <v>5664</v>
      </c>
      <c r="D15796" t="str">
        <f t="shared" si="246"/>
        <v>REP</v>
      </c>
    </row>
    <row r="15797" spans="1:4" x14ac:dyDescent="0.2">
      <c r="A15797" t="s">
        <v>7908</v>
      </c>
      <c r="B15797" t="s">
        <v>8018</v>
      </c>
      <c r="C15797" s="28">
        <v>650</v>
      </c>
      <c r="D15797" t="str">
        <f t="shared" si="246"/>
        <v>REP</v>
      </c>
    </row>
    <row r="15798" spans="1:4" x14ac:dyDescent="0.2">
      <c r="A15798" t="s">
        <v>7089</v>
      </c>
      <c r="B15798" t="s">
        <v>8017</v>
      </c>
      <c r="C15798" s="28">
        <v>4774</v>
      </c>
      <c r="D15798" t="str">
        <f t="shared" si="246"/>
        <v>DEM</v>
      </c>
    </row>
    <row r="15799" spans="1:4" x14ac:dyDescent="0.2">
      <c r="A15799" t="s">
        <v>7178</v>
      </c>
      <c r="B15799" t="s">
        <v>8018</v>
      </c>
      <c r="C15799" s="28">
        <v>619</v>
      </c>
      <c r="D15799" t="str">
        <f t="shared" si="246"/>
        <v>REP</v>
      </c>
    </row>
    <row r="15800" spans="1:4" x14ac:dyDescent="0.2">
      <c r="A15800" t="s">
        <v>6051</v>
      </c>
      <c r="B15800" t="s">
        <v>0</v>
      </c>
      <c r="C15800" s="28">
        <v>9502</v>
      </c>
      <c r="D15800" t="str">
        <f t="shared" si="246"/>
        <v>OTHER</v>
      </c>
    </row>
    <row r="15801" spans="1:4" x14ac:dyDescent="0.2">
      <c r="A15801" t="s">
        <v>2511</v>
      </c>
      <c r="B15801" t="s">
        <v>0</v>
      </c>
      <c r="C15801" s="28">
        <v>4413</v>
      </c>
      <c r="D15801" t="str">
        <f t="shared" si="246"/>
        <v>OTHER</v>
      </c>
    </row>
    <row r="15802" spans="1:4" x14ac:dyDescent="0.2">
      <c r="A15802" t="s">
        <v>8046</v>
      </c>
      <c r="B15802" t="s">
        <v>8018</v>
      </c>
      <c r="C15802" s="28">
        <v>4113</v>
      </c>
      <c r="D15802" t="str">
        <f t="shared" si="246"/>
        <v>REP</v>
      </c>
    </row>
    <row r="15803" spans="1:4" x14ac:dyDescent="0.2">
      <c r="A15803" t="s">
        <v>6461</v>
      </c>
      <c r="B15803" t="s">
        <v>0</v>
      </c>
      <c r="C15803" s="28">
        <v>3987</v>
      </c>
      <c r="D15803" t="str">
        <f t="shared" si="246"/>
        <v>OTHER</v>
      </c>
    </row>
    <row r="15804" spans="1:4" x14ac:dyDescent="0.2">
      <c r="A15804" t="s">
        <v>5596</v>
      </c>
      <c r="B15804" t="s">
        <v>8017</v>
      </c>
      <c r="C15804" s="28">
        <v>3100</v>
      </c>
      <c r="D15804" t="str">
        <f t="shared" si="246"/>
        <v>DEM</v>
      </c>
    </row>
    <row r="15805" spans="1:4" x14ac:dyDescent="0.2">
      <c r="A15805" t="s">
        <v>5696</v>
      </c>
      <c r="B15805" t="s">
        <v>8017</v>
      </c>
      <c r="C15805" s="28">
        <v>3100</v>
      </c>
      <c r="D15805" t="str">
        <f t="shared" si="246"/>
        <v>DEM</v>
      </c>
    </row>
    <row r="15806" spans="1:4" x14ac:dyDescent="0.2">
      <c r="A15806" t="s">
        <v>7798</v>
      </c>
      <c r="B15806" t="s">
        <v>0</v>
      </c>
      <c r="C15806" s="28">
        <v>16446</v>
      </c>
      <c r="D15806" t="str">
        <f t="shared" si="246"/>
        <v>OTHER</v>
      </c>
    </row>
    <row r="15807" spans="1:4" x14ac:dyDescent="0.2">
      <c r="A15807" t="s">
        <v>5264</v>
      </c>
      <c r="B15807" t="s">
        <v>0</v>
      </c>
      <c r="C15807" s="28">
        <v>7758</v>
      </c>
      <c r="D15807" t="str">
        <f t="shared" si="246"/>
        <v>OTHER</v>
      </c>
    </row>
    <row r="15808" spans="1:4" x14ac:dyDescent="0.2">
      <c r="A15808" t="s">
        <v>3767</v>
      </c>
      <c r="B15808" t="s">
        <v>0</v>
      </c>
      <c r="C15808" s="28">
        <v>1999</v>
      </c>
      <c r="D15808" t="str">
        <f t="shared" si="246"/>
        <v>OTHER</v>
      </c>
    </row>
    <row r="15809" spans="1:4" x14ac:dyDescent="0.2">
      <c r="A15809" t="s">
        <v>3815</v>
      </c>
      <c r="B15809" t="s">
        <v>0</v>
      </c>
      <c r="C15809" s="28">
        <v>1297</v>
      </c>
      <c r="D15809" t="str">
        <f t="shared" si="246"/>
        <v>OTHER</v>
      </c>
    </row>
    <row r="15810" spans="1:4" x14ac:dyDescent="0.2">
      <c r="A15810" t="s">
        <v>7608</v>
      </c>
      <c r="B15810" t="s">
        <v>0</v>
      </c>
      <c r="C15810" s="28">
        <v>5505</v>
      </c>
      <c r="D15810" t="str">
        <f t="shared" si="246"/>
        <v>OTHER</v>
      </c>
    </row>
    <row r="15811" spans="1:4" x14ac:dyDescent="0.2">
      <c r="A15811" t="s">
        <v>1964</v>
      </c>
      <c r="B15811" t="s">
        <v>8018</v>
      </c>
      <c r="C15811" s="28">
        <v>2906</v>
      </c>
      <c r="D15811" t="str">
        <f t="shared" ref="D15811:D15874" si="247">IF(OR(B15811="DEM",B15811="REP"),B15811,"OTHER")</f>
        <v>REP</v>
      </c>
    </row>
    <row r="15812" spans="1:4" x14ac:dyDescent="0.2">
      <c r="A15812" t="s">
        <v>4319</v>
      </c>
      <c r="B15812" t="s">
        <v>8022</v>
      </c>
      <c r="C15812" s="28">
        <v>10670</v>
      </c>
      <c r="D15812" t="str">
        <f t="shared" si="247"/>
        <v>OTHER</v>
      </c>
    </row>
    <row r="15813" spans="1:4" x14ac:dyDescent="0.2">
      <c r="A15813" t="s">
        <v>4727</v>
      </c>
      <c r="B15813" t="s">
        <v>8017</v>
      </c>
      <c r="C15813" s="28">
        <v>2912</v>
      </c>
      <c r="D15813" t="str">
        <f t="shared" si="247"/>
        <v>DEM</v>
      </c>
    </row>
    <row r="15814" spans="1:4" x14ac:dyDescent="0.2">
      <c r="A15814" t="s">
        <v>2235</v>
      </c>
      <c r="B15814" t="s">
        <v>8017</v>
      </c>
      <c r="C15814" s="28">
        <v>1925</v>
      </c>
      <c r="D15814" t="str">
        <f t="shared" si="247"/>
        <v>DEM</v>
      </c>
    </row>
    <row r="15815" spans="1:4" x14ac:dyDescent="0.2">
      <c r="A15815" t="s">
        <v>4738</v>
      </c>
      <c r="B15815" t="s">
        <v>8018</v>
      </c>
      <c r="C15815" s="28">
        <v>3010</v>
      </c>
      <c r="D15815" t="str">
        <f t="shared" si="247"/>
        <v>REP</v>
      </c>
    </row>
    <row r="15816" spans="1:4" x14ac:dyDescent="0.2">
      <c r="A15816" t="s">
        <v>4840</v>
      </c>
      <c r="B15816" t="s">
        <v>8018</v>
      </c>
      <c r="C15816" s="28">
        <v>6141</v>
      </c>
      <c r="D15816" t="str">
        <f t="shared" si="247"/>
        <v>REP</v>
      </c>
    </row>
    <row r="15817" spans="1:4" x14ac:dyDescent="0.2">
      <c r="A15817" t="s">
        <v>6751</v>
      </c>
      <c r="B15817" t="s">
        <v>8017</v>
      </c>
      <c r="C15817" s="28">
        <v>6045</v>
      </c>
      <c r="D15817" t="str">
        <f t="shared" si="247"/>
        <v>DEM</v>
      </c>
    </row>
    <row r="15818" spans="1:4" x14ac:dyDescent="0.2">
      <c r="A15818" t="s">
        <v>4829</v>
      </c>
      <c r="B15818" t="s">
        <v>8017</v>
      </c>
      <c r="C15818" s="28">
        <v>485</v>
      </c>
      <c r="D15818" t="str">
        <f t="shared" si="247"/>
        <v>DEM</v>
      </c>
    </row>
    <row r="15819" spans="1:4" x14ac:dyDescent="0.2">
      <c r="A15819" t="s">
        <v>2445</v>
      </c>
      <c r="B15819" t="s">
        <v>8022</v>
      </c>
      <c r="C15819" s="28">
        <v>13505</v>
      </c>
      <c r="D15819" t="str">
        <f t="shared" si="247"/>
        <v>OTHER</v>
      </c>
    </row>
    <row r="15820" spans="1:4" x14ac:dyDescent="0.2">
      <c r="A15820" t="s">
        <v>2418</v>
      </c>
      <c r="B15820" t="s">
        <v>8022</v>
      </c>
      <c r="C15820" s="28">
        <v>28400</v>
      </c>
      <c r="D15820" t="str">
        <f t="shared" si="247"/>
        <v>OTHER</v>
      </c>
    </row>
    <row r="15821" spans="1:4" x14ac:dyDescent="0.2">
      <c r="A15821" t="s">
        <v>2475</v>
      </c>
      <c r="B15821" t="s">
        <v>8022</v>
      </c>
      <c r="C15821" s="28">
        <v>9111</v>
      </c>
      <c r="D15821" t="str">
        <f t="shared" si="247"/>
        <v>OTHER</v>
      </c>
    </row>
    <row r="15822" spans="1:4" x14ac:dyDescent="0.2">
      <c r="A15822" t="s">
        <v>2051</v>
      </c>
      <c r="B15822" t="s">
        <v>0</v>
      </c>
      <c r="C15822" s="28">
        <v>280</v>
      </c>
      <c r="D15822" t="str">
        <f t="shared" si="247"/>
        <v>OTHER</v>
      </c>
    </row>
    <row r="15823" spans="1:4" x14ac:dyDescent="0.2">
      <c r="A15823" t="s">
        <v>1964</v>
      </c>
      <c r="B15823" t="s">
        <v>0</v>
      </c>
      <c r="C15823" s="28">
        <v>1477</v>
      </c>
      <c r="D15823" t="str">
        <f t="shared" si="247"/>
        <v>OTHER</v>
      </c>
    </row>
    <row r="15824" spans="1:4" x14ac:dyDescent="0.2">
      <c r="A15824" t="s">
        <v>5240</v>
      </c>
      <c r="B15824" t="s">
        <v>8017</v>
      </c>
      <c r="C15824" s="28">
        <v>7763</v>
      </c>
      <c r="D15824" t="str">
        <f t="shared" si="247"/>
        <v>DEM</v>
      </c>
    </row>
    <row r="15825" spans="1:4" x14ac:dyDescent="0.2">
      <c r="A15825" t="s">
        <v>5365</v>
      </c>
      <c r="B15825" t="s">
        <v>8017</v>
      </c>
      <c r="C15825" s="28">
        <v>1675</v>
      </c>
      <c r="D15825" t="str">
        <f t="shared" si="247"/>
        <v>DEM</v>
      </c>
    </row>
    <row r="15826" spans="1:4" x14ac:dyDescent="0.2">
      <c r="A15826" t="s">
        <v>2157</v>
      </c>
      <c r="B15826" t="s">
        <v>8017</v>
      </c>
      <c r="C15826" s="28">
        <v>2500</v>
      </c>
      <c r="D15826" t="str">
        <f t="shared" si="247"/>
        <v>DEM</v>
      </c>
    </row>
    <row r="15827" spans="1:4" x14ac:dyDescent="0.2">
      <c r="A15827" t="s">
        <v>7800</v>
      </c>
      <c r="B15827" t="s">
        <v>8018</v>
      </c>
      <c r="C15827" s="28">
        <v>1350</v>
      </c>
      <c r="D15827" t="str">
        <f t="shared" si="247"/>
        <v>REP</v>
      </c>
    </row>
    <row r="15828" spans="1:4" x14ac:dyDescent="0.2">
      <c r="A15828" t="s">
        <v>7894</v>
      </c>
      <c r="B15828" t="s">
        <v>8018</v>
      </c>
      <c r="C15828" s="28">
        <v>250</v>
      </c>
      <c r="D15828" t="str">
        <f t="shared" si="247"/>
        <v>REP</v>
      </c>
    </row>
    <row r="15829" spans="1:4" x14ac:dyDescent="0.2">
      <c r="A15829" t="s">
        <v>4076</v>
      </c>
      <c r="B15829" t="s">
        <v>8018</v>
      </c>
      <c r="C15829" s="28">
        <v>6119</v>
      </c>
      <c r="D15829" t="str">
        <f t="shared" si="247"/>
        <v>REP</v>
      </c>
    </row>
    <row r="15830" spans="1:4" x14ac:dyDescent="0.2">
      <c r="A15830" t="s">
        <v>5102</v>
      </c>
      <c r="B15830" t="s">
        <v>0</v>
      </c>
      <c r="C15830" s="28">
        <v>4102</v>
      </c>
      <c r="D15830" t="str">
        <f t="shared" si="247"/>
        <v>OTHER</v>
      </c>
    </row>
    <row r="15831" spans="1:4" x14ac:dyDescent="0.2">
      <c r="A15831" t="s">
        <v>3974</v>
      </c>
      <c r="B15831" t="s">
        <v>8017</v>
      </c>
      <c r="C15831" s="28">
        <v>100</v>
      </c>
      <c r="D15831" t="str">
        <f t="shared" si="247"/>
        <v>DEM</v>
      </c>
    </row>
    <row r="15832" spans="1:4" x14ac:dyDescent="0.2">
      <c r="A15832" t="s">
        <v>5376</v>
      </c>
      <c r="B15832" t="s">
        <v>8022</v>
      </c>
      <c r="C15832" s="28">
        <v>2870</v>
      </c>
      <c r="D15832" t="str">
        <f t="shared" si="247"/>
        <v>OTHER</v>
      </c>
    </row>
    <row r="15833" spans="1:4" x14ac:dyDescent="0.2">
      <c r="A15833" t="s">
        <v>7096</v>
      </c>
      <c r="B15833" t="s">
        <v>8022</v>
      </c>
      <c r="C15833" s="28">
        <v>3041</v>
      </c>
      <c r="D15833" t="str">
        <f t="shared" si="247"/>
        <v>OTHER</v>
      </c>
    </row>
    <row r="15834" spans="1:4" x14ac:dyDescent="0.2">
      <c r="A15834" t="s">
        <v>5494</v>
      </c>
      <c r="B15834" t="s">
        <v>8054</v>
      </c>
      <c r="C15834" s="28">
        <v>430</v>
      </c>
      <c r="D15834" t="str">
        <f t="shared" si="247"/>
        <v>OTHER</v>
      </c>
    </row>
    <row r="15835" spans="1:4" x14ac:dyDescent="0.2">
      <c r="A15835" t="s">
        <v>4260</v>
      </c>
      <c r="B15835" t="s">
        <v>8023</v>
      </c>
      <c r="C15835" s="28">
        <v>6125</v>
      </c>
      <c r="D15835" t="str">
        <f t="shared" si="247"/>
        <v>OTHER</v>
      </c>
    </row>
    <row r="15836" spans="1:4" x14ac:dyDescent="0.2">
      <c r="A15836" t="s">
        <v>3966</v>
      </c>
      <c r="B15836" t="s">
        <v>8044</v>
      </c>
      <c r="C15836" s="28">
        <v>250</v>
      </c>
      <c r="D15836" t="str">
        <f t="shared" si="247"/>
        <v>OTHER</v>
      </c>
    </row>
    <row r="15837" spans="1:4" x14ac:dyDescent="0.2">
      <c r="A15837" t="s">
        <v>4052</v>
      </c>
      <c r="B15837" t="s">
        <v>8044</v>
      </c>
      <c r="C15837" s="28">
        <v>250</v>
      </c>
      <c r="D15837" t="str">
        <f t="shared" si="247"/>
        <v>OTHER</v>
      </c>
    </row>
    <row r="15838" spans="1:4" x14ac:dyDescent="0.2">
      <c r="A15838" t="s">
        <v>4076</v>
      </c>
      <c r="B15838" t="s">
        <v>8044</v>
      </c>
      <c r="C15838" s="28">
        <v>250</v>
      </c>
      <c r="D15838" t="str">
        <f t="shared" si="247"/>
        <v>OTHER</v>
      </c>
    </row>
    <row r="15839" spans="1:4" x14ac:dyDescent="0.2">
      <c r="A15839" t="s">
        <v>4108</v>
      </c>
      <c r="B15839" t="s">
        <v>8044</v>
      </c>
      <c r="C15839" s="28">
        <v>250</v>
      </c>
      <c r="D15839" t="str">
        <f t="shared" si="247"/>
        <v>OTHER</v>
      </c>
    </row>
    <row r="15840" spans="1:4" x14ac:dyDescent="0.2">
      <c r="A15840" t="s">
        <v>7262</v>
      </c>
      <c r="B15840" t="s">
        <v>6320</v>
      </c>
      <c r="C15840" s="28">
        <v>1500</v>
      </c>
      <c r="D15840" t="str">
        <f t="shared" si="247"/>
        <v>OTHER</v>
      </c>
    </row>
    <row r="15841" spans="1:4" x14ac:dyDescent="0.2">
      <c r="A15841" t="s">
        <v>4370</v>
      </c>
      <c r="B15841" t="s">
        <v>6320</v>
      </c>
      <c r="C15841" s="28">
        <v>2500</v>
      </c>
      <c r="D15841" t="str">
        <f t="shared" si="247"/>
        <v>OTHER</v>
      </c>
    </row>
    <row r="15842" spans="1:4" x14ac:dyDescent="0.2">
      <c r="A15842" t="s">
        <v>4356</v>
      </c>
      <c r="B15842" t="s">
        <v>6320</v>
      </c>
      <c r="C15842" s="28">
        <v>7150</v>
      </c>
      <c r="D15842" t="str">
        <f t="shared" si="247"/>
        <v>OTHER</v>
      </c>
    </row>
    <row r="15843" spans="1:4" x14ac:dyDescent="0.2">
      <c r="A15843" t="s">
        <v>4366</v>
      </c>
      <c r="B15843" t="s">
        <v>6320</v>
      </c>
      <c r="C15843" s="28">
        <v>3900</v>
      </c>
      <c r="D15843" t="str">
        <f t="shared" si="247"/>
        <v>OTHER</v>
      </c>
    </row>
    <row r="15844" spans="1:4" x14ac:dyDescent="0.2">
      <c r="A15844" t="s">
        <v>2307</v>
      </c>
      <c r="B15844" t="s">
        <v>6320</v>
      </c>
      <c r="C15844" s="28">
        <v>500</v>
      </c>
      <c r="D15844" t="str">
        <f t="shared" si="247"/>
        <v>OTHER</v>
      </c>
    </row>
    <row r="15845" spans="1:4" x14ac:dyDescent="0.2">
      <c r="A15845" t="s">
        <v>2323</v>
      </c>
      <c r="B15845" t="s">
        <v>6320</v>
      </c>
      <c r="C15845" s="28">
        <v>500</v>
      </c>
      <c r="D15845" t="str">
        <f t="shared" si="247"/>
        <v>OTHER</v>
      </c>
    </row>
    <row r="15846" spans="1:4" x14ac:dyDescent="0.2">
      <c r="A15846" t="s">
        <v>6326</v>
      </c>
      <c r="B15846" t="s">
        <v>6320</v>
      </c>
      <c r="C15846" s="28">
        <v>13650</v>
      </c>
      <c r="D15846" t="str">
        <f t="shared" si="247"/>
        <v>OTHER</v>
      </c>
    </row>
    <row r="15847" spans="1:4" x14ac:dyDescent="0.2">
      <c r="A15847" t="s">
        <v>6324</v>
      </c>
      <c r="B15847" t="s">
        <v>6320</v>
      </c>
      <c r="C15847" s="28">
        <v>1800</v>
      </c>
      <c r="D15847" t="str">
        <f t="shared" si="247"/>
        <v>OTHER</v>
      </c>
    </row>
    <row r="15848" spans="1:4" x14ac:dyDescent="0.2">
      <c r="A15848" t="s">
        <v>6322</v>
      </c>
      <c r="B15848" t="s">
        <v>6320</v>
      </c>
      <c r="C15848" s="28">
        <v>4850</v>
      </c>
      <c r="D15848" t="str">
        <f t="shared" si="247"/>
        <v>OTHER</v>
      </c>
    </row>
    <row r="15849" spans="1:4" x14ac:dyDescent="0.2">
      <c r="A15849" t="s">
        <v>2658</v>
      </c>
      <c r="B15849" t="s">
        <v>6320</v>
      </c>
      <c r="C15849" s="28">
        <v>4300</v>
      </c>
      <c r="D15849" t="str">
        <f t="shared" si="247"/>
        <v>OTHER</v>
      </c>
    </row>
    <row r="15850" spans="1:4" x14ac:dyDescent="0.2">
      <c r="A15850" t="s">
        <v>2808</v>
      </c>
      <c r="B15850" t="s">
        <v>6320</v>
      </c>
      <c r="C15850" s="28">
        <v>3300</v>
      </c>
      <c r="D15850" t="str">
        <f t="shared" si="247"/>
        <v>OTHER</v>
      </c>
    </row>
    <row r="15851" spans="1:4" x14ac:dyDescent="0.2">
      <c r="A15851" t="s">
        <v>2616</v>
      </c>
      <c r="B15851" t="s">
        <v>6320</v>
      </c>
      <c r="C15851" s="28">
        <v>750</v>
      </c>
      <c r="D15851" t="str">
        <f t="shared" si="247"/>
        <v>OTHER</v>
      </c>
    </row>
    <row r="15852" spans="1:4" x14ac:dyDescent="0.2">
      <c r="A15852" t="s">
        <v>8029</v>
      </c>
      <c r="B15852" t="s">
        <v>6320</v>
      </c>
      <c r="C15852" s="28">
        <v>750</v>
      </c>
      <c r="D15852" t="str">
        <f t="shared" si="247"/>
        <v>OTHER</v>
      </c>
    </row>
    <row r="15853" spans="1:4" x14ac:dyDescent="0.2">
      <c r="A15853" t="s">
        <v>4319</v>
      </c>
      <c r="B15853" t="s">
        <v>6320</v>
      </c>
      <c r="C15853" s="28">
        <v>20450</v>
      </c>
      <c r="D15853" t="str">
        <f t="shared" si="247"/>
        <v>OTHER</v>
      </c>
    </row>
    <row r="15854" spans="1:4" x14ac:dyDescent="0.2">
      <c r="A15854" t="s">
        <v>4376</v>
      </c>
      <c r="B15854" t="s">
        <v>6320</v>
      </c>
      <c r="C15854" s="28">
        <v>2500</v>
      </c>
      <c r="D15854" t="str">
        <f t="shared" si="247"/>
        <v>OTHER</v>
      </c>
    </row>
    <row r="15855" spans="1:4" x14ac:dyDescent="0.2">
      <c r="A15855" t="s">
        <v>4375</v>
      </c>
      <c r="B15855" t="s">
        <v>6320</v>
      </c>
      <c r="C15855" s="28">
        <v>2000</v>
      </c>
      <c r="D15855" t="str">
        <f t="shared" si="247"/>
        <v>OTHER</v>
      </c>
    </row>
    <row r="15856" spans="1:4" x14ac:dyDescent="0.2">
      <c r="A15856" t="s">
        <v>2331</v>
      </c>
      <c r="B15856" t="s">
        <v>6320</v>
      </c>
      <c r="C15856" s="28">
        <v>1000</v>
      </c>
      <c r="D15856" t="str">
        <f t="shared" si="247"/>
        <v>OTHER</v>
      </c>
    </row>
    <row r="15857" spans="1:4" x14ac:dyDescent="0.2">
      <c r="A15857" t="s">
        <v>4297</v>
      </c>
      <c r="B15857" t="s">
        <v>6320</v>
      </c>
      <c r="C15857" s="28">
        <v>250</v>
      </c>
      <c r="D15857" t="str">
        <f t="shared" si="247"/>
        <v>OTHER</v>
      </c>
    </row>
    <row r="15858" spans="1:4" x14ac:dyDescent="0.2">
      <c r="A15858" t="s">
        <v>4338</v>
      </c>
      <c r="B15858" t="s">
        <v>6320</v>
      </c>
      <c r="C15858" s="28">
        <v>250</v>
      </c>
      <c r="D15858" t="str">
        <f t="shared" si="247"/>
        <v>OTHER</v>
      </c>
    </row>
    <row r="15859" spans="1:4" x14ac:dyDescent="0.2">
      <c r="A15859" t="s">
        <v>8030</v>
      </c>
      <c r="B15859" t="s">
        <v>6320</v>
      </c>
      <c r="C15859" s="28">
        <v>250</v>
      </c>
      <c r="D15859" t="str">
        <f t="shared" si="247"/>
        <v>OTHER</v>
      </c>
    </row>
    <row r="15860" spans="1:4" x14ac:dyDescent="0.2">
      <c r="A15860" t="s">
        <v>3266</v>
      </c>
      <c r="B15860" t="s">
        <v>6320</v>
      </c>
      <c r="C15860" s="28">
        <v>3300</v>
      </c>
      <c r="D15860" t="str">
        <f t="shared" si="247"/>
        <v>OTHER</v>
      </c>
    </row>
    <row r="15861" spans="1:4" x14ac:dyDescent="0.2">
      <c r="A15861" t="s">
        <v>5294</v>
      </c>
      <c r="B15861" t="s">
        <v>6320</v>
      </c>
      <c r="C15861" s="28">
        <v>1000</v>
      </c>
      <c r="D15861" t="str">
        <f t="shared" si="247"/>
        <v>OTHER</v>
      </c>
    </row>
    <row r="15862" spans="1:4" x14ac:dyDescent="0.2">
      <c r="A15862" t="s">
        <v>5298</v>
      </c>
      <c r="B15862" t="s">
        <v>6320</v>
      </c>
      <c r="C15862" s="28">
        <v>1000</v>
      </c>
      <c r="D15862" t="str">
        <f t="shared" si="247"/>
        <v>OTHER</v>
      </c>
    </row>
    <row r="15863" spans="1:4" x14ac:dyDescent="0.2">
      <c r="A15863" t="s">
        <v>5924</v>
      </c>
      <c r="B15863" t="s">
        <v>6320</v>
      </c>
      <c r="C15863" s="28">
        <v>2500</v>
      </c>
      <c r="D15863" t="str">
        <f t="shared" si="247"/>
        <v>OTHER</v>
      </c>
    </row>
    <row r="15864" spans="1:4" x14ac:dyDescent="0.2">
      <c r="A15864" t="s">
        <v>5969</v>
      </c>
      <c r="B15864" t="s">
        <v>6320</v>
      </c>
      <c r="C15864" s="28">
        <v>2500</v>
      </c>
      <c r="D15864" t="str">
        <f t="shared" si="247"/>
        <v>OTHER</v>
      </c>
    </row>
    <row r="15865" spans="1:4" x14ac:dyDescent="0.2">
      <c r="A15865" t="s">
        <v>4995</v>
      </c>
      <c r="B15865" t="s">
        <v>8044</v>
      </c>
      <c r="C15865" s="28">
        <v>1735</v>
      </c>
      <c r="D15865" t="str">
        <f t="shared" si="247"/>
        <v>OTHER</v>
      </c>
    </row>
    <row r="15866" spans="1:4" x14ac:dyDescent="0.2">
      <c r="A15866" t="s">
        <v>5724</v>
      </c>
      <c r="B15866" t="s">
        <v>8044</v>
      </c>
      <c r="C15866" s="28">
        <v>24426</v>
      </c>
      <c r="D15866" t="str">
        <f t="shared" si="247"/>
        <v>OTHER</v>
      </c>
    </row>
    <row r="15867" spans="1:4" x14ac:dyDescent="0.2">
      <c r="A15867" t="s">
        <v>6355</v>
      </c>
      <c r="B15867" t="s">
        <v>8044</v>
      </c>
      <c r="C15867" s="28">
        <v>4124</v>
      </c>
      <c r="D15867" t="str">
        <f t="shared" si="247"/>
        <v>OTHER</v>
      </c>
    </row>
    <row r="15868" spans="1:4" x14ac:dyDescent="0.2">
      <c r="A15868" t="s">
        <v>6409</v>
      </c>
      <c r="B15868" t="s">
        <v>8044</v>
      </c>
      <c r="C15868" s="28">
        <v>10353</v>
      </c>
      <c r="D15868" t="str">
        <f t="shared" si="247"/>
        <v>OTHER</v>
      </c>
    </row>
    <row r="15869" spans="1:4" x14ac:dyDescent="0.2">
      <c r="A15869" t="s">
        <v>6564</v>
      </c>
      <c r="B15869" t="s">
        <v>8044</v>
      </c>
      <c r="C15869" s="28">
        <v>9025</v>
      </c>
      <c r="D15869" t="str">
        <f t="shared" si="247"/>
        <v>OTHER</v>
      </c>
    </row>
    <row r="15870" spans="1:4" x14ac:dyDescent="0.2">
      <c r="A15870" t="s">
        <v>2227</v>
      </c>
      <c r="B15870" t="s">
        <v>8044</v>
      </c>
      <c r="C15870" s="28">
        <v>861</v>
      </c>
      <c r="D15870" t="str">
        <f t="shared" si="247"/>
        <v>OTHER</v>
      </c>
    </row>
    <row r="15871" spans="1:4" x14ac:dyDescent="0.2">
      <c r="A15871" t="s">
        <v>2229</v>
      </c>
      <c r="B15871" t="s">
        <v>8044</v>
      </c>
      <c r="C15871" s="28">
        <v>1015</v>
      </c>
      <c r="D15871" t="str">
        <f t="shared" si="247"/>
        <v>OTHER</v>
      </c>
    </row>
    <row r="15872" spans="1:4" x14ac:dyDescent="0.2">
      <c r="A15872" t="s">
        <v>2063</v>
      </c>
      <c r="B15872" t="s">
        <v>8044</v>
      </c>
      <c r="C15872" s="28">
        <v>5035</v>
      </c>
      <c r="D15872" t="str">
        <f t="shared" si="247"/>
        <v>OTHER</v>
      </c>
    </row>
    <row r="15873" spans="1:4" x14ac:dyDescent="0.2">
      <c r="A15873" t="s">
        <v>4606</v>
      </c>
      <c r="B15873" t="s">
        <v>8044</v>
      </c>
      <c r="C15873" s="28">
        <v>4676</v>
      </c>
      <c r="D15873" t="str">
        <f t="shared" si="247"/>
        <v>OTHER</v>
      </c>
    </row>
    <row r="15874" spans="1:4" x14ac:dyDescent="0.2">
      <c r="A15874" t="s">
        <v>1974</v>
      </c>
      <c r="B15874" t="s">
        <v>8044</v>
      </c>
      <c r="C15874" s="28">
        <v>366</v>
      </c>
      <c r="D15874" t="str">
        <f t="shared" si="247"/>
        <v>OTHER</v>
      </c>
    </row>
    <row r="15875" spans="1:4" x14ac:dyDescent="0.2">
      <c r="A15875" t="s">
        <v>6659</v>
      </c>
      <c r="B15875" t="s">
        <v>8044</v>
      </c>
      <c r="C15875" s="28">
        <v>4447</v>
      </c>
      <c r="D15875" t="str">
        <f t="shared" ref="D15875:D15938" si="248">IF(OR(B15875="DEM",B15875="REP"),B15875,"OTHER")</f>
        <v>OTHER</v>
      </c>
    </row>
    <row r="15876" spans="1:4" x14ac:dyDescent="0.2">
      <c r="A15876" t="s">
        <v>6661</v>
      </c>
      <c r="B15876" t="s">
        <v>8044</v>
      </c>
      <c r="C15876" s="28">
        <v>13565</v>
      </c>
      <c r="D15876" t="str">
        <f t="shared" si="248"/>
        <v>OTHER</v>
      </c>
    </row>
    <row r="15877" spans="1:4" x14ac:dyDescent="0.2">
      <c r="A15877" t="s">
        <v>5194</v>
      </c>
      <c r="B15877" t="s">
        <v>8044</v>
      </c>
      <c r="C15877" s="28">
        <v>5083</v>
      </c>
      <c r="D15877" t="str">
        <f t="shared" si="248"/>
        <v>OTHER</v>
      </c>
    </row>
    <row r="15878" spans="1:4" x14ac:dyDescent="0.2">
      <c r="A15878" t="s">
        <v>2525</v>
      </c>
      <c r="B15878" t="s">
        <v>8044</v>
      </c>
      <c r="C15878" s="28">
        <v>4746</v>
      </c>
      <c r="D15878" t="str">
        <f t="shared" si="248"/>
        <v>OTHER</v>
      </c>
    </row>
    <row r="15879" spans="1:4" x14ac:dyDescent="0.2">
      <c r="A15879" t="s">
        <v>6936</v>
      </c>
      <c r="B15879" t="s">
        <v>8044</v>
      </c>
      <c r="C15879" s="28">
        <v>343</v>
      </c>
      <c r="D15879" t="str">
        <f t="shared" si="248"/>
        <v>OTHER</v>
      </c>
    </row>
    <row r="15880" spans="1:4" x14ac:dyDescent="0.2">
      <c r="A15880" t="s">
        <v>7735</v>
      </c>
      <c r="B15880" t="s">
        <v>8044</v>
      </c>
      <c r="C15880" s="28">
        <v>285</v>
      </c>
      <c r="D15880" t="str">
        <f t="shared" si="248"/>
        <v>OTHER</v>
      </c>
    </row>
    <row r="15881" spans="1:4" x14ac:dyDescent="0.2">
      <c r="A15881" t="s">
        <v>7098</v>
      </c>
      <c r="B15881" t="s">
        <v>8044</v>
      </c>
      <c r="C15881" s="28">
        <v>384</v>
      </c>
      <c r="D15881" t="str">
        <f t="shared" si="248"/>
        <v>OTHER</v>
      </c>
    </row>
    <row r="15882" spans="1:4" x14ac:dyDescent="0.2">
      <c r="A15882" t="s">
        <v>1892</v>
      </c>
      <c r="B15882" t="s">
        <v>8044</v>
      </c>
      <c r="C15882" s="28">
        <v>2263</v>
      </c>
      <c r="D15882" t="str">
        <f t="shared" si="248"/>
        <v>OTHER</v>
      </c>
    </row>
    <row r="15883" spans="1:4" x14ac:dyDescent="0.2">
      <c r="A15883" t="s">
        <v>7515</v>
      </c>
      <c r="B15883" t="s">
        <v>8044</v>
      </c>
      <c r="C15883" s="28">
        <v>302</v>
      </c>
      <c r="D15883" t="str">
        <f t="shared" si="248"/>
        <v>OTHER</v>
      </c>
    </row>
    <row r="15884" spans="1:4" x14ac:dyDescent="0.2">
      <c r="A15884" t="s">
        <v>3187</v>
      </c>
      <c r="B15884" t="s">
        <v>8044</v>
      </c>
      <c r="C15884" s="28">
        <v>5120</v>
      </c>
      <c r="D15884" t="str">
        <f t="shared" si="248"/>
        <v>OTHER</v>
      </c>
    </row>
    <row r="15885" spans="1:4" x14ac:dyDescent="0.2">
      <c r="A15885" t="s">
        <v>5049</v>
      </c>
      <c r="B15885" t="s">
        <v>8044</v>
      </c>
      <c r="C15885" s="28">
        <v>1846</v>
      </c>
      <c r="D15885" t="str">
        <f t="shared" si="248"/>
        <v>OTHER</v>
      </c>
    </row>
    <row r="15886" spans="1:4" x14ac:dyDescent="0.2">
      <c r="A15886" t="s">
        <v>6679</v>
      </c>
      <c r="B15886" t="s">
        <v>8044</v>
      </c>
      <c r="C15886" s="28">
        <v>1480</v>
      </c>
      <c r="D15886" t="str">
        <f t="shared" si="248"/>
        <v>OTHER</v>
      </c>
    </row>
    <row r="15887" spans="1:4" x14ac:dyDescent="0.2">
      <c r="A15887" t="s">
        <v>7007</v>
      </c>
      <c r="B15887" t="s">
        <v>8044</v>
      </c>
      <c r="C15887" s="28">
        <v>3084</v>
      </c>
      <c r="D15887" t="str">
        <f t="shared" si="248"/>
        <v>OTHER</v>
      </c>
    </row>
    <row r="15888" spans="1:4" x14ac:dyDescent="0.2">
      <c r="A15888" t="s">
        <v>5224</v>
      </c>
      <c r="B15888" t="s">
        <v>8044</v>
      </c>
      <c r="C15888" s="28">
        <v>1353</v>
      </c>
      <c r="D15888" t="str">
        <f t="shared" si="248"/>
        <v>OTHER</v>
      </c>
    </row>
    <row r="15889" spans="1:4" x14ac:dyDescent="0.2">
      <c r="A15889" t="s">
        <v>5231</v>
      </c>
      <c r="B15889" t="s">
        <v>8044</v>
      </c>
      <c r="C15889" s="28">
        <v>2183</v>
      </c>
      <c r="D15889" t="str">
        <f t="shared" si="248"/>
        <v>OTHER</v>
      </c>
    </row>
    <row r="15890" spans="1:4" x14ac:dyDescent="0.2">
      <c r="A15890" t="s">
        <v>6643</v>
      </c>
      <c r="B15890" t="s">
        <v>8044</v>
      </c>
      <c r="C15890" s="28">
        <v>8695</v>
      </c>
      <c r="D15890" t="str">
        <f t="shared" si="248"/>
        <v>OTHER</v>
      </c>
    </row>
    <row r="15891" spans="1:4" x14ac:dyDescent="0.2">
      <c r="A15891" t="s">
        <v>6649</v>
      </c>
      <c r="B15891" t="s">
        <v>8044</v>
      </c>
      <c r="C15891" s="28">
        <v>7086</v>
      </c>
      <c r="D15891" t="str">
        <f t="shared" si="248"/>
        <v>OTHER</v>
      </c>
    </row>
    <row r="15892" spans="1:4" x14ac:dyDescent="0.2">
      <c r="A15892" t="s">
        <v>4715</v>
      </c>
      <c r="B15892" t="s">
        <v>8044</v>
      </c>
      <c r="C15892" s="28">
        <v>4370</v>
      </c>
      <c r="D15892" t="str">
        <f t="shared" si="248"/>
        <v>OTHER</v>
      </c>
    </row>
    <row r="15893" spans="1:4" x14ac:dyDescent="0.2">
      <c r="A15893" t="s">
        <v>2961</v>
      </c>
      <c r="B15893" t="s">
        <v>8044</v>
      </c>
      <c r="C15893" s="28">
        <v>3803</v>
      </c>
      <c r="D15893" t="str">
        <f t="shared" si="248"/>
        <v>OTHER</v>
      </c>
    </row>
    <row r="15894" spans="1:4" x14ac:dyDescent="0.2">
      <c r="A15894" t="s">
        <v>6540</v>
      </c>
      <c r="B15894" t="s">
        <v>8044</v>
      </c>
      <c r="C15894" s="28">
        <v>2097</v>
      </c>
      <c r="D15894" t="str">
        <f t="shared" si="248"/>
        <v>OTHER</v>
      </c>
    </row>
    <row r="15895" spans="1:4" x14ac:dyDescent="0.2">
      <c r="A15895" t="s">
        <v>6579</v>
      </c>
      <c r="B15895" t="s">
        <v>8044</v>
      </c>
      <c r="C15895" s="28">
        <v>2952</v>
      </c>
      <c r="D15895" t="str">
        <f t="shared" si="248"/>
        <v>OTHER</v>
      </c>
    </row>
    <row r="15896" spans="1:4" x14ac:dyDescent="0.2">
      <c r="A15896" t="s">
        <v>6653</v>
      </c>
      <c r="B15896" t="s">
        <v>8044</v>
      </c>
      <c r="C15896" s="28">
        <v>1897</v>
      </c>
      <c r="D15896" t="str">
        <f t="shared" si="248"/>
        <v>OTHER</v>
      </c>
    </row>
    <row r="15897" spans="1:4" x14ac:dyDescent="0.2">
      <c r="A15897" t="s">
        <v>6654</v>
      </c>
      <c r="B15897" t="s">
        <v>8044</v>
      </c>
      <c r="C15897" s="28">
        <v>2097</v>
      </c>
      <c r="D15897" t="str">
        <f t="shared" si="248"/>
        <v>OTHER</v>
      </c>
    </row>
    <row r="15898" spans="1:4" x14ac:dyDescent="0.2">
      <c r="A15898" t="s">
        <v>6768</v>
      </c>
      <c r="B15898" t="s">
        <v>8044</v>
      </c>
      <c r="C15898" s="28">
        <v>1295</v>
      </c>
      <c r="D15898" t="str">
        <f t="shared" si="248"/>
        <v>OTHER</v>
      </c>
    </row>
    <row r="15899" spans="1:4" x14ac:dyDescent="0.2">
      <c r="A15899" t="s">
        <v>7087</v>
      </c>
      <c r="B15899" t="s">
        <v>8044</v>
      </c>
      <c r="C15899" s="28">
        <v>500</v>
      </c>
      <c r="D15899" t="str">
        <f t="shared" si="248"/>
        <v>OTHER</v>
      </c>
    </row>
    <row r="15900" spans="1:4" x14ac:dyDescent="0.2">
      <c r="A15900" t="s">
        <v>7666</v>
      </c>
      <c r="B15900" t="s">
        <v>8044</v>
      </c>
      <c r="C15900" s="28">
        <v>1307</v>
      </c>
      <c r="D15900" t="str">
        <f t="shared" si="248"/>
        <v>OTHER</v>
      </c>
    </row>
    <row r="15901" spans="1:4" x14ac:dyDescent="0.2">
      <c r="A15901" t="s">
        <v>7290</v>
      </c>
      <c r="B15901" t="s">
        <v>8044</v>
      </c>
      <c r="C15901" s="28">
        <v>309</v>
      </c>
      <c r="D15901" t="str">
        <f t="shared" si="248"/>
        <v>OTHER</v>
      </c>
    </row>
    <row r="15902" spans="1:4" x14ac:dyDescent="0.2">
      <c r="A15902" t="s">
        <v>7355</v>
      </c>
      <c r="B15902" t="s">
        <v>8044</v>
      </c>
      <c r="C15902" s="28">
        <v>3453</v>
      </c>
      <c r="D15902" t="str">
        <f t="shared" si="248"/>
        <v>OTHER</v>
      </c>
    </row>
    <row r="15903" spans="1:4" x14ac:dyDescent="0.2">
      <c r="A15903" t="s">
        <v>7399</v>
      </c>
      <c r="B15903" t="s">
        <v>8044</v>
      </c>
      <c r="C15903" s="28">
        <v>747</v>
      </c>
      <c r="D15903" t="str">
        <f t="shared" si="248"/>
        <v>OTHER</v>
      </c>
    </row>
    <row r="15904" spans="1:4" x14ac:dyDescent="0.2">
      <c r="A15904" t="s">
        <v>4873</v>
      </c>
      <c r="B15904" t="s">
        <v>8044</v>
      </c>
      <c r="C15904" s="28">
        <v>8185</v>
      </c>
      <c r="D15904" t="str">
        <f t="shared" si="248"/>
        <v>OTHER</v>
      </c>
    </row>
    <row r="15905" spans="1:4" x14ac:dyDescent="0.2">
      <c r="A15905" t="s">
        <v>5565</v>
      </c>
      <c r="B15905" t="s">
        <v>8044</v>
      </c>
      <c r="C15905" s="28">
        <v>2707</v>
      </c>
      <c r="D15905" t="str">
        <f t="shared" si="248"/>
        <v>OTHER</v>
      </c>
    </row>
    <row r="15906" spans="1:4" x14ac:dyDescent="0.2">
      <c r="A15906" t="s">
        <v>5669</v>
      </c>
      <c r="B15906" t="s">
        <v>8044</v>
      </c>
      <c r="C15906" s="28">
        <v>603</v>
      </c>
      <c r="D15906" t="str">
        <f t="shared" si="248"/>
        <v>OTHER</v>
      </c>
    </row>
    <row r="15907" spans="1:4" x14ac:dyDescent="0.2">
      <c r="A15907" t="s">
        <v>6456</v>
      </c>
      <c r="B15907" t="s">
        <v>8044</v>
      </c>
      <c r="C15907" s="28">
        <v>205</v>
      </c>
      <c r="D15907" t="str">
        <f t="shared" si="248"/>
        <v>OTHER</v>
      </c>
    </row>
    <row r="15908" spans="1:4" x14ac:dyDescent="0.2">
      <c r="A15908" t="s">
        <v>6708</v>
      </c>
      <c r="B15908" t="s">
        <v>8044</v>
      </c>
      <c r="C15908" s="28">
        <v>5212</v>
      </c>
      <c r="D15908" t="str">
        <f t="shared" si="248"/>
        <v>OTHER</v>
      </c>
    </row>
    <row r="15909" spans="1:4" x14ac:dyDescent="0.2">
      <c r="A15909" t="s">
        <v>3513</v>
      </c>
      <c r="B15909" t="s">
        <v>8044</v>
      </c>
      <c r="C15909" s="28">
        <v>1914</v>
      </c>
      <c r="D15909" t="str">
        <f t="shared" si="248"/>
        <v>OTHER</v>
      </c>
    </row>
    <row r="15910" spans="1:4" x14ac:dyDescent="0.2">
      <c r="A15910" t="s">
        <v>3556</v>
      </c>
      <c r="B15910" t="s">
        <v>8044</v>
      </c>
      <c r="C15910" s="28">
        <v>2058</v>
      </c>
      <c r="D15910" t="str">
        <f t="shared" si="248"/>
        <v>OTHER</v>
      </c>
    </row>
    <row r="15911" spans="1:4" x14ac:dyDescent="0.2">
      <c r="A15911" t="s">
        <v>6585</v>
      </c>
      <c r="B15911" t="s">
        <v>8044</v>
      </c>
      <c r="C15911" s="28">
        <v>3016</v>
      </c>
      <c r="D15911" t="str">
        <f t="shared" si="248"/>
        <v>OTHER</v>
      </c>
    </row>
    <row r="15912" spans="1:4" x14ac:dyDescent="0.2">
      <c r="A15912" t="s">
        <v>5984</v>
      </c>
      <c r="B15912" t="s">
        <v>8044</v>
      </c>
      <c r="C15912" s="28">
        <v>893</v>
      </c>
      <c r="D15912" t="str">
        <f t="shared" si="248"/>
        <v>OTHER</v>
      </c>
    </row>
    <row r="15913" spans="1:4" x14ac:dyDescent="0.2">
      <c r="A15913" t="s">
        <v>6914</v>
      </c>
      <c r="B15913" t="s">
        <v>8044</v>
      </c>
      <c r="C15913" s="28">
        <v>19357</v>
      </c>
      <c r="D15913" t="str">
        <f t="shared" si="248"/>
        <v>OTHER</v>
      </c>
    </row>
    <row r="15914" spans="1:4" x14ac:dyDescent="0.2">
      <c r="A15914" t="s">
        <v>2815</v>
      </c>
      <c r="B15914" t="s">
        <v>8044</v>
      </c>
      <c r="C15914" s="28">
        <v>4702</v>
      </c>
      <c r="D15914" t="str">
        <f t="shared" si="248"/>
        <v>OTHER</v>
      </c>
    </row>
    <row r="15915" spans="1:4" x14ac:dyDescent="0.2">
      <c r="A15915" t="s">
        <v>3191</v>
      </c>
      <c r="B15915" t="s">
        <v>8044</v>
      </c>
      <c r="C15915" s="28">
        <v>830</v>
      </c>
      <c r="D15915" t="str">
        <f t="shared" si="248"/>
        <v>OTHER</v>
      </c>
    </row>
    <row r="15916" spans="1:4" x14ac:dyDescent="0.2">
      <c r="A15916" t="s">
        <v>7025</v>
      </c>
      <c r="B15916" t="s">
        <v>8044</v>
      </c>
      <c r="C15916" s="28">
        <v>2907</v>
      </c>
      <c r="D15916" t="str">
        <f t="shared" si="248"/>
        <v>OTHER</v>
      </c>
    </row>
    <row r="15917" spans="1:4" x14ac:dyDescent="0.2">
      <c r="A15917" t="s">
        <v>7786</v>
      </c>
      <c r="B15917" t="s">
        <v>8044</v>
      </c>
      <c r="C15917" s="28">
        <v>2592</v>
      </c>
      <c r="D15917" t="str">
        <f t="shared" si="248"/>
        <v>OTHER</v>
      </c>
    </row>
    <row r="15918" spans="1:4" x14ac:dyDescent="0.2">
      <c r="A15918" t="s">
        <v>7881</v>
      </c>
      <c r="B15918" t="s">
        <v>8044</v>
      </c>
      <c r="C15918" s="28">
        <v>2577</v>
      </c>
      <c r="D15918" t="str">
        <f t="shared" si="248"/>
        <v>OTHER</v>
      </c>
    </row>
    <row r="15919" spans="1:4" x14ac:dyDescent="0.2">
      <c r="A15919" t="s">
        <v>4283</v>
      </c>
      <c r="B15919" t="s">
        <v>8044</v>
      </c>
      <c r="C15919" s="28">
        <v>1069</v>
      </c>
      <c r="D15919" t="str">
        <f t="shared" si="248"/>
        <v>OTHER</v>
      </c>
    </row>
    <row r="15920" spans="1:4" x14ac:dyDescent="0.2">
      <c r="A15920" t="s">
        <v>4382</v>
      </c>
      <c r="B15920" t="s">
        <v>8044</v>
      </c>
      <c r="C15920" s="28">
        <v>3930</v>
      </c>
      <c r="D15920" t="str">
        <f t="shared" si="248"/>
        <v>OTHER</v>
      </c>
    </row>
    <row r="15921" spans="1:4" x14ac:dyDescent="0.2">
      <c r="A15921" t="s">
        <v>6656</v>
      </c>
      <c r="B15921" t="s">
        <v>8044</v>
      </c>
      <c r="C15921" s="28">
        <v>415</v>
      </c>
      <c r="D15921" t="str">
        <f t="shared" si="248"/>
        <v>OTHER</v>
      </c>
    </row>
    <row r="15922" spans="1:4" x14ac:dyDescent="0.2">
      <c r="A15922" t="s">
        <v>6440</v>
      </c>
      <c r="B15922" t="s">
        <v>8044</v>
      </c>
      <c r="C15922" s="28">
        <v>1136</v>
      </c>
      <c r="D15922" t="str">
        <f t="shared" si="248"/>
        <v>OTHER</v>
      </c>
    </row>
    <row r="15923" spans="1:4" x14ac:dyDescent="0.2">
      <c r="A15923" t="s">
        <v>6463</v>
      </c>
      <c r="B15923" t="s">
        <v>8044</v>
      </c>
      <c r="C15923" s="28">
        <v>1136</v>
      </c>
      <c r="D15923" t="str">
        <f t="shared" si="248"/>
        <v>OTHER</v>
      </c>
    </row>
    <row r="15924" spans="1:4" x14ac:dyDescent="0.2">
      <c r="A15924" t="s">
        <v>6145</v>
      </c>
      <c r="B15924" t="s">
        <v>8044</v>
      </c>
      <c r="C15924" s="28">
        <v>4652</v>
      </c>
      <c r="D15924" t="str">
        <f t="shared" si="248"/>
        <v>OTHER</v>
      </c>
    </row>
    <row r="15925" spans="1:4" x14ac:dyDescent="0.2">
      <c r="A15925" t="s">
        <v>2020</v>
      </c>
      <c r="B15925" t="s">
        <v>8044</v>
      </c>
      <c r="C15925" s="28">
        <v>258</v>
      </c>
      <c r="D15925" t="str">
        <f t="shared" si="248"/>
        <v>OTHER</v>
      </c>
    </row>
    <row r="15926" spans="1:4" x14ac:dyDescent="0.2">
      <c r="A15926" t="s">
        <v>3473</v>
      </c>
      <c r="B15926" t="s">
        <v>8044</v>
      </c>
      <c r="C15926" s="28">
        <v>1024</v>
      </c>
      <c r="D15926" t="str">
        <f t="shared" si="248"/>
        <v>OTHER</v>
      </c>
    </row>
    <row r="15927" spans="1:4" x14ac:dyDescent="0.2">
      <c r="A15927" t="s">
        <v>5627</v>
      </c>
      <c r="B15927" t="s">
        <v>8044</v>
      </c>
      <c r="C15927" s="28">
        <v>2550</v>
      </c>
      <c r="D15927" t="str">
        <f t="shared" si="248"/>
        <v>OTHER</v>
      </c>
    </row>
    <row r="15928" spans="1:4" x14ac:dyDescent="0.2">
      <c r="A15928" t="s">
        <v>6636</v>
      </c>
      <c r="B15928" t="s">
        <v>8044</v>
      </c>
      <c r="C15928" s="28">
        <v>9124</v>
      </c>
      <c r="D15928" t="str">
        <f t="shared" si="248"/>
        <v>OTHER</v>
      </c>
    </row>
    <row r="15929" spans="1:4" x14ac:dyDescent="0.2">
      <c r="A15929" t="s">
        <v>3428</v>
      </c>
      <c r="B15929" t="s">
        <v>8044</v>
      </c>
      <c r="C15929" s="28">
        <v>1996</v>
      </c>
      <c r="D15929" t="str">
        <f t="shared" si="248"/>
        <v>OTHER</v>
      </c>
    </row>
    <row r="15930" spans="1:4" x14ac:dyDescent="0.2">
      <c r="A15930" t="s">
        <v>5399</v>
      </c>
      <c r="B15930" t="s">
        <v>8044</v>
      </c>
      <c r="C15930" s="28">
        <v>585</v>
      </c>
      <c r="D15930" t="str">
        <f t="shared" si="248"/>
        <v>OTHER</v>
      </c>
    </row>
    <row r="15931" spans="1:4" x14ac:dyDescent="0.2">
      <c r="A15931" t="s">
        <v>6607</v>
      </c>
      <c r="B15931" t="s">
        <v>8044</v>
      </c>
      <c r="C15931" s="28">
        <v>2475</v>
      </c>
      <c r="D15931" t="str">
        <f t="shared" si="248"/>
        <v>OTHER</v>
      </c>
    </row>
    <row r="15932" spans="1:4" x14ac:dyDescent="0.2">
      <c r="A15932" t="s">
        <v>6619</v>
      </c>
      <c r="B15932" t="s">
        <v>8044</v>
      </c>
      <c r="C15932" s="28">
        <v>747</v>
      </c>
      <c r="D15932" t="str">
        <f t="shared" si="248"/>
        <v>OTHER</v>
      </c>
    </row>
    <row r="15933" spans="1:4" x14ac:dyDescent="0.2">
      <c r="A15933" t="s">
        <v>7356</v>
      </c>
      <c r="B15933" t="s">
        <v>8044</v>
      </c>
      <c r="C15933" s="28">
        <v>3144</v>
      </c>
      <c r="D15933" t="str">
        <f t="shared" si="248"/>
        <v>OTHER</v>
      </c>
    </row>
    <row r="15934" spans="1:4" x14ac:dyDescent="0.2">
      <c r="A15934" t="s">
        <v>6433</v>
      </c>
      <c r="B15934" t="s">
        <v>8044</v>
      </c>
      <c r="C15934" s="28">
        <v>2807</v>
      </c>
      <c r="D15934" t="str">
        <f t="shared" si="248"/>
        <v>OTHER</v>
      </c>
    </row>
    <row r="15935" spans="1:4" x14ac:dyDescent="0.2">
      <c r="A15935" t="s">
        <v>8045</v>
      </c>
      <c r="B15935" t="s">
        <v>8044</v>
      </c>
      <c r="C15935" s="28">
        <v>809</v>
      </c>
      <c r="D15935" t="str">
        <f t="shared" si="248"/>
        <v>OTHER</v>
      </c>
    </row>
    <row r="15936" spans="1:4" x14ac:dyDescent="0.2">
      <c r="A15936" t="s">
        <v>7631</v>
      </c>
      <c r="B15936" t="s">
        <v>8044</v>
      </c>
      <c r="C15936" s="28">
        <v>325</v>
      </c>
      <c r="D15936" t="str">
        <f t="shared" si="248"/>
        <v>OTHER</v>
      </c>
    </row>
    <row r="15937" spans="1:4" x14ac:dyDescent="0.2">
      <c r="A15937" t="s">
        <v>7832</v>
      </c>
      <c r="B15937" t="s">
        <v>8044</v>
      </c>
      <c r="C15937" s="28">
        <v>1700</v>
      </c>
      <c r="D15937" t="str">
        <f t="shared" si="248"/>
        <v>OTHER</v>
      </c>
    </row>
    <row r="15938" spans="1:4" x14ac:dyDescent="0.2">
      <c r="A15938" t="s">
        <v>7848</v>
      </c>
      <c r="B15938" t="s">
        <v>8044</v>
      </c>
      <c r="C15938" s="28">
        <v>1700</v>
      </c>
      <c r="D15938" t="str">
        <f t="shared" si="248"/>
        <v>OTHER</v>
      </c>
    </row>
    <row r="15939" spans="1:4" x14ac:dyDescent="0.2">
      <c r="A15939" t="s">
        <v>3851</v>
      </c>
      <c r="B15939" t="s">
        <v>8044</v>
      </c>
      <c r="C15939" s="28">
        <v>2917</v>
      </c>
      <c r="D15939" t="str">
        <f t="shared" ref="D15939:D16002" si="249">IF(OR(B15939="DEM",B15939="REP"),B15939,"OTHER")</f>
        <v>OTHER</v>
      </c>
    </row>
    <row r="15940" spans="1:4" x14ac:dyDescent="0.2">
      <c r="A15940" t="s">
        <v>7299</v>
      </c>
      <c r="B15940" t="s">
        <v>8044</v>
      </c>
      <c r="C15940" s="28">
        <v>435</v>
      </c>
      <c r="D15940" t="str">
        <f t="shared" si="249"/>
        <v>OTHER</v>
      </c>
    </row>
    <row r="15941" spans="1:4" x14ac:dyDescent="0.2">
      <c r="A15941" t="s">
        <v>6054</v>
      </c>
      <c r="B15941" t="s">
        <v>8044</v>
      </c>
      <c r="C15941" s="28">
        <v>699</v>
      </c>
      <c r="D15941" t="str">
        <f t="shared" si="249"/>
        <v>OTHER</v>
      </c>
    </row>
    <row r="15942" spans="1:4" x14ac:dyDescent="0.2">
      <c r="A15942" t="s">
        <v>6088</v>
      </c>
      <c r="B15942" t="s">
        <v>8044</v>
      </c>
      <c r="C15942" s="28">
        <v>438</v>
      </c>
      <c r="D15942" t="str">
        <f t="shared" si="249"/>
        <v>OTHER</v>
      </c>
    </row>
    <row r="15943" spans="1:4" x14ac:dyDescent="0.2">
      <c r="A15943" t="s">
        <v>5663</v>
      </c>
      <c r="B15943" t="s">
        <v>8044</v>
      </c>
      <c r="C15943" s="28">
        <v>258</v>
      </c>
      <c r="D15943" t="str">
        <f t="shared" si="249"/>
        <v>OTHER</v>
      </c>
    </row>
    <row r="15944" spans="1:4" x14ac:dyDescent="0.2">
      <c r="A15944" t="s">
        <v>5736</v>
      </c>
      <c r="B15944" t="s">
        <v>8044</v>
      </c>
      <c r="C15944" s="28">
        <v>508</v>
      </c>
      <c r="D15944" t="str">
        <f t="shared" si="249"/>
        <v>OTHER</v>
      </c>
    </row>
    <row r="15945" spans="1:4" x14ac:dyDescent="0.2">
      <c r="A15945" t="s">
        <v>6986</v>
      </c>
      <c r="B15945" t="s">
        <v>8044</v>
      </c>
      <c r="C15945" s="28">
        <v>3965</v>
      </c>
      <c r="D15945" t="str">
        <f t="shared" si="249"/>
        <v>OTHER</v>
      </c>
    </row>
    <row r="15946" spans="1:4" x14ac:dyDescent="0.2">
      <c r="A15946" t="s">
        <v>7586</v>
      </c>
      <c r="B15946" t="s">
        <v>8044</v>
      </c>
      <c r="C15946" s="28">
        <v>312</v>
      </c>
      <c r="D15946" t="str">
        <f t="shared" si="249"/>
        <v>OTHER</v>
      </c>
    </row>
    <row r="15947" spans="1:4" x14ac:dyDescent="0.2">
      <c r="A15947" t="s">
        <v>4020</v>
      </c>
      <c r="B15947" t="s">
        <v>8044</v>
      </c>
      <c r="C15947" s="28">
        <v>500</v>
      </c>
      <c r="D15947" t="str">
        <f t="shared" si="249"/>
        <v>OTHER</v>
      </c>
    </row>
    <row r="15948" spans="1:4" x14ac:dyDescent="0.2">
      <c r="A15948" t="s">
        <v>2778</v>
      </c>
      <c r="B15948" t="s">
        <v>8044</v>
      </c>
      <c r="C15948" s="28">
        <v>2771</v>
      </c>
      <c r="D15948" t="str">
        <f t="shared" si="249"/>
        <v>OTHER</v>
      </c>
    </row>
    <row r="15949" spans="1:4" x14ac:dyDescent="0.2">
      <c r="A15949" t="s">
        <v>7632</v>
      </c>
      <c r="B15949" t="s">
        <v>8044</v>
      </c>
      <c r="C15949" s="28">
        <v>240</v>
      </c>
      <c r="D15949" t="str">
        <f t="shared" si="249"/>
        <v>OTHER</v>
      </c>
    </row>
    <row r="15950" spans="1:4" x14ac:dyDescent="0.2">
      <c r="A15950" t="s">
        <v>6258</v>
      </c>
      <c r="B15950" t="s">
        <v>8044</v>
      </c>
      <c r="C15950" s="28">
        <v>681</v>
      </c>
      <c r="D15950" t="str">
        <f t="shared" si="249"/>
        <v>OTHER</v>
      </c>
    </row>
    <row r="15951" spans="1:4" x14ac:dyDescent="0.2">
      <c r="A15951" t="s">
        <v>6283</v>
      </c>
      <c r="B15951" t="s">
        <v>8044</v>
      </c>
      <c r="C15951" s="28">
        <v>250</v>
      </c>
      <c r="D15951" t="str">
        <f t="shared" si="249"/>
        <v>OTHER</v>
      </c>
    </row>
    <row r="15952" spans="1:4" x14ac:dyDescent="0.2">
      <c r="A15952" t="s">
        <v>3736</v>
      </c>
      <c r="B15952" t="s">
        <v>8044</v>
      </c>
      <c r="C15952" s="28">
        <v>1490</v>
      </c>
      <c r="D15952" t="str">
        <f t="shared" si="249"/>
        <v>OTHER</v>
      </c>
    </row>
    <row r="15953" spans="1:4" x14ac:dyDescent="0.2">
      <c r="A15953" t="s">
        <v>6687</v>
      </c>
      <c r="B15953" t="s">
        <v>8044</v>
      </c>
      <c r="C15953" s="28">
        <v>1031</v>
      </c>
      <c r="D15953" t="str">
        <f t="shared" si="249"/>
        <v>OTHER</v>
      </c>
    </row>
    <row r="15954" spans="1:4" x14ac:dyDescent="0.2">
      <c r="A15954" t="s">
        <v>6742</v>
      </c>
      <c r="B15954" t="s">
        <v>8044</v>
      </c>
      <c r="C15954" s="28">
        <v>1031</v>
      </c>
      <c r="D15954" t="str">
        <f t="shared" si="249"/>
        <v>OTHER</v>
      </c>
    </row>
    <row r="15955" spans="1:4" x14ac:dyDescent="0.2">
      <c r="A15955" t="s">
        <v>6931</v>
      </c>
      <c r="B15955" t="s">
        <v>8044</v>
      </c>
      <c r="C15955" s="28">
        <v>1031</v>
      </c>
      <c r="D15955" t="str">
        <f t="shared" si="249"/>
        <v>OTHER</v>
      </c>
    </row>
    <row r="15956" spans="1:4" x14ac:dyDescent="0.2">
      <c r="A15956" t="s">
        <v>7004</v>
      </c>
      <c r="B15956" t="s">
        <v>8044</v>
      </c>
      <c r="C15956" s="28">
        <v>1031</v>
      </c>
      <c r="D15956" t="str">
        <f t="shared" si="249"/>
        <v>OTHER</v>
      </c>
    </row>
    <row r="15957" spans="1:4" x14ac:dyDescent="0.2">
      <c r="A15957" t="s">
        <v>4802</v>
      </c>
      <c r="B15957" t="s">
        <v>8044</v>
      </c>
      <c r="C15957" s="28">
        <v>440</v>
      </c>
      <c r="D15957" t="str">
        <f t="shared" si="249"/>
        <v>OTHER</v>
      </c>
    </row>
    <row r="15958" spans="1:4" x14ac:dyDescent="0.2">
      <c r="A15958" t="s">
        <v>6376</v>
      </c>
      <c r="B15958" t="s">
        <v>8044</v>
      </c>
      <c r="C15958" s="28">
        <v>3786</v>
      </c>
      <c r="D15958" t="str">
        <f t="shared" si="249"/>
        <v>OTHER</v>
      </c>
    </row>
    <row r="15959" spans="1:4" x14ac:dyDescent="0.2">
      <c r="A15959" t="s">
        <v>7543</v>
      </c>
      <c r="B15959" t="s">
        <v>8044</v>
      </c>
      <c r="C15959" s="28">
        <v>1696</v>
      </c>
      <c r="D15959" t="str">
        <f t="shared" si="249"/>
        <v>OTHER</v>
      </c>
    </row>
    <row r="15960" spans="1:4" x14ac:dyDescent="0.2">
      <c r="A15960" t="s">
        <v>1926</v>
      </c>
      <c r="B15960" t="s">
        <v>8044</v>
      </c>
      <c r="C15960" s="28">
        <v>603</v>
      </c>
      <c r="D15960" t="str">
        <f t="shared" si="249"/>
        <v>OTHER</v>
      </c>
    </row>
    <row r="15961" spans="1:4" x14ac:dyDescent="0.2">
      <c r="A15961" t="s">
        <v>1942</v>
      </c>
      <c r="B15961" t="s">
        <v>8044</v>
      </c>
      <c r="C15961" s="28">
        <v>703</v>
      </c>
      <c r="D15961" t="str">
        <f t="shared" si="249"/>
        <v>OTHER</v>
      </c>
    </row>
    <row r="15962" spans="1:4" x14ac:dyDescent="0.2">
      <c r="A15962" t="s">
        <v>1960</v>
      </c>
      <c r="B15962" t="s">
        <v>8044</v>
      </c>
      <c r="C15962" s="28">
        <v>1630</v>
      </c>
      <c r="D15962" t="str">
        <f t="shared" si="249"/>
        <v>OTHER</v>
      </c>
    </row>
    <row r="15963" spans="1:4" x14ac:dyDescent="0.2">
      <c r="A15963" t="s">
        <v>2837</v>
      </c>
      <c r="B15963" t="s">
        <v>8044</v>
      </c>
      <c r="C15963" s="28">
        <v>1363</v>
      </c>
      <c r="D15963" t="str">
        <f t="shared" si="249"/>
        <v>OTHER</v>
      </c>
    </row>
    <row r="15964" spans="1:4" x14ac:dyDescent="0.2">
      <c r="A15964" t="s">
        <v>2949</v>
      </c>
      <c r="B15964" t="s">
        <v>8044</v>
      </c>
      <c r="C15964" s="28">
        <v>1315</v>
      </c>
      <c r="D15964" t="str">
        <f t="shared" si="249"/>
        <v>OTHER</v>
      </c>
    </row>
    <row r="15965" spans="1:4" x14ac:dyDescent="0.2">
      <c r="A15965" t="s">
        <v>2965</v>
      </c>
      <c r="B15965" t="s">
        <v>8044</v>
      </c>
      <c r="C15965" s="28">
        <v>2924</v>
      </c>
      <c r="D15965" t="str">
        <f t="shared" si="249"/>
        <v>OTHER</v>
      </c>
    </row>
    <row r="15966" spans="1:4" x14ac:dyDescent="0.2">
      <c r="A15966" t="s">
        <v>3066</v>
      </c>
      <c r="B15966" t="s">
        <v>8044</v>
      </c>
      <c r="C15966" s="28">
        <v>1315</v>
      </c>
      <c r="D15966" t="str">
        <f t="shared" si="249"/>
        <v>OTHER</v>
      </c>
    </row>
    <row r="15967" spans="1:4" x14ac:dyDescent="0.2">
      <c r="A15967" t="s">
        <v>6533</v>
      </c>
      <c r="B15967" t="s">
        <v>8044</v>
      </c>
      <c r="C15967" s="28">
        <v>365</v>
      </c>
      <c r="D15967" t="str">
        <f t="shared" si="249"/>
        <v>OTHER</v>
      </c>
    </row>
    <row r="15968" spans="1:4" x14ac:dyDescent="0.2">
      <c r="A15968" t="s">
        <v>6315</v>
      </c>
      <c r="B15968" t="s">
        <v>8044</v>
      </c>
      <c r="C15968" s="28">
        <v>2924</v>
      </c>
      <c r="D15968" t="str">
        <f t="shared" si="249"/>
        <v>OTHER</v>
      </c>
    </row>
    <row r="15969" spans="1:4" x14ac:dyDescent="0.2">
      <c r="A15969" t="s">
        <v>7729</v>
      </c>
      <c r="B15969" t="s">
        <v>8044</v>
      </c>
      <c r="C15969" s="28">
        <v>2474</v>
      </c>
      <c r="D15969" t="str">
        <f t="shared" si="249"/>
        <v>OTHER</v>
      </c>
    </row>
    <row r="15970" spans="1:4" x14ac:dyDescent="0.2">
      <c r="A15970" t="s">
        <v>6059</v>
      </c>
      <c r="B15970" t="s">
        <v>8044</v>
      </c>
      <c r="C15970" s="28">
        <v>1573</v>
      </c>
      <c r="D15970" t="str">
        <f t="shared" si="249"/>
        <v>OTHER</v>
      </c>
    </row>
    <row r="15971" spans="1:4" x14ac:dyDescent="0.2">
      <c r="A15971" t="s">
        <v>3401</v>
      </c>
      <c r="B15971" t="s">
        <v>8044</v>
      </c>
      <c r="C15971" s="28">
        <v>258</v>
      </c>
      <c r="D15971" t="str">
        <f t="shared" si="249"/>
        <v>OTHER</v>
      </c>
    </row>
    <row r="15972" spans="1:4" x14ac:dyDescent="0.2">
      <c r="A15972" t="s">
        <v>7002</v>
      </c>
      <c r="B15972" t="s">
        <v>8044</v>
      </c>
      <c r="C15972" s="28">
        <v>15165</v>
      </c>
      <c r="D15972" t="str">
        <f t="shared" si="249"/>
        <v>OTHER</v>
      </c>
    </row>
    <row r="15973" spans="1:4" x14ac:dyDescent="0.2">
      <c r="A15973" t="s">
        <v>3945</v>
      </c>
      <c r="B15973" t="s">
        <v>8044</v>
      </c>
      <c r="C15973" s="28">
        <v>1298</v>
      </c>
      <c r="D15973" t="str">
        <f t="shared" si="249"/>
        <v>OTHER</v>
      </c>
    </row>
    <row r="15974" spans="1:4" x14ac:dyDescent="0.2">
      <c r="A15974" t="s">
        <v>4080</v>
      </c>
      <c r="B15974" t="s">
        <v>8044</v>
      </c>
      <c r="C15974" s="28">
        <v>1210</v>
      </c>
      <c r="D15974" t="str">
        <f t="shared" si="249"/>
        <v>OTHER</v>
      </c>
    </row>
    <row r="15975" spans="1:4" x14ac:dyDescent="0.2">
      <c r="A15975" t="s">
        <v>4943</v>
      </c>
      <c r="B15975" t="s">
        <v>8044</v>
      </c>
      <c r="C15975" s="28">
        <v>1169</v>
      </c>
      <c r="D15975" t="str">
        <f t="shared" si="249"/>
        <v>OTHER</v>
      </c>
    </row>
    <row r="15976" spans="1:4" x14ac:dyDescent="0.2">
      <c r="A15976" t="s">
        <v>5484</v>
      </c>
      <c r="B15976" t="s">
        <v>8044</v>
      </c>
      <c r="C15976" s="28">
        <v>2511</v>
      </c>
      <c r="D15976" t="str">
        <f t="shared" si="249"/>
        <v>OTHER</v>
      </c>
    </row>
    <row r="15977" spans="1:4" x14ac:dyDescent="0.2">
      <c r="A15977" t="s">
        <v>2065</v>
      </c>
      <c r="B15977" t="s">
        <v>8044</v>
      </c>
      <c r="C15977" s="28">
        <v>258</v>
      </c>
      <c r="D15977" t="str">
        <f t="shared" si="249"/>
        <v>OTHER</v>
      </c>
    </row>
    <row r="15978" spans="1:4" x14ac:dyDescent="0.2">
      <c r="A15978" t="s">
        <v>3088</v>
      </c>
      <c r="B15978" t="s">
        <v>8044</v>
      </c>
      <c r="C15978" s="28">
        <v>566</v>
      </c>
      <c r="D15978" t="str">
        <f t="shared" si="249"/>
        <v>OTHER</v>
      </c>
    </row>
    <row r="15979" spans="1:4" x14ac:dyDescent="0.2">
      <c r="A15979" t="s">
        <v>5886</v>
      </c>
      <c r="B15979" t="s">
        <v>8044</v>
      </c>
      <c r="C15979" s="28">
        <v>4425</v>
      </c>
      <c r="D15979" t="str">
        <f t="shared" si="249"/>
        <v>OTHER</v>
      </c>
    </row>
    <row r="15980" spans="1:4" x14ac:dyDescent="0.2">
      <c r="A15980" t="s">
        <v>2806</v>
      </c>
      <c r="B15980" t="s">
        <v>8044</v>
      </c>
      <c r="C15980" s="28">
        <v>14975</v>
      </c>
      <c r="D15980" t="str">
        <f t="shared" si="249"/>
        <v>OTHER</v>
      </c>
    </row>
    <row r="15981" spans="1:4" x14ac:dyDescent="0.2">
      <c r="A15981" t="s">
        <v>6743</v>
      </c>
      <c r="B15981" t="s">
        <v>8044</v>
      </c>
      <c r="C15981" s="28">
        <v>982</v>
      </c>
      <c r="D15981" t="str">
        <f t="shared" si="249"/>
        <v>OTHER</v>
      </c>
    </row>
    <row r="15982" spans="1:4" x14ac:dyDescent="0.2">
      <c r="A15982" t="s">
        <v>2866</v>
      </c>
      <c r="B15982" t="s">
        <v>8044</v>
      </c>
      <c r="C15982" s="28">
        <v>608</v>
      </c>
      <c r="D15982" t="str">
        <f t="shared" si="249"/>
        <v>OTHER</v>
      </c>
    </row>
    <row r="15983" spans="1:4" x14ac:dyDescent="0.2">
      <c r="A15983" t="s">
        <v>5372</v>
      </c>
      <c r="B15983" t="s">
        <v>8044</v>
      </c>
      <c r="C15983" s="28">
        <v>10474</v>
      </c>
      <c r="D15983" t="str">
        <f t="shared" si="249"/>
        <v>OTHER</v>
      </c>
    </row>
    <row r="15984" spans="1:4" x14ac:dyDescent="0.2">
      <c r="A15984" t="s">
        <v>5404</v>
      </c>
      <c r="B15984" t="s">
        <v>8044</v>
      </c>
      <c r="C15984" s="28">
        <v>10474</v>
      </c>
      <c r="D15984" t="str">
        <f t="shared" si="249"/>
        <v>OTHER</v>
      </c>
    </row>
    <row r="15985" spans="1:4" x14ac:dyDescent="0.2">
      <c r="A15985" t="s">
        <v>4206</v>
      </c>
      <c r="B15985" t="s">
        <v>8044</v>
      </c>
      <c r="C15985" s="28">
        <v>500</v>
      </c>
      <c r="D15985" t="str">
        <f t="shared" si="249"/>
        <v>OTHER</v>
      </c>
    </row>
    <row r="15986" spans="1:4" x14ac:dyDescent="0.2">
      <c r="A15986" t="s">
        <v>4416</v>
      </c>
      <c r="B15986" t="s">
        <v>8044</v>
      </c>
      <c r="C15986" s="28">
        <v>549</v>
      </c>
      <c r="D15986" t="str">
        <f t="shared" si="249"/>
        <v>OTHER</v>
      </c>
    </row>
    <row r="15987" spans="1:4" x14ac:dyDescent="0.2">
      <c r="A15987" t="s">
        <v>4520</v>
      </c>
      <c r="B15987" t="s">
        <v>8044</v>
      </c>
      <c r="C15987" s="28">
        <v>9112</v>
      </c>
      <c r="D15987" t="str">
        <f t="shared" si="249"/>
        <v>OTHER</v>
      </c>
    </row>
    <row r="15988" spans="1:4" x14ac:dyDescent="0.2">
      <c r="A15988" t="s">
        <v>2999</v>
      </c>
      <c r="B15988" t="s">
        <v>8044</v>
      </c>
      <c r="C15988" s="28">
        <v>731</v>
      </c>
      <c r="D15988" t="str">
        <f t="shared" si="249"/>
        <v>OTHER</v>
      </c>
    </row>
    <row r="15989" spans="1:4" x14ac:dyDescent="0.2">
      <c r="A15989" t="s">
        <v>3009</v>
      </c>
      <c r="B15989" t="s">
        <v>8044</v>
      </c>
      <c r="C15989" s="28">
        <v>1331</v>
      </c>
      <c r="D15989" t="str">
        <f t="shared" si="249"/>
        <v>OTHER</v>
      </c>
    </row>
    <row r="15990" spans="1:4" x14ac:dyDescent="0.2">
      <c r="A15990" t="s">
        <v>6588</v>
      </c>
      <c r="B15990" t="s">
        <v>8044</v>
      </c>
      <c r="C15990" s="28">
        <v>3586</v>
      </c>
      <c r="D15990" t="str">
        <f t="shared" si="249"/>
        <v>OTHER</v>
      </c>
    </row>
    <row r="15991" spans="1:4" x14ac:dyDescent="0.2">
      <c r="A15991" t="s">
        <v>5708</v>
      </c>
      <c r="B15991" t="s">
        <v>8044</v>
      </c>
      <c r="C15991" s="28">
        <v>3823</v>
      </c>
      <c r="D15991" t="str">
        <f t="shared" si="249"/>
        <v>OTHER</v>
      </c>
    </row>
    <row r="15992" spans="1:4" x14ac:dyDescent="0.2">
      <c r="A15992" t="s">
        <v>4062</v>
      </c>
      <c r="B15992" t="s">
        <v>8044</v>
      </c>
      <c r="C15992" s="28">
        <v>714</v>
      </c>
      <c r="D15992" t="str">
        <f t="shared" si="249"/>
        <v>OTHER</v>
      </c>
    </row>
    <row r="15993" spans="1:4" x14ac:dyDescent="0.2">
      <c r="A15993" t="s">
        <v>4078</v>
      </c>
      <c r="B15993" t="s">
        <v>8044</v>
      </c>
      <c r="C15993" s="28">
        <v>3743</v>
      </c>
      <c r="D15993" t="str">
        <f t="shared" si="249"/>
        <v>OTHER</v>
      </c>
    </row>
    <row r="15994" spans="1:4" x14ac:dyDescent="0.2">
      <c r="A15994" t="s">
        <v>4115</v>
      </c>
      <c r="B15994" t="s">
        <v>8044</v>
      </c>
      <c r="C15994" s="28">
        <v>954</v>
      </c>
      <c r="D15994" t="str">
        <f t="shared" si="249"/>
        <v>OTHER</v>
      </c>
    </row>
    <row r="15995" spans="1:4" x14ac:dyDescent="0.2">
      <c r="A15995" t="s">
        <v>1928</v>
      </c>
      <c r="B15995" t="s">
        <v>8044</v>
      </c>
      <c r="C15995" s="28">
        <v>353</v>
      </c>
      <c r="D15995" t="str">
        <f t="shared" si="249"/>
        <v>OTHER</v>
      </c>
    </row>
    <row r="15996" spans="1:4" x14ac:dyDescent="0.2">
      <c r="A15996" t="s">
        <v>1958</v>
      </c>
      <c r="B15996" t="s">
        <v>8044</v>
      </c>
      <c r="C15996" s="28">
        <v>353</v>
      </c>
      <c r="D15996" t="str">
        <f t="shared" si="249"/>
        <v>OTHER</v>
      </c>
    </row>
    <row r="15997" spans="1:4" x14ac:dyDescent="0.2">
      <c r="A15997" t="s">
        <v>5085</v>
      </c>
      <c r="B15997" t="s">
        <v>8044</v>
      </c>
      <c r="C15997" s="28">
        <v>250</v>
      </c>
      <c r="D15997" t="str">
        <f t="shared" si="249"/>
        <v>OTHER</v>
      </c>
    </row>
    <row r="15998" spans="1:4" x14ac:dyDescent="0.2">
      <c r="A15998" t="s">
        <v>5099</v>
      </c>
      <c r="B15998" t="s">
        <v>8044</v>
      </c>
      <c r="C15998" s="28">
        <v>250</v>
      </c>
      <c r="D15998" t="str">
        <f t="shared" si="249"/>
        <v>OTHER</v>
      </c>
    </row>
    <row r="15999" spans="1:4" x14ac:dyDescent="0.2">
      <c r="A15999" t="s">
        <v>7288</v>
      </c>
      <c r="B15999" t="s">
        <v>8044</v>
      </c>
      <c r="C15999" s="28">
        <v>8699</v>
      </c>
      <c r="D15999" t="str">
        <f t="shared" si="249"/>
        <v>OTHER</v>
      </c>
    </row>
    <row r="16000" spans="1:4" x14ac:dyDescent="0.2">
      <c r="A16000" t="s">
        <v>4177</v>
      </c>
      <c r="B16000" t="s">
        <v>8044</v>
      </c>
      <c r="C16000" s="28">
        <v>30171</v>
      </c>
      <c r="D16000" t="str">
        <f t="shared" si="249"/>
        <v>OTHER</v>
      </c>
    </row>
    <row r="16001" spans="1:4" x14ac:dyDescent="0.2">
      <c r="A16001" t="s">
        <v>4189</v>
      </c>
      <c r="B16001" t="s">
        <v>8044</v>
      </c>
      <c r="C16001" s="28">
        <v>30171</v>
      </c>
      <c r="D16001" t="str">
        <f t="shared" si="249"/>
        <v>OTHER</v>
      </c>
    </row>
    <row r="16002" spans="1:4" x14ac:dyDescent="0.2">
      <c r="A16002" t="s">
        <v>4200</v>
      </c>
      <c r="B16002" t="s">
        <v>8044</v>
      </c>
      <c r="C16002" s="28">
        <v>29171</v>
      </c>
      <c r="D16002" t="str">
        <f t="shared" si="249"/>
        <v>OTHER</v>
      </c>
    </row>
    <row r="16003" spans="1:4" x14ac:dyDescent="0.2">
      <c r="A16003" t="s">
        <v>5839</v>
      </c>
      <c r="B16003" t="s">
        <v>8044</v>
      </c>
      <c r="C16003" s="28">
        <v>550</v>
      </c>
      <c r="D16003" t="str">
        <f t="shared" ref="D16003:D16066" si="250">IF(OR(B16003="DEM",B16003="REP"),B16003,"OTHER")</f>
        <v>OTHER</v>
      </c>
    </row>
    <row r="16004" spans="1:4" x14ac:dyDescent="0.2">
      <c r="A16004" t="s">
        <v>5954</v>
      </c>
      <c r="B16004" t="s">
        <v>8044</v>
      </c>
      <c r="C16004" s="28">
        <v>550</v>
      </c>
      <c r="D16004" t="str">
        <f t="shared" si="250"/>
        <v>OTHER</v>
      </c>
    </row>
    <row r="16005" spans="1:4" x14ac:dyDescent="0.2">
      <c r="A16005" t="s">
        <v>2910</v>
      </c>
      <c r="B16005" t="s">
        <v>8044</v>
      </c>
      <c r="C16005" s="28">
        <v>856</v>
      </c>
      <c r="D16005" t="str">
        <f t="shared" si="250"/>
        <v>OTHER</v>
      </c>
    </row>
    <row r="16006" spans="1:4" x14ac:dyDescent="0.2">
      <c r="A16006" t="s">
        <v>2981</v>
      </c>
      <c r="B16006" t="s">
        <v>8044</v>
      </c>
      <c r="C16006" s="28">
        <v>1247</v>
      </c>
      <c r="D16006" t="str">
        <f t="shared" si="250"/>
        <v>OTHER</v>
      </c>
    </row>
    <row r="16007" spans="1:4" x14ac:dyDescent="0.2">
      <c r="A16007" t="s">
        <v>3041</v>
      </c>
      <c r="B16007" t="s">
        <v>8044</v>
      </c>
      <c r="C16007" s="28">
        <v>1106</v>
      </c>
      <c r="D16007" t="str">
        <f t="shared" si="250"/>
        <v>OTHER</v>
      </c>
    </row>
    <row r="16008" spans="1:4" x14ac:dyDescent="0.2">
      <c r="A16008" t="s">
        <v>7279</v>
      </c>
      <c r="B16008" t="s">
        <v>8044</v>
      </c>
      <c r="C16008" s="28">
        <v>3905</v>
      </c>
      <c r="D16008" t="str">
        <f t="shared" si="250"/>
        <v>OTHER</v>
      </c>
    </row>
    <row r="16009" spans="1:4" x14ac:dyDescent="0.2">
      <c r="A16009" t="s">
        <v>3779</v>
      </c>
      <c r="B16009" t="s">
        <v>8044</v>
      </c>
      <c r="C16009" s="28">
        <v>3827</v>
      </c>
      <c r="D16009" t="str">
        <f t="shared" si="250"/>
        <v>OTHER</v>
      </c>
    </row>
    <row r="16010" spans="1:4" x14ac:dyDescent="0.2">
      <c r="A16010" t="s">
        <v>3916</v>
      </c>
      <c r="B16010" t="s">
        <v>8044</v>
      </c>
      <c r="C16010" s="28">
        <v>4004</v>
      </c>
      <c r="D16010" t="str">
        <f t="shared" si="250"/>
        <v>OTHER</v>
      </c>
    </row>
    <row r="16011" spans="1:4" x14ac:dyDescent="0.2">
      <c r="A16011" t="s">
        <v>5032</v>
      </c>
      <c r="B16011" t="s">
        <v>8044</v>
      </c>
      <c r="C16011" s="28">
        <v>1876</v>
      </c>
      <c r="D16011" t="str">
        <f t="shared" si="250"/>
        <v>OTHER</v>
      </c>
    </row>
    <row r="16012" spans="1:4" x14ac:dyDescent="0.2">
      <c r="A16012" t="s">
        <v>5090</v>
      </c>
      <c r="B16012" t="s">
        <v>8044</v>
      </c>
      <c r="C16012" s="28">
        <v>2123</v>
      </c>
      <c r="D16012" t="str">
        <f t="shared" si="250"/>
        <v>OTHER</v>
      </c>
    </row>
    <row r="16013" spans="1:4" x14ac:dyDescent="0.2">
      <c r="A16013" t="s">
        <v>4238</v>
      </c>
      <c r="B16013" t="s">
        <v>8044</v>
      </c>
      <c r="C16013" s="28">
        <v>711</v>
      </c>
      <c r="D16013" t="str">
        <f t="shared" si="250"/>
        <v>OTHER</v>
      </c>
    </row>
    <row r="16014" spans="1:4" x14ac:dyDescent="0.2">
      <c r="A16014" t="s">
        <v>4016</v>
      </c>
      <c r="B16014" t="s">
        <v>8044</v>
      </c>
      <c r="C16014" s="28">
        <v>564</v>
      </c>
      <c r="D16014" t="str">
        <f t="shared" si="250"/>
        <v>OTHER</v>
      </c>
    </row>
    <row r="16015" spans="1:4" x14ac:dyDescent="0.2">
      <c r="A16015" t="s">
        <v>6390</v>
      </c>
      <c r="B16015" t="s">
        <v>8044</v>
      </c>
      <c r="C16015" s="28">
        <v>1187</v>
      </c>
      <c r="D16015" t="str">
        <f t="shared" si="250"/>
        <v>OTHER</v>
      </c>
    </row>
    <row r="16016" spans="1:4" x14ac:dyDescent="0.2">
      <c r="A16016" t="s">
        <v>7640</v>
      </c>
      <c r="B16016" t="s">
        <v>8044</v>
      </c>
      <c r="C16016" s="28">
        <v>250</v>
      </c>
      <c r="D16016" t="str">
        <f t="shared" si="250"/>
        <v>OTHER</v>
      </c>
    </row>
    <row r="16017" spans="1:4" x14ac:dyDescent="0.2">
      <c r="A16017" t="s">
        <v>7649</v>
      </c>
      <c r="B16017" t="s">
        <v>8044</v>
      </c>
      <c r="C16017" s="28">
        <v>872</v>
      </c>
      <c r="D16017" t="str">
        <f t="shared" si="250"/>
        <v>OTHER</v>
      </c>
    </row>
    <row r="16018" spans="1:4" x14ac:dyDescent="0.2">
      <c r="A16018" t="s">
        <v>6046</v>
      </c>
      <c r="B16018" t="s">
        <v>8044</v>
      </c>
      <c r="C16018" s="28">
        <v>1278</v>
      </c>
      <c r="D16018" t="str">
        <f t="shared" si="250"/>
        <v>OTHER</v>
      </c>
    </row>
    <row r="16019" spans="1:4" x14ac:dyDescent="0.2">
      <c r="A16019" t="s">
        <v>5389</v>
      </c>
      <c r="B16019" t="s">
        <v>8044</v>
      </c>
      <c r="C16019" s="28">
        <v>1258</v>
      </c>
      <c r="D16019" t="str">
        <f t="shared" si="250"/>
        <v>OTHER</v>
      </c>
    </row>
    <row r="16020" spans="1:4" x14ac:dyDescent="0.2">
      <c r="A16020" t="s">
        <v>3983</v>
      </c>
      <c r="B16020" t="s">
        <v>8044</v>
      </c>
      <c r="C16020" s="28">
        <v>6868</v>
      </c>
      <c r="D16020" t="str">
        <f t="shared" si="250"/>
        <v>OTHER</v>
      </c>
    </row>
    <row r="16021" spans="1:4" x14ac:dyDescent="0.2">
      <c r="A16021" t="s">
        <v>4280</v>
      </c>
      <c r="B16021" t="s">
        <v>8044</v>
      </c>
      <c r="C16021" s="28">
        <v>5461</v>
      </c>
      <c r="D16021" t="str">
        <f t="shared" si="250"/>
        <v>OTHER</v>
      </c>
    </row>
    <row r="16022" spans="1:4" x14ac:dyDescent="0.2">
      <c r="A16022" t="s">
        <v>6764</v>
      </c>
      <c r="B16022" t="s">
        <v>8044</v>
      </c>
      <c r="C16022" s="28">
        <v>343</v>
      </c>
      <c r="D16022" t="str">
        <f t="shared" si="250"/>
        <v>OTHER</v>
      </c>
    </row>
    <row r="16023" spans="1:4" x14ac:dyDescent="0.2">
      <c r="A16023" t="s">
        <v>6800</v>
      </c>
      <c r="B16023" t="s">
        <v>8044</v>
      </c>
      <c r="C16023" s="28">
        <v>343</v>
      </c>
      <c r="D16023" t="str">
        <f t="shared" si="250"/>
        <v>OTHER</v>
      </c>
    </row>
    <row r="16024" spans="1:4" x14ac:dyDescent="0.2">
      <c r="A16024" t="s">
        <v>4231</v>
      </c>
      <c r="B16024" t="s">
        <v>8044</v>
      </c>
      <c r="C16024" s="28">
        <v>4648</v>
      </c>
      <c r="D16024" t="str">
        <f t="shared" si="250"/>
        <v>OTHER</v>
      </c>
    </row>
    <row r="16025" spans="1:4" x14ac:dyDescent="0.2">
      <c r="A16025" t="s">
        <v>4604</v>
      </c>
      <c r="B16025" t="s">
        <v>8044</v>
      </c>
      <c r="C16025" s="28">
        <v>858</v>
      </c>
      <c r="D16025" t="str">
        <f t="shared" si="250"/>
        <v>OTHER</v>
      </c>
    </row>
    <row r="16026" spans="1:4" x14ac:dyDescent="0.2">
      <c r="A16026" t="s">
        <v>3011</v>
      </c>
      <c r="B16026" t="s">
        <v>8044</v>
      </c>
      <c r="C16026" s="28">
        <v>6235</v>
      </c>
      <c r="D16026" t="str">
        <f t="shared" si="250"/>
        <v>OTHER</v>
      </c>
    </row>
    <row r="16027" spans="1:4" x14ac:dyDescent="0.2">
      <c r="A16027" t="s">
        <v>2233</v>
      </c>
      <c r="B16027" t="s">
        <v>8044</v>
      </c>
      <c r="C16027" s="28">
        <v>500</v>
      </c>
      <c r="D16027" t="str">
        <f t="shared" si="250"/>
        <v>OTHER</v>
      </c>
    </row>
    <row r="16028" spans="1:4" x14ac:dyDescent="0.2">
      <c r="A16028" t="s">
        <v>6620</v>
      </c>
      <c r="B16028" t="s">
        <v>8044</v>
      </c>
      <c r="C16028" s="28">
        <v>5834</v>
      </c>
      <c r="D16028" t="str">
        <f t="shared" si="250"/>
        <v>OTHER</v>
      </c>
    </row>
    <row r="16029" spans="1:4" x14ac:dyDescent="0.2">
      <c r="A16029" t="s">
        <v>6578</v>
      </c>
      <c r="B16029" t="s">
        <v>8044</v>
      </c>
      <c r="C16029" s="28">
        <v>863</v>
      </c>
      <c r="D16029" t="str">
        <f t="shared" si="250"/>
        <v>OTHER</v>
      </c>
    </row>
    <row r="16030" spans="1:4" x14ac:dyDescent="0.2">
      <c r="A16030" t="s">
        <v>6489</v>
      </c>
      <c r="B16030" t="s">
        <v>8044</v>
      </c>
      <c r="C16030" s="28">
        <v>250</v>
      </c>
      <c r="D16030" t="str">
        <f t="shared" si="250"/>
        <v>OTHER</v>
      </c>
    </row>
    <row r="16031" spans="1:4" x14ac:dyDescent="0.2">
      <c r="A16031" t="s">
        <v>3800</v>
      </c>
      <c r="B16031" t="s">
        <v>8044</v>
      </c>
      <c r="C16031" s="28">
        <v>373</v>
      </c>
      <c r="D16031" t="str">
        <f t="shared" si="250"/>
        <v>OTHER</v>
      </c>
    </row>
    <row r="16032" spans="1:4" x14ac:dyDescent="0.2">
      <c r="A16032" t="s">
        <v>4894</v>
      </c>
      <c r="B16032" t="s">
        <v>8044</v>
      </c>
      <c r="C16032" s="28">
        <v>2435</v>
      </c>
      <c r="D16032" t="str">
        <f t="shared" si="250"/>
        <v>OTHER</v>
      </c>
    </row>
    <row r="16033" spans="1:4" x14ac:dyDescent="0.2">
      <c r="A16033" t="s">
        <v>4950</v>
      </c>
      <c r="B16033" t="s">
        <v>8044</v>
      </c>
      <c r="C16033" s="28">
        <v>745</v>
      </c>
      <c r="D16033" t="str">
        <f t="shared" si="250"/>
        <v>OTHER</v>
      </c>
    </row>
    <row r="16034" spans="1:4" x14ac:dyDescent="0.2">
      <c r="A16034" t="s">
        <v>5636</v>
      </c>
      <c r="B16034" t="s">
        <v>8044</v>
      </c>
      <c r="C16034" s="28">
        <v>6795</v>
      </c>
      <c r="D16034" t="str">
        <f t="shared" si="250"/>
        <v>OTHER</v>
      </c>
    </row>
    <row r="16035" spans="1:4" x14ac:dyDescent="0.2">
      <c r="A16035" t="s">
        <v>5698</v>
      </c>
      <c r="B16035" t="s">
        <v>8044</v>
      </c>
      <c r="C16035" s="28">
        <v>8574</v>
      </c>
      <c r="D16035" t="str">
        <f t="shared" si="250"/>
        <v>OTHER</v>
      </c>
    </row>
    <row r="16036" spans="1:4" x14ac:dyDescent="0.2">
      <c r="A16036" t="s">
        <v>2973</v>
      </c>
      <c r="B16036" t="s">
        <v>8044</v>
      </c>
      <c r="C16036" s="28">
        <v>989</v>
      </c>
      <c r="D16036" t="str">
        <f t="shared" si="250"/>
        <v>OTHER</v>
      </c>
    </row>
    <row r="16037" spans="1:4" x14ac:dyDescent="0.2">
      <c r="A16037" t="s">
        <v>4490</v>
      </c>
      <c r="B16037" t="s">
        <v>8044</v>
      </c>
      <c r="C16037" s="28">
        <v>2539</v>
      </c>
      <c r="D16037" t="str">
        <f t="shared" si="250"/>
        <v>OTHER</v>
      </c>
    </row>
    <row r="16038" spans="1:4" x14ac:dyDescent="0.2">
      <c r="A16038" t="s">
        <v>5609</v>
      </c>
      <c r="B16038" t="s">
        <v>8044</v>
      </c>
      <c r="C16038" s="28">
        <v>1366</v>
      </c>
      <c r="D16038" t="str">
        <f t="shared" si="250"/>
        <v>OTHER</v>
      </c>
    </row>
    <row r="16039" spans="1:4" x14ac:dyDescent="0.2">
      <c r="A16039" t="s">
        <v>6023</v>
      </c>
      <c r="B16039" t="s">
        <v>8044</v>
      </c>
      <c r="C16039" s="28">
        <v>5611</v>
      </c>
      <c r="D16039" t="str">
        <f t="shared" si="250"/>
        <v>OTHER</v>
      </c>
    </row>
    <row r="16040" spans="1:4" x14ac:dyDescent="0.2">
      <c r="A16040" t="s">
        <v>6081</v>
      </c>
      <c r="B16040" t="s">
        <v>8044</v>
      </c>
      <c r="C16040" s="28">
        <v>5611</v>
      </c>
      <c r="D16040" t="str">
        <f t="shared" si="250"/>
        <v>OTHER</v>
      </c>
    </row>
    <row r="16041" spans="1:4" x14ac:dyDescent="0.2">
      <c r="A16041" t="s">
        <v>5439</v>
      </c>
      <c r="B16041" t="s">
        <v>8044</v>
      </c>
      <c r="C16041" s="28">
        <v>1090</v>
      </c>
      <c r="D16041" t="str">
        <f t="shared" si="250"/>
        <v>OTHER</v>
      </c>
    </row>
    <row r="16042" spans="1:4" x14ac:dyDescent="0.2">
      <c r="A16042" t="s">
        <v>6055</v>
      </c>
      <c r="B16042" t="s">
        <v>8044</v>
      </c>
      <c r="C16042" s="28">
        <v>1882</v>
      </c>
      <c r="D16042" t="str">
        <f t="shared" si="250"/>
        <v>OTHER</v>
      </c>
    </row>
    <row r="16043" spans="1:4" x14ac:dyDescent="0.2">
      <c r="A16043" t="s">
        <v>6535</v>
      </c>
      <c r="B16043" t="s">
        <v>8044</v>
      </c>
      <c r="C16043" s="28">
        <v>1649</v>
      </c>
      <c r="D16043" t="str">
        <f t="shared" si="250"/>
        <v>OTHER</v>
      </c>
    </row>
    <row r="16044" spans="1:4" x14ac:dyDescent="0.2">
      <c r="A16044" t="s">
        <v>6630</v>
      </c>
      <c r="B16044" t="s">
        <v>8044</v>
      </c>
      <c r="C16044" s="28">
        <v>1399</v>
      </c>
      <c r="D16044" t="str">
        <f t="shared" si="250"/>
        <v>OTHER</v>
      </c>
    </row>
    <row r="16045" spans="1:4" x14ac:dyDescent="0.2">
      <c r="A16045" t="s">
        <v>7049</v>
      </c>
      <c r="B16045" t="s">
        <v>8044</v>
      </c>
      <c r="C16045" s="28">
        <v>19838</v>
      </c>
      <c r="D16045" t="str">
        <f t="shared" si="250"/>
        <v>OTHER</v>
      </c>
    </row>
    <row r="16046" spans="1:4" x14ac:dyDescent="0.2">
      <c r="A16046" t="s">
        <v>7300</v>
      </c>
      <c r="B16046" t="s">
        <v>8044</v>
      </c>
      <c r="C16046" s="28">
        <v>250</v>
      </c>
      <c r="D16046" t="str">
        <f t="shared" si="250"/>
        <v>OTHER</v>
      </c>
    </row>
    <row r="16047" spans="1:4" x14ac:dyDescent="0.2">
      <c r="A16047" t="s">
        <v>3422</v>
      </c>
      <c r="B16047" t="s">
        <v>8044</v>
      </c>
      <c r="C16047" s="28">
        <v>377</v>
      </c>
      <c r="D16047" t="str">
        <f t="shared" si="250"/>
        <v>OTHER</v>
      </c>
    </row>
    <row r="16048" spans="1:4" x14ac:dyDescent="0.2">
      <c r="A16048" t="s">
        <v>2288</v>
      </c>
      <c r="B16048" t="s">
        <v>8044</v>
      </c>
      <c r="C16048" s="28">
        <v>781</v>
      </c>
      <c r="D16048" t="str">
        <f t="shared" si="250"/>
        <v>OTHER</v>
      </c>
    </row>
    <row r="16049" spans="1:4" x14ac:dyDescent="0.2">
      <c r="A16049" t="s">
        <v>3353</v>
      </c>
      <c r="B16049" t="s">
        <v>8044</v>
      </c>
      <c r="C16049" s="28">
        <v>106</v>
      </c>
      <c r="D16049" t="str">
        <f t="shared" si="250"/>
        <v>OTHER</v>
      </c>
    </row>
    <row r="16050" spans="1:4" x14ac:dyDescent="0.2">
      <c r="A16050" t="s">
        <v>4033</v>
      </c>
      <c r="B16050" t="s">
        <v>8044</v>
      </c>
      <c r="C16050" s="28">
        <v>449</v>
      </c>
      <c r="D16050" t="str">
        <f t="shared" si="250"/>
        <v>OTHER</v>
      </c>
    </row>
    <row r="16051" spans="1:4" x14ac:dyDescent="0.2">
      <c r="A16051" t="s">
        <v>6939</v>
      </c>
      <c r="B16051" t="s">
        <v>8044</v>
      </c>
      <c r="C16051" s="28">
        <v>5140</v>
      </c>
      <c r="D16051" t="str">
        <f t="shared" si="250"/>
        <v>OTHER</v>
      </c>
    </row>
    <row r="16052" spans="1:4" x14ac:dyDescent="0.2">
      <c r="A16052" t="s">
        <v>7036</v>
      </c>
      <c r="B16052" t="s">
        <v>8044</v>
      </c>
      <c r="C16052" s="28">
        <v>5034</v>
      </c>
      <c r="D16052" t="str">
        <f t="shared" si="250"/>
        <v>OTHER</v>
      </c>
    </row>
    <row r="16053" spans="1:4" x14ac:dyDescent="0.2">
      <c r="A16053" t="s">
        <v>6825</v>
      </c>
      <c r="B16053" t="s">
        <v>8044</v>
      </c>
      <c r="C16053" s="28">
        <v>2353</v>
      </c>
      <c r="D16053" t="str">
        <f t="shared" si="250"/>
        <v>OTHER</v>
      </c>
    </row>
    <row r="16054" spans="1:4" x14ac:dyDescent="0.2">
      <c r="A16054" t="s">
        <v>6884</v>
      </c>
      <c r="B16054" t="s">
        <v>8044</v>
      </c>
      <c r="C16054" s="28">
        <v>2411</v>
      </c>
      <c r="D16054" t="str">
        <f t="shared" si="250"/>
        <v>OTHER</v>
      </c>
    </row>
    <row r="16055" spans="1:4" x14ac:dyDescent="0.2">
      <c r="A16055" t="s">
        <v>7880</v>
      </c>
      <c r="B16055" t="s">
        <v>8044</v>
      </c>
      <c r="C16055" s="28">
        <v>259</v>
      </c>
      <c r="D16055" t="str">
        <f t="shared" si="250"/>
        <v>OTHER</v>
      </c>
    </row>
    <row r="16056" spans="1:4" x14ac:dyDescent="0.2">
      <c r="A16056" t="s">
        <v>7377</v>
      </c>
      <c r="B16056" t="s">
        <v>8044</v>
      </c>
      <c r="C16056" s="28">
        <v>2134</v>
      </c>
      <c r="D16056" t="str">
        <f t="shared" si="250"/>
        <v>OTHER</v>
      </c>
    </row>
    <row r="16057" spans="1:4" x14ac:dyDescent="0.2">
      <c r="A16057" t="s">
        <v>2580</v>
      </c>
      <c r="B16057" t="s">
        <v>8044</v>
      </c>
      <c r="C16057" s="28">
        <v>258</v>
      </c>
      <c r="D16057" t="str">
        <f t="shared" si="250"/>
        <v>OTHER</v>
      </c>
    </row>
    <row r="16058" spans="1:4" x14ac:dyDescent="0.2">
      <c r="A16058" t="s">
        <v>2612</v>
      </c>
      <c r="B16058" t="s">
        <v>8044</v>
      </c>
      <c r="C16058" s="28">
        <v>258</v>
      </c>
      <c r="D16058" t="str">
        <f t="shared" si="250"/>
        <v>OTHER</v>
      </c>
    </row>
    <row r="16059" spans="1:4" x14ac:dyDescent="0.2">
      <c r="A16059" t="s">
        <v>7398</v>
      </c>
      <c r="B16059" t="s">
        <v>8044</v>
      </c>
      <c r="C16059" s="28">
        <v>2820</v>
      </c>
      <c r="D16059" t="str">
        <f t="shared" si="250"/>
        <v>OTHER</v>
      </c>
    </row>
    <row r="16060" spans="1:4" x14ac:dyDescent="0.2">
      <c r="A16060" t="s">
        <v>6977</v>
      </c>
      <c r="B16060" t="s">
        <v>8044</v>
      </c>
      <c r="C16060" s="28">
        <v>732</v>
      </c>
      <c r="D16060" t="str">
        <f t="shared" si="250"/>
        <v>OTHER</v>
      </c>
    </row>
    <row r="16061" spans="1:4" x14ac:dyDescent="0.2">
      <c r="A16061" t="s">
        <v>7116</v>
      </c>
      <c r="B16061" t="s">
        <v>8044</v>
      </c>
      <c r="C16061" s="28">
        <v>1832</v>
      </c>
      <c r="D16061" t="str">
        <f t="shared" si="250"/>
        <v>OTHER</v>
      </c>
    </row>
    <row r="16062" spans="1:4" x14ac:dyDescent="0.2">
      <c r="A16062" t="s">
        <v>6740</v>
      </c>
      <c r="B16062" t="s">
        <v>8044</v>
      </c>
      <c r="C16062" s="28">
        <v>2500</v>
      </c>
      <c r="D16062" t="str">
        <f t="shared" si="250"/>
        <v>OTHER</v>
      </c>
    </row>
    <row r="16063" spans="1:4" x14ac:dyDescent="0.2">
      <c r="A16063" t="s">
        <v>6867</v>
      </c>
      <c r="B16063" t="s">
        <v>8044</v>
      </c>
      <c r="C16063" s="28">
        <v>2661</v>
      </c>
      <c r="D16063" t="str">
        <f t="shared" si="250"/>
        <v>OTHER</v>
      </c>
    </row>
    <row r="16064" spans="1:4" x14ac:dyDescent="0.2">
      <c r="A16064" t="s">
        <v>6960</v>
      </c>
      <c r="B16064" t="s">
        <v>8044</v>
      </c>
      <c r="C16064" s="28">
        <v>3547</v>
      </c>
      <c r="D16064" t="str">
        <f t="shared" si="250"/>
        <v>OTHER</v>
      </c>
    </row>
    <row r="16065" spans="1:4" x14ac:dyDescent="0.2">
      <c r="A16065" t="s">
        <v>4696</v>
      </c>
      <c r="B16065" t="s">
        <v>8044</v>
      </c>
      <c r="C16065" s="28">
        <v>706</v>
      </c>
      <c r="D16065" t="str">
        <f t="shared" si="250"/>
        <v>OTHER</v>
      </c>
    </row>
    <row r="16066" spans="1:4" x14ac:dyDescent="0.2">
      <c r="A16066" t="s">
        <v>7705</v>
      </c>
      <c r="B16066" t="s">
        <v>8044</v>
      </c>
      <c r="C16066" s="28">
        <v>3528</v>
      </c>
      <c r="D16066" t="str">
        <f t="shared" si="250"/>
        <v>OTHER</v>
      </c>
    </row>
    <row r="16067" spans="1:4" x14ac:dyDescent="0.2">
      <c r="A16067" t="s">
        <v>7012</v>
      </c>
      <c r="B16067" t="s">
        <v>8044</v>
      </c>
      <c r="C16067" s="28">
        <v>808</v>
      </c>
      <c r="D16067" t="str">
        <f t="shared" ref="D16067:D16130" si="251">IF(OR(B16067="DEM",B16067="REP"),B16067,"OTHER")</f>
        <v>OTHER</v>
      </c>
    </row>
    <row r="16068" spans="1:4" x14ac:dyDescent="0.2">
      <c r="A16068" t="s">
        <v>7117</v>
      </c>
      <c r="B16068" t="s">
        <v>8044</v>
      </c>
      <c r="C16068" s="28">
        <v>258</v>
      </c>
      <c r="D16068" t="str">
        <f t="shared" si="251"/>
        <v>OTHER</v>
      </c>
    </row>
    <row r="16069" spans="1:4" x14ac:dyDescent="0.2">
      <c r="A16069" t="s">
        <v>7656</v>
      </c>
      <c r="B16069" t="s">
        <v>8044</v>
      </c>
      <c r="C16069" s="28">
        <v>1229</v>
      </c>
      <c r="D16069" t="str">
        <f t="shared" si="251"/>
        <v>OTHER</v>
      </c>
    </row>
    <row r="16070" spans="1:4" x14ac:dyDescent="0.2">
      <c r="A16070" t="s">
        <v>3013</v>
      </c>
      <c r="B16070" t="s">
        <v>8044</v>
      </c>
      <c r="C16070" s="28">
        <v>309</v>
      </c>
      <c r="D16070" t="str">
        <f t="shared" si="251"/>
        <v>OTHER</v>
      </c>
    </row>
    <row r="16071" spans="1:4" x14ac:dyDescent="0.2">
      <c r="A16071" t="s">
        <v>2262</v>
      </c>
      <c r="B16071" t="s">
        <v>8044</v>
      </c>
      <c r="C16071" s="28">
        <v>1205</v>
      </c>
      <c r="D16071" t="str">
        <f t="shared" si="251"/>
        <v>OTHER</v>
      </c>
    </row>
    <row r="16072" spans="1:4" x14ac:dyDescent="0.2">
      <c r="A16072" t="s">
        <v>6751</v>
      </c>
      <c r="B16072" t="s">
        <v>8044</v>
      </c>
      <c r="C16072" s="28">
        <v>3300</v>
      </c>
      <c r="D16072" t="str">
        <f t="shared" si="251"/>
        <v>OTHER</v>
      </c>
    </row>
    <row r="16073" spans="1:4" x14ac:dyDescent="0.2">
      <c r="A16073" t="s">
        <v>4433</v>
      </c>
      <c r="B16073" t="s">
        <v>8044</v>
      </c>
      <c r="C16073" s="28">
        <v>1182</v>
      </c>
      <c r="D16073" t="str">
        <f t="shared" si="251"/>
        <v>OTHER</v>
      </c>
    </row>
    <row r="16074" spans="1:4" x14ac:dyDescent="0.2">
      <c r="A16074" t="s">
        <v>3145</v>
      </c>
      <c r="B16074" t="s">
        <v>8044</v>
      </c>
      <c r="C16074" s="28">
        <v>893</v>
      </c>
      <c r="D16074" t="str">
        <f t="shared" si="251"/>
        <v>OTHER</v>
      </c>
    </row>
    <row r="16075" spans="1:4" x14ac:dyDescent="0.2">
      <c r="A16075" t="s">
        <v>6946</v>
      </c>
      <c r="B16075" t="s">
        <v>8044</v>
      </c>
      <c r="C16075" s="28">
        <v>11596</v>
      </c>
      <c r="D16075" t="str">
        <f t="shared" si="251"/>
        <v>OTHER</v>
      </c>
    </row>
    <row r="16076" spans="1:4" x14ac:dyDescent="0.2">
      <c r="A16076" t="s">
        <v>3611</v>
      </c>
      <c r="B16076" t="s">
        <v>8044</v>
      </c>
      <c r="C16076" s="28">
        <v>1103</v>
      </c>
      <c r="D16076" t="str">
        <f t="shared" si="251"/>
        <v>OTHER</v>
      </c>
    </row>
    <row r="16077" spans="1:4" x14ac:dyDescent="0.2">
      <c r="A16077" t="s">
        <v>6609</v>
      </c>
      <c r="B16077" t="s">
        <v>8044</v>
      </c>
      <c r="C16077" s="28">
        <v>388</v>
      </c>
      <c r="D16077" t="str">
        <f t="shared" si="251"/>
        <v>OTHER</v>
      </c>
    </row>
    <row r="16078" spans="1:4" x14ac:dyDescent="0.2">
      <c r="A16078" t="s">
        <v>6468</v>
      </c>
      <c r="B16078" t="s">
        <v>8044</v>
      </c>
      <c r="C16078" s="28">
        <v>515</v>
      </c>
      <c r="D16078" t="str">
        <f t="shared" si="251"/>
        <v>OTHER</v>
      </c>
    </row>
    <row r="16079" spans="1:4" x14ac:dyDescent="0.2">
      <c r="A16079" t="s">
        <v>7038</v>
      </c>
      <c r="B16079" t="s">
        <v>8044</v>
      </c>
      <c r="C16079" s="28">
        <v>506</v>
      </c>
      <c r="D16079" t="str">
        <f t="shared" si="251"/>
        <v>OTHER</v>
      </c>
    </row>
    <row r="16080" spans="1:4" x14ac:dyDescent="0.2">
      <c r="A16080" t="s">
        <v>4242</v>
      </c>
      <c r="B16080" t="s">
        <v>8044</v>
      </c>
      <c r="C16080" s="28">
        <v>288</v>
      </c>
      <c r="D16080" t="str">
        <f t="shared" si="251"/>
        <v>OTHER</v>
      </c>
    </row>
    <row r="16081" spans="1:4" x14ac:dyDescent="0.2">
      <c r="A16081" t="s">
        <v>7249</v>
      </c>
      <c r="B16081" t="s">
        <v>8044</v>
      </c>
      <c r="C16081" s="28">
        <v>2119</v>
      </c>
      <c r="D16081" t="str">
        <f t="shared" si="251"/>
        <v>OTHER</v>
      </c>
    </row>
    <row r="16082" spans="1:4" x14ac:dyDescent="0.2">
      <c r="A16082" t="s">
        <v>7309</v>
      </c>
      <c r="B16082" t="s">
        <v>8044</v>
      </c>
      <c r="C16082" s="28">
        <v>2588</v>
      </c>
      <c r="D16082" t="str">
        <f t="shared" si="251"/>
        <v>OTHER</v>
      </c>
    </row>
    <row r="16083" spans="1:4" x14ac:dyDescent="0.2">
      <c r="A16083" t="s">
        <v>1914</v>
      </c>
      <c r="B16083" t="s">
        <v>8044</v>
      </c>
      <c r="C16083" s="28">
        <v>940</v>
      </c>
      <c r="D16083" t="str">
        <f t="shared" si="251"/>
        <v>OTHER</v>
      </c>
    </row>
    <row r="16084" spans="1:4" x14ac:dyDescent="0.2">
      <c r="A16084" t="s">
        <v>2024</v>
      </c>
      <c r="B16084" t="s">
        <v>8044</v>
      </c>
      <c r="C16084" s="28">
        <v>7107</v>
      </c>
      <c r="D16084" t="str">
        <f t="shared" si="251"/>
        <v>OTHER</v>
      </c>
    </row>
    <row r="16085" spans="1:4" x14ac:dyDescent="0.2">
      <c r="A16085" t="s">
        <v>6017</v>
      </c>
      <c r="B16085" t="s">
        <v>8044</v>
      </c>
      <c r="C16085" s="28">
        <v>5258</v>
      </c>
      <c r="D16085" t="str">
        <f t="shared" si="251"/>
        <v>OTHER</v>
      </c>
    </row>
    <row r="16086" spans="1:4" x14ac:dyDescent="0.2">
      <c r="A16086" t="s">
        <v>6067</v>
      </c>
      <c r="B16086" t="s">
        <v>8044</v>
      </c>
      <c r="C16086" s="28">
        <v>5258</v>
      </c>
      <c r="D16086" t="str">
        <f t="shared" si="251"/>
        <v>OTHER</v>
      </c>
    </row>
    <row r="16087" spans="1:4" x14ac:dyDescent="0.2">
      <c r="A16087" t="s">
        <v>2880</v>
      </c>
      <c r="B16087" t="s">
        <v>8044</v>
      </c>
      <c r="C16087" s="28">
        <v>6058</v>
      </c>
      <c r="D16087" t="str">
        <f t="shared" si="251"/>
        <v>OTHER</v>
      </c>
    </row>
    <row r="16088" spans="1:4" x14ac:dyDescent="0.2">
      <c r="A16088" t="s">
        <v>3100</v>
      </c>
      <c r="B16088" t="s">
        <v>8044</v>
      </c>
      <c r="C16088" s="28">
        <v>6596</v>
      </c>
      <c r="D16088" t="str">
        <f t="shared" si="251"/>
        <v>OTHER</v>
      </c>
    </row>
    <row r="16089" spans="1:4" x14ac:dyDescent="0.2">
      <c r="A16089" t="s">
        <v>6193</v>
      </c>
      <c r="B16089" t="s">
        <v>8044</v>
      </c>
      <c r="C16089" s="28">
        <v>3101</v>
      </c>
      <c r="D16089" t="str">
        <f t="shared" si="251"/>
        <v>OTHER</v>
      </c>
    </row>
    <row r="16090" spans="1:4" x14ac:dyDescent="0.2">
      <c r="A16090" t="s">
        <v>3015</v>
      </c>
      <c r="B16090" t="s">
        <v>8044</v>
      </c>
      <c r="C16090" s="28">
        <v>643</v>
      </c>
      <c r="D16090" t="str">
        <f t="shared" si="251"/>
        <v>OTHER</v>
      </c>
    </row>
    <row r="16091" spans="1:4" x14ac:dyDescent="0.2">
      <c r="A16091" t="s">
        <v>2698</v>
      </c>
      <c r="B16091" t="s">
        <v>8044</v>
      </c>
      <c r="C16091" s="28">
        <v>5492</v>
      </c>
      <c r="D16091" t="str">
        <f t="shared" si="251"/>
        <v>OTHER</v>
      </c>
    </row>
    <row r="16092" spans="1:4" x14ac:dyDescent="0.2">
      <c r="A16092" t="s">
        <v>1920</v>
      </c>
      <c r="B16092" t="s">
        <v>8044</v>
      </c>
      <c r="C16092" s="28">
        <v>439</v>
      </c>
      <c r="D16092" t="str">
        <f t="shared" si="251"/>
        <v>OTHER</v>
      </c>
    </row>
    <row r="16093" spans="1:4" x14ac:dyDescent="0.2">
      <c r="A16093" t="s">
        <v>2294</v>
      </c>
      <c r="B16093" t="s">
        <v>8044</v>
      </c>
      <c r="C16093" s="28">
        <v>1114</v>
      </c>
      <c r="D16093" t="str">
        <f t="shared" si="251"/>
        <v>OTHER</v>
      </c>
    </row>
    <row r="16094" spans="1:4" x14ac:dyDescent="0.2">
      <c r="A16094" t="s">
        <v>5867</v>
      </c>
      <c r="B16094" t="s">
        <v>8044</v>
      </c>
      <c r="C16094" s="28">
        <v>1370</v>
      </c>
      <c r="D16094" t="str">
        <f t="shared" si="251"/>
        <v>OTHER</v>
      </c>
    </row>
    <row r="16095" spans="1:4" x14ac:dyDescent="0.2">
      <c r="A16095" t="s">
        <v>4470</v>
      </c>
      <c r="B16095" t="s">
        <v>8044</v>
      </c>
      <c r="C16095" s="28">
        <v>7077</v>
      </c>
      <c r="D16095" t="str">
        <f t="shared" si="251"/>
        <v>OTHER</v>
      </c>
    </row>
    <row r="16096" spans="1:4" x14ac:dyDescent="0.2">
      <c r="A16096" t="s">
        <v>4651</v>
      </c>
      <c r="B16096" t="s">
        <v>8044</v>
      </c>
      <c r="C16096" s="28">
        <v>436</v>
      </c>
      <c r="D16096" t="str">
        <f t="shared" si="251"/>
        <v>OTHER</v>
      </c>
    </row>
    <row r="16097" spans="1:4" x14ac:dyDescent="0.2">
      <c r="A16097" t="s">
        <v>2550</v>
      </c>
      <c r="B16097" t="s">
        <v>8044</v>
      </c>
      <c r="C16097" s="28">
        <v>419</v>
      </c>
      <c r="D16097" t="str">
        <f t="shared" si="251"/>
        <v>OTHER</v>
      </c>
    </row>
    <row r="16098" spans="1:4" x14ac:dyDescent="0.2">
      <c r="A16098" t="s">
        <v>3571</v>
      </c>
      <c r="B16098" t="s">
        <v>8044</v>
      </c>
      <c r="C16098" s="28">
        <v>1020</v>
      </c>
      <c r="D16098" t="str">
        <f t="shared" si="251"/>
        <v>OTHER</v>
      </c>
    </row>
    <row r="16099" spans="1:4" x14ac:dyDescent="0.2">
      <c r="A16099" t="s">
        <v>4539</v>
      </c>
      <c r="B16099" t="s">
        <v>8044</v>
      </c>
      <c r="C16099" s="28">
        <v>412</v>
      </c>
      <c r="D16099" t="str">
        <f t="shared" si="251"/>
        <v>OTHER</v>
      </c>
    </row>
    <row r="16100" spans="1:4" x14ac:dyDescent="0.2">
      <c r="A16100" t="s">
        <v>4148</v>
      </c>
      <c r="B16100" t="s">
        <v>8044</v>
      </c>
      <c r="C16100" s="28">
        <v>2062</v>
      </c>
      <c r="D16100" t="str">
        <f t="shared" si="251"/>
        <v>OTHER</v>
      </c>
    </row>
    <row r="16101" spans="1:4" x14ac:dyDescent="0.2">
      <c r="A16101" t="s">
        <v>4589</v>
      </c>
      <c r="B16101" t="s">
        <v>8044</v>
      </c>
      <c r="C16101" s="28">
        <v>765</v>
      </c>
      <c r="D16101" t="str">
        <f t="shared" si="251"/>
        <v>OTHER</v>
      </c>
    </row>
    <row r="16102" spans="1:4" x14ac:dyDescent="0.2">
      <c r="A16102" t="s">
        <v>3490</v>
      </c>
      <c r="B16102" t="s">
        <v>8044</v>
      </c>
      <c r="C16102" s="28">
        <v>2066</v>
      </c>
      <c r="D16102" t="str">
        <f t="shared" si="251"/>
        <v>OTHER</v>
      </c>
    </row>
    <row r="16103" spans="1:4" x14ac:dyDescent="0.2">
      <c r="A16103" t="s">
        <v>3665</v>
      </c>
      <c r="B16103" t="s">
        <v>8044</v>
      </c>
      <c r="C16103" s="28">
        <v>701</v>
      </c>
      <c r="D16103" t="str">
        <f t="shared" si="251"/>
        <v>OTHER</v>
      </c>
    </row>
    <row r="16104" spans="1:4" x14ac:dyDescent="0.2">
      <c r="A16104" t="s">
        <v>7514</v>
      </c>
      <c r="B16104" t="s">
        <v>8044</v>
      </c>
      <c r="C16104" s="28">
        <v>1353</v>
      </c>
      <c r="D16104" t="str">
        <f t="shared" si="251"/>
        <v>OTHER</v>
      </c>
    </row>
    <row r="16105" spans="1:4" x14ac:dyDescent="0.2">
      <c r="A16105" t="s">
        <v>7557</v>
      </c>
      <c r="B16105" t="s">
        <v>8044</v>
      </c>
      <c r="C16105" s="28">
        <v>1303</v>
      </c>
      <c r="D16105" t="str">
        <f t="shared" si="251"/>
        <v>OTHER</v>
      </c>
    </row>
    <row r="16106" spans="1:4" x14ac:dyDescent="0.2">
      <c r="A16106" t="s">
        <v>4736</v>
      </c>
      <c r="B16106" t="s">
        <v>8044</v>
      </c>
      <c r="C16106" s="28">
        <v>2314</v>
      </c>
      <c r="D16106" t="str">
        <f t="shared" si="251"/>
        <v>OTHER</v>
      </c>
    </row>
    <row r="16107" spans="1:4" x14ac:dyDescent="0.2">
      <c r="A16107" t="s">
        <v>4786</v>
      </c>
      <c r="B16107" t="s">
        <v>8044</v>
      </c>
      <c r="C16107" s="28">
        <v>2314</v>
      </c>
      <c r="D16107" t="str">
        <f t="shared" si="251"/>
        <v>OTHER</v>
      </c>
    </row>
    <row r="16108" spans="1:4" x14ac:dyDescent="0.2">
      <c r="A16108" t="s">
        <v>4798</v>
      </c>
      <c r="B16108" t="s">
        <v>8044</v>
      </c>
      <c r="C16108" s="28">
        <v>2314</v>
      </c>
      <c r="D16108" t="str">
        <f t="shared" si="251"/>
        <v>OTHER</v>
      </c>
    </row>
    <row r="16109" spans="1:4" x14ac:dyDescent="0.2">
      <c r="A16109" t="s">
        <v>6216</v>
      </c>
      <c r="B16109" t="s">
        <v>8044</v>
      </c>
      <c r="C16109" s="28">
        <v>3072</v>
      </c>
      <c r="D16109" t="str">
        <f t="shared" si="251"/>
        <v>OTHER</v>
      </c>
    </row>
    <row r="16110" spans="1:4" x14ac:dyDescent="0.2">
      <c r="A16110" t="s">
        <v>6816</v>
      </c>
      <c r="B16110" t="s">
        <v>8044</v>
      </c>
      <c r="C16110" s="28">
        <v>1514</v>
      </c>
      <c r="D16110" t="str">
        <f t="shared" si="251"/>
        <v>OTHER</v>
      </c>
    </row>
    <row r="16111" spans="1:4" x14ac:dyDescent="0.2">
      <c r="A16111" t="s">
        <v>6890</v>
      </c>
      <c r="B16111" t="s">
        <v>8044</v>
      </c>
      <c r="C16111" s="28">
        <v>4241</v>
      </c>
      <c r="D16111" t="str">
        <f t="shared" si="251"/>
        <v>OTHER</v>
      </c>
    </row>
    <row r="16112" spans="1:4" x14ac:dyDescent="0.2">
      <c r="A16112" t="s">
        <v>7142</v>
      </c>
      <c r="B16112" t="s">
        <v>8044</v>
      </c>
      <c r="C16112" s="28">
        <v>258</v>
      </c>
      <c r="D16112" t="str">
        <f t="shared" si="251"/>
        <v>OTHER</v>
      </c>
    </row>
    <row r="16113" spans="1:4" x14ac:dyDescent="0.2">
      <c r="A16113" t="s">
        <v>5199</v>
      </c>
      <c r="B16113" t="s">
        <v>8044</v>
      </c>
      <c r="C16113" s="28">
        <v>656</v>
      </c>
      <c r="D16113" t="str">
        <f t="shared" si="251"/>
        <v>OTHER</v>
      </c>
    </row>
    <row r="16114" spans="1:4" x14ac:dyDescent="0.2">
      <c r="A16114" t="s">
        <v>4293</v>
      </c>
      <c r="B16114" t="s">
        <v>8022</v>
      </c>
      <c r="C16114" s="28">
        <v>5355</v>
      </c>
      <c r="D16114" t="str">
        <f t="shared" si="251"/>
        <v>OTHER</v>
      </c>
    </row>
    <row r="16115" spans="1:4" x14ac:dyDescent="0.2">
      <c r="A16115" t="s">
        <v>6633</v>
      </c>
      <c r="B16115" t="s">
        <v>8017</v>
      </c>
      <c r="C16115" s="28">
        <v>6739</v>
      </c>
      <c r="D16115" t="str">
        <f t="shared" si="251"/>
        <v>DEM</v>
      </c>
    </row>
    <row r="16116" spans="1:4" x14ac:dyDescent="0.2">
      <c r="A16116" t="s">
        <v>2063</v>
      </c>
      <c r="B16116" t="s">
        <v>8020</v>
      </c>
      <c r="C16116" s="28">
        <v>500</v>
      </c>
      <c r="D16116" t="str">
        <f t="shared" si="251"/>
        <v>OTHER</v>
      </c>
    </row>
    <row r="16117" spans="1:4" x14ac:dyDescent="0.2">
      <c r="A16117" t="s">
        <v>6739</v>
      </c>
      <c r="B16117" t="s">
        <v>8020</v>
      </c>
      <c r="C16117" s="28">
        <v>2125</v>
      </c>
      <c r="D16117" t="str">
        <f t="shared" si="251"/>
        <v>OTHER</v>
      </c>
    </row>
    <row r="16118" spans="1:4" x14ac:dyDescent="0.2">
      <c r="A16118" t="s">
        <v>5251</v>
      </c>
      <c r="B16118" t="s">
        <v>8062</v>
      </c>
      <c r="C16118" s="28">
        <v>53361</v>
      </c>
      <c r="D16118" t="str">
        <f t="shared" si="251"/>
        <v>OTHER</v>
      </c>
    </row>
    <row r="16119" spans="1:4" x14ac:dyDescent="0.2">
      <c r="A16119" t="s">
        <v>6638</v>
      </c>
      <c r="B16119" t="s">
        <v>0</v>
      </c>
      <c r="C16119" s="28">
        <v>6750</v>
      </c>
      <c r="D16119" t="str">
        <f t="shared" si="251"/>
        <v>OTHER</v>
      </c>
    </row>
    <row r="16120" spans="1:4" x14ac:dyDescent="0.2">
      <c r="A16120" t="s">
        <v>3974</v>
      </c>
      <c r="B16120" t="s">
        <v>0</v>
      </c>
      <c r="C16120" s="28">
        <v>2396</v>
      </c>
      <c r="D16120" t="str">
        <f t="shared" si="251"/>
        <v>OTHER</v>
      </c>
    </row>
    <row r="16121" spans="1:4" x14ac:dyDescent="0.2">
      <c r="A16121" t="s">
        <v>5244</v>
      </c>
      <c r="B16121" t="s">
        <v>0</v>
      </c>
      <c r="C16121" s="28">
        <v>2127</v>
      </c>
      <c r="D16121" t="str">
        <f t="shared" si="251"/>
        <v>OTHER</v>
      </c>
    </row>
    <row r="16122" spans="1:4" x14ac:dyDescent="0.2">
      <c r="A16122" t="s">
        <v>5152</v>
      </c>
      <c r="B16122" t="s">
        <v>0</v>
      </c>
      <c r="C16122" s="28">
        <v>2988</v>
      </c>
      <c r="D16122" t="str">
        <f t="shared" si="251"/>
        <v>OTHER</v>
      </c>
    </row>
    <row r="16123" spans="1:4" x14ac:dyDescent="0.2">
      <c r="A16123" t="s">
        <v>7466</v>
      </c>
      <c r="B16123" t="s">
        <v>8023</v>
      </c>
      <c r="C16123" s="28">
        <v>2445</v>
      </c>
      <c r="D16123" t="str">
        <f t="shared" si="251"/>
        <v>OTHER</v>
      </c>
    </row>
    <row r="16124" spans="1:4" x14ac:dyDescent="0.2">
      <c r="A16124" t="s">
        <v>7418</v>
      </c>
      <c r="B16124" t="s">
        <v>8023</v>
      </c>
      <c r="C16124" s="28">
        <v>1527</v>
      </c>
      <c r="D16124" t="str">
        <f t="shared" si="251"/>
        <v>OTHER</v>
      </c>
    </row>
    <row r="16125" spans="1:4" x14ac:dyDescent="0.2">
      <c r="A16125" t="s">
        <v>3300</v>
      </c>
      <c r="B16125" t="s">
        <v>0</v>
      </c>
      <c r="C16125" s="28">
        <v>5798</v>
      </c>
      <c r="D16125" t="str">
        <f t="shared" si="251"/>
        <v>OTHER</v>
      </c>
    </row>
    <row r="16126" spans="1:4" x14ac:dyDescent="0.2">
      <c r="A16126" t="s">
        <v>3767</v>
      </c>
      <c r="B16126" t="s">
        <v>8018</v>
      </c>
      <c r="C16126" s="28">
        <v>6805</v>
      </c>
      <c r="D16126" t="str">
        <f t="shared" si="251"/>
        <v>REP</v>
      </c>
    </row>
    <row r="16127" spans="1:4" x14ac:dyDescent="0.2">
      <c r="A16127" t="s">
        <v>3247</v>
      </c>
      <c r="B16127" t="s">
        <v>8017</v>
      </c>
      <c r="C16127" s="28">
        <v>1000</v>
      </c>
      <c r="D16127" t="str">
        <f t="shared" si="251"/>
        <v>DEM</v>
      </c>
    </row>
    <row r="16128" spans="1:4" x14ac:dyDescent="0.2">
      <c r="A16128" t="s">
        <v>4611</v>
      </c>
      <c r="B16128" t="s">
        <v>8063</v>
      </c>
      <c r="C16128" s="28">
        <v>101975</v>
      </c>
      <c r="D16128" t="str">
        <f t="shared" si="251"/>
        <v>OTHER</v>
      </c>
    </row>
    <row r="16129" spans="1:4" x14ac:dyDescent="0.2">
      <c r="A16129" t="s">
        <v>7652</v>
      </c>
      <c r="B16129" t="s">
        <v>8063</v>
      </c>
      <c r="C16129" s="28">
        <v>22490</v>
      </c>
      <c r="D16129" t="str">
        <f t="shared" si="251"/>
        <v>OTHER</v>
      </c>
    </row>
    <row r="16130" spans="1:4" x14ac:dyDescent="0.2">
      <c r="A16130" t="s">
        <v>3603</v>
      </c>
      <c r="B16130" t="s">
        <v>8063</v>
      </c>
      <c r="C16130" s="28">
        <v>600</v>
      </c>
      <c r="D16130" t="str">
        <f t="shared" si="251"/>
        <v>OTHER</v>
      </c>
    </row>
    <row r="16131" spans="1:4" x14ac:dyDescent="0.2">
      <c r="A16131" t="s">
        <v>3725</v>
      </c>
      <c r="B16131" t="s">
        <v>8063</v>
      </c>
      <c r="C16131" s="28">
        <v>600</v>
      </c>
      <c r="D16131" t="str">
        <f t="shared" ref="D16131:D16194" si="252">IF(OR(B16131="DEM",B16131="REP"),B16131,"OTHER")</f>
        <v>OTHER</v>
      </c>
    </row>
    <row r="16132" spans="1:4" x14ac:dyDescent="0.2">
      <c r="A16132" t="s">
        <v>3478</v>
      </c>
      <c r="B16132" t="s">
        <v>8063</v>
      </c>
      <c r="C16132" s="28">
        <v>5840</v>
      </c>
      <c r="D16132" t="str">
        <f t="shared" si="252"/>
        <v>OTHER</v>
      </c>
    </row>
    <row r="16133" spans="1:4" x14ac:dyDescent="0.2">
      <c r="A16133" t="s">
        <v>7610</v>
      </c>
      <c r="B16133" t="s">
        <v>8063</v>
      </c>
      <c r="C16133" s="28">
        <v>1260</v>
      </c>
      <c r="D16133" t="str">
        <f t="shared" si="252"/>
        <v>OTHER</v>
      </c>
    </row>
    <row r="16134" spans="1:4" x14ac:dyDescent="0.2">
      <c r="A16134" t="s">
        <v>7699</v>
      </c>
      <c r="B16134" t="s">
        <v>8063</v>
      </c>
      <c r="C16134" s="28">
        <v>7975</v>
      </c>
      <c r="D16134" t="str">
        <f t="shared" si="252"/>
        <v>OTHER</v>
      </c>
    </row>
    <row r="16135" spans="1:4" x14ac:dyDescent="0.2">
      <c r="A16135" t="s">
        <v>5148</v>
      </c>
      <c r="B16135" t="s">
        <v>8063</v>
      </c>
      <c r="C16135" s="28">
        <v>7395</v>
      </c>
      <c r="D16135" t="str">
        <f t="shared" si="252"/>
        <v>OTHER</v>
      </c>
    </row>
    <row r="16136" spans="1:4" x14ac:dyDescent="0.2">
      <c r="A16136" t="s">
        <v>6913</v>
      </c>
      <c r="B16136" t="s">
        <v>8063</v>
      </c>
      <c r="C16136" s="28">
        <v>1200</v>
      </c>
      <c r="D16136" t="str">
        <f t="shared" si="252"/>
        <v>OTHER</v>
      </c>
    </row>
    <row r="16137" spans="1:4" x14ac:dyDescent="0.2">
      <c r="A16137" t="s">
        <v>7027</v>
      </c>
      <c r="B16137" t="s">
        <v>8063</v>
      </c>
      <c r="C16137" s="28">
        <v>1200</v>
      </c>
      <c r="D16137" t="str">
        <f t="shared" si="252"/>
        <v>OTHER</v>
      </c>
    </row>
    <row r="16138" spans="1:4" x14ac:dyDescent="0.2">
      <c r="A16138" t="s">
        <v>7588</v>
      </c>
      <c r="B16138" t="s">
        <v>8063</v>
      </c>
      <c r="C16138" s="28">
        <v>3460</v>
      </c>
      <c r="D16138" t="str">
        <f t="shared" si="252"/>
        <v>OTHER</v>
      </c>
    </row>
    <row r="16139" spans="1:4" x14ac:dyDescent="0.2">
      <c r="A16139" t="s">
        <v>4596</v>
      </c>
      <c r="B16139" t="s">
        <v>8063</v>
      </c>
      <c r="C16139" s="28">
        <v>19758</v>
      </c>
      <c r="D16139" t="str">
        <f t="shared" si="252"/>
        <v>OTHER</v>
      </c>
    </row>
    <row r="16140" spans="1:4" x14ac:dyDescent="0.2">
      <c r="A16140" t="s">
        <v>2398</v>
      </c>
      <c r="B16140" t="s">
        <v>8063</v>
      </c>
      <c r="C16140" s="28">
        <v>4376</v>
      </c>
      <c r="D16140" t="str">
        <f t="shared" si="252"/>
        <v>OTHER</v>
      </c>
    </row>
    <row r="16141" spans="1:4" x14ac:dyDescent="0.2">
      <c r="A16141" t="s">
        <v>2762</v>
      </c>
      <c r="B16141" t="s">
        <v>8063</v>
      </c>
      <c r="C16141" s="28">
        <v>920</v>
      </c>
      <c r="D16141" t="str">
        <f t="shared" si="252"/>
        <v>OTHER</v>
      </c>
    </row>
    <row r="16142" spans="1:4" x14ac:dyDescent="0.2">
      <c r="A16142" t="s">
        <v>2808</v>
      </c>
      <c r="B16142" t="s">
        <v>8063</v>
      </c>
      <c r="C16142" s="28">
        <v>920</v>
      </c>
      <c r="D16142" t="str">
        <f t="shared" si="252"/>
        <v>OTHER</v>
      </c>
    </row>
    <row r="16143" spans="1:4" x14ac:dyDescent="0.2">
      <c r="A16143" t="s">
        <v>2517</v>
      </c>
      <c r="B16143" t="s">
        <v>8063</v>
      </c>
      <c r="C16143" s="28">
        <v>1170</v>
      </c>
      <c r="D16143" t="str">
        <f t="shared" si="252"/>
        <v>OTHER</v>
      </c>
    </row>
    <row r="16144" spans="1:4" x14ac:dyDescent="0.2">
      <c r="A16144" t="s">
        <v>2545</v>
      </c>
      <c r="B16144" t="s">
        <v>8063</v>
      </c>
      <c r="C16144" s="28">
        <v>1110</v>
      </c>
      <c r="D16144" t="str">
        <f t="shared" si="252"/>
        <v>OTHER</v>
      </c>
    </row>
    <row r="16145" spans="1:4" x14ac:dyDescent="0.2">
      <c r="A16145" t="s">
        <v>7644</v>
      </c>
      <c r="B16145" t="s">
        <v>8063</v>
      </c>
      <c r="C16145" s="28">
        <v>1000</v>
      </c>
      <c r="D16145" t="str">
        <f t="shared" si="252"/>
        <v>OTHER</v>
      </c>
    </row>
    <row r="16146" spans="1:4" x14ac:dyDescent="0.2">
      <c r="A16146" t="s">
        <v>3266</v>
      </c>
      <c r="B16146" t="s">
        <v>8063</v>
      </c>
      <c r="C16146" s="28">
        <v>13800</v>
      </c>
      <c r="D16146" t="str">
        <f t="shared" si="252"/>
        <v>OTHER</v>
      </c>
    </row>
    <row r="16147" spans="1:4" x14ac:dyDescent="0.2">
      <c r="A16147" t="s">
        <v>3279</v>
      </c>
      <c r="B16147" t="s">
        <v>8063</v>
      </c>
      <c r="C16147" s="28">
        <v>1060</v>
      </c>
      <c r="D16147" t="str">
        <f t="shared" si="252"/>
        <v>OTHER</v>
      </c>
    </row>
    <row r="16148" spans="1:4" x14ac:dyDescent="0.2">
      <c r="A16148" t="s">
        <v>4366</v>
      </c>
      <c r="B16148" t="s">
        <v>8063</v>
      </c>
      <c r="C16148" s="28">
        <v>840</v>
      </c>
      <c r="D16148" t="str">
        <f t="shared" si="252"/>
        <v>OTHER</v>
      </c>
    </row>
    <row r="16149" spans="1:4" x14ac:dyDescent="0.2">
      <c r="A16149" t="s">
        <v>4488</v>
      </c>
      <c r="B16149" t="s">
        <v>8063</v>
      </c>
      <c r="C16149" s="28">
        <v>1100</v>
      </c>
      <c r="D16149" t="str">
        <f t="shared" si="252"/>
        <v>OTHER</v>
      </c>
    </row>
    <row r="16150" spans="1:4" x14ac:dyDescent="0.2">
      <c r="A16150" t="s">
        <v>4674</v>
      </c>
      <c r="B16150" t="s">
        <v>8063</v>
      </c>
      <c r="C16150" s="28">
        <v>7484</v>
      </c>
      <c r="D16150" t="str">
        <f t="shared" si="252"/>
        <v>OTHER</v>
      </c>
    </row>
    <row r="16151" spans="1:4" x14ac:dyDescent="0.2">
      <c r="A16151" t="s">
        <v>5613</v>
      </c>
      <c r="B16151" t="s">
        <v>8063</v>
      </c>
      <c r="C16151" s="28">
        <v>525</v>
      </c>
      <c r="D16151" t="str">
        <f t="shared" si="252"/>
        <v>OTHER</v>
      </c>
    </row>
    <row r="16152" spans="1:4" x14ac:dyDescent="0.2">
      <c r="A16152" t="s">
        <v>5626</v>
      </c>
      <c r="B16152" t="s">
        <v>8063</v>
      </c>
      <c r="C16152" s="28">
        <v>525</v>
      </c>
      <c r="D16152" t="str">
        <f t="shared" si="252"/>
        <v>OTHER</v>
      </c>
    </row>
    <row r="16153" spans="1:4" x14ac:dyDescent="0.2">
      <c r="A16153" t="s">
        <v>7663</v>
      </c>
      <c r="B16153" t="s">
        <v>8063</v>
      </c>
      <c r="C16153" s="28">
        <v>2800</v>
      </c>
      <c r="D16153" t="str">
        <f t="shared" si="252"/>
        <v>OTHER</v>
      </c>
    </row>
    <row r="16154" spans="1:4" x14ac:dyDescent="0.2">
      <c r="A16154" t="s">
        <v>7694</v>
      </c>
      <c r="B16154" t="s">
        <v>8063</v>
      </c>
      <c r="C16154" s="28">
        <v>2860</v>
      </c>
      <c r="D16154" t="str">
        <f t="shared" si="252"/>
        <v>OTHER</v>
      </c>
    </row>
    <row r="16155" spans="1:4" x14ac:dyDescent="0.2">
      <c r="A16155" t="s">
        <v>4688</v>
      </c>
      <c r="B16155" t="s">
        <v>8063</v>
      </c>
      <c r="C16155" s="28">
        <v>10685</v>
      </c>
      <c r="D16155" t="str">
        <f t="shared" si="252"/>
        <v>OTHER</v>
      </c>
    </row>
    <row r="16156" spans="1:4" x14ac:dyDescent="0.2">
      <c r="A16156" t="s">
        <v>2394</v>
      </c>
      <c r="B16156" t="s">
        <v>8063</v>
      </c>
      <c r="C16156" s="28">
        <v>2450</v>
      </c>
      <c r="D16156" t="str">
        <f t="shared" si="252"/>
        <v>OTHER</v>
      </c>
    </row>
    <row r="16157" spans="1:4" x14ac:dyDescent="0.2">
      <c r="A16157" t="s">
        <v>7698</v>
      </c>
      <c r="B16157" t="s">
        <v>8063</v>
      </c>
      <c r="C16157" s="28">
        <v>1655</v>
      </c>
      <c r="D16157" t="str">
        <f t="shared" si="252"/>
        <v>OTHER</v>
      </c>
    </row>
    <row r="16158" spans="1:4" x14ac:dyDescent="0.2">
      <c r="A16158" t="s">
        <v>5929</v>
      </c>
      <c r="B16158" t="s">
        <v>8063</v>
      </c>
      <c r="C16158" s="28">
        <v>1260</v>
      </c>
      <c r="D16158" t="str">
        <f t="shared" si="252"/>
        <v>OTHER</v>
      </c>
    </row>
    <row r="16159" spans="1:4" x14ac:dyDescent="0.2">
      <c r="A16159" t="s">
        <v>5967</v>
      </c>
      <c r="B16159" t="s">
        <v>8063</v>
      </c>
      <c r="C16159" s="28">
        <v>1285</v>
      </c>
      <c r="D16159" t="str">
        <f t="shared" si="252"/>
        <v>OTHER</v>
      </c>
    </row>
    <row r="16160" spans="1:4" x14ac:dyDescent="0.2">
      <c r="A16160" t="s">
        <v>2275</v>
      </c>
      <c r="B16160" t="s">
        <v>8063</v>
      </c>
      <c r="C16160" s="28">
        <v>1250</v>
      </c>
      <c r="D16160" t="str">
        <f t="shared" si="252"/>
        <v>OTHER</v>
      </c>
    </row>
    <row r="16161" spans="1:4" x14ac:dyDescent="0.2">
      <c r="A16161" t="s">
        <v>3720</v>
      </c>
      <c r="B16161" t="s">
        <v>8063</v>
      </c>
      <c r="C16161" s="28">
        <v>1700</v>
      </c>
      <c r="D16161" t="str">
        <f t="shared" si="252"/>
        <v>OTHER</v>
      </c>
    </row>
    <row r="16162" spans="1:4" x14ac:dyDescent="0.2">
      <c r="A16162" t="s">
        <v>4531</v>
      </c>
      <c r="B16162" t="s">
        <v>8063</v>
      </c>
      <c r="C16162" s="28">
        <v>1200</v>
      </c>
      <c r="D16162" t="str">
        <f t="shared" si="252"/>
        <v>OTHER</v>
      </c>
    </row>
    <row r="16163" spans="1:4" x14ac:dyDescent="0.2">
      <c r="A16163" t="s">
        <v>2129</v>
      </c>
      <c r="B16163" t="s">
        <v>8063</v>
      </c>
      <c r="C16163" s="28">
        <v>4380</v>
      </c>
      <c r="D16163" t="str">
        <f t="shared" si="252"/>
        <v>OTHER</v>
      </c>
    </row>
    <row r="16164" spans="1:4" x14ac:dyDescent="0.2">
      <c r="A16164" t="s">
        <v>2143</v>
      </c>
      <c r="B16164" t="s">
        <v>8063</v>
      </c>
      <c r="C16164" s="28">
        <v>1200</v>
      </c>
      <c r="D16164" t="str">
        <f t="shared" si="252"/>
        <v>OTHER</v>
      </c>
    </row>
    <row r="16165" spans="1:4" x14ac:dyDescent="0.2">
      <c r="A16165" t="s">
        <v>4559</v>
      </c>
      <c r="B16165" t="s">
        <v>8063</v>
      </c>
      <c r="C16165" s="28">
        <v>18104</v>
      </c>
      <c r="D16165" t="str">
        <f t="shared" si="252"/>
        <v>OTHER</v>
      </c>
    </row>
    <row r="16166" spans="1:4" x14ac:dyDescent="0.2">
      <c r="A16166" t="s">
        <v>4709</v>
      </c>
      <c r="B16166" t="s">
        <v>8063</v>
      </c>
      <c r="C16166" s="28">
        <v>4255</v>
      </c>
      <c r="D16166" t="str">
        <f t="shared" si="252"/>
        <v>OTHER</v>
      </c>
    </row>
    <row r="16167" spans="1:4" x14ac:dyDescent="0.2">
      <c r="A16167" t="s">
        <v>2704</v>
      </c>
      <c r="B16167" t="s">
        <v>8063</v>
      </c>
      <c r="C16167" s="28">
        <v>3714</v>
      </c>
      <c r="D16167" t="str">
        <f t="shared" si="252"/>
        <v>OTHER</v>
      </c>
    </row>
    <row r="16168" spans="1:4" x14ac:dyDescent="0.2">
      <c r="A16168" t="s">
        <v>2802</v>
      </c>
      <c r="B16168" t="s">
        <v>8063</v>
      </c>
      <c r="C16168" s="28">
        <v>3714</v>
      </c>
      <c r="D16168" t="str">
        <f t="shared" si="252"/>
        <v>OTHER</v>
      </c>
    </row>
    <row r="16169" spans="1:4" x14ac:dyDescent="0.2">
      <c r="A16169" t="s">
        <v>5921</v>
      </c>
      <c r="B16169" t="s">
        <v>8063</v>
      </c>
      <c r="C16169" s="28">
        <v>385</v>
      </c>
      <c r="D16169" t="str">
        <f t="shared" si="252"/>
        <v>OTHER</v>
      </c>
    </row>
    <row r="16170" spans="1:4" x14ac:dyDescent="0.2">
      <c r="A16170" t="s">
        <v>4513</v>
      </c>
      <c r="B16170" t="s">
        <v>8063</v>
      </c>
      <c r="C16170" s="28">
        <v>2085</v>
      </c>
      <c r="D16170" t="str">
        <f t="shared" si="252"/>
        <v>OTHER</v>
      </c>
    </row>
    <row r="16171" spans="1:4" x14ac:dyDescent="0.2">
      <c r="A16171" t="s">
        <v>6548</v>
      </c>
      <c r="B16171" t="s">
        <v>8063</v>
      </c>
      <c r="C16171" s="28">
        <v>6267</v>
      </c>
      <c r="D16171" t="str">
        <f t="shared" si="252"/>
        <v>OTHER</v>
      </c>
    </row>
    <row r="16172" spans="1:4" x14ac:dyDescent="0.2">
      <c r="A16172" t="s">
        <v>6620</v>
      </c>
      <c r="B16172" t="s">
        <v>8063</v>
      </c>
      <c r="C16172" s="28">
        <v>60</v>
      </c>
      <c r="D16172" t="str">
        <f t="shared" si="252"/>
        <v>OTHER</v>
      </c>
    </row>
    <row r="16173" spans="1:4" x14ac:dyDescent="0.2">
      <c r="A16173" t="s">
        <v>6636</v>
      </c>
      <c r="B16173" t="s">
        <v>8063</v>
      </c>
      <c r="C16173" s="28">
        <v>255</v>
      </c>
      <c r="D16173" t="str">
        <f t="shared" si="252"/>
        <v>OTHER</v>
      </c>
    </row>
    <row r="16174" spans="1:4" x14ac:dyDescent="0.2">
      <c r="A16174" t="s">
        <v>4032</v>
      </c>
      <c r="B16174" t="s">
        <v>8063</v>
      </c>
      <c r="C16174" s="28">
        <v>560</v>
      </c>
      <c r="D16174" t="str">
        <f t="shared" si="252"/>
        <v>OTHER</v>
      </c>
    </row>
    <row r="16175" spans="1:4" x14ac:dyDescent="0.2">
      <c r="A16175" t="s">
        <v>4121</v>
      </c>
      <c r="B16175" t="s">
        <v>8063</v>
      </c>
      <c r="C16175" s="28">
        <v>560</v>
      </c>
      <c r="D16175" t="str">
        <f t="shared" si="252"/>
        <v>OTHER</v>
      </c>
    </row>
    <row r="16176" spans="1:4" x14ac:dyDescent="0.2">
      <c r="A16176" t="s">
        <v>2471</v>
      </c>
      <c r="B16176" t="s">
        <v>8063</v>
      </c>
      <c r="C16176" s="28">
        <v>4951</v>
      </c>
      <c r="D16176" t="str">
        <f t="shared" si="252"/>
        <v>OTHER</v>
      </c>
    </row>
    <row r="16177" spans="1:4" x14ac:dyDescent="0.2">
      <c r="A16177" t="s">
        <v>7468</v>
      </c>
      <c r="B16177" t="s">
        <v>8063</v>
      </c>
      <c r="C16177" s="28">
        <v>5180</v>
      </c>
      <c r="D16177" t="str">
        <f t="shared" si="252"/>
        <v>OTHER</v>
      </c>
    </row>
    <row r="16178" spans="1:4" x14ac:dyDescent="0.2">
      <c r="A16178" t="s">
        <v>6490</v>
      </c>
      <c r="B16178" t="s">
        <v>8063</v>
      </c>
      <c r="C16178" s="28">
        <v>440</v>
      </c>
      <c r="D16178" t="str">
        <f t="shared" si="252"/>
        <v>OTHER</v>
      </c>
    </row>
    <row r="16179" spans="1:4" x14ac:dyDescent="0.2">
      <c r="A16179" t="s">
        <v>6501</v>
      </c>
      <c r="B16179" t="s">
        <v>8063</v>
      </c>
      <c r="C16179" s="28">
        <v>440</v>
      </c>
      <c r="D16179" t="str">
        <f t="shared" si="252"/>
        <v>OTHER</v>
      </c>
    </row>
    <row r="16180" spans="1:4" x14ac:dyDescent="0.2">
      <c r="A16180" t="s">
        <v>6268</v>
      </c>
      <c r="B16180" t="s">
        <v>8063</v>
      </c>
      <c r="C16180" s="28">
        <v>340</v>
      </c>
      <c r="D16180" t="str">
        <f t="shared" si="252"/>
        <v>OTHER</v>
      </c>
    </row>
    <row r="16181" spans="1:4" x14ac:dyDescent="0.2">
      <c r="A16181" t="s">
        <v>6299</v>
      </c>
      <c r="B16181" t="s">
        <v>8063</v>
      </c>
      <c r="C16181" s="28">
        <v>280</v>
      </c>
      <c r="D16181" t="str">
        <f t="shared" si="252"/>
        <v>OTHER</v>
      </c>
    </row>
    <row r="16182" spans="1:4" x14ac:dyDescent="0.2">
      <c r="A16182" t="s">
        <v>5966</v>
      </c>
      <c r="B16182" t="s">
        <v>8063</v>
      </c>
      <c r="C16182" s="28">
        <v>25</v>
      </c>
      <c r="D16182" t="str">
        <f t="shared" si="252"/>
        <v>OTHER</v>
      </c>
    </row>
    <row r="16183" spans="1:4" x14ac:dyDescent="0.2">
      <c r="A16183" t="s">
        <v>2388</v>
      </c>
      <c r="B16183" t="s">
        <v>8063</v>
      </c>
      <c r="C16183" s="28">
        <v>425</v>
      </c>
      <c r="D16183" t="str">
        <f t="shared" si="252"/>
        <v>OTHER</v>
      </c>
    </row>
    <row r="16184" spans="1:4" x14ac:dyDescent="0.2">
      <c r="A16184" t="s">
        <v>5779</v>
      </c>
      <c r="B16184" t="s">
        <v>8063</v>
      </c>
      <c r="C16184" s="28">
        <v>450</v>
      </c>
      <c r="D16184" t="str">
        <f t="shared" si="252"/>
        <v>OTHER</v>
      </c>
    </row>
    <row r="16185" spans="1:4" x14ac:dyDescent="0.2">
      <c r="A16185" t="s">
        <v>2554</v>
      </c>
      <c r="B16185" t="s">
        <v>8063</v>
      </c>
      <c r="C16185" s="28">
        <v>450</v>
      </c>
      <c r="D16185" t="str">
        <f t="shared" si="252"/>
        <v>OTHER</v>
      </c>
    </row>
    <row r="16186" spans="1:4" x14ac:dyDescent="0.2">
      <c r="A16186" t="s">
        <v>2609</v>
      </c>
      <c r="B16186" t="s">
        <v>8063</v>
      </c>
      <c r="C16186" s="28">
        <v>450</v>
      </c>
      <c r="D16186" t="str">
        <f t="shared" si="252"/>
        <v>OTHER</v>
      </c>
    </row>
    <row r="16187" spans="1:4" x14ac:dyDescent="0.2">
      <c r="A16187" t="s">
        <v>2390</v>
      </c>
      <c r="B16187" t="s">
        <v>8063</v>
      </c>
      <c r="C16187" s="28">
        <v>350</v>
      </c>
      <c r="D16187" t="str">
        <f t="shared" si="252"/>
        <v>OTHER</v>
      </c>
    </row>
    <row r="16188" spans="1:4" x14ac:dyDescent="0.2">
      <c r="A16188" t="s">
        <v>3879</v>
      </c>
      <c r="B16188" t="s">
        <v>8063</v>
      </c>
      <c r="C16188" s="28">
        <v>425</v>
      </c>
      <c r="D16188" t="str">
        <f t="shared" si="252"/>
        <v>OTHER</v>
      </c>
    </row>
    <row r="16189" spans="1:4" x14ac:dyDescent="0.2">
      <c r="A16189" t="s">
        <v>5763</v>
      </c>
      <c r="B16189" t="s">
        <v>8063</v>
      </c>
      <c r="C16189" s="28">
        <v>4477</v>
      </c>
      <c r="D16189" t="str">
        <f t="shared" si="252"/>
        <v>OTHER</v>
      </c>
    </row>
    <row r="16190" spans="1:4" x14ac:dyDescent="0.2">
      <c r="A16190" t="s">
        <v>2521</v>
      </c>
      <c r="B16190" t="s">
        <v>8063</v>
      </c>
      <c r="C16190" s="28">
        <v>3350</v>
      </c>
      <c r="D16190" t="str">
        <f t="shared" si="252"/>
        <v>OTHER</v>
      </c>
    </row>
    <row r="16191" spans="1:4" x14ac:dyDescent="0.2">
      <c r="A16191" t="s">
        <v>3172</v>
      </c>
      <c r="B16191" t="s">
        <v>8063</v>
      </c>
      <c r="C16191" s="28">
        <v>450</v>
      </c>
      <c r="D16191" t="str">
        <f t="shared" si="252"/>
        <v>OTHER</v>
      </c>
    </row>
    <row r="16192" spans="1:4" x14ac:dyDescent="0.2">
      <c r="A16192" t="s">
        <v>6600</v>
      </c>
      <c r="B16192" t="s">
        <v>8063</v>
      </c>
      <c r="C16192" s="28">
        <v>450</v>
      </c>
      <c r="D16192" t="str">
        <f t="shared" si="252"/>
        <v>OTHER</v>
      </c>
    </row>
    <row r="16193" spans="1:4" x14ac:dyDescent="0.2">
      <c r="A16193" t="s">
        <v>3596</v>
      </c>
      <c r="B16193" t="s">
        <v>8063</v>
      </c>
      <c r="C16193" s="28">
        <v>425</v>
      </c>
      <c r="D16193" t="str">
        <f t="shared" si="252"/>
        <v>OTHER</v>
      </c>
    </row>
    <row r="16194" spans="1:4" x14ac:dyDescent="0.2">
      <c r="A16194" t="s">
        <v>3669</v>
      </c>
      <c r="B16194" t="s">
        <v>8063</v>
      </c>
      <c r="C16194" s="28">
        <v>425</v>
      </c>
      <c r="D16194" t="str">
        <f t="shared" si="252"/>
        <v>OTHER</v>
      </c>
    </row>
    <row r="16195" spans="1:4" x14ac:dyDescent="0.2">
      <c r="A16195" t="s">
        <v>3679</v>
      </c>
      <c r="B16195" t="s">
        <v>8063</v>
      </c>
      <c r="C16195" s="28">
        <v>425</v>
      </c>
      <c r="D16195" t="str">
        <f t="shared" ref="D16195:D16258" si="253">IF(OR(B16195="DEM",B16195="REP"),B16195,"OTHER")</f>
        <v>OTHER</v>
      </c>
    </row>
    <row r="16196" spans="1:4" x14ac:dyDescent="0.2">
      <c r="A16196" t="s">
        <v>4581</v>
      </c>
      <c r="B16196" t="s">
        <v>8063</v>
      </c>
      <c r="C16196" s="28">
        <v>1475</v>
      </c>
      <c r="D16196" t="str">
        <f t="shared" si="253"/>
        <v>OTHER</v>
      </c>
    </row>
    <row r="16197" spans="1:4" x14ac:dyDescent="0.2">
      <c r="A16197" t="s">
        <v>3854</v>
      </c>
      <c r="B16197" t="s">
        <v>8063</v>
      </c>
      <c r="C16197" s="28">
        <v>450</v>
      </c>
      <c r="D16197" t="str">
        <f t="shared" si="253"/>
        <v>OTHER</v>
      </c>
    </row>
    <row r="16198" spans="1:4" x14ac:dyDescent="0.2">
      <c r="A16198" t="s">
        <v>7581</v>
      </c>
      <c r="B16198" t="s">
        <v>8063</v>
      </c>
      <c r="C16198" s="28">
        <v>7222</v>
      </c>
      <c r="D16198" t="str">
        <f t="shared" si="253"/>
        <v>OTHER</v>
      </c>
    </row>
    <row r="16199" spans="1:4" x14ac:dyDescent="0.2">
      <c r="A16199" t="s">
        <v>7678</v>
      </c>
      <c r="B16199" t="s">
        <v>8063</v>
      </c>
      <c r="C16199" s="28">
        <v>320</v>
      </c>
      <c r="D16199" t="str">
        <f t="shared" si="253"/>
        <v>OTHER</v>
      </c>
    </row>
    <row r="16200" spans="1:4" x14ac:dyDescent="0.2">
      <c r="A16200" t="s">
        <v>5892</v>
      </c>
      <c r="B16200" t="s">
        <v>8063</v>
      </c>
      <c r="C16200" s="28">
        <v>240</v>
      </c>
      <c r="D16200" t="str">
        <f t="shared" si="253"/>
        <v>OTHER</v>
      </c>
    </row>
    <row r="16201" spans="1:4" x14ac:dyDescent="0.2">
      <c r="A16201" t="s">
        <v>5914</v>
      </c>
      <c r="B16201" t="s">
        <v>8063</v>
      </c>
      <c r="C16201" s="28">
        <v>240</v>
      </c>
      <c r="D16201" t="str">
        <f t="shared" si="253"/>
        <v>OTHER</v>
      </c>
    </row>
    <row r="16202" spans="1:4" x14ac:dyDescent="0.2">
      <c r="A16202" t="s">
        <v>6702</v>
      </c>
      <c r="B16202" t="s">
        <v>8063</v>
      </c>
      <c r="C16202" s="28">
        <v>3485</v>
      </c>
      <c r="D16202" t="str">
        <f t="shared" si="253"/>
        <v>OTHER</v>
      </c>
    </row>
    <row r="16203" spans="1:4" x14ac:dyDescent="0.2">
      <c r="A16203" t="s">
        <v>6185</v>
      </c>
      <c r="B16203" t="s">
        <v>8063</v>
      </c>
      <c r="C16203" s="28">
        <v>320</v>
      </c>
      <c r="D16203" t="str">
        <f t="shared" si="253"/>
        <v>OTHER</v>
      </c>
    </row>
    <row r="16204" spans="1:4" x14ac:dyDescent="0.2">
      <c r="A16204" t="s">
        <v>4030</v>
      </c>
      <c r="B16204" t="s">
        <v>8063</v>
      </c>
      <c r="C16204" s="28">
        <v>320</v>
      </c>
      <c r="D16204" t="str">
        <f t="shared" si="253"/>
        <v>OTHER</v>
      </c>
    </row>
    <row r="16205" spans="1:4" x14ac:dyDescent="0.2">
      <c r="A16205" t="s">
        <v>6564</v>
      </c>
      <c r="B16205" t="s">
        <v>8063</v>
      </c>
      <c r="C16205" s="28">
        <v>7164</v>
      </c>
      <c r="D16205" t="str">
        <f t="shared" si="253"/>
        <v>OTHER</v>
      </c>
    </row>
    <row r="16206" spans="1:4" x14ac:dyDescent="0.2">
      <c r="A16206" t="s">
        <v>6660</v>
      </c>
      <c r="B16206" t="s">
        <v>8063</v>
      </c>
      <c r="C16206" s="28">
        <v>6207</v>
      </c>
      <c r="D16206" t="str">
        <f t="shared" si="253"/>
        <v>OTHER</v>
      </c>
    </row>
    <row r="16207" spans="1:4" x14ac:dyDescent="0.2">
      <c r="A16207" t="s">
        <v>7435</v>
      </c>
      <c r="B16207" t="s">
        <v>8063</v>
      </c>
      <c r="C16207" s="28">
        <v>12252</v>
      </c>
      <c r="D16207" t="str">
        <f t="shared" si="253"/>
        <v>OTHER</v>
      </c>
    </row>
    <row r="16208" spans="1:4" x14ac:dyDescent="0.2">
      <c r="A16208" t="s">
        <v>6222</v>
      </c>
      <c r="B16208" t="s">
        <v>8063</v>
      </c>
      <c r="C16208" s="28">
        <v>2990</v>
      </c>
      <c r="D16208" t="str">
        <f t="shared" si="253"/>
        <v>OTHER</v>
      </c>
    </row>
    <row r="16209" spans="1:4" x14ac:dyDescent="0.2">
      <c r="A16209" t="s">
        <v>6237</v>
      </c>
      <c r="B16209" t="s">
        <v>8063</v>
      </c>
      <c r="C16209" s="28">
        <v>2950</v>
      </c>
      <c r="D16209" t="str">
        <f t="shared" si="253"/>
        <v>OTHER</v>
      </c>
    </row>
    <row r="16210" spans="1:4" x14ac:dyDescent="0.2">
      <c r="A16210" t="s">
        <v>5485</v>
      </c>
      <c r="B16210" t="s">
        <v>8063</v>
      </c>
      <c r="C16210" s="28">
        <v>5952</v>
      </c>
      <c r="D16210" t="str">
        <f t="shared" si="253"/>
        <v>OTHER</v>
      </c>
    </row>
    <row r="16211" spans="1:4" x14ac:dyDescent="0.2">
      <c r="A16211" t="s">
        <v>4297</v>
      </c>
      <c r="B16211" t="s">
        <v>8063</v>
      </c>
      <c r="C16211" s="28">
        <v>5952</v>
      </c>
      <c r="D16211" t="str">
        <f t="shared" si="253"/>
        <v>OTHER</v>
      </c>
    </row>
    <row r="16212" spans="1:4" x14ac:dyDescent="0.2">
      <c r="A16212" t="s">
        <v>7248</v>
      </c>
      <c r="B16212" t="s">
        <v>8063</v>
      </c>
      <c r="C16212" s="28">
        <v>1248</v>
      </c>
      <c r="D16212" t="str">
        <f t="shared" si="253"/>
        <v>OTHER</v>
      </c>
    </row>
    <row r="16213" spans="1:4" x14ac:dyDescent="0.2">
      <c r="A16213" t="s">
        <v>7292</v>
      </c>
      <c r="B16213" t="s">
        <v>8063</v>
      </c>
      <c r="C16213" s="28">
        <v>1248</v>
      </c>
      <c r="D16213" t="str">
        <f t="shared" si="253"/>
        <v>OTHER</v>
      </c>
    </row>
    <row r="16214" spans="1:4" x14ac:dyDescent="0.2">
      <c r="A16214" t="s">
        <v>7364</v>
      </c>
      <c r="B16214" t="s">
        <v>8063</v>
      </c>
      <c r="C16214" s="28">
        <v>1248</v>
      </c>
      <c r="D16214" t="str">
        <f t="shared" si="253"/>
        <v>OTHER</v>
      </c>
    </row>
    <row r="16215" spans="1:4" x14ac:dyDescent="0.2">
      <c r="A16215" t="s">
        <v>7402</v>
      </c>
      <c r="B16215" t="s">
        <v>8063</v>
      </c>
      <c r="C16215" s="28">
        <v>1248</v>
      </c>
      <c r="D16215" t="str">
        <f t="shared" si="253"/>
        <v>OTHER</v>
      </c>
    </row>
    <row r="16216" spans="1:4" x14ac:dyDescent="0.2">
      <c r="A16216" t="s">
        <v>2357</v>
      </c>
      <c r="B16216" t="s">
        <v>8063</v>
      </c>
      <c r="C16216" s="28">
        <v>2304</v>
      </c>
      <c r="D16216" t="str">
        <f t="shared" si="253"/>
        <v>OTHER</v>
      </c>
    </row>
    <row r="16217" spans="1:4" x14ac:dyDescent="0.2">
      <c r="A16217" t="s">
        <v>8027</v>
      </c>
      <c r="B16217" t="s">
        <v>8063</v>
      </c>
      <c r="C16217" s="28">
        <v>3456</v>
      </c>
      <c r="D16217" t="str">
        <f t="shared" si="253"/>
        <v>OTHER</v>
      </c>
    </row>
    <row r="16218" spans="1:4" x14ac:dyDescent="0.2">
      <c r="A16218" t="s">
        <v>6784</v>
      </c>
      <c r="B16218" t="s">
        <v>8063</v>
      </c>
      <c r="C16218" s="28">
        <v>6300</v>
      </c>
      <c r="D16218" t="str">
        <f t="shared" si="253"/>
        <v>OTHER</v>
      </c>
    </row>
    <row r="16219" spans="1:4" x14ac:dyDescent="0.2">
      <c r="A16219" t="s">
        <v>2919</v>
      </c>
      <c r="B16219" t="s">
        <v>8063</v>
      </c>
      <c r="C16219" s="28">
        <v>6000</v>
      </c>
      <c r="D16219" t="str">
        <f t="shared" si="253"/>
        <v>OTHER</v>
      </c>
    </row>
    <row r="16220" spans="1:4" x14ac:dyDescent="0.2">
      <c r="A16220" t="s">
        <v>2950</v>
      </c>
      <c r="B16220" t="s">
        <v>8063</v>
      </c>
      <c r="C16220" s="28">
        <v>6245</v>
      </c>
      <c r="D16220" t="str">
        <f t="shared" si="253"/>
        <v>OTHER</v>
      </c>
    </row>
    <row r="16221" spans="1:4" x14ac:dyDescent="0.2">
      <c r="A16221" t="s">
        <v>2963</v>
      </c>
      <c r="B16221" t="s">
        <v>8063</v>
      </c>
      <c r="C16221" s="28">
        <v>6195</v>
      </c>
      <c r="D16221" t="str">
        <f t="shared" si="253"/>
        <v>OTHER</v>
      </c>
    </row>
    <row r="16222" spans="1:4" x14ac:dyDescent="0.2">
      <c r="A16222" t="s">
        <v>5491</v>
      </c>
      <c r="B16222" t="s">
        <v>8063</v>
      </c>
      <c r="C16222" s="28">
        <v>5760</v>
      </c>
      <c r="D16222" t="str">
        <f t="shared" si="253"/>
        <v>OTHER</v>
      </c>
    </row>
    <row r="16223" spans="1:4" x14ac:dyDescent="0.2">
      <c r="A16223" t="s">
        <v>7600</v>
      </c>
      <c r="B16223" t="s">
        <v>8063</v>
      </c>
      <c r="C16223" s="28">
        <v>6300</v>
      </c>
      <c r="D16223" t="str">
        <f t="shared" si="253"/>
        <v>OTHER</v>
      </c>
    </row>
    <row r="16224" spans="1:4" x14ac:dyDescent="0.2">
      <c r="A16224" t="s">
        <v>4690</v>
      </c>
      <c r="B16224" t="s">
        <v>8063</v>
      </c>
      <c r="C16224" s="28">
        <v>5760</v>
      </c>
      <c r="D16224" t="str">
        <f t="shared" si="253"/>
        <v>OTHER</v>
      </c>
    </row>
    <row r="16225" spans="1:4" x14ac:dyDescent="0.2">
      <c r="A16225" t="s">
        <v>6866</v>
      </c>
      <c r="B16225" t="s">
        <v>8063</v>
      </c>
      <c r="C16225" s="28">
        <v>4284</v>
      </c>
      <c r="D16225" t="str">
        <f t="shared" si="253"/>
        <v>OTHER</v>
      </c>
    </row>
    <row r="16226" spans="1:4" x14ac:dyDescent="0.2">
      <c r="A16226" t="s">
        <v>2410</v>
      </c>
      <c r="B16226" t="s">
        <v>8063</v>
      </c>
      <c r="C16226" s="28">
        <v>5820</v>
      </c>
      <c r="D16226" t="str">
        <f t="shared" si="253"/>
        <v>OTHER</v>
      </c>
    </row>
    <row r="16227" spans="1:4" x14ac:dyDescent="0.2">
      <c r="A16227" t="s">
        <v>4981</v>
      </c>
      <c r="B16227" t="s">
        <v>8063</v>
      </c>
      <c r="C16227" s="28">
        <v>2235</v>
      </c>
      <c r="D16227" t="str">
        <f t="shared" si="253"/>
        <v>OTHER</v>
      </c>
    </row>
    <row r="16228" spans="1:4" x14ac:dyDescent="0.2">
      <c r="A16228" t="s">
        <v>5591</v>
      </c>
      <c r="B16228" t="s">
        <v>8063</v>
      </c>
      <c r="C16228" s="28">
        <v>900</v>
      </c>
      <c r="D16228" t="str">
        <f t="shared" si="253"/>
        <v>OTHER</v>
      </c>
    </row>
    <row r="16229" spans="1:4" x14ac:dyDescent="0.2">
      <c r="A16229" t="s">
        <v>5731</v>
      </c>
      <c r="B16229" t="s">
        <v>8063</v>
      </c>
      <c r="C16229" s="28">
        <v>960</v>
      </c>
      <c r="D16229" t="str">
        <f t="shared" si="253"/>
        <v>OTHER</v>
      </c>
    </row>
    <row r="16230" spans="1:4" x14ac:dyDescent="0.2">
      <c r="A16230" t="s">
        <v>4678</v>
      </c>
      <c r="B16230" t="s">
        <v>8063</v>
      </c>
      <c r="C16230" s="28">
        <v>2900</v>
      </c>
      <c r="D16230" t="str">
        <f t="shared" si="253"/>
        <v>OTHER</v>
      </c>
    </row>
    <row r="16231" spans="1:4" x14ac:dyDescent="0.2">
      <c r="A16231" t="s">
        <v>4680</v>
      </c>
      <c r="B16231" t="s">
        <v>8063</v>
      </c>
      <c r="C16231" s="28">
        <v>2900</v>
      </c>
      <c r="D16231" t="str">
        <f t="shared" si="253"/>
        <v>OTHER</v>
      </c>
    </row>
    <row r="16232" spans="1:4" x14ac:dyDescent="0.2">
      <c r="A16232" t="s">
        <v>2414</v>
      </c>
      <c r="B16232" t="s">
        <v>8063</v>
      </c>
      <c r="C16232" s="28">
        <v>6240</v>
      </c>
      <c r="D16232" t="str">
        <f t="shared" si="253"/>
        <v>OTHER</v>
      </c>
    </row>
    <row r="16233" spans="1:4" x14ac:dyDescent="0.2">
      <c r="A16233" t="s">
        <v>3499</v>
      </c>
      <c r="B16233" t="s">
        <v>8063</v>
      </c>
      <c r="C16233" s="28">
        <v>6240</v>
      </c>
      <c r="D16233" t="str">
        <f t="shared" si="253"/>
        <v>OTHER</v>
      </c>
    </row>
    <row r="16234" spans="1:4" x14ac:dyDescent="0.2">
      <c r="A16234" t="s">
        <v>3512</v>
      </c>
      <c r="B16234" t="s">
        <v>8063</v>
      </c>
      <c r="C16234" s="28">
        <v>6360</v>
      </c>
      <c r="D16234" t="str">
        <f t="shared" si="253"/>
        <v>OTHER</v>
      </c>
    </row>
    <row r="16235" spans="1:4" x14ac:dyDescent="0.2">
      <c r="A16235" t="s">
        <v>3711</v>
      </c>
      <c r="B16235" t="s">
        <v>8026</v>
      </c>
      <c r="C16235" s="28">
        <v>2516</v>
      </c>
      <c r="D16235" t="str">
        <f t="shared" si="253"/>
        <v>OTHER</v>
      </c>
    </row>
    <row r="16236" spans="1:4" x14ac:dyDescent="0.2">
      <c r="A16236" t="s">
        <v>3733</v>
      </c>
      <c r="B16236" t="s">
        <v>8026</v>
      </c>
      <c r="C16236" s="28">
        <v>2574</v>
      </c>
      <c r="D16236" t="str">
        <f t="shared" si="253"/>
        <v>OTHER</v>
      </c>
    </row>
    <row r="16237" spans="1:4" x14ac:dyDescent="0.2">
      <c r="A16237" t="s">
        <v>3720</v>
      </c>
      <c r="B16237" t="s">
        <v>8026</v>
      </c>
      <c r="C16237" s="28">
        <v>812</v>
      </c>
      <c r="D16237" t="str">
        <f t="shared" si="253"/>
        <v>OTHER</v>
      </c>
    </row>
    <row r="16238" spans="1:4" x14ac:dyDescent="0.2">
      <c r="A16238" t="s">
        <v>3628</v>
      </c>
      <c r="B16238" t="s">
        <v>8026</v>
      </c>
      <c r="C16238" s="28">
        <v>1460</v>
      </c>
      <c r="D16238" t="str">
        <f t="shared" si="253"/>
        <v>OTHER</v>
      </c>
    </row>
    <row r="16239" spans="1:4" x14ac:dyDescent="0.2">
      <c r="A16239" t="s">
        <v>7644</v>
      </c>
      <c r="B16239" t="s">
        <v>8026</v>
      </c>
      <c r="C16239" s="28">
        <v>537</v>
      </c>
      <c r="D16239" t="str">
        <f t="shared" si="253"/>
        <v>OTHER</v>
      </c>
    </row>
    <row r="16240" spans="1:4" x14ac:dyDescent="0.2">
      <c r="A16240" t="s">
        <v>3422</v>
      </c>
      <c r="B16240" t="s">
        <v>8026</v>
      </c>
      <c r="C16240" s="28">
        <v>560</v>
      </c>
      <c r="D16240" t="str">
        <f t="shared" si="253"/>
        <v>OTHER</v>
      </c>
    </row>
    <row r="16241" spans="1:4" x14ac:dyDescent="0.2">
      <c r="A16241" t="s">
        <v>3424</v>
      </c>
      <c r="B16241" t="s">
        <v>8026</v>
      </c>
      <c r="C16241" s="28">
        <v>995</v>
      </c>
      <c r="D16241" t="str">
        <f t="shared" si="253"/>
        <v>OTHER</v>
      </c>
    </row>
    <row r="16242" spans="1:4" x14ac:dyDescent="0.2">
      <c r="A16242" t="s">
        <v>3581</v>
      </c>
      <c r="B16242" t="s">
        <v>8026</v>
      </c>
      <c r="C16242" s="28">
        <v>560</v>
      </c>
      <c r="D16242" t="str">
        <f t="shared" si="253"/>
        <v>OTHER</v>
      </c>
    </row>
    <row r="16243" spans="1:4" x14ac:dyDescent="0.2">
      <c r="A16243" t="s">
        <v>3725</v>
      </c>
      <c r="B16243" t="s">
        <v>8026</v>
      </c>
      <c r="C16243" s="28">
        <v>560</v>
      </c>
      <c r="D16243" t="str">
        <f t="shared" si="253"/>
        <v>OTHER</v>
      </c>
    </row>
    <row r="16244" spans="1:4" x14ac:dyDescent="0.2">
      <c r="A16244" t="s">
        <v>3483</v>
      </c>
      <c r="B16244" t="s">
        <v>8026</v>
      </c>
      <c r="C16244" s="28">
        <v>980</v>
      </c>
      <c r="D16244" t="str">
        <f t="shared" si="253"/>
        <v>OTHER</v>
      </c>
    </row>
    <row r="16245" spans="1:4" x14ac:dyDescent="0.2">
      <c r="A16245" t="s">
        <v>3521</v>
      </c>
      <c r="B16245" t="s">
        <v>8026</v>
      </c>
      <c r="C16245" s="28">
        <v>980</v>
      </c>
      <c r="D16245" t="str">
        <f t="shared" si="253"/>
        <v>OTHER</v>
      </c>
    </row>
    <row r="16246" spans="1:4" x14ac:dyDescent="0.2">
      <c r="A16246" t="s">
        <v>5974</v>
      </c>
      <c r="B16246" t="s">
        <v>8022</v>
      </c>
      <c r="C16246" s="28">
        <v>567</v>
      </c>
      <c r="D16246" t="str">
        <f t="shared" si="253"/>
        <v>OTHER</v>
      </c>
    </row>
    <row r="16247" spans="1:4" x14ac:dyDescent="0.2">
      <c r="A16247" t="s">
        <v>5924</v>
      </c>
      <c r="B16247" t="s">
        <v>8022</v>
      </c>
      <c r="C16247" s="28">
        <v>524</v>
      </c>
      <c r="D16247" t="str">
        <f t="shared" si="253"/>
        <v>OTHER</v>
      </c>
    </row>
    <row r="16248" spans="1:4" x14ac:dyDescent="0.2">
      <c r="A16248" t="s">
        <v>2139</v>
      </c>
      <c r="B16248" t="s">
        <v>8022</v>
      </c>
      <c r="C16248" s="28">
        <v>4355</v>
      </c>
      <c r="D16248" t="str">
        <f t="shared" si="253"/>
        <v>OTHER</v>
      </c>
    </row>
    <row r="16249" spans="1:4" x14ac:dyDescent="0.2">
      <c r="A16249" t="s">
        <v>2145</v>
      </c>
      <c r="B16249" t="s">
        <v>8022</v>
      </c>
      <c r="C16249" s="28">
        <v>400</v>
      </c>
      <c r="D16249" t="str">
        <f t="shared" si="253"/>
        <v>OTHER</v>
      </c>
    </row>
    <row r="16250" spans="1:4" x14ac:dyDescent="0.2">
      <c r="A16250" t="s">
        <v>2748</v>
      </c>
      <c r="B16250" t="s">
        <v>8022</v>
      </c>
      <c r="C16250" s="28">
        <v>1387</v>
      </c>
      <c r="D16250" t="str">
        <f t="shared" si="253"/>
        <v>OTHER</v>
      </c>
    </row>
    <row r="16251" spans="1:4" x14ac:dyDescent="0.2">
      <c r="A16251" t="s">
        <v>2901</v>
      </c>
      <c r="B16251" t="s">
        <v>8022</v>
      </c>
      <c r="C16251" s="28">
        <v>6750</v>
      </c>
      <c r="D16251" t="str">
        <f t="shared" si="253"/>
        <v>OTHER</v>
      </c>
    </row>
    <row r="16252" spans="1:4" x14ac:dyDescent="0.2">
      <c r="A16252" t="s">
        <v>2950</v>
      </c>
      <c r="B16252" t="s">
        <v>8022</v>
      </c>
      <c r="C16252" s="28">
        <v>84190</v>
      </c>
      <c r="D16252" t="str">
        <f t="shared" si="253"/>
        <v>OTHER</v>
      </c>
    </row>
    <row r="16253" spans="1:4" x14ac:dyDescent="0.2">
      <c r="A16253" t="s">
        <v>6770</v>
      </c>
      <c r="B16253" t="s">
        <v>8022</v>
      </c>
      <c r="C16253" s="28">
        <v>750</v>
      </c>
      <c r="D16253" t="str">
        <f t="shared" si="253"/>
        <v>OTHER</v>
      </c>
    </row>
    <row r="16254" spans="1:4" x14ac:dyDescent="0.2">
      <c r="A16254" t="s">
        <v>5313</v>
      </c>
      <c r="B16254" t="s">
        <v>8022</v>
      </c>
      <c r="C16254" s="28">
        <v>1085</v>
      </c>
      <c r="D16254" t="str">
        <f t="shared" si="253"/>
        <v>OTHER</v>
      </c>
    </row>
    <row r="16255" spans="1:4" x14ac:dyDescent="0.2">
      <c r="A16255" t="s">
        <v>5352</v>
      </c>
      <c r="B16255" t="s">
        <v>8022</v>
      </c>
      <c r="C16255" s="28">
        <v>1050</v>
      </c>
      <c r="D16255" t="str">
        <f t="shared" si="253"/>
        <v>OTHER</v>
      </c>
    </row>
    <row r="16256" spans="1:4" x14ac:dyDescent="0.2">
      <c r="A16256" t="s">
        <v>2806</v>
      </c>
      <c r="B16256" t="s">
        <v>8022</v>
      </c>
      <c r="C16256" s="28">
        <v>250</v>
      </c>
      <c r="D16256" t="str">
        <f t="shared" si="253"/>
        <v>OTHER</v>
      </c>
    </row>
    <row r="16257" spans="1:4" x14ac:dyDescent="0.2">
      <c r="A16257" t="s">
        <v>2554</v>
      </c>
      <c r="B16257" t="s">
        <v>8022</v>
      </c>
      <c r="C16257" s="28">
        <v>2281</v>
      </c>
      <c r="D16257" t="str">
        <f t="shared" si="253"/>
        <v>OTHER</v>
      </c>
    </row>
    <row r="16258" spans="1:4" x14ac:dyDescent="0.2">
      <c r="A16258" t="s">
        <v>3505</v>
      </c>
      <c r="B16258" t="s">
        <v>8022</v>
      </c>
      <c r="C16258" s="28">
        <v>664</v>
      </c>
      <c r="D16258" t="str">
        <f t="shared" si="253"/>
        <v>OTHER</v>
      </c>
    </row>
    <row r="16259" spans="1:4" x14ac:dyDescent="0.2">
      <c r="A16259" t="s">
        <v>5354</v>
      </c>
      <c r="B16259" t="s">
        <v>8022</v>
      </c>
      <c r="C16259" s="28">
        <v>2270</v>
      </c>
      <c r="D16259" t="str">
        <f t="shared" ref="D16259:D16322" si="254">IF(OR(B16259="DEM",B16259="REP"),B16259,"OTHER")</f>
        <v>OTHER</v>
      </c>
    </row>
    <row r="16260" spans="1:4" x14ac:dyDescent="0.2">
      <c r="A16260" t="s">
        <v>6722</v>
      </c>
      <c r="B16260" t="s">
        <v>8022</v>
      </c>
      <c r="C16260" s="28">
        <v>888</v>
      </c>
      <c r="D16260" t="str">
        <f t="shared" si="254"/>
        <v>OTHER</v>
      </c>
    </row>
    <row r="16261" spans="1:4" x14ac:dyDescent="0.2">
      <c r="A16261" t="s">
        <v>6974</v>
      </c>
      <c r="B16261" t="s">
        <v>8022</v>
      </c>
      <c r="C16261" s="28">
        <v>888</v>
      </c>
      <c r="D16261" t="str">
        <f t="shared" si="254"/>
        <v>OTHER</v>
      </c>
    </row>
    <row r="16262" spans="1:4" x14ac:dyDescent="0.2">
      <c r="A16262" t="s">
        <v>6856</v>
      </c>
      <c r="B16262" t="s">
        <v>8022</v>
      </c>
      <c r="C16262" s="28">
        <v>550</v>
      </c>
      <c r="D16262" t="str">
        <f t="shared" si="254"/>
        <v>OTHER</v>
      </c>
    </row>
    <row r="16263" spans="1:4" x14ac:dyDescent="0.2">
      <c r="A16263" t="s">
        <v>3346</v>
      </c>
      <c r="B16263" t="s">
        <v>8022</v>
      </c>
      <c r="C16263" s="28">
        <v>3100</v>
      </c>
      <c r="D16263" t="str">
        <f t="shared" si="254"/>
        <v>OTHER</v>
      </c>
    </row>
    <row r="16264" spans="1:4" x14ac:dyDescent="0.2">
      <c r="A16264" t="s">
        <v>6236</v>
      </c>
      <c r="B16264" t="s">
        <v>8022</v>
      </c>
      <c r="C16264" s="28">
        <v>900</v>
      </c>
      <c r="D16264" t="str">
        <f t="shared" si="254"/>
        <v>OTHER</v>
      </c>
    </row>
    <row r="16265" spans="1:4" x14ac:dyDescent="0.2">
      <c r="A16265" t="s">
        <v>5506</v>
      </c>
      <c r="B16265" t="s">
        <v>8022</v>
      </c>
      <c r="C16265" s="28">
        <v>250</v>
      </c>
      <c r="D16265" t="str">
        <f t="shared" si="254"/>
        <v>OTHER</v>
      </c>
    </row>
    <row r="16266" spans="1:4" x14ac:dyDescent="0.2">
      <c r="A16266" t="s">
        <v>5605</v>
      </c>
      <c r="B16266" t="s">
        <v>8022</v>
      </c>
      <c r="C16266" s="28">
        <v>400</v>
      </c>
      <c r="D16266" t="str">
        <f t="shared" si="254"/>
        <v>OTHER</v>
      </c>
    </row>
    <row r="16267" spans="1:4" x14ac:dyDescent="0.2">
      <c r="A16267" t="s">
        <v>6751</v>
      </c>
      <c r="B16267" t="s">
        <v>8022</v>
      </c>
      <c r="C16267" s="28">
        <v>100</v>
      </c>
      <c r="D16267" t="str">
        <f t="shared" si="254"/>
        <v>OTHER</v>
      </c>
    </row>
    <row r="16268" spans="1:4" x14ac:dyDescent="0.2">
      <c r="A16268" t="s">
        <v>7076</v>
      </c>
      <c r="B16268" t="s">
        <v>8022</v>
      </c>
      <c r="C16268" s="28">
        <v>535</v>
      </c>
      <c r="D16268" t="str">
        <f t="shared" si="254"/>
        <v>OTHER</v>
      </c>
    </row>
    <row r="16269" spans="1:4" x14ac:dyDescent="0.2">
      <c r="A16269" t="s">
        <v>3478</v>
      </c>
      <c r="B16269" t="s">
        <v>8022</v>
      </c>
      <c r="C16269" s="28">
        <v>550</v>
      </c>
      <c r="D16269" t="str">
        <f t="shared" si="254"/>
        <v>OTHER</v>
      </c>
    </row>
    <row r="16270" spans="1:4" x14ac:dyDescent="0.2">
      <c r="A16270" t="s">
        <v>3512</v>
      </c>
      <c r="B16270" t="s">
        <v>8022</v>
      </c>
      <c r="C16270" s="28">
        <v>1060</v>
      </c>
      <c r="D16270" t="str">
        <f t="shared" si="254"/>
        <v>OTHER</v>
      </c>
    </row>
    <row r="16271" spans="1:4" x14ac:dyDescent="0.2">
      <c r="A16271" t="s">
        <v>8029</v>
      </c>
      <c r="B16271" t="s">
        <v>8022</v>
      </c>
      <c r="C16271" s="28">
        <v>3040</v>
      </c>
      <c r="D16271" t="str">
        <f t="shared" si="254"/>
        <v>OTHER</v>
      </c>
    </row>
    <row r="16272" spans="1:4" x14ac:dyDescent="0.2">
      <c r="A16272" t="s">
        <v>6272</v>
      </c>
      <c r="B16272" t="s">
        <v>8022</v>
      </c>
      <c r="C16272" s="28">
        <v>235</v>
      </c>
      <c r="D16272" t="str">
        <f t="shared" si="254"/>
        <v>OTHER</v>
      </c>
    </row>
    <row r="16273" spans="1:4" x14ac:dyDescent="0.2">
      <c r="A16273" t="s">
        <v>8021</v>
      </c>
      <c r="B16273" t="s">
        <v>8022</v>
      </c>
      <c r="C16273" s="28">
        <v>2510</v>
      </c>
      <c r="D16273" t="str">
        <f t="shared" si="254"/>
        <v>OTHER</v>
      </c>
    </row>
    <row r="16274" spans="1:4" x14ac:dyDescent="0.2">
      <c r="A16274" t="s">
        <v>2677</v>
      </c>
      <c r="B16274" t="s">
        <v>8022</v>
      </c>
      <c r="C16274" s="28">
        <v>390</v>
      </c>
      <c r="D16274" t="str">
        <f t="shared" si="254"/>
        <v>OTHER</v>
      </c>
    </row>
    <row r="16275" spans="1:4" x14ac:dyDescent="0.2">
      <c r="A16275" t="s">
        <v>5860</v>
      </c>
      <c r="B16275" t="s">
        <v>8022</v>
      </c>
      <c r="C16275" s="28">
        <v>130</v>
      </c>
      <c r="D16275" t="str">
        <f t="shared" si="254"/>
        <v>OTHER</v>
      </c>
    </row>
    <row r="16276" spans="1:4" x14ac:dyDescent="0.2">
      <c r="A16276" t="s">
        <v>5753</v>
      </c>
      <c r="B16276" t="s">
        <v>8022</v>
      </c>
      <c r="C16276" s="28">
        <v>200</v>
      </c>
      <c r="D16276" t="str">
        <f t="shared" si="254"/>
        <v>OTHER</v>
      </c>
    </row>
    <row r="16277" spans="1:4" x14ac:dyDescent="0.2">
      <c r="A16277" t="s">
        <v>5771</v>
      </c>
      <c r="B16277" t="s">
        <v>8022</v>
      </c>
      <c r="C16277" s="28">
        <v>200</v>
      </c>
      <c r="D16277" t="str">
        <f t="shared" si="254"/>
        <v>OTHER</v>
      </c>
    </row>
    <row r="16278" spans="1:4" x14ac:dyDescent="0.2">
      <c r="A16278" t="s">
        <v>5821</v>
      </c>
      <c r="B16278" t="s">
        <v>8022</v>
      </c>
      <c r="C16278" s="28">
        <v>200</v>
      </c>
      <c r="D16278" t="str">
        <f t="shared" si="254"/>
        <v>OTHER</v>
      </c>
    </row>
    <row r="16279" spans="1:4" x14ac:dyDescent="0.2">
      <c r="A16279" t="s">
        <v>5345</v>
      </c>
      <c r="B16279" t="s">
        <v>8022</v>
      </c>
      <c r="C16279" s="28">
        <v>1395</v>
      </c>
      <c r="D16279" t="str">
        <f t="shared" si="254"/>
        <v>OTHER</v>
      </c>
    </row>
    <row r="16280" spans="1:4" x14ac:dyDescent="0.2">
      <c r="A16280" t="s">
        <v>5054</v>
      </c>
      <c r="B16280" t="s">
        <v>8022</v>
      </c>
      <c r="C16280" s="28">
        <v>300</v>
      </c>
      <c r="D16280" t="str">
        <f t="shared" si="254"/>
        <v>OTHER</v>
      </c>
    </row>
    <row r="16281" spans="1:4" x14ac:dyDescent="0.2">
      <c r="A16281" t="s">
        <v>6218</v>
      </c>
      <c r="B16281" t="s">
        <v>8022</v>
      </c>
      <c r="C16281" s="28">
        <v>899</v>
      </c>
      <c r="D16281" t="str">
        <f t="shared" si="254"/>
        <v>OTHER</v>
      </c>
    </row>
    <row r="16282" spans="1:4" x14ac:dyDescent="0.2">
      <c r="A16282" t="s">
        <v>6253</v>
      </c>
      <c r="B16282" t="s">
        <v>8022</v>
      </c>
      <c r="C16282" s="28">
        <v>300</v>
      </c>
      <c r="D16282" t="str">
        <f t="shared" si="254"/>
        <v>OTHER</v>
      </c>
    </row>
    <row r="16283" spans="1:4" x14ac:dyDescent="0.2">
      <c r="A16283" t="s">
        <v>3388</v>
      </c>
      <c r="B16283" t="s">
        <v>8022</v>
      </c>
      <c r="C16283" s="28">
        <v>315</v>
      </c>
      <c r="D16283" t="str">
        <f t="shared" si="254"/>
        <v>OTHER</v>
      </c>
    </row>
    <row r="16284" spans="1:4" x14ac:dyDescent="0.2">
      <c r="A16284" t="s">
        <v>5878</v>
      </c>
      <c r="B16284" t="s">
        <v>8022</v>
      </c>
      <c r="C16284" s="28">
        <v>545</v>
      </c>
      <c r="D16284" t="str">
        <f t="shared" si="254"/>
        <v>OTHER</v>
      </c>
    </row>
    <row r="16285" spans="1:4" x14ac:dyDescent="0.2">
      <c r="A16285" t="s">
        <v>5980</v>
      </c>
      <c r="B16285" t="s">
        <v>8022</v>
      </c>
      <c r="C16285" s="28">
        <v>545</v>
      </c>
      <c r="D16285" t="str">
        <f t="shared" si="254"/>
        <v>OTHER</v>
      </c>
    </row>
    <row r="16286" spans="1:4" x14ac:dyDescent="0.2">
      <c r="A16286" t="s">
        <v>2776</v>
      </c>
      <c r="B16286" t="s">
        <v>8022</v>
      </c>
      <c r="C16286" s="28">
        <v>1188</v>
      </c>
      <c r="D16286" t="str">
        <f t="shared" si="254"/>
        <v>OTHER</v>
      </c>
    </row>
    <row r="16287" spans="1:4" x14ac:dyDescent="0.2">
      <c r="A16287" t="s">
        <v>3972</v>
      </c>
      <c r="B16287" t="s">
        <v>8022</v>
      </c>
      <c r="C16287" s="28">
        <v>800</v>
      </c>
      <c r="D16287" t="str">
        <f t="shared" si="254"/>
        <v>OTHER</v>
      </c>
    </row>
    <row r="16288" spans="1:4" x14ac:dyDescent="0.2">
      <c r="A16288" t="s">
        <v>6702</v>
      </c>
      <c r="B16288" t="s">
        <v>8022</v>
      </c>
      <c r="C16288" s="28">
        <v>19185</v>
      </c>
      <c r="D16288" t="str">
        <f t="shared" si="254"/>
        <v>OTHER</v>
      </c>
    </row>
    <row r="16289" spans="1:4" x14ac:dyDescent="0.2">
      <c r="A16289" t="s">
        <v>7429</v>
      </c>
      <c r="B16289" t="s">
        <v>8022</v>
      </c>
      <c r="C16289" s="28">
        <v>675</v>
      </c>
      <c r="D16289" t="str">
        <f t="shared" si="254"/>
        <v>OTHER</v>
      </c>
    </row>
    <row r="16290" spans="1:4" x14ac:dyDescent="0.2">
      <c r="A16290" t="s">
        <v>1974</v>
      </c>
      <c r="B16290" t="s">
        <v>8022</v>
      </c>
      <c r="C16290" s="28">
        <v>500</v>
      </c>
      <c r="D16290" t="str">
        <f t="shared" si="254"/>
        <v>OTHER</v>
      </c>
    </row>
    <row r="16291" spans="1:4" x14ac:dyDescent="0.2">
      <c r="A16291" t="s">
        <v>2004</v>
      </c>
      <c r="B16291" t="s">
        <v>8022</v>
      </c>
      <c r="C16291" s="28">
        <v>500</v>
      </c>
      <c r="D16291" t="str">
        <f t="shared" si="254"/>
        <v>OTHER</v>
      </c>
    </row>
    <row r="16292" spans="1:4" x14ac:dyDescent="0.2">
      <c r="A16292" t="s">
        <v>3341</v>
      </c>
      <c r="B16292" t="s">
        <v>8022</v>
      </c>
      <c r="C16292" s="28">
        <v>2705</v>
      </c>
      <c r="D16292" t="str">
        <f t="shared" si="254"/>
        <v>OTHER</v>
      </c>
    </row>
    <row r="16293" spans="1:4" x14ac:dyDescent="0.2">
      <c r="A16293" t="s">
        <v>6929</v>
      </c>
      <c r="B16293" t="s">
        <v>8020</v>
      </c>
      <c r="C16293" s="28">
        <v>790</v>
      </c>
      <c r="D16293" t="str">
        <f t="shared" si="254"/>
        <v>OTHER</v>
      </c>
    </row>
    <row r="16294" spans="1:4" x14ac:dyDescent="0.2">
      <c r="A16294" t="s">
        <v>7064</v>
      </c>
      <c r="B16294" t="s">
        <v>8020</v>
      </c>
      <c r="C16294" s="28">
        <v>7819</v>
      </c>
      <c r="D16294" t="str">
        <f t="shared" si="254"/>
        <v>OTHER</v>
      </c>
    </row>
    <row r="16295" spans="1:4" x14ac:dyDescent="0.2">
      <c r="A16295" t="s">
        <v>6675</v>
      </c>
      <c r="B16295" t="s">
        <v>8020</v>
      </c>
      <c r="C16295" s="28">
        <v>4455</v>
      </c>
      <c r="D16295" t="str">
        <f t="shared" si="254"/>
        <v>OTHER</v>
      </c>
    </row>
    <row r="16296" spans="1:4" x14ac:dyDescent="0.2">
      <c r="A16296" t="s">
        <v>6015</v>
      </c>
      <c r="B16296" t="s">
        <v>8020</v>
      </c>
      <c r="C16296" s="28">
        <v>1000</v>
      </c>
      <c r="D16296" t="str">
        <f t="shared" si="254"/>
        <v>OTHER</v>
      </c>
    </row>
    <row r="16297" spans="1:4" x14ac:dyDescent="0.2">
      <c r="A16297" t="s">
        <v>6858</v>
      </c>
      <c r="B16297" t="s">
        <v>8020</v>
      </c>
      <c r="C16297" s="28">
        <v>5510</v>
      </c>
      <c r="D16297" t="str">
        <f t="shared" si="254"/>
        <v>OTHER</v>
      </c>
    </row>
    <row r="16298" spans="1:4" x14ac:dyDescent="0.2">
      <c r="A16298" t="s">
        <v>6751</v>
      </c>
      <c r="B16298" t="s">
        <v>8020</v>
      </c>
      <c r="C16298" s="28">
        <v>1366</v>
      </c>
      <c r="D16298" t="str">
        <f t="shared" si="254"/>
        <v>OTHER</v>
      </c>
    </row>
    <row r="16299" spans="1:4" x14ac:dyDescent="0.2">
      <c r="A16299" t="s">
        <v>6720</v>
      </c>
      <c r="B16299" t="s">
        <v>8020</v>
      </c>
      <c r="C16299" s="28">
        <v>2380</v>
      </c>
      <c r="D16299" t="str">
        <f t="shared" si="254"/>
        <v>OTHER</v>
      </c>
    </row>
    <row r="16300" spans="1:4" x14ac:dyDescent="0.2">
      <c r="A16300" t="s">
        <v>5996</v>
      </c>
      <c r="B16300" t="s">
        <v>8020</v>
      </c>
      <c r="C16300" s="28">
        <v>1724</v>
      </c>
      <c r="D16300" t="str">
        <f t="shared" si="254"/>
        <v>OTHER</v>
      </c>
    </row>
    <row r="16301" spans="1:4" x14ac:dyDescent="0.2">
      <c r="A16301" t="s">
        <v>6035</v>
      </c>
      <c r="B16301" t="s">
        <v>0</v>
      </c>
      <c r="C16301" s="28">
        <v>2365</v>
      </c>
      <c r="D16301" t="str">
        <f t="shared" si="254"/>
        <v>OTHER</v>
      </c>
    </row>
    <row r="16302" spans="1:4" x14ac:dyDescent="0.2">
      <c r="A16302" t="s">
        <v>6037</v>
      </c>
      <c r="B16302" t="s">
        <v>0</v>
      </c>
      <c r="C16302" s="28">
        <v>3737</v>
      </c>
      <c r="D16302" t="str">
        <f t="shared" si="254"/>
        <v>OTHER</v>
      </c>
    </row>
    <row r="16303" spans="1:4" x14ac:dyDescent="0.2">
      <c r="A16303" t="s">
        <v>3696</v>
      </c>
      <c r="B16303" t="s">
        <v>8018</v>
      </c>
      <c r="C16303" s="28">
        <v>3800</v>
      </c>
      <c r="D16303" t="str">
        <f t="shared" si="254"/>
        <v>REP</v>
      </c>
    </row>
    <row r="16304" spans="1:4" x14ac:dyDescent="0.2">
      <c r="A16304" t="s">
        <v>2895</v>
      </c>
      <c r="B16304" t="s">
        <v>8017</v>
      </c>
      <c r="C16304" s="28">
        <v>4075</v>
      </c>
      <c r="D16304" t="str">
        <f t="shared" si="254"/>
        <v>DEM</v>
      </c>
    </row>
    <row r="16305" spans="1:4" x14ac:dyDescent="0.2">
      <c r="A16305" t="s">
        <v>5828</v>
      </c>
      <c r="B16305" t="s">
        <v>8017</v>
      </c>
      <c r="C16305" s="28">
        <v>2145</v>
      </c>
      <c r="D16305" t="str">
        <f t="shared" si="254"/>
        <v>DEM</v>
      </c>
    </row>
    <row r="16306" spans="1:4" x14ac:dyDescent="0.2">
      <c r="A16306" t="s">
        <v>6153</v>
      </c>
      <c r="B16306" t="s">
        <v>8022</v>
      </c>
      <c r="C16306" s="28">
        <v>3921</v>
      </c>
      <c r="D16306" t="str">
        <f t="shared" si="254"/>
        <v>OTHER</v>
      </c>
    </row>
    <row r="16307" spans="1:4" x14ac:dyDescent="0.2">
      <c r="A16307" t="s">
        <v>7085</v>
      </c>
      <c r="B16307" t="s">
        <v>0</v>
      </c>
      <c r="C16307" s="28">
        <v>992</v>
      </c>
      <c r="D16307" t="str">
        <f t="shared" si="254"/>
        <v>OTHER</v>
      </c>
    </row>
    <row r="16308" spans="1:4" x14ac:dyDescent="0.2">
      <c r="A16308" t="s">
        <v>3877</v>
      </c>
      <c r="B16308" t="s">
        <v>0</v>
      </c>
      <c r="C16308" s="28">
        <v>7797</v>
      </c>
      <c r="D16308" t="str">
        <f t="shared" si="254"/>
        <v>OTHER</v>
      </c>
    </row>
    <row r="16309" spans="1:4" x14ac:dyDescent="0.2">
      <c r="A16309" t="s">
        <v>7524</v>
      </c>
      <c r="B16309" t="s">
        <v>8020</v>
      </c>
      <c r="C16309" s="28">
        <v>5925</v>
      </c>
      <c r="D16309" t="str">
        <f t="shared" si="254"/>
        <v>OTHER</v>
      </c>
    </row>
    <row r="16310" spans="1:4" x14ac:dyDescent="0.2">
      <c r="A16310" t="s">
        <v>7562</v>
      </c>
      <c r="B16310" t="s">
        <v>8020</v>
      </c>
      <c r="C16310" s="28">
        <v>5790</v>
      </c>
      <c r="D16310" t="str">
        <f t="shared" si="254"/>
        <v>OTHER</v>
      </c>
    </row>
    <row r="16311" spans="1:4" x14ac:dyDescent="0.2">
      <c r="A16311" t="s">
        <v>4092</v>
      </c>
      <c r="B16311" t="s">
        <v>8018</v>
      </c>
      <c r="C16311" s="28">
        <v>6054</v>
      </c>
      <c r="D16311" t="str">
        <f t="shared" si="254"/>
        <v>REP</v>
      </c>
    </row>
    <row r="16312" spans="1:4" x14ac:dyDescent="0.2">
      <c r="A16312" t="s">
        <v>3053</v>
      </c>
      <c r="B16312" t="s">
        <v>8017</v>
      </c>
      <c r="C16312" s="28">
        <v>275</v>
      </c>
      <c r="D16312" t="str">
        <f t="shared" si="254"/>
        <v>DEM</v>
      </c>
    </row>
    <row r="16313" spans="1:4" x14ac:dyDescent="0.2">
      <c r="A16313" t="s">
        <v>2918</v>
      </c>
      <c r="B16313" t="s">
        <v>8017</v>
      </c>
      <c r="C16313" s="28">
        <v>8227</v>
      </c>
      <c r="D16313" t="str">
        <f t="shared" si="254"/>
        <v>DEM</v>
      </c>
    </row>
    <row r="16314" spans="1:4" x14ac:dyDescent="0.2">
      <c r="A16314" t="s">
        <v>8053</v>
      </c>
      <c r="B16314" t="s">
        <v>0</v>
      </c>
      <c r="C16314" s="28">
        <v>13319</v>
      </c>
      <c r="D16314" t="str">
        <f t="shared" si="254"/>
        <v>OTHER</v>
      </c>
    </row>
    <row r="16315" spans="1:4" x14ac:dyDescent="0.2">
      <c r="A16315" t="s">
        <v>7820</v>
      </c>
      <c r="B16315" t="s">
        <v>0</v>
      </c>
      <c r="C16315" s="28">
        <v>4777</v>
      </c>
      <c r="D16315" t="str">
        <f t="shared" si="254"/>
        <v>OTHER</v>
      </c>
    </row>
    <row r="16316" spans="1:4" x14ac:dyDescent="0.2">
      <c r="A16316" t="s">
        <v>7914</v>
      </c>
      <c r="B16316" t="s">
        <v>0</v>
      </c>
      <c r="C16316" s="28">
        <v>3476</v>
      </c>
      <c r="D16316" t="str">
        <f t="shared" si="254"/>
        <v>OTHER</v>
      </c>
    </row>
    <row r="16317" spans="1:4" x14ac:dyDescent="0.2">
      <c r="A16317" t="s">
        <v>3987</v>
      </c>
      <c r="B16317" t="s">
        <v>8020</v>
      </c>
      <c r="C16317" s="28">
        <v>2500</v>
      </c>
      <c r="D16317" t="str">
        <f t="shared" si="254"/>
        <v>OTHER</v>
      </c>
    </row>
    <row r="16318" spans="1:4" x14ac:dyDescent="0.2">
      <c r="A16318" t="s">
        <v>4072</v>
      </c>
      <c r="B16318" t="s">
        <v>8020</v>
      </c>
      <c r="C16318" s="28">
        <v>2815</v>
      </c>
      <c r="D16318" t="str">
        <f t="shared" si="254"/>
        <v>OTHER</v>
      </c>
    </row>
    <row r="16319" spans="1:4" x14ac:dyDescent="0.2">
      <c r="A16319" t="s">
        <v>5137</v>
      </c>
      <c r="B16319" t="s">
        <v>8020</v>
      </c>
      <c r="C16319" s="28">
        <v>625</v>
      </c>
      <c r="D16319" t="str">
        <f t="shared" si="254"/>
        <v>OTHER</v>
      </c>
    </row>
    <row r="16320" spans="1:4" x14ac:dyDescent="0.2">
      <c r="A16320" t="s">
        <v>5240</v>
      </c>
      <c r="B16320" t="s">
        <v>8020</v>
      </c>
      <c r="C16320" s="28">
        <v>250</v>
      </c>
      <c r="D16320" t="str">
        <f t="shared" si="254"/>
        <v>OTHER</v>
      </c>
    </row>
    <row r="16321" spans="1:4" x14ac:dyDescent="0.2">
      <c r="A16321" t="s">
        <v>2658</v>
      </c>
      <c r="B16321" t="s">
        <v>8026</v>
      </c>
      <c r="C16321" s="28">
        <v>11898</v>
      </c>
      <c r="D16321" t="str">
        <f t="shared" si="254"/>
        <v>OTHER</v>
      </c>
    </row>
    <row r="16322" spans="1:4" x14ac:dyDescent="0.2">
      <c r="A16322" t="s">
        <v>2390</v>
      </c>
      <c r="B16322" t="s">
        <v>8026</v>
      </c>
      <c r="C16322" s="28">
        <v>5655</v>
      </c>
      <c r="D16322" t="str">
        <f t="shared" si="254"/>
        <v>OTHER</v>
      </c>
    </row>
    <row r="16323" spans="1:4" x14ac:dyDescent="0.2">
      <c r="A16323" t="s">
        <v>5272</v>
      </c>
      <c r="B16323" t="s">
        <v>8026</v>
      </c>
      <c r="C16323" s="28">
        <v>10000</v>
      </c>
      <c r="D16323" t="str">
        <f t="shared" ref="D16323:D16386" si="255">IF(OR(B16323="DEM",B16323="REP"),B16323,"OTHER")</f>
        <v>OTHER</v>
      </c>
    </row>
    <row r="16324" spans="1:4" x14ac:dyDescent="0.2">
      <c r="A16324" t="s">
        <v>5276</v>
      </c>
      <c r="B16324" t="s">
        <v>8026</v>
      </c>
      <c r="C16324" s="28">
        <v>10000</v>
      </c>
      <c r="D16324" t="str">
        <f t="shared" si="255"/>
        <v>OTHER</v>
      </c>
    </row>
    <row r="16325" spans="1:4" x14ac:dyDescent="0.2">
      <c r="A16325" t="s">
        <v>5731</v>
      </c>
      <c r="B16325" t="s">
        <v>8026</v>
      </c>
      <c r="C16325" s="28">
        <v>250</v>
      </c>
      <c r="D16325" t="str">
        <f t="shared" si="255"/>
        <v>OTHER</v>
      </c>
    </row>
    <row r="16326" spans="1:4" x14ac:dyDescent="0.2">
      <c r="A16326" t="s">
        <v>6761</v>
      </c>
      <c r="B16326" t="s">
        <v>8020</v>
      </c>
      <c r="C16326" s="28">
        <v>3949</v>
      </c>
      <c r="D16326" t="str">
        <f t="shared" si="255"/>
        <v>OTHER</v>
      </c>
    </row>
    <row r="16327" spans="1:4" x14ac:dyDescent="0.2">
      <c r="A16327" t="s">
        <v>6817</v>
      </c>
      <c r="B16327" t="s">
        <v>8020</v>
      </c>
      <c r="C16327" s="28">
        <v>3009</v>
      </c>
      <c r="D16327" t="str">
        <f t="shared" si="255"/>
        <v>OTHER</v>
      </c>
    </row>
    <row r="16328" spans="1:4" x14ac:dyDescent="0.2">
      <c r="A16328" t="s">
        <v>6996</v>
      </c>
      <c r="B16328" t="s">
        <v>8020</v>
      </c>
      <c r="C16328" s="28">
        <v>3250</v>
      </c>
      <c r="D16328" t="str">
        <f t="shared" si="255"/>
        <v>OTHER</v>
      </c>
    </row>
    <row r="16329" spans="1:4" x14ac:dyDescent="0.2">
      <c r="A16329" t="s">
        <v>6691</v>
      </c>
      <c r="B16329" t="s">
        <v>8020</v>
      </c>
      <c r="C16329" s="28">
        <v>4290</v>
      </c>
      <c r="D16329" t="str">
        <f t="shared" si="255"/>
        <v>OTHER</v>
      </c>
    </row>
    <row r="16330" spans="1:4" x14ac:dyDescent="0.2">
      <c r="A16330" t="s">
        <v>6937</v>
      </c>
      <c r="B16330" t="s">
        <v>8020</v>
      </c>
      <c r="C16330" s="28">
        <v>2915</v>
      </c>
      <c r="D16330" t="str">
        <f t="shared" si="255"/>
        <v>OTHER</v>
      </c>
    </row>
    <row r="16331" spans="1:4" x14ac:dyDescent="0.2">
      <c r="A16331" t="s">
        <v>6099</v>
      </c>
      <c r="B16331" t="s">
        <v>8020</v>
      </c>
      <c r="C16331" s="28">
        <v>6897</v>
      </c>
      <c r="D16331" t="str">
        <f t="shared" si="255"/>
        <v>OTHER</v>
      </c>
    </row>
    <row r="16332" spans="1:4" x14ac:dyDescent="0.2">
      <c r="A16332" t="s">
        <v>7004</v>
      </c>
      <c r="B16332" t="s">
        <v>8020</v>
      </c>
      <c r="C16332" s="28">
        <v>3501</v>
      </c>
      <c r="D16332" t="str">
        <f t="shared" si="255"/>
        <v>OTHER</v>
      </c>
    </row>
    <row r="16333" spans="1:4" x14ac:dyDescent="0.2">
      <c r="A16333" t="s">
        <v>7072</v>
      </c>
      <c r="B16333" t="s">
        <v>8020</v>
      </c>
      <c r="C16333" s="28">
        <v>500</v>
      </c>
      <c r="D16333" t="str">
        <f t="shared" si="255"/>
        <v>OTHER</v>
      </c>
    </row>
    <row r="16334" spans="1:4" x14ac:dyDescent="0.2">
      <c r="A16334" t="s">
        <v>6783</v>
      </c>
      <c r="B16334" t="s">
        <v>8020</v>
      </c>
      <c r="C16334" s="28">
        <v>8500</v>
      </c>
      <c r="D16334" t="str">
        <f t="shared" si="255"/>
        <v>OTHER</v>
      </c>
    </row>
    <row r="16335" spans="1:4" x14ac:dyDescent="0.2">
      <c r="A16335" t="s">
        <v>6687</v>
      </c>
      <c r="B16335" t="s">
        <v>8020</v>
      </c>
      <c r="C16335" s="28">
        <v>5346</v>
      </c>
      <c r="D16335" t="str">
        <f t="shared" si="255"/>
        <v>OTHER</v>
      </c>
    </row>
    <row r="16336" spans="1:4" x14ac:dyDescent="0.2">
      <c r="A16336" t="s">
        <v>6931</v>
      </c>
      <c r="B16336" t="s">
        <v>8020</v>
      </c>
      <c r="C16336" s="28">
        <v>7937</v>
      </c>
      <c r="D16336" t="str">
        <f t="shared" si="255"/>
        <v>OTHER</v>
      </c>
    </row>
    <row r="16337" spans="1:4" x14ac:dyDescent="0.2">
      <c r="A16337" t="s">
        <v>7087</v>
      </c>
      <c r="B16337" t="s">
        <v>8020</v>
      </c>
      <c r="C16337" s="28">
        <v>2240</v>
      </c>
      <c r="D16337" t="str">
        <f t="shared" si="255"/>
        <v>OTHER</v>
      </c>
    </row>
    <row r="16338" spans="1:4" x14ac:dyDescent="0.2">
      <c r="A16338" t="s">
        <v>6940</v>
      </c>
      <c r="B16338" t="s">
        <v>8020</v>
      </c>
      <c r="C16338" s="28">
        <v>1000</v>
      </c>
      <c r="D16338" t="str">
        <f t="shared" si="255"/>
        <v>OTHER</v>
      </c>
    </row>
    <row r="16339" spans="1:4" x14ac:dyDescent="0.2">
      <c r="A16339" t="s">
        <v>5385</v>
      </c>
      <c r="B16339" t="s">
        <v>8020</v>
      </c>
      <c r="C16339" s="28">
        <v>1135</v>
      </c>
      <c r="D16339" t="str">
        <f t="shared" si="255"/>
        <v>OTHER</v>
      </c>
    </row>
    <row r="16340" spans="1:4" x14ac:dyDescent="0.2">
      <c r="A16340" t="s">
        <v>5422</v>
      </c>
      <c r="B16340" t="s">
        <v>8020</v>
      </c>
      <c r="C16340" s="28">
        <v>1135</v>
      </c>
      <c r="D16340" t="str">
        <f t="shared" si="255"/>
        <v>OTHER</v>
      </c>
    </row>
    <row r="16341" spans="1:4" x14ac:dyDescent="0.2">
      <c r="A16341" t="s">
        <v>6869</v>
      </c>
      <c r="B16341" t="s">
        <v>8020</v>
      </c>
      <c r="C16341" s="28">
        <v>3185</v>
      </c>
      <c r="D16341" t="str">
        <f t="shared" si="255"/>
        <v>OTHER</v>
      </c>
    </row>
    <row r="16342" spans="1:4" x14ac:dyDescent="0.2">
      <c r="A16342" t="s">
        <v>6979</v>
      </c>
      <c r="B16342" t="s">
        <v>8020</v>
      </c>
      <c r="C16342" s="28">
        <v>4185</v>
      </c>
      <c r="D16342" t="str">
        <f t="shared" si="255"/>
        <v>OTHER</v>
      </c>
    </row>
    <row r="16343" spans="1:4" x14ac:dyDescent="0.2">
      <c r="A16343" t="s">
        <v>7048</v>
      </c>
      <c r="B16343" t="s">
        <v>8020</v>
      </c>
      <c r="C16343" s="28">
        <v>4185</v>
      </c>
      <c r="D16343" t="str">
        <f t="shared" si="255"/>
        <v>OTHER</v>
      </c>
    </row>
    <row r="16344" spans="1:4" x14ac:dyDescent="0.2">
      <c r="A16344" t="s">
        <v>5421</v>
      </c>
      <c r="B16344" t="s">
        <v>8020</v>
      </c>
      <c r="C16344" s="28">
        <v>1013</v>
      </c>
      <c r="D16344" t="str">
        <f t="shared" si="255"/>
        <v>OTHER</v>
      </c>
    </row>
    <row r="16345" spans="1:4" x14ac:dyDescent="0.2">
      <c r="A16345" t="s">
        <v>7040</v>
      </c>
      <c r="B16345" t="s">
        <v>8020</v>
      </c>
      <c r="C16345" s="28">
        <v>2750</v>
      </c>
      <c r="D16345" t="str">
        <f t="shared" si="255"/>
        <v>OTHER</v>
      </c>
    </row>
    <row r="16346" spans="1:4" x14ac:dyDescent="0.2">
      <c r="A16346" t="s">
        <v>6005</v>
      </c>
      <c r="B16346" t="s">
        <v>8020</v>
      </c>
      <c r="C16346" s="28">
        <v>2353</v>
      </c>
      <c r="D16346" t="str">
        <f t="shared" si="255"/>
        <v>OTHER</v>
      </c>
    </row>
    <row r="16347" spans="1:4" x14ac:dyDescent="0.2">
      <c r="A16347" t="s">
        <v>6861</v>
      </c>
      <c r="B16347" t="s">
        <v>8020</v>
      </c>
      <c r="C16347" s="28">
        <v>1500</v>
      </c>
      <c r="D16347" t="str">
        <f t="shared" si="255"/>
        <v>OTHER</v>
      </c>
    </row>
    <row r="16348" spans="1:4" x14ac:dyDescent="0.2">
      <c r="A16348" t="s">
        <v>6891</v>
      </c>
      <c r="B16348" t="s">
        <v>8020</v>
      </c>
      <c r="C16348" s="28">
        <v>1500</v>
      </c>
      <c r="D16348" t="str">
        <f t="shared" si="255"/>
        <v>OTHER</v>
      </c>
    </row>
    <row r="16349" spans="1:4" x14ac:dyDescent="0.2">
      <c r="A16349" t="s">
        <v>6995</v>
      </c>
      <c r="B16349" t="s">
        <v>8020</v>
      </c>
      <c r="C16349" s="28">
        <v>500</v>
      </c>
      <c r="D16349" t="str">
        <f t="shared" si="255"/>
        <v>OTHER</v>
      </c>
    </row>
    <row r="16350" spans="1:4" x14ac:dyDescent="0.2">
      <c r="A16350" t="s">
        <v>6781</v>
      </c>
      <c r="B16350" t="s">
        <v>8020</v>
      </c>
      <c r="C16350" s="28">
        <v>1000</v>
      </c>
      <c r="D16350" t="str">
        <f t="shared" si="255"/>
        <v>OTHER</v>
      </c>
    </row>
    <row r="16351" spans="1:4" x14ac:dyDescent="0.2">
      <c r="A16351" t="s">
        <v>6829</v>
      </c>
      <c r="B16351" t="s">
        <v>8020</v>
      </c>
      <c r="C16351" s="28">
        <v>850</v>
      </c>
      <c r="D16351" t="str">
        <f t="shared" si="255"/>
        <v>OTHER</v>
      </c>
    </row>
    <row r="16352" spans="1:4" x14ac:dyDescent="0.2">
      <c r="A16352" t="s">
        <v>6724</v>
      </c>
      <c r="B16352" t="s">
        <v>8020</v>
      </c>
      <c r="C16352" s="28">
        <v>5969</v>
      </c>
      <c r="D16352" t="str">
        <f t="shared" si="255"/>
        <v>OTHER</v>
      </c>
    </row>
    <row r="16353" spans="1:4" x14ac:dyDescent="0.2">
      <c r="A16353" t="s">
        <v>7046</v>
      </c>
      <c r="B16353" t="s">
        <v>8020</v>
      </c>
      <c r="C16353" s="28">
        <v>2469</v>
      </c>
      <c r="D16353" t="str">
        <f t="shared" si="255"/>
        <v>OTHER</v>
      </c>
    </row>
    <row r="16354" spans="1:4" x14ac:dyDescent="0.2">
      <c r="A16354" t="s">
        <v>5401</v>
      </c>
      <c r="B16354" t="s">
        <v>8020</v>
      </c>
      <c r="C16354" s="28">
        <v>500</v>
      </c>
      <c r="D16354" t="str">
        <f t="shared" si="255"/>
        <v>OTHER</v>
      </c>
    </row>
    <row r="16355" spans="1:4" x14ac:dyDescent="0.2">
      <c r="A16355" t="s">
        <v>7125</v>
      </c>
      <c r="B16355" t="s">
        <v>8020</v>
      </c>
      <c r="C16355" s="28">
        <v>2350</v>
      </c>
      <c r="D16355" t="str">
        <f t="shared" si="255"/>
        <v>OTHER</v>
      </c>
    </row>
    <row r="16356" spans="1:4" x14ac:dyDescent="0.2">
      <c r="A16356" t="s">
        <v>6552</v>
      </c>
      <c r="B16356" t="s">
        <v>8020</v>
      </c>
      <c r="C16356" s="28">
        <v>1180</v>
      </c>
      <c r="D16356" t="str">
        <f t="shared" si="255"/>
        <v>OTHER</v>
      </c>
    </row>
    <row r="16357" spans="1:4" x14ac:dyDescent="0.2">
      <c r="A16357" t="s">
        <v>6583</v>
      </c>
      <c r="B16357" t="s">
        <v>8020</v>
      </c>
      <c r="C16357" s="28">
        <v>1180</v>
      </c>
      <c r="D16357" t="str">
        <f t="shared" si="255"/>
        <v>OTHER</v>
      </c>
    </row>
    <row r="16358" spans="1:4" x14ac:dyDescent="0.2">
      <c r="A16358" t="s">
        <v>3769</v>
      </c>
      <c r="B16358" t="s">
        <v>0</v>
      </c>
      <c r="C16358" s="28">
        <v>511</v>
      </c>
      <c r="D16358" t="str">
        <f t="shared" si="255"/>
        <v>OTHER</v>
      </c>
    </row>
    <row r="16359" spans="1:4" x14ac:dyDescent="0.2">
      <c r="A16359" t="s">
        <v>7800</v>
      </c>
      <c r="B16359" t="s">
        <v>0</v>
      </c>
      <c r="C16359" s="28">
        <v>4250</v>
      </c>
      <c r="D16359" t="str">
        <f t="shared" si="255"/>
        <v>OTHER</v>
      </c>
    </row>
    <row r="16360" spans="1:4" x14ac:dyDescent="0.2">
      <c r="A16360" t="s">
        <v>3177</v>
      </c>
      <c r="B16360" t="s">
        <v>0</v>
      </c>
      <c r="C16360" s="28">
        <v>417</v>
      </c>
      <c r="D16360" t="str">
        <f t="shared" si="255"/>
        <v>OTHER</v>
      </c>
    </row>
    <row r="16361" spans="1:4" x14ac:dyDescent="0.2">
      <c r="A16361" t="s">
        <v>7750</v>
      </c>
      <c r="B16361" t="s">
        <v>0</v>
      </c>
      <c r="C16361" s="28">
        <v>1271</v>
      </c>
      <c r="D16361" t="str">
        <f t="shared" si="255"/>
        <v>OTHER</v>
      </c>
    </row>
    <row r="16362" spans="1:4" x14ac:dyDescent="0.2">
      <c r="A16362" t="s">
        <v>4064</v>
      </c>
      <c r="B16362" t="s">
        <v>0</v>
      </c>
      <c r="C16362" s="28">
        <v>30542</v>
      </c>
      <c r="D16362" t="str">
        <f t="shared" si="255"/>
        <v>OTHER</v>
      </c>
    </row>
    <row r="16363" spans="1:4" x14ac:dyDescent="0.2">
      <c r="A16363" t="s">
        <v>5387</v>
      </c>
      <c r="B16363" t="s">
        <v>0</v>
      </c>
      <c r="C16363" s="28">
        <v>1240</v>
      </c>
      <c r="D16363" t="str">
        <f t="shared" si="255"/>
        <v>OTHER</v>
      </c>
    </row>
    <row r="16364" spans="1:4" x14ac:dyDescent="0.2">
      <c r="A16364" t="s">
        <v>2509</v>
      </c>
      <c r="B16364" t="s">
        <v>0</v>
      </c>
      <c r="C16364" s="28">
        <v>2914</v>
      </c>
      <c r="D16364" t="str">
        <f t="shared" si="255"/>
        <v>OTHER</v>
      </c>
    </row>
    <row r="16365" spans="1:4" x14ac:dyDescent="0.2">
      <c r="A16365" t="s">
        <v>5076</v>
      </c>
      <c r="B16365" t="s">
        <v>0</v>
      </c>
      <c r="C16365" s="28">
        <v>1625</v>
      </c>
      <c r="D16365" t="str">
        <f t="shared" si="255"/>
        <v>OTHER</v>
      </c>
    </row>
    <row r="16366" spans="1:4" x14ac:dyDescent="0.2">
      <c r="A16366" t="s">
        <v>7774</v>
      </c>
      <c r="B16366" t="s">
        <v>0</v>
      </c>
      <c r="C16366" s="28">
        <v>250</v>
      </c>
      <c r="D16366" t="str">
        <f t="shared" si="255"/>
        <v>OTHER</v>
      </c>
    </row>
    <row r="16367" spans="1:4" x14ac:dyDescent="0.2">
      <c r="A16367" t="s">
        <v>2410</v>
      </c>
      <c r="B16367" t="s">
        <v>8064</v>
      </c>
      <c r="C16367" s="28">
        <v>301</v>
      </c>
      <c r="D16367" t="str">
        <f t="shared" si="255"/>
        <v>OTHER</v>
      </c>
    </row>
    <row r="16368" spans="1:4" x14ac:dyDescent="0.2">
      <c r="A16368" t="s">
        <v>7286</v>
      </c>
      <c r="B16368" t="s">
        <v>8026</v>
      </c>
      <c r="C16368" s="28">
        <v>2000</v>
      </c>
      <c r="D16368" t="str">
        <f t="shared" si="255"/>
        <v>OTHER</v>
      </c>
    </row>
    <row r="16369" spans="1:4" x14ac:dyDescent="0.2">
      <c r="A16369" t="s">
        <v>7395</v>
      </c>
      <c r="B16369" t="s">
        <v>8026</v>
      </c>
      <c r="C16369" s="28">
        <v>2000</v>
      </c>
      <c r="D16369" t="str">
        <f t="shared" si="255"/>
        <v>OTHER</v>
      </c>
    </row>
    <row r="16370" spans="1:4" x14ac:dyDescent="0.2">
      <c r="A16370" t="s">
        <v>5626</v>
      </c>
      <c r="B16370" t="s">
        <v>8026</v>
      </c>
      <c r="C16370" s="28">
        <v>2000</v>
      </c>
      <c r="D16370" t="str">
        <f t="shared" si="255"/>
        <v>OTHER</v>
      </c>
    </row>
    <row r="16371" spans="1:4" x14ac:dyDescent="0.2">
      <c r="A16371" t="s">
        <v>2748</v>
      </c>
      <c r="B16371" t="s">
        <v>8026</v>
      </c>
      <c r="C16371" s="28">
        <v>1000</v>
      </c>
      <c r="D16371" t="str">
        <f t="shared" si="255"/>
        <v>OTHER</v>
      </c>
    </row>
    <row r="16372" spans="1:4" x14ac:dyDescent="0.2">
      <c r="A16372" t="s">
        <v>2765</v>
      </c>
      <c r="B16372" t="s">
        <v>8026</v>
      </c>
      <c r="C16372" s="28">
        <v>1000</v>
      </c>
      <c r="D16372" t="str">
        <f t="shared" si="255"/>
        <v>OTHER</v>
      </c>
    </row>
    <row r="16373" spans="1:4" x14ac:dyDescent="0.2">
      <c r="A16373" t="s">
        <v>2811</v>
      </c>
      <c r="B16373" t="s">
        <v>8026</v>
      </c>
      <c r="C16373" s="28">
        <v>1000</v>
      </c>
      <c r="D16373" t="str">
        <f t="shared" si="255"/>
        <v>OTHER</v>
      </c>
    </row>
    <row r="16374" spans="1:4" x14ac:dyDescent="0.2">
      <c r="A16374" t="s">
        <v>2286</v>
      </c>
      <c r="B16374" t="s">
        <v>8026</v>
      </c>
      <c r="C16374" s="28">
        <v>1500</v>
      </c>
      <c r="D16374" t="str">
        <f t="shared" si="255"/>
        <v>OTHER</v>
      </c>
    </row>
    <row r="16375" spans="1:4" x14ac:dyDescent="0.2">
      <c r="A16375" t="s">
        <v>5522</v>
      </c>
      <c r="B16375" t="s">
        <v>8026</v>
      </c>
      <c r="C16375" s="28">
        <v>2560</v>
      </c>
      <c r="D16375" t="str">
        <f t="shared" si="255"/>
        <v>OTHER</v>
      </c>
    </row>
    <row r="16376" spans="1:4" x14ac:dyDescent="0.2">
      <c r="A16376" t="s">
        <v>1914</v>
      </c>
      <c r="B16376" t="s">
        <v>8026</v>
      </c>
      <c r="C16376" s="28">
        <v>1000</v>
      </c>
      <c r="D16376" t="str">
        <f t="shared" si="255"/>
        <v>OTHER</v>
      </c>
    </row>
    <row r="16377" spans="1:4" x14ac:dyDescent="0.2">
      <c r="A16377" t="s">
        <v>1952</v>
      </c>
      <c r="B16377" t="s">
        <v>8026</v>
      </c>
      <c r="C16377" s="28">
        <v>1000</v>
      </c>
      <c r="D16377" t="str">
        <f t="shared" si="255"/>
        <v>OTHER</v>
      </c>
    </row>
    <row r="16378" spans="1:4" x14ac:dyDescent="0.2">
      <c r="A16378" t="s">
        <v>6847</v>
      </c>
      <c r="B16378" t="s">
        <v>8026</v>
      </c>
      <c r="C16378" s="28">
        <v>1500</v>
      </c>
      <c r="D16378" t="str">
        <f t="shared" si="255"/>
        <v>OTHER</v>
      </c>
    </row>
    <row r="16379" spans="1:4" x14ac:dyDescent="0.2">
      <c r="A16379" t="s">
        <v>4581</v>
      </c>
      <c r="B16379" t="s">
        <v>8026</v>
      </c>
      <c r="C16379" s="28">
        <v>1000</v>
      </c>
      <c r="D16379" t="str">
        <f t="shared" si="255"/>
        <v>OTHER</v>
      </c>
    </row>
    <row r="16380" spans="1:4" x14ac:dyDescent="0.2">
      <c r="A16380" t="s">
        <v>4611</v>
      </c>
      <c r="B16380" t="s">
        <v>8026</v>
      </c>
      <c r="C16380" s="28">
        <v>1000</v>
      </c>
      <c r="D16380" t="str">
        <f t="shared" si="255"/>
        <v>OTHER</v>
      </c>
    </row>
    <row r="16381" spans="1:4" x14ac:dyDescent="0.2">
      <c r="A16381" t="s">
        <v>3435</v>
      </c>
      <c r="B16381" t="s">
        <v>8028</v>
      </c>
      <c r="C16381" s="28">
        <v>105</v>
      </c>
      <c r="D16381" t="str">
        <f t="shared" si="255"/>
        <v>OTHER</v>
      </c>
    </row>
    <row r="16382" spans="1:4" x14ac:dyDescent="0.2">
      <c r="A16382" t="s">
        <v>3476</v>
      </c>
      <c r="B16382" t="s">
        <v>8028</v>
      </c>
      <c r="C16382" s="28">
        <v>693</v>
      </c>
      <c r="D16382" t="str">
        <f t="shared" si="255"/>
        <v>OTHER</v>
      </c>
    </row>
    <row r="16383" spans="1:4" x14ac:dyDescent="0.2">
      <c r="A16383" t="s">
        <v>3581</v>
      </c>
      <c r="B16383" t="s">
        <v>8028</v>
      </c>
      <c r="C16383" s="28">
        <v>105</v>
      </c>
      <c r="D16383" t="str">
        <f t="shared" si="255"/>
        <v>OTHER</v>
      </c>
    </row>
    <row r="16384" spans="1:4" x14ac:dyDescent="0.2">
      <c r="A16384" t="s">
        <v>3546</v>
      </c>
      <c r="B16384" t="s">
        <v>8028</v>
      </c>
      <c r="C16384" s="28">
        <v>95</v>
      </c>
      <c r="D16384" t="str">
        <f t="shared" si="255"/>
        <v>OTHER</v>
      </c>
    </row>
    <row r="16385" spans="1:4" x14ac:dyDescent="0.2">
      <c r="A16385" t="s">
        <v>3459</v>
      </c>
      <c r="B16385" t="s">
        <v>8028</v>
      </c>
      <c r="C16385" s="28">
        <v>20</v>
      </c>
      <c r="D16385" t="str">
        <f t="shared" si="255"/>
        <v>OTHER</v>
      </c>
    </row>
    <row r="16386" spans="1:4" x14ac:dyDescent="0.2">
      <c r="A16386" t="s">
        <v>5361</v>
      </c>
      <c r="B16386" t="s">
        <v>8025</v>
      </c>
      <c r="C16386" s="28">
        <v>210</v>
      </c>
      <c r="D16386" t="str">
        <f t="shared" si="255"/>
        <v>OTHER</v>
      </c>
    </row>
    <row r="16387" spans="1:4" x14ac:dyDescent="0.2">
      <c r="A16387" t="s">
        <v>7730</v>
      </c>
      <c r="B16387" t="s">
        <v>8025</v>
      </c>
      <c r="C16387" s="28">
        <v>550</v>
      </c>
      <c r="D16387" t="str">
        <f t="shared" ref="D16387:D16450" si="256">IF(OR(B16387="DEM",B16387="REP"),B16387,"OTHER")</f>
        <v>OTHER</v>
      </c>
    </row>
    <row r="16388" spans="1:4" x14ac:dyDescent="0.2">
      <c r="A16388" t="s">
        <v>7140</v>
      </c>
      <c r="B16388" t="s">
        <v>8025</v>
      </c>
      <c r="C16388" s="28">
        <v>1215</v>
      </c>
      <c r="D16388" t="str">
        <f t="shared" si="256"/>
        <v>OTHER</v>
      </c>
    </row>
    <row r="16389" spans="1:4" x14ac:dyDescent="0.2">
      <c r="A16389" t="s">
        <v>5494</v>
      </c>
      <c r="B16389" t="s">
        <v>8025</v>
      </c>
      <c r="C16389" s="28">
        <v>180</v>
      </c>
      <c r="D16389" t="str">
        <f t="shared" si="256"/>
        <v>OTHER</v>
      </c>
    </row>
    <row r="16390" spans="1:4" x14ac:dyDescent="0.2">
      <c r="A16390" t="s">
        <v>7180</v>
      </c>
      <c r="B16390" t="s">
        <v>8025</v>
      </c>
      <c r="C16390" s="28">
        <v>275</v>
      </c>
      <c r="D16390" t="str">
        <f t="shared" si="256"/>
        <v>OTHER</v>
      </c>
    </row>
    <row r="16391" spans="1:4" x14ac:dyDescent="0.2">
      <c r="A16391" t="s">
        <v>7198</v>
      </c>
      <c r="B16391" t="s">
        <v>8019</v>
      </c>
      <c r="C16391" s="28">
        <v>1000</v>
      </c>
      <c r="D16391" t="str">
        <f t="shared" si="256"/>
        <v>OTHER</v>
      </c>
    </row>
    <row r="16392" spans="1:4" x14ac:dyDescent="0.2">
      <c r="A16392" t="s">
        <v>3350</v>
      </c>
      <c r="B16392" t="s">
        <v>8019</v>
      </c>
      <c r="C16392" s="28">
        <v>2445</v>
      </c>
      <c r="D16392" t="str">
        <f t="shared" si="256"/>
        <v>OTHER</v>
      </c>
    </row>
    <row r="16393" spans="1:4" x14ac:dyDescent="0.2">
      <c r="A16393" t="s">
        <v>4926</v>
      </c>
      <c r="B16393" t="s">
        <v>8019</v>
      </c>
      <c r="C16393" s="28">
        <v>6365</v>
      </c>
      <c r="D16393" t="str">
        <f t="shared" si="256"/>
        <v>OTHER</v>
      </c>
    </row>
    <row r="16394" spans="1:4" x14ac:dyDescent="0.2">
      <c r="A16394" t="s">
        <v>2178</v>
      </c>
      <c r="B16394" t="s">
        <v>8019</v>
      </c>
      <c r="C16394" s="28">
        <v>334</v>
      </c>
      <c r="D16394" t="str">
        <f t="shared" si="256"/>
        <v>OTHER</v>
      </c>
    </row>
    <row r="16395" spans="1:4" x14ac:dyDescent="0.2">
      <c r="A16395" t="s">
        <v>2292</v>
      </c>
      <c r="B16395" t="s">
        <v>8019</v>
      </c>
      <c r="C16395" s="28">
        <v>334</v>
      </c>
      <c r="D16395" t="str">
        <f t="shared" si="256"/>
        <v>OTHER</v>
      </c>
    </row>
    <row r="16396" spans="1:4" x14ac:dyDescent="0.2">
      <c r="A16396" t="s">
        <v>6727</v>
      </c>
      <c r="B16396" t="s">
        <v>8019</v>
      </c>
      <c r="C16396" s="28">
        <v>1684</v>
      </c>
      <c r="D16396" t="str">
        <f t="shared" si="256"/>
        <v>OTHER</v>
      </c>
    </row>
    <row r="16397" spans="1:4" x14ac:dyDescent="0.2">
      <c r="A16397" t="s">
        <v>6856</v>
      </c>
      <c r="B16397" t="s">
        <v>8019</v>
      </c>
      <c r="C16397" s="28">
        <v>1333</v>
      </c>
      <c r="D16397" t="str">
        <f t="shared" si="256"/>
        <v>OTHER</v>
      </c>
    </row>
    <row r="16398" spans="1:4" x14ac:dyDescent="0.2">
      <c r="A16398" t="s">
        <v>2806</v>
      </c>
      <c r="B16398" t="s">
        <v>8019</v>
      </c>
      <c r="C16398" s="28">
        <v>400</v>
      </c>
      <c r="D16398" t="str">
        <f t="shared" si="256"/>
        <v>OTHER</v>
      </c>
    </row>
    <row r="16399" spans="1:4" x14ac:dyDescent="0.2">
      <c r="A16399" t="s">
        <v>4166</v>
      </c>
      <c r="B16399" t="s">
        <v>8019</v>
      </c>
      <c r="C16399" s="28">
        <v>482</v>
      </c>
      <c r="D16399" t="str">
        <f t="shared" si="256"/>
        <v>OTHER</v>
      </c>
    </row>
    <row r="16400" spans="1:4" x14ac:dyDescent="0.2">
      <c r="A16400" t="s">
        <v>3370</v>
      </c>
      <c r="B16400" t="s">
        <v>8019</v>
      </c>
      <c r="C16400" s="28">
        <v>1666</v>
      </c>
      <c r="D16400" t="str">
        <f t="shared" si="256"/>
        <v>OTHER</v>
      </c>
    </row>
    <row r="16401" spans="1:4" x14ac:dyDescent="0.2">
      <c r="A16401" t="s">
        <v>3636</v>
      </c>
      <c r="B16401" t="s">
        <v>8019</v>
      </c>
      <c r="C16401" s="28">
        <v>259</v>
      </c>
      <c r="D16401" t="str">
        <f t="shared" si="256"/>
        <v>OTHER</v>
      </c>
    </row>
    <row r="16402" spans="1:4" x14ac:dyDescent="0.2">
      <c r="A16402" t="s">
        <v>2925</v>
      </c>
      <c r="B16402" t="s">
        <v>8019</v>
      </c>
      <c r="C16402" s="28">
        <v>127</v>
      </c>
      <c r="D16402" t="str">
        <f t="shared" si="256"/>
        <v>OTHER</v>
      </c>
    </row>
    <row r="16403" spans="1:4" x14ac:dyDescent="0.2">
      <c r="A16403" t="s">
        <v>6241</v>
      </c>
      <c r="B16403" t="s">
        <v>8019</v>
      </c>
      <c r="C16403" s="28">
        <v>2255</v>
      </c>
      <c r="D16403" t="str">
        <f t="shared" si="256"/>
        <v>OTHER</v>
      </c>
    </row>
    <row r="16404" spans="1:4" x14ac:dyDescent="0.2">
      <c r="A16404" t="s">
        <v>2369</v>
      </c>
      <c r="B16404" t="s">
        <v>8019</v>
      </c>
      <c r="C16404" s="28">
        <v>280</v>
      </c>
      <c r="D16404" t="str">
        <f t="shared" si="256"/>
        <v>OTHER</v>
      </c>
    </row>
    <row r="16405" spans="1:4" x14ac:dyDescent="0.2">
      <c r="A16405" t="s">
        <v>2469</v>
      </c>
      <c r="B16405" t="s">
        <v>8019</v>
      </c>
      <c r="C16405" s="28">
        <v>280</v>
      </c>
      <c r="D16405" t="str">
        <f t="shared" si="256"/>
        <v>OTHER</v>
      </c>
    </row>
    <row r="16406" spans="1:4" x14ac:dyDescent="0.2">
      <c r="A16406" t="s">
        <v>7338</v>
      </c>
      <c r="B16406" t="s">
        <v>8019</v>
      </c>
      <c r="C16406" s="28">
        <v>354</v>
      </c>
      <c r="D16406" t="str">
        <f t="shared" si="256"/>
        <v>OTHER</v>
      </c>
    </row>
    <row r="16407" spans="1:4" x14ac:dyDescent="0.2">
      <c r="A16407" t="s">
        <v>7397</v>
      </c>
      <c r="B16407" t="s">
        <v>8019</v>
      </c>
      <c r="C16407" s="28">
        <v>111</v>
      </c>
      <c r="D16407" t="str">
        <f t="shared" si="256"/>
        <v>OTHER</v>
      </c>
    </row>
    <row r="16408" spans="1:4" x14ac:dyDescent="0.2">
      <c r="A16408" t="s">
        <v>2566</v>
      </c>
      <c r="B16408" t="s">
        <v>0</v>
      </c>
      <c r="C16408" s="28">
        <v>4147</v>
      </c>
      <c r="D16408" t="str">
        <f t="shared" si="256"/>
        <v>OTHER</v>
      </c>
    </row>
    <row r="16409" spans="1:4" x14ac:dyDescent="0.2">
      <c r="A16409" t="s">
        <v>4467</v>
      </c>
      <c r="B16409" t="s">
        <v>0</v>
      </c>
      <c r="C16409" s="28">
        <v>4455</v>
      </c>
      <c r="D16409" t="str">
        <f t="shared" si="256"/>
        <v>OTHER</v>
      </c>
    </row>
    <row r="16410" spans="1:4" x14ac:dyDescent="0.2">
      <c r="A16410" t="s">
        <v>7834</v>
      </c>
      <c r="B16410" t="s">
        <v>0</v>
      </c>
      <c r="C16410" s="28">
        <v>1173</v>
      </c>
      <c r="D16410" t="str">
        <f t="shared" si="256"/>
        <v>OTHER</v>
      </c>
    </row>
    <row r="16411" spans="1:4" x14ac:dyDescent="0.2">
      <c r="A16411" t="s">
        <v>2441</v>
      </c>
      <c r="B16411" t="s">
        <v>8018</v>
      </c>
      <c r="C16411" s="28">
        <v>2506</v>
      </c>
      <c r="D16411" t="str">
        <f t="shared" si="256"/>
        <v>REP</v>
      </c>
    </row>
    <row r="16412" spans="1:4" x14ac:dyDescent="0.2">
      <c r="A16412" t="s">
        <v>3996</v>
      </c>
      <c r="B16412" t="s">
        <v>8020</v>
      </c>
      <c r="C16412" s="28">
        <v>156</v>
      </c>
      <c r="D16412" t="str">
        <f t="shared" si="256"/>
        <v>OTHER</v>
      </c>
    </row>
    <row r="16413" spans="1:4" x14ac:dyDescent="0.2">
      <c r="A16413" t="s">
        <v>4092</v>
      </c>
      <c r="B16413" t="s">
        <v>8020</v>
      </c>
      <c r="C16413" s="28">
        <v>156</v>
      </c>
      <c r="D16413" t="str">
        <f t="shared" si="256"/>
        <v>OTHER</v>
      </c>
    </row>
    <row r="16414" spans="1:4" x14ac:dyDescent="0.2">
      <c r="A16414" t="s">
        <v>7281</v>
      </c>
      <c r="B16414" t="s">
        <v>8017</v>
      </c>
      <c r="C16414" s="28">
        <v>550</v>
      </c>
      <c r="D16414" t="str">
        <f t="shared" si="256"/>
        <v>DEM</v>
      </c>
    </row>
    <row r="16415" spans="1:4" x14ac:dyDescent="0.2">
      <c r="A16415" t="s">
        <v>7351</v>
      </c>
      <c r="B16415" t="s">
        <v>8017</v>
      </c>
      <c r="C16415" s="28">
        <v>1010</v>
      </c>
      <c r="D16415" t="str">
        <f t="shared" si="256"/>
        <v>DEM</v>
      </c>
    </row>
    <row r="16416" spans="1:4" x14ac:dyDescent="0.2">
      <c r="A16416" t="s">
        <v>7356</v>
      </c>
      <c r="B16416" t="s">
        <v>8017</v>
      </c>
      <c r="C16416" s="28">
        <v>1105</v>
      </c>
      <c r="D16416" t="str">
        <f t="shared" si="256"/>
        <v>DEM</v>
      </c>
    </row>
    <row r="16417" spans="1:4" x14ac:dyDescent="0.2">
      <c r="A16417" t="s">
        <v>7373</v>
      </c>
      <c r="B16417" t="s">
        <v>8017</v>
      </c>
      <c r="C16417" s="28">
        <v>550</v>
      </c>
      <c r="D16417" t="str">
        <f t="shared" si="256"/>
        <v>DEM</v>
      </c>
    </row>
    <row r="16418" spans="1:4" x14ac:dyDescent="0.2">
      <c r="A16418" t="s">
        <v>2934</v>
      </c>
      <c r="B16418" t="s">
        <v>8019</v>
      </c>
      <c r="C16418" s="28">
        <v>180</v>
      </c>
      <c r="D16418" t="str">
        <f t="shared" si="256"/>
        <v>OTHER</v>
      </c>
    </row>
    <row r="16419" spans="1:4" x14ac:dyDescent="0.2">
      <c r="A16419" t="s">
        <v>4863</v>
      </c>
      <c r="B16419" t="s">
        <v>8019</v>
      </c>
      <c r="C16419" s="28">
        <v>555</v>
      </c>
      <c r="D16419" t="str">
        <f t="shared" si="256"/>
        <v>OTHER</v>
      </c>
    </row>
    <row r="16420" spans="1:4" x14ac:dyDescent="0.2">
      <c r="A16420" t="s">
        <v>2847</v>
      </c>
      <c r="B16420" t="s">
        <v>8019</v>
      </c>
      <c r="C16420" s="28">
        <v>145</v>
      </c>
      <c r="D16420" t="str">
        <f t="shared" si="256"/>
        <v>OTHER</v>
      </c>
    </row>
    <row r="16421" spans="1:4" x14ac:dyDescent="0.2">
      <c r="A16421" t="s">
        <v>3084</v>
      </c>
      <c r="B16421" t="s">
        <v>8019</v>
      </c>
      <c r="C16421" s="28">
        <v>145</v>
      </c>
      <c r="D16421" t="str">
        <f t="shared" si="256"/>
        <v>OTHER</v>
      </c>
    </row>
    <row r="16422" spans="1:4" x14ac:dyDescent="0.2">
      <c r="A16422" t="s">
        <v>4321</v>
      </c>
      <c r="B16422" t="s">
        <v>8022</v>
      </c>
      <c r="C16422" s="28">
        <v>3385</v>
      </c>
      <c r="D16422" t="str">
        <f t="shared" si="256"/>
        <v>OTHER</v>
      </c>
    </row>
    <row r="16423" spans="1:4" x14ac:dyDescent="0.2">
      <c r="A16423" t="s">
        <v>5485</v>
      </c>
      <c r="B16423" t="s">
        <v>8022</v>
      </c>
      <c r="C16423" s="28">
        <v>10412</v>
      </c>
      <c r="D16423" t="str">
        <f t="shared" si="256"/>
        <v>OTHER</v>
      </c>
    </row>
    <row r="16424" spans="1:4" x14ac:dyDescent="0.2">
      <c r="A16424" t="s">
        <v>6929</v>
      </c>
      <c r="B16424" t="s">
        <v>8022</v>
      </c>
      <c r="C16424" s="28">
        <v>2001</v>
      </c>
      <c r="D16424" t="str">
        <f t="shared" si="256"/>
        <v>OTHER</v>
      </c>
    </row>
    <row r="16425" spans="1:4" x14ac:dyDescent="0.2">
      <c r="A16425" t="s">
        <v>2481</v>
      </c>
      <c r="B16425" t="s">
        <v>8022</v>
      </c>
      <c r="C16425" s="28">
        <v>1855</v>
      </c>
      <c r="D16425" t="str">
        <f t="shared" si="256"/>
        <v>OTHER</v>
      </c>
    </row>
    <row r="16426" spans="1:4" x14ac:dyDescent="0.2">
      <c r="A16426" t="s">
        <v>5904</v>
      </c>
      <c r="B16426" t="s">
        <v>8020</v>
      </c>
      <c r="C16426" s="28">
        <v>1306</v>
      </c>
      <c r="D16426" t="str">
        <f t="shared" si="256"/>
        <v>OTHER</v>
      </c>
    </row>
    <row r="16427" spans="1:4" x14ac:dyDescent="0.2">
      <c r="A16427" t="s">
        <v>6321</v>
      </c>
      <c r="B16427" t="s">
        <v>8020</v>
      </c>
      <c r="C16427" s="28">
        <v>1654</v>
      </c>
      <c r="D16427" t="str">
        <f t="shared" si="256"/>
        <v>OTHER</v>
      </c>
    </row>
    <row r="16428" spans="1:4" x14ac:dyDescent="0.2">
      <c r="A16428" t="s">
        <v>7320</v>
      </c>
      <c r="B16428" t="s">
        <v>8020</v>
      </c>
      <c r="C16428" s="28">
        <v>1028</v>
      </c>
      <c r="D16428" t="str">
        <f t="shared" si="256"/>
        <v>OTHER</v>
      </c>
    </row>
    <row r="16429" spans="1:4" x14ac:dyDescent="0.2">
      <c r="A16429" t="s">
        <v>6805</v>
      </c>
      <c r="B16429" t="s">
        <v>8020</v>
      </c>
      <c r="C16429" s="28">
        <v>930</v>
      </c>
      <c r="D16429" t="str">
        <f t="shared" si="256"/>
        <v>OTHER</v>
      </c>
    </row>
    <row r="16430" spans="1:4" x14ac:dyDescent="0.2">
      <c r="A16430" t="s">
        <v>3207</v>
      </c>
      <c r="B16430" t="s">
        <v>8020</v>
      </c>
      <c r="C16430" s="28">
        <v>8160</v>
      </c>
      <c r="D16430" t="str">
        <f t="shared" si="256"/>
        <v>OTHER</v>
      </c>
    </row>
    <row r="16431" spans="1:4" x14ac:dyDescent="0.2">
      <c r="A16431" t="s">
        <v>4752</v>
      </c>
      <c r="B16431" t="s">
        <v>8017</v>
      </c>
      <c r="C16431" s="28">
        <v>1204</v>
      </c>
      <c r="D16431" t="str">
        <f t="shared" si="256"/>
        <v>DEM</v>
      </c>
    </row>
    <row r="16432" spans="1:4" x14ac:dyDescent="0.2">
      <c r="A16432" t="s">
        <v>3941</v>
      </c>
      <c r="B16432" t="s">
        <v>8017</v>
      </c>
      <c r="C16432" s="28">
        <v>10578</v>
      </c>
      <c r="D16432" t="str">
        <f t="shared" si="256"/>
        <v>DEM</v>
      </c>
    </row>
    <row r="16433" spans="1:4" x14ac:dyDescent="0.2">
      <c r="A16433" t="s">
        <v>7557</v>
      </c>
      <c r="B16433" t="s">
        <v>8017</v>
      </c>
      <c r="C16433" s="28">
        <v>3858</v>
      </c>
      <c r="D16433" t="str">
        <f t="shared" si="256"/>
        <v>DEM</v>
      </c>
    </row>
    <row r="16434" spans="1:4" x14ac:dyDescent="0.2">
      <c r="A16434" t="s">
        <v>4113</v>
      </c>
      <c r="B16434" t="s">
        <v>8017</v>
      </c>
      <c r="C16434" s="28">
        <v>900</v>
      </c>
      <c r="D16434" t="str">
        <f t="shared" si="256"/>
        <v>DEM</v>
      </c>
    </row>
    <row r="16435" spans="1:4" x14ac:dyDescent="0.2">
      <c r="A16435" t="s">
        <v>7742</v>
      </c>
      <c r="B16435" t="s">
        <v>8017</v>
      </c>
      <c r="C16435" s="28">
        <v>1488</v>
      </c>
      <c r="D16435" t="str">
        <f t="shared" si="256"/>
        <v>DEM</v>
      </c>
    </row>
    <row r="16436" spans="1:4" x14ac:dyDescent="0.2">
      <c r="A16436" t="s">
        <v>7178</v>
      </c>
      <c r="B16436" t="s">
        <v>8017</v>
      </c>
      <c r="C16436" s="28">
        <v>1315</v>
      </c>
      <c r="D16436" t="str">
        <f t="shared" si="256"/>
        <v>DEM</v>
      </c>
    </row>
    <row r="16437" spans="1:4" x14ac:dyDescent="0.2">
      <c r="A16437" t="s">
        <v>6531</v>
      </c>
      <c r="B16437" t="s">
        <v>8017</v>
      </c>
      <c r="C16437" s="28">
        <v>2560</v>
      </c>
      <c r="D16437" t="str">
        <f t="shared" si="256"/>
        <v>DEM</v>
      </c>
    </row>
    <row r="16438" spans="1:4" x14ac:dyDescent="0.2">
      <c r="A16438" t="s">
        <v>2847</v>
      </c>
      <c r="B16438" t="s">
        <v>8017</v>
      </c>
      <c r="C16438" s="28">
        <v>340</v>
      </c>
      <c r="D16438" t="str">
        <f t="shared" si="256"/>
        <v>DEM</v>
      </c>
    </row>
    <row r="16439" spans="1:4" x14ac:dyDescent="0.2">
      <c r="A16439" t="s">
        <v>7087</v>
      </c>
      <c r="B16439" t="s">
        <v>8017</v>
      </c>
      <c r="C16439" s="28">
        <v>2830</v>
      </c>
      <c r="D16439" t="str">
        <f t="shared" si="256"/>
        <v>DEM</v>
      </c>
    </row>
    <row r="16440" spans="1:4" x14ac:dyDescent="0.2">
      <c r="A16440" t="s">
        <v>5910</v>
      </c>
      <c r="B16440" t="s">
        <v>8017</v>
      </c>
      <c r="C16440" s="28">
        <v>8224</v>
      </c>
      <c r="D16440" t="str">
        <f t="shared" si="256"/>
        <v>DEM</v>
      </c>
    </row>
    <row r="16441" spans="1:4" x14ac:dyDescent="0.2">
      <c r="A16441" t="s">
        <v>3431</v>
      </c>
      <c r="B16441" t="s">
        <v>8017</v>
      </c>
      <c r="C16441" s="28">
        <v>345</v>
      </c>
      <c r="D16441" t="str">
        <f t="shared" si="256"/>
        <v>DEM</v>
      </c>
    </row>
    <row r="16442" spans="1:4" x14ac:dyDescent="0.2">
      <c r="A16442" t="s">
        <v>5757</v>
      </c>
      <c r="B16442" t="s">
        <v>8017</v>
      </c>
      <c r="C16442" s="28">
        <v>1341</v>
      </c>
      <c r="D16442" t="str">
        <f t="shared" si="256"/>
        <v>DEM</v>
      </c>
    </row>
    <row r="16443" spans="1:4" x14ac:dyDescent="0.2">
      <c r="A16443" t="s">
        <v>5820</v>
      </c>
      <c r="B16443" t="s">
        <v>8017</v>
      </c>
      <c r="C16443" s="28">
        <v>1341</v>
      </c>
      <c r="D16443" t="str">
        <f t="shared" si="256"/>
        <v>DEM</v>
      </c>
    </row>
    <row r="16444" spans="1:4" x14ac:dyDescent="0.2">
      <c r="A16444" t="s">
        <v>3541</v>
      </c>
      <c r="B16444" t="s">
        <v>8017</v>
      </c>
      <c r="C16444" s="28">
        <v>8114</v>
      </c>
      <c r="D16444" t="str">
        <f t="shared" si="256"/>
        <v>DEM</v>
      </c>
    </row>
    <row r="16445" spans="1:4" x14ac:dyDescent="0.2">
      <c r="A16445" t="s">
        <v>3105</v>
      </c>
      <c r="B16445" t="s">
        <v>8017</v>
      </c>
      <c r="C16445" s="28">
        <v>430</v>
      </c>
      <c r="D16445" t="str">
        <f t="shared" si="256"/>
        <v>DEM</v>
      </c>
    </row>
    <row r="16446" spans="1:4" x14ac:dyDescent="0.2">
      <c r="A16446" t="s">
        <v>3704</v>
      </c>
      <c r="B16446" t="s">
        <v>8017</v>
      </c>
      <c r="C16446" s="28">
        <v>4320</v>
      </c>
      <c r="D16446" t="str">
        <f t="shared" si="256"/>
        <v>DEM</v>
      </c>
    </row>
    <row r="16447" spans="1:4" x14ac:dyDescent="0.2">
      <c r="A16447" t="s">
        <v>5802</v>
      </c>
      <c r="B16447" t="s">
        <v>8017</v>
      </c>
      <c r="C16447" s="28">
        <v>2577</v>
      </c>
      <c r="D16447" t="str">
        <f t="shared" si="256"/>
        <v>DEM</v>
      </c>
    </row>
    <row r="16448" spans="1:4" x14ac:dyDescent="0.2">
      <c r="A16448" t="s">
        <v>5369</v>
      </c>
      <c r="B16448" t="s">
        <v>8017</v>
      </c>
      <c r="C16448" s="28">
        <v>4595</v>
      </c>
      <c r="D16448" t="str">
        <f t="shared" si="256"/>
        <v>DEM</v>
      </c>
    </row>
    <row r="16449" spans="1:4" x14ac:dyDescent="0.2">
      <c r="A16449" t="s">
        <v>3986</v>
      </c>
      <c r="B16449" t="s">
        <v>8017</v>
      </c>
      <c r="C16449" s="28">
        <v>1900</v>
      </c>
      <c r="D16449" t="str">
        <f t="shared" si="256"/>
        <v>DEM</v>
      </c>
    </row>
    <row r="16450" spans="1:4" x14ac:dyDescent="0.2">
      <c r="A16450" t="s">
        <v>4904</v>
      </c>
      <c r="B16450" t="s">
        <v>8017</v>
      </c>
      <c r="C16450" s="28">
        <v>976</v>
      </c>
      <c r="D16450" t="str">
        <f t="shared" si="256"/>
        <v>DEM</v>
      </c>
    </row>
    <row r="16451" spans="1:4" x14ac:dyDescent="0.2">
      <c r="A16451" t="s">
        <v>5954</v>
      </c>
      <c r="B16451" t="s">
        <v>8017</v>
      </c>
      <c r="C16451" s="28">
        <v>11278</v>
      </c>
      <c r="D16451" t="str">
        <f t="shared" ref="D16451:D16514" si="257">IF(OR(B16451="DEM",B16451="REP"),B16451,"OTHER")</f>
        <v>DEM</v>
      </c>
    </row>
    <row r="16452" spans="1:4" x14ac:dyDescent="0.2">
      <c r="A16452" t="s">
        <v>4889</v>
      </c>
      <c r="B16452" t="s">
        <v>8017</v>
      </c>
      <c r="C16452" s="28">
        <v>5040</v>
      </c>
      <c r="D16452" t="str">
        <f t="shared" si="257"/>
        <v>DEM</v>
      </c>
    </row>
    <row r="16453" spans="1:4" x14ac:dyDescent="0.2">
      <c r="A16453" t="s">
        <v>7367</v>
      </c>
      <c r="B16453" t="s">
        <v>0</v>
      </c>
      <c r="C16453" s="28">
        <v>2397</v>
      </c>
      <c r="D16453" t="str">
        <f t="shared" si="257"/>
        <v>OTHER</v>
      </c>
    </row>
    <row r="16454" spans="1:4" x14ac:dyDescent="0.2">
      <c r="A16454" t="s">
        <v>2186</v>
      </c>
      <c r="B16454" t="s">
        <v>8017</v>
      </c>
      <c r="C16454" s="28">
        <v>10800</v>
      </c>
      <c r="D16454" t="str">
        <f t="shared" si="257"/>
        <v>DEM</v>
      </c>
    </row>
    <row r="16455" spans="1:4" x14ac:dyDescent="0.2">
      <c r="A16455" t="s">
        <v>7511</v>
      </c>
      <c r="B16455" t="s">
        <v>8017</v>
      </c>
      <c r="C16455" s="28">
        <v>1451</v>
      </c>
      <c r="D16455" t="str">
        <f t="shared" si="257"/>
        <v>DEM</v>
      </c>
    </row>
    <row r="16456" spans="1:4" x14ac:dyDescent="0.2">
      <c r="A16456" t="s">
        <v>1978</v>
      </c>
      <c r="B16456" t="s">
        <v>8017</v>
      </c>
      <c r="C16456" s="28">
        <v>1140</v>
      </c>
      <c r="D16456" t="str">
        <f t="shared" si="257"/>
        <v>DEM</v>
      </c>
    </row>
    <row r="16457" spans="1:4" x14ac:dyDescent="0.2">
      <c r="A16457" t="s">
        <v>5890</v>
      </c>
      <c r="B16457" t="s">
        <v>8017</v>
      </c>
      <c r="C16457" s="28">
        <v>5678</v>
      </c>
      <c r="D16457" t="str">
        <f t="shared" si="257"/>
        <v>DEM</v>
      </c>
    </row>
    <row r="16458" spans="1:4" x14ac:dyDescent="0.2">
      <c r="A16458" t="s">
        <v>5654</v>
      </c>
      <c r="B16458" t="s">
        <v>8017</v>
      </c>
      <c r="C16458" s="28">
        <v>520</v>
      </c>
      <c r="D16458" t="str">
        <f t="shared" si="257"/>
        <v>DEM</v>
      </c>
    </row>
    <row r="16459" spans="1:4" x14ac:dyDescent="0.2">
      <c r="A16459" t="s">
        <v>4404</v>
      </c>
      <c r="B16459" t="s">
        <v>8019</v>
      </c>
      <c r="C16459" s="28">
        <v>500</v>
      </c>
      <c r="D16459" t="str">
        <f t="shared" si="257"/>
        <v>OTHER</v>
      </c>
    </row>
    <row r="16460" spans="1:4" x14ac:dyDescent="0.2">
      <c r="A16460" t="s">
        <v>5120</v>
      </c>
      <c r="B16460" t="s">
        <v>8019</v>
      </c>
      <c r="C16460" s="28">
        <v>250</v>
      </c>
      <c r="D16460" t="str">
        <f t="shared" si="257"/>
        <v>OTHER</v>
      </c>
    </row>
    <row r="16461" spans="1:4" x14ac:dyDescent="0.2">
      <c r="A16461" t="s">
        <v>6087</v>
      </c>
      <c r="B16461" t="s">
        <v>8019</v>
      </c>
      <c r="C16461" s="28">
        <v>1000</v>
      </c>
      <c r="D16461" t="str">
        <f t="shared" si="257"/>
        <v>OTHER</v>
      </c>
    </row>
    <row r="16462" spans="1:4" x14ac:dyDescent="0.2">
      <c r="A16462" t="s">
        <v>4775</v>
      </c>
      <c r="B16462" t="s">
        <v>8019</v>
      </c>
      <c r="C16462" s="28">
        <v>1000</v>
      </c>
      <c r="D16462" t="str">
        <f t="shared" si="257"/>
        <v>OTHER</v>
      </c>
    </row>
    <row r="16463" spans="1:4" x14ac:dyDescent="0.2">
      <c r="A16463" t="s">
        <v>4793</v>
      </c>
      <c r="B16463" t="s">
        <v>8019</v>
      </c>
      <c r="C16463" s="28">
        <v>1000</v>
      </c>
      <c r="D16463" t="str">
        <f t="shared" si="257"/>
        <v>OTHER</v>
      </c>
    </row>
    <row r="16464" spans="1:4" x14ac:dyDescent="0.2">
      <c r="A16464" t="s">
        <v>6268</v>
      </c>
      <c r="B16464" t="s">
        <v>8019</v>
      </c>
      <c r="C16464" s="28">
        <v>515</v>
      </c>
      <c r="D16464" t="str">
        <f t="shared" si="257"/>
        <v>OTHER</v>
      </c>
    </row>
    <row r="16465" spans="1:4" x14ac:dyDescent="0.2">
      <c r="A16465" t="s">
        <v>2157</v>
      </c>
      <c r="B16465" t="s">
        <v>8019</v>
      </c>
      <c r="C16465" s="28">
        <v>500</v>
      </c>
      <c r="D16465" t="str">
        <f t="shared" si="257"/>
        <v>OTHER</v>
      </c>
    </row>
    <row r="16466" spans="1:4" x14ac:dyDescent="0.2">
      <c r="A16466" t="s">
        <v>2273</v>
      </c>
      <c r="B16466" t="s">
        <v>8019</v>
      </c>
      <c r="C16466" s="28">
        <v>625</v>
      </c>
      <c r="D16466" t="str">
        <f t="shared" si="257"/>
        <v>OTHER</v>
      </c>
    </row>
    <row r="16467" spans="1:4" x14ac:dyDescent="0.2">
      <c r="A16467" t="s">
        <v>5154</v>
      </c>
      <c r="B16467" t="s">
        <v>8019</v>
      </c>
      <c r="C16467" s="28">
        <v>500</v>
      </c>
      <c r="D16467" t="str">
        <f t="shared" si="257"/>
        <v>OTHER</v>
      </c>
    </row>
    <row r="16468" spans="1:4" x14ac:dyDescent="0.2">
      <c r="A16468" t="s">
        <v>4227</v>
      </c>
      <c r="B16468" t="s">
        <v>8019</v>
      </c>
      <c r="C16468" s="28">
        <v>250</v>
      </c>
      <c r="D16468" t="str">
        <f t="shared" si="257"/>
        <v>OTHER</v>
      </c>
    </row>
    <row r="16469" spans="1:4" x14ac:dyDescent="0.2">
      <c r="A16469" t="s">
        <v>7784</v>
      </c>
      <c r="B16469" t="s">
        <v>0</v>
      </c>
      <c r="C16469" s="28">
        <v>1381</v>
      </c>
      <c r="D16469" t="str">
        <f t="shared" si="257"/>
        <v>OTHER</v>
      </c>
    </row>
    <row r="16470" spans="1:4" x14ac:dyDescent="0.2">
      <c r="A16470" t="s">
        <v>7058</v>
      </c>
      <c r="B16470" t="s">
        <v>0</v>
      </c>
      <c r="C16470" s="28">
        <v>250</v>
      </c>
      <c r="D16470" t="str">
        <f t="shared" si="257"/>
        <v>OTHER</v>
      </c>
    </row>
    <row r="16471" spans="1:4" x14ac:dyDescent="0.2">
      <c r="A16471" t="s">
        <v>6448</v>
      </c>
      <c r="B16471" t="s">
        <v>8017</v>
      </c>
      <c r="C16471" s="28">
        <v>1121</v>
      </c>
      <c r="D16471" t="str">
        <f t="shared" si="257"/>
        <v>DEM</v>
      </c>
    </row>
    <row r="16472" spans="1:4" x14ac:dyDescent="0.2">
      <c r="A16472" t="s">
        <v>6457</v>
      </c>
      <c r="B16472" t="s">
        <v>8017</v>
      </c>
      <c r="C16472" s="28">
        <v>1827</v>
      </c>
      <c r="D16472" t="str">
        <f t="shared" si="257"/>
        <v>DEM</v>
      </c>
    </row>
    <row r="16473" spans="1:4" x14ac:dyDescent="0.2">
      <c r="A16473" t="s">
        <v>6459</v>
      </c>
      <c r="B16473" t="s">
        <v>8017</v>
      </c>
      <c r="C16473" s="28">
        <v>1190</v>
      </c>
      <c r="D16473" t="str">
        <f t="shared" si="257"/>
        <v>DEM</v>
      </c>
    </row>
    <row r="16474" spans="1:4" x14ac:dyDescent="0.2">
      <c r="A16474" t="s">
        <v>6516</v>
      </c>
      <c r="B16474" t="s">
        <v>8017</v>
      </c>
      <c r="C16474" s="28">
        <v>515</v>
      </c>
      <c r="D16474" t="str">
        <f t="shared" si="257"/>
        <v>DEM</v>
      </c>
    </row>
    <row r="16475" spans="1:4" x14ac:dyDescent="0.2">
      <c r="A16475" t="s">
        <v>6436</v>
      </c>
      <c r="B16475" t="s">
        <v>8017</v>
      </c>
      <c r="C16475" s="28">
        <v>1315</v>
      </c>
      <c r="D16475" t="str">
        <f t="shared" si="257"/>
        <v>DEM</v>
      </c>
    </row>
    <row r="16476" spans="1:4" x14ac:dyDescent="0.2">
      <c r="A16476" t="s">
        <v>2093</v>
      </c>
      <c r="B16476" t="s">
        <v>8018</v>
      </c>
      <c r="C16476" s="28">
        <v>669</v>
      </c>
      <c r="D16476" t="str">
        <f t="shared" si="257"/>
        <v>REP</v>
      </c>
    </row>
    <row r="16477" spans="1:4" x14ac:dyDescent="0.2">
      <c r="A16477" t="s">
        <v>2091</v>
      </c>
      <c r="B16477" t="s">
        <v>8018</v>
      </c>
      <c r="C16477" s="28">
        <v>600</v>
      </c>
      <c r="D16477" t="str">
        <f t="shared" si="257"/>
        <v>REP</v>
      </c>
    </row>
    <row r="16478" spans="1:4" x14ac:dyDescent="0.2">
      <c r="A16478" t="s">
        <v>5115</v>
      </c>
      <c r="B16478" t="s">
        <v>8018</v>
      </c>
      <c r="C16478" s="28">
        <v>546</v>
      </c>
      <c r="D16478" t="str">
        <f t="shared" si="257"/>
        <v>REP</v>
      </c>
    </row>
    <row r="16479" spans="1:4" x14ac:dyDescent="0.2">
      <c r="A16479" t="s">
        <v>5188</v>
      </c>
      <c r="B16479" t="s">
        <v>8018</v>
      </c>
      <c r="C16479" s="28">
        <v>272</v>
      </c>
      <c r="D16479" t="str">
        <f t="shared" si="257"/>
        <v>REP</v>
      </c>
    </row>
    <row r="16480" spans="1:4" x14ac:dyDescent="0.2">
      <c r="A16480" t="s">
        <v>7844</v>
      </c>
      <c r="B16480" t="s">
        <v>8018</v>
      </c>
      <c r="C16480" s="28">
        <v>1087</v>
      </c>
      <c r="D16480" t="str">
        <f t="shared" si="257"/>
        <v>REP</v>
      </c>
    </row>
    <row r="16481" spans="1:4" x14ac:dyDescent="0.2">
      <c r="A16481" t="s">
        <v>7371</v>
      </c>
      <c r="B16481" t="s">
        <v>8018</v>
      </c>
      <c r="C16481" s="28">
        <v>839</v>
      </c>
      <c r="D16481" t="str">
        <f t="shared" si="257"/>
        <v>REP</v>
      </c>
    </row>
    <row r="16482" spans="1:4" x14ac:dyDescent="0.2">
      <c r="A16482" t="s">
        <v>7798</v>
      </c>
      <c r="B16482" t="s">
        <v>8018</v>
      </c>
      <c r="C16482" s="28">
        <v>15980</v>
      </c>
      <c r="D16482" t="str">
        <f t="shared" si="257"/>
        <v>REP</v>
      </c>
    </row>
    <row r="16483" spans="1:4" x14ac:dyDescent="0.2">
      <c r="A16483" t="s">
        <v>7824</v>
      </c>
      <c r="B16483" t="s">
        <v>8018</v>
      </c>
      <c r="C16483" s="28">
        <v>13590</v>
      </c>
      <c r="D16483" t="str">
        <f t="shared" si="257"/>
        <v>REP</v>
      </c>
    </row>
    <row r="16484" spans="1:4" x14ac:dyDescent="0.2">
      <c r="A16484" t="s">
        <v>7890</v>
      </c>
      <c r="B16484" t="s">
        <v>8018</v>
      </c>
      <c r="C16484" s="28">
        <v>12590</v>
      </c>
      <c r="D16484" t="str">
        <f t="shared" si="257"/>
        <v>REP</v>
      </c>
    </row>
    <row r="16485" spans="1:4" x14ac:dyDescent="0.2">
      <c r="A16485" t="s">
        <v>5872</v>
      </c>
      <c r="B16485" t="s">
        <v>8022</v>
      </c>
      <c r="C16485" s="28">
        <v>1160</v>
      </c>
      <c r="D16485" t="str">
        <f t="shared" si="257"/>
        <v>OTHER</v>
      </c>
    </row>
    <row r="16486" spans="1:4" x14ac:dyDescent="0.2">
      <c r="A16486" t="s">
        <v>5933</v>
      </c>
      <c r="B16486" t="s">
        <v>8022</v>
      </c>
      <c r="C16486" s="28">
        <v>420</v>
      </c>
      <c r="D16486" t="str">
        <f t="shared" si="257"/>
        <v>OTHER</v>
      </c>
    </row>
    <row r="16487" spans="1:4" x14ac:dyDescent="0.2">
      <c r="A16487" t="s">
        <v>5935</v>
      </c>
      <c r="B16487" t="s">
        <v>8022</v>
      </c>
      <c r="C16487" s="28">
        <v>320</v>
      </c>
      <c r="D16487" t="str">
        <f t="shared" si="257"/>
        <v>OTHER</v>
      </c>
    </row>
    <row r="16488" spans="1:4" x14ac:dyDescent="0.2">
      <c r="A16488" t="s">
        <v>5731</v>
      </c>
      <c r="B16488" t="s">
        <v>8022</v>
      </c>
      <c r="C16488" s="28">
        <v>1675</v>
      </c>
      <c r="D16488" t="str">
        <f t="shared" si="257"/>
        <v>OTHER</v>
      </c>
    </row>
    <row r="16489" spans="1:4" x14ac:dyDescent="0.2">
      <c r="A16489" t="s">
        <v>7595</v>
      </c>
      <c r="B16489" t="s">
        <v>8022</v>
      </c>
      <c r="C16489" s="28">
        <v>175</v>
      </c>
      <c r="D16489" t="str">
        <f t="shared" si="257"/>
        <v>OTHER</v>
      </c>
    </row>
    <row r="16490" spans="1:4" x14ac:dyDescent="0.2">
      <c r="A16490" t="s">
        <v>7641</v>
      </c>
      <c r="B16490" t="s">
        <v>8022</v>
      </c>
      <c r="C16490" s="28">
        <v>100</v>
      </c>
      <c r="D16490" t="str">
        <f t="shared" si="257"/>
        <v>OTHER</v>
      </c>
    </row>
    <row r="16491" spans="1:4" x14ac:dyDescent="0.2">
      <c r="A16491" t="s">
        <v>7674</v>
      </c>
      <c r="B16491" t="s">
        <v>8022</v>
      </c>
      <c r="C16491" s="28">
        <v>175</v>
      </c>
      <c r="D16491" t="str">
        <f t="shared" si="257"/>
        <v>OTHER</v>
      </c>
    </row>
    <row r="16492" spans="1:4" x14ac:dyDescent="0.2">
      <c r="A16492" t="s">
        <v>6120</v>
      </c>
      <c r="B16492" t="s">
        <v>8022</v>
      </c>
      <c r="C16492" s="28">
        <v>1036</v>
      </c>
      <c r="D16492" t="str">
        <f t="shared" si="257"/>
        <v>OTHER</v>
      </c>
    </row>
    <row r="16493" spans="1:4" x14ac:dyDescent="0.2">
      <c r="A16493" t="s">
        <v>5626</v>
      </c>
      <c r="B16493" t="s">
        <v>8022</v>
      </c>
      <c r="C16493" s="28">
        <v>5335</v>
      </c>
      <c r="D16493" t="str">
        <f t="shared" si="257"/>
        <v>OTHER</v>
      </c>
    </row>
    <row r="16494" spans="1:4" x14ac:dyDescent="0.2">
      <c r="A16494" t="s">
        <v>5639</v>
      </c>
      <c r="B16494" t="s">
        <v>8022</v>
      </c>
      <c r="C16494" s="28">
        <v>294</v>
      </c>
      <c r="D16494" t="str">
        <f t="shared" si="257"/>
        <v>OTHER</v>
      </c>
    </row>
    <row r="16495" spans="1:4" x14ac:dyDescent="0.2">
      <c r="A16495" t="s">
        <v>5879</v>
      </c>
      <c r="B16495" t="s">
        <v>8022</v>
      </c>
      <c r="C16495" s="28">
        <v>600</v>
      </c>
      <c r="D16495" t="str">
        <f t="shared" si="257"/>
        <v>OTHER</v>
      </c>
    </row>
    <row r="16496" spans="1:4" x14ac:dyDescent="0.2">
      <c r="A16496" t="s">
        <v>5917</v>
      </c>
      <c r="B16496" t="s">
        <v>8022</v>
      </c>
      <c r="C16496" s="28">
        <v>551</v>
      </c>
      <c r="D16496" t="str">
        <f t="shared" si="257"/>
        <v>OTHER</v>
      </c>
    </row>
    <row r="16497" spans="1:4" x14ac:dyDescent="0.2">
      <c r="A16497" t="s">
        <v>2495</v>
      </c>
      <c r="B16497" t="s">
        <v>8022</v>
      </c>
      <c r="C16497" s="28">
        <v>3037</v>
      </c>
      <c r="D16497" t="str">
        <f t="shared" si="257"/>
        <v>OTHER</v>
      </c>
    </row>
    <row r="16498" spans="1:4" x14ac:dyDescent="0.2">
      <c r="A16498" t="s">
        <v>2499</v>
      </c>
      <c r="B16498" t="s">
        <v>8022</v>
      </c>
      <c r="C16498" s="28">
        <v>800</v>
      </c>
      <c r="D16498" t="str">
        <f t="shared" si="257"/>
        <v>OTHER</v>
      </c>
    </row>
    <row r="16499" spans="1:4" x14ac:dyDescent="0.2">
      <c r="A16499" t="s">
        <v>2609</v>
      </c>
      <c r="B16499" t="s">
        <v>8022</v>
      </c>
      <c r="C16499" s="28">
        <v>865</v>
      </c>
      <c r="D16499" t="str">
        <f t="shared" si="257"/>
        <v>OTHER</v>
      </c>
    </row>
    <row r="16500" spans="1:4" x14ac:dyDescent="0.2">
      <c r="A16500" t="s">
        <v>4316</v>
      </c>
      <c r="B16500" t="s">
        <v>8022</v>
      </c>
      <c r="C16500" s="28">
        <v>562</v>
      </c>
      <c r="D16500" t="str">
        <f t="shared" si="257"/>
        <v>OTHER</v>
      </c>
    </row>
    <row r="16501" spans="1:4" x14ac:dyDescent="0.2">
      <c r="A16501" t="s">
        <v>4373</v>
      </c>
      <c r="B16501" t="s">
        <v>8022</v>
      </c>
      <c r="C16501" s="28">
        <v>681</v>
      </c>
      <c r="D16501" t="str">
        <f t="shared" si="257"/>
        <v>OTHER</v>
      </c>
    </row>
    <row r="16502" spans="1:4" x14ac:dyDescent="0.2">
      <c r="A16502" t="s">
        <v>4881</v>
      </c>
      <c r="B16502" t="s">
        <v>8022</v>
      </c>
      <c r="C16502" s="28">
        <v>250</v>
      </c>
      <c r="D16502" t="str">
        <f t="shared" si="257"/>
        <v>OTHER</v>
      </c>
    </row>
    <row r="16503" spans="1:4" x14ac:dyDescent="0.2">
      <c r="A16503" t="s">
        <v>4914</v>
      </c>
      <c r="B16503" t="s">
        <v>8022</v>
      </c>
      <c r="C16503" s="28">
        <v>800</v>
      </c>
      <c r="D16503" t="str">
        <f t="shared" si="257"/>
        <v>OTHER</v>
      </c>
    </row>
    <row r="16504" spans="1:4" x14ac:dyDescent="0.2">
      <c r="A16504" t="s">
        <v>6600</v>
      </c>
      <c r="B16504" t="s">
        <v>8022</v>
      </c>
      <c r="C16504" s="28">
        <v>2220</v>
      </c>
      <c r="D16504" t="str">
        <f t="shared" si="257"/>
        <v>OTHER</v>
      </c>
    </row>
    <row r="16505" spans="1:4" x14ac:dyDescent="0.2">
      <c r="A16505" t="s">
        <v>1948</v>
      </c>
      <c r="B16505" t="s">
        <v>8022</v>
      </c>
      <c r="C16505" s="28">
        <v>100</v>
      </c>
      <c r="D16505" t="str">
        <f t="shared" si="257"/>
        <v>OTHER</v>
      </c>
    </row>
    <row r="16506" spans="1:4" x14ac:dyDescent="0.2">
      <c r="A16506" t="s">
        <v>6222</v>
      </c>
      <c r="B16506" t="s">
        <v>8022</v>
      </c>
      <c r="C16506" s="28">
        <v>150</v>
      </c>
      <c r="D16506" t="str">
        <f t="shared" si="257"/>
        <v>OTHER</v>
      </c>
    </row>
    <row r="16507" spans="1:4" x14ac:dyDescent="0.2">
      <c r="A16507" t="s">
        <v>6237</v>
      </c>
      <c r="B16507" t="s">
        <v>8022</v>
      </c>
      <c r="C16507" s="28">
        <v>260</v>
      </c>
      <c r="D16507" t="str">
        <f t="shared" si="257"/>
        <v>OTHER</v>
      </c>
    </row>
    <row r="16508" spans="1:4" x14ac:dyDescent="0.2">
      <c r="A16508" t="s">
        <v>2398</v>
      </c>
      <c r="B16508" t="s">
        <v>8022</v>
      </c>
      <c r="C16508" s="28">
        <v>2934</v>
      </c>
      <c r="D16508" t="str">
        <f t="shared" si="257"/>
        <v>OTHER</v>
      </c>
    </row>
    <row r="16509" spans="1:4" x14ac:dyDescent="0.2">
      <c r="A16509" t="s">
        <v>7478</v>
      </c>
      <c r="B16509" t="s">
        <v>8022</v>
      </c>
      <c r="C16509" s="28">
        <v>330</v>
      </c>
      <c r="D16509" t="str">
        <f t="shared" si="257"/>
        <v>OTHER</v>
      </c>
    </row>
    <row r="16510" spans="1:4" x14ac:dyDescent="0.2">
      <c r="A16510" t="s">
        <v>3319</v>
      </c>
      <c r="B16510" t="s">
        <v>8022</v>
      </c>
      <c r="C16510" s="28">
        <v>4005</v>
      </c>
      <c r="D16510" t="str">
        <f t="shared" si="257"/>
        <v>OTHER</v>
      </c>
    </row>
    <row r="16511" spans="1:4" x14ac:dyDescent="0.2">
      <c r="A16511" t="s">
        <v>3620</v>
      </c>
      <c r="B16511" t="s">
        <v>8022</v>
      </c>
      <c r="C16511" s="28">
        <v>100</v>
      </c>
      <c r="D16511" t="str">
        <f t="shared" si="257"/>
        <v>OTHER</v>
      </c>
    </row>
    <row r="16512" spans="1:4" x14ac:dyDescent="0.2">
      <c r="A16512" t="s">
        <v>3701</v>
      </c>
      <c r="B16512" t="s">
        <v>8022</v>
      </c>
      <c r="C16512" s="28">
        <v>100</v>
      </c>
      <c r="D16512" t="str">
        <f t="shared" si="257"/>
        <v>OTHER</v>
      </c>
    </row>
    <row r="16513" spans="1:4" x14ac:dyDescent="0.2">
      <c r="A16513" t="s">
        <v>3708</v>
      </c>
      <c r="B16513" t="s">
        <v>8022</v>
      </c>
      <c r="C16513" s="28">
        <v>360</v>
      </c>
      <c r="D16513" t="str">
        <f t="shared" si="257"/>
        <v>OTHER</v>
      </c>
    </row>
    <row r="16514" spans="1:4" x14ac:dyDescent="0.2">
      <c r="A16514" t="s">
        <v>3723</v>
      </c>
      <c r="B16514" t="s">
        <v>8022</v>
      </c>
      <c r="C16514" s="28">
        <v>360</v>
      </c>
      <c r="D16514" t="str">
        <f t="shared" si="257"/>
        <v>OTHER</v>
      </c>
    </row>
    <row r="16515" spans="1:4" x14ac:dyDescent="0.2">
      <c r="A16515" t="s">
        <v>3611</v>
      </c>
      <c r="B16515" t="s">
        <v>8022</v>
      </c>
      <c r="C16515" s="28">
        <v>500</v>
      </c>
      <c r="D16515" t="str">
        <f t="shared" ref="D16515:D16578" si="258">IF(OR(B16515="DEM",B16515="REP"),B16515,"OTHER")</f>
        <v>OTHER</v>
      </c>
    </row>
    <row r="16516" spans="1:4" x14ac:dyDescent="0.2">
      <c r="A16516" t="s">
        <v>3719</v>
      </c>
      <c r="B16516" t="s">
        <v>8022</v>
      </c>
      <c r="C16516" s="28">
        <v>500</v>
      </c>
      <c r="D16516" t="str">
        <f t="shared" si="258"/>
        <v>OTHER</v>
      </c>
    </row>
    <row r="16517" spans="1:4" x14ac:dyDescent="0.2">
      <c r="A16517" t="s">
        <v>6086</v>
      </c>
      <c r="B16517" t="s">
        <v>8022</v>
      </c>
      <c r="C16517" s="28">
        <v>2750</v>
      </c>
      <c r="D16517" t="str">
        <f t="shared" si="258"/>
        <v>OTHER</v>
      </c>
    </row>
    <row r="16518" spans="1:4" x14ac:dyDescent="0.2">
      <c r="A16518" t="s">
        <v>6041</v>
      </c>
      <c r="B16518" t="s">
        <v>8022</v>
      </c>
      <c r="C16518" s="28">
        <v>200</v>
      </c>
      <c r="D16518" t="str">
        <f t="shared" si="258"/>
        <v>OTHER</v>
      </c>
    </row>
    <row r="16519" spans="1:4" x14ac:dyDescent="0.2">
      <c r="A16519" t="s">
        <v>6095</v>
      </c>
      <c r="B16519" t="s">
        <v>8022</v>
      </c>
      <c r="C16519" s="28">
        <v>200</v>
      </c>
      <c r="D16519" t="str">
        <f t="shared" si="258"/>
        <v>OTHER</v>
      </c>
    </row>
    <row r="16520" spans="1:4" x14ac:dyDescent="0.2">
      <c r="A16520" t="s">
        <v>5855</v>
      </c>
      <c r="B16520" t="s">
        <v>8022</v>
      </c>
      <c r="C16520" s="28">
        <v>550</v>
      </c>
      <c r="D16520" t="str">
        <f t="shared" si="258"/>
        <v>OTHER</v>
      </c>
    </row>
    <row r="16521" spans="1:4" x14ac:dyDescent="0.2">
      <c r="A16521" t="s">
        <v>4697</v>
      </c>
      <c r="B16521" t="s">
        <v>8020</v>
      </c>
      <c r="C16521" s="28">
        <v>160</v>
      </c>
      <c r="D16521" t="str">
        <f t="shared" si="258"/>
        <v>OTHER</v>
      </c>
    </row>
    <row r="16522" spans="1:4" x14ac:dyDescent="0.2">
      <c r="A16522" t="s">
        <v>2127</v>
      </c>
      <c r="B16522" t="s">
        <v>8020</v>
      </c>
      <c r="C16522" s="28">
        <v>895</v>
      </c>
      <c r="D16522" t="str">
        <f t="shared" si="258"/>
        <v>OTHER</v>
      </c>
    </row>
    <row r="16523" spans="1:4" x14ac:dyDescent="0.2">
      <c r="A16523" t="s">
        <v>2169</v>
      </c>
      <c r="B16523" t="s">
        <v>8017</v>
      </c>
      <c r="C16523" s="28">
        <v>315</v>
      </c>
      <c r="D16523" t="str">
        <f t="shared" si="258"/>
        <v>DEM</v>
      </c>
    </row>
    <row r="16524" spans="1:4" x14ac:dyDescent="0.2">
      <c r="A16524" t="s">
        <v>2296</v>
      </c>
      <c r="B16524" t="s">
        <v>8017</v>
      </c>
      <c r="C16524" s="28">
        <v>7411</v>
      </c>
      <c r="D16524" t="str">
        <f t="shared" si="258"/>
        <v>DEM</v>
      </c>
    </row>
    <row r="16525" spans="1:4" x14ac:dyDescent="0.2">
      <c r="A16525" t="s">
        <v>2203</v>
      </c>
      <c r="B16525" t="s">
        <v>8017</v>
      </c>
      <c r="C16525" s="28">
        <v>1085</v>
      </c>
      <c r="D16525" t="str">
        <f t="shared" si="258"/>
        <v>DEM</v>
      </c>
    </row>
    <row r="16526" spans="1:4" x14ac:dyDescent="0.2">
      <c r="A16526" t="s">
        <v>2278</v>
      </c>
      <c r="B16526" t="s">
        <v>8017</v>
      </c>
      <c r="C16526" s="28">
        <v>4554</v>
      </c>
      <c r="D16526" t="str">
        <f t="shared" si="258"/>
        <v>DEM</v>
      </c>
    </row>
    <row r="16527" spans="1:4" x14ac:dyDescent="0.2">
      <c r="A16527" t="s">
        <v>3858</v>
      </c>
      <c r="B16527" t="s">
        <v>8017</v>
      </c>
      <c r="C16527" s="28">
        <v>371</v>
      </c>
      <c r="D16527" t="str">
        <f t="shared" si="258"/>
        <v>DEM</v>
      </c>
    </row>
    <row r="16528" spans="1:4" x14ac:dyDescent="0.2">
      <c r="A16528" t="s">
        <v>2022</v>
      </c>
      <c r="B16528" t="s">
        <v>8017</v>
      </c>
      <c r="C16528" s="28">
        <v>490</v>
      </c>
      <c r="D16528" t="str">
        <f t="shared" si="258"/>
        <v>DEM</v>
      </c>
    </row>
    <row r="16529" spans="1:4" x14ac:dyDescent="0.2">
      <c r="A16529" t="s">
        <v>2000</v>
      </c>
      <c r="B16529" t="s">
        <v>8017</v>
      </c>
      <c r="C16529" s="28">
        <v>778</v>
      </c>
      <c r="D16529" t="str">
        <f t="shared" si="258"/>
        <v>DEM</v>
      </c>
    </row>
    <row r="16530" spans="1:4" x14ac:dyDescent="0.2">
      <c r="A16530" t="s">
        <v>5128</v>
      </c>
      <c r="B16530" t="s">
        <v>8017</v>
      </c>
      <c r="C16530" s="28">
        <v>1200</v>
      </c>
      <c r="D16530" t="str">
        <f t="shared" si="258"/>
        <v>DEM</v>
      </c>
    </row>
    <row r="16531" spans="1:4" x14ac:dyDescent="0.2">
      <c r="A16531" t="s">
        <v>2170</v>
      </c>
      <c r="B16531" t="s">
        <v>8017</v>
      </c>
      <c r="C16531" s="28">
        <v>2789</v>
      </c>
      <c r="D16531" t="str">
        <f t="shared" si="258"/>
        <v>DEM</v>
      </c>
    </row>
    <row r="16532" spans="1:4" x14ac:dyDescent="0.2">
      <c r="A16532" t="s">
        <v>2261</v>
      </c>
      <c r="B16532" t="s">
        <v>8017</v>
      </c>
      <c r="C16532" s="28">
        <v>3153</v>
      </c>
      <c r="D16532" t="str">
        <f t="shared" si="258"/>
        <v>DEM</v>
      </c>
    </row>
    <row r="16533" spans="1:4" x14ac:dyDescent="0.2">
      <c r="A16533" t="s">
        <v>6805</v>
      </c>
      <c r="B16533" t="s">
        <v>8017</v>
      </c>
      <c r="C16533" s="28">
        <v>1774</v>
      </c>
      <c r="D16533" t="str">
        <f t="shared" si="258"/>
        <v>DEM</v>
      </c>
    </row>
    <row r="16534" spans="1:4" x14ac:dyDescent="0.2">
      <c r="A16534" t="s">
        <v>3300</v>
      </c>
      <c r="B16534" t="s">
        <v>8017</v>
      </c>
      <c r="C16534" s="28">
        <v>330</v>
      </c>
      <c r="D16534" t="str">
        <f t="shared" si="258"/>
        <v>DEM</v>
      </c>
    </row>
    <row r="16535" spans="1:4" x14ac:dyDescent="0.2">
      <c r="A16535" t="s">
        <v>3844</v>
      </c>
      <c r="B16535" t="s">
        <v>8017</v>
      </c>
      <c r="C16535" s="28">
        <v>270</v>
      </c>
      <c r="D16535" t="str">
        <f t="shared" si="258"/>
        <v>DEM</v>
      </c>
    </row>
    <row r="16536" spans="1:4" x14ac:dyDescent="0.2">
      <c r="A16536" t="s">
        <v>6829</v>
      </c>
      <c r="B16536" t="s">
        <v>8017</v>
      </c>
      <c r="C16536" s="28">
        <v>4449</v>
      </c>
      <c r="D16536" t="str">
        <f t="shared" si="258"/>
        <v>DEM</v>
      </c>
    </row>
    <row r="16537" spans="1:4" x14ac:dyDescent="0.2">
      <c r="A16537" t="s">
        <v>7125</v>
      </c>
      <c r="B16537" t="s">
        <v>8017</v>
      </c>
      <c r="C16537" s="28">
        <v>330</v>
      </c>
      <c r="D16537" t="str">
        <f t="shared" si="258"/>
        <v>DEM</v>
      </c>
    </row>
    <row r="16538" spans="1:4" x14ac:dyDescent="0.2">
      <c r="A16538" t="s">
        <v>2684</v>
      </c>
      <c r="B16538" t="s">
        <v>8017</v>
      </c>
      <c r="C16538" s="28">
        <v>6710</v>
      </c>
      <c r="D16538" t="str">
        <f t="shared" si="258"/>
        <v>DEM</v>
      </c>
    </row>
    <row r="16539" spans="1:4" x14ac:dyDescent="0.2">
      <c r="A16539" t="s">
        <v>5918</v>
      </c>
      <c r="B16539" t="s">
        <v>8017</v>
      </c>
      <c r="C16539" s="28">
        <v>5431</v>
      </c>
      <c r="D16539" t="str">
        <f t="shared" si="258"/>
        <v>DEM</v>
      </c>
    </row>
    <row r="16540" spans="1:4" x14ac:dyDescent="0.2">
      <c r="A16540" t="s">
        <v>5197</v>
      </c>
      <c r="B16540" t="s">
        <v>8017</v>
      </c>
      <c r="C16540" s="28">
        <v>1900</v>
      </c>
      <c r="D16540" t="str">
        <f t="shared" si="258"/>
        <v>DEM</v>
      </c>
    </row>
    <row r="16541" spans="1:4" x14ac:dyDescent="0.2">
      <c r="A16541" t="s">
        <v>7143</v>
      </c>
      <c r="B16541" t="s">
        <v>8017</v>
      </c>
      <c r="C16541" s="28">
        <v>2513</v>
      </c>
      <c r="D16541" t="str">
        <f t="shared" si="258"/>
        <v>DEM</v>
      </c>
    </row>
    <row r="16542" spans="1:4" x14ac:dyDescent="0.2">
      <c r="A16542" t="s">
        <v>4989</v>
      </c>
      <c r="B16542" t="s">
        <v>8017</v>
      </c>
      <c r="C16542" s="28">
        <v>1690</v>
      </c>
      <c r="D16542" t="str">
        <f t="shared" si="258"/>
        <v>DEM</v>
      </c>
    </row>
    <row r="16543" spans="1:4" x14ac:dyDescent="0.2">
      <c r="A16543" t="s">
        <v>1906</v>
      </c>
      <c r="B16543" t="s">
        <v>8017</v>
      </c>
      <c r="C16543" s="28">
        <v>170</v>
      </c>
      <c r="D16543" t="str">
        <f t="shared" si="258"/>
        <v>DEM</v>
      </c>
    </row>
    <row r="16544" spans="1:4" x14ac:dyDescent="0.2">
      <c r="A16544" t="s">
        <v>1938</v>
      </c>
      <c r="B16544" t="s">
        <v>8017</v>
      </c>
      <c r="C16544" s="28">
        <v>470</v>
      </c>
      <c r="D16544" t="str">
        <f t="shared" si="258"/>
        <v>DEM</v>
      </c>
    </row>
    <row r="16545" spans="1:4" x14ac:dyDescent="0.2">
      <c r="A16545" t="s">
        <v>1958</v>
      </c>
      <c r="B16545" t="s">
        <v>8017</v>
      </c>
      <c r="C16545" s="28">
        <v>2625</v>
      </c>
      <c r="D16545" t="str">
        <f t="shared" si="258"/>
        <v>DEM</v>
      </c>
    </row>
    <row r="16546" spans="1:4" x14ac:dyDescent="0.2">
      <c r="A16546" t="s">
        <v>6670</v>
      </c>
      <c r="B16546" t="s">
        <v>8017</v>
      </c>
      <c r="C16546" s="28">
        <v>14359</v>
      </c>
      <c r="D16546" t="str">
        <f t="shared" si="258"/>
        <v>DEM</v>
      </c>
    </row>
    <row r="16547" spans="1:4" x14ac:dyDescent="0.2">
      <c r="A16547" t="s">
        <v>2018</v>
      </c>
      <c r="B16547" t="s">
        <v>8017</v>
      </c>
      <c r="C16547" s="28">
        <v>1410</v>
      </c>
      <c r="D16547" t="str">
        <f t="shared" si="258"/>
        <v>DEM</v>
      </c>
    </row>
    <row r="16548" spans="1:4" x14ac:dyDescent="0.2">
      <c r="A16548" t="s">
        <v>4664</v>
      </c>
      <c r="B16548" t="s">
        <v>8017</v>
      </c>
      <c r="C16548" s="28">
        <v>1218</v>
      </c>
      <c r="D16548" t="str">
        <f t="shared" si="258"/>
        <v>DEM</v>
      </c>
    </row>
    <row r="16549" spans="1:4" x14ac:dyDescent="0.2">
      <c r="A16549" t="s">
        <v>7085</v>
      </c>
      <c r="B16549" t="s">
        <v>8017</v>
      </c>
      <c r="C16549" s="28">
        <v>400</v>
      </c>
      <c r="D16549" t="str">
        <f t="shared" si="258"/>
        <v>DEM</v>
      </c>
    </row>
    <row r="16550" spans="1:4" x14ac:dyDescent="0.2">
      <c r="A16550" t="s">
        <v>7730</v>
      </c>
      <c r="B16550" t="s">
        <v>8017</v>
      </c>
      <c r="C16550" s="28">
        <v>1890</v>
      </c>
      <c r="D16550" t="str">
        <f t="shared" si="258"/>
        <v>DEM</v>
      </c>
    </row>
    <row r="16551" spans="1:4" x14ac:dyDescent="0.2">
      <c r="A16551" t="s">
        <v>3468</v>
      </c>
      <c r="B16551" t="s">
        <v>8017</v>
      </c>
      <c r="C16551" s="28">
        <v>1196</v>
      </c>
      <c r="D16551" t="str">
        <f t="shared" si="258"/>
        <v>DEM</v>
      </c>
    </row>
    <row r="16552" spans="1:4" x14ac:dyDescent="0.2">
      <c r="A16552" t="s">
        <v>5991</v>
      </c>
      <c r="B16552" t="s">
        <v>8017</v>
      </c>
      <c r="C16552" s="28">
        <v>380</v>
      </c>
      <c r="D16552" t="str">
        <f t="shared" si="258"/>
        <v>DEM</v>
      </c>
    </row>
    <row r="16553" spans="1:4" x14ac:dyDescent="0.2">
      <c r="A16553" t="s">
        <v>6005</v>
      </c>
      <c r="B16553" t="s">
        <v>8017</v>
      </c>
      <c r="C16553" s="28">
        <v>380</v>
      </c>
      <c r="D16553" t="str">
        <f t="shared" si="258"/>
        <v>DEM</v>
      </c>
    </row>
    <row r="16554" spans="1:4" x14ac:dyDescent="0.2">
      <c r="A16554" t="s">
        <v>6010</v>
      </c>
      <c r="B16554" t="s">
        <v>8017</v>
      </c>
      <c r="C16554" s="28">
        <v>820</v>
      </c>
      <c r="D16554" t="str">
        <f t="shared" si="258"/>
        <v>DEM</v>
      </c>
    </row>
    <row r="16555" spans="1:4" x14ac:dyDescent="0.2">
      <c r="A16555" t="s">
        <v>4089</v>
      </c>
      <c r="B16555" t="s">
        <v>8017</v>
      </c>
      <c r="C16555" s="28">
        <v>250</v>
      </c>
      <c r="D16555" t="str">
        <f t="shared" si="258"/>
        <v>DEM</v>
      </c>
    </row>
    <row r="16556" spans="1:4" x14ac:dyDescent="0.2">
      <c r="A16556" t="s">
        <v>6015</v>
      </c>
      <c r="B16556" t="s">
        <v>8017</v>
      </c>
      <c r="C16556" s="28">
        <v>900</v>
      </c>
      <c r="D16556" t="str">
        <f t="shared" si="258"/>
        <v>DEM</v>
      </c>
    </row>
    <row r="16557" spans="1:4" x14ac:dyDescent="0.2">
      <c r="A16557" t="s">
        <v>8065</v>
      </c>
      <c r="B16557" t="s">
        <v>8017</v>
      </c>
      <c r="C16557" s="28">
        <v>400</v>
      </c>
      <c r="D16557" t="str">
        <f t="shared" si="258"/>
        <v>DEM</v>
      </c>
    </row>
    <row r="16558" spans="1:4" x14ac:dyDescent="0.2">
      <c r="A16558" t="s">
        <v>3551</v>
      </c>
      <c r="B16558" t="s">
        <v>8017</v>
      </c>
      <c r="C16558" s="28">
        <v>3154</v>
      </c>
      <c r="D16558" t="str">
        <f t="shared" si="258"/>
        <v>DEM</v>
      </c>
    </row>
    <row r="16559" spans="1:4" x14ac:dyDescent="0.2">
      <c r="A16559" t="s">
        <v>3672</v>
      </c>
      <c r="B16559" t="s">
        <v>8017</v>
      </c>
      <c r="C16559" s="28">
        <v>7090</v>
      </c>
      <c r="D16559" t="str">
        <f t="shared" si="258"/>
        <v>DEM</v>
      </c>
    </row>
    <row r="16560" spans="1:4" x14ac:dyDescent="0.2">
      <c r="A16560" t="s">
        <v>4901</v>
      </c>
      <c r="B16560" t="s">
        <v>8017</v>
      </c>
      <c r="C16560" s="28">
        <v>1000</v>
      </c>
      <c r="D16560" t="str">
        <f t="shared" si="258"/>
        <v>DEM</v>
      </c>
    </row>
    <row r="16561" spans="1:4" x14ac:dyDescent="0.2">
      <c r="A16561" t="s">
        <v>4724</v>
      </c>
      <c r="B16561" t="s">
        <v>8017</v>
      </c>
      <c r="C16561" s="28">
        <v>2820</v>
      </c>
      <c r="D16561" t="str">
        <f t="shared" si="258"/>
        <v>DEM</v>
      </c>
    </row>
    <row r="16562" spans="1:4" x14ac:dyDescent="0.2">
      <c r="A16562" t="s">
        <v>5151</v>
      </c>
      <c r="B16562" t="s">
        <v>8017</v>
      </c>
      <c r="C16562" s="28">
        <v>1015</v>
      </c>
      <c r="D16562" t="str">
        <f t="shared" si="258"/>
        <v>DEM</v>
      </c>
    </row>
    <row r="16563" spans="1:4" x14ac:dyDescent="0.2">
      <c r="A16563" t="s">
        <v>5169</v>
      </c>
      <c r="B16563" t="s">
        <v>8017</v>
      </c>
      <c r="C16563" s="28">
        <v>2772</v>
      </c>
      <c r="D16563" t="str">
        <f t="shared" si="258"/>
        <v>DEM</v>
      </c>
    </row>
    <row r="16564" spans="1:4" x14ac:dyDescent="0.2">
      <c r="A16564" t="s">
        <v>7792</v>
      </c>
      <c r="B16564" t="s">
        <v>0</v>
      </c>
      <c r="C16564" s="28">
        <v>5667</v>
      </c>
      <c r="D16564" t="str">
        <f t="shared" si="258"/>
        <v>OTHER</v>
      </c>
    </row>
    <row r="16565" spans="1:4" x14ac:dyDescent="0.2">
      <c r="A16565" t="s">
        <v>1974</v>
      </c>
      <c r="B16565" t="s">
        <v>8017</v>
      </c>
      <c r="C16565" s="28">
        <v>4219</v>
      </c>
      <c r="D16565" t="str">
        <f t="shared" si="258"/>
        <v>DEM</v>
      </c>
    </row>
    <row r="16566" spans="1:4" x14ac:dyDescent="0.2">
      <c r="A16566" t="s">
        <v>3749</v>
      </c>
      <c r="B16566" t="s">
        <v>8017</v>
      </c>
      <c r="C16566" s="28">
        <v>350</v>
      </c>
      <c r="D16566" t="str">
        <f t="shared" si="258"/>
        <v>DEM</v>
      </c>
    </row>
    <row r="16567" spans="1:4" x14ac:dyDescent="0.2">
      <c r="A16567" t="s">
        <v>6724</v>
      </c>
      <c r="B16567" t="s">
        <v>8017</v>
      </c>
      <c r="C16567" s="28">
        <v>1715</v>
      </c>
      <c r="D16567" t="str">
        <f t="shared" si="258"/>
        <v>DEM</v>
      </c>
    </row>
    <row r="16568" spans="1:4" x14ac:dyDescent="0.2">
      <c r="A16568" t="s">
        <v>6079</v>
      </c>
      <c r="B16568" t="s">
        <v>8017</v>
      </c>
      <c r="C16568" s="28">
        <v>13945</v>
      </c>
      <c r="D16568" t="str">
        <f t="shared" si="258"/>
        <v>DEM</v>
      </c>
    </row>
    <row r="16569" spans="1:4" x14ac:dyDescent="0.2">
      <c r="A16569" t="s">
        <v>4837</v>
      </c>
      <c r="B16569" t="s">
        <v>8017</v>
      </c>
      <c r="C16569" s="28">
        <v>13489</v>
      </c>
      <c r="D16569" t="str">
        <f t="shared" si="258"/>
        <v>DEM</v>
      </c>
    </row>
    <row r="16570" spans="1:4" x14ac:dyDescent="0.2">
      <c r="A16570" t="s">
        <v>3006</v>
      </c>
      <c r="B16570" t="s">
        <v>8017</v>
      </c>
      <c r="C16570" s="28">
        <v>1670</v>
      </c>
      <c r="D16570" t="str">
        <f t="shared" si="258"/>
        <v>DEM</v>
      </c>
    </row>
    <row r="16571" spans="1:4" x14ac:dyDescent="0.2">
      <c r="A16571" t="s">
        <v>3118</v>
      </c>
      <c r="B16571" t="s">
        <v>8017</v>
      </c>
      <c r="C16571" s="28">
        <v>2045</v>
      </c>
      <c r="D16571" t="str">
        <f t="shared" si="258"/>
        <v>DEM</v>
      </c>
    </row>
    <row r="16572" spans="1:4" x14ac:dyDescent="0.2">
      <c r="A16572" t="s">
        <v>2269</v>
      </c>
      <c r="B16572" t="s">
        <v>8017</v>
      </c>
      <c r="C16572" s="28">
        <v>548</v>
      </c>
      <c r="D16572" t="str">
        <f t="shared" si="258"/>
        <v>DEM</v>
      </c>
    </row>
    <row r="16573" spans="1:4" x14ac:dyDescent="0.2">
      <c r="A16573" t="s">
        <v>2282</v>
      </c>
      <c r="B16573" t="s">
        <v>8017</v>
      </c>
      <c r="C16573" s="28">
        <v>2660</v>
      </c>
      <c r="D16573" t="str">
        <f t="shared" si="258"/>
        <v>DEM</v>
      </c>
    </row>
    <row r="16574" spans="1:4" x14ac:dyDescent="0.2">
      <c r="A16574" t="s">
        <v>4976</v>
      </c>
      <c r="B16574" t="s">
        <v>8017</v>
      </c>
      <c r="C16574" s="28">
        <v>6043</v>
      </c>
      <c r="D16574" t="str">
        <f t="shared" si="258"/>
        <v>DEM</v>
      </c>
    </row>
    <row r="16575" spans="1:4" x14ac:dyDescent="0.2">
      <c r="A16575" t="s">
        <v>4020</v>
      </c>
      <c r="B16575" t="s">
        <v>8017</v>
      </c>
      <c r="C16575" s="28">
        <v>53380</v>
      </c>
      <c r="D16575" t="str">
        <f t="shared" si="258"/>
        <v>DEM</v>
      </c>
    </row>
    <row r="16576" spans="1:4" x14ac:dyDescent="0.2">
      <c r="A16576" t="s">
        <v>5824</v>
      </c>
      <c r="B16576" t="s">
        <v>8017</v>
      </c>
      <c r="C16576" s="28">
        <v>9425</v>
      </c>
      <c r="D16576" t="str">
        <f t="shared" si="258"/>
        <v>DEM</v>
      </c>
    </row>
    <row r="16577" spans="1:4" x14ac:dyDescent="0.2">
      <c r="A16577" t="s">
        <v>5884</v>
      </c>
      <c r="B16577" t="s">
        <v>8017</v>
      </c>
      <c r="C16577" s="28">
        <v>10093</v>
      </c>
      <c r="D16577" t="str">
        <f t="shared" si="258"/>
        <v>DEM</v>
      </c>
    </row>
    <row r="16578" spans="1:4" x14ac:dyDescent="0.2">
      <c r="A16578" t="s">
        <v>4048</v>
      </c>
      <c r="B16578" t="s">
        <v>8017</v>
      </c>
      <c r="C16578" s="28">
        <v>412</v>
      </c>
      <c r="D16578" t="str">
        <f t="shared" si="258"/>
        <v>DEM</v>
      </c>
    </row>
    <row r="16579" spans="1:4" x14ac:dyDescent="0.2">
      <c r="A16579" t="s">
        <v>7034</v>
      </c>
      <c r="B16579" t="s">
        <v>8017</v>
      </c>
      <c r="C16579" s="28">
        <v>2925</v>
      </c>
      <c r="D16579" t="str">
        <f t="shared" ref="D16579:D16642" si="259">IF(OR(B16579="DEM",B16579="REP"),B16579,"OTHER")</f>
        <v>DEM</v>
      </c>
    </row>
    <row r="16580" spans="1:4" x14ac:dyDescent="0.2">
      <c r="A16580" t="s">
        <v>7047</v>
      </c>
      <c r="B16580" t="s">
        <v>8017</v>
      </c>
      <c r="C16580" s="28">
        <v>450</v>
      </c>
      <c r="D16580" t="str">
        <f t="shared" si="259"/>
        <v>DEM</v>
      </c>
    </row>
    <row r="16581" spans="1:4" x14ac:dyDescent="0.2">
      <c r="A16581" t="s">
        <v>4151</v>
      </c>
      <c r="B16581" t="s">
        <v>8017</v>
      </c>
      <c r="C16581" s="28">
        <v>420</v>
      </c>
      <c r="D16581" t="str">
        <f t="shared" si="259"/>
        <v>DEM</v>
      </c>
    </row>
    <row r="16582" spans="1:4" x14ac:dyDescent="0.2">
      <c r="A16582" t="s">
        <v>4188</v>
      </c>
      <c r="B16582" t="s">
        <v>8017</v>
      </c>
      <c r="C16582" s="28">
        <v>215</v>
      </c>
      <c r="D16582" t="str">
        <f t="shared" si="259"/>
        <v>DEM</v>
      </c>
    </row>
    <row r="16583" spans="1:4" x14ac:dyDescent="0.2">
      <c r="A16583" t="s">
        <v>1896</v>
      </c>
      <c r="B16583" t="s">
        <v>8017</v>
      </c>
      <c r="C16583" s="28">
        <v>604</v>
      </c>
      <c r="D16583" t="str">
        <f t="shared" si="259"/>
        <v>DEM</v>
      </c>
    </row>
    <row r="16584" spans="1:4" x14ac:dyDescent="0.2">
      <c r="A16584" t="s">
        <v>5172</v>
      </c>
      <c r="B16584" t="s">
        <v>8017</v>
      </c>
      <c r="C16584" s="28">
        <v>200</v>
      </c>
      <c r="D16584" t="str">
        <f t="shared" si="259"/>
        <v>DEM</v>
      </c>
    </row>
    <row r="16585" spans="1:4" x14ac:dyDescent="0.2">
      <c r="A16585" t="s">
        <v>2069</v>
      </c>
      <c r="B16585" t="s">
        <v>8017</v>
      </c>
      <c r="C16585" s="28">
        <v>2005</v>
      </c>
      <c r="D16585" t="str">
        <f t="shared" si="259"/>
        <v>DEM</v>
      </c>
    </row>
    <row r="16586" spans="1:4" x14ac:dyDescent="0.2">
      <c r="A16586" t="s">
        <v>7055</v>
      </c>
      <c r="B16586" t="s">
        <v>8017</v>
      </c>
      <c r="C16586" s="28">
        <v>13200</v>
      </c>
      <c r="D16586" t="str">
        <f t="shared" si="259"/>
        <v>DEM</v>
      </c>
    </row>
    <row r="16587" spans="1:4" x14ac:dyDescent="0.2">
      <c r="A16587" t="s">
        <v>6068</v>
      </c>
      <c r="B16587" t="s">
        <v>8017</v>
      </c>
      <c r="C16587" s="28">
        <v>150</v>
      </c>
      <c r="D16587" t="str">
        <f t="shared" si="259"/>
        <v>DEM</v>
      </c>
    </row>
    <row r="16588" spans="1:4" x14ac:dyDescent="0.2">
      <c r="A16588" t="s">
        <v>4245</v>
      </c>
      <c r="B16588" t="s">
        <v>8017</v>
      </c>
      <c r="C16588" s="28">
        <v>19300</v>
      </c>
      <c r="D16588" t="str">
        <f t="shared" si="259"/>
        <v>DEM</v>
      </c>
    </row>
    <row r="16589" spans="1:4" x14ac:dyDescent="0.2">
      <c r="A16589" t="s">
        <v>6739</v>
      </c>
      <c r="B16589" t="s">
        <v>8017</v>
      </c>
      <c r="C16589" s="28">
        <v>1498</v>
      </c>
      <c r="D16589" t="str">
        <f t="shared" si="259"/>
        <v>DEM</v>
      </c>
    </row>
    <row r="16590" spans="1:4" x14ac:dyDescent="0.2">
      <c r="A16590" t="s">
        <v>6891</v>
      </c>
      <c r="B16590" t="s">
        <v>8017</v>
      </c>
      <c r="C16590" s="28">
        <v>1000</v>
      </c>
      <c r="D16590" t="str">
        <f t="shared" si="259"/>
        <v>DEM</v>
      </c>
    </row>
    <row r="16591" spans="1:4" x14ac:dyDescent="0.2">
      <c r="A16591" t="s">
        <v>4074</v>
      </c>
      <c r="B16591" t="s">
        <v>8017</v>
      </c>
      <c r="C16591" s="28">
        <v>12800</v>
      </c>
      <c r="D16591" t="str">
        <f t="shared" si="259"/>
        <v>DEM</v>
      </c>
    </row>
    <row r="16592" spans="1:4" x14ac:dyDescent="0.2">
      <c r="A16592" t="s">
        <v>4092</v>
      </c>
      <c r="B16592" t="s">
        <v>8017</v>
      </c>
      <c r="C16592" s="28">
        <v>2750</v>
      </c>
      <c r="D16592" t="str">
        <f t="shared" si="259"/>
        <v>DEM</v>
      </c>
    </row>
    <row r="16593" spans="1:4" x14ac:dyDescent="0.2">
      <c r="A16593" t="s">
        <v>4120</v>
      </c>
      <c r="B16593" t="s">
        <v>8017</v>
      </c>
      <c r="C16593" s="28">
        <v>250</v>
      </c>
      <c r="D16593" t="str">
        <f t="shared" si="259"/>
        <v>DEM</v>
      </c>
    </row>
    <row r="16594" spans="1:4" x14ac:dyDescent="0.2">
      <c r="A16594" t="s">
        <v>5170</v>
      </c>
      <c r="B16594" t="s">
        <v>8017</v>
      </c>
      <c r="C16594" s="28">
        <v>245</v>
      </c>
      <c r="D16594" t="str">
        <f t="shared" si="259"/>
        <v>DEM</v>
      </c>
    </row>
    <row r="16595" spans="1:4" x14ac:dyDescent="0.2">
      <c r="A16595" t="s">
        <v>2212</v>
      </c>
      <c r="B16595" t="s">
        <v>8017</v>
      </c>
      <c r="C16595" s="28">
        <v>1340</v>
      </c>
      <c r="D16595" t="str">
        <f t="shared" si="259"/>
        <v>DEM</v>
      </c>
    </row>
    <row r="16596" spans="1:4" x14ac:dyDescent="0.2">
      <c r="A16596" t="s">
        <v>2290</v>
      </c>
      <c r="B16596" t="s">
        <v>8017</v>
      </c>
      <c r="C16596" s="28">
        <v>290</v>
      </c>
      <c r="D16596" t="str">
        <f t="shared" si="259"/>
        <v>DEM</v>
      </c>
    </row>
    <row r="16597" spans="1:4" x14ac:dyDescent="0.2">
      <c r="A16597" t="s">
        <v>3185</v>
      </c>
      <c r="B16597" t="s">
        <v>8017</v>
      </c>
      <c r="C16597" s="28">
        <v>1151</v>
      </c>
      <c r="D16597" t="str">
        <f t="shared" si="259"/>
        <v>DEM</v>
      </c>
    </row>
    <row r="16598" spans="1:4" x14ac:dyDescent="0.2">
      <c r="A16598" t="s">
        <v>7908</v>
      </c>
      <c r="B16598" t="s">
        <v>8017</v>
      </c>
      <c r="C16598" s="28">
        <v>275</v>
      </c>
      <c r="D16598" t="str">
        <f t="shared" si="259"/>
        <v>DEM</v>
      </c>
    </row>
    <row r="16599" spans="1:4" x14ac:dyDescent="0.2">
      <c r="A16599" t="s">
        <v>4821</v>
      </c>
      <c r="B16599" t="s">
        <v>8017</v>
      </c>
      <c r="C16599" s="28">
        <v>757</v>
      </c>
      <c r="D16599" t="str">
        <f t="shared" si="259"/>
        <v>DEM</v>
      </c>
    </row>
    <row r="16600" spans="1:4" x14ac:dyDescent="0.2">
      <c r="A16600" t="s">
        <v>4842</v>
      </c>
      <c r="B16600" t="s">
        <v>8017</v>
      </c>
      <c r="C16600" s="28">
        <v>820</v>
      </c>
      <c r="D16600" t="str">
        <f t="shared" si="259"/>
        <v>DEM</v>
      </c>
    </row>
    <row r="16601" spans="1:4" x14ac:dyDescent="0.2">
      <c r="A16601" t="s">
        <v>4769</v>
      </c>
      <c r="B16601" t="s">
        <v>8017</v>
      </c>
      <c r="C16601" s="28">
        <v>765</v>
      </c>
      <c r="D16601" t="str">
        <f t="shared" si="259"/>
        <v>DEM</v>
      </c>
    </row>
    <row r="16602" spans="1:4" x14ac:dyDescent="0.2">
      <c r="A16602" t="s">
        <v>4835</v>
      </c>
      <c r="B16602" t="s">
        <v>8017</v>
      </c>
      <c r="C16602" s="28">
        <v>779</v>
      </c>
      <c r="D16602" t="str">
        <f t="shared" si="259"/>
        <v>DEM</v>
      </c>
    </row>
    <row r="16603" spans="1:4" x14ac:dyDescent="0.2">
      <c r="A16603" t="s">
        <v>4731</v>
      </c>
      <c r="B16603" t="s">
        <v>8017</v>
      </c>
      <c r="C16603" s="28">
        <v>2675</v>
      </c>
      <c r="D16603" t="str">
        <f t="shared" si="259"/>
        <v>DEM</v>
      </c>
    </row>
    <row r="16604" spans="1:4" x14ac:dyDescent="0.2">
      <c r="A16604" t="s">
        <v>3897</v>
      </c>
      <c r="B16604" t="s">
        <v>0</v>
      </c>
      <c r="C16604" s="28">
        <v>5455</v>
      </c>
      <c r="D16604" t="str">
        <f t="shared" si="259"/>
        <v>OTHER</v>
      </c>
    </row>
    <row r="16605" spans="1:4" x14ac:dyDescent="0.2">
      <c r="A16605" t="s">
        <v>5212</v>
      </c>
      <c r="B16605" t="s">
        <v>0</v>
      </c>
      <c r="C16605" s="28">
        <v>2755</v>
      </c>
      <c r="D16605" t="str">
        <f t="shared" si="259"/>
        <v>OTHER</v>
      </c>
    </row>
    <row r="16606" spans="1:4" x14ac:dyDescent="0.2">
      <c r="A16606" t="s">
        <v>2939</v>
      </c>
      <c r="B16606" t="s">
        <v>8020</v>
      </c>
      <c r="C16606" s="28">
        <v>1218</v>
      </c>
      <c r="D16606" t="str">
        <f t="shared" si="259"/>
        <v>OTHER</v>
      </c>
    </row>
    <row r="16607" spans="1:4" x14ac:dyDescent="0.2">
      <c r="A16607" t="s">
        <v>3075</v>
      </c>
      <c r="B16607" t="s">
        <v>8020</v>
      </c>
      <c r="C16607" s="28">
        <v>1284</v>
      </c>
      <c r="D16607" t="str">
        <f t="shared" si="259"/>
        <v>OTHER</v>
      </c>
    </row>
    <row r="16608" spans="1:4" x14ac:dyDescent="0.2">
      <c r="A16608" t="s">
        <v>3974</v>
      </c>
      <c r="B16608" t="s">
        <v>8020</v>
      </c>
      <c r="C16608" s="28">
        <v>1750</v>
      </c>
      <c r="D16608" t="str">
        <f t="shared" si="259"/>
        <v>OTHER</v>
      </c>
    </row>
    <row r="16609" spans="1:4" x14ac:dyDescent="0.2">
      <c r="A16609" t="s">
        <v>5264</v>
      </c>
      <c r="B16609" t="s">
        <v>8020</v>
      </c>
      <c r="C16609" s="28">
        <v>150</v>
      </c>
      <c r="D16609" t="str">
        <f t="shared" si="259"/>
        <v>OTHER</v>
      </c>
    </row>
    <row r="16610" spans="1:4" x14ac:dyDescent="0.2">
      <c r="A16610" t="s">
        <v>2991</v>
      </c>
      <c r="B16610" t="s">
        <v>8018</v>
      </c>
      <c r="C16610" s="28">
        <v>3650</v>
      </c>
      <c r="D16610" t="str">
        <f t="shared" si="259"/>
        <v>REP</v>
      </c>
    </row>
    <row r="16611" spans="1:4" x14ac:dyDescent="0.2">
      <c r="A16611" t="s">
        <v>6960</v>
      </c>
      <c r="B16611" t="s">
        <v>8019</v>
      </c>
      <c r="C16611" s="28">
        <v>180</v>
      </c>
      <c r="D16611" t="str">
        <f t="shared" si="259"/>
        <v>OTHER</v>
      </c>
    </row>
    <row r="16612" spans="1:4" x14ac:dyDescent="0.2">
      <c r="A16612" t="s">
        <v>6980</v>
      </c>
      <c r="B16612" t="s">
        <v>8019</v>
      </c>
      <c r="C16612" s="28">
        <v>180</v>
      </c>
      <c r="D16612" t="str">
        <f t="shared" si="259"/>
        <v>OTHER</v>
      </c>
    </row>
    <row r="16613" spans="1:4" x14ac:dyDescent="0.2">
      <c r="A16613" t="s">
        <v>7504</v>
      </c>
      <c r="B16613" t="s">
        <v>8020</v>
      </c>
      <c r="C16613" s="28">
        <v>723</v>
      </c>
      <c r="D16613" t="str">
        <f t="shared" si="259"/>
        <v>OTHER</v>
      </c>
    </row>
    <row r="16614" spans="1:4" x14ac:dyDescent="0.2">
      <c r="A16614" t="s">
        <v>3226</v>
      </c>
      <c r="B16614" t="s">
        <v>8020</v>
      </c>
      <c r="C16614" s="28">
        <v>490</v>
      </c>
      <c r="D16614" t="str">
        <f t="shared" si="259"/>
        <v>OTHER</v>
      </c>
    </row>
    <row r="16615" spans="1:4" x14ac:dyDescent="0.2">
      <c r="A16615" t="s">
        <v>7762</v>
      </c>
      <c r="B16615" t="s">
        <v>0</v>
      </c>
      <c r="C16615" s="28">
        <v>365</v>
      </c>
      <c r="D16615" t="str">
        <f t="shared" si="259"/>
        <v>OTHER</v>
      </c>
    </row>
    <row r="16616" spans="1:4" x14ac:dyDescent="0.2">
      <c r="A16616" t="s">
        <v>2513</v>
      </c>
      <c r="B16616" t="s">
        <v>8019</v>
      </c>
      <c r="C16616" s="28">
        <v>200</v>
      </c>
      <c r="D16616" t="str">
        <f t="shared" si="259"/>
        <v>OTHER</v>
      </c>
    </row>
    <row r="16617" spans="1:4" x14ac:dyDescent="0.2">
      <c r="A16617" t="s">
        <v>2531</v>
      </c>
      <c r="B16617" t="s">
        <v>8019</v>
      </c>
      <c r="C16617" s="28">
        <v>200</v>
      </c>
      <c r="D16617" t="str">
        <f t="shared" si="259"/>
        <v>OTHER</v>
      </c>
    </row>
    <row r="16618" spans="1:4" x14ac:dyDescent="0.2">
      <c r="A16618" t="s">
        <v>4219</v>
      </c>
      <c r="B16618" t="s">
        <v>8019</v>
      </c>
      <c r="C16618" s="28">
        <v>172</v>
      </c>
      <c r="D16618" t="str">
        <f t="shared" si="259"/>
        <v>OTHER</v>
      </c>
    </row>
    <row r="16619" spans="1:4" x14ac:dyDescent="0.2">
      <c r="A16619" t="s">
        <v>5904</v>
      </c>
      <c r="B16619" t="s">
        <v>8019</v>
      </c>
      <c r="C16619" s="28">
        <v>165</v>
      </c>
      <c r="D16619" t="str">
        <f t="shared" si="259"/>
        <v>OTHER</v>
      </c>
    </row>
    <row r="16620" spans="1:4" x14ac:dyDescent="0.2">
      <c r="A16620" t="s">
        <v>7782</v>
      </c>
      <c r="B16620" t="s">
        <v>8019</v>
      </c>
      <c r="C16620" s="28">
        <v>193</v>
      </c>
      <c r="D16620" t="str">
        <f t="shared" si="259"/>
        <v>OTHER</v>
      </c>
    </row>
    <row r="16621" spans="1:4" x14ac:dyDescent="0.2">
      <c r="A16621" t="s">
        <v>5627</v>
      </c>
      <c r="B16621" t="s">
        <v>8019</v>
      </c>
      <c r="C16621" s="28">
        <v>413</v>
      </c>
      <c r="D16621" t="str">
        <f t="shared" si="259"/>
        <v>OTHER</v>
      </c>
    </row>
    <row r="16622" spans="1:4" x14ac:dyDescent="0.2">
      <c r="A16622" t="s">
        <v>7096</v>
      </c>
      <c r="B16622" t="s">
        <v>8019</v>
      </c>
      <c r="C16622" s="28">
        <v>415</v>
      </c>
      <c r="D16622" t="str">
        <f t="shared" si="259"/>
        <v>OTHER</v>
      </c>
    </row>
    <row r="16623" spans="1:4" x14ac:dyDescent="0.2">
      <c r="A16623" t="s">
        <v>7764</v>
      </c>
      <c r="B16623" t="s">
        <v>8019</v>
      </c>
      <c r="C16623" s="28">
        <v>230</v>
      </c>
      <c r="D16623" t="str">
        <f t="shared" si="259"/>
        <v>OTHER</v>
      </c>
    </row>
    <row r="16624" spans="1:4" x14ac:dyDescent="0.2">
      <c r="A16624" t="s">
        <v>2251</v>
      </c>
      <c r="B16624" t="s">
        <v>8019</v>
      </c>
      <c r="C16624" s="28">
        <v>242</v>
      </c>
      <c r="D16624" t="str">
        <f t="shared" si="259"/>
        <v>OTHER</v>
      </c>
    </row>
    <row r="16625" spans="1:4" x14ac:dyDescent="0.2">
      <c r="A16625" t="s">
        <v>2055</v>
      </c>
      <c r="B16625" t="s">
        <v>8026</v>
      </c>
      <c r="C16625" s="28">
        <v>3250</v>
      </c>
      <c r="D16625" t="str">
        <f t="shared" si="259"/>
        <v>OTHER</v>
      </c>
    </row>
    <row r="16626" spans="1:4" x14ac:dyDescent="0.2">
      <c r="A16626" t="s">
        <v>5707</v>
      </c>
      <c r="B16626" t="s">
        <v>8019</v>
      </c>
      <c r="C16626" s="28">
        <v>165</v>
      </c>
      <c r="D16626" t="str">
        <f t="shared" si="259"/>
        <v>OTHER</v>
      </c>
    </row>
    <row r="16627" spans="1:4" x14ac:dyDescent="0.2">
      <c r="A16627" t="s">
        <v>5565</v>
      </c>
      <c r="B16627" t="s">
        <v>8019</v>
      </c>
      <c r="C16627" s="28">
        <v>420</v>
      </c>
      <c r="D16627" t="str">
        <f t="shared" si="259"/>
        <v>OTHER</v>
      </c>
    </row>
    <row r="16628" spans="1:4" x14ac:dyDescent="0.2">
      <c r="A16628" t="s">
        <v>5623</v>
      </c>
      <c r="B16628" t="s">
        <v>8019</v>
      </c>
      <c r="C16628" s="28">
        <v>280</v>
      </c>
      <c r="D16628" t="str">
        <f t="shared" si="259"/>
        <v>OTHER</v>
      </c>
    </row>
    <row r="16629" spans="1:4" x14ac:dyDescent="0.2">
      <c r="A16629" t="s">
        <v>6784</v>
      </c>
      <c r="B16629" t="s">
        <v>8026</v>
      </c>
      <c r="C16629" s="28">
        <v>15940</v>
      </c>
      <c r="D16629" t="str">
        <f t="shared" si="259"/>
        <v>OTHER</v>
      </c>
    </row>
    <row r="16630" spans="1:4" x14ac:dyDescent="0.2">
      <c r="A16630" t="s">
        <v>5026</v>
      </c>
      <c r="B16630" t="s">
        <v>8019</v>
      </c>
      <c r="C16630" s="28">
        <v>500</v>
      </c>
      <c r="D16630" t="str">
        <f t="shared" si="259"/>
        <v>OTHER</v>
      </c>
    </row>
    <row r="16631" spans="1:4" x14ac:dyDescent="0.2">
      <c r="A16631" t="s">
        <v>3155</v>
      </c>
      <c r="B16631" t="s">
        <v>8019</v>
      </c>
      <c r="C16631" s="28">
        <v>500</v>
      </c>
      <c r="D16631" t="str">
        <f t="shared" si="259"/>
        <v>OTHER</v>
      </c>
    </row>
    <row r="16632" spans="1:4" x14ac:dyDescent="0.2">
      <c r="A16632" t="s">
        <v>5765</v>
      </c>
      <c r="B16632" t="s">
        <v>8019</v>
      </c>
      <c r="C16632" s="28">
        <v>250</v>
      </c>
      <c r="D16632" t="str">
        <f t="shared" si="259"/>
        <v>OTHER</v>
      </c>
    </row>
    <row r="16633" spans="1:4" x14ac:dyDescent="0.2">
      <c r="A16633" t="s">
        <v>7640</v>
      </c>
      <c r="B16633" t="s">
        <v>8019</v>
      </c>
      <c r="C16633" s="28">
        <v>340</v>
      </c>
      <c r="D16633" t="str">
        <f t="shared" si="259"/>
        <v>OTHER</v>
      </c>
    </row>
    <row r="16634" spans="1:4" x14ac:dyDescent="0.2">
      <c r="A16634" t="s">
        <v>5795</v>
      </c>
      <c r="B16634" t="s">
        <v>8019</v>
      </c>
      <c r="C16634" s="28">
        <v>2000</v>
      </c>
      <c r="D16634" t="str">
        <f t="shared" si="259"/>
        <v>OTHER</v>
      </c>
    </row>
    <row r="16635" spans="1:4" x14ac:dyDescent="0.2">
      <c r="A16635" t="s">
        <v>5801</v>
      </c>
      <c r="B16635" t="s">
        <v>8019</v>
      </c>
      <c r="C16635" s="28">
        <v>2000</v>
      </c>
      <c r="D16635" t="str">
        <f t="shared" si="259"/>
        <v>OTHER</v>
      </c>
    </row>
    <row r="16636" spans="1:4" x14ac:dyDescent="0.2">
      <c r="A16636" t="s">
        <v>3781</v>
      </c>
      <c r="B16636" t="s">
        <v>8018</v>
      </c>
      <c r="C16636" s="28">
        <v>475</v>
      </c>
      <c r="D16636" t="str">
        <f t="shared" si="259"/>
        <v>REP</v>
      </c>
    </row>
    <row r="16637" spans="1:4" x14ac:dyDescent="0.2">
      <c r="A16637" t="s">
        <v>7854</v>
      </c>
      <c r="B16637" t="s">
        <v>8018</v>
      </c>
      <c r="C16637" s="28">
        <v>195</v>
      </c>
      <c r="D16637" t="str">
        <f t="shared" si="259"/>
        <v>REP</v>
      </c>
    </row>
    <row r="16638" spans="1:4" x14ac:dyDescent="0.2">
      <c r="A16638" t="s">
        <v>7864</v>
      </c>
      <c r="B16638" t="s">
        <v>8018</v>
      </c>
      <c r="C16638" s="28">
        <v>1195</v>
      </c>
      <c r="D16638" t="str">
        <f t="shared" si="259"/>
        <v>REP</v>
      </c>
    </row>
    <row r="16639" spans="1:4" x14ac:dyDescent="0.2">
      <c r="A16639" t="s">
        <v>7906</v>
      </c>
      <c r="B16639" t="s">
        <v>8018</v>
      </c>
      <c r="C16639" s="28">
        <v>195</v>
      </c>
      <c r="D16639" t="str">
        <f t="shared" si="259"/>
        <v>REP</v>
      </c>
    </row>
    <row r="16640" spans="1:4" x14ac:dyDescent="0.2">
      <c r="A16640" t="s">
        <v>2067</v>
      </c>
      <c r="B16640" t="s">
        <v>8018</v>
      </c>
      <c r="C16640" s="28">
        <v>345</v>
      </c>
      <c r="D16640" t="str">
        <f t="shared" si="259"/>
        <v>REP</v>
      </c>
    </row>
    <row r="16641" spans="1:4" x14ac:dyDescent="0.2">
      <c r="A16641" t="s">
        <v>3961</v>
      </c>
      <c r="B16641" t="s">
        <v>8018</v>
      </c>
      <c r="C16641" s="28">
        <v>4070</v>
      </c>
      <c r="D16641" t="str">
        <f t="shared" si="259"/>
        <v>REP</v>
      </c>
    </row>
    <row r="16642" spans="1:4" x14ac:dyDescent="0.2">
      <c r="A16642" t="s">
        <v>4074</v>
      </c>
      <c r="B16642" t="s">
        <v>8018</v>
      </c>
      <c r="C16642" s="28">
        <v>13507</v>
      </c>
      <c r="D16642" t="str">
        <f t="shared" si="259"/>
        <v>REP</v>
      </c>
    </row>
    <row r="16643" spans="1:4" x14ac:dyDescent="0.2">
      <c r="A16643" t="s">
        <v>4120</v>
      </c>
      <c r="B16643" t="s">
        <v>8018</v>
      </c>
      <c r="C16643" s="28">
        <v>3895</v>
      </c>
      <c r="D16643" t="str">
        <f t="shared" ref="D16643:D16706" si="260">IF(OR(B16643="DEM",B16643="REP"),B16643,"OTHER")</f>
        <v>REP</v>
      </c>
    </row>
    <row r="16644" spans="1:4" x14ac:dyDescent="0.2">
      <c r="A16644" t="s">
        <v>2667</v>
      </c>
      <c r="B16644" t="s">
        <v>8017</v>
      </c>
      <c r="C16644" s="28">
        <v>250</v>
      </c>
      <c r="D16644" t="str">
        <f t="shared" si="260"/>
        <v>DEM</v>
      </c>
    </row>
    <row r="16645" spans="1:4" x14ac:dyDescent="0.2">
      <c r="A16645" t="s">
        <v>3071</v>
      </c>
      <c r="B16645" t="s">
        <v>8017</v>
      </c>
      <c r="C16645" s="28">
        <v>885</v>
      </c>
      <c r="D16645" t="str">
        <f t="shared" si="260"/>
        <v>DEM</v>
      </c>
    </row>
    <row r="16646" spans="1:4" x14ac:dyDescent="0.2">
      <c r="A16646" t="s">
        <v>2083</v>
      </c>
      <c r="B16646" t="s">
        <v>8017</v>
      </c>
      <c r="C16646" s="28">
        <v>6196</v>
      </c>
      <c r="D16646" t="str">
        <f t="shared" si="260"/>
        <v>DEM</v>
      </c>
    </row>
    <row r="16647" spans="1:4" x14ac:dyDescent="0.2">
      <c r="A16647" t="s">
        <v>5810</v>
      </c>
      <c r="B16647" t="s">
        <v>8017</v>
      </c>
      <c r="C16647" s="28">
        <v>2140</v>
      </c>
      <c r="D16647" t="str">
        <f t="shared" si="260"/>
        <v>DEM</v>
      </c>
    </row>
    <row r="16648" spans="1:4" x14ac:dyDescent="0.2">
      <c r="A16648" t="s">
        <v>4100</v>
      </c>
      <c r="B16648" t="s">
        <v>8017</v>
      </c>
      <c r="C16648" s="28">
        <v>20925</v>
      </c>
      <c r="D16648" t="str">
        <f t="shared" si="260"/>
        <v>DEM</v>
      </c>
    </row>
    <row r="16649" spans="1:4" x14ac:dyDescent="0.2">
      <c r="A16649" t="s">
        <v>5826</v>
      </c>
      <c r="B16649" t="s">
        <v>8017</v>
      </c>
      <c r="C16649" s="28">
        <v>300</v>
      </c>
      <c r="D16649" t="str">
        <f t="shared" si="260"/>
        <v>DEM</v>
      </c>
    </row>
    <row r="16650" spans="1:4" x14ac:dyDescent="0.2">
      <c r="A16650" t="s">
        <v>5995</v>
      </c>
      <c r="B16650" t="s">
        <v>8017</v>
      </c>
      <c r="C16650" s="28">
        <v>800</v>
      </c>
      <c r="D16650" t="str">
        <f t="shared" si="260"/>
        <v>DEM</v>
      </c>
    </row>
    <row r="16651" spans="1:4" x14ac:dyDescent="0.2">
      <c r="A16651" t="s">
        <v>6092</v>
      </c>
      <c r="B16651" t="s">
        <v>8017</v>
      </c>
      <c r="C16651" s="28">
        <v>800</v>
      </c>
      <c r="D16651" t="str">
        <f t="shared" si="260"/>
        <v>DEM</v>
      </c>
    </row>
    <row r="16652" spans="1:4" x14ac:dyDescent="0.2">
      <c r="A16652" t="s">
        <v>3757</v>
      </c>
      <c r="B16652" t="s">
        <v>8017</v>
      </c>
      <c r="C16652" s="28">
        <v>2269</v>
      </c>
      <c r="D16652" t="str">
        <f t="shared" si="260"/>
        <v>DEM</v>
      </c>
    </row>
    <row r="16653" spans="1:4" x14ac:dyDescent="0.2">
      <c r="A16653" t="s">
        <v>3910</v>
      </c>
      <c r="B16653" t="s">
        <v>8017</v>
      </c>
      <c r="C16653" s="28">
        <v>2473</v>
      </c>
      <c r="D16653" t="str">
        <f t="shared" si="260"/>
        <v>DEM</v>
      </c>
    </row>
    <row r="16654" spans="1:4" x14ac:dyDescent="0.2">
      <c r="A16654" t="s">
        <v>6467</v>
      </c>
      <c r="B16654" t="s">
        <v>8017</v>
      </c>
      <c r="C16654" s="28">
        <v>14265</v>
      </c>
      <c r="D16654" t="str">
        <f t="shared" si="260"/>
        <v>DEM</v>
      </c>
    </row>
    <row r="16655" spans="1:4" x14ac:dyDescent="0.2">
      <c r="A16655" t="s">
        <v>7019</v>
      </c>
      <c r="B16655" t="s">
        <v>8017</v>
      </c>
      <c r="C16655" s="28">
        <v>1275</v>
      </c>
      <c r="D16655" t="str">
        <f t="shared" si="260"/>
        <v>DEM</v>
      </c>
    </row>
    <row r="16656" spans="1:4" x14ac:dyDescent="0.2">
      <c r="A16656" t="s">
        <v>6897</v>
      </c>
      <c r="B16656" t="s">
        <v>8017</v>
      </c>
      <c r="C16656" s="28">
        <v>1792</v>
      </c>
      <c r="D16656" t="str">
        <f t="shared" si="260"/>
        <v>DEM</v>
      </c>
    </row>
    <row r="16657" spans="1:4" x14ac:dyDescent="0.2">
      <c r="A16657" t="s">
        <v>7520</v>
      </c>
      <c r="B16657" t="s">
        <v>8017</v>
      </c>
      <c r="C16657" s="28">
        <v>1800</v>
      </c>
      <c r="D16657" t="str">
        <f t="shared" si="260"/>
        <v>DEM</v>
      </c>
    </row>
    <row r="16658" spans="1:4" x14ac:dyDescent="0.2">
      <c r="A16658" t="s">
        <v>5822</v>
      </c>
      <c r="B16658" t="s">
        <v>8017</v>
      </c>
      <c r="C16658" s="28">
        <v>2034</v>
      </c>
      <c r="D16658" t="str">
        <f t="shared" si="260"/>
        <v>DEM</v>
      </c>
    </row>
    <row r="16659" spans="1:4" x14ac:dyDescent="0.2">
      <c r="A16659" t="s">
        <v>3876</v>
      </c>
      <c r="B16659" t="s">
        <v>8017</v>
      </c>
      <c r="C16659" s="28">
        <v>960</v>
      </c>
      <c r="D16659" t="str">
        <f t="shared" si="260"/>
        <v>DEM</v>
      </c>
    </row>
    <row r="16660" spans="1:4" x14ac:dyDescent="0.2">
      <c r="A16660" t="s">
        <v>7114</v>
      </c>
      <c r="B16660" t="s">
        <v>0</v>
      </c>
      <c r="C16660" s="28">
        <v>1023</v>
      </c>
      <c r="D16660" t="str">
        <f t="shared" si="260"/>
        <v>OTHER</v>
      </c>
    </row>
    <row r="16661" spans="1:4" x14ac:dyDescent="0.2">
      <c r="A16661" t="s">
        <v>7153</v>
      </c>
      <c r="B16661" t="s">
        <v>8017</v>
      </c>
      <c r="C16661" s="28">
        <v>845</v>
      </c>
      <c r="D16661" t="str">
        <f t="shared" si="260"/>
        <v>DEM</v>
      </c>
    </row>
    <row r="16662" spans="1:4" x14ac:dyDescent="0.2">
      <c r="A16662" t="s">
        <v>7656</v>
      </c>
      <c r="B16662" t="s">
        <v>8017</v>
      </c>
      <c r="C16662" s="28">
        <v>2275</v>
      </c>
      <c r="D16662" t="str">
        <f t="shared" si="260"/>
        <v>DEM</v>
      </c>
    </row>
    <row r="16663" spans="1:4" x14ac:dyDescent="0.2">
      <c r="A16663" t="s">
        <v>3224</v>
      </c>
      <c r="B16663" t="s">
        <v>8017</v>
      </c>
      <c r="C16663" s="28">
        <v>1403</v>
      </c>
      <c r="D16663" t="str">
        <f t="shared" si="260"/>
        <v>DEM</v>
      </c>
    </row>
    <row r="16664" spans="1:4" x14ac:dyDescent="0.2">
      <c r="A16664" t="s">
        <v>4982</v>
      </c>
      <c r="B16664" t="s">
        <v>8017</v>
      </c>
      <c r="C16664" s="28">
        <v>269</v>
      </c>
      <c r="D16664" t="str">
        <f t="shared" si="260"/>
        <v>DEM</v>
      </c>
    </row>
    <row r="16665" spans="1:4" x14ac:dyDescent="0.2">
      <c r="A16665" t="s">
        <v>3895</v>
      </c>
      <c r="B16665" t="s">
        <v>8017</v>
      </c>
      <c r="C16665" s="28">
        <v>175</v>
      </c>
      <c r="D16665" t="str">
        <f t="shared" si="260"/>
        <v>DEM</v>
      </c>
    </row>
    <row r="16666" spans="1:4" x14ac:dyDescent="0.2">
      <c r="A16666" t="s">
        <v>5753</v>
      </c>
      <c r="B16666" t="s">
        <v>8017</v>
      </c>
      <c r="C16666" s="28">
        <v>2250</v>
      </c>
      <c r="D16666" t="str">
        <f t="shared" si="260"/>
        <v>DEM</v>
      </c>
    </row>
    <row r="16667" spans="1:4" x14ac:dyDescent="0.2">
      <c r="A16667" t="s">
        <v>5777</v>
      </c>
      <c r="B16667" t="s">
        <v>8017</v>
      </c>
      <c r="C16667" s="28">
        <v>2250</v>
      </c>
      <c r="D16667" t="str">
        <f t="shared" si="260"/>
        <v>DEM</v>
      </c>
    </row>
    <row r="16668" spans="1:4" x14ac:dyDescent="0.2">
      <c r="A16668" t="s">
        <v>7608</v>
      </c>
      <c r="B16668" t="s">
        <v>8017</v>
      </c>
      <c r="C16668" s="28">
        <v>1060</v>
      </c>
      <c r="D16668" t="str">
        <f t="shared" si="260"/>
        <v>DEM</v>
      </c>
    </row>
    <row r="16669" spans="1:4" x14ac:dyDescent="0.2">
      <c r="A16669" t="s">
        <v>6604</v>
      </c>
      <c r="B16669" t="s">
        <v>8020</v>
      </c>
      <c r="C16669" s="28">
        <v>699</v>
      </c>
      <c r="D16669" t="str">
        <f t="shared" si="260"/>
        <v>OTHER</v>
      </c>
    </row>
    <row r="16670" spans="1:4" x14ac:dyDescent="0.2">
      <c r="A16670" t="s">
        <v>6627</v>
      </c>
      <c r="B16670" t="s">
        <v>8020</v>
      </c>
      <c r="C16670" s="28">
        <v>165</v>
      </c>
      <c r="D16670" t="str">
        <f t="shared" si="260"/>
        <v>OTHER</v>
      </c>
    </row>
    <row r="16671" spans="1:4" x14ac:dyDescent="0.2">
      <c r="A16671" t="s">
        <v>6656</v>
      </c>
      <c r="B16671" t="s">
        <v>8020</v>
      </c>
      <c r="C16671" s="28">
        <v>1065</v>
      </c>
      <c r="D16671" t="str">
        <f t="shared" si="260"/>
        <v>OTHER</v>
      </c>
    </row>
    <row r="16672" spans="1:4" x14ac:dyDescent="0.2">
      <c r="A16672" t="s">
        <v>2038</v>
      </c>
      <c r="B16672" t="s">
        <v>8025</v>
      </c>
      <c r="C16672" s="28">
        <v>575</v>
      </c>
      <c r="D16672" t="str">
        <f t="shared" si="260"/>
        <v>OTHER</v>
      </c>
    </row>
    <row r="16673" spans="1:4" x14ac:dyDescent="0.2">
      <c r="A16673" t="s">
        <v>4923</v>
      </c>
      <c r="B16673" t="s">
        <v>8025</v>
      </c>
      <c r="C16673" s="28">
        <v>230</v>
      </c>
      <c r="D16673" t="str">
        <f t="shared" si="260"/>
        <v>OTHER</v>
      </c>
    </row>
    <row r="16674" spans="1:4" x14ac:dyDescent="0.2">
      <c r="A16674" t="s">
        <v>6538</v>
      </c>
      <c r="B16674" t="s">
        <v>8020</v>
      </c>
      <c r="C16674" s="28">
        <v>150</v>
      </c>
      <c r="D16674" t="str">
        <f t="shared" si="260"/>
        <v>OTHER</v>
      </c>
    </row>
    <row r="16675" spans="1:4" x14ac:dyDescent="0.2">
      <c r="A16675" t="s">
        <v>6396</v>
      </c>
      <c r="B16675" t="s">
        <v>8020</v>
      </c>
      <c r="C16675" s="28">
        <v>520</v>
      </c>
      <c r="D16675" t="str">
        <f t="shared" si="260"/>
        <v>OTHER</v>
      </c>
    </row>
    <row r="16676" spans="1:4" x14ac:dyDescent="0.2">
      <c r="A16676" t="s">
        <v>1950</v>
      </c>
      <c r="B16676" t="s">
        <v>8020</v>
      </c>
      <c r="C16676" s="28">
        <v>576</v>
      </c>
      <c r="D16676" t="str">
        <f t="shared" si="260"/>
        <v>OTHER</v>
      </c>
    </row>
    <row r="16677" spans="1:4" x14ac:dyDescent="0.2">
      <c r="A16677" t="s">
        <v>6888</v>
      </c>
      <c r="B16677" t="s">
        <v>8020</v>
      </c>
      <c r="C16677" s="28">
        <v>200</v>
      </c>
      <c r="D16677" t="str">
        <f t="shared" si="260"/>
        <v>OTHER</v>
      </c>
    </row>
    <row r="16678" spans="1:4" x14ac:dyDescent="0.2">
      <c r="A16678" t="s">
        <v>3799</v>
      </c>
      <c r="B16678" t="s">
        <v>8020</v>
      </c>
      <c r="C16678" s="28">
        <v>2111</v>
      </c>
      <c r="D16678" t="str">
        <f t="shared" si="260"/>
        <v>OTHER</v>
      </c>
    </row>
    <row r="16679" spans="1:4" x14ac:dyDescent="0.2">
      <c r="A16679" t="s">
        <v>6431</v>
      </c>
      <c r="B16679" t="s">
        <v>8020</v>
      </c>
      <c r="C16679" s="28">
        <v>250</v>
      </c>
      <c r="D16679" t="str">
        <f t="shared" si="260"/>
        <v>OTHER</v>
      </c>
    </row>
    <row r="16680" spans="1:4" x14ac:dyDescent="0.2">
      <c r="A16680" t="s">
        <v>6459</v>
      </c>
      <c r="B16680" t="s">
        <v>8020</v>
      </c>
      <c r="C16680" s="28">
        <v>2250</v>
      </c>
      <c r="D16680" t="str">
        <f t="shared" si="260"/>
        <v>OTHER</v>
      </c>
    </row>
    <row r="16681" spans="1:4" x14ac:dyDescent="0.2">
      <c r="A16681" t="s">
        <v>4941</v>
      </c>
      <c r="B16681" t="s">
        <v>8020</v>
      </c>
      <c r="C16681" s="28">
        <v>2007</v>
      </c>
      <c r="D16681" t="str">
        <f t="shared" si="260"/>
        <v>OTHER</v>
      </c>
    </row>
    <row r="16682" spans="1:4" x14ac:dyDescent="0.2">
      <c r="A16682" t="s">
        <v>4572</v>
      </c>
      <c r="B16682" t="s">
        <v>8026</v>
      </c>
      <c r="C16682" s="28">
        <v>560</v>
      </c>
      <c r="D16682" t="str">
        <f t="shared" si="260"/>
        <v>OTHER</v>
      </c>
    </row>
    <row r="16683" spans="1:4" x14ac:dyDescent="0.2">
      <c r="A16683" t="s">
        <v>4575</v>
      </c>
      <c r="B16683" t="s">
        <v>8026</v>
      </c>
      <c r="C16683" s="28">
        <v>560</v>
      </c>
      <c r="D16683" t="str">
        <f t="shared" si="260"/>
        <v>OTHER</v>
      </c>
    </row>
    <row r="16684" spans="1:4" x14ac:dyDescent="0.2">
      <c r="A16684" t="s">
        <v>4654</v>
      </c>
      <c r="B16684" t="s">
        <v>8026</v>
      </c>
      <c r="C16684" s="28">
        <v>560</v>
      </c>
      <c r="D16684" t="str">
        <f t="shared" si="260"/>
        <v>OTHER</v>
      </c>
    </row>
    <row r="16685" spans="1:4" x14ac:dyDescent="0.2">
      <c r="A16685" t="s">
        <v>4649</v>
      </c>
      <c r="B16685" t="s">
        <v>8026</v>
      </c>
      <c r="C16685" s="28">
        <v>310</v>
      </c>
      <c r="D16685" t="str">
        <f t="shared" si="260"/>
        <v>OTHER</v>
      </c>
    </row>
    <row r="16686" spans="1:4" x14ac:dyDescent="0.2">
      <c r="A16686" t="s">
        <v>4694</v>
      </c>
      <c r="B16686" t="s">
        <v>8026</v>
      </c>
      <c r="C16686" s="28">
        <v>310</v>
      </c>
      <c r="D16686" t="str">
        <f t="shared" si="260"/>
        <v>OTHER</v>
      </c>
    </row>
    <row r="16687" spans="1:4" x14ac:dyDescent="0.2">
      <c r="A16687" t="s">
        <v>6917</v>
      </c>
      <c r="B16687" t="s">
        <v>8017</v>
      </c>
      <c r="C16687" s="28">
        <v>402</v>
      </c>
      <c r="D16687" t="str">
        <f t="shared" si="260"/>
        <v>DEM</v>
      </c>
    </row>
    <row r="16688" spans="1:4" x14ac:dyDescent="0.2">
      <c r="A16688" t="s">
        <v>7021</v>
      </c>
      <c r="B16688" t="s">
        <v>8017</v>
      </c>
      <c r="C16688" s="28">
        <v>-5632</v>
      </c>
      <c r="D16688" t="str">
        <f t="shared" si="260"/>
        <v>DEM</v>
      </c>
    </row>
    <row r="16689" spans="1:4" x14ac:dyDescent="0.2">
      <c r="A16689" t="s">
        <v>7365</v>
      </c>
      <c r="B16689" t="s">
        <v>8026</v>
      </c>
      <c r="C16689" s="28">
        <v>110</v>
      </c>
      <c r="D16689" t="str">
        <f t="shared" si="260"/>
        <v>OTHER</v>
      </c>
    </row>
    <row r="16690" spans="1:4" x14ac:dyDescent="0.2">
      <c r="A16690" t="s">
        <v>4366</v>
      </c>
      <c r="B16690" t="s">
        <v>8026</v>
      </c>
      <c r="C16690" s="28">
        <v>275</v>
      </c>
      <c r="D16690" t="str">
        <f t="shared" si="260"/>
        <v>OTHER</v>
      </c>
    </row>
    <row r="16691" spans="1:4" x14ac:dyDescent="0.2">
      <c r="A16691" t="s">
        <v>2089</v>
      </c>
      <c r="B16691" t="s">
        <v>8022</v>
      </c>
      <c r="C16691" s="28">
        <v>500</v>
      </c>
      <c r="D16691" t="str">
        <f t="shared" si="260"/>
        <v>OTHER</v>
      </c>
    </row>
    <row r="16692" spans="1:4" x14ac:dyDescent="0.2">
      <c r="A16692" t="s">
        <v>2365</v>
      </c>
      <c r="B16692" t="s">
        <v>8023</v>
      </c>
      <c r="C16692" s="28">
        <v>375</v>
      </c>
      <c r="D16692" t="str">
        <f t="shared" si="260"/>
        <v>OTHER</v>
      </c>
    </row>
    <row r="16693" spans="1:4" x14ac:dyDescent="0.2">
      <c r="A16693" t="s">
        <v>7203</v>
      </c>
      <c r="B16693" t="s">
        <v>8023</v>
      </c>
      <c r="C16693" s="28">
        <v>180</v>
      </c>
      <c r="D16693" t="str">
        <f t="shared" si="260"/>
        <v>OTHER</v>
      </c>
    </row>
    <row r="16694" spans="1:4" x14ac:dyDescent="0.2">
      <c r="A16694" t="s">
        <v>2432</v>
      </c>
      <c r="B16694" t="s">
        <v>8023</v>
      </c>
      <c r="C16694" s="28">
        <v>11659</v>
      </c>
      <c r="D16694" t="str">
        <f t="shared" si="260"/>
        <v>OTHER</v>
      </c>
    </row>
    <row r="16695" spans="1:4" x14ac:dyDescent="0.2">
      <c r="A16695" t="s">
        <v>5361</v>
      </c>
      <c r="B16695" t="s">
        <v>8023</v>
      </c>
      <c r="C16695" s="28">
        <v>135</v>
      </c>
      <c r="D16695" t="str">
        <f t="shared" si="260"/>
        <v>OTHER</v>
      </c>
    </row>
    <row r="16696" spans="1:4" x14ac:dyDescent="0.2">
      <c r="A16696" t="s">
        <v>2323</v>
      </c>
      <c r="B16696" t="s">
        <v>8023</v>
      </c>
      <c r="C16696" s="28">
        <v>680</v>
      </c>
      <c r="D16696" t="str">
        <f t="shared" si="260"/>
        <v>OTHER</v>
      </c>
    </row>
    <row r="16697" spans="1:4" x14ac:dyDescent="0.2">
      <c r="A16697" t="s">
        <v>4914</v>
      </c>
      <c r="B16697" t="s">
        <v>8023</v>
      </c>
      <c r="C16697" s="28">
        <v>350</v>
      </c>
      <c r="D16697" t="str">
        <f t="shared" si="260"/>
        <v>OTHER</v>
      </c>
    </row>
    <row r="16698" spans="1:4" x14ac:dyDescent="0.2">
      <c r="A16698" t="s">
        <v>2147</v>
      </c>
      <c r="B16698" t="s">
        <v>8023</v>
      </c>
      <c r="C16698" s="28">
        <v>200</v>
      </c>
      <c r="D16698" t="str">
        <f t="shared" si="260"/>
        <v>OTHER</v>
      </c>
    </row>
    <row r="16699" spans="1:4" x14ac:dyDescent="0.2">
      <c r="A16699" t="s">
        <v>5921</v>
      </c>
      <c r="B16699" t="s">
        <v>8023</v>
      </c>
      <c r="C16699" s="28">
        <v>125</v>
      </c>
      <c r="D16699" t="str">
        <f t="shared" si="260"/>
        <v>OTHER</v>
      </c>
    </row>
    <row r="16700" spans="1:4" x14ac:dyDescent="0.2">
      <c r="A16700" t="s">
        <v>2129</v>
      </c>
      <c r="B16700" t="s">
        <v>8023</v>
      </c>
      <c r="C16700" s="28">
        <v>1927</v>
      </c>
      <c r="D16700" t="str">
        <f t="shared" si="260"/>
        <v>OTHER</v>
      </c>
    </row>
    <row r="16701" spans="1:4" x14ac:dyDescent="0.2">
      <c r="A16701" t="s">
        <v>4451</v>
      </c>
      <c r="B16701" t="s">
        <v>8023</v>
      </c>
      <c r="C16701" s="28">
        <v>125</v>
      </c>
      <c r="D16701" t="str">
        <f t="shared" si="260"/>
        <v>OTHER</v>
      </c>
    </row>
    <row r="16702" spans="1:4" x14ac:dyDescent="0.2">
      <c r="A16702" t="s">
        <v>4517</v>
      </c>
      <c r="B16702" t="s">
        <v>8023</v>
      </c>
      <c r="C16702" s="28">
        <v>125</v>
      </c>
      <c r="D16702" t="str">
        <f t="shared" si="260"/>
        <v>OTHER</v>
      </c>
    </row>
    <row r="16703" spans="1:4" x14ac:dyDescent="0.2">
      <c r="A16703" t="s">
        <v>5659</v>
      </c>
      <c r="B16703" t="s">
        <v>8023</v>
      </c>
      <c r="C16703" s="28">
        <v>350</v>
      </c>
      <c r="D16703" t="str">
        <f t="shared" si="260"/>
        <v>OTHER</v>
      </c>
    </row>
    <row r="16704" spans="1:4" x14ac:dyDescent="0.2">
      <c r="A16704" t="s">
        <v>5731</v>
      </c>
      <c r="B16704" t="s">
        <v>8023</v>
      </c>
      <c r="C16704" s="28">
        <v>809</v>
      </c>
      <c r="D16704" t="str">
        <f t="shared" si="260"/>
        <v>OTHER</v>
      </c>
    </row>
    <row r="16705" spans="1:4" x14ac:dyDescent="0.2">
      <c r="A16705" t="s">
        <v>3659</v>
      </c>
      <c r="B16705" t="s">
        <v>8023</v>
      </c>
      <c r="C16705" s="28">
        <v>235</v>
      </c>
      <c r="D16705" t="str">
        <f t="shared" si="260"/>
        <v>OTHER</v>
      </c>
    </row>
    <row r="16706" spans="1:4" x14ac:dyDescent="0.2">
      <c r="A16706" t="s">
        <v>3668</v>
      </c>
      <c r="B16706" t="s">
        <v>8023</v>
      </c>
      <c r="C16706" s="28">
        <v>235</v>
      </c>
      <c r="D16706" t="str">
        <f t="shared" si="260"/>
        <v>OTHER</v>
      </c>
    </row>
    <row r="16707" spans="1:4" x14ac:dyDescent="0.2">
      <c r="A16707" t="s">
        <v>3734</v>
      </c>
      <c r="B16707" t="s">
        <v>8023</v>
      </c>
      <c r="C16707" s="28">
        <v>235</v>
      </c>
      <c r="D16707" t="str">
        <f t="shared" ref="D16707:D16770" si="261">IF(OR(B16707="DEM",B16707="REP"),B16707,"OTHER")</f>
        <v>OTHER</v>
      </c>
    </row>
    <row r="16708" spans="1:4" x14ac:dyDescent="0.2">
      <c r="A16708" t="s">
        <v>4293</v>
      </c>
      <c r="B16708" t="s">
        <v>8023</v>
      </c>
      <c r="C16708" s="28">
        <v>140</v>
      </c>
      <c r="D16708" t="str">
        <f t="shared" si="261"/>
        <v>OTHER</v>
      </c>
    </row>
    <row r="16709" spans="1:4" x14ac:dyDescent="0.2">
      <c r="A16709" t="s">
        <v>6120</v>
      </c>
      <c r="B16709" t="s">
        <v>8023</v>
      </c>
      <c r="C16709" s="28">
        <v>285</v>
      </c>
      <c r="D16709" t="str">
        <f t="shared" si="261"/>
        <v>OTHER</v>
      </c>
    </row>
    <row r="16710" spans="1:4" x14ac:dyDescent="0.2">
      <c r="A16710" t="s">
        <v>6167</v>
      </c>
      <c r="B16710" t="s">
        <v>8023</v>
      </c>
      <c r="C16710" s="28">
        <v>1335</v>
      </c>
      <c r="D16710" t="str">
        <f t="shared" si="261"/>
        <v>OTHER</v>
      </c>
    </row>
    <row r="16711" spans="1:4" x14ac:dyDescent="0.2">
      <c r="A16711" t="s">
        <v>2586</v>
      </c>
      <c r="B16711" t="s">
        <v>8023</v>
      </c>
      <c r="C16711" s="28">
        <v>125</v>
      </c>
      <c r="D16711" t="str">
        <f t="shared" si="261"/>
        <v>OTHER</v>
      </c>
    </row>
    <row r="16712" spans="1:4" x14ac:dyDescent="0.2">
      <c r="A16712" t="s">
        <v>4035</v>
      </c>
      <c r="B16712" t="s">
        <v>8023</v>
      </c>
      <c r="C16712" s="28">
        <v>245</v>
      </c>
      <c r="D16712" t="str">
        <f t="shared" si="261"/>
        <v>OTHER</v>
      </c>
    </row>
    <row r="16713" spans="1:4" x14ac:dyDescent="0.2">
      <c r="A16713" t="s">
        <v>6287</v>
      </c>
      <c r="B16713" t="s">
        <v>8023</v>
      </c>
      <c r="C16713" s="28">
        <v>260</v>
      </c>
      <c r="D16713" t="str">
        <f t="shared" si="261"/>
        <v>OTHER</v>
      </c>
    </row>
    <row r="16714" spans="1:4" x14ac:dyDescent="0.2">
      <c r="A16714" t="s">
        <v>4297</v>
      </c>
      <c r="B16714" t="s">
        <v>8023</v>
      </c>
      <c r="C16714" s="28">
        <v>1900</v>
      </c>
      <c r="D16714" t="str">
        <f t="shared" si="261"/>
        <v>OTHER</v>
      </c>
    </row>
    <row r="16715" spans="1:4" x14ac:dyDescent="0.2">
      <c r="A16715" t="s">
        <v>5475</v>
      </c>
      <c r="B16715" t="s">
        <v>8023</v>
      </c>
      <c r="C16715" s="28">
        <v>2045</v>
      </c>
      <c r="D16715" t="str">
        <f t="shared" si="261"/>
        <v>OTHER</v>
      </c>
    </row>
    <row r="16716" spans="1:4" x14ac:dyDescent="0.2">
      <c r="A16716" t="s">
        <v>7251</v>
      </c>
      <c r="B16716" t="s">
        <v>8023</v>
      </c>
      <c r="C16716" s="28">
        <v>3000</v>
      </c>
      <c r="D16716" t="str">
        <f t="shared" si="261"/>
        <v>OTHER</v>
      </c>
    </row>
    <row r="16717" spans="1:4" x14ac:dyDescent="0.2">
      <c r="A16717" t="s">
        <v>7269</v>
      </c>
      <c r="B16717" t="s">
        <v>8023</v>
      </c>
      <c r="C16717" s="28">
        <v>3000</v>
      </c>
      <c r="D16717" t="str">
        <f t="shared" si="261"/>
        <v>OTHER</v>
      </c>
    </row>
    <row r="16718" spans="1:4" x14ac:dyDescent="0.2">
      <c r="A16718" t="s">
        <v>7335</v>
      </c>
      <c r="B16718" t="s">
        <v>8023</v>
      </c>
      <c r="C16718" s="28">
        <v>3000</v>
      </c>
      <c r="D16718" t="str">
        <f t="shared" si="261"/>
        <v>OTHER</v>
      </c>
    </row>
    <row r="16719" spans="1:4" x14ac:dyDescent="0.2">
      <c r="A16719" t="s">
        <v>7358</v>
      </c>
      <c r="B16719" t="s">
        <v>8023</v>
      </c>
      <c r="C16719" s="28">
        <v>3000</v>
      </c>
      <c r="D16719" t="str">
        <f t="shared" si="261"/>
        <v>OTHER</v>
      </c>
    </row>
    <row r="16720" spans="1:4" x14ac:dyDescent="0.2">
      <c r="A16720" t="s">
        <v>4408</v>
      </c>
      <c r="B16720" t="s">
        <v>8023</v>
      </c>
      <c r="C16720" s="28">
        <v>5</v>
      </c>
      <c r="D16720" t="str">
        <f t="shared" si="261"/>
        <v>OTHER</v>
      </c>
    </row>
    <row r="16721" spans="1:4" x14ac:dyDescent="0.2">
      <c r="A16721" t="s">
        <v>4535</v>
      </c>
      <c r="B16721" t="s">
        <v>8023</v>
      </c>
      <c r="C16721" s="28">
        <v>5</v>
      </c>
      <c r="D16721" t="str">
        <f t="shared" si="261"/>
        <v>OTHER</v>
      </c>
    </row>
    <row r="16722" spans="1:4" x14ac:dyDescent="0.2">
      <c r="A16722" t="s">
        <v>4338</v>
      </c>
      <c r="B16722" t="s">
        <v>8023</v>
      </c>
      <c r="C16722" s="28">
        <v>1125</v>
      </c>
      <c r="D16722" t="str">
        <f t="shared" si="261"/>
        <v>OTHER</v>
      </c>
    </row>
    <row r="16723" spans="1:4" x14ac:dyDescent="0.2">
      <c r="A16723" t="s">
        <v>2040</v>
      </c>
      <c r="B16723" t="s">
        <v>8019</v>
      </c>
      <c r="C16723" s="28">
        <v>182</v>
      </c>
      <c r="D16723" t="str">
        <f t="shared" si="261"/>
        <v>OTHER</v>
      </c>
    </row>
    <row r="16724" spans="1:4" x14ac:dyDescent="0.2">
      <c r="A16724" t="s">
        <v>4395</v>
      </c>
      <c r="B16724" t="s">
        <v>8019</v>
      </c>
      <c r="C16724" s="28">
        <v>217</v>
      </c>
      <c r="D16724" t="str">
        <f t="shared" si="261"/>
        <v>OTHER</v>
      </c>
    </row>
    <row r="16725" spans="1:4" x14ac:dyDescent="0.2">
      <c r="A16725" t="s">
        <v>5673</v>
      </c>
      <c r="B16725" t="s">
        <v>8019</v>
      </c>
      <c r="C16725" s="28">
        <v>117</v>
      </c>
      <c r="D16725" t="str">
        <f t="shared" si="261"/>
        <v>OTHER</v>
      </c>
    </row>
    <row r="16726" spans="1:4" x14ac:dyDescent="0.2">
      <c r="A16726" t="s">
        <v>5716</v>
      </c>
      <c r="B16726" t="s">
        <v>8019</v>
      </c>
      <c r="C16726" s="28">
        <v>129</v>
      </c>
      <c r="D16726" t="str">
        <f t="shared" si="261"/>
        <v>OTHER</v>
      </c>
    </row>
    <row r="16727" spans="1:4" x14ac:dyDescent="0.2">
      <c r="A16727" t="s">
        <v>4000</v>
      </c>
      <c r="B16727" t="s">
        <v>8019</v>
      </c>
      <c r="C16727" s="28">
        <v>423</v>
      </c>
      <c r="D16727" t="str">
        <f t="shared" si="261"/>
        <v>OTHER</v>
      </c>
    </row>
    <row r="16728" spans="1:4" x14ac:dyDescent="0.2">
      <c r="A16728" t="s">
        <v>4090</v>
      </c>
      <c r="B16728" t="s">
        <v>8019</v>
      </c>
      <c r="C16728" s="28">
        <v>423</v>
      </c>
      <c r="D16728" t="str">
        <f t="shared" si="261"/>
        <v>OTHER</v>
      </c>
    </row>
    <row r="16729" spans="1:4" x14ac:dyDescent="0.2">
      <c r="A16729" t="s">
        <v>4046</v>
      </c>
      <c r="B16729" t="s">
        <v>8018</v>
      </c>
      <c r="C16729" s="28">
        <v>13108</v>
      </c>
      <c r="D16729" t="str">
        <f t="shared" si="261"/>
        <v>REP</v>
      </c>
    </row>
    <row r="16730" spans="1:4" x14ac:dyDescent="0.2">
      <c r="A16730" t="s">
        <v>5104</v>
      </c>
      <c r="B16730" t="s">
        <v>0</v>
      </c>
      <c r="C16730" s="28">
        <v>501</v>
      </c>
      <c r="D16730" t="str">
        <f t="shared" si="261"/>
        <v>OTHER</v>
      </c>
    </row>
    <row r="16731" spans="1:4" x14ac:dyDescent="0.2">
      <c r="A16731" t="s">
        <v>4467</v>
      </c>
      <c r="B16731" t="s">
        <v>8018</v>
      </c>
      <c r="C16731" s="28">
        <v>1051</v>
      </c>
      <c r="D16731" t="str">
        <f t="shared" si="261"/>
        <v>REP</v>
      </c>
    </row>
    <row r="16732" spans="1:4" x14ac:dyDescent="0.2">
      <c r="A16732" t="s">
        <v>3182</v>
      </c>
      <c r="B16732" t="s">
        <v>8018</v>
      </c>
      <c r="C16732" s="28">
        <v>2516</v>
      </c>
      <c r="D16732" t="str">
        <f t="shared" si="261"/>
        <v>REP</v>
      </c>
    </row>
    <row r="16733" spans="1:4" x14ac:dyDescent="0.2">
      <c r="A16733" t="s">
        <v>7608</v>
      </c>
      <c r="B16733" t="s">
        <v>8018</v>
      </c>
      <c r="C16733" s="28">
        <v>3721</v>
      </c>
      <c r="D16733" t="str">
        <f t="shared" si="261"/>
        <v>REP</v>
      </c>
    </row>
    <row r="16734" spans="1:4" x14ac:dyDescent="0.2">
      <c r="A16734" t="s">
        <v>7564</v>
      </c>
      <c r="B16734" t="s">
        <v>8018</v>
      </c>
      <c r="C16734" s="28">
        <v>315</v>
      </c>
      <c r="D16734" t="str">
        <f t="shared" si="261"/>
        <v>REP</v>
      </c>
    </row>
    <row r="16735" spans="1:4" x14ac:dyDescent="0.2">
      <c r="A16735" t="s">
        <v>3868</v>
      </c>
      <c r="B16735" t="s">
        <v>8018</v>
      </c>
      <c r="C16735" s="28">
        <v>441</v>
      </c>
      <c r="D16735" t="str">
        <f t="shared" si="261"/>
        <v>REP</v>
      </c>
    </row>
    <row r="16736" spans="1:4" x14ac:dyDescent="0.2">
      <c r="A16736" t="s">
        <v>3648</v>
      </c>
      <c r="B16736" t="s">
        <v>8017</v>
      </c>
      <c r="C16736" s="28">
        <v>1985</v>
      </c>
      <c r="D16736" t="str">
        <f t="shared" si="261"/>
        <v>DEM</v>
      </c>
    </row>
    <row r="16737" spans="1:4" x14ac:dyDescent="0.2">
      <c r="A16737" t="s">
        <v>2067</v>
      </c>
      <c r="B16737" t="s">
        <v>8017</v>
      </c>
      <c r="C16737" s="28">
        <v>17415</v>
      </c>
      <c r="D16737" t="str">
        <f t="shared" si="261"/>
        <v>DEM</v>
      </c>
    </row>
    <row r="16738" spans="1:4" x14ac:dyDescent="0.2">
      <c r="A16738" t="s">
        <v>5791</v>
      </c>
      <c r="B16738" t="s">
        <v>8017</v>
      </c>
      <c r="C16738" s="28">
        <v>1099</v>
      </c>
      <c r="D16738" t="str">
        <f t="shared" si="261"/>
        <v>DEM</v>
      </c>
    </row>
    <row r="16739" spans="1:4" x14ac:dyDescent="0.2">
      <c r="A16739" t="s">
        <v>5144</v>
      </c>
      <c r="B16739" t="s">
        <v>8018</v>
      </c>
      <c r="C16739" s="28">
        <v>680</v>
      </c>
      <c r="D16739" t="str">
        <f t="shared" si="261"/>
        <v>REP</v>
      </c>
    </row>
    <row r="16740" spans="1:4" x14ac:dyDescent="0.2">
      <c r="A16740" t="s">
        <v>2491</v>
      </c>
      <c r="B16740" t="s">
        <v>8017</v>
      </c>
      <c r="C16740" s="28">
        <v>320</v>
      </c>
      <c r="D16740" t="str">
        <f t="shared" si="261"/>
        <v>DEM</v>
      </c>
    </row>
    <row r="16741" spans="1:4" x14ac:dyDescent="0.2">
      <c r="A16741" t="s">
        <v>4722</v>
      </c>
      <c r="B16741" t="s">
        <v>8017</v>
      </c>
      <c r="C16741" s="28">
        <v>675</v>
      </c>
      <c r="D16741" t="str">
        <f t="shared" si="261"/>
        <v>DEM</v>
      </c>
    </row>
    <row r="16742" spans="1:4" x14ac:dyDescent="0.2">
      <c r="A16742" t="s">
        <v>2044</v>
      </c>
      <c r="B16742" t="s">
        <v>8018</v>
      </c>
      <c r="C16742" s="28">
        <v>2314</v>
      </c>
      <c r="D16742" t="str">
        <f t="shared" si="261"/>
        <v>REP</v>
      </c>
    </row>
    <row r="16743" spans="1:4" x14ac:dyDescent="0.2">
      <c r="A16743" t="s">
        <v>7062</v>
      </c>
      <c r="B16743" t="s">
        <v>8017</v>
      </c>
      <c r="C16743" s="28">
        <v>500</v>
      </c>
      <c r="D16743" t="str">
        <f t="shared" si="261"/>
        <v>DEM</v>
      </c>
    </row>
    <row r="16744" spans="1:4" x14ac:dyDescent="0.2">
      <c r="A16744" t="s">
        <v>7543</v>
      </c>
      <c r="B16744" t="s">
        <v>8017</v>
      </c>
      <c r="C16744" s="28">
        <v>860</v>
      </c>
      <c r="D16744" t="str">
        <f t="shared" si="261"/>
        <v>DEM</v>
      </c>
    </row>
    <row r="16745" spans="1:4" x14ac:dyDescent="0.2">
      <c r="A16745" t="s">
        <v>2251</v>
      </c>
      <c r="B16745" t="s">
        <v>8017</v>
      </c>
      <c r="C16745" s="28">
        <v>530</v>
      </c>
      <c r="D16745" t="str">
        <f t="shared" si="261"/>
        <v>DEM</v>
      </c>
    </row>
    <row r="16746" spans="1:4" x14ac:dyDescent="0.2">
      <c r="A16746" t="s">
        <v>3078</v>
      </c>
      <c r="B16746" t="s">
        <v>8017</v>
      </c>
      <c r="C16746" s="28">
        <v>220</v>
      </c>
      <c r="D16746" t="str">
        <f t="shared" si="261"/>
        <v>DEM</v>
      </c>
    </row>
    <row r="16747" spans="1:4" x14ac:dyDescent="0.2">
      <c r="A16747" t="s">
        <v>3293</v>
      </c>
      <c r="B16747" t="s">
        <v>8017</v>
      </c>
      <c r="C16747" s="28">
        <v>1358</v>
      </c>
      <c r="D16747" t="str">
        <f t="shared" si="261"/>
        <v>DEM</v>
      </c>
    </row>
    <row r="16748" spans="1:4" x14ac:dyDescent="0.2">
      <c r="A16748" t="s">
        <v>3409</v>
      </c>
      <c r="B16748" t="s">
        <v>8017</v>
      </c>
      <c r="C16748" s="28">
        <v>283</v>
      </c>
      <c r="D16748" t="str">
        <f t="shared" si="261"/>
        <v>DEM</v>
      </c>
    </row>
    <row r="16749" spans="1:4" x14ac:dyDescent="0.2">
      <c r="A16749" t="s">
        <v>6099</v>
      </c>
      <c r="B16749" t="s">
        <v>8017</v>
      </c>
      <c r="C16749" s="28">
        <v>300</v>
      </c>
      <c r="D16749" t="str">
        <f t="shared" si="261"/>
        <v>DEM</v>
      </c>
    </row>
    <row r="16750" spans="1:4" x14ac:dyDescent="0.2">
      <c r="A16750" t="s">
        <v>3571</v>
      </c>
      <c r="B16750" t="s">
        <v>8017</v>
      </c>
      <c r="C16750" s="28">
        <v>2750</v>
      </c>
      <c r="D16750" t="str">
        <f t="shared" si="261"/>
        <v>DEM</v>
      </c>
    </row>
    <row r="16751" spans="1:4" x14ac:dyDescent="0.2">
      <c r="A16751" t="s">
        <v>4002</v>
      </c>
      <c r="B16751" t="s">
        <v>8017</v>
      </c>
      <c r="C16751" s="28">
        <v>913</v>
      </c>
      <c r="D16751" t="str">
        <f t="shared" si="261"/>
        <v>DEM</v>
      </c>
    </row>
    <row r="16752" spans="1:4" x14ac:dyDescent="0.2">
      <c r="A16752" t="s">
        <v>3755</v>
      </c>
      <c r="B16752" t="s">
        <v>8017</v>
      </c>
      <c r="C16752" s="28">
        <v>1000</v>
      </c>
      <c r="D16752" t="str">
        <f t="shared" si="261"/>
        <v>DEM</v>
      </c>
    </row>
    <row r="16753" spans="1:4" x14ac:dyDescent="0.2">
      <c r="A16753" t="s">
        <v>7711</v>
      </c>
      <c r="B16753" t="s">
        <v>8020</v>
      </c>
      <c r="C16753" s="28">
        <v>480</v>
      </c>
      <c r="D16753" t="str">
        <f t="shared" si="261"/>
        <v>OTHER</v>
      </c>
    </row>
    <row r="16754" spans="1:4" x14ac:dyDescent="0.2">
      <c r="A16754" t="s">
        <v>7742</v>
      </c>
      <c r="B16754" t="s">
        <v>8020</v>
      </c>
      <c r="C16754" s="28">
        <v>480</v>
      </c>
      <c r="D16754" t="str">
        <f t="shared" si="261"/>
        <v>OTHER</v>
      </c>
    </row>
    <row r="16755" spans="1:4" x14ac:dyDescent="0.2">
      <c r="A16755" t="s">
        <v>4602</v>
      </c>
      <c r="B16755" t="s">
        <v>8020</v>
      </c>
      <c r="C16755" s="28">
        <v>1835</v>
      </c>
      <c r="D16755" t="str">
        <f t="shared" si="261"/>
        <v>OTHER</v>
      </c>
    </row>
    <row r="16756" spans="1:4" x14ac:dyDescent="0.2">
      <c r="A16756" t="s">
        <v>4857</v>
      </c>
      <c r="B16756" t="s">
        <v>8019</v>
      </c>
      <c r="C16756" s="28">
        <v>457</v>
      </c>
      <c r="D16756" t="str">
        <f t="shared" si="261"/>
        <v>OTHER</v>
      </c>
    </row>
    <row r="16757" spans="1:4" x14ac:dyDescent="0.2">
      <c r="A16757" t="s">
        <v>2319</v>
      </c>
      <c r="B16757" t="s">
        <v>8019</v>
      </c>
      <c r="C16757" s="28">
        <v>615</v>
      </c>
      <c r="D16757" t="str">
        <f t="shared" si="261"/>
        <v>OTHER</v>
      </c>
    </row>
    <row r="16758" spans="1:4" x14ac:dyDescent="0.2">
      <c r="A16758" t="s">
        <v>6295</v>
      </c>
      <c r="B16758" t="s">
        <v>8026</v>
      </c>
      <c r="C16758" s="28">
        <v>195</v>
      </c>
      <c r="D16758" t="str">
        <f t="shared" si="261"/>
        <v>OTHER</v>
      </c>
    </row>
    <row r="16759" spans="1:4" x14ac:dyDescent="0.2">
      <c r="A16759" t="s">
        <v>5540</v>
      </c>
      <c r="B16759" t="s">
        <v>8026</v>
      </c>
      <c r="C16759" s="28">
        <v>1331</v>
      </c>
      <c r="D16759" t="str">
        <f t="shared" si="261"/>
        <v>OTHER</v>
      </c>
    </row>
    <row r="16760" spans="1:4" x14ac:dyDescent="0.2">
      <c r="A16760" t="s">
        <v>3271</v>
      </c>
      <c r="B16760" t="s">
        <v>8019</v>
      </c>
      <c r="C16760" s="28">
        <v>431</v>
      </c>
      <c r="D16760" t="str">
        <f t="shared" si="261"/>
        <v>OTHER</v>
      </c>
    </row>
    <row r="16761" spans="1:4" x14ac:dyDescent="0.2">
      <c r="A16761" t="s">
        <v>6596</v>
      </c>
      <c r="B16761" t="s">
        <v>8020</v>
      </c>
      <c r="C16761" s="28">
        <v>200</v>
      </c>
      <c r="D16761" t="str">
        <f t="shared" si="261"/>
        <v>OTHER</v>
      </c>
    </row>
    <row r="16762" spans="1:4" x14ac:dyDescent="0.2">
      <c r="A16762" t="s">
        <v>7764</v>
      </c>
      <c r="B16762" t="s">
        <v>8020</v>
      </c>
      <c r="C16762" s="28">
        <v>200</v>
      </c>
      <c r="D16762" t="str">
        <f t="shared" si="261"/>
        <v>OTHER</v>
      </c>
    </row>
    <row r="16763" spans="1:4" x14ac:dyDescent="0.2">
      <c r="A16763" t="s">
        <v>7826</v>
      </c>
      <c r="B16763" t="s">
        <v>8020</v>
      </c>
      <c r="C16763" s="28">
        <v>200</v>
      </c>
      <c r="D16763" t="str">
        <f t="shared" si="261"/>
        <v>OTHER</v>
      </c>
    </row>
    <row r="16764" spans="1:4" x14ac:dyDescent="0.2">
      <c r="A16764" t="s">
        <v>3370</v>
      </c>
      <c r="B16764" t="s">
        <v>8028</v>
      </c>
      <c r="C16764" s="28">
        <v>200</v>
      </c>
      <c r="D16764" t="str">
        <f t="shared" si="261"/>
        <v>OTHER</v>
      </c>
    </row>
    <row r="16765" spans="1:4" x14ac:dyDescent="0.2">
      <c r="A16765" t="s">
        <v>3417</v>
      </c>
      <c r="B16765" t="s">
        <v>8028</v>
      </c>
      <c r="C16765" s="28">
        <v>450</v>
      </c>
      <c r="D16765" t="str">
        <f t="shared" si="261"/>
        <v>OTHER</v>
      </c>
    </row>
    <row r="16766" spans="1:4" x14ac:dyDescent="0.2">
      <c r="A16766" t="s">
        <v>2954</v>
      </c>
      <c r="B16766" t="s">
        <v>8020</v>
      </c>
      <c r="C16766" s="28">
        <v>200</v>
      </c>
      <c r="D16766" t="str">
        <f t="shared" si="261"/>
        <v>OTHER</v>
      </c>
    </row>
    <row r="16767" spans="1:4" x14ac:dyDescent="0.2">
      <c r="A16767" t="s">
        <v>3105</v>
      </c>
      <c r="B16767" t="s">
        <v>8020</v>
      </c>
      <c r="C16767" s="28">
        <v>300</v>
      </c>
      <c r="D16767" t="str">
        <f t="shared" si="261"/>
        <v>OTHER</v>
      </c>
    </row>
    <row r="16768" spans="1:4" x14ac:dyDescent="0.2">
      <c r="A16768" t="s">
        <v>7070</v>
      </c>
      <c r="B16768" t="s">
        <v>8020</v>
      </c>
      <c r="C16768" s="28">
        <v>4083</v>
      </c>
      <c r="D16768" t="str">
        <f t="shared" si="261"/>
        <v>OTHER</v>
      </c>
    </row>
    <row r="16769" spans="1:4" x14ac:dyDescent="0.2">
      <c r="A16769" t="s">
        <v>7025</v>
      </c>
      <c r="B16769" t="s">
        <v>8020</v>
      </c>
      <c r="C16769" s="28">
        <v>2630</v>
      </c>
      <c r="D16769" t="str">
        <f t="shared" si="261"/>
        <v>OTHER</v>
      </c>
    </row>
    <row r="16770" spans="1:4" x14ac:dyDescent="0.2">
      <c r="A16770" t="s">
        <v>6966</v>
      </c>
      <c r="B16770" t="s">
        <v>8020</v>
      </c>
      <c r="C16770" s="28">
        <v>1002</v>
      </c>
      <c r="D16770" t="str">
        <f t="shared" si="261"/>
        <v>OTHER</v>
      </c>
    </row>
    <row r="16771" spans="1:4" x14ac:dyDescent="0.2">
      <c r="A16771" t="s">
        <v>7119</v>
      </c>
      <c r="B16771" t="s">
        <v>8020</v>
      </c>
      <c r="C16771" s="28">
        <v>1345</v>
      </c>
      <c r="D16771" t="str">
        <f t="shared" ref="D16771:D16834" si="262">IF(OR(B16771="DEM",B16771="REP"),B16771,"OTHER")</f>
        <v>OTHER</v>
      </c>
    </row>
    <row r="16772" spans="1:4" x14ac:dyDescent="0.2">
      <c r="A16772" t="s">
        <v>3836</v>
      </c>
      <c r="B16772" t="s">
        <v>8020</v>
      </c>
      <c r="C16772" s="28">
        <v>473</v>
      </c>
      <c r="D16772" t="str">
        <f t="shared" si="262"/>
        <v>OTHER</v>
      </c>
    </row>
    <row r="16773" spans="1:4" x14ac:dyDescent="0.2">
      <c r="A16773" t="s">
        <v>3885</v>
      </c>
      <c r="B16773" t="s">
        <v>8020</v>
      </c>
      <c r="C16773" s="28">
        <v>1393</v>
      </c>
      <c r="D16773" t="str">
        <f t="shared" si="262"/>
        <v>OTHER</v>
      </c>
    </row>
    <row r="16774" spans="1:4" x14ac:dyDescent="0.2">
      <c r="A16774" t="s">
        <v>6831</v>
      </c>
      <c r="B16774" t="s">
        <v>8020</v>
      </c>
      <c r="C16774" s="28">
        <v>789</v>
      </c>
      <c r="D16774" t="str">
        <f t="shared" si="262"/>
        <v>OTHER</v>
      </c>
    </row>
    <row r="16775" spans="1:4" x14ac:dyDescent="0.2">
      <c r="A16775" t="s">
        <v>3853</v>
      </c>
      <c r="B16775" t="s">
        <v>8020</v>
      </c>
      <c r="C16775" s="28">
        <v>250</v>
      </c>
      <c r="D16775" t="str">
        <f t="shared" si="262"/>
        <v>OTHER</v>
      </c>
    </row>
    <row r="16776" spans="1:4" x14ac:dyDescent="0.2">
      <c r="A16776" t="s">
        <v>7006</v>
      </c>
      <c r="B16776" t="s">
        <v>8020</v>
      </c>
      <c r="C16776" s="28">
        <v>1045</v>
      </c>
      <c r="D16776" t="str">
        <f t="shared" si="262"/>
        <v>OTHER</v>
      </c>
    </row>
    <row r="16777" spans="1:4" x14ac:dyDescent="0.2">
      <c r="A16777" t="s">
        <v>5769</v>
      </c>
      <c r="B16777" t="s">
        <v>8017</v>
      </c>
      <c r="C16777" s="28">
        <v>5128</v>
      </c>
      <c r="D16777" t="str">
        <f t="shared" si="262"/>
        <v>DEM</v>
      </c>
    </row>
    <row r="16778" spans="1:4" x14ac:dyDescent="0.2">
      <c r="A16778" t="s">
        <v>3935</v>
      </c>
      <c r="B16778" t="s">
        <v>8017</v>
      </c>
      <c r="C16778" s="28">
        <v>3277</v>
      </c>
      <c r="D16778" t="str">
        <f t="shared" si="262"/>
        <v>DEM</v>
      </c>
    </row>
    <row r="16779" spans="1:4" x14ac:dyDescent="0.2">
      <c r="A16779" t="s">
        <v>3987</v>
      </c>
      <c r="B16779" t="s">
        <v>8017</v>
      </c>
      <c r="C16779" s="28">
        <v>11127</v>
      </c>
      <c r="D16779" t="str">
        <f t="shared" si="262"/>
        <v>DEM</v>
      </c>
    </row>
    <row r="16780" spans="1:4" x14ac:dyDescent="0.2">
      <c r="A16780" t="s">
        <v>4012</v>
      </c>
      <c r="B16780" t="s">
        <v>8017</v>
      </c>
      <c r="C16780" s="28">
        <v>1977</v>
      </c>
      <c r="D16780" t="str">
        <f t="shared" si="262"/>
        <v>DEM</v>
      </c>
    </row>
    <row r="16781" spans="1:4" x14ac:dyDescent="0.2">
      <c r="A16781" t="s">
        <v>7495</v>
      </c>
      <c r="B16781" t="s">
        <v>8017</v>
      </c>
      <c r="C16781" s="28">
        <v>20250</v>
      </c>
      <c r="D16781" t="str">
        <f t="shared" si="262"/>
        <v>DEM</v>
      </c>
    </row>
    <row r="16782" spans="1:4" x14ac:dyDescent="0.2">
      <c r="A16782" t="s">
        <v>4040</v>
      </c>
      <c r="B16782" t="s">
        <v>8017</v>
      </c>
      <c r="C16782" s="28">
        <v>13025</v>
      </c>
      <c r="D16782" t="str">
        <f t="shared" si="262"/>
        <v>DEM</v>
      </c>
    </row>
    <row r="16783" spans="1:4" x14ac:dyDescent="0.2">
      <c r="A16783" t="s">
        <v>4043</v>
      </c>
      <c r="B16783" t="s">
        <v>8017</v>
      </c>
      <c r="C16783" s="28">
        <v>23000</v>
      </c>
      <c r="D16783" t="str">
        <f t="shared" si="262"/>
        <v>DEM</v>
      </c>
    </row>
    <row r="16784" spans="1:4" x14ac:dyDescent="0.2">
      <c r="A16784" t="s">
        <v>4064</v>
      </c>
      <c r="B16784" t="s">
        <v>8017</v>
      </c>
      <c r="C16784" s="28">
        <v>30025</v>
      </c>
      <c r="D16784" t="str">
        <f t="shared" si="262"/>
        <v>DEM</v>
      </c>
    </row>
    <row r="16785" spans="1:4" x14ac:dyDescent="0.2">
      <c r="A16785" t="s">
        <v>3979</v>
      </c>
      <c r="B16785" t="s">
        <v>8017</v>
      </c>
      <c r="C16785" s="28">
        <v>21500</v>
      </c>
      <c r="D16785" t="str">
        <f t="shared" si="262"/>
        <v>DEM</v>
      </c>
    </row>
    <row r="16786" spans="1:4" x14ac:dyDescent="0.2">
      <c r="A16786" t="s">
        <v>4049</v>
      </c>
      <c r="B16786" t="s">
        <v>8017</v>
      </c>
      <c r="C16786" s="28">
        <v>11275</v>
      </c>
      <c r="D16786" t="str">
        <f t="shared" si="262"/>
        <v>DEM</v>
      </c>
    </row>
    <row r="16787" spans="1:4" x14ac:dyDescent="0.2">
      <c r="A16787" t="s">
        <v>4061</v>
      </c>
      <c r="B16787" t="s">
        <v>8017</v>
      </c>
      <c r="C16787" s="28">
        <v>10050</v>
      </c>
      <c r="D16787" t="str">
        <f t="shared" si="262"/>
        <v>DEM</v>
      </c>
    </row>
    <row r="16788" spans="1:4" x14ac:dyDescent="0.2">
      <c r="A16788" t="s">
        <v>4022</v>
      </c>
      <c r="B16788" t="s">
        <v>8017</v>
      </c>
      <c r="C16788" s="28">
        <v>2630</v>
      </c>
      <c r="D16788" t="str">
        <f t="shared" si="262"/>
        <v>DEM</v>
      </c>
    </row>
    <row r="16789" spans="1:4" x14ac:dyDescent="0.2">
      <c r="A16789" t="s">
        <v>3777</v>
      </c>
      <c r="B16789" t="s">
        <v>8017</v>
      </c>
      <c r="C16789" s="28">
        <v>725</v>
      </c>
      <c r="D16789" t="str">
        <f t="shared" si="262"/>
        <v>DEM</v>
      </c>
    </row>
    <row r="16790" spans="1:4" x14ac:dyDescent="0.2">
      <c r="A16790" t="s">
        <v>2724</v>
      </c>
      <c r="B16790" t="s">
        <v>8017</v>
      </c>
      <c r="C16790" s="28">
        <v>390</v>
      </c>
      <c r="D16790" t="str">
        <f t="shared" si="262"/>
        <v>DEM</v>
      </c>
    </row>
    <row r="16791" spans="1:4" x14ac:dyDescent="0.2">
      <c r="A16791" t="s">
        <v>6494</v>
      </c>
      <c r="B16791" t="s">
        <v>8017</v>
      </c>
      <c r="C16791" s="28">
        <v>350</v>
      </c>
      <c r="D16791" t="str">
        <f t="shared" si="262"/>
        <v>DEM</v>
      </c>
    </row>
    <row r="16792" spans="1:4" x14ac:dyDescent="0.2">
      <c r="A16792" t="s">
        <v>6514</v>
      </c>
      <c r="B16792" t="s">
        <v>8017</v>
      </c>
      <c r="C16792" s="28">
        <v>350</v>
      </c>
      <c r="D16792" t="str">
        <f t="shared" si="262"/>
        <v>DEM</v>
      </c>
    </row>
    <row r="16793" spans="1:4" x14ac:dyDescent="0.2">
      <c r="A16793" t="s">
        <v>5557</v>
      </c>
      <c r="B16793" t="s">
        <v>8020</v>
      </c>
      <c r="C16793" s="28">
        <v>175</v>
      </c>
      <c r="D16793" t="str">
        <f t="shared" si="262"/>
        <v>OTHER</v>
      </c>
    </row>
    <row r="16794" spans="1:4" x14ac:dyDescent="0.2">
      <c r="A16794" t="s">
        <v>4046</v>
      </c>
      <c r="B16794" t="s">
        <v>8020</v>
      </c>
      <c r="C16794" s="28">
        <v>198</v>
      </c>
      <c r="D16794" t="str">
        <f t="shared" si="262"/>
        <v>OTHER</v>
      </c>
    </row>
    <row r="16795" spans="1:4" x14ac:dyDescent="0.2">
      <c r="A16795" t="s">
        <v>3773</v>
      </c>
      <c r="B16795" t="s">
        <v>8017</v>
      </c>
      <c r="C16795" s="28">
        <v>1525</v>
      </c>
      <c r="D16795" t="str">
        <f t="shared" si="262"/>
        <v>DEM</v>
      </c>
    </row>
    <row r="16796" spans="1:4" x14ac:dyDescent="0.2">
      <c r="A16796" t="s">
        <v>3887</v>
      </c>
      <c r="B16796" t="s">
        <v>8017</v>
      </c>
      <c r="C16796" s="28">
        <v>925</v>
      </c>
      <c r="D16796" t="str">
        <f t="shared" si="262"/>
        <v>DEM</v>
      </c>
    </row>
    <row r="16797" spans="1:4" x14ac:dyDescent="0.2">
      <c r="A16797" t="s">
        <v>2829</v>
      </c>
      <c r="B16797" t="s">
        <v>8017</v>
      </c>
      <c r="C16797" s="28">
        <v>255</v>
      </c>
      <c r="D16797" t="str">
        <f t="shared" si="262"/>
        <v>DEM</v>
      </c>
    </row>
    <row r="16798" spans="1:4" x14ac:dyDescent="0.2">
      <c r="A16798" t="s">
        <v>3108</v>
      </c>
      <c r="B16798" t="s">
        <v>8017</v>
      </c>
      <c r="C16798" s="28">
        <v>225</v>
      </c>
      <c r="D16798" t="str">
        <f t="shared" si="262"/>
        <v>DEM</v>
      </c>
    </row>
    <row r="16799" spans="1:4" x14ac:dyDescent="0.2">
      <c r="A16799" t="s">
        <v>7786</v>
      </c>
      <c r="B16799" t="s">
        <v>8020</v>
      </c>
      <c r="C16799" s="28">
        <v>1480</v>
      </c>
      <c r="D16799" t="str">
        <f t="shared" si="262"/>
        <v>OTHER</v>
      </c>
    </row>
    <row r="16800" spans="1:4" x14ac:dyDescent="0.2">
      <c r="A16800" t="s">
        <v>5600</v>
      </c>
      <c r="B16800" t="s">
        <v>8020</v>
      </c>
      <c r="C16800" s="28">
        <v>1010</v>
      </c>
      <c r="D16800" t="str">
        <f t="shared" si="262"/>
        <v>OTHER</v>
      </c>
    </row>
    <row r="16801" spans="1:4" x14ac:dyDescent="0.2">
      <c r="A16801" t="s">
        <v>3887</v>
      </c>
      <c r="B16801" t="s">
        <v>8020</v>
      </c>
      <c r="C16801" s="28">
        <v>2500</v>
      </c>
      <c r="D16801" t="str">
        <f t="shared" si="262"/>
        <v>OTHER</v>
      </c>
    </row>
    <row r="16802" spans="1:4" x14ac:dyDescent="0.2">
      <c r="A16802" t="s">
        <v>4969</v>
      </c>
      <c r="B16802" t="s">
        <v>8020</v>
      </c>
      <c r="C16802" s="28">
        <v>475</v>
      </c>
      <c r="D16802" t="str">
        <f t="shared" si="262"/>
        <v>OTHER</v>
      </c>
    </row>
    <row r="16803" spans="1:4" x14ac:dyDescent="0.2">
      <c r="A16803" t="s">
        <v>5200</v>
      </c>
      <c r="B16803" t="s">
        <v>8017</v>
      </c>
      <c r="C16803" s="28">
        <v>1660</v>
      </c>
      <c r="D16803" t="str">
        <f t="shared" si="262"/>
        <v>DEM</v>
      </c>
    </row>
    <row r="16804" spans="1:4" x14ac:dyDescent="0.2">
      <c r="A16804" t="s">
        <v>5235</v>
      </c>
      <c r="B16804" t="s">
        <v>8017</v>
      </c>
      <c r="C16804" s="28">
        <v>965</v>
      </c>
      <c r="D16804" t="str">
        <f t="shared" si="262"/>
        <v>DEM</v>
      </c>
    </row>
    <row r="16805" spans="1:4" x14ac:dyDescent="0.2">
      <c r="A16805" t="s">
        <v>5901</v>
      </c>
      <c r="B16805" t="s">
        <v>8019</v>
      </c>
      <c r="C16805" s="28">
        <v>100</v>
      </c>
      <c r="D16805" t="str">
        <f t="shared" si="262"/>
        <v>OTHER</v>
      </c>
    </row>
    <row r="16806" spans="1:4" x14ac:dyDescent="0.2">
      <c r="A16806" t="s">
        <v>4837</v>
      </c>
      <c r="B16806" t="s">
        <v>8020</v>
      </c>
      <c r="C16806" s="28">
        <v>180</v>
      </c>
      <c r="D16806" t="str">
        <f t="shared" si="262"/>
        <v>OTHER</v>
      </c>
    </row>
    <row r="16807" spans="1:4" x14ac:dyDescent="0.2">
      <c r="A16807" t="s">
        <v>3069</v>
      </c>
      <c r="B16807" t="s">
        <v>8020</v>
      </c>
      <c r="C16807" s="28">
        <v>1155</v>
      </c>
      <c r="D16807" t="str">
        <f t="shared" si="262"/>
        <v>OTHER</v>
      </c>
    </row>
    <row r="16808" spans="1:4" x14ac:dyDescent="0.2">
      <c r="A16808" t="s">
        <v>4765</v>
      </c>
      <c r="B16808" t="s">
        <v>8020</v>
      </c>
      <c r="C16808" s="28">
        <v>1139</v>
      </c>
      <c r="D16808" t="str">
        <f t="shared" si="262"/>
        <v>OTHER</v>
      </c>
    </row>
    <row r="16809" spans="1:4" x14ac:dyDescent="0.2">
      <c r="A16809" t="s">
        <v>4153</v>
      </c>
      <c r="B16809" t="s">
        <v>8017</v>
      </c>
      <c r="C16809" s="28">
        <v>1525</v>
      </c>
      <c r="D16809" t="str">
        <f t="shared" si="262"/>
        <v>DEM</v>
      </c>
    </row>
    <row r="16810" spans="1:4" x14ac:dyDescent="0.2">
      <c r="A16810" t="s">
        <v>2034</v>
      </c>
      <c r="B16810" t="s">
        <v>8017</v>
      </c>
      <c r="C16810" s="28">
        <v>3499</v>
      </c>
      <c r="D16810" t="str">
        <f t="shared" si="262"/>
        <v>DEM</v>
      </c>
    </row>
    <row r="16811" spans="1:4" x14ac:dyDescent="0.2">
      <c r="A16811" t="s">
        <v>5111</v>
      </c>
      <c r="B16811" t="s">
        <v>8017</v>
      </c>
      <c r="C16811" s="28">
        <v>1365</v>
      </c>
      <c r="D16811" t="str">
        <f t="shared" si="262"/>
        <v>DEM</v>
      </c>
    </row>
    <row r="16812" spans="1:4" x14ac:dyDescent="0.2">
      <c r="A16812" t="s">
        <v>5189</v>
      </c>
      <c r="B16812" t="s">
        <v>8017</v>
      </c>
      <c r="C16812" s="28">
        <v>1590</v>
      </c>
      <c r="D16812" t="str">
        <f t="shared" si="262"/>
        <v>DEM</v>
      </c>
    </row>
    <row r="16813" spans="1:4" x14ac:dyDescent="0.2">
      <c r="A16813" t="s">
        <v>7516</v>
      </c>
      <c r="B16813" t="s">
        <v>8017</v>
      </c>
      <c r="C16813" s="28">
        <v>5140</v>
      </c>
      <c r="D16813" t="str">
        <f t="shared" si="262"/>
        <v>DEM</v>
      </c>
    </row>
    <row r="16814" spans="1:4" x14ac:dyDescent="0.2">
      <c r="A16814" t="s">
        <v>2044</v>
      </c>
      <c r="B16814" t="s">
        <v>8017</v>
      </c>
      <c r="C16814" s="28">
        <v>1630</v>
      </c>
      <c r="D16814" t="str">
        <f t="shared" si="262"/>
        <v>DEM</v>
      </c>
    </row>
    <row r="16815" spans="1:4" x14ac:dyDescent="0.2">
      <c r="A16815" t="s">
        <v>2200</v>
      </c>
      <c r="B16815" t="s">
        <v>8017</v>
      </c>
      <c r="C16815" s="28">
        <v>1316</v>
      </c>
      <c r="D16815" t="str">
        <f t="shared" si="262"/>
        <v>DEM</v>
      </c>
    </row>
    <row r="16816" spans="1:4" x14ac:dyDescent="0.2">
      <c r="A16816" t="s">
        <v>4249</v>
      </c>
      <c r="B16816" t="s">
        <v>8017</v>
      </c>
      <c r="C16816" s="28">
        <v>1170</v>
      </c>
      <c r="D16816" t="str">
        <f t="shared" si="262"/>
        <v>DEM</v>
      </c>
    </row>
    <row r="16817" spans="1:4" x14ac:dyDescent="0.2">
      <c r="A16817" t="s">
        <v>6859</v>
      </c>
      <c r="B16817" t="s">
        <v>8017</v>
      </c>
      <c r="C16817" s="28">
        <v>11245</v>
      </c>
      <c r="D16817" t="str">
        <f t="shared" si="262"/>
        <v>DEM</v>
      </c>
    </row>
    <row r="16818" spans="1:4" x14ac:dyDescent="0.2">
      <c r="A16818" t="s">
        <v>6822</v>
      </c>
      <c r="B16818" t="s">
        <v>8017</v>
      </c>
      <c r="C16818" s="28">
        <v>1064</v>
      </c>
      <c r="D16818" t="str">
        <f t="shared" si="262"/>
        <v>DEM</v>
      </c>
    </row>
    <row r="16819" spans="1:4" x14ac:dyDescent="0.2">
      <c r="A16819" t="s">
        <v>7108</v>
      </c>
      <c r="B16819" t="s">
        <v>8017</v>
      </c>
      <c r="C16819" s="28">
        <v>1375</v>
      </c>
      <c r="D16819" t="str">
        <f t="shared" si="262"/>
        <v>DEM</v>
      </c>
    </row>
    <row r="16820" spans="1:4" x14ac:dyDescent="0.2">
      <c r="A16820" t="s">
        <v>6968</v>
      </c>
      <c r="B16820" t="s">
        <v>8017</v>
      </c>
      <c r="C16820" s="28">
        <v>1070</v>
      </c>
      <c r="D16820" t="str">
        <f t="shared" si="262"/>
        <v>DEM</v>
      </c>
    </row>
    <row r="16821" spans="1:4" x14ac:dyDescent="0.2">
      <c r="A16821" t="s">
        <v>2288</v>
      </c>
      <c r="B16821" t="s">
        <v>8017</v>
      </c>
      <c r="C16821" s="28">
        <v>250</v>
      </c>
      <c r="D16821" t="str">
        <f t="shared" si="262"/>
        <v>DEM</v>
      </c>
    </row>
    <row r="16822" spans="1:4" x14ac:dyDescent="0.2">
      <c r="A16822" t="s">
        <v>4871</v>
      </c>
      <c r="B16822" t="s">
        <v>8017</v>
      </c>
      <c r="C16822" s="28">
        <v>525</v>
      </c>
      <c r="D16822" t="str">
        <f t="shared" si="262"/>
        <v>DEM</v>
      </c>
    </row>
    <row r="16823" spans="1:4" x14ac:dyDescent="0.2">
      <c r="A16823" t="s">
        <v>4924</v>
      </c>
      <c r="B16823" t="s">
        <v>8020</v>
      </c>
      <c r="C16823" s="28">
        <v>1563</v>
      </c>
      <c r="D16823" t="str">
        <f t="shared" si="262"/>
        <v>OTHER</v>
      </c>
    </row>
    <row r="16824" spans="1:4" x14ac:dyDescent="0.2">
      <c r="A16824" t="s">
        <v>7227</v>
      </c>
      <c r="B16824" t="s">
        <v>6320</v>
      </c>
      <c r="C16824" s="28">
        <v>3100</v>
      </c>
      <c r="D16824" t="str">
        <f t="shared" si="262"/>
        <v>OTHER</v>
      </c>
    </row>
    <row r="16825" spans="1:4" x14ac:dyDescent="0.2">
      <c r="A16825" s="20" t="s">
        <v>8072</v>
      </c>
      <c r="B16825" t="s">
        <v>6320</v>
      </c>
      <c r="C16825" s="28">
        <v>500</v>
      </c>
      <c r="D16825" t="str">
        <f t="shared" si="262"/>
        <v>OTHER</v>
      </c>
    </row>
    <row r="16826" spans="1:4" x14ac:dyDescent="0.2">
      <c r="A16826" t="s">
        <v>2495</v>
      </c>
      <c r="B16826" t="s">
        <v>6320</v>
      </c>
      <c r="C16826" s="28">
        <v>3300</v>
      </c>
      <c r="D16826" t="str">
        <f t="shared" si="262"/>
        <v>OTHER</v>
      </c>
    </row>
    <row r="16827" spans="1:4" x14ac:dyDescent="0.2">
      <c r="A16827" t="s">
        <v>8037</v>
      </c>
      <c r="B16827" t="s">
        <v>6320</v>
      </c>
      <c r="C16827" s="28">
        <v>250</v>
      </c>
      <c r="D16827" t="str">
        <f t="shared" si="262"/>
        <v>OTHER</v>
      </c>
    </row>
    <row r="16828" spans="1:4" x14ac:dyDescent="0.2">
      <c r="A16828" t="s">
        <v>5489</v>
      </c>
      <c r="B16828" t="s">
        <v>6320</v>
      </c>
      <c r="C16828" s="28">
        <v>3300</v>
      </c>
      <c r="D16828" t="str">
        <f t="shared" si="262"/>
        <v>OTHER</v>
      </c>
    </row>
    <row r="16829" spans="1:4" x14ac:dyDescent="0.2">
      <c r="A16829" t="s">
        <v>4134</v>
      </c>
      <c r="B16829" t="s">
        <v>8017</v>
      </c>
      <c r="C16829" s="28">
        <v>9225</v>
      </c>
      <c r="D16829" t="str">
        <f t="shared" si="262"/>
        <v>DEM</v>
      </c>
    </row>
    <row r="16830" spans="1:4" x14ac:dyDescent="0.2">
      <c r="A16830" t="s">
        <v>4219</v>
      </c>
      <c r="B16830" t="s">
        <v>8017</v>
      </c>
      <c r="C16830" s="28">
        <v>1006</v>
      </c>
      <c r="D16830" t="str">
        <f t="shared" si="262"/>
        <v>DEM</v>
      </c>
    </row>
    <row r="16831" spans="1:4" x14ac:dyDescent="0.2">
      <c r="A16831" t="s">
        <v>6380</v>
      </c>
      <c r="B16831" t="s">
        <v>8028</v>
      </c>
      <c r="C16831" s="28">
        <v>15413</v>
      </c>
      <c r="D16831" t="str">
        <f t="shared" si="262"/>
        <v>OTHER</v>
      </c>
    </row>
    <row r="16832" spans="1:4" x14ac:dyDescent="0.2">
      <c r="A16832" t="s">
        <v>2839</v>
      </c>
      <c r="B16832" t="s">
        <v>8028</v>
      </c>
      <c r="C16832" s="28">
        <v>1529</v>
      </c>
      <c r="D16832" t="str">
        <f t="shared" si="262"/>
        <v>OTHER</v>
      </c>
    </row>
    <row r="16833" spans="1:4" x14ac:dyDescent="0.2">
      <c r="A16833" t="s">
        <v>2963</v>
      </c>
      <c r="B16833" t="s">
        <v>8028</v>
      </c>
      <c r="C16833" s="28">
        <v>2796</v>
      </c>
      <c r="D16833" t="str">
        <f t="shared" si="262"/>
        <v>OTHER</v>
      </c>
    </row>
    <row r="16834" spans="1:4" x14ac:dyDescent="0.2">
      <c r="A16834" t="s">
        <v>2967</v>
      </c>
      <c r="B16834" t="s">
        <v>8028</v>
      </c>
      <c r="C16834" s="28">
        <v>280</v>
      </c>
      <c r="D16834" t="str">
        <f t="shared" si="262"/>
        <v>OTHER</v>
      </c>
    </row>
    <row r="16835" spans="1:4" x14ac:dyDescent="0.2">
      <c r="A16835" t="s">
        <v>2986</v>
      </c>
      <c r="B16835" t="s">
        <v>8028</v>
      </c>
      <c r="C16835" s="28">
        <v>330</v>
      </c>
      <c r="D16835" t="str">
        <f t="shared" ref="D16835:D16898" si="263">IF(OR(B16835="DEM",B16835="REP"),B16835,"OTHER")</f>
        <v>OTHER</v>
      </c>
    </row>
    <row r="16836" spans="1:4" x14ac:dyDescent="0.2">
      <c r="A16836" t="s">
        <v>2437</v>
      </c>
      <c r="B16836" t="s">
        <v>8028</v>
      </c>
      <c r="C16836" s="28">
        <v>176</v>
      </c>
      <c r="D16836" t="str">
        <f t="shared" si="263"/>
        <v>OTHER</v>
      </c>
    </row>
    <row r="16837" spans="1:4" x14ac:dyDescent="0.2">
      <c r="A16837" t="s">
        <v>7264</v>
      </c>
      <c r="B16837" t="s">
        <v>8028</v>
      </c>
      <c r="C16837" s="28">
        <v>1480</v>
      </c>
      <c r="D16837" t="str">
        <f t="shared" si="263"/>
        <v>OTHER</v>
      </c>
    </row>
    <row r="16838" spans="1:4" x14ac:dyDescent="0.2">
      <c r="A16838" t="s">
        <v>5626</v>
      </c>
      <c r="B16838" t="s">
        <v>8028</v>
      </c>
      <c r="C16838" s="28">
        <v>27789</v>
      </c>
      <c r="D16838" t="str">
        <f t="shared" si="263"/>
        <v>OTHER</v>
      </c>
    </row>
    <row r="16839" spans="1:4" x14ac:dyDescent="0.2">
      <c r="A16839" t="s">
        <v>7374</v>
      </c>
      <c r="B16839" t="s">
        <v>8028</v>
      </c>
      <c r="C16839" s="28">
        <v>516</v>
      </c>
      <c r="D16839" t="str">
        <f t="shared" si="263"/>
        <v>OTHER</v>
      </c>
    </row>
    <row r="16840" spans="1:4" x14ac:dyDescent="0.2">
      <c r="A16840" t="s">
        <v>6405</v>
      </c>
      <c r="B16840" t="s">
        <v>8028</v>
      </c>
      <c r="C16840" s="28">
        <v>1994</v>
      </c>
      <c r="D16840" t="str">
        <f t="shared" si="263"/>
        <v>OTHER</v>
      </c>
    </row>
    <row r="16841" spans="1:4" x14ac:dyDescent="0.2">
      <c r="A16841" t="s">
        <v>4758</v>
      </c>
      <c r="B16841" t="s">
        <v>8028</v>
      </c>
      <c r="C16841" s="28">
        <v>518</v>
      </c>
      <c r="D16841" t="str">
        <f t="shared" si="263"/>
        <v>OTHER</v>
      </c>
    </row>
    <row r="16842" spans="1:4" x14ac:dyDescent="0.2">
      <c r="A16842" t="s">
        <v>4768</v>
      </c>
      <c r="B16842" t="s">
        <v>8028</v>
      </c>
      <c r="C16842" s="28">
        <v>518</v>
      </c>
      <c r="D16842" t="str">
        <f t="shared" si="263"/>
        <v>OTHER</v>
      </c>
    </row>
    <row r="16843" spans="1:4" x14ac:dyDescent="0.2">
      <c r="A16843" t="s">
        <v>6652</v>
      </c>
      <c r="B16843" t="s">
        <v>8028</v>
      </c>
      <c r="C16843" s="28">
        <v>500</v>
      </c>
      <c r="D16843" t="str">
        <f t="shared" si="263"/>
        <v>OTHER</v>
      </c>
    </row>
    <row r="16844" spans="1:4" x14ac:dyDescent="0.2">
      <c r="A16844" t="s">
        <v>2892</v>
      </c>
      <c r="B16844" t="s">
        <v>8028</v>
      </c>
      <c r="C16844" s="28">
        <v>301</v>
      </c>
      <c r="D16844" t="str">
        <f t="shared" si="263"/>
        <v>OTHER</v>
      </c>
    </row>
    <row r="16845" spans="1:4" x14ac:dyDescent="0.2">
      <c r="A16845" t="s">
        <v>5406</v>
      </c>
      <c r="B16845" t="s">
        <v>8028</v>
      </c>
      <c r="C16845" s="28">
        <v>789</v>
      </c>
      <c r="D16845" t="str">
        <f t="shared" si="263"/>
        <v>OTHER</v>
      </c>
    </row>
    <row r="16846" spans="1:4" x14ac:dyDescent="0.2">
      <c r="A16846" t="s">
        <v>5137</v>
      </c>
      <c r="B16846" t="s">
        <v>8017</v>
      </c>
      <c r="C16846" s="28">
        <v>1000</v>
      </c>
      <c r="D16846" t="str">
        <f t="shared" si="263"/>
        <v>DEM</v>
      </c>
    </row>
    <row r="16847" spans="1:4" x14ac:dyDescent="0.2">
      <c r="A16847" t="s">
        <v>5125</v>
      </c>
      <c r="B16847" t="s">
        <v>8017</v>
      </c>
      <c r="C16847" s="28">
        <v>663</v>
      </c>
      <c r="D16847" t="str">
        <f t="shared" si="263"/>
        <v>DEM</v>
      </c>
    </row>
    <row r="16848" spans="1:4" x14ac:dyDescent="0.2">
      <c r="A16848" t="s">
        <v>4116</v>
      </c>
      <c r="B16848" t="s">
        <v>8017</v>
      </c>
      <c r="C16848" s="28">
        <v>19110</v>
      </c>
      <c r="D16848" t="str">
        <f t="shared" si="263"/>
        <v>DEM</v>
      </c>
    </row>
    <row r="16849" spans="1:4" x14ac:dyDescent="0.2">
      <c r="A16849" t="s">
        <v>4835</v>
      </c>
      <c r="B16849" t="s">
        <v>8020</v>
      </c>
      <c r="C16849" s="28">
        <v>1070</v>
      </c>
      <c r="D16849" t="str">
        <f t="shared" si="263"/>
        <v>OTHER</v>
      </c>
    </row>
    <row r="16850" spans="1:4" x14ac:dyDescent="0.2">
      <c r="A16850" t="s">
        <v>5224</v>
      </c>
      <c r="B16850" t="s">
        <v>8020</v>
      </c>
      <c r="C16850" s="28">
        <v>2940</v>
      </c>
      <c r="D16850" t="str">
        <f t="shared" si="263"/>
        <v>OTHER</v>
      </c>
    </row>
    <row r="16851" spans="1:4" x14ac:dyDescent="0.2">
      <c r="A16851" t="s">
        <v>5139</v>
      </c>
      <c r="B16851" t="s">
        <v>8020</v>
      </c>
      <c r="C16851" s="28">
        <v>502</v>
      </c>
      <c r="D16851" t="str">
        <f t="shared" si="263"/>
        <v>OTHER</v>
      </c>
    </row>
    <row r="16852" spans="1:4" x14ac:dyDescent="0.2">
      <c r="A16852" t="s">
        <v>5214</v>
      </c>
      <c r="B16852" t="s">
        <v>8020</v>
      </c>
      <c r="C16852" s="28">
        <v>732</v>
      </c>
      <c r="D16852" t="str">
        <f t="shared" si="263"/>
        <v>OTHER</v>
      </c>
    </row>
    <row r="16853" spans="1:4" x14ac:dyDescent="0.2">
      <c r="A16853" t="s">
        <v>5170</v>
      </c>
      <c r="B16853" t="s">
        <v>8020</v>
      </c>
      <c r="C16853" s="28">
        <v>638</v>
      </c>
      <c r="D16853" t="str">
        <f t="shared" si="263"/>
        <v>OTHER</v>
      </c>
    </row>
    <row r="16854" spans="1:4" x14ac:dyDescent="0.2">
      <c r="A16854" t="s">
        <v>5207</v>
      </c>
      <c r="B16854" t="s">
        <v>8020</v>
      </c>
      <c r="C16854" s="28">
        <v>231</v>
      </c>
      <c r="D16854" t="str">
        <f t="shared" si="263"/>
        <v>OTHER</v>
      </c>
    </row>
    <row r="16855" spans="1:4" x14ac:dyDescent="0.2">
      <c r="A16855" t="s">
        <v>4081</v>
      </c>
      <c r="B16855" t="s">
        <v>8017</v>
      </c>
      <c r="C16855" s="28">
        <v>7036</v>
      </c>
      <c r="D16855" t="str">
        <f t="shared" si="263"/>
        <v>DEM</v>
      </c>
    </row>
    <row r="16856" spans="1:4" x14ac:dyDescent="0.2">
      <c r="A16856" t="s">
        <v>2357</v>
      </c>
      <c r="B16856" t="s">
        <v>8062</v>
      </c>
      <c r="C16856" s="28">
        <v>1193300</v>
      </c>
      <c r="D16856" t="str">
        <f t="shared" si="263"/>
        <v>OTHER</v>
      </c>
    </row>
    <row r="16857" spans="1:4" x14ac:dyDescent="0.2">
      <c r="A16857" t="s">
        <v>6185</v>
      </c>
      <c r="B16857" t="s">
        <v>8019</v>
      </c>
      <c r="C16857" s="28">
        <v>290</v>
      </c>
      <c r="D16857" t="str">
        <f t="shared" si="263"/>
        <v>OTHER</v>
      </c>
    </row>
    <row r="16858" spans="1:4" x14ac:dyDescent="0.2">
      <c r="A16858" t="s">
        <v>7539</v>
      </c>
      <c r="B16858" t="s">
        <v>8020</v>
      </c>
      <c r="C16858" s="28">
        <v>510</v>
      </c>
      <c r="D16858" t="str">
        <f t="shared" si="263"/>
        <v>OTHER</v>
      </c>
    </row>
    <row r="16859" spans="1:4" x14ac:dyDescent="0.2">
      <c r="A16859" t="s">
        <v>7557</v>
      </c>
      <c r="B16859" t="s">
        <v>8020</v>
      </c>
      <c r="C16859" s="28">
        <v>345</v>
      </c>
      <c r="D16859" t="str">
        <f t="shared" si="263"/>
        <v>OTHER</v>
      </c>
    </row>
    <row r="16860" spans="1:4" x14ac:dyDescent="0.2">
      <c r="A16860" t="s">
        <v>3749</v>
      </c>
      <c r="B16860" t="s">
        <v>8020</v>
      </c>
      <c r="C16860" s="28">
        <v>1121</v>
      </c>
      <c r="D16860" t="str">
        <f t="shared" si="263"/>
        <v>OTHER</v>
      </c>
    </row>
    <row r="16861" spans="1:4" x14ac:dyDescent="0.2">
      <c r="A16861" t="s">
        <v>3930</v>
      </c>
      <c r="B16861" t="s">
        <v>8020</v>
      </c>
      <c r="C16861" s="28">
        <v>926</v>
      </c>
      <c r="D16861" t="str">
        <f t="shared" si="263"/>
        <v>OTHER</v>
      </c>
    </row>
    <row r="16862" spans="1:4" x14ac:dyDescent="0.2">
      <c r="A16862" t="s">
        <v>5417</v>
      </c>
      <c r="B16862" t="s">
        <v>8020</v>
      </c>
      <c r="C16862" s="28">
        <v>260</v>
      </c>
      <c r="D16862" t="str">
        <f t="shared" si="263"/>
        <v>OTHER</v>
      </c>
    </row>
    <row r="16863" spans="1:4" x14ac:dyDescent="0.2">
      <c r="A16863" t="s">
        <v>3352</v>
      </c>
      <c r="B16863" t="s">
        <v>8020</v>
      </c>
      <c r="C16863" s="28">
        <v>9399</v>
      </c>
      <c r="D16863" t="str">
        <f t="shared" si="263"/>
        <v>OTHER</v>
      </c>
    </row>
    <row r="16864" spans="1:4" x14ac:dyDescent="0.2">
      <c r="A16864" t="s">
        <v>3759</v>
      </c>
      <c r="B16864" t="s">
        <v>8020</v>
      </c>
      <c r="C16864" s="28">
        <v>995</v>
      </c>
      <c r="D16864" t="str">
        <f t="shared" si="263"/>
        <v>OTHER</v>
      </c>
    </row>
    <row r="16865" spans="1:4" x14ac:dyDescent="0.2">
      <c r="A16865" t="s">
        <v>6356</v>
      </c>
      <c r="B16865" t="s">
        <v>8028</v>
      </c>
      <c r="C16865" s="28">
        <v>213</v>
      </c>
      <c r="D16865" t="str">
        <f t="shared" si="263"/>
        <v>OTHER</v>
      </c>
    </row>
    <row r="16866" spans="1:4" x14ac:dyDescent="0.2">
      <c r="A16866" t="s">
        <v>6347</v>
      </c>
      <c r="B16866" t="s">
        <v>8028</v>
      </c>
      <c r="C16866" s="28">
        <v>1680</v>
      </c>
      <c r="D16866" t="str">
        <f t="shared" si="263"/>
        <v>OTHER</v>
      </c>
    </row>
    <row r="16867" spans="1:4" x14ac:dyDescent="0.2">
      <c r="A16867" t="s">
        <v>4356</v>
      </c>
      <c r="B16867" t="s">
        <v>8022</v>
      </c>
      <c r="C16867" s="28">
        <v>925</v>
      </c>
      <c r="D16867" t="str">
        <f t="shared" si="263"/>
        <v>OTHER</v>
      </c>
    </row>
    <row r="16868" spans="1:4" x14ac:dyDescent="0.2">
      <c r="A16868" t="s">
        <v>5300</v>
      </c>
      <c r="B16868" t="s">
        <v>8022</v>
      </c>
      <c r="C16868" s="28">
        <v>350</v>
      </c>
      <c r="D16868" t="str">
        <f t="shared" si="263"/>
        <v>OTHER</v>
      </c>
    </row>
    <row r="16869" spans="1:4" x14ac:dyDescent="0.2">
      <c r="A16869" t="s">
        <v>6883</v>
      </c>
      <c r="B16869" t="s">
        <v>8022</v>
      </c>
      <c r="C16869" s="28">
        <v>375</v>
      </c>
      <c r="D16869" t="str">
        <f t="shared" si="263"/>
        <v>OTHER</v>
      </c>
    </row>
    <row r="16870" spans="1:4" x14ac:dyDescent="0.2">
      <c r="A16870" t="s">
        <v>7053</v>
      </c>
      <c r="B16870" t="s">
        <v>8022</v>
      </c>
      <c r="C16870" s="28">
        <v>375</v>
      </c>
      <c r="D16870" t="str">
        <f t="shared" si="263"/>
        <v>OTHER</v>
      </c>
    </row>
    <row r="16871" spans="1:4" x14ac:dyDescent="0.2">
      <c r="A16871" t="s">
        <v>7468</v>
      </c>
      <c r="B16871" t="s">
        <v>8022</v>
      </c>
      <c r="C16871" s="28">
        <v>400</v>
      </c>
      <c r="D16871" t="str">
        <f t="shared" si="263"/>
        <v>OTHER</v>
      </c>
    </row>
    <row r="16872" spans="1:4" x14ac:dyDescent="0.2">
      <c r="A16872" t="s">
        <v>7486</v>
      </c>
      <c r="B16872" t="s">
        <v>8022</v>
      </c>
      <c r="C16872" s="28">
        <v>350</v>
      </c>
      <c r="D16872" t="str">
        <f t="shared" si="263"/>
        <v>OTHER</v>
      </c>
    </row>
    <row r="16873" spans="1:4" x14ac:dyDescent="0.2">
      <c r="A16873" t="s">
        <v>5012</v>
      </c>
      <c r="B16873" t="s">
        <v>8022</v>
      </c>
      <c r="C16873" s="28">
        <v>400</v>
      </c>
      <c r="D16873" t="str">
        <f t="shared" si="263"/>
        <v>OTHER</v>
      </c>
    </row>
    <row r="16874" spans="1:4" x14ac:dyDescent="0.2">
      <c r="A16874" t="s">
        <v>5106</v>
      </c>
      <c r="B16874" t="s">
        <v>8022</v>
      </c>
      <c r="C16874" s="28">
        <v>670</v>
      </c>
      <c r="D16874" t="str">
        <f t="shared" si="263"/>
        <v>OTHER</v>
      </c>
    </row>
    <row r="16875" spans="1:4" x14ac:dyDescent="0.2">
      <c r="A16875" t="s">
        <v>2773</v>
      </c>
      <c r="B16875" t="s">
        <v>8022</v>
      </c>
      <c r="C16875" s="28">
        <v>1490</v>
      </c>
      <c r="D16875" t="str">
        <f t="shared" si="263"/>
        <v>OTHER</v>
      </c>
    </row>
    <row r="16876" spans="1:4" x14ac:dyDescent="0.2">
      <c r="A16876" t="s">
        <v>5966</v>
      </c>
      <c r="B16876" t="s">
        <v>8022</v>
      </c>
      <c r="C16876" s="28">
        <v>1540</v>
      </c>
      <c r="D16876" t="str">
        <f t="shared" si="263"/>
        <v>OTHER</v>
      </c>
    </row>
    <row r="16877" spans="1:4" x14ac:dyDescent="0.2">
      <c r="A16877" t="s">
        <v>4350</v>
      </c>
      <c r="B16877" t="s">
        <v>8022</v>
      </c>
      <c r="C16877" s="28">
        <v>1334</v>
      </c>
      <c r="D16877" t="str">
        <f t="shared" si="263"/>
        <v>OTHER</v>
      </c>
    </row>
    <row r="16878" spans="1:4" x14ac:dyDescent="0.2">
      <c r="A16878" t="s">
        <v>2163</v>
      </c>
      <c r="B16878" t="s">
        <v>8022</v>
      </c>
      <c r="C16878" s="28">
        <v>875</v>
      </c>
      <c r="D16878" t="str">
        <f t="shared" si="263"/>
        <v>OTHER</v>
      </c>
    </row>
    <row r="16879" spans="1:4" x14ac:dyDescent="0.2">
      <c r="A16879" t="s">
        <v>2671</v>
      </c>
      <c r="B16879" t="s">
        <v>8022</v>
      </c>
      <c r="C16879" s="28">
        <v>100</v>
      </c>
      <c r="D16879" t="str">
        <f t="shared" si="263"/>
        <v>OTHER</v>
      </c>
    </row>
    <row r="16880" spans="1:4" x14ac:dyDescent="0.2">
      <c r="A16880" t="s">
        <v>4297</v>
      </c>
      <c r="B16880" t="s">
        <v>8022</v>
      </c>
      <c r="C16880" s="28">
        <v>8310</v>
      </c>
      <c r="D16880" t="str">
        <f t="shared" si="263"/>
        <v>OTHER</v>
      </c>
    </row>
    <row r="16881" spans="1:4" x14ac:dyDescent="0.2">
      <c r="A16881" t="s">
        <v>4338</v>
      </c>
      <c r="B16881" t="s">
        <v>8022</v>
      </c>
      <c r="C16881" s="28">
        <v>6465</v>
      </c>
      <c r="D16881" t="str">
        <f t="shared" si="263"/>
        <v>OTHER</v>
      </c>
    </row>
    <row r="16882" spans="1:4" x14ac:dyDescent="0.2">
      <c r="A16882" t="s">
        <v>7249</v>
      </c>
      <c r="B16882" t="s">
        <v>8022</v>
      </c>
      <c r="C16882" s="28">
        <v>770</v>
      </c>
      <c r="D16882" t="str">
        <f t="shared" si="263"/>
        <v>OTHER</v>
      </c>
    </row>
    <row r="16883" spans="1:4" x14ac:dyDescent="0.2">
      <c r="A16883" t="s">
        <v>7309</v>
      </c>
      <c r="B16883" t="s">
        <v>8022</v>
      </c>
      <c r="C16883" s="28">
        <v>250</v>
      </c>
      <c r="D16883" t="str">
        <f t="shared" si="263"/>
        <v>OTHER</v>
      </c>
    </row>
    <row r="16884" spans="1:4" x14ac:dyDescent="0.2">
      <c r="A16884" t="s">
        <v>6641</v>
      </c>
      <c r="B16884" t="s">
        <v>8039</v>
      </c>
      <c r="C16884" s="28">
        <v>903</v>
      </c>
      <c r="D16884" t="str">
        <f t="shared" si="263"/>
        <v>OTHER</v>
      </c>
    </row>
    <row r="16885" spans="1:4" x14ac:dyDescent="0.2">
      <c r="A16885" t="s">
        <v>3142</v>
      </c>
      <c r="B16885" t="s">
        <v>8039</v>
      </c>
      <c r="C16885" s="28">
        <v>1588</v>
      </c>
      <c r="D16885" t="str">
        <f t="shared" si="263"/>
        <v>OTHER</v>
      </c>
    </row>
    <row r="16886" spans="1:4" x14ac:dyDescent="0.2">
      <c r="A16886" t="s">
        <v>3187</v>
      </c>
      <c r="B16886" t="s">
        <v>8039</v>
      </c>
      <c r="C16886" s="28">
        <v>228</v>
      </c>
      <c r="D16886" t="str">
        <f t="shared" si="263"/>
        <v>OTHER</v>
      </c>
    </row>
    <row r="16887" spans="1:4" x14ac:dyDescent="0.2">
      <c r="A16887" t="s">
        <v>7580</v>
      </c>
      <c r="B16887" t="s">
        <v>8039</v>
      </c>
      <c r="C16887" s="28">
        <v>914</v>
      </c>
      <c r="D16887" t="str">
        <f t="shared" si="263"/>
        <v>OTHER</v>
      </c>
    </row>
    <row r="16888" spans="1:4" x14ac:dyDescent="0.2">
      <c r="A16888" t="s">
        <v>5942</v>
      </c>
      <c r="B16888" t="s">
        <v>8039</v>
      </c>
      <c r="C16888" s="28">
        <v>70</v>
      </c>
      <c r="D16888" t="str">
        <f t="shared" si="263"/>
        <v>OTHER</v>
      </c>
    </row>
    <row r="16889" spans="1:4" x14ac:dyDescent="0.2">
      <c r="A16889" t="s">
        <v>5961</v>
      </c>
      <c r="B16889" t="s">
        <v>8039</v>
      </c>
      <c r="C16889" s="28">
        <v>70</v>
      </c>
      <c r="D16889" t="str">
        <f t="shared" si="263"/>
        <v>OTHER</v>
      </c>
    </row>
    <row r="16890" spans="1:4" x14ac:dyDescent="0.2">
      <c r="A16890" t="s">
        <v>5305</v>
      </c>
      <c r="B16890" t="s">
        <v>8039</v>
      </c>
      <c r="C16890" s="28">
        <v>1100</v>
      </c>
      <c r="D16890" t="str">
        <f t="shared" si="263"/>
        <v>OTHER</v>
      </c>
    </row>
    <row r="16891" spans="1:4" x14ac:dyDescent="0.2">
      <c r="A16891" t="s">
        <v>7663</v>
      </c>
      <c r="B16891" t="s">
        <v>8039</v>
      </c>
      <c r="C16891" s="28">
        <v>430</v>
      </c>
      <c r="D16891" t="str">
        <f t="shared" si="263"/>
        <v>OTHER</v>
      </c>
    </row>
    <row r="16892" spans="1:4" x14ac:dyDescent="0.2">
      <c r="A16892" t="s">
        <v>7689</v>
      </c>
      <c r="B16892" t="s">
        <v>8039</v>
      </c>
      <c r="C16892" s="28">
        <v>580</v>
      </c>
      <c r="D16892" t="str">
        <f t="shared" si="263"/>
        <v>OTHER</v>
      </c>
    </row>
    <row r="16893" spans="1:4" x14ac:dyDescent="0.2">
      <c r="A16893" t="s">
        <v>6966</v>
      </c>
      <c r="B16893" t="s">
        <v>8039</v>
      </c>
      <c r="C16893" s="28">
        <v>355</v>
      </c>
      <c r="D16893" t="str">
        <f t="shared" si="263"/>
        <v>OTHER</v>
      </c>
    </row>
    <row r="16894" spans="1:4" x14ac:dyDescent="0.2">
      <c r="A16894" t="s">
        <v>2872</v>
      </c>
      <c r="B16894" t="s">
        <v>8039</v>
      </c>
      <c r="C16894" s="28">
        <v>35</v>
      </c>
      <c r="D16894" t="str">
        <f t="shared" si="263"/>
        <v>OTHER</v>
      </c>
    </row>
    <row r="16895" spans="1:4" x14ac:dyDescent="0.2">
      <c r="A16895" t="s">
        <v>2980</v>
      </c>
      <c r="B16895" t="s">
        <v>8039</v>
      </c>
      <c r="C16895" s="28">
        <v>2462</v>
      </c>
      <c r="D16895" t="str">
        <f t="shared" si="263"/>
        <v>OTHER</v>
      </c>
    </row>
    <row r="16896" spans="1:4" x14ac:dyDescent="0.2">
      <c r="A16896" t="s">
        <v>3064</v>
      </c>
      <c r="B16896" t="s">
        <v>8039</v>
      </c>
      <c r="C16896" s="28">
        <v>35</v>
      </c>
      <c r="D16896" t="str">
        <f t="shared" si="263"/>
        <v>OTHER</v>
      </c>
    </row>
    <row r="16897" spans="1:4" x14ac:dyDescent="0.2">
      <c r="A16897" t="s">
        <v>7680</v>
      </c>
      <c r="B16897" t="s">
        <v>8039</v>
      </c>
      <c r="C16897" s="28">
        <v>778</v>
      </c>
      <c r="D16897" t="str">
        <f t="shared" si="263"/>
        <v>OTHER</v>
      </c>
    </row>
    <row r="16898" spans="1:4" x14ac:dyDescent="0.2">
      <c r="A16898" t="s">
        <v>2975</v>
      </c>
      <c r="B16898" t="s">
        <v>8039</v>
      </c>
      <c r="C16898" s="28">
        <v>200</v>
      </c>
      <c r="D16898" t="str">
        <f t="shared" si="263"/>
        <v>OTHER</v>
      </c>
    </row>
    <row r="16899" spans="1:4" x14ac:dyDescent="0.2">
      <c r="A16899" t="s">
        <v>3020</v>
      </c>
      <c r="B16899" t="s">
        <v>8039</v>
      </c>
      <c r="C16899" s="28">
        <v>200</v>
      </c>
      <c r="D16899" t="str">
        <f t="shared" ref="D16899:D16962" si="264">IF(OR(B16899="DEM",B16899="REP"),B16899,"OTHER")</f>
        <v>OTHER</v>
      </c>
    </row>
    <row r="16900" spans="1:4" x14ac:dyDescent="0.2">
      <c r="A16900" t="s">
        <v>3092</v>
      </c>
      <c r="B16900" t="s">
        <v>8039</v>
      </c>
      <c r="C16900" s="28">
        <v>200</v>
      </c>
      <c r="D16900" t="str">
        <f t="shared" si="264"/>
        <v>OTHER</v>
      </c>
    </row>
    <row r="16901" spans="1:4" x14ac:dyDescent="0.2">
      <c r="A16901" t="s">
        <v>4583</v>
      </c>
      <c r="B16901" t="s">
        <v>8039</v>
      </c>
      <c r="C16901" s="28">
        <v>1103</v>
      </c>
      <c r="D16901" t="str">
        <f t="shared" si="264"/>
        <v>OTHER</v>
      </c>
    </row>
    <row r="16902" spans="1:4" x14ac:dyDescent="0.2">
      <c r="A16902" t="s">
        <v>4631</v>
      </c>
      <c r="B16902" t="s">
        <v>8039</v>
      </c>
      <c r="C16902" s="28">
        <v>320</v>
      </c>
      <c r="D16902" t="str">
        <f t="shared" si="264"/>
        <v>OTHER</v>
      </c>
    </row>
    <row r="16903" spans="1:4" x14ac:dyDescent="0.2">
      <c r="A16903" t="s">
        <v>4717</v>
      </c>
      <c r="B16903" t="s">
        <v>8039</v>
      </c>
      <c r="C16903" s="28">
        <v>153</v>
      </c>
      <c r="D16903" t="str">
        <f t="shared" si="264"/>
        <v>OTHER</v>
      </c>
    </row>
    <row r="16904" spans="1:4" x14ac:dyDescent="0.2">
      <c r="A16904" t="s">
        <v>4639</v>
      </c>
      <c r="B16904" t="s">
        <v>8039</v>
      </c>
      <c r="C16904" s="28">
        <v>2400</v>
      </c>
      <c r="D16904" t="str">
        <f t="shared" si="264"/>
        <v>OTHER</v>
      </c>
    </row>
    <row r="16905" spans="1:4" x14ac:dyDescent="0.2">
      <c r="A16905" t="s">
        <v>2163</v>
      </c>
      <c r="B16905" t="s">
        <v>8039</v>
      </c>
      <c r="C16905" s="28">
        <v>530</v>
      </c>
      <c r="D16905" t="str">
        <f t="shared" si="264"/>
        <v>OTHER</v>
      </c>
    </row>
    <row r="16906" spans="1:4" x14ac:dyDescent="0.2">
      <c r="A16906" t="s">
        <v>7418</v>
      </c>
      <c r="B16906" t="s">
        <v>8039</v>
      </c>
      <c r="C16906" s="28">
        <v>2794</v>
      </c>
      <c r="D16906" t="str">
        <f t="shared" si="264"/>
        <v>OTHER</v>
      </c>
    </row>
    <row r="16907" spans="1:4" x14ac:dyDescent="0.2">
      <c r="A16907" t="s">
        <v>6331</v>
      </c>
      <c r="B16907" t="s">
        <v>8039</v>
      </c>
      <c r="C16907" s="28">
        <v>560</v>
      </c>
      <c r="D16907" t="str">
        <f t="shared" si="264"/>
        <v>OTHER</v>
      </c>
    </row>
    <row r="16908" spans="1:4" x14ac:dyDescent="0.2">
      <c r="A16908" t="s">
        <v>6336</v>
      </c>
      <c r="B16908" t="s">
        <v>8039</v>
      </c>
      <c r="C16908" s="28">
        <v>210</v>
      </c>
      <c r="D16908" t="str">
        <f t="shared" si="264"/>
        <v>OTHER</v>
      </c>
    </row>
    <row r="16909" spans="1:4" x14ac:dyDescent="0.2">
      <c r="A16909" t="s">
        <v>6380</v>
      </c>
      <c r="B16909" t="s">
        <v>8039</v>
      </c>
      <c r="C16909" s="28">
        <v>310</v>
      </c>
      <c r="D16909" t="str">
        <f t="shared" si="264"/>
        <v>OTHER</v>
      </c>
    </row>
    <row r="16910" spans="1:4" x14ac:dyDescent="0.2">
      <c r="A16910" t="s">
        <v>6390</v>
      </c>
      <c r="B16910" t="s">
        <v>8039</v>
      </c>
      <c r="C16910" s="28">
        <v>310</v>
      </c>
      <c r="D16910" t="str">
        <f t="shared" si="264"/>
        <v>OTHER</v>
      </c>
    </row>
    <row r="16911" spans="1:4" x14ac:dyDescent="0.2">
      <c r="A16911" t="s">
        <v>3512</v>
      </c>
      <c r="B16911" t="s">
        <v>8039</v>
      </c>
      <c r="C16911" s="28">
        <v>13677</v>
      </c>
      <c r="D16911" t="str">
        <f t="shared" si="264"/>
        <v>OTHER</v>
      </c>
    </row>
    <row r="16912" spans="1:4" x14ac:dyDescent="0.2">
      <c r="A16912" t="s">
        <v>3212</v>
      </c>
      <c r="B16912" t="s">
        <v>8039</v>
      </c>
      <c r="C16912" s="28">
        <v>500</v>
      </c>
      <c r="D16912" t="str">
        <f t="shared" si="264"/>
        <v>OTHER</v>
      </c>
    </row>
    <row r="16913" spans="1:4" x14ac:dyDescent="0.2">
      <c r="A16913" t="s">
        <v>5865</v>
      </c>
      <c r="B16913" t="s">
        <v>8039</v>
      </c>
      <c r="C16913" s="28">
        <v>336</v>
      </c>
      <c r="D16913" t="str">
        <f t="shared" si="264"/>
        <v>OTHER</v>
      </c>
    </row>
    <row r="16914" spans="1:4" x14ac:dyDescent="0.2">
      <c r="A16914" t="s">
        <v>2505</v>
      </c>
      <c r="B16914" t="s">
        <v>8039</v>
      </c>
      <c r="C16914" s="28">
        <v>3023</v>
      </c>
      <c r="D16914" t="str">
        <f t="shared" si="264"/>
        <v>OTHER</v>
      </c>
    </row>
    <row r="16915" spans="1:4" x14ac:dyDescent="0.2">
      <c r="A16915" t="s">
        <v>2579</v>
      </c>
      <c r="B16915" t="s">
        <v>8039</v>
      </c>
      <c r="C16915" s="28">
        <v>3023</v>
      </c>
      <c r="D16915" t="str">
        <f t="shared" si="264"/>
        <v>OTHER</v>
      </c>
    </row>
    <row r="16916" spans="1:4" x14ac:dyDescent="0.2">
      <c r="A16916" t="s">
        <v>6307</v>
      </c>
      <c r="B16916" t="s">
        <v>8039</v>
      </c>
      <c r="C16916" s="28">
        <v>250</v>
      </c>
      <c r="D16916" t="str">
        <f t="shared" si="264"/>
        <v>OTHER</v>
      </c>
    </row>
    <row r="16917" spans="1:4" x14ac:dyDescent="0.2">
      <c r="A16917" t="s">
        <v>6073</v>
      </c>
      <c r="B16917" t="s">
        <v>8039</v>
      </c>
      <c r="C16917" s="28">
        <v>500</v>
      </c>
      <c r="D16917" t="str">
        <f t="shared" si="264"/>
        <v>OTHER</v>
      </c>
    </row>
    <row r="16918" spans="1:4" x14ac:dyDescent="0.2">
      <c r="A16918" t="s">
        <v>6106</v>
      </c>
      <c r="B16918" t="s">
        <v>8039</v>
      </c>
      <c r="C16918" s="28">
        <v>500</v>
      </c>
      <c r="D16918" t="str">
        <f t="shared" si="264"/>
        <v>OTHER</v>
      </c>
    </row>
    <row r="16919" spans="1:4" x14ac:dyDescent="0.2">
      <c r="A16919" t="s">
        <v>7229</v>
      </c>
      <c r="B16919" t="s">
        <v>8039</v>
      </c>
      <c r="C16919" s="28">
        <v>2250</v>
      </c>
      <c r="D16919" t="str">
        <f t="shared" si="264"/>
        <v>OTHER</v>
      </c>
    </row>
    <row r="16920" spans="1:4" x14ac:dyDescent="0.2">
      <c r="A16920" t="s">
        <v>7312</v>
      </c>
      <c r="B16920" t="s">
        <v>8039</v>
      </c>
      <c r="C16920" s="28">
        <v>2000</v>
      </c>
      <c r="D16920" t="str">
        <f t="shared" si="264"/>
        <v>OTHER</v>
      </c>
    </row>
    <row r="16921" spans="1:4" x14ac:dyDescent="0.2">
      <c r="A16921" t="s">
        <v>7488</v>
      </c>
      <c r="B16921" t="s">
        <v>8039</v>
      </c>
      <c r="C16921" s="28">
        <v>25</v>
      </c>
      <c r="D16921" t="str">
        <f t="shared" si="264"/>
        <v>OTHER</v>
      </c>
    </row>
    <row r="16922" spans="1:4" x14ac:dyDescent="0.2">
      <c r="A16922" t="s">
        <v>4182</v>
      </c>
      <c r="B16922" t="s">
        <v>8039</v>
      </c>
      <c r="C16922" s="28">
        <v>270</v>
      </c>
      <c r="D16922" t="str">
        <f t="shared" si="264"/>
        <v>OTHER</v>
      </c>
    </row>
    <row r="16923" spans="1:4" x14ac:dyDescent="0.2">
      <c r="A16923" t="s">
        <v>6266</v>
      </c>
      <c r="B16923" t="s">
        <v>8039</v>
      </c>
      <c r="C16923" s="28">
        <v>400</v>
      </c>
      <c r="D16923" t="str">
        <f t="shared" si="264"/>
        <v>OTHER</v>
      </c>
    </row>
    <row r="16924" spans="1:4" x14ac:dyDescent="0.2">
      <c r="A16924" t="s">
        <v>6281</v>
      </c>
      <c r="B16924" t="s">
        <v>8039</v>
      </c>
      <c r="C16924" s="28">
        <v>1333</v>
      </c>
      <c r="D16924" t="str">
        <f t="shared" si="264"/>
        <v>OTHER</v>
      </c>
    </row>
    <row r="16925" spans="1:4" x14ac:dyDescent="0.2">
      <c r="A16925" t="s">
        <v>5969</v>
      </c>
      <c r="B16925" t="s">
        <v>8039</v>
      </c>
      <c r="C16925" s="28">
        <v>115</v>
      </c>
      <c r="D16925" t="str">
        <f t="shared" si="264"/>
        <v>OTHER</v>
      </c>
    </row>
    <row r="16926" spans="1:4" x14ac:dyDescent="0.2">
      <c r="A16926" t="s">
        <v>6354</v>
      </c>
      <c r="B16926" t="s">
        <v>8039</v>
      </c>
      <c r="C16926" s="28">
        <v>760</v>
      </c>
      <c r="D16926" t="str">
        <f t="shared" si="264"/>
        <v>OTHER</v>
      </c>
    </row>
    <row r="16927" spans="1:4" x14ac:dyDescent="0.2">
      <c r="A16927" t="s">
        <v>3679</v>
      </c>
      <c r="B16927" t="s">
        <v>8039</v>
      </c>
      <c r="C16927" s="28">
        <v>450</v>
      </c>
      <c r="D16927" t="str">
        <f t="shared" si="264"/>
        <v>OTHER</v>
      </c>
    </row>
    <row r="16928" spans="1:4" x14ac:dyDescent="0.2">
      <c r="A16928" t="s">
        <v>5276</v>
      </c>
      <c r="B16928" t="s">
        <v>8039</v>
      </c>
      <c r="C16928" s="28">
        <v>4210</v>
      </c>
      <c r="D16928" t="str">
        <f t="shared" si="264"/>
        <v>OTHER</v>
      </c>
    </row>
    <row r="16929" spans="1:4" x14ac:dyDescent="0.2">
      <c r="A16929" t="s">
        <v>6582</v>
      </c>
      <c r="B16929" t="s">
        <v>8039</v>
      </c>
      <c r="C16929" s="28">
        <v>1275</v>
      </c>
      <c r="D16929" t="str">
        <f t="shared" si="264"/>
        <v>OTHER</v>
      </c>
    </row>
    <row r="16930" spans="1:4" x14ac:dyDescent="0.2">
      <c r="A16930" t="s">
        <v>6614</v>
      </c>
      <c r="B16930" t="s">
        <v>8039</v>
      </c>
      <c r="C16930" s="28">
        <v>325</v>
      </c>
      <c r="D16930" t="str">
        <f t="shared" si="264"/>
        <v>OTHER</v>
      </c>
    </row>
    <row r="16931" spans="1:4" x14ac:dyDescent="0.2">
      <c r="A16931" t="s">
        <v>6950</v>
      </c>
      <c r="B16931" t="s">
        <v>8039</v>
      </c>
      <c r="C16931" s="28">
        <v>1444</v>
      </c>
      <c r="D16931" t="str">
        <f t="shared" si="264"/>
        <v>OTHER</v>
      </c>
    </row>
    <row r="16932" spans="1:4" x14ac:dyDescent="0.2">
      <c r="A16932" t="s">
        <v>3558</v>
      </c>
      <c r="B16932" t="s">
        <v>8039</v>
      </c>
      <c r="C16932" s="28">
        <v>100</v>
      </c>
      <c r="D16932" t="str">
        <f t="shared" si="264"/>
        <v>OTHER</v>
      </c>
    </row>
    <row r="16933" spans="1:4" x14ac:dyDescent="0.2">
      <c r="A16933" t="s">
        <v>6105</v>
      </c>
      <c r="B16933" t="s">
        <v>8039</v>
      </c>
      <c r="C16933" s="28">
        <v>707</v>
      </c>
      <c r="D16933" t="str">
        <f t="shared" si="264"/>
        <v>OTHER</v>
      </c>
    </row>
    <row r="16934" spans="1:4" x14ac:dyDescent="0.2">
      <c r="A16934" t="s">
        <v>7369</v>
      </c>
      <c r="B16934" t="s">
        <v>8039</v>
      </c>
      <c r="C16934" s="28">
        <v>130</v>
      </c>
      <c r="D16934" t="str">
        <f t="shared" si="264"/>
        <v>OTHER</v>
      </c>
    </row>
    <row r="16935" spans="1:4" x14ac:dyDescent="0.2">
      <c r="A16935" t="s">
        <v>7508</v>
      </c>
      <c r="B16935" t="s">
        <v>8039</v>
      </c>
      <c r="C16935" s="28">
        <v>250</v>
      </c>
      <c r="D16935" t="str">
        <f t="shared" si="264"/>
        <v>OTHER</v>
      </c>
    </row>
    <row r="16936" spans="1:4" x14ac:dyDescent="0.2">
      <c r="A16936" t="s">
        <v>5469</v>
      </c>
      <c r="B16936" t="s">
        <v>8039</v>
      </c>
      <c r="C16936" s="28">
        <v>300</v>
      </c>
      <c r="D16936" t="str">
        <f t="shared" si="264"/>
        <v>OTHER</v>
      </c>
    </row>
    <row r="16937" spans="1:4" x14ac:dyDescent="0.2">
      <c r="A16937" t="s">
        <v>2988</v>
      </c>
      <c r="B16937" t="s">
        <v>8039</v>
      </c>
      <c r="C16937" s="28">
        <v>195</v>
      </c>
      <c r="D16937" t="str">
        <f t="shared" si="264"/>
        <v>OTHER</v>
      </c>
    </row>
    <row r="16938" spans="1:4" x14ac:dyDescent="0.2">
      <c r="A16938" t="s">
        <v>3048</v>
      </c>
      <c r="B16938" t="s">
        <v>8039</v>
      </c>
      <c r="C16938" s="28">
        <v>195</v>
      </c>
      <c r="D16938" t="str">
        <f t="shared" si="264"/>
        <v>OTHER</v>
      </c>
    </row>
    <row r="16939" spans="1:4" x14ac:dyDescent="0.2">
      <c r="A16939" t="s">
        <v>3704</v>
      </c>
      <c r="B16939" t="s">
        <v>8039</v>
      </c>
      <c r="C16939" s="28">
        <v>125</v>
      </c>
      <c r="D16939" t="str">
        <f t="shared" si="264"/>
        <v>OTHER</v>
      </c>
    </row>
    <row r="16940" spans="1:4" x14ac:dyDescent="0.2">
      <c r="A16940" t="s">
        <v>3484</v>
      </c>
      <c r="B16940" t="s">
        <v>8039</v>
      </c>
      <c r="C16940" s="28">
        <v>350</v>
      </c>
      <c r="D16940" t="str">
        <f t="shared" si="264"/>
        <v>OTHER</v>
      </c>
    </row>
    <row r="16941" spans="1:4" x14ac:dyDescent="0.2">
      <c r="A16941" t="s">
        <v>3478</v>
      </c>
      <c r="B16941" t="s">
        <v>8039</v>
      </c>
      <c r="C16941" s="28">
        <v>18925</v>
      </c>
      <c r="D16941" t="str">
        <f t="shared" si="264"/>
        <v>OTHER</v>
      </c>
    </row>
    <row r="16942" spans="1:4" x14ac:dyDescent="0.2">
      <c r="A16942" t="s">
        <v>5727</v>
      </c>
      <c r="B16942" t="s">
        <v>8039</v>
      </c>
      <c r="C16942" s="28">
        <v>650</v>
      </c>
      <c r="D16942" t="str">
        <f t="shared" si="264"/>
        <v>OTHER</v>
      </c>
    </row>
    <row r="16943" spans="1:4" x14ac:dyDescent="0.2">
      <c r="A16943" t="s">
        <v>5617</v>
      </c>
      <c r="B16943" t="s">
        <v>8039</v>
      </c>
      <c r="C16943" s="28">
        <v>250</v>
      </c>
      <c r="D16943" t="str">
        <f t="shared" si="264"/>
        <v>OTHER</v>
      </c>
    </row>
    <row r="16944" spans="1:4" x14ac:dyDescent="0.2">
      <c r="A16944" t="s">
        <v>3965</v>
      </c>
      <c r="B16944" t="s">
        <v>8039</v>
      </c>
      <c r="C16944" s="28">
        <v>8850</v>
      </c>
      <c r="D16944" t="str">
        <f t="shared" si="264"/>
        <v>OTHER</v>
      </c>
    </row>
    <row r="16945" spans="1:4" x14ac:dyDescent="0.2">
      <c r="A16945" t="s">
        <v>4649</v>
      </c>
      <c r="B16945" t="s">
        <v>8039</v>
      </c>
      <c r="C16945" s="28">
        <v>1130</v>
      </c>
      <c r="D16945" t="str">
        <f t="shared" si="264"/>
        <v>OTHER</v>
      </c>
    </row>
    <row r="16946" spans="1:4" x14ac:dyDescent="0.2">
      <c r="A16946" t="s">
        <v>6660</v>
      </c>
      <c r="B16946" t="s">
        <v>8039</v>
      </c>
      <c r="C16946" s="28">
        <v>3620</v>
      </c>
      <c r="D16946" t="str">
        <f t="shared" si="264"/>
        <v>OTHER</v>
      </c>
    </row>
    <row r="16947" spans="1:4" x14ac:dyDescent="0.2">
      <c r="A16947" t="s">
        <v>5509</v>
      </c>
      <c r="B16947" t="s">
        <v>8039</v>
      </c>
      <c r="C16947" s="28">
        <v>6632</v>
      </c>
      <c r="D16947" t="str">
        <f t="shared" si="264"/>
        <v>OTHER</v>
      </c>
    </row>
    <row r="16948" spans="1:4" x14ac:dyDescent="0.2">
      <c r="A16948" t="s">
        <v>6263</v>
      </c>
      <c r="B16948" t="s">
        <v>8039</v>
      </c>
      <c r="C16948" s="28">
        <v>2186</v>
      </c>
      <c r="D16948" t="str">
        <f t="shared" si="264"/>
        <v>OTHER</v>
      </c>
    </row>
    <row r="16949" spans="1:4" x14ac:dyDescent="0.2">
      <c r="A16949" t="s">
        <v>6704</v>
      </c>
      <c r="B16949" t="s">
        <v>8039</v>
      </c>
      <c r="C16949" s="28">
        <v>125</v>
      </c>
      <c r="D16949" t="str">
        <f t="shared" si="264"/>
        <v>OTHER</v>
      </c>
    </row>
    <row r="16950" spans="1:4" x14ac:dyDescent="0.2">
      <c r="A16950" t="s">
        <v>7279</v>
      </c>
      <c r="B16950" t="s">
        <v>8039</v>
      </c>
      <c r="C16950" s="28">
        <v>50</v>
      </c>
      <c r="D16950" t="str">
        <f t="shared" si="264"/>
        <v>OTHER</v>
      </c>
    </row>
    <row r="16951" spans="1:4" x14ac:dyDescent="0.2">
      <c r="A16951" t="s">
        <v>7306</v>
      </c>
      <c r="B16951" t="s">
        <v>8039</v>
      </c>
      <c r="C16951" s="28">
        <v>50</v>
      </c>
      <c r="D16951" t="str">
        <f t="shared" si="264"/>
        <v>OTHER</v>
      </c>
    </row>
    <row r="16952" spans="1:4" x14ac:dyDescent="0.2">
      <c r="A16952" t="s">
        <v>7659</v>
      </c>
      <c r="B16952" t="s">
        <v>8039</v>
      </c>
      <c r="C16952" s="28">
        <v>250</v>
      </c>
      <c r="D16952" t="str">
        <f t="shared" si="264"/>
        <v>OTHER</v>
      </c>
    </row>
    <row r="16953" spans="1:4" x14ac:dyDescent="0.2">
      <c r="A16953" t="s">
        <v>4278</v>
      </c>
      <c r="B16953" t="s">
        <v>8039</v>
      </c>
      <c r="C16953" s="28">
        <v>385</v>
      </c>
      <c r="D16953" t="str">
        <f t="shared" si="264"/>
        <v>OTHER</v>
      </c>
    </row>
    <row r="16954" spans="1:4" x14ac:dyDescent="0.2">
      <c r="A16954" t="s">
        <v>2143</v>
      </c>
      <c r="B16954" t="s">
        <v>8039</v>
      </c>
      <c r="C16954" s="28">
        <v>1781</v>
      </c>
      <c r="D16954" t="str">
        <f t="shared" si="264"/>
        <v>OTHER</v>
      </c>
    </row>
    <row r="16955" spans="1:4" x14ac:dyDescent="0.2">
      <c r="A16955" t="s">
        <v>8040</v>
      </c>
      <c r="B16955" t="s">
        <v>8039</v>
      </c>
      <c r="C16955" s="28">
        <v>1500</v>
      </c>
      <c r="D16955" t="str">
        <f t="shared" si="264"/>
        <v>OTHER</v>
      </c>
    </row>
    <row r="16956" spans="1:4" x14ac:dyDescent="0.2">
      <c r="A16956" t="s">
        <v>4264</v>
      </c>
      <c r="B16956" t="s">
        <v>8039</v>
      </c>
      <c r="C16956" s="28">
        <v>144</v>
      </c>
      <c r="D16956" t="str">
        <f t="shared" si="264"/>
        <v>OTHER</v>
      </c>
    </row>
    <row r="16957" spans="1:4" x14ac:dyDescent="0.2">
      <c r="A16957" t="s">
        <v>4627</v>
      </c>
      <c r="B16957" t="s">
        <v>8039</v>
      </c>
      <c r="C16957" s="28">
        <v>200</v>
      </c>
      <c r="D16957" t="str">
        <f t="shared" si="264"/>
        <v>OTHER</v>
      </c>
    </row>
    <row r="16958" spans="1:4" x14ac:dyDescent="0.2">
      <c r="A16958" t="s">
        <v>3619</v>
      </c>
      <c r="B16958" t="s">
        <v>8039</v>
      </c>
      <c r="C16958" s="28">
        <v>100</v>
      </c>
      <c r="D16958" t="str">
        <f t="shared" si="264"/>
        <v>OTHER</v>
      </c>
    </row>
    <row r="16959" spans="1:4" x14ac:dyDescent="0.2">
      <c r="A16959" t="s">
        <v>3744</v>
      </c>
      <c r="B16959" t="s">
        <v>8039</v>
      </c>
      <c r="C16959" s="28">
        <v>100</v>
      </c>
      <c r="D16959" t="str">
        <f t="shared" si="264"/>
        <v>OTHER</v>
      </c>
    </row>
    <row r="16960" spans="1:4" x14ac:dyDescent="0.2">
      <c r="A16960" t="s">
        <v>4873</v>
      </c>
      <c r="B16960" t="s">
        <v>8039</v>
      </c>
      <c r="C16960" s="28">
        <v>50</v>
      </c>
      <c r="D16960" t="str">
        <f t="shared" si="264"/>
        <v>OTHER</v>
      </c>
    </row>
    <row r="16961" spans="1:4" x14ac:dyDescent="0.2">
      <c r="A16961" t="s">
        <v>3442</v>
      </c>
      <c r="B16961" t="s">
        <v>8039</v>
      </c>
      <c r="C16961" s="28">
        <v>35</v>
      </c>
      <c r="D16961" t="str">
        <f t="shared" si="264"/>
        <v>OTHER</v>
      </c>
    </row>
    <row r="16962" spans="1:4" x14ac:dyDescent="0.2">
      <c r="A16962" t="s">
        <v>3469</v>
      </c>
      <c r="B16962" t="s">
        <v>8039</v>
      </c>
      <c r="C16962" s="28">
        <v>35</v>
      </c>
      <c r="D16962" t="str">
        <f t="shared" si="264"/>
        <v>OTHER</v>
      </c>
    </row>
    <row r="16963" spans="1:4" x14ac:dyDescent="0.2">
      <c r="A16963" t="s">
        <v>3578</v>
      </c>
      <c r="B16963" t="s">
        <v>8039</v>
      </c>
      <c r="C16963" s="28">
        <v>35</v>
      </c>
      <c r="D16963" t="str">
        <f t="shared" ref="D16963:D17026" si="265">IF(OR(B16963="DEM",B16963="REP"),B16963,"OTHER")</f>
        <v>OTHER</v>
      </c>
    </row>
    <row r="16964" spans="1:4" x14ac:dyDescent="0.2">
      <c r="A16964" t="s">
        <v>3259</v>
      </c>
      <c r="B16964" t="s">
        <v>8039</v>
      </c>
      <c r="C16964" s="28">
        <v>120</v>
      </c>
      <c r="D16964" t="str">
        <f t="shared" si="265"/>
        <v>OTHER</v>
      </c>
    </row>
    <row r="16965" spans="1:4" x14ac:dyDescent="0.2">
      <c r="A16965" t="s">
        <v>3365</v>
      </c>
      <c r="B16965" t="s">
        <v>8039</v>
      </c>
      <c r="C16965" s="28">
        <v>120</v>
      </c>
      <c r="D16965" t="str">
        <f t="shared" si="265"/>
        <v>OTHER</v>
      </c>
    </row>
    <row r="16966" spans="1:4" x14ac:dyDescent="0.2">
      <c r="A16966" t="s">
        <v>6991</v>
      </c>
      <c r="B16966" t="s">
        <v>8039</v>
      </c>
      <c r="C16966" s="28">
        <v>238</v>
      </c>
      <c r="D16966" t="str">
        <f t="shared" si="265"/>
        <v>OTHER</v>
      </c>
    </row>
    <row r="16967" spans="1:4" x14ac:dyDescent="0.2">
      <c r="A16967" t="s">
        <v>2873</v>
      </c>
      <c r="B16967" t="s">
        <v>8039</v>
      </c>
      <c r="C16967" s="28">
        <v>25</v>
      </c>
      <c r="D16967" t="str">
        <f t="shared" si="265"/>
        <v>OTHER</v>
      </c>
    </row>
    <row r="16968" spans="1:4" x14ac:dyDescent="0.2">
      <c r="A16968" t="s">
        <v>3053</v>
      </c>
      <c r="B16968" t="s">
        <v>8039</v>
      </c>
      <c r="C16968" s="28">
        <v>25</v>
      </c>
      <c r="D16968" t="str">
        <f t="shared" si="265"/>
        <v>OTHER</v>
      </c>
    </row>
    <row r="16969" spans="1:4" x14ac:dyDescent="0.2">
      <c r="A16969" t="s">
        <v>2802</v>
      </c>
      <c r="B16969" t="s">
        <v>8039</v>
      </c>
      <c r="C16969" s="28">
        <v>515</v>
      </c>
      <c r="D16969" t="str">
        <f t="shared" si="265"/>
        <v>OTHER</v>
      </c>
    </row>
    <row r="16970" spans="1:4" x14ac:dyDescent="0.2">
      <c r="A16970" t="s">
        <v>6847</v>
      </c>
      <c r="B16970" t="s">
        <v>8039</v>
      </c>
      <c r="C16970" s="28">
        <v>157</v>
      </c>
      <c r="D16970" t="str">
        <f t="shared" si="265"/>
        <v>OTHER</v>
      </c>
    </row>
    <row r="16971" spans="1:4" x14ac:dyDescent="0.2">
      <c r="A16971" t="s">
        <v>3284</v>
      </c>
      <c r="B16971" t="s">
        <v>8039</v>
      </c>
      <c r="C16971" s="28">
        <v>200</v>
      </c>
      <c r="D16971" t="str">
        <f t="shared" si="265"/>
        <v>OTHER</v>
      </c>
    </row>
    <row r="16972" spans="1:4" x14ac:dyDescent="0.2">
      <c r="A16972" t="s">
        <v>3392</v>
      </c>
      <c r="B16972" t="s">
        <v>8039</v>
      </c>
      <c r="C16972" s="28">
        <v>200</v>
      </c>
      <c r="D16972" t="str">
        <f t="shared" si="265"/>
        <v>OTHER</v>
      </c>
    </row>
    <row r="16973" spans="1:4" x14ac:dyDescent="0.2">
      <c r="A16973" t="s">
        <v>5450</v>
      </c>
      <c r="B16973" t="s">
        <v>8039</v>
      </c>
      <c r="C16973" s="28">
        <v>1875</v>
      </c>
      <c r="D16973" t="str">
        <f t="shared" si="265"/>
        <v>OTHER</v>
      </c>
    </row>
    <row r="16974" spans="1:4" x14ac:dyDescent="0.2">
      <c r="A16974" t="s">
        <v>6046</v>
      </c>
      <c r="B16974" t="s">
        <v>8039</v>
      </c>
      <c r="C16974" s="28">
        <v>25</v>
      </c>
      <c r="D16974" t="str">
        <f t="shared" si="265"/>
        <v>OTHER</v>
      </c>
    </row>
    <row r="16975" spans="1:4" x14ac:dyDescent="0.2">
      <c r="A16975" t="s">
        <v>6080</v>
      </c>
      <c r="B16975" t="s">
        <v>8039</v>
      </c>
      <c r="C16975" s="28">
        <v>25</v>
      </c>
      <c r="D16975" t="str">
        <f t="shared" si="265"/>
        <v>OTHER</v>
      </c>
    </row>
    <row r="16976" spans="1:4" x14ac:dyDescent="0.2">
      <c r="A16976" t="s">
        <v>4310</v>
      </c>
      <c r="B16976" t="s">
        <v>8039</v>
      </c>
      <c r="C16976" s="28">
        <v>729</v>
      </c>
      <c r="D16976" t="str">
        <f t="shared" si="265"/>
        <v>OTHER</v>
      </c>
    </row>
    <row r="16977" spans="1:4" x14ac:dyDescent="0.2">
      <c r="A16977" t="s">
        <v>6388</v>
      </c>
      <c r="B16977" t="s">
        <v>8039</v>
      </c>
      <c r="C16977" s="28">
        <v>12</v>
      </c>
      <c r="D16977" t="str">
        <f t="shared" si="265"/>
        <v>OTHER</v>
      </c>
    </row>
    <row r="16978" spans="1:4" x14ac:dyDescent="0.2">
      <c r="A16978" t="s">
        <v>6391</v>
      </c>
      <c r="B16978" t="s">
        <v>8039</v>
      </c>
      <c r="C16978" s="28">
        <v>12</v>
      </c>
      <c r="D16978" t="str">
        <f t="shared" si="265"/>
        <v>OTHER</v>
      </c>
    </row>
    <row r="16979" spans="1:4" x14ac:dyDescent="0.2">
      <c r="A16979" t="s">
        <v>7658</v>
      </c>
      <c r="B16979" t="s">
        <v>8039</v>
      </c>
      <c r="C16979" s="28">
        <v>420</v>
      </c>
      <c r="D16979" t="str">
        <f t="shared" si="265"/>
        <v>OTHER</v>
      </c>
    </row>
    <row r="16980" spans="1:4" x14ac:dyDescent="0.2">
      <c r="A16980" t="s">
        <v>5049</v>
      </c>
      <c r="B16980" t="s">
        <v>8039</v>
      </c>
      <c r="C16980" s="28">
        <v>115</v>
      </c>
      <c r="D16980" t="str">
        <f t="shared" si="265"/>
        <v>OTHER</v>
      </c>
    </row>
    <row r="16981" spans="1:4" x14ac:dyDescent="0.2">
      <c r="A16981" t="s">
        <v>5054</v>
      </c>
      <c r="B16981" t="s">
        <v>8039</v>
      </c>
      <c r="C16981" s="28">
        <v>115</v>
      </c>
      <c r="D16981" t="str">
        <f t="shared" si="265"/>
        <v>OTHER</v>
      </c>
    </row>
    <row r="16982" spans="1:4" x14ac:dyDescent="0.2">
      <c r="A16982" t="s">
        <v>4282</v>
      </c>
      <c r="B16982" t="s">
        <v>8039</v>
      </c>
      <c r="C16982" s="28">
        <v>100</v>
      </c>
      <c r="D16982" t="str">
        <f t="shared" si="265"/>
        <v>OTHER</v>
      </c>
    </row>
    <row r="16983" spans="1:4" x14ac:dyDescent="0.2">
      <c r="A16983" t="s">
        <v>2388</v>
      </c>
      <c r="B16983" t="s">
        <v>8039</v>
      </c>
      <c r="C16983" s="28">
        <v>270</v>
      </c>
      <c r="D16983" t="str">
        <f t="shared" si="265"/>
        <v>OTHER</v>
      </c>
    </row>
    <row r="16984" spans="1:4" x14ac:dyDescent="0.2">
      <c r="A16984" t="s">
        <v>6956</v>
      </c>
      <c r="B16984" t="s">
        <v>8039</v>
      </c>
      <c r="C16984" s="28">
        <v>2900</v>
      </c>
      <c r="D16984" t="str">
        <f t="shared" si="265"/>
        <v>OTHER</v>
      </c>
    </row>
    <row r="16985" spans="1:4" x14ac:dyDescent="0.2">
      <c r="A16985" t="s">
        <v>3819</v>
      </c>
      <c r="B16985" t="s">
        <v>8039</v>
      </c>
      <c r="C16985" s="28">
        <v>400</v>
      </c>
      <c r="D16985" t="str">
        <f t="shared" si="265"/>
        <v>OTHER</v>
      </c>
    </row>
    <row r="16986" spans="1:4" x14ac:dyDescent="0.2">
      <c r="A16986" t="s">
        <v>6322</v>
      </c>
      <c r="B16986" t="s">
        <v>8039</v>
      </c>
      <c r="C16986" s="28">
        <v>870</v>
      </c>
      <c r="D16986" t="str">
        <f t="shared" si="265"/>
        <v>OTHER</v>
      </c>
    </row>
    <row r="16987" spans="1:4" x14ac:dyDescent="0.2">
      <c r="A16987" t="s">
        <v>5882</v>
      </c>
      <c r="B16987" t="s">
        <v>8039</v>
      </c>
      <c r="C16987" s="28">
        <v>204</v>
      </c>
      <c r="D16987" t="str">
        <f t="shared" si="265"/>
        <v>OTHER</v>
      </c>
    </row>
    <row r="16988" spans="1:4" x14ac:dyDescent="0.2">
      <c r="A16988" t="s">
        <v>4597</v>
      </c>
      <c r="B16988" t="s">
        <v>8039</v>
      </c>
      <c r="C16988" s="28">
        <v>285</v>
      </c>
      <c r="D16988" t="str">
        <f t="shared" si="265"/>
        <v>OTHER</v>
      </c>
    </row>
    <row r="16989" spans="1:4" x14ac:dyDescent="0.2">
      <c r="A16989" t="s">
        <v>8041</v>
      </c>
      <c r="B16989" t="s">
        <v>8039</v>
      </c>
      <c r="C16989" s="28">
        <v>500</v>
      </c>
      <c r="D16989" t="str">
        <f t="shared" si="265"/>
        <v>OTHER</v>
      </c>
    </row>
    <row r="16990" spans="1:4" x14ac:dyDescent="0.2">
      <c r="A16990" t="s">
        <v>4435</v>
      </c>
      <c r="B16990" t="s">
        <v>8039</v>
      </c>
      <c r="C16990" s="28">
        <v>5300</v>
      </c>
      <c r="D16990" t="str">
        <f t="shared" si="265"/>
        <v>OTHER</v>
      </c>
    </row>
    <row r="16991" spans="1:4" x14ac:dyDescent="0.2">
      <c r="A16991" t="s">
        <v>2648</v>
      </c>
      <c r="B16991" t="s">
        <v>8039</v>
      </c>
      <c r="C16991" s="28">
        <v>1958</v>
      </c>
      <c r="D16991" t="str">
        <f t="shared" si="265"/>
        <v>OTHER</v>
      </c>
    </row>
    <row r="16992" spans="1:4" x14ac:dyDescent="0.2">
      <c r="A16992" t="s">
        <v>2562</v>
      </c>
      <c r="B16992" t="s">
        <v>8039</v>
      </c>
      <c r="C16992" s="28">
        <v>1500</v>
      </c>
      <c r="D16992" t="str">
        <f t="shared" si="265"/>
        <v>OTHER</v>
      </c>
    </row>
    <row r="16993" spans="1:4" x14ac:dyDescent="0.2">
      <c r="A16993" t="s">
        <v>2600</v>
      </c>
      <c r="B16993" t="s">
        <v>8039</v>
      </c>
      <c r="C16993" s="28">
        <v>1750</v>
      </c>
      <c r="D16993" t="str">
        <f t="shared" si="265"/>
        <v>OTHER</v>
      </c>
    </row>
    <row r="16994" spans="1:4" x14ac:dyDescent="0.2">
      <c r="A16994" t="s">
        <v>5586</v>
      </c>
      <c r="B16994" t="s">
        <v>8039</v>
      </c>
      <c r="C16994" s="28">
        <v>339</v>
      </c>
      <c r="D16994" t="str">
        <f t="shared" si="265"/>
        <v>OTHER</v>
      </c>
    </row>
    <row r="16995" spans="1:4" x14ac:dyDescent="0.2">
      <c r="A16995" t="s">
        <v>2677</v>
      </c>
      <c r="B16995" t="s">
        <v>8039</v>
      </c>
      <c r="C16995" s="28">
        <v>2635</v>
      </c>
      <c r="D16995" t="str">
        <f t="shared" si="265"/>
        <v>OTHER</v>
      </c>
    </row>
    <row r="16996" spans="1:4" x14ac:dyDescent="0.2">
      <c r="A16996" t="s">
        <v>5883</v>
      </c>
      <c r="B16996" t="s">
        <v>8039</v>
      </c>
      <c r="C16996" s="28">
        <v>600</v>
      </c>
      <c r="D16996" t="str">
        <f t="shared" si="265"/>
        <v>OTHER</v>
      </c>
    </row>
    <row r="16997" spans="1:4" x14ac:dyDescent="0.2">
      <c r="A16997" t="s">
        <v>5917</v>
      </c>
      <c r="B16997" t="s">
        <v>8039</v>
      </c>
      <c r="C16997" s="28">
        <v>1900</v>
      </c>
      <c r="D16997" t="str">
        <f t="shared" si="265"/>
        <v>OTHER</v>
      </c>
    </row>
    <row r="16998" spans="1:4" x14ac:dyDescent="0.2">
      <c r="A16998" t="s">
        <v>2762</v>
      </c>
      <c r="B16998" t="s">
        <v>8039</v>
      </c>
      <c r="C16998" s="28">
        <v>1792</v>
      </c>
      <c r="D16998" t="str">
        <f t="shared" si="265"/>
        <v>OTHER</v>
      </c>
    </row>
    <row r="16999" spans="1:4" x14ac:dyDescent="0.2">
      <c r="A16999" t="s">
        <v>4102</v>
      </c>
      <c r="B16999" t="s">
        <v>8039</v>
      </c>
      <c r="C16999" s="28">
        <v>400</v>
      </c>
      <c r="D16999" t="str">
        <f t="shared" si="265"/>
        <v>OTHER</v>
      </c>
    </row>
    <row r="17000" spans="1:4" x14ac:dyDescent="0.2">
      <c r="A17000" t="s">
        <v>6194</v>
      </c>
      <c r="B17000" t="s">
        <v>8039</v>
      </c>
      <c r="C17000" s="28">
        <v>1216</v>
      </c>
      <c r="D17000" t="str">
        <f t="shared" si="265"/>
        <v>OTHER</v>
      </c>
    </row>
    <row r="17001" spans="1:4" x14ac:dyDescent="0.2">
      <c r="A17001" t="s">
        <v>6310</v>
      </c>
      <c r="B17001" t="s">
        <v>8039</v>
      </c>
      <c r="C17001" s="28">
        <v>80</v>
      </c>
      <c r="D17001" t="str">
        <f t="shared" si="265"/>
        <v>OTHER</v>
      </c>
    </row>
    <row r="17002" spans="1:4" x14ac:dyDescent="0.2">
      <c r="A17002" t="s">
        <v>5828</v>
      </c>
      <c r="B17002" t="s">
        <v>8039</v>
      </c>
      <c r="C17002" s="28">
        <v>100</v>
      </c>
      <c r="D17002" t="str">
        <f t="shared" si="265"/>
        <v>OTHER</v>
      </c>
    </row>
    <row r="17003" spans="1:4" x14ac:dyDescent="0.2">
      <c r="A17003" t="s">
        <v>3802</v>
      </c>
      <c r="B17003" t="s">
        <v>8039</v>
      </c>
      <c r="C17003" s="28">
        <v>100</v>
      </c>
      <c r="D17003" t="str">
        <f t="shared" si="265"/>
        <v>OTHER</v>
      </c>
    </row>
    <row r="17004" spans="1:4" x14ac:dyDescent="0.2">
      <c r="A17004" t="s">
        <v>3879</v>
      </c>
      <c r="B17004" t="s">
        <v>8039</v>
      </c>
      <c r="C17004" s="28">
        <v>100</v>
      </c>
      <c r="D17004" t="str">
        <f t="shared" si="265"/>
        <v>OTHER</v>
      </c>
    </row>
    <row r="17005" spans="1:4" x14ac:dyDescent="0.2">
      <c r="A17005" t="s">
        <v>3891</v>
      </c>
      <c r="B17005" t="s">
        <v>8039</v>
      </c>
      <c r="C17005" s="28">
        <v>450</v>
      </c>
      <c r="D17005" t="str">
        <f t="shared" si="265"/>
        <v>OTHER</v>
      </c>
    </row>
    <row r="17006" spans="1:4" x14ac:dyDescent="0.2">
      <c r="A17006" t="s">
        <v>3921</v>
      </c>
      <c r="B17006" t="s">
        <v>8039</v>
      </c>
      <c r="C17006" s="28">
        <v>100</v>
      </c>
      <c r="D17006" t="str">
        <f t="shared" si="265"/>
        <v>OTHER</v>
      </c>
    </row>
    <row r="17007" spans="1:4" x14ac:dyDescent="0.2">
      <c r="A17007" t="s">
        <v>7138</v>
      </c>
      <c r="B17007" t="s">
        <v>8039</v>
      </c>
      <c r="C17007" s="28">
        <v>150</v>
      </c>
      <c r="D17007" t="str">
        <f t="shared" si="265"/>
        <v>OTHER</v>
      </c>
    </row>
    <row r="17008" spans="1:4" x14ac:dyDescent="0.2">
      <c r="A17008" t="s">
        <v>3870</v>
      </c>
      <c r="B17008" t="s">
        <v>8039</v>
      </c>
      <c r="C17008" s="28">
        <v>100</v>
      </c>
      <c r="D17008" t="str">
        <f t="shared" si="265"/>
        <v>OTHER</v>
      </c>
    </row>
    <row r="17009" spans="1:4" x14ac:dyDescent="0.2">
      <c r="A17009" t="s">
        <v>3902</v>
      </c>
      <c r="B17009" t="s">
        <v>8039</v>
      </c>
      <c r="C17009" s="28">
        <v>350</v>
      </c>
      <c r="D17009" t="str">
        <f t="shared" si="265"/>
        <v>OTHER</v>
      </c>
    </row>
    <row r="17010" spans="1:4" x14ac:dyDescent="0.2">
      <c r="A17010" t="s">
        <v>6094</v>
      </c>
      <c r="B17010" t="s">
        <v>8039</v>
      </c>
      <c r="C17010" s="28">
        <v>200</v>
      </c>
      <c r="D17010" t="str">
        <f t="shared" si="265"/>
        <v>OTHER</v>
      </c>
    </row>
    <row r="17011" spans="1:4" x14ac:dyDescent="0.2">
      <c r="A17011" t="s">
        <v>4861</v>
      </c>
      <c r="B17011" t="s">
        <v>8039</v>
      </c>
      <c r="C17011" s="28">
        <v>250</v>
      </c>
      <c r="D17011" t="str">
        <f t="shared" si="265"/>
        <v>OTHER</v>
      </c>
    </row>
    <row r="17012" spans="1:4" x14ac:dyDescent="0.2">
      <c r="A17012" t="s">
        <v>4963</v>
      </c>
      <c r="B17012" t="s">
        <v>8039</v>
      </c>
      <c r="C17012" s="28">
        <v>250</v>
      </c>
      <c r="D17012" t="str">
        <f t="shared" si="265"/>
        <v>OTHER</v>
      </c>
    </row>
    <row r="17013" spans="1:4" x14ac:dyDescent="0.2">
      <c r="A17013" t="s">
        <v>4642</v>
      </c>
      <c r="B17013" t="s">
        <v>8039</v>
      </c>
      <c r="C17013" s="28">
        <v>1495</v>
      </c>
      <c r="D17013" t="str">
        <f t="shared" si="265"/>
        <v>OTHER</v>
      </c>
    </row>
    <row r="17014" spans="1:4" x14ac:dyDescent="0.2">
      <c r="A17014" t="s">
        <v>7626</v>
      </c>
      <c r="B17014" t="s">
        <v>8039</v>
      </c>
      <c r="C17014" s="28">
        <v>500</v>
      </c>
      <c r="D17014" t="str">
        <f t="shared" si="265"/>
        <v>OTHER</v>
      </c>
    </row>
    <row r="17015" spans="1:4" x14ac:dyDescent="0.2">
      <c r="A17015" t="s">
        <v>7636</v>
      </c>
      <c r="B17015" t="s">
        <v>8039</v>
      </c>
      <c r="C17015" s="28">
        <v>800</v>
      </c>
      <c r="D17015" t="str">
        <f t="shared" si="265"/>
        <v>OTHER</v>
      </c>
    </row>
    <row r="17016" spans="1:4" x14ac:dyDescent="0.2">
      <c r="A17016" t="s">
        <v>7374</v>
      </c>
      <c r="B17016" t="s">
        <v>8039</v>
      </c>
      <c r="C17016" s="28">
        <v>946</v>
      </c>
      <c r="D17016" t="str">
        <f t="shared" si="265"/>
        <v>OTHER</v>
      </c>
    </row>
    <row r="17017" spans="1:4" x14ac:dyDescent="0.2">
      <c r="A17017" t="s">
        <v>5191</v>
      </c>
      <c r="B17017" t="s">
        <v>8039</v>
      </c>
      <c r="C17017" s="28">
        <v>2393</v>
      </c>
      <c r="D17017" t="str">
        <f t="shared" si="265"/>
        <v>OTHER</v>
      </c>
    </row>
    <row r="17018" spans="1:4" x14ac:dyDescent="0.2">
      <c r="A17018" t="s">
        <v>5806</v>
      </c>
      <c r="B17018" t="s">
        <v>8039</v>
      </c>
      <c r="C17018" s="28">
        <v>250</v>
      </c>
      <c r="D17018" t="str">
        <f t="shared" si="265"/>
        <v>OTHER</v>
      </c>
    </row>
    <row r="17019" spans="1:4" x14ac:dyDescent="0.2">
      <c r="A17019" t="s">
        <v>5127</v>
      </c>
      <c r="B17019" t="s">
        <v>8039</v>
      </c>
      <c r="C17019" s="28">
        <v>1100</v>
      </c>
      <c r="D17019" t="str">
        <f t="shared" si="265"/>
        <v>OTHER</v>
      </c>
    </row>
    <row r="17020" spans="1:4" x14ac:dyDescent="0.2">
      <c r="A17020" t="s">
        <v>3628</v>
      </c>
      <c r="B17020" t="s">
        <v>8039</v>
      </c>
      <c r="C17020" s="28">
        <v>2035</v>
      </c>
      <c r="D17020" t="str">
        <f t="shared" si="265"/>
        <v>OTHER</v>
      </c>
    </row>
    <row r="17021" spans="1:4" x14ac:dyDescent="0.2">
      <c r="A17021" t="s">
        <v>3449</v>
      </c>
      <c r="B17021" t="s">
        <v>8039</v>
      </c>
      <c r="C17021" s="28">
        <v>450</v>
      </c>
      <c r="D17021" t="str">
        <f t="shared" si="265"/>
        <v>OTHER</v>
      </c>
    </row>
    <row r="17022" spans="1:4" x14ac:dyDescent="0.2">
      <c r="A17022" t="s">
        <v>3481</v>
      </c>
      <c r="B17022" t="s">
        <v>8039</v>
      </c>
      <c r="C17022" s="28">
        <v>450</v>
      </c>
      <c r="D17022" t="str">
        <f t="shared" si="265"/>
        <v>OTHER</v>
      </c>
    </row>
    <row r="17023" spans="1:4" x14ac:dyDescent="0.2">
      <c r="A17023" t="s">
        <v>5392</v>
      </c>
      <c r="B17023" t="s">
        <v>8039</v>
      </c>
      <c r="C17023" s="28">
        <v>450</v>
      </c>
      <c r="D17023" t="str">
        <f t="shared" si="265"/>
        <v>OTHER</v>
      </c>
    </row>
    <row r="17024" spans="1:4" x14ac:dyDescent="0.2">
      <c r="A17024" t="s">
        <v>5855</v>
      </c>
      <c r="B17024" t="s">
        <v>8039</v>
      </c>
      <c r="C17024" s="28">
        <v>1250</v>
      </c>
      <c r="D17024" t="str">
        <f t="shared" si="265"/>
        <v>OTHER</v>
      </c>
    </row>
    <row r="17025" spans="1:4" x14ac:dyDescent="0.2">
      <c r="A17025" t="s">
        <v>5953</v>
      </c>
      <c r="B17025" t="s">
        <v>8039</v>
      </c>
      <c r="C17025" s="28">
        <v>1260</v>
      </c>
      <c r="D17025" t="str">
        <f t="shared" si="265"/>
        <v>OTHER</v>
      </c>
    </row>
    <row r="17026" spans="1:4" x14ac:dyDescent="0.2">
      <c r="A17026" t="s">
        <v>7116</v>
      </c>
      <c r="B17026" t="s">
        <v>8039</v>
      </c>
      <c r="C17026" s="28">
        <v>175</v>
      </c>
      <c r="D17026" t="str">
        <f t="shared" si="265"/>
        <v>OTHER</v>
      </c>
    </row>
    <row r="17027" spans="1:4" x14ac:dyDescent="0.2">
      <c r="A17027" t="s">
        <v>3350</v>
      </c>
      <c r="B17027" t="s">
        <v>8039</v>
      </c>
      <c r="C17027" s="28">
        <v>100</v>
      </c>
      <c r="D17027" t="str">
        <f t="shared" ref="D17027:D17090" si="266">IF(OR(B17027="DEM",B17027="REP"),B17027,"OTHER")</f>
        <v>OTHER</v>
      </c>
    </row>
    <row r="17028" spans="1:4" x14ac:dyDescent="0.2">
      <c r="A17028" t="s">
        <v>7198</v>
      </c>
      <c r="B17028" t="s">
        <v>8020</v>
      </c>
      <c r="C17028" s="28">
        <v>6671</v>
      </c>
      <c r="D17028" t="str">
        <f t="shared" si="266"/>
        <v>OTHER</v>
      </c>
    </row>
    <row r="17029" spans="1:4" x14ac:dyDescent="0.2">
      <c r="A17029" t="s">
        <v>7210</v>
      </c>
      <c r="B17029" t="s">
        <v>8020</v>
      </c>
      <c r="C17029" s="28">
        <v>1669</v>
      </c>
      <c r="D17029" t="str">
        <f t="shared" si="266"/>
        <v>OTHER</v>
      </c>
    </row>
    <row r="17030" spans="1:4" x14ac:dyDescent="0.2">
      <c r="A17030" t="s">
        <v>7683</v>
      </c>
      <c r="B17030" t="s">
        <v>8020</v>
      </c>
      <c r="C17030" s="28">
        <v>1027</v>
      </c>
      <c r="D17030" t="str">
        <f t="shared" si="266"/>
        <v>OTHER</v>
      </c>
    </row>
    <row r="17031" spans="1:4" x14ac:dyDescent="0.2">
      <c r="A17031" t="s">
        <v>3794</v>
      </c>
      <c r="B17031" t="s">
        <v>8020</v>
      </c>
      <c r="C17031" s="28">
        <v>3138</v>
      </c>
      <c r="D17031" t="str">
        <f t="shared" si="266"/>
        <v>OTHER</v>
      </c>
    </row>
    <row r="17032" spans="1:4" x14ac:dyDescent="0.2">
      <c r="A17032" t="s">
        <v>6603</v>
      </c>
      <c r="B17032" t="s">
        <v>8020</v>
      </c>
      <c r="C17032" s="28">
        <v>1230</v>
      </c>
      <c r="D17032" t="str">
        <f t="shared" si="266"/>
        <v>OTHER</v>
      </c>
    </row>
    <row r="17033" spans="1:4" x14ac:dyDescent="0.2">
      <c r="A17033" t="s">
        <v>6106</v>
      </c>
      <c r="B17033" t="s">
        <v>8020</v>
      </c>
      <c r="C17033" s="28">
        <v>805</v>
      </c>
      <c r="D17033" t="str">
        <f t="shared" si="266"/>
        <v>OTHER</v>
      </c>
    </row>
    <row r="17034" spans="1:4" x14ac:dyDescent="0.2">
      <c r="A17034" t="s">
        <v>4836</v>
      </c>
      <c r="B17034" t="s">
        <v>8020</v>
      </c>
      <c r="C17034" s="28">
        <v>257</v>
      </c>
      <c r="D17034" t="str">
        <f t="shared" si="266"/>
        <v>OTHER</v>
      </c>
    </row>
    <row r="17035" spans="1:4" x14ac:dyDescent="0.2">
      <c r="A17035" t="s">
        <v>6043</v>
      </c>
      <c r="B17035" t="s">
        <v>8020</v>
      </c>
      <c r="C17035" s="28">
        <v>150</v>
      </c>
      <c r="D17035" t="str">
        <f t="shared" si="266"/>
        <v>OTHER</v>
      </c>
    </row>
    <row r="17036" spans="1:4" x14ac:dyDescent="0.2">
      <c r="A17036" t="s">
        <v>4851</v>
      </c>
      <c r="B17036" t="s">
        <v>8020</v>
      </c>
      <c r="C17036" s="28">
        <v>847</v>
      </c>
      <c r="D17036" t="str">
        <f t="shared" si="266"/>
        <v>OTHER</v>
      </c>
    </row>
    <row r="17037" spans="1:4" x14ac:dyDescent="0.2">
      <c r="A17037" t="s">
        <v>2612</v>
      </c>
      <c r="B17037" t="s">
        <v>8020</v>
      </c>
      <c r="C17037" s="28">
        <v>350</v>
      </c>
      <c r="D17037" t="str">
        <f t="shared" si="266"/>
        <v>OTHER</v>
      </c>
    </row>
    <row r="17038" spans="1:4" x14ac:dyDescent="0.2">
      <c r="A17038" t="s">
        <v>5144</v>
      </c>
      <c r="B17038" t="s">
        <v>0</v>
      </c>
      <c r="C17038" s="28">
        <v>1197</v>
      </c>
      <c r="D17038" t="str">
        <f t="shared" si="266"/>
        <v>OTHER</v>
      </c>
    </row>
    <row r="17039" spans="1:4" x14ac:dyDescent="0.2">
      <c r="A17039" t="s">
        <v>2759</v>
      </c>
      <c r="B17039" t="s">
        <v>8020</v>
      </c>
      <c r="C17039" s="28">
        <v>1000</v>
      </c>
      <c r="D17039" t="str">
        <f t="shared" si="266"/>
        <v>OTHER</v>
      </c>
    </row>
    <row r="17040" spans="1:4" x14ac:dyDescent="0.2">
      <c r="A17040" t="s">
        <v>7112</v>
      </c>
      <c r="B17040" t="s">
        <v>8020</v>
      </c>
      <c r="C17040" s="28">
        <v>872</v>
      </c>
      <c r="D17040" t="str">
        <f t="shared" si="266"/>
        <v>OTHER</v>
      </c>
    </row>
    <row r="17041" spans="1:4" x14ac:dyDescent="0.2">
      <c r="A17041" t="s">
        <v>4763</v>
      </c>
      <c r="B17041" t="s">
        <v>8020</v>
      </c>
      <c r="C17041" s="28">
        <v>3400</v>
      </c>
      <c r="D17041" t="str">
        <f t="shared" si="266"/>
        <v>OTHER</v>
      </c>
    </row>
    <row r="17042" spans="1:4" x14ac:dyDescent="0.2">
      <c r="A17042" t="s">
        <v>4842</v>
      </c>
      <c r="B17042" t="s">
        <v>8020</v>
      </c>
      <c r="C17042" s="28">
        <v>3270</v>
      </c>
      <c r="D17042" t="str">
        <f t="shared" si="266"/>
        <v>OTHER</v>
      </c>
    </row>
    <row r="17043" spans="1:4" x14ac:dyDescent="0.2">
      <c r="A17043" t="s">
        <v>3147</v>
      </c>
      <c r="B17043" t="s">
        <v>8026</v>
      </c>
      <c r="C17043" s="28">
        <v>50</v>
      </c>
      <c r="D17043" t="str">
        <f t="shared" si="266"/>
        <v>OTHER</v>
      </c>
    </row>
    <row r="17044" spans="1:4" x14ac:dyDescent="0.2">
      <c r="A17044" t="s">
        <v>4038</v>
      </c>
      <c r="B17044" t="s">
        <v>8017</v>
      </c>
      <c r="C17044" s="28">
        <v>82361</v>
      </c>
      <c r="D17044" t="str">
        <f t="shared" si="266"/>
        <v>DEM</v>
      </c>
    </row>
    <row r="17045" spans="1:4" x14ac:dyDescent="0.2">
      <c r="A17045" t="s">
        <v>4118</v>
      </c>
      <c r="B17045" t="s">
        <v>8017</v>
      </c>
      <c r="C17045" s="28">
        <v>52076</v>
      </c>
      <c r="D17045" t="str">
        <f t="shared" si="266"/>
        <v>DEM</v>
      </c>
    </row>
    <row r="17046" spans="1:4" x14ac:dyDescent="0.2">
      <c r="A17046" t="s">
        <v>4046</v>
      </c>
      <c r="B17046" t="s">
        <v>8017</v>
      </c>
      <c r="C17046" s="28">
        <v>10424</v>
      </c>
      <c r="D17046" t="str">
        <f t="shared" si="266"/>
        <v>DEM</v>
      </c>
    </row>
    <row r="17047" spans="1:4" x14ac:dyDescent="0.2">
      <c r="A17047" t="s">
        <v>7010</v>
      </c>
      <c r="B17047" t="s">
        <v>8018</v>
      </c>
      <c r="C17047" s="28">
        <v>1208</v>
      </c>
      <c r="D17047" t="str">
        <f t="shared" si="266"/>
        <v>REP</v>
      </c>
    </row>
    <row r="17048" spans="1:4" x14ac:dyDescent="0.2">
      <c r="A17048" t="s">
        <v>5726</v>
      </c>
      <c r="B17048" t="s">
        <v>8017</v>
      </c>
      <c r="C17048" s="28">
        <v>250</v>
      </c>
      <c r="D17048" t="str">
        <f t="shared" si="266"/>
        <v>DEM</v>
      </c>
    </row>
    <row r="17049" spans="1:4" x14ac:dyDescent="0.2">
      <c r="A17049" t="s">
        <v>5076</v>
      </c>
      <c r="B17049" t="s">
        <v>8018</v>
      </c>
      <c r="C17049" s="28">
        <v>147</v>
      </c>
      <c r="D17049" t="str">
        <f t="shared" si="266"/>
        <v>REP</v>
      </c>
    </row>
    <row r="17050" spans="1:4" x14ac:dyDescent="0.2">
      <c r="A17050" t="s">
        <v>4894</v>
      </c>
      <c r="B17050" t="s">
        <v>8019</v>
      </c>
      <c r="C17050" s="28">
        <v>275</v>
      </c>
      <c r="D17050" t="str">
        <f t="shared" si="266"/>
        <v>OTHER</v>
      </c>
    </row>
    <row r="17051" spans="1:4" x14ac:dyDescent="0.2">
      <c r="A17051" t="s">
        <v>4912</v>
      </c>
      <c r="B17051" t="s">
        <v>8019</v>
      </c>
      <c r="C17051" s="28">
        <v>275</v>
      </c>
      <c r="D17051" t="str">
        <f t="shared" si="266"/>
        <v>OTHER</v>
      </c>
    </row>
    <row r="17052" spans="1:4" x14ac:dyDescent="0.2">
      <c r="A17052" t="s">
        <v>4950</v>
      </c>
      <c r="B17052" t="s">
        <v>8019</v>
      </c>
      <c r="C17052" s="28">
        <v>275</v>
      </c>
      <c r="D17052" t="str">
        <f t="shared" si="266"/>
        <v>OTHER</v>
      </c>
    </row>
    <row r="17053" spans="1:4" x14ac:dyDescent="0.2">
      <c r="A17053" t="s">
        <v>6216</v>
      </c>
      <c r="B17053" t="s">
        <v>8019</v>
      </c>
      <c r="C17053" s="28">
        <v>550</v>
      </c>
      <c r="D17053" t="str">
        <f t="shared" si="266"/>
        <v>OTHER</v>
      </c>
    </row>
    <row r="17054" spans="1:4" x14ac:dyDescent="0.2">
      <c r="A17054" t="s">
        <v>4586</v>
      </c>
      <c r="B17054" t="s">
        <v>8019</v>
      </c>
      <c r="C17054" s="28">
        <v>1663</v>
      </c>
      <c r="D17054" t="str">
        <f t="shared" si="266"/>
        <v>OTHER</v>
      </c>
    </row>
    <row r="17055" spans="1:4" x14ac:dyDescent="0.2">
      <c r="A17055" t="s">
        <v>4713</v>
      </c>
      <c r="B17055" t="s">
        <v>8019</v>
      </c>
      <c r="C17055" s="28">
        <v>1663</v>
      </c>
      <c r="D17055" t="str">
        <f t="shared" si="266"/>
        <v>OTHER</v>
      </c>
    </row>
    <row r="17056" spans="1:4" x14ac:dyDescent="0.2">
      <c r="A17056" t="s">
        <v>7008</v>
      </c>
      <c r="B17056" t="s">
        <v>8019</v>
      </c>
      <c r="C17056" s="28">
        <v>870</v>
      </c>
      <c r="D17056" t="str">
        <f t="shared" si="266"/>
        <v>OTHER</v>
      </c>
    </row>
    <row r="17057" spans="1:4" x14ac:dyDescent="0.2">
      <c r="A17057" t="s">
        <v>7014</v>
      </c>
      <c r="B17057" t="s">
        <v>8019</v>
      </c>
      <c r="C17057" s="28">
        <v>847</v>
      </c>
      <c r="D17057" t="str">
        <f t="shared" si="266"/>
        <v>OTHER</v>
      </c>
    </row>
    <row r="17058" spans="1:4" x14ac:dyDescent="0.2">
      <c r="A17058" t="s">
        <v>7762</v>
      </c>
      <c r="B17058" t="s">
        <v>8018</v>
      </c>
      <c r="C17058" s="28">
        <v>2050</v>
      </c>
      <c r="D17058" t="str">
        <f t="shared" si="266"/>
        <v>REP</v>
      </c>
    </row>
    <row r="17059" spans="1:4" x14ac:dyDescent="0.2">
      <c r="A17059" t="s">
        <v>7778</v>
      </c>
      <c r="B17059" t="s">
        <v>8018</v>
      </c>
      <c r="C17059" s="28">
        <v>2050</v>
      </c>
      <c r="D17059" t="str">
        <f t="shared" si="266"/>
        <v>REP</v>
      </c>
    </row>
    <row r="17060" spans="1:4" x14ac:dyDescent="0.2">
      <c r="A17060" t="s">
        <v>7828</v>
      </c>
      <c r="B17060" t="s">
        <v>8018</v>
      </c>
      <c r="C17060" s="28">
        <v>3050</v>
      </c>
      <c r="D17060" t="str">
        <f t="shared" si="266"/>
        <v>REP</v>
      </c>
    </row>
    <row r="17061" spans="1:4" x14ac:dyDescent="0.2">
      <c r="A17061" t="s">
        <v>7860</v>
      </c>
      <c r="B17061" t="s">
        <v>8018</v>
      </c>
      <c r="C17061" s="28">
        <v>3550</v>
      </c>
      <c r="D17061" t="str">
        <f t="shared" si="266"/>
        <v>REP</v>
      </c>
    </row>
    <row r="17062" spans="1:4" x14ac:dyDescent="0.2">
      <c r="A17062" t="s">
        <v>3216</v>
      </c>
      <c r="B17062" t="s">
        <v>8018</v>
      </c>
      <c r="C17062" s="28">
        <v>1581</v>
      </c>
      <c r="D17062" t="str">
        <f t="shared" si="266"/>
        <v>REP</v>
      </c>
    </row>
    <row r="17063" spans="1:4" x14ac:dyDescent="0.2">
      <c r="A17063" t="s">
        <v>2251</v>
      </c>
      <c r="B17063" t="s">
        <v>8020</v>
      </c>
      <c r="C17063" s="28">
        <v>435</v>
      </c>
      <c r="D17063" t="str">
        <f t="shared" si="266"/>
        <v>OTHER</v>
      </c>
    </row>
    <row r="17064" spans="1:4" x14ac:dyDescent="0.2">
      <c r="A17064" t="s">
        <v>3815</v>
      </c>
      <c r="B17064" t="s">
        <v>8018</v>
      </c>
      <c r="C17064" s="28">
        <v>697</v>
      </c>
      <c r="D17064" t="str">
        <f t="shared" si="266"/>
        <v>REP</v>
      </c>
    </row>
    <row r="17065" spans="1:4" x14ac:dyDescent="0.2">
      <c r="A17065" t="s">
        <v>4852</v>
      </c>
      <c r="B17065" t="s">
        <v>8020</v>
      </c>
      <c r="C17065" s="28">
        <v>902</v>
      </c>
      <c r="D17065" t="str">
        <f t="shared" si="266"/>
        <v>OTHER</v>
      </c>
    </row>
    <row r="17066" spans="1:4" x14ac:dyDescent="0.2">
      <c r="A17066" t="s">
        <v>2712</v>
      </c>
      <c r="B17066" t="s">
        <v>8020</v>
      </c>
      <c r="C17066" s="28">
        <v>280</v>
      </c>
      <c r="D17066" t="str">
        <f t="shared" si="266"/>
        <v>OTHER</v>
      </c>
    </row>
    <row r="17067" spans="1:4" x14ac:dyDescent="0.2">
      <c r="A17067" t="s">
        <v>5726</v>
      </c>
      <c r="B17067" t="s">
        <v>8020</v>
      </c>
      <c r="C17067" s="28">
        <v>285</v>
      </c>
      <c r="D17067" t="str">
        <f t="shared" si="266"/>
        <v>OTHER</v>
      </c>
    </row>
    <row r="17068" spans="1:4" x14ac:dyDescent="0.2">
      <c r="A17068" t="s">
        <v>5733</v>
      </c>
      <c r="B17068" t="s">
        <v>8020</v>
      </c>
      <c r="C17068" s="28">
        <v>1225</v>
      </c>
      <c r="D17068" t="str">
        <f t="shared" si="266"/>
        <v>OTHER</v>
      </c>
    </row>
    <row r="17069" spans="1:4" x14ac:dyDescent="0.2">
      <c r="A17069" t="s">
        <v>6768</v>
      </c>
      <c r="B17069" t="s">
        <v>8020</v>
      </c>
      <c r="C17069" s="28">
        <v>1100</v>
      </c>
      <c r="D17069" t="str">
        <f t="shared" si="266"/>
        <v>OTHER</v>
      </c>
    </row>
    <row r="17070" spans="1:4" x14ac:dyDescent="0.2">
      <c r="A17070" t="s">
        <v>5989</v>
      </c>
      <c r="B17070" t="s">
        <v>8017</v>
      </c>
      <c r="C17070" s="28">
        <v>1784</v>
      </c>
      <c r="D17070" t="str">
        <f t="shared" si="266"/>
        <v>DEM</v>
      </c>
    </row>
    <row r="17071" spans="1:4" x14ac:dyDescent="0.2">
      <c r="A17071" t="s">
        <v>6110</v>
      </c>
      <c r="B17071" t="s">
        <v>8017</v>
      </c>
      <c r="C17071" s="28">
        <v>1784</v>
      </c>
      <c r="D17071" t="str">
        <f t="shared" si="266"/>
        <v>DEM</v>
      </c>
    </row>
    <row r="17072" spans="1:4" x14ac:dyDescent="0.2">
      <c r="A17072" t="s">
        <v>6215</v>
      </c>
      <c r="B17072" t="s">
        <v>8017</v>
      </c>
      <c r="C17072" s="28">
        <v>730</v>
      </c>
      <c r="D17072" t="str">
        <f t="shared" si="266"/>
        <v>DEM</v>
      </c>
    </row>
    <row r="17073" spans="1:4" x14ac:dyDescent="0.2">
      <c r="A17073" t="s">
        <v>7078</v>
      </c>
      <c r="B17073" t="s">
        <v>8023</v>
      </c>
      <c r="C17073" s="28">
        <v>875</v>
      </c>
      <c r="D17073" t="str">
        <f t="shared" si="266"/>
        <v>OTHER</v>
      </c>
    </row>
    <row r="17074" spans="1:4" x14ac:dyDescent="0.2">
      <c r="A17074" t="s">
        <v>2748</v>
      </c>
      <c r="B17074" t="s">
        <v>8023</v>
      </c>
      <c r="C17074" s="28">
        <v>1400</v>
      </c>
      <c r="D17074" t="str">
        <f t="shared" si="266"/>
        <v>OTHER</v>
      </c>
    </row>
    <row r="17075" spans="1:4" x14ac:dyDescent="0.2">
      <c r="A17075" t="s">
        <v>5504</v>
      </c>
      <c r="B17075" t="s">
        <v>8023</v>
      </c>
      <c r="C17075" s="28">
        <v>350</v>
      </c>
      <c r="D17075" t="str">
        <f t="shared" si="266"/>
        <v>OTHER</v>
      </c>
    </row>
    <row r="17076" spans="1:4" x14ac:dyDescent="0.2">
      <c r="A17076" t="s">
        <v>3284</v>
      </c>
      <c r="B17076" t="s">
        <v>8023</v>
      </c>
      <c r="C17076" s="28">
        <v>792</v>
      </c>
      <c r="D17076" t="str">
        <f t="shared" si="266"/>
        <v>OTHER</v>
      </c>
    </row>
    <row r="17077" spans="1:4" x14ac:dyDescent="0.2">
      <c r="A17077" t="s">
        <v>3285</v>
      </c>
      <c r="B17077" t="s">
        <v>8023</v>
      </c>
      <c r="C17077" s="28">
        <v>792</v>
      </c>
      <c r="D17077" t="str">
        <f t="shared" si="266"/>
        <v>OTHER</v>
      </c>
    </row>
    <row r="17078" spans="1:4" x14ac:dyDescent="0.2">
      <c r="A17078" t="s">
        <v>6124</v>
      </c>
      <c r="B17078" t="s">
        <v>8023</v>
      </c>
      <c r="C17078" s="28">
        <v>500</v>
      </c>
      <c r="D17078" t="str">
        <f t="shared" si="266"/>
        <v>OTHER</v>
      </c>
    </row>
    <row r="17079" spans="1:4" x14ac:dyDescent="0.2">
      <c r="A17079" t="s">
        <v>8040</v>
      </c>
      <c r="B17079" t="s">
        <v>8023</v>
      </c>
      <c r="C17079" s="28">
        <v>3392</v>
      </c>
      <c r="D17079" t="str">
        <f t="shared" si="266"/>
        <v>OTHER</v>
      </c>
    </row>
    <row r="17080" spans="1:4" x14ac:dyDescent="0.2">
      <c r="A17080" t="s">
        <v>2919</v>
      </c>
      <c r="B17080" t="s">
        <v>8023</v>
      </c>
      <c r="C17080" s="28">
        <v>100</v>
      </c>
      <c r="D17080" t="str">
        <f t="shared" si="266"/>
        <v>OTHER</v>
      </c>
    </row>
    <row r="17081" spans="1:4" x14ac:dyDescent="0.2">
      <c r="A17081" t="s">
        <v>4318</v>
      </c>
      <c r="B17081" t="s">
        <v>8020</v>
      </c>
      <c r="C17081" s="28">
        <v>581</v>
      </c>
      <c r="D17081" t="str">
        <f t="shared" si="266"/>
        <v>OTHER</v>
      </c>
    </row>
    <row r="17082" spans="1:4" x14ac:dyDescent="0.2">
      <c r="A17082" t="s">
        <v>4519</v>
      </c>
      <c r="B17082" t="s">
        <v>8020</v>
      </c>
      <c r="C17082" s="28">
        <v>250</v>
      </c>
      <c r="D17082" t="str">
        <f t="shared" si="266"/>
        <v>OTHER</v>
      </c>
    </row>
    <row r="17083" spans="1:4" x14ac:dyDescent="0.2">
      <c r="A17083" t="s">
        <v>5370</v>
      </c>
      <c r="B17083" t="s">
        <v>8020</v>
      </c>
      <c r="C17083" s="28">
        <v>285</v>
      </c>
      <c r="D17083" t="str">
        <f t="shared" si="266"/>
        <v>OTHER</v>
      </c>
    </row>
    <row r="17084" spans="1:4" x14ac:dyDescent="0.2">
      <c r="A17084" t="s">
        <v>5729</v>
      </c>
      <c r="B17084" t="s">
        <v>8020</v>
      </c>
      <c r="C17084" s="28">
        <v>1036</v>
      </c>
      <c r="D17084" t="str">
        <f t="shared" si="266"/>
        <v>OTHER</v>
      </c>
    </row>
    <row r="17085" spans="1:4" x14ac:dyDescent="0.2">
      <c r="A17085" t="s">
        <v>7527</v>
      </c>
      <c r="B17085" t="s">
        <v>8020</v>
      </c>
      <c r="C17085" s="28">
        <v>485</v>
      </c>
      <c r="D17085" t="str">
        <f t="shared" si="266"/>
        <v>OTHER</v>
      </c>
    </row>
    <row r="17086" spans="1:4" x14ac:dyDescent="0.2">
      <c r="A17086" t="s">
        <v>7619</v>
      </c>
      <c r="B17086" t="s">
        <v>8020</v>
      </c>
      <c r="C17086" s="28">
        <v>60</v>
      </c>
      <c r="D17086" t="str">
        <f t="shared" si="266"/>
        <v>OTHER</v>
      </c>
    </row>
    <row r="17087" spans="1:4" x14ac:dyDescent="0.2">
      <c r="A17087" t="s">
        <v>7661</v>
      </c>
      <c r="B17087" t="s">
        <v>8020</v>
      </c>
      <c r="C17087" s="28">
        <v>60</v>
      </c>
      <c r="D17087" t="str">
        <f t="shared" si="266"/>
        <v>OTHER</v>
      </c>
    </row>
    <row r="17088" spans="1:4" x14ac:dyDescent="0.2">
      <c r="A17088" t="s">
        <v>6283</v>
      </c>
      <c r="B17088" t="s">
        <v>8020</v>
      </c>
      <c r="C17088" s="28">
        <v>1656</v>
      </c>
      <c r="D17088" t="str">
        <f t="shared" si="266"/>
        <v>OTHER</v>
      </c>
    </row>
    <row r="17089" spans="1:4" x14ac:dyDescent="0.2">
      <c r="A17089" t="s">
        <v>5270</v>
      </c>
      <c r="B17089" t="s">
        <v>8020</v>
      </c>
      <c r="C17089" s="28">
        <v>416</v>
      </c>
      <c r="D17089" t="str">
        <f t="shared" si="266"/>
        <v>OTHER</v>
      </c>
    </row>
    <row r="17090" spans="1:4" x14ac:dyDescent="0.2">
      <c r="A17090" t="s">
        <v>6061</v>
      </c>
      <c r="B17090" t="s">
        <v>8020</v>
      </c>
      <c r="C17090" s="28">
        <v>210</v>
      </c>
      <c r="D17090" t="str">
        <f t="shared" si="266"/>
        <v>OTHER</v>
      </c>
    </row>
    <row r="17091" spans="1:4" x14ac:dyDescent="0.2">
      <c r="A17091" t="s">
        <v>6090</v>
      </c>
      <c r="B17091" t="s">
        <v>8020</v>
      </c>
      <c r="C17091" s="28">
        <v>310</v>
      </c>
      <c r="D17091" t="str">
        <f t="shared" ref="D17091:D17154" si="267">IF(OR(B17091="DEM",B17091="REP"),B17091,"OTHER")</f>
        <v>OTHER</v>
      </c>
    </row>
    <row r="17092" spans="1:4" x14ac:dyDescent="0.2">
      <c r="A17092" t="s">
        <v>4048</v>
      </c>
      <c r="B17092" t="s">
        <v>8020</v>
      </c>
      <c r="C17092" s="28">
        <v>100</v>
      </c>
      <c r="D17092" t="str">
        <f t="shared" si="267"/>
        <v>OTHER</v>
      </c>
    </row>
    <row r="17093" spans="1:4" x14ac:dyDescent="0.2">
      <c r="A17093" t="s">
        <v>4612</v>
      </c>
      <c r="B17093" t="s">
        <v>8019</v>
      </c>
      <c r="C17093" s="28">
        <v>100</v>
      </c>
      <c r="D17093" t="str">
        <f t="shared" si="267"/>
        <v>OTHER</v>
      </c>
    </row>
    <row r="17094" spans="1:4" x14ac:dyDescent="0.2">
      <c r="A17094" t="s">
        <v>5757</v>
      </c>
      <c r="B17094" t="s">
        <v>8020</v>
      </c>
      <c r="C17094" s="28">
        <v>1000</v>
      </c>
      <c r="D17094" t="str">
        <f t="shared" si="267"/>
        <v>OTHER</v>
      </c>
    </row>
    <row r="17095" spans="1:4" x14ac:dyDescent="0.2">
      <c r="A17095" t="s">
        <v>5055</v>
      </c>
      <c r="B17095" t="s">
        <v>0</v>
      </c>
      <c r="C17095" s="28">
        <v>5868</v>
      </c>
      <c r="D17095" t="str">
        <f t="shared" si="267"/>
        <v>OTHER</v>
      </c>
    </row>
    <row r="17096" spans="1:4" x14ac:dyDescent="0.2">
      <c r="A17096" t="s">
        <v>4061</v>
      </c>
      <c r="B17096" t="s">
        <v>8018</v>
      </c>
      <c r="C17096" s="28">
        <v>10612</v>
      </c>
      <c r="D17096" t="str">
        <f t="shared" si="267"/>
        <v>REP</v>
      </c>
    </row>
    <row r="17097" spans="1:4" x14ac:dyDescent="0.2">
      <c r="A17097" t="s">
        <v>5298</v>
      </c>
      <c r="B17097" t="s">
        <v>8025</v>
      </c>
      <c r="C17097" s="28">
        <v>340</v>
      </c>
      <c r="D17097" t="str">
        <f t="shared" si="267"/>
        <v>OTHER</v>
      </c>
    </row>
    <row r="17098" spans="1:4" x14ac:dyDescent="0.2">
      <c r="A17098" t="s">
        <v>2686</v>
      </c>
      <c r="B17098" t="s">
        <v>8025</v>
      </c>
      <c r="C17098" s="28">
        <v>100</v>
      </c>
      <c r="D17098" t="str">
        <f t="shared" si="267"/>
        <v>OTHER</v>
      </c>
    </row>
    <row r="17099" spans="1:4" x14ac:dyDescent="0.2">
      <c r="A17099" t="s">
        <v>6224</v>
      </c>
      <c r="B17099" t="s">
        <v>8025</v>
      </c>
      <c r="C17099" s="28">
        <v>175</v>
      </c>
      <c r="D17099" t="str">
        <f t="shared" si="267"/>
        <v>OTHER</v>
      </c>
    </row>
    <row r="17100" spans="1:4" x14ac:dyDescent="0.2">
      <c r="A17100" t="s">
        <v>6240</v>
      </c>
      <c r="B17100" t="s">
        <v>8025</v>
      </c>
      <c r="C17100" s="28">
        <v>175</v>
      </c>
      <c r="D17100" t="str">
        <f t="shared" si="267"/>
        <v>OTHER</v>
      </c>
    </row>
    <row r="17101" spans="1:4" x14ac:dyDescent="0.2">
      <c r="A17101" t="s">
        <v>6256</v>
      </c>
      <c r="B17101" t="s">
        <v>8025</v>
      </c>
      <c r="C17101" s="28">
        <v>175</v>
      </c>
      <c r="D17101" t="str">
        <f t="shared" si="267"/>
        <v>OTHER</v>
      </c>
    </row>
    <row r="17102" spans="1:4" x14ac:dyDescent="0.2">
      <c r="A17102" t="s">
        <v>2112</v>
      </c>
      <c r="B17102" t="s">
        <v>8025</v>
      </c>
      <c r="C17102" s="28">
        <v>475</v>
      </c>
      <c r="D17102" t="str">
        <f t="shared" si="267"/>
        <v>OTHER</v>
      </c>
    </row>
    <row r="17103" spans="1:4" x14ac:dyDescent="0.2">
      <c r="A17103" t="s">
        <v>2843</v>
      </c>
      <c r="B17103" t="s">
        <v>8025</v>
      </c>
      <c r="C17103" s="28">
        <v>250</v>
      </c>
      <c r="D17103" t="str">
        <f t="shared" si="267"/>
        <v>OTHER</v>
      </c>
    </row>
    <row r="17104" spans="1:4" x14ac:dyDescent="0.2">
      <c r="A17104" t="s">
        <v>3039</v>
      </c>
      <c r="B17104" t="s">
        <v>8025</v>
      </c>
      <c r="C17104" s="28">
        <v>250</v>
      </c>
      <c r="D17104" t="str">
        <f t="shared" si="267"/>
        <v>OTHER</v>
      </c>
    </row>
    <row r="17105" spans="1:4" x14ac:dyDescent="0.2">
      <c r="A17105" t="s">
        <v>7172</v>
      </c>
      <c r="B17105" t="s">
        <v>8025</v>
      </c>
      <c r="C17105" s="28">
        <v>450</v>
      </c>
      <c r="D17105" t="str">
        <f t="shared" si="267"/>
        <v>OTHER</v>
      </c>
    </row>
    <row r="17106" spans="1:4" x14ac:dyDescent="0.2">
      <c r="A17106" t="s">
        <v>7832</v>
      </c>
      <c r="B17106" t="s">
        <v>8018</v>
      </c>
      <c r="C17106" s="28">
        <v>800</v>
      </c>
      <c r="D17106" t="str">
        <f t="shared" si="267"/>
        <v>REP</v>
      </c>
    </row>
    <row r="17107" spans="1:4" x14ac:dyDescent="0.2">
      <c r="A17107" t="s">
        <v>7848</v>
      </c>
      <c r="B17107" t="s">
        <v>8018</v>
      </c>
      <c r="C17107" s="28">
        <v>1800</v>
      </c>
      <c r="D17107" t="str">
        <f t="shared" si="267"/>
        <v>REP</v>
      </c>
    </row>
    <row r="17108" spans="1:4" x14ac:dyDescent="0.2">
      <c r="A17108" t="s">
        <v>6039</v>
      </c>
      <c r="B17108" t="s">
        <v>8017</v>
      </c>
      <c r="C17108" s="28">
        <v>2034</v>
      </c>
      <c r="D17108" t="str">
        <f t="shared" si="267"/>
        <v>DEM</v>
      </c>
    </row>
    <row r="17109" spans="1:4" x14ac:dyDescent="0.2">
      <c r="A17109" t="s">
        <v>3685</v>
      </c>
      <c r="B17109" t="s">
        <v>8017</v>
      </c>
      <c r="C17109" s="28">
        <v>1610</v>
      </c>
      <c r="D17109" t="str">
        <f t="shared" si="267"/>
        <v>DEM</v>
      </c>
    </row>
    <row r="17110" spans="1:4" x14ac:dyDescent="0.2">
      <c r="A17110" t="s">
        <v>3702</v>
      </c>
      <c r="B17110" t="s">
        <v>8017</v>
      </c>
      <c r="C17110" s="28">
        <v>870</v>
      </c>
      <c r="D17110" t="str">
        <f t="shared" si="267"/>
        <v>DEM</v>
      </c>
    </row>
    <row r="17111" spans="1:4" x14ac:dyDescent="0.2">
      <c r="A17111" t="s">
        <v>6737</v>
      </c>
      <c r="B17111" t="s">
        <v>8017</v>
      </c>
      <c r="C17111" s="28">
        <v>1375</v>
      </c>
      <c r="D17111" t="str">
        <f t="shared" si="267"/>
        <v>DEM</v>
      </c>
    </row>
    <row r="17112" spans="1:4" x14ac:dyDescent="0.2">
      <c r="A17112" t="s">
        <v>4138</v>
      </c>
      <c r="B17112" t="s">
        <v>8017</v>
      </c>
      <c r="C17112" s="28">
        <v>565</v>
      </c>
      <c r="D17112" t="str">
        <f t="shared" si="267"/>
        <v>DEM</v>
      </c>
    </row>
    <row r="17113" spans="1:4" x14ac:dyDescent="0.2">
      <c r="A17113" t="s">
        <v>2077</v>
      </c>
      <c r="B17113" t="s">
        <v>8044</v>
      </c>
      <c r="C17113" s="28">
        <v>253</v>
      </c>
      <c r="D17113" t="str">
        <f t="shared" si="267"/>
        <v>OTHER</v>
      </c>
    </row>
    <row r="17114" spans="1:4" x14ac:dyDescent="0.2">
      <c r="A17114" t="s">
        <v>5602</v>
      </c>
      <c r="B17114" t="s">
        <v>8044</v>
      </c>
      <c r="C17114" s="28">
        <v>1784</v>
      </c>
      <c r="D17114" t="str">
        <f t="shared" si="267"/>
        <v>OTHER</v>
      </c>
    </row>
    <row r="17115" spans="1:4" x14ac:dyDescent="0.2">
      <c r="A17115" t="s">
        <v>5660</v>
      </c>
      <c r="B17115" t="s">
        <v>8044</v>
      </c>
      <c r="C17115" s="28">
        <v>150</v>
      </c>
      <c r="D17115" t="str">
        <f t="shared" si="267"/>
        <v>OTHER</v>
      </c>
    </row>
    <row r="17116" spans="1:4" x14ac:dyDescent="0.2">
      <c r="A17116" t="s">
        <v>5542</v>
      </c>
      <c r="B17116" t="s">
        <v>8044</v>
      </c>
      <c r="C17116" s="28">
        <v>3354</v>
      </c>
      <c r="D17116" t="str">
        <f t="shared" si="267"/>
        <v>OTHER</v>
      </c>
    </row>
    <row r="17117" spans="1:4" x14ac:dyDescent="0.2">
      <c r="A17117" t="s">
        <v>7564</v>
      </c>
      <c r="B17117" t="s">
        <v>0</v>
      </c>
      <c r="C17117" s="28">
        <v>1990</v>
      </c>
      <c r="D17117" t="str">
        <f t="shared" si="267"/>
        <v>OTHER</v>
      </c>
    </row>
    <row r="17118" spans="1:4" x14ac:dyDescent="0.2">
      <c r="A17118" t="s">
        <v>5120</v>
      </c>
      <c r="B17118" t="s">
        <v>8017</v>
      </c>
      <c r="C17118" s="28">
        <v>800</v>
      </c>
      <c r="D17118" t="str">
        <f t="shared" si="267"/>
        <v>DEM</v>
      </c>
    </row>
    <row r="17119" spans="1:4" x14ac:dyDescent="0.2">
      <c r="A17119" t="s">
        <v>5175</v>
      </c>
      <c r="B17119" t="s">
        <v>8017</v>
      </c>
      <c r="C17119" s="28">
        <v>2355</v>
      </c>
      <c r="D17119" t="str">
        <f t="shared" si="267"/>
        <v>DEM</v>
      </c>
    </row>
    <row r="17120" spans="1:4" x14ac:dyDescent="0.2">
      <c r="A17120" t="s">
        <v>5129</v>
      </c>
      <c r="B17120" t="s">
        <v>8017</v>
      </c>
      <c r="C17120" s="28">
        <v>300</v>
      </c>
      <c r="D17120" t="str">
        <f t="shared" si="267"/>
        <v>DEM</v>
      </c>
    </row>
    <row r="17121" spans="1:4" x14ac:dyDescent="0.2">
      <c r="A17121" t="s">
        <v>5222</v>
      </c>
      <c r="B17121" t="s">
        <v>8017</v>
      </c>
      <c r="C17121" s="28">
        <v>1050</v>
      </c>
      <c r="D17121" t="str">
        <f t="shared" si="267"/>
        <v>DEM</v>
      </c>
    </row>
    <row r="17122" spans="1:4" x14ac:dyDescent="0.2">
      <c r="A17122" t="s">
        <v>7445</v>
      </c>
      <c r="B17122" t="s">
        <v>8020</v>
      </c>
      <c r="C17122" s="28">
        <v>935</v>
      </c>
      <c r="D17122" t="str">
        <f t="shared" si="267"/>
        <v>OTHER</v>
      </c>
    </row>
    <row r="17123" spans="1:4" x14ac:dyDescent="0.2">
      <c r="A17123" t="s">
        <v>8053</v>
      </c>
      <c r="B17123" t="s">
        <v>8020</v>
      </c>
      <c r="C17123" s="28">
        <v>90</v>
      </c>
      <c r="D17123" t="str">
        <f t="shared" si="267"/>
        <v>OTHER</v>
      </c>
    </row>
    <row r="17124" spans="1:4" x14ac:dyDescent="0.2">
      <c r="A17124" t="s">
        <v>3889</v>
      </c>
      <c r="B17124" t="s">
        <v>8020</v>
      </c>
      <c r="C17124" s="28">
        <v>920</v>
      </c>
      <c r="D17124" t="str">
        <f t="shared" si="267"/>
        <v>OTHER</v>
      </c>
    </row>
    <row r="17125" spans="1:4" x14ac:dyDescent="0.2">
      <c r="A17125" t="s">
        <v>5974</v>
      </c>
      <c r="B17125" t="s">
        <v>8020</v>
      </c>
      <c r="C17125" s="28">
        <v>1945</v>
      </c>
      <c r="D17125" t="str">
        <f t="shared" si="267"/>
        <v>OTHER</v>
      </c>
    </row>
    <row r="17126" spans="1:4" x14ac:dyDescent="0.2">
      <c r="A17126" t="s">
        <v>3957</v>
      </c>
      <c r="B17126" t="s">
        <v>8020</v>
      </c>
      <c r="C17126" s="28">
        <v>2380</v>
      </c>
      <c r="D17126" t="str">
        <f t="shared" si="267"/>
        <v>OTHER</v>
      </c>
    </row>
    <row r="17127" spans="1:4" x14ac:dyDescent="0.2">
      <c r="A17127" t="s">
        <v>4050</v>
      </c>
      <c r="B17127" t="s">
        <v>8020</v>
      </c>
      <c r="C17127" s="28">
        <v>2350</v>
      </c>
      <c r="D17127" t="str">
        <f t="shared" si="267"/>
        <v>OTHER</v>
      </c>
    </row>
    <row r="17128" spans="1:4" x14ac:dyDescent="0.2">
      <c r="A17128" t="s">
        <v>4021</v>
      </c>
      <c r="B17128" t="s">
        <v>8020</v>
      </c>
      <c r="C17128" s="28">
        <v>1706</v>
      </c>
      <c r="D17128" t="str">
        <f t="shared" si="267"/>
        <v>OTHER</v>
      </c>
    </row>
    <row r="17129" spans="1:4" x14ac:dyDescent="0.2">
      <c r="A17129" t="s">
        <v>4080</v>
      </c>
      <c r="B17129" t="s">
        <v>8020</v>
      </c>
      <c r="C17129" s="28">
        <v>1390</v>
      </c>
      <c r="D17129" t="str">
        <f t="shared" si="267"/>
        <v>OTHER</v>
      </c>
    </row>
    <row r="17130" spans="1:4" x14ac:dyDescent="0.2">
      <c r="A17130" t="s">
        <v>7144</v>
      </c>
      <c r="B17130" t="s">
        <v>8020</v>
      </c>
      <c r="C17130" s="28">
        <v>1110</v>
      </c>
      <c r="D17130" t="str">
        <f t="shared" si="267"/>
        <v>OTHER</v>
      </c>
    </row>
    <row r="17131" spans="1:4" x14ac:dyDescent="0.2">
      <c r="A17131" t="s">
        <v>7162</v>
      </c>
      <c r="B17131" t="s">
        <v>8020</v>
      </c>
      <c r="C17131" s="28">
        <v>1165</v>
      </c>
      <c r="D17131" t="str">
        <f t="shared" si="267"/>
        <v>OTHER</v>
      </c>
    </row>
    <row r="17132" spans="1:4" x14ac:dyDescent="0.2">
      <c r="A17132" t="s">
        <v>5128</v>
      </c>
      <c r="B17132" t="s">
        <v>8020</v>
      </c>
      <c r="C17132" s="28">
        <v>225</v>
      </c>
      <c r="D17132" t="str">
        <f t="shared" si="267"/>
        <v>OTHER</v>
      </c>
    </row>
    <row r="17133" spans="1:4" x14ac:dyDescent="0.2">
      <c r="A17133" t="s">
        <v>5189</v>
      </c>
      <c r="B17133" t="s">
        <v>8020</v>
      </c>
      <c r="C17133" s="28">
        <v>425</v>
      </c>
      <c r="D17133" t="str">
        <f t="shared" si="267"/>
        <v>OTHER</v>
      </c>
    </row>
    <row r="17134" spans="1:4" x14ac:dyDescent="0.2">
      <c r="A17134" t="s">
        <v>6131</v>
      </c>
      <c r="B17134" t="s">
        <v>8022</v>
      </c>
      <c r="C17134" s="28">
        <v>1000</v>
      </c>
      <c r="D17134" t="str">
        <f t="shared" si="267"/>
        <v>OTHER</v>
      </c>
    </row>
    <row r="17135" spans="1:4" x14ac:dyDescent="0.2">
      <c r="A17135" t="s">
        <v>6116</v>
      </c>
      <c r="B17135" t="s">
        <v>8022</v>
      </c>
      <c r="C17135" s="28">
        <v>1108</v>
      </c>
      <c r="D17135" t="str">
        <f t="shared" si="267"/>
        <v>OTHER</v>
      </c>
    </row>
    <row r="17136" spans="1:4" x14ac:dyDescent="0.2">
      <c r="A17136" t="s">
        <v>2331</v>
      </c>
      <c r="B17136" t="s">
        <v>8023</v>
      </c>
      <c r="C17136" s="28">
        <v>5985</v>
      </c>
      <c r="D17136" t="str">
        <f t="shared" si="267"/>
        <v>OTHER</v>
      </c>
    </row>
    <row r="17137" spans="1:4" x14ac:dyDescent="0.2">
      <c r="A17137" t="s">
        <v>3853</v>
      </c>
      <c r="B17137" t="s">
        <v>8017</v>
      </c>
      <c r="C17137" s="28">
        <v>600</v>
      </c>
      <c r="D17137" t="str">
        <f t="shared" si="267"/>
        <v>DEM</v>
      </c>
    </row>
    <row r="17138" spans="1:4" x14ac:dyDescent="0.2">
      <c r="A17138" t="s">
        <v>3767</v>
      </c>
      <c r="B17138" t="s">
        <v>8017</v>
      </c>
      <c r="C17138" s="28">
        <v>600</v>
      </c>
      <c r="D17138" t="str">
        <f t="shared" si="267"/>
        <v>DEM</v>
      </c>
    </row>
    <row r="17139" spans="1:4" x14ac:dyDescent="0.2">
      <c r="A17139" t="s">
        <v>4590</v>
      </c>
      <c r="B17139" t="s">
        <v>8039</v>
      </c>
      <c r="C17139" s="28">
        <v>1704</v>
      </c>
      <c r="D17139" t="str">
        <f t="shared" si="267"/>
        <v>OTHER</v>
      </c>
    </row>
    <row r="17140" spans="1:4" x14ac:dyDescent="0.2">
      <c r="A17140" t="s">
        <v>7792</v>
      </c>
      <c r="B17140" t="s">
        <v>8018</v>
      </c>
      <c r="C17140" s="28">
        <v>9100</v>
      </c>
      <c r="D17140" t="str">
        <f t="shared" si="267"/>
        <v>REP</v>
      </c>
    </row>
    <row r="17141" spans="1:4" x14ac:dyDescent="0.2">
      <c r="A17141" t="s">
        <v>7802</v>
      </c>
      <c r="B17141" t="s">
        <v>8018</v>
      </c>
      <c r="C17141" s="28">
        <v>9000</v>
      </c>
      <c r="D17141" t="str">
        <f t="shared" si="267"/>
        <v>REP</v>
      </c>
    </row>
    <row r="17142" spans="1:4" x14ac:dyDescent="0.2">
      <c r="A17142" t="s">
        <v>7820</v>
      </c>
      <c r="B17142" t="s">
        <v>8018</v>
      </c>
      <c r="C17142" s="28">
        <v>3000</v>
      </c>
      <c r="D17142" t="str">
        <f t="shared" si="267"/>
        <v>REP</v>
      </c>
    </row>
    <row r="17143" spans="1:4" x14ac:dyDescent="0.2">
      <c r="A17143" t="s">
        <v>7883</v>
      </c>
      <c r="B17143" t="s">
        <v>8018</v>
      </c>
      <c r="C17143" s="28">
        <v>2000</v>
      </c>
      <c r="D17143" t="str">
        <f t="shared" si="267"/>
        <v>REP</v>
      </c>
    </row>
    <row r="17144" spans="1:4" x14ac:dyDescent="0.2">
      <c r="A17144" t="s">
        <v>7914</v>
      </c>
      <c r="B17144" t="s">
        <v>8018</v>
      </c>
      <c r="C17144" s="28">
        <v>2000</v>
      </c>
      <c r="D17144" t="str">
        <f t="shared" si="267"/>
        <v>REP</v>
      </c>
    </row>
    <row r="17145" spans="1:4" x14ac:dyDescent="0.2">
      <c r="A17145" t="s">
        <v>7786</v>
      </c>
      <c r="B17145" t="s">
        <v>8018</v>
      </c>
      <c r="C17145" s="28">
        <v>4000</v>
      </c>
      <c r="D17145" t="str">
        <f t="shared" si="267"/>
        <v>REP</v>
      </c>
    </row>
    <row r="17146" spans="1:4" x14ac:dyDescent="0.2">
      <c r="A17146" t="s">
        <v>7881</v>
      </c>
      <c r="B17146" t="s">
        <v>8018</v>
      </c>
      <c r="C17146" s="28">
        <v>3250</v>
      </c>
      <c r="D17146" t="str">
        <f t="shared" si="267"/>
        <v>REP</v>
      </c>
    </row>
    <row r="17147" spans="1:4" x14ac:dyDescent="0.2">
      <c r="A17147" t="s">
        <v>7838</v>
      </c>
      <c r="B17147" t="s">
        <v>8018</v>
      </c>
      <c r="C17147" s="28">
        <v>3000</v>
      </c>
      <c r="D17147" t="str">
        <f t="shared" si="267"/>
        <v>REP</v>
      </c>
    </row>
    <row r="17148" spans="1:4" x14ac:dyDescent="0.2">
      <c r="A17148" t="s">
        <v>6437</v>
      </c>
      <c r="B17148" t="s">
        <v>8017</v>
      </c>
      <c r="C17148" s="28">
        <v>100</v>
      </c>
      <c r="D17148" t="str">
        <f t="shared" si="267"/>
        <v>DEM</v>
      </c>
    </row>
    <row r="17149" spans="1:4" x14ac:dyDescent="0.2">
      <c r="A17149" t="s">
        <v>6449</v>
      </c>
      <c r="B17149" t="s">
        <v>8017</v>
      </c>
      <c r="C17149" s="28">
        <v>235</v>
      </c>
      <c r="D17149" t="str">
        <f t="shared" si="267"/>
        <v>DEM</v>
      </c>
    </row>
    <row r="17150" spans="1:4" x14ac:dyDescent="0.2">
      <c r="A17150" t="s">
        <v>6524</v>
      </c>
      <c r="B17150" t="s">
        <v>8017</v>
      </c>
      <c r="C17150" s="28">
        <v>235</v>
      </c>
      <c r="D17150" t="str">
        <f t="shared" si="267"/>
        <v>DEM</v>
      </c>
    </row>
    <row r="17151" spans="1:4" x14ac:dyDescent="0.2">
      <c r="A17151" t="s">
        <v>5254</v>
      </c>
      <c r="B17151" t="s">
        <v>8019</v>
      </c>
      <c r="C17151" s="28">
        <v>2900</v>
      </c>
      <c r="D17151" t="str">
        <f t="shared" si="267"/>
        <v>OTHER</v>
      </c>
    </row>
    <row r="17152" spans="1:4" x14ac:dyDescent="0.2">
      <c r="A17152" t="s">
        <v>6077</v>
      </c>
      <c r="B17152" t="s">
        <v>8026</v>
      </c>
      <c r="C17152" s="28">
        <v>1504</v>
      </c>
      <c r="D17152" t="str">
        <f t="shared" si="267"/>
        <v>OTHER</v>
      </c>
    </row>
    <row r="17153" spans="1:4" x14ac:dyDescent="0.2">
      <c r="A17153" t="s">
        <v>6991</v>
      </c>
      <c r="B17153" t="s">
        <v>8026</v>
      </c>
      <c r="C17153" s="28">
        <v>112</v>
      </c>
      <c r="D17153" t="str">
        <f t="shared" si="267"/>
        <v>OTHER</v>
      </c>
    </row>
    <row r="17154" spans="1:4" x14ac:dyDescent="0.2">
      <c r="A17154" t="s">
        <v>7912</v>
      </c>
      <c r="B17154" t="s">
        <v>8017</v>
      </c>
      <c r="C17154" s="28">
        <v>650</v>
      </c>
      <c r="D17154" t="str">
        <f t="shared" si="267"/>
        <v>DEM</v>
      </c>
    </row>
    <row r="17155" spans="1:4" x14ac:dyDescent="0.2">
      <c r="A17155" t="s">
        <v>7746</v>
      </c>
      <c r="B17155" t="s">
        <v>8017</v>
      </c>
      <c r="C17155" s="28">
        <v>96</v>
      </c>
      <c r="D17155" t="str">
        <f t="shared" ref="D17155:D17218" si="268">IF(OR(B17155="DEM",B17155="REP"),B17155,"OTHER")</f>
        <v>DEM</v>
      </c>
    </row>
    <row r="17156" spans="1:4" x14ac:dyDescent="0.2">
      <c r="A17156" t="s">
        <v>7840</v>
      </c>
      <c r="B17156" t="s">
        <v>8017</v>
      </c>
      <c r="C17156" s="28">
        <v>500</v>
      </c>
      <c r="D17156" t="str">
        <f t="shared" si="268"/>
        <v>DEM</v>
      </c>
    </row>
    <row r="17157" spans="1:4" x14ac:dyDescent="0.2">
      <c r="A17157" t="s">
        <v>7836</v>
      </c>
      <c r="B17157" t="s">
        <v>8017</v>
      </c>
      <c r="C17157" s="28">
        <v>125</v>
      </c>
      <c r="D17157" t="str">
        <f t="shared" si="268"/>
        <v>DEM</v>
      </c>
    </row>
    <row r="17158" spans="1:4" x14ac:dyDescent="0.2">
      <c r="A17158" t="s">
        <v>4983</v>
      </c>
      <c r="B17158" t="s">
        <v>8018</v>
      </c>
      <c r="C17158" s="28">
        <v>135</v>
      </c>
      <c r="D17158" t="str">
        <f t="shared" si="268"/>
        <v>REP</v>
      </c>
    </row>
    <row r="17159" spans="1:4" x14ac:dyDescent="0.2">
      <c r="A17159" t="s">
        <v>7373</v>
      </c>
      <c r="B17159" t="s">
        <v>8018</v>
      </c>
      <c r="C17159" s="28">
        <v>1687</v>
      </c>
      <c r="D17159" t="str">
        <f t="shared" si="268"/>
        <v>REP</v>
      </c>
    </row>
    <row r="17160" spans="1:4" x14ac:dyDescent="0.2">
      <c r="A17160" t="s">
        <v>3959</v>
      </c>
      <c r="B17160" t="s">
        <v>8018</v>
      </c>
      <c r="C17160" s="28">
        <v>1518</v>
      </c>
      <c r="D17160" t="str">
        <f t="shared" si="268"/>
        <v>REP</v>
      </c>
    </row>
    <row r="17161" spans="1:4" x14ac:dyDescent="0.2">
      <c r="A17161" t="s">
        <v>2100</v>
      </c>
      <c r="B17161" t="s">
        <v>8017</v>
      </c>
      <c r="C17161" s="28">
        <v>150</v>
      </c>
      <c r="D17161" t="str">
        <f t="shared" si="268"/>
        <v>DEM</v>
      </c>
    </row>
    <row r="17162" spans="1:4" x14ac:dyDescent="0.2">
      <c r="A17162" t="s">
        <v>2053</v>
      </c>
      <c r="B17162" t="s">
        <v>8017</v>
      </c>
      <c r="C17162" s="28">
        <v>800</v>
      </c>
      <c r="D17162" t="str">
        <f t="shared" si="268"/>
        <v>DEM</v>
      </c>
    </row>
    <row r="17163" spans="1:4" x14ac:dyDescent="0.2">
      <c r="A17163" t="s">
        <v>2092</v>
      </c>
      <c r="B17163" t="s">
        <v>8017</v>
      </c>
      <c r="C17163" s="28">
        <v>3456</v>
      </c>
      <c r="D17163" t="str">
        <f t="shared" si="268"/>
        <v>DEM</v>
      </c>
    </row>
    <row r="17164" spans="1:4" x14ac:dyDescent="0.2">
      <c r="A17164" t="s">
        <v>7527</v>
      </c>
      <c r="B17164" t="s">
        <v>8017</v>
      </c>
      <c r="C17164" s="28">
        <v>200</v>
      </c>
      <c r="D17164" t="str">
        <f t="shared" si="268"/>
        <v>DEM</v>
      </c>
    </row>
    <row r="17165" spans="1:4" x14ac:dyDescent="0.2">
      <c r="A17165" t="s">
        <v>7572</v>
      </c>
      <c r="B17165" t="s">
        <v>8017</v>
      </c>
      <c r="C17165" s="28">
        <v>100</v>
      </c>
      <c r="D17165" t="str">
        <f t="shared" si="268"/>
        <v>DEM</v>
      </c>
    </row>
    <row r="17166" spans="1:4" x14ac:dyDescent="0.2">
      <c r="A17166" t="s">
        <v>4936</v>
      </c>
      <c r="B17166" t="s">
        <v>8020</v>
      </c>
      <c r="C17166" s="28">
        <v>591</v>
      </c>
      <c r="D17166" t="str">
        <f t="shared" si="268"/>
        <v>OTHER</v>
      </c>
    </row>
    <row r="17167" spans="1:4" x14ac:dyDescent="0.2">
      <c r="A17167" t="s">
        <v>3620</v>
      </c>
      <c r="B17167" t="s">
        <v>8020</v>
      </c>
      <c r="C17167" s="28">
        <v>154</v>
      </c>
      <c r="D17167" t="str">
        <f t="shared" si="268"/>
        <v>OTHER</v>
      </c>
    </row>
    <row r="17168" spans="1:4" x14ac:dyDescent="0.2">
      <c r="A17168" t="s">
        <v>2485</v>
      </c>
      <c r="B17168" t="s">
        <v>8020</v>
      </c>
      <c r="C17168" s="28">
        <v>734</v>
      </c>
      <c r="D17168" t="str">
        <f t="shared" si="268"/>
        <v>OTHER</v>
      </c>
    </row>
    <row r="17169" spans="1:4" x14ac:dyDescent="0.2">
      <c r="A17169" t="s">
        <v>2592</v>
      </c>
      <c r="B17169" t="s">
        <v>8020</v>
      </c>
      <c r="C17169" s="28">
        <v>823</v>
      </c>
      <c r="D17169" t="str">
        <f t="shared" si="268"/>
        <v>OTHER</v>
      </c>
    </row>
    <row r="17170" spans="1:4" x14ac:dyDescent="0.2">
      <c r="A17170" t="s">
        <v>3647</v>
      </c>
      <c r="B17170" t="s">
        <v>8020</v>
      </c>
      <c r="C17170" s="28">
        <v>2085</v>
      </c>
      <c r="D17170" t="str">
        <f t="shared" si="268"/>
        <v>OTHER</v>
      </c>
    </row>
    <row r="17171" spans="1:4" x14ac:dyDescent="0.2">
      <c r="A17171" t="s">
        <v>5125</v>
      </c>
      <c r="B17171" t="s">
        <v>8020</v>
      </c>
      <c r="C17171" s="28">
        <v>100</v>
      </c>
      <c r="D17171" t="str">
        <f t="shared" si="268"/>
        <v>OTHER</v>
      </c>
    </row>
    <row r="17172" spans="1:4" x14ac:dyDescent="0.2">
      <c r="A17172" t="s">
        <v>7908</v>
      </c>
      <c r="B17172" t="s">
        <v>0</v>
      </c>
      <c r="C17172" s="28">
        <v>475</v>
      </c>
      <c r="D17172" t="str">
        <f t="shared" si="268"/>
        <v>OTHER</v>
      </c>
    </row>
    <row r="17173" spans="1:4" x14ac:dyDescent="0.2">
      <c r="A17173" t="s">
        <v>5497</v>
      </c>
      <c r="B17173" t="s">
        <v>8022</v>
      </c>
      <c r="C17173" s="28">
        <v>110</v>
      </c>
      <c r="D17173" t="str">
        <f t="shared" si="268"/>
        <v>OTHER</v>
      </c>
    </row>
    <row r="17174" spans="1:4" x14ac:dyDescent="0.2">
      <c r="A17174" t="s">
        <v>5228</v>
      </c>
      <c r="B17174" t="s">
        <v>8044</v>
      </c>
      <c r="C17174" s="28">
        <v>8040</v>
      </c>
      <c r="D17174" t="str">
        <f t="shared" si="268"/>
        <v>OTHER</v>
      </c>
    </row>
    <row r="17175" spans="1:4" x14ac:dyDescent="0.2">
      <c r="A17175" t="s">
        <v>5138</v>
      </c>
      <c r="B17175" t="s">
        <v>8044</v>
      </c>
      <c r="C17175" s="28">
        <v>750</v>
      </c>
      <c r="D17175" t="str">
        <f t="shared" si="268"/>
        <v>OTHER</v>
      </c>
    </row>
    <row r="17176" spans="1:4" x14ac:dyDescent="0.2">
      <c r="A17176" t="s">
        <v>5233</v>
      </c>
      <c r="B17176" t="s">
        <v>8044</v>
      </c>
      <c r="C17176" s="28">
        <v>250</v>
      </c>
      <c r="D17176" t="str">
        <f t="shared" si="268"/>
        <v>OTHER</v>
      </c>
    </row>
    <row r="17177" spans="1:4" x14ac:dyDescent="0.2">
      <c r="A17177" t="s">
        <v>3650</v>
      </c>
      <c r="B17177" t="s">
        <v>8022</v>
      </c>
      <c r="C17177" s="28">
        <v>50</v>
      </c>
      <c r="D17177" t="str">
        <f t="shared" si="268"/>
        <v>OTHER</v>
      </c>
    </row>
    <row r="17178" spans="1:4" x14ac:dyDescent="0.2">
      <c r="A17178" t="s">
        <v>3655</v>
      </c>
      <c r="B17178" t="s">
        <v>8022</v>
      </c>
      <c r="C17178" s="28">
        <v>50</v>
      </c>
      <c r="D17178" t="str">
        <f t="shared" si="268"/>
        <v>OTHER</v>
      </c>
    </row>
    <row r="17179" spans="1:4" x14ac:dyDescent="0.2">
      <c r="A17179" t="s">
        <v>6179</v>
      </c>
      <c r="B17179" t="s">
        <v>8022</v>
      </c>
      <c r="C17179" s="28">
        <v>1820</v>
      </c>
      <c r="D17179" t="str">
        <f t="shared" si="268"/>
        <v>OTHER</v>
      </c>
    </row>
    <row r="17180" spans="1:4" x14ac:dyDescent="0.2">
      <c r="A17180" t="s">
        <v>5709</v>
      </c>
      <c r="B17180" t="s">
        <v>8022</v>
      </c>
      <c r="C17180" s="28">
        <v>675</v>
      </c>
      <c r="D17180" t="str">
        <f t="shared" si="268"/>
        <v>OTHER</v>
      </c>
    </row>
    <row r="17181" spans="1:4" x14ac:dyDescent="0.2">
      <c r="A17181" t="s">
        <v>2253</v>
      </c>
      <c r="B17181" t="s">
        <v>8022</v>
      </c>
      <c r="C17181" s="28">
        <v>300</v>
      </c>
      <c r="D17181" t="str">
        <f t="shared" si="268"/>
        <v>OTHER</v>
      </c>
    </row>
    <row r="17182" spans="1:4" x14ac:dyDescent="0.2">
      <c r="A17182" t="s">
        <v>6784</v>
      </c>
      <c r="B17182" t="s">
        <v>8022</v>
      </c>
      <c r="C17182" s="28">
        <v>8558</v>
      </c>
      <c r="D17182" t="str">
        <f t="shared" si="268"/>
        <v>OTHER</v>
      </c>
    </row>
    <row r="17183" spans="1:4" x14ac:dyDescent="0.2">
      <c r="A17183" t="s">
        <v>6806</v>
      </c>
      <c r="B17183" t="s">
        <v>8022</v>
      </c>
      <c r="C17183" s="28">
        <v>698</v>
      </c>
      <c r="D17183" t="str">
        <f t="shared" si="268"/>
        <v>OTHER</v>
      </c>
    </row>
    <row r="17184" spans="1:4" x14ac:dyDescent="0.2">
      <c r="A17184" t="s">
        <v>7000</v>
      </c>
      <c r="B17184" t="s">
        <v>8022</v>
      </c>
      <c r="C17184" s="28">
        <v>300</v>
      </c>
      <c r="D17184" t="str">
        <f t="shared" si="268"/>
        <v>OTHER</v>
      </c>
    </row>
    <row r="17185" spans="1:4" x14ac:dyDescent="0.2">
      <c r="A17185" t="s">
        <v>4460</v>
      </c>
      <c r="B17185" t="s">
        <v>8022</v>
      </c>
      <c r="C17185" s="28">
        <v>300</v>
      </c>
      <c r="D17185" t="str">
        <f t="shared" si="268"/>
        <v>OTHER</v>
      </c>
    </row>
    <row r="17186" spans="1:4" x14ac:dyDescent="0.2">
      <c r="A17186" t="s">
        <v>6011</v>
      </c>
      <c r="B17186" t="s">
        <v>8022</v>
      </c>
      <c r="C17186" s="28">
        <v>700</v>
      </c>
      <c r="D17186" t="str">
        <f t="shared" si="268"/>
        <v>OTHER</v>
      </c>
    </row>
    <row r="17187" spans="1:4" x14ac:dyDescent="0.2">
      <c r="A17187" t="s">
        <v>5428</v>
      </c>
      <c r="B17187" t="s">
        <v>8022</v>
      </c>
      <c r="C17187" s="28">
        <v>90</v>
      </c>
      <c r="D17187" t="str">
        <f t="shared" si="268"/>
        <v>OTHER</v>
      </c>
    </row>
    <row r="17188" spans="1:4" x14ac:dyDescent="0.2">
      <c r="A17188" t="s">
        <v>5515</v>
      </c>
      <c r="B17188" t="s">
        <v>8022</v>
      </c>
      <c r="C17188" s="28">
        <v>90</v>
      </c>
      <c r="D17188" t="str">
        <f t="shared" si="268"/>
        <v>OTHER</v>
      </c>
    </row>
    <row r="17189" spans="1:4" x14ac:dyDescent="0.2">
      <c r="A17189" t="s">
        <v>4323</v>
      </c>
      <c r="B17189" t="s">
        <v>8022</v>
      </c>
      <c r="C17189" s="28">
        <v>970</v>
      </c>
      <c r="D17189" t="str">
        <f t="shared" si="268"/>
        <v>OTHER</v>
      </c>
    </row>
    <row r="17190" spans="1:4" x14ac:dyDescent="0.2">
      <c r="A17190" t="s">
        <v>4724</v>
      </c>
      <c r="B17190" t="s">
        <v>8022</v>
      </c>
      <c r="C17190" s="28">
        <v>500</v>
      </c>
      <c r="D17190" t="str">
        <f t="shared" si="268"/>
        <v>OTHER</v>
      </c>
    </row>
    <row r="17191" spans="1:4" x14ac:dyDescent="0.2">
      <c r="A17191" t="s">
        <v>4837</v>
      </c>
      <c r="B17191" t="s">
        <v>8022</v>
      </c>
      <c r="C17191" s="28">
        <v>500</v>
      </c>
      <c r="D17191" t="str">
        <f t="shared" si="268"/>
        <v>OTHER</v>
      </c>
    </row>
    <row r="17192" spans="1:4" x14ac:dyDescent="0.2">
      <c r="A17192" t="s">
        <v>2820</v>
      </c>
      <c r="B17192" t="s">
        <v>8022</v>
      </c>
      <c r="C17192" s="28">
        <v>200</v>
      </c>
      <c r="D17192" t="str">
        <f t="shared" si="268"/>
        <v>OTHER</v>
      </c>
    </row>
    <row r="17193" spans="1:4" x14ac:dyDescent="0.2">
      <c r="A17193" t="s">
        <v>6646</v>
      </c>
      <c r="B17193" t="s">
        <v>8022</v>
      </c>
      <c r="C17193" s="28">
        <v>615</v>
      </c>
      <c r="D17193" t="str">
        <f t="shared" si="268"/>
        <v>OTHER</v>
      </c>
    </row>
    <row r="17194" spans="1:4" x14ac:dyDescent="0.2">
      <c r="A17194" t="s">
        <v>2765</v>
      </c>
      <c r="B17194" t="s">
        <v>8022</v>
      </c>
      <c r="C17194" s="28">
        <v>860</v>
      </c>
      <c r="D17194" t="str">
        <f t="shared" si="268"/>
        <v>OTHER</v>
      </c>
    </row>
    <row r="17195" spans="1:4" x14ac:dyDescent="0.2">
      <c r="A17195" t="s">
        <v>2811</v>
      </c>
      <c r="B17195" t="s">
        <v>8022</v>
      </c>
      <c r="C17195" s="28">
        <v>1210</v>
      </c>
      <c r="D17195" t="str">
        <f t="shared" si="268"/>
        <v>OTHER</v>
      </c>
    </row>
    <row r="17196" spans="1:4" x14ac:dyDescent="0.2">
      <c r="A17196" t="s">
        <v>3279</v>
      </c>
      <c r="B17196" t="s">
        <v>8022</v>
      </c>
      <c r="C17196" s="28">
        <v>4180</v>
      </c>
      <c r="D17196" t="str">
        <f t="shared" si="268"/>
        <v>OTHER</v>
      </c>
    </row>
    <row r="17197" spans="1:4" x14ac:dyDescent="0.2">
      <c r="A17197" t="s">
        <v>4400</v>
      </c>
      <c r="B17197" t="s">
        <v>8022</v>
      </c>
      <c r="C17197" s="28">
        <v>1250</v>
      </c>
      <c r="D17197" t="str">
        <f t="shared" si="268"/>
        <v>OTHER</v>
      </c>
    </row>
    <row r="17198" spans="1:4" x14ac:dyDescent="0.2">
      <c r="A17198" t="s">
        <v>4408</v>
      </c>
      <c r="B17198" t="s">
        <v>8022</v>
      </c>
      <c r="C17198" s="28">
        <v>1250</v>
      </c>
      <c r="D17198" t="str">
        <f t="shared" si="268"/>
        <v>OTHER</v>
      </c>
    </row>
    <row r="17199" spans="1:4" x14ac:dyDescent="0.2">
      <c r="A17199" t="s">
        <v>2521</v>
      </c>
      <c r="B17199" t="s">
        <v>8022</v>
      </c>
      <c r="C17199" s="28">
        <v>940</v>
      </c>
      <c r="D17199" t="str">
        <f t="shared" si="268"/>
        <v>OTHER</v>
      </c>
    </row>
    <row r="17200" spans="1:4" x14ac:dyDescent="0.2">
      <c r="A17200" t="s">
        <v>2979</v>
      </c>
      <c r="B17200" t="s">
        <v>8022</v>
      </c>
      <c r="C17200" s="28">
        <v>200</v>
      </c>
      <c r="D17200" t="str">
        <f t="shared" si="268"/>
        <v>OTHER</v>
      </c>
    </row>
    <row r="17201" spans="1:4" x14ac:dyDescent="0.2">
      <c r="A17201" t="s">
        <v>3092</v>
      </c>
      <c r="B17201" t="s">
        <v>8022</v>
      </c>
      <c r="C17201" s="28">
        <v>200</v>
      </c>
      <c r="D17201" t="str">
        <f t="shared" si="268"/>
        <v>OTHER</v>
      </c>
    </row>
    <row r="17202" spans="1:4" x14ac:dyDescent="0.2">
      <c r="A17202" t="s">
        <v>5501</v>
      </c>
      <c r="B17202" t="s">
        <v>8022</v>
      </c>
      <c r="C17202" s="28">
        <v>200</v>
      </c>
      <c r="D17202" t="str">
        <f t="shared" si="268"/>
        <v>OTHER</v>
      </c>
    </row>
    <row r="17203" spans="1:4" x14ac:dyDescent="0.2">
      <c r="A17203" t="s">
        <v>5522</v>
      </c>
      <c r="B17203" t="s">
        <v>8022</v>
      </c>
      <c r="C17203" s="28">
        <v>304</v>
      </c>
      <c r="D17203" t="str">
        <f t="shared" si="268"/>
        <v>OTHER</v>
      </c>
    </row>
    <row r="17204" spans="1:4" x14ac:dyDescent="0.2">
      <c r="A17204" t="s">
        <v>4329</v>
      </c>
      <c r="B17204" t="s">
        <v>8022</v>
      </c>
      <c r="C17204" s="28">
        <v>85</v>
      </c>
      <c r="D17204" t="str">
        <f t="shared" si="268"/>
        <v>OTHER</v>
      </c>
    </row>
    <row r="17205" spans="1:4" x14ac:dyDescent="0.2">
      <c r="A17205" t="s">
        <v>2297</v>
      </c>
      <c r="B17205" t="s">
        <v>8022</v>
      </c>
      <c r="C17205" s="28">
        <v>460</v>
      </c>
      <c r="D17205" t="str">
        <f t="shared" si="268"/>
        <v>OTHER</v>
      </c>
    </row>
    <row r="17206" spans="1:4" x14ac:dyDescent="0.2">
      <c r="A17206" t="s">
        <v>5511</v>
      </c>
      <c r="B17206" t="s">
        <v>8022</v>
      </c>
      <c r="C17206" s="28">
        <v>1178</v>
      </c>
      <c r="D17206" t="str">
        <f t="shared" si="268"/>
        <v>OTHER</v>
      </c>
    </row>
    <row r="17207" spans="1:4" x14ac:dyDescent="0.2">
      <c r="A17207" t="s">
        <v>2954</v>
      </c>
      <c r="B17207" t="s">
        <v>8017</v>
      </c>
      <c r="C17207" s="28">
        <v>436</v>
      </c>
      <c r="D17207" t="str">
        <f t="shared" si="268"/>
        <v>DEM</v>
      </c>
    </row>
    <row r="17208" spans="1:4" x14ac:dyDescent="0.2">
      <c r="A17208" t="s">
        <v>3975</v>
      </c>
      <c r="B17208" t="s">
        <v>8017</v>
      </c>
      <c r="C17208" s="28">
        <v>702</v>
      </c>
      <c r="D17208" t="str">
        <f t="shared" si="268"/>
        <v>DEM</v>
      </c>
    </row>
    <row r="17209" spans="1:4" x14ac:dyDescent="0.2">
      <c r="A17209" t="s">
        <v>5266</v>
      </c>
      <c r="B17209" t="s">
        <v>8017</v>
      </c>
      <c r="C17209" s="28">
        <v>245</v>
      </c>
      <c r="D17209" t="str">
        <f t="shared" si="268"/>
        <v>DEM</v>
      </c>
    </row>
    <row r="17210" spans="1:4" x14ac:dyDescent="0.2">
      <c r="A17210" t="s">
        <v>7029</v>
      </c>
      <c r="B17210" t="s">
        <v>8017</v>
      </c>
      <c r="C17210" s="28">
        <v>1050</v>
      </c>
      <c r="D17210" t="str">
        <f t="shared" si="268"/>
        <v>DEM</v>
      </c>
    </row>
    <row r="17211" spans="1:4" x14ac:dyDescent="0.2">
      <c r="A17211" t="s">
        <v>2939</v>
      </c>
      <c r="B17211" t="s">
        <v>8017</v>
      </c>
      <c r="C17211" s="28">
        <v>450</v>
      </c>
      <c r="D17211" t="str">
        <f t="shared" si="268"/>
        <v>DEM</v>
      </c>
    </row>
    <row r="17212" spans="1:4" x14ac:dyDescent="0.2">
      <c r="A17212" t="s">
        <v>3075</v>
      </c>
      <c r="B17212" t="s">
        <v>8017</v>
      </c>
      <c r="C17212" s="28">
        <v>450</v>
      </c>
      <c r="D17212" t="str">
        <f t="shared" si="268"/>
        <v>DEM</v>
      </c>
    </row>
    <row r="17213" spans="1:4" x14ac:dyDescent="0.2">
      <c r="A17213" t="s">
        <v>6753</v>
      </c>
      <c r="B17213" t="s">
        <v>8017</v>
      </c>
      <c r="C17213" s="28">
        <v>250</v>
      </c>
      <c r="D17213" t="str">
        <f t="shared" si="268"/>
        <v>DEM</v>
      </c>
    </row>
    <row r="17214" spans="1:4" x14ac:dyDescent="0.2">
      <c r="A17214" t="s">
        <v>4940</v>
      </c>
      <c r="B17214" t="s">
        <v>8017</v>
      </c>
      <c r="C17214" s="28">
        <v>3705</v>
      </c>
      <c r="D17214" t="str">
        <f t="shared" si="268"/>
        <v>DEM</v>
      </c>
    </row>
    <row r="17215" spans="1:4" x14ac:dyDescent="0.2">
      <c r="A17215" t="s">
        <v>5172</v>
      </c>
      <c r="B17215" t="s">
        <v>8018</v>
      </c>
      <c r="C17215" s="28">
        <v>2311</v>
      </c>
      <c r="D17215" t="str">
        <f t="shared" si="268"/>
        <v>REP</v>
      </c>
    </row>
    <row r="17216" spans="1:4" x14ac:dyDescent="0.2">
      <c r="A17216" t="s">
        <v>3094</v>
      </c>
      <c r="B17216" t="s">
        <v>8017</v>
      </c>
      <c r="C17216" s="28">
        <v>321</v>
      </c>
      <c r="D17216" t="str">
        <f t="shared" si="268"/>
        <v>DEM</v>
      </c>
    </row>
    <row r="17217" spans="1:4" x14ac:dyDescent="0.2">
      <c r="A17217" t="s">
        <v>4685</v>
      </c>
      <c r="B17217" t="s">
        <v>8017</v>
      </c>
      <c r="C17217" s="28">
        <v>463</v>
      </c>
      <c r="D17217" t="str">
        <f t="shared" si="268"/>
        <v>DEM</v>
      </c>
    </row>
    <row r="17218" spans="1:4" x14ac:dyDescent="0.2">
      <c r="A17218" t="s">
        <v>4627</v>
      </c>
      <c r="B17218" t="s">
        <v>8017</v>
      </c>
      <c r="C17218" s="28">
        <v>1125</v>
      </c>
      <c r="D17218" t="str">
        <f t="shared" si="268"/>
        <v>DEM</v>
      </c>
    </row>
    <row r="17219" spans="1:4" x14ac:dyDescent="0.2">
      <c r="A17219" t="s">
        <v>2124</v>
      </c>
      <c r="B17219" t="s">
        <v>8020</v>
      </c>
      <c r="C17219" s="28">
        <v>1798</v>
      </c>
      <c r="D17219" t="str">
        <f t="shared" ref="D17219:D17282" si="269">IF(OR(B17219="DEM",B17219="REP"),B17219,"OTHER")</f>
        <v>OTHER</v>
      </c>
    </row>
    <row r="17220" spans="1:4" x14ac:dyDescent="0.2">
      <c r="A17220" t="s">
        <v>5029</v>
      </c>
      <c r="B17220" t="s">
        <v>8020</v>
      </c>
      <c r="C17220" s="28">
        <v>250</v>
      </c>
      <c r="D17220" t="str">
        <f t="shared" si="269"/>
        <v>OTHER</v>
      </c>
    </row>
    <row r="17221" spans="1:4" x14ac:dyDescent="0.2">
      <c r="A17221" t="s">
        <v>5058</v>
      </c>
      <c r="B17221" t="s">
        <v>8020</v>
      </c>
      <c r="C17221" s="28">
        <v>350</v>
      </c>
      <c r="D17221" t="str">
        <f t="shared" si="269"/>
        <v>OTHER</v>
      </c>
    </row>
    <row r="17222" spans="1:4" x14ac:dyDescent="0.2">
      <c r="A17222" t="s">
        <v>5083</v>
      </c>
      <c r="B17222" t="s">
        <v>8020</v>
      </c>
      <c r="C17222" s="28">
        <v>250</v>
      </c>
      <c r="D17222" t="str">
        <f t="shared" si="269"/>
        <v>OTHER</v>
      </c>
    </row>
    <row r="17223" spans="1:4" x14ac:dyDescent="0.2">
      <c r="A17223" t="s">
        <v>4981</v>
      </c>
      <c r="B17223" t="s">
        <v>8022</v>
      </c>
      <c r="C17223" s="28">
        <v>6875</v>
      </c>
      <c r="D17223" t="str">
        <f t="shared" si="269"/>
        <v>OTHER</v>
      </c>
    </row>
    <row r="17224" spans="1:4" x14ac:dyDescent="0.2">
      <c r="A17224" t="s">
        <v>4897</v>
      </c>
      <c r="B17224" t="s">
        <v>8022</v>
      </c>
      <c r="C17224" s="28">
        <v>1000</v>
      </c>
      <c r="D17224" t="str">
        <f t="shared" si="269"/>
        <v>OTHER</v>
      </c>
    </row>
    <row r="17225" spans="1:4" x14ac:dyDescent="0.2">
      <c r="A17225" t="s">
        <v>7518</v>
      </c>
      <c r="B17225" t="s">
        <v>8017</v>
      </c>
      <c r="C17225" s="28">
        <v>705</v>
      </c>
      <c r="D17225" t="str">
        <f t="shared" si="269"/>
        <v>DEM</v>
      </c>
    </row>
    <row r="17226" spans="1:4" x14ac:dyDescent="0.2">
      <c r="A17226" t="s">
        <v>7566</v>
      </c>
      <c r="B17226" t="s">
        <v>8017</v>
      </c>
      <c r="C17226" s="28">
        <v>220</v>
      </c>
      <c r="D17226" t="str">
        <f t="shared" si="269"/>
        <v>DEM</v>
      </c>
    </row>
    <row r="17227" spans="1:4" x14ac:dyDescent="0.2">
      <c r="A17227" t="s">
        <v>7360</v>
      </c>
      <c r="B17227" t="s">
        <v>8028</v>
      </c>
      <c r="C17227" s="28">
        <v>16945</v>
      </c>
      <c r="D17227" t="str">
        <f t="shared" si="269"/>
        <v>OTHER</v>
      </c>
    </row>
    <row r="17228" spans="1:4" x14ac:dyDescent="0.2">
      <c r="A17228" t="s">
        <v>6041</v>
      </c>
      <c r="B17228" t="s">
        <v>8017</v>
      </c>
      <c r="C17228" s="28">
        <v>640</v>
      </c>
      <c r="D17228" t="str">
        <f t="shared" si="269"/>
        <v>DEM</v>
      </c>
    </row>
    <row r="17229" spans="1:4" x14ac:dyDescent="0.2">
      <c r="A17229" t="s">
        <v>6112</v>
      </c>
      <c r="B17229" t="s">
        <v>8017</v>
      </c>
      <c r="C17229" s="28">
        <v>375</v>
      </c>
      <c r="D17229" t="str">
        <f t="shared" si="269"/>
        <v>DEM</v>
      </c>
    </row>
    <row r="17230" spans="1:4" x14ac:dyDescent="0.2">
      <c r="A17230" t="s">
        <v>7876</v>
      </c>
      <c r="B17230" t="s">
        <v>8020</v>
      </c>
      <c r="C17230" s="28">
        <v>140</v>
      </c>
      <c r="D17230" t="str">
        <f t="shared" si="269"/>
        <v>OTHER</v>
      </c>
    </row>
    <row r="17231" spans="1:4" x14ac:dyDescent="0.2">
      <c r="A17231" t="s">
        <v>7640</v>
      </c>
      <c r="B17231" t="s">
        <v>8020</v>
      </c>
      <c r="C17231" s="28">
        <v>882</v>
      </c>
      <c r="D17231" t="str">
        <f t="shared" si="269"/>
        <v>OTHER</v>
      </c>
    </row>
    <row r="17232" spans="1:4" x14ac:dyDescent="0.2">
      <c r="A17232" t="s">
        <v>2999</v>
      </c>
      <c r="B17232" t="s">
        <v>8020</v>
      </c>
      <c r="C17232" s="28">
        <v>994</v>
      </c>
      <c r="D17232" t="str">
        <f t="shared" si="269"/>
        <v>OTHER</v>
      </c>
    </row>
    <row r="17233" spans="1:4" x14ac:dyDescent="0.2">
      <c r="A17233" t="s">
        <v>2170</v>
      </c>
      <c r="B17233" t="s">
        <v>8020</v>
      </c>
      <c r="C17233" s="28">
        <v>235</v>
      </c>
      <c r="D17233" t="str">
        <f t="shared" si="269"/>
        <v>OTHER</v>
      </c>
    </row>
    <row r="17234" spans="1:4" x14ac:dyDescent="0.2">
      <c r="A17234" t="s">
        <v>6825</v>
      </c>
      <c r="B17234" t="s">
        <v>8020</v>
      </c>
      <c r="C17234" s="28">
        <v>350</v>
      </c>
      <c r="D17234" t="str">
        <f t="shared" si="269"/>
        <v>OTHER</v>
      </c>
    </row>
    <row r="17235" spans="1:4" x14ac:dyDescent="0.2">
      <c r="A17235" t="s">
        <v>6980</v>
      </c>
      <c r="B17235" t="s">
        <v>8020</v>
      </c>
      <c r="C17235" s="28">
        <v>160</v>
      </c>
      <c r="D17235" t="str">
        <f t="shared" si="269"/>
        <v>OTHER</v>
      </c>
    </row>
    <row r="17236" spans="1:4" x14ac:dyDescent="0.2">
      <c r="A17236" t="s">
        <v>7074</v>
      </c>
      <c r="B17236" t="s">
        <v>8020</v>
      </c>
      <c r="C17236" s="28">
        <v>160</v>
      </c>
      <c r="D17236" t="str">
        <f t="shared" si="269"/>
        <v>OTHER</v>
      </c>
    </row>
    <row r="17237" spans="1:4" x14ac:dyDescent="0.2">
      <c r="A17237" t="s">
        <v>4936</v>
      </c>
      <c r="B17237" t="s">
        <v>8017</v>
      </c>
      <c r="C17237" s="28">
        <v>300</v>
      </c>
      <c r="D17237" t="str">
        <f t="shared" si="269"/>
        <v>DEM</v>
      </c>
    </row>
    <row r="17238" spans="1:4" x14ac:dyDescent="0.2">
      <c r="A17238" t="s">
        <v>5633</v>
      </c>
      <c r="B17238" t="s">
        <v>8017</v>
      </c>
      <c r="C17238" s="28">
        <v>125</v>
      </c>
      <c r="D17238" t="str">
        <f t="shared" si="269"/>
        <v>DEM</v>
      </c>
    </row>
    <row r="17239" spans="1:4" x14ac:dyDescent="0.2">
      <c r="A17239" t="s">
        <v>6061</v>
      </c>
      <c r="B17239" t="s">
        <v>8017</v>
      </c>
      <c r="C17239" s="28">
        <v>450</v>
      </c>
      <c r="D17239" t="str">
        <f t="shared" si="269"/>
        <v>DEM</v>
      </c>
    </row>
    <row r="17240" spans="1:4" x14ac:dyDescent="0.2">
      <c r="A17240" t="s">
        <v>4985</v>
      </c>
      <c r="B17240" t="s">
        <v>8017</v>
      </c>
      <c r="C17240" s="28">
        <v>435</v>
      </c>
      <c r="D17240" t="str">
        <f t="shared" si="269"/>
        <v>DEM</v>
      </c>
    </row>
    <row r="17241" spans="1:4" x14ac:dyDescent="0.2">
      <c r="A17241" t="s">
        <v>6169</v>
      </c>
      <c r="B17241" t="s">
        <v>8017</v>
      </c>
      <c r="C17241" s="28">
        <v>100</v>
      </c>
      <c r="D17241" t="str">
        <f t="shared" si="269"/>
        <v>DEM</v>
      </c>
    </row>
    <row r="17242" spans="1:4" x14ac:dyDescent="0.2">
      <c r="A17242" t="s">
        <v>2956</v>
      </c>
      <c r="B17242" t="s">
        <v>8019</v>
      </c>
      <c r="C17242" s="28">
        <v>115</v>
      </c>
      <c r="D17242" t="str">
        <f t="shared" si="269"/>
        <v>OTHER</v>
      </c>
    </row>
    <row r="17243" spans="1:4" x14ac:dyDescent="0.2">
      <c r="A17243" t="s">
        <v>4683</v>
      </c>
      <c r="B17243" t="s">
        <v>8017</v>
      </c>
      <c r="C17243" s="28">
        <v>349</v>
      </c>
      <c r="D17243" t="str">
        <f t="shared" si="269"/>
        <v>DEM</v>
      </c>
    </row>
    <row r="17244" spans="1:4" x14ac:dyDescent="0.2">
      <c r="A17244" t="s">
        <v>2501</v>
      </c>
      <c r="B17244" t="s">
        <v>8028</v>
      </c>
      <c r="C17244" s="28">
        <v>14265</v>
      </c>
      <c r="D17244" t="str">
        <f t="shared" si="269"/>
        <v>OTHER</v>
      </c>
    </row>
    <row r="17245" spans="1:4" x14ac:dyDescent="0.2">
      <c r="A17245" t="s">
        <v>6593</v>
      </c>
      <c r="B17245" t="s">
        <v>8044</v>
      </c>
      <c r="C17245" s="28">
        <v>411</v>
      </c>
      <c r="D17245" t="str">
        <f t="shared" si="269"/>
        <v>OTHER</v>
      </c>
    </row>
    <row r="17246" spans="1:4" x14ac:dyDescent="0.2">
      <c r="A17246" t="s">
        <v>7074</v>
      </c>
      <c r="B17246" t="s">
        <v>8017</v>
      </c>
      <c r="C17246" s="28">
        <v>883</v>
      </c>
      <c r="D17246" t="str">
        <f t="shared" si="269"/>
        <v>DEM</v>
      </c>
    </row>
    <row r="17247" spans="1:4" x14ac:dyDescent="0.2">
      <c r="A17247" t="s">
        <v>2833</v>
      </c>
      <c r="B17247" t="s">
        <v>8017</v>
      </c>
      <c r="C17247" s="28">
        <v>300</v>
      </c>
      <c r="D17247" t="str">
        <f t="shared" si="269"/>
        <v>DEM</v>
      </c>
    </row>
    <row r="17248" spans="1:4" x14ac:dyDescent="0.2">
      <c r="A17248" t="s">
        <v>6777</v>
      </c>
      <c r="B17248" t="s">
        <v>8017</v>
      </c>
      <c r="C17248" s="28">
        <v>483</v>
      </c>
      <c r="D17248" t="str">
        <f t="shared" si="269"/>
        <v>DEM</v>
      </c>
    </row>
    <row r="17249" spans="1:4" x14ac:dyDescent="0.2">
      <c r="A17249" t="s">
        <v>6835</v>
      </c>
      <c r="B17249" t="s">
        <v>8017</v>
      </c>
      <c r="C17249" s="28">
        <v>350</v>
      </c>
      <c r="D17249" t="str">
        <f t="shared" si="269"/>
        <v>DEM</v>
      </c>
    </row>
    <row r="17250" spans="1:4" x14ac:dyDescent="0.2">
      <c r="A17250" t="s">
        <v>3769</v>
      </c>
      <c r="B17250" t="s">
        <v>8017</v>
      </c>
      <c r="C17250" s="28">
        <v>200</v>
      </c>
      <c r="D17250" t="str">
        <f t="shared" si="269"/>
        <v>DEM</v>
      </c>
    </row>
    <row r="17251" spans="1:4" x14ac:dyDescent="0.2">
      <c r="A17251" t="s">
        <v>6798</v>
      </c>
      <c r="B17251" t="s">
        <v>8017</v>
      </c>
      <c r="C17251" s="28">
        <v>565</v>
      </c>
      <c r="D17251" t="str">
        <f t="shared" si="269"/>
        <v>DEM</v>
      </c>
    </row>
    <row r="17252" spans="1:4" x14ac:dyDescent="0.2">
      <c r="A17252" t="s">
        <v>6874</v>
      </c>
      <c r="B17252" t="s">
        <v>8017</v>
      </c>
      <c r="C17252" s="28">
        <v>500</v>
      </c>
      <c r="D17252" t="str">
        <f t="shared" si="269"/>
        <v>DEM</v>
      </c>
    </row>
    <row r="17253" spans="1:4" x14ac:dyDescent="0.2">
      <c r="A17253" t="s">
        <v>6942</v>
      </c>
      <c r="B17253" t="s">
        <v>8017</v>
      </c>
      <c r="C17253" s="28">
        <v>900</v>
      </c>
      <c r="D17253" t="str">
        <f t="shared" si="269"/>
        <v>DEM</v>
      </c>
    </row>
    <row r="17254" spans="1:4" x14ac:dyDescent="0.2">
      <c r="A17254" t="s">
        <v>7105</v>
      </c>
      <c r="B17254" t="s">
        <v>8017</v>
      </c>
      <c r="C17254" s="28">
        <v>600</v>
      </c>
      <c r="D17254" t="str">
        <f t="shared" si="269"/>
        <v>DEM</v>
      </c>
    </row>
    <row r="17255" spans="1:4" x14ac:dyDescent="0.2">
      <c r="A17255" t="s">
        <v>7878</v>
      </c>
      <c r="B17255" t="s">
        <v>8018</v>
      </c>
      <c r="C17255" s="28">
        <v>300</v>
      </c>
      <c r="D17255" t="str">
        <f t="shared" si="269"/>
        <v>REP</v>
      </c>
    </row>
    <row r="17256" spans="1:4" x14ac:dyDescent="0.2">
      <c r="A17256" t="s">
        <v>3355</v>
      </c>
      <c r="B17256" t="s">
        <v>8017</v>
      </c>
      <c r="C17256" s="28">
        <v>5338</v>
      </c>
      <c r="D17256" t="str">
        <f t="shared" si="269"/>
        <v>DEM</v>
      </c>
    </row>
    <row r="17257" spans="1:4" x14ac:dyDescent="0.2">
      <c r="A17257" t="s">
        <v>1964</v>
      </c>
      <c r="B17257" t="s">
        <v>8017</v>
      </c>
      <c r="C17257" s="28">
        <v>181</v>
      </c>
      <c r="D17257" t="str">
        <f t="shared" si="269"/>
        <v>DEM</v>
      </c>
    </row>
    <row r="17258" spans="1:4" x14ac:dyDescent="0.2">
      <c r="A17258" t="s">
        <v>6488</v>
      </c>
      <c r="B17258" t="s">
        <v>8017</v>
      </c>
      <c r="C17258" s="28">
        <v>400</v>
      </c>
      <c r="D17258" t="str">
        <f t="shared" si="269"/>
        <v>DEM</v>
      </c>
    </row>
    <row r="17259" spans="1:4" x14ac:dyDescent="0.2">
      <c r="A17259" t="s">
        <v>5072</v>
      </c>
      <c r="B17259" t="s">
        <v>8017</v>
      </c>
      <c r="C17259" s="28">
        <v>500</v>
      </c>
      <c r="D17259" t="str">
        <f t="shared" si="269"/>
        <v>DEM</v>
      </c>
    </row>
    <row r="17260" spans="1:4" x14ac:dyDescent="0.2">
      <c r="A17260" t="s">
        <v>5987</v>
      </c>
      <c r="B17260" t="s">
        <v>8017</v>
      </c>
      <c r="C17260" s="28">
        <v>686</v>
      </c>
      <c r="D17260" t="str">
        <f t="shared" si="269"/>
        <v>DEM</v>
      </c>
    </row>
    <row r="17261" spans="1:4" x14ac:dyDescent="0.2">
      <c r="A17261" t="s">
        <v>4328</v>
      </c>
      <c r="B17261" t="s">
        <v>8017</v>
      </c>
      <c r="C17261" s="28">
        <v>2053</v>
      </c>
      <c r="D17261" t="str">
        <f t="shared" si="269"/>
        <v>DEM</v>
      </c>
    </row>
    <row r="17262" spans="1:4" x14ac:dyDescent="0.2">
      <c r="A17262" t="s">
        <v>2108</v>
      </c>
      <c r="B17262" t="s">
        <v>0</v>
      </c>
      <c r="C17262" s="28">
        <v>2110</v>
      </c>
      <c r="D17262" t="str">
        <f t="shared" si="269"/>
        <v>OTHER</v>
      </c>
    </row>
    <row r="17263" spans="1:4" x14ac:dyDescent="0.2">
      <c r="A17263" t="s">
        <v>7527</v>
      </c>
      <c r="B17263" t="s">
        <v>8018</v>
      </c>
      <c r="C17263" s="28">
        <v>394</v>
      </c>
      <c r="D17263" t="str">
        <f t="shared" si="269"/>
        <v>REP</v>
      </c>
    </row>
    <row r="17264" spans="1:4" x14ac:dyDescent="0.2">
      <c r="A17264" t="s">
        <v>7568</v>
      </c>
      <c r="B17264" t="s">
        <v>8018</v>
      </c>
      <c r="C17264" s="28">
        <v>912</v>
      </c>
      <c r="D17264" t="str">
        <f t="shared" si="269"/>
        <v>REP</v>
      </c>
    </row>
    <row r="17265" spans="1:4" x14ac:dyDescent="0.2">
      <c r="A17265" t="s">
        <v>4202</v>
      </c>
      <c r="B17265" t="s">
        <v>8017</v>
      </c>
      <c r="C17265" s="28">
        <v>6600</v>
      </c>
      <c r="D17265" t="str">
        <f t="shared" si="269"/>
        <v>DEM</v>
      </c>
    </row>
    <row r="17266" spans="1:4" x14ac:dyDescent="0.2">
      <c r="A17266" t="s">
        <v>3100</v>
      </c>
      <c r="B17266" t="s">
        <v>8020</v>
      </c>
      <c r="C17266" s="28">
        <v>473</v>
      </c>
      <c r="D17266" t="str">
        <f t="shared" si="269"/>
        <v>OTHER</v>
      </c>
    </row>
    <row r="17267" spans="1:4" x14ac:dyDescent="0.2">
      <c r="A17267" t="s">
        <v>5561</v>
      </c>
      <c r="B17267" t="s">
        <v>8020</v>
      </c>
      <c r="C17267" s="28">
        <v>140</v>
      </c>
      <c r="D17267" t="str">
        <f t="shared" si="269"/>
        <v>OTHER</v>
      </c>
    </row>
    <row r="17268" spans="1:4" x14ac:dyDescent="0.2">
      <c r="A17268" t="s">
        <v>5555</v>
      </c>
      <c r="B17268" t="s">
        <v>8020</v>
      </c>
      <c r="C17268" s="28">
        <v>100</v>
      </c>
      <c r="D17268" t="str">
        <f t="shared" si="269"/>
        <v>OTHER</v>
      </c>
    </row>
    <row r="17269" spans="1:4" x14ac:dyDescent="0.2">
      <c r="A17269" t="s">
        <v>7507</v>
      </c>
      <c r="B17269" t="s">
        <v>8020</v>
      </c>
      <c r="C17269" s="28">
        <v>100</v>
      </c>
      <c r="D17269" t="str">
        <f t="shared" si="269"/>
        <v>OTHER</v>
      </c>
    </row>
    <row r="17270" spans="1:4" x14ac:dyDescent="0.2">
      <c r="A17270" t="s">
        <v>5801</v>
      </c>
      <c r="B17270" t="s">
        <v>8020</v>
      </c>
      <c r="C17270" s="28">
        <v>590</v>
      </c>
      <c r="D17270" t="str">
        <f t="shared" si="269"/>
        <v>OTHER</v>
      </c>
    </row>
    <row r="17271" spans="1:4" x14ac:dyDescent="0.2">
      <c r="A17271" t="s">
        <v>5156</v>
      </c>
      <c r="B17271" t="s">
        <v>8020</v>
      </c>
      <c r="C17271" s="28">
        <v>310</v>
      </c>
      <c r="D17271" t="str">
        <f t="shared" si="269"/>
        <v>OTHER</v>
      </c>
    </row>
    <row r="17272" spans="1:4" x14ac:dyDescent="0.2">
      <c r="A17272" t="s">
        <v>5163</v>
      </c>
      <c r="B17272" t="s">
        <v>8020</v>
      </c>
      <c r="C17272" s="28">
        <v>350</v>
      </c>
      <c r="D17272" t="str">
        <f t="shared" si="269"/>
        <v>OTHER</v>
      </c>
    </row>
    <row r="17273" spans="1:4" x14ac:dyDescent="0.2">
      <c r="A17273" t="s">
        <v>2907</v>
      </c>
      <c r="B17273" t="s">
        <v>8020</v>
      </c>
      <c r="C17273" s="28">
        <v>600</v>
      </c>
      <c r="D17273" t="str">
        <f t="shared" si="269"/>
        <v>OTHER</v>
      </c>
    </row>
    <row r="17274" spans="1:4" x14ac:dyDescent="0.2">
      <c r="A17274" t="s">
        <v>4910</v>
      </c>
      <c r="B17274" t="s">
        <v>8020</v>
      </c>
      <c r="C17274" s="28">
        <v>250</v>
      </c>
      <c r="D17274" t="str">
        <f t="shared" si="269"/>
        <v>OTHER</v>
      </c>
    </row>
    <row r="17275" spans="1:4" x14ac:dyDescent="0.2">
      <c r="A17275" t="s">
        <v>7232</v>
      </c>
      <c r="B17275" t="s">
        <v>8020</v>
      </c>
      <c r="C17275" s="28">
        <v>150</v>
      </c>
      <c r="D17275" t="str">
        <f t="shared" si="269"/>
        <v>OTHER</v>
      </c>
    </row>
    <row r="17276" spans="1:4" x14ac:dyDescent="0.2">
      <c r="A17276" t="s">
        <v>1912</v>
      </c>
      <c r="B17276" t="s">
        <v>8020</v>
      </c>
      <c r="C17276" s="28">
        <v>190</v>
      </c>
      <c r="D17276" t="str">
        <f t="shared" si="269"/>
        <v>OTHER</v>
      </c>
    </row>
    <row r="17277" spans="1:4" x14ac:dyDescent="0.2">
      <c r="A17277" t="s">
        <v>6478</v>
      </c>
      <c r="B17277" t="s">
        <v>8020</v>
      </c>
      <c r="C17277" s="28">
        <v>100</v>
      </c>
      <c r="D17277" t="str">
        <f t="shared" si="269"/>
        <v>OTHER</v>
      </c>
    </row>
    <row r="17278" spans="1:4" x14ac:dyDescent="0.2">
      <c r="A17278" t="s">
        <v>4513</v>
      </c>
      <c r="B17278" t="s">
        <v>8023</v>
      </c>
      <c r="C17278" s="28">
        <v>925</v>
      </c>
      <c r="D17278" t="str">
        <f t="shared" si="269"/>
        <v>OTHER</v>
      </c>
    </row>
    <row r="17279" spans="1:4" x14ac:dyDescent="0.2">
      <c r="A17279" t="s">
        <v>7379</v>
      </c>
      <c r="B17279" t="s">
        <v>8023</v>
      </c>
      <c r="C17279" s="28">
        <v>100</v>
      </c>
      <c r="D17279" t="str">
        <f t="shared" si="269"/>
        <v>OTHER</v>
      </c>
    </row>
    <row r="17280" spans="1:4" x14ac:dyDescent="0.2">
      <c r="A17280" t="s">
        <v>7387</v>
      </c>
      <c r="B17280" t="s">
        <v>8023</v>
      </c>
      <c r="C17280" s="28">
        <v>100</v>
      </c>
      <c r="D17280" t="str">
        <f t="shared" si="269"/>
        <v>OTHER</v>
      </c>
    </row>
    <row r="17281" spans="1:4" x14ac:dyDescent="0.2">
      <c r="A17281" t="s">
        <v>6207</v>
      </c>
      <c r="B17281" t="s">
        <v>8023</v>
      </c>
      <c r="C17281" s="28">
        <v>250</v>
      </c>
      <c r="D17281" t="str">
        <f t="shared" si="269"/>
        <v>OTHER</v>
      </c>
    </row>
    <row r="17282" spans="1:4" x14ac:dyDescent="0.2">
      <c r="A17282" t="s">
        <v>5381</v>
      </c>
      <c r="B17282" t="s">
        <v>8023</v>
      </c>
      <c r="C17282" s="28">
        <v>108</v>
      </c>
      <c r="D17282" t="str">
        <f t="shared" si="269"/>
        <v>OTHER</v>
      </c>
    </row>
    <row r="17283" spans="1:4" x14ac:dyDescent="0.2">
      <c r="A17283" t="s">
        <v>5879</v>
      </c>
      <c r="B17283" t="s">
        <v>8023</v>
      </c>
      <c r="C17283" s="28">
        <v>100</v>
      </c>
      <c r="D17283" t="str">
        <f t="shared" ref="D17283:D17346" si="270">IF(OR(B17283="DEM",B17283="REP"),B17283,"OTHER")</f>
        <v>OTHER</v>
      </c>
    </row>
    <row r="17284" spans="1:4" x14ac:dyDescent="0.2">
      <c r="A17284" t="s">
        <v>2802</v>
      </c>
      <c r="B17284" t="s">
        <v>8023</v>
      </c>
      <c r="C17284" s="28">
        <v>100</v>
      </c>
      <c r="D17284" t="str">
        <f t="shared" si="270"/>
        <v>OTHER</v>
      </c>
    </row>
    <row r="17285" spans="1:4" x14ac:dyDescent="0.2">
      <c r="A17285" t="s">
        <v>4321</v>
      </c>
      <c r="B17285" t="s">
        <v>8023</v>
      </c>
      <c r="C17285" s="28">
        <v>910</v>
      </c>
      <c r="D17285" t="str">
        <f t="shared" si="270"/>
        <v>OTHER</v>
      </c>
    </row>
    <row r="17286" spans="1:4" x14ac:dyDescent="0.2">
      <c r="A17286" t="s">
        <v>7100</v>
      </c>
      <c r="B17286" t="s">
        <v>8023</v>
      </c>
      <c r="C17286" s="28">
        <v>1580</v>
      </c>
      <c r="D17286" t="str">
        <f t="shared" si="270"/>
        <v>OTHER</v>
      </c>
    </row>
    <row r="17287" spans="1:4" x14ac:dyDescent="0.2">
      <c r="A17287" t="s">
        <v>5527</v>
      </c>
      <c r="B17287" t="s">
        <v>8023</v>
      </c>
      <c r="C17287" s="28">
        <v>100</v>
      </c>
      <c r="D17287" t="str">
        <f t="shared" si="270"/>
        <v>OTHER</v>
      </c>
    </row>
    <row r="17288" spans="1:4" x14ac:dyDescent="0.2">
      <c r="A17288" t="s">
        <v>2337</v>
      </c>
      <c r="B17288" t="s">
        <v>8023</v>
      </c>
      <c r="C17288" s="28">
        <v>2820</v>
      </c>
      <c r="D17288" t="str">
        <f t="shared" si="270"/>
        <v>OTHER</v>
      </c>
    </row>
    <row r="17289" spans="1:4" x14ac:dyDescent="0.2">
      <c r="A17289" t="s">
        <v>5824</v>
      </c>
      <c r="B17289" t="s">
        <v>8026</v>
      </c>
      <c r="C17289" s="28">
        <v>300</v>
      </c>
      <c r="D17289" t="str">
        <f t="shared" si="270"/>
        <v>OTHER</v>
      </c>
    </row>
    <row r="17290" spans="1:4" x14ac:dyDescent="0.2">
      <c r="A17290" t="s">
        <v>7628</v>
      </c>
      <c r="B17290" t="s">
        <v>8026</v>
      </c>
      <c r="C17290" s="28">
        <v>500</v>
      </c>
      <c r="D17290" t="str">
        <f t="shared" si="270"/>
        <v>OTHER</v>
      </c>
    </row>
    <row r="17291" spans="1:4" x14ac:dyDescent="0.2">
      <c r="A17291" t="s">
        <v>6440</v>
      </c>
      <c r="B17291" t="s">
        <v>8026</v>
      </c>
      <c r="C17291" s="28">
        <v>300</v>
      </c>
      <c r="D17291" t="str">
        <f t="shared" si="270"/>
        <v>OTHER</v>
      </c>
    </row>
    <row r="17292" spans="1:4" x14ac:dyDescent="0.2">
      <c r="A17292" t="s">
        <v>6448</v>
      </c>
      <c r="B17292" t="s">
        <v>8026</v>
      </c>
      <c r="C17292" s="28">
        <v>820</v>
      </c>
      <c r="D17292" t="str">
        <f t="shared" si="270"/>
        <v>OTHER</v>
      </c>
    </row>
    <row r="17293" spans="1:4" x14ac:dyDescent="0.2">
      <c r="A17293" t="s">
        <v>6463</v>
      </c>
      <c r="B17293" t="s">
        <v>8026</v>
      </c>
      <c r="C17293" s="28">
        <v>820</v>
      </c>
      <c r="D17293" t="str">
        <f t="shared" si="270"/>
        <v>OTHER</v>
      </c>
    </row>
    <row r="17294" spans="1:4" x14ac:dyDescent="0.2">
      <c r="A17294" t="s">
        <v>6788</v>
      </c>
      <c r="B17294" t="s">
        <v>8017</v>
      </c>
      <c r="C17294" s="28">
        <v>503</v>
      </c>
      <c r="D17294" t="str">
        <f t="shared" si="270"/>
        <v>DEM</v>
      </c>
    </row>
    <row r="17295" spans="1:4" x14ac:dyDescent="0.2">
      <c r="A17295" t="s">
        <v>5132</v>
      </c>
      <c r="B17295" t="s">
        <v>8017</v>
      </c>
      <c r="C17295" s="28">
        <v>100</v>
      </c>
      <c r="D17295" t="str">
        <f t="shared" si="270"/>
        <v>DEM</v>
      </c>
    </row>
    <row r="17296" spans="1:4" x14ac:dyDescent="0.2">
      <c r="A17296" t="s">
        <v>5144</v>
      </c>
      <c r="B17296" t="s">
        <v>8017</v>
      </c>
      <c r="C17296" s="28">
        <v>100</v>
      </c>
      <c r="D17296" t="str">
        <f t="shared" si="270"/>
        <v>DEM</v>
      </c>
    </row>
    <row r="17297" spans="1:4" x14ac:dyDescent="0.2">
      <c r="A17297" t="s">
        <v>5160</v>
      </c>
      <c r="B17297" t="s">
        <v>8017</v>
      </c>
      <c r="C17297" s="28">
        <v>100</v>
      </c>
      <c r="D17297" t="str">
        <f t="shared" si="270"/>
        <v>DEM</v>
      </c>
    </row>
    <row r="17298" spans="1:4" x14ac:dyDescent="0.2">
      <c r="A17298" t="s">
        <v>6503</v>
      </c>
      <c r="B17298" t="s">
        <v>8017</v>
      </c>
      <c r="C17298" s="28">
        <v>250</v>
      </c>
      <c r="D17298" t="str">
        <f t="shared" si="270"/>
        <v>DEM</v>
      </c>
    </row>
    <row r="17299" spans="1:4" x14ac:dyDescent="0.2">
      <c r="A17299" t="s">
        <v>5782</v>
      </c>
      <c r="B17299" t="s">
        <v>8017</v>
      </c>
      <c r="C17299" s="28">
        <v>1750</v>
      </c>
      <c r="D17299" t="str">
        <f t="shared" si="270"/>
        <v>DEM</v>
      </c>
    </row>
    <row r="17300" spans="1:4" x14ac:dyDescent="0.2">
      <c r="A17300" t="s">
        <v>7042</v>
      </c>
      <c r="B17300" t="s">
        <v>8017</v>
      </c>
      <c r="C17300" s="28">
        <v>400</v>
      </c>
      <c r="D17300" t="str">
        <f t="shared" si="270"/>
        <v>DEM</v>
      </c>
    </row>
    <row r="17301" spans="1:4" x14ac:dyDescent="0.2">
      <c r="A17301" t="s">
        <v>6043</v>
      </c>
      <c r="B17301" t="s">
        <v>8017</v>
      </c>
      <c r="C17301" s="28">
        <v>245</v>
      </c>
      <c r="D17301" t="str">
        <f t="shared" si="270"/>
        <v>DEM</v>
      </c>
    </row>
    <row r="17302" spans="1:4" x14ac:dyDescent="0.2">
      <c r="A17302" t="s">
        <v>3868</v>
      </c>
      <c r="B17302" t="s">
        <v>8020</v>
      </c>
      <c r="C17302" s="28">
        <v>2500</v>
      </c>
      <c r="D17302" t="str">
        <f t="shared" si="270"/>
        <v>OTHER</v>
      </c>
    </row>
    <row r="17303" spans="1:4" x14ac:dyDescent="0.2">
      <c r="A17303" t="s">
        <v>3390</v>
      </c>
      <c r="B17303" t="s">
        <v>8017</v>
      </c>
      <c r="C17303" s="28">
        <v>105</v>
      </c>
      <c r="D17303" t="str">
        <f t="shared" si="270"/>
        <v>DEM</v>
      </c>
    </row>
    <row r="17304" spans="1:4" x14ac:dyDescent="0.2">
      <c r="A17304" t="s">
        <v>6128</v>
      </c>
      <c r="B17304" t="s">
        <v>8048</v>
      </c>
      <c r="C17304" s="28">
        <v>10112</v>
      </c>
      <c r="D17304" t="str">
        <f t="shared" si="270"/>
        <v>OTHER</v>
      </c>
    </row>
    <row r="17305" spans="1:4" x14ac:dyDescent="0.2">
      <c r="A17305" t="s">
        <v>6131</v>
      </c>
      <c r="B17305" t="s">
        <v>8048</v>
      </c>
      <c r="C17305" s="28">
        <v>10112</v>
      </c>
      <c r="D17305" t="str">
        <f t="shared" si="270"/>
        <v>OTHER</v>
      </c>
    </row>
    <row r="17306" spans="1:4" x14ac:dyDescent="0.2">
      <c r="A17306" t="s">
        <v>6857</v>
      </c>
      <c r="B17306" t="s">
        <v>8017</v>
      </c>
      <c r="C17306" s="28">
        <v>2195</v>
      </c>
      <c r="D17306" t="str">
        <f t="shared" si="270"/>
        <v>DEM</v>
      </c>
    </row>
    <row r="17307" spans="1:4" x14ac:dyDescent="0.2">
      <c r="A17307" t="s">
        <v>2112</v>
      </c>
      <c r="B17307" t="s">
        <v>8026</v>
      </c>
      <c r="C17307" s="28">
        <v>802</v>
      </c>
      <c r="D17307" t="str">
        <f t="shared" si="270"/>
        <v>OTHER</v>
      </c>
    </row>
    <row r="17308" spans="1:4" x14ac:dyDescent="0.2">
      <c r="A17308" t="s">
        <v>3364</v>
      </c>
      <c r="B17308" t="s">
        <v>8044</v>
      </c>
      <c r="C17308" s="28">
        <v>809</v>
      </c>
      <c r="D17308" t="str">
        <f t="shared" si="270"/>
        <v>OTHER</v>
      </c>
    </row>
    <row r="17309" spans="1:4" x14ac:dyDescent="0.2">
      <c r="A17309" t="s">
        <v>4276</v>
      </c>
      <c r="B17309" t="s">
        <v>8044</v>
      </c>
      <c r="C17309" s="28">
        <v>4398</v>
      </c>
      <c r="D17309" t="str">
        <f t="shared" si="270"/>
        <v>OTHER</v>
      </c>
    </row>
    <row r="17310" spans="1:4" x14ac:dyDescent="0.2">
      <c r="A17310" t="s">
        <v>2544</v>
      </c>
      <c r="B17310" t="s">
        <v>8017</v>
      </c>
      <c r="C17310" s="28">
        <v>837</v>
      </c>
      <c r="D17310" t="str">
        <f t="shared" si="270"/>
        <v>DEM</v>
      </c>
    </row>
    <row r="17311" spans="1:4" x14ac:dyDescent="0.2">
      <c r="A17311" t="s">
        <v>7079</v>
      </c>
      <c r="B17311" t="s">
        <v>8020</v>
      </c>
      <c r="C17311" s="28">
        <v>1715</v>
      </c>
      <c r="D17311" t="str">
        <f t="shared" si="270"/>
        <v>OTHER</v>
      </c>
    </row>
    <row r="17312" spans="1:4" x14ac:dyDescent="0.2">
      <c r="A17312" t="s">
        <v>2575</v>
      </c>
      <c r="B17312" t="s">
        <v>8020</v>
      </c>
      <c r="C17312" s="28">
        <v>400</v>
      </c>
      <c r="D17312" t="str">
        <f t="shared" si="270"/>
        <v>OTHER</v>
      </c>
    </row>
    <row r="17313" spans="1:4" x14ac:dyDescent="0.2">
      <c r="A17313" t="s">
        <v>2963</v>
      </c>
      <c r="B17313" t="s">
        <v>8022</v>
      </c>
      <c r="C17313" s="28">
        <v>2300</v>
      </c>
      <c r="D17313" t="str">
        <f t="shared" si="270"/>
        <v>OTHER</v>
      </c>
    </row>
    <row r="17314" spans="1:4" x14ac:dyDescent="0.2">
      <c r="A17314" t="s">
        <v>2967</v>
      </c>
      <c r="B17314" t="s">
        <v>8022</v>
      </c>
      <c r="C17314" s="28">
        <v>2300</v>
      </c>
      <c r="D17314" t="str">
        <f t="shared" si="270"/>
        <v>OTHER</v>
      </c>
    </row>
    <row r="17315" spans="1:4" x14ac:dyDescent="0.2">
      <c r="A17315" t="s">
        <v>2897</v>
      </c>
      <c r="B17315" t="s">
        <v>8022</v>
      </c>
      <c r="C17315" s="28">
        <v>300</v>
      </c>
      <c r="D17315" t="str">
        <f t="shared" si="270"/>
        <v>OTHER</v>
      </c>
    </row>
    <row r="17316" spans="1:4" x14ac:dyDescent="0.2">
      <c r="A17316" t="s">
        <v>2942</v>
      </c>
      <c r="B17316" t="s">
        <v>8022</v>
      </c>
      <c r="C17316" s="28">
        <v>300</v>
      </c>
      <c r="D17316" t="str">
        <f t="shared" si="270"/>
        <v>OTHER</v>
      </c>
    </row>
    <row r="17317" spans="1:4" x14ac:dyDescent="0.2">
      <c r="A17317" t="s">
        <v>6322</v>
      </c>
      <c r="B17317" t="s">
        <v>8022</v>
      </c>
      <c r="C17317" s="28">
        <v>1500</v>
      </c>
      <c r="D17317" t="str">
        <f t="shared" si="270"/>
        <v>OTHER</v>
      </c>
    </row>
    <row r="17318" spans="1:4" x14ac:dyDescent="0.2">
      <c r="A17318" t="s">
        <v>6327</v>
      </c>
      <c r="B17318" t="s">
        <v>8022</v>
      </c>
      <c r="C17318" s="28">
        <v>1500</v>
      </c>
      <c r="D17318" t="str">
        <f t="shared" si="270"/>
        <v>OTHER</v>
      </c>
    </row>
    <row r="17319" spans="1:4" x14ac:dyDescent="0.2">
      <c r="A17319" t="s">
        <v>6637</v>
      </c>
      <c r="B17319" t="s">
        <v>8022</v>
      </c>
      <c r="C17319" s="28">
        <v>3450</v>
      </c>
      <c r="D17319" t="str">
        <f t="shared" si="270"/>
        <v>OTHER</v>
      </c>
    </row>
    <row r="17320" spans="1:4" x14ac:dyDescent="0.2">
      <c r="A17320" t="s">
        <v>4566</v>
      </c>
      <c r="B17320" t="s">
        <v>8022</v>
      </c>
      <c r="C17320" s="28">
        <v>1000</v>
      </c>
      <c r="D17320" t="str">
        <f t="shared" si="270"/>
        <v>OTHER</v>
      </c>
    </row>
    <row r="17321" spans="1:4" x14ac:dyDescent="0.2">
      <c r="A17321" t="s">
        <v>4694</v>
      </c>
      <c r="B17321" t="s">
        <v>8022</v>
      </c>
      <c r="C17321" s="28">
        <v>1000</v>
      </c>
      <c r="D17321" t="str">
        <f t="shared" si="270"/>
        <v>OTHER</v>
      </c>
    </row>
    <row r="17322" spans="1:4" x14ac:dyDescent="0.2">
      <c r="A17322" t="s">
        <v>2919</v>
      </c>
      <c r="B17322" t="s">
        <v>8022</v>
      </c>
      <c r="C17322" s="28">
        <v>2390</v>
      </c>
      <c r="D17322" t="str">
        <f t="shared" si="270"/>
        <v>OTHER</v>
      </c>
    </row>
    <row r="17323" spans="1:4" x14ac:dyDescent="0.2">
      <c r="A17323" t="s">
        <v>6039</v>
      </c>
      <c r="B17323" t="s">
        <v>8022</v>
      </c>
      <c r="C17323" s="28">
        <v>1000</v>
      </c>
      <c r="D17323" t="str">
        <f t="shared" si="270"/>
        <v>OTHER</v>
      </c>
    </row>
    <row r="17324" spans="1:4" x14ac:dyDescent="0.2">
      <c r="A17324" t="s">
        <v>6062</v>
      </c>
      <c r="B17324" t="s">
        <v>8022</v>
      </c>
      <c r="C17324" s="28">
        <v>1000</v>
      </c>
      <c r="D17324" t="str">
        <f t="shared" si="270"/>
        <v>OTHER</v>
      </c>
    </row>
    <row r="17325" spans="1:4" x14ac:dyDescent="0.2">
      <c r="A17325" t="s">
        <v>6004</v>
      </c>
      <c r="B17325" t="s">
        <v>8039</v>
      </c>
      <c r="C17325" s="28">
        <v>50</v>
      </c>
      <c r="D17325" t="str">
        <f t="shared" si="270"/>
        <v>OTHER</v>
      </c>
    </row>
    <row r="17326" spans="1:4" x14ac:dyDescent="0.2">
      <c r="A17326" t="s">
        <v>4148</v>
      </c>
      <c r="B17326" t="s">
        <v>8039</v>
      </c>
      <c r="C17326" s="28">
        <v>50</v>
      </c>
      <c r="D17326" t="str">
        <f t="shared" si="270"/>
        <v>OTHER</v>
      </c>
    </row>
    <row r="17327" spans="1:4" x14ac:dyDescent="0.2">
      <c r="A17327" t="s">
        <v>3341</v>
      </c>
      <c r="B17327" t="s">
        <v>8039</v>
      </c>
      <c r="C17327" s="28">
        <v>11000</v>
      </c>
      <c r="D17327" t="str">
        <f t="shared" si="270"/>
        <v>OTHER</v>
      </c>
    </row>
    <row r="17328" spans="1:4" x14ac:dyDescent="0.2">
      <c r="A17328" t="s">
        <v>3932</v>
      </c>
      <c r="B17328" t="s">
        <v>8039</v>
      </c>
      <c r="C17328" s="28">
        <v>1325</v>
      </c>
      <c r="D17328" t="str">
        <f t="shared" si="270"/>
        <v>OTHER</v>
      </c>
    </row>
    <row r="17329" spans="1:4" x14ac:dyDescent="0.2">
      <c r="A17329" t="s">
        <v>6168</v>
      </c>
      <c r="B17329" t="s">
        <v>8039</v>
      </c>
      <c r="C17329" s="28">
        <v>1765</v>
      </c>
      <c r="D17329" t="str">
        <f t="shared" si="270"/>
        <v>OTHER</v>
      </c>
    </row>
    <row r="17330" spans="1:4" x14ac:dyDescent="0.2">
      <c r="A17330" t="s">
        <v>4507</v>
      </c>
      <c r="B17330" t="s">
        <v>8039</v>
      </c>
      <c r="C17330" s="28">
        <v>1573</v>
      </c>
      <c r="D17330" t="str">
        <f t="shared" si="270"/>
        <v>OTHER</v>
      </c>
    </row>
    <row r="17331" spans="1:4" x14ac:dyDescent="0.2">
      <c r="A17331" t="s">
        <v>4266</v>
      </c>
      <c r="B17331" t="s">
        <v>8039</v>
      </c>
      <c r="C17331" s="28">
        <v>487</v>
      </c>
      <c r="D17331" t="str">
        <f t="shared" si="270"/>
        <v>OTHER</v>
      </c>
    </row>
    <row r="17332" spans="1:4" x14ac:dyDescent="0.2">
      <c r="A17332" t="s">
        <v>4268</v>
      </c>
      <c r="B17332" t="s">
        <v>8039</v>
      </c>
      <c r="C17332" s="28">
        <v>625</v>
      </c>
      <c r="D17332" t="str">
        <f t="shared" si="270"/>
        <v>OTHER</v>
      </c>
    </row>
    <row r="17333" spans="1:4" x14ac:dyDescent="0.2">
      <c r="A17333" t="s">
        <v>4178</v>
      </c>
      <c r="B17333" t="s">
        <v>8039</v>
      </c>
      <c r="C17333" s="28">
        <v>14900</v>
      </c>
      <c r="D17333" t="str">
        <f t="shared" si="270"/>
        <v>OTHER</v>
      </c>
    </row>
    <row r="17334" spans="1:4" x14ac:dyDescent="0.2">
      <c r="A17334" t="s">
        <v>6824</v>
      </c>
      <c r="B17334" t="s">
        <v>8039</v>
      </c>
      <c r="C17334" s="28">
        <v>16150</v>
      </c>
      <c r="D17334" t="str">
        <f t="shared" si="270"/>
        <v>OTHER</v>
      </c>
    </row>
    <row r="17335" spans="1:4" x14ac:dyDescent="0.2">
      <c r="A17335" t="s">
        <v>7159</v>
      </c>
      <c r="B17335" t="s">
        <v>8039</v>
      </c>
      <c r="C17335" s="28">
        <v>4104</v>
      </c>
      <c r="D17335" t="str">
        <f t="shared" si="270"/>
        <v>OTHER</v>
      </c>
    </row>
    <row r="17336" spans="1:4" x14ac:dyDescent="0.2">
      <c r="A17336" t="s">
        <v>4400</v>
      </c>
      <c r="B17336" t="s">
        <v>8039</v>
      </c>
      <c r="C17336" s="28">
        <v>960</v>
      </c>
      <c r="D17336" t="str">
        <f t="shared" si="270"/>
        <v>OTHER</v>
      </c>
    </row>
    <row r="17337" spans="1:4" x14ac:dyDescent="0.2">
      <c r="A17337" t="s">
        <v>4229</v>
      </c>
      <c r="B17337" t="s">
        <v>8039</v>
      </c>
      <c r="C17337" s="28">
        <v>2610</v>
      </c>
      <c r="D17337" t="str">
        <f t="shared" si="270"/>
        <v>OTHER</v>
      </c>
    </row>
    <row r="17338" spans="1:4" x14ac:dyDescent="0.2">
      <c r="A17338" t="s">
        <v>6527</v>
      </c>
      <c r="B17338" t="s">
        <v>8039</v>
      </c>
      <c r="C17338" s="28">
        <v>650</v>
      </c>
      <c r="D17338" t="str">
        <f t="shared" si="270"/>
        <v>OTHER</v>
      </c>
    </row>
    <row r="17339" spans="1:4" x14ac:dyDescent="0.2">
      <c r="A17339" t="s">
        <v>3575</v>
      </c>
      <c r="B17339" t="s">
        <v>8039</v>
      </c>
      <c r="C17339" s="28">
        <v>651</v>
      </c>
      <c r="D17339" t="str">
        <f t="shared" si="270"/>
        <v>OTHER</v>
      </c>
    </row>
    <row r="17340" spans="1:4" x14ac:dyDescent="0.2">
      <c r="A17340" t="s">
        <v>3582</v>
      </c>
      <c r="B17340" t="s">
        <v>8039</v>
      </c>
      <c r="C17340" s="28">
        <v>651</v>
      </c>
      <c r="D17340" t="str">
        <f t="shared" si="270"/>
        <v>OTHER</v>
      </c>
    </row>
    <row r="17341" spans="1:4" x14ac:dyDescent="0.2">
      <c r="A17341" t="s">
        <v>5272</v>
      </c>
      <c r="B17341" t="s">
        <v>8039</v>
      </c>
      <c r="C17341" s="28">
        <v>100</v>
      </c>
      <c r="D17341" t="str">
        <f t="shared" si="270"/>
        <v>OTHER</v>
      </c>
    </row>
    <row r="17342" spans="1:4" x14ac:dyDescent="0.2">
      <c r="A17342" t="s">
        <v>3220</v>
      </c>
      <c r="B17342" t="s">
        <v>8039</v>
      </c>
      <c r="C17342" s="28">
        <v>150</v>
      </c>
      <c r="D17342" t="str">
        <f t="shared" si="270"/>
        <v>OTHER</v>
      </c>
    </row>
    <row r="17343" spans="1:4" x14ac:dyDescent="0.2">
      <c r="A17343" t="s">
        <v>5749</v>
      </c>
      <c r="B17343" t="s">
        <v>8039</v>
      </c>
      <c r="C17343" s="28">
        <v>250</v>
      </c>
      <c r="D17343" t="str">
        <f t="shared" si="270"/>
        <v>OTHER</v>
      </c>
    </row>
    <row r="17344" spans="1:4" x14ac:dyDescent="0.2">
      <c r="A17344" t="s">
        <v>2552</v>
      </c>
      <c r="B17344" t="s">
        <v>8039</v>
      </c>
      <c r="C17344" s="28">
        <v>645</v>
      </c>
      <c r="D17344" t="str">
        <f t="shared" si="270"/>
        <v>OTHER</v>
      </c>
    </row>
    <row r="17345" spans="1:4" x14ac:dyDescent="0.2">
      <c r="A17345" t="s">
        <v>2901</v>
      </c>
      <c r="B17345" t="s">
        <v>8039</v>
      </c>
      <c r="C17345" s="28">
        <v>1325</v>
      </c>
      <c r="D17345" t="str">
        <f t="shared" si="270"/>
        <v>OTHER</v>
      </c>
    </row>
    <row r="17346" spans="1:4" x14ac:dyDescent="0.2">
      <c r="A17346" t="s">
        <v>5353</v>
      </c>
      <c r="B17346" t="s">
        <v>8039</v>
      </c>
      <c r="C17346" s="28">
        <v>160</v>
      </c>
      <c r="D17346" t="str">
        <f t="shared" si="270"/>
        <v>OTHER</v>
      </c>
    </row>
    <row r="17347" spans="1:4" x14ac:dyDescent="0.2">
      <c r="A17347" t="s">
        <v>5064</v>
      </c>
      <c r="B17347" t="s">
        <v>8039</v>
      </c>
      <c r="C17347" s="28">
        <v>360</v>
      </c>
      <c r="D17347" t="str">
        <f t="shared" ref="D17347:D17410" si="271">IF(OR(B17347="DEM",B17347="REP"),B17347,"OTHER")</f>
        <v>OTHER</v>
      </c>
    </row>
    <row r="17348" spans="1:4" x14ac:dyDescent="0.2">
      <c r="A17348" t="s">
        <v>4525</v>
      </c>
      <c r="B17348" t="s">
        <v>8039</v>
      </c>
      <c r="C17348" s="28">
        <v>1323</v>
      </c>
      <c r="D17348" t="str">
        <f t="shared" si="271"/>
        <v>OTHER</v>
      </c>
    </row>
    <row r="17349" spans="1:4" x14ac:dyDescent="0.2">
      <c r="A17349" t="s">
        <v>6901</v>
      </c>
      <c r="B17349" t="s">
        <v>8039</v>
      </c>
      <c r="C17349" s="28">
        <v>12600</v>
      </c>
      <c r="D17349" t="str">
        <f t="shared" si="271"/>
        <v>OTHER</v>
      </c>
    </row>
    <row r="17350" spans="1:4" x14ac:dyDescent="0.2">
      <c r="A17350" t="s">
        <v>7443</v>
      </c>
      <c r="B17350" t="s">
        <v>8039</v>
      </c>
      <c r="C17350" s="28">
        <v>120</v>
      </c>
      <c r="D17350" t="str">
        <f t="shared" si="271"/>
        <v>OTHER</v>
      </c>
    </row>
    <row r="17351" spans="1:4" x14ac:dyDescent="0.2">
      <c r="A17351" t="s">
        <v>2122</v>
      </c>
      <c r="B17351" t="s">
        <v>8039</v>
      </c>
      <c r="C17351" s="28">
        <v>325</v>
      </c>
      <c r="D17351" t="str">
        <f t="shared" si="271"/>
        <v>OTHER</v>
      </c>
    </row>
    <row r="17352" spans="1:4" x14ac:dyDescent="0.2">
      <c r="A17352" t="s">
        <v>6193</v>
      </c>
      <c r="B17352" t="s">
        <v>8039</v>
      </c>
      <c r="C17352" s="28">
        <v>76</v>
      </c>
      <c r="D17352" t="str">
        <f t="shared" si="271"/>
        <v>OTHER</v>
      </c>
    </row>
    <row r="17353" spans="1:4" x14ac:dyDescent="0.2">
      <c r="A17353" t="s">
        <v>2371</v>
      </c>
      <c r="B17353" t="s">
        <v>8039</v>
      </c>
      <c r="C17353" s="28">
        <v>770</v>
      </c>
      <c r="D17353" t="str">
        <f t="shared" si="271"/>
        <v>OTHER</v>
      </c>
    </row>
    <row r="17354" spans="1:4" x14ac:dyDescent="0.2">
      <c r="A17354" t="s">
        <v>4787</v>
      </c>
      <c r="B17354" t="s">
        <v>8039</v>
      </c>
      <c r="C17354" s="28">
        <v>650</v>
      </c>
      <c r="D17354" t="str">
        <f t="shared" si="271"/>
        <v>OTHER</v>
      </c>
    </row>
    <row r="17355" spans="1:4" x14ac:dyDescent="0.2">
      <c r="A17355" t="s">
        <v>6008</v>
      </c>
      <c r="B17355" t="s">
        <v>8039</v>
      </c>
      <c r="C17355" s="28">
        <v>1087</v>
      </c>
      <c r="D17355" t="str">
        <f t="shared" si="271"/>
        <v>OTHER</v>
      </c>
    </row>
    <row r="17356" spans="1:4" x14ac:dyDescent="0.2">
      <c r="A17356" t="s">
        <v>6059</v>
      </c>
      <c r="B17356" t="s">
        <v>8039</v>
      </c>
      <c r="C17356" s="28">
        <v>712</v>
      </c>
      <c r="D17356" t="str">
        <f t="shared" si="271"/>
        <v>OTHER</v>
      </c>
    </row>
    <row r="17357" spans="1:4" x14ac:dyDescent="0.2">
      <c r="A17357" t="s">
        <v>4575</v>
      </c>
      <c r="B17357" t="s">
        <v>8039</v>
      </c>
      <c r="C17357" s="28">
        <v>950</v>
      </c>
      <c r="D17357" t="str">
        <f t="shared" si="271"/>
        <v>OTHER</v>
      </c>
    </row>
    <row r="17358" spans="1:4" x14ac:dyDescent="0.2">
      <c r="A17358" t="s">
        <v>2325</v>
      </c>
      <c r="B17358" t="s">
        <v>8039</v>
      </c>
      <c r="C17358" s="28">
        <v>150</v>
      </c>
      <c r="D17358" t="str">
        <f t="shared" si="271"/>
        <v>OTHER</v>
      </c>
    </row>
    <row r="17359" spans="1:4" x14ac:dyDescent="0.2">
      <c r="A17359" t="s">
        <v>6311</v>
      </c>
      <c r="B17359" t="s">
        <v>8039</v>
      </c>
      <c r="C17359" s="28">
        <v>200</v>
      </c>
      <c r="D17359" t="str">
        <f t="shared" si="271"/>
        <v>OTHER</v>
      </c>
    </row>
    <row r="17360" spans="1:4" x14ac:dyDescent="0.2">
      <c r="A17360" t="s">
        <v>7448</v>
      </c>
      <c r="B17360" t="s">
        <v>8039</v>
      </c>
      <c r="C17360" s="28">
        <v>1426</v>
      </c>
      <c r="D17360" t="str">
        <f t="shared" si="271"/>
        <v>OTHER</v>
      </c>
    </row>
    <row r="17361" spans="1:4" x14ac:dyDescent="0.2">
      <c r="A17361" t="s">
        <v>6727</v>
      </c>
      <c r="B17361" t="s">
        <v>8039</v>
      </c>
      <c r="C17361" s="28">
        <v>443</v>
      </c>
      <c r="D17361" t="str">
        <f t="shared" si="271"/>
        <v>OTHER</v>
      </c>
    </row>
    <row r="17362" spans="1:4" x14ac:dyDescent="0.2">
      <c r="A17362" t="s">
        <v>6763</v>
      </c>
      <c r="B17362" t="s">
        <v>8039</v>
      </c>
      <c r="C17362" s="28">
        <v>478</v>
      </c>
      <c r="D17362" t="str">
        <f t="shared" si="271"/>
        <v>OTHER</v>
      </c>
    </row>
    <row r="17363" spans="1:4" x14ac:dyDescent="0.2">
      <c r="A17363" t="s">
        <v>6856</v>
      </c>
      <c r="B17363" t="s">
        <v>8039</v>
      </c>
      <c r="C17363" s="28">
        <v>443</v>
      </c>
      <c r="D17363" t="str">
        <f t="shared" si="271"/>
        <v>OTHER</v>
      </c>
    </row>
    <row r="17364" spans="1:4" x14ac:dyDescent="0.2">
      <c r="A17364" t="s">
        <v>5506</v>
      </c>
      <c r="B17364" t="s">
        <v>8039</v>
      </c>
      <c r="C17364" s="28">
        <v>1010</v>
      </c>
      <c r="D17364" t="str">
        <f t="shared" si="271"/>
        <v>OTHER</v>
      </c>
    </row>
    <row r="17365" spans="1:4" x14ac:dyDescent="0.2">
      <c r="A17365" t="s">
        <v>6128</v>
      </c>
      <c r="B17365" t="s">
        <v>8039</v>
      </c>
      <c r="C17365" s="28">
        <v>120</v>
      </c>
      <c r="D17365" t="str">
        <f t="shared" si="271"/>
        <v>OTHER</v>
      </c>
    </row>
    <row r="17366" spans="1:4" x14ac:dyDescent="0.2">
      <c r="A17366" t="s">
        <v>4424</v>
      </c>
      <c r="B17366" t="s">
        <v>8039</v>
      </c>
      <c r="C17366" s="28">
        <v>500</v>
      </c>
      <c r="D17366" t="str">
        <f t="shared" si="271"/>
        <v>OTHER</v>
      </c>
    </row>
    <row r="17367" spans="1:4" x14ac:dyDescent="0.2">
      <c r="A17367" t="s">
        <v>4289</v>
      </c>
      <c r="B17367" t="s">
        <v>8039</v>
      </c>
      <c r="C17367" s="28">
        <v>390</v>
      </c>
      <c r="D17367" t="str">
        <f t="shared" si="271"/>
        <v>OTHER</v>
      </c>
    </row>
    <row r="17368" spans="1:4" x14ac:dyDescent="0.2">
      <c r="A17368" t="s">
        <v>4330</v>
      </c>
      <c r="B17368" t="s">
        <v>8039</v>
      </c>
      <c r="C17368" s="28">
        <v>940</v>
      </c>
      <c r="D17368" t="str">
        <f t="shared" si="271"/>
        <v>OTHER</v>
      </c>
    </row>
    <row r="17369" spans="1:4" x14ac:dyDescent="0.2">
      <c r="A17369" t="s">
        <v>6236</v>
      </c>
      <c r="B17369" t="s">
        <v>8039</v>
      </c>
      <c r="C17369" s="28">
        <v>486</v>
      </c>
      <c r="D17369" t="str">
        <f t="shared" si="271"/>
        <v>OTHER</v>
      </c>
    </row>
    <row r="17370" spans="1:4" x14ac:dyDescent="0.2">
      <c r="A17370" t="s">
        <v>5472</v>
      </c>
      <c r="B17370" t="s">
        <v>8039</v>
      </c>
      <c r="C17370" s="28">
        <v>390</v>
      </c>
      <c r="D17370" t="str">
        <f t="shared" si="271"/>
        <v>OTHER</v>
      </c>
    </row>
    <row r="17371" spans="1:4" x14ac:dyDescent="0.2">
      <c r="A17371" t="s">
        <v>5511</v>
      </c>
      <c r="B17371" t="s">
        <v>8039</v>
      </c>
      <c r="C17371" s="28">
        <v>590</v>
      </c>
      <c r="D17371" t="str">
        <f t="shared" si="271"/>
        <v>OTHER</v>
      </c>
    </row>
    <row r="17372" spans="1:4" x14ac:dyDescent="0.2">
      <c r="A17372" t="s">
        <v>4206</v>
      </c>
      <c r="B17372" t="s">
        <v>8039</v>
      </c>
      <c r="C17372" s="28">
        <v>200</v>
      </c>
      <c r="D17372" t="str">
        <f t="shared" si="271"/>
        <v>OTHER</v>
      </c>
    </row>
    <row r="17373" spans="1:4" x14ac:dyDescent="0.2">
      <c r="A17373" t="s">
        <v>2453</v>
      </c>
      <c r="B17373" t="s">
        <v>8039</v>
      </c>
      <c r="C17373" s="28">
        <v>1035</v>
      </c>
      <c r="D17373" t="str">
        <f t="shared" si="271"/>
        <v>OTHER</v>
      </c>
    </row>
    <row r="17374" spans="1:4" x14ac:dyDescent="0.2">
      <c r="A17374" t="s">
        <v>2527</v>
      </c>
      <c r="B17374" t="s">
        <v>8039</v>
      </c>
      <c r="C17374" s="28">
        <v>1635</v>
      </c>
      <c r="D17374" t="str">
        <f t="shared" si="271"/>
        <v>OTHER</v>
      </c>
    </row>
    <row r="17375" spans="1:4" x14ac:dyDescent="0.2">
      <c r="A17375" t="s">
        <v>6630</v>
      </c>
      <c r="B17375" t="s">
        <v>8039</v>
      </c>
      <c r="C17375" s="28">
        <v>250</v>
      </c>
      <c r="D17375" t="str">
        <f t="shared" si="271"/>
        <v>OTHER</v>
      </c>
    </row>
    <row r="17376" spans="1:4" x14ac:dyDescent="0.2">
      <c r="A17376" t="s">
        <v>6883</v>
      </c>
      <c r="B17376" t="s">
        <v>8039</v>
      </c>
      <c r="C17376" s="28">
        <v>365</v>
      </c>
      <c r="D17376" t="str">
        <f t="shared" si="271"/>
        <v>OTHER</v>
      </c>
    </row>
    <row r="17377" spans="1:4" x14ac:dyDescent="0.2">
      <c r="A17377" t="s">
        <v>7053</v>
      </c>
      <c r="B17377" t="s">
        <v>8039</v>
      </c>
      <c r="C17377" s="28">
        <v>365</v>
      </c>
      <c r="D17377" t="str">
        <f t="shared" si="271"/>
        <v>OTHER</v>
      </c>
    </row>
    <row r="17378" spans="1:4" x14ac:dyDescent="0.2">
      <c r="A17378" t="s">
        <v>7776</v>
      </c>
      <c r="B17378" t="s">
        <v>8039</v>
      </c>
      <c r="C17378" s="28">
        <v>455</v>
      </c>
      <c r="D17378" t="str">
        <f t="shared" si="271"/>
        <v>OTHER</v>
      </c>
    </row>
    <row r="17379" spans="1:4" x14ac:dyDescent="0.2">
      <c r="A17379" t="s">
        <v>7782</v>
      </c>
      <c r="B17379" t="s">
        <v>8039</v>
      </c>
      <c r="C17379" s="28">
        <v>455</v>
      </c>
      <c r="D17379" t="str">
        <f t="shared" si="271"/>
        <v>OTHER</v>
      </c>
    </row>
    <row r="17380" spans="1:4" x14ac:dyDescent="0.2">
      <c r="A17380" t="s">
        <v>7788</v>
      </c>
      <c r="B17380" t="s">
        <v>8039</v>
      </c>
      <c r="C17380" s="28">
        <v>455</v>
      </c>
      <c r="D17380" t="str">
        <f t="shared" si="271"/>
        <v>OTHER</v>
      </c>
    </row>
    <row r="17381" spans="1:4" x14ac:dyDescent="0.2">
      <c r="A17381" t="s">
        <v>7790</v>
      </c>
      <c r="B17381" t="s">
        <v>8039</v>
      </c>
      <c r="C17381" s="28">
        <v>455</v>
      </c>
      <c r="D17381" t="str">
        <f t="shared" si="271"/>
        <v>OTHER</v>
      </c>
    </row>
    <row r="17382" spans="1:4" x14ac:dyDescent="0.2">
      <c r="A17382" t="s">
        <v>7822</v>
      </c>
      <c r="B17382" t="s">
        <v>8039</v>
      </c>
      <c r="C17382" s="28">
        <v>455</v>
      </c>
      <c r="D17382" t="str">
        <f t="shared" si="271"/>
        <v>OTHER</v>
      </c>
    </row>
    <row r="17383" spans="1:4" x14ac:dyDescent="0.2">
      <c r="A17383" t="s">
        <v>7888</v>
      </c>
      <c r="B17383" t="s">
        <v>8039</v>
      </c>
      <c r="C17383" s="28">
        <v>455</v>
      </c>
      <c r="D17383" t="str">
        <f t="shared" si="271"/>
        <v>OTHER</v>
      </c>
    </row>
    <row r="17384" spans="1:4" x14ac:dyDescent="0.2">
      <c r="A17384" t="s">
        <v>7900</v>
      </c>
      <c r="B17384" t="s">
        <v>8039</v>
      </c>
      <c r="C17384" s="28">
        <v>455</v>
      </c>
      <c r="D17384" t="str">
        <f t="shared" si="271"/>
        <v>OTHER</v>
      </c>
    </row>
    <row r="17385" spans="1:4" x14ac:dyDescent="0.2">
      <c r="A17385" t="s">
        <v>3126</v>
      </c>
      <c r="B17385" t="s">
        <v>8039</v>
      </c>
      <c r="C17385" s="28">
        <v>411</v>
      </c>
      <c r="D17385" t="str">
        <f t="shared" si="271"/>
        <v>OTHER</v>
      </c>
    </row>
    <row r="17386" spans="1:4" x14ac:dyDescent="0.2">
      <c r="A17386" t="s">
        <v>2345</v>
      </c>
      <c r="B17386" t="s">
        <v>8039</v>
      </c>
      <c r="C17386" s="28">
        <v>800</v>
      </c>
      <c r="D17386" t="str">
        <f t="shared" si="271"/>
        <v>OTHER</v>
      </c>
    </row>
    <row r="17387" spans="1:4" x14ac:dyDescent="0.2">
      <c r="A17387" t="s">
        <v>2925</v>
      </c>
      <c r="B17387" t="s">
        <v>8039</v>
      </c>
      <c r="C17387" s="28">
        <v>2100</v>
      </c>
      <c r="D17387" t="str">
        <f t="shared" si="271"/>
        <v>OTHER</v>
      </c>
    </row>
    <row r="17388" spans="1:4" x14ac:dyDescent="0.2">
      <c r="A17388" t="s">
        <v>3002</v>
      </c>
      <c r="B17388" t="s">
        <v>8039</v>
      </c>
      <c r="C17388" s="28">
        <v>2100</v>
      </c>
      <c r="D17388" t="str">
        <f t="shared" si="271"/>
        <v>OTHER</v>
      </c>
    </row>
    <row r="17389" spans="1:4" x14ac:dyDescent="0.2">
      <c r="A17389" t="s">
        <v>2897</v>
      </c>
      <c r="B17389" t="s">
        <v>8039</v>
      </c>
      <c r="C17389" s="28">
        <v>427</v>
      </c>
      <c r="D17389" t="str">
        <f t="shared" si="271"/>
        <v>OTHER</v>
      </c>
    </row>
    <row r="17390" spans="1:4" x14ac:dyDescent="0.2">
      <c r="A17390" t="s">
        <v>3057</v>
      </c>
      <c r="B17390" t="s">
        <v>8039</v>
      </c>
      <c r="C17390" s="28">
        <v>927</v>
      </c>
      <c r="D17390" t="str">
        <f t="shared" si="271"/>
        <v>OTHER</v>
      </c>
    </row>
    <row r="17391" spans="1:4" x14ac:dyDescent="0.2">
      <c r="A17391" t="s">
        <v>7303</v>
      </c>
      <c r="B17391" t="s">
        <v>8039</v>
      </c>
      <c r="C17391" s="28">
        <v>1500</v>
      </c>
      <c r="D17391" t="str">
        <f t="shared" si="271"/>
        <v>OTHER</v>
      </c>
    </row>
    <row r="17392" spans="1:4" x14ac:dyDescent="0.2">
      <c r="A17392" t="s">
        <v>7319</v>
      </c>
      <c r="B17392" t="s">
        <v>8039</v>
      </c>
      <c r="C17392" s="28">
        <v>1500</v>
      </c>
      <c r="D17392" t="str">
        <f t="shared" si="271"/>
        <v>OTHER</v>
      </c>
    </row>
    <row r="17393" spans="1:4" x14ac:dyDescent="0.2">
      <c r="A17393" t="s">
        <v>4858</v>
      </c>
      <c r="B17393" t="s">
        <v>8039</v>
      </c>
      <c r="C17393" s="28">
        <v>2870</v>
      </c>
      <c r="D17393" t="str">
        <f t="shared" si="271"/>
        <v>OTHER</v>
      </c>
    </row>
    <row r="17394" spans="1:4" x14ac:dyDescent="0.2">
      <c r="A17394" t="s">
        <v>7421</v>
      </c>
      <c r="B17394" t="s">
        <v>8039</v>
      </c>
      <c r="C17394" s="28">
        <v>386</v>
      </c>
      <c r="D17394" t="str">
        <f t="shared" si="271"/>
        <v>OTHER</v>
      </c>
    </row>
    <row r="17395" spans="1:4" x14ac:dyDescent="0.2">
      <c r="A17395" t="s">
        <v>7476</v>
      </c>
      <c r="B17395" t="s">
        <v>8039</v>
      </c>
      <c r="C17395" s="28">
        <v>136</v>
      </c>
      <c r="D17395" t="str">
        <f t="shared" si="271"/>
        <v>OTHER</v>
      </c>
    </row>
    <row r="17396" spans="1:4" x14ac:dyDescent="0.2">
      <c r="A17396" t="s">
        <v>2394</v>
      </c>
      <c r="B17396" t="s">
        <v>8039</v>
      </c>
      <c r="C17396" s="28">
        <v>1075</v>
      </c>
      <c r="D17396" t="str">
        <f t="shared" si="271"/>
        <v>OTHER</v>
      </c>
    </row>
    <row r="17397" spans="1:4" x14ac:dyDescent="0.2">
      <c r="A17397" t="s">
        <v>6289</v>
      </c>
      <c r="B17397" t="s">
        <v>8039</v>
      </c>
      <c r="C17397" s="28">
        <v>200</v>
      </c>
      <c r="D17397" t="str">
        <f t="shared" si="271"/>
        <v>OTHER</v>
      </c>
    </row>
    <row r="17398" spans="1:4" x14ac:dyDescent="0.2">
      <c r="A17398" t="s">
        <v>6291</v>
      </c>
      <c r="B17398" t="s">
        <v>8039</v>
      </c>
      <c r="C17398" s="28">
        <v>200</v>
      </c>
      <c r="D17398" t="str">
        <f t="shared" si="271"/>
        <v>OTHER</v>
      </c>
    </row>
    <row r="17399" spans="1:4" x14ac:dyDescent="0.2">
      <c r="A17399" t="s">
        <v>7002</v>
      </c>
      <c r="B17399" t="s">
        <v>8039</v>
      </c>
      <c r="C17399" s="28">
        <v>372</v>
      </c>
      <c r="D17399" t="str">
        <f t="shared" si="271"/>
        <v>OTHER</v>
      </c>
    </row>
    <row r="17400" spans="1:4" x14ac:dyDescent="0.2">
      <c r="A17400" t="s">
        <v>7200</v>
      </c>
      <c r="B17400" t="s">
        <v>8039</v>
      </c>
      <c r="C17400" s="28">
        <v>170</v>
      </c>
      <c r="D17400" t="str">
        <f t="shared" si="271"/>
        <v>OTHER</v>
      </c>
    </row>
    <row r="17401" spans="1:4" x14ac:dyDescent="0.2">
      <c r="A17401" t="s">
        <v>4427</v>
      </c>
      <c r="B17401" t="s">
        <v>8039</v>
      </c>
      <c r="C17401" s="28">
        <v>700</v>
      </c>
      <c r="D17401" t="str">
        <f t="shared" si="271"/>
        <v>OTHER</v>
      </c>
    </row>
    <row r="17402" spans="1:4" x14ac:dyDescent="0.2">
      <c r="A17402" t="s">
        <v>3441</v>
      </c>
      <c r="B17402" t="s">
        <v>8039</v>
      </c>
      <c r="C17402" s="28">
        <v>300</v>
      </c>
      <c r="D17402" t="str">
        <f t="shared" si="271"/>
        <v>OTHER</v>
      </c>
    </row>
    <row r="17403" spans="1:4" x14ac:dyDescent="0.2">
      <c r="A17403" t="s">
        <v>3516</v>
      </c>
      <c r="B17403" t="s">
        <v>8039</v>
      </c>
      <c r="C17403" s="28">
        <v>990</v>
      </c>
      <c r="D17403" t="str">
        <f t="shared" si="271"/>
        <v>OTHER</v>
      </c>
    </row>
    <row r="17404" spans="1:4" x14ac:dyDescent="0.2">
      <c r="A17404" t="s">
        <v>4760</v>
      </c>
      <c r="B17404" t="s">
        <v>8039</v>
      </c>
      <c r="C17404" s="28">
        <v>275</v>
      </c>
      <c r="D17404" t="str">
        <f t="shared" si="271"/>
        <v>OTHER</v>
      </c>
    </row>
    <row r="17405" spans="1:4" x14ac:dyDescent="0.2">
      <c r="A17405" t="s">
        <v>5012</v>
      </c>
      <c r="B17405" t="s">
        <v>8039</v>
      </c>
      <c r="C17405" s="28">
        <v>125</v>
      </c>
      <c r="D17405" t="str">
        <f t="shared" si="271"/>
        <v>OTHER</v>
      </c>
    </row>
    <row r="17406" spans="1:4" x14ac:dyDescent="0.2">
      <c r="A17406" t="s">
        <v>5106</v>
      </c>
      <c r="B17406" t="s">
        <v>8039</v>
      </c>
      <c r="C17406" s="28">
        <v>225</v>
      </c>
      <c r="D17406" t="str">
        <f t="shared" si="271"/>
        <v>OTHER</v>
      </c>
    </row>
    <row r="17407" spans="1:4" x14ac:dyDescent="0.2">
      <c r="A17407" t="s">
        <v>6156</v>
      </c>
      <c r="B17407" t="s">
        <v>8039</v>
      </c>
      <c r="C17407" s="28">
        <v>650</v>
      </c>
      <c r="D17407" t="str">
        <f t="shared" si="271"/>
        <v>OTHER</v>
      </c>
    </row>
    <row r="17408" spans="1:4" x14ac:dyDescent="0.2">
      <c r="A17408" t="s">
        <v>4334</v>
      </c>
      <c r="B17408" t="s">
        <v>8039</v>
      </c>
      <c r="C17408" s="28">
        <v>1275</v>
      </c>
      <c r="D17408" t="str">
        <f t="shared" si="271"/>
        <v>OTHER</v>
      </c>
    </row>
    <row r="17409" spans="1:4" x14ac:dyDescent="0.2">
      <c r="A17409" t="s">
        <v>4336</v>
      </c>
      <c r="B17409" t="s">
        <v>8039</v>
      </c>
      <c r="C17409" s="28">
        <v>275</v>
      </c>
      <c r="D17409" t="str">
        <f t="shared" si="271"/>
        <v>OTHER</v>
      </c>
    </row>
    <row r="17410" spans="1:4" x14ac:dyDescent="0.2">
      <c r="A17410" t="s">
        <v>7190</v>
      </c>
      <c r="B17410" t="s">
        <v>8039</v>
      </c>
      <c r="C17410" s="28">
        <v>1130</v>
      </c>
      <c r="D17410" t="str">
        <f t="shared" si="271"/>
        <v>OTHER</v>
      </c>
    </row>
    <row r="17411" spans="1:4" x14ac:dyDescent="0.2">
      <c r="A17411" t="s">
        <v>5860</v>
      </c>
      <c r="B17411" t="s">
        <v>8039</v>
      </c>
      <c r="C17411" s="28">
        <v>60</v>
      </c>
      <c r="D17411" t="str">
        <f t="shared" ref="D17411:D17474" si="272">IF(OR(B17411="DEM",B17411="REP"),B17411,"OTHER")</f>
        <v>OTHER</v>
      </c>
    </row>
    <row r="17412" spans="1:4" x14ac:dyDescent="0.2">
      <c r="A17412" t="s">
        <v>7324</v>
      </c>
      <c r="B17412" t="s">
        <v>8039</v>
      </c>
      <c r="C17412" s="28">
        <v>175</v>
      </c>
      <c r="D17412" t="str">
        <f t="shared" si="272"/>
        <v>OTHER</v>
      </c>
    </row>
    <row r="17413" spans="1:4" x14ac:dyDescent="0.2">
      <c r="A17413" t="s">
        <v>7372</v>
      </c>
      <c r="B17413" t="s">
        <v>8039</v>
      </c>
      <c r="C17413" s="28">
        <v>175</v>
      </c>
      <c r="D17413" t="str">
        <f t="shared" si="272"/>
        <v>OTHER</v>
      </c>
    </row>
    <row r="17414" spans="1:4" x14ac:dyDescent="0.2">
      <c r="A17414" t="s">
        <v>6766</v>
      </c>
      <c r="B17414" t="s">
        <v>8017</v>
      </c>
      <c r="C17414" s="28">
        <v>250</v>
      </c>
      <c r="D17414" t="str">
        <f t="shared" si="272"/>
        <v>DEM</v>
      </c>
    </row>
    <row r="17415" spans="1:4" x14ac:dyDescent="0.2">
      <c r="A17415" t="s">
        <v>5361</v>
      </c>
      <c r="B17415" t="s">
        <v>8066</v>
      </c>
      <c r="C17415" s="28">
        <v>1000</v>
      </c>
      <c r="D17415" t="str">
        <f t="shared" si="272"/>
        <v>OTHER</v>
      </c>
    </row>
    <row r="17416" spans="1:4" x14ac:dyDescent="0.2">
      <c r="A17416" t="s">
        <v>5406</v>
      </c>
      <c r="B17416" t="s">
        <v>8066</v>
      </c>
      <c r="C17416" s="28">
        <v>1000</v>
      </c>
      <c r="D17416" t="str">
        <f t="shared" si="272"/>
        <v>OTHER</v>
      </c>
    </row>
    <row r="17417" spans="1:4" x14ac:dyDescent="0.2">
      <c r="A17417" t="s">
        <v>2695</v>
      </c>
      <c r="B17417" t="s">
        <v>8066</v>
      </c>
      <c r="C17417" s="28">
        <v>250</v>
      </c>
      <c r="D17417" t="str">
        <f t="shared" si="272"/>
        <v>OTHER</v>
      </c>
    </row>
    <row r="17418" spans="1:4" x14ac:dyDescent="0.2">
      <c r="A17418" t="s">
        <v>5376</v>
      </c>
      <c r="B17418" t="s">
        <v>8066</v>
      </c>
      <c r="C17418" s="28">
        <v>312</v>
      </c>
      <c r="D17418" t="str">
        <f t="shared" si="272"/>
        <v>OTHER</v>
      </c>
    </row>
    <row r="17419" spans="1:4" x14ac:dyDescent="0.2">
      <c r="A17419" s="20" t="s">
        <v>8072</v>
      </c>
      <c r="B17419" t="s">
        <v>8066</v>
      </c>
      <c r="C17419" s="28">
        <v>260</v>
      </c>
      <c r="D17419" t="str">
        <f t="shared" si="272"/>
        <v>OTHER</v>
      </c>
    </row>
    <row r="17420" spans="1:4" x14ac:dyDescent="0.2">
      <c r="A17420" t="s">
        <v>5412</v>
      </c>
      <c r="B17420" t="s">
        <v>8066</v>
      </c>
      <c r="C17420" s="28">
        <v>250</v>
      </c>
      <c r="D17420" t="str">
        <f t="shared" si="272"/>
        <v>OTHER</v>
      </c>
    </row>
    <row r="17421" spans="1:4" x14ac:dyDescent="0.2">
      <c r="A17421" t="s">
        <v>3037</v>
      </c>
      <c r="B17421" t="s">
        <v>8020</v>
      </c>
      <c r="C17421" s="28">
        <v>555</v>
      </c>
      <c r="D17421" t="str">
        <f t="shared" si="272"/>
        <v>OTHER</v>
      </c>
    </row>
    <row r="17422" spans="1:4" x14ac:dyDescent="0.2">
      <c r="A17422" t="s">
        <v>5238</v>
      </c>
      <c r="B17422" t="s">
        <v>0</v>
      </c>
      <c r="C17422" s="28">
        <v>4905</v>
      </c>
      <c r="D17422" t="str">
        <f t="shared" si="272"/>
        <v>OTHER</v>
      </c>
    </row>
    <row r="17423" spans="1:4" x14ac:dyDescent="0.2">
      <c r="A17423" t="s">
        <v>3591</v>
      </c>
      <c r="B17423" t="s">
        <v>8020</v>
      </c>
      <c r="C17423" s="28">
        <v>1000</v>
      </c>
      <c r="D17423" t="str">
        <f t="shared" si="272"/>
        <v>OTHER</v>
      </c>
    </row>
    <row r="17424" spans="1:4" x14ac:dyDescent="0.2">
      <c r="A17424" t="s">
        <v>5740</v>
      </c>
      <c r="B17424" t="s">
        <v>8019</v>
      </c>
      <c r="C17424" s="28">
        <v>555</v>
      </c>
      <c r="D17424" t="str">
        <f t="shared" si="272"/>
        <v>OTHER</v>
      </c>
    </row>
    <row r="17425" spans="1:4" x14ac:dyDescent="0.2">
      <c r="A17425" t="s">
        <v>5736</v>
      </c>
      <c r="B17425" t="s">
        <v>8019</v>
      </c>
      <c r="C17425" s="28">
        <v>60</v>
      </c>
      <c r="D17425" t="str">
        <f t="shared" si="272"/>
        <v>OTHER</v>
      </c>
    </row>
    <row r="17426" spans="1:4" x14ac:dyDescent="0.2">
      <c r="A17426" t="s">
        <v>3496</v>
      </c>
      <c r="B17426" t="s">
        <v>8020</v>
      </c>
      <c r="C17426" s="28">
        <v>892</v>
      </c>
      <c r="D17426" t="str">
        <f t="shared" si="272"/>
        <v>OTHER</v>
      </c>
    </row>
    <row r="17427" spans="1:4" x14ac:dyDescent="0.2">
      <c r="A17427" t="s">
        <v>7235</v>
      </c>
      <c r="B17427" t="s">
        <v>8020</v>
      </c>
      <c r="C17427" s="28">
        <v>125</v>
      </c>
      <c r="D17427" t="str">
        <f t="shared" si="272"/>
        <v>OTHER</v>
      </c>
    </row>
    <row r="17428" spans="1:4" x14ac:dyDescent="0.2">
      <c r="A17428" t="s">
        <v>7272</v>
      </c>
      <c r="B17428" t="s">
        <v>8020</v>
      </c>
      <c r="C17428" s="28">
        <v>475</v>
      </c>
      <c r="D17428" t="str">
        <f t="shared" si="272"/>
        <v>OTHER</v>
      </c>
    </row>
    <row r="17429" spans="1:4" x14ac:dyDescent="0.2">
      <c r="A17429" t="s">
        <v>4976</v>
      </c>
      <c r="B17429" t="s">
        <v>8020</v>
      </c>
      <c r="C17429" s="28">
        <v>225</v>
      </c>
      <c r="D17429" t="str">
        <f t="shared" si="272"/>
        <v>OTHER</v>
      </c>
    </row>
    <row r="17430" spans="1:4" x14ac:dyDescent="0.2">
      <c r="A17430" t="s">
        <v>6569</v>
      </c>
      <c r="B17430" t="s">
        <v>8020</v>
      </c>
      <c r="C17430" s="28">
        <v>115</v>
      </c>
      <c r="D17430" t="str">
        <f t="shared" si="272"/>
        <v>OTHER</v>
      </c>
    </row>
    <row r="17431" spans="1:4" x14ac:dyDescent="0.2">
      <c r="A17431" t="s">
        <v>4022</v>
      </c>
      <c r="B17431" t="s">
        <v>8020</v>
      </c>
      <c r="C17431" s="28">
        <v>355</v>
      </c>
      <c r="D17431" t="str">
        <f t="shared" si="272"/>
        <v>OTHER</v>
      </c>
    </row>
    <row r="17432" spans="1:4" x14ac:dyDescent="0.2">
      <c r="A17432" t="s">
        <v>7278</v>
      </c>
      <c r="B17432" t="s">
        <v>8020</v>
      </c>
      <c r="C17432" s="28">
        <v>450</v>
      </c>
      <c r="D17432" t="str">
        <f t="shared" si="272"/>
        <v>OTHER</v>
      </c>
    </row>
    <row r="17433" spans="1:4" x14ac:dyDescent="0.2">
      <c r="A17433" t="s">
        <v>6999</v>
      </c>
      <c r="B17433" t="s">
        <v>8020</v>
      </c>
      <c r="C17433" s="28">
        <v>583</v>
      </c>
      <c r="D17433" t="str">
        <f t="shared" si="272"/>
        <v>OTHER</v>
      </c>
    </row>
    <row r="17434" spans="1:4" x14ac:dyDescent="0.2">
      <c r="A17434" t="s">
        <v>7000</v>
      </c>
      <c r="B17434" t="s">
        <v>8020</v>
      </c>
      <c r="C17434" s="28">
        <v>1966</v>
      </c>
      <c r="D17434" t="str">
        <f t="shared" si="272"/>
        <v>OTHER</v>
      </c>
    </row>
    <row r="17435" spans="1:4" x14ac:dyDescent="0.2">
      <c r="A17435" t="s">
        <v>5392</v>
      </c>
      <c r="B17435" t="s">
        <v>8020</v>
      </c>
      <c r="C17435" s="28">
        <v>1040</v>
      </c>
      <c r="D17435" t="str">
        <f t="shared" si="272"/>
        <v>OTHER</v>
      </c>
    </row>
    <row r="17436" spans="1:4" x14ac:dyDescent="0.2">
      <c r="A17436" t="s">
        <v>2276</v>
      </c>
      <c r="B17436" t="s">
        <v>8020</v>
      </c>
      <c r="C17436" s="28">
        <v>720</v>
      </c>
      <c r="D17436" t="str">
        <f t="shared" si="272"/>
        <v>OTHER</v>
      </c>
    </row>
    <row r="17437" spans="1:4" x14ac:dyDescent="0.2">
      <c r="A17437" t="s">
        <v>4930</v>
      </c>
      <c r="B17437" t="s">
        <v>8020</v>
      </c>
      <c r="C17437" s="28">
        <v>620</v>
      </c>
      <c r="D17437" t="str">
        <f t="shared" si="272"/>
        <v>OTHER</v>
      </c>
    </row>
    <row r="17438" spans="1:4" x14ac:dyDescent="0.2">
      <c r="A17438" t="s">
        <v>4247</v>
      </c>
      <c r="B17438" t="s">
        <v>8020</v>
      </c>
      <c r="C17438" s="28">
        <v>125</v>
      </c>
      <c r="D17438" t="str">
        <f t="shared" si="272"/>
        <v>OTHER</v>
      </c>
    </row>
    <row r="17439" spans="1:4" x14ac:dyDescent="0.2">
      <c r="A17439" t="s">
        <v>4443</v>
      </c>
      <c r="B17439" t="s">
        <v>8020</v>
      </c>
      <c r="C17439" s="28">
        <v>1040</v>
      </c>
      <c r="D17439" t="str">
        <f t="shared" si="272"/>
        <v>OTHER</v>
      </c>
    </row>
    <row r="17440" spans="1:4" x14ac:dyDescent="0.2">
      <c r="A17440" t="s">
        <v>5251</v>
      </c>
      <c r="B17440" t="s">
        <v>8022</v>
      </c>
      <c r="C17440" s="28">
        <v>66343</v>
      </c>
      <c r="D17440" t="str">
        <f t="shared" si="272"/>
        <v>OTHER</v>
      </c>
    </row>
    <row r="17441" spans="1:4" x14ac:dyDescent="0.2">
      <c r="A17441" t="s">
        <v>6575</v>
      </c>
      <c r="B17441" t="s">
        <v>8020</v>
      </c>
      <c r="C17441" s="28">
        <v>349</v>
      </c>
      <c r="D17441" t="str">
        <f t="shared" si="272"/>
        <v>OTHER</v>
      </c>
    </row>
    <row r="17442" spans="1:4" x14ac:dyDescent="0.2">
      <c r="A17442" t="s">
        <v>6051</v>
      </c>
      <c r="B17442" t="s">
        <v>8020</v>
      </c>
      <c r="C17442" s="28">
        <v>140</v>
      </c>
      <c r="D17442" t="str">
        <f t="shared" si="272"/>
        <v>OTHER</v>
      </c>
    </row>
    <row r="17443" spans="1:4" x14ac:dyDescent="0.2">
      <c r="A17443" t="s">
        <v>4907</v>
      </c>
      <c r="B17443" t="s">
        <v>8020</v>
      </c>
      <c r="C17443" s="28">
        <v>600</v>
      </c>
      <c r="D17443" t="str">
        <f t="shared" si="272"/>
        <v>OTHER</v>
      </c>
    </row>
    <row r="17444" spans="1:4" x14ac:dyDescent="0.2">
      <c r="A17444" t="s">
        <v>3526</v>
      </c>
      <c r="B17444" t="s">
        <v>8020</v>
      </c>
      <c r="C17444" s="28">
        <v>263</v>
      </c>
      <c r="D17444" t="str">
        <f t="shared" si="272"/>
        <v>OTHER</v>
      </c>
    </row>
    <row r="17445" spans="1:4" x14ac:dyDescent="0.2">
      <c r="A17445" t="s">
        <v>3562</v>
      </c>
      <c r="B17445" t="s">
        <v>8020</v>
      </c>
      <c r="C17445" s="28">
        <v>850</v>
      </c>
      <c r="D17445" t="str">
        <f t="shared" si="272"/>
        <v>OTHER</v>
      </c>
    </row>
    <row r="17446" spans="1:4" x14ac:dyDescent="0.2">
      <c r="A17446" t="s">
        <v>4505</v>
      </c>
      <c r="B17446" t="s">
        <v>8020</v>
      </c>
      <c r="C17446" s="28">
        <v>1695</v>
      </c>
      <c r="D17446" t="str">
        <f t="shared" si="272"/>
        <v>OTHER</v>
      </c>
    </row>
    <row r="17447" spans="1:4" x14ac:dyDescent="0.2">
      <c r="A17447" t="s">
        <v>6253</v>
      </c>
      <c r="B17447" t="s">
        <v>8020</v>
      </c>
      <c r="C17447" s="28">
        <v>3074</v>
      </c>
      <c r="D17447" t="str">
        <f t="shared" si="272"/>
        <v>OTHER</v>
      </c>
    </row>
    <row r="17448" spans="1:4" x14ac:dyDescent="0.2">
      <c r="A17448" t="s">
        <v>4855</v>
      </c>
      <c r="B17448" t="s">
        <v>8020</v>
      </c>
      <c r="C17448" s="28">
        <v>120</v>
      </c>
      <c r="D17448" t="str">
        <f t="shared" si="272"/>
        <v>OTHER</v>
      </c>
    </row>
    <row r="17449" spans="1:4" x14ac:dyDescent="0.2">
      <c r="A17449" t="s">
        <v>4380</v>
      </c>
      <c r="B17449" t="s">
        <v>8020</v>
      </c>
      <c r="C17449" s="28">
        <v>850</v>
      </c>
      <c r="D17449" t="str">
        <f t="shared" si="272"/>
        <v>OTHER</v>
      </c>
    </row>
    <row r="17450" spans="1:4" x14ac:dyDescent="0.2">
      <c r="A17450" t="s">
        <v>5780</v>
      </c>
      <c r="B17450" t="s">
        <v>8017</v>
      </c>
      <c r="C17450" s="28">
        <v>889</v>
      </c>
      <c r="D17450" t="str">
        <f t="shared" si="272"/>
        <v>DEM</v>
      </c>
    </row>
    <row r="17451" spans="1:4" x14ac:dyDescent="0.2">
      <c r="A17451" t="s">
        <v>7838</v>
      </c>
      <c r="B17451" t="s">
        <v>8044</v>
      </c>
      <c r="C17451" s="28">
        <v>250</v>
      </c>
      <c r="D17451" t="str">
        <f t="shared" si="272"/>
        <v>OTHER</v>
      </c>
    </row>
    <row r="17452" spans="1:4" x14ac:dyDescent="0.2">
      <c r="A17452" t="s">
        <v>7870</v>
      </c>
      <c r="B17452" t="s">
        <v>8044</v>
      </c>
      <c r="C17452" s="28">
        <v>250</v>
      </c>
      <c r="D17452" t="str">
        <f t="shared" si="272"/>
        <v>OTHER</v>
      </c>
    </row>
    <row r="17453" spans="1:4" x14ac:dyDescent="0.2">
      <c r="A17453" t="s">
        <v>2888</v>
      </c>
      <c r="B17453" t="s">
        <v>8017</v>
      </c>
      <c r="C17453" s="28">
        <v>75</v>
      </c>
      <c r="D17453" t="str">
        <f t="shared" si="272"/>
        <v>DEM</v>
      </c>
    </row>
    <row r="17454" spans="1:4" x14ac:dyDescent="0.2">
      <c r="A17454" t="s">
        <v>7386</v>
      </c>
      <c r="B17454" t="s">
        <v>8017</v>
      </c>
      <c r="C17454" s="28">
        <v>750</v>
      </c>
      <c r="D17454" t="str">
        <f t="shared" si="272"/>
        <v>DEM</v>
      </c>
    </row>
    <row r="17455" spans="1:4" x14ac:dyDescent="0.2">
      <c r="A17455" t="s">
        <v>3405</v>
      </c>
      <c r="B17455" t="s">
        <v>8017</v>
      </c>
      <c r="C17455" s="28">
        <v>335</v>
      </c>
      <c r="D17455" t="str">
        <f t="shared" si="272"/>
        <v>DEM</v>
      </c>
    </row>
    <row r="17456" spans="1:4" x14ac:dyDescent="0.2">
      <c r="A17456" t="s">
        <v>6747</v>
      </c>
      <c r="B17456" t="s">
        <v>8017</v>
      </c>
      <c r="C17456" s="28">
        <v>440</v>
      </c>
      <c r="D17456" t="str">
        <f t="shared" si="272"/>
        <v>DEM</v>
      </c>
    </row>
    <row r="17457" spans="1:4" x14ac:dyDescent="0.2">
      <c r="A17457" t="s">
        <v>3151</v>
      </c>
      <c r="B17457" t="s">
        <v>8017</v>
      </c>
      <c r="C17457" s="28">
        <v>200</v>
      </c>
      <c r="D17457" t="str">
        <f t="shared" si="272"/>
        <v>DEM</v>
      </c>
    </row>
    <row r="17458" spans="1:4" x14ac:dyDescent="0.2">
      <c r="A17458" t="s">
        <v>3174</v>
      </c>
      <c r="B17458" t="s">
        <v>8017</v>
      </c>
      <c r="C17458" s="28">
        <v>100</v>
      </c>
      <c r="D17458" t="str">
        <f t="shared" si="272"/>
        <v>DEM</v>
      </c>
    </row>
    <row r="17459" spans="1:4" x14ac:dyDescent="0.2">
      <c r="A17459" t="s">
        <v>2126</v>
      </c>
      <c r="B17459" t="s">
        <v>8017</v>
      </c>
      <c r="C17459" s="28">
        <v>150</v>
      </c>
      <c r="D17459" t="str">
        <f t="shared" si="272"/>
        <v>DEM</v>
      </c>
    </row>
    <row r="17460" spans="1:4" x14ac:dyDescent="0.2">
      <c r="A17460" t="s">
        <v>3066</v>
      </c>
      <c r="B17460" t="s">
        <v>8017</v>
      </c>
      <c r="C17460" s="28">
        <v>125</v>
      </c>
      <c r="D17460" t="str">
        <f t="shared" si="272"/>
        <v>DEM</v>
      </c>
    </row>
    <row r="17461" spans="1:4" x14ac:dyDescent="0.2">
      <c r="A17461" t="s">
        <v>4057</v>
      </c>
      <c r="B17461" t="s">
        <v>8017</v>
      </c>
      <c r="C17461" s="28">
        <v>50</v>
      </c>
      <c r="D17461" t="str">
        <f t="shared" si="272"/>
        <v>DEM</v>
      </c>
    </row>
    <row r="17462" spans="1:4" x14ac:dyDescent="0.2">
      <c r="A17462" t="s">
        <v>3396</v>
      </c>
      <c r="B17462" t="s">
        <v>8019</v>
      </c>
      <c r="C17462" s="28">
        <v>302</v>
      </c>
      <c r="D17462" t="str">
        <f t="shared" si="272"/>
        <v>OTHER</v>
      </c>
    </row>
    <row r="17463" spans="1:4" x14ac:dyDescent="0.2">
      <c r="A17463" t="s">
        <v>7431</v>
      </c>
      <c r="B17463" t="s">
        <v>8019</v>
      </c>
      <c r="C17463" s="28">
        <v>306</v>
      </c>
      <c r="D17463" t="str">
        <f t="shared" si="272"/>
        <v>OTHER</v>
      </c>
    </row>
    <row r="17464" spans="1:4" x14ac:dyDescent="0.2">
      <c r="A17464" t="s">
        <v>4181</v>
      </c>
      <c r="B17464" t="s">
        <v>8019</v>
      </c>
      <c r="C17464" s="28">
        <v>70</v>
      </c>
      <c r="D17464" t="str">
        <f t="shared" si="272"/>
        <v>OTHER</v>
      </c>
    </row>
    <row r="17465" spans="1:4" x14ac:dyDescent="0.2">
      <c r="A17465" t="s">
        <v>6366</v>
      </c>
      <c r="B17465" t="s">
        <v>8019</v>
      </c>
      <c r="C17465" s="28">
        <v>-915</v>
      </c>
      <c r="D17465" t="str">
        <f t="shared" si="272"/>
        <v>OTHER</v>
      </c>
    </row>
    <row r="17466" spans="1:4" x14ac:dyDescent="0.2">
      <c r="A17466" t="s">
        <v>6376</v>
      </c>
      <c r="B17466" t="s">
        <v>8019</v>
      </c>
      <c r="C17466" s="28">
        <v>-760</v>
      </c>
      <c r="D17466" t="str">
        <f t="shared" si="272"/>
        <v>OTHER</v>
      </c>
    </row>
    <row r="17467" spans="1:4" x14ac:dyDescent="0.2">
      <c r="A17467" t="s">
        <v>1924</v>
      </c>
      <c r="B17467" t="s">
        <v>8019</v>
      </c>
      <c r="C17467" s="28">
        <v>80</v>
      </c>
      <c r="D17467" t="str">
        <f t="shared" si="272"/>
        <v>OTHER</v>
      </c>
    </row>
    <row r="17468" spans="1:4" x14ac:dyDescent="0.2">
      <c r="A17468" t="s">
        <v>6851</v>
      </c>
      <c r="B17468" t="s">
        <v>8019</v>
      </c>
      <c r="C17468" s="28">
        <v>147</v>
      </c>
      <c r="D17468" t="str">
        <f t="shared" si="272"/>
        <v>OTHER</v>
      </c>
    </row>
    <row r="17469" spans="1:4" x14ac:dyDescent="0.2">
      <c r="A17469" t="s">
        <v>6404</v>
      </c>
      <c r="B17469" t="s">
        <v>8019</v>
      </c>
      <c r="C17469" s="28">
        <v>372</v>
      </c>
      <c r="D17469" t="str">
        <f t="shared" si="272"/>
        <v>OTHER</v>
      </c>
    </row>
    <row r="17470" spans="1:4" x14ac:dyDescent="0.2">
      <c r="A17470" t="s">
        <v>6913</v>
      </c>
      <c r="B17470" t="s">
        <v>8019</v>
      </c>
      <c r="C17470" s="28">
        <v>870</v>
      </c>
      <c r="D17470" t="str">
        <f t="shared" si="272"/>
        <v>OTHER</v>
      </c>
    </row>
    <row r="17471" spans="1:4" x14ac:dyDescent="0.2">
      <c r="A17471" t="s">
        <v>5406</v>
      </c>
      <c r="B17471" t="s">
        <v>8019</v>
      </c>
      <c r="C17471" s="28">
        <v>70</v>
      </c>
      <c r="D17471" t="str">
        <f t="shared" si="272"/>
        <v>OTHER</v>
      </c>
    </row>
    <row r="17472" spans="1:4" x14ac:dyDescent="0.2">
      <c r="A17472" t="s">
        <v>6863</v>
      </c>
      <c r="B17472" t="s">
        <v>8019</v>
      </c>
      <c r="C17472" s="28">
        <v>75</v>
      </c>
      <c r="D17472" t="str">
        <f t="shared" si="272"/>
        <v>OTHER</v>
      </c>
    </row>
    <row r="17473" spans="1:4" x14ac:dyDescent="0.2">
      <c r="A17473" t="s">
        <v>6231</v>
      </c>
      <c r="B17473" t="s">
        <v>8019</v>
      </c>
      <c r="C17473" s="28">
        <v>147</v>
      </c>
      <c r="D17473" t="str">
        <f t="shared" si="272"/>
        <v>OTHER</v>
      </c>
    </row>
    <row r="17474" spans="1:4" x14ac:dyDescent="0.2">
      <c r="A17474" t="s">
        <v>4937</v>
      </c>
      <c r="B17474" t="s">
        <v>8019</v>
      </c>
      <c r="C17474" s="28">
        <v>96</v>
      </c>
      <c r="D17474" t="str">
        <f t="shared" si="272"/>
        <v>OTHER</v>
      </c>
    </row>
    <row r="17475" spans="1:4" x14ac:dyDescent="0.2">
      <c r="A17475" t="s">
        <v>4940</v>
      </c>
      <c r="B17475" t="s">
        <v>8019</v>
      </c>
      <c r="C17475" s="28">
        <v>96</v>
      </c>
      <c r="D17475" t="str">
        <f t="shared" ref="D17475:D17538" si="273">IF(OR(B17475="DEM",B17475="REP"),B17475,"OTHER")</f>
        <v>OTHER</v>
      </c>
    </row>
    <row r="17476" spans="1:4" x14ac:dyDescent="0.2">
      <c r="A17476" t="s">
        <v>3308</v>
      </c>
      <c r="B17476" t="s">
        <v>8019</v>
      </c>
      <c r="C17476" s="28">
        <v>225</v>
      </c>
      <c r="D17476" t="str">
        <f t="shared" si="273"/>
        <v>OTHER</v>
      </c>
    </row>
    <row r="17477" spans="1:4" x14ac:dyDescent="0.2">
      <c r="A17477" t="s">
        <v>3399</v>
      </c>
      <c r="B17477" t="s">
        <v>8019</v>
      </c>
      <c r="C17477" s="28">
        <v>225</v>
      </c>
      <c r="D17477" t="str">
        <f t="shared" si="273"/>
        <v>OTHER</v>
      </c>
    </row>
    <row r="17478" spans="1:4" x14ac:dyDescent="0.2">
      <c r="A17478" t="s">
        <v>6602</v>
      </c>
      <c r="B17478" t="s">
        <v>8019</v>
      </c>
      <c r="C17478" s="28">
        <v>150</v>
      </c>
      <c r="D17478" t="str">
        <f t="shared" si="273"/>
        <v>OTHER</v>
      </c>
    </row>
    <row r="17479" spans="1:4" x14ac:dyDescent="0.2">
      <c r="A17479" t="s">
        <v>5367</v>
      </c>
      <c r="B17479" t="s">
        <v>8019</v>
      </c>
      <c r="C17479" s="28">
        <v>190</v>
      </c>
      <c r="D17479" t="str">
        <f t="shared" si="273"/>
        <v>OTHER</v>
      </c>
    </row>
    <row r="17480" spans="1:4" x14ac:dyDescent="0.2">
      <c r="A17480" t="s">
        <v>4101</v>
      </c>
      <c r="B17480" t="s">
        <v>8019</v>
      </c>
      <c r="C17480" s="28">
        <v>105</v>
      </c>
      <c r="D17480" t="str">
        <f t="shared" si="273"/>
        <v>OTHER</v>
      </c>
    </row>
    <row r="17481" spans="1:4" x14ac:dyDescent="0.2">
      <c r="A17481" t="s">
        <v>5462</v>
      </c>
      <c r="B17481" t="s">
        <v>8019</v>
      </c>
      <c r="C17481" s="28">
        <v>420</v>
      </c>
      <c r="D17481" t="str">
        <f t="shared" si="273"/>
        <v>OTHER</v>
      </c>
    </row>
    <row r="17482" spans="1:4" x14ac:dyDescent="0.2">
      <c r="A17482" t="s">
        <v>7184</v>
      </c>
      <c r="B17482" t="s">
        <v>8019</v>
      </c>
      <c r="C17482" s="28">
        <v>1240</v>
      </c>
      <c r="D17482" t="str">
        <f t="shared" si="273"/>
        <v>OTHER</v>
      </c>
    </row>
    <row r="17483" spans="1:4" x14ac:dyDescent="0.2">
      <c r="A17483" t="s">
        <v>7202</v>
      </c>
      <c r="B17483" t="s">
        <v>8019</v>
      </c>
      <c r="C17483" s="28">
        <v>65</v>
      </c>
      <c r="D17483" t="str">
        <f t="shared" si="273"/>
        <v>OTHER</v>
      </c>
    </row>
    <row r="17484" spans="1:4" x14ac:dyDescent="0.2">
      <c r="A17484" t="s">
        <v>1938</v>
      </c>
      <c r="B17484" t="s">
        <v>8019</v>
      </c>
      <c r="C17484" s="28">
        <v>182</v>
      </c>
      <c r="D17484" t="str">
        <f t="shared" si="273"/>
        <v>OTHER</v>
      </c>
    </row>
    <row r="17485" spans="1:4" x14ac:dyDescent="0.2">
      <c r="A17485" t="s">
        <v>6331</v>
      </c>
      <c r="B17485" t="s">
        <v>8019</v>
      </c>
      <c r="C17485" s="28">
        <v>156</v>
      </c>
      <c r="D17485" t="str">
        <f t="shared" si="273"/>
        <v>OTHER</v>
      </c>
    </row>
    <row r="17486" spans="1:4" x14ac:dyDescent="0.2">
      <c r="A17486" t="s">
        <v>6802</v>
      </c>
      <c r="B17486" t="s">
        <v>8019</v>
      </c>
      <c r="C17486" s="28">
        <v>340</v>
      </c>
      <c r="D17486" t="str">
        <f t="shared" si="273"/>
        <v>OTHER</v>
      </c>
    </row>
    <row r="17487" spans="1:4" x14ac:dyDescent="0.2">
      <c r="A17487" t="s">
        <v>3529</v>
      </c>
      <c r="B17487" t="s">
        <v>8019</v>
      </c>
      <c r="C17487" s="28">
        <v>20</v>
      </c>
      <c r="D17487" t="str">
        <f t="shared" si="273"/>
        <v>OTHER</v>
      </c>
    </row>
    <row r="17488" spans="1:4" x14ac:dyDescent="0.2">
      <c r="A17488" t="s">
        <v>5633</v>
      </c>
      <c r="B17488" t="s">
        <v>8020</v>
      </c>
      <c r="C17488" s="28">
        <v>1100</v>
      </c>
      <c r="D17488" t="str">
        <f t="shared" si="273"/>
        <v>OTHER</v>
      </c>
    </row>
    <row r="17489" spans="1:4" x14ac:dyDescent="0.2">
      <c r="A17489" t="s">
        <v>3770</v>
      </c>
      <c r="B17489" t="s">
        <v>0</v>
      </c>
      <c r="C17489" s="28">
        <v>8277</v>
      </c>
      <c r="D17489" t="str">
        <f t="shared" si="273"/>
        <v>OTHER</v>
      </c>
    </row>
    <row r="17490" spans="1:4" x14ac:dyDescent="0.2">
      <c r="A17490" t="s">
        <v>4006</v>
      </c>
      <c r="B17490" t="s">
        <v>8017</v>
      </c>
      <c r="C17490" s="28">
        <v>390</v>
      </c>
      <c r="D17490" t="str">
        <f t="shared" si="273"/>
        <v>DEM</v>
      </c>
    </row>
    <row r="17491" spans="1:4" x14ac:dyDescent="0.2">
      <c r="A17491" t="s">
        <v>7225</v>
      </c>
      <c r="B17491" t="s">
        <v>8017</v>
      </c>
      <c r="C17491" s="28">
        <v>1303</v>
      </c>
      <c r="D17491" t="str">
        <f t="shared" si="273"/>
        <v>DEM</v>
      </c>
    </row>
    <row r="17492" spans="1:4" x14ac:dyDescent="0.2">
      <c r="A17492" t="s">
        <v>2990</v>
      </c>
      <c r="B17492" t="s">
        <v>8017</v>
      </c>
      <c r="C17492" s="28">
        <v>180</v>
      </c>
      <c r="D17492" t="str">
        <f t="shared" si="273"/>
        <v>DEM</v>
      </c>
    </row>
    <row r="17493" spans="1:4" x14ac:dyDescent="0.2">
      <c r="A17493" t="s">
        <v>4468</v>
      </c>
      <c r="B17493" t="s">
        <v>8020</v>
      </c>
      <c r="C17493" s="28">
        <v>540</v>
      </c>
      <c r="D17493" t="str">
        <f t="shared" si="273"/>
        <v>OTHER</v>
      </c>
    </row>
    <row r="17494" spans="1:4" x14ac:dyDescent="0.2">
      <c r="A17494" t="s">
        <v>4498</v>
      </c>
      <c r="B17494" t="s">
        <v>8020</v>
      </c>
      <c r="C17494" s="28">
        <v>781</v>
      </c>
      <c r="D17494" t="str">
        <f t="shared" si="273"/>
        <v>OTHER</v>
      </c>
    </row>
    <row r="17495" spans="1:4" x14ac:dyDescent="0.2">
      <c r="A17495" t="s">
        <v>4553</v>
      </c>
      <c r="B17495" t="s">
        <v>8020</v>
      </c>
      <c r="C17495" s="28">
        <v>880</v>
      </c>
      <c r="D17495" t="str">
        <f t="shared" si="273"/>
        <v>OTHER</v>
      </c>
    </row>
    <row r="17496" spans="1:4" x14ac:dyDescent="0.2">
      <c r="A17496" t="s">
        <v>2046</v>
      </c>
      <c r="B17496" t="s">
        <v>8017</v>
      </c>
      <c r="C17496" s="28">
        <v>2796</v>
      </c>
      <c r="D17496" t="str">
        <f t="shared" si="273"/>
        <v>DEM</v>
      </c>
    </row>
    <row r="17497" spans="1:4" x14ac:dyDescent="0.2">
      <c r="A17497" t="s">
        <v>2907</v>
      </c>
      <c r="B17497" t="s">
        <v>8017</v>
      </c>
      <c r="C17497" s="28">
        <v>75</v>
      </c>
      <c r="D17497" t="str">
        <f t="shared" si="273"/>
        <v>DEM</v>
      </c>
    </row>
    <row r="17498" spans="1:4" x14ac:dyDescent="0.2">
      <c r="A17498" t="s">
        <v>7376</v>
      </c>
      <c r="B17498" t="s">
        <v>8017</v>
      </c>
      <c r="C17498" s="28">
        <v>255</v>
      </c>
      <c r="D17498" t="str">
        <f t="shared" si="273"/>
        <v>DEM</v>
      </c>
    </row>
    <row r="17499" spans="1:4" x14ac:dyDescent="0.2">
      <c r="A17499" t="s">
        <v>4915</v>
      </c>
      <c r="B17499" t="s">
        <v>8044</v>
      </c>
      <c r="C17499" s="28">
        <v>19855</v>
      </c>
      <c r="D17499" t="str">
        <f t="shared" si="273"/>
        <v>OTHER</v>
      </c>
    </row>
    <row r="17500" spans="1:4" x14ac:dyDescent="0.2">
      <c r="A17500" t="s">
        <v>4946</v>
      </c>
      <c r="B17500" t="s">
        <v>8044</v>
      </c>
      <c r="C17500" s="28">
        <v>6923</v>
      </c>
      <c r="D17500" t="str">
        <f t="shared" si="273"/>
        <v>OTHER</v>
      </c>
    </row>
    <row r="17501" spans="1:4" x14ac:dyDescent="0.2">
      <c r="A17501" t="s">
        <v>4998</v>
      </c>
      <c r="B17501" t="s">
        <v>8044</v>
      </c>
      <c r="C17501" s="28">
        <v>515</v>
      </c>
      <c r="D17501" t="str">
        <f t="shared" si="273"/>
        <v>OTHER</v>
      </c>
    </row>
    <row r="17502" spans="1:4" x14ac:dyDescent="0.2">
      <c r="A17502" t="s">
        <v>4851</v>
      </c>
      <c r="B17502" t="s">
        <v>8044</v>
      </c>
      <c r="C17502" s="28">
        <v>1456</v>
      </c>
      <c r="D17502" t="str">
        <f t="shared" si="273"/>
        <v>OTHER</v>
      </c>
    </row>
    <row r="17503" spans="1:4" x14ac:dyDescent="0.2">
      <c r="A17503" t="s">
        <v>4924</v>
      </c>
      <c r="B17503" t="s">
        <v>8044</v>
      </c>
      <c r="C17503" s="28">
        <v>1651</v>
      </c>
      <c r="D17503" t="str">
        <f t="shared" si="273"/>
        <v>OTHER</v>
      </c>
    </row>
    <row r="17504" spans="1:4" x14ac:dyDescent="0.2">
      <c r="A17504" t="s">
        <v>5004</v>
      </c>
      <c r="B17504" t="s">
        <v>8044</v>
      </c>
      <c r="C17504" s="28">
        <v>500</v>
      </c>
      <c r="D17504" t="str">
        <f t="shared" si="273"/>
        <v>OTHER</v>
      </c>
    </row>
    <row r="17505" spans="1:4" x14ac:dyDescent="0.2">
      <c r="A17505" t="s">
        <v>1990</v>
      </c>
      <c r="B17505" t="s">
        <v>8044</v>
      </c>
      <c r="C17505" s="28">
        <v>1152</v>
      </c>
      <c r="D17505" t="str">
        <f t="shared" si="273"/>
        <v>OTHER</v>
      </c>
    </row>
    <row r="17506" spans="1:4" x14ac:dyDescent="0.2">
      <c r="A17506" t="s">
        <v>5854</v>
      </c>
      <c r="B17506" t="s">
        <v>8044</v>
      </c>
      <c r="C17506" s="28">
        <v>30</v>
      </c>
      <c r="D17506" t="str">
        <f t="shared" si="273"/>
        <v>OTHER</v>
      </c>
    </row>
    <row r="17507" spans="1:4" x14ac:dyDescent="0.2">
      <c r="A17507" t="s">
        <v>3510</v>
      </c>
      <c r="B17507" t="s">
        <v>8044</v>
      </c>
      <c r="C17507" s="28">
        <v>715</v>
      </c>
      <c r="D17507" t="str">
        <f t="shared" si="273"/>
        <v>OTHER</v>
      </c>
    </row>
    <row r="17508" spans="1:4" x14ac:dyDescent="0.2">
      <c r="A17508" t="s">
        <v>8030</v>
      </c>
      <c r="B17508" t="s">
        <v>8067</v>
      </c>
      <c r="C17508" s="28">
        <v>100</v>
      </c>
      <c r="D17508" t="str">
        <f t="shared" si="273"/>
        <v>OTHER</v>
      </c>
    </row>
    <row r="17509" spans="1:4" x14ac:dyDescent="0.2">
      <c r="A17509" t="s">
        <v>4184</v>
      </c>
      <c r="B17509" t="s">
        <v>8044</v>
      </c>
      <c r="C17509" s="28">
        <v>1010</v>
      </c>
      <c r="D17509" t="str">
        <f t="shared" si="273"/>
        <v>OTHER</v>
      </c>
    </row>
    <row r="17510" spans="1:4" x14ac:dyDescent="0.2">
      <c r="A17510" t="s">
        <v>4237</v>
      </c>
      <c r="B17510" t="s">
        <v>8044</v>
      </c>
      <c r="C17510" s="28">
        <v>9169</v>
      </c>
      <c r="D17510" t="str">
        <f t="shared" si="273"/>
        <v>OTHER</v>
      </c>
    </row>
    <row r="17511" spans="1:4" x14ac:dyDescent="0.2">
      <c r="A17511" t="s">
        <v>3484</v>
      </c>
      <c r="B17511" t="s">
        <v>8044</v>
      </c>
      <c r="C17511" s="28">
        <v>2548</v>
      </c>
      <c r="D17511" t="str">
        <f t="shared" si="273"/>
        <v>OTHER</v>
      </c>
    </row>
    <row r="17512" spans="1:4" x14ac:dyDescent="0.2">
      <c r="A17512" t="s">
        <v>4021</v>
      </c>
      <c r="B17512" t="s">
        <v>8044</v>
      </c>
      <c r="C17512" s="28">
        <v>27</v>
      </c>
      <c r="D17512" t="str">
        <f t="shared" si="273"/>
        <v>OTHER</v>
      </c>
    </row>
    <row r="17513" spans="1:4" x14ac:dyDescent="0.2">
      <c r="A17513" t="s">
        <v>2493</v>
      </c>
      <c r="B17513" t="s">
        <v>8044</v>
      </c>
      <c r="C17513" s="28">
        <v>20</v>
      </c>
      <c r="D17513" t="str">
        <f t="shared" si="273"/>
        <v>OTHER</v>
      </c>
    </row>
    <row r="17514" spans="1:4" x14ac:dyDescent="0.2">
      <c r="A17514" t="s">
        <v>2547</v>
      </c>
      <c r="B17514" t="s">
        <v>8044</v>
      </c>
      <c r="C17514" s="28">
        <v>20</v>
      </c>
      <c r="D17514" t="str">
        <f t="shared" si="273"/>
        <v>OTHER</v>
      </c>
    </row>
    <row r="17515" spans="1:4" x14ac:dyDescent="0.2">
      <c r="A17515" t="s">
        <v>2584</v>
      </c>
      <c r="B17515" t="s">
        <v>8044</v>
      </c>
      <c r="C17515" s="28">
        <v>20</v>
      </c>
      <c r="D17515" t="str">
        <f t="shared" si="273"/>
        <v>OTHER</v>
      </c>
    </row>
    <row r="17516" spans="1:4" x14ac:dyDescent="0.2">
      <c r="A17516" t="s">
        <v>5370</v>
      </c>
      <c r="B17516" t="s">
        <v>8044</v>
      </c>
      <c r="C17516" s="28">
        <v>811</v>
      </c>
      <c r="D17516" t="str">
        <f t="shared" si="273"/>
        <v>OTHER</v>
      </c>
    </row>
    <row r="17517" spans="1:4" x14ac:dyDescent="0.2">
      <c r="A17517" t="s">
        <v>3293</v>
      </c>
      <c r="B17517" t="s">
        <v>8044</v>
      </c>
      <c r="C17517" s="28">
        <v>100</v>
      </c>
      <c r="D17517" t="str">
        <f t="shared" si="273"/>
        <v>OTHER</v>
      </c>
    </row>
    <row r="17518" spans="1:4" x14ac:dyDescent="0.2">
      <c r="A17518" t="s">
        <v>3409</v>
      </c>
      <c r="B17518" t="s">
        <v>8044</v>
      </c>
      <c r="C17518" s="28">
        <v>100</v>
      </c>
      <c r="D17518" t="str">
        <f t="shared" si="273"/>
        <v>OTHER</v>
      </c>
    </row>
    <row r="17519" spans="1:4" x14ac:dyDescent="0.2">
      <c r="A17519" t="s">
        <v>5705</v>
      </c>
      <c r="B17519" t="s">
        <v>8044</v>
      </c>
      <c r="C17519" s="28">
        <v>280</v>
      </c>
      <c r="D17519" t="str">
        <f t="shared" si="273"/>
        <v>OTHER</v>
      </c>
    </row>
    <row r="17520" spans="1:4" x14ac:dyDescent="0.2">
      <c r="A17520" t="s">
        <v>4919</v>
      </c>
      <c r="B17520" t="s">
        <v>8044</v>
      </c>
      <c r="C17520" s="28">
        <v>337</v>
      </c>
      <c r="D17520" t="str">
        <f t="shared" si="273"/>
        <v>OTHER</v>
      </c>
    </row>
    <row r="17521" spans="1:4" x14ac:dyDescent="0.2">
      <c r="A17521" t="s">
        <v>7622</v>
      </c>
      <c r="B17521" t="s">
        <v>8044</v>
      </c>
      <c r="C17521" s="28">
        <v>1057</v>
      </c>
      <c r="D17521" t="str">
        <f t="shared" si="273"/>
        <v>OTHER</v>
      </c>
    </row>
    <row r="17522" spans="1:4" x14ac:dyDescent="0.2">
      <c r="A17522" t="s">
        <v>5654</v>
      </c>
      <c r="B17522" t="s">
        <v>8044</v>
      </c>
      <c r="C17522" s="28">
        <v>628</v>
      </c>
      <c r="D17522" t="str">
        <f t="shared" si="273"/>
        <v>OTHER</v>
      </c>
    </row>
    <row r="17523" spans="1:4" x14ac:dyDescent="0.2">
      <c r="A17523" t="s">
        <v>3692</v>
      </c>
      <c r="B17523" t="s">
        <v>8044</v>
      </c>
      <c r="C17523" s="28">
        <v>362</v>
      </c>
      <c r="D17523" t="str">
        <f t="shared" si="273"/>
        <v>OTHER</v>
      </c>
    </row>
    <row r="17524" spans="1:4" x14ac:dyDescent="0.2">
      <c r="A17524" t="s">
        <v>3713</v>
      </c>
      <c r="B17524" t="s">
        <v>8044</v>
      </c>
      <c r="C17524" s="28">
        <v>362</v>
      </c>
      <c r="D17524" t="str">
        <f t="shared" si="273"/>
        <v>OTHER</v>
      </c>
    </row>
    <row r="17525" spans="1:4" x14ac:dyDescent="0.2">
      <c r="A17525" t="s">
        <v>2361</v>
      </c>
      <c r="B17525" t="s">
        <v>8022</v>
      </c>
      <c r="C17525" s="28">
        <v>3333</v>
      </c>
      <c r="D17525" t="str">
        <f t="shared" si="273"/>
        <v>OTHER</v>
      </c>
    </row>
    <row r="17526" spans="1:4" x14ac:dyDescent="0.2">
      <c r="A17526" t="s">
        <v>7615</v>
      </c>
      <c r="B17526" t="s">
        <v>8044</v>
      </c>
      <c r="C17526" s="28">
        <v>876</v>
      </c>
      <c r="D17526" t="str">
        <f t="shared" si="273"/>
        <v>OTHER</v>
      </c>
    </row>
    <row r="17527" spans="1:4" x14ac:dyDescent="0.2">
      <c r="A17527" t="s">
        <v>3376</v>
      </c>
      <c r="B17527" t="s">
        <v>8044</v>
      </c>
      <c r="C17527" s="28">
        <v>298</v>
      </c>
      <c r="D17527" t="str">
        <f t="shared" si="273"/>
        <v>OTHER</v>
      </c>
    </row>
    <row r="17528" spans="1:4" x14ac:dyDescent="0.2">
      <c r="A17528" t="s">
        <v>3552</v>
      </c>
      <c r="B17528" t="s">
        <v>8044</v>
      </c>
      <c r="C17528" s="28">
        <v>423</v>
      </c>
      <c r="D17528" t="str">
        <f t="shared" si="273"/>
        <v>OTHER</v>
      </c>
    </row>
    <row r="17529" spans="1:4" x14ac:dyDescent="0.2">
      <c r="A17529" t="s">
        <v>3491</v>
      </c>
      <c r="B17529" t="s">
        <v>8044</v>
      </c>
      <c r="C17529" s="28">
        <v>1260</v>
      </c>
      <c r="D17529" t="str">
        <f t="shared" si="273"/>
        <v>OTHER</v>
      </c>
    </row>
    <row r="17530" spans="1:4" x14ac:dyDescent="0.2">
      <c r="A17530" t="s">
        <v>6995</v>
      </c>
      <c r="B17530" t="s">
        <v>8017</v>
      </c>
      <c r="C17530" s="28">
        <v>1000</v>
      </c>
      <c r="D17530" t="str">
        <f t="shared" si="273"/>
        <v>DEM</v>
      </c>
    </row>
    <row r="17531" spans="1:4" x14ac:dyDescent="0.2">
      <c r="A17531" t="s">
        <v>6666</v>
      </c>
      <c r="B17531" t="s">
        <v>8017</v>
      </c>
      <c r="C17531" s="28">
        <v>389</v>
      </c>
      <c r="D17531" t="str">
        <f t="shared" si="273"/>
        <v>DEM</v>
      </c>
    </row>
    <row r="17532" spans="1:4" x14ac:dyDescent="0.2">
      <c r="A17532" t="s">
        <v>2093</v>
      </c>
      <c r="B17532" t="s">
        <v>8017</v>
      </c>
      <c r="C17532" s="28">
        <v>100</v>
      </c>
      <c r="D17532" t="str">
        <f t="shared" si="273"/>
        <v>DEM</v>
      </c>
    </row>
    <row r="17533" spans="1:4" x14ac:dyDescent="0.2">
      <c r="A17533" t="s">
        <v>7768</v>
      </c>
      <c r="B17533" t="s">
        <v>0</v>
      </c>
      <c r="C17533" s="28">
        <v>800</v>
      </c>
      <c r="D17533" t="str">
        <f t="shared" si="273"/>
        <v>OTHER</v>
      </c>
    </row>
    <row r="17534" spans="1:4" x14ac:dyDescent="0.2">
      <c r="A17534" t="s">
        <v>7818</v>
      </c>
      <c r="B17534" t="s">
        <v>0</v>
      </c>
      <c r="C17534" s="28">
        <v>2944</v>
      </c>
      <c r="D17534" t="str">
        <f t="shared" si="273"/>
        <v>OTHER</v>
      </c>
    </row>
    <row r="17535" spans="1:4" x14ac:dyDescent="0.2">
      <c r="A17535" t="s">
        <v>4639</v>
      </c>
      <c r="B17535" t="s">
        <v>8019</v>
      </c>
      <c r="C17535" s="28">
        <v>1970</v>
      </c>
      <c r="D17535" t="str">
        <f t="shared" si="273"/>
        <v>OTHER</v>
      </c>
    </row>
    <row r="17536" spans="1:4" x14ac:dyDescent="0.2">
      <c r="A17536" t="s">
        <v>3284</v>
      </c>
      <c r="B17536" t="s">
        <v>8044</v>
      </c>
      <c r="C17536" s="28">
        <v>1696</v>
      </c>
      <c r="D17536" t="str">
        <f t="shared" si="273"/>
        <v>OTHER</v>
      </c>
    </row>
    <row r="17537" spans="1:4" x14ac:dyDescent="0.2">
      <c r="A17537" t="s">
        <v>3285</v>
      </c>
      <c r="B17537" t="s">
        <v>8044</v>
      </c>
      <c r="C17537" s="28">
        <v>696</v>
      </c>
      <c r="D17537" t="str">
        <f t="shared" si="273"/>
        <v>OTHER</v>
      </c>
    </row>
    <row r="17538" spans="1:4" x14ac:dyDescent="0.2">
      <c r="A17538" t="s">
        <v>3984</v>
      </c>
      <c r="B17538" t="s">
        <v>8044</v>
      </c>
      <c r="C17538" s="28">
        <v>138</v>
      </c>
      <c r="D17538" t="str">
        <f t="shared" si="273"/>
        <v>OTHER</v>
      </c>
    </row>
    <row r="17539" spans="1:4" x14ac:dyDescent="0.2">
      <c r="A17539" t="s">
        <v>4038</v>
      </c>
      <c r="B17539" t="s">
        <v>8044</v>
      </c>
      <c r="C17539" s="28">
        <v>1371</v>
      </c>
      <c r="D17539" t="str">
        <f t="shared" ref="D17539:D17602" si="274">IF(OR(B17539="DEM",B17539="REP"),B17539,"OTHER")</f>
        <v>OTHER</v>
      </c>
    </row>
    <row r="17540" spans="1:4" x14ac:dyDescent="0.2">
      <c r="A17540" t="s">
        <v>4118</v>
      </c>
      <c r="B17540" t="s">
        <v>8044</v>
      </c>
      <c r="C17540" s="28">
        <v>5093</v>
      </c>
      <c r="D17540" t="str">
        <f t="shared" si="274"/>
        <v>OTHER</v>
      </c>
    </row>
    <row r="17541" spans="1:4" x14ac:dyDescent="0.2">
      <c r="A17541" t="s">
        <v>7245</v>
      </c>
      <c r="B17541" t="s">
        <v>8044</v>
      </c>
      <c r="C17541" s="28">
        <v>1531</v>
      </c>
      <c r="D17541" t="str">
        <f t="shared" si="274"/>
        <v>OTHER</v>
      </c>
    </row>
    <row r="17542" spans="1:4" x14ac:dyDescent="0.2">
      <c r="A17542" t="s">
        <v>1956</v>
      </c>
      <c r="B17542" t="s">
        <v>8044</v>
      </c>
      <c r="C17542" s="28">
        <v>238</v>
      </c>
      <c r="D17542" t="str">
        <f t="shared" si="274"/>
        <v>OTHER</v>
      </c>
    </row>
    <row r="17543" spans="1:4" x14ac:dyDescent="0.2">
      <c r="A17543" t="s">
        <v>1978</v>
      </c>
      <c r="B17543" t="s">
        <v>8044</v>
      </c>
      <c r="C17543" s="28">
        <v>238</v>
      </c>
      <c r="D17543" t="str">
        <f t="shared" si="274"/>
        <v>OTHER</v>
      </c>
    </row>
    <row r="17544" spans="1:4" x14ac:dyDescent="0.2">
      <c r="A17544" t="s">
        <v>2002</v>
      </c>
      <c r="B17544" t="s">
        <v>8044</v>
      </c>
      <c r="C17544" s="28">
        <v>238</v>
      </c>
      <c r="D17544" t="str">
        <f t="shared" si="274"/>
        <v>OTHER</v>
      </c>
    </row>
    <row r="17545" spans="1:4" x14ac:dyDescent="0.2">
      <c r="A17545" t="s">
        <v>6675</v>
      </c>
      <c r="B17545" t="s">
        <v>8044</v>
      </c>
      <c r="C17545" s="28">
        <v>325</v>
      </c>
      <c r="D17545" t="str">
        <f t="shared" si="274"/>
        <v>OTHER</v>
      </c>
    </row>
    <row r="17546" spans="1:4" x14ac:dyDescent="0.2">
      <c r="A17546" t="s">
        <v>6720</v>
      </c>
      <c r="B17546" t="s">
        <v>8044</v>
      </c>
      <c r="C17546" s="28">
        <v>325</v>
      </c>
      <c r="D17546" t="str">
        <f t="shared" si="274"/>
        <v>OTHER</v>
      </c>
    </row>
    <row r="17547" spans="1:4" x14ac:dyDescent="0.2">
      <c r="A17547" t="s">
        <v>6797</v>
      </c>
      <c r="B17547" t="s">
        <v>8044</v>
      </c>
      <c r="C17547" s="28">
        <v>325</v>
      </c>
      <c r="D17547" t="str">
        <f t="shared" si="274"/>
        <v>OTHER</v>
      </c>
    </row>
    <row r="17548" spans="1:4" x14ac:dyDescent="0.2">
      <c r="A17548" t="s">
        <v>6858</v>
      </c>
      <c r="B17548" t="s">
        <v>8044</v>
      </c>
      <c r="C17548" s="28">
        <v>325</v>
      </c>
      <c r="D17548" t="str">
        <f t="shared" si="274"/>
        <v>OTHER</v>
      </c>
    </row>
    <row r="17549" spans="1:4" x14ac:dyDescent="0.2">
      <c r="A17549" t="s">
        <v>7152</v>
      </c>
      <c r="B17549" t="s">
        <v>8017</v>
      </c>
      <c r="C17549" s="28">
        <v>50</v>
      </c>
      <c r="D17549" t="str">
        <f t="shared" si="274"/>
        <v>DEM</v>
      </c>
    </row>
    <row r="17550" spans="1:4" x14ac:dyDescent="0.2">
      <c r="A17550" t="s">
        <v>5116</v>
      </c>
      <c r="B17550" t="s">
        <v>0</v>
      </c>
      <c r="C17550" s="28">
        <v>2345</v>
      </c>
      <c r="D17550" t="str">
        <f t="shared" si="274"/>
        <v>OTHER</v>
      </c>
    </row>
    <row r="17551" spans="1:4" x14ac:dyDescent="0.2">
      <c r="A17551" t="s">
        <v>5195</v>
      </c>
      <c r="B17551" t="s">
        <v>0</v>
      </c>
      <c r="C17551" s="28">
        <v>795</v>
      </c>
      <c r="D17551" t="str">
        <f t="shared" si="274"/>
        <v>OTHER</v>
      </c>
    </row>
    <row r="17552" spans="1:4" x14ac:dyDescent="0.2">
      <c r="A17552" t="s">
        <v>2559</v>
      </c>
      <c r="B17552" t="s">
        <v>8026</v>
      </c>
      <c r="C17552" s="28">
        <v>381</v>
      </c>
      <c r="D17552" t="str">
        <f t="shared" si="274"/>
        <v>OTHER</v>
      </c>
    </row>
    <row r="17553" spans="1:4" x14ac:dyDescent="0.2">
      <c r="A17553" t="s">
        <v>3384</v>
      </c>
      <c r="B17553" t="s">
        <v>8026</v>
      </c>
      <c r="C17553" s="28">
        <v>819</v>
      </c>
      <c r="D17553" t="str">
        <f t="shared" si="274"/>
        <v>OTHER</v>
      </c>
    </row>
    <row r="17554" spans="1:4" x14ac:dyDescent="0.2">
      <c r="A17554" t="s">
        <v>2069</v>
      </c>
      <c r="B17554" t="s">
        <v>8018</v>
      </c>
      <c r="C17554" s="28">
        <v>1507</v>
      </c>
      <c r="D17554" t="str">
        <f t="shared" si="274"/>
        <v>REP</v>
      </c>
    </row>
    <row r="17555" spans="1:4" x14ac:dyDescent="0.2">
      <c r="A17555" t="s">
        <v>2069</v>
      </c>
      <c r="B17555" t="s">
        <v>0</v>
      </c>
      <c r="C17555" s="28">
        <v>4158</v>
      </c>
      <c r="D17555" t="str">
        <f t="shared" si="274"/>
        <v>OTHER</v>
      </c>
    </row>
    <row r="17556" spans="1:4" x14ac:dyDescent="0.2">
      <c r="A17556" t="s">
        <v>6885</v>
      </c>
      <c r="B17556" t="s">
        <v>8020</v>
      </c>
      <c r="C17556" s="28">
        <v>2850</v>
      </c>
      <c r="D17556" t="str">
        <f t="shared" si="274"/>
        <v>OTHER</v>
      </c>
    </row>
    <row r="17557" spans="1:4" x14ac:dyDescent="0.2">
      <c r="A17557" t="s">
        <v>4642</v>
      </c>
      <c r="B17557" t="s">
        <v>8020</v>
      </c>
      <c r="C17557" s="28">
        <v>1054</v>
      </c>
      <c r="D17557" t="str">
        <f t="shared" si="274"/>
        <v>OTHER</v>
      </c>
    </row>
    <row r="17558" spans="1:4" x14ac:dyDescent="0.2">
      <c r="A17558" t="s">
        <v>2702</v>
      </c>
      <c r="B17558" t="s">
        <v>8020</v>
      </c>
      <c r="C17558" s="28">
        <v>160</v>
      </c>
      <c r="D17558" t="str">
        <f t="shared" si="274"/>
        <v>OTHER</v>
      </c>
    </row>
    <row r="17559" spans="1:4" x14ac:dyDescent="0.2">
      <c r="A17559" t="s">
        <v>2747</v>
      </c>
      <c r="B17559" t="s">
        <v>8020</v>
      </c>
      <c r="C17559" s="28">
        <v>160</v>
      </c>
      <c r="D17559" t="str">
        <f t="shared" si="274"/>
        <v>OTHER</v>
      </c>
    </row>
    <row r="17560" spans="1:4" x14ac:dyDescent="0.2">
      <c r="A17560" t="s">
        <v>4848</v>
      </c>
      <c r="B17560" t="s">
        <v>8020</v>
      </c>
      <c r="C17560" s="28">
        <v>173</v>
      </c>
      <c r="D17560" t="str">
        <f t="shared" si="274"/>
        <v>OTHER</v>
      </c>
    </row>
    <row r="17561" spans="1:4" x14ac:dyDescent="0.2">
      <c r="A17561" t="s">
        <v>4909</v>
      </c>
      <c r="B17561" t="s">
        <v>8020</v>
      </c>
      <c r="C17561" s="28">
        <v>173</v>
      </c>
      <c r="D17561" t="str">
        <f t="shared" si="274"/>
        <v>OTHER</v>
      </c>
    </row>
    <row r="17562" spans="1:4" x14ac:dyDescent="0.2">
      <c r="A17562" t="s">
        <v>4772</v>
      </c>
      <c r="B17562" t="s">
        <v>8020</v>
      </c>
      <c r="C17562" s="28">
        <v>2207</v>
      </c>
      <c r="D17562" t="str">
        <f t="shared" si="274"/>
        <v>OTHER</v>
      </c>
    </row>
    <row r="17563" spans="1:4" x14ac:dyDescent="0.2">
      <c r="A17563" t="s">
        <v>4788</v>
      </c>
      <c r="B17563" t="s">
        <v>8020</v>
      </c>
      <c r="C17563" s="28">
        <v>2207</v>
      </c>
      <c r="D17563" t="str">
        <f t="shared" si="274"/>
        <v>OTHER</v>
      </c>
    </row>
    <row r="17564" spans="1:4" x14ac:dyDescent="0.2">
      <c r="A17564" t="s">
        <v>4953</v>
      </c>
      <c r="B17564" t="s">
        <v>8020</v>
      </c>
      <c r="C17564" s="28">
        <v>876</v>
      </c>
      <c r="D17564" t="str">
        <f t="shared" si="274"/>
        <v>OTHER</v>
      </c>
    </row>
    <row r="17565" spans="1:4" x14ac:dyDescent="0.2">
      <c r="A17565" t="s">
        <v>7031</v>
      </c>
      <c r="B17565" t="s">
        <v>8020</v>
      </c>
      <c r="C17565" s="28">
        <v>1595</v>
      </c>
      <c r="D17565" t="str">
        <f t="shared" si="274"/>
        <v>OTHER</v>
      </c>
    </row>
    <row r="17566" spans="1:4" x14ac:dyDescent="0.2">
      <c r="A17566" t="s">
        <v>2018</v>
      </c>
      <c r="B17566" t="s">
        <v>8020</v>
      </c>
      <c r="C17566" s="28">
        <v>826</v>
      </c>
      <c r="D17566" t="str">
        <f t="shared" si="274"/>
        <v>OTHER</v>
      </c>
    </row>
    <row r="17567" spans="1:4" x14ac:dyDescent="0.2">
      <c r="A17567" t="s">
        <v>7282</v>
      </c>
      <c r="B17567" t="s">
        <v>8020</v>
      </c>
      <c r="C17567" s="28">
        <v>672</v>
      </c>
      <c r="D17567" t="str">
        <f t="shared" si="274"/>
        <v>OTHER</v>
      </c>
    </row>
    <row r="17568" spans="1:4" x14ac:dyDescent="0.2">
      <c r="A17568" t="s">
        <v>7012</v>
      </c>
      <c r="B17568" t="s">
        <v>8020</v>
      </c>
      <c r="C17568" s="28">
        <v>439</v>
      </c>
      <c r="D17568" t="str">
        <f t="shared" si="274"/>
        <v>OTHER</v>
      </c>
    </row>
    <row r="17569" spans="1:4" x14ac:dyDescent="0.2">
      <c r="A17569" t="s">
        <v>6161</v>
      </c>
      <c r="B17569" t="s">
        <v>8020</v>
      </c>
      <c r="C17569" s="28">
        <v>392</v>
      </c>
      <c r="D17569" t="str">
        <f t="shared" si="274"/>
        <v>OTHER</v>
      </c>
    </row>
    <row r="17570" spans="1:4" x14ac:dyDescent="0.2">
      <c r="A17570" t="s">
        <v>4893</v>
      </c>
      <c r="B17570" t="s">
        <v>8020</v>
      </c>
      <c r="C17570" s="28">
        <v>675</v>
      </c>
      <c r="D17570" t="str">
        <f t="shared" si="274"/>
        <v>OTHER</v>
      </c>
    </row>
    <row r="17571" spans="1:4" x14ac:dyDescent="0.2">
      <c r="A17571" t="s">
        <v>4988</v>
      </c>
      <c r="B17571" t="s">
        <v>8020</v>
      </c>
      <c r="C17571" s="28">
        <v>483</v>
      </c>
      <c r="D17571" t="str">
        <f t="shared" si="274"/>
        <v>OTHER</v>
      </c>
    </row>
    <row r="17572" spans="1:4" x14ac:dyDescent="0.2">
      <c r="A17572" t="s">
        <v>4997</v>
      </c>
      <c r="B17572" t="s">
        <v>8020</v>
      </c>
      <c r="C17572" s="28">
        <v>483</v>
      </c>
      <c r="D17572" t="str">
        <f t="shared" si="274"/>
        <v>OTHER</v>
      </c>
    </row>
    <row r="17573" spans="1:4" x14ac:dyDescent="0.2">
      <c r="A17573" t="s">
        <v>4985</v>
      </c>
      <c r="B17573" t="s">
        <v>8020</v>
      </c>
      <c r="C17573" s="28">
        <v>200</v>
      </c>
      <c r="D17573" t="str">
        <f t="shared" si="274"/>
        <v>OTHER</v>
      </c>
    </row>
    <row r="17574" spans="1:4" x14ac:dyDescent="0.2">
      <c r="A17574" t="s">
        <v>3632</v>
      </c>
      <c r="B17574" t="s">
        <v>8020</v>
      </c>
      <c r="C17574" s="28">
        <v>200</v>
      </c>
      <c r="D17574" t="str">
        <f t="shared" si="274"/>
        <v>OTHER</v>
      </c>
    </row>
    <row r="17575" spans="1:4" x14ac:dyDescent="0.2">
      <c r="A17575" t="s">
        <v>6038</v>
      </c>
      <c r="B17575" t="s">
        <v>8020</v>
      </c>
      <c r="C17575" s="28">
        <v>1800</v>
      </c>
      <c r="D17575" t="str">
        <f t="shared" si="274"/>
        <v>OTHER</v>
      </c>
    </row>
    <row r="17576" spans="1:4" x14ac:dyDescent="0.2">
      <c r="A17576" t="s">
        <v>8053</v>
      </c>
      <c r="B17576" t="s">
        <v>8039</v>
      </c>
      <c r="C17576" s="28">
        <v>500</v>
      </c>
      <c r="D17576" t="str">
        <f t="shared" si="274"/>
        <v>OTHER</v>
      </c>
    </row>
    <row r="17577" spans="1:4" x14ac:dyDescent="0.2">
      <c r="A17577" t="s">
        <v>2780</v>
      </c>
      <c r="B17577" t="s">
        <v>8039</v>
      </c>
      <c r="C17577" s="28">
        <v>300</v>
      </c>
      <c r="D17577" t="str">
        <f t="shared" si="274"/>
        <v>OTHER</v>
      </c>
    </row>
    <row r="17578" spans="1:4" x14ac:dyDescent="0.2">
      <c r="A17578" t="s">
        <v>4005</v>
      </c>
      <c r="B17578" t="s">
        <v>8039</v>
      </c>
      <c r="C17578" s="28">
        <v>24</v>
      </c>
      <c r="D17578" t="str">
        <f t="shared" si="274"/>
        <v>OTHER</v>
      </c>
    </row>
    <row r="17579" spans="1:4" x14ac:dyDescent="0.2">
      <c r="A17579" t="s">
        <v>4097</v>
      </c>
      <c r="B17579" t="s">
        <v>8039</v>
      </c>
      <c r="C17579" s="28">
        <v>24</v>
      </c>
      <c r="D17579" t="str">
        <f t="shared" si="274"/>
        <v>OTHER</v>
      </c>
    </row>
    <row r="17580" spans="1:4" x14ac:dyDescent="0.2">
      <c r="A17580" t="s">
        <v>7624</v>
      </c>
      <c r="B17580" t="s">
        <v>8039</v>
      </c>
      <c r="C17580" s="28">
        <v>300</v>
      </c>
      <c r="D17580" t="str">
        <f t="shared" si="274"/>
        <v>OTHER</v>
      </c>
    </row>
    <row r="17581" spans="1:4" x14ac:dyDescent="0.2">
      <c r="A17581" t="s">
        <v>4470</v>
      </c>
      <c r="B17581" t="s">
        <v>8039</v>
      </c>
      <c r="C17581" s="28">
        <v>500</v>
      </c>
      <c r="D17581" t="str">
        <f t="shared" si="274"/>
        <v>OTHER</v>
      </c>
    </row>
    <row r="17582" spans="1:4" x14ac:dyDescent="0.2">
      <c r="A17582" t="s">
        <v>5280</v>
      </c>
      <c r="B17582" t="s">
        <v>8039</v>
      </c>
      <c r="C17582" s="28">
        <v>385</v>
      </c>
      <c r="D17582" t="str">
        <f t="shared" si="274"/>
        <v>OTHER</v>
      </c>
    </row>
    <row r="17583" spans="1:4" x14ac:dyDescent="0.2">
      <c r="A17583" t="s">
        <v>7184</v>
      </c>
      <c r="B17583" t="s">
        <v>8039</v>
      </c>
      <c r="C17583" s="28">
        <v>523</v>
      </c>
      <c r="D17583" t="str">
        <f t="shared" si="274"/>
        <v>OTHER</v>
      </c>
    </row>
    <row r="17584" spans="1:4" x14ac:dyDescent="0.2">
      <c r="A17584" t="s">
        <v>3456</v>
      </c>
      <c r="B17584" t="s">
        <v>8039</v>
      </c>
      <c r="C17584" s="28">
        <v>150</v>
      </c>
      <c r="D17584" t="str">
        <f t="shared" si="274"/>
        <v>OTHER</v>
      </c>
    </row>
    <row r="17585" spans="1:4" x14ac:dyDescent="0.2">
      <c r="A17585" t="s">
        <v>3468</v>
      </c>
      <c r="B17585" t="s">
        <v>8039</v>
      </c>
      <c r="C17585" s="28">
        <v>150</v>
      </c>
      <c r="D17585" t="str">
        <f t="shared" si="274"/>
        <v>OTHER</v>
      </c>
    </row>
    <row r="17586" spans="1:4" x14ac:dyDescent="0.2">
      <c r="A17586" t="s">
        <v>3472</v>
      </c>
      <c r="B17586" t="s">
        <v>8039</v>
      </c>
      <c r="C17586" s="28">
        <v>150</v>
      </c>
      <c r="D17586" t="str">
        <f t="shared" si="274"/>
        <v>OTHER</v>
      </c>
    </row>
    <row r="17587" spans="1:4" x14ac:dyDescent="0.2">
      <c r="A17587" t="s">
        <v>3546</v>
      </c>
      <c r="B17587" t="s">
        <v>8039</v>
      </c>
      <c r="C17587" s="28">
        <v>650</v>
      </c>
      <c r="D17587" t="str">
        <f t="shared" si="274"/>
        <v>OTHER</v>
      </c>
    </row>
    <row r="17588" spans="1:4" x14ac:dyDescent="0.2">
      <c r="A17588" t="s">
        <v>6620</v>
      </c>
      <c r="B17588" t="s">
        <v>8039</v>
      </c>
      <c r="C17588" s="28">
        <v>190</v>
      </c>
      <c r="D17588" t="str">
        <f t="shared" si="274"/>
        <v>OTHER</v>
      </c>
    </row>
    <row r="17589" spans="1:4" x14ac:dyDescent="0.2">
      <c r="A17589" t="s">
        <v>7340</v>
      </c>
      <c r="B17589" t="s">
        <v>8039</v>
      </c>
      <c r="C17589" s="28">
        <v>561</v>
      </c>
      <c r="D17589" t="str">
        <f t="shared" si="274"/>
        <v>OTHER</v>
      </c>
    </row>
    <row r="17590" spans="1:4" x14ac:dyDescent="0.2">
      <c r="A17590" t="s">
        <v>3874</v>
      </c>
      <c r="B17590" t="s">
        <v>8039</v>
      </c>
      <c r="C17590" s="28">
        <v>325</v>
      </c>
      <c r="D17590" t="str">
        <f t="shared" si="274"/>
        <v>OTHER</v>
      </c>
    </row>
    <row r="17591" spans="1:4" x14ac:dyDescent="0.2">
      <c r="A17591" t="s">
        <v>3896</v>
      </c>
      <c r="B17591" t="s">
        <v>8039</v>
      </c>
      <c r="C17591" s="28">
        <v>325</v>
      </c>
      <c r="D17591" t="str">
        <f t="shared" si="274"/>
        <v>OTHER</v>
      </c>
    </row>
    <row r="17592" spans="1:4" x14ac:dyDescent="0.2">
      <c r="A17592" t="s">
        <v>6241</v>
      </c>
      <c r="B17592" t="s">
        <v>8039</v>
      </c>
      <c r="C17592" s="28">
        <v>1428</v>
      </c>
      <c r="D17592" t="str">
        <f t="shared" si="274"/>
        <v>OTHER</v>
      </c>
    </row>
    <row r="17593" spans="1:4" x14ac:dyDescent="0.2">
      <c r="A17593" t="s">
        <v>7277</v>
      </c>
      <c r="B17593" t="s">
        <v>8039</v>
      </c>
      <c r="C17593" s="28">
        <v>275</v>
      </c>
      <c r="D17593" t="str">
        <f t="shared" si="274"/>
        <v>OTHER</v>
      </c>
    </row>
    <row r="17594" spans="1:4" x14ac:dyDescent="0.2">
      <c r="A17594" t="s">
        <v>7284</v>
      </c>
      <c r="B17594" t="s">
        <v>8039</v>
      </c>
      <c r="C17594" s="28">
        <v>275</v>
      </c>
      <c r="D17594" t="str">
        <f t="shared" si="274"/>
        <v>OTHER</v>
      </c>
    </row>
    <row r="17595" spans="1:4" x14ac:dyDescent="0.2">
      <c r="A17595" t="s">
        <v>7286</v>
      </c>
      <c r="B17595" t="s">
        <v>8039</v>
      </c>
      <c r="C17595" s="28">
        <v>3675</v>
      </c>
      <c r="D17595" t="str">
        <f t="shared" si="274"/>
        <v>OTHER</v>
      </c>
    </row>
    <row r="17596" spans="1:4" x14ac:dyDescent="0.2">
      <c r="A17596" t="s">
        <v>6385</v>
      </c>
      <c r="B17596" t="s">
        <v>8039</v>
      </c>
      <c r="C17596" s="28">
        <v>1000</v>
      </c>
      <c r="D17596" t="str">
        <f t="shared" si="274"/>
        <v>OTHER</v>
      </c>
    </row>
    <row r="17597" spans="1:4" x14ac:dyDescent="0.2">
      <c r="A17597" t="s">
        <v>5254</v>
      </c>
      <c r="B17597" t="s">
        <v>8039</v>
      </c>
      <c r="C17597" s="28">
        <v>6865</v>
      </c>
      <c r="D17597" t="str">
        <f t="shared" si="274"/>
        <v>OTHER</v>
      </c>
    </row>
    <row r="17598" spans="1:4" x14ac:dyDescent="0.2">
      <c r="A17598" t="s">
        <v>4918</v>
      </c>
      <c r="B17598" t="s">
        <v>8039</v>
      </c>
      <c r="C17598" s="28">
        <v>177</v>
      </c>
      <c r="D17598" t="str">
        <f t="shared" si="274"/>
        <v>OTHER</v>
      </c>
    </row>
    <row r="17599" spans="1:4" x14ac:dyDescent="0.2">
      <c r="A17599" t="s">
        <v>3372</v>
      </c>
      <c r="B17599" t="s">
        <v>8039</v>
      </c>
      <c r="C17599" s="28">
        <v>2600</v>
      </c>
      <c r="D17599" t="str">
        <f t="shared" si="274"/>
        <v>OTHER</v>
      </c>
    </row>
    <row r="17600" spans="1:4" x14ac:dyDescent="0.2">
      <c r="A17600" t="s">
        <v>6099</v>
      </c>
      <c r="B17600" t="s">
        <v>8039</v>
      </c>
      <c r="C17600" s="28">
        <v>500</v>
      </c>
      <c r="D17600" t="str">
        <f t="shared" si="274"/>
        <v>OTHER</v>
      </c>
    </row>
    <row r="17601" spans="1:4" x14ac:dyDescent="0.2">
      <c r="A17601" t="s">
        <v>4664</v>
      </c>
      <c r="B17601" t="s">
        <v>8039</v>
      </c>
      <c r="C17601" s="28">
        <v>835</v>
      </c>
      <c r="D17601" t="str">
        <f t="shared" si="274"/>
        <v>OTHER</v>
      </c>
    </row>
    <row r="17602" spans="1:4" x14ac:dyDescent="0.2">
      <c r="A17602" t="s">
        <v>5582</v>
      </c>
      <c r="B17602" t="s">
        <v>8039</v>
      </c>
      <c r="C17602" s="28">
        <v>313</v>
      </c>
      <c r="D17602" t="str">
        <f t="shared" si="274"/>
        <v>OTHER</v>
      </c>
    </row>
    <row r="17603" spans="1:4" x14ac:dyDescent="0.2">
      <c r="A17603" t="s">
        <v>5692</v>
      </c>
      <c r="B17603" t="s">
        <v>8039</v>
      </c>
      <c r="C17603" s="28">
        <v>313</v>
      </c>
      <c r="D17603" t="str">
        <f t="shared" ref="D17603:D17666" si="275">IF(OR(B17603="DEM",B17603="REP"),B17603,"OTHER")</f>
        <v>OTHER</v>
      </c>
    </row>
    <row r="17604" spans="1:4" x14ac:dyDescent="0.2">
      <c r="A17604" t="s">
        <v>7610</v>
      </c>
      <c r="B17604" t="s">
        <v>8039</v>
      </c>
      <c r="C17604" s="28">
        <v>175</v>
      </c>
      <c r="D17604" t="str">
        <f t="shared" si="275"/>
        <v>OTHER</v>
      </c>
    </row>
    <row r="17605" spans="1:4" x14ac:dyDescent="0.2">
      <c r="A17605" t="s">
        <v>5627</v>
      </c>
      <c r="B17605" t="s">
        <v>8039</v>
      </c>
      <c r="C17605" s="28">
        <v>689</v>
      </c>
      <c r="D17605" t="str">
        <f t="shared" si="275"/>
        <v>OTHER</v>
      </c>
    </row>
    <row r="17606" spans="1:4" x14ac:dyDescent="0.2">
      <c r="A17606" t="s">
        <v>5636</v>
      </c>
      <c r="B17606" t="s">
        <v>8039</v>
      </c>
      <c r="C17606" s="28">
        <v>689</v>
      </c>
      <c r="D17606" t="str">
        <f t="shared" si="275"/>
        <v>OTHER</v>
      </c>
    </row>
    <row r="17607" spans="1:4" x14ac:dyDescent="0.2">
      <c r="A17607" t="s">
        <v>2537</v>
      </c>
      <c r="B17607" t="s">
        <v>8039</v>
      </c>
      <c r="C17607" s="28">
        <v>500</v>
      </c>
      <c r="D17607" t="str">
        <f t="shared" si="275"/>
        <v>OTHER</v>
      </c>
    </row>
    <row r="17608" spans="1:4" x14ac:dyDescent="0.2">
      <c r="A17608" t="s">
        <v>7601</v>
      </c>
      <c r="B17608" t="s">
        <v>8039</v>
      </c>
      <c r="C17608" s="28">
        <v>1250</v>
      </c>
      <c r="D17608" t="str">
        <f t="shared" si="275"/>
        <v>OTHER</v>
      </c>
    </row>
    <row r="17609" spans="1:4" x14ac:dyDescent="0.2">
      <c r="A17609" t="s">
        <v>7621</v>
      </c>
      <c r="B17609" t="s">
        <v>8039</v>
      </c>
      <c r="C17609" s="28">
        <v>325</v>
      </c>
      <c r="D17609" t="str">
        <f t="shared" si="275"/>
        <v>OTHER</v>
      </c>
    </row>
    <row r="17610" spans="1:4" x14ac:dyDescent="0.2">
      <c r="A17610" t="s">
        <v>6490</v>
      </c>
      <c r="B17610" t="s">
        <v>8039</v>
      </c>
      <c r="C17610" s="28">
        <v>3350</v>
      </c>
      <c r="D17610" t="str">
        <f t="shared" si="275"/>
        <v>OTHER</v>
      </c>
    </row>
    <row r="17611" spans="1:4" x14ac:dyDescent="0.2">
      <c r="A17611" t="s">
        <v>6501</v>
      </c>
      <c r="B17611" t="s">
        <v>8039</v>
      </c>
      <c r="C17611" s="28">
        <v>3350</v>
      </c>
      <c r="D17611" t="str">
        <f t="shared" si="275"/>
        <v>OTHER</v>
      </c>
    </row>
    <row r="17612" spans="1:4" x14ac:dyDescent="0.2">
      <c r="A17612" t="s">
        <v>5847</v>
      </c>
      <c r="B17612" t="s">
        <v>8039</v>
      </c>
      <c r="C17612" s="28">
        <v>240</v>
      </c>
      <c r="D17612" t="str">
        <f t="shared" si="275"/>
        <v>OTHER</v>
      </c>
    </row>
    <row r="17613" spans="1:4" x14ac:dyDescent="0.2">
      <c r="A17613" t="s">
        <v>5369</v>
      </c>
      <c r="B17613" t="s">
        <v>8039</v>
      </c>
      <c r="C17613" s="28">
        <v>220</v>
      </c>
      <c r="D17613" t="str">
        <f t="shared" si="275"/>
        <v>OTHER</v>
      </c>
    </row>
    <row r="17614" spans="1:4" x14ac:dyDescent="0.2">
      <c r="A17614" t="s">
        <v>5396</v>
      </c>
      <c r="B17614" t="s">
        <v>8039</v>
      </c>
      <c r="C17614" s="28">
        <v>220</v>
      </c>
      <c r="D17614" t="str">
        <f t="shared" si="275"/>
        <v>OTHER</v>
      </c>
    </row>
    <row r="17615" spans="1:4" x14ac:dyDescent="0.2">
      <c r="A17615" t="s">
        <v>4680</v>
      </c>
      <c r="B17615" t="s">
        <v>8039</v>
      </c>
      <c r="C17615" s="28">
        <v>783</v>
      </c>
      <c r="D17615" t="str">
        <f t="shared" si="275"/>
        <v>OTHER</v>
      </c>
    </row>
    <row r="17616" spans="1:4" x14ac:dyDescent="0.2">
      <c r="A17616" t="s">
        <v>3972</v>
      </c>
      <c r="B17616" t="s">
        <v>8039</v>
      </c>
      <c r="C17616" s="28">
        <v>91</v>
      </c>
      <c r="D17616" t="str">
        <f t="shared" si="275"/>
        <v>OTHER</v>
      </c>
    </row>
    <row r="17617" spans="1:4" x14ac:dyDescent="0.2">
      <c r="A17617" t="s">
        <v>4524</v>
      </c>
      <c r="B17617" t="s">
        <v>8039</v>
      </c>
      <c r="C17617" s="28">
        <v>120</v>
      </c>
      <c r="D17617" t="str">
        <f t="shared" si="275"/>
        <v>OTHER</v>
      </c>
    </row>
    <row r="17618" spans="1:4" x14ac:dyDescent="0.2">
      <c r="A17618" t="s">
        <v>5531</v>
      </c>
      <c r="B17618" t="s">
        <v>8039</v>
      </c>
      <c r="C17618" s="28">
        <v>535</v>
      </c>
      <c r="D17618" t="str">
        <f t="shared" si="275"/>
        <v>OTHER</v>
      </c>
    </row>
    <row r="17619" spans="1:4" x14ac:dyDescent="0.2">
      <c r="A17619" t="s">
        <v>5441</v>
      </c>
      <c r="B17619" t="s">
        <v>8039</v>
      </c>
      <c r="C17619" s="28">
        <v>200</v>
      </c>
      <c r="D17619" t="str">
        <f t="shared" si="275"/>
        <v>OTHER</v>
      </c>
    </row>
    <row r="17620" spans="1:4" x14ac:dyDescent="0.2">
      <c r="A17620" t="s">
        <v>4941</v>
      </c>
      <c r="B17620" t="s">
        <v>8039</v>
      </c>
      <c r="C17620" s="28">
        <v>100</v>
      </c>
      <c r="D17620" t="str">
        <f t="shared" si="275"/>
        <v>OTHER</v>
      </c>
    </row>
    <row r="17621" spans="1:4" x14ac:dyDescent="0.2">
      <c r="A17621" t="s">
        <v>4969</v>
      </c>
      <c r="B17621" t="s">
        <v>8039</v>
      </c>
      <c r="C17621" s="28">
        <v>100</v>
      </c>
      <c r="D17621" t="str">
        <f t="shared" si="275"/>
        <v>OTHER</v>
      </c>
    </row>
    <row r="17622" spans="1:4" x14ac:dyDescent="0.2">
      <c r="A17622" t="s">
        <v>3660</v>
      </c>
      <c r="B17622" t="s">
        <v>8039</v>
      </c>
      <c r="C17622" s="28">
        <v>50</v>
      </c>
      <c r="D17622" t="str">
        <f t="shared" si="275"/>
        <v>OTHER</v>
      </c>
    </row>
    <row r="17623" spans="1:4" x14ac:dyDescent="0.2">
      <c r="A17623" t="s">
        <v>3739</v>
      </c>
      <c r="B17623" t="s">
        <v>8039</v>
      </c>
      <c r="C17623" s="28">
        <v>50</v>
      </c>
      <c r="D17623" t="str">
        <f t="shared" si="275"/>
        <v>OTHER</v>
      </c>
    </row>
    <row r="17624" spans="1:4" x14ac:dyDescent="0.2">
      <c r="A17624" t="s">
        <v>3147</v>
      </c>
      <c r="B17624" t="s">
        <v>8039</v>
      </c>
      <c r="C17624" s="28">
        <v>3500</v>
      </c>
      <c r="D17624" t="str">
        <f t="shared" si="275"/>
        <v>OTHER</v>
      </c>
    </row>
    <row r="17625" spans="1:4" x14ac:dyDescent="0.2">
      <c r="A17625" t="s">
        <v>2151</v>
      </c>
      <c r="B17625" t="s">
        <v>8039</v>
      </c>
      <c r="C17625" s="28">
        <v>1000</v>
      </c>
      <c r="D17625" t="str">
        <f t="shared" si="275"/>
        <v>OTHER</v>
      </c>
    </row>
    <row r="17626" spans="1:4" x14ac:dyDescent="0.2">
      <c r="A17626" t="s">
        <v>6333</v>
      </c>
      <c r="B17626" t="s">
        <v>8039</v>
      </c>
      <c r="C17626" s="28">
        <v>1000</v>
      </c>
      <c r="D17626" t="str">
        <f t="shared" si="275"/>
        <v>OTHER</v>
      </c>
    </row>
    <row r="17627" spans="1:4" x14ac:dyDescent="0.2">
      <c r="A17627" t="s">
        <v>6373</v>
      </c>
      <c r="B17627" t="s">
        <v>8039</v>
      </c>
      <c r="C17627" s="28">
        <v>1000</v>
      </c>
      <c r="D17627" t="str">
        <f t="shared" si="275"/>
        <v>OTHER</v>
      </c>
    </row>
    <row r="17628" spans="1:4" x14ac:dyDescent="0.2">
      <c r="A17628" t="s">
        <v>5300</v>
      </c>
      <c r="B17628" t="s">
        <v>8039</v>
      </c>
      <c r="C17628" s="28">
        <v>575</v>
      </c>
      <c r="D17628" t="str">
        <f t="shared" si="275"/>
        <v>OTHER</v>
      </c>
    </row>
    <row r="17629" spans="1:4" x14ac:dyDescent="0.2">
      <c r="A17629" t="s">
        <v>5304</v>
      </c>
      <c r="B17629" t="s">
        <v>8039</v>
      </c>
      <c r="C17629" s="28">
        <v>500</v>
      </c>
      <c r="D17629" t="str">
        <f t="shared" si="275"/>
        <v>OTHER</v>
      </c>
    </row>
    <row r="17630" spans="1:4" x14ac:dyDescent="0.2">
      <c r="A17630" t="s">
        <v>5119</v>
      </c>
      <c r="B17630" t="s">
        <v>8039</v>
      </c>
      <c r="C17630" s="28">
        <v>250</v>
      </c>
      <c r="D17630" t="str">
        <f t="shared" si="275"/>
        <v>OTHER</v>
      </c>
    </row>
    <row r="17631" spans="1:4" x14ac:dyDescent="0.2">
      <c r="A17631" t="s">
        <v>5141</v>
      </c>
      <c r="B17631" t="s">
        <v>8039</v>
      </c>
      <c r="C17631" s="28">
        <v>250</v>
      </c>
      <c r="D17631" t="str">
        <f t="shared" si="275"/>
        <v>OTHER</v>
      </c>
    </row>
    <row r="17632" spans="1:4" x14ac:dyDescent="0.2">
      <c r="A17632" t="s">
        <v>7269</v>
      </c>
      <c r="B17632" t="s">
        <v>8039</v>
      </c>
      <c r="C17632" s="28">
        <v>140</v>
      </c>
      <c r="D17632" t="str">
        <f t="shared" si="275"/>
        <v>OTHER</v>
      </c>
    </row>
    <row r="17633" spans="1:4" x14ac:dyDescent="0.2">
      <c r="A17633" t="s">
        <v>5527</v>
      </c>
      <c r="B17633" t="s">
        <v>8039</v>
      </c>
      <c r="C17633" s="28">
        <v>2800</v>
      </c>
      <c r="D17633" t="str">
        <f t="shared" si="275"/>
        <v>OTHER</v>
      </c>
    </row>
    <row r="17634" spans="1:4" x14ac:dyDescent="0.2">
      <c r="A17634" t="s">
        <v>6142</v>
      </c>
      <c r="B17634" t="s">
        <v>8039</v>
      </c>
      <c r="C17634" s="28">
        <v>830</v>
      </c>
      <c r="D17634" t="str">
        <f t="shared" si="275"/>
        <v>OTHER</v>
      </c>
    </row>
    <row r="17635" spans="1:4" x14ac:dyDescent="0.2">
      <c r="A17635" t="s">
        <v>7607</v>
      </c>
      <c r="B17635" t="s">
        <v>8039</v>
      </c>
      <c r="C17635" s="28">
        <v>800</v>
      </c>
      <c r="D17635" t="str">
        <f t="shared" si="275"/>
        <v>OTHER</v>
      </c>
    </row>
    <row r="17636" spans="1:4" x14ac:dyDescent="0.2">
      <c r="A17636" t="s">
        <v>7685</v>
      </c>
      <c r="B17636" t="s">
        <v>8039</v>
      </c>
      <c r="C17636" s="28">
        <v>800</v>
      </c>
      <c r="D17636" t="str">
        <f t="shared" si="275"/>
        <v>OTHER</v>
      </c>
    </row>
    <row r="17637" spans="1:4" x14ac:dyDescent="0.2">
      <c r="A17637" t="s">
        <v>3953</v>
      </c>
      <c r="B17637" t="s">
        <v>8039</v>
      </c>
      <c r="C17637" s="28">
        <v>500</v>
      </c>
      <c r="D17637" t="str">
        <f t="shared" si="275"/>
        <v>OTHER</v>
      </c>
    </row>
    <row r="17638" spans="1:4" x14ac:dyDescent="0.2">
      <c r="A17638" t="s">
        <v>4014</v>
      </c>
      <c r="B17638" t="s">
        <v>8039</v>
      </c>
      <c r="C17638" s="28">
        <v>500</v>
      </c>
      <c r="D17638" t="str">
        <f t="shared" si="275"/>
        <v>OTHER</v>
      </c>
    </row>
    <row r="17639" spans="1:4" x14ac:dyDescent="0.2">
      <c r="A17639" t="s">
        <v>4447</v>
      </c>
      <c r="B17639" t="s">
        <v>8039</v>
      </c>
      <c r="C17639" s="28">
        <v>400</v>
      </c>
      <c r="D17639" t="str">
        <f t="shared" si="275"/>
        <v>OTHER</v>
      </c>
    </row>
    <row r="17640" spans="1:4" x14ac:dyDescent="0.2">
      <c r="A17640" t="s">
        <v>7251</v>
      </c>
      <c r="B17640" t="s">
        <v>8039</v>
      </c>
      <c r="C17640" s="28">
        <v>285</v>
      </c>
      <c r="D17640" t="str">
        <f t="shared" si="275"/>
        <v>OTHER</v>
      </c>
    </row>
    <row r="17641" spans="1:4" x14ac:dyDescent="0.2">
      <c r="A17641" t="s">
        <v>3537</v>
      </c>
      <c r="B17641" t="s">
        <v>8039</v>
      </c>
      <c r="C17641" s="28">
        <v>55</v>
      </c>
      <c r="D17641" t="str">
        <f t="shared" si="275"/>
        <v>OTHER</v>
      </c>
    </row>
    <row r="17642" spans="1:4" x14ac:dyDescent="0.2">
      <c r="A17642" t="s">
        <v>6469</v>
      </c>
      <c r="B17642" t="s">
        <v>8039</v>
      </c>
      <c r="C17642" s="28">
        <v>500</v>
      </c>
      <c r="D17642" t="str">
        <f t="shared" si="275"/>
        <v>OTHER</v>
      </c>
    </row>
    <row r="17643" spans="1:4" x14ac:dyDescent="0.2">
      <c r="A17643" t="s">
        <v>6513</v>
      </c>
      <c r="B17643" t="s">
        <v>8039</v>
      </c>
      <c r="C17643" s="28">
        <v>500</v>
      </c>
      <c r="D17643" t="str">
        <f t="shared" si="275"/>
        <v>OTHER</v>
      </c>
    </row>
    <row r="17644" spans="1:4" x14ac:dyDescent="0.2">
      <c r="A17644" t="s">
        <v>6588</v>
      </c>
      <c r="B17644" t="s">
        <v>8039</v>
      </c>
      <c r="C17644" s="28">
        <v>500</v>
      </c>
      <c r="D17644" t="str">
        <f t="shared" si="275"/>
        <v>OTHER</v>
      </c>
    </row>
    <row r="17645" spans="1:4" x14ac:dyDescent="0.2">
      <c r="A17645" t="s">
        <v>6645</v>
      </c>
      <c r="B17645" t="s">
        <v>8039</v>
      </c>
      <c r="C17645" s="28">
        <v>500</v>
      </c>
      <c r="D17645" t="str">
        <f t="shared" si="275"/>
        <v>OTHER</v>
      </c>
    </row>
    <row r="17646" spans="1:4" x14ac:dyDescent="0.2">
      <c r="A17646" t="s">
        <v>7384</v>
      </c>
      <c r="B17646" t="s">
        <v>8039</v>
      </c>
      <c r="C17646" s="28">
        <v>200</v>
      </c>
      <c r="D17646" t="str">
        <f t="shared" si="275"/>
        <v>OTHER</v>
      </c>
    </row>
    <row r="17647" spans="1:4" x14ac:dyDescent="0.2">
      <c r="A17647" t="s">
        <v>7385</v>
      </c>
      <c r="B17647" t="s">
        <v>8039</v>
      </c>
      <c r="C17647" s="28">
        <v>200</v>
      </c>
      <c r="D17647" t="str">
        <f t="shared" si="275"/>
        <v>OTHER</v>
      </c>
    </row>
    <row r="17648" spans="1:4" x14ac:dyDescent="0.2">
      <c r="A17648" t="s">
        <v>5893</v>
      </c>
      <c r="B17648" t="s">
        <v>8039</v>
      </c>
      <c r="C17648" s="28">
        <v>700</v>
      </c>
      <c r="D17648" t="str">
        <f t="shared" si="275"/>
        <v>OTHER</v>
      </c>
    </row>
    <row r="17649" spans="1:4" x14ac:dyDescent="0.2">
      <c r="A17649" t="s">
        <v>5022</v>
      </c>
      <c r="B17649" t="s">
        <v>8039</v>
      </c>
      <c r="C17649" s="28">
        <v>590</v>
      </c>
      <c r="D17649" t="str">
        <f t="shared" si="275"/>
        <v>OTHER</v>
      </c>
    </row>
    <row r="17650" spans="1:4" x14ac:dyDescent="0.2">
      <c r="A17650" t="s">
        <v>5026</v>
      </c>
      <c r="B17650" t="s">
        <v>8039</v>
      </c>
      <c r="C17650" s="28">
        <v>590</v>
      </c>
      <c r="D17650" t="str">
        <f t="shared" si="275"/>
        <v>OTHER</v>
      </c>
    </row>
    <row r="17651" spans="1:4" x14ac:dyDescent="0.2">
      <c r="A17651" t="s">
        <v>4897</v>
      </c>
      <c r="B17651" t="s">
        <v>8039</v>
      </c>
      <c r="C17651" s="28">
        <v>500</v>
      </c>
      <c r="D17651" t="str">
        <f t="shared" si="275"/>
        <v>OTHER</v>
      </c>
    </row>
    <row r="17652" spans="1:4" x14ac:dyDescent="0.2">
      <c r="A17652" t="s">
        <v>6416</v>
      </c>
      <c r="B17652" t="s">
        <v>8039</v>
      </c>
      <c r="C17652" s="28">
        <v>300</v>
      </c>
      <c r="D17652" t="str">
        <f t="shared" si="275"/>
        <v>OTHER</v>
      </c>
    </row>
    <row r="17653" spans="1:4" x14ac:dyDescent="0.2">
      <c r="A17653" t="s">
        <v>3424</v>
      </c>
      <c r="B17653" t="s">
        <v>8039</v>
      </c>
      <c r="C17653" s="28">
        <v>280</v>
      </c>
      <c r="D17653" t="str">
        <f t="shared" si="275"/>
        <v>OTHER</v>
      </c>
    </row>
    <row r="17654" spans="1:4" x14ac:dyDescent="0.2">
      <c r="A17654" t="s">
        <v>3652</v>
      </c>
      <c r="B17654" t="s">
        <v>8039</v>
      </c>
      <c r="C17654" s="28">
        <v>50</v>
      </c>
      <c r="D17654" t="str">
        <f t="shared" si="275"/>
        <v>OTHER</v>
      </c>
    </row>
    <row r="17655" spans="1:4" x14ac:dyDescent="0.2">
      <c r="A17655" t="s">
        <v>6540</v>
      </c>
      <c r="B17655" t="s">
        <v>8039</v>
      </c>
      <c r="C17655" s="28">
        <v>250</v>
      </c>
      <c r="D17655" t="str">
        <f t="shared" si="275"/>
        <v>OTHER</v>
      </c>
    </row>
    <row r="17656" spans="1:4" x14ac:dyDescent="0.2">
      <c r="A17656" t="s">
        <v>6579</v>
      </c>
      <c r="B17656" t="s">
        <v>8039</v>
      </c>
      <c r="C17656" s="28">
        <v>250</v>
      </c>
      <c r="D17656" t="str">
        <f t="shared" si="275"/>
        <v>OTHER</v>
      </c>
    </row>
    <row r="17657" spans="1:4" x14ac:dyDescent="0.2">
      <c r="A17657" t="s">
        <v>6640</v>
      </c>
      <c r="B17657" t="s">
        <v>8039</v>
      </c>
      <c r="C17657" s="28">
        <v>250</v>
      </c>
      <c r="D17657" t="str">
        <f t="shared" si="275"/>
        <v>OTHER</v>
      </c>
    </row>
    <row r="17658" spans="1:4" x14ac:dyDescent="0.2">
      <c r="A17658" t="s">
        <v>6653</v>
      </c>
      <c r="B17658" t="s">
        <v>8039</v>
      </c>
      <c r="C17658" s="28">
        <v>250</v>
      </c>
      <c r="D17658" t="str">
        <f t="shared" si="275"/>
        <v>OTHER</v>
      </c>
    </row>
    <row r="17659" spans="1:4" x14ac:dyDescent="0.2">
      <c r="A17659" t="s">
        <v>6654</v>
      </c>
      <c r="B17659" t="s">
        <v>8039</v>
      </c>
      <c r="C17659" s="28">
        <v>250</v>
      </c>
      <c r="D17659" t="str">
        <f t="shared" si="275"/>
        <v>OTHER</v>
      </c>
    </row>
    <row r="17660" spans="1:4" x14ac:dyDescent="0.2">
      <c r="A17660" t="s">
        <v>7719</v>
      </c>
      <c r="B17660" t="s">
        <v>8039</v>
      </c>
      <c r="C17660" s="28">
        <v>1500</v>
      </c>
      <c r="D17660" t="str">
        <f t="shared" si="275"/>
        <v>OTHER</v>
      </c>
    </row>
    <row r="17661" spans="1:4" x14ac:dyDescent="0.2">
      <c r="A17661" t="s">
        <v>3222</v>
      </c>
      <c r="B17661" t="s">
        <v>8039</v>
      </c>
      <c r="C17661" s="28">
        <v>500</v>
      </c>
      <c r="D17661" t="str">
        <f t="shared" si="275"/>
        <v>OTHER</v>
      </c>
    </row>
    <row r="17662" spans="1:4" x14ac:dyDescent="0.2">
      <c r="A17662" t="s">
        <v>4033</v>
      </c>
      <c r="B17662" t="s">
        <v>8039</v>
      </c>
      <c r="C17662" s="28">
        <v>500</v>
      </c>
      <c r="D17662" t="str">
        <f t="shared" si="275"/>
        <v>OTHER</v>
      </c>
    </row>
    <row r="17663" spans="1:4" x14ac:dyDescent="0.2">
      <c r="A17663" t="s">
        <v>4061</v>
      </c>
      <c r="B17663" t="s">
        <v>8039</v>
      </c>
      <c r="C17663" s="28">
        <v>500</v>
      </c>
      <c r="D17663" t="str">
        <f t="shared" si="275"/>
        <v>OTHER</v>
      </c>
    </row>
    <row r="17664" spans="1:4" x14ac:dyDescent="0.2">
      <c r="A17664" t="s">
        <v>4074</v>
      </c>
      <c r="B17664" t="s">
        <v>8039</v>
      </c>
      <c r="C17664" s="28">
        <v>500</v>
      </c>
      <c r="D17664" t="str">
        <f t="shared" si="275"/>
        <v>OTHER</v>
      </c>
    </row>
    <row r="17665" spans="1:4" x14ac:dyDescent="0.2">
      <c r="A17665" t="s">
        <v>2892</v>
      </c>
      <c r="B17665" t="s">
        <v>8039</v>
      </c>
      <c r="C17665" s="28">
        <v>650</v>
      </c>
      <c r="D17665" t="str">
        <f t="shared" si="275"/>
        <v>OTHER</v>
      </c>
    </row>
    <row r="17666" spans="1:4" x14ac:dyDescent="0.2">
      <c r="A17666" t="s">
        <v>3035</v>
      </c>
      <c r="B17666" t="s">
        <v>8039</v>
      </c>
      <c r="C17666" s="28">
        <v>650</v>
      </c>
      <c r="D17666" t="str">
        <f t="shared" si="275"/>
        <v>OTHER</v>
      </c>
    </row>
    <row r="17667" spans="1:4" x14ac:dyDescent="0.2">
      <c r="A17667" t="s">
        <v>3334</v>
      </c>
      <c r="B17667" t="s">
        <v>8039</v>
      </c>
      <c r="C17667" s="28">
        <v>500</v>
      </c>
      <c r="D17667" t="str">
        <f t="shared" ref="D17667:D17730" si="276">IF(OR(B17667="DEM",B17667="REP"),B17667,"OTHER")</f>
        <v>OTHER</v>
      </c>
    </row>
    <row r="17668" spans="1:4" x14ac:dyDescent="0.2">
      <c r="A17668" t="s">
        <v>3370</v>
      </c>
      <c r="B17668" t="s">
        <v>8039</v>
      </c>
      <c r="C17668" s="28">
        <v>930</v>
      </c>
      <c r="D17668" t="str">
        <f t="shared" si="276"/>
        <v>OTHER</v>
      </c>
    </row>
    <row r="17669" spans="1:4" x14ac:dyDescent="0.2">
      <c r="A17669" t="s">
        <v>2207</v>
      </c>
      <c r="B17669" t="s">
        <v>8039</v>
      </c>
      <c r="C17669" s="28">
        <v>500</v>
      </c>
      <c r="D17669" t="str">
        <f t="shared" si="276"/>
        <v>OTHER</v>
      </c>
    </row>
    <row r="17670" spans="1:4" x14ac:dyDescent="0.2">
      <c r="A17670" t="s">
        <v>2606</v>
      </c>
      <c r="B17670" t="s">
        <v>8039</v>
      </c>
      <c r="C17670" s="28">
        <v>100</v>
      </c>
      <c r="D17670" t="str">
        <f t="shared" si="276"/>
        <v>OTHER</v>
      </c>
    </row>
    <row r="17671" spans="1:4" x14ac:dyDescent="0.2">
      <c r="A17671" t="s">
        <v>4767</v>
      </c>
      <c r="B17671" t="s">
        <v>8039</v>
      </c>
      <c r="C17671" s="28">
        <v>500</v>
      </c>
      <c r="D17671" t="str">
        <f t="shared" si="276"/>
        <v>OTHER</v>
      </c>
    </row>
    <row r="17672" spans="1:4" x14ac:dyDescent="0.2">
      <c r="A17672" t="s">
        <v>4782</v>
      </c>
      <c r="B17672" t="s">
        <v>8039</v>
      </c>
      <c r="C17672" s="28">
        <v>500</v>
      </c>
      <c r="D17672" t="str">
        <f t="shared" si="276"/>
        <v>OTHER</v>
      </c>
    </row>
    <row r="17673" spans="1:4" x14ac:dyDescent="0.2">
      <c r="A17673" t="s">
        <v>4806</v>
      </c>
      <c r="B17673" t="s">
        <v>8039</v>
      </c>
      <c r="C17673" s="28">
        <v>500</v>
      </c>
      <c r="D17673" t="str">
        <f t="shared" si="276"/>
        <v>OTHER</v>
      </c>
    </row>
    <row r="17674" spans="1:4" x14ac:dyDescent="0.2">
      <c r="A17674" t="s">
        <v>5513</v>
      </c>
      <c r="B17674" t="s">
        <v>8039</v>
      </c>
      <c r="C17674" s="28">
        <v>1305</v>
      </c>
      <c r="D17674" t="str">
        <f t="shared" si="276"/>
        <v>OTHER</v>
      </c>
    </row>
    <row r="17675" spans="1:4" x14ac:dyDescent="0.2">
      <c r="A17675" t="s">
        <v>5613</v>
      </c>
      <c r="B17675" t="s">
        <v>8039</v>
      </c>
      <c r="C17675" s="28">
        <v>603</v>
      </c>
      <c r="D17675" t="str">
        <f t="shared" si="276"/>
        <v>OTHER</v>
      </c>
    </row>
    <row r="17676" spans="1:4" x14ac:dyDescent="0.2">
      <c r="A17676" t="s">
        <v>5626</v>
      </c>
      <c r="B17676" t="s">
        <v>8039</v>
      </c>
      <c r="C17676" s="28">
        <v>933</v>
      </c>
      <c r="D17676" t="str">
        <f t="shared" si="276"/>
        <v>OTHER</v>
      </c>
    </row>
    <row r="17677" spans="1:4" x14ac:dyDescent="0.2">
      <c r="A17677" t="s">
        <v>3172</v>
      </c>
      <c r="B17677" t="s">
        <v>8039</v>
      </c>
      <c r="C17677" s="28">
        <v>1000</v>
      </c>
      <c r="D17677" t="str">
        <f t="shared" si="276"/>
        <v>OTHER</v>
      </c>
    </row>
    <row r="17678" spans="1:4" x14ac:dyDescent="0.2">
      <c r="A17678" t="s">
        <v>5491</v>
      </c>
      <c r="B17678" t="s">
        <v>8039</v>
      </c>
      <c r="C17678" s="28">
        <v>200</v>
      </c>
      <c r="D17678" t="str">
        <f t="shared" si="276"/>
        <v>OTHER</v>
      </c>
    </row>
    <row r="17679" spans="1:4" x14ac:dyDescent="0.2">
      <c r="A17679" t="s">
        <v>3843</v>
      </c>
      <c r="B17679" t="s">
        <v>8039</v>
      </c>
      <c r="C17679" s="28">
        <v>1200</v>
      </c>
      <c r="D17679" t="str">
        <f t="shared" si="276"/>
        <v>OTHER</v>
      </c>
    </row>
    <row r="17680" spans="1:4" x14ac:dyDescent="0.2">
      <c r="A17680" t="s">
        <v>6422</v>
      </c>
      <c r="B17680" t="s">
        <v>8039</v>
      </c>
      <c r="C17680" s="28">
        <v>500</v>
      </c>
      <c r="D17680" t="str">
        <f t="shared" si="276"/>
        <v>OTHER</v>
      </c>
    </row>
    <row r="17681" spans="1:4" x14ac:dyDescent="0.2">
      <c r="A17681" t="s">
        <v>6507</v>
      </c>
      <c r="B17681" t="s">
        <v>8039</v>
      </c>
      <c r="C17681" s="28">
        <v>500</v>
      </c>
      <c r="D17681" t="str">
        <f t="shared" si="276"/>
        <v>OTHER</v>
      </c>
    </row>
    <row r="17682" spans="1:4" x14ac:dyDescent="0.2">
      <c r="A17682" t="s">
        <v>7134</v>
      </c>
      <c r="B17682" t="s">
        <v>8039</v>
      </c>
      <c r="C17682" s="28">
        <v>500</v>
      </c>
      <c r="D17682" t="str">
        <f t="shared" si="276"/>
        <v>OTHER</v>
      </c>
    </row>
    <row r="17683" spans="1:4" x14ac:dyDescent="0.2">
      <c r="A17683" t="s">
        <v>3916</v>
      </c>
      <c r="B17683" t="s">
        <v>8039</v>
      </c>
      <c r="C17683" s="28">
        <v>250</v>
      </c>
      <c r="D17683" t="str">
        <f t="shared" si="276"/>
        <v>OTHER</v>
      </c>
    </row>
    <row r="17684" spans="1:4" x14ac:dyDescent="0.2">
      <c r="A17684" t="s">
        <v>6284</v>
      </c>
      <c r="B17684" t="s">
        <v>8039</v>
      </c>
      <c r="C17684" s="28">
        <v>600</v>
      </c>
      <c r="D17684" t="str">
        <f t="shared" si="276"/>
        <v>OTHER</v>
      </c>
    </row>
    <row r="17685" spans="1:4" x14ac:dyDescent="0.2">
      <c r="A17685" t="s">
        <v>6407</v>
      </c>
      <c r="B17685" t="s">
        <v>8039</v>
      </c>
      <c r="C17685" s="28">
        <v>700</v>
      </c>
      <c r="D17685" t="str">
        <f t="shared" si="276"/>
        <v>OTHER</v>
      </c>
    </row>
    <row r="17686" spans="1:4" x14ac:dyDescent="0.2">
      <c r="A17686" t="s">
        <v>7413</v>
      </c>
      <c r="B17686" t="s">
        <v>8039</v>
      </c>
      <c r="C17686" s="28">
        <v>255</v>
      </c>
      <c r="D17686" t="str">
        <f t="shared" si="276"/>
        <v>OTHER</v>
      </c>
    </row>
    <row r="17687" spans="1:4" x14ac:dyDescent="0.2">
      <c r="A17687" t="s">
        <v>5039</v>
      </c>
      <c r="B17687" t="s">
        <v>8039</v>
      </c>
      <c r="C17687" s="28">
        <v>500</v>
      </c>
      <c r="D17687" t="str">
        <f t="shared" si="276"/>
        <v>OTHER</v>
      </c>
    </row>
    <row r="17688" spans="1:4" x14ac:dyDescent="0.2">
      <c r="A17688" t="s">
        <v>6126</v>
      </c>
      <c r="B17688" t="s">
        <v>8039</v>
      </c>
      <c r="C17688" s="28">
        <v>250</v>
      </c>
      <c r="D17688" t="str">
        <f t="shared" si="276"/>
        <v>OTHER</v>
      </c>
    </row>
    <row r="17689" spans="1:4" x14ac:dyDescent="0.2">
      <c r="A17689" t="s">
        <v>3574</v>
      </c>
      <c r="B17689" t="s">
        <v>8039</v>
      </c>
      <c r="C17689" s="28">
        <v>690</v>
      </c>
      <c r="D17689" t="str">
        <f t="shared" si="276"/>
        <v>OTHER</v>
      </c>
    </row>
    <row r="17690" spans="1:4" x14ac:dyDescent="0.2">
      <c r="A17690" t="s">
        <v>7144</v>
      </c>
      <c r="B17690" t="s">
        <v>8039</v>
      </c>
      <c r="C17690" s="28">
        <v>250</v>
      </c>
      <c r="D17690" t="str">
        <f t="shared" si="276"/>
        <v>OTHER</v>
      </c>
    </row>
    <row r="17691" spans="1:4" x14ac:dyDescent="0.2">
      <c r="A17691" t="s">
        <v>7162</v>
      </c>
      <c r="B17691" t="s">
        <v>8039</v>
      </c>
      <c r="C17691" s="28">
        <v>250</v>
      </c>
      <c r="D17691" t="str">
        <f t="shared" si="276"/>
        <v>OTHER</v>
      </c>
    </row>
    <row r="17692" spans="1:4" x14ac:dyDescent="0.2">
      <c r="A17692" t="s">
        <v>4699</v>
      </c>
      <c r="B17692" t="s">
        <v>8039</v>
      </c>
      <c r="C17692" s="28">
        <v>500</v>
      </c>
      <c r="D17692" t="str">
        <f t="shared" si="276"/>
        <v>OTHER</v>
      </c>
    </row>
    <row r="17693" spans="1:4" x14ac:dyDescent="0.2">
      <c r="A17693" t="s">
        <v>3364</v>
      </c>
      <c r="B17693" t="s">
        <v>8039</v>
      </c>
      <c r="C17693" s="28">
        <v>300</v>
      </c>
      <c r="D17693" t="str">
        <f t="shared" si="276"/>
        <v>OTHER</v>
      </c>
    </row>
    <row r="17694" spans="1:4" x14ac:dyDescent="0.2">
      <c r="A17694" t="s">
        <v>6718</v>
      </c>
      <c r="B17694" t="s">
        <v>8039</v>
      </c>
      <c r="C17694" s="28">
        <v>800</v>
      </c>
      <c r="D17694" t="str">
        <f t="shared" si="276"/>
        <v>OTHER</v>
      </c>
    </row>
    <row r="17695" spans="1:4" x14ac:dyDescent="0.2">
      <c r="A17695" t="s">
        <v>6393</v>
      </c>
      <c r="B17695" t="s">
        <v>8039</v>
      </c>
      <c r="C17695" s="28">
        <v>500</v>
      </c>
      <c r="D17695" t="str">
        <f t="shared" si="276"/>
        <v>OTHER</v>
      </c>
    </row>
    <row r="17696" spans="1:4" x14ac:dyDescent="0.2">
      <c r="A17696" t="s">
        <v>6597</v>
      </c>
      <c r="B17696" t="s">
        <v>8039</v>
      </c>
      <c r="C17696" s="28">
        <v>200</v>
      </c>
      <c r="D17696" t="str">
        <f t="shared" si="276"/>
        <v>OTHER</v>
      </c>
    </row>
    <row r="17697" spans="1:4" x14ac:dyDescent="0.2">
      <c r="A17697" t="s">
        <v>6626</v>
      </c>
      <c r="B17697" t="s">
        <v>8039</v>
      </c>
      <c r="C17697" s="28">
        <v>200</v>
      </c>
      <c r="D17697" t="str">
        <f t="shared" si="276"/>
        <v>OTHER</v>
      </c>
    </row>
    <row r="17698" spans="1:4" x14ac:dyDescent="0.2">
      <c r="A17698" t="s">
        <v>6631</v>
      </c>
      <c r="B17698" t="s">
        <v>8039</v>
      </c>
      <c r="C17698" s="28">
        <v>200</v>
      </c>
      <c r="D17698" t="str">
        <f t="shared" si="276"/>
        <v>OTHER</v>
      </c>
    </row>
    <row r="17699" spans="1:4" x14ac:dyDescent="0.2">
      <c r="A17699" t="s">
        <v>3052</v>
      </c>
      <c r="B17699" t="s">
        <v>8039</v>
      </c>
      <c r="C17699" s="28">
        <v>50</v>
      </c>
      <c r="D17699" t="str">
        <f t="shared" si="276"/>
        <v>OTHER</v>
      </c>
    </row>
    <row r="17700" spans="1:4" x14ac:dyDescent="0.2">
      <c r="A17700" t="s">
        <v>7341</v>
      </c>
      <c r="B17700" t="s">
        <v>8039</v>
      </c>
      <c r="C17700" s="28">
        <v>325</v>
      </c>
      <c r="D17700" t="str">
        <f t="shared" si="276"/>
        <v>OTHER</v>
      </c>
    </row>
    <row r="17701" spans="1:4" x14ac:dyDescent="0.2">
      <c r="A17701" t="s">
        <v>5038</v>
      </c>
      <c r="B17701" t="s">
        <v>8039</v>
      </c>
      <c r="C17701" s="28">
        <v>1000</v>
      </c>
      <c r="D17701" t="str">
        <f t="shared" si="276"/>
        <v>OTHER</v>
      </c>
    </row>
    <row r="17702" spans="1:4" x14ac:dyDescent="0.2">
      <c r="A17702" t="s">
        <v>2598</v>
      </c>
      <c r="B17702" t="s">
        <v>8039</v>
      </c>
      <c r="C17702" s="28">
        <v>250</v>
      </c>
      <c r="D17702" t="str">
        <f t="shared" si="276"/>
        <v>OTHER</v>
      </c>
    </row>
    <row r="17703" spans="1:4" x14ac:dyDescent="0.2">
      <c r="A17703" t="s">
        <v>2071</v>
      </c>
      <c r="B17703" t="s">
        <v>8039</v>
      </c>
      <c r="C17703" s="28">
        <v>500</v>
      </c>
      <c r="D17703" t="str">
        <f t="shared" si="276"/>
        <v>OTHER</v>
      </c>
    </row>
    <row r="17704" spans="1:4" x14ac:dyDescent="0.2">
      <c r="A17704" t="s">
        <v>7172</v>
      </c>
      <c r="B17704" t="s">
        <v>8039</v>
      </c>
      <c r="C17704" s="28">
        <v>920</v>
      </c>
      <c r="D17704" t="str">
        <f t="shared" si="276"/>
        <v>OTHER</v>
      </c>
    </row>
    <row r="17705" spans="1:4" x14ac:dyDescent="0.2">
      <c r="A17705" t="s">
        <v>2942</v>
      </c>
      <c r="B17705" t="s">
        <v>8039</v>
      </c>
      <c r="C17705" s="28">
        <v>2000</v>
      </c>
      <c r="D17705" t="str">
        <f t="shared" si="276"/>
        <v>OTHER</v>
      </c>
    </row>
    <row r="17706" spans="1:4" x14ac:dyDescent="0.2">
      <c r="A17706" t="s">
        <v>6968</v>
      </c>
      <c r="B17706" t="s">
        <v>8039</v>
      </c>
      <c r="C17706" s="28">
        <v>100</v>
      </c>
      <c r="D17706" t="str">
        <f t="shared" si="276"/>
        <v>OTHER</v>
      </c>
    </row>
    <row r="17707" spans="1:4" x14ac:dyDescent="0.2">
      <c r="A17707" t="s">
        <v>3006</v>
      </c>
      <c r="B17707" t="s">
        <v>8039</v>
      </c>
      <c r="C17707" s="28">
        <v>100</v>
      </c>
      <c r="D17707" t="str">
        <f t="shared" si="276"/>
        <v>OTHER</v>
      </c>
    </row>
    <row r="17708" spans="1:4" x14ac:dyDescent="0.2">
      <c r="A17708" t="s">
        <v>3118</v>
      </c>
      <c r="B17708" t="s">
        <v>8039</v>
      </c>
      <c r="C17708" s="28">
        <v>100</v>
      </c>
      <c r="D17708" t="str">
        <f t="shared" si="276"/>
        <v>OTHER</v>
      </c>
    </row>
    <row r="17709" spans="1:4" x14ac:dyDescent="0.2">
      <c r="A17709" t="s">
        <v>4700</v>
      </c>
      <c r="B17709" t="s">
        <v>8039</v>
      </c>
      <c r="C17709" s="28">
        <v>200</v>
      </c>
      <c r="D17709" t="str">
        <f t="shared" si="276"/>
        <v>OTHER</v>
      </c>
    </row>
    <row r="17710" spans="1:4" x14ac:dyDescent="0.2">
      <c r="A17710" t="s">
        <v>6115</v>
      </c>
      <c r="B17710" t="s">
        <v>8039</v>
      </c>
      <c r="C17710" s="28">
        <v>100</v>
      </c>
      <c r="D17710" t="str">
        <f t="shared" si="276"/>
        <v>OTHER</v>
      </c>
    </row>
    <row r="17711" spans="1:4" x14ac:dyDescent="0.2">
      <c r="A17711" t="s">
        <v>6174</v>
      </c>
      <c r="B17711" t="s">
        <v>8039</v>
      </c>
      <c r="C17711" s="28">
        <v>100</v>
      </c>
      <c r="D17711" t="str">
        <f t="shared" si="276"/>
        <v>OTHER</v>
      </c>
    </row>
    <row r="17712" spans="1:4" x14ac:dyDescent="0.2">
      <c r="A17712" t="s">
        <v>3600</v>
      </c>
      <c r="B17712" t="s">
        <v>8039</v>
      </c>
      <c r="C17712" s="28">
        <v>285</v>
      </c>
      <c r="D17712" t="str">
        <f t="shared" si="276"/>
        <v>OTHER</v>
      </c>
    </row>
    <row r="17713" spans="1:4" x14ac:dyDescent="0.2">
      <c r="A17713" t="s">
        <v>3609</v>
      </c>
      <c r="B17713" t="s">
        <v>8039</v>
      </c>
      <c r="C17713" s="28">
        <v>535</v>
      </c>
      <c r="D17713" t="str">
        <f t="shared" si="276"/>
        <v>OTHER</v>
      </c>
    </row>
    <row r="17714" spans="1:4" x14ac:dyDescent="0.2">
      <c r="A17714" t="s">
        <v>3645</v>
      </c>
      <c r="B17714" t="s">
        <v>8039</v>
      </c>
      <c r="C17714" s="28">
        <v>500</v>
      </c>
      <c r="D17714" t="str">
        <f t="shared" si="276"/>
        <v>OTHER</v>
      </c>
    </row>
    <row r="17715" spans="1:4" x14ac:dyDescent="0.2">
      <c r="A17715" t="s">
        <v>6764</v>
      </c>
      <c r="B17715" t="s">
        <v>8039</v>
      </c>
      <c r="C17715" s="28">
        <v>535</v>
      </c>
      <c r="D17715" t="str">
        <f t="shared" si="276"/>
        <v>OTHER</v>
      </c>
    </row>
    <row r="17716" spans="1:4" x14ac:dyDescent="0.2">
      <c r="A17716" t="s">
        <v>6800</v>
      </c>
      <c r="B17716" t="s">
        <v>8039</v>
      </c>
      <c r="C17716" s="28">
        <v>535</v>
      </c>
      <c r="D17716" t="str">
        <f t="shared" si="276"/>
        <v>OTHER</v>
      </c>
    </row>
    <row r="17717" spans="1:4" x14ac:dyDescent="0.2">
      <c r="A17717" t="s">
        <v>6811</v>
      </c>
      <c r="B17717" t="s">
        <v>8039</v>
      </c>
      <c r="C17717" s="28">
        <v>535</v>
      </c>
      <c r="D17717" t="str">
        <f t="shared" si="276"/>
        <v>OTHER</v>
      </c>
    </row>
    <row r="17718" spans="1:4" x14ac:dyDescent="0.2">
      <c r="A17718" t="s">
        <v>6914</v>
      </c>
      <c r="B17718" t="s">
        <v>8039</v>
      </c>
      <c r="C17718" s="28">
        <v>35</v>
      </c>
      <c r="D17718" t="str">
        <f t="shared" si="276"/>
        <v>OTHER</v>
      </c>
    </row>
    <row r="17719" spans="1:4" x14ac:dyDescent="0.2">
      <c r="A17719" t="s">
        <v>5287</v>
      </c>
      <c r="B17719" t="s">
        <v>8039</v>
      </c>
      <c r="C17719" s="28">
        <v>2500</v>
      </c>
      <c r="D17719" t="str">
        <f t="shared" si="276"/>
        <v>OTHER</v>
      </c>
    </row>
    <row r="17720" spans="1:4" x14ac:dyDescent="0.2">
      <c r="A17720" t="s">
        <v>3885</v>
      </c>
      <c r="B17720" t="s">
        <v>8039</v>
      </c>
      <c r="C17720" s="28">
        <v>500</v>
      </c>
      <c r="D17720" t="str">
        <f t="shared" si="276"/>
        <v>OTHER</v>
      </c>
    </row>
    <row r="17721" spans="1:4" x14ac:dyDescent="0.2">
      <c r="A17721" t="s">
        <v>3889</v>
      </c>
      <c r="B17721" t="s">
        <v>8039</v>
      </c>
      <c r="C17721" s="28">
        <v>500</v>
      </c>
      <c r="D17721" t="str">
        <f t="shared" si="276"/>
        <v>OTHER</v>
      </c>
    </row>
    <row r="17722" spans="1:4" x14ac:dyDescent="0.2">
      <c r="A17722" t="s">
        <v>4902</v>
      </c>
      <c r="B17722" t="s">
        <v>8039</v>
      </c>
      <c r="C17722" s="28">
        <v>800</v>
      </c>
      <c r="D17722" t="str">
        <f t="shared" si="276"/>
        <v>OTHER</v>
      </c>
    </row>
    <row r="17723" spans="1:4" x14ac:dyDescent="0.2">
      <c r="A17723" t="s">
        <v>5563</v>
      </c>
      <c r="B17723" t="s">
        <v>8039</v>
      </c>
      <c r="C17723" s="28">
        <v>200</v>
      </c>
      <c r="D17723" t="str">
        <f t="shared" si="276"/>
        <v>OTHER</v>
      </c>
    </row>
    <row r="17724" spans="1:4" x14ac:dyDescent="0.2">
      <c r="A17724" t="s">
        <v>5581</v>
      </c>
      <c r="B17724" t="s">
        <v>8039</v>
      </c>
      <c r="C17724" s="28">
        <v>200</v>
      </c>
      <c r="D17724" t="str">
        <f t="shared" si="276"/>
        <v>OTHER</v>
      </c>
    </row>
    <row r="17725" spans="1:4" x14ac:dyDescent="0.2">
      <c r="A17725" t="s">
        <v>5735</v>
      </c>
      <c r="B17725" t="s">
        <v>8039</v>
      </c>
      <c r="C17725" s="28">
        <v>200</v>
      </c>
      <c r="D17725" t="str">
        <f t="shared" si="276"/>
        <v>OTHER</v>
      </c>
    </row>
    <row r="17726" spans="1:4" x14ac:dyDescent="0.2">
      <c r="A17726" t="s">
        <v>2214</v>
      </c>
      <c r="B17726" t="s">
        <v>8039</v>
      </c>
      <c r="C17726" s="28">
        <v>50</v>
      </c>
      <c r="D17726" t="str">
        <f t="shared" si="276"/>
        <v>OTHER</v>
      </c>
    </row>
    <row r="17727" spans="1:4" x14ac:dyDescent="0.2">
      <c r="A17727" t="s">
        <v>2280</v>
      </c>
      <c r="B17727" t="s">
        <v>8039</v>
      </c>
      <c r="C17727" s="28">
        <v>50</v>
      </c>
      <c r="D17727" t="str">
        <f t="shared" si="276"/>
        <v>OTHER</v>
      </c>
    </row>
    <row r="17728" spans="1:4" x14ac:dyDescent="0.2">
      <c r="A17728" t="s">
        <v>6647</v>
      </c>
      <c r="B17728" t="s">
        <v>8039</v>
      </c>
      <c r="C17728" s="28">
        <v>500</v>
      </c>
      <c r="D17728" t="str">
        <f t="shared" si="276"/>
        <v>OTHER</v>
      </c>
    </row>
    <row r="17729" spans="1:4" x14ac:dyDescent="0.2">
      <c r="A17729" t="s">
        <v>4299</v>
      </c>
      <c r="B17729" t="s">
        <v>8039</v>
      </c>
      <c r="C17729" s="28">
        <v>476</v>
      </c>
      <c r="D17729" t="str">
        <f t="shared" si="276"/>
        <v>OTHER</v>
      </c>
    </row>
    <row r="17730" spans="1:4" x14ac:dyDescent="0.2">
      <c r="A17730" t="s">
        <v>6714</v>
      </c>
      <c r="B17730" t="s">
        <v>8039</v>
      </c>
      <c r="C17730" s="28">
        <v>600</v>
      </c>
      <c r="D17730" t="str">
        <f t="shared" si="276"/>
        <v>OTHER</v>
      </c>
    </row>
    <row r="17731" spans="1:4" x14ac:dyDescent="0.2">
      <c r="A17731" t="s">
        <v>4995</v>
      </c>
      <c r="B17731" t="s">
        <v>8039</v>
      </c>
      <c r="C17731" s="28">
        <v>1000</v>
      </c>
      <c r="D17731" t="str">
        <f t="shared" ref="D17731:D17794" si="277">IF(OR(B17731="DEM",B17731="REP"),B17731,"OTHER")</f>
        <v>OTHER</v>
      </c>
    </row>
    <row r="17732" spans="1:4" x14ac:dyDescent="0.2">
      <c r="A17732" t="s">
        <v>7705</v>
      </c>
      <c r="B17732" t="s">
        <v>8039</v>
      </c>
      <c r="C17732" s="28">
        <v>50</v>
      </c>
      <c r="D17732" t="str">
        <f t="shared" si="277"/>
        <v>OTHER</v>
      </c>
    </row>
    <row r="17733" spans="1:4" x14ac:dyDescent="0.2">
      <c r="A17733" t="s">
        <v>3730</v>
      </c>
      <c r="B17733" t="s">
        <v>8039</v>
      </c>
      <c r="C17733" s="28">
        <v>200</v>
      </c>
      <c r="D17733" t="str">
        <f t="shared" si="277"/>
        <v>OTHER</v>
      </c>
    </row>
    <row r="17734" spans="1:4" x14ac:dyDescent="0.2">
      <c r="A17734" t="s">
        <v>3230</v>
      </c>
      <c r="B17734" t="s">
        <v>8039</v>
      </c>
      <c r="C17734" s="28">
        <v>1000</v>
      </c>
      <c r="D17734" t="str">
        <f t="shared" si="277"/>
        <v>OTHER</v>
      </c>
    </row>
    <row r="17735" spans="1:4" x14ac:dyDescent="0.2">
      <c r="A17735" t="s">
        <v>2796</v>
      </c>
      <c r="B17735" t="s">
        <v>8039</v>
      </c>
      <c r="C17735" s="28">
        <v>1250</v>
      </c>
      <c r="D17735" t="str">
        <f t="shared" si="277"/>
        <v>OTHER</v>
      </c>
    </row>
    <row r="17736" spans="1:4" x14ac:dyDescent="0.2">
      <c r="A17736" t="s">
        <v>2886</v>
      </c>
      <c r="B17736" t="s">
        <v>8039</v>
      </c>
      <c r="C17736" s="28">
        <v>500</v>
      </c>
      <c r="D17736" t="str">
        <f t="shared" si="277"/>
        <v>OTHER</v>
      </c>
    </row>
    <row r="17737" spans="1:4" x14ac:dyDescent="0.2">
      <c r="A17737" t="s">
        <v>3622</v>
      </c>
      <c r="B17737" t="s">
        <v>8039</v>
      </c>
      <c r="C17737" s="28">
        <v>150</v>
      </c>
      <c r="D17737" t="str">
        <f t="shared" si="277"/>
        <v>OTHER</v>
      </c>
    </row>
    <row r="17738" spans="1:4" x14ac:dyDescent="0.2">
      <c r="A17738" t="s">
        <v>3646</v>
      </c>
      <c r="B17738" t="s">
        <v>8039</v>
      </c>
      <c r="C17738" s="28">
        <v>150</v>
      </c>
      <c r="D17738" t="str">
        <f t="shared" si="277"/>
        <v>OTHER</v>
      </c>
    </row>
    <row r="17739" spans="1:4" x14ac:dyDescent="0.2">
      <c r="A17739" t="s">
        <v>2956</v>
      </c>
      <c r="B17739" t="s">
        <v>8039</v>
      </c>
      <c r="C17739" s="28">
        <v>500</v>
      </c>
      <c r="D17739" t="str">
        <f t="shared" si="277"/>
        <v>OTHER</v>
      </c>
    </row>
    <row r="17740" spans="1:4" x14ac:dyDescent="0.2">
      <c r="A17740" t="s">
        <v>6326</v>
      </c>
      <c r="B17740" t="s">
        <v>8039</v>
      </c>
      <c r="C17740" s="28">
        <v>3999</v>
      </c>
      <c r="D17740" t="str">
        <f t="shared" si="277"/>
        <v>OTHER</v>
      </c>
    </row>
    <row r="17741" spans="1:4" x14ac:dyDescent="0.2">
      <c r="A17741" t="s">
        <v>3479</v>
      </c>
      <c r="B17741" t="s">
        <v>8039</v>
      </c>
      <c r="C17741" s="28">
        <v>500</v>
      </c>
      <c r="D17741" t="str">
        <f t="shared" si="277"/>
        <v>OTHER</v>
      </c>
    </row>
    <row r="17742" spans="1:4" x14ac:dyDescent="0.2">
      <c r="A17742" t="s">
        <v>3552</v>
      </c>
      <c r="B17742" t="s">
        <v>8039</v>
      </c>
      <c r="C17742" s="28">
        <v>500</v>
      </c>
      <c r="D17742" t="str">
        <f t="shared" si="277"/>
        <v>OTHER</v>
      </c>
    </row>
    <row r="17743" spans="1:4" x14ac:dyDescent="0.2">
      <c r="A17743" t="s">
        <v>2909</v>
      </c>
      <c r="B17743" t="s">
        <v>8039</v>
      </c>
      <c r="C17743" s="28">
        <v>500</v>
      </c>
      <c r="D17743" t="str">
        <f t="shared" si="277"/>
        <v>OTHER</v>
      </c>
    </row>
    <row r="17744" spans="1:4" x14ac:dyDescent="0.2">
      <c r="A17744" t="s">
        <v>6670</v>
      </c>
      <c r="B17744" t="s">
        <v>8039</v>
      </c>
      <c r="C17744" s="28">
        <v>400</v>
      </c>
      <c r="D17744" t="str">
        <f t="shared" si="277"/>
        <v>OTHER</v>
      </c>
    </row>
    <row r="17745" spans="1:4" x14ac:dyDescent="0.2">
      <c r="A17745" t="s">
        <v>3548</v>
      </c>
      <c r="B17745" t="s">
        <v>8039</v>
      </c>
      <c r="C17745" s="28">
        <v>950</v>
      </c>
      <c r="D17745" t="str">
        <f t="shared" si="277"/>
        <v>OTHER</v>
      </c>
    </row>
    <row r="17746" spans="1:4" x14ac:dyDescent="0.2">
      <c r="A17746" t="s">
        <v>1990</v>
      </c>
      <c r="B17746" t="s">
        <v>8039</v>
      </c>
      <c r="C17746" s="28">
        <v>350</v>
      </c>
      <c r="D17746" t="str">
        <f t="shared" si="277"/>
        <v>OTHER</v>
      </c>
    </row>
    <row r="17747" spans="1:4" x14ac:dyDescent="0.2">
      <c r="A17747" t="s">
        <v>2644</v>
      </c>
      <c r="B17747" t="s">
        <v>8039</v>
      </c>
      <c r="C17747" s="28">
        <v>500</v>
      </c>
      <c r="D17747" t="str">
        <f t="shared" si="277"/>
        <v>OTHER</v>
      </c>
    </row>
    <row r="17748" spans="1:4" x14ac:dyDescent="0.2">
      <c r="A17748" t="s">
        <v>5148</v>
      </c>
      <c r="B17748" t="s">
        <v>8039</v>
      </c>
      <c r="C17748" s="28">
        <v>825</v>
      </c>
      <c r="D17748" t="str">
        <f t="shared" si="277"/>
        <v>OTHER</v>
      </c>
    </row>
    <row r="17749" spans="1:4" x14ac:dyDescent="0.2">
      <c r="A17749" t="s">
        <v>5242</v>
      </c>
      <c r="B17749" t="s">
        <v>8039</v>
      </c>
      <c r="C17749" s="28">
        <v>1000</v>
      </c>
      <c r="D17749" t="str">
        <f t="shared" si="277"/>
        <v>OTHER</v>
      </c>
    </row>
    <row r="17750" spans="1:4" x14ac:dyDescent="0.2">
      <c r="A17750" t="s">
        <v>3157</v>
      </c>
      <c r="B17750" t="s">
        <v>8039</v>
      </c>
      <c r="C17750" s="28">
        <v>350</v>
      </c>
      <c r="D17750" t="str">
        <f t="shared" si="277"/>
        <v>OTHER</v>
      </c>
    </row>
    <row r="17751" spans="1:4" x14ac:dyDescent="0.2">
      <c r="A17751" t="s">
        <v>6134</v>
      </c>
      <c r="B17751" t="s">
        <v>8039</v>
      </c>
      <c r="C17751" s="28">
        <v>125</v>
      </c>
      <c r="D17751" t="str">
        <f t="shared" si="277"/>
        <v>OTHER</v>
      </c>
    </row>
    <row r="17752" spans="1:4" x14ac:dyDescent="0.2">
      <c r="A17752" t="s">
        <v>2778</v>
      </c>
      <c r="B17752" t="s">
        <v>8039</v>
      </c>
      <c r="C17752" s="28">
        <v>350</v>
      </c>
      <c r="D17752" t="str">
        <f t="shared" si="277"/>
        <v>OTHER</v>
      </c>
    </row>
    <row r="17753" spans="1:4" x14ac:dyDescent="0.2">
      <c r="A17753" t="s">
        <v>2967</v>
      </c>
      <c r="B17753" t="s">
        <v>8039</v>
      </c>
      <c r="C17753" s="28">
        <v>3225</v>
      </c>
      <c r="D17753" t="str">
        <f t="shared" si="277"/>
        <v>OTHER</v>
      </c>
    </row>
    <row r="17754" spans="1:4" x14ac:dyDescent="0.2">
      <c r="A17754" t="s">
        <v>6876</v>
      </c>
      <c r="B17754" t="s">
        <v>8039</v>
      </c>
      <c r="C17754" s="28">
        <v>875</v>
      </c>
      <c r="D17754" t="str">
        <f t="shared" si="277"/>
        <v>OTHER</v>
      </c>
    </row>
    <row r="17755" spans="1:4" x14ac:dyDescent="0.2">
      <c r="A17755" t="s">
        <v>5605</v>
      </c>
      <c r="B17755" t="s">
        <v>8039</v>
      </c>
      <c r="C17755" s="28">
        <v>50</v>
      </c>
      <c r="D17755" t="str">
        <f t="shared" si="277"/>
        <v>OTHER</v>
      </c>
    </row>
    <row r="17756" spans="1:4" x14ac:dyDescent="0.2">
      <c r="A17756" t="s">
        <v>5645</v>
      </c>
      <c r="B17756" t="s">
        <v>8039</v>
      </c>
      <c r="C17756" s="28">
        <v>765</v>
      </c>
      <c r="D17756" t="str">
        <f t="shared" si="277"/>
        <v>OTHER</v>
      </c>
    </row>
    <row r="17757" spans="1:4" x14ac:dyDescent="0.2">
      <c r="A17757" t="s">
        <v>5659</v>
      </c>
      <c r="B17757" t="s">
        <v>8039</v>
      </c>
      <c r="C17757" s="28">
        <v>50</v>
      </c>
      <c r="D17757" t="str">
        <f t="shared" si="277"/>
        <v>OTHER</v>
      </c>
    </row>
    <row r="17758" spans="1:4" x14ac:dyDescent="0.2">
      <c r="A17758" t="s">
        <v>5713</v>
      </c>
      <c r="B17758" t="s">
        <v>8039</v>
      </c>
      <c r="C17758" s="28">
        <v>50</v>
      </c>
      <c r="D17758" t="str">
        <f t="shared" si="277"/>
        <v>OTHER</v>
      </c>
    </row>
    <row r="17759" spans="1:4" x14ac:dyDescent="0.2">
      <c r="A17759" t="s">
        <v>3033</v>
      </c>
      <c r="B17759" t="s">
        <v>8039</v>
      </c>
      <c r="C17759" s="28">
        <v>500</v>
      </c>
      <c r="D17759" t="str">
        <f t="shared" si="277"/>
        <v>OTHER</v>
      </c>
    </row>
    <row r="17760" spans="1:4" x14ac:dyDescent="0.2">
      <c r="A17760" t="s">
        <v>6316</v>
      </c>
      <c r="B17760" t="s">
        <v>8039</v>
      </c>
      <c r="C17760" s="28">
        <v>187</v>
      </c>
      <c r="D17760" t="str">
        <f t="shared" si="277"/>
        <v>OTHER</v>
      </c>
    </row>
    <row r="17761" spans="1:4" x14ac:dyDescent="0.2">
      <c r="A17761" t="s">
        <v>5480</v>
      </c>
      <c r="B17761" t="s">
        <v>8039</v>
      </c>
      <c r="C17761" s="28">
        <v>35</v>
      </c>
      <c r="D17761" t="str">
        <f t="shared" si="277"/>
        <v>OTHER</v>
      </c>
    </row>
    <row r="17762" spans="1:4" x14ac:dyDescent="0.2">
      <c r="A17762" t="s">
        <v>3194</v>
      </c>
      <c r="B17762" t="s">
        <v>8039</v>
      </c>
      <c r="C17762" s="28">
        <v>500</v>
      </c>
      <c r="D17762" t="str">
        <f t="shared" si="277"/>
        <v>OTHER</v>
      </c>
    </row>
    <row r="17763" spans="1:4" x14ac:dyDescent="0.2">
      <c r="A17763" t="s">
        <v>3228</v>
      </c>
      <c r="B17763" t="s">
        <v>8039</v>
      </c>
      <c r="C17763" s="28">
        <v>500</v>
      </c>
      <c r="D17763" t="str">
        <f t="shared" si="277"/>
        <v>OTHER</v>
      </c>
    </row>
    <row r="17764" spans="1:4" x14ac:dyDescent="0.2">
      <c r="A17764" t="s">
        <v>2118</v>
      </c>
      <c r="B17764" t="s">
        <v>8039</v>
      </c>
      <c r="C17764" s="28">
        <v>500</v>
      </c>
      <c r="D17764" t="str">
        <f t="shared" si="277"/>
        <v>OTHER</v>
      </c>
    </row>
    <row r="17765" spans="1:4" x14ac:dyDescent="0.2">
      <c r="A17765" t="s">
        <v>7584</v>
      </c>
      <c r="B17765" t="s">
        <v>8039</v>
      </c>
      <c r="C17765" s="28">
        <v>250</v>
      </c>
      <c r="D17765" t="str">
        <f t="shared" si="277"/>
        <v>OTHER</v>
      </c>
    </row>
    <row r="17766" spans="1:4" x14ac:dyDescent="0.2">
      <c r="A17766" t="s">
        <v>7605</v>
      </c>
      <c r="B17766" t="s">
        <v>8039</v>
      </c>
      <c r="C17766" s="28">
        <v>500</v>
      </c>
      <c r="D17766" t="str">
        <f t="shared" si="277"/>
        <v>OTHER</v>
      </c>
    </row>
    <row r="17767" spans="1:4" x14ac:dyDescent="0.2">
      <c r="A17767" t="s">
        <v>2875</v>
      </c>
      <c r="B17767" t="s">
        <v>8039</v>
      </c>
      <c r="C17767" s="28">
        <v>1000</v>
      </c>
      <c r="D17767" t="str">
        <f t="shared" si="277"/>
        <v>OTHER</v>
      </c>
    </row>
    <row r="17768" spans="1:4" x14ac:dyDescent="0.2">
      <c r="A17768" t="s">
        <v>4683</v>
      </c>
      <c r="B17768" t="s">
        <v>8039</v>
      </c>
      <c r="C17768" s="28">
        <v>50</v>
      </c>
      <c r="D17768" t="str">
        <f t="shared" si="277"/>
        <v>OTHER</v>
      </c>
    </row>
    <row r="17769" spans="1:4" x14ac:dyDescent="0.2">
      <c r="A17769" t="s">
        <v>4711</v>
      </c>
      <c r="B17769" t="s">
        <v>8039</v>
      </c>
      <c r="C17769" s="28">
        <v>450</v>
      </c>
      <c r="D17769" t="str">
        <f t="shared" si="277"/>
        <v>OTHER</v>
      </c>
    </row>
    <row r="17770" spans="1:4" x14ac:dyDescent="0.2">
      <c r="A17770" t="s">
        <v>7067</v>
      </c>
      <c r="B17770" t="s">
        <v>8039</v>
      </c>
      <c r="C17770" s="28">
        <v>500</v>
      </c>
      <c r="D17770" t="str">
        <f t="shared" si="277"/>
        <v>OTHER</v>
      </c>
    </row>
    <row r="17771" spans="1:4" x14ac:dyDescent="0.2">
      <c r="A17771" t="s">
        <v>6881</v>
      </c>
      <c r="B17771" t="s">
        <v>8039</v>
      </c>
      <c r="C17771" s="28">
        <v>500</v>
      </c>
      <c r="D17771" t="str">
        <f t="shared" si="277"/>
        <v>OTHER</v>
      </c>
    </row>
    <row r="17772" spans="1:4" x14ac:dyDescent="0.2">
      <c r="A17772" t="s">
        <v>5661</v>
      </c>
      <c r="B17772" t="s">
        <v>8039</v>
      </c>
      <c r="C17772" s="28">
        <v>500</v>
      </c>
      <c r="D17772" t="str">
        <f t="shared" si="277"/>
        <v>OTHER</v>
      </c>
    </row>
    <row r="17773" spans="1:4" x14ac:dyDescent="0.2">
      <c r="A17773" t="s">
        <v>5675</v>
      </c>
      <c r="B17773" t="s">
        <v>8039</v>
      </c>
      <c r="C17773" s="28">
        <v>1500</v>
      </c>
      <c r="D17773" t="str">
        <f t="shared" si="277"/>
        <v>OTHER</v>
      </c>
    </row>
    <row r="17774" spans="1:4" x14ac:dyDescent="0.2">
      <c r="A17774" t="s">
        <v>8030</v>
      </c>
      <c r="B17774" t="s">
        <v>8039</v>
      </c>
      <c r="C17774" s="28">
        <v>100</v>
      </c>
      <c r="D17774" t="str">
        <f t="shared" si="277"/>
        <v>OTHER</v>
      </c>
    </row>
    <row r="17775" spans="1:4" x14ac:dyDescent="0.2">
      <c r="A17775" t="s">
        <v>3288</v>
      </c>
      <c r="B17775" t="s">
        <v>8020</v>
      </c>
      <c r="C17775" s="28">
        <v>554</v>
      </c>
      <c r="D17775" t="str">
        <f t="shared" si="277"/>
        <v>OTHER</v>
      </c>
    </row>
    <row r="17776" spans="1:4" x14ac:dyDescent="0.2">
      <c r="A17776" t="s">
        <v>6645</v>
      </c>
      <c r="B17776" t="s">
        <v>8019</v>
      </c>
      <c r="C17776" s="28">
        <v>282</v>
      </c>
      <c r="D17776" t="str">
        <f t="shared" si="277"/>
        <v>OTHER</v>
      </c>
    </row>
    <row r="17777" spans="1:4" x14ac:dyDescent="0.2">
      <c r="A17777" t="s">
        <v>3422</v>
      </c>
      <c r="B17777" t="s">
        <v>8019</v>
      </c>
      <c r="C17777" s="28">
        <v>90</v>
      </c>
      <c r="D17777" t="str">
        <f t="shared" si="277"/>
        <v>OTHER</v>
      </c>
    </row>
    <row r="17778" spans="1:4" x14ac:dyDescent="0.2">
      <c r="A17778" t="s">
        <v>3298</v>
      </c>
      <c r="B17778" t="s">
        <v>8019</v>
      </c>
      <c r="C17778" s="28">
        <v>65</v>
      </c>
      <c r="D17778" t="str">
        <f t="shared" si="277"/>
        <v>OTHER</v>
      </c>
    </row>
    <row r="17779" spans="1:4" x14ac:dyDescent="0.2">
      <c r="A17779" t="s">
        <v>5856</v>
      </c>
      <c r="B17779" t="s">
        <v>8019</v>
      </c>
      <c r="C17779" s="28">
        <v>120</v>
      </c>
      <c r="D17779" t="str">
        <f t="shared" si="277"/>
        <v>OTHER</v>
      </c>
    </row>
    <row r="17780" spans="1:4" x14ac:dyDescent="0.2">
      <c r="A17780" t="s">
        <v>7728</v>
      </c>
      <c r="B17780" t="s">
        <v>8017</v>
      </c>
      <c r="C17780" s="28">
        <v>388</v>
      </c>
      <c r="D17780" t="str">
        <f t="shared" si="277"/>
        <v>DEM</v>
      </c>
    </row>
    <row r="17781" spans="1:4" x14ac:dyDescent="0.2">
      <c r="A17781" t="s">
        <v>5707</v>
      </c>
      <c r="B17781" t="s">
        <v>8044</v>
      </c>
      <c r="C17781" s="28">
        <v>458</v>
      </c>
      <c r="D17781" t="str">
        <f t="shared" si="277"/>
        <v>OTHER</v>
      </c>
    </row>
    <row r="17782" spans="1:4" x14ac:dyDescent="0.2">
      <c r="A17782" t="s">
        <v>5714</v>
      </c>
      <c r="B17782" t="s">
        <v>8044</v>
      </c>
      <c r="C17782" s="28">
        <v>145</v>
      </c>
      <c r="D17782" t="str">
        <f t="shared" si="277"/>
        <v>OTHER</v>
      </c>
    </row>
    <row r="17783" spans="1:4" x14ac:dyDescent="0.2">
      <c r="A17783" t="s">
        <v>5242</v>
      </c>
      <c r="B17783" t="s">
        <v>8044</v>
      </c>
      <c r="C17783" s="28">
        <v>4120</v>
      </c>
      <c r="D17783" t="str">
        <f t="shared" si="277"/>
        <v>OTHER</v>
      </c>
    </row>
    <row r="17784" spans="1:4" x14ac:dyDescent="0.2">
      <c r="A17784" t="s">
        <v>4645</v>
      </c>
      <c r="B17784" t="s">
        <v>8019</v>
      </c>
      <c r="C17784" s="28">
        <v>1800</v>
      </c>
      <c r="D17784" t="str">
        <f t="shared" si="277"/>
        <v>OTHER</v>
      </c>
    </row>
    <row r="17785" spans="1:4" x14ac:dyDescent="0.2">
      <c r="A17785" t="s">
        <v>5407</v>
      </c>
      <c r="B17785" t="s">
        <v>8019</v>
      </c>
      <c r="C17785" s="28">
        <v>1000</v>
      </c>
      <c r="D17785" t="str">
        <f t="shared" si="277"/>
        <v>OTHER</v>
      </c>
    </row>
    <row r="17786" spans="1:4" x14ac:dyDescent="0.2">
      <c r="A17786" t="s">
        <v>3368</v>
      </c>
      <c r="B17786" t="s">
        <v>8020</v>
      </c>
      <c r="C17786" s="28">
        <v>1396</v>
      </c>
      <c r="D17786" t="str">
        <f t="shared" si="277"/>
        <v>OTHER</v>
      </c>
    </row>
    <row r="17787" spans="1:4" x14ac:dyDescent="0.2">
      <c r="A17787" t="s">
        <v>4973</v>
      </c>
      <c r="B17787" t="s">
        <v>8020</v>
      </c>
      <c r="C17787" s="28">
        <v>310</v>
      </c>
      <c r="D17787" t="str">
        <f t="shared" si="277"/>
        <v>OTHER</v>
      </c>
    </row>
    <row r="17788" spans="1:4" x14ac:dyDescent="0.2">
      <c r="A17788" t="s">
        <v>5001</v>
      </c>
      <c r="B17788" t="s">
        <v>8020</v>
      </c>
      <c r="C17788" s="28">
        <v>310</v>
      </c>
      <c r="D17788" t="str">
        <f t="shared" si="277"/>
        <v>OTHER</v>
      </c>
    </row>
    <row r="17789" spans="1:4" x14ac:dyDescent="0.2">
      <c r="A17789" t="s">
        <v>3595</v>
      </c>
      <c r="B17789" t="s">
        <v>8020</v>
      </c>
      <c r="C17789" s="28">
        <v>441</v>
      </c>
      <c r="D17789" t="str">
        <f t="shared" si="277"/>
        <v>OTHER</v>
      </c>
    </row>
    <row r="17790" spans="1:4" x14ac:dyDescent="0.2">
      <c r="A17790" t="s">
        <v>3439</v>
      </c>
      <c r="B17790" t="s">
        <v>8022</v>
      </c>
      <c r="C17790" s="28">
        <v>600</v>
      </c>
      <c r="D17790" t="str">
        <f t="shared" si="277"/>
        <v>OTHER</v>
      </c>
    </row>
    <row r="17791" spans="1:4" x14ac:dyDescent="0.2">
      <c r="A17791" t="s">
        <v>3517</v>
      </c>
      <c r="B17791" t="s">
        <v>8022</v>
      </c>
      <c r="C17791" s="28">
        <v>600</v>
      </c>
      <c r="D17791" t="str">
        <f t="shared" si="277"/>
        <v>OTHER</v>
      </c>
    </row>
    <row r="17792" spans="1:4" x14ac:dyDescent="0.2">
      <c r="A17792" t="s">
        <v>3997</v>
      </c>
      <c r="B17792" t="s">
        <v>8051</v>
      </c>
      <c r="C17792" s="28">
        <v>850</v>
      </c>
      <c r="D17792" t="str">
        <f t="shared" si="277"/>
        <v>OTHER</v>
      </c>
    </row>
    <row r="17793" spans="1:4" x14ac:dyDescent="0.2">
      <c r="A17793" t="s">
        <v>4128</v>
      </c>
      <c r="B17793" t="s">
        <v>8017</v>
      </c>
      <c r="C17793" s="28">
        <v>1235</v>
      </c>
      <c r="D17793" t="str">
        <f t="shared" si="277"/>
        <v>DEM</v>
      </c>
    </row>
    <row r="17794" spans="1:4" x14ac:dyDescent="0.2">
      <c r="A17794" t="s">
        <v>5668</v>
      </c>
      <c r="B17794" t="s">
        <v>8019</v>
      </c>
      <c r="C17794" s="28">
        <v>510</v>
      </c>
      <c r="D17794" t="str">
        <f t="shared" si="277"/>
        <v>OTHER</v>
      </c>
    </row>
    <row r="17795" spans="1:4" x14ac:dyDescent="0.2">
      <c r="A17795" t="s">
        <v>5744</v>
      </c>
      <c r="B17795" t="s">
        <v>8019</v>
      </c>
      <c r="C17795" s="28">
        <v>510</v>
      </c>
      <c r="D17795" t="str">
        <f t="shared" ref="D17795:D17858" si="278">IF(OR(B17795="DEM",B17795="REP"),B17795,"OTHER")</f>
        <v>OTHER</v>
      </c>
    </row>
    <row r="17796" spans="1:4" x14ac:dyDescent="0.2">
      <c r="A17796" t="s">
        <v>5431</v>
      </c>
      <c r="B17796" t="s">
        <v>8020</v>
      </c>
      <c r="C17796" s="28">
        <v>4672</v>
      </c>
      <c r="D17796" t="str">
        <f t="shared" si="278"/>
        <v>OTHER</v>
      </c>
    </row>
    <row r="17797" spans="1:4" x14ac:dyDescent="0.2">
      <c r="A17797" t="s">
        <v>4733</v>
      </c>
      <c r="B17797" t="s">
        <v>8017</v>
      </c>
      <c r="C17797" s="28">
        <v>250</v>
      </c>
      <c r="D17797" t="str">
        <f t="shared" si="278"/>
        <v>DEM</v>
      </c>
    </row>
    <row r="17798" spans="1:4" x14ac:dyDescent="0.2">
      <c r="A17798" t="s">
        <v>5263</v>
      </c>
      <c r="B17798" t="s">
        <v>8017</v>
      </c>
      <c r="C17798" s="28">
        <v>50</v>
      </c>
      <c r="D17798" t="str">
        <f t="shared" si="278"/>
        <v>DEM</v>
      </c>
    </row>
    <row r="17799" spans="1:4" x14ac:dyDescent="0.2">
      <c r="A17799" t="s">
        <v>3236</v>
      </c>
      <c r="B17799" t="s">
        <v>8017</v>
      </c>
      <c r="C17799" s="28">
        <v>25</v>
      </c>
      <c r="D17799" t="str">
        <f t="shared" si="278"/>
        <v>DEM</v>
      </c>
    </row>
    <row r="17800" spans="1:4" x14ac:dyDescent="0.2">
      <c r="A17800" t="s">
        <v>3378</v>
      </c>
      <c r="B17800" t="s">
        <v>8017</v>
      </c>
      <c r="C17800" s="28">
        <v>815</v>
      </c>
      <c r="D17800" t="str">
        <f t="shared" si="278"/>
        <v>DEM</v>
      </c>
    </row>
    <row r="17801" spans="1:4" x14ac:dyDescent="0.2">
      <c r="A17801" t="s">
        <v>2562</v>
      </c>
      <c r="B17801" t="s">
        <v>8022</v>
      </c>
      <c r="C17801" s="28">
        <v>1605</v>
      </c>
      <c r="D17801" t="str">
        <f t="shared" si="278"/>
        <v>OTHER</v>
      </c>
    </row>
    <row r="17802" spans="1:4" x14ac:dyDescent="0.2">
      <c r="A17802" t="s">
        <v>6793</v>
      </c>
      <c r="B17802" t="s">
        <v>8017</v>
      </c>
      <c r="C17802" s="28">
        <v>133</v>
      </c>
      <c r="D17802" t="str">
        <f t="shared" si="278"/>
        <v>DEM</v>
      </c>
    </row>
    <row r="17803" spans="1:4" x14ac:dyDescent="0.2">
      <c r="A17803" t="s">
        <v>3655</v>
      </c>
      <c r="B17803" t="s">
        <v>8020</v>
      </c>
      <c r="C17803" s="28">
        <v>1040</v>
      </c>
      <c r="D17803" t="str">
        <f t="shared" si="278"/>
        <v>OTHER</v>
      </c>
    </row>
    <row r="17804" spans="1:4" x14ac:dyDescent="0.2">
      <c r="A17804" t="s">
        <v>3796</v>
      </c>
      <c r="B17804" t="s">
        <v>8017</v>
      </c>
      <c r="C17804" s="28">
        <v>617</v>
      </c>
      <c r="D17804" t="str">
        <f t="shared" si="278"/>
        <v>DEM</v>
      </c>
    </row>
    <row r="17805" spans="1:4" x14ac:dyDescent="0.2">
      <c r="A17805" t="s">
        <v>7694</v>
      </c>
      <c r="B17805" t="s">
        <v>8022</v>
      </c>
      <c r="C17805" s="28">
        <v>1065</v>
      </c>
      <c r="D17805" t="str">
        <f t="shared" si="278"/>
        <v>OTHER</v>
      </c>
    </row>
    <row r="17806" spans="1:4" x14ac:dyDescent="0.2">
      <c r="A17806" t="s">
        <v>3366</v>
      </c>
      <c r="B17806" t="s">
        <v>8022</v>
      </c>
      <c r="C17806" s="28">
        <v>25</v>
      </c>
      <c r="D17806" t="str">
        <f t="shared" si="278"/>
        <v>OTHER</v>
      </c>
    </row>
    <row r="17807" spans="1:4" x14ac:dyDescent="0.2">
      <c r="A17807" t="s">
        <v>3391</v>
      </c>
      <c r="B17807" t="s">
        <v>8022</v>
      </c>
      <c r="C17807" s="28">
        <v>25</v>
      </c>
      <c r="D17807" t="str">
        <f t="shared" si="278"/>
        <v>OTHER</v>
      </c>
    </row>
    <row r="17808" spans="1:4" x14ac:dyDescent="0.2">
      <c r="A17808" t="s">
        <v>7375</v>
      </c>
      <c r="B17808" t="s">
        <v>8022</v>
      </c>
      <c r="C17808" s="28">
        <v>165</v>
      </c>
      <c r="D17808" t="str">
        <f t="shared" si="278"/>
        <v>OTHER</v>
      </c>
    </row>
    <row r="17809" spans="1:4" x14ac:dyDescent="0.2">
      <c r="A17809" t="s">
        <v>6903</v>
      </c>
      <c r="B17809" t="s">
        <v>8017</v>
      </c>
      <c r="C17809" s="28">
        <v>2000</v>
      </c>
      <c r="D17809" t="str">
        <f t="shared" si="278"/>
        <v>DEM</v>
      </c>
    </row>
    <row r="17810" spans="1:4" x14ac:dyDescent="0.2">
      <c r="A17810" t="s">
        <v>7123</v>
      </c>
      <c r="B17810" t="s">
        <v>8017</v>
      </c>
      <c r="C17810" s="28">
        <v>2000</v>
      </c>
      <c r="D17810" t="str">
        <f t="shared" si="278"/>
        <v>DEM</v>
      </c>
    </row>
    <row r="17811" spans="1:4" x14ac:dyDescent="0.2">
      <c r="A17811" t="s">
        <v>6928</v>
      </c>
      <c r="B17811" t="s">
        <v>8017</v>
      </c>
      <c r="C17811" s="28">
        <v>250</v>
      </c>
      <c r="D17811" t="str">
        <f t="shared" si="278"/>
        <v>DEM</v>
      </c>
    </row>
    <row r="17812" spans="1:4" x14ac:dyDescent="0.2">
      <c r="A17812" t="s">
        <v>5525</v>
      </c>
      <c r="B17812" t="s">
        <v>8039</v>
      </c>
      <c r="C17812" s="28">
        <v>608</v>
      </c>
      <c r="D17812" t="str">
        <f t="shared" si="278"/>
        <v>OTHER</v>
      </c>
    </row>
    <row r="17813" spans="1:4" x14ac:dyDescent="0.2">
      <c r="A17813" t="s">
        <v>7049</v>
      </c>
      <c r="B17813" t="s">
        <v>8039</v>
      </c>
      <c r="C17813" s="28">
        <v>2210</v>
      </c>
      <c r="D17813" t="str">
        <f t="shared" si="278"/>
        <v>OTHER</v>
      </c>
    </row>
    <row r="17814" spans="1:4" x14ac:dyDescent="0.2">
      <c r="A17814" t="s">
        <v>7431</v>
      </c>
      <c r="B17814" t="s">
        <v>8039</v>
      </c>
      <c r="C17814" s="28">
        <v>30</v>
      </c>
      <c r="D17814" t="str">
        <f t="shared" si="278"/>
        <v>OTHER</v>
      </c>
    </row>
    <row r="17815" spans="1:4" x14ac:dyDescent="0.2">
      <c r="A17815" t="s">
        <v>6405</v>
      </c>
      <c r="B17815" t="s">
        <v>8039</v>
      </c>
      <c r="C17815" s="28">
        <v>255</v>
      </c>
      <c r="D17815" t="str">
        <f t="shared" si="278"/>
        <v>OTHER</v>
      </c>
    </row>
    <row r="17816" spans="1:4" x14ac:dyDescent="0.2">
      <c r="A17816" t="s">
        <v>7204</v>
      </c>
      <c r="B17816" t="s">
        <v>8039</v>
      </c>
      <c r="C17816" s="28">
        <v>100</v>
      </c>
      <c r="D17816" t="str">
        <f t="shared" si="278"/>
        <v>OTHER</v>
      </c>
    </row>
    <row r="17817" spans="1:4" x14ac:dyDescent="0.2">
      <c r="A17817" t="s">
        <v>5390</v>
      </c>
      <c r="B17817" t="s">
        <v>8039</v>
      </c>
      <c r="C17817" s="28">
        <v>2000</v>
      </c>
      <c r="D17817" t="str">
        <f t="shared" si="278"/>
        <v>OTHER</v>
      </c>
    </row>
    <row r="17818" spans="1:4" x14ac:dyDescent="0.2">
      <c r="A17818" t="s">
        <v>7265</v>
      </c>
      <c r="B17818" t="s">
        <v>8039</v>
      </c>
      <c r="C17818" s="28">
        <v>100</v>
      </c>
      <c r="D17818" t="str">
        <f t="shared" si="278"/>
        <v>OTHER</v>
      </c>
    </row>
    <row r="17819" spans="1:4" x14ac:dyDescent="0.2">
      <c r="A17819" t="s">
        <v>7311</v>
      </c>
      <c r="B17819" t="s">
        <v>8039</v>
      </c>
      <c r="C17819" s="28">
        <v>100</v>
      </c>
      <c r="D17819" t="str">
        <f t="shared" si="278"/>
        <v>OTHER</v>
      </c>
    </row>
    <row r="17820" spans="1:4" x14ac:dyDescent="0.2">
      <c r="A17820" t="s">
        <v>5051</v>
      </c>
      <c r="B17820" t="s">
        <v>8018</v>
      </c>
      <c r="C17820" s="28">
        <v>1200</v>
      </c>
      <c r="D17820" t="str">
        <f t="shared" si="278"/>
        <v>REP</v>
      </c>
    </row>
    <row r="17821" spans="1:4" x14ac:dyDescent="0.2">
      <c r="A17821" t="s">
        <v>7804</v>
      </c>
      <c r="B17821" t="s">
        <v>8018</v>
      </c>
      <c r="C17821" s="28">
        <v>40</v>
      </c>
      <c r="D17821" t="str">
        <f t="shared" si="278"/>
        <v>REP</v>
      </c>
    </row>
    <row r="17822" spans="1:4" x14ac:dyDescent="0.2">
      <c r="A17822" t="s">
        <v>6916</v>
      </c>
      <c r="B17822" t="s">
        <v>8018</v>
      </c>
      <c r="C17822" s="28">
        <v>5516</v>
      </c>
      <c r="D17822" t="str">
        <f t="shared" si="278"/>
        <v>REP</v>
      </c>
    </row>
    <row r="17823" spans="1:4" x14ac:dyDescent="0.2">
      <c r="A17823" t="s">
        <v>7267</v>
      </c>
      <c r="B17823" t="s">
        <v>8019</v>
      </c>
      <c r="C17823" s="28">
        <v>413</v>
      </c>
      <c r="D17823" t="str">
        <f t="shared" si="278"/>
        <v>OTHER</v>
      </c>
    </row>
    <row r="17824" spans="1:4" x14ac:dyDescent="0.2">
      <c r="A17824" t="s">
        <v>5449</v>
      </c>
      <c r="B17824" t="s">
        <v>8019</v>
      </c>
      <c r="C17824" s="28">
        <v>1118</v>
      </c>
      <c r="D17824" t="str">
        <f t="shared" si="278"/>
        <v>OTHER</v>
      </c>
    </row>
    <row r="17825" spans="1:4" x14ac:dyDescent="0.2">
      <c r="A17825" t="s">
        <v>2024</v>
      </c>
      <c r="B17825" t="s">
        <v>8019</v>
      </c>
      <c r="C17825" s="28">
        <v>100</v>
      </c>
      <c r="D17825" t="str">
        <f t="shared" si="278"/>
        <v>OTHER</v>
      </c>
    </row>
    <row r="17826" spans="1:4" x14ac:dyDescent="0.2">
      <c r="A17826" t="s">
        <v>2321</v>
      </c>
      <c r="B17826" t="s">
        <v>8019</v>
      </c>
      <c r="C17826" s="28">
        <v>370</v>
      </c>
      <c r="D17826" t="str">
        <f t="shared" si="278"/>
        <v>OTHER</v>
      </c>
    </row>
    <row r="17827" spans="1:4" x14ac:dyDescent="0.2">
      <c r="A17827" t="s">
        <v>2335</v>
      </c>
      <c r="B17827" t="s">
        <v>8019</v>
      </c>
      <c r="C17827" s="28">
        <v>370</v>
      </c>
      <c r="D17827" t="str">
        <f t="shared" si="278"/>
        <v>OTHER</v>
      </c>
    </row>
    <row r="17828" spans="1:4" x14ac:dyDescent="0.2">
      <c r="A17828" t="s">
        <v>4958</v>
      </c>
      <c r="B17828" t="s">
        <v>8019</v>
      </c>
      <c r="C17828" s="28">
        <v>104</v>
      </c>
      <c r="D17828" t="str">
        <f t="shared" si="278"/>
        <v>OTHER</v>
      </c>
    </row>
    <row r="17829" spans="1:4" x14ac:dyDescent="0.2">
      <c r="A17829" t="s">
        <v>4982</v>
      </c>
      <c r="B17829" t="s">
        <v>8019</v>
      </c>
      <c r="C17829" s="28">
        <v>80</v>
      </c>
      <c r="D17829" t="str">
        <f t="shared" si="278"/>
        <v>OTHER</v>
      </c>
    </row>
    <row r="17830" spans="1:4" x14ac:dyDescent="0.2">
      <c r="A17830" t="s">
        <v>6247</v>
      </c>
      <c r="B17830" t="s">
        <v>8019</v>
      </c>
      <c r="C17830" s="28">
        <v>140</v>
      </c>
      <c r="D17830" t="str">
        <f t="shared" si="278"/>
        <v>OTHER</v>
      </c>
    </row>
    <row r="17831" spans="1:4" x14ac:dyDescent="0.2">
      <c r="A17831" t="s">
        <v>7180</v>
      </c>
      <c r="B17831" t="s">
        <v>8019</v>
      </c>
      <c r="C17831" s="28">
        <v>150</v>
      </c>
      <c r="D17831" t="str">
        <f t="shared" si="278"/>
        <v>OTHER</v>
      </c>
    </row>
    <row r="17832" spans="1:4" x14ac:dyDescent="0.2">
      <c r="A17832" t="s">
        <v>6787</v>
      </c>
      <c r="B17832" t="s">
        <v>8019</v>
      </c>
      <c r="C17832" s="28">
        <v>100</v>
      </c>
      <c r="D17832" t="str">
        <f t="shared" si="278"/>
        <v>OTHER</v>
      </c>
    </row>
    <row r="17833" spans="1:4" x14ac:dyDescent="0.2">
      <c r="A17833" t="s">
        <v>4582</v>
      </c>
      <c r="B17833" t="s">
        <v>8019</v>
      </c>
      <c r="C17833" s="28">
        <v>200</v>
      </c>
      <c r="D17833" t="str">
        <f t="shared" si="278"/>
        <v>OTHER</v>
      </c>
    </row>
    <row r="17834" spans="1:4" x14ac:dyDescent="0.2">
      <c r="A17834" t="s">
        <v>5660</v>
      </c>
      <c r="B17834" t="s">
        <v>8019</v>
      </c>
      <c r="C17834" s="28">
        <v>100</v>
      </c>
      <c r="D17834" t="str">
        <f t="shared" si="278"/>
        <v>OTHER</v>
      </c>
    </row>
    <row r="17835" spans="1:4" x14ac:dyDescent="0.2">
      <c r="A17835" t="s">
        <v>2745</v>
      </c>
      <c r="B17835" t="s">
        <v>8019</v>
      </c>
      <c r="C17835" s="28">
        <v>750</v>
      </c>
      <c r="D17835" t="str">
        <f t="shared" si="278"/>
        <v>OTHER</v>
      </c>
    </row>
    <row r="17836" spans="1:4" x14ac:dyDescent="0.2">
      <c r="A17836" t="s">
        <v>2880</v>
      </c>
      <c r="B17836" t="s">
        <v>8019</v>
      </c>
      <c r="C17836" s="28">
        <v>1166</v>
      </c>
      <c r="D17836" t="str">
        <f t="shared" si="278"/>
        <v>OTHER</v>
      </c>
    </row>
    <row r="17837" spans="1:4" x14ac:dyDescent="0.2">
      <c r="A17837" t="s">
        <v>3100</v>
      </c>
      <c r="B17837" t="s">
        <v>8019</v>
      </c>
      <c r="C17837" s="28">
        <v>1182</v>
      </c>
      <c r="D17837" t="str">
        <f t="shared" si="278"/>
        <v>OTHER</v>
      </c>
    </row>
    <row r="17838" spans="1:4" x14ac:dyDescent="0.2">
      <c r="A17838" t="s">
        <v>7519</v>
      </c>
      <c r="B17838" t="s">
        <v>8019</v>
      </c>
      <c r="C17838" s="28">
        <v>90</v>
      </c>
      <c r="D17838" t="str">
        <f t="shared" si="278"/>
        <v>OTHER</v>
      </c>
    </row>
    <row r="17839" spans="1:4" x14ac:dyDescent="0.2">
      <c r="A17839" t="s">
        <v>5313</v>
      </c>
      <c r="B17839" t="s">
        <v>8026</v>
      </c>
      <c r="C17839" s="28">
        <v>65</v>
      </c>
      <c r="D17839" t="str">
        <f t="shared" si="278"/>
        <v>OTHER</v>
      </c>
    </row>
    <row r="17840" spans="1:4" x14ac:dyDescent="0.2">
      <c r="A17840" t="s">
        <v>5941</v>
      </c>
      <c r="B17840" t="s">
        <v>8019</v>
      </c>
      <c r="C17840" s="28">
        <v>40</v>
      </c>
      <c r="D17840" t="str">
        <f t="shared" si="278"/>
        <v>OTHER</v>
      </c>
    </row>
    <row r="17841" spans="1:4" x14ac:dyDescent="0.2">
      <c r="A17841" t="s">
        <v>2143</v>
      </c>
      <c r="B17841" t="s">
        <v>8026</v>
      </c>
      <c r="C17841" s="28">
        <v>2500</v>
      </c>
      <c r="D17841" t="str">
        <f t="shared" si="278"/>
        <v>OTHER</v>
      </c>
    </row>
    <row r="17842" spans="1:4" x14ac:dyDescent="0.2">
      <c r="A17842" t="s">
        <v>4662</v>
      </c>
      <c r="B17842" t="s">
        <v>8019</v>
      </c>
      <c r="C17842" s="28">
        <v>140</v>
      </c>
      <c r="D17842" t="str">
        <f t="shared" si="278"/>
        <v>OTHER</v>
      </c>
    </row>
    <row r="17843" spans="1:4" x14ac:dyDescent="0.2">
      <c r="A17843" t="s">
        <v>2471</v>
      </c>
      <c r="B17843" t="s">
        <v>8019</v>
      </c>
      <c r="C17843" s="28">
        <v>450</v>
      </c>
      <c r="D17843" t="str">
        <f t="shared" si="278"/>
        <v>OTHER</v>
      </c>
    </row>
    <row r="17844" spans="1:4" x14ac:dyDescent="0.2">
      <c r="A17844" t="s">
        <v>5751</v>
      </c>
      <c r="B17844" t="s">
        <v>8019</v>
      </c>
      <c r="C17844" s="28">
        <v>50</v>
      </c>
      <c r="D17844" t="str">
        <f t="shared" si="278"/>
        <v>OTHER</v>
      </c>
    </row>
    <row r="17845" spans="1:4" x14ac:dyDescent="0.2">
      <c r="A17845" t="s">
        <v>5791</v>
      </c>
      <c r="B17845" t="s">
        <v>8019</v>
      </c>
      <c r="C17845" s="28">
        <v>50</v>
      </c>
      <c r="D17845" t="str">
        <f t="shared" si="278"/>
        <v>OTHER</v>
      </c>
    </row>
    <row r="17846" spans="1:4" x14ac:dyDescent="0.2">
      <c r="A17846" t="s">
        <v>5807</v>
      </c>
      <c r="B17846" t="s">
        <v>8019</v>
      </c>
      <c r="C17846" s="28">
        <v>50</v>
      </c>
      <c r="D17846" t="str">
        <f t="shared" si="278"/>
        <v>OTHER</v>
      </c>
    </row>
    <row r="17847" spans="1:4" x14ac:dyDescent="0.2">
      <c r="A17847" t="s">
        <v>2961</v>
      </c>
      <c r="B17847" t="s">
        <v>8019</v>
      </c>
      <c r="C17847" s="28">
        <v>1065</v>
      </c>
      <c r="D17847" t="str">
        <f t="shared" si="278"/>
        <v>OTHER</v>
      </c>
    </row>
    <row r="17848" spans="1:4" x14ac:dyDescent="0.2">
      <c r="A17848" t="s">
        <v>3035</v>
      </c>
      <c r="B17848" t="s">
        <v>8019</v>
      </c>
      <c r="C17848" s="28">
        <v>1065</v>
      </c>
      <c r="D17848" t="str">
        <f t="shared" si="278"/>
        <v>OTHER</v>
      </c>
    </row>
    <row r="17849" spans="1:4" x14ac:dyDescent="0.2">
      <c r="A17849" t="s">
        <v>7613</v>
      </c>
      <c r="B17849" t="s">
        <v>8019</v>
      </c>
      <c r="C17849" s="28">
        <v>50</v>
      </c>
      <c r="D17849" t="str">
        <f t="shared" si="278"/>
        <v>OTHER</v>
      </c>
    </row>
    <row r="17850" spans="1:4" x14ac:dyDescent="0.2">
      <c r="A17850" t="s">
        <v>7688</v>
      </c>
      <c r="B17850" t="s">
        <v>8019</v>
      </c>
      <c r="C17850" s="28">
        <v>50</v>
      </c>
      <c r="D17850" t="str">
        <f t="shared" si="278"/>
        <v>OTHER</v>
      </c>
    </row>
    <row r="17851" spans="1:4" x14ac:dyDescent="0.2">
      <c r="A17851" t="s">
        <v>3033</v>
      </c>
      <c r="B17851" t="s">
        <v>8019</v>
      </c>
      <c r="C17851" s="28">
        <v>205</v>
      </c>
      <c r="D17851" t="str">
        <f t="shared" si="278"/>
        <v>OTHER</v>
      </c>
    </row>
    <row r="17852" spans="1:4" x14ac:dyDescent="0.2">
      <c r="A17852" t="s">
        <v>3101</v>
      </c>
      <c r="B17852" t="s">
        <v>8019</v>
      </c>
      <c r="C17852" s="28">
        <v>115</v>
      </c>
      <c r="D17852" t="str">
        <f t="shared" si="278"/>
        <v>OTHER</v>
      </c>
    </row>
    <row r="17853" spans="1:4" x14ac:dyDescent="0.2">
      <c r="A17853" t="s">
        <v>4270</v>
      </c>
      <c r="B17853" t="s">
        <v>8019</v>
      </c>
      <c r="C17853" s="28">
        <v>1060</v>
      </c>
      <c r="D17853" t="str">
        <f t="shared" si="278"/>
        <v>OTHER</v>
      </c>
    </row>
    <row r="17854" spans="1:4" x14ac:dyDescent="0.2">
      <c r="A17854" t="s">
        <v>2746</v>
      </c>
      <c r="B17854" t="s">
        <v>8019</v>
      </c>
      <c r="C17854" s="28">
        <v>65</v>
      </c>
      <c r="D17854" t="str">
        <f t="shared" si="278"/>
        <v>OTHER</v>
      </c>
    </row>
    <row r="17855" spans="1:4" x14ac:dyDescent="0.2">
      <c r="A17855" t="s">
        <v>2942</v>
      </c>
      <c r="B17855" t="s">
        <v>8019</v>
      </c>
      <c r="C17855" s="28">
        <v>125</v>
      </c>
      <c r="D17855" t="str">
        <f t="shared" si="278"/>
        <v>OTHER</v>
      </c>
    </row>
    <row r="17856" spans="1:4" x14ac:dyDescent="0.2">
      <c r="A17856" t="s">
        <v>7620</v>
      </c>
      <c r="B17856" t="s">
        <v>8019</v>
      </c>
      <c r="C17856" s="28">
        <v>60</v>
      </c>
      <c r="D17856" t="str">
        <f t="shared" si="278"/>
        <v>OTHER</v>
      </c>
    </row>
    <row r="17857" spans="1:4" x14ac:dyDescent="0.2">
      <c r="A17857" t="s">
        <v>6884</v>
      </c>
      <c r="B17857" t="s">
        <v>8019</v>
      </c>
      <c r="C17857" s="28">
        <v>35</v>
      </c>
      <c r="D17857" t="str">
        <f t="shared" si="278"/>
        <v>OTHER</v>
      </c>
    </row>
    <row r="17858" spans="1:4" x14ac:dyDescent="0.2">
      <c r="A17858" t="s">
        <v>6400</v>
      </c>
      <c r="B17858" t="s">
        <v>8019</v>
      </c>
      <c r="C17858" s="28">
        <v>85</v>
      </c>
      <c r="D17858" t="str">
        <f t="shared" si="278"/>
        <v>OTHER</v>
      </c>
    </row>
    <row r="17859" spans="1:4" x14ac:dyDescent="0.2">
      <c r="A17859" t="s">
        <v>7194</v>
      </c>
      <c r="B17859" t="s">
        <v>8019</v>
      </c>
      <c r="C17859" s="28">
        <v>70</v>
      </c>
      <c r="D17859" t="str">
        <f t="shared" ref="D17859:D17922" si="279">IF(OR(B17859="DEM",B17859="REP"),B17859,"OTHER")</f>
        <v>OTHER</v>
      </c>
    </row>
    <row r="17860" spans="1:4" x14ac:dyDescent="0.2">
      <c r="A17860" t="s">
        <v>3943</v>
      </c>
      <c r="B17860" t="s">
        <v>8019</v>
      </c>
      <c r="C17860" s="28">
        <v>125</v>
      </c>
      <c r="D17860" t="str">
        <f t="shared" si="279"/>
        <v>OTHER</v>
      </c>
    </row>
    <row r="17861" spans="1:4" x14ac:dyDescent="0.2">
      <c r="A17861" t="s">
        <v>4071</v>
      </c>
      <c r="B17861" t="s">
        <v>8019</v>
      </c>
      <c r="C17861" s="28">
        <v>60</v>
      </c>
      <c r="D17861" t="str">
        <f t="shared" si="279"/>
        <v>OTHER</v>
      </c>
    </row>
    <row r="17862" spans="1:4" x14ac:dyDescent="0.2">
      <c r="A17862" t="s">
        <v>4811</v>
      </c>
      <c r="B17862" t="s">
        <v>8019</v>
      </c>
      <c r="C17862" s="28">
        <v>65</v>
      </c>
      <c r="D17862" t="str">
        <f t="shared" si="279"/>
        <v>OTHER</v>
      </c>
    </row>
    <row r="17863" spans="1:4" x14ac:dyDescent="0.2">
      <c r="A17863" t="s">
        <v>6640</v>
      </c>
      <c r="B17863" t="s">
        <v>8019</v>
      </c>
      <c r="C17863" s="28">
        <v>60</v>
      </c>
      <c r="D17863" t="str">
        <f t="shared" si="279"/>
        <v>OTHER</v>
      </c>
    </row>
    <row r="17864" spans="1:4" x14ac:dyDescent="0.2">
      <c r="A17864" t="s">
        <v>3780</v>
      </c>
      <c r="B17864" t="s">
        <v>8019</v>
      </c>
      <c r="C17864" s="28">
        <v>55</v>
      </c>
      <c r="D17864" t="str">
        <f t="shared" si="279"/>
        <v>OTHER</v>
      </c>
    </row>
    <row r="17865" spans="1:4" x14ac:dyDescent="0.2">
      <c r="A17865" t="s">
        <v>5022</v>
      </c>
      <c r="B17865" t="s">
        <v>8019</v>
      </c>
      <c r="C17865" s="28">
        <v>60</v>
      </c>
      <c r="D17865" t="str">
        <f t="shared" si="279"/>
        <v>OTHER</v>
      </c>
    </row>
    <row r="17866" spans="1:4" x14ac:dyDescent="0.2">
      <c r="A17866" t="s">
        <v>3145</v>
      </c>
      <c r="B17866" t="s">
        <v>8019</v>
      </c>
      <c r="C17866" s="28">
        <v>100</v>
      </c>
      <c r="D17866" t="str">
        <f t="shared" si="279"/>
        <v>OTHER</v>
      </c>
    </row>
    <row r="17867" spans="1:4" x14ac:dyDescent="0.2">
      <c r="A17867" t="s">
        <v>3230</v>
      </c>
      <c r="B17867" t="s">
        <v>8019</v>
      </c>
      <c r="C17867" s="28">
        <v>100</v>
      </c>
      <c r="D17867" t="str">
        <f t="shared" si="279"/>
        <v>OTHER</v>
      </c>
    </row>
    <row r="17868" spans="1:4" x14ac:dyDescent="0.2">
      <c r="A17868" t="s">
        <v>3800</v>
      </c>
      <c r="B17868" t="s">
        <v>8019</v>
      </c>
      <c r="C17868" s="28">
        <v>125</v>
      </c>
      <c r="D17868" t="str">
        <f t="shared" si="279"/>
        <v>OTHER</v>
      </c>
    </row>
    <row r="17869" spans="1:4" x14ac:dyDescent="0.2">
      <c r="A17869" t="s">
        <v>6691</v>
      </c>
      <c r="B17869" t="s">
        <v>8019</v>
      </c>
      <c r="C17869" s="28">
        <v>100</v>
      </c>
      <c r="D17869" t="str">
        <f t="shared" si="279"/>
        <v>OTHER</v>
      </c>
    </row>
    <row r="17870" spans="1:4" x14ac:dyDescent="0.2">
      <c r="A17870" t="s">
        <v>6937</v>
      </c>
      <c r="B17870" t="s">
        <v>8019</v>
      </c>
      <c r="C17870" s="28">
        <v>60</v>
      </c>
      <c r="D17870" t="str">
        <f t="shared" si="279"/>
        <v>OTHER</v>
      </c>
    </row>
    <row r="17871" spans="1:4" x14ac:dyDescent="0.2">
      <c r="A17871" t="s">
        <v>3020</v>
      </c>
      <c r="B17871" t="s">
        <v>8019</v>
      </c>
      <c r="C17871" s="28">
        <v>35</v>
      </c>
      <c r="D17871" t="str">
        <f t="shared" si="279"/>
        <v>OTHER</v>
      </c>
    </row>
    <row r="17872" spans="1:4" x14ac:dyDescent="0.2">
      <c r="A17872" t="s">
        <v>8030</v>
      </c>
      <c r="B17872" t="s">
        <v>8019</v>
      </c>
      <c r="C17872" s="28">
        <v>305</v>
      </c>
      <c r="D17872" t="str">
        <f t="shared" si="279"/>
        <v>OTHER</v>
      </c>
    </row>
    <row r="17873" spans="1:4" x14ac:dyDescent="0.2">
      <c r="A17873" t="s">
        <v>5334</v>
      </c>
      <c r="B17873" t="s">
        <v>8026</v>
      </c>
      <c r="C17873" s="28">
        <v>40</v>
      </c>
      <c r="D17873" t="str">
        <f t="shared" si="279"/>
        <v>OTHER</v>
      </c>
    </row>
    <row r="17874" spans="1:4" x14ac:dyDescent="0.2">
      <c r="A17874" t="s">
        <v>4726</v>
      </c>
      <c r="B17874" t="s">
        <v>8019</v>
      </c>
      <c r="C17874" s="28">
        <v>65</v>
      </c>
      <c r="D17874" t="str">
        <f t="shared" si="279"/>
        <v>OTHER</v>
      </c>
    </row>
    <row r="17875" spans="1:4" x14ac:dyDescent="0.2">
      <c r="A17875" t="s">
        <v>4781</v>
      </c>
      <c r="B17875" t="s">
        <v>8019</v>
      </c>
      <c r="C17875" s="28">
        <v>65</v>
      </c>
      <c r="D17875" t="str">
        <f t="shared" si="279"/>
        <v>OTHER</v>
      </c>
    </row>
    <row r="17876" spans="1:4" x14ac:dyDescent="0.2">
      <c r="A17876" t="s">
        <v>4838</v>
      </c>
      <c r="B17876" t="s">
        <v>8019</v>
      </c>
      <c r="C17876" s="28">
        <v>65</v>
      </c>
      <c r="D17876" t="str">
        <f t="shared" si="279"/>
        <v>OTHER</v>
      </c>
    </row>
    <row r="17877" spans="1:4" x14ac:dyDescent="0.2">
      <c r="A17877" t="s">
        <v>4153</v>
      </c>
      <c r="B17877" t="s">
        <v>8019</v>
      </c>
      <c r="C17877" s="28">
        <v>60</v>
      </c>
      <c r="D17877" t="str">
        <f t="shared" si="279"/>
        <v>OTHER</v>
      </c>
    </row>
    <row r="17878" spans="1:4" x14ac:dyDescent="0.2">
      <c r="A17878" t="s">
        <v>5664</v>
      </c>
      <c r="B17878" t="s">
        <v>8019</v>
      </c>
      <c r="C17878" s="28">
        <v>60</v>
      </c>
      <c r="D17878" t="str">
        <f t="shared" si="279"/>
        <v>OTHER</v>
      </c>
    </row>
    <row r="17879" spans="1:4" x14ac:dyDescent="0.2">
      <c r="A17879" t="s">
        <v>6649</v>
      </c>
      <c r="B17879" t="s">
        <v>8019</v>
      </c>
      <c r="C17879" s="28">
        <v>120</v>
      </c>
      <c r="D17879" t="str">
        <f t="shared" si="279"/>
        <v>OTHER</v>
      </c>
    </row>
    <row r="17880" spans="1:4" x14ac:dyDescent="0.2">
      <c r="A17880" t="s">
        <v>4455</v>
      </c>
      <c r="B17880" t="s">
        <v>8019</v>
      </c>
      <c r="C17880" s="28">
        <v>110</v>
      </c>
      <c r="D17880" t="str">
        <f t="shared" si="279"/>
        <v>OTHER</v>
      </c>
    </row>
    <row r="17881" spans="1:4" x14ac:dyDescent="0.2">
      <c r="A17881" t="s">
        <v>7312</v>
      </c>
      <c r="B17881" t="s">
        <v>8019</v>
      </c>
      <c r="C17881" s="28">
        <v>65</v>
      </c>
      <c r="D17881" t="str">
        <f t="shared" si="279"/>
        <v>OTHER</v>
      </c>
    </row>
    <row r="17882" spans="1:4" x14ac:dyDescent="0.2">
      <c r="A17882" t="s">
        <v>2686</v>
      </c>
      <c r="B17882" t="s">
        <v>8019</v>
      </c>
      <c r="C17882" s="28">
        <v>60</v>
      </c>
      <c r="D17882" t="str">
        <f t="shared" si="279"/>
        <v>OTHER</v>
      </c>
    </row>
    <row r="17883" spans="1:4" x14ac:dyDescent="0.2">
      <c r="A17883" t="s">
        <v>5705</v>
      </c>
      <c r="B17883" t="s">
        <v>8019</v>
      </c>
      <c r="C17883" s="28">
        <v>60</v>
      </c>
      <c r="D17883" t="str">
        <f t="shared" si="279"/>
        <v>OTHER</v>
      </c>
    </row>
    <row r="17884" spans="1:4" x14ac:dyDescent="0.2">
      <c r="A17884" t="s">
        <v>4242</v>
      </c>
      <c r="B17884" t="s">
        <v>8019</v>
      </c>
      <c r="C17884" s="28">
        <v>65</v>
      </c>
      <c r="D17884" t="str">
        <f t="shared" si="279"/>
        <v>OTHER</v>
      </c>
    </row>
    <row r="17885" spans="1:4" x14ac:dyDescent="0.2">
      <c r="A17885" t="s">
        <v>6612</v>
      </c>
      <c r="B17885" t="s">
        <v>8019</v>
      </c>
      <c r="C17885" s="28">
        <v>60</v>
      </c>
      <c r="D17885" t="str">
        <f t="shared" si="279"/>
        <v>OTHER</v>
      </c>
    </row>
    <row r="17886" spans="1:4" x14ac:dyDescent="0.2">
      <c r="A17886" t="s">
        <v>4524</v>
      </c>
      <c r="B17886" t="s">
        <v>8019</v>
      </c>
      <c r="C17886" s="28">
        <v>55</v>
      </c>
      <c r="D17886" t="str">
        <f t="shared" si="279"/>
        <v>OTHER</v>
      </c>
    </row>
    <row r="17887" spans="1:4" x14ac:dyDescent="0.2">
      <c r="A17887" t="s">
        <v>7508</v>
      </c>
      <c r="B17887" t="s">
        <v>8019</v>
      </c>
      <c r="C17887" s="28">
        <v>65</v>
      </c>
      <c r="D17887" t="str">
        <f t="shared" si="279"/>
        <v>OTHER</v>
      </c>
    </row>
    <row r="17888" spans="1:4" x14ac:dyDescent="0.2">
      <c r="A17888" t="s">
        <v>3220</v>
      </c>
      <c r="B17888" t="s">
        <v>8019</v>
      </c>
      <c r="C17888" s="28">
        <v>100</v>
      </c>
      <c r="D17888" t="str">
        <f t="shared" si="279"/>
        <v>OTHER</v>
      </c>
    </row>
    <row r="17889" spans="1:4" x14ac:dyDescent="0.2">
      <c r="A17889" t="s">
        <v>3108</v>
      </c>
      <c r="B17889" t="s">
        <v>8019</v>
      </c>
      <c r="C17889" s="28">
        <v>65</v>
      </c>
      <c r="D17889" t="str">
        <f t="shared" si="279"/>
        <v>OTHER</v>
      </c>
    </row>
    <row r="17890" spans="1:4" x14ac:dyDescent="0.2">
      <c r="A17890" t="s">
        <v>5015</v>
      </c>
      <c r="B17890" t="s">
        <v>8019</v>
      </c>
      <c r="C17890" s="28">
        <v>60</v>
      </c>
      <c r="D17890" t="str">
        <f t="shared" si="279"/>
        <v>OTHER</v>
      </c>
    </row>
    <row r="17891" spans="1:4" x14ac:dyDescent="0.2">
      <c r="A17891" t="s">
        <v>5054</v>
      </c>
      <c r="B17891" t="s">
        <v>8019</v>
      </c>
      <c r="C17891" s="28">
        <v>310</v>
      </c>
      <c r="D17891" t="str">
        <f t="shared" si="279"/>
        <v>OTHER</v>
      </c>
    </row>
    <row r="17892" spans="1:4" x14ac:dyDescent="0.2">
      <c r="A17892" t="s">
        <v>4390</v>
      </c>
      <c r="B17892" t="s">
        <v>8019</v>
      </c>
      <c r="C17892" s="28">
        <v>55</v>
      </c>
      <c r="D17892" t="str">
        <f t="shared" si="279"/>
        <v>OTHER</v>
      </c>
    </row>
    <row r="17893" spans="1:4" x14ac:dyDescent="0.2">
      <c r="A17893" t="s">
        <v>4431</v>
      </c>
      <c r="B17893" t="s">
        <v>8019</v>
      </c>
      <c r="C17893" s="28">
        <v>55</v>
      </c>
      <c r="D17893" t="str">
        <f t="shared" si="279"/>
        <v>OTHER</v>
      </c>
    </row>
    <row r="17894" spans="1:4" x14ac:dyDescent="0.2">
      <c r="A17894" t="s">
        <v>4652</v>
      </c>
      <c r="B17894" t="s">
        <v>8019</v>
      </c>
      <c r="C17894" s="28">
        <v>60</v>
      </c>
      <c r="D17894" t="str">
        <f t="shared" si="279"/>
        <v>OTHER</v>
      </c>
    </row>
    <row r="17895" spans="1:4" x14ac:dyDescent="0.2">
      <c r="A17895" t="s">
        <v>5933</v>
      </c>
      <c r="B17895" t="s">
        <v>8019</v>
      </c>
      <c r="C17895" s="28">
        <v>130</v>
      </c>
      <c r="D17895" t="str">
        <f t="shared" si="279"/>
        <v>OTHER</v>
      </c>
    </row>
    <row r="17896" spans="1:4" x14ac:dyDescent="0.2">
      <c r="A17896" t="s">
        <v>5204</v>
      </c>
      <c r="B17896" t="s">
        <v>8019</v>
      </c>
      <c r="C17896" s="28">
        <v>60</v>
      </c>
      <c r="D17896" t="str">
        <f t="shared" si="279"/>
        <v>OTHER</v>
      </c>
    </row>
    <row r="17897" spans="1:4" x14ac:dyDescent="0.2">
      <c r="A17897" t="s">
        <v>5232</v>
      </c>
      <c r="B17897" t="s">
        <v>8019</v>
      </c>
      <c r="C17897" s="28">
        <v>60</v>
      </c>
      <c r="D17897" t="str">
        <f t="shared" si="279"/>
        <v>OTHER</v>
      </c>
    </row>
    <row r="17898" spans="1:4" x14ac:dyDescent="0.2">
      <c r="A17898" t="s">
        <v>6227</v>
      </c>
      <c r="B17898" t="s">
        <v>8019</v>
      </c>
      <c r="C17898" s="28">
        <v>65</v>
      </c>
      <c r="D17898" t="str">
        <f t="shared" si="279"/>
        <v>OTHER</v>
      </c>
    </row>
    <row r="17899" spans="1:4" x14ac:dyDescent="0.2">
      <c r="A17899" t="s">
        <v>4877</v>
      </c>
      <c r="B17899" t="s">
        <v>8019</v>
      </c>
      <c r="C17899" s="28">
        <v>70</v>
      </c>
      <c r="D17899" t="str">
        <f t="shared" si="279"/>
        <v>OTHER</v>
      </c>
    </row>
    <row r="17900" spans="1:4" x14ac:dyDescent="0.2">
      <c r="A17900" t="s">
        <v>4992</v>
      </c>
      <c r="B17900" t="s">
        <v>8019</v>
      </c>
      <c r="C17900" s="28">
        <v>70</v>
      </c>
      <c r="D17900" t="str">
        <f t="shared" si="279"/>
        <v>OTHER</v>
      </c>
    </row>
    <row r="17901" spans="1:4" x14ac:dyDescent="0.2">
      <c r="A17901" t="s">
        <v>6566</v>
      </c>
      <c r="B17901" t="s">
        <v>8019</v>
      </c>
      <c r="C17901" s="28">
        <v>65</v>
      </c>
      <c r="D17901" t="str">
        <f t="shared" si="279"/>
        <v>OTHER</v>
      </c>
    </row>
    <row r="17902" spans="1:4" x14ac:dyDescent="0.2">
      <c r="A17902" t="s">
        <v>6615</v>
      </c>
      <c r="B17902" t="s">
        <v>8019</v>
      </c>
      <c r="C17902" s="28">
        <v>65</v>
      </c>
      <c r="D17902" t="str">
        <f t="shared" si="279"/>
        <v>OTHER</v>
      </c>
    </row>
    <row r="17903" spans="1:4" x14ac:dyDescent="0.2">
      <c r="A17903" t="s">
        <v>6617</v>
      </c>
      <c r="B17903" t="s">
        <v>8019</v>
      </c>
      <c r="C17903" s="28">
        <v>65</v>
      </c>
      <c r="D17903" t="str">
        <f t="shared" si="279"/>
        <v>OTHER</v>
      </c>
    </row>
    <row r="17904" spans="1:4" x14ac:dyDescent="0.2">
      <c r="A17904" t="s">
        <v>3231</v>
      </c>
      <c r="B17904" t="s">
        <v>8019</v>
      </c>
      <c r="C17904" s="28">
        <v>36</v>
      </c>
      <c r="D17904" t="str">
        <f t="shared" si="279"/>
        <v>OTHER</v>
      </c>
    </row>
    <row r="17905" spans="1:4" x14ac:dyDescent="0.2">
      <c r="A17905" t="s">
        <v>4168</v>
      </c>
      <c r="B17905" t="s">
        <v>8019</v>
      </c>
      <c r="C17905" s="28">
        <v>60</v>
      </c>
      <c r="D17905" t="str">
        <f t="shared" si="279"/>
        <v>OTHER</v>
      </c>
    </row>
    <row r="17906" spans="1:4" x14ac:dyDescent="0.2">
      <c r="A17906" t="s">
        <v>4223</v>
      </c>
      <c r="B17906" t="s">
        <v>8019</v>
      </c>
      <c r="C17906" s="28">
        <v>60</v>
      </c>
      <c r="D17906" t="str">
        <f t="shared" si="279"/>
        <v>OTHER</v>
      </c>
    </row>
    <row r="17907" spans="1:4" x14ac:dyDescent="0.2">
      <c r="A17907" t="s">
        <v>4334</v>
      </c>
      <c r="B17907" t="s">
        <v>8019</v>
      </c>
      <c r="C17907" s="28">
        <v>55</v>
      </c>
      <c r="D17907" t="str">
        <f t="shared" si="279"/>
        <v>OTHER</v>
      </c>
    </row>
    <row r="17908" spans="1:4" x14ac:dyDescent="0.2">
      <c r="A17908" t="s">
        <v>4336</v>
      </c>
      <c r="B17908" t="s">
        <v>8019</v>
      </c>
      <c r="C17908" s="28">
        <v>55</v>
      </c>
      <c r="D17908" t="str">
        <f t="shared" si="279"/>
        <v>OTHER</v>
      </c>
    </row>
    <row r="17909" spans="1:4" x14ac:dyDescent="0.2">
      <c r="A17909" t="s">
        <v>4787</v>
      </c>
      <c r="B17909" t="s">
        <v>8019</v>
      </c>
      <c r="C17909" s="28">
        <v>65</v>
      </c>
      <c r="D17909" t="str">
        <f t="shared" si="279"/>
        <v>OTHER</v>
      </c>
    </row>
    <row r="17910" spans="1:4" x14ac:dyDescent="0.2">
      <c r="A17910" t="s">
        <v>3475</v>
      </c>
      <c r="B17910" t="s">
        <v>8019</v>
      </c>
      <c r="C17910" s="28">
        <v>40</v>
      </c>
      <c r="D17910" t="str">
        <f t="shared" si="279"/>
        <v>OTHER</v>
      </c>
    </row>
    <row r="17911" spans="1:4" x14ac:dyDescent="0.2">
      <c r="A17911" t="s">
        <v>6881</v>
      </c>
      <c r="B17911" t="s">
        <v>8019</v>
      </c>
      <c r="C17911" s="28">
        <v>85</v>
      </c>
      <c r="D17911" t="str">
        <f t="shared" si="279"/>
        <v>OTHER</v>
      </c>
    </row>
    <row r="17912" spans="1:4" x14ac:dyDescent="0.2">
      <c r="A17912" t="s">
        <v>6022</v>
      </c>
      <c r="B17912" t="s">
        <v>8019</v>
      </c>
      <c r="C17912" s="28">
        <v>25</v>
      </c>
      <c r="D17912" t="str">
        <f t="shared" si="279"/>
        <v>OTHER</v>
      </c>
    </row>
    <row r="17913" spans="1:4" x14ac:dyDescent="0.2">
      <c r="A17913" t="s">
        <v>6108</v>
      </c>
      <c r="B17913" t="s">
        <v>8019</v>
      </c>
      <c r="C17913" s="28">
        <v>25</v>
      </c>
      <c r="D17913" t="str">
        <f t="shared" si="279"/>
        <v>OTHER</v>
      </c>
    </row>
    <row r="17914" spans="1:4" x14ac:dyDescent="0.2">
      <c r="A17914" t="s">
        <v>4755</v>
      </c>
      <c r="B17914" t="s">
        <v>8019</v>
      </c>
      <c r="C17914" s="28">
        <v>42</v>
      </c>
      <c r="D17914" t="str">
        <f t="shared" si="279"/>
        <v>OTHER</v>
      </c>
    </row>
    <row r="17915" spans="1:4" x14ac:dyDescent="0.2">
      <c r="A17915" t="s">
        <v>4802</v>
      </c>
      <c r="B17915" t="s">
        <v>8019</v>
      </c>
      <c r="C17915" s="28">
        <v>42</v>
      </c>
      <c r="D17915" t="str">
        <f t="shared" si="279"/>
        <v>OTHER</v>
      </c>
    </row>
    <row r="17916" spans="1:4" x14ac:dyDescent="0.2">
      <c r="A17916" t="s">
        <v>4388</v>
      </c>
      <c r="B17916" t="s">
        <v>8019</v>
      </c>
      <c r="C17916" s="28">
        <v>60</v>
      </c>
      <c r="D17916" t="str">
        <f t="shared" si="279"/>
        <v>OTHER</v>
      </c>
    </row>
    <row r="17917" spans="1:4" x14ac:dyDescent="0.2">
      <c r="A17917" t="s">
        <v>4464</v>
      </c>
      <c r="B17917" t="s">
        <v>8019</v>
      </c>
      <c r="C17917" s="28">
        <v>60</v>
      </c>
      <c r="D17917" t="str">
        <f t="shared" si="279"/>
        <v>OTHER</v>
      </c>
    </row>
    <row r="17918" spans="1:4" x14ac:dyDescent="0.2">
      <c r="A17918" t="s">
        <v>5865</v>
      </c>
      <c r="B17918" t="s">
        <v>8019</v>
      </c>
      <c r="C17918" s="28">
        <v>321</v>
      </c>
      <c r="D17918" t="str">
        <f t="shared" si="279"/>
        <v>OTHER</v>
      </c>
    </row>
    <row r="17919" spans="1:4" x14ac:dyDescent="0.2">
      <c r="A17919" t="s">
        <v>6931</v>
      </c>
      <c r="B17919" t="s">
        <v>8019</v>
      </c>
      <c r="C17919" s="28">
        <v>25</v>
      </c>
      <c r="D17919" t="str">
        <f t="shared" si="279"/>
        <v>OTHER</v>
      </c>
    </row>
    <row r="17920" spans="1:4" x14ac:dyDescent="0.2">
      <c r="A17920" t="s">
        <v>3411</v>
      </c>
      <c r="B17920" t="s">
        <v>8019</v>
      </c>
      <c r="C17920" s="28">
        <v>296</v>
      </c>
      <c r="D17920" t="str">
        <f t="shared" si="279"/>
        <v>OTHER</v>
      </c>
    </row>
    <row r="17921" spans="1:4" x14ac:dyDescent="0.2">
      <c r="A17921" t="s">
        <v>2373</v>
      </c>
      <c r="B17921" t="s">
        <v>8019</v>
      </c>
      <c r="C17921" s="28">
        <v>110</v>
      </c>
      <c r="D17921" t="str">
        <f t="shared" si="279"/>
        <v>OTHER</v>
      </c>
    </row>
    <row r="17922" spans="1:4" x14ac:dyDescent="0.2">
      <c r="A17922" t="s">
        <v>4899</v>
      </c>
      <c r="B17922" t="s">
        <v>8019</v>
      </c>
      <c r="C17922" s="28">
        <v>60</v>
      </c>
      <c r="D17922" t="str">
        <f t="shared" si="279"/>
        <v>OTHER</v>
      </c>
    </row>
    <row r="17923" spans="1:4" x14ac:dyDescent="0.2">
      <c r="A17923" t="s">
        <v>6739</v>
      </c>
      <c r="B17923" t="s">
        <v>8019</v>
      </c>
      <c r="C17923" s="28">
        <v>37</v>
      </c>
      <c r="D17923" t="str">
        <f t="shared" ref="D17923:D17986" si="280">IF(OR(B17923="DEM",B17923="REP"),B17923,"OTHER")</f>
        <v>OTHER</v>
      </c>
    </row>
    <row r="17924" spans="1:4" x14ac:dyDescent="0.2">
      <c r="A17924" t="s">
        <v>6559</v>
      </c>
      <c r="B17924" t="s">
        <v>8019</v>
      </c>
      <c r="C17924" s="28">
        <v>40</v>
      </c>
      <c r="D17924" t="str">
        <f t="shared" si="280"/>
        <v>OTHER</v>
      </c>
    </row>
    <row r="17925" spans="1:4" x14ac:dyDescent="0.2">
      <c r="A17925" t="s">
        <v>7419</v>
      </c>
      <c r="B17925" t="s">
        <v>8019</v>
      </c>
      <c r="C17925" s="28">
        <v>40</v>
      </c>
      <c r="D17925" t="str">
        <f t="shared" si="280"/>
        <v>OTHER</v>
      </c>
    </row>
    <row r="17926" spans="1:4" x14ac:dyDescent="0.2">
      <c r="A17926" t="s">
        <v>7428</v>
      </c>
      <c r="B17926" t="s">
        <v>8019</v>
      </c>
      <c r="C17926" s="28">
        <v>40</v>
      </c>
      <c r="D17926" t="str">
        <f t="shared" si="280"/>
        <v>OTHER</v>
      </c>
    </row>
    <row r="17927" spans="1:4" x14ac:dyDescent="0.2">
      <c r="A17927" t="s">
        <v>6672</v>
      </c>
      <c r="B17927" t="s">
        <v>8019</v>
      </c>
      <c r="C17927" s="28">
        <v>60</v>
      </c>
      <c r="D17927" t="str">
        <f t="shared" si="280"/>
        <v>OTHER</v>
      </c>
    </row>
    <row r="17928" spans="1:4" x14ac:dyDescent="0.2">
      <c r="A17928" t="s">
        <v>6747</v>
      </c>
      <c r="B17928" t="s">
        <v>8019</v>
      </c>
      <c r="C17928" s="28">
        <v>60</v>
      </c>
      <c r="D17928" t="str">
        <f t="shared" si="280"/>
        <v>OTHER</v>
      </c>
    </row>
    <row r="17929" spans="1:4" x14ac:dyDescent="0.2">
      <c r="A17929" t="s">
        <v>3560</v>
      </c>
      <c r="B17929" t="s">
        <v>8019</v>
      </c>
      <c r="C17929" s="28">
        <v>70</v>
      </c>
      <c r="D17929" t="str">
        <f t="shared" si="280"/>
        <v>OTHER</v>
      </c>
    </row>
    <row r="17930" spans="1:4" x14ac:dyDescent="0.2">
      <c r="A17930" t="s">
        <v>4012</v>
      </c>
      <c r="B17930" t="s">
        <v>8019</v>
      </c>
      <c r="C17930" s="28">
        <v>65</v>
      </c>
      <c r="D17930" t="str">
        <f t="shared" si="280"/>
        <v>OTHER</v>
      </c>
    </row>
    <row r="17931" spans="1:4" x14ac:dyDescent="0.2">
      <c r="A17931" t="s">
        <v>4106</v>
      </c>
      <c r="B17931" t="s">
        <v>8019</v>
      </c>
      <c r="C17931" s="28">
        <v>65</v>
      </c>
      <c r="D17931" t="str">
        <f t="shared" si="280"/>
        <v>OTHER</v>
      </c>
    </row>
    <row r="17932" spans="1:4" x14ac:dyDescent="0.2">
      <c r="A17932" t="s">
        <v>3288</v>
      </c>
      <c r="B17932" t="s">
        <v>8019</v>
      </c>
      <c r="C17932" s="28">
        <v>65</v>
      </c>
      <c r="D17932" t="str">
        <f t="shared" si="280"/>
        <v>OTHER</v>
      </c>
    </row>
    <row r="17933" spans="1:4" x14ac:dyDescent="0.2">
      <c r="A17933" t="s">
        <v>4886</v>
      </c>
      <c r="B17933" t="s">
        <v>8019</v>
      </c>
      <c r="C17933" s="28">
        <v>24</v>
      </c>
      <c r="D17933" t="str">
        <f t="shared" si="280"/>
        <v>OTHER</v>
      </c>
    </row>
    <row r="17934" spans="1:4" x14ac:dyDescent="0.2">
      <c r="A17934" t="s">
        <v>3949</v>
      </c>
      <c r="B17934" t="s">
        <v>8019</v>
      </c>
      <c r="C17934" s="28">
        <v>40</v>
      </c>
      <c r="D17934" t="str">
        <f t="shared" si="280"/>
        <v>OTHER</v>
      </c>
    </row>
    <row r="17935" spans="1:4" x14ac:dyDescent="0.2">
      <c r="A17935" t="s">
        <v>4476</v>
      </c>
      <c r="B17935" t="s">
        <v>8019</v>
      </c>
      <c r="C17935" s="28">
        <v>40</v>
      </c>
      <c r="D17935" t="str">
        <f t="shared" si="280"/>
        <v>OTHER</v>
      </c>
    </row>
    <row r="17936" spans="1:4" x14ac:dyDescent="0.2">
      <c r="A17936" t="s">
        <v>4408</v>
      </c>
      <c r="B17936" t="s">
        <v>8019</v>
      </c>
      <c r="C17936" s="28">
        <v>315</v>
      </c>
      <c r="D17936" t="str">
        <f t="shared" si="280"/>
        <v>OTHER</v>
      </c>
    </row>
    <row r="17937" spans="1:4" x14ac:dyDescent="0.2">
      <c r="A17937" t="s">
        <v>3481</v>
      </c>
      <c r="B17937" t="s">
        <v>8019</v>
      </c>
      <c r="C17937" s="28">
        <v>65</v>
      </c>
      <c r="D17937" t="str">
        <f t="shared" si="280"/>
        <v>OTHER</v>
      </c>
    </row>
    <row r="17938" spans="1:4" x14ac:dyDescent="0.2">
      <c r="A17938" t="s">
        <v>7434</v>
      </c>
      <c r="B17938" t="s">
        <v>8019</v>
      </c>
      <c r="C17938" s="28">
        <v>40</v>
      </c>
      <c r="D17938" t="str">
        <f t="shared" si="280"/>
        <v>OTHER</v>
      </c>
    </row>
    <row r="17939" spans="1:4" x14ac:dyDescent="0.2">
      <c r="A17939" t="s">
        <v>7424</v>
      </c>
      <c r="B17939" t="s">
        <v>8019</v>
      </c>
      <c r="C17939" s="28">
        <v>290</v>
      </c>
      <c r="D17939" t="str">
        <f t="shared" si="280"/>
        <v>OTHER</v>
      </c>
    </row>
    <row r="17940" spans="1:4" x14ac:dyDescent="0.2">
      <c r="A17940" t="s">
        <v>5372</v>
      </c>
      <c r="B17940" t="s">
        <v>8019</v>
      </c>
      <c r="C17940" s="28">
        <v>40</v>
      </c>
      <c r="D17940" t="str">
        <f t="shared" si="280"/>
        <v>OTHER</v>
      </c>
    </row>
    <row r="17941" spans="1:4" x14ac:dyDescent="0.2">
      <c r="A17941" t="s">
        <v>5404</v>
      </c>
      <c r="B17941" t="s">
        <v>8019</v>
      </c>
      <c r="C17941" s="28">
        <v>40</v>
      </c>
      <c r="D17941" t="str">
        <f t="shared" si="280"/>
        <v>OTHER</v>
      </c>
    </row>
    <row r="17942" spans="1:4" x14ac:dyDescent="0.2">
      <c r="A17942" t="s">
        <v>3375</v>
      </c>
      <c r="B17942" t="s">
        <v>8019</v>
      </c>
      <c r="C17942" s="28">
        <v>7</v>
      </c>
      <c r="D17942" t="str">
        <f t="shared" si="280"/>
        <v>OTHER</v>
      </c>
    </row>
    <row r="17943" spans="1:4" x14ac:dyDescent="0.2">
      <c r="A17943" t="s">
        <v>4490</v>
      </c>
      <c r="B17943" t="s">
        <v>8019</v>
      </c>
      <c r="C17943" s="28">
        <v>70</v>
      </c>
      <c r="D17943" t="str">
        <f t="shared" si="280"/>
        <v>OTHER</v>
      </c>
    </row>
    <row r="17944" spans="1:4" x14ac:dyDescent="0.2">
      <c r="A17944" t="s">
        <v>4503</v>
      </c>
      <c r="B17944" t="s">
        <v>8019</v>
      </c>
      <c r="C17944" s="28">
        <v>70</v>
      </c>
      <c r="D17944" t="str">
        <f t="shared" si="280"/>
        <v>OTHER</v>
      </c>
    </row>
    <row r="17945" spans="1:4" x14ac:dyDescent="0.2">
      <c r="A17945" t="s">
        <v>4511</v>
      </c>
      <c r="B17945" t="s">
        <v>8019</v>
      </c>
      <c r="C17945" s="28">
        <v>70</v>
      </c>
      <c r="D17945" t="str">
        <f t="shared" si="280"/>
        <v>OTHER</v>
      </c>
    </row>
    <row r="17946" spans="1:4" x14ac:dyDescent="0.2">
      <c r="A17946" t="s">
        <v>2151</v>
      </c>
      <c r="B17946" t="s">
        <v>8019</v>
      </c>
      <c r="C17946" s="28">
        <v>315</v>
      </c>
      <c r="D17946" t="str">
        <f t="shared" si="280"/>
        <v>OTHER</v>
      </c>
    </row>
    <row r="17947" spans="1:4" x14ac:dyDescent="0.2">
      <c r="A17947" t="s">
        <v>1896</v>
      </c>
      <c r="B17947" t="s">
        <v>8019</v>
      </c>
      <c r="C17947" s="28">
        <v>131</v>
      </c>
      <c r="D17947" t="str">
        <f t="shared" si="280"/>
        <v>OTHER</v>
      </c>
    </row>
    <row r="17948" spans="1:4" x14ac:dyDescent="0.2">
      <c r="A17948" t="s">
        <v>2525</v>
      </c>
      <c r="B17948" t="s">
        <v>8019</v>
      </c>
      <c r="C17948" s="28">
        <v>65</v>
      </c>
      <c r="D17948" t="str">
        <f t="shared" si="280"/>
        <v>OTHER</v>
      </c>
    </row>
    <row r="17949" spans="1:4" x14ac:dyDescent="0.2">
      <c r="A17949" t="s">
        <v>2559</v>
      </c>
      <c r="B17949" t="s">
        <v>8019</v>
      </c>
      <c r="C17949" s="28">
        <v>65</v>
      </c>
      <c r="D17949" t="str">
        <f t="shared" si="280"/>
        <v>OTHER</v>
      </c>
    </row>
    <row r="17950" spans="1:4" x14ac:dyDescent="0.2">
      <c r="A17950" t="s">
        <v>2133</v>
      </c>
      <c r="B17950" t="s">
        <v>8019</v>
      </c>
      <c r="C17950" s="28">
        <v>60</v>
      </c>
      <c r="D17950" t="str">
        <f t="shared" si="280"/>
        <v>OTHER</v>
      </c>
    </row>
    <row r="17951" spans="1:4" x14ac:dyDescent="0.2">
      <c r="A17951" t="s">
        <v>5835</v>
      </c>
      <c r="B17951" t="s">
        <v>8019</v>
      </c>
      <c r="C17951" s="28">
        <v>40</v>
      </c>
      <c r="D17951" t="str">
        <f t="shared" si="280"/>
        <v>OTHER</v>
      </c>
    </row>
    <row r="17952" spans="1:4" x14ac:dyDescent="0.2">
      <c r="A17952" t="s">
        <v>2042</v>
      </c>
      <c r="B17952" t="s">
        <v>8019</v>
      </c>
      <c r="C17952" s="28">
        <v>40</v>
      </c>
      <c r="D17952" t="str">
        <f t="shared" si="280"/>
        <v>OTHER</v>
      </c>
    </row>
    <row r="17953" spans="1:4" x14ac:dyDescent="0.2">
      <c r="A17953" t="s">
        <v>1950</v>
      </c>
      <c r="B17953" t="s">
        <v>8019</v>
      </c>
      <c r="C17953" s="28">
        <v>40</v>
      </c>
      <c r="D17953" t="str">
        <f t="shared" si="280"/>
        <v>OTHER</v>
      </c>
    </row>
    <row r="17954" spans="1:4" x14ac:dyDescent="0.2">
      <c r="A17954" t="s">
        <v>3453</v>
      </c>
      <c r="B17954" t="s">
        <v>8019</v>
      </c>
      <c r="C17954" s="28">
        <v>40</v>
      </c>
      <c r="D17954" t="str">
        <f t="shared" si="280"/>
        <v>OTHER</v>
      </c>
    </row>
    <row r="17955" spans="1:4" x14ac:dyDescent="0.2">
      <c r="A17955" t="s">
        <v>5230</v>
      </c>
      <c r="B17955" t="s">
        <v>8019</v>
      </c>
      <c r="C17955" s="28">
        <v>40</v>
      </c>
      <c r="D17955" t="str">
        <f t="shared" si="280"/>
        <v>OTHER</v>
      </c>
    </row>
    <row r="17956" spans="1:4" x14ac:dyDescent="0.2">
      <c r="A17956" t="s">
        <v>5004</v>
      </c>
      <c r="B17956" t="s">
        <v>8019</v>
      </c>
      <c r="C17956" s="28">
        <v>85</v>
      </c>
      <c r="D17956" t="str">
        <f t="shared" si="280"/>
        <v>OTHER</v>
      </c>
    </row>
    <row r="17957" spans="1:4" x14ac:dyDescent="0.2">
      <c r="A17957" t="s">
        <v>7705</v>
      </c>
      <c r="B17957" t="s">
        <v>8019</v>
      </c>
      <c r="C17957" s="28">
        <v>115</v>
      </c>
      <c r="D17957" t="str">
        <f t="shared" si="280"/>
        <v>OTHER</v>
      </c>
    </row>
    <row r="17958" spans="1:4" x14ac:dyDescent="0.2">
      <c r="A17958" t="s">
        <v>7153</v>
      </c>
      <c r="B17958" t="s">
        <v>8025</v>
      </c>
      <c r="C17958" s="28">
        <v>40</v>
      </c>
      <c r="D17958" t="str">
        <f t="shared" si="280"/>
        <v>OTHER</v>
      </c>
    </row>
    <row r="17959" spans="1:4" x14ac:dyDescent="0.2">
      <c r="A17959" t="s">
        <v>5619</v>
      </c>
      <c r="B17959" t="s">
        <v>8025</v>
      </c>
      <c r="C17959" s="28">
        <v>221</v>
      </c>
      <c r="D17959" t="str">
        <f t="shared" si="280"/>
        <v>OTHER</v>
      </c>
    </row>
    <row r="17960" spans="1:4" x14ac:dyDescent="0.2">
      <c r="A17960" t="s">
        <v>5713</v>
      </c>
      <c r="B17960" t="s">
        <v>8025</v>
      </c>
      <c r="C17960" s="28">
        <v>221</v>
      </c>
      <c r="D17960" t="str">
        <f t="shared" si="280"/>
        <v>OTHER</v>
      </c>
    </row>
    <row r="17961" spans="1:4" x14ac:dyDescent="0.2">
      <c r="A17961" t="s">
        <v>2139</v>
      </c>
      <c r="B17961" t="s">
        <v>8025</v>
      </c>
      <c r="C17961" s="28">
        <v>110</v>
      </c>
      <c r="D17961" t="str">
        <f t="shared" si="280"/>
        <v>OTHER</v>
      </c>
    </row>
    <row r="17962" spans="1:4" x14ac:dyDescent="0.2">
      <c r="A17962" t="s">
        <v>7184</v>
      </c>
      <c r="B17962" t="s">
        <v>8025</v>
      </c>
      <c r="C17962" s="28">
        <v>20</v>
      </c>
      <c r="D17962" t="str">
        <f t="shared" si="280"/>
        <v>OTHER</v>
      </c>
    </row>
    <row r="17963" spans="1:4" x14ac:dyDescent="0.2">
      <c r="A17963" t="s">
        <v>2089</v>
      </c>
      <c r="B17963" t="s">
        <v>8025</v>
      </c>
      <c r="C17963" s="28">
        <v>1205</v>
      </c>
      <c r="D17963" t="str">
        <f t="shared" si="280"/>
        <v>OTHER</v>
      </c>
    </row>
    <row r="17964" spans="1:4" x14ac:dyDescent="0.2">
      <c r="A17964" t="s">
        <v>7468</v>
      </c>
      <c r="B17964" t="s">
        <v>8025</v>
      </c>
      <c r="C17964" s="28">
        <v>40</v>
      </c>
      <c r="D17964" t="str">
        <f t="shared" si="280"/>
        <v>OTHER</v>
      </c>
    </row>
    <row r="17965" spans="1:4" x14ac:dyDescent="0.2">
      <c r="A17965" t="s">
        <v>5204</v>
      </c>
      <c r="B17965" t="s">
        <v>8020</v>
      </c>
      <c r="C17965" s="28">
        <v>435</v>
      </c>
      <c r="D17965" t="str">
        <f t="shared" si="280"/>
        <v>OTHER</v>
      </c>
    </row>
    <row r="17966" spans="1:4" x14ac:dyDescent="0.2">
      <c r="A17966" t="s">
        <v>7344</v>
      </c>
      <c r="B17966" t="s">
        <v>8020</v>
      </c>
      <c r="C17966" s="28">
        <v>250</v>
      </c>
      <c r="D17966" t="str">
        <f t="shared" si="280"/>
        <v>OTHER</v>
      </c>
    </row>
    <row r="17967" spans="1:4" x14ac:dyDescent="0.2">
      <c r="A17967" t="s">
        <v>7357</v>
      </c>
      <c r="B17967" t="s">
        <v>8020</v>
      </c>
      <c r="C17967" s="28">
        <v>540</v>
      </c>
      <c r="D17967" t="str">
        <f t="shared" si="280"/>
        <v>OTHER</v>
      </c>
    </row>
    <row r="17968" spans="1:4" x14ac:dyDescent="0.2">
      <c r="A17968" t="s">
        <v>6428</v>
      </c>
      <c r="B17968" t="s">
        <v>8026</v>
      </c>
      <c r="C17968" s="28">
        <v>260</v>
      </c>
      <c r="D17968" t="str">
        <f t="shared" si="280"/>
        <v>OTHER</v>
      </c>
    </row>
    <row r="17969" spans="1:4" x14ac:dyDescent="0.2">
      <c r="A17969" t="s">
        <v>4612</v>
      </c>
      <c r="B17969" t="s">
        <v>8026</v>
      </c>
      <c r="C17969" s="28">
        <v>260</v>
      </c>
      <c r="D17969" t="str">
        <f t="shared" si="280"/>
        <v>OTHER</v>
      </c>
    </row>
    <row r="17970" spans="1:4" x14ac:dyDescent="0.2">
      <c r="A17970" t="s">
        <v>5177</v>
      </c>
      <c r="B17970" t="s">
        <v>8018</v>
      </c>
      <c r="C17970" s="28">
        <v>198</v>
      </c>
      <c r="D17970" t="str">
        <f t="shared" si="280"/>
        <v>REP</v>
      </c>
    </row>
    <row r="17971" spans="1:4" x14ac:dyDescent="0.2">
      <c r="A17971" t="s">
        <v>6226</v>
      </c>
      <c r="B17971" t="s">
        <v>8026</v>
      </c>
      <c r="C17971" s="28">
        <v>40</v>
      </c>
      <c r="D17971" t="str">
        <f t="shared" si="280"/>
        <v>OTHER</v>
      </c>
    </row>
    <row r="17972" spans="1:4" x14ac:dyDescent="0.2">
      <c r="A17972" t="s">
        <v>6240</v>
      </c>
      <c r="B17972" t="s">
        <v>8026</v>
      </c>
      <c r="C17972" s="28">
        <v>40</v>
      </c>
      <c r="D17972" t="str">
        <f t="shared" si="280"/>
        <v>OTHER</v>
      </c>
    </row>
    <row r="17973" spans="1:4" x14ac:dyDescent="0.2">
      <c r="A17973" t="s">
        <v>6256</v>
      </c>
      <c r="B17973" t="s">
        <v>8026</v>
      </c>
      <c r="C17973" s="28">
        <v>270</v>
      </c>
      <c r="D17973" t="str">
        <f t="shared" si="280"/>
        <v>OTHER</v>
      </c>
    </row>
    <row r="17974" spans="1:4" x14ac:dyDescent="0.2">
      <c r="A17974" t="s">
        <v>2323</v>
      </c>
      <c r="B17974" t="s">
        <v>8026</v>
      </c>
      <c r="C17974" s="28">
        <v>80</v>
      </c>
      <c r="D17974" t="str">
        <f t="shared" si="280"/>
        <v>OTHER</v>
      </c>
    </row>
    <row r="17975" spans="1:4" x14ac:dyDescent="0.2">
      <c r="A17975" t="s">
        <v>3478</v>
      </c>
      <c r="B17975" t="s">
        <v>8026</v>
      </c>
      <c r="C17975" s="28">
        <v>40</v>
      </c>
      <c r="D17975" t="str">
        <f t="shared" si="280"/>
        <v>OTHER</v>
      </c>
    </row>
    <row r="17976" spans="1:4" x14ac:dyDescent="0.2">
      <c r="A17976" t="s">
        <v>3511</v>
      </c>
      <c r="B17976" t="s">
        <v>8026</v>
      </c>
      <c r="C17976" s="28">
        <v>249</v>
      </c>
      <c r="D17976" t="str">
        <f t="shared" si="280"/>
        <v>OTHER</v>
      </c>
    </row>
    <row r="17977" spans="1:4" x14ac:dyDescent="0.2">
      <c r="A17977" t="s">
        <v>3266</v>
      </c>
      <c r="B17977" t="s">
        <v>8055</v>
      </c>
      <c r="C17977" s="28">
        <v>600</v>
      </c>
      <c r="D17977" t="str">
        <f t="shared" si="280"/>
        <v>OTHER</v>
      </c>
    </row>
    <row r="17978" spans="1:4" x14ac:dyDescent="0.2">
      <c r="A17978" t="s">
        <v>5772</v>
      </c>
      <c r="B17978" t="s">
        <v>8017</v>
      </c>
      <c r="C17978" s="28">
        <v>1120</v>
      </c>
      <c r="D17978" t="str">
        <f t="shared" si="280"/>
        <v>DEM</v>
      </c>
    </row>
    <row r="17979" spans="1:4" x14ac:dyDescent="0.2">
      <c r="A17979" t="s">
        <v>5776</v>
      </c>
      <c r="B17979" t="s">
        <v>8017</v>
      </c>
      <c r="C17979" s="28">
        <v>1020</v>
      </c>
      <c r="D17979" t="str">
        <f t="shared" si="280"/>
        <v>DEM</v>
      </c>
    </row>
    <row r="17980" spans="1:4" x14ac:dyDescent="0.2">
      <c r="A17980" t="s">
        <v>7499</v>
      </c>
      <c r="B17980" t="s">
        <v>0</v>
      </c>
      <c r="C17980" s="28">
        <v>6365</v>
      </c>
      <c r="D17980" t="str">
        <f t="shared" si="280"/>
        <v>OTHER</v>
      </c>
    </row>
    <row r="17981" spans="1:4" x14ac:dyDescent="0.2">
      <c r="A17981" t="s">
        <v>7466</v>
      </c>
      <c r="B17981" t="s">
        <v>8024</v>
      </c>
      <c r="C17981" s="28">
        <v>40</v>
      </c>
      <c r="D17981" t="str">
        <f t="shared" si="280"/>
        <v>OTHER</v>
      </c>
    </row>
    <row r="17982" spans="1:4" x14ac:dyDescent="0.2">
      <c r="A17982" t="s">
        <v>7349</v>
      </c>
      <c r="B17982" t="s">
        <v>8020</v>
      </c>
      <c r="C17982" s="28">
        <v>300</v>
      </c>
      <c r="D17982" t="str">
        <f t="shared" si="280"/>
        <v>OTHER</v>
      </c>
    </row>
    <row r="17983" spans="1:4" x14ac:dyDescent="0.2">
      <c r="A17983" t="s">
        <v>6593</v>
      </c>
      <c r="B17983" t="s">
        <v>8020</v>
      </c>
      <c r="C17983" s="28">
        <v>3473</v>
      </c>
      <c r="D17983" t="str">
        <f t="shared" si="280"/>
        <v>OTHER</v>
      </c>
    </row>
    <row r="17984" spans="1:4" x14ac:dyDescent="0.2">
      <c r="A17984" t="s">
        <v>7733</v>
      </c>
      <c r="B17984" t="s">
        <v>8020</v>
      </c>
      <c r="C17984" s="28">
        <v>398</v>
      </c>
      <c r="D17984" t="str">
        <f t="shared" si="280"/>
        <v>OTHER</v>
      </c>
    </row>
    <row r="17985" spans="1:4" x14ac:dyDescent="0.2">
      <c r="A17985" t="s">
        <v>6454</v>
      </c>
      <c r="B17985" t="s">
        <v>8020</v>
      </c>
      <c r="C17985" s="28">
        <v>750</v>
      </c>
      <c r="D17985" t="str">
        <f t="shared" si="280"/>
        <v>OTHER</v>
      </c>
    </row>
    <row r="17986" spans="1:4" x14ac:dyDescent="0.2">
      <c r="A17986" t="s">
        <v>6207</v>
      </c>
      <c r="B17986" t="s">
        <v>8022</v>
      </c>
      <c r="C17986" s="28">
        <v>201</v>
      </c>
      <c r="D17986" t="str">
        <f t="shared" si="280"/>
        <v>OTHER</v>
      </c>
    </row>
    <row r="17987" spans="1:4" x14ac:dyDescent="0.2">
      <c r="A17987" t="s">
        <v>5883</v>
      </c>
      <c r="B17987" t="s">
        <v>8022</v>
      </c>
      <c r="C17987" s="28">
        <v>301</v>
      </c>
      <c r="D17987" t="str">
        <f t="shared" ref="D17987:D18050" si="281">IF(OR(B17987="DEM",B17987="REP"),B17987,"OTHER")</f>
        <v>OTHER</v>
      </c>
    </row>
    <row r="17988" spans="1:4" x14ac:dyDescent="0.2">
      <c r="A17988" t="s">
        <v>5885</v>
      </c>
      <c r="B17988" t="s">
        <v>8022</v>
      </c>
      <c r="C17988" s="28">
        <v>715</v>
      </c>
      <c r="D17988" t="str">
        <f t="shared" si="281"/>
        <v>OTHER</v>
      </c>
    </row>
    <row r="17989" spans="1:4" x14ac:dyDescent="0.2">
      <c r="A17989" t="s">
        <v>5972</v>
      </c>
      <c r="B17989" t="s">
        <v>8022</v>
      </c>
      <c r="C17989" s="28">
        <v>100</v>
      </c>
      <c r="D17989" t="str">
        <f t="shared" si="281"/>
        <v>OTHER</v>
      </c>
    </row>
    <row r="17990" spans="1:4" x14ac:dyDescent="0.2">
      <c r="A17990" t="s">
        <v>4709</v>
      </c>
      <c r="B17990" t="s">
        <v>8022</v>
      </c>
      <c r="C17990" s="28">
        <v>145</v>
      </c>
      <c r="D17990" t="str">
        <f t="shared" si="281"/>
        <v>OTHER</v>
      </c>
    </row>
    <row r="17991" spans="1:4" x14ac:dyDescent="0.2">
      <c r="A17991" t="s">
        <v>2904</v>
      </c>
      <c r="B17991" t="s">
        <v>8022</v>
      </c>
      <c r="C17991" s="28">
        <v>50</v>
      </c>
      <c r="D17991" t="str">
        <f t="shared" si="281"/>
        <v>OTHER</v>
      </c>
    </row>
    <row r="17992" spans="1:4" x14ac:dyDescent="0.2">
      <c r="A17992" t="s">
        <v>2960</v>
      </c>
      <c r="B17992" t="s">
        <v>8022</v>
      </c>
      <c r="C17992" s="28">
        <v>350</v>
      </c>
      <c r="D17992" t="str">
        <f t="shared" si="281"/>
        <v>OTHER</v>
      </c>
    </row>
    <row r="17993" spans="1:4" x14ac:dyDescent="0.2">
      <c r="A17993" t="s">
        <v>3082</v>
      </c>
      <c r="B17993" t="s">
        <v>8022</v>
      </c>
      <c r="C17993" s="28">
        <v>350</v>
      </c>
      <c r="D17993" t="str">
        <f t="shared" si="281"/>
        <v>OTHER</v>
      </c>
    </row>
    <row r="17994" spans="1:4" x14ac:dyDescent="0.2">
      <c r="A17994" t="s">
        <v>5864</v>
      </c>
      <c r="B17994" t="s">
        <v>8022</v>
      </c>
      <c r="C17994" s="28">
        <v>205</v>
      </c>
      <c r="D17994" t="str">
        <f t="shared" si="281"/>
        <v>OTHER</v>
      </c>
    </row>
    <row r="17995" spans="1:4" x14ac:dyDescent="0.2">
      <c r="A17995" t="s">
        <v>4544</v>
      </c>
      <c r="B17995" t="s">
        <v>8022</v>
      </c>
      <c r="C17995" s="28">
        <v>200</v>
      </c>
      <c r="D17995" t="str">
        <f t="shared" si="281"/>
        <v>OTHER</v>
      </c>
    </row>
    <row r="17996" spans="1:4" x14ac:dyDescent="0.2">
      <c r="A17996" t="s">
        <v>6134</v>
      </c>
      <c r="B17996" t="s">
        <v>8022</v>
      </c>
      <c r="C17996" s="28">
        <v>50</v>
      </c>
      <c r="D17996" t="str">
        <f t="shared" si="281"/>
        <v>OTHER</v>
      </c>
    </row>
    <row r="17997" spans="1:4" x14ac:dyDescent="0.2">
      <c r="A17997" t="s">
        <v>6560</v>
      </c>
      <c r="B17997" t="s">
        <v>8022</v>
      </c>
      <c r="C17997" s="28">
        <v>7385</v>
      </c>
      <c r="D17997" t="str">
        <f t="shared" si="281"/>
        <v>OTHER</v>
      </c>
    </row>
    <row r="17998" spans="1:4" x14ac:dyDescent="0.2">
      <c r="A17998" t="s">
        <v>6636</v>
      </c>
      <c r="B17998" t="s">
        <v>8022</v>
      </c>
      <c r="C17998" s="28">
        <v>100</v>
      </c>
      <c r="D17998" t="str">
        <f t="shared" si="281"/>
        <v>OTHER</v>
      </c>
    </row>
    <row r="17999" spans="1:4" x14ac:dyDescent="0.2">
      <c r="A17999" t="s">
        <v>3435</v>
      </c>
      <c r="B17999" t="s">
        <v>8022</v>
      </c>
      <c r="C17999" s="28">
        <v>400</v>
      </c>
      <c r="D17999" t="str">
        <f t="shared" si="281"/>
        <v>OTHER</v>
      </c>
    </row>
    <row r="18000" spans="1:4" x14ac:dyDescent="0.2">
      <c r="A18000" t="s">
        <v>3476</v>
      </c>
      <c r="B18000" t="s">
        <v>8022</v>
      </c>
      <c r="C18000" s="28">
        <v>400</v>
      </c>
      <c r="D18000" t="str">
        <f t="shared" si="281"/>
        <v>OTHER</v>
      </c>
    </row>
    <row r="18001" spans="1:4" x14ac:dyDescent="0.2">
      <c r="A18001" t="s">
        <v>3489</v>
      </c>
      <c r="B18001" t="s">
        <v>8022</v>
      </c>
      <c r="C18001" s="28">
        <v>400</v>
      </c>
      <c r="D18001" t="str">
        <f t="shared" si="281"/>
        <v>OTHER</v>
      </c>
    </row>
    <row r="18002" spans="1:4" x14ac:dyDescent="0.2">
      <c r="A18002" t="s">
        <v>3581</v>
      </c>
      <c r="B18002" t="s">
        <v>8022</v>
      </c>
      <c r="C18002" s="28">
        <v>400</v>
      </c>
      <c r="D18002" t="str">
        <f t="shared" si="281"/>
        <v>OTHER</v>
      </c>
    </row>
    <row r="18003" spans="1:4" x14ac:dyDescent="0.2">
      <c r="A18003" t="s">
        <v>6837</v>
      </c>
      <c r="B18003" t="s">
        <v>8022</v>
      </c>
      <c r="C18003" s="28">
        <v>120</v>
      </c>
      <c r="D18003" t="str">
        <f t="shared" si="281"/>
        <v>OTHER</v>
      </c>
    </row>
    <row r="18004" spans="1:4" x14ac:dyDescent="0.2">
      <c r="A18004" t="s">
        <v>6919</v>
      </c>
      <c r="B18004" t="s">
        <v>8022</v>
      </c>
      <c r="C18004" s="28">
        <v>120</v>
      </c>
      <c r="D18004" t="str">
        <f t="shared" si="281"/>
        <v>OTHER</v>
      </c>
    </row>
    <row r="18005" spans="1:4" x14ac:dyDescent="0.2">
      <c r="A18005" t="s">
        <v>4582</v>
      </c>
      <c r="B18005" t="s">
        <v>8022</v>
      </c>
      <c r="C18005" s="28">
        <v>70</v>
      </c>
      <c r="D18005" t="str">
        <f t="shared" si="281"/>
        <v>OTHER</v>
      </c>
    </row>
    <row r="18006" spans="1:4" x14ac:dyDescent="0.2">
      <c r="A18006" t="s">
        <v>4616</v>
      </c>
      <c r="B18006" t="s">
        <v>8022</v>
      </c>
      <c r="C18006" s="28">
        <v>70</v>
      </c>
      <c r="D18006" t="str">
        <f t="shared" si="281"/>
        <v>OTHER</v>
      </c>
    </row>
    <row r="18007" spans="1:4" x14ac:dyDescent="0.2">
      <c r="A18007" t="s">
        <v>5892</v>
      </c>
      <c r="B18007" t="s">
        <v>8022</v>
      </c>
      <c r="C18007" s="28">
        <v>860</v>
      </c>
      <c r="D18007" t="str">
        <f t="shared" si="281"/>
        <v>OTHER</v>
      </c>
    </row>
    <row r="18008" spans="1:4" x14ac:dyDescent="0.2">
      <c r="A18008" t="s">
        <v>5914</v>
      </c>
      <c r="B18008" t="s">
        <v>8022</v>
      </c>
      <c r="C18008" s="28">
        <v>220</v>
      </c>
      <c r="D18008" t="str">
        <f t="shared" si="281"/>
        <v>OTHER</v>
      </c>
    </row>
    <row r="18009" spans="1:4" x14ac:dyDescent="0.2">
      <c r="A18009" t="s">
        <v>4611</v>
      </c>
      <c r="B18009" t="s">
        <v>8022</v>
      </c>
      <c r="C18009" s="28">
        <v>2630</v>
      </c>
      <c r="D18009" t="str">
        <f t="shared" si="281"/>
        <v>OTHER</v>
      </c>
    </row>
    <row r="18010" spans="1:4" x14ac:dyDescent="0.2">
      <c r="A18010" t="s">
        <v>5483</v>
      </c>
      <c r="B18010" t="s">
        <v>8022</v>
      </c>
      <c r="C18010" s="28">
        <v>200</v>
      </c>
      <c r="D18010" t="str">
        <f t="shared" si="281"/>
        <v>OTHER</v>
      </c>
    </row>
    <row r="18011" spans="1:4" x14ac:dyDescent="0.2">
      <c r="A18011" t="s">
        <v>5496</v>
      </c>
      <c r="B18011" t="s">
        <v>8022</v>
      </c>
      <c r="C18011" s="28">
        <v>100</v>
      </c>
      <c r="D18011" t="str">
        <f t="shared" si="281"/>
        <v>OTHER</v>
      </c>
    </row>
    <row r="18012" spans="1:4" x14ac:dyDescent="0.2">
      <c r="A18012" t="s">
        <v>2327</v>
      </c>
      <c r="B18012" t="s">
        <v>8022</v>
      </c>
      <c r="C18012" s="28">
        <v>600</v>
      </c>
      <c r="D18012" t="str">
        <f t="shared" si="281"/>
        <v>OTHER</v>
      </c>
    </row>
    <row r="18013" spans="1:4" x14ac:dyDescent="0.2">
      <c r="A18013" t="s">
        <v>5540</v>
      </c>
      <c r="B18013" t="s">
        <v>8022</v>
      </c>
      <c r="C18013" s="28">
        <v>1900</v>
      </c>
      <c r="D18013" t="str">
        <f t="shared" si="281"/>
        <v>OTHER</v>
      </c>
    </row>
    <row r="18014" spans="1:4" x14ac:dyDescent="0.2">
      <c r="A18014" t="s">
        <v>4318</v>
      </c>
      <c r="B18014" t="s">
        <v>8022</v>
      </c>
      <c r="C18014" s="28">
        <v>225</v>
      </c>
      <c r="D18014" t="str">
        <f t="shared" si="281"/>
        <v>OTHER</v>
      </c>
    </row>
    <row r="18015" spans="1:4" x14ac:dyDescent="0.2">
      <c r="A18015" t="s">
        <v>3408</v>
      </c>
      <c r="B18015" t="s">
        <v>8022</v>
      </c>
      <c r="C18015" s="28">
        <v>100</v>
      </c>
      <c r="D18015" t="str">
        <f t="shared" si="281"/>
        <v>OTHER</v>
      </c>
    </row>
    <row r="18016" spans="1:4" x14ac:dyDescent="0.2">
      <c r="A18016" t="s">
        <v>3945</v>
      </c>
      <c r="B18016" t="s">
        <v>8022</v>
      </c>
      <c r="C18016" s="28">
        <v>300</v>
      </c>
      <c r="D18016" t="str">
        <f t="shared" si="281"/>
        <v>OTHER</v>
      </c>
    </row>
    <row r="18017" spans="1:4" x14ac:dyDescent="0.2">
      <c r="A18017" t="s">
        <v>3977</v>
      </c>
      <c r="B18017" t="s">
        <v>8022</v>
      </c>
      <c r="C18017" s="28">
        <v>300</v>
      </c>
      <c r="D18017" t="str">
        <f t="shared" si="281"/>
        <v>OTHER</v>
      </c>
    </row>
    <row r="18018" spans="1:4" x14ac:dyDescent="0.2">
      <c r="A18018" t="s">
        <v>3994</v>
      </c>
      <c r="B18018" t="s">
        <v>8022</v>
      </c>
      <c r="C18018" s="28">
        <v>300</v>
      </c>
      <c r="D18018" t="str">
        <f t="shared" si="281"/>
        <v>OTHER</v>
      </c>
    </row>
    <row r="18019" spans="1:4" x14ac:dyDescent="0.2">
      <c r="A18019" t="s">
        <v>3999</v>
      </c>
      <c r="B18019" t="s">
        <v>8022</v>
      </c>
      <c r="C18019" s="28">
        <v>300</v>
      </c>
      <c r="D18019" t="str">
        <f t="shared" si="281"/>
        <v>OTHER</v>
      </c>
    </row>
    <row r="18020" spans="1:4" x14ac:dyDescent="0.2">
      <c r="A18020" t="s">
        <v>4068</v>
      </c>
      <c r="B18020" t="s">
        <v>8022</v>
      </c>
      <c r="C18020" s="28">
        <v>300</v>
      </c>
      <c r="D18020" t="str">
        <f t="shared" si="281"/>
        <v>OTHER</v>
      </c>
    </row>
    <row r="18021" spans="1:4" x14ac:dyDescent="0.2">
      <c r="A18021" t="s">
        <v>4099</v>
      </c>
      <c r="B18021" t="s">
        <v>8022</v>
      </c>
      <c r="C18021" s="28">
        <v>300</v>
      </c>
      <c r="D18021" t="str">
        <f t="shared" si="281"/>
        <v>OTHER</v>
      </c>
    </row>
    <row r="18022" spans="1:4" x14ac:dyDescent="0.2">
      <c r="A18022" t="s">
        <v>6316</v>
      </c>
      <c r="B18022" t="s">
        <v>8022</v>
      </c>
      <c r="C18022" s="28">
        <v>2314</v>
      </c>
      <c r="D18022" t="str">
        <f t="shared" si="281"/>
        <v>OTHER</v>
      </c>
    </row>
    <row r="18023" spans="1:4" x14ac:dyDescent="0.2">
      <c r="A18023" t="s">
        <v>3343</v>
      </c>
      <c r="B18023" t="s">
        <v>8022</v>
      </c>
      <c r="C18023" s="28">
        <v>215</v>
      </c>
      <c r="D18023" t="str">
        <f t="shared" si="281"/>
        <v>OTHER</v>
      </c>
    </row>
    <row r="18024" spans="1:4" x14ac:dyDescent="0.2">
      <c r="A18024" t="s">
        <v>6216</v>
      </c>
      <c r="B18024" t="s">
        <v>8022</v>
      </c>
      <c r="C18024" s="28">
        <v>400</v>
      </c>
      <c r="D18024" t="str">
        <f t="shared" si="281"/>
        <v>OTHER</v>
      </c>
    </row>
    <row r="18025" spans="1:4" x14ac:dyDescent="0.2">
      <c r="A18025" t="s">
        <v>5344</v>
      </c>
      <c r="B18025" t="s">
        <v>8022</v>
      </c>
      <c r="C18025" s="28">
        <v>2550</v>
      </c>
      <c r="D18025" t="str">
        <f t="shared" si="281"/>
        <v>OTHER</v>
      </c>
    </row>
    <row r="18026" spans="1:4" x14ac:dyDescent="0.2">
      <c r="A18026" t="s">
        <v>7023</v>
      </c>
      <c r="B18026" t="s">
        <v>8022</v>
      </c>
      <c r="C18026" s="28">
        <v>500</v>
      </c>
      <c r="D18026" t="str">
        <f t="shared" si="281"/>
        <v>OTHER</v>
      </c>
    </row>
    <row r="18027" spans="1:4" x14ac:dyDescent="0.2">
      <c r="A18027" t="s">
        <v>4975</v>
      </c>
      <c r="B18027" t="s">
        <v>8022</v>
      </c>
      <c r="C18027" s="28">
        <v>150</v>
      </c>
      <c r="D18027" t="str">
        <f t="shared" si="281"/>
        <v>OTHER</v>
      </c>
    </row>
    <row r="18028" spans="1:4" x14ac:dyDescent="0.2">
      <c r="A18028" t="s">
        <v>5372</v>
      </c>
      <c r="B18028" t="s">
        <v>8022</v>
      </c>
      <c r="C18028" s="28">
        <v>66</v>
      </c>
      <c r="D18028" t="str">
        <f t="shared" si="281"/>
        <v>OTHER</v>
      </c>
    </row>
    <row r="18029" spans="1:4" x14ac:dyDescent="0.2">
      <c r="A18029" t="s">
        <v>5401</v>
      </c>
      <c r="B18029" t="s">
        <v>8022</v>
      </c>
      <c r="C18029" s="28">
        <v>171</v>
      </c>
      <c r="D18029" t="str">
        <f t="shared" si="281"/>
        <v>OTHER</v>
      </c>
    </row>
    <row r="18030" spans="1:4" x14ac:dyDescent="0.2">
      <c r="A18030" t="s">
        <v>5404</v>
      </c>
      <c r="B18030" t="s">
        <v>8022</v>
      </c>
      <c r="C18030" s="28">
        <v>66</v>
      </c>
      <c r="D18030" t="str">
        <f t="shared" si="281"/>
        <v>OTHER</v>
      </c>
    </row>
    <row r="18031" spans="1:4" x14ac:dyDescent="0.2">
      <c r="A18031" t="s">
        <v>5328</v>
      </c>
      <c r="B18031" t="s">
        <v>8022</v>
      </c>
      <c r="C18031" s="28">
        <v>861</v>
      </c>
      <c r="D18031" t="str">
        <f t="shared" si="281"/>
        <v>OTHER</v>
      </c>
    </row>
    <row r="18032" spans="1:4" x14ac:dyDescent="0.2">
      <c r="A18032" t="s">
        <v>4995</v>
      </c>
      <c r="B18032" t="s">
        <v>8022</v>
      </c>
      <c r="C18032" s="28">
        <v>266</v>
      </c>
      <c r="D18032" t="str">
        <f t="shared" si="281"/>
        <v>OTHER</v>
      </c>
    </row>
    <row r="18033" spans="1:4" x14ac:dyDescent="0.2">
      <c r="A18033" t="s">
        <v>6358</v>
      </c>
      <c r="B18033" t="s">
        <v>8022</v>
      </c>
      <c r="C18033" s="28">
        <v>150</v>
      </c>
      <c r="D18033" t="str">
        <f t="shared" si="281"/>
        <v>OTHER</v>
      </c>
    </row>
    <row r="18034" spans="1:4" x14ac:dyDescent="0.2">
      <c r="A18034" t="s">
        <v>7434</v>
      </c>
      <c r="B18034" t="s">
        <v>8022</v>
      </c>
      <c r="C18034" s="28">
        <v>375</v>
      </c>
      <c r="D18034" t="str">
        <f t="shared" si="281"/>
        <v>OTHER</v>
      </c>
    </row>
    <row r="18035" spans="1:4" x14ac:dyDescent="0.2">
      <c r="A18035" t="s">
        <v>5760</v>
      </c>
      <c r="B18035" t="s">
        <v>8022</v>
      </c>
      <c r="C18035" s="28">
        <v>200</v>
      </c>
      <c r="D18035" t="str">
        <f t="shared" si="281"/>
        <v>OTHER</v>
      </c>
    </row>
    <row r="18036" spans="1:4" x14ac:dyDescent="0.2">
      <c r="A18036" t="s">
        <v>1980</v>
      </c>
      <c r="B18036" t="s">
        <v>8022</v>
      </c>
      <c r="C18036" s="28">
        <v>52</v>
      </c>
      <c r="D18036" t="str">
        <f t="shared" si="281"/>
        <v>OTHER</v>
      </c>
    </row>
    <row r="18037" spans="1:4" x14ac:dyDescent="0.2">
      <c r="A18037" t="s">
        <v>2977</v>
      </c>
      <c r="B18037" t="s">
        <v>8022</v>
      </c>
      <c r="C18037" s="28">
        <v>200</v>
      </c>
      <c r="D18037" t="str">
        <f t="shared" si="281"/>
        <v>OTHER</v>
      </c>
    </row>
    <row r="18038" spans="1:4" x14ac:dyDescent="0.2">
      <c r="A18038" t="s">
        <v>2780</v>
      </c>
      <c r="B18038" t="s">
        <v>8022</v>
      </c>
      <c r="C18038" s="28">
        <v>405</v>
      </c>
      <c r="D18038" t="str">
        <f t="shared" si="281"/>
        <v>OTHER</v>
      </c>
    </row>
    <row r="18039" spans="1:4" x14ac:dyDescent="0.2">
      <c r="A18039" t="s">
        <v>8037</v>
      </c>
      <c r="B18039" t="s">
        <v>8022</v>
      </c>
      <c r="C18039" s="28">
        <v>555</v>
      </c>
      <c r="D18039" t="str">
        <f t="shared" si="281"/>
        <v>OTHER</v>
      </c>
    </row>
    <row r="18040" spans="1:4" x14ac:dyDescent="0.2">
      <c r="A18040" t="s">
        <v>4477</v>
      </c>
      <c r="B18040" t="s">
        <v>8022</v>
      </c>
      <c r="C18040" s="28">
        <v>100</v>
      </c>
      <c r="D18040" t="str">
        <f t="shared" si="281"/>
        <v>OTHER</v>
      </c>
    </row>
    <row r="18041" spans="1:4" x14ac:dyDescent="0.2">
      <c r="A18041" t="s">
        <v>2829</v>
      </c>
      <c r="B18041" t="s">
        <v>8022</v>
      </c>
      <c r="C18041" s="28">
        <v>100</v>
      </c>
      <c r="D18041" t="str">
        <f t="shared" si="281"/>
        <v>OTHER</v>
      </c>
    </row>
    <row r="18042" spans="1:4" x14ac:dyDescent="0.2">
      <c r="A18042" t="s">
        <v>2990</v>
      </c>
      <c r="B18042" t="s">
        <v>8022</v>
      </c>
      <c r="C18042" s="28">
        <v>100</v>
      </c>
      <c r="D18042" t="str">
        <f t="shared" si="281"/>
        <v>OTHER</v>
      </c>
    </row>
    <row r="18043" spans="1:4" x14ac:dyDescent="0.2">
      <c r="A18043" t="s">
        <v>3325</v>
      </c>
      <c r="B18043" t="s">
        <v>8022</v>
      </c>
      <c r="C18043" s="28">
        <v>2680</v>
      </c>
      <c r="D18043" t="str">
        <f t="shared" si="281"/>
        <v>OTHER</v>
      </c>
    </row>
    <row r="18044" spans="1:4" x14ac:dyDescent="0.2">
      <c r="A18044" t="s">
        <v>6260</v>
      </c>
      <c r="B18044" t="s">
        <v>8022</v>
      </c>
      <c r="C18044" s="28">
        <v>360</v>
      </c>
      <c r="D18044" t="str">
        <f t="shared" si="281"/>
        <v>OTHER</v>
      </c>
    </row>
    <row r="18045" spans="1:4" x14ac:dyDescent="0.2">
      <c r="A18045" t="s">
        <v>6426</v>
      </c>
      <c r="B18045" t="s">
        <v>8017</v>
      </c>
      <c r="C18045" s="28">
        <v>120</v>
      </c>
      <c r="D18045" t="str">
        <f t="shared" si="281"/>
        <v>DEM</v>
      </c>
    </row>
    <row r="18046" spans="1:4" x14ac:dyDescent="0.2">
      <c r="A18046" t="s">
        <v>4146</v>
      </c>
      <c r="B18046" t="s">
        <v>8019</v>
      </c>
      <c r="C18046" s="28">
        <v>199</v>
      </c>
      <c r="D18046" t="str">
        <f t="shared" si="281"/>
        <v>OTHER</v>
      </c>
    </row>
    <row r="18047" spans="1:4" x14ac:dyDescent="0.2">
      <c r="A18047" t="s">
        <v>3355</v>
      </c>
      <c r="B18047" t="s">
        <v>8020</v>
      </c>
      <c r="C18047" s="28">
        <v>370</v>
      </c>
      <c r="D18047" t="str">
        <f t="shared" si="281"/>
        <v>OTHER</v>
      </c>
    </row>
    <row r="18048" spans="1:4" x14ac:dyDescent="0.2">
      <c r="A18048" t="s">
        <v>5383</v>
      </c>
      <c r="B18048" t="s">
        <v>8020</v>
      </c>
      <c r="C18048" s="28">
        <v>45</v>
      </c>
      <c r="D18048" t="str">
        <f t="shared" si="281"/>
        <v>OTHER</v>
      </c>
    </row>
    <row r="18049" spans="1:4" x14ac:dyDescent="0.2">
      <c r="A18049" t="s">
        <v>5369</v>
      </c>
      <c r="B18049" t="s">
        <v>8020</v>
      </c>
      <c r="C18049" s="28">
        <v>65</v>
      </c>
      <c r="D18049" t="str">
        <f t="shared" si="281"/>
        <v>OTHER</v>
      </c>
    </row>
    <row r="18050" spans="1:4" x14ac:dyDescent="0.2">
      <c r="A18050" t="s">
        <v>4563</v>
      </c>
      <c r="B18050" t="s">
        <v>8020</v>
      </c>
      <c r="C18050" s="28">
        <v>1366</v>
      </c>
      <c r="D18050" t="str">
        <f t="shared" si="281"/>
        <v>OTHER</v>
      </c>
    </row>
    <row r="18051" spans="1:4" x14ac:dyDescent="0.2">
      <c r="A18051" t="s">
        <v>3247</v>
      </c>
      <c r="B18051" t="s">
        <v>8020</v>
      </c>
      <c r="C18051" s="28">
        <v>50</v>
      </c>
      <c r="D18051" t="str">
        <f t="shared" ref="D18051:D18114" si="282">IF(OR(B18051="DEM",B18051="REP"),B18051,"OTHER")</f>
        <v>OTHER</v>
      </c>
    </row>
    <row r="18052" spans="1:4" x14ac:dyDescent="0.2">
      <c r="A18052" t="s">
        <v>4683</v>
      </c>
      <c r="B18052" t="s">
        <v>8020</v>
      </c>
      <c r="C18052" s="28">
        <v>60</v>
      </c>
      <c r="D18052" t="str">
        <f t="shared" si="282"/>
        <v>OTHER</v>
      </c>
    </row>
    <row r="18053" spans="1:4" x14ac:dyDescent="0.2">
      <c r="A18053" t="s">
        <v>6457</v>
      </c>
      <c r="B18053" t="s">
        <v>8020</v>
      </c>
      <c r="C18053" s="28">
        <v>45</v>
      </c>
      <c r="D18053" t="str">
        <f t="shared" si="282"/>
        <v>OTHER</v>
      </c>
    </row>
    <row r="18054" spans="1:4" x14ac:dyDescent="0.2">
      <c r="A18054" t="s">
        <v>2143</v>
      </c>
      <c r="B18054" t="s">
        <v>8019</v>
      </c>
      <c r="C18054" s="28">
        <v>270</v>
      </c>
      <c r="D18054" t="str">
        <f t="shared" si="282"/>
        <v>OTHER</v>
      </c>
    </row>
    <row r="18055" spans="1:4" x14ac:dyDescent="0.2">
      <c r="A18055" t="s">
        <v>3504</v>
      </c>
      <c r="B18055" t="s">
        <v>8019</v>
      </c>
      <c r="C18055" s="28">
        <v>20</v>
      </c>
      <c r="D18055" t="str">
        <f t="shared" si="282"/>
        <v>OTHER</v>
      </c>
    </row>
    <row r="18056" spans="1:4" x14ac:dyDescent="0.2">
      <c r="A18056" t="s">
        <v>3024</v>
      </c>
      <c r="B18056" t="s">
        <v>8019</v>
      </c>
      <c r="C18056" s="28">
        <v>80</v>
      </c>
      <c r="D18056" t="str">
        <f t="shared" si="282"/>
        <v>OTHER</v>
      </c>
    </row>
    <row r="18057" spans="1:4" x14ac:dyDescent="0.2">
      <c r="A18057" t="s">
        <v>7447</v>
      </c>
      <c r="B18057" t="s">
        <v>8019</v>
      </c>
      <c r="C18057" s="28">
        <v>20</v>
      </c>
      <c r="D18057" t="str">
        <f t="shared" si="282"/>
        <v>OTHER</v>
      </c>
    </row>
    <row r="18058" spans="1:4" x14ac:dyDescent="0.2">
      <c r="A18058" t="s">
        <v>7486</v>
      </c>
      <c r="B18058" t="s">
        <v>8019</v>
      </c>
      <c r="C18058" s="28">
        <v>20</v>
      </c>
      <c r="D18058" t="str">
        <f t="shared" si="282"/>
        <v>OTHER</v>
      </c>
    </row>
    <row r="18059" spans="1:4" x14ac:dyDescent="0.2">
      <c r="A18059" t="s">
        <v>7458</v>
      </c>
      <c r="B18059" t="s">
        <v>8019</v>
      </c>
      <c r="C18059" s="28">
        <v>68</v>
      </c>
      <c r="D18059" t="str">
        <f t="shared" si="282"/>
        <v>OTHER</v>
      </c>
    </row>
    <row r="18060" spans="1:4" x14ac:dyDescent="0.2">
      <c r="A18060" t="s">
        <v>7702</v>
      </c>
      <c r="B18060" t="s">
        <v>8019</v>
      </c>
      <c r="C18060" s="28">
        <v>90</v>
      </c>
      <c r="D18060" t="str">
        <f t="shared" si="282"/>
        <v>OTHER</v>
      </c>
    </row>
    <row r="18061" spans="1:4" x14ac:dyDescent="0.2">
      <c r="A18061" t="s">
        <v>6467</v>
      </c>
      <c r="B18061" t="s">
        <v>8019</v>
      </c>
      <c r="C18061" s="28">
        <v>60</v>
      </c>
      <c r="D18061" t="str">
        <f t="shared" si="282"/>
        <v>OTHER</v>
      </c>
    </row>
    <row r="18062" spans="1:4" x14ac:dyDescent="0.2">
      <c r="A18062" t="s">
        <v>6471</v>
      </c>
      <c r="B18062" t="s">
        <v>8019</v>
      </c>
      <c r="C18062" s="28">
        <v>60</v>
      </c>
      <c r="D18062" t="str">
        <f t="shared" si="282"/>
        <v>OTHER</v>
      </c>
    </row>
    <row r="18063" spans="1:4" x14ac:dyDescent="0.2">
      <c r="A18063" t="s">
        <v>6487</v>
      </c>
      <c r="B18063" t="s">
        <v>8019</v>
      </c>
      <c r="C18063" s="28">
        <v>60</v>
      </c>
      <c r="D18063" t="str">
        <f t="shared" si="282"/>
        <v>OTHER</v>
      </c>
    </row>
    <row r="18064" spans="1:4" x14ac:dyDescent="0.2">
      <c r="A18064" t="s">
        <v>3341</v>
      </c>
      <c r="B18064" t="s">
        <v>8028</v>
      </c>
      <c r="C18064" s="28">
        <v>403</v>
      </c>
      <c r="D18064" t="str">
        <f t="shared" si="282"/>
        <v>OTHER</v>
      </c>
    </row>
    <row r="18065" spans="1:4" x14ac:dyDescent="0.2">
      <c r="A18065" t="s">
        <v>6774</v>
      </c>
      <c r="B18065" t="s">
        <v>8020</v>
      </c>
      <c r="C18065" s="28">
        <v>90</v>
      </c>
      <c r="D18065" t="str">
        <f t="shared" si="282"/>
        <v>OTHER</v>
      </c>
    </row>
    <row r="18066" spans="1:4" x14ac:dyDescent="0.2">
      <c r="A18066" t="s">
        <v>6884</v>
      </c>
      <c r="B18066" t="s">
        <v>8020</v>
      </c>
      <c r="C18066" s="28">
        <v>549</v>
      </c>
      <c r="D18066" t="str">
        <f t="shared" si="282"/>
        <v>OTHER</v>
      </c>
    </row>
    <row r="18067" spans="1:4" x14ac:dyDescent="0.2">
      <c r="A18067" t="s">
        <v>7018</v>
      </c>
      <c r="B18067" t="s">
        <v>8020</v>
      </c>
      <c r="C18067" s="28">
        <v>990</v>
      </c>
      <c r="D18067" t="str">
        <f t="shared" si="282"/>
        <v>OTHER</v>
      </c>
    </row>
    <row r="18068" spans="1:4" x14ac:dyDescent="0.2">
      <c r="A18068" t="s">
        <v>7142</v>
      </c>
      <c r="B18068" t="s">
        <v>8020</v>
      </c>
      <c r="C18068" s="28">
        <v>40</v>
      </c>
      <c r="D18068" t="str">
        <f t="shared" si="282"/>
        <v>OTHER</v>
      </c>
    </row>
    <row r="18069" spans="1:4" x14ac:dyDescent="0.2">
      <c r="A18069" t="s">
        <v>2560</v>
      </c>
      <c r="B18069" t="s">
        <v>8020</v>
      </c>
      <c r="C18069" s="28">
        <v>40</v>
      </c>
      <c r="D18069" t="str">
        <f t="shared" si="282"/>
        <v>OTHER</v>
      </c>
    </row>
    <row r="18070" spans="1:4" x14ac:dyDescent="0.2">
      <c r="A18070" t="s">
        <v>5169</v>
      </c>
      <c r="B18070" t="s">
        <v>8020</v>
      </c>
      <c r="C18070" s="28">
        <v>540</v>
      </c>
      <c r="D18070" t="str">
        <f t="shared" si="282"/>
        <v>OTHER</v>
      </c>
    </row>
    <row r="18071" spans="1:4" x14ac:dyDescent="0.2">
      <c r="A18071" t="s">
        <v>4796</v>
      </c>
      <c r="B18071" t="s">
        <v>8020</v>
      </c>
      <c r="C18071" s="28">
        <v>1298</v>
      </c>
      <c r="D18071" t="str">
        <f t="shared" si="282"/>
        <v>OTHER</v>
      </c>
    </row>
    <row r="18072" spans="1:4" x14ac:dyDescent="0.2">
      <c r="A18072" t="s">
        <v>2932</v>
      </c>
      <c r="B18072" t="s">
        <v>8020</v>
      </c>
      <c r="C18072" s="28">
        <v>40</v>
      </c>
      <c r="D18072" t="str">
        <f t="shared" si="282"/>
        <v>OTHER</v>
      </c>
    </row>
    <row r="18073" spans="1:4" x14ac:dyDescent="0.2">
      <c r="A18073" t="s">
        <v>3365</v>
      </c>
      <c r="B18073" t="s">
        <v>8019</v>
      </c>
      <c r="C18073" s="28">
        <v>160</v>
      </c>
      <c r="D18073" t="str">
        <f t="shared" si="282"/>
        <v>OTHER</v>
      </c>
    </row>
    <row r="18074" spans="1:4" x14ac:dyDescent="0.2">
      <c r="A18074" t="s">
        <v>4005</v>
      </c>
      <c r="B18074" t="s">
        <v>8020</v>
      </c>
      <c r="C18074" s="28">
        <v>200</v>
      </c>
      <c r="D18074" t="str">
        <f t="shared" si="282"/>
        <v>OTHER</v>
      </c>
    </row>
    <row r="18075" spans="1:4" x14ac:dyDescent="0.2">
      <c r="A18075" t="s">
        <v>3294</v>
      </c>
      <c r="B18075" t="s">
        <v>8019</v>
      </c>
      <c r="C18075" s="28">
        <v>40</v>
      </c>
      <c r="D18075" t="str">
        <f t="shared" si="282"/>
        <v>OTHER</v>
      </c>
    </row>
    <row r="18076" spans="1:4" x14ac:dyDescent="0.2">
      <c r="A18076" t="s">
        <v>3431</v>
      </c>
      <c r="B18076" t="s">
        <v>8019</v>
      </c>
      <c r="C18076" s="28">
        <v>180</v>
      </c>
      <c r="D18076" t="str">
        <f t="shared" si="282"/>
        <v>OTHER</v>
      </c>
    </row>
    <row r="18077" spans="1:4" x14ac:dyDescent="0.2">
      <c r="A18077" t="s">
        <v>5793</v>
      </c>
      <c r="B18077" t="s">
        <v>8019</v>
      </c>
      <c r="C18077" s="28">
        <v>60</v>
      </c>
      <c r="D18077" t="str">
        <f t="shared" si="282"/>
        <v>OTHER</v>
      </c>
    </row>
    <row r="18078" spans="1:4" x14ac:dyDescent="0.2">
      <c r="A18078" t="s">
        <v>3760</v>
      </c>
      <c r="B18078" t="s">
        <v>8019</v>
      </c>
      <c r="C18078" s="28">
        <v>65</v>
      </c>
      <c r="D18078" t="str">
        <f t="shared" si="282"/>
        <v>OTHER</v>
      </c>
    </row>
    <row r="18079" spans="1:4" x14ac:dyDescent="0.2">
      <c r="A18079" t="s">
        <v>7372</v>
      </c>
      <c r="B18079" t="s">
        <v>8019</v>
      </c>
      <c r="C18079" s="28">
        <v>65</v>
      </c>
      <c r="D18079" t="str">
        <f t="shared" si="282"/>
        <v>OTHER</v>
      </c>
    </row>
    <row r="18080" spans="1:4" x14ac:dyDescent="0.2">
      <c r="A18080" t="s">
        <v>7820</v>
      </c>
      <c r="B18080" t="s">
        <v>8020</v>
      </c>
      <c r="C18080" s="28">
        <v>40</v>
      </c>
      <c r="D18080" t="str">
        <f t="shared" si="282"/>
        <v>OTHER</v>
      </c>
    </row>
    <row r="18081" spans="1:4" x14ac:dyDescent="0.2">
      <c r="A18081" t="s">
        <v>7883</v>
      </c>
      <c r="B18081" t="s">
        <v>8020</v>
      </c>
      <c r="C18081" s="28">
        <v>40</v>
      </c>
      <c r="D18081" t="str">
        <f t="shared" si="282"/>
        <v>OTHER</v>
      </c>
    </row>
    <row r="18082" spans="1:4" x14ac:dyDescent="0.2">
      <c r="A18082" t="s">
        <v>7914</v>
      </c>
      <c r="B18082" t="s">
        <v>8020</v>
      </c>
      <c r="C18082" s="28">
        <v>40</v>
      </c>
      <c r="D18082" t="str">
        <f t="shared" si="282"/>
        <v>OTHER</v>
      </c>
    </row>
    <row r="18083" spans="1:4" x14ac:dyDescent="0.2">
      <c r="A18083" t="s">
        <v>7268</v>
      </c>
      <c r="B18083" t="s">
        <v>8019</v>
      </c>
      <c r="C18083" s="28">
        <v>131</v>
      </c>
      <c r="D18083" t="str">
        <f t="shared" si="282"/>
        <v>OTHER</v>
      </c>
    </row>
    <row r="18084" spans="1:4" x14ac:dyDescent="0.2">
      <c r="A18084" t="s">
        <v>3363</v>
      </c>
      <c r="B18084" t="s">
        <v>8019</v>
      </c>
      <c r="C18084" s="28">
        <v>65</v>
      </c>
      <c r="D18084" t="str">
        <f t="shared" si="282"/>
        <v>OTHER</v>
      </c>
    </row>
    <row r="18085" spans="1:4" x14ac:dyDescent="0.2">
      <c r="A18085" t="s">
        <v>3593</v>
      </c>
      <c r="B18085" t="s">
        <v>8020</v>
      </c>
      <c r="C18085" s="28">
        <v>40</v>
      </c>
      <c r="D18085" t="str">
        <f t="shared" si="282"/>
        <v>OTHER</v>
      </c>
    </row>
    <row r="18086" spans="1:4" x14ac:dyDescent="0.2">
      <c r="A18086" t="s">
        <v>5780</v>
      </c>
      <c r="B18086" t="s">
        <v>8020</v>
      </c>
      <c r="C18086" s="28">
        <v>630</v>
      </c>
      <c r="D18086" t="str">
        <f t="shared" si="282"/>
        <v>OTHER</v>
      </c>
    </row>
    <row r="18087" spans="1:4" x14ac:dyDescent="0.2">
      <c r="A18087" t="s">
        <v>5804</v>
      </c>
      <c r="B18087" t="s">
        <v>8020</v>
      </c>
      <c r="C18087" s="28">
        <v>40</v>
      </c>
      <c r="D18087" t="str">
        <f t="shared" si="282"/>
        <v>OTHER</v>
      </c>
    </row>
    <row r="18088" spans="1:4" x14ac:dyDescent="0.2">
      <c r="A18088" t="s">
        <v>3382</v>
      </c>
      <c r="B18088" t="s">
        <v>8020</v>
      </c>
      <c r="C18088" s="28">
        <v>504</v>
      </c>
      <c r="D18088" t="str">
        <f t="shared" si="282"/>
        <v>OTHER</v>
      </c>
    </row>
    <row r="18089" spans="1:4" x14ac:dyDescent="0.2">
      <c r="A18089" t="s">
        <v>5822</v>
      </c>
      <c r="B18089" t="s">
        <v>8020</v>
      </c>
      <c r="C18089" s="28">
        <v>117</v>
      </c>
      <c r="D18089" t="str">
        <f t="shared" si="282"/>
        <v>OTHER</v>
      </c>
    </row>
    <row r="18090" spans="1:4" x14ac:dyDescent="0.2">
      <c r="A18090" t="s">
        <v>5812</v>
      </c>
      <c r="B18090" t="s">
        <v>8019</v>
      </c>
      <c r="C18090" s="28">
        <v>120</v>
      </c>
      <c r="D18090" t="str">
        <f t="shared" si="282"/>
        <v>OTHER</v>
      </c>
    </row>
    <row r="18091" spans="1:4" x14ac:dyDescent="0.2">
      <c r="A18091" t="s">
        <v>3265</v>
      </c>
      <c r="B18091" t="s">
        <v>8019</v>
      </c>
      <c r="C18091" s="28">
        <v>25</v>
      </c>
      <c r="D18091" t="str">
        <f t="shared" si="282"/>
        <v>OTHER</v>
      </c>
    </row>
    <row r="18092" spans="1:4" x14ac:dyDescent="0.2">
      <c r="A18092" t="s">
        <v>7768</v>
      </c>
      <c r="B18092" t="s">
        <v>8020</v>
      </c>
      <c r="C18092" s="28">
        <v>70</v>
      </c>
      <c r="D18092" t="str">
        <f t="shared" si="282"/>
        <v>OTHER</v>
      </c>
    </row>
    <row r="18093" spans="1:4" x14ac:dyDescent="0.2">
      <c r="A18093" t="s">
        <v>7818</v>
      </c>
      <c r="B18093" t="s">
        <v>8020</v>
      </c>
      <c r="C18093" s="28">
        <v>70</v>
      </c>
      <c r="D18093" t="str">
        <f t="shared" si="282"/>
        <v>OTHER</v>
      </c>
    </row>
    <row r="18094" spans="1:4" x14ac:dyDescent="0.2">
      <c r="A18094" t="s">
        <v>3847</v>
      </c>
      <c r="B18094" t="s">
        <v>8019</v>
      </c>
      <c r="C18094" s="28">
        <v>130</v>
      </c>
      <c r="D18094" t="str">
        <f t="shared" si="282"/>
        <v>OTHER</v>
      </c>
    </row>
    <row r="18095" spans="1:4" x14ac:dyDescent="0.2">
      <c r="A18095" t="s">
        <v>7617</v>
      </c>
      <c r="B18095" t="s">
        <v>8019</v>
      </c>
      <c r="C18095" s="28">
        <v>45</v>
      </c>
      <c r="D18095" t="str">
        <f t="shared" si="282"/>
        <v>OTHER</v>
      </c>
    </row>
    <row r="18096" spans="1:4" x14ac:dyDescent="0.2">
      <c r="A18096" t="s">
        <v>6378</v>
      </c>
      <c r="B18096" t="s">
        <v>8019</v>
      </c>
      <c r="C18096" s="28">
        <v>340</v>
      </c>
      <c r="D18096" t="str">
        <f t="shared" si="282"/>
        <v>OTHER</v>
      </c>
    </row>
    <row r="18097" spans="1:4" x14ac:dyDescent="0.2">
      <c r="A18097" t="s">
        <v>6415</v>
      </c>
      <c r="B18097" t="s">
        <v>8019</v>
      </c>
      <c r="C18097" s="28">
        <v>70</v>
      </c>
      <c r="D18097" t="str">
        <f t="shared" si="282"/>
        <v>OTHER</v>
      </c>
    </row>
    <row r="18098" spans="1:4" x14ac:dyDescent="0.2">
      <c r="A18098" t="s">
        <v>5845</v>
      </c>
      <c r="B18098" t="s">
        <v>8019</v>
      </c>
      <c r="C18098" s="28">
        <v>70</v>
      </c>
      <c r="D18098" t="str">
        <f t="shared" si="282"/>
        <v>OTHER</v>
      </c>
    </row>
    <row r="18099" spans="1:4" x14ac:dyDescent="0.2">
      <c r="A18099" t="s">
        <v>3626</v>
      </c>
      <c r="B18099" t="s">
        <v>8019</v>
      </c>
      <c r="C18099" s="28">
        <v>65</v>
      </c>
      <c r="D18099" t="str">
        <f t="shared" si="282"/>
        <v>OTHER</v>
      </c>
    </row>
    <row r="18100" spans="1:4" x14ac:dyDescent="0.2">
      <c r="A18100" t="s">
        <v>2236</v>
      </c>
      <c r="B18100" t="s">
        <v>8020</v>
      </c>
      <c r="C18100" s="28">
        <v>40</v>
      </c>
      <c r="D18100" t="str">
        <f t="shared" si="282"/>
        <v>OTHER</v>
      </c>
    </row>
    <row r="18101" spans="1:4" x14ac:dyDescent="0.2">
      <c r="A18101" t="s">
        <v>2016</v>
      </c>
      <c r="B18101" t="s">
        <v>8019</v>
      </c>
      <c r="C18101" s="28">
        <v>60</v>
      </c>
      <c r="D18101" t="str">
        <f t="shared" si="282"/>
        <v>OTHER</v>
      </c>
    </row>
    <row r="18102" spans="1:4" x14ac:dyDescent="0.2">
      <c r="A18102" t="s">
        <v>3285</v>
      </c>
      <c r="B18102" t="s">
        <v>8019</v>
      </c>
      <c r="C18102" s="28">
        <v>30</v>
      </c>
      <c r="D18102" t="str">
        <f t="shared" si="282"/>
        <v>OTHER</v>
      </c>
    </row>
    <row r="18103" spans="1:4" x14ac:dyDescent="0.2">
      <c r="A18103" t="s">
        <v>4301</v>
      </c>
      <c r="B18103" t="s">
        <v>8020</v>
      </c>
      <c r="C18103" s="28">
        <v>550</v>
      </c>
      <c r="D18103" t="str">
        <f t="shared" si="282"/>
        <v>OTHER</v>
      </c>
    </row>
    <row r="18104" spans="1:4" x14ac:dyDescent="0.2">
      <c r="A18104" t="s">
        <v>7287</v>
      </c>
      <c r="B18104" t="s">
        <v>8019</v>
      </c>
      <c r="C18104" s="28">
        <v>65</v>
      </c>
      <c r="D18104" t="str">
        <f t="shared" si="282"/>
        <v>OTHER</v>
      </c>
    </row>
    <row r="18105" spans="1:4" x14ac:dyDescent="0.2">
      <c r="A18105" t="s">
        <v>7386</v>
      </c>
      <c r="B18105" t="s">
        <v>8019</v>
      </c>
      <c r="C18105" s="28">
        <v>65</v>
      </c>
      <c r="D18105" t="str">
        <f t="shared" si="282"/>
        <v>OTHER</v>
      </c>
    </row>
    <row r="18106" spans="1:4" x14ac:dyDescent="0.2">
      <c r="A18106" t="s">
        <v>3784</v>
      </c>
      <c r="B18106" t="s">
        <v>8019</v>
      </c>
      <c r="C18106" s="28">
        <v>65</v>
      </c>
      <c r="D18106" t="str">
        <f t="shared" si="282"/>
        <v>OTHER</v>
      </c>
    </row>
    <row r="18107" spans="1:4" x14ac:dyDescent="0.2">
      <c r="A18107" t="s">
        <v>4915</v>
      </c>
      <c r="B18107" t="s">
        <v>8019</v>
      </c>
      <c r="C18107" s="28">
        <v>65</v>
      </c>
      <c r="D18107" t="str">
        <f t="shared" si="282"/>
        <v>OTHER</v>
      </c>
    </row>
    <row r="18108" spans="1:4" x14ac:dyDescent="0.2">
      <c r="A18108" t="s">
        <v>7641</v>
      </c>
      <c r="B18108" t="s">
        <v>8019</v>
      </c>
      <c r="C18108" s="28">
        <v>295</v>
      </c>
      <c r="D18108" t="str">
        <f t="shared" si="282"/>
        <v>OTHER</v>
      </c>
    </row>
    <row r="18109" spans="1:4" x14ac:dyDescent="0.2">
      <c r="A18109" t="s">
        <v>2726</v>
      </c>
      <c r="B18109" t="s">
        <v>8020</v>
      </c>
      <c r="C18109" s="28">
        <v>252</v>
      </c>
      <c r="D18109" t="str">
        <f t="shared" si="282"/>
        <v>OTHER</v>
      </c>
    </row>
    <row r="18110" spans="1:4" x14ac:dyDescent="0.2">
      <c r="A18110" t="s">
        <v>4051</v>
      </c>
      <c r="B18110" t="s">
        <v>8019</v>
      </c>
      <c r="C18110" s="28">
        <v>65</v>
      </c>
      <c r="D18110" t="str">
        <f t="shared" si="282"/>
        <v>OTHER</v>
      </c>
    </row>
    <row r="18111" spans="1:4" x14ac:dyDescent="0.2">
      <c r="A18111" t="s">
        <v>4053</v>
      </c>
      <c r="B18111" t="s">
        <v>8019</v>
      </c>
      <c r="C18111" s="28">
        <v>65</v>
      </c>
      <c r="D18111" t="str">
        <f t="shared" si="282"/>
        <v>OTHER</v>
      </c>
    </row>
    <row r="18112" spans="1:4" x14ac:dyDescent="0.2">
      <c r="A18112" t="s">
        <v>2018</v>
      </c>
      <c r="B18112" t="s">
        <v>8019</v>
      </c>
      <c r="C18112" s="28">
        <v>60</v>
      </c>
      <c r="D18112" t="str">
        <f t="shared" si="282"/>
        <v>OTHER</v>
      </c>
    </row>
    <row r="18113" spans="1:4" x14ac:dyDescent="0.2">
      <c r="A18113" t="s">
        <v>7147</v>
      </c>
      <c r="B18113" t="s">
        <v>8019</v>
      </c>
      <c r="C18113" s="28">
        <v>45</v>
      </c>
      <c r="D18113" t="str">
        <f t="shared" si="282"/>
        <v>OTHER</v>
      </c>
    </row>
    <row r="18114" spans="1:4" x14ac:dyDescent="0.2">
      <c r="A18114" t="s">
        <v>3794</v>
      </c>
      <c r="B18114" t="s">
        <v>8019</v>
      </c>
      <c r="C18114" s="28">
        <v>65</v>
      </c>
      <c r="D18114" t="str">
        <f t="shared" si="282"/>
        <v>OTHER</v>
      </c>
    </row>
    <row r="18115" spans="1:4" x14ac:dyDescent="0.2">
      <c r="A18115" t="s">
        <v>6781</v>
      </c>
      <c r="B18115" t="s">
        <v>8018</v>
      </c>
      <c r="C18115" s="28">
        <v>1875</v>
      </c>
      <c r="D18115" t="str">
        <f t="shared" ref="D18115:D18178" si="283">IF(OR(B18115="DEM",B18115="REP"),B18115,"OTHER")</f>
        <v>REP</v>
      </c>
    </row>
    <row r="18116" spans="1:4" x14ac:dyDescent="0.2">
      <c r="A18116" t="s">
        <v>4394</v>
      </c>
      <c r="B18116" t="s">
        <v>8028</v>
      </c>
      <c r="C18116" s="28">
        <v>250</v>
      </c>
      <c r="D18116" t="str">
        <f t="shared" si="283"/>
        <v>OTHER</v>
      </c>
    </row>
    <row r="18117" spans="1:4" x14ac:dyDescent="0.2">
      <c r="A18117" t="s">
        <v>4447</v>
      </c>
      <c r="B18117" t="s">
        <v>8028</v>
      </c>
      <c r="C18117" s="28">
        <v>250</v>
      </c>
      <c r="D18117" t="str">
        <f t="shared" si="283"/>
        <v>OTHER</v>
      </c>
    </row>
    <row r="18118" spans="1:4" x14ac:dyDescent="0.2">
      <c r="A18118" t="s">
        <v>4405</v>
      </c>
      <c r="B18118" t="s">
        <v>8028</v>
      </c>
      <c r="C18118" s="28">
        <v>401</v>
      </c>
      <c r="D18118" t="str">
        <f t="shared" si="283"/>
        <v>OTHER</v>
      </c>
    </row>
    <row r="18119" spans="1:4" x14ac:dyDescent="0.2">
      <c r="A18119" t="s">
        <v>4513</v>
      </c>
      <c r="B18119" t="s">
        <v>8028</v>
      </c>
      <c r="C18119" s="28">
        <v>2590</v>
      </c>
      <c r="D18119" t="str">
        <f t="shared" si="283"/>
        <v>OTHER</v>
      </c>
    </row>
    <row r="18120" spans="1:4" x14ac:dyDescent="0.2">
      <c r="A18120" t="s">
        <v>4460</v>
      </c>
      <c r="B18120" t="s">
        <v>8028</v>
      </c>
      <c r="C18120" s="28">
        <v>292</v>
      </c>
      <c r="D18120" t="str">
        <f t="shared" si="283"/>
        <v>OTHER</v>
      </c>
    </row>
    <row r="18121" spans="1:4" x14ac:dyDescent="0.2">
      <c r="A18121" t="s">
        <v>4388</v>
      </c>
      <c r="B18121" t="s">
        <v>8028</v>
      </c>
      <c r="C18121" s="28">
        <v>250</v>
      </c>
      <c r="D18121" t="str">
        <f t="shared" si="283"/>
        <v>OTHER</v>
      </c>
    </row>
    <row r="18122" spans="1:4" x14ac:dyDescent="0.2">
      <c r="A18122" t="s">
        <v>4410</v>
      </c>
      <c r="B18122" t="s">
        <v>8028</v>
      </c>
      <c r="C18122" s="28">
        <v>250</v>
      </c>
      <c r="D18122" t="str">
        <f t="shared" si="283"/>
        <v>OTHER</v>
      </c>
    </row>
    <row r="18123" spans="1:4" x14ac:dyDescent="0.2">
      <c r="A18123" t="s">
        <v>5652</v>
      </c>
      <c r="B18123" t="s">
        <v>8019</v>
      </c>
      <c r="C18123" s="28">
        <v>60</v>
      </c>
      <c r="D18123" t="str">
        <f t="shared" si="283"/>
        <v>OTHER</v>
      </c>
    </row>
    <row r="18124" spans="1:4" x14ac:dyDescent="0.2">
      <c r="A18124" t="s">
        <v>5675</v>
      </c>
      <c r="B18124" t="s">
        <v>8019</v>
      </c>
      <c r="C18124" s="28">
        <v>100</v>
      </c>
      <c r="D18124" t="str">
        <f t="shared" si="283"/>
        <v>OTHER</v>
      </c>
    </row>
    <row r="18125" spans="1:4" x14ac:dyDescent="0.2">
      <c r="A18125" t="s">
        <v>5943</v>
      </c>
      <c r="B18125" t="s">
        <v>8019</v>
      </c>
      <c r="C18125" s="28">
        <v>60</v>
      </c>
      <c r="D18125" t="str">
        <f t="shared" si="283"/>
        <v>OTHER</v>
      </c>
    </row>
    <row r="18126" spans="1:4" x14ac:dyDescent="0.2">
      <c r="A18126" t="s">
        <v>3613</v>
      </c>
      <c r="B18126" t="s">
        <v>8017</v>
      </c>
      <c r="C18126" s="28">
        <v>2250</v>
      </c>
      <c r="D18126" t="str">
        <f t="shared" si="283"/>
        <v>DEM</v>
      </c>
    </row>
    <row r="18127" spans="1:4" x14ac:dyDescent="0.2">
      <c r="A18127" t="s">
        <v>4779</v>
      </c>
      <c r="B18127" t="s">
        <v>8020</v>
      </c>
      <c r="C18127" s="28">
        <v>220</v>
      </c>
      <c r="D18127" t="str">
        <f t="shared" si="283"/>
        <v>OTHER</v>
      </c>
    </row>
    <row r="18128" spans="1:4" x14ac:dyDescent="0.2">
      <c r="A18128" t="s">
        <v>4021</v>
      </c>
      <c r="B18128" t="s">
        <v>8026</v>
      </c>
      <c r="C18128" s="28">
        <v>514</v>
      </c>
      <c r="D18128" t="str">
        <f t="shared" si="283"/>
        <v>OTHER</v>
      </c>
    </row>
    <row r="18129" spans="1:4" x14ac:dyDescent="0.2">
      <c r="A18129" t="s">
        <v>4073</v>
      </c>
      <c r="B18129" t="s">
        <v>8026</v>
      </c>
      <c r="C18129" s="28">
        <v>3055</v>
      </c>
      <c r="D18129" t="str">
        <f t="shared" si="283"/>
        <v>OTHER</v>
      </c>
    </row>
    <row r="18130" spans="1:4" x14ac:dyDescent="0.2">
      <c r="A18130" t="s">
        <v>4080</v>
      </c>
      <c r="B18130" t="s">
        <v>8026</v>
      </c>
      <c r="C18130" s="28">
        <v>300</v>
      </c>
      <c r="D18130" t="str">
        <f t="shared" si="283"/>
        <v>OTHER</v>
      </c>
    </row>
    <row r="18131" spans="1:4" x14ac:dyDescent="0.2">
      <c r="A18131" t="s">
        <v>4113</v>
      </c>
      <c r="B18131" t="s">
        <v>8026</v>
      </c>
      <c r="C18131" s="28">
        <v>400</v>
      </c>
      <c r="D18131" t="str">
        <f t="shared" si="283"/>
        <v>OTHER</v>
      </c>
    </row>
    <row r="18132" spans="1:4" x14ac:dyDescent="0.2">
      <c r="A18132" t="s">
        <v>4014</v>
      </c>
      <c r="B18132" t="s">
        <v>8026</v>
      </c>
      <c r="C18132" s="28">
        <v>4212</v>
      </c>
      <c r="D18132" t="str">
        <f t="shared" si="283"/>
        <v>OTHER</v>
      </c>
    </row>
    <row r="18133" spans="1:4" x14ac:dyDescent="0.2">
      <c r="A18133" t="s">
        <v>4043</v>
      </c>
      <c r="B18133" t="s">
        <v>8026</v>
      </c>
      <c r="C18133" s="28">
        <v>1483</v>
      </c>
      <c r="D18133" t="str">
        <f t="shared" si="283"/>
        <v>OTHER</v>
      </c>
    </row>
    <row r="18134" spans="1:4" x14ac:dyDescent="0.2">
      <c r="A18134" t="s">
        <v>4022</v>
      </c>
      <c r="B18134" t="s">
        <v>8026</v>
      </c>
      <c r="C18134" s="28">
        <v>250</v>
      </c>
      <c r="D18134" t="str">
        <f t="shared" si="283"/>
        <v>OTHER</v>
      </c>
    </row>
    <row r="18135" spans="1:4" x14ac:dyDescent="0.2">
      <c r="A18135" t="s">
        <v>4024</v>
      </c>
      <c r="B18135" t="s">
        <v>8026</v>
      </c>
      <c r="C18135" s="28">
        <v>1255</v>
      </c>
      <c r="D18135" t="str">
        <f t="shared" si="283"/>
        <v>OTHER</v>
      </c>
    </row>
    <row r="18136" spans="1:4" x14ac:dyDescent="0.2">
      <c r="A18136" t="s">
        <v>4112</v>
      </c>
      <c r="B18136" t="s">
        <v>8026</v>
      </c>
      <c r="C18136" s="28">
        <v>764</v>
      </c>
      <c r="D18136" t="str">
        <f t="shared" si="283"/>
        <v>OTHER</v>
      </c>
    </row>
    <row r="18137" spans="1:4" x14ac:dyDescent="0.2">
      <c r="A18137" t="s">
        <v>4084</v>
      </c>
      <c r="B18137" t="s">
        <v>8026</v>
      </c>
      <c r="C18137" s="28">
        <v>1650</v>
      </c>
      <c r="D18137" t="str">
        <f t="shared" si="283"/>
        <v>OTHER</v>
      </c>
    </row>
    <row r="18138" spans="1:4" x14ac:dyDescent="0.2">
      <c r="A18138" t="s">
        <v>7676</v>
      </c>
      <c r="B18138" t="s">
        <v>8044</v>
      </c>
      <c r="C18138" s="28">
        <v>423</v>
      </c>
      <c r="D18138" t="str">
        <f t="shared" si="283"/>
        <v>OTHER</v>
      </c>
    </row>
    <row r="18139" spans="1:4" x14ac:dyDescent="0.2">
      <c r="A18139" t="s">
        <v>3442</v>
      </c>
      <c r="B18139" t="s">
        <v>8062</v>
      </c>
      <c r="C18139" s="28">
        <v>700</v>
      </c>
      <c r="D18139" t="str">
        <f t="shared" si="283"/>
        <v>OTHER</v>
      </c>
    </row>
    <row r="18140" spans="1:4" x14ac:dyDescent="0.2">
      <c r="A18140" t="s">
        <v>4065</v>
      </c>
      <c r="B18140" t="s">
        <v>8020</v>
      </c>
      <c r="C18140" s="28">
        <v>190</v>
      </c>
      <c r="D18140" t="str">
        <f t="shared" si="283"/>
        <v>OTHER</v>
      </c>
    </row>
    <row r="18141" spans="1:4" x14ac:dyDescent="0.2">
      <c r="A18141" t="s">
        <v>5040</v>
      </c>
      <c r="B18141" t="s">
        <v>8018</v>
      </c>
      <c r="C18141" s="28">
        <v>240</v>
      </c>
      <c r="D18141" t="str">
        <f t="shared" si="283"/>
        <v>REP</v>
      </c>
    </row>
    <row r="18142" spans="1:4" x14ac:dyDescent="0.2">
      <c r="A18142" t="s">
        <v>3963</v>
      </c>
      <c r="B18142" t="s">
        <v>8019</v>
      </c>
      <c r="C18142" s="28">
        <v>45</v>
      </c>
      <c r="D18142" t="str">
        <f t="shared" si="283"/>
        <v>OTHER</v>
      </c>
    </row>
    <row r="18143" spans="1:4" x14ac:dyDescent="0.2">
      <c r="A18143" t="s">
        <v>4066</v>
      </c>
      <c r="B18143" t="s">
        <v>8019</v>
      </c>
      <c r="C18143" s="28">
        <v>45</v>
      </c>
      <c r="D18143" t="str">
        <f t="shared" si="283"/>
        <v>OTHER</v>
      </c>
    </row>
    <row r="18144" spans="1:4" x14ac:dyDescent="0.2">
      <c r="A18144" t="s">
        <v>3332</v>
      </c>
      <c r="B18144" t="s">
        <v>8019</v>
      </c>
      <c r="C18144" s="28">
        <v>10</v>
      </c>
      <c r="D18144" t="str">
        <f t="shared" si="283"/>
        <v>OTHER</v>
      </c>
    </row>
    <row r="18145" spans="1:4" x14ac:dyDescent="0.2">
      <c r="A18145" t="s">
        <v>5272</v>
      </c>
      <c r="B18145" t="s">
        <v>8019</v>
      </c>
      <c r="C18145" s="28">
        <v>195</v>
      </c>
      <c r="D18145" t="str">
        <f t="shared" si="283"/>
        <v>OTHER</v>
      </c>
    </row>
    <row r="18146" spans="1:4" x14ac:dyDescent="0.2">
      <c r="A18146" t="s">
        <v>3992</v>
      </c>
      <c r="B18146" t="s">
        <v>8019</v>
      </c>
      <c r="C18146" s="28">
        <v>65</v>
      </c>
      <c r="D18146" t="str">
        <f t="shared" si="283"/>
        <v>OTHER</v>
      </c>
    </row>
    <row r="18147" spans="1:4" x14ac:dyDescent="0.2">
      <c r="A18147" t="s">
        <v>4868</v>
      </c>
      <c r="B18147" t="s">
        <v>8019</v>
      </c>
      <c r="C18147" s="28">
        <v>1000</v>
      </c>
      <c r="D18147" t="str">
        <f t="shared" si="283"/>
        <v>OTHER</v>
      </c>
    </row>
    <row r="18148" spans="1:4" x14ac:dyDescent="0.2">
      <c r="A18148" t="s">
        <v>4922</v>
      </c>
      <c r="B18148" t="s">
        <v>8019</v>
      </c>
      <c r="C18148" s="28">
        <v>1000</v>
      </c>
      <c r="D18148" t="str">
        <f t="shared" si="283"/>
        <v>OTHER</v>
      </c>
    </row>
    <row r="18149" spans="1:4" x14ac:dyDescent="0.2">
      <c r="A18149" t="s">
        <v>4968</v>
      </c>
      <c r="B18149" t="s">
        <v>8020</v>
      </c>
      <c r="C18149" s="28">
        <v>700</v>
      </c>
      <c r="D18149" t="str">
        <f t="shared" si="283"/>
        <v>OTHER</v>
      </c>
    </row>
    <row r="18150" spans="1:4" x14ac:dyDescent="0.2">
      <c r="A18150" t="s">
        <v>7881</v>
      </c>
      <c r="B18150" t="s">
        <v>8020</v>
      </c>
      <c r="C18150" s="28">
        <v>1000</v>
      </c>
      <c r="D18150" t="str">
        <f t="shared" si="283"/>
        <v>OTHER</v>
      </c>
    </row>
    <row r="18151" spans="1:4" x14ac:dyDescent="0.2">
      <c r="A18151" t="s">
        <v>4380</v>
      </c>
      <c r="B18151" t="s">
        <v>8044</v>
      </c>
      <c r="C18151" s="28">
        <v>307</v>
      </c>
      <c r="D18151" t="str">
        <f t="shared" si="283"/>
        <v>OTHER</v>
      </c>
    </row>
    <row r="18152" spans="1:4" x14ac:dyDescent="0.2">
      <c r="A18152" t="s">
        <v>4451</v>
      </c>
      <c r="B18152" t="s">
        <v>8044</v>
      </c>
      <c r="C18152" s="28">
        <v>60</v>
      </c>
      <c r="D18152" t="str">
        <f t="shared" si="283"/>
        <v>OTHER</v>
      </c>
    </row>
    <row r="18153" spans="1:4" x14ac:dyDescent="0.2">
      <c r="A18153" t="s">
        <v>4602</v>
      </c>
      <c r="B18153" t="s">
        <v>8044</v>
      </c>
      <c r="C18153" s="28">
        <v>1156</v>
      </c>
      <c r="D18153" t="str">
        <f t="shared" si="283"/>
        <v>OTHER</v>
      </c>
    </row>
    <row r="18154" spans="1:4" x14ac:dyDescent="0.2">
      <c r="A18154" t="s">
        <v>4861</v>
      </c>
      <c r="B18154" t="s">
        <v>8044</v>
      </c>
      <c r="C18154" s="28">
        <v>668</v>
      </c>
      <c r="D18154" t="str">
        <f t="shared" si="283"/>
        <v>OTHER</v>
      </c>
    </row>
    <row r="18155" spans="1:4" x14ac:dyDescent="0.2">
      <c r="A18155" t="s">
        <v>4592</v>
      </c>
      <c r="B18155" t="s">
        <v>8044</v>
      </c>
      <c r="C18155" s="28">
        <v>1000</v>
      </c>
      <c r="D18155" t="str">
        <f t="shared" si="283"/>
        <v>OTHER</v>
      </c>
    </row>
    <row r="18156" spans="1:4" x14ac:dyDescent="0.2">
      <c r="A18156" t="s">
        <v>4621</v>
      </c>
      <c r="B18156" t="s">
        <v>8044</v>
      </c>
      <c r="C18156" s="28">
        <v>1000</v>
      </c>
      <c r="D18156" t="str">
        <f t="shared" si="283"/>
        <v>OTHER</v>
      </c>
    </row>
    <row r="18157" spans="1:4" x14ac:dyDescent="0.2">
      <c r="A18157" t="s">
        <v>6467</v>
      </c>
      <c r="B18157" t="s">
        <v>8026</v>
      </c>
      <c r="C18157" s="28">
        <v>220</v>
      </c>
      <c r="D18157" t="str">
        <f t="shared" si="283"/>
        <v>OTHER</v>
      </c>
    </row>
    <row r="18158" spans="1:4" x14ac:dyDescent="0.2">
      <c r="A18158" t="s">
        <v>6471</v>
      </c>
      <c r="B18158" t="s">
        <v>8026</v>
      </c>
      <c r="C18158" s="28">
        <v>220</v>
      </c>
      <c r="D18158" t="str">
        <f t="shared" si="283"/>
        <v>OTHER</v>
      </c>
    </row>
    <row r="18159" spans="1:4" x14ac:dyDescent="0.2">
      <c r="A18159" t="s">
        <v>6487</v>
      </c>
      <c r="B18159" t="s">
        <v>8026</v>
      </c>
      <c r="C18159" s="28">
        <v>220</v>
      </c>
      <c r="D18159" t="str">
        <f t="shared" si="283"/>
        <v>OTHER</v>
      </c>
    </row>
    <row r="18160" spans="1:4" x14ac:dyDescent="0.2">
      <c r="A18160" t="s">
        <v>7584</v>
      </c>
      <c r="B18160" t="s">
        <v>8026</v>
      </c>
      <c r="C18160" s="28">
        <v>240</v>
      </c>
      <c r="D18160" t="str">
        <f t="shared" si="283"/>
        <v>OTHER</v>
      </c>
    </row>
    <row r="18161" spans="1:4" x14ac:dyDescent="0.2">
      <c r="A18161" t="s">
        <v>7605</v>
      </c>
      <c r="B18161" t="s">
        <v>8026</v>
      </c>
      <c r="C18161" s="28">
        <v>240</v>
      </c>
      <c r="D18161" t="str">
        <f t="shared" si="283"/>
        <v>OTHER</v>
      </c>
    </row>
    <row r="18162" spans="1:4" x14ac:dyDescent="0.2">
      <c r="A18162" t="s">
        <v>7656</v>
      </c>
      <c r="B18162" t="s">
        <v>8026</v>
      </c>
      <c r="C18162" s="28">
        <v>240</v>
      </c>
      <c r="D18162" t="str">
        <f t="shared" si="283"/>
        <v>OTHER</v>
      </c>
    </row>
    <row r="18163" spans="1:4" x14ac:dyDescent="0.2">
      <c r="A18163" t="s">
        <v>3279</v>
      </c>
      <c r="B18163" t="s">
        <v>8026</v>
      </c>
      <c r="C18163" s="28">
        <v>4826</v>
      </c>
      <c r="D18163" t="str">
        <f t="shared" si="283"/>
        <v>OTHER</v>
      </c>
    </row>
    <row r="18164" spans="1:4" x14ac:dyDescent="0.2">
      <c r="A18164" t="s">
        <v>6311</v>
      </c>
      <c r="B18164" t="s">
        <v>8026</v>
      </c>
      <c r="C18164" s="28">
        <v>304</v>
      </c>
      <c r="D18164" t="str">
        <f t="shared" si="283"/>
        <v>OTHER</v>
      </c>
    </row>
    <row r="18165" spans="1:4" x14ac:dyDescent="0.2">
      <c r="A18165" t="s">
        <v>4479</v>
      </c>
      <c r="B18165" t="s">
        <v>8018</v>
      </c>
      <c r="C18165" s="28">
        <v>1264</v>
      </c>
      <c r="D18165" t="str">
        <f t="shared" si="283"/>
        <v>REP</v>
      </c>
    </row>
    <row r="18166" spans="1:4" x14ac:dyDescent="0.2">
      <c r="A18166" t="s">
        <v>2385</v>
      </c>
      <c r="B18166" t="s">
        <v>8023</v>
      </c>
      <c r="C18166" s="28">
        <v>40</v>
      </c>
      <c r="D18166" t="str">
        <f t="shared" si="283"/>
        <v>OTHER</v>
      </c>
    </row>
    <row r="18167" spans="1:4" x14ac:dyDescent="0.2">
      <c r="A18167" t="s">
        <v>2445</v>
      </c>
      <c r="B18167" t="s">
        <v>8023</v>
      </c>
      <c r="C18167" s="28">
        <v>40</v>
      </c>
      <c r="D18167" t="str">
        <f t="shared" si="283"/>
        <v>OTHER</v>
      </c>
    </row>
    <row r="18168" spans="1:4" x14ac:dyDescent="0.2">
      <c r="A18168" t="s">
        <v>6866</v>
      </c>
      <c r="B18168" t="s">
        <v>8023</v>
      </c>
      <c r="C18168" s="28">
        <v>335</v>
      </c>
      <c r="D18168" t="str">
        <f t="shared" si="283"/>
        <v>OTHER</v>
      </c>
    </row>
    <row r="18169" spans="1:4" x14ac:dyDescent="0.2">
      <c r="A18169" t="s">
        <v>3898</v>
      </c>
      <c r="B18169" t="s">
        <v>8023</v>
      </c>
      <c r="C18169" s="28">
        <v>500</v>
      </c>
      <c r="D18169" t="str">
        <f t="shared" si="283"/>
        <v>OTHER</v>
      </c>
    </row>
    <row r="18170" spans="1:4" x14ac:dyDescent="0.2">
      <c r="A18170" t="s">
        <v>6763</v>
      </c>
      <c r="B18170" t="s">
        <v>8023</v>
      </c>
      <c r="C18170" s="28">
        <v>75</v>
      </c>
      <c r="D18170" t="str">
        <f t="shared" si="283"/>
        <v>OTHER</v>
      </c>
    </row>
    <row r="18171" spans="1:4" x14ac:dyDescent="0.2">
      <c r="A18171" t="s">
        <v>6856</v>
      </c>
      <c r="B18171" t="s">
        <v>8023</v>
      </c>
      <c r="C18171" s="28">
        <v>75</v>
      </c>
      <c r="D18171" t="str">
        <f t="shared" si="283"/>
        <v>OTHER</v>
      </c>
    </row>
    <row r="18172" spans="1:4" x14ac:dyDescent="0.2">
      <c r="A18172" t="s">
        <v>6872</v>
      </c>
      <c r="B18172" t="s">
        <v>8023</v>
      </c>
      <c r="C18172" s="28">
        <v>75</v>
      </c>
      <c r="D18172" t="str">
        <f t="shared" si="283"/>
        <v>OTHER</v>
      </c>
    </row>
    <row r="18173" spans="1:4" x14ac:dyDescent="0.2">
      <c r="A18173" t="s">
        <v>2751</v>
      </c>
      <c r="B18173" t="s">
        <v>8023</v>
      </c>
      <c r="C18173" s="28">
        <v>54</v>
      </c>
      <c r="D18173" t="str">
        <f t="shared" si="283"/>
        <v>OTHER</v>
      </c>
    </row>
    <row r="18174" spans="1:4" x14ac:dyDescent="0.2">
      <c r="A18174" t="s">
        <v>2437</v>
      </c>
      <c r="B18174" t="s">
        <v>8023</v>
      </c>
      <c r="C18174" s="28">
        <v>75</v>
      </c>
      <c r="D18174" t="str">
        <f t="shared" si="283"/>
        <v>OTHER</v>
      </c>
    </row>
    <row r="18175" spans="1:4" x14ac:dyDescent="0.2">
      <c r="A18175" t="s">
        <v>4365</v>
      </c>
      <c r="B18175" t="s">
        <v>8023</v>
      </c>
      <c r="C18175" s="28">
        <v>75</v>
      </c>
      <c r="D18175" t="str">
        <f t="shared" si="283"/>
        <v>OTHER</v>
      </c>
    </row>
    <row r="18176" spans="1:4" x14ac:dyDescent="0.2">
      <c r="A18176" t="s">
        <v>5450</v>
      </c>
      <c r="B18176" t="s">
        <v>8023</v>
      </c>
      <c r="C18176" s="28">
        <v>57</v>
      </c>
      <c r="D18176" t="str">
        <f t="shared" si="283"/>
        <v>OTHER</v>
      </c>
    </row>
    <row r="18177" spans="1:4" x14ac:dyDescent="0.2">
      <c r="A18177" t="s">
        <v>6354</v>
      </c>
      <c r="B18177" t="s">
        <v>8023</v>
      </c>
      <c r="C18177" s="28">
        <v>40</v>
      </c>
      <c r="D18177" t="str">
        <f t="shared" si="283"/>
        <v>OTHER</v>
      </c>
    </row>
    <row r="18178" spans="1:4" x14ac:dyDescent="0.2">
      <c r="A18178" t="s">
        <v>2414</v>
      </c>
      <c r="B18178" t="s">
        <v>8023</v>
      </c>
      <c r="C18178" s="28">
        <v>1511</v>
      </c>
      <c r="D18178" t="str">
        <f t="shared" si="283"/>
        <v>OTHER</v>
      </c>
    </row>
    <row r="18179" spans="1:4" x14ac:dyDescent="0.2">
      <c r="A18179" t="s">
        <v>4549</v>
      </c>
      <c r="B18179" t="s">
        <v>8023</v>
      </c>
      <c r="C18179" s="28">
        <v>125</v>
      </c>
      <c r="D18179" t="str">
        <f t="shared" ref="D18179:D18242" si="284">IF(OR(B18179="DEM",B18179="REP"),B18179,"OTHER")</f>
        <v>OTHER</v>
      </c>
    </row>
    <row r="18180" spans="1:4" x14ac:dyDescent="0.2">
      <c r="A18180" t="s">
        <v>3202</v>
      </c>
      <c r="B18180" t="s">
        <v>8023</v>
      </c>
      <c r="C18180" s="28">
        <v>81</v>
      </c>
      <c r="D18180" t="str">
        <f t="shared" si="284"/>
        <v>OTHER</v>
      </c>
    </row>
    <row r="18181" spans="1:4" x14ac:dyDescent="0.2">
      <c r="A18181" t="s">
        <v>2941</v>
      </c>
      <c r="B18181" t="s">
        <v>8023</v>
      </c>
      <c r="C18181" s="28">
        <v>40</v>
      </c>
      <c r="D18181" t="str">
        <f t="shared" si="284"/>
        <v>OTHER</v>
      </c>
    </row>
    <row r="18182" spans="1:4" x14ac:dyDescent="0.2">
      <c r="A18182" t="s">
        <v>3011</v>
      </c>
      <c r="B18182" t="s">
        <v>8023</v>
      </c>
      <c r="C18182" s="28">
        <v>290</v>
      </c>
      <c r="D18182" t="str">
        <f t="shared" si="284"/>
        <v>OTHER</v>
      </c>
    </row>
    <row r="18183" spans="1:4" x14ac:dyDescent="0.2">
      <c r="A18183" t="s">
        <v>3097</v>
      </c>
      <c r="B18183" t="s">
        <v>8023</v>
      </c>
      <c r="C18183" s="28">
        <v>40</v>
      </c>
      <c r="D18183" t="str">
        <f t="shared" si="284"/>
        <v>OTHER</v>
      </c>
    </row>
    <row r="18184" spans="1:4" x14ac:dyDescent="0.2">
      <c r="A18184" t="s">
        <v>3279</v>
      </c>
      <c r="B18184" t="s">
        <v>8023</v>
      </c>
      <c r="C18184" s="28">
        <v>825</v>
      </c>
      <c r="D18184" t="str">
        <f t="shared" si="284"/>
        <v>OTHER</v>
      </c>
    </row>
    <row r="18185" spans="1:4" x14ac:dyDescent="0.2">
      <c r="A18185" t="s">
        <v>5328</v>
      </c>
      <c r="B18185" t="s">
        <v>8023</v>
      </c>
      <c r="C18185" s="28">
        <v>50</v>
      </c>
      <c r="D18185" t="str">
        <f t="shared" si="284"/>
        <v>OTHER</v>
      </c>
    </row>
    <row r="18186" spans="1:4" x14ac:dyDescent="0.2">
      <c r="A18186" t="s">
        <v>5354</v>
      </c>
      <c r="B18186" t="s">
        <v>8023</v>
      </c>
      <c r="C18186" s="28">
        <v>50</v>
      </c>
      <c r="D18186" t="str">
        <f t="shared" si="284"/>
        <v>OTHER</v>
      </c>
    </row>
    <row r="18187" spans="1:4" x14ac:dyDescent="0.2">
      <c r="A18187" t="s">
        <v>6724</v>
      </c>
      <c r="B18187" t="s">
        <v>8023</v>
      </c>
      <c r="C18187" s="28">
        <v>40</v>
      </c>
      <c r="D18187" t="str">
        <f t="shared" si="284"/>
        <v>OTHER</v>
      </c>
    </row>
    <row r="18188" spans="1:4" x14ac:dyDescent="0.2">
      <c r="A18188" t="s">
        <v>6380</v>
      </c>
      <c r="B18188" t="s">
        <v>8023</v>
      </c>
      <c r="C18188" s="28">
        <v>290</v>
      </c>
      <c r="D18188" t="str">
        <f t="shared" si="284"/>
        <v>OTHER</v>
      </c>
    </row>
    <row r="18189" spans="1:4" x14ac:dyDescent="0.2">
      <c r="A18189" t="s">
        <v>6390</v>
      </c>
      <c r="B18189" t="s">
        <v>8023</v>
      </c>
      <c r="C18189" s="28">
        <v>290</v>
      </c>
      <c r="D18189" t="str">
        <f t="shared" si="284"/>
        <v>OTHER</v>
      </c>
    </row>
    <row r="18190" spans="1:4" x14ac:dyDescent="0.2">
      <c r="A18190" t="s">
        <v>2449</v>
      </c>
      <c r="B18190" t="s">
        <v>8023</v>
      </c>
      <c r="C18190" s="28">
        <v>543</v>
      </c>
      <c r="D18190" t="str">
        <f t="shared" si="284"/>
        <v>OTHER</v>
      </c>
    </row>
    <row r="18191" spans="1:4" x14ac:dyDescent="0.2">
      <c r="A18191" t="s">
        <v>5004</v>
      </c>
      <c r="B18191" t="s">
        <v>8020</v>
      </c>
      <c r="C18191" s="28">
        <v>2630</v>
      </c>
      <c r="D18191" t="str">
        <f t="shared" si="284"/>
        <v>OTHER</v>
      </c>
    </row>
    <row r="18192" spans="1:4" x14ac:dyDescent="0.2">
      <c r="A18192" t="s">
        <v>5758</v>
      </c>
      <c r="B18192" t="s">
        <v>8020</v>
      </c>
      <c r="C18192" s="28">
        <v>490</v>
      </c>
      <c r="D18192" t="str">
        <f t="shared" si="284"/>
        <v>OTHER</v>
      </c>
    </row>
    <row r="18193" spans="1:4" x14ac:dyDescent="0.2">
      <c r="A18193" t="s">
        <v>6629</v>
      </c>
      <c r="B18193" t="s">
        <v>8020</v>
      </c>
      <c r="C18193" s="28">
        <v>40</v>
      </c>
      <c r="D18193" t="str">
        <f t="shared" si="284"/>
        <v>OTHER</v>
      </c>
    </row>
    <row r="18194" spans="1:4" x14ac:dyDescent="0.2">
      <c r="A18194" t="s">
        <v>3333</v>
      </c>
      <c r="B18194" t="s">
        <v>8020</v>
      </c>
      <c r="C18194" s="28">
        <v>40</v>
      </c>
      <c r="D18194" t="str">
        <f t="shared" si="284"/>
        <v>OTHER</v>
      </c>
    </row>
    <row r="18195" spans="1:4" x14ac:dyDescent="0.2">
      <c r="A18195" t="s">
        <v>2255</v>
      </c>
      <c r="B18195" t="s">
        <v>8020</v>
      </c>
      <c r="C18195" s="28">
        <v>40</v>
      </c>
      <c r="D18195" t="str">
        <f t="shared" si="284"/>
        <v>OTHER</v>
      </c>
    </row>
    <row r="18196" spans="1:4" x14ac:dyDescent="0.2">
      <c r="A18196" t="s">
        <v>4991</v>
      </c>
      <c r="B18196" t="s">
        <v>8020</v>
      </c>
      <c r="C18196" s="28">
        <v>3104</v>
      </c>
      <c r="D18196" t="str">
        <f t="shared" si="284"/>
        <v>OTHER</v>
      </c>
    </row>
    <row r="18197" spans="1:4" x14ac:dyDescent="0.2">
      <c r="A18197" t="s">
        <v>3052</v>
      </c>
      <c r="B18197" t="s">
        <v>8020</v>
      </c>
      <c r="C18197" s="28">
        <v>559</v>
      </c>
      <c r="D18197" t="str">
        <f t="shared" si="284"/>
        <v>OTHER</v>
      </c>
    </row>
    <row r="18198" spans="1:4" x14ac:dyDescent="0.2">
      <c r="A18198" t="s">
        <v>5246</v>
      </c>
      <c r="B18198" t="s">
        <v>8020</v>
      </c>
      <c r="C18198" s="28">
        <v>1216</v>
      </c>
      <c r="D18198" t="str">
        <f t="shared" si="284"/>
        <v>OTHER</v>
      </c>
    </row>
    <row r="18199" spans="1:4" x14ac:dyDescent="0.2">
      <c r="A18199" t="s">
        <v>5129</v>
      </c>
      <c r="B18199" t="s">
        <v>8020</v>
      </c>
      <c r="C18199" s="28">
        <v>1029</v>
      </c>
      <c r="D18199" t="str">
        <f t="shared" si="284"/>
        <v>OTHER</v>
      </c>
    </row>
    <row r="18200" spans="1:4" x14ac:dyDescent="0.2">
      <c r="A18200" t="s">
        <v>5180</v>
      </c>
      <c r="B18200" t="s">
        <v>8020</v>
      </c>
      <c r="C18200" s="28">
        <v>520</v>
      </c>
      <c r="D18200" t="str">
        <f t="shared" si="284"/>
        <v>OTHER</v>
      </c>
    </row>
    <row r="18201" spans="1:4" x14ac:dyDescent="0.2">
      <c r="A18201" t="s">
        <v>2994</v>
      </c>
      <c r="B18201" t="s">
        <v>8020</v>
      </c>
      <c r="C18201" s="28">
        <v>575</v>
      </c>
      <c r="D18201" t="str">
        <f t="shared" si="284"/>
        <v>OTHER</v>
      </c>
    </row>
    <row r="18202" spans="1:4" x14ac:dyDescent="0.2">
      <c r="A18202" t="s">
        <v>3106</v>
      </c>
      <c r="B18202" t="s">
        <v>8020</v>
      </c>
      <c r="C18202" s="28">
        <v>606</v>
      </c>
      <c r="D18202" t="str">
        <f t="shared" si="284"/>
        <v>OTHER</v>
      </c>
    </row>
    <row r="18203" spans="1:4" x14ac:dyDescent="0.2">
      <c r="A18203" t="s">
        <v>3059</v>
      </c>
      <c r="B18203" t="s">
        <v>8020</v>
      </c>
      <c r="C18203" s="28">
        <v>220</v>
      </c>
      <c r="D18203" t="str">
        <f t="shared" si="284"/>
        <v>OTHER</v>
      </c>
    </row>
    <row r="18204" spans="1:4" x14ac:dyDescent="0.2">
      <c r="A18204" t="s">
        <v>3086</v>
      </c>
      <c r="B18204" t="s">
        <v>8020</v>
      </c>
      <c r="C18204" s="28">
        <v>866</v>
      </c>
      <c r="D18204" t="str">
        <f t="shared" si="284"/>
        <v>OTHER</v>
      </c>
    </row>
    <row r="18205" spans="1:4" x14ac:dyDescent="0.2">
      <c r="A18205" t="s">
        <v>1998</v>
      </c>
      <c r="B18205" t="s">
        <v>8063</v>
      </c>
      <c r="C18205" s="28">
        <v>40</v>
      </c>
      <c r="D18205" t="str">
        <f t="shared" si="284"/>
        <v>OTHER</v>
      </c>
    </row>
    <row r="18206" spans="1:4" x14ac:dyDescent="0.2">
      <c r="A18206" t="s">
        <v>2901</v>
      </c>
      <c r="B18206" t="s">
        <v>8063</v>
      </c>
      <c r="C18206" s="28">
        <v>90</v>
      </c>
      <c r="D18206" t="str">
        <f t="shared" si="284"/>
        <v>OTHER</v>
      </c>
    </row>
    <row r="18207" spans="1:4" x14ac:dyDescent="0.2">
      <c r="A18207" t="s">
        <v>3155</v>
      </c>
      <c r="B18207" t="s">
        <v>8063</v>
      </c>
      <c r="C18207" s="28">
        <v>40</v>
      </c>
      <c r="D18207" t="str">
        <f t="shared" si="284"/>
        <v>OTHER</v>
      </c>
    </row>
    <row r="18208" spans="1:4" x14ac:dyDescent="0.2">
      <c r="A18208" t="s">
        <v>3163</v>
      </c>
      <c r="B18208" t="s">
        <v>8063</v>
      </c>
      <c r="C18208" s="28">
        <v>40</v>
      </c>
      <c r="D18208" t="str">
        <f t="shared" si="284"/>
        <v>OTHER</v>
      </c>
    </row>
    <row r="18209" spans="1:4" x14ac:dyDescent="0.2">
      <c r="A18209" t="s">
        <v>6198</v>
      </c>
      <c r="B18209" t="s">
        <v>8063</v>
      </c>
      <c r="C18209" s="28">
        <v>40</v>
      </c>
      <c r="D18209" t="str">
        <f t="shared" si="284"/>
        <v>OTHER</v>
      </c>
    </row>
    <row r="18210" spans="1:4" x14ac:dyDescent="0.2">
      <c r="A18210" t="s">
        <v>6263</v>
      </c>
      <c r="B18210" t="s">
        <v>8063</v>
      </c>
      <c r="C18210" s="28">
        <v>40</v>
      </c>
      <c r="D18210" t="str">
        <f t="shared" si="284"/>
        <v>OTHER</v>
      </c>
    </row>
    <row r="18211" spans="1:4" x14ac:dyDescent="0.2">
      <c r="A18211" t="s">
        <v>4477</v>
      </c>
      <c r="B18211" t="s">
        <v>8063</v>
      </c>
      <c r="C18211" s="28">
        <v>40</v>
      </c>
      <c r="D18211" t="str">
        <f t="shared" si="284"/>
        <v>OTHER</v>
      </c>
    </row>
    <row r="18212" spans="1:4" x14ac:dyDescent="0.2">
      <c r="A18212" t="s">
        <v>5276</v>
      </c>
      <c r="B18212" t="s">
        <v>8063</v>
      </c>
      <c r="C18212" s="28">
        <v>30</v>
      </c>
      <c r="D18212" t="str">
        <f t="shared" si="284"/>
        <v>OTHER</v>
      </c>
    </row>
    <row r="18213" spans="1:4" x14ac:dyDescent="0.2">
      <c r="A18213" t="s">
        <v>7654</v>
      </c>
      <c r="B18213" t="s">
        <v>8063</v>
      </c>
      <c r="C18213" s="28">
        <v>525</v>
      </c>
      <c r="D18213" t="str">
        <f t="shared" si="284"/>
        <v>OTHER</v>
      </c>
    </row>
    <row r="18214" spans="1:4" x14ac:dyDescent="0.2">
      <c r="A18214" t="s">
        <v>7692</v>
      </c>
      <c r="B18214" t="s">
        <v>8063</v>
      </c>
      <c r="C18214" s="28">
        <v>525</v>
      </c>
      <c r="D18214" t="str">
        <f t="shared" si="284"/>
        <v>OTHER</v>
      </c>
    </row>
    <row r="18215" spans="1:4" x14ac:dyDescent="0.2">
      <c r="A18215" t="s">
        <v>4658</v>
      </c>
      <c r="B18215" t="s">
        <v>8063</v>
      </c>
      <c r="C18215" s="28">
        <v>20</v>
      </c>
      <c r="D18215" t="str">
        <f t="shared" si="284"/>
        <v>OTHER</v>
      </c>
    </row>
    <row r="18216" spans="1:4" x14ac:dyDescent="0.2">
      <c r="A18216" t="s">
        <v>6824</v>
      </c>
      <c r="B18216" t="s">
        <v>8063</v>
      </c>
      <c r="C18216" s="28">
        <v>245</v>
      </c>
      <c r="D18216" t="str">
        <f t="shared" si="284"/>
        <v>OTHER</v>
      </c>
    </row>
    <row r="18217" spans="1:4" x14ac:dyDescent="0.2">
      <c r="A18217" t="s">
        <v>8059</v>
      </c>
      <c r="B18217" t="s">
        <v>8018</v>
      </c>
      <c r="C18217" s="28">
        <v>260</v>
      </c>
      <c r="D18217" t="str">
        <f t="shared" si="284"/>
        <v>REP</v>
      </c>
    </row>
    <row r="18218" spans="1:4" x14ac:dyDescent="0.2">
      <c r="A18218" t="s">
        <v>7659</v>
      </c>
      <c r="B18218" t="s">
        <v>8063</v>
      </c>
      <c r="C18218" s="28">
        <v>195</v>
      </c>
      <c r="D18218" t="str">
        <f t="shared" si="284"/>
        <v>OTHER</v>
      </c>
    </row>
    <row r="18219" spans="1:4" x14ac:dyDescent="0.2">
      <c r="A18219" t="s">
        <v>7696</v>
      </c>
      <c r="B18219" t="s">
        <v>8063</v>
      </c>
      <c r="C18219" s="28">
        <v>510</v>
      </c>
      <c r="D18219" t="str">
        <f t="shared" si="284"/>
        <v>OTHER</v>
      </c>
    </row>
    <row r="18220" spans="1:4" x14ac:dyDescent="0.2">
      <c r="A18220" t="s">
        <v>2778</v>
      </c>
      <c r="B18220" t="s">
        <v>8063</v>
      </c>
      <c r="C18220" s="28">
        <v>195</v>
      </c>
      <c r="D18220" t="str">
        <f t="shared" si="284"/>
        <v>OTHER</v>
      </c>
    </row>
    <row r="18221" spans="1:4" x14ac:dyDescent="0.2">
      <c r="A18221" t="s">
        <v>2751</v>
      </c>
      <c r="B18221" t="s">
        <v>8063</v>
      </c>
      <c r="C18221" s="28">
        <v>80</v>
      </c>
      <c r="D18221" t="str">
        <f t="shared" si="284"/>
        <v>OTHER</v>
      </c>
    </row>
    <row r="18222" spans="1:4" x14ac:dyDescent="0.2">
      <c r="A18222" t="s">
        <v>2748</v>
      </c>
      <c r="B18222" t="s">
        <v>8063</v>
      </c>
      <c r="C18222" s="28">
        <v>195</v>
      </c>
      <c r="D18222" t="str">
        <f t="shared" si="284"/>
        <v>OTHER</v>
      </c>
    </row>
    <row r="18223" spans="1:4" x14ac:dyDescent="0.2">
      <c r="A18223" t="s">
        <v>7591</v>
      </c>
      <c r="B18223" t="s">
        <v>8063</v>
      </c>
      <c r="C18223" s="28">
        <v>195</v>
      </c>
      <c r="D18223" t="str">
        <f t="shared" si="284"/>
        <v>OTHER</v>
      </c>
    </row>
    <row r="18224" spans="1:4" x14ac:dyDescent="0.2">
      <c r="A18224" t="s">
        <v>7607</v>
      </c>
      <c r="B18224" t="s">
        <v>8063</v>
      </c>
      <c r="C18224" s="28">
        <v>255</v>
      </c>
      <c r="D18224" t="str">
        <f t="shared" si="284"/>
        <v>OTHER</v>
      </c>
    </row>
    <row r="18225" spans="1:4" x14ac:dyDescent="0.2">
      <c r="A18225" t="s">
        <v>7672</v>
      </c>
      <c r="B18225" t="s">
        <v>8063</v>
      </c>
      <c r="C18225" s="28">
        <v>315</v>
      </c>
      <c r="D18225" t="str">
        <f t="shared" si="284"/>
        <v>OTHER</v>
      </c>
    </row>
    <row r="18226" spans="1:4" x14ac:dyDescent="0.2">
      <c r="A18226" t="s">
        <v>3319</v>
      </c>
      <c r="B18226" t="s">
        <v>8063</v>
      </c>
      <c r="C18226" s="28">
        <v>180</v>
      </c>
      <c r="D18226" t="str">
        <f t="shared" si="284"/>
        <v>OTHER</v>
      </c>
    </row>
    <row r="18227" spans="1:4" x14ac:dyDescent="0.2">
      <c r="A18227" t="s">
        <v>3325</v>
      </c>
      <c r="B18227" t="s">
        <v>8063</v>
      </c>
      <c r="C18227" s="28">
        <v>60</v>
      </c>
      <c r="D18227" t="str">
        <f t="shared" si="284"/>
        <v>OTHER</v>
      </c>
    </row>
    <row r="18228" spans="1:4" x14ac:dyDescent="0.2">
      <c r="A18228" t="s">
        <v>3413</v>
      </c>
      <c r="B18228" t="s">
        <v>8063</v>
      </c>
      <c r="C18228" s="28">
        <v>60</v>
      </c>
      <c r="D18228" t="str">
        <f t="shared" si="284"/>
        <v>OTHER</v>
      </c>
    </row>
    <row r="18229" spans="1:4" x14ac:dyDescent="0.2">
      <c r="A18229" t="s">
        <v>7078</v>
      </c>
      <c r="B18229" t="s">
        <v>8063</v>
      </c>
      <c r="C18229" s="28">
        <v>120</v>
      </c>
      <c r="D18229" t="str">
        <f t="shared" si="284"/>
        <v>OTHER</v>
      </c>
    </row>
    <row r="18230" spans="1:4" x14ac:dyDescent="0.2">
      <c r="A18230" t="s">
        <v>7111</v>
      </c>
      <c r="B18230" t="s">
        <v>8063</v>
      </c>
      <c r="C18230" s="28">
        <v>120</v>
      </c>
      <c r="D18230" t="str">
        <f t="shared" si="284"/>
        <v>OTHER</v>
      </c>
    </row>
    <row r="18231" spans="1:4" x14ac:dyDescent="0.2">
      <c r="A18231" t="s">
        <v>4600</v>
      </c>
      <c r="B18231" t="s">
        <v>8063</v>
      </c>
      <c r="C18231" s="28">
        <v>110</v>
      </c>
      <c r="D18231" t="str">
        <f t="shared" si="284"/>
        <v>OTHER</v>
      </c>
    </row>
    <row r="18232" spans="1:4" x14ac:dyDescent="0.2">
      <c r="A18232" t="s">
        <v>4672</v>
      </c>
      <c r="B18232" t="s">
        <v>8063</v>
      </c>
      <c r="C18232" s="28">
        <v>110</v>
      </c>
      <c r="D18232" t="str">
        <f t="shared" si="284"/>
        <v>OTHER</v>
      </c>
    </row>
    <row r="18233" spans="1:4" x14ac:dyDescent="0.2">
      <c r="A18233" t="s">
        <v>7628</v>
      </c>
      <c r="B18233" t="s">
        <v>8063</v>
      </c>
      <c r="C18233" s="28">
        <v>60</v>
      </c>
      <c r="D18233" t="str">
        <f t="shared" si="284"/>
        <v>OTHER</v>
      </c>
    </row>
    <row r="18234" spans="1:4" x14ac:dyDescent="0.2">
      <c r="A18234" t="s">
        <v>5242</v>
      </c>
      <c r="B18234" t="s">
        <v>8063</v>
      </c>
      <c r="C18234" s="28">
        <v>60</v>
      </c>
      <c r="D18234" t="str">
        <f t="shared" si="284"/>
        <v>OTHER</v>
      </c>
    </row>
    <row r="18235" spans="1:4" x14ac:dyDescent="0.2">
      <c r="A18235" t="s">
        <v>3711</v>
      </c>
      <c r="B18235" t="s">
        <v>8063</v>
      </c>
      <c r="C18235" s="28">
        <v>60</v>
      </c>
      <c r="D18235" t="str">
        <f t="shared" si="284"/>
        <v>OTHER</v>
      </c>
    </row>
    <row r="18236" spans="1:4" x14ac:dyDescent="0.2">
      <c r="A18236" t="s">
        <v>6646</v>
      </c>
      <c r="B18236" t="s">
        <v>8063</v>
      </c>
      <c r="C18236" s="28">
        <v>455</v>
      </c>
      <c r="D18236" t="str">
        <f t="shared" si="284"/>
        <v>OTHER</v>
      </c>
    </row>
    <row r="18237" spans="1:4" x14ac:dyDescent="0.2">
      <c r="A18237" t="s">
        <v>4585</v>
      </c>
      <c r="B18237" t="s">
        <v>8063</v>
      </c>
      <c r="C18237" s="28">
        <v>330</v>
      </c>
      <c r="D18237" t="str">
        <f t="shared" si="284"/>
        <v>OTHER</v>
      </c>
    </row>
    <row r="18238" spans="1:4" x14ac:dyDescent="0.2">
      <c r="A18238" t="s">
        <v>7636</v>
      </c>
      <c r="B18238" t="s">
        <v>8063</v>
      </c>
      <c r="C18238" s="28">
        <v>195</v>
      </c>
      <c r="D18238" t="str">
        <f t="shared" si="284"/>
        <v>OTHER</v>
      </c>
    </row>
    <row r="18239" spans="1:4" x14ac:dyDescent="0.2">
      <c r="A18239" t="s">
        <v>6481</v>
      </c>
      <c r="B18239" t="s">
        <v>8063</v>
      </c>
      <c r="C18239" s="28">
        <v>255</v>
      </c>
      <c r="D18239" t="str">
        <f t="shared" si="284"/>
        <v>OTHER</v>
      </c>
    </row>
    <row r="18240" spans="1:4" x14ac:dyDescent="0.2">
      <c r="A18240" t="s">
        <v>6498</v>
      </c>
      <c r="B18240" t="s">
        <v>8063</v>
      </c>
      <c r="C18240" s="28">
        <v>255</v>
      </c>
      <c r="D18240" t="str">
        <f t="shared" si="284"/>
        <v>OTHER</v>
      </c>
    </row>
    <row r="18241" spans="1:4" x14ac:dyDescent="0.2">
      <c r="A18241" t="s">
        <v>7649</v>
      </c>
      <c r="B18241" t="s">
        <v>8063</v>
      </c>
      <c r="C18241" s="28">
        <v>60</v>
      </c>
      <c r="D18241" t="str">
        <f t="shared" si="284"/>
        <v>OTHER</v>
      </c>
    </row>
    <row r="18242" spans="1:4" x14ac:dyDescent="0.2">
      <c r="A18242" t="s">
        <v>5191</v>
      </c>
      <c r="B18242" t="s">
        <v>8063</v>
      </c>
      <c r="C18242" s="28">
        <v>120</v>
      </c>
      <c r="D18242" t="str">
        <f t="shared" si="284"/>
        <v>OTHER</v>
      </c>
    </row>
    <row r="18243" spans="1:4" x14ac:dyDescent="0.2">
      <c r="A18243" t="s">
        <v>6405</v>
      </c>
      <c r="B18243" t="s">
        <v>8063</v>
      </c>
      <c r="C18243" s="28">
        <v>60</v>
      </c>
      <c r="D18243" t="str">
        <f t="shared" ref="D18243:D18306" si="285">IF(OR(B18243="DEM",B18243="REP"),B18243,"OTHER")</f>
        <v>OTHER</v>
      </c>
    </row>
    <row r="18244" spans="1:4" x14ac:dyDescent="0.2">
      <c r="A18244" t="s">
        <v>5949</v>
      </c>
      <c r="B18244" t="s">
        <v>8063</v>
      </c>
      <c r="C18244" s="28">
        <v>60</v>
      </c>
      <c r="D18244" t="str">
        <f t="shared" si="285"/>
        <v>OTHER</v>
      </c>
    </row>
    <row r="18245" spans="1:4" x14ac:dyDescent="0.2">
      <c r="A18245" t="s">
        <v>4687</v>
      </c>
      <c r="B18245" t="s">
        <v>8063</v>
      </c>
      <c r="C18245" s="28">
        <v>60</v>
      </c>
      <c r="D18245" t="str">
        <f t="shared" si="285"/>
        <v>OTHER</v>
      </c>
    </row>
    <row r="18246" spans="1:4" x14ac:dyDescent="0.2">
      <c r="A18246" t="s">
        <v>6287</v>
      </c>
      <c r="B18246" t="s">
        <v>8063</v>
      </c>
      <c r="C18246" s="28">
        <v>40</v>
      </c>
      <c r="D18246" t="str">
        <f t="shared" si="285"/>
        <v>OTHER</v>
      </c>
    </row>
    <row r="18247" spans="1:4" x14ac:dyDescent="0.2">
      <c r="A18247" t="s">
        <v>2948</v>
      </c>
      <c r="B18247" t="s">
        <v>8063</v>
      </c>
      <c r="C18247" s="28">
        <v>195</v>
      </c>
      <c r="D18247" t="str">
        <f t="shared" si="285"/>
        <v>OTHER</v>
      </c>
    </row>
    <row r="18248" spans="1:4" x14ac:dyDescent="0.2">
      <c r="A18248" t="s">
        <v>4566</v>
      </c>
      <c r="B18248" t="s">
        <v>8063</v>
      </c>
      <c r="C18248" s="28">
        <v>195</v>
      </c>
      <c r="D18248" t="str">
        <f t="shared" si="285"/>
        <v>OTHER</v>
      </c>
    </row>
    <row r="18249" spans="1:4" x14ac:dyDescent="0.2">
      <c r="A18249" t="s">
        <v>4694</v>
      </c>
      <c r="B18249" t="s">
        <v>8063</v>
      </c>
      <c r="C18249" s="28">
        <v>205</v>
      </c>
      <c r="D18249" t="str">
        <f t="shared" si="285"/>
        <v>OTHER</v>
      </c>
    </row>
    <row r="18250" spans="1:4" x14ac:dyDescent="0.2">
      <c r="A18250" t="s">
        <v>2785</v>
      </c>
      <c r="B18250" t="s">
        <v>8063</v>
      </c>
      <c r="C18250" s="28">
        <v>260</v>
      </c>
      <c r="D18250" t="str">
        <f t="shared" si="285"/>
        <v>OTHER</v>
      </c>
    </row>
    <row r="18251" spans="1:4" x14ac:dyDescent="0.2">
      <c r="A18251" t="s">
        <v>2787</v>
      </c>
      <c r="B18251" t="s">
        <v>8063</v>
      </c>
      <c r="C18251" s="28">
        <v>260</v>
      </c>
      <c r="D18251" t="str">
        <f t="shared" si="285"/>
        <v>OTHER</v>
      </c>
    </row>
    <row r="18252" spans="1:4" x14ac:dyDescent="0.2">
      <c r="A18252" t="s">
        <v>3619</v>
      </c>
      <c r="B18252" t="s">
        <v>8063</v>
      </c>
      <c r="C18252" s="28">
        <v>50</v>
      </c>
      <c r="D18252" t="str">
        <f t="shared" si="285"/>
        <v>OTHER</v>
      </c>
    </row>
    <row r="18253" spans="1:4" x14ac:dyDescent="0.2">
      <c r="A18253" t="s">
        <v>3744</v>
      </c>
      <c r="B18253" t="s">
        <v>8063</v>
      </c>
      <c r="C18253" s="28">
        <v>50</v>
      </c>
      <c r="D18253" t="str">
        <f t="shared" si="285"/>
        <v>OTHER</v>
      </c>
    </row>
    <row r="18254" spans="1:4" x14ac:dyDescent="0.2">
      <c r="A18254" t="s">
        <v>2345</v>
      </c>
      <c r="B18254" t="s">
        <v>8063</v>
      </c>
      <c r="C18254" s="28">
        <v>50</v>
      </c>
      <c r="D18254" t="str">
        <f t="shared" si="285"/>
        <v>OTHER</v>
      </c>
    </row>
    <row r="18255" spans="1:4" x14ac:dyDescent="0.2">
      <c r="A18255" t="s">
        <v>4572</v>
      </c>
      <c r="B18255" t="s">
        <v>8063</v>
      </c>
      <c r="C18255" s="28">
        <v>125</v>
      </c>
      <c r="D18255" t="str">
        <f t="shared" si="285"/>
        <v>OTHER</v>
      </c>
    </row>
    <row r="18256" spans="1:4" x14ac:dyDescent="0.2">
      <c r="A18256" t="s">
        <v>4575</v>
      </c>
      <c r="B18256" t="s">
        <v>8063</v>
      </c>
      <c r="C18256" s="28">
        <v>125</v>
      </c>
      <c r="D18256" t="str">
        <f t="shared" si="285"/>
        <v>OTHER</v>
      </c>
    </row>
    <row r="18257" spans="1:4" x14ac:dyDescent="0.2">
      <c r="A18257" t="s">
        <v>4711</v>
      </c>
      <c r="B18257" t="s">
        <v>8063</v>
      </c>
      <c r="C18257" s="28">
        <v>125</v>
      </c>
      <c r="D18257" t="str">
        <f t="shared" si="285"/>
        <v>OTHER</v>
      </c>
    </row>
    <row r="18258" spans="1:4" x14ac:dyDescent="0.2">
      <c r="A18258" t="s">
        <v>3741</v>
      </c>
      <c r="B18258" t="s">
        <v>8063</v>
      </c>
      <c r="C18258" s="28">
        <v>120</v>
      </c>
      <c r="D18258" t="str">
        <f t="shared" si="285"/>
        <v>OTHER</v>
      </c>
    </row>
    <row r="18259" spans="1:4" x14ac:dyDescent="0.2">
      <c r="A18259" t="s">
        <v>2891</v>
      </c>
      <c r="B18259" t="s">
        <v>8063</v>
      </c>
      <c r="C18259" s="28">
        <v>50</v>
      </c>
      <c r="D18259" t="str">
        <f t="shared" si="285"/>
        <v>OTHER</v>
      </c>
    </row>
    <row r="18260" spans="1:4" x14ac:dyDescent="0.2">
      <c r="A18260" t="s">
        <v>2941</v>
      </c>
      <c r="B18260" t="s">
        <v>8063</v>
      </c>
      <c r="C18260" s="28">
        <v>20</v>
      </c>
      <c r="D18260" t="str">
        <f t="shared" si="285"/>
        <v>OTHER</v>
      </c>
    </row>
    <row r="18261" spans="1:4" x14ac:dyDescent="0.2">
      <c r="A18261" t="s">
        <v>3011</v>
      </c>
      <c r="B18261" t="s">
        <v>8063</v>
      </c>
      <c r="C18261" s="28">
        <v>20</v>
      </c>
      <c r="D18261" t="str">
        <f t="shared" si="285"/>
        <v>OTHER</v>
      </c>
    </row>
    <row r="18262" spans="1:4" x14ac:dyDescent="0.2">
      <c r="A18262" t="s">
        <v>3097</v>
      </c>
      <c r="B18262" t="s">
        <v>8063</v>
      </c>
      <c r="C18262" s="28">
        <v>20</v>
      </c>
      <c r="D18262" t="str">
        <f t="shared" si="285"/>
        <v>OTHER</v>
      </c>
    </row>
    <row r="18263" spans="1:4" x14ac:dyDescent="0.2">
      <c r="A18263" t="s">
        <v>6755</v>
      </c>
      <c r="B18263" t="s">
        <v>8063</v>
      </c>
      <c r="C18263" s="28">
        <v>150</v>
      </c>
      <c r="D18263" t="str">
        <f t="shared" si="285"/>
        <v>OTHER</v>
      </c>
    </row>
    <row r="18264" spans="1:4" x14ac:dyDescent="0.2">
      <c r="A18264" t="s">
        <v>6790</v>
      </c>
      <c r="B18264" t="s">
        <v>8063</v>
      </c>
      <c r="C18264" s="28">
        <v>150</v>
      </c>
      <c r="D18264" t="str">
        <f t="shared" si="285"/>
        <v>OTHER</v>
      </c>
    </row>
    <row r="18265" spans="1:4" x14ac:dyDescent="0.2">
      <c r="A18265" t="s">
        <v>4632</v>
      </c>
      <c r="B18265" t="s">
        <v>8063</v>
      </c>
      <c r="C18265" s="28">
        <v>10</v>
      </c>
      <c r="D18265" t="str">
        <f t="shared" si="285"/>
        <v>OTHER</v>
      </c>
    </row>
    <row r="18266" spans="1:4" x14ac:dyDescent="0.2">
      <c r="A18266" t="s">
        <v>3202</v>
      </c>
      <c r="B18266" t="s">
        <v>8063</v>
      </c>
      <c r="C18266" s="28">
        <v>110</v>
      </c>
      <c r="D18266" t="str">
        <f t="shared" si="285"/>
        <v>OTHER</v>
      </c>
    </row>
    <row r="18267" spans="1:4" x14ac:dyDescent="0.2">
      <c r="A18267" t="s">
        <v>4873</v>
      </c>
      <c r="B18267" t="s">
        <v>8063</v>
      </c>
      <c r="C18267" s="28">
        <v>10</v>
      </c>
      <c r="D18267" t="str">
        <f t="shared" si="285"/>
        <v>OTHER</v>
      </c>
    </row>
    <row r="18268" spans="1:4" x14ac:dyDescent="0.2">
      <c r="A18268" t="s">
        <v>2677</v>
      </c>
      <c r="B18268" t="s">
        <v>8063</v>
      </c>
      <c r="C18268" s="28">
        <v>60</v>
      </c>
      <c r="D18268" t="str">
        <f t="shared" si="285"/>
        <v>OTHER</v>
      </c>
    </row>
    <row r="18269" spans="1:4" x14ac:dyDescent="0.2">
      <c r="A18269" t="s">
        <v>6326</v>
      </c>
      <c r="B18269" t="s">
        <v>8063</v>
      </c>
      <c r="C18269" s="28">
        <v>60</v>
      </c>
      <c r="D18269" t="str">
        <f t="shared" si="285"/>
        <v>OTHER</v>
      </c>
    </row>
    <row r="18270" spans="1:4" x14ac:dyDescent="0.2">
      <c r="A18270" t="s">
        <v>5147</v>
      </c>
      <c r="B18270" t="s">
        <v>8063</v>
      </c>
      <c r="C18270" s="28">
        <v>60</v>
      </c>
      <c r="D18270" t="str">
        <f t="shared" si="285"/>
        <v>OTHER</v>
      </c>
    </row>
    <row r="18271" spans="1:4" x14ac:dyDescent="0.2">
      <c r="A18271" t="s">
        <v>2280</v>
      </c>
      <c r="B18271" t="s">
        <v>8063</v>
      </c>
      <c r="C18271" s="28">
        <v>195</v>
      </c>
      <c r="D18271" t="str">
        <f t="shared" si="285"/>
        <v>OTHER</v>
      </c>
    </row>
    <row r="18272" spans="1:4" x14ac:dyDescent="0.2">
      <c r="A18272" t="s">
        <v>6103</v>
      </c>
      <c r="B18272" t="s">
        <v>8063</v>
      </c>
      <c r="C18272" s="28">
        <v>120</v>
      </c>
      <c r="D18272" t="str">
        <f t="shared" si="285"/>
        <v>OTHER</v>
      </c>
    </row>
    <row r="18273" spans="1:4" x14ac:dyDescent="0.2">
      <c r="A18273" t="s">
        <v>5483</v>
      </c>
      <c r="B18273" t="s">
        <v>8063</v>
      </c>
      <c r="C18273" s="28">
        <v>60</v>
      </c>
      <c r="D18273" t="str">
        <f t="shared" si="285"/>
        <v>OTHER</v>
      </c>
    </row>
    <row r="18274" spans="1:4" x14ac:dyDescent="0.2">
      <c r="A18274" t="s">
        <v>6008</v>
      </c>
      <c r="B18274" t="s">
        <v>8063</v>
      </c>
      <c r="C18274" s="28">
        <v>60</v>
      </c>
      <c r="D18274" t="str">
        <f t="shared" si="285"/>
        <v>OTHER</v>
      </c>
    </row>
    <row r="18275" spans="1:4" x14ac:dyDescent="0.2">
      <c r="A18275" t="s">
        <v>6077</v>
      </c>
      <c r="B18275" t="s">
        <v>8063</v>
      </c>
      <c r="C18275" s="28">
        <v>60</v>
      </c>
      <c r="D18275" t="str">
        <f t="shared" si="285"/>
        <v>OTHER</v>
      </c>
    </row>
    <row r="18276" spans="1:4" x14ac:dyDescent="0.2">
      <c r="A18276" t="s">
        <v>5226</v>
      </c>
      <c r="B18276" t="s">
        <v>8063</v>
      </c>
      <c r="C18276" s="28">
        <v>125</v>
      </c>
      <c r="D18276" t="str">
        <f t="shared" si="285"/>
        <v>OTHER</v>
      </c>
    </row>
    <row r="18277" spans="1:4" x14ac:dyDescent="0.2">
      <c r="A18277" t="s">
        <v>4483</v>
      </c>
      <c r="B18277" t="s">
        <v>8063</v>
      </c>
      <c r="C18277" s="28">
        <v>30</v>
      </c>
      <c r="D18277" t="str">
        <f t="shared" si="285"/>
        <v>OTHER</v>
      </c>
    </row>
    <row r="18278" spans="1:4" x14ac:dyDescent="0.2">
      <c r="A18278" t="s">
        <v>5551</v>
      </c>
      <c r="B18278" t="s">
        <v>8063</v>
      </c>
      <c r="C18278" s="28">
        <v>10</v>
      </c>
      <c r="D18278" t="str">
        <f t="shared" si="285"/>
        <v>OTHER</v>
      </c>
    </row>
    <row r="18279" spans="1:4" x14ac:dyDescent="0.2">
      <c r="A18279" t="s">
        <v>5581</v>
      </c>
      <c r="B18279" t="s">
        <v>8063</v>
      </c>
      <c r="C18279" s="28">
        <v>10</v>
      </c>
      <c r="D18279" t="str">
        <f t="shared" si="285"/>
        <v>OTHER</v>
      </c>
    </row>
    <row r="18280" spans="1:4" x14ac:dyDescent="0.2">
      <c r="A18280" t="s">
        <v>2449</v>
      </c>
      <c r="B18280" t="s">
        <v>8063</v>
      </c>
      <c r="C18280" s="28">
        <v>30</v>
      </c>
      <c r="D18280" t="str">
        <f t="shared" si="285"/>
        <v>OTHER</v>
      </c>
    </row>
    <row r="18281" spans="1:4" x14ac:dyDescent="0.2">
      <c r="A18281" t="s">
        <v>2523</v>
      </c>
      <c r="B18281" t="s">
        <v>8063</v>
      </c>
      <c r="C18281" s="28">
        <v>60</v>
      </c>
      <c r="D18281" t="str">
        <f t="shared" si="285"/>
        <v>OTHER</v>
      </c>
    </row>
    <row r="18282" spans="1:4" x14ac:dyDescent="0.2">
      <c r="A18282" t="s">
        <v>3830</v>
      </c>
      <c r="B18282" t="s">
        <v>8063</v>
      </c>
      <c r="C18282" s="28">
        <v>60</v>
      </c>
      <c r="D18282" t="str">
        <f t="shared" si="285"/>
        <v>OTHER</v>
      </c>
    </row>
    <row r="18283" spans="1:4" x14ac:dyDescent="0.2">
      <c r="A18283" t="s">
        <v>3932</v>
      </c>
      <c r="B18283" t="s">
        <v>8063</v>
      </c>
      <c r="C18283" s="28">
        <v>60</v>
      </c>
      <c r="D18283" t="str">
        <f t="shared" si="285"/>
        <v>OTHER</v>
      </c>
    </row>
    <row r="18284" spans="1:4" x14ac:dyDescent="0.2">
      <c r="A18284" t="s">
        <v>3924</v>
      </c>
      <c r="B18284" t="s">
        <v>8063</v>
      </c>
      <c r="C18284" s="28">
        <v>60</v>
      </c>
      <c r="D18284" t="str">
        <f t="shared" si="285"/>
        <v>OTHER</v>
      </c>
    </row>
    <row r="18285" spans="1:4" x14ac:dyDescent="0.2">
      <c r="A18285" t="s">
        <v>3634</v>
      </c>
      <c r="B18285" t="s">
        <v>8063</v>
      </c>
      <c r="C18285" s="28">
        <v>60</v>
      </c>
      <c r="D18285" t="str">
        <f t="shared" si="285"/>
        <v>OTHER</v>
      </c>
    </row>
    <row r="18286" spans="1:4" x14ac:dyDescent="0.2">
      <c r="A18286" t="s">
        <v>3640</v>
      </c>
      <c r="B18286" t="s">
        <v>8063</v>
      </c>
      <c r="C18286" s="28">
        <v>60</v>
      </c>
      <c r="D18286" t="str">
        <f t="shared" si="285"/>
        <v>OTHER</v>
      </c>
    </row>
    <row r="18287" spans="1:4" x14ac:dyDescent="0.2">
      <c r="A18287" t="s">
        <v>6236</v>
      </c>
      <c r="B18287" t="s">
        <v>8063</v>
      </c>
      <c r="C18287" s="28">
        <v>60</v>
      </c>
      <c r="D18287" t="str">
        <f t="shared" si="285"/>
        <v>OTHER</v>
      </c>
    </row>
    <row r="18288" spans="1:4" x14ac:dyDescent="0.2">
      <c r="A18288" t="s">
        <v>5885</v>
      </c>
      <c r="B18288" t="s">
        <v>8063</v>
      </c>
      <c r="C18288" s="28">
        <v>60</v>
      </c>
      <c r="D18288" t="str">
        <f t="shared" si="285"/>
        <v>OTHER</v>
      </c>
    </row>
    <row r="18289" spans="1:4" x14ac:dyDescent="0.2">
      <c r="A18289" t="s">
        <v>6232</v>
      </c>
      <c r="B18289" t="s">
        <v>8063</v>
      </c>
      <c r="C18289" s="28">
        <v>60</v>
      </c>
      <c r="D18289" t="str">
        <f t="shared" si="285"/>
        <v>OTHER</v>
      </c>
    </row>
    <row r="18290" spans="1:4" x14ac:dyDescent="0.2">
      <c r="A18290" t="s">
        <v>3760</v>
      </c>
      <c r="B18290" t="s">
        <v>8063</v>
      </c>
      <c r="C18290" s="28">
        <v>60</v>
      </c>
      <c r="D18290" t="str">
        <f t="shared" si="285"/>
        <v>OTHER</v>
      </c>
    </row>
    <row r="18291" spans="1:4" x14ac:dyDescent="0.2">
      <c r="A18291" t="s">
        <v>2773</v>
      </c>
      <c r="B18291" t="s">
        <v>8063</v>
      </c>
      <c r="C18291" s="28">
        <v>60</v>
      </c>
      <c r="D18291" t="str">
        <f t="shared" si="285"/>
        <v>OTHER</v>
      </c>
    </row>
    <row r="18292" spans="1:4" x14ac:dyDescent="0.2">
      <c r="A18292" t="s">
        <v>5920</v>
      </c>
      <c r="B18292" t="s">
        <v>8063</v>
      </c>
      <c r="C18292" s="28">
        <v>60</v>
      </c>
      <c r="D18292" t="str">
        <f t="shared" si="285"/>
        <v>OTHER</v>
      </c>
    </row>
    <row r="18293" spans="1:4" x14ac:dyDescent="0.2">
      <c r="A18293" t="s">
        <v>5757</v>
      </c>
      <c r="B18293" t="s">
        <v>8063</v>
      </c>
      <c r="C18293" s="28">
        <v>60</v>
      </c>
      <c r="D18293" t="str">
        <f t="shared" si="285"/>
        <v>OTHER</v>
      </c>
    </row>
    <row r="18294" spans="1:4" x14ac:dyDescent="0.2">
      <c r="A18294" t="s">
        <v>5820</v>
      </c>
      <c r="B18294" t="s">
        <v>8063</v>
      </c>
      <c r="C18294" s="28">
        <v>60</v>
      </c>
      <c r="D18294" t="str">
        <f t="shared" si="285"/>
        <v>OTHER</v>
      </c>
    </row>
    <row r="18295" spans="1:4" x14ac:dyDescent="0.2">
      <c r="A18295" t="s">
        <v>3341</v>
      </c>
      <c r="B18295" t="s">
        <v>8063</v>
      </c>
      <c r="C18295" s="28">
        <v>60</v>
      </c>
      <c r="D18295" t="str">
        <f t="shared" si="285"/>
        <v>OTHER</v>
      </c>
    </row>
    <row r="18296" spans="1:4" x14ac:dyDescent="0.2">
      <c r="A18296" t="s">
        <v>5771</v>
      </c>
      <c r="B18296" t="s">
        <v>8063</v>
      </c>
      <c r="C18296" s="28">
        <v>60</v>
      </c>
      <c r="D18296" t="str">
        <f t="shared" si="285"/>
        <v>OTHER</v>
      </c>
    </row>
    <row r="18297" spans="1:4" x14ac:dyDescent="0.2">
      <c r="A18297" t="s">
        <v>5821</v>
      </c>
      <c r="B18297" t="s">
        <v>8063</v>
      </c>
      <c r="C18297" s="28">
        <v>60</v>
      </c>
      <c r="D18297" t="str">
        <f t="shared" si="285"/>
        <v>OTHER</v>
      </c>
    </row>
    <row r="18298" spans="1:4" x14ac:dyDescent="0.2">
      <c r="A18298" t="s">
        <v>7466</v>
      </c>
      <c r="B18298" t="s">
        <v>8063</v>
      </c>
      <c r="C18298" s="28">
        <v>60</v>
      </c>
      <c r="D18298" t="str">
        <f t="shared" si="285"/>
        <v>OTHER</v>
      </c>
    </row>
    <row r="18299" spans="1:4" x14ac:dyDescent="0.2">
      <c r="A18299" t="s">
        <v>4229</v>
      </c>
      <c r="B18299" t="s">
        <v>8063</v>
      </c>
      <c r="C18299" s="28">
        <v>60</v>
      </c>
      <c r="D18299" t="str">
        <f t="shared" si="285"/>
        <v>OTHER</v>
      </c>
    </row>
    <row r="18300" spans="1:4" x14ac:dyDescent="0.2">
      <c r="A18300" t="s">
        <v>2505</v>
      </c>
      <c r="B18300" t="s">
        <v>8063</v>
      </c>
      <c r="C18300" s="28">
        <v>60</v>
      </c>
      <c r="D18300" t="str">
        <f t="shared" si="285"/>
        <v>OTHER</v>
      </c>
    </row>
    <row r="18301" spans="1:4" x14ac:dyDescent="0.2">
      <c r="A18301" t="s">
        <v>2535</v>
      </c>
      <c r="B18301" t="s">
        <v>8063</v>
      </c>
      <c r="C18301" s="28">
        <v>60</v>
      </c>
      <c r="D18301" t="str">
        <f t="shared" si="285"/>
        <v>OTHER</v>
      </c>
    </row>
    <row r="18302" spans="1:4" x14ac:dyDescent="0.2">
      <c r="A18302" t="s">
        <v>4608</v>
      </c>
      <c r="B18302" t="s">
        <v>8063</v>
      </c>
      <c r="C18302" s="28">
        <v>60</v>
      </c>
      <c r="D18302" t="str">
        <f t="shared" si="285"/>
        <v>OTHER</v>
      </c>
    </row>
    <row r="18303" spans="1:4" x14ac:dyDescent="0.2">
      <c r="A18303" t="s">
        <v>7601</v>
      </c>
      <c r="B18303" t="s">
        <v>8063</v>
      </c>
      <c r="C18303" s="28">
        <v>100</v>
      </c>
      <c r="D18303" t="str">
        <f t="shared" si="285"/>
        <v>OTHER</v>
      </c>
    </row>
    <row r="18304" spans="1:4" x14ac:dyDescent="0.2">
      <c r="A18304" t="s">
        <v>5755</v>
      </c>
      <c r="B18304" t="s">
        <v>8063</v>
      </c>
      <c r="C18304" s="28">
        <v>135</v>
      </c>
      <c r="D18304" t="str">
        <f t="shared" si="285"/>
        <v>OTHER</v>
      </c>
    </row>
    <row r="18305" spans="1:4" x14ac:dyDescent="0.2">
      <c r="A18305" t="s">
        <v>5127</v>
      </c>
      <c r="B18305" t="s">
        <v>8063</v>
      </c>
      <c r="C18305" s="28">
        <v>60</v>
      </c>
      <c r="D18305" t="str">
        <f t="shared" si="285"/>
        <v>OTHER</v>
      </c>
    </row>
    <row r="18306" spans="1:4" x14ac:dyDescent="0.2">
      <c r="A18306" t="s">
        <v>7605</v>
      </c>
      <c r="B18306" t="s">
        <v>8063</v>
      </c>
      <c r="C18306" s="28">
        <v>60</v>
      </c>
      <c r="D18306" t="str">
        <f t="shared" si="285"/>
        <v>OTHER</v>
      </c>
    </row>
    <row r="18307" spans="1:4" x14ac:dyDescent="0.2">
      <c r="A18307" t="s">
        <v>4519</v>
      </c>
      <c r="B18307" t="s">
        <v>8063</v>
      </c>
      <c r="C18307" s="28">
        <v>250</v>
      </c>
      <c r="D18307" t="str">
        <f t="shared" ref="D18307:D18370" si="286">IF(OR(B18307="DEM",B18307="REP"),B18307,"OTHER")</f>
        <v>OTHER</v>
      </c>
    </row>
    <row r="18308" spans="1:4" x14ac:dyDescent="0.2">
      <c r="A18308" t="s">
        <v>3436</v>
      </c>
      <c r="B18308" t="s">
        <v>8063</v>
      </c>
      <c r="C18308" s="28">
        <v>60</v>
      </c>
      <c r="D18308" t="str">
        <f t="shared" si="286"/>
        <v>OTHER</v>
      </c>
    </row>
    <row r="18309" spans="1:4" x14ac:dyDescent="0.2">
      <c r="A18309" t="s">
        <v>3483</v>
      </c>
      <c r="B18309" t="s">
        <v>8063</v>
      </c>
      <c r="C18309" s="28">
        <v>60</v>
      </c>
      <c r="D18309" t="str">
        <f t="shared" si="286"/>
        <v>OTHER</v>
      </c>
    </row>
    <row r="18310" spans="1:4" x14ac:dyDescent="0.2">
      <c r="A18310" t="s">
        <v>5872</v>
      </c>
      <c r="B18310" t="s">
        <v>8063</v>
      </c>
      <c r="C18310" s="28">
        <v>60</v>
      </c>
      <c r="D18310" t="str">
        <f t="shared" si="286"/>
        <v>OTHER</v>
      </c>
    </row>
    <row r="18311" spans="1:4" x14ac:dyDescent="0.2">
      <c r="A18311" t="s">
        <v>7689</v>
      </c>
      <c r="B18311" t="s">
        <v>8063</v>
      </c>
      <c r="C18311" s="28">
        <v>60</v>
      </c>
      <c r="D18311" t="str">
        <f t="shared" si="286"/>
        <v>OTHER</v>
      </c>
    </row>
    <row r="18312" spans="1:4" x14ac:dyDescent="0.2">
      <c r="A18312" t="s">
        <v>3424</v>
      </c>
      <c r="B18312" t="s">
        <v>8063</v>
      </c>
      <c r="C18312" s="28">
        <v>60</v>
      </c>
      <c r="D18312" t="str">
        <f t="shared" si="286"/>
        <v>OTHER</v>
      </c>
    </row>
    <row r="18313" spans="1:4" x14ac:dyDescent="0.2">
      <c r="A18313" t="s">
        <v>4716</v>
      </c>
      <c r="B18313" t="s">
        <v>8063</v>
      </c>
      <c r="C18313" s="28">
        <v>60</v>
      </c>
      <c r="D18313" t="str">
        <f t="shared" si="286"/>
        <v>OTHER</v>
      </c>
    </row>
    <row r="18314" spans="1:4" x14ac:dyDescent="0.2">
      <c r="A18314" t="s">
        <v>5472</v>
      </c>
      <c r="B18314" t="s">
        <v>8022</v>
      </c>
      <c r="C18314" s="28">
        <v>2500</v>
      </c>
      <c r="D18314" t="str">
        <f t="shared" si="286"/>
        <v>OTHER</v>
      </c>
    </row>
    <row r="18315" spans="1:4" x14ac:dyDescent="0.2">
      <c r="A18315" t="s">
        <v>5476</v>
      </c>
      <c r="B18315" t="s">
        <v>8022</v>
      </c>
      <c r="C18315" s="28">
        <v>2500</v>
      </c>
      <c r="D18315" t="str">
        <f t="shared" si="286"/>
        <v>OTHER</v>
      </c>
    </row>
    <row r="18316" spans="1:4" x14ac:dyDescent="0.2">
      <c r="A18316" t="s">
        <v>2824</v>
      </c>
      <c r="B18316" t="s">
        <v>8022</v>
      </c>
      <c r="C18316" s="28">
        <v>5855</v>
      </c>
      <c r="D18316" t="str">
        <f t="shared" si="286"/>
        <v>OTHER</v>
      </c>
    </row>
    <row r="18317" spans="1:4" x14ac:dyDescent="0.2">
      <c r="A18317" t="s">
        <v>3711</v>
      </c>
      <c r="B18317" t="s">
        <v>8022</v>
      </c>
      <c r="C18317" s="28">
        <v>4000</v>
      </c>
      <c r="D18317" t="str">
        <f t="shared" si="286"/>
        <v>OTHER</v>
      </c>
    </row>
    <row r="18318" spans="1:4" x14ac:dyDescent="0.2">
      <c r="A18318" t="s">
        <v>5669</v>
      </c>
      <c r="B18318" t="s">
        <v>8019</v>
      </c>
      <c r="C18318" s="28">
        <v>40</v>
      </c>
      <c r="D18318" t="str">
        <f t="shared" si="286"/>
        <v>OTHER</v>
      </c>
    </row>
    <row r="18319" spans="1:4" x14ac:dyDescent="0.2">
      <c r="A18319" t="s">
        <v>7507</v>
      </c>
      <c r="B18319" t="s">
        <v>8019</v>
      </c>
      <c r="C18319" s="28">
        <v>1590</v>
      </c>
      <c r="D18319" t="str">
        <f t="shared" si="286"/>
        <v>OTHER</v>
      </c>
    </row>
    <row r="18320" spans="1:4" x14ac:dyDescent="0.2">
      <c r="A18320" t="s">
        <v>5991</v>
      </c>
      <c r="B18320" t="s">
        <v>8020</v>
      </c>
      <c r="C18320" s="28">
        <v>680</v>
      </c>
      <c r="D18320" t="str">
        <f t="shared" si="286"/>
        <v>OTHER</v>
      </c>
    </row>
    <row r="18321" spans="1:4" x14ac:dyDescent="0.2">
      <c r="A18321" t="s">
        <v>2888</v>
      </c>
      <c r="B18321" t="s">
        <v>8020</v>
      </c>
      <c r="C18321" s="28">
        <v>60</v>
      </c>
      <c r="D18321" t="str">
        <f t="shared" si="286"/>
        <v>OTHER</v>
      </c>
    </row>
    <row r="18322" spans="1:4" x14ac:dyDescent="0.2">
      <c r="A18322" t="s">
        <v>2174</v>
      </c>
      <c r="B18322" t="s">
        <v>8017</v>
      </c>
      <c r="C18322" s="28">
        <v>75</v>
      </c>
      <c r="D18322" t="str">
        <f t="shared" si="286"/>
        <v>DEM</v>
      </c>
    </row>
    <row r="18323" spans="1:4" x14ac:dyDescent="0.2">
      <c r="A18323" t="s">
        <v>7429</v>
      </c>
      <c r="B18323" t="s">
        <v>8019</v>
      </c>
      <c r="C18323" s="28">
        <v>250</v>
      </c>
      <c r="D18323" t="str">
        <f t="shared" si="286"/>
        <v>OTHER</v>
      </c>
    </row>
    <row r="18324" spans="1:4" x14ac:dyDescent="0.2">
      <c r="A18324" t="s">
        <v>7212</v>
      </c>
      <c r="B18324" t="s">
        <v>8026</v>
      </c>
      <c r="C18324" s="28">
        <v>52</v>
      </c>
      <c r="D18324" t="str">
        <f t="shared" si="286"/>
        <v>OTHER</v>
      </c>
    </row>
    <row r="18325" spans="1:4" x14ac:dyDescent="0.2">
      <c r="A18325" t="s">
        <v>7267</v>
      </c>
      <c r="B18325" t="s">
        <v>8026</v>
      </c>
      <c r="C18325" s="28">
        <v>52</v>
      </c>
      <c r="D18325" t="str">
        <f t="shared" si="286"/>
        <v>OTHER</v>
      </c>
    </row>
    <row r="18326" spans="1:4" x14ac:dyDescent="0.2">
      <c r="A18326" t="s">
        <v>7303</v>
      </c>
      <c r="B18326" t="s">
        <v>8026</v>
      </c>
      <c r="C18326" s="28">
        <v>52</v>
      </c>
      <c r="D18326" t="str">
        <f t="shared" si="286"/>
        <v>OTHER</v>
      </c>
    </row>
    <row r="18327" spans="1:4" x14ac:dyDescent="0.2">
      <c r="A18327" t="s">
        <v>4012</v>
      </c>
      <c r="B18327" t="s">
        <v>8026</v>
      </c>
      <c r="C18327" s="28">
        <v>500</v>
      </c>
      <c r="D18327" t="str">
        <f t="shared" si="286"/>
        <v>OTHER</v>
      </c>
    </row>
    <row r="18328" spans="1:4" x14ac:dyDescent="0.2">
      <c r="A18328" t="s">
        <v>4040</v>
      </c>
      <c r="B18328" t="s">
        <v>8026</v>
      </c>
      <c r="C18328" s="28">
        <v>500</v>
      </c>
      <c r="D18328" t="str">
        <f t="shared" si="286"/>
        <v>OTHER</v>
      </c>
    </row>
    <row r="18329" spans="1:4" x14ac:dyDescent="0.2">
      <c r="A18329" t="s">
        <v>3953</v>
      </c>
      <c r="B18329" t="s">
        <v>8026</v>
      </c>
      <c r="C18329" s="28">
        <v>1911</v>
      </c>
      <c r="D18329" t="str">
        <f t="shared" si="286"/>
        <v>OTHER</v>
      </c>
    </row>
    <row r="18330" spans="1:4" x14ac:dyDescent="0.2">
      <c r="A18330" t="s">
        <v>3957</v>
      </c>
      <c r="B18330" t="s">
        <v>8026</v>
      </c>
      <c r="C18330" s="28">
        <v>1255</v>
      </c>
      <c r="D18330" t="str">
        <f t="shared" si="286"/>
        <v>OTHER</v>
      </c>
    </row>
    <row r="18331" spans="1:4" x14ac:dyDescent="0.2">
      <c r="A18331" t="s">
        <v>4000</v>
      </c>
      <c r="B18331" t="s">
        <v>8026</v>
      </c>
      <c r="C18331" s="28">
        <v>1916</v>
      </c>
      <c r="D18331" t="str">
        <f t="shared" si="286"/>
        <v>OTHER</v>
      </c>
    </row>
    <row r="18332" spans="1:4" x14ac:dyDescent="0.2">
      <c r="A18332" t="s">
        <v>3980</v>
      </c>
      <c r="B18332" t="s">
        <v>8026</v>
      </c>
      <c r="C18332" s="28">
        <v>540</v>
      </c>
      <c r="D18332" t="str">
        <f t="shared" si="286"/>
        <v>OTHER</v>
      </c>
    </row>
    <row r="18333" spans="1:4" x14ac:dyDescent="0.2">
      <c r="A18333" t="s">
        <v>4002</v>
      </c>
      <c r="B18333" t="s">
        <v>8026</v>
      </c>
      <c r="C18333" s="28">
        <v>400</v>
      </c>
      <c r="D18333" t="str">
        <f t="shared" si="286"/>
        <v>OTHER</v>
      </c>
    </row>
    <row r="18334" spans="1:4" x14ac:dyDescent="0.2">
      <c r="A18334" t="s">
        <v>4116</v>
      </c>
      <c r="B18334" t="s">
        <v>8026</v>
      </c>
      <c r="C18334" s="28">
        <v>200</v>
      </c>
      <c r="D18334" t="str">
        <f t="shared" si="286"/>
        <v>OTHER</v>
      </c>
    </row>
    <row r="18335" spans="1:4" x14ac:dyDescent="0.2">
      <c r="A18335" t="s">
        <v>4065</v>
      </c>
      <c r="B18335" t="s">
        <v>8026</v>
      </c>
      <c r="C18335" s="28">
        <v>1540</v>
      </c>
      <c r="D18335" t="str">
        <f t="shared" si="286"/>
        <v>OTHER</v>
      </c>
    </row>
    <row r="18336" spans="1:4" x14ac:dyDescent="0.2">
      <c r="A18336" t="s">
        <v>4117</v>
      </c>
      <c r="B18336" t="s">
        <v>8026</v>
      </c>
      <c r="C18336" s="28">
        <v>150</v>
      </c>
      <c r="D18336" t="str">
        <f t="shared" si="286"/>
        <v>OTHER</v>
      </c>
    </row>
    <row r="18337" spans="1:4" x14ac:dyDescent="0.2">
      <c r="A18337" t="s">
        <v>4033</v>
      </c>
      <c r="B18337" t="s">
        <v>8026</v>
      </c>
      <c r="C18337" s="28">
        <v>464</v>
      </c>
      <c r="D18337" t="str">
        <f t="shared" si="286"/>
        <v>OTHER</v>
      </c>
    </row>
    <row r="18338" spans="1:4" x14ac:dyDescent="0.2">
      <c r="A18338" t="s">
        <v>4037</v>
      </c>
      <c r="B18338" t="s">
        <v>8026</v>
      </c>
      <c r="C18338" s="28">
        <v>500</v>
      </c>
      <c r="D18338" t="str">
        <f t="shared" si="286"/>
        <v>OTHER</v>
      </c>
    </row>
    <row r="18339" spans="1:4" x14ac:dyDescent="0.2">
      <c r="A18339" t="s">
        <v>4089</v>
      </c>
      <c r="B18339" t="s">
        <v>8026</v>
      </c>
      <c r="C18339" s="28">
        <v>500</v>
      </c>
      <c r="D18339" t="str">
        <f t="shared" si="286"/>
        <v>OTHER</v>
      </c>
    </row>
    <row r="18340" spans="1:4" x14ac:dyDescent="0.2">
      <c r="A18340" t="s">
        <v>5111</v>
      </c>
      <c r="B18340" t="s">
        <v>8020</v>
      </c>
      <c r="C18340" s="28">
        <v>500</v>
      </c>
      <c r="D18340" t="str">
        <f t="shared" si="286"/>
        <v>OTHER</v>
      </c>
    </row>
    <row r="18341" spans="1:4" x14ac:dyDescent="0.2">
      <c r="A18341" t="s">
        <v>5117</v>
      </c>
      <c r="B18341" t="s">
        <v>8020</v>
      </c>
      <c r="C18341" s="28">
        <v>500</v>
      </c>
      <c r="D18341" t="str">
        <f t="shared" si="286"/>
        <v>OTHER</v>
      </c>
    </row>
    <row r="18342" spans="1:4" x14ac:dyDescent="0.2">
      <c r="A18342" t="s">
        <v>5245</v>
      </c>
      <c r="B18342" t="s">
        <v>8020</v>
      </c>
      <c r="C18342" s="28">
        <v>500</v>
      </c>
      <c r="D18342" t="str">
        <f t="shared" si="286"/>
        <v>OTHER</v>
      </c>
    </row>
    <row r="18343" spans="1:4" x14ac:dyDescent="0.2">
      <c r="A18343" t="s">
        <v>2098</v>
      </c>
      <c r="B18343" t="s">
        <v>8020</v>
      </c>
      <c r="C18343" s="28">
        <v>450</v>
      </c>
      <c r="D18343" t="str">
        <f t="shared" si="286"/>
        <v>OTHER</v>
      </c>
    </row>
    <row r="18344" spans="1:4" x14ac:dyDescent="0.2">
      <c r="A18344" t="s">
        <v>6689</v>
      </c>
      <c r="B18344" t="s">
        <v>8020</v>
      </c>
      <c r="C18344" s="28">
        <v>3450</v>
      </c>
      <c r="D18344" t="str">
        <f t="shared" si="286"/>
        <v>OTHER</v>
      </c>
    </row>
    <row r="18345" spans="1:4" x14ac:dyDescent="0.2">
      <c r="A18345" t="s">
        <v>4020</v>
      </c>
      <c r="B18345" t="s">
        <v>8020</v>
      </c>
      <c r="C18345" s="28">
        <v>1000</v>
      </c>
      <c r="D18345" t="str">
        <f t="shared" si="286"/>
        <v>OTHER</v>
      </c>
    </row>
    <row r="18346" spans="1:4" x14ac:dyDescent="0.2">
      <c r="A18346" t="s">
        <v>6095</v>
      </c>
      <c r="B18346" t="s">
        <v>8020</v>
      </c>
      <c r="C18346" s="28">
        <v>816</v>
      </c>
      <c r="D18346" t="str">
        <f t="shared" si="286"/>
        <v>OTHER</v>
      </c>
    </row>
    <row r="18347" spans="1:4" x14ac:dyDescent="0.2">
      <c r="A18347" t="s">
        <v>2507</v>
      </c>
      <c r="B18347" t="s">
        <v>8020</v>
      </c>
      <c r="C18347" s="28">
        <v>1136</v>
      </c>
      <c r="D18347" t="str">
        <f t="shared" si="286"/>
        <v>OTHER</v>
      </c>
    </row>
    <row r="18348" spans="1:4" x14ac:dyDescent="0.2">
      <c r="A18348" t="s">
        <v>2509</v>
      </c>
      <c r="B18348" t="s">
        <v>8020</v>
      </c>
      <c r="C18348" s="28">
        <v>500</v>
      </c>
      <c r="D18348" t="str">
        <f t="shared" si="286"/>
        <v>OTHER</v>
      </c>
    </row>
    <row r="18349" spans="1:4" x14ac:dyDescent="0.2">
      <c r="A18349" t="s">
        <v>3986</v>
      </c>
      <c r="B18349" t="s">
        <v>8020</v>
      </c>
      <c r="C18349" s="28">
        <v>135</v>
      </c>
      <c r="D18349" t="str">
        <f t="shared" si="286"/>
        <v>OTHER</v>
      </c>
    </row>
    <row r="18350" spans="1:4" x14ac:dyDescent="0.2">
      <c r="A18350" t="s">
        <v>4064</v>
      </c>
      <c r="B18350" t="s">
        <v>8020</v>
      </c>
      <c r="C18350" s="28">
        <v>500</v>
      </c>
      <c r="D18350" t="str">
        <f t="shared" si="286"/>
        <v>OTHER</v>
      </c>
    </row>
    <row r="18351" spans="1:4" x14ac:dyDescent="0.2">
      <c r="A18351" t="s">
        <v>4935</v>
      </c>
      <c r="B18351" t="s">
        <v>8020</v>
      </c>
      <c r="C18351" s="28">
        <v>100</v>
      </c>
      <c r="D18351" t="str">
        <f t="shared" si="286"/>
        <v>OTHER</v>
      </c>
    </row>
    <row r="18352" spans="1:4" x14ac:dyDescent="0.2">
      <c r="A18352" t="s">
        <v>7738</v>
      </c>
      <c r="B18352" t="s">
        <v>8020</v>
      </c>
      <c r="C18352" s="28">
        <v>40</v>
      </c>
      <c r="D18352" t="str">
        <f t="shared" si="286"/>
        <v>OTHER</v>
      </c>
    </row>
    <row r="18353" spans="1:4" x14ac:dyDescent="0.2">
      <c r="A18353" t="s">
        <v>5154</v>
      </c>
      <c r="B18353" t="s">
        <v>8020</v>
      </c>
      <c r="C18353" s="28">
        <v>40</v>
      </c>
      <c r="D18353" t="str">
        <f t="shared" si="286"/>
        <v>OTHER</v>
      </c>
    </row>
    <row r="18354" spans="1:4" x14ac:dyDescent="0.2">
      <c r="A18354" t="s">
        <v>5172</v>
      </c>
      <c r="B18354" t="s">
        <v>8020</v>
      </c>
      <c r="C18354" s="28">
        <v>540</v>
      </c>
      <c r="D18354" t="str">
        <f t="shared" si="286"/>
        <v>OTHER</v>
      </c>
    </row>
    <row r="18355" spans="1:4" x14ac:dyDescent="0.2">
      <c r="A18355" t="s">
        <v>5174</v>
      </c>
      <c r="B18355" t="s">
        <v>8020</v>
      </c>
      <c r="C18355" s="28">
        <v>540</v>
      </c>
      <c r="D18355" t="str">
        <f t="shared" si="286"/>
        <v>OTHER</v>
      </c>
    </row>
    <row r="18356" spans="1:4" x14ac:dyDescent="0.2">
      <c r="A18356" t="s">
        <v>6728</v>
      </c>
      <c r="B18356" t="s">
        <v>8020</v>
      </c>
      <c r="C18356" s="28">
        <v>4300</v>
      </c>
      <c r="D18356" t="str">
        <f t="shared" si="286"/>
        <v>OTHER</v>
      </c>
    </row>
    <row r="18357" spans="1:4" x14ac:dyDescent="0.2">
      <c r="A18357" t="s">
        <v>6898</v>
      </c>
      <c r="B18357" t="s">
        <v>8020</v>
      </c>
      <c r="C18357" s="28">
        <v>4300</v>
      </c>
      <c r="D18357" t="str">
        <f t="shared" si="286"/>
        <v>OTHER</v>
      </c>
    </row>
    <row r="18358" spans="1:4" x14ac:dyDescent="0.2">
      <c r="A18358" t="s">
        <v>5056</v>
      </c>
      <c r="B18358" t="s">
        <v>8020</v>
      </c>
      <c r="C18358" s="28">
        <v>1790</v>
      </c>
      <c r="D18358" t="str">
        <f t="shared" si="286"/>
        <v>OTHER</v>
      </c>
    </row>
    <row r="18359" spans="1:4" x14ac:dyDescent="0.2">
      <c r="A18359" t="s">
        <v>4276</v>
      </c>
      <c r="B18359" t="s">
        <v>8020</v>
      </c>
      <c r="C18359" s="28">
        <v>281</v>
      </c>
      <c r="D18359" t="str">
        <f t="shared" si="286"/>
        <v>OTHER</v>
      </c>
    </row>
    <row r="18360" spans="1:4" x14ac:dyDescent="0.2">
      <c r="A18360" t="s">
        <v>7450</v>
      </c>
      <c r="B18360" t="s">
        <v>8020</v>
      </c>
      <c r="C18360" s="28">
        <v>650</v>
      </c>
      <c r="D18360" t="str">
        <f t="shared" si="286"/>
        <v>OTHER</v>
      </c>
    </row>
    <row r="18361" spans="1:4" x14ac:dyDescent="0.2">
      <c r="A18361" t="s">
        <v>7104</v>
      </c>
      <c r="B18361" t="s">
        <v>8020</v>
      </c>
      <c r="C18361" s="28">
        <v>1092</v>
      </c>
      <c r="D18361" t="str">
        <f t="shared" si="286"/>
        <v>OTHER</v>
      </c>
    </row>
    <row r="18362" spans="1:4" x14ac:dyDescent="0.2">
      <c r="A18362" t="s">
        <v>2343</v>
      </c>
      <c r="B18362" t="s">
        <v>8020</v>
      </c>
      <c r="C18362" s="28">
        <v>796</v>
      </c>
      <c r="D18362" t="str">
        <f t="shared" si="286"/>
        <v>OTHER</v>
      </c>
    </row>
    <row r="18363" spans="1:4" x14ac:dyDescent="0.2">
      <c r="A18363" t="s">
        <v>7511</v>
      </c>
      <c r="B18363" t="s">
        <v>8020</v>
      </c>
      <c r="C18363" s="28">
        <v>788</v>
      </c>
      <c r="D18363" t="str">
        <f t="shared" si="286"/>
        <v>OTHER</v>
      </c>
    </row>
    <row r="18364" spans="1:4" x14ac:dyDescent="0.2">
      <c r="A18364" t="s">
        <v>6531</v>
      </c>
      <c r="B18364" t="s">
        <v>8020</v>
      </c>
      <c r="C18364" s="28">
        <v>1035</v>
      </c>
      <c r="D18364" t="str">
        <f t="shared" si="286"/>
        <v>OTHER</v>
      </c>
    </row>
    <row r="18365" spans="1:4" x14ac:dyDescent="0.2">
      <c r="A18365" t="s">
        <v>6041</v>
      </c>
      <c r="B18365" t="s">
        <v>8020</v>
      </c>
      <c r="C18365" s="28">
        <v>566</v>
      </c>
      <c r="D18365" t="str">
        <f t="shared" si="286"/>
        <v>OTHER</v>
      </c>
    </row>
    <row r="18366" spans="1:4" x14ac:dyDescent="0.2">
      <c r="A18366" t="s">
        <v>7042</v>
      </c>
      <c r="B18366" t="s">
        <v>8020</v>
      </c>
      <c r="C18366" s="28">
        <v>910</v>
      </c>
      <c r="D18366" t="str">
        <f t="shared" si="286"/>
        <v>OTHER</v>
      </c>
    </row>
    <row r="18367" spans="1:4" x14ac:dyDescent="0.2">
      <c r="A18367" t="s">
        <v>2377</v>
      </c>
      <c r="B18367" t="s">
        <v>8020</v>
      </c>
      <c r="C18367" s="28">
        <v>670</v>
      </c>
      <c r="D18367" t="str">
        <f t="shared" si="286"/>
        <v>OTHER</v>
      </c>
    </row>
    <row r="18368" spans="1:4" x14ac:dyDescent="0.2">
      <c r="A18368" t="s">
        <v>2161</v>
      </c>
      <c r="B18368" t="s">
        <v>8020</v>
      </c>
      <c r="C18368" s="28">
        <v>556</v>
      </c>
      <c r="D18368" t="str">
        <f t="shared" si="286"/>
        <v>OTHER</v>
      </c>
    </row>
    <row r="18369" spans="1:4" x14ac:dyDescent="0.2">
      <c r="A18369" t="s">
        <v>3153</v>
      </c>
      <c r="B18369" t="s">
        <v>8020</v>
      </c>
      <c r="C18369" s="28">
        <v>475</v>
      </c>
      <c r="D18369" t="str">
        <f t="shared" si="286"/>
        <v>OTHER</v>
      </c>
    </row>
    <row r="18370" spans="1:4" x14ac:dyDescent="0.2">
      <c r="A18370" t="s">
        <v>6137</v>
      </c>
      <c r="B18370" t="s">
        <v>8020</v>
      </c>
      <c r="C18370" s="28">
        <v>350</v>
      </c>
      <c r="D18370" t="str">
        <f t="shared" si="286"/>
        <v>OTHER</v>
      </c>
    </row>
    <row r="18371" spans="1:4" x14ac:dyDescent="0.2">
      <c r="A18371" t="s">
        <v>7617</v>
      </c>
      <c r="B18371" t="s">
        <v>8020</v>
      </c>
      <c r="C18371" s="28">
        <v>539</v>
      </c>
      <c r="D18371" t="str">
        <f t="shared" ref="D18371:D18434" si="287">IF(OR(B18371="DEM",B18371="REP"),B18371,"OTHER")</f>
        <v>OTHER</v>
      </c>
    </row>
    <row r="18372" spans="1:4" x14ac:dyDescent="0.2">
      <c r="A18372" t="s">
        <v>2443</v>
      </c>
      <c r="B18372" t="s">
        <v>8020</v>
      </c>
      <c r="C18372" s="28">
        <v>1690</v>
      </c>
      <c r="D18372" t="str">
        <f t="shared" si="287"/>
        <v>OTHER</v>
      </c>
    </row>
    <row r="18373" spans="1:4" x14ac:dyDescent="0.2">
      <c r="A18373" t="s">
        <v>6048</v>
      </c>
      <c r="B18373" t="s">
        <v>8020</v>
      </c>
      <c r="C18373" s="28">
        <v>552</v>
      </c>
      <c r="D18373" t="str">
        <f t="shared" si="287"/>
        <v>OTHER</v>
      </c>
    </row>
    <row r="18374" spans="1:4" x14ac:dyDescent="0.2">
      <c r="A18374" t="s">
        <v>7572</v>
      </c>
      <c r="B18374" t="s">
        <v>8020</v>
      </c>
      <c r="C18374" s="28">
        <v>263</v>
      </c>
      <c r="D18374" t="str">
        <f t="shared" si="287"/>
        <v>OTHER</v>
      </c>
    </row>
    <row r="18375" spans="1:4" x14ac:dyDescent="0.2">
      <c r="A18375" t="s">
        <v>4664</v>
      </c>
      <c r="B18375" t="s">
        <v>8020</v>
      </c>
      <c r="C18375" s="28">
        <v>754</v>
      </c>
      <c r="D18375" t="str">
        <f t="shared" si="287"/>
        <v>OTHER</v>
      </c>
    </row>
    <row r="18376" spans="1:4" x14ac:dyDescent="0.2">
      <c r="A18376" t="s">
        <v>6798</v>
      </c>
      <c r="B18376" t="s">
        <v>8020</v>
      </c>
      <c r="C18376" s="28">
        <v>2205</v>
      </c>
      <c r="D18376" t="str">
        <f t="shared" si="287"/>
        <v>OTHER</v>
      </c>
    </row>
    <row r="18377" spans="1:4" x14ac:dyDescent="0.2">
      <c r="A18377" t="s">
        <v>3815</v>
      </c>
      <c r="B18377" t="s">
        <v>8020</v>
      </c>
      <c r="C18377" s="28">
        <v>377</v>
      </c>
      <c r="D18377" t="str">
        <f t="shared" si="287"/>
        <v>OTHER</v>
      </c>
    </row>
    <row r="18378" spans="1:4" x14ac:dyDescent="0.2">
      <c r="A18378" t="s">
        <v>5291</v>
      </c>
      <c r="B18378" t="s">
        <v>8020</v>
      </c>
      <c r="C18378" s="28">
        <v>500</v>
      </c>
      <c r="D18378" t="str">
        <f t="shared" si="287"/>
        <v>OTHER</v>
      </c>
    </row>
    <row r="18379" spans="1:4" x14ac:dyDescent="0.2">
      <c r="A18379" t="s">
        <v>5789</v>
      </c>
      <c r="B18379" t="s">
        <v>8020</v>
      </c>
      <c r="C18379" s="28">
        <v>500</v>
      </c>
      <c r="D18379" t="str">
        <f t="shared" si="287"/>
        <v>OTHER</v>
      </c>
    </row>
    <row r="18380" spans="1:4" x14ac:dyDescent="0.2">
      <c r="A18380" t="s">
        <v>6974</v>
      </c>
      <c r="B18380" t="s">
        <v>8020</v>
      </c>
      <c r="C18380" s="28">
        <v>2986</v>
      </c>
      <c r="D18380" t="str">
        <f t="shared" si="287"/>
        <v>OTHER</v>
      </c>
    </row>
    <row r="18381" spans="1:4" x14ac:dyDescent="0.2">
      <c r="A18381" t="s">
        <v>5732</v>
      </c>
      <c r="B18381" t="s">
        <v>8020</v>
      </c>
      <c r="C18381" s="28">
        <v>1025</v>
      </c>
      <c r="D18381" t="str">
        <f t="shared" si="287"/>
        <v>OTHER</v>
      </c>
    </row>
    <row r="18382" spans="1:4" x14ac:dyDescent="0.2">
      <c r="A18382" t="s">
        <v>4392</v>
      </c>
      <c r="B18382" t="s">
        <v>8020</v>
      </c>
      <c r="C18382" s="28">
        <v>730</v>
      </c>
      <c r="D18382" t="str">
        <f t="shared" si="287"/>
        <v>OTHER</v>
      </c>
    </row>
    <row r="18383" spans="1:4" x14ac:dyDescent="0.2">
      <c r="A18383" t="s">
        <v>6791</v>
      </c>
      <c r="B18383" t="s">
        <v>8020</v>
      </c>
      <c r="C18383" s="28">
        <v>5250</v>
      </c>
      <c r="D18383" t="str">
        <f t="shared" si="287"/>
        <v>OTHER</v>
      </c>
    </row>
    <row r="18384" spans="1:4" x14ac:dyDescent="0.2">
      <c r="A18384" t="s">
        <v>6215</v>
      </c>
      <c r="B18384" t="s">
        <v>8020</v>
      </c>
      <c r="C18384" s="28">
        <v>715</v>
      </c>
      <c r="D18384" t="str">
        <f t="shared" si="287"/>
        <v>OTHER</v>
      </c>
    </row>
    <row r="18385" spans="1:4" x14ac:dyDescent="0.2">
      <c r="A18385" t="s">
        <v>6795</v>
      </c>
      <c r="B18385" t="s">
        <v>8020</v>
      </c>
      <c r="C18385" s="28">
        <v>500</v>
      </c>
      <c r="D18385" t="str">
        <f t="shared" si="287"/>
        <v>OTHER</v>
      </c>
    </row>
    <row r="18386" spans="1:4" x14ac:dyDescent="0.2">
      <c r="A18386" t="s">
        <v>7505</v>
      </c>
      <c r="B18386" t="s">
        <v>8020</v>
      </c>
      <c r="C18386" s="28">
        <v>290</v>
      </c>
      <c r="D18386" t="str">
        <f t="shared" si="287"/>
        <v>OTHER</v>
      </c>
    </row>
    <row r="18387" spans="1:4" x14ac:dyDescent="0.2">
      <c r="A18387" t="s">
        <v>4113</v>
      </c>
      <c r="B18387" t="s">
        <v>8020</v>
      </c>
      <c r="C18387" s="28">
        <v>310</v>
      </c>
      <c r="D18387" t="str">
        <f t="shared" si="287"/>
        <v>OTHER</v>
      </c>
    </row>
    <row r="18388" spans="1:4" x14ac:dyDescent="0.2">
      <c r="A18388" t="s">
        <v>2935</v>
      </c>
      <c r="B18388" t="s">
        <v>8020</v>
      </c>
      <c r="C18388" s="28">
        <v>1385</v>
      </c>
      <c r="D18388" t="str">
        <f t="shared" si="287"/>
        <v>OTHER</v>
      </c>
    </row>
    <row r="18389" spans="1:4" x14ac:dyDescent="0.2">
      <c r="A18389" t="s">
        <v>5220</v>
      </c>
      <c r="B18389" t="s">
        <v>8020</v>
      </c>
      <c r="C18389" s="28">
        <v>210</v>
      </c>
      <c r="D18389" t="str">
        <f t="shared" si="287"/>
        <v>OTHER</v>
      </c>
    </row>
    <row r="18390" spans="1:4" x14ac:dyDescent="0.2">
      <c r="A18390" t="s">
        <v>5085</v>
      </c>
      <c r="B18390" t="s">
        <v>8020</v>
      </c>
      <c r="C18390" s="28">
        <v>335</v>
      </c>
      <c r="D18390" t="str">
        <f t="shared" si="287"/>
        <v>OTHER</v>
      </c>
    </row>
    <row r="18391" spans="1:4" x14ac:dyDescent="0.2">
      <c r="A18391" t="s">
        <v>5099</v>
      </c>
      <c r="B18391" t="s">
        <v>8020</v>
      </c>
      <c r="C18391" s="28">
        <v>335</v>
      </c>
      <c r="D18391" t="str">
        <f t="shared" si="287"/>
        <v>OTHER</v>
      </c>
    </row>
    <row r="18392" spans="1:4" x14ac:dyDescent="0.2">
      <c r="A18392" t="s">
        <v>3191</v>
      </c>
      <c r="B18392" t="s">
        <v>8020</v>
      </c>
      <c r="C18392" s="28">
        <v>346</v>
      </c>
      <c r="D18392" t="str">
        <f t="shared" si="287"/>
        <v>OTHER</v>
      </c>
    </row>
    <row r="18393" spans="1:4" x14ac:dyDescent="0.2">
      <c r="A18393" t="s">
        <v>4441</v>
      </c>
      <c r="B18393" t="s">
        <v>8020</v>
      </c>
      <c r="C18393" s="28">
        <v>455</v>
      </c>
      <c r="D18393" t="str">
        <f t="shared" si="287"/>
        <v>OTHER</v>
      </c>
    </row>
    <row r="18394" spans="1:4" x14ac:dyDescent="0.2">
      <c r="A18394" t="s">
        <v>4467</v>
      </c>
      <c r="B18394" t="s">
        <v>8020</v>
      </c>
      <c r="C18394" s="28">
        <v>455</v>
      </c>
      <c r="D18394" t="str">
        <f t="shared" si="287"/>
        <v>OTHER</v>
      </c>
    </row>
    <row r="18395" spans="1:4" x14ac:dyDescent="0.2">
      <c r="A18395" t="s">
        <v>5102</v>
      </c>
      <c r="B18395" t="s">
        <v>8020</v>
      </c>
      <c r="C18395" s="28">
        <v>250</v>
      </c>
      <c r="D18395" t="str">
        <f t="shared" si="287"/>
        <v>OTHER</v>
      </c>
    </row>
    <row r="18396" spans="1:4" x14ac:dyDescent="0.2">
      <c r="A18396" t="s">
        <v>6258</v>
      </c>
      <c r="B18396" t="s">
        <v>8020</v>
      </c>
      <c r="C18396" s="28">
        <v>853</v>
      </c>
      <c r="D18396" t="str">
        <f t="shared" si="287"/>
        <v>OTHER</v>
      </c>
    </row>
    <row r="18397" spans="1:4" x14ac:dyDescent="0.2">
      <c r="A18397" t="s">
        <v>5798</v>
      </c>
      <c r="B18397" t="s">
        <v>8020</v>
      </c>
      <c r="C18397" s="28">
        <v>590</v>
      </c>
      <c r="D18397" t="str">
        <f t="shared" si="287"/>
        <v>OTHER</v>
      </c>
    </row>
    <row r="18398" spans="1:4" x14ac:dyDescent="0.2">
      <c r="A18398" t="s">
        <v>5088</v>
      </c>
      <c r="B18398" t="s">
        <v>8020</v>
      </c>
      <c r="C18398" s="28">
        <v>450</v>
      </c>
      <c r="D18398" t="str">
        <f t="shared" si="287"/>
        <v>OTHER</v>
      </c>
    </row>
    <row r="18399" spans="1:4" x14ac:dyDescent="0.2">
      <c r="A18399" t="s">
        <v>2584</v>
      </c>
      <c r="B18399" t="s">
        <v>8020</v>
      </c>
      <c r="C18399" s="28">
        <v>250</v>
      </c>
      <c r="D18399" t="str">
        <f t="shared" si="287"/>
        <v>OTHER</v>
      </c>
    </row>
    <row r="18400" spans="1:4" x14ac:dyDescent="0.2">
      <c r="A18400" t="s">
        <v>2566</v>
      </c>
      <c r="B18400" t="s">
        <v>8020</v>
      </c>
      <c r="C18400" s="28">
        <v>500</v>
      </c>
      <c r="D18400" t="str">
        <f t="shared" si="287"/>
        <v>OTHER</v>
      </c>
    </row>
    <row r="18401" spans="1:4" x14ac:dyDescent="0.2">
      <c r="A18401" t="s">
        <v>5150</v>
      </c>
      <c r="B18401" t="s">
        <v>8020</v>
      </c>
      <c r="C18401" s="28">
        <v>1040</v>
      </c>
      <c r="D18401" t="str">
        <f t="shared" si="287"/>
        <v>OTHER</v>
      </c>
    </row>
    <row r="18402" spans="1:4" x14ac:dyDescent="0.2">
      <c r="A18402" t="s">
        <v>4057</v>
      </c>
      <c r="B18402" t="s">
        <v>8020</v>
      </c>
      <c r="C18402" s="28">
        <v>250</v>
      </c>
      <c r="D18402" t="str">
        <f t="shared" si="287"/>
        <v>OTHER</v>
      </c>
    </row>
    <row r="18403" spans="1:4" x14ac:dyDescent="0.2">
      <c r="A18403" t="s">
        <v>5749</v>
      </c>
      <c r="B18403" t="s">
        <v>8020</v>
      </c>
      <c r="C18403" s="28">
        <v>250</v>
      </c>
      <c r="D18403" t="str">
        <f t="shared" si="287"/>
        <v>OTHER</v>
      </c>
    </row>
    <row r="18404" spans="1:4" x14ac:dyDescent="0.2">
      <c r="A18404" t="s">
        <v>3283</v>
      </c>
      <c r="B18404" t="s">
        <v>8020</v>
      </c>
      <c r="C18404" s="28">
        <v>250</v>
      </c>
      <c r="D18404" t="str">
        <f t="shared" si="287"/>
        <v>OTHER</v>
      </c>
    </row>
    <row r="18405" spans="1:4" x14ac:dyDescent="0.2">
      <c r="A18405" t="s">
        <v>5772</v>
      </c>
      <c r="B18405" t="s">
        <v>8020</v>
      </c>
      <c r="C18405" s="28">
        <v>250</v>
      </c>
      <c r="D18405" t="str">
        <f t="shared" si="287"/>
        <v>OTHER</v>
      </c>
    </row>
    <row r="18406" spans="1:4" x14ac:dyDescent="0.2">
      <c r="A18406" t="s">
        <v>5776</v>
      </c>
      <c r="B18406" t="s">
        <v>8020</v>
      </c>
      <c r="C18406" s="28">
        <v>250</v>
      </c>
      <c r="D18406" t="str">
        <f t="shared" si="287"/>
        <v>OTHER</v>
      </c>
    </row>
    <row r="18407" spans="1:4" x14ac:dyDescent="0.2">
      <c r="A18407" t="s">
        <v>6948</v>
      </c>
      <c r="B18407" t="s">
        <v>8020</v>
      </c>
      <c r="C18407" s="28">
        <v>2000</v>
      </c>
      <c r="D18407" t="str">
        <f t="shared" si="287"/>
        <v>OTHER</v>
      </c>
    </row>
    <row r="18408" spans="1:4" x14ac:dyDescent="0.2">
      <c r="A18408" t="s">
        <v>5672</v>
      </c>
      <c r="B18408" t="s">
        <v>8020</v>
      </c>
      <c r="C18408" s="28">
        <v>490</v>
      </c>
      <c r="D18408" t="str">
        <f t="shared" si="287"/>
        <v>OTHER</v>
      </c>
    </row>
    <row r="18409" spans="1:4" x14ac:dyDescent="0.2">
      <c r="A18409" t="s">
        <v>5744</v>
      </c>
      <c r="B18409" t="s">
        <v>8020</v>
      </c>
      <c r="C18409" s="28">
        <v>490</v>
      </c>
      <c r="D18409" t="str">
        <f t="shared" si="287"/>
        <v>OTHER</v>
      </c>
    </row>
    <row r="18410" spans="1:4" x14ac:dyDescent="0.2">
      <c r="A18410" t="s">
        <v>7299</v>
      </c>
      <c r="B18410" t="s">
        <v>8020</v>
      </c>
      <c r="C18410" s="28">
        <v>1198</v>
      </c>
      <c r="D18410" t="str">
        <f t="shared" si="287"/>
        <v>OTHER</v>
      </c>
    </row>
    <row r="18411" spans="1:4" x14ac:dyDescent="0.2">
      <c r="A18411" t="s">
        <v>6921</v>
      </c>
      <c r="B18411" t="s">
        <v>8020</v>
      </c>
      <c r="C18411" s="28">
        <v>500</v>
      </c>
      <c r="D18411" t="str">
        <f t="shared" si="287"/>
        <v>OTHER</v>
      </c>
    </row>
    <row r="18412" spans="1:4" x14ac:dyDescent="0.2">
      <c r="A18412" t="s">
        <v>6970</v>
      </c>
      <c r="B18412" t="s">
        <v>8020</v>
      </c>
      <c r="C18412" s="28">
        <v>1500</v>
      </c>
      <c r="D18412" t="str">
        <f t="shared" si="287"/>
        <v>OTHER</v>
      </c>
    </row>
    <row r="18413" spans="1:4" x14ac:dyDescent="0.2">
      <c r="A18413" t="s">
        <v>3866</v>
      </c>
      <c r="B18413" t="s">
        <v>8020</v>
      </c>
      <c r="C18413" s="28">
        <v>670</v>
      </c>
      <c r="D18413" t="str">
        <f t="shared" si="287"/>
        <v>OTHER</v>
      </c>
    </row>
    <row r="18414" spans="1:4" x14ac:dyDescent="0.2">
      <c r="A18414" t="s">
        <v>2184</v>
      </c>
      <c r="B18414" t="s">
        <v>8020</v>
      </c>
      <c r="C18414" s="28">
        <v>250</v>
      </c>
      <c r="D18414" t="str">
        <f t="shared" si="287"/>
        <v>OTHER</v>
      </c>
    </row>
    <row r="18415" spans="1:4" x14ac:dyDescent="0.2">
      <c r="A18415" t="s">
        <v>6010</v>
      </c>
      <c r="B18415" t="s">
        <v>8020</v>
      </c>
      <c r="C18415" s="28">
        <v>380</v>
      </c>
      <c r="D18415" t="str">
        <f t="shared" si="287"/>
        <v>OTHER</v>
      </c>
    </row>
    <row r="18416" spans="1:4" x14ac:dyDescent="0.2">
      <c r="A18416" t="s">
        <v>6335</v>
      </c>
      <c r="B18416" t="s">
        <v>8020</v>
      </c>
      <c r="C18416" s="28">
        <v>600</v>
      </c>
      <c r="D18416" t="str">
        <f t="shared" si="287"/>
        <v>OTHER</v>
      </c>
    </row>
    <row r="18417" spans="1:4" x14ac:dyDescent="0.2">
      <c r="A18417" t="s">
        <v>7435</v>
      </c>
      <c r="B18417" t="s">
        <v>8047</v>
      </c>
      <c r="C18417" s="28">
        <v>20000</v>
      </c>
      <c r="D18417" t="str">
        <f t="shared" si="287"/>
        <v>OTHER</v>
      </c>
    </row>
    <row r="18418" spans="1:4" x14ac:dyDescent="0.2">
      <c r="A18418" t="s">
        <v>5459</v>
      </c>
      <c r="B18418" t="s">
        <v>8047</v>
      </c>
      <c r="C18418" s="28">
        <v>1000</v>
      </c>
      <c r="D18418" t="str">
        <f t="shared" si="287"/>
        <v>OTHER</v>
      </c>
    </row>
    <row r="18419" spans="1:4" x14ac:dyDescent="0.2">
      <c r="A18419" t="s">
        <v>5534</v>
      </c>
      <c r="B18419" t="s">
        <v>8047</v>
      </c>
      <c r="C18419" s="28">
        <v>400</v>
      </c>
      <c r="D18419" t="str">
        <f t="shared" si="287"/>
        <v>OTHER</v>
      </c>
    </row>
    <row r="18420" spans="1:4" x14ac:dyDescent="0.2">
      <c r="A18420" t="s">
        <v>5537</v>
      </c>
      <c r="B18420" t="s">
        <v>8047</v>
      </c>
      <c r="C18420" s="28">
        <v>400</v>
      </c>
      <c r="D18420" t="str">
        <f t="shared" si="287"/>
        <v>OTHER</v>
      </c>
    </row>
    <row r="18421" spans="1:4" x14ac:dyDescent="0.2">
      <c r="A18421" t="s">
        <v>5485</v>
      </c>
      <c r="B18421" t="s">
        <v>8047</v>
      </c>
      <c r="C18421" s="28">
        <v>15395</v>
      </c>
      <c r="D18421" t="str">
        <f t="shared" si="287"/>
        <v>OTHER</v>
      </c>
    </row>
    <row r="18422" spans="1:4" x14ac:dyDescent="0.2">
      <c r="A18422" t="s">
        <v>5502</v>
      </c>
      <c r="B18422" t="s">
        <v>8047</v>
      </c>
      <c r="C18422" s="28">
        <v>80</v>
      </c>
      <c r="D18422" t="str">
        <f t="shared" si="287"/>
        <v>OTHER</v>
      </c>
    </row>
    <row r="18423" spans="1:4" x14ac:dyDescent="0.2">
      <c r="A18423" t="s">
        <v>5469</v>
      </c>
      <c r="B18423" t="s">
        <v>8047</v>
      </c>
      <c r="C18423" s="28">
        <v>1000</v>
      </c>
      <c r="D18423" t="str">
        <f t="shared" si="287"/>
        <v>OTHER</v>
      </c>
    </row>
    <row r="18424" spans="1:4" x14ac:dyDescent="0.2">
      <c r="A18424" t="s">
        <v>5509</v>
      </c>
      <c r="B18424" t="s">
        <v>8047</v>
      </c>
      <c r="C18424" s="28">
        <v>120</v>
      </c>
      <c r="D18424" t="str">
        <f t="shared" si="287"/>
        <v>OTHER</v>
      </c>
    </row>
    <row r="18425" spans="1:4" x14ac:dyDescent="0.2">
      <c r="A18425" t="s">
        <v>2402</v>
      </c>
      <c r="B18425" t="s">
        <v>8026</v>
      </c>
      <c r="C18425" s="28">
        <v>120</v>
      </c>
      <c r="D18425" t="str">
        <f t="shared" si="287"/>
        <v>OTHER</v>
      </c>
    </row>
    <row r="18426" spans="1:4" x14ac:dyDescent="0.2">
      <c r="A18426" t="s">
        <v>2445</v>
      </c>
      <c r="B18426" t="s">
        <v>8026</v>
      </c>
      <c r="C18426" s="28">
        <v>5090</v>
      </c>
      <c r="D18426" t="str">
        <f t="shared" si="287"/>
        <v>OTHER</v>
      </c>
    </row>
    <row r="18427" spans="1:4" x14ac:dyDescent="0.2">
      <c r="A18427" t="s">
        <v>2426</v>
      </c>
      <c r="B18427" t="s">
        <v>8026</v>
      </c>
      <c r="C18427" s="28">
        <v>3</v>
      </c>
      <c r="D18427" t="str">
        <f t="shared" si="287"/>
        <v>OTHER</v>
      </c>
    </row>
    <row r="18428" spans="1:4" x14ac:dyDescent="0.2">
      <c r="A18428" t="s">
        <v>4164</v>
      </c>
      <c r="B18428" t="s">
        <v>8017</v>
      </c>
      <c r="C18428" s="28">
        <v>105</v>
      </c>
      <c r="D18428" t="str">
        <f t="shared" si="287"/>
        <v>DEM</v>
      </c>
    </row>
    <row r="18429" spans="1:4" x14ac:dyDescent="0.2">
      <c r="A18429" t="s">
        <v>4191</v>
      </c>
      <c r="B18429" t="s">
        <v>8017</v>
      </c>
      <c r="C18429" s="28">
        <v>105</v>
      </c>
      <c r="D18429" t="str">
        <f t="shared" si="287"/>
        <v>DEM</v>
      </c>
    </row>
    <row r="18430" spans="1:4" x14ac:dyDescent="0.2">
      <c r="A18430" t="s">
        <v>4235</v>
      </c>
      <c r="B18430" t="s">
        <v>8017</v>
      </c>
      <c r="C18430" s="28">
        <v>150</v>
      </c>
      <c r="D18430" t="str">
        <f t="shared" si="287"/>
        <v>DEM</v>
      </c>
    </row>
    <row r="18431" spans="1:4" x14ac:dyDescent="0.2">
      <c r="A18431" t="s">
        <v>2471</v>
      </c>
      <c r="B18431" t="s">
        <v>8047</v>
      </c>
      <c r="C18431" s="28">
        <v>60</v>
      </c>
      <c r="D18431" t="str">
        <f t="shared" si="287"/>
        <v>OTHER</v>
      </c>
    </row>
    <row r="18432" spans="1:4" x14ac:dyDescent="0.2">
      <c r="A18432" t="s">
        <v>6327</v>
      </c>
      <c r="B18432" t="s">
        <v>8047</v>
      </c>
      <c r="C18432" s="28">
        <v>75</v>
      </c>
      <c r="D18432" t="str">
        <f t="shared" si="287"/>
        <v>OTHER</v>
      </c>
    </row>
    <row r="18433" spans="1:4" x14ac:dyDescent="0.2">
      <c r="A18433" t="s">
        <v>5466</v>
      </c>
      <c r="B18433" t="s">
        <v>8047</v>
      </c>
      <c r="C18433" s="28">
        <v>40</v>
      </c>
      <c r="D18433" t="str">
        <f t="shared" si="287"/>
        <v>OTHER</v>
      </c>
    </row>
    <row r="18434" spans="1:4" x14ac:dyDescent="0.2">
      <c r="A18434" t="s">
        <v>5455</v>
      </c>
      <c r="B18434" t="s">
        <v>8047</v>
      </c>
      <c r="C18434" s="28">
        <v>60</v>
      </c>
      <c r="D18434" t="str">
        <f t="shared" si="287"/>
        <v>OTHER</v>
      </c>
    </row>
    <row r="18435" spans="1:4" x14ac:dyDescent="0.2">
      <c r="A18435" t="s">
        <v>3266</v>
      </c>
      <c r="B18435" t="s">
        <v>8047</v>
      </c>
      <c r="C18435" s="28">
        <v>60</v>
      </c>
      <c r="D18435" t="str">
        <f t="shared" ref="D18435:D18498" si="288">IF(OR(B18435="DEM",B18435="REP"),B18435,"OTHER")</f>
        <v>OTHER</v>
      </c>
    </row>
    <row r="18436" spans="1:4" x14ac:dyDescent="0.2">
      <c r="A18436" t="s">
        <v>2118</v>
      </c>
      <c r="B18436" t="s">
        <v>8019</v>
      </c>
      <c r="C18436" s="28">
        <v>3000</v>
      </c>
      <c r="D18436" t="str">
        <f t="shared" si="288"/>
        <v>OTHER</v>
      </c>
    </row>
    <row r="18437" spans="1:4" x14ac:dyDescent="0.2">
      <c r="A18437" t="s">
        <v>5165</v>
      </c>
      <c r="B18437" t="s">
        <v>8017</v>
      </c>
      <c r="C18437" s="28">
        <v>100</v>
      </c>
      <c r="D18437" t="str">
        <f t="shared" si="288"/>
        <v>DEM</v>
      </c>
    </row>
    <row r="18438" spans="1:4" x14ac:dyDescent="0.2">
      <c r="A18438" t="s">
        <v>5233</v>
      </c>
      <c r="B18438" t="s">
        <v>8017</v>
      </c>
      <c r="C18438" s="28">
        <v>100</v>
      </c>
      <c r="D18438" t="str">
        <f t="shared" si="288"/>
        <v>DEM</v>
      </c>
    </row>
    <row r="18439" spans="1:4" x14ac:dyDescent="0.2">
      <c r="A18439" t="s">
        <v>2954</v>
      </c>
      <c r="B18439" t="s">
        <v>0</v>
      </c>
      <c r="C18439" s="28">
        <v>1164</v>
      </c>
      <c r="D18439" t="str">
        <f t="shared" si="288"/>
        <v>OTHER</v>
      </c>
    </row>
    <row r="18440" spans="1:4" x14ac:dyDescent="0.2">
      <c r="A18440" t="s">
        <v>3168</v>
      </c>
      <c r="B18440" t="s">
        <v>0</v>
      </c>
      <c r="C18440" s="28">
        <v>1064</v>
      </c>
      <c r="D18440" t="str">
        <f t="shared" si="288"/>
        <v>OTHER</v>
      </c>
    </row>
    <row r="18441" spans="1:4" x14ac:dyDescent="0.2">
      <c r="A18441" t="s">
        <v>7175</v>
      </c>
      <c r="B18441" t="s">
        <v>8039</v>
      </c>
      <c r="C18441" s="28">
        <v>250</v>
      </c>
      <c r="D18441" t="str">
        <f t="shared" si="288"/>
        <v>OTHER</v>
      </c>
    </row>
    <row r="18442" spans="1:4" x14ac:dyDescent="0.2">
      <c r="A18442" t="s">
        <v>6461</v>
      </c>
      <c r="B18442" t="s">
        <v>8020</v>
      </c>
      <c r="C18442" s="28">
        <v>30</v>
      </c>
      <c r="D18442" t="str">
        <f t="shared" si="288"/>
        <v>OTHER</v>
      </c>
    </row>
    <row r="18443" spans="1:4" x14ac:dyDescent="0.2">
      <c r="A18443" t="s">
        <v>6473</v>
      </c>
      <c r="B18443" t="s">
        <v>8020</v>
      </c>
      <c r="C18443" s="28">
        <v>30</v>
      </c>
      <c r="D18443" t="str">
        <f t="shared" si="288"/>
        <v>OTHER</v>
      </c>
    </row>
    <row r="18444" spans="1:4" x14ac:dyDescent="0.2">
      <c r="A18444" t="s">
        <v>6596</v>
      </c>
      <c r="B18444" t="s">
        <v>8019</v>
      </c>
      <c r="C18444" s="28">
        <v>40</v>
      </c>
      <c r="D18444" t="str">
        <f t="shared" si="288"/>
        <v>OTHER</v>
      </c>
    </row>
    <row r="18445" spans="1:4" x14ac:dyDescent="0.2">
      <c r="A18445" t="s">
        <v>7351</v>
      </c>
      <c r="B18445" t="s">
        <v>8019</v>
      </c>
      <c r="C18445" s="28">
        <v>45</v>
      </c>
      <c r="D18445" t="str">
        <f t="shared" si="288"/>
        <v>OTHER</v>
      </c>
    </row>
    <row r="18446" spans="1:4" x14ac:dyDescent="0.2">
      <c r="A18446" t="s">
        <v>4028</v>
      </c>
      <c r="B18446" t="s">
        <v>8019</v>
      </c>
      <c r="C18446" s="28">
        <v>80</v>
      </c>
      <c r="D18446" t="str">
        <f t="shared" si="288"/>
        <v>OTHER</v>
      </c>
    </row>
    <row r="18447" spans="1:4" x14ac:dyDescent="0.2">
      <c r="A18447" t="s">
        <v>7381</v>
      </c>
      <c r="B18447" t="s">
        <v>8019</v>
      </c>
      <c r="C18447" s="28">
        <v>90</v>
      </c>
      <c r="D18447" t="str">
        <f t="shared" si="288"/>
        <v>OTHER</v>
      </c>
    </row>
    <row r="18448" spans="1:4" x14ac:dyDescent="0.2">
      <c r="A18448" t="s">
        <v>6708</v>
      </c>
      <c r="B18448" t="s">
        <v>8019</v>
      </c>
      <c r="C18448" s="28">
        <v>40</v>
      </c>
      <c r="D18448" t="str">
        <f t="shared" si="288"/>
        <v>OTHER</v>
      </c>
    </row>
    <row r="18449" spans="1:4" x14ac:dyDescent="0.2">
      <c r="A18449" t="s">
        <v>6770</v>
      </c>
      <c r="B18449" t="s">
        <v>8019</v>
      </c>
      <c r="C18449" s="28">
        <v>40</v>
      </c>
      <c r="D18449" t="str">
        <f t="shared" si="288"/>
        <v>OTHER</v>
      </c>
    </row>
    <row r="18450" spans="1:4" x14ac:dyDescent="0.2">
      <c r="A18450" t="s">
        <v>6869</v>
      </c>
      <c r="B18450" t="s">
        <v>8019</v>
      </c>
      <c r="C18450" s="28">
        <v>40</v>
      </c>
      <c r="D18450" t="str">
        <f t="shared" si="288"/>
        <v>OTHER</v>
      </c>
    </row>
    <row r="18451" spans="1:4" x14ac:dyDescent="0.2">
      <c r="A18451" t="s">
        <v>6979</v>
      </c>
      <c r="B18451" t="s">
        <v>8019</v>
      </c>
      <c r="C18451" s="28">
        <v>40</v>
      </c>
      <c r="D18451" t="str">
        <f t="shared" si="288"/>
        <v>OTHER</v>
      </c>
    </row>
    <row r="18452" spans="1:4" x14ac:dyDescent="0.2">
      <c r="A18452" t="s">
        <v>7048</v>
      </c>
      <c r="B18452" t="s">
        <v>8019</v>
      </c>
      <c r="C18452" s="28">
        <v>40</v>
      </c>
      <c r="D18452" t="str">
        <f t="shared" si="288"/>
        <v>OTHER</v>
      </c>
    </row>
    <row r="18453" spans="1:4" x14ac:dyDescent="0.2">
      <c r="A18453" t="s">
        <v>7157</v>
      </c>
      <c r="B18453" t="s">
        <v>8017</v>
      </c>
      <c r="C18453" s="28">
        <v>2833</v>
      </c>
      <c r="D18453" t="str">
        <f t="shared" si="288"/>
        <v>DEM</v>
      </c>
    </row>
    <row r="18454" spans="1:4" x14ac:dyDescent="0.2">
      <c r="A18454" t="s">
        <v>6207</v>
      </c>
      <c r="B18454" t="s">
        <v>8025</v>
      </c>
      <c r="C18454" s="28">
        <v>490</v>
      </c>
      <c r="D18454" t="str">
        <f t="shared" si="288"/>
        <v>OTHER</v>
      </c>
    </row>
    <row r="18455" spans="1:4" x14ac:dyDescent="0.2">
      <c r="A18455" t="s">
        <v>7369</v>
      </c>
      <c r="B18455" t="s">
        <v>8025</v>
      </c>
      <c r="C18455" s="28">
        <v>175</v>
      </c>
      <c r="D18455" t="str">
        <f t="shared" si="288"/>
        <v>OTHER</v>
      </c>
    </row>
    <row r="18456" spans="1:4" x14ac:dyDescent="0.2">
      <c r="A18456" t="s">
        <v>7393</v>
      </c>
      <c r="B18456" t="s">
        <v>8025</v>
      </c>
      <c r="C18456" s="28">
        <v>175</v>
      </c>
      <c r="D18456" t="str">
        <f t="shared" si="288"/>
        <v>OTHER</v>
      </c>
    </row>
    <row r="18457" spans="1:4" x14ac:dyDescent="0.2">
      <c r="A18457" t="s">
        <v>6054</v>
      </c>
      <c r="B18457" t="s">
        <v>8025</v>
      </c>
      <c r="C18457" s="28">
        <v>100</v>
      </c>
      <c r="D18457" t="str">
        <f t="shared" si="288"/>
        <v>OTHER</v>
      </c>
    </row>
    <row r="18458" spans="1:4" x14ac:dyDescent="0.2">
      <c r="A18458" t="s">
        <v>6088</v>
      </c>
      <c r="B18458" t="s">
        <v>8025</v>
      </c>
      <c r="C18458" s="28">
        <v>100</v>
      </c>
      <c r="D18458" t="str">
        <f t="shared" si="288"/>
        <v>OTHER</v>
      </c>
    </row>
    <row r="18459" spans="1:4" x14ac:dyDescent="0.2">
      <c r="A18459" t="s">
        <v>7264</v>
      </c>
      <c r="B18459" t="s">
        <v>8025</v>
      </c>
      <c r="C18459" s="28">
        <v>780</v>
      </c>
      <c r="D18459" t="str">
        <f t="shared" si="288"/>
        <v>OTHER</v>
      </c>
    </row>
    <row r="18460" spans="1:4" x14ac:dyDescent="0.2">
      <c r="A18460" t="s">
        <v>7354</v>
      </c>
      <c r="B18460" t="s">
        <v>8025</v>
      </c>
      <c r="C18460" s="28">
        <v>780</v>
      </c>
      <c r="D18460" t="str">
        <f t="shared" si="288"/>
        <v>OTHER</v>
      </c>
    </row>
    <row r="18461" spans="1:4" x14ac:dyDescent="0.2">
      <c r="A18461" t="s">
        <v>4907</v>
      </c>
      <c r="B18461" t="s">
        <v>8025</v>
      </c>
      <c r="C18461" s="28">
        <v>175</v>
      </c>
      <c r="D18461" t="str">
        <f t="shared" si="288"/>
        <v>OTHER</v>
      </c>
    </row>
    <row r="18462" spans="1:4" x14ac:dyDescent="0.2">
      <c r="A18462" t="s">
        <v>3996</v>
      </c>
      <c r="B18462" t="s">
        <v>8017</v>
      </c>
      <c r="C18462" s="28">
        <v>50</v>
      </c>
      <c r="D18462" t="str">
        <f t="shared" si="288"/>
        <v>DEM</v>
      </c>
    </row>
    <row r="18463" spans="1:4" x14ac:dyDescent="0.2">
      <c r="A18463" t="s">
        <v>3018</v>
      </c>
      <c r="B18463" t="s">
        <v>8017</v>
      </c>
      <c r="C18463" s="28">
        <v>273</v>
      </c>
      <c r="D18463" t="str">
        <f t="shared" si="288"/>
        <v>DEM</v>
      </c>
    </row>
    <row r="18464" spans="1:4" x14ac:dyDescent="0.2">
      <c r="A18464" t="s">
        <v>4891</v>
      </c>
      <c r="B18464" t="s">
        <v>8017</v>
      </c>
      <c r="C18464" s="28">
        <v>175</v>
      </c>
      <c r="D18464" t="str">
        <f t="shared" si="288"/>
        <v>DEM</v>
      </c>
    </row>
    <row r="18465" spans="1:4" x14ac:dyDescent="0.2">
      <c r="A18465" t="s">
        <v>4317</v>
      </c>
      <c r="B18465" t="s">
        <v>8023</v>
      </c>
      <c r="C18465" s="28">
        <v>205</v>
      </c>
      <c r="D18465" t="str">
        <f t="shared" si="288"/>
        <v>OTHER</v>
      </c>
    </row>
    <row r="18466" spans="1:4" x14ac:dyDescent="0.2">
      <c r="A18466" t="s">
        <v>3296</v>
      </c>
      <c r="B18466" t="s">
        <v>8028</v>
      </c>
      <c r="C18466" s="28">
        <v>428</v>
      </c>
      <c r="D18466" t="str">
        <f t="shared" si="288"/>
        <v>OTHER</v>
      </c>
    </row>
    <row r="18467" spans="1:4" x14ac:dyDescent="0.2">
      <c r="A18467" t="s">
        <v>5325</v>
      </c>
      <c r="B18467" t="s">
        <v>8028</v>
      </c>
      <c r="C18467" s="28">
        <v>1522</v>
      </c>
      <c r="D18467" t="str">
        <f t="shared" si="288"/>
        <v>OTHER</v>
      </c>
    </row>
    <row r="18468" spans="1:4" x14ac:dyDescent="0.2">
      <c r="A18468" t="s">
        <v>5351</v>
      </c>
      <c r="B18468" t="s">
        <v>8028</v>
      </c>
      <c r="C18468" s="28">
        <v>1272</v>
      </c>
      <c r="D18468" t="str">
        <f t="shared" si="288"/>
        <v>OTHER</v>
      </c>
    </row>
    <row r="18469" spans="1:4" x14ac:dyDescent="0.2">
      <c r="A18469" t="s">
        <v>2897</v>
      </c>
      <c r="B18469" t="s">
        <v>8028</v>
      </c>
      <c r="C18469" s="28">
        <v>1709</v>
      </c>
      <c r="D18469" t="str">
        <f t="shared" si="288"/>
        <v>OTHER</v>
      </c>
    </row>
    <row r="18470" spans="1:4" x14ac:dyDescent="0.2">
      <c r="A18470" t="s">
        <v>4572</v>
      </c>
      <c r="B18470" t="s">
        <v>8028</v>
      </c>
      <c r="C18470" s="28">
        <v>250</v>
      </c>
      <c r="D18470" t="str">
        <f t="shared" si="288"/>
        <v>OTHER</v>
      </c>
    </row>
    <row r="18471" spans="1:4" x14ac:dyDescent="0.2">
      <c r="A18471" t="s">
        <v>4575</v>
      </c>
      <c r="B18471" t="s">
        <v>8028</v>
      </c>
      <c r="C18471" s="28">
        <v>250</v>
      </c>
      <c r="D18471" t="str">
        <f t="shared" si="288"/>
        <v>OTHER</v>
      </c>
    </row>
    <row r="18472" spans="1:4" x14ac:dyDescent="0.2">
      <c r="A18472" t="s">
        <v>4654</v>
      </c>
      <c r="B18472" t="s">
        <v>8028</v>
      </c>
      <c r="C18472" s="28">
        <v>250</v>
      </c>
      <c r="D18472" t="str">
        <f t="shared" si="288"/>
        <v>OTHER</v>
      </c>
    </row>
    <row r="18473" spans="1:4" x14ac:dyDescent="0.2">
      <c r="A18473" t="s">
        <v>6791</v>
      </c>
      <c r="B18473" t="s">
        <v>8028</v>
      </c>
      <c r="C18473" s="28">
        <v>1563</v>
      </c>
      <c r="D18473" t="str">
        <f t="shared" si="288"/>
        <v>OTHER</v>
      </c>
    </row>
    <row r="18474" spans="1:4" x14ac:dyDescent="0.2">
      <c r="A18474" t="s">
        <v>6845</v>
      </c>
      <c r="B18474" t="s">
        <v>8028</v>
      </c>
      <c r="C18474" s="28">
        <v>1563</v>
      </c>
      <c r="D18474" t="str">
        <f t="shared" si="288"/>
        <v>OTHER</v>
      </c>
    </row>
    <row r="18475" spans="1:4" x14ac:dyDescent="0.2">
      <c r="A18475" t="s">
        <v>5039</v>
      </c>
      <c r="B18475" t="s">
        <v>8028</v>
      </c>
      <c r="C18475" s="28">
        <v>206</v>
      </c>
      <c r="D18475" t="str">
        <f t="shared" si="288"/>
        <v>OTHER</v>
      </c>
    </row>
    <row r="18476" spans="1:4" x14ac:dyDescent="0.2">
      <c r="A18476" t="s">
        <v>5069</v>
      </c>
      <c r="B18476" t="s">
        <v>8028</v>
      </c>
      <c r="C18476" s="28">
        <v>706</v>
      </c>
      <c r="D18476" t="str">
        <f t="shared" si="288"/>
        <v>OTHER</v>
      </c>
    </row>
    <row r="18477" spans="1:4" x14ac:dyDescent="0.2">
      <c r="A18477" t="s">
        <v>2471</v>
      </c>
      <c r="B18477" t="s">
        <v>8028</v>
      </c>
      <c r="C18477" s="28">
        <v>2243</v>
      </c>
      <c r="D18477" t="str">
        <f t="shared" si="288"/>
        <v>OTHER</v>
      </c>
    </row>
    <row r="18478" spans="1:4" x14ac:dyDescent="0.2">
      <c r="A18478" t="s">
        <v>2098</v>
      </c>
      <c r="B18478" t="s">
        <v>8028</v>
      </c>
      <c r="C18478" s="28">
        <v>250</v>
      </c>
      <c r="D18478" t="str">
        <f t="shared" si="288"/>
        <v>OTHER</v>
      </c>
    </row>
    <row r="18479" spans="1:4" x14ac:dyDescent="0.2">
      <c r="A18479" t="s">
        <v>1948</v>
      </c>
      <c r="B18479" t="s">
        <v>8028</v>
      </c>
      <c r="C18479" s="28">
        <v>860</v>
      </c>
      <c r="D18479" t="str">
        <f t="shared" si="288"/>
        <v>OTHER</v>
      </c>
    </row>
    <row r="18480" spans="1:4" x14ac:dyDescent="0.2">
      <c r="A18480" t="s">
        <v>1996</v>
      </c>
      <c r="B18480" t="s">
        <v>8028</v>
      </c>
      <c r="C18480" s="28">
        <v>500</v>
      </c>
      <c r="D18480" t="str">
        <f t="shared" si="288"/>
        <v>OTHER</v>
      </c>
    </row>
    <row r="18481" spans="1:4" x14ac:dyDescent="0.2">
      <c r="A18481" t="s">
        <v>2036</v>
      </c>
      <c r="B18481" t="s">
        <v>8028</v>
      </c>
      <c r="C18481" s="28">
        <v>600</v>
      </c>
      <c r="D18481" t="str">
        <f t="shared" si="288"/>
        <v>OTHER</v>
      </c>
    </row>
    <row r="18482" spans="1:4" x14ac:dyDescent="0.2">
      <c r="A18482" t="s">
        <v>5304</v>
      </c>
      <c r="B18482" t="s">
        <v>8028</v>
      </c>
      <c r="C18482" s="28">
        <v>3172</v>
      </c>
      <c r="D18482" t="str">
        <f t="shared" si="288"/>
        <v>OTHER</v>
      </c>
    </row>
    <row r="18483" spans="1:4" x14ac:dyDescent="0.2">
      <c r="A18483" t="s">
        <v>4178</v>
      </c>
      <c r="B18483" t="s">
        <v>8028</v>
      </c>
      <c r="C18483" s="28">
        <v>19475</v>
      </c>
      <c r="D18483" t="str">
        <f t="shared" si="288"/>
        <v>OTHER</v>
      </c>
    </row>
    <row r="18484" spans="1:4" x14ac:dyDescent="0.2">
      <c r="A18484" t="s">
        <v>6807</v>
      </c>
      <c r="B18484" t="s">
        <v>8028</v>
      </c>
      <c r="C18484" s="28">
        <v>125</v>
      </c>
      <c r="D18484" t="str">
        <f t="shared" si="288"/>
        <v>OTHER</v>
      </c>
    </row>
    <row r="18485" spans="1:4" x14ac:dyDescent="0.2">
      <c r="A18485" t="s">
        <v>2381</v>
      </c>
      <c r="B18485" t="s">
        <v>8028</v>
      </c>
      <c r="C18485" s="28">
        <v>1000</v>
      </c>
      <c r="D18485" t="str">
        <f t="shared" si="288"/>
        <v>OTHER</v>
      </c>
    </row>
    <row r="18486" spans="1:4" x14ac:dyDescent="0.2">
      <c r="A18486" t="s">
        <v>4507</v>
      </c>
      <c r="B18486" t="s">
        <v>8028</v>
      </c>
      <c r="C18486" s="28">
        <v>150</v>
      </c>
      <c r="D18486" t="str">
        <f t="shared" si="288"/>
        <v>OTHER</v>
      </c>
    </row>
    <row r="18487" spans="1:4" x14ac:dyDescent="0.2">
      <c r="A18487" t="s">
        <v>7427</v>
      </c>
      <c r="B18487" t="s">
        <v>8028</v>
      </c>
      <c r="C18487" s="28">
        <v>258</v>
      </c>
      <c r="D18487" t="str">
        <f t="shared" si="288"/>
        <v>OTHER</v>
      </c>
    </row>
    <row r="18488" spans="1:4" x14ac:dyDescent="0.2">
      <c r="A18488" t="s">
        <v>6642</v>
      </c>
      <c r="B18488" t="s">
        <v>8028</v>
      </c>
      <c r="C18488" s="28">
        <v>1695</v>
      </c>
      <c r="D18488" t="str">
        <f t="shared" si="288"/>
        <v>OTHER</v>
      </c>
    </row>
    <row r="18489" spans="1:4" x14ac:dyDescent="0.2">
      <c r="A18489" t="s">
        <v>4416</v>
      </c>
      <c r="B18489" t="s">
        <v>8028</v>
      </c>
      <c r="C18489" s="28">
        <v>933</v>
      </c>
      <c r="D18489" t="str">
        <f t="shared" si="288"/>
        <v>OTHER</v>
      </c>
    </row>
    <row r="18490" spans="1:4" x14ac:dyDescent="0.2">
      <c r="A18490" t="s">
        <v>4455</v>
      </c>
      <c r="B18490" t="s">
        <v>8028</v>
      </c>
      <c r="C18490" s="28">
        <v>125</v>
      </c>
      <c r="D18490" t="str">
        <f t="shared" si="288"/>
        <v>OTHER</v>
      </c>
    </row>
    <row r="18491" spans="1:4" x14ac:dyDescent="0.2">
      <c r="A18491" t="s">
        <v>2214</v>
      </c>
      <c r="B18491" t="s">
        <v>8028</v>
      </c>
      <c r="C18491" s="28">
        <v>198</v>
      </c>
      <c r="D18491" t="str">
        <f t="shared" si="288"/>
        <v>OTHER</v>
      </c>
    </row>
    <row r="18492" spans="1:4" x14ac:dyDescent="0.2">
      <c r="A18492" t="s">
        <v>2223</v>
      </c>
      <c r="B18492" t="s">
        <v>8028</v>
      </c>
      <c r="C18492" s="28">
        <v>198</v>
      </c>
      <c r="D18492" t="str">
        <f t="shared" si="288"/>
        <v>OTHER</v>
      </c>
    </row>
    <row r="18493" spans="1:4" x14ac:dyDescent="0.2">
      <c r="A18493" t="s">
        <v>2704</v>
      </c>
      <c r="B18493" t="s">
        <v>8028</v>
      </c>
      <c r="C18493" s="28">
        <v>1391</v>
      </c>
      <c r="D18493" t="str">
        <f t="shared" si="288"/>
        <v>OTHER</v>
      </c>
    </row>
    <row r="18494" spans="1:4" x14ac:dyDescent="0.2">
      <c r="A18494" t="s">
        <v>4776</v>
      </c>
      <c r="B18494" t="s">
        <v>8028</v>
      </c>
      <c r="C18494" s="28">
        <v>100</v>
      </c>
      <c r="D18494" t="str">
        <f t="shared" si="288"/>
        <v>OTHER</v>
      </c>
    </row>
    <row r="18495" spans="1:4" x14ac:dyDescent="0.2">
      <c r="A18495" t="s">
        <v>4800</v>
      </c>
      <c r="B18495" t="s">
        <v>8028</v>
      </c>
      <c r="C18495" s="28">
        <v>100</v>
      </c>
      <c r="D18495" t="str">
        <f t="shared" si="288"/>
        <v>OTHER</v>
      </c>
    </row>
    <row r="18496" spans="1:4" x14ac:dyDescent="0.2">
      <c r="A18496" t="s">
        <v>4806</v>
      </c>
      <c r="B18496" t="s">
        <v>8028</v>
      </c>
      <c r="C18496" s="28">
        <v>100</v>
      </c>
      <c r="D18496" t="str">
        <f t="shared" si="288"/>
        <v>OTHER</v>
      </c>
    </row>
    <row r="18497" spans="1:4" x14ac:dyDescent="0.2">
      <c r="A18497" t="s">
        <v>4830</v>
      </c>
      <c r="B18497" t="s">
        <v>8028</v>
      </c>
      <c r="C18497" s="28">
        <v>100</v>
      </c>
      <c r="D18497" t="str">
        <f t="shared" si="288"/>
        <v>OTHER</v>
      </c>
    </row>
    <row r="18498" spans="1:4" x14ac:dyDescent="0.2">
      <c r="A18498" t="s">
        <v>2172</v>
      </c>
      <c r="B18498" t="s">
        <v>8028</v>
      </c>
      <c r="C18498" s="28">
        <v>258</v>
      </c>
      <c r="D18498" t="str">
        <f t="shared" si="288"/>
        <v>OTHER</v>
      </c>
    </row>
    <row r="18499" spans="1:4" x14ac:dyDescent="0.2">
      <c r="A18499" t="s">
        <v>2248</v>
      </c>
      <c r="B18499" t="s">
        <v>8028</v>
      </c>
      <c r="C18499" s="28">
        <v>258</v>
      </c>
      <c r="D18499" t="str">
        <f t="shared" ref="D18499:D18562" si="289">IF(OR(B18499="DEM",B18499="REP"),B18499,"OTHER")</f>
        <v>OTHER</v>
      </c>
    </row>
    <row r="18500" spans="1:4" x14ac:dyDescent="0.2">
      <c r="A18500" t="s">
        <v>2762</v>
      </c>
      <c r="B18500" t="s">
        <v>8028</v>
      </c>
      <c r="C18500" s="28">
        <v>153</v>
      </c>
      <c r="D18500" t="str">
        <f t="shared" si="289"/>
        <v>OTHER</v>
      </c>
    </row>
    <row r="18501" spans="1:4" x14ac:dyDescent="0.2">
      <c r="A18501" t="s">
        <v>2525</v>
      </c>
      <c r="B18501" t="s">
        <v>8028</v>
      </c>
      <c r="C18501" s="28">
        <v>599</v>
      </c>
      <c r="D18501" t="str">
        <f t="shared" si="289"/>
        <v>OTHER</v>
      </c>
    </row>
    <row r="18502" spans="1:4" x14ac:dyDescent="0.2">
      <c r="A18502" t="s">
        <v>3554</v>
      </c>
      <c r="B18502" t="s">
        <v>8028</v>
      </c>
      <c r="C18502" s="28">
        <v>395</v>
      </c>
      <c r="D18502" t="str">
        <f t="shared" si="289"/>
        <v>OTHER</v>
      </c>
    </row>
    <row r="18503" spans="1:4" x14ac:dyDescent="0.2">
      <c r="A18503" t="s">
        <v>3157</v>
      </c>
      <c r="B18503" t="s">
        <v>8028</v>
      </c>
      <c r="C18503" s="28">
        <v>257</v>
      </c>
      <c r="D18503" t="str">
        <f t="shared" si="289"/>
        <v>OTHER</v>
      </c>
    </row>
    <row r="18504" spans="1:4" x14ac:dyDescent="0.2">
      <c r="A18504" t="s">
        <v>4350</v>
      </c>
      <c r="B18504" t="s">
        <v>8028</v>
      </c>
      <c r="C18504" s="28">
        <v>292</v>
      </c>
      <c r="D18504" t="str">
        <f t="shared" si="289"/>
        <v>OTHER</v>
      </c>
    </row>
    <row r="18505" spans="1:4" x14ac:dyDescent="0.2">
      <c r="A18505" t="s">
        <v>7659</v>
      </c>
      <c r="B18505" t="s">
        <v>8028</v>
      </c>
      <c r="C18505" s="28">
        <v>478</v>
      </c>
      <c r="D18505" t="str">
        <f t="shared" si="289"/>
        <v>OTHER</v>
      </c>
    </row>
    <row r="18506" spans="1:4" x14ac:dyDescent="0.2">
      <c r="A18506" t="s">
        <v>7696</v>
      </c>
      <c r="B18506" t="s">
        <v>8028</v>
      </c>
      <c r="C18506" s="28">
        <v>478</v>
      </c>
      <c r="D18506" t="str">
        <f t="shared" si="289"/>
        <v>OTHER</v>
      </c>
    </row>
    <row r="18507" spans="1:4" x14ac:dyDescent="0.2">
      <c r="A18507" t="s">
        <v>6768</v>
      </c>
      <c r="B18507" t="s">
        <v>8028</v>
      </c>
      <c r="C18507" s="28">
        <v>250</v>
      </c>
      <c r="D18507" t="str">
        <f t="shared" si="289"/>
        <v>OTHER</v>
      </c>
    </row>
    <row r="18508" spans="1:4" x14ac:dyDescent="0.2">
      <c r="A18508" t="s">
        <v>6977</v>
      </c>
      <c r="B18508" t="s">
        <v>8028</v>
      </c>
      <c r="C18508" s="28">
        <v>250</v>
      </c>
      <c r="D18508" t="str">
        <f t="shared" si="289"/>
        <v>OTHER</v>
      </c>
    </row>
    <row r="18509" spans="1:4" x14ac:dyDescent="0.2">
      <c r="A18509" t="s">
        <v>7116</v>
      </c>
      <c r="B18509" t="s">
        <v>8028</v>
      </c>
      <c r="C18509" s="28">
        <v>271</v>
      </c>
      <c r="D18509" t="str">
        <f t="shared" si="289"/>
        <v>OTHER</v>
      </c>
    </row>
    <row r="18510" spans="1:4" x14ac:dyDescent="0.2">
      <c r="A18510" t="s">
        <v>3609</v>
      </c>
      <c r="B18510" t="s">
        <v>8028</v>
      </c>
      <c r="C18510" s="28">
        <v>257</v>
      </c>
      <c r="D18510" t="str">
        <f t="shared" si="289"/>
        <v>OTHER</v>
      </c>
    </row>
    <row r="18511" spans="1:4" x14ac:dyDescent="0.2">
      <c r="A18511" t="s">
        <v>3634</v>
      </c>
      <c r="B18511" t="s">
        <v>8028</v>
      </c>
      <c r="C18511" s="28">
        <v>257</v>
      </c>
      <c r="D18511" t="str">
        <f t="shared" si="289"/>
        <v>OTHER</v>
      </c>
    </row>
    <row r="18512" spans="1:4" x14ac:dyDescent="0.2">
      <c r="A18512" t="s">
        <v>3672</v>
      </c>
      <c r="B18512" t="s">
        <v>8028</v>
      </c>
      <c r="C18512" s="28">
        <v>257</v>
      </c>
      <c r="D18512" t="str">
        <f t="shared" si="289"/>
        <v>OTHER</v>
      </c>
    </row>
    <row r="18513" spans="1:4" x14ac:dyDescent="0.2">
      <c r="A18513" t="s">
        <v>3679</v>
      </c>
      <c r="B18513" t="s">
        <v>8028</v>
      </c>
      <c r="C18513" s="28">
        <v>3557</v>
      </c>
      <c r="D18513" t="str">
        <f t="shared" si="289"/>
        <v>OTHER</v>
      </c>
    </row>
    <row r="18514" spans="1:4" x14ac:dyDescent="0.2">
      <c r="A18514" t="s">
        <v>5656</v>
      </c>
      <c r="B18514" t="s">
        <v>8028</v>
      </c>
      <c r="C18514" s="28">
        <v>150</v>
      </c>
      <c r="D18514" t="str">
        <f t="shared" si="289"/>
        <v>OTHER</v>
      </c>
    </row>
    <row r="18515" spans="1:4" x14ac:dyDescent="0.2">
      <c r="A18515" t="s">
        <v>5709</v>
      </c>
      <c r="B18515" t="s">
        <v>8028</v>
      </c>
      <c r="C18515" s="28">
        <v>150</v>
      </c>
      <c r="D18515" t="str">
        <f t="shared" si="289"/>
        <v>OTHER</v>
      </c>
    </row>
    <row r="18516" spans="1:4" x14ac:dyDescent="0.2">
      <c r="A18516" t="s">
        <v>5832</v>
      </c>
      <c r="B18516" t="s">
        <v>8028</v>
      </c>
      <c r="C18516" s="28">
        <v>126</v>
      </c>
      <c r="D18516" t="str">
        <f t="shared" si="289"/>
        <v>OTHER</v>
      </c>
    </row>
    <row r="18517" spans="1:4" x14ac:dyDescent="0.2">
      <c r="A18517" t="s">
        <v>3669</v>
      </c>
      <c r="B18517" t="s">
        <v>8028</v>
      </c>
      <c r="C18517" s="28">
        <v>357</v>
      </c>
      <c r="D18517" t="str">
        <f t="shared" si="289"/>
        <v>OTHER</v>
      </c>
    </row>
    <row r="18518" spans="1:4" x14ac:dyDescent="0.2">
      <c r="A18518" t="s">
        <v>3681</v>
      </c>
      <c r="B18518" t="s">
        <v>8028</v>
      </c>
      <c r="C18518" s="28">
        <v>315</v>
      </c>
      <c r="D18518" t="str">
        <f t="shared" si="289"/>
        <v>OTHER</v>
      </c>
    </row>
    <row r="18519" spans="1:4" x14ac:dyDescent="0.2">
      <c r="A18519" t="s">
        <v>3699</v>
      </c>
      <c r="B18519" t="s">
        <v>8028</v>
      </c>
      <c r="C18519" s="28">
        <v>315</v>
      </c>
      <c r="D18519" t="str">
        <f t="shared" si="289"/>
        <v>OTHER</v>
      </c>
    </row>
    <row r="18520" spans="1:4" x14ac:dyDescent="0.2">
      <c r="A18520" t="s">
        <v>7598</v>
      </c>
      <c r="B18520" t="s">
        <v>8028</v>
      </c>
      <c r="C18520" s="28">
        <v>84</v>
      </c>
      <c r="D18520" t="str">
        <f t="shared" si="289"/>
        <v>OTHER</v>
      </c>
    </row>
    <row r="18521" spans="1:4" x14ac:dyDescent="0.2">
      <c r="A18521" t="s">
        <v>7614</v>
      </c>
      <c r="B18521" t="s">
        <v>8028</v>
      </c>
      <c r="C18521" s="28">
        <v>84</v>
      </c>
      <c r="D18521" t="str">
        <f t="shared" si="289"/>
        <v>OTHER</v>
      </c>
    </row>
    <row r="18522" spans="1:4" x14ac:dyDescent="0.2">
      <c r="A18522" t="s">
        <v>2331</v>
      </c>
      <c r="B18522" t="s">
        <v>8028</v>
      </c>
      <c r="C18522" s="28">
        <v>179</v>
      </c>
      <c r="D18522" t="str">
        <f t="shared" si="289"/>
        <v>OTHER</v>
      </c>
    </row>
    <row r="18523" spans="1:4" x14ac:dyDescent="0.2">
      <c r="A18523" t="s">
        <v>8030</v>
      </c>
      <c r="B18523" t="s">
        <v>8028</v>
      </c>
      <c r="C18523" s="28">
        <v>772</v>
      </c>
      <c r="D18523" t="str">
        <f t="shared" si="289"/>
        <v>OTHER</v>
      </c>
    </row>
    <row r="18524" spans="1:4" x14ac:dyDescent="0.2">
      <c r="A18524" t="s">
        <v>8037</v>
      </c>
      <c r="B18524" t="s">
        <v>8028</v>
      </c>
      <c r="C18524" s="28">
        <v>360</v>
      </c>
      <c r="D18524" t="str">
        <f t="shared" si="289"/>
        <v>OTHER</v>
      </c>
    </row>
    <row r="18525" spans="1:4" x14ac:dyDescent="0.2">
      <c r="A18525" t="s">
        <v>8034</v>
      </c>
      <c r="B18525" t="s">
        <v>8028</v>
      </c>
      <c r="C18525" s="28">
        <v>1101</v>
      </c>
      <c r="D18525" t="str">
        <f t="shared" si="289"/>
        <v>OTHER</v>
      </c>
    </row>
    <row r="18526" spans="1:4" x14ac:dyDescent="0.2">
      <c r="A18526" t="s">
        <v>7591</v>
      </c>
      <c r="B18526" t="s">
        <v>8028</v>
      </c>
      <c r="C18526" s="28">
        <v>383</v>
      </c>
      <c r="D18526" t="str">
        <f t="shared" si="289"/>
        <v>OTHER</v>
      </c>
    </row>
    <row r="18527" spans="1:4" x14ac:dyDescent="0.2">
      <c r="A18527" t="s">
        <v>7605</v>
      </c>
      <c r="B18527" t="s">
        <v>8028</v>
      </c>
      <c r="C18527" s="28">
        <v>330</v>
      </c>
      <c r="D18527" t="str">
        <f t="shared" si="289"/>
        <v>OTHER</v>
      </c>
    </row>
    <row r="18528" spans="1:4" x14ac:dyDescent="0.2">
      <c r="A18528" t="s">
        <v>7607</v>
      </c>
      <c r="B18528" t="s">
        <v>8028</v>
      </c>
      <c r="C18528" s="28">
        <v>633</v>
      </c>
      <c r="D18528" t="str">
        <f t="shared" si="289"/>
        <v>OTHER</v>
      </c>
    </row>
    <row r="18529" spans="1:4" x14ac:dyDescent="0.2">
      <c r="A18529" t="s">
        <v>6290</v>
      </c>
      <c r="B18529" t="s">
        <v>8028</v>
      </c>
      <c r="C18529" s="28">
        <v>2109</v>
      </c>
      <c r="D18529" t="str">
        <f t="shared" si="289"/>
        <v>OTHER</v>
      </c>
    </row>
    <row r="18530" spans="1:4" x14ac:dyDescent="0.2">
      <c r="A18530" t="s">
        <v>6872</v>
      </c>
      <c r="B18530" t="s">
        <v>8028</v>
      </c>
      <c r="C18530" s="28">
        <v>3711</v>
      </c>
      <c r="D18530" t="str">
        <f t="shared" si="289"/>
        <v>OTHER</v>
      </c>
    </row>
    <row r="18531" spans="1:4" x14ac:dyDescent="0.2">
      <c r="A18531" t="s">
        <v>7250</v>
      </c>
      <c r="B18531" t="s">
        <v>8028</v>
      </c>
      <c r="C18531" s="28">
        <v>2150</v>
      </c>
      <c r="D18531" t="str">
        <f t="shared" si="289"/>
        <v>OTHER</v>
      </c>
    </row>
    <row r="18532" spans="1:4" x14ac:dyDescent="0.2">
      <c r="A18532" t="s">
        <v>7326</v>
      </c>
      <c r="B18532" t="s">
        <v>8028</v>
      </c>
      <c r="C18532" s="28">
        <v>1550</v>
      </c>
      <c r="D18532" t="str">
        <f t="shared" si="289"/>
        <v>OTHER</v>
      </c>
    </row>
    <row r="18533" spans="1:4" x14ac:dyDescent="0.2">
      <c r="A18533" t="s">
        <v>6582</v>
      </c>
      <c r="B18533" t="s">
        <v>8028</v>
      </c>
      <c r="C18533" s="28">
        <v>375</v>
      </c>
      <c r="D18533" t="str">
        <f t="shared" si="289"/>
        <v>OTHER</v>
      </c>
    </row>
    <row r="18534" spans="1:4" x14ac:dyDescent="0.2">
      <c r="A18534" t="s">
        <v>4427</v>
      </c>
      <c r="B18534" t="s">
        <v>8028</v>
      </c>
      <c r="C18534" s="28">
        <v>150</v>
      </c>
      <c r="D18534" t="str">
        <f t="shared" si="289"/>
        <v>OTHER</v>
      </c>
    </row>
    <row r="18535" spans="1:4" x14ac:dyDescent="0.2">
      <c r="A18535" t="s">
        <v>3830</v>
      </c>
      <c r="B18535" t="s">
        <v>8028</v>
      </c>
      <c r="C18535" s="28">
        <v>1300</v>
      </c>
      <c r="D18535" t="str">
        <f t="shared" si="289"/>
        <v>OTHER</v>
      </c>
    </row>
    <row r="18536" spans="1:4" x14ac:dyDescent="0.2">
      <c r="A18536" t="s">
        <v>6228</v>
      </c>
      <c r="B18536" t="s">
        <v>8028</v>
      </c>
      <c r="C18536" s="28">
        <v>375</v>
      </c>
      <c r="D18536" t="str">
        <f t="shared" si="289"/>
        <v>OTHER</v>
      </c>
    </row>
    <row r="18537" spans="1:4" x14ac:dyDescent="0.2">
      <c r="A18537" t="s">
        <v>6274</v>
      </c>
      <c r="B18537" t="s">
        <v>8028</v>
      </c>
      <c r="C18537" s="28">
        <v>682</v>
      </c>
      <c r="D18537" t="str">
        <f t="shared" si="289"/>
        <v>OTHER</v>
      </c>
    </row>
    <row r="18538" spans="1:4" x14ac:dyDescent="0.2">
      <c r="A18538" t="s">
        <v>3983</v>
      </c>
      <c r="B18538" t="s">
        <v>8028</v>
      </c>
      <c r="C18538" s="28">
        <v>1237</v>
      </c>
      <c r="D18538" t="str">
        <f t="shared" si="289"/>
        <v>OTHER</v>
      </c>
    </row>
    <row r="18539" spans="1:4" x14ac:dyDescent="0.2">
      <c r="A18539" t="s">
        <v>3997</v>
      </c>
      <c r="B18539" t="s">
        <v>8028</v>
      </c>
      <c r="C18539" s="28">
        <v>1237</v>
      </c>
      <c r="D18539" t="str">
        <f t="shared" si="289"/>
        <v>OTHER</v>
      </c>
    </row>
    <row r="18540" spans="1:4" x14ac:dyDescent="0.2">
      <c r="A18540" t="s">
        <v>4073</v>
      </c>
      <c r="B18540" t="s">
        <v>8028</v>
      </c>
      <c r="C18540" s="28">
        <v>125</v>
      </c>
      <c r="D18540" t="str">
        <f t="shared" si="289"/>
        <v>OTHER</v>
      </c>
    </row>
    <row r="18541" spans="1:4" x14ac:dyDescent="0.2">
      <c r="A18541" t="s">
        <v>5334</v>
      </c>
      <c r="B18541" t="s">
        <v>8028</v>
      </c>
      <c r="C18541" s="28">
        <v>192</v>
      </c>
      <c r="D18541" t="str">
        <f t="shared" si="289"/>
        <v>OTHER</v>
      </c>
    </row>
    <row r="18542" spans="1:4" x14ac:dyDescent="0.2">
      <c r="A18542" t="s">
        <v>4743</v>
      </c>
      <c r="B18542" t="s">
        <v>8028</v>
      </c>
      <c r="C18542" s="28">
        <v>150</v>
      </c>
      <c r="D18542" t="str">
        <f t="shared" si="289"/>
        <v>OTHER</v>
      </c>
    </row>
    <row r="18543" spans="1:4" x14ac:dyDescent="0.2">
      <c r="A18543" t="s">
        <v>4748</v>
      </c>
      <c r="B18543" t="s">
        <v>8028</v>
      </c>
      <c r="C18543" s="28">
        <v>150</v>
      </c>
      <c r="D18543" t="str">
        <f t="shared" si="289"/>
        <v>OTHER</v>
      </c>
    </row>
    <row r="18544" spans="1:4" x14ac:dyDescent="0.2">
      <c r="A18544" t="s">
        <v>4773</v>
      </c>
      <c r="B18544" t="s">
        <v>8028</v>
      </c>
      <c r="C18544" s="28">
        <v>150</v>
      </c>
      <c r="D18544" t="str">
        <f t="shared" si="289"/>
        <v>OTHER</v>
      </c>
    </row>
    <row r="18545" spans="1:4" x14ac:dyDescent="0.2">
      <c r="A18545" t="s">
        <v>4777</v>
      </c>
      <c r="B18545" t="s">
        <v>8028</v>
      </c>
      <c r="C18545" s="28">
        <v>150</v>
      </c>
      <c r="D18545" t="str">
        <f t="shared" si="289"/>
        <v>OTHER</v>
      </c>
    </row>
    <row r="18546" spans="1:4" x14ac:dyDescent="0.2">
      <c r="A18546" t="s">
        <v>2586</v>
      </c>
      <c r="B18546" t="s">
        <v>8028</v>
      </c>
      <c r="C18546" s="28">
        <v>2576</v>
      </c>
      <c r="D18546" t="str">
        <f t="shared" si="289"/>
        <v>OTHER</v>
      </c>
    </row>
    <row r="18547" spans="1:4" x14ac:dyDescent="0.2">
      <c r="A18547" t="s">
        <v>7227</v>
      </c>
      <c r="B18547" t="s">
        <v>8028</v>
      </c>
      <c r="C18547" s="28">
        <v>1046</v>
      </c>
      <c r="D18547" t="str">
        <f t="shared" si="289"/>
        <v>OTHER</v>
      </c>
    </row>
    <row r="18548" spans="1:4" x14ac:dyDescent="0.2">
      <c r="A18548" t="s">
        <v>7375</v>
      </c>
      <c r="B18548" t="s">
        <v>8028</v>
      </c>
      <c r="C18548" s="28">
        <v>594</v>
      </c>
      <c r="D18548" t="str">
        <f t="shared" si="289"/>
        <v>OTHER</v>
      </c>
    </row>
    <row r="18549" spans="1:4" x14ac:dyDescent="0.2">
      <c r="A18549" t="s">
        <v>2941</v>
      </c>
      <c r="B18549" t="s">
        <v>8028</v>
      </c>
      <c r="C18549" s="28">
        <v>250</v>
      </c>
      <c r="D18549" t="str">
        <f t="shared" si="289"/>
        <v>OTHER</v>
      </c>
    </row>
    <row r="18550" spans="1:4" x14ac:dyDescent="0.2">
      <c r="A18550" t="s">
        <v>3011</v>
      </c>
      <c r="B18550" t="s">
        <v>8028</v>
      </c>
      <c r="C18550" s="28">
        <v>250</v>
      </c>
      <c r="D18550" t="str">
        <f t="shared" si="289"/>
        <v>OTHER</v>
      </c>
    </row>
    <row r="18551" spans="1:4" x14ac:dyDescent="0.2">
      <c r="A18551" t="s">
        <v>3097</v>
      </c>
      <c r="B18551" t="s">
        <v>8028</v>
      </c>
      <c r="C18551" s="28">
        <v>250</v>
      </c>
      <c r="D18551" t="str">
        <f t="shared" si="289"/>
        <v>OTHER</v>
      </c>
    </row>
    <row r="18552" spans="1:4" x14ac:dyDescent="0.2">
      <c r="A18552" t="s">
        <v>5531</v>
      </c>
      <c r="B18552" t="s">
        <v>8028</v>
      </c>
      <c r="C18552" s="28">
        <v>852</v>
      </c>
      <c r="D18552" t="str">
        <f t="shared" si="289"/>
        <v>OTHER</v>
      </c>
    </row>
    <row r="18553" spans="1:4" x14ac:dyDescent="0.2">
      <c r="A18553" t="s">
        <v>5522</v>
      </c>
      <c r="B18553" t="s">
        <v>8028</v>
      </c>
      <c r="C18553" s="28">
        <v>2688</v>
      </c>
      <c r="D18553" t="str">
        <f t="shared" si="289"/>
        <v>OTHER</v>
      </c>
    </row>
    <row r="18554" spans="1:4" x14ac:dyDescent="0.2">
      <c r="A18554" t="s">
        <v>3798</v>
      </c>
      <c r="B18554" t="s">
        <v>8028</v>
      </c>
      <c r="C18554" s="28">
        <v>257</v>
      </c>
      <c r="D18554" t="str">
        <f t="shared" si="289"/>
        <v>OTHER</v>
      </c>
    </row>
    <row r="18555" spans="1:4" x14ac:dyDescent="0.2">
      <c r="A18555" t="s">
        <v>3841</v>
      </c>
      <c r="B18555" t="s">
        <v>8028</v>
      </c>
      <c r="C18555" s="28">
        <v>257</v>
      </c>
      <c r="D18555" t="str">
        <f t="shared" si="289"/>
        <v>OTHER</v>
      </c>
    </row>
    <row r="18556" spans="1:4" x14ac:dyDescent="0.2">
      <c r="A18556" t="s">
        <v>4581</v>
      </c>
      <c r="B18556" t="s">
        <v>8028</v>
      </c>
      <c r="C18556" s="28">
        <v>164</v>
      </c>
      <c r="D18556" t="str">
        <f t="shared" si="289"/>
        <v>OTHER</v>
      </c>
    </row>
    <row r="18557" spans="1:4" x14ac:dyDescent="0.2">
      <c r="A18557" t="s">
        <v>2773</v>
      </c>
      <c r="B18557" t="s">
        <v>8028</v>
      </c>
      <c r="C18557" s="28">
        <v>1526</v>
      </c>
      <c r="D18557" t="str">
        <f t="shared" si="289"/>
        <v>OTHER</v>
      </c>
    </row>
    <row r="18558" spans="1:4" x14ac:dyDescent="0.2">
      <c r="A18558" t="s">
        <v>5636</v>
      </c>
      <c r="B18558" t="s">
        <v>8028</v>
      </c>
      <c r="C18558" s="28">
        <v>453</v>
      </c>
      <c r="D18558" t="str">
        <f t="shared" si="289"/>
        <v>OTHER</v>
      </c>
    </row>
    <row r="18559" spans="1:4" x14ac:dyDescent="0.2">
      <c r="A18559" t="s">
        <v>3441</v>
      </c>
      <c r="B18559" t="s">
        <v>8028</v>
      </c>
      <c r="C18559" s="28">
        <v>98</v>
      </c>
      <c r="D18559" t="str">
        <f t="shared" si="289"/>
        <v>OTHER</v>
      </c>
    </row>
    <row r="18560" spans="1:4" x14ac:dyDescent="0.2">
      <c r="A18560" t="s">
        <v>3485</v>
      </c>
      <c r="B18560" t="s">
        <v>8028</v>
      </c>
      <c r="C18560" s="28">
        <v>98</v>
      </c>
      <c r="D18560" t="str">
        <f t="shared" si="289"/>
        <v>OTHER</v>
      </c>
    </row>
    <row r="18561" spans="1:4" x14ac:dyDescent="0.2">
      <c r="A18561" t="s">
        <v>3516</v>
      </c>
      <c r="B18561" t="s">
        <v>8028</v>
      </c>
      <c r="C18561" s="28">
        <v>98</v>
      </c>
      <c r="D18561" t="str">
        <f t="shared" si="289"/>
        <v>OTHER</v>
      </c>
    </row>
    <row r="18562" spans="1:4" x14ac:dyDescent="0.2">
      <c r="A18562" t="s">
        <v>7259</v>
      </c>
      <c r="B18562" t="s">
        <v>8028</v>
      </c>
      <c r="C18562" s="28">
        <v>75</v>
      </c>
      <c r="D18562" t="str">
        <f t="shared" si="289"/>
        <v>OTHER</v>
      </c>
    </row>
    <row r="18563" spans="1:4" x14ac:dyDescent="0.2">
      <c r="A18563" t="s">
        <v>7330</v>
      </c>
      <c r="B18563" t="s">
        <v>8028</v>
      </c>
      <c r="C18563" s="28">
        <v>75</v>
      </c>
      <c r="D18563" t="str">
        <f t="shared" ref="D18563:D18626" si="290">IF(OR(B18563="DEM",B18563="REP"),B18563,"OTHER")</f>
        <v>OTHER</v>
      </c>
    </row>
    <row r="18564" spans="1:4" x14ac:dyDescent="0.2">
      <c r="A18564" t="s">
        <v>7390</v>
      </c>
      <c r="B18564" t="s">
        <v>8028</v>
      </c>
      <c r="C18564" s="28">
        <v>75</v>
      </c>
      <c r="D18564" t="str">
        <f t="shared" si="290"/>
        <v>OTHER</v>
      </c>
    </row>
    <row r="18565" spans="1:4" x14ac:dyDescent="0.2">
      <c r="A18565" t="s">
        <v>4623</v>
      </c>
      <c r="B18565" t="s">
        <v>8028</v>
      </c>
      <c r="C18565" s="28">
        <v>52</v>
      </c>
      <c r="D18565" t="str">
        <f t="shared" si="290"/>
        <v>OTHER</v>
      </c>
    </row>
    <row r="18566" spans="1:4" x14ac:dyDescent="0.2">
      <c r="A18566" t="s">
        <v>4666</v>
      </c>
      <c r="B18566" t="s">
        <v>8028</v>
      </c>
      <c r="C18566" s="28">
        <v>52</v>
      </c>
      <c r="D18566" t="str">
        <f t="shared" si="290"/>
        <v>OTHER</v>
      </c>
    </row>
    <row r="18567" spans="1:4" x14ac:dyDescent="0.2">
      <c r="A18567" t="s">
        <v>1892</v>
      </c>
      <c r="B18567" t="s">
        <v>8028</v>
      </c>
      <c r="C18567" s="28">
        <v>555</v>
      </c>
      <c r="D18567" t="str">
        <f t="shared" si="290"/>
        <v>OTHER</v>
      </c>
    </row>
    <row r="18568" spans="1:4" x14ac:dyDescent="0.2">
      <c r="A18568" t="s">
        <v>3439</v>
      </c>
      <c r="B18568" t="s">
        <v>8028</v>
      </c>
      <c r="C18568" s="28">
        <v>135</v>
      </c>
      <c r="D18568" t="str">
        <f t="shared" si="290"/>
        <v>OTHER</v>
      </c>
    </row>
    <row r="18569" spans="1:4" x14ac:dyDescent="0.2">
      <c r="A18569" t="s">
        <v>5064</v>
      </c>
      <c r="B18569" t="s">
        <v>8028</v>
      </c>
      <c r="C18569" s="28">
        <v>75</v>
      </c>
      <c r="D18569" t="str">
        <f t="shared" si="290"/>
        <v>OTHER</v>
      </c>
    </row>
    <row r="18570" spans="1:4" x14ac:dyDescent="0.2">
      <c r="A18570" t="s">
        <v>4356</v>
      </c>
      <c r="B18570" t="s">
        <v>8028</v>
      </c>
      <c r="C18570" s="28">
        <v>257</v>
      </c>
      <c r="D18570" t="str">
        <f t="shared" si="290"/>
        <v>OTHER</v>
      </c>
    </row>
    <row r="18571" spans="1:4" x14ac:dyDescent="0.2">
      <c r="A18571" t="s">
        <v>6032</v>
      </c>
      <c r="B18571" t="s">
        <v>8028</v>
      </c>
      <c r="C18571" s="28">
        <v>75</v>
      </c>
      <c r="D18571" t="str">
        <f t="shared" si="290"/>
        <v>OTHER</v>
      </c>
    </row>
    <row r="18572" spans="1:4" x14ac:dyDescent="0.2">
      <c r="A18572" t="s">
        <v>7277</v>
      </c>
      <c r="B18572" t="s">
        <v>8028</v>
      </c>
      <c r="C18572" s="28">
        <v>152</v>
      </c>
      <c r="D18572" t="str">
        <f t="shared" si="290"/>
        <v>OTHER</v>
      </c>
    </row>
    <row r="18573" spans="1:4" x14ac:dyDescent="0.2">
      <c r="A18573" t="s">
        <v>3787</v>
      </c>
      <c r="B18573" t="s">
        <v>8028</v>
      </c>
      <c r="C18573" s="28">
        <v>693</v>
      </c>
      <c r="D18573" t="str">
        <f t="shared" si="290"/>
        <v>OTHER</v>
      </c>
    </row>
    <row r="18574" spans="1:4" x14ac:dyDescent="0.2">
      <c r="A18574" t="s">
        <v>6763</v>
      </c>
      <c r="B18574" t="s">
        <v>8028</v>
      </c>
      <c r="C18574" s="28">
        <v>2288</v>
      </c>
      <c r="D18574" t="str">
        <f t="shared" si="290"/>
        <v>OTHER</v>
      </c>
    </row>
    <row r="18575" spans="1:4" x14ac:dyDescent="0.2">
      <c r="A18575" t="s">
        <v>6054</v>
      </c>
      <c r="B18575" t="s">
        <v>8028</v>
      </c>
      <c r="C18575" s="28">
        <v>100</v>
      </c>
      <c r="D18575" t="str">
        <f t="shared" si="290"/>
        <v>OTHER</v>
      </c>
    </row>
    <row r="18576" spans="1:4" x14ac:dyDescent="0.2">
      <c r="A18576" t="s">
        <v>6055</v>
      </c>
      <c r="B18576" t="s">
        <v>8028</v>
      </c>
      <c r="C18576" s="28">
        <v>120</v>
      </c>
      <c r="D18576" t="str">
        <f t="shared" si="290"/>
        <v>OTHER</v>
      </c>
    </row>
    <row r="18577" spans="1:4" x14ac:dyDescent="0.2">
      <c r="A18577" t="s">
        <v>6084</v>
      </c>
      <c r="B18577" t="s">
        <v>8028</v>
      </c>
      <c r="C18577" s="28">
        <v>269</v>
      </c>
      <c r="D18577" t="str">
        <f t="shared" si="290"/>
        <v>OTHER</v>
      </c>
    </row>
    <row r="18578" spans="1:4" x14ac:dyDescent="0.2">
      <c r="A18578" t="s">
        <v>4975</v>
      </c>
      <c r="B18578" t="s">
        <v>8028</v>
      </c>
      <c r="C18578" s="28">
        <v>556</v>
      </c>
      <c r="D18578" t="str">
        <f t="shared" si="290"/>
        <v>OTHER</v>
      </c>
    </row>
    <row r="18579" spans="1:4" x14ac:dyDescent="0.2">
      <c r="A18579" t="s">
        <v>2143</v>
      </c>
      <c r="B18579" t="s">
        <v>8028</v>
      </c>
      <c r="C18579" s="28">
        <v>105</v>
      </c>
      <c r="D18579" t="str">
        <f t="shared" si="290"/>
        <v>OTHER</v>
      </c>
    </row>
    <row r="18580" spans="1:4" x14ac:dyDescent="0.2">
      <c r="A18580" t="s">
        <v>3265</v>
      </c>
      <c r="B18580" t="s">
        <v>8028</v>
      </c>
      <c r="C18580" s="28">
        <v>257</v>
      </c>
      <c r="D18580" t="str">
        <f t="shared" si="290"/>
        <v>OTHER</v>
      </c>
    </row>
    <row r="18581" spans="1:4" x14ac:dyDescent="0.2">
      <c r="A18581" t="s">
        <v>6019</v>
      </c>
      <c r="B18581" t="s">
        <v>8028</v>
      </c>
      <c r="C18581" s="28">
        <v>75</v>
      </c>
      <c r="D18581" t="str">
        <f t="shared" si="290"/>
        <v>OTHER</v>
      </c>
    </row>
    <row r="18582" spans="1:4" x14ac:dyDescent="0.2">
      <c r="A18582" t="s">
        <v>2606</v>
      </c>
      <c r="B18582" t="s">
        <v>8028</v>
      </c>
      <c r="C18582" s="28">
        <v>42</v>
      </c>
      <c r="D18582" t="str">
        <f t="shared" si="290"/>
        <v>OTHER</v>
      </c>
    </row>
    <row r="18583" spans="1:4" x14ac:dyDescent="0.2">
      <c r="A18583" t="s">
        <v>5013</v>
      </c>
      <c r="B18583" t="s">
        <v>8028</v>
      </c>
      <c r="C18583" s="28">
        <v>100</v>
      </c>
      <c r="D18583" t="str">
        <f t="shared" si="290"/>
        <v>OTHER</v>
      </c>
    </row>
    <row r="18584" spans="1:4" x14ac:dyDescent="0.2">
      <c r="A18584" t="s">
        <v>5048</v>
      </c>
      <c r="B18584" t="s">
        <v>8028</v>
      </c>
      <c r="C18584" s="28">
        <v>100</v>
      </c>
      <c r="D18584" t="str">
        <f t="shared" si="290"/>
        <v>OTHER</v>
      </c>
    </row>
    <row r="18585" spans="1:4" x14ac:dyDescent="0.2">
      <c r="A18585" t="s">
        <v>6837</v>
      </c>
      <c r="B18585" t="s">
        <v>8028</v>
      </c>
      <c r="C18585" s="28">
        <v>75</v>
      </c>
      <c r="D18585" t="str">
        <f t="shared" si="290"/>
        <v>OTHER</v>
      </c>
    </row>
    <row r="18586" spans="1:4" x14ac:dyDescent="0.2">
      <c r="A18586" t="s">
        <v>6914</v>
      </c>
      <c r="B18586" t="s">
        <v>8028</v>
      </c>
      <c r="C18586" s="28">
        <v>75</v>
      </c>
      <c r="D18586" t="str">
        <f t="shared" si="290"/>
        <v>OTHER</v>
      </c>
    </row>
    <row r="18587" spans="1:4" x14ac:dyDescent="0.2">
      <c r="A18587" t="s">
        <v>6919</v>
      </c>
      <c r="B18587" t="s">
        <v>8028</v>
      </c>
      <c r="C18587" s="28">
        <v>75</v>
      </c>
      <c r="D18587" t="str">
        <f t="shared" si="290"/>
        <v>OTHER</v>
      </c>
    </row>
    <row r="18588" spans="1:4" x14ac:dyDescent="0.2">
      <c r="A18588" t="s">
        <v>6964</v>
      </c>
      <c r="B18588" t="s">
        <v>8028</v>
      </c>
      <c r="C18588" s="28">
        <v>75</v>
      </c>
      <c r="D18588" t="str">
        <f t="shared" si="290"/>
        <v>OTHER</v>
      </c>
    </row>
    <row r="18589" spans="1:4" x14ac:dyDescent="0.2">
      <c r="A18589" t="s">
        <v>5659</v>
      </c>
      <c r="B18589" t="s">
        <v>8028</v>
      </c>
      <c r="C18589" s="28">
        <v>659</v>
      </c>
      <c r="D18589" t="str">
        <f t="shared" si="290"/>
        <v>OTHER</v>
      </c>
    </row>
    <row r="18590" spans="1:4" x14ac:dyDescent="0.2">
      <c r="A18590" t="s">
        <v>5847</v>
      </c>
      <c r="B18590" t="s">
        <v>8028</v>
      </c>
      <c r="C18590" s="28">
        <v>165</v>
      </c>
      <c r="D18590" t="str">
        <f t="shared" si="290"/>
        <v>OTHER</v>
      </c>
    </row>
    <row r="18591" spans="1:4" x14ac:dyDescent="0.2">
      <c r="A18591" t="s">
        <v>2806</v>
      </c>
      <c r="B18591" t="s">
        <v>8028</v>
      </c>
      <c r="C18591" s="28">
        <v>42</v>
      </c>
      <c r="D18591" t="str">
        <f t="shared" si="290"/>
        <v>OTHER</v>
      </c>
    </row>
    <row r="18592" spans="1:4" x14ac:dyDescent="0.2">
      <c r="A18592" t="s">
        <v>7212</v>
      </c>
      <c r="B18592" t="s">
        <v>8028</v>
      </c>
      <c r="C18592" s="28">
        <v>397</v>
      </c>
      <c r="D18592" t="str">
        <f t="shared" si="290"/>
        <v>OTHER</v>
      </c>
    </row>
    <row r="18593" spans="1:4" x14ac:dyDescent="0.2">
      <c r="A18593" t="s">
        <v>7312</v>
      </c>
      <c r="B18593" t="s">
        <v>8028</v>
      </c>
      <c r="C18593" s="28">
        <v>415</v>
      </c>
      <c r="D18593" t="str">
        <f t="shared" si="290"/>
        <v>OTHER</v>
      </c>
    </row>
    <row r="18594" spans="1:4" x14ac:dyDescent="0.2">
      <c r="A18594" t="s">
        <v>7251</v>
      </c>
      <c r="B18594" t="s">
        <v>8028</v>
      </c>
      <c r="C18594" s="28">
        <v>2317</v>
      </c>
      <c r="D18594" t="str">
        <f t="shared" si="290"/>
        <v>OTHER</v>
      </c>
    </row>
    <row r="18595" spans="1:4" x14ac:dyDescent="0.2">
      <c r="A18595" t="s">
        <v>7269</v>
      </c>
      <c r="B18595" t="s">
        <v>8028</v>
      </c>
      <c r="C18595" s="28">
        <v>2067</v>
      </c>
      <c r="D18595" t="str">
        <f t="shared" si="290"/>
        <v>OTHER</v>
      </c>
    </row>
    <row r="18596" spans="1:4" x14ac:dyDescent="0.2">
      <c r="A18596" t="s">
        <v>7335</v>
      </c>
      <c r="B18596" t="s">
        <v>8028</v>
      </c>
      <c r="C18596" s="28">
        <v>2067</v>
      </c>
      <c r="D18596" t="str">
        <f t="shared" si="290"/>
        <v>OTHER</v>
      </c>
    </row>
    <row r="18597" spans="1:4" x14ac:dyDescent="0.2">
      <c r="A18597" t="s">
        <v>7358</v>
      </c>
      <c r="B18597" t="s">
        <v>8028</v>
      </c>
      <c r="C18597" s="28">
        <v>2067</v>
      </c>
      <c r="D18597" t="str">
        <f t="shared" si="290"/>
        <v>OTHER</v>
      </c>
    </row>
    <row r="18598" spans="1:4" x14ac:dyDescent="0.2">
      <c r="A18598" t="s">
        <v>4399</v>
      </c>
      <c r="B18598" t="s">
        <v>8028</v>
      </c>
      <c r="C18598" s="28">
        <v>63</v>
      </c>
      <c r="D18598" t="str">
        <f t="shared" si="290"/>
        <v>OTHER</v>
      </c>
    </row>
    <row r="18599" spans="1:4" x14ac:dyDescent="0.2">
      <c r="A18599" t="s">
        <v>4474</v>
      </c>
      <c r="B18599" t="s">
        <v>8028</v>
      </c>
      <c r="C18599" s="28">
        <v>63</v>
      </c>
      <c r="D18599" t="str">
        <f t="shared" si="290"/>
        <v>OTHER</v>
      </c>
    </row>
    <row r="18600" spans="1:4" x14ac:dyDescent="0.2">
      <c r="A18600" t="s">
        <v>6189</v>
      </c>
      <c r="B18600" t="s">
        <v>8028</v>
      </c>
      <c r="C18600" s="28">
        <v>9915</v>
      </c>
      <c r="D18600" t="str">
        <f t="shared" si="290"/>
        <v>OTHER</v>
      </c>
    </row>
    <row r="18601" spans="1:4" x14ac:dyDescent="0.2">
      <c r="A18601" t="s">
        <v>6350</v>
      </c>
      <c r="B18601" t="s">
        <v>8028</v>
      </c>
      <c r="C18601" s="28">
        <v>42</v>
      </c>
      <c r="D18601" t="str">
        <f t="shared" si="290"/>
        <v>OTHER</v>
      </c>
    </row>
    <row r="18602" spans="1:4" x14ac:dyDescent="0.2">
      <c r="A18602" t="s">
        <v>6393</v>
      </c>
      <c r="B18602" t="s">
        <v>8028</v>
      </c>
      <c r="C18602" s="28">
        <v>200</v>
      </c>
      <c r="D18602" t="str">
        <f t="shared" si="290"/>
        <v>OTHER</v>
      </c>
    </row>
    <row r="18603" spans="1:4" x14ac:dyDescent="0.2">
      <c r="A18603" t="s">
        <v>6403</v>
      </c>
      <c r="B18603" t="s">
        <v>8028</v>
      </c>
      <c r="C18603" s="28">
        <v>42</v>
      </c>
      <c r="D18603" t="str">
        <f t="shared" si="290"/>
        <v>OTHER</v>
      </c>
    </row>
    <row r="18604" spans="1:4" x14ac:dyDescent="0.2">
      <c r="A18604" t="s">
        <v>5156</v>
      </c>
      <c r="B18604" t="s">
        <v>8028</v>
      </c>
      <c r="C18604" s="28">
        <v>40</v>
      </c>
      <c r="D18604" t="str">
        <f t="shared" si="290"/>
        <v>OTHER</v>
      </c>
    </row>
    <row r="18605" spans="1:4" x14ac:dyDescent="0.2">
      <c r="A18605" t="s">
        <v>5163</v>
      </c>
      <c r="B18605" t="s">
        <v>8028</v>
      </c>
      <c r="C18605" s="28">
        <v>40</v>
      </c>
      <c r="D18605" t="str">
        <f t="shared" si="290"/>
        <v>OTHER</v>
      </c>
    </row>
    <row r="18606" spans="1:4" x14ac:dyDescent="0.2">
      <c r="A18606" t="s">
        <v>7586</v>
      </c>
      <c r="B18606" t="s">
        <v>8028</v>
      </c>
      <c r="C18606" s="28">
        <v>42</v>
      </c>
      <c r="D18606" t="str">
        <f t="shared" si="290"/>
        <v>OTHER</v>
      </c>
    </row>
    <row r="18607" spans="1:4" x14ac:dyDescent="0.2">
      <c r="A18607" t="s">
        <v>7658</v>
      </c>
      <c r="B18607" t="s">
        <v>8028</v>
      </c>
      <c r="C18607" s="28">
        <v>42</v>
      </c>
      <c r="D18607" t="str">
        <f t="shared" si="290"/>
        <v>OTHER</v>
      </c>
    </row>
    <row r="18608" spans="1:4" x14ac:dyDescent="0.2">
      <c r="A18608" t="s">
        <v>2385</v>
      </c>
      <c r="B18608" t="s">
        <v>8028</v>
      </c>
      <c r="C18608" s="28">
        <v>542</v>
      </c>
      <c r="D18608" t="str">
        <f t="shared" si="290"/>
        <v>OTHER</v>
      </c>
    </row>
    <row r="18609" spans="1:4" x14ac:dyDescent="0.2">
      <c r="A18609" t="s">
        <v>4006</v>
      </c>
      <c r="B18609" t="s">
        <v>8028</v>
      </c>
      <c r="C18609" s="28">
        <v>42</v>
      </c>
      <c r="D18609" t="str">
        <f t="shared" si="290"/>
        <v>OTHER</v>
      </c>
    </row>
    <row r="18610" spans="1:4" x14ac:dyDescent="0.2">
      <c r="A18610" t="s">
        <v>4021</v>
      </c>
      <c r="B18610" t="s">
        <v>8028</v>
      </c>
      <c r="C18610" s="28">
        <v>42</v>
      </c>
      <c r="D18610" t="str">
        <f t="shared" si="290"/>
        <v>OTHER</v>
      </c>
    </row>
    <row r="18611" spans="1:4" x14ac:dyDescent="0.2">
      <c r="A18611" t="s">
        <v>4370</v>
      </c>
      <c r="B18611" t="s">
        <v>8028</v>
      </c>
      <c r="C18611" s="28">
        <v>632</v>
      </c>
      <c r="D18611" t="str">
        <f t="shared" si="290"/>
        <v>OTHER</v>
      </c>
    </row>
    <row r="18612" spans="1:4" x14ac:dyDescent="0.2">
      <c r="A18612" t="s">
        <v>2776</v>
      </c>
      <c r="B18612" t="s">
        <v>8028</v>
      </c>
      <c r="C18612" s="28">
        <v>1303</v>
      </c>
      <c r="D18612" t="str">
        <f t="shared" si="290"/>
        <v>OTHER</v>
      </c>
    </row>
    <row r="18613" spans="1:4" x14ac:dyDescent="0.2">
      <c r="A18613" t="s">
        <v>6153</v>
      </c>
      <c r="B18613" t="s">
        <v>8028</v>
      </c>
      <c r="C18613" s="28">
        <v>120</v>
      </c>
      <c r="D18613" t="str">
        <f t="shared" si="290"/>
        <v>OTHER</v>
      </c>
    </row>
    <row r="18614" spans="1:4" x14ac:dyDescent="0.2">
      <c r="A18614" t="s">
        <v>5340</v>
      </c>
      <c r="B18614" t="s">
        <v>8028</v>
      </c>
      <c r="C18614" s="28">
        <v>476</v>
      </c>
      <c r="D18614" t="str">
        <f t="shared" si="290"/>
        <v>OTHER</v>
      </c>
    </row>
    <row r="18615" spans="1:4" x14ac:dyDescent="0.2">
      <c r="A18615" t="s">
        <v>2394</v>
      </c>
      <c r="B18615" t="s">
        <v>8028</v>
      </c>
      <c r="C18615" s="28">
        <v>775</v>
      </c>
      <c r="D18615" t="str">
        <f t="shared" si="290"/>
        <v>OTHER</v>
      </c>
    </row>
    <row r="18616" spans="1:4" x14ac:dyDescent="0.2">
      <c r="A18616" t="s">
        <v>2422</v>
      </c>
      <c r="B18616" t="s">
        <v>8028</v>
      </c>
      <c r="C18616" s="28">
        <v>882</v>
      </c>
      <c r="D18616" t="str">
        <f t="shared" si="290"/>
        <v>OTHER</v>
      </c>
    </row>
    <row r="18617" spans="1:4" x14ac:dyDescent="0.2">
      <c r="A18617" t="s">
        <v>6207</v>
      </c>
      <c r="B18617" t="s">
        <v>8028</v>
      </c>
      <c r="C18617" s="28">
        <v>1280</v>
      </c>
      <c r="D18617" t="str">
        <f t="shared" si="290"/>
        <v>OTHER</v>
      </c>
    </row>
    <row r="18618" spans="1:4" x14ac:dyDescent="0.2">
      <c r="A18618" t="s">
        <v>2730</v>
      </c>
      <c r="B18618" t="s">
        <v>8028</v>
      </c>
      <c r="C18618" s="28">
        <v>100</v>
      </c>
      <c r="D18618" t="str">
        <f t="shared" si="290"/>
        <v>OTHER</v>
      </c>
    </row>
    <row r="18619" spans="1:4" x14ac:dyDescent="0.2">
      <c r="A18619" t="s">
        <v>2793</v>
      </c>
      <c r="B18619" t="s">
        <v>8028</v>
      </c>
      <c r="C18619" s="28">
        <v>100</v>
      </c>
      <c r="D18619" t="str">
        <f t="shared" si="290"/>
        <v>OTHER</v>
      </c>
    </row>
    <row r="18620" spans="1:4" x14ac:dyDescent="0.2">
      <c r="A18620" t="s">
        <v>7439</v>
      </c>
      <c r="B18620" t="s">
        <v>8028</v>
      </c>
      <c r="C18620" s="28">
        <v>553</v>
      </c>
      <c r="D18620" t="str">
        <f t="shared" si="290"/>
        <v>OTHER</v>
      </c>
    </row>
    <row r="18621" spans="1:4" x14ac:dyDescent="0.2">
      <c r="A18621" t="s">
        <v>3269</v>
      </c>
      <c r="B18621" t="s">
        <v>8028</v>
      </c>
      <c r="C18621" s="28">
        <v>308</v>
      </c>
      <c r="D18621" t="str">
        <f t="shared" si="290"/>
        <v>OTHER</v>
      </c>
    </row>
    <row r="18622" spans="1:4" x14ac:dyDescent="0.2">
      <c r="A18622" t="s">
        <v>6530</v>
      </c>
      <c r="B18622" t="s">
        <v>8028</v>
      </c>
      <c r="C18622" s="28">
        <v>952</v>
      </c>
      <c r="D18622" t="str">
        <f t="shared" si="290"/>
        <v>OTHER</v>
      </c>
    </row>
    <row r="18623" spans="1:4" x14ac:dyDescent="0.2">
      <c r="A18623" t="s">
        <v>6570</v>
      </c>
      <c r="B18623" t="s">
        <v>8028</v>
      </c>
      <c r="C18623" s="28">
        <v>125</v>
      </c>
      <c r="D18623" t="str">
        <f t="shared" si="290"/>
        <v>OTHER</v>
      </c>
    </row>
    <row r="18624" spans="1:4" x14ac:dyDescent="0.2">
      <c r="A18624" t="s">
        <v>6621</v>
      </c>
      <c r="B18624" t="s">
        <v>8028</v>
      </c>
      <c r="C18624" s="28">
        <v>952</v>
      </c>
      <c r="D18624" t="str">
        <f t="shared" si="290"/>
        <v>OTHER</v>
      </c>
    </row>
    <row r="18625" spans="1:4" x14ac:dyDescent="0.2">
      <c r="A18625" t="s">
        <v>6544</v>
      </c>
      <c r="B18625" t="s">
        <v>8028</v>
      </c>
      <c r="C18625" s="28">
        <v>150</v>
      </c>
      <c r="D18625" t="str">
        <f t="shared" si="290"/>
        <v>OTHER</v>
      </c>
    </row>
    <row r="18626" spans="1:4" x14ac:dyDescent="0.2">
      <c r="A18626" t="s">
        <v>6655</v>
      </c>
      <c r="B18626" t="s">
        <v>8028</v>
      </c>
      <c r="C18626" s="28">
        <v>150</v>
      </c>
      <c r="D18626" t="str">
        <f t="shared" si="290"/>
        <v>OTHER</v>
      </c>
    </row>
    <row r="18627" spans="1:4" x14ac:dyDescent="0.2">
      <c r="A18627" t="s">
        <v>4877</v>
      </c>
      <c r="B18627" t="s">
        <v>8028</v>
      </c>
      <c r="C18627" s="28">
        <v>3557</v>
      </c>
      <c r="D18627" t="str">
        <f t="shared" ref="D18627:D18690" si="291">IF(OR(B18627="DEM",B18627="REP"),B18627,"OTHER")</f>
        <v>OTHER</v>
      </c>
    </row>
    <row r="18628" spans="1:4" x14ac:dyDescent="0.2">
      <c r="A18628" t="s">
        <v>4992</v>
      </c>
      <c r="B18628" t="s">
        <v>8028</v>
      </c>
      <c r="C18628" s="28">
        <v>3557</v>
      </c>
      <c r="D18628" t="str">
        <f t="shared" si="291"/>
        <v>OTHER</v>
      </c>
    </row>
    <row r="18629" spans="1:4" x14ac:dyDescent="0.2">
      <c r="A18629" t="s">
        <v>6712</v>
      </c>
      <c r="B18629" t="s">
        <v>8028</v>
      </c>
      <c r="C18629" s="28">
        <v>244</v>
      </c>
      <c r="D18629" t="str">
        <f t="shared" si="291"/>
        <v>OTHER</v>
      </c>
    </row>
    <row r="18630" spans="1:4" x14ac:dyDescent="0.2">
      <c r="A18630" t="s">
        <v>6833</v>
      </c>
      <c r="B18630" t="s">
        <v>8028</v>
      </c>
      <c r="C18630" s="28">
        <v>600</v>
      </c>
      <c r="D18630" t="str">
        <f t="shared" si="291"/>
        <v>OTHER</v>
      </c>
    </row>
    <row r="18631" spans="1:4" x14ac:dyDescent="0.2">
      <c r="A18631" t="s">
        <v>5435</v>
      </c>
      <c r="B18631" t="s">
        <v>8028</v>
      </c>
      <c r="C18631" s="28">
        <v>954</v>
      </c>
      <c r="D18631" t="str">
        <f t="shared" si="291"/>
        <v>OTHER</v>
      </c>
    </row>
    <row r="18632" spans="1:4" x14ac:dyDescent="0.2">
      <c r="A18632" t="s">
        <v>5525</v>
      </c>
      <c r="B18632" t="s">
        <v>8028</v>
      </c>
      <c r="C18632" s="28">
        <v>412</v>
      </c>
      <c r="D18632" t="str">
        <f t="shared" si="291"/>
        <v>OTHER</v>
      </c>
    </row>
    <row r="18633" spans="1:4" x14ac:dyDescent="0.2">
      <c r="A18633" t="s">
        <v>4873</v>
      </c>
      <c r="B18633" t="s">
        <v>8028</v>
      </c>
      <c r="C18633" s="28">
        <v>175</v>
      </c>
      <c r="D18633" t="str">
        <f t="shared" si="291"/>
        <v>OTHER</v>
      </c>
    </row>
    <row r="18634" spans="1:4" x14ac:dyDescent="0.2">
      <c r="A18634" t="s">
        <v>6698</v>
      </c>
      <c r="B18634" t="s">
        <v>8028</v>
      </c>
      <c r="C18634" s="28">
        <v>507</v>
      </c>
      <c r="D18634" t="str">
        <f t="shared" si="291"/>
        <v>OTHER</v>
      </c>
    </row>
    <row r="18635" spans="1:4" x14ac:dyDescent="0.2">
      <c r="A18635" t="s">
        <v>6708</v>
      </c>
      <c r="B18635" t="s">
        <v>8028</v>
      </c>
      <c r="C18635" s="28">
        <v>257</v>
      </c>
      <c r="D18635" t="str">
        <f t="shared" si="291"/>
        <v>OTHER</v>
      </c>
    </row>
    <row r="18636" spans="1:4" x14ac:dyDescent="0.2">
      <c r="A18636" t="s">
        <v>6770</v>
      </c>
      <c r="B18636" t="s">
        <v>8028</v>
      </c>
      <c r="C18636" s="28">
        <v>257</v>
      </c>
      <c r="D18636" t="str">
        <f t="shared" si="291"/>
        <v>OTHER</v>
      </c>
    </row>
    <row r="18637" spans="1:4" x14ac:dyDescent="0.2">
      <c r="A18637" t="s">
        <v>6933</v>
      </c>
      <c r="B18637" t="s">
        <v>8028</v>
      </c>
      <c r="C18637" s="28">
        <v>257</v>
      </c>
      <c r="D18637" t="str">
        <f t="shared" si="291"/>
        <v>OTHER</v>
      </c>
    </row>
    <row r="18638" spans="1:4" x14ac:dyDescent="0.2">
      <c r="A18638" t="s">
        <v>6942</v>
      </c>
      <c r="B18638" t="s">
        <v>8028</v>
      </c>
      <c r="C18638" s="28">
        <v>100</v>
      </c>
      <c r="D18638" t="str">
        <f t="shared" si="291"/>
        <v>OTHER</v>
      </c>
    </row>
    <row r="18639" spans="1:4" x14ac:dyDescent="0.2">
      <c r="A18639" t="s">
        <v>6995</v>
      </c>
      <c r="B18639" t="s">
        <v>8028</v>
      </c>
      <c r="C18639" s="28">
        <v>100</v>
      </c>
      <c r="D18639" t="str">
        <f t="shared" si="291"/>
        <v>OTHER</v>
      </c>
    </row>
    <row r="18640" spans="1:4" x14ac:dyDescent="0.2">
      <c r="A18640" t="s">
        <v>7024</v>
      </c>
      <c r="B18640" t="s">
        <v>8028</v>
      </c>
      <c r="C18640" s="28">
        <v>100</v>
      </c>
      <c r="D18640" t="str">
        <f t="shared" si="291"/>
        <v>OTHER</v>
      </c>
    </row>
    <row r="18641" spans="1:4" x14ac:dyDescent="0.2">
      <c r="A18641" t="s">
        <v>4302</v>
      </c>
      <c r="B18641" t="s">
        <v>8028</v>
      </c>
      <c r="C18641" s="28">
        <v>365</v>
      </c>
      <c r="D18641" t="str">
        <f t="shared" si="291"/>
        <v>OTHER</v>
      </c>
    </row>
    <row r="18642" spans="1:4" x14ac:dyDescent="0.2">
      <c r="A18642" t="s">
        <v>7707</v>
      </c>
      <c r="B18642" t="s">
        <v>8028</v>
      </c>
      <c r="C18642" s="28">
        <v>168</v>
      </c>
      <c r="D18642" t="str">
        <f t="shared" si="291"/>
        <v>OTHER</v>
      </c>
    </row>
    <row r="18643" spans="1:4" x14ac:dyDescent="0.2">
      <c r="A18643" t="s">
        <v>3039</v>
      </c>
      <c r="B18643" t="s">
        <v>8028</v>
      </c>
      <c r="C18643" s="28">
        <v>182</v>
      </c>
      <c r="D18643" t="str">
        <f t="shared" si="291"/>
        <v>OTHER</v>
      </c>
    </row>
    <row r="18644" spans="1:4" x14ac:dyDescent="0.2">
      <c r="A18644" t="s">
        <v>5475</v>
      </c>
      <c r="B18644" t="s">
        <v>8028</v>
      </c>
      <c r="C18644" s="28">
        <v>2402</v>
      </c>
      <c r="D18644" t="str">
        <f t="shared" si="291"/>
        <v>OTHER</v>
      </c>
    </row>
    <row r="18645" spans="1:4" x14ac:dyDescent="0.2">
      <c r="A18645" t="s">
        <v>5586</v>
      </c>
      <c r="B18645" t="s">
        <v>8028</v>
      </c>
      <c r="C18645" s="28">
        <v>50</v>
      </c>
      <c r="D18645" t="str">
        <f t="shared" si="291"/>
        <v>OTHER</v>
      </c>
    </row>
    <row r="18646" spans="1:4" x14ac:dyDescent="0.2">
      <c r="A18646" t="s">
        <v>4354</v>
      </c>
      <c r="B18646" t="s">
        <v>8028</v>
      </c>
      <c r="C18646" s="28">
        <v>75</v>
      </c>
      <c r="D18646" t="str">
        <f t="shared" si="291"/>
        <v>OTHER</v>
      </c>
    </row>
    <row r="18647" spans="1:4" x14ac:dyDescent="0.2">
      <c r="A18647" t="s">
        <v>4596</v>
      </c>
      <c r="B18647" t="s">
        <v>8028</v>
      </c>
      <c r="C18647" s="28">
        <v>708</v>
      </c>
      <c r="D18647" t="str">
        <f t="shared" si="291"/>
        <v>OTHER</v>
      </c>
    </row>
    <row r="18648" spans="1:4" x14ac:dyDescent="0.2">
      <c r="A18648" t="s">
        <v>4608</v>
      </c>
      <c r="B18648" t="s">
        <v>8028</v>
      </c>
      <c r="C18648" s="28">
        <v>75</v>
      </c>
      <c r="D18648" t="str">
        <f t="shared" si="291"/>
        <v>OTHER</v>
      </c>
    </row>
    <row r="18649" spans="1:4" x14ac:dyDescent="0.2">
      <c r="A18649" t="s">
        <v>7314</v>
      </c>
      <c r="B18649" t="s">
        <v>8028</v>
      </c>
      <c r="C18649" s="28">
        <v>75</v>
      </c>
      <c r="D18649" t="str">
        <f t="shared" si="291"/>
        <v>OTHER</v>
      </c>
    </row>
    <row r="18650" spans="1:4" x14ac:dyDescent="0.2">
      <c r="A18650" t="s">
        <v>2693</v>
      </c>
      <c r="B18650" t="s">
        <v>8028</v>
      </c>
      <c r="C18650" s="28">
        <v>75</v>
      </c>
      <c r="D18650" t="str">
        <f t="shared" si="291"/>
        <v>OTHER</v>
      </c>
    </row>
    <row r="18651" spans="1:4" x14ac:dyDescent="0.2">
      <c r="A18651" t="s">
        <v>7621</v>
      </c>
      <c r="B18651" t="s">
        <v>8028</v>
      </c>
      <c r="C18651" s="28">
        <v>117</v>
      </c>
      <c r="D18651" t="str">
        <f t="shared" si="291"/>
        <v>OTHER</v>
      </c>
    </row>
    <row r="18652" spans="1:4" x14ac:dyDescent="0.2">
      <c r="A18652" t="s">
        <v>4037</v>
      </c>
      <c r="B18652" t="s">
        <v>8028</v>
      </c>
      <c r="C18652" s="28">
        <v>627</v>
      </c>
      <c r="D18652" t="str">
        <f t="shared" si="291"/>
        <v>OTHER</v>
      </c>
    </row>
    <row r="18653" spans="1:4" x14ac:dyDescent="0.2">
      <c r="A18653" t="s">
        <v>4089</v>
      </c>
      <c r="B18653" t="s">
        <v>8028</v>
      </c>
      <c r="C18653" s="28">
        <v>627</v>
      </c>
      <c r="D18653" t="str">
        <f t="shared" si="291"/>
        <v>OTHER</v>
      </c>
    </row>
    <row r="18654" spans="1:4" x14ac:dyDescent="0.2">
      <c r="A18654" t="s">
        <v>6906</v>
      </c>
      <c r="B18654" t="s">
        <v>8028</v>
      </c>
      <c r="C18654" s="28">
        <v>1000</v>
      </c>
      <c r="D18654" t="str">
        <f t="shared" si="291"/>
        <v>OTHER</v>
      </c>
    </row>
    <row r="18655" spans="1:4" x14ac:dyDescent="0.2">
      <c r="A18655" t="s">
        <v>7719</v>
      </c>
      <c r="B18655" t="s">
        <v>8028</v>
      </c>
      <c r="C18655" s="28">
        <v>150</v>
      </c>
      <c r="D18655" t="str">
        <f t="shared" si="291"/>
        <v>OTHER</v>
      </c>
    </row>
    <row r="18656" spans="1:4" x14ac:dyDescent="0.2">
      <c r="A18656" t="s">
        <v>2465</v>
      </c>
      <c r="B18656" t="s">
        <v>8028</v>
      </c>
      <c r="C18656" s="28">
        <v>481</v>
      </c>
      <c r="D18656" t="str">
        <f t="shared" si="291"/>
        <v>OTHER</v>
      </c>
    </row>
    <row r="18657" spans="1:4" x14ac:dyDescent="0.2">
      <c r="A18657" t="s">
        <v>6984</v>
      </c>
      <c r="B18657" t="s">
        <v>8028</v>
      </c>
      <c r="C18657" s="28">
        <v>42</v>
      </c>
      <c r="D18657" t="str">
        <f t="shared" si="291"/>
        <v>OTHER</v>
      </c>
    </row>
    <row r="18658" spans="1:4" x14ac:dyDescent="0.2">
      <c r="A18658" t="s">
        <v>6559</v>
      </c>
      <c r="B18658" t="s">
        <v>8028</v>
      </c>
      <c r="C18658" s="28">
        <v>200</v>
      </c>
      <c r="D18658" t="str">
        <f t="shared" si="291"/>
        <v>OTHER</v>
      </c>
    </row>
    <row r="18659" spans="1:4" x14ac:dyDescent="0.2">
      <c r="A18659" t="s">
        <v>4268</v>
      </c>
      <c r="B18659" t="s">
        <v>8028</v>
      </c>
      <c r="C18659" s="28">
        <v>884</v>
      </c>
      <c r="D18659" t="str">
        <f t="shared" si="291"/>
        <v>OTHER</v>
      </c>
    </row>
    <row r="18660" spans="1:4" x14ac:dyDescent="0.2">
      <c r="A18660" t="s">
        <v>4919</v>
      </c>
      <c r="B18660" t="s">
        <v>8028</v>
      </c>
      <c r="C18660" s="28">
        <v>75</v>
      </c>
      <c r="D18660" t="str">
        <f t="shared" si="291"/>
        <v>OTHER</v>
      </c>
    </row>
    <row r="18661" spans="1:4" x14ac:dyDescent="0.2">
      <c r="A18661" t="s">
        <v>4923</v>
      </c>
      <c r="B18661" t="s">
        <v>8028</v>
      </c>
      <c r="C18661" s="28">
        <v>75</v>
      </c>
      <c r="D18661" t="str">
        <f t="shared" si="291"/>
        <v>OTHER</v>
      </c>
    </row>
    <row r="18662" spans="1:4" x14ac:dyDescent="0.2">
      <c r="A18662" t="s">
        <v>6660</v>
      </c>
      <c r="B18662" t="s">
        <v>8028</v>
      </c>
      <c r="C18662" s="28">
        <v>3807</v>
      </c>
      <c r="D18662" t="str">
        <f t="shared" si="291"/>
        <v>OTHER</v>
      </c>
    </row>
    <row r="18663" spans="1:4" x14ac:dyDescent="0.2">
      <c r="A18663" t="s">
        <v>1934</v>
      </c>
      <c r="B18663" t="s">
        <v>8028</v>
      </c>
      <c r="C18663" s="28">
        <v>100</v>
      </c>
      <c r="D18663" t="str">
        <f t="shared" si="291"/>
        <v>OTHER</v>
      </c>
    </row>
    <row r="18664" spans="1:4" x14ac:dyDescent="0.2">
      <c r="A18664" t="s">
        <v>7354</v>
      </c>
      <c r="B18664" t="s">
        <v>8028</v>
      </c>
      <c r="C18664" s="28">
        <v>1262</v>
      </c>
      <c r="D18664" t="str">
        <f t="shared" si="291"/>
        <v>OTHER</v>
      </c>
    </row>
    <row r="18665" spans="1:4" x14ac:dyDescent="0.2">
      <c r="A18665" t="s">
        <v>5254</v>
      </c>
      <c r="B18665" t="s">
        <v>8028</v>
      </c>
      <c r="C18665" s="28">
        <v>765</v>
      </c>
      <c r="D18665" t="str">
        <f t="shared" si="291"/>
        <v>OTHER</v>
      </c>
    </row>
    <row r="18666" spans="1:4" x14ac:dyDescent="0.2">
      <c r="A18666" t="s">
        <v>6556</v>
      </c>
      <c r="B18666" t="s">
        <v>8028</v>
      </c>
      <c r="C18666" s="28">
        <v>827</v>
      </c>
      <c r="D18666" t="str">
        <f t="shared" si="291"/>
        <v>OTHER</v>
      </c>
    </row>
    <row r="18667" spans="1:4" x14ac:dyDescent="0.2">
      <c r="A18667" t="s">
        <v>3351</v>
      </c>
      <c r="B18667" t="s">
        <v>8028</v>
      </c>
      <c r="C18667" s="28">
        <v>163</v>
      </c>
      <c r="D18667" t="str">
        <f t="shared" si="291"/>
        <v>OTHER</v>
      </c>
    </row>
    <row r="18668" spans="1:4" x14ac:dyDescent="0.2">
      <c r="A18668" t="s">
        <v>2677</v>
      </c>
      <c r="B18668" t="s">
        <v>8028</v>
      </c>
      <c r="C18668" s="28">
        <v>268</v>
      </c>
      <c r="D18668" t="str">
        <f t="shared" si="291"/>
        <v>OTHER</v>
      </c>
    </row>
    <row r="18669" spans="1:4" x14ac:dyDescent="0.2">
      <c r="A18669" t="s">
        <v>2505</v>
      </c>
      <c r="B18669" t="s">
        <v>8028</v>
      </c>
      <c r="C18669" s="28">
        <v>750</v>
      </c>
      <c r="D18669" t="str">
        <f t="shared" si="291"/>
        <v>OTHER</v>
      </c>
    </row>
    <row r="18670" spans="1:4" x14ac:dyDescent="0.2">
      <c r="A18670" t="s">
        <v>2579</v>
      </c>
      <c r="B18670" t="s">
        <v>8028</v>
      </c>
      <c r="C18670" s="28">
        <v>750</v>
      </c>
      <c r="D18670" t="str">
        <f t="shared" si="291"/>
        <v>OTHER</v>
      </c>
    </row>
    <row r="18671" spans="1:4" x14ac:dyDescent="0.2">
      <c r="A18671" t="s">
        <v>3628</v>
      </c>
      <c r="B18671" t="s">
        <v>8028</v>
      </c>
      <c r="C18671" s="28">
        <v>471</v>
      </c>
      <c r="D18671" t="str">
        <f t="shared" si="291"/>
        <v>OTHER</v>
      </c>
    </row>
    <row r="18672" spans="1:4" x14ac:dyDescent="0.2">
      <c r="A18672" t="s">
        <v>2948</v>
      </c>
      <c r="B18672" t="s">
        <v>8028</v>
      </c>
      <c r="C18672" s="28">
        <v>75</v>
      </c>
      <c r="D18672" t="str">
        <f t="shared" si="291"/>
        <v>OTHER</v>
      </c>
    </row>
    <row r="18673" spans="1:4" x14ac:dyDescent="0.2">
      <c r="A18673" t="s">
        <v>6226</v>
      </c>
      <c r="B18673" t="s">
        <v>8028</v>
      </c>
      <c r="C18673" s="28">
        <v>521</v>
      </c>
      <c r="D18673" t="str">
        <f t="shared" si="291"/>
        <v>OTHER</v>
      </c>
    </row>
    <row r="18674" spans="1:4" x14ac:dyDescent="0.2">
      <c r="A18674" t="s">
        <v>6240</v>
      </c>
      <c r="B18674" t="s">
        <v>8028</v>
      </c>
      <c r="C18674" s="28">
        <v>500</v>
      </c>
      <c r="D18674" t="str">
        <f t="shared" si="291"/>
        <v>OTHER</v>
      </c>
    </row>
    <row r="18675" spans="1:4" x14ac:dyDescent="0.2">
      <c r="A18675" t="s">
        <v>6256</v>
      </c>
      <c r="B18675" t="s">
        <v>8028</v>
      </c>
      <c r="C18675" s="28">
        <v>500</v>
      </c>
      <c r="D18675" t="str">
        <f t="shared" si="291"/>
        <v>OTHER</v>
      </c>
    </row>
    <row r="18676" spans="1:4" x14ac:dyDescent="0.2">
      <c r="A18676" t="s">
        <v>2428</v>
      </c>
      <c r="B18676" t="s">
        <v>8028</v>
      </c>
      <c r="C18676" s="28">
        <v>100</v>
      </c>
      <c r="D18676" t="str">
        <f t="shared" si="291"/>
        <v>OTHER</v>
      </c>
    </row>
    <row r="18677" spans="1:4" x14ac:dyDescent="0.2">
      <c r="A18677" t="s">
        <v>2495</v>
      </c>
      <c r="B18677" t="s">
        <v>8028</v>
      </c>
      <c r="C18677" s="28">
        <v>215</v>
      </c>
      <c r="D18677" t="str">
        <f t="shared" si="291"/>
        <v>OTHER</v>
      </c>
    </row>
    <row r="18678" spans="1:4" x14ac:dyDescent="0.2">
      <c r="A18678" t="s">
        <v>4590</v>
      </c>
      <c r="B18678" t="s">
        <v>8028</v>
      </c>
      <c r="C18678" s="28">
        <v>154</v>
      </c>
      <c r="D18678" t="str">
        <f t="shared" si="291"/>
        <v>OTHER</v>
      </c>
    </row>
    <row r="18679" spans="1:4" x14ac:dyDescent="0.2">
      <c r="A18679" t="s">
        <v>5675</v>
      </c>
      <c r="B18679" t="s">
        <v>8028</v>
      </c>
      <c r="C18679" s="28">
        <v>154</v>
      </c>
      <c r="D18679" t="str">
        <f t="shared" si="291"/>
        <v>OTHER</v>
      </c>
    </row>
    <row r="18680" spans="1:4" x14ac:dyDescent="0.2">
      <c r="A18680" t="s">
        <v>6280</v>
      </c>
      <c r="B18680" t="s">
        <v>8028</v>
      </c>
      <c r="C18680" s="28">
        <v>84</v>
      </c>
      <c r="D18680" t="str">
        <f t="shared" si="291"/>
        <v>OTHER</v>
      </c>
    </row>
    <row r="18681" spans="1:4" x14ac:dyDescent="0.2">
      <c r="A18681" t="s">
        <v>5942</v>
      </c>
      <c r="B18681" t="s">
        <v>8028</v>
      </c>
      <c r="C18681" s="28">
        <v>182</v>
      </c>
      <c r="D18681" t="str">
        <f t="shared" si="291"/>
        <v>OTHER</v>
      </c>
    </row>
    <row r="18682" spans="1:4" x14ac:dyDescent="0.2">
      <c r="A18682" t="s">
        <v>5961</v>
      </c>
      <c r="B18682" t="s">
        <v>8028</v>
      </c>
      <c r="C18682" s="28">
        <v>182</v>
      </c>
      <c r="D18682" t="str">
        <f t="shared" si="291"/>
        <v>OTHER</v>
      </c>
    </row>
    <row r="18683" spans="1:4" x14ac:dyDescent="0.2">
      <c r="A18683" t="s">
        <v>3350</v>
      </c>
      <c r="B18683" t="s">
        <v>8028</v>
      </c>
      <c r="C18683" s="28">
        <v>75</v>
      </c>
      <c r="D18683" t="str">
        <f t="shared" si="291"/>
        <v>OTHER</v>
      </c>
    </row>
    <row r="18684" spans="1:4" x14ac:dyDescent="0.2">
      <c r="A18684" t="s">
        <v>7628</v>
      </c>
      <c r="B18684" t="s">
        <v>8028</v>
      </c>
      <c r="C18684" s="28">
        <v>100</v>
      </c>
      <c r="D18684" t="str">
        <f t="shared" si="291"/>
        <v>OTHER</v>
      </c>
    </row>
    <row r="18685" spans="1:4" x14ac:dyDescent="0.2">
      <c r="A18685" t="s">
        <v>2343</v>
      </c>
      <c r="B18685" t="s">
        <v>8028</v>
      </c>
      <c r="C18685" s="28">
        <v>75</v>
      </c>
      <c r="D18685" t="str">
        <f t="shared" si="291"/>
        <v>OTHER</v>
      </c>
    </row>
    <row r="18686" spans="1:4" x14ac:dyDescent="0.2">
      <c r="A18686" t="s">
        <v>2379</v>
      </c>
      <c r="B18686" t="s">
        <v>8028</v>
      </c>
      <c r="C18686" s="28">
        <v>75</v>
      </c>
      <c r="D18686" t="str">
        <f t="shared" si="291"/>
        <v>OTHER</v>
      </c>
    </row>
    <row r="18687" spans="1:4" x14ac:dyDescent="0.2">
      <c r="A18687" t="s">
        <v>5309</v>
      </c>
      <c r="B18687" t="s">
        <v>8028</v>
      </c>
      <c r="C18687" s="28">
        <v>450</v>
      </c>
      <c r="D18687" t="str">
        <f t="shared" si="291"/>
        <v>OTHER</v>
      </c>
    </row>
    <row r="18688" spans="1:4" x14ac:dyDescent="0.2">
      <c r="A18688" t="s">
        <v>6165</v>
      </c>
      <c r="B18688" t="s">
        <v>8028</v>
      </c>
      <c r="C18688" s="28">
        <v>75</v>
      </c>
      <c r="D18688" t="str">
        <f t="shared" si="291"/>
        <v>OTHER</v>
      </c>
    </row>
    <row r="18689" spans="1:4" x14ac:dyDescent="0.2">
      <c r="A18689" t="s">
        <v>5865</v>
      </c>
      <c r="B18689" t="s">
        <v>8028</v>
      </c>
      <c r="C18689" s="28">
        <v>500</v>
      </c>
      <c r="D18689" t="str">
        <f t="shared" si="291"/>
        <v>OTHER</v>
      </c>
    </row>
    <row r="18690" spans="1:4" x14ac:dyDescent="0.2">
      <c r="A18690" t="s">
        <v>5884</v>
      </c>
      <c r="B18690" t="s">
        <v>8028</v>
      </c>
      <c r="C18690" s="28">
        <v>500</v>
      </c>
      <c r="D18690" t="str">
        <f t="shared" si="291"/>
        <v>OTHER</v>
      </c>
    </row>
    <row r="18691" spans="1:4" x14ac:dyDescent="0.2">
      <c r="A18691" t="s">
        <v>5959</v>
      </c>
      <c r="B18691" t="s">
        <v>8028</v>
      </c>
      <c r="C18691" s="28">
        <v>500</v>
      </c>
      <c r="D18691" t="str">
        <f t="shared" ref="D18691:D18754" si="292">IF(OR(B18691="DEM",B18691="REP"),B18691,"OTHER")</f>
        <v>OTHER</v>
      </c>
    </row>
    <row r="18692" spans="1:4" x14ac:dyDescent="0.2">
      <c r="A18692" t="s">
        <v>4336</v>
      </c>
      <c r="B18692" t="s">
        <v>8028</v>
      </c>
      <c r="C18692" s="28">
        <v>75</v>
      </c>
      <c r="D18692" t="str">
        <f t="shared" si="292"/>
        <v>OTHER</v>
      </c>
    </row>
    <row r="18693" spans="1:4" x14ac:dyDescent="0.2">
      <c r="A18693" t="s">
        <v>5580</v>
      </c>
      <c r="B18693" t="s">
        <v>8028</v>
      </c>
      <c r="C18693" s="28">
        <v>980</v>
      </c>
      <c r="D18693" t="str">
        <f t="shared" si="292"/>
        <v>OTHER</v>
      </c>
    </row>
    <row r="18694" spans="1:4" x14ac:dyDescent="0.2">
      <c r="A18694" t="s">
        <v>7471</v>
      </c>
      <c r="B18694" t="s">
        <v>8028</v>
      </c>
      <c r="C18694" s="28">
        <v>75</v>
      </c>
      <c r="D18694" t="str">
        <f t="shared" si="292"/>
        <v>OTHER</v>
      </c>
    </row>
    <row r="18695" spans="1:4" x14ac:dyDescent="0.2">
      <c r="A18695" t="s">
        <v>6433</v>
      </c>
      <c r="B18695" t="s">
        <v>8028</v>
      </c>
      <c r="C18695" s="28">
        <v>625</v>
      </c>
      <c r="D18695" t="str">
        <f t="shared" si="292"/>
        <v>OTHER</v>
      </c>
    </row>
    <row r="18696" spans="1:4" x14ac:dyDescent="0.2">
      <c r="A18696" t="s">
        <v>6480</v>
      </c>
      <c r="B18696" t="s">
        <v>8028</v>
      </c>
      <c r="C18696" s="28">
        <v>625</v>
      </c>
      <c r="D18696" t="str">
        <f t="shared" si="292"/>
        <v>OTHER</v>
      </c>
    </row>
    <row r="18697" spans="1:4" x14ac:dyDescent="0.2">
      <c r="A18697" t="s">
        <v>4420</v>
      </c>
      <c r="B18697" t="s">
        <v>8028</v>
      </c>
      <c r="C18697" s="28">
        <v>87</v>
      </c>
      <c r="D18697" t="str">
        <f t="shared" si="292"/>
        <v>OTHER</v>
      </c>
    </row>
    <row r="18698" spans="1:4" x14ac:dyDescent="0.2">
      <c r="A18698" t="s">
        <v>4505</v>
      </c>
      <c r="B18698" t="s">
        <v>8028</v>
      </c>
      <c r="C18698" s="28">
        <v>87</v>
      </c>
      <c r="D18698" t="str">
        <f t="shared" si="292"/>
        <v>OTHER</v>
      </c>
    </row>
    <row r="18699" spans="1:4" x14ac:dyDescent="0.2">
      <c r="A18699" t="s">
        <v>4522</v>
      </c>
      <c r="B18699" t="s">
        <v>8028</v>
      </c>
      <c r="C18699" s="28">
        <v>87</v>
      </c>
      <c r="D18699" t="str">
        <f t="shared" si="292"/>
        <v>OTHER</v>
      </c>
    </row>
    <row r="18700" spans="1:4" x14ac:dyDescent="0.2">
      <c r="A18700" t="s">
        <v>4524</v>
      </c>
      <c r="B18700" t="s">
        <v>8028</v>
      </c>
      <c r="C18700" s="28">
        <v>87</v>
      </c>
      <c r="D18700" t="str">
        <f t="shared" si="292"/>
        <v>OTHER</v>
      </c>
    </row>
    <row r="18701" spans="1:4" x14ac:dyDescent="0.2">
      <c r="A18701" t="s">
        <v>7708</v>
      </c>
      <c r="B18701" t="s">
        <v>8028</v>
      </c>
      <c r="C18701" s="28">
        <v>250</v>
      </c>
      <c r="D18701" t="str">
        <f t="shared" si="292"/>
        <v>OTHER</v>
      </c>
    </row>
    <row r="18702" spans="1:4" x14ac:dyDescent="0.2">
      <c r="A18702" t="s">
        <v>7724</v>
      </c>
      <c r="B18702" t="s">
        <v>8028</v>
      </c>
      <c r="C18702" s="28">
        <v>250</v>
      </c>
      <c r="D18702" t="str">
        <f t="shared" si="292"/>
        <v>OTHER</v>
      </c>
    </row>
    <row r="18703" spans="1:4" x14ac:dyDescent="0.2">
      <c r="A18703" t="s">
        <v>6295</v>
      </c>
      <c r="B18703" t="s">
        <v>8028</v>
      </c>
      <c r="C18703" s="28">
        <v>874</v>
      </c>
      <c r="D18703" t="str">
        <f t="shared" si="292"/>
        <v>OTHER</v>
      </c>
    </row>
    <row r="18704" spans="1:4" x14ac:dyDescent="0.2">
      <c r="A18704" t="s">
        <v>4375</v>
      </c>
      <c r="B18704" t="s">
        <v>8028</v>
      </c>
      <c r="C18704" s="28">
        <v>67</v>
      </c>
      <c r="D18704" t="str">
        <f t="shared" si="292"/>
        <v>OTHER</v>
      </c>
    </row>
    <row r="18705" spans="1:4" x14ac:dyDescent="0.2">
      <c r="A18705" t="s">
        <v>6268</v>
      </c>
      <c r="B18705" t="s">
        <v>8028</v>
      </c>
      <c r="C18705" s="28">
        <v>75</v>
      </c>
      <c r="D18705" t="str">
        <f t="shared" si="292"/>
        <v>OTHER</v>
      </c>
    </row>
    <row r="18706" spans="1:4" x14ac:dyDescent="0.2">
      <c r="A18706" t="s">
        <v>6817</v>
      </c>
      <c r="B18706" t="s">
        <v>8028</v>
      </c>
      <c r="C18706" s="28">
        <v>150</v>
      </c>
      <c r="D18706" t="str">
        <f t="shared" si="292"/>
        <v>OTHER</v>
      </c>
    </row>
    <row r="18707" spans="1:4" x14ac:dyDescent="0.2">
      <c r="A18707" t="s">
        <v>6937</v>
      </c>
      <c r="B18707" t="s">
        <v>8028</v>
      </c>
      <c r="C18707" s="28">
        <v>117</v>
      </c>
      <c r="D18707" t="str">
        <f t="shared" si="292"/>
        <v>OTHER</v>
      </c>
    </row>
    <row r="18708" spans="1:4" x14ac:dyDescent="0.2">
      <c r="A18708" t="s">
        <v>7395</v>
      </c>
      <c r="B18708" t="s">
        <v>8028</v>
      </c>
      <c r="C18708" s="28">
        <v>1178</v>
      </c>
      <c r="D18708" t="str">
        <f t="shared" si="292"/>
        <v>OTHER</v>
      </c>
    </row>
    <row r="18709" spans="1:4" x14ac:dyDescent="0.2">
      <c r="A18709" t="s">
        <v>6534</v>
      </c>
      <c r="B18709" t="s">
        <v>8028</v>
      </c>
      <c r="C18709" s="28">
        <v>103</v>
      </c>
      <c r="D18709" t="str">
        <f t="shared" si="292"/>
        <v>OTHER</v>
      </c>
    </row>
    <row r="18710" spans="1:4" x14ac:dyDescent="0.2">
      <c r="A18710" t="s">
        <v>6607</v>
      </c>
      <c r="B18710" t="s">
        <v>8028</v>
      </c>
      <c r="C18710" s="28">
        <v>103</v>
      </c>
      <c r="D18710" t="str">
        <f t="shared" si="292"/>
        <v>OTHER</v>
      </c>
    </row>
    <row r="18711" spans="1:4" x14ac:dyDescent="0.2">
      <c r="A18711" t="s">
        <v>5268</v>
      </c>
      <c r="B18711" t="s">
        <v>8028</v>
      </c>
      <c r="C18711" s="28">
        <v>803</v>
      </c>
      <c r="D18711" t="str">
        <f t="shared" si="292"/>
        <v>OTHER</v>
      </c>
    </row>
    <row r="18712" spans="1:4" x14ac:dyDescent="0.2">
      <c r="A18712" t="s">
        <v>2453</v>
      </c>
      <c r="B18712" t="s">
        <v>8028</v>
      </c>
      <c r="C18712" s="28">
        <v>668</v>
      </c>
      <c r="D18712" t="str">
        <f t="shared" si="292"/>
        <v>OTHER</v>
      </c>
    </row>
    <row r="18713" spans="1:4" x14ac:dyDescent="0.2">
      <c r="A18713" t="s">
        <v>7175</v>
      </c>
      <c r="B18713" t="s">
        <v>8028</v>
      </c>
      <c r="C18713" s="28">
        <v>888</v>
      </c>
      <c r="D18713" t="str">
        <f t="shared" si="292"/>
        <v>OTHER</v>
      </c>
    </row>
    <row r="18714" spans="1:4" x14ac:dyDescent="0.2">
      <c r="A18714" t="s">
        <v>4030</v>
      </c>
      <c r="B18714" t="s">
        <v>8028</v>
      </c>
      <c r="C18714" s="28">
        <v>96</v>
      </c>
      <c r="D18714" t="str">
        <f t="shared" si="292"/>
        <v>OTHER</v>
      </c>
    </row>
    <row r="18715" spans="1:4" x14ac:dyDescent="0.2">
      <c r="A18715" t="s">
        <v>5087</v>
      </c>
      <c r="B18715" t="s">
        <v>8028</v>
      </c>
      <c r="C18715" s="28">
        <v>1500</v>
      </c>
      <c r="D18715" t="str">
        <f t="shared" si="292"/>
        <v>OTHER</v>
      </c>
    </row>
    <row r="18716" spans="1:4" x14ac:dyDescent="0.2">
      <c r="A18716" t="s">
        <v>6306</v>
      </c>
      <c r="B18716" t="s">
        <v>8028</v>
      </c>
      <c r="C18716" s="28">
        <v>250</v>
      </c>
      <c r="D18716" t="str">
        <f t="shared" si="292"/>
        <v>OTHER</v>
      </c>
    </row>
    <row r="18717" spans="1:4" x14ac:dyDescent="0.2">
      <c r="A18717" t="s">
        <v>7699</v>
      </c>
      <c r="B18717" t="s">
        <v>8028</v>
      </c>
      <c r="C18717" s="28">
        <v>250</v>
      </c>
      <c r="D18717" t="str">
        <f t="shared" si="292"/>
        <v>OTHER</v>
      </c>
    </row>
    <row r="18718" spans="1:4" x14ac:dyDescent="0.2">
      <c r="A18718" t="s">
        <v>2408</v>
      </c>
      <c r="B18718" t="s">
        <v>8028</v>
      </c>
      <c r="C18718" s="28">
        <v>275</v>
      </c>
      <c r="D18718" t="str">
        <f t="shared" si="292"/>
        <v>OTHER</v>
      </c>
    </row>
    <row r="18719" spans="1:4" x14ac:dyDescent="0.2">
      <c r="A18719" t="s">
        <v>4005</v>
      </c>
      <c r="B18719" t="s">
        <v>8028</v>
      </c>
      <c r="C18719" s="28">
        <v>125</v>
      </c>
      <c r="D18719" t="str">
        <f t="shared" si="292"/>
        <v>OTHER</v>
      </c>
    </row>
    <row r="18720" spans="1:4" x14ac:dyDescent="0.2">
      <c r="A18720" t="s">
        <v>4059</v>
      </c>
      <c r="B18720" t="s">
        <v>8028</v>
      </c>
      <c r="C18720" s="28">
        <v>125</v>
      </c>
      <c r="D18720" t="str">
        <f t="shared" si="292"/>
        <v>OTHER</v>
      </c>
    </row>
    <row r="18721" spans="1:4" x14ac:dyDescent="0.2">
      <c r="A18721" t="s">
        <v>4097</v>
      </c>
      <c r="B18721" t="s">
        <v>8028</v>
      </c>
      <c r="C18721" s="28">
        <v>125</v>
      </c>
      <c r="D18721" t="str">
        <f t="shared" si="292"/>
        <v>OTHER</v>
      </c>
    </row>
    <row r="18722" spans="1:4" x14ac:dyDescent="0.2">
      <c r="A18722" t="s">
        <v>5313</v>
      </c>
      <c r="B18722" t="s">
        <v>8028</v>
      </c>
      <c r="C18722" s="28">
        <v>282</v>
      </c>
      <c r="D18722" t="str">
        <f t="shared" si="292"/>
        <v>OTHER</v>
      </c>
    </row>
    <row r="18723" spans="1:4" x14ac:dyDescent="0.2">
      <c r="A18723" t="s">
        <v>4299</v>
      </c>
      <c r="B18723" t="s">
        <v>8028</v>
      </c>
      <c r="C18723" s="28">
        <v>257</v>
      </c>
      <c r="D18723" t="str">
        <f t="shared" si="292"/>
        <v>OTHER</v>
      </c>
    </row>
    <row r="18724" spans="1:4" x14ac:dyDescent="0.2">
      <c r="A18724" t="s">
        <v>4918</v>
      </c>
      <c r="B18724" t="s">
        <v>8028</v>
      </c>
      <c r="C18724" s="28">
        <v>94</v>
      </c>
      <c r="D18724" t="str">
        <f t="shared" si="292"/>
        <v>OTHER</v>
      </c>
    </row>
    <row r="18725" spans="1:4" x14ac:dyDescent="0.2">
      <c r="A18725" t="s">
        <v>4980</v>
      </c>
      <c r="B18725" t="s">
        <v>8028</v>
      </c>
      <c r="C18725" s="28">
        <v>94</v>
      </c>
      <c r="D18725" t="str">
        <f t="shared" si="292"/>
        <v>OTHER</v>
      </c>
    </row>
    <row r="18726" spans="1:4" x14ac:dyDescent="0.2">
      <c r="A18726" t="s">
        <v>5000</v>
      </c>
      <c r="B18726" t="s">
        <v>8028</v>
      </c>
      <c r="C18726" s="28">
        <v>84</v>
      </c>
      <c r="D18726" t="str">
        <f t="shared" si="292"/>
        <v>OTHER</v>
      </c>
    </row>
    <row r="18727" spans="1:4" x14ac:dyDescent="0.2">
      <c r="A18727" t="s">
        <v>2089</v>
      </c>
      <c r="B18727" t="s">
        <v>8028</v>
      </c>
      <c r="C18727" s="28">
        <v>214</v>
      </c>
      <c r="D18727" t="str">
        <f t="shared" si="292"/>
        <v>OTHER</v>
      </c>
    </row>
    <row r="18728" spans="1:4" x14ac:dyDescent="0.2">
      <c r="A18728" t="s">
        <v>2554</v>
      </c>
      <c r="B18728" t="s">
        <v>8028</v>
      </c>
      <c r="C18728" s="28">
        <v>84</v>
      </c>
      <c r="D18728" t="str">
        <f t="shared" si="292"/>
        <v>OTHER</v>
      </c>
    </row>
    <row r="18729" spans="1:4" x14ac:dyDescent="0.2">
      <c r="A18729" t="s">
        <v>5982</v>
      </c>
      <c r="B18729" t="s">
        <v>8028</v>
      </c>
      <c r="C18729" s="28">
        <v>42</v>
      </c>
      <c r="D18729" t="str">
        <f t="shared" si="292"/>
        <v>OTHER</v>
      </c>
    </row>
    <row r="18730" spans="1:4" x14ac:dyDescent="0.2">
      <c r="A18730" t="s">
        <v>6216</v>
      </c>
      <c r="B18730" t="s">
        <v>8028</v>
      </c>
      <c r="C18730" s="28">
        <v>1567</v>
      </c>
      <c r="D18730" t="str">
        <f t="shared" si="292"/>
        <v>OTHER</v>
      </c>
    </row>
    <row r="18731" spans="1:4" x14ac:dyDescent="0.2">
      <c r="A18731" t="s">
        <v>6343</v>
      </c>
      <c r="B18731" t="s">
        <v>8028</v>
      </c>
      <c r="C18731" s="28">
        <v>316</v>
      </c>
      <c r="D18731" t="str">
        <f t="shared" si="292"/>
        <v>OTHER</v>
      </c>
    </row>
    <row r="18732" spans="1:4" x14ac:dyDescent="0.2">
      <c r="A18732" t="s">
        <v>7292</v>
      </c>
      <c r="B18732" t="s">
        <v>8028</v>
      </c>
      <c r="C18732" s="28">
        <v>42</v>
      </c>
      <c r="D18732" t="str">
        <f t="shared" si="292"/>
        <v>OTHER</v>
      </c>
    </row>
    <row r="18733" spans="1:4" x14ac:dyDescent="0.2">
      <c r="A18733" t="s">
        <v>7402</v>
      </c>
      <c r="B18733" t="s">
        <v>8028</v>
      </c>
      <c r="C18733" s="28">
        <v>42</v>
      </c>
      <c r="D18733" t="str">
        <f t="shared" si="292"/>
        <v>OTHER</v>
      </c>
    </row>
    <row r="18734" spans="1:4" x14ac:dyDescent="0.2">
      <c r="A18734" t="s">
        <v>5600</v>
      </c>
      <c r="B18734" t="s">
        <v>8028</v>
      </c>
      <c r="C18734" s="28">
        <v>250</v>
      </c>
      <c r="D18734" t="str">
        <f t="shared" si="292"/>
        <v>OTHER</v>
      </c>
    </row>
    <row r="18735" spans="1:4" x14ac:dyDescent="0.2">
      <c r="A18735" t="s">
        <v>6378</v>
      </c>
      <c r="B18735" t="s">
        <v>8028</v>
      </c>
      <c r="C18735" s="28">
        <v>313</v>
      </c>
      <c r="D18735" t="str">
        <f t="shared" si="292"/>
        <v>OTHER</v>
      </c>
    </row>
    <row r="18736" spans="1:4" x14ac:dyDescent="0.2">
      <c r="A18736" t="s">
        <v>6385</v>
      </c>
      <c r="B18736" t="s">
        <v>8028</v>
      </c>
      <c r="C18736" s="28">
        <v>368</v>
      </c>
      <c r="D18736" t="str">
        <f t="shared" si="292"/>
        <v>OTHER</v>
      </c>
    </row>
    <row r="18737" spans="1:4" x14ac:dyDescent="0.2">
      <c r="A18737" t="s">
        <v>4978</v>
      </c>
      <c r="B18737" t="s">
        <v>8028</v>
      </c>
      <c r="C18737" s="28">
        <v>52</v>
      </c>
      <c r="D18737" t="str">
        <f t="shared" si="292"/>
        <v>OTHER</v>
      </c>
    </row>
    <row r="18738" spans="1:4" x14ac:dyDescent="0.2">
      <c r="A18738" t="s">
        <v>6299</v>
      </c>
      <c r="B18738" t="s">
        <v>8028</v>
      </c>
      <c r="C18738" s="28">
        <v>512</v>
      </c>
      <c r="D18738" t="str">
        <f t="shared" si="292"/>
        <v>OTHER</v>
      </c>
    </row>
    <row r="18739" spans="1:4" x14ac:dyDescent="0.2">
      <c r="A18739" t="s">
        <v>5705</v>
      </c>
      <c r="B18739" t="s">
        <v>8028</v>
      </c>
      <c r="C18739" s="28">
        <v>42</v>
      </c>
      <c r="D18739" t="str">
        <f t="shared" si="292"/>
        <v>OTHER</v>
      </c>
    </row>
    <row r="18740" spans="1:4" x14ac:dyDescent="0.2">
      <c r="A18740" t="s">
        <v>5714</v>
      </c>
      <c r="B18740" t="s">
        <v>8028</v>
      </c>
      <c r="C18740" s="28">
        <v>42</v>
      </c>
      <c r="D18740" t="str">
        <f t="shared" si="292"/>
        <v>OTHER</v>
      </c>
    </row>
    <row r="18741" spans="1:4" x14ac:dyDescent="0.2">
      <c r="A18741" t="s">
        <v>4384</v>
      </c>
      <c r="B18741" t="s">
        <v>8028</v>
      </c>
      <c r="C18741" s="28">
        <v>42</v>
      </c>
      <c r="D18741" t="str">
        <f t="shared" si="292"/>
        <v>OTHER</v>
      </c>
    </row>
    <row r="18742" spans="1:4" x14ac:dyDescent="0.2">
      <c r="A18742" t="s">
        <v>4525</v>
      </c>
      <c r="B18742" t="s">
        <v>8028</v>
      </c>
      <c r="C18742" s="28">
        <v>42</v>
      </c>
      <c r="D18742" t="str">
        <f t="shared" si="292"/>
        <v>OTHER</v>
      </c>
    </row>
    <row r="18743" spans="1:4" x14ac:dyDescent="0.2">
      <c r="A18743" t="s">
        <v>5621</v>
      </c>
      <c r="B18743" t="s">
        <v>8028</v>
      </c>
      <c r="C18743" s="28">
        <v>42</v>
      </c>
      <c r="D18743" t="str">
        <f t="shared" si="292"/>
        <v>OTHER</v>
      </c>
    </row>
    <row r="18744" spans="1:4" x14ac:dyDescent="0.2">
      <c r="A18744" t="s">
        <v>2319</v>
      </c>
      <c r="B18744" t="s">
        <v>8028</v>
      </c>
      <c r="C18744" s="28">
        <v>1220</v>
      </c>
      <c r="D18744" t="str">
        <f t="shared" si="292"/>
        <v>OTHER</v>
      </c>
    </row>
    <row r="18745" spans="1:4" x14ac:dyDescent="0.2">
      <c r="A18745" t="s">
        <v>7245</v>
      </c>
      <c r="B18745" t="s">
        <v>8028</v>
      </c>
      <c r="C18745" s="28">
        <v>300</v>
      </c>
      <c r="D18745" t="str">
        <f t="shared" si="292"/>
        <v>OTHER</v>
      </c>
    </row>
    <row r="18746" spans="1:4" x14ac:dyDescent="0.2">
      <c r="A18746" t="s">
        <v>7260</v>
      </c>
      <c r="B18746" t="s">
        <v>8028</v>
      </c>
      <c r="C18746" s="28">
        <v>300</v>
      </c>
      <c r="D18746" t="str">
        <f t="shared" si="292"/>
        <v>OTHER</v>
      </c>
    </row>
    <row r="18747" spans="1:4" x14ac:dyDescent="0.2">
      <c r="A18747" t="s">
        <v>7294</v>
      </c>
      <c r="B18747" t="s">
        <v>8028</v>
      </c>
      <c r="C18747" s="28">
        <v>300</v>
      </c>
      <c r="D18747" t="str">
        <f t="shared" si="292"/>
        <v>OTHER</v>
      </c>
    </row>
    <row r="18748" spans="1:4" x14ac:dyDescent="0.2">
      <c r="A18748" t="s">
        <v>7548</v>
      </c>
      <c r="B18748" t="s">
        <v>8028</v>
      </c>
      <c r="C18748" s="28">
        <v>1296</v>
      </c>
      <c r="D18748" t="str">
        <f t="shared" si="292"/>
        <v>OTHER</v>
      </c>
    </row>
    <row r="18749" spans="1:4" x14ac:dyDescent="0.2">
      <c r="A18749" t="s">
        <v>5179</v>
      </c>
      <c r="B18749" t="s">
        <v>8028</v>
      </c>
      <c r="C18749" s="28">
        <v>42</v>
      </c>
      <c r="D18749" t="str">
        <f t="shared" si="292"/>
        <v>OTHER</v>
      </c>
    </row>
    <row r="18750" spans="1:4" x14ac:dyDescent="0.2">
      <c r="A18750" t="s">
        <v>2030</v>
      </c>
      <c r="B18750" t="s">
        <v>8028</v>
      </c>
      <c r="C18750" s="28">
        <v>230</v>
      </c>
      <c r="D18750" t="str">
        <f t="shared" si="292"/>
        <v>OTHER</v>
      </c>
    </row>
    <row r="18751" spans="1:4" x14ac:dyDescent="0.2">
      <c r="A18751" t="s">
        <v>2884</v>
      </c>
      <c r="B18751" t="s">
        <v>8028</v>
      </c>
      <c r="C18751" s="28">
        <v>42</v>
      </c>
      <c r="D18751" t="str">
        <f t="shared" si="292"/>
        <v>OTHER</v>
      </c>
    </row>
    <row r="18752" spans="1:4" x14ac:dyDescent="0.2">
      <c r="A18752" t="s">
        <v>7448</v>
      </c>
      <c r="B18752" t="s">
        <v>8028</v>
      </c>
      <c r="C18752" s="28">
        <v>42</v>
      </c>
      <c r="D18752" t="str">
        <f t="shared" si="292"/>
        <v>OTHER</v>
      </c>
    </row>
    <row r="18753" spans="1:4" x14ac:dyDescent="0.2">
      <c r="A18753" t="s">
        <v>6331</v>
      </c>
      <c r="B18753" t="s">
        <v>8028</v>
      </c>
      <c r="C18753" s="28">
        <v>42</v>
      </c>
      <c r="D18753" t="str">
        <f t="shared" si="292"/>
        <v>OTHER</v>
      </c>
    </row>
    <row r="18754" spans="1:4" x14ac:dyDescent="0.2">
      <c r="A18754" t="s">
        <v>6381</v>
      </c>
      <c r="B18754" t="s">
        <v>8028</v>
      </c>
      <c r="C18754" s="28">
        <v>42</v>
      </c>
      <c r="D18754" t="str">
        <f t="shared" si="292"/>
        <v>OTHER</v>
      </c>
    </row>
    <row r="18755" spans="1:4" x14ac:dyDescent="0.2">
      <c r="A18755" t="s">
        <v>6182</v>
      </c>
      <c r="B18755" t="s">
        <v>8028</v>
      </c>
      <c r="C18755" s="28">
        <v>75</v>
      </c>
      <c r="D18755" t="str">
        <f t="shared" ref="D18755:D18818" si="293">IF(OR(B18755="DEM",B18755="REP"),B18755,"OTHER")</f>
        <v>OTHER</v>
      </c>
    </row>
    <row r="18756" spans="1:4" x14ac:dyDescent="0.2">
      <c r="A18756" t="s">
        <v>6635</v>
      </c>
      <c r="B18756" t="s">
        <v>8028</v>
      </c>
      <c r="C18756" s="28">
        <v>42</v>
      </c>
      <c r="D18756" t="str">
        <f t="shared" si="293"/>
        <v>OTHER</v>
      </c>
    </row>
    <row r="18757" spans="1:4" x14ac:dyDescent="0.2">
      <c r="A18757" t="s">
        <v>6704</v>
      </c>
      <c r="B18757" t="s">
        <v>8028</v>
      </c>
      <c r="C18757" s="28">
        <v>102</v>
      </c>
      <c r="D18757" t="str">
        <f t="shared" si="293"/>
        <v>OTHER</v>
      </c>
    </row>
    <row r="18758" spans="1:4" x14ac:dyDescent="0.2">
      <c r="A18758" t="s">
        <v>5476</v>
      </c>
      <c r="B18758" t="s">
        <v>8028</v>
      </c>
      <c r="C18758" s="28">
        <v>68</v>
      </c>
      <c r="D18758" t="str">
        <f t="shared" si="293"/>
        <v>OTHER</v>
      </c>
    </row>
    <row r="18759" spans="1:4" x14ac:dyDescent="0.2">
      <c r="A18759" t="s">
        <v>5492</v>
      </c>
      <c r="B18759" t="s">
        <v>8028</v>
      </c>
      <c r="C18759" s="28">
        <v>218</v>
      </c>
      <c r="D18759" t="str">
        <f t="shared" si="293"/>
        <v>OTHER</v>
      </c>
    </row>
    <row r="18760" spans="1:4" x14ac:dyDescent="0.2">
      <c r="A18760" t="s">
        <v>6956</v>
      </c>
      <c r="B18760" t="s">
        <v>8028</v>
      </c>
      <c r="C18760" s="28">
        <v>50</v>
      </c>
      <c r="D18760" t="str">
        <f t="shared" si="293"/>
        <v>OTHER</v>
      </c>
    </row>
    <row r="18761" spans="1:4" x14ac:dyDescent="0.2">
      <c r="A18761" t="s">
        <v>3384</v>
      </c>
      <c r="B18761" t="s">
        <v>8028</v>
      </c>
      <c r="C18761" s="28">
        <v>42</v>
      </c>
      <c r="D18761" t="str">
        <f t="shared" si="293"/>
        <v>OTHER</v>
      </c>
    </row>
    <row r="18762" spans="1:4" x14ac:dyDescent="0.2">
      <c r="A18762" t="s">
        <v>4330</v>
      </c>
      <c r="B18762" t="s">
        <v>8028</v>
      </c>
      <c r="C18762" s="28">
        <v>50</v>
      </c>
      <c r="D18762" t="str">
        <f t="shared" si="293"/>
        <v>OTHER</v>
      </c>
    </row>
    <row r="18763" spans="1:4" x14ac:dyDescent="0.2">
      <c r="A18763" t="s">
        <v>5038</v>
      </c>
      <c r="B18763" t="s">
        <v>8028</v>
      </c>
      <c r="C18763" s="28">
        <v>182</v>
      </c>
      <c r="D18763" t="str">
        <f t="shared" si="293"/>
        <v>OTHER</v>
      </c>
    </row>
    <row r="18764" spans="1:4" x14ac:dyDescent="0.2">
      <c r="A18764" t="s">
        <v>6231</v>
      </c>
      <c r="B18764" t="s">
        <v>8028</v>
      </c>
      <c r="C18764" s="28">
        <v>42</v>
      </c>
      <c r="D18764" t="str">
        <f t="shared" si="293"/>
        <v>OTHER</v>
      </c>
    </row>
    <row r="18765" spans="1:4" x14ac:dyDescent="0.2">
      <c r="A18765" t="s">
        <v>6309</v>
      </c>
      <c r="B18765" t="s">
        <v>8028</v>
      </c>
      <c r="C18765" s="28">
        <v>42</v>
      </c>
      <c r="D18765" t="str">
        <f t="shared" si="293"/>
        <v>OTHER</v>
      </c>
    </row>
    <row r="18766" spans="1:4" x14ac:dyDescent="0.2">
      <c r="A18766" t="s">
        <v>4276</v>
      </c>
      <c r="B18766" t="s">
        <v>8028</v>
      </c>
      <c r="C18766" s="28">
        <v>42</v>
      </c>
      <c r="D18766" t="str">
        <f t="shared" si="293"/>
        <v>OTHER</v>
      </c>
    </row>
    <row r="18767" spans="1:4" x14ac:dyDescent="0.2">
      <c r="A18767" t="s">
        <v>7452</v>
      </c>
      <c r="B18767" t="s">
        <v>8028</v>
      </c>
      <c r="C18767" s="28">
        <v>42</v>
      </c>
      <c r="D18767" t="str">
        <f t="shared" si="293"/>
        <v>OTHER</v>
      </c>
    </row>
    <row r="18768" spans="1:4" x14ac:dyDescent="0.2">
      <c r="A18768" t="s">
        <v>6210</v>
      </c>
      <c r="B18768" t="s">
        <v>8028</v>
      </c>
      <c r="C18768" s="28">
        <v>789</v>
      </c>
      <c r="D18768" t="str">
        <f t="shared" si="293"/>
        <v>OTHER</v>
      </c>
    </row>
    <row r="18769" spans="1:4" x14ac:dyDescent="0.2">
      <c r="A18769" t="s">
        <v>3782</v>
      </c>
      <c r="B18769" t="s">
        <v>8028</v>
      </c>
      <c r="C18769" s="28">
        <v>42</v>
      </c>
      <c r="D18769" t="str">
        <f t="shared" si="293"/>
        <v>OTHER</v>
      </c>
    </row>
    <row r="18770" spans="1:4" x14ac:dyDescent="0.2">
      <c r="A18770" t="s">
        <v>3802</v>
      </c>
      <c r="B18770" t="s">
        <v>8028</v>
      </c>
      <c r="C18770" s="28">
        <v>42</v>
      </c>
      <c r="D18770" t="str">
        <f t="shared" si="293"/>
        <v>OTHER</v>
      </c>
    </row>
    <row r="18771" spans="1:4" x14ac:dyDescent="0.2">
      <c r="A18771" t="s">
        <v>7096</v>
      </c>
      <c r="B18771" t="s">
        <v>8028</v>
      </c>
      <c r="C18771" s="28">
        <v>42</v>
      </c>
      <c r="D18771" t="str">
        <f t="shared" si="293"/>
        <v>OTHER</v>
      </c>
    </row>
    <row r="18772" spans="1:4" x14ac:dyDescent="0.2">
      <c r="A18772" t="s">
        <v>7521</v>
      </c>
      <c r="B18772" t="s">
        <v>8028</v>
      </c>
      <c r="C18772" s="28">
        <v>50</v>
      </c>
      <c r="D18772" t="str">
        <f t="shared" si="293"/>
        <v>OTHER</v>
      </c>
    </row>
    <row r="18773" spans="1:4" x14ac:dyDescent="0.2">
      <c r="A18773" t="s">
        <v>4346</v>
      </c>
      <c r="B18773" t="s">
        <v>8028</v>
      </c>
      <c r="C18773" s="28">
        <v>350</v>
      </c>
      <c r="D18773" t="str">
        <f t="shared" si="293"/>
        <v>OTHER</v>
      </c>
    </row>
    <row r="18774" spans="1:4" x14ac:dyDescent="0.2">
      <c r="A18774" t="s">
        <v>6876</v>
      </c>
      <c r="B18774" t="s">
        <v>8028</v>
      </c>
      <c r="C18774" s="28">
        <v>1000</v>
      </c>
      <c r="D18774" t="str">
        <f t="shared" si="293"/>
        <v>OTHER</v>
      </c>
    </row>
    <row r="18775" spans="1:4" x14ac:dyDescent="0.2">
      <c r="A18775" t="s">
        <v>3163</v>
      </c>
      <c r="B18775" t="s">
        <v>8028</v>
      </c>
      <c r="C18775" s="28">
        <v>170</v>
      </c>
      <c r="D18775" t="str">
        <f t="shared" si="293"/>
        <v>OTHER</v>
      </c>
    </row>
    <row r="18776" spans="1:4" x14ac:dyDescent="0.2">
      <c r="A18776" t="s">
        <v>3192</v>
      </c>
      <c r="B18776" t="s">
        <v>8028</v>
      </c>
      <c r="C18776" s="28">
        <v>170</v>
      </c>
      <c r="D18776" t="str">
        <f t="shared" si="293"/>
        <v>OTHER</v>
      </c>
    </row>
    <row r="18777" spans="1:4" x14ac:dyDescent="0.2">
      <c r="A18777" t="s">
        <v>4534</v>
      </c>
      <c r="B18777" t="s">
        <v>8028</v>
      </c>
      <c r="C18777" s="28">
        <v>250</v>
      </c>
      <c r="D18777" t="str">
        <f t="shared" si="293"/>
        <v>OTHER</v>
      </c>
    </row>
    <row r="18778" spans="1:4" x14ac:dyDescent="0.2">
      <c r="A18778" t="s">
        <v>6310</v>
      </c>
      <c r="B18778" t="s">
        <v>8028</v>
      </c>
      <c r="C18778" s="28">
        <v>42</v>
      </c>
      <c r="D18778" t="str">
        <f t="shared" si="293"/>
        <v>OTHER</v>
      </c>
    </row>
    <row r="18779" spans="1:4" x14ac:dyDescent="0.2">
      <c r="A18779" t="s">
        <v>6336</v>
      </c>
      <c r="B18779" t="s">
        <v>8028</v>
      </c>
      <c r="C18779" s="28">
        <v>42</v>
      </c>
      <c r="D18779" t="str">
        <f t="shared" si="293"/>
        <v>OTHER</v>
      </c>
    </row>
    <row r="18780" spans="1:4" x14ac:dyDescent="0.2">
      <c r="A18780" t="s">
        <v>6401</v>
      </c>
      <c r="B18780" t="s">
        <v>8028</v>
      </c>
      <c r="C18780" s="28">
        <v>42</v>
      </c>
      <c r="D18780" t="str">
        <f t="shared" si="293"/>
        <v>OTHER</v>
      </c>
    </row>
    <row r="18781" spans="1:4" x14ac:dyDescent="0.2">
      <c r="A18781" t="s">
        <v>4902</v>
      </c>
      <c r="B18781" t="s">
        <v>8028</v>
      </c>
      <c r="C18781" s="28">
        <v>742</v>
      </c>
      <c r="D18781" t="str">
        <f t="shared" si="293"/>
        <v>OTHER</v>
      </c>
    </row>
    <row r="18782" spans="1:4" x14ac:dyDescent="0.2">
      <c r="A18782" t="s">
        <v>3218</v>
      </c>
      <c r="B18782" t="s">
        <v>8028</v>
      </c>
      <c r="C18782" s="28">
        <v>42</v>
      </c>
      <c r="D18782" t="str">
        <f t="shared" si="293"/>
        <v>OTHER</v>
      </c>
    </row>
    <row r="18783" spans="1:4" x14ac:dyDescent="0.2">
      <c r="A18783" t="s">
        <v>2802</v>
      </c>
      <c r="B18783" t="s">
        <v>8028</v>
      </c>
      <c r="C18783" s="28">
        <v>470</v>
      </c>
      <c r="D18783" t="str">
        <f t="shared" si="293"/>
        <v>OTHER</v>
      </c>
    </row>
    <row r="18784" spans="1:4" x14ac:dyDescent="0.2">
      <c r="A18784" t="s">
        <v>4404</v>
      </c>
      <c r="B18784" t="s">
        <v>8028</v>
      </c>
      <c r="C18784" s="28">
        <v>42</v>
      </c>
      <c r="D18784" t="str">
        <f t="shared" si="293"/>
        <v>OTHER</v>
      </c>
    </row>
    <row r="18785" spans="1:4" x14ac:dyDescent="0.2">
      <c r="A18785" t="s">
        <v>4535</v>
      </c>
      <c r="B18785" t="s">
        <v>8028</v>
      </c>
      <c r="C18785" s="28">
        <v>42</v>
      </c>
      <c r="D18785" t="str">
        <f t="shared" si="293"/>
        <v>OTHER</v>
      </c>
    </row>
    <row r="18786" spans="1:4" x14ac:dyDescent="0.2">
      <c r="A18786" t="s">
        <v>6194</v>
      </c>
      <c r="B18786" t="s">
        <v>8028</v>
      </c>
      <c r="C18786" s="28">
        <v>42</v>
      </c>
      <c r="D18786" t="str">
        <f t="shared" si="293"/>
        <v>OTHER</v>
      </c>
    </row>
    <row r="18787" spans="1:4" x14ac:dyDescent="0.2">
      <c r="A18787" t="s">
        <v>2658</v>
      </c>
      <c r="B18787" t="s">
        <v>8028</v>
      </c>
      <c r="C18787" s="28">
        <v>556</v>
      </c>
      <c r="D18787" t="str">
        <f t="shared" si="293"/>
        <v>OTHER</v>
      </c>
    </row>
    <row r="18788" spans="1:4" x14ac:dyDescent="0.2">
      <c r="A18788" t="s">
        <v>4373</v>
      </c>
      <c r="B18788" t="s">
        <v>8028</v>
      </c>
      <c r="C18788" s="28">
        <v>100</v>
      </c>
      <c r="D18788" t="str">
        <f t="shared" si="293"/>
        <v>OTHER</v>
      </c>
    </row>
    <row r="18789" spans="1:4" x14ac:dyDescent="0.2">
      <c r="A18789" t="s">
        <v>5336</v>
      </c>
      <c r="B18789" t="s">
        <v>8028</v>
      </c>
      <c r="C18789" s="28">
        <v>198</v>
      </c>
      <c r="D18789" t="str">
        <f t="shared" si="293"/>
        <v>OTHER</v>
      </c>
    </row>
    <row r="18790" spans="1:4" x14ac:dyDescent="0.2">
      <c r="A18790" t="s">
        <v>5449</v>
      </c>
      <c r="B18790" t="s">
        <v>8028</v>
      </c>
      <c r="C18790" s="28">
        <v>42</v>
      </c>
      <c r="D18790" t="str">
        <f t="shared" si="293"/>
        <v>OTHER</v>
      </c>
    </row>
    <row r="18791" spans="1:4" x14ac:dyDescent="0.2">
      <c r="A18791" t="s">
        <v>7601</v>
      </c>
      <c r="B18791" t="s">
        <v>8028</v>
      </c>
      <c r="C18791" s="28">
        <v>42</v>
      </c>
      <c r="D18791" t="str">
        <f t="shared" si="293"/>
        <v>OTHER</v>
      </c>
    </row>
    <row r="18792" spans="1:4" x14ac:dyDescent="0.2">
      <c r="A18792" t="s">
        <v>2886</v>
      </c>
      <c r="B18792" t="s">
        <v>8028</v>
      </c>
      <c r="C18792" s="28">
        <v>770</v>
      </c>
      <c r="D18792" t="str">
        <f t="shared" si="293"/>
        <v>OTHER</v>
      </c>
    </row>
    <row r="18793" spans="1:4" x14ac:dyDescent="0.2">
      <c r="A18793" t="s">
        <v>2934</v>
      </c>
      <c r="B18793" t="s">
        <v>8028</v>
      </c>
      <c r="C18793" s="28">
        <v>42</v>
      </c>
      <c r="D18793" t="str">
        <f t="shared" si="293"/>
        <v>OTHER</v>
      </c>
    </row>
    <row r="18794" spans="1:4" x14ac:dyDescent="0.2">
      <c r="A18794" t="s">
        <v>3401</v>
      </c>
      <c r="B18794" t="s">
        <v>8028</v>
      </c>
      <c r="C18794" s="28">
        <v>292</v>
      </c>
      <c r="D18794" t="str">
        <f t="shared" si="293"/>
        <v>OTHER</v>
      </c>
    </row>
    <row r="18795" spans="1:4" x14ac:dyDescent="0.2">
      <c r="A18795" t="s">
        <v>6131</v>
      </c>
      <c r="B18795" t="s">
        <v>8028</v>
      </c>
      <c r="C18795" s="28">
        <v>92</v>
      </c>
      <c r="D18795" t="str">
        <f t="shared" si="293"/>
        <v>OTHER</v>
      </c>
    </row>
    <row r="18796" spans="1:4" x14ac:dyDescent="0.2">
      <c r="A18796" t="s">
        <v>8043</v>
      </c>
      <c r="B18796" t="s">
        <v>8028</v>
      </c>
      <c r="C18796" s="28">
        <v>42</v>
      </c>
      <c r="D18796" t="str">
        <f t="shared" si="293"/>
        <v>OTHER</v>
      </c>
    </row>
    <row r="18797" spans="1:4" x14ac:dyDescent="0.2">
      <c r="A18797" t="s">
        <v>5497</v>
      </c>
      <c r="B18797" t="s">
        <v>8028</v>
      </c>
      <c r="C18797" s="28">
        <v>936</v>
      </c>
      <c r="D18797" t="str">
        <f t="shared" si="293"/>
        <v>OTHER</v>
      </c>
    </row>
    <row r="18798" spans="1:4" x14ac:dyDescent="0.2">
      <c r="A18798" t="s">
        <v>7385</v>
      </c>
      <c r="B18798" t="s">
        <v>8028</v>
      </c>
      <c r="C18798" s="28">
        <v>42</v>
      </c>
      <c r="D18798" t="str">
        <f t="shared" si="293"/>
        <v>OTHER</v>
      </c>
    </row>
    <row r="18799" spans="1:4" x14ac:dyDescent="0.2">
      <c r="A18799" t="s">
        <v>4304</v>
      </c>
      <c r="B18799" t="s">
        <v>8028</v>
      </c>
      <c r="C18799" s="28">
        <v>42</v>
      </c>
      <c r="D18799" t="str">
        <f t="shared" si="293"/>
        <v>OTHER</v>
      </c>
    </row>
    <row r="18800" spans="1:4" x14ac:dyDescent="0.2">
      <c r="A18800" t="s">
        <v>2804</v>
      </c>
      <c r="B18800" t="s">
        <v>8028</v>
      </c>
      <c r="C18800" s="28">
        <v>628</v>
      </c>
      <c r="D18800" t="str">
        <f t="shared" si="293"/>
        <v>OTHER</v>
      </c>
    </row>
    <row r="18801" spans="1:4" x14ac:dyDescent="0.2">
      <c r="A18801" t="s">
        <v>3033</v>
      </c>
      <c r="B18801" t="s">
        <v>8028</v>
      </c>
      <c r="C18801" s="28">
        <v>42</v>
      </c>
      <c r="D18801" t="str">
        <f t="shared" si="293"/>
        <v>OTHER</v>
      </c>
    </row>
    <row r="18802" spans="1:4" x14ac:dyDescent="0.2">
      <c r="A18802" t="s">
        <v>3057</v>
      </c>
      <c r="B18802" t="s">
        <v>8028</v>
      </c>
      <c r="C18802" s="28">
        <v>42</v>
      </c>
      <c r="D18802" t="str">
        <f t="shared" si="293"/>
        <v>OTHER</v>
      </c>
    </row>
    <row r="18803" spans="1:4" x14ac:dyDescent="0.2">
      <c r="A18803" t="s">
        <v>3101</v>
      </c>
      <c r="B18803" t="s">
        <v>8028</v>
      </c>
      <c r="C18803" s="28">
        <v>1312</v>
      </c>
      <c r="D18803" t="str">
        <f t="shared" si="293"/>
        <v>OTHER</v>
      </c>
    </row>
    <row r="18804" spans="1:4" x14ac:dyDescent="0.2">
      <c r="A18804" t="s">
        <v>3965</v>
      </c>
      <c r="B18804" t="s">
        <v>8028</v>
      </c>
      <c r="C18804" s="28">
        <v>175</v>
      </c>
      <c r="D18804" t="str">
        <f t="shared" si="293"/>
        <v>OTHER</v>
      </c>
    </row>
    <row r="18805" spans="1:4" x14ac:dyDescent="0.2">
      <c r="A18805" t="s">
        <v>4105</v>
      </c>
      <c r="B18805" t="s">
        <v>8028</v>
      </c>
      <c r="C18805" s="28">
        <v>50</v>
      </c>
      <c r="D18805" t="str">
        <f t="shared" si="293"/>
        <v>OTHER</v>
      </c>
    </row>
    <row r="18806" spans="1:4" x14ac:dyDescent="0.2">
      <c r="A18806" t="s">
        <v>6683</v>
      </c>
      <c r="B18806" t="s">
        <v>8028</v>
      </c>
      <c r="C18806" s="28">
        <v>175</v>
      </c>
      <c r="D18806" t="str">
        <f t="shared" si="293"/>
        <v>OTHER</v>
      </c>
    </row>
    <row r="18807" spans="1:4" x14ac:dyDescent="0.2">
      <c r="A18807" t="s">
        <v>7098</v>
      </c>
      <c r="B18807" t="s">
        <v>8028</v>
      </c>
      <c r="C18807" s="28">
        <v>175</v>
      </c>
      <c r="D18807" t="str">
        <f t="shared" si="293"/>
        <v>OTHER</v>
      </c>
    </row>
    <row r="18808" spans="1:4" x14ac:dyDescent="0.2">
      <c r="A18808" t="s">
        <v>7007</v>
      </c>
      <c r="B18808" t="s">
        <v>8028</v>
      </c>
      <c r="C18808" s="28">
        <v>42</v>
      </c>
      <c r="D18808" t="str">
        <f t="shared" si="293"/>
        <v>OTHER</v>
      </c>
    </row>
    <row r="18809" spans="1:4" x14ac:dyDescent="0.2">
      <c r="A18809" t="s">
        <v>6869</v>
      </c>
      <c r="B18809" t="s">
        <v>8028</v>
      </c>
      <c r="C18809" s="28">
        <v>765</v>
      </c>
      <c r="D18809" t="str">
        <f t="shared" si="293"/>
        <v>OTHER</v>
      </c>
    </row>
    <row r="18810" spans="1:4" x14ac:dyDescent="0.2">
      <c r="A18810" t="s">
        <v>6979</v>
      </c>
      <c r="B18810" t="s">
        <v>8028</v>
      </c>
      <c r="C18810" s="28">
        <v>765</v>
      </c>
      <c r="D18810" t="str">
        <f t="shared" si="293"/>
        <v>OTHER</v>
      </c>
    </row>
    <row r="18811" spans="1:4" x14ac:dyDescent="0.2">
      <c r="A18811" t="s">
        <v>7048</v>
      </c>
      <c r="B18811" t="s">
        <v>8028</v>
      </c>
      <c r="C18811" s="28">
        <v>765</v>
      </c>
      <c r="D18811" t="str">
        <f t="shared" si="293"/>
        <v>OTHER</v>
      </c>
    </row>
    <row r="18812" spans="1:4" x14ac:dyDescent="0.2">
      <c r="A18812" t="s">
        <v>6691</v>
      </c>
      <c r="B18812" t="s">
        <v>8028</v>
      </c>
      <c r="C18812" s="28">
        <v>42</v>
      </c>
      <c r="D18812" t="str">
        <f t="shared" si="293"/>
        <v>OTHER</v>
      </c>
    </row>
    <row r="18813" spans="1:4" x14ac:dyDescent="0.2">
      <c r="A18813" t="s">
        <v>7478</v>
      </c>
      <c r="B18813" t="s">
        <v>8028</v>
      </c>
      <c r="C18813" s="28">
        <v>42</v>
      </c>
      <c r="D18813" t="str">
        <f t="shared" si="293"/>
        <v>OTHER</v>
      </c>
    </row>
    <row r="18814" spans="1:4" x14ac:dyDescent="0.2">
      <c r="A18814" t="s">
        <v>5507</v>
      </c>
      <c r="B18814" t="s">
        <v>8028</v>
      </c>
      <c r="C18814" s="28">
        <v>42</v>
      </c>
      <c r="D18814" t="str">
        <f t="shared" si="293"/>
        <v>OTHER</v>
      </c>
    </row>
    <row r="18815" spans="1:4" x14ac:dyDescent="0.2">
      <c r="A18815" t="s">
        <v>7446</v>
      </c>
      <c r="B18815" t="s">
        <v>8028</v>
      </c>
      <c r="C18815" s="28">
        <v>42</v>
      </c>
      <c r="D18815" t="str">
        <f t="shared" si="293"/>
        <v>OTHER</v>
      </c>
    </row>
    <row r="18816" spans="1:4" x14ac:dyDescent="0.2">
      <c r="A18816" t="s">
        <v>7472</v>
      </c>
      <c r="B18816" t="s">
        <v>8028</v>
      </c>
      <c r="C18816" s="28">
        <v>42</v>
      </c>
      <c r="D18816" t="str">
        <f t="shared" si="293"/>
        <v>OTHER</v>
      </c>
    </row>
    <row r="18817" spans="1:4" x14ac:dyDescent="0.2">
      <c r="A18817" t="s">
        <v>6400</v>
      </c>
      <c r="B18817" t="s">
        <v>8028</v>
      </c>
      <c r="C18817" s="28">
        <v>44</v>
      </c>
      <c r="D18817" t="str">
        <f t="shared" si="293"/>
        <v>OTHER</v>
      </c>
    </row>
    <row r="18818" spans="1:4" x14ac:dyDescent="0.2">
      <c r="A18818" t="s">
        <v>6407</v>
      </c>
      <c r="B18818" t="s">
        <v>8028</v>
      </c>
      <c r="C18818" s="28">
        <v>44</v>
      </c>
      <c r="D18818" t="str">
        <f t="shared" si="293"/>
        <v>OTHER</v>
      </c>
    </row>
    <row r="18819" spans="1:4" x14ac:dyDescent="0.2">
      <c r="A18819" t="s">
        <v>2133</v>
      </c>
      <c r="B18819" t="s">
        <v>8028</v>
      </c>
      <c r="C18819" s="28">
        <v>302</v>
      </c>
      <c r="D18819" t="str">
        <f t="shared" ref="D18819:D18882" si="294">IF(OR(B18819="DEM",B18819="REP"),B18819,"OTHER")</f>
        <v>OTHER</v>
      </c>
    </row>
    <row r="18820" spans="1:4" x14ac:dyDescent="0.2">
      <c r="A18820" t="s">
        <v>2671</v>
      </c>
      <c r="B18820" t="s">
        <v>8028</v>
      </c>
      <c r="C18820" s="28">
        <v>182</v>
      </c>
      <c r="D18820" t="str">
        <f t="shared" si="294"/>
        <v>OTHER</v>
      </c>
    </row>
    <row r="18821" spans="1:4" x14ac:dyDescent="0.2">
      <c r="A18821" t="s">
        <v>2124</v>
      </c>
      <c r="B18821" t="s">
        <v>8028</v>
      </c>
      <c r="C18821" s="28">
        <v>25</v>
      </c>
      <c r="D18821" t="str">
        <f t="shared" si="294"/>
        <v>OTHER</v>
      </c>
    </row>
    <row r="18822" spans="1:4" x14ac:dyDescent="0.2">
      <c r="A18822" t="s">
        <v>5287</v>
      </c>
      <c r="B18822" t="s">
        <v>8028</v>
      </c>
      <c r="C18822" s="28">
        <v>42</v>
      </c>
      <c r="D18822" t="str">
        <f t="shared" si="294"/>
        <v>OTHER</v>
      </c>
    </row>
    <row r="18823" spans="1:4" x14ac:dyDescent="0.2">
      <c r="A18823" t="s">
        <v>6595</v>
      </c>
      <c r="B18823" t="s">
        <v>8028</v>
      </c>
      <c r="C18823" s="28">
        <v>42</v>
      </c>
      <c r="D18823" t="str">
        <f t="shared" si="294"/>
        <v>OTHER</v>
      </c>
    </row>
    <row r="18824" spans="1:4" x14ac:dyDescent="0.2">
      <c r="A18824" t="s">
        <v>6620</v>
      </c>
      <c r="B18824" t="s">
        <v>8028</v>
      </c>
      <c r="C18824" s="28">
        <v>42</v>
      </c>
      <c r="D18824" t="str">
        <f t="shared" si="294"/>
        <v>OTHER</v>
      </c>
    </row>
    <row r="18825" spans="1:4" x14ac:dyDescent="0.2">
      <c r="A18825" t="s">
        <v>6644</v>
      </c>
      <c r="B18825" t="s">
        <v>8028</v>
      </c>
      <c r="C18825" s="28">
        <v>42</v>
      </c>
      <c r="D18825" t="str">
        <f t="shared" si="294"/>
        <v>OTHER</v>
      </c>
    </row>
    <row r="18826" spans="1:4" x14ac:dyDescent="0.2">
      <c r="A18826" t="s">
        <v>3843</v>
      </c>
      <c r="B18826" t="s">
        <v>8028</v>
      </c>
      <c r="C18826" s="28">
        <v>105</v>
      </c>
      <c r="D18826" t="str">
        <f t="shared" si="294"/>
        <v>OTHER</v>
      </c>
    </row>
    <row r="18827" spans="1:4" x14ac:dyDescent="0.2">
      <c r="A18827" t="s">
        <v>3932</v>
      </c>
      <c r="B18827" t="s">
        <v>8028</v>
      </c>
      <c r="C18827" s="28">
        <v>105</v>
      </c>
      <c r="D18827" t="str">
        <f t="shared" si="294"/>
        <v>OTHER</v>
      </c>
    </row>
    <row r="18828" spans="1:4" x14ac:dyDescent="0.2">
      <c r="A18828" t="s">
        <v>6156</v>
      </c>
      <c r="B18828" t="s">
        <v>8028</v>
      </c>
      <c r="C18828" s="28">
        <v>42</v>
      </c>
      <c r="D18828" t="str">
        <f t="shared" si="294"/>
        <v>OTHER</v>
      </c>
    </row>
    <row r="18829" spans="1:4" x14ac:dyDescent="0.2">
      <c r="A18829" t="s">
        <v>5509</v>
      </c>
      <c r="B18829" t="s">
        <v>8028</v>
      </c>
      <c r="C18829" s="28">
        <v>250</v>
      </c>
      <c r="D18829" t="str">
        <f t="shared" si="294"/>
        <v>OTHER</v>
      </c>
    </row>
    <row r="18830" spans="1:4" x14ac:dyDescent="0.2">
      <c r="A18830" t="s">
        <v>6128</v>
      </c>
      <c r="B18830" t="s">
        <v>8028</v>
      </c>
      <c r="C18830" s="28">
        <v>50</v>
      </c>
      <c r="D18830" t="str">
        <f t="shared" si="294"/>
        <v>OTHER</v>
      </c>
    </row>
    <row r="18831" spans="1:4" x14ac:dyDescent="0.2">
      <c r="A18831" t="s">
        <v>3720</v>
      </c>
      <c r="B18831" t="s">
        <v>8028</v>
      </c>
      <c r="C18831" s="28">
        <v>42</v>
      </c>
      <c r="D18831" t="str">
        <f t="shared" si="294"/>
        <v>OTHER</v>
      </c>
    </row>
    <row r="18832" spans="1:4" x14ac:dyDescent="0.2">
      <c r="A18832" t="s">
        <v>6724</v>
      </c>
      <c r="B18832" t="s">
        <v>8028</v>
      </c>
      <c r="C18832" s="28">
        <v>42</v>
      </c>
      <c r="D18832" t="str">
        <f t="shared" si="294"/>
        <v>OTHER</v>
      </c>
    </row>
    <row r="18833" spans="1:4" x14ac:dyDescent="0.2">
      <c r="A18833" t="s">
        <v>6973</v>
      </c>
      <c r="B18833" t="s">
        <v>8028</v>
      </c>
      <c r="C18833" s="28">
        <v>42</v>
      </c>
      <c r="D18833" t="str">
        <f t="shared" si="294"/>
        <v>OTHER</v>
      </c>
    </row>
    <row r="18834" spans="1:4" x14ac:dyDescent="0.2">
      <c r="A18834" t="s">
        <v>2765</v>
      </c>
      <c r="B18834" t="s">
        <v>8028</v>
      </c>
      <c r="C18834" s="28">
        <v>865</v>
      </c>
      <c r="D18834" t="str">
        <f t="shared" si="294"/>
        <v>OTHER</v>
      </c>
    </row>
    <row r="18835" spans="1:4" x14ac:dyDescent="0.2">
      <c r="A18835" t="s">
        <v>2811</v>
      </c>
      <c r="B18835" t="s">
        <v>8028</v>
      </c>
      <c r="C18835" s="28">
        <v>500</v>
      </c>
      <c r="D18835" t="str">
        <f t="shared" si="294"/>
        <v>OTHER</v>
      </c>
    </row>
    <row r="18836" spans="1:4" x14ac:dyDescent="0.2">
      <c r="A18836" t="s">
        <v>5515</v>
      </c>
      <c r="B18836" t="s">
        <v>8028</v>
      </c>
      <c r="C18836" s="28">
        <v>500</v>
      </c>
      <c r="D18836" t="str">
        <f t="shared" si="294"/>
        <v>OTHER</v>
      </c>
    </row>
    <row r="18837" spans="1:4" x14ac:dyDescent="0.2">
      <c r="A18837" t="s">
        <v>7580</v>
      </c>
      <c r="B18837" t="s">
        <v>8028</v>
      </c>
      <c r="C18837" s="28">
        <v>42</v>
      </c>
      <c r="D18837" t="str">
        <f t="shared" si="294"/>
        <v>OTHER</v>
      </c>
    </row>
    <row r="18838" spans="1:4" x14ac:dyDescent="0.2">
      <c r="A18838" t="s">
        <v>2644</v>
      </c>
      <c r="B18838" t="s">
        <v>8028</v>
      </c>
      <c r="C18838" s="28">
        <v>1827</v>
      </c>
      <c r="D18838" t="str">
        <f t="shared" si="294"/>
        <v>OTHER</v>
      </c>
    </row>
    <row r="18839" spans="1:4" x14ac:dyDescent="0.2">
      <c r="A18839" t="s">
        <v>2284</v>
      </c>
      <c r="B18839" t="s">
        <v>8020</v>
      </c>
      <c r="C18839" s="28">
        <v>120</v>
      </c>
      <c r="D18839" t="str">
        <f t="shared" si="294"/>
        <v>OTHER</v>
      </c>
    </row>
    <row r="18840" spans="1:4" x14ac:dyDescent="0.2">
      <c r="A18840" t="s">
        <v>8034</v>
      </c>
      <c r="B18840" t="s">
        <v>8067</v>
      </c>
      <c r="C18840" s="28">
        <v>1900</v>
      </c>
      <c r="D18840" t="str">
        <f t="shared" si="294"/>
        <v>OTHER</v>
      </c>
    </row>
    <row r="18841" spans="1:4" x14ac:dyDescent="0.2">
      <c r="A18841" t="s">
        <v>8033</v>
      </c>
      <c r="B18841" t="s">
        <v>8067</v>
      </c>
      <c r="C18841" s="28">
        <v>1900</v>
      </c>
      <c r="D18841" t="str">
        <f t="shared" si="294"/>
        <v>OTHER</v>
      </c>
    </row>
    <row r="18842" spans="1:4" x14ac:dyDescent="0.2">
      <c r="A18842" t="s">
        <v>2577</v>
      </c>
      <c r="B18842" t="s">
        <v>8020</v>
      </c>
      <c r="C18842" s="28">
        <v>127</v>
      </c>
      <c r="D18842" t="str">
        <f t="shared" si="294"/>
        <v>OTHER</v>
      </c>
    </row>
    <row r="18843" spans="1:4" x14ac:dyDescent="0.2">
      <c r="A18843" t="s">
        <v>4938</v>
      </c>
      <c r="B18843" t="s">
        <v>8020</v>
      </c>
      <c r="C18843" s="28">
        <v>2514</v>
      </c>
      <c r="D18843" t="str">
        <f t="shared" si="294"/>
        <v>OTHER</v>
      </c>
    </row>
    <row r="18844" spans="1:4" x14ac:dyDescent="0.2">
      <c r="A18844" t="s">
        <v>4986</v>
      </c>
      <c r="B18844" t="s">
        <v>8020</v>
      </c>
      <c r="C18844" s="28">
        <v>2699</v>
      </c>
      <c r="D18844" t="str">
        <f t="shared" si="294"/>
        <v>OTHER</v>
      </c>
    </row>
    <row r="18845" spans="1:4" x14ac:dyDescent="0.2">
      <c r="A18845" t="s">
        <v>7378</v>
      </c>
      <c r="B18845" t="s">
        <v>8020</v>
      </c>
      <c r="C18845" s="28">
        <v>300</v>
      </c>
      <c r="D18845" t="str">
        <f t="shared" si="294"/>
        <v>OTHER</v>
      </c>
    </row>
    <row r="18846" spans="1:4" x14ac:dyDescent="0.2">
      <c r="A18846" t="s">
        <v>7401</v>
      </c>
      <c r="B18846" t="s">
        <v>8020</v>
      </c>
      <c r="C18846" s="28">
        <v>600</v>
      </c>
      <c r="D18846" t="str">
        <f t="shared" si="294"/>
        <v>OTHER</v>
      </c>
    </row>
    <row r="18847" spans="1:4" x14ac:dyDescent="0.2">
      <c r="A18847" t="s">
        <v>7241</v>
      </c>
      <c r="B18847" t="s">
        <v>8020</v>
      </c>
      <c r="C18847" s="28">
        <v>500</v>
      </c>
      <c r="D18847" t="str">
        <f t="shared" si="294"/>
        <v>OTHER</v>
      </c>
    </row>
    <row r="18848" spans="1:4" x14ac:dyDescent="0.2">
      <c r="A18848" t="s">
        <v>7257</v>
      </c>
      <c r="B18848" t="s">
        <v>8020</v>
      </c>
      <c r="C18848" s="28">
        <v>500</v>
      </c>
      <c r="D18848" t="str">
        <f t="shared" si="294"/>
        <v>OTHER</v>
      </c>
    </row>
    <row r="18849" spans="1:4" x14ac:dyDescent="0.2">
      <c r="A18849" t="s">
        <v>5489</v>
      </c>
      <c r="B18849" t="s">
        <v>8050</v>
      </c>
      <c r="C18849" s="28">
        <v>125</v>
      </c>
      <c r="D18849" t="str">
        <f t="shared" si="294"/>
        <v>OTHER</v>
      </c>
    </row>
    <row r="18850" spans="1:4" x14ac:dyDescent="0.2">
      <c r="A18850" t="s">
        <v>5485</v>
      </c>
      <c r="B18850" t="s">
        <v>8050</v>
      </c>
      <c r="C18850" s="28">
        <v>380</v>
      </c>
      <c r="D18850" t="str">
        <f t="shared" si="294"/>
        <v>OTHER</v>
      </c>
    </row>
    <row r="18851" spans="1:4" x14ac:dyDescent="0.2">
      <c r="A18851" t="s">
        <v>5504</v>
      </c>
      <c r="B18851" t="s">
        <v>8050</v>
      </c>
      <c r="C18851" s="28">
        <v>240</v>
      </c>
      <c r="D18851" t="str">
        <f t="shared" si="294"/>
        <v>OTHER</v>
      </c>
    </row>
    <row r="18852" spans="1:4" x14ac:dyDescent="0.2">
      <c r="A18852" t="s">
        <v>5433</v>
      </c>
      <c r="B18852" t="s">
        <v>8050</v>
      </c>
      <c r="C18852" s="28">
        <v>20</v>
      </c>
      <c r="D18852" t="str">
        <f t="shared" si="294"/>
        <v>OTHER</v>
      </c>
    </row>
    <row r="18853" spans="1:4" x14ac:dyDescent="0.2">
      <c r="A18853" t="s">
        <v>5459</v>
      </c>
      <c r="B18853" t="s">
        <v>8050</v>
      </c>
      <c r="C18853" s="28">
        <v>360</v>
      </c>
      <c r="D18853" t="str">
        <f t="shared" si="294"/>
        <v>OTHER</v>
      </c>
    </row>
    <row r="18854" spans="1:4" x14ac:dyDescent="0.2">
      <c r="A18854" t="s">
        <v>6120</v>
      </c>
      <c r="B18854" t="s">
        <v>8035</v>
      </c>
      <c r="C18854" s="28">
        <v>95</v>
      </c>
      <c r="D18854" t="str">
        <f t="shared" si="294"/>
        <v>OTHER</v>
      </c>
    </row>
    <row r="18855" spans="1:4" x14ac:dyDescent="0.2">
      <c r="A18855" t="s">
        <v>6179</v>
      </c>
      <c r="B18855" t="s">
        <v>8035</v>
      </c>
      <c r="C18855" s="28">
        <v>75</v>
      </c>
      <c r="D18855" t="str">
        <f t="shared" si="294"/>
        <v>OTHER</v>
      </c>
    </row>
    <row r="18856" spans="1:4" x14ac:dyDescent="0.2">
      <c r="A18856" t="s">
        <v>6182</v>
      </c>
      <c r="B18856" t="s">
        <v>8035</v>
      </c>
      <c r="C18856" s="28">
        <v>75</v>
      </c>
      <c r="D18856" t="str">
        <f t="shared" si="294"/>
        <v>OTHER</v>
      </c>
    </row>
    <row r="18857" spans="1:4" x14ac:dyDescent="0.2">
      <c r="A18857" t="s">
        <v>2535</v>
      </c>
      <c r="B18857" t="s">
        <v>8020</v>
      </c>
      <c r="C18857" s="28">
        <v>500</v>
      </c>
      <c r="D18857" t="str">
        <f t="shared" si="294"/>
        <v>OTHER</v>
      </c>
    </row>
    <row r="18858" spans="1:4" x14ac:dyDescent="0.2">
      <c r="A18858" t="s">
        <v>4072</v>
      </c>
      <c r="B18858" t="s">
        <v>8017</v>
      </c>
      <c r="C18858" s="28">
        <v>20575</v>
      </c>
      <c r="D18858" t="str">
        <f t="shared" si="294"/>
        <v>DEM</v>
      </c>
    </row>
    <row r="18859" spans="1:4" x14ac:dyDescent="0.2">
      <c r="A18859" t="s">
        <v>2712</v>
      </c>
      <c r="B18859" t="s">
        <v>8039</v>
      </c>
      <c r="C18859" s="28">
        <v>500</v>
      </c>
      <c r="D18859" t="str">
        <f t="shared" si="294"/>
        <v>OTHER</v>
      </c>
    </row>
    <row r="18860" spans="1:4" x14ac:dyDescent="0.2">
      <c r="A18860" t="s">
        <v>6549</v>
      </c>
      <c r="B18860" t="s">
        <v>8020</v>
      </c>
      <c r="C18860" s="28">
        <v>473</v>
      </c>
      <c r="D18860" t="str">
        <f t="shared" si="294"/>
        <v>OTHER</v>
      </c>
    </row>
    <row r="18861" spans="1:4" x14ac:dyDescent="0.2">
      <c r="A18861" t="s">
        <v>7778</v>
      </c>
      <c r="B18861" t="s">
        <v>8020</v>
      </c>
      <c r="C18861" s="28">
        <v>180</v>
      </c>
      <c r="D18861" t="str">
        <f t="shared" si="294"/>
        <v>OTHER</v>
      </c>
    </row>
    <row r="18862" spans="1:4" x14ac:dyDescent="0.2">
      <c r="A18862" t="s">
        <v>7860</v>
      </c>
      <c r="B18862" t="s">
        <v>8020</v>
      </c>
      <c r="C18862" s="28">
        <v>180</v>
      </c>
      <c r="D18862" t="str">
        <f t="shared" si="294"/>
        <v>OTHER</v>
      </c>
    </row>
    <row r="18863" spans="1:4" x14ac:dyDescent="0.2">
      <c r="A18863" t="s">
        <v>4481</v>
      </c>
      <c r="B18863" t="s">
        <v>8020</v>
      </c>
      <c r="C18863" s="28">
        <v>300</v>
      </c>
      <c r="D18863" t="str">
        <f t="shared" si="294"/>
        <v>OTHER</v>
      </c>
    </row>
    <row r="18864" spans="1:4" x14ac:dyDescent="0.2">
      <c r="A18864" t="s">
        <v>6321</v>
      </c>
      <c r="B18864" t="s">
        <v>6320</v>
      </c>
      <c r="C18864" s="28">
        <v>500</v>
      </c>
      <c r="D18864" t="str">
        <f t="shared" si="294"/>
        <v>OTHER</v>
      </c>
    </row>
    <row r="18865" spans="1:4" x14ac:dyDescent="0.2">
      <c r="A18865" t="s">
        <v>5885</v>
      </c>
      <c r="B18865" t="s">
        <v>6320</v>
      </c>
      <c r="C18865" s="28">
        <v>250</v>
      </c>
      <c r="D18865" t="str">
        <f t="shared" si="294"/>
        <v>OTHER</v>
      </c>
    </row>
    <row r="18866" spans="1:4" x14ac:dyDescent="0.2">
      <c r="A18866" t="s">
        <v>6289</v>
      </c>
      <c r="B18866" t="s">
        <v>8026</v>
      </c>
      <c r="C18866" s="28">
        <v>140</v>
      </c>
      <c r="D18866" t="str">
        <f t="shared" si="294"/>
        <v>OTHER</v>
      </c>
    </row>
    <row r="18867" spans="1:4" x14ac:dyDescent="0.2">
      <c r="A18867" t="s">
        <v>6291</v>
      </c>
      <c r="B18867" t="s">
        <v>8026</v>
      </c>
      <c r="C18867" s="28">
        <v>140</v>
      </c>
      <c r="D18867" t="str">
        <f t="shared" si="294"/>
        <v>OTHER</v>
      </c>
    </row>
    <row r="18868" spans="1:4" x14ac:dyDescent="0.2">
      <c r="A18868" t="s">
        <v>5340</v>
      </c>
      <c r="B18868" t="s">
        <v>8022</v>
      </c>
      <c r="C18868" s="28">
        <v>1490</v>
      </c>
      <c r="D18868" t="str">
        <f t="shared" si="294"/>
        <v>OTHER</v>
      </c>
    </row>
    <row r="18869" spans="1:4" x14ac:dyDescent="0.2">
      <c r="A18869" t="s">
        <v>3628</v>
      </c>
      <c r="B18869" t="s">
        <v>8022</v>
      </c>
      <c r="C18869" s="28">
        <v>500</v>
      </c>
      <c r="D18869" t="str">
        <f t="shared" si="294"/>
        <v>OTHER</v>
      </c>
    </row>
    <row r="18870" spans="1:4" x14ac:dyDescent="0.2">
      <c r="A18870" t="s">
        <v>8034</v>
      </c>
      <c r="B18870" t="s">
        <v>8022</v>
      </c>
      <c r="C18870" s="28">
        <v>1680</v>
      </c>
      <c r="D18870" t="str">
        <f t="shared" si="294"/>
        <v>OTHER</v>
      </c>
    </row>
    <row r="18871" spans="1:4" x14ac:dyDescent="0.2">
      <c r="A18871" t="s">
        <v>3733</v>
      </c>
      <c r="B18871" t="s">
        <v>8022</v>
      </c>
      <c r="C18871" s="28">
        <v>2500</v>
      </c>
      <c r="D18871" t="str">
        <f t="shared" si="294"/>
        <v>OTHER</v>
      </c>
    </row>
    <row r="18872" spans="1:4" x14ac:dyDescent="0.2">
      <c r="A18872" t="s">
        <v>7729</v>
      </c>
      <c r="B18872" t="s">
        <v>8039</v>
      </c>
      <c r="C18872" s="28">
        <v>1000</v>
      </c>
      <c r="D18872" t="str">
        <f t="shared" si="294"/>
        <v>OTHER</v>
      </c>
    </row>
    <row r="18873" spans="1:4" x14ac:dyDescent="0.2">
      <c r="A18873" t="s">
        <v>3210</v>
      </c>
      <c r="B18873" t="s">
        <v>8044</v>
      </c>
      <c r="C18873" s="28">
        <v>302</v>
      </c>
      <c r="D18873" t="str">
        <f t="shared" si="294"/>
        <v>OTHER</v>
      </c>
    </row>
    <row r="18874" spans="1:4" x14ac:dyDescent="0.2">
      <c r="A18874" t="s">
        <v>7067</v>
      </c>
      <c r="B18874" t="s">
        <v>8044</v>
      </c>
      <c r="C18874" s="28">
        <v>1465</v>
      </c>
      <c r="D18874" t="str">
        <f t="shared" si="294"/>
        <v>OTHER</v>
      </c>
    </row>
    <row r="18875" spans="1:4" x14ac:dyDescent="0.2">
      <c r="A18875" t="s">
        <v>4524</v>
      </c>
      <c r="B18875" t="s">
        <v>8044</v>
      </c>
      <c r="C18875" s="28">
        <v>620</v>
      </c>
      <c r="D18875" t="str">
        <f t="shared" si="294"/>
        <v>OTHER</v>
      </c>
    </row>
    <row r="18876" spans="1:4" x14ac:dyDescent="0.2">
      <c r="A18876" t="s">
        <v>2267</v>
      </c>
      <c r="B18876" t="s">
        <v>8044</v>
      </c>
      <c r="C18876" s="28">
        <v>987</v>
      </c>
      <c r="D18876" t="str">
        <f t="shared" si="294"/>
        <v>OTHER</v>
      </c>
    </row>
    <row r="18877" spans="1:4" x14ac:dyDescent="0.2">
      <c r="A18877" t="s">
        <v>5154</v>
      </c>
      <c r="B18877" t="s">
        <v>8044</v>
      </c>
      <c r="C18877" s="28">
        <v>103</v>
      </c>
      <c r="D18877" t="str">
        <f t="shared" si="294"/>
        <v>OTHER</v>
      </c>
    </row>
    <row r="18878" spans="1:4" x14ac:dyDescent="0.2">
      <c r="A18878" t="s">
        <v>5174</v>
      </c>
      <c r="B18878" t="s">
        <v>8044</v>
      </c>
      <c r="C18878" s="28">
        <v>103</v>
      </c>
      <c r="D18878" t="str">
        <f t="shared" si="294"/>
        <v>OTHER</v>
      </c>
    </row>
    <row r="18879" spans="1:4" x14ac:dyDescent="0.2">
      <c r="A18879" t="s">
        <v>5220</v>
      </c>
      <c r="B18879" t="s">
        <v>8044</v>
      </c>
      <c r="C18879" s="28">
        <v>103</v>
      </c>
      <c r="D18879" t="str">
        <f t="shared" si="294"/>
        <v>OTHER</v>
      </c>
    </row>
    <row r="18880" spans="1:4" x14ac:dyDescent="0.2">
      <c r="A18880" t="s">
        <v>2108</v>
      </c>
      <c r="B18880" t="s">
        <v>8044</v>
      </c>
      <c r="C18880" s="28">
        <v>258</v>
      </c>
      <c r="D18880" t="str">
        <f t="shared" si="294"/>
        <v>OTHER</v>
      </c>
    </row>
    <row r="18881" spans="1:4" x14ac:dyDescent="0.2">
      <c r="A18881" t="s">
        <v>1912</v>
      </c>
      <c r="B18881" t="s">
        <v>8044</v>
      </c>
      <c r="C18881" s="28">
        <v>50</v>
      </c>
      <c r="D18881" t="str">
        <f t="shared" si="294"/>
        <v>OTHER</v>
      </c>
    </row>
    <row r="18882" spans="1:4" x14ac:dyDescent="0.2">
      <c r="A18882" t="s">
        <v>5113</v>
      </c>
      <c r="B18882" t="s">
        <v>8044</v>
      </c>
      <c r="C18882" s="28">
        <v>35</v>
      </c>
      <c r="D18882" t="str">
        <f t="shared" si="294"/>
        <v>OTHER</v>
      </c>
    </row>
    <row r="18883" spans="1:4" x14ac:dyDescent="0.2">
      <c r="A18883" t="s">
        <v>5184</v>
      </c>
      <c r="B18883" t="s">
        <v>8044</v>
      </c>
      <c r="C18883" s="28">
        <v>535</v>
      </c>
      <c r="D18883" t="str">
        <f t="shared" ref="D18883:D18946" si="295">IF(OR(B18883="DEM",B18883="REP"),B18883,"OTHER")</f>
        <v>OTHER</v>
      </c>
    </row>
    <row r="18884" spans="1:4" x14ac:dyDescent="0.2">
      <c r="A18884" t="s">
        <v>3024</v>
      </c>
      <c r="B18884" t="s">
        <v>8044</v>
      </c>
      <c r="C18884" s="28">
        <v>675</v>
      </c>
      <c r="D18884" t="str">
        <f t="shared" si="295"/>
        <v>OTHER</v>
      </c>
    </row>
    <row r="18885" spans="1:4" x14ac:dyDescent="0.2">
      <c r="A18885" t="s">
        <v>6292</v>
      </c>
      <c r="B18885" t="s">
        <v>8044</v>
      </c>
      <c r="C18885" s="28">
        <v>341</v>
      </c>
      <c r="D18885" t="str">
        <f t="shared" si="295"/>
        <v>OTHER</v>
      </c>
    </row>
    <row r="18886" spans="1:4" x14ac:dyDescent="0.2">
      <c r="A18886" t="s">
        <v>5027</v>
      </c>
      <c r="B18886" t="s">
        <v>8044</v>
      </c>
      <c r="C18886" s="28">
        <v>149</v>
      </c>
      <c r="D18886" t="str">
        <f t="shared" si="295"/>
        <v>OTHER</v>
      </c>
    </row>
    <row r="18887" spans="1:4" x14ac:dyDescent="0.2">
      <c r="A18887" t="s">
        <v>2172</v>
      </c>
      <c r="B18887" t="s">
        <v>8044</v>
      </c>
      <c r="C18887" s="28">
        <v>1596</v>
      </c>
      <c r="D18887" t="str">
        <f t="shared" si="295"/>
        <v>OTHER</v>
      </c>
    </row>
    <row r="18888" spans="1:4" x14ac:dyDescent="0.2">
      <c r="A18888" t="s">
        <v>2868</v>
      </c>
      <c r="B18888" t="s">
        <v>8044</v>
      </c>
      <c r="C18888" s="28">
        <v>480</v>
      </c>
      <c r="D18888" t="str">
        <f t="shared" si="295"/>
        <v>OTHER</v>
      </c>
    </row>
    <row r="18889" spans="1:4" x14ac:dyDescent="0.2">
      <c r="A18889" t="s">
        <v>7584</v>
      </c>
      <c r="B18889" t="s">
        <v>8044</v>
      </c>
      <c r="C18889" s="28">
        <v>774</v>
      </c>
      <c r="D18889" t="str">
        <f t="shared" si="295"/>
        <v>OTHER</v>
      </c>
    </row>
    <row r="18890" spans="1:4" x14ac:dyDescent="0.2">
      <c r="A18890" t="s">
        <v>7685</v>
      </c>
      <c r="B18890" t="s">
        <v>8044</v>
      </c>
      <c r="C18890" s="28">
        <v>1041</v>
      </c>
      <c r="D18890" t="str">
        <f t="shared" si="295"/>
        <v>OTHER</v>
      </c>
    </row>
    <row r="18891" spans="1:4" x14ac:dyDescent="0.2">
      <c r="A18891" t="s">
        <v>3456</v>
      </c>
      <c r="B18891" t="s">
        <v>8044</v>
      </c>
      <c r="C18891" s="28">
        <v>3238</v>
      </c>
      <c r="D18891" t="str">
        <f t="shared" si="295"/>
        <v>OTHER</v>
      </c>
    </row>
    <row r="18892" spans="1:4" x14ac:dyDescent="0.2">
      <c r="A18892" t="s">
        <v>3498</v>
      </c>
      <c r="B18892" t="s">
        <v>8044</v>
      </c>
      <c r="C18892" s="28">
        <v>3135</v>
      </c>
      <c r="D18892" t="str">
        <f t="shared" si="295"/>
        <v>OTHER</v>
      </c>
    </row>
    <row r="18893" spans="1:4" x14ac:dyDescent="0.2">
      <c r="A18893" t="s">
        <v>7710</v>
      </c>
      <c r="B18893" t="s">
        <v>8044</v>
      </c>
      <c r="C18893" s="28">
        <v>350</v>
      </c>
      <c r="D18893" t="str">
        <f t="shared" si="295"/>
        <v>OTHER</v>
      </c>
    </row>
    <row r="18894" spans="1:4" x14ac:dyDescent="0.2">
      <c r="A18894" t="s">
        <v>4181</v>
      </c>
      <c r="B18894" t="s">
        <v>8044</v>
      </c>
      <c r="C18894" s="28">
        <v>1083</v>
      </c>
      <c r="D18894" t="str">
        <f t="shared" si="295"/>
        <v>OTHER</v>
      </c>
    </row>
    <row r="18895" spans="1:4" x14ac:dyDescent="0.2">
      <c r="A18895" t="s">
        <v>7722</v>
      </c>
      <c r="B18895" t="s">
        <v>8044</v>
      </c>
      <c r="C18895" s="28">
        <v>1257</v>
      </c>
      <c r="D18895" t="str">
        <f t="shared" si="295"/>
        <v>OTHER</v>
      </c>
    </row>
    <row r="18896" spans="1:4" x14ac:dyDescent="0.2">
      <c r="A18896" t="s">
        <v>7519</v>
      </c>
      <c r="B18896" t="s">
        <v>8044</v>
      </c>
      <c r="C18896" s="28">
        <v>265</v>
      </c>
      <c r="D18896" t="str">
        <f t="shared" si="295"/>
        <v>OTHER</v>
      </c>
    </row>
    <row r="18897" spans="1:4" x14ac:dyDescent="0.2">
      <c r="A18897" t="s">
        <v>7315</v>
      </c>
      <c r="B18897" t="s">
        <v>8044</v>
      </c>
      <c r="C18897" s="28">
        <v>374</v>
      </c>
      <c r="D18897" t="str">
        <f t="shared" si="295"/>
        <v>OTHER</v>
      </c>
    </row>
    <row r="18898" spans="1:4" x14ac:dyDescent="0.2">
      <c r="A18898" t="s">
        <v>5851</v>
      </c>
      <c r="B18898" t="s">
        <v>8044</v>
      </c>
      <c r="C18898" s="28">
        <v>425</v>
      </c>
      <c r="D18898" t="str">
        <f t="shared" si="295"/>
        <v>OTHER</v>
      </c>
    </row>
    <row r="18899" spans="1:4" x14ac:dyDescent="0.2">
      <c r="A18899" t="s">
        <v>5941</v>
      </c>
      <c r="B18899" t="s">
        <v>8044</v>
      </c>
      <c r="C18899" s="28">
        <v>78</v>
      </c>
      <c r="D18899" t="str">
        <f t="shared" si="295"/>
        <v>OTHER</v>
      </c>
    </row>
    <row r="18900" spans="1:4" x14ac:dyDescent="0.2">
      <c r="A18900" t="s">
        <v>4140</v>
      </c>
      <c r="B18900" t="s">
        <v>8044</v>
      </c>
      <c r="C18900" s="28">
        <v>156</v>
      </c>
      <c r="D18900" t="str">
        <f t="shared" si="295"/>
        <v>OTHER</v>
      </c>
    </row>
    <row r="18901" spans="1:4" x14ac:dyDescent="0.2">
      <c r="A18901" t="s">
        <v>4157</v>
      </c>
      <c r="B18901" t="s">
        <v>8044</v>
      </c>
      <c r="C18901" s="28">
        <v>156</v>
      </c>
      <c r="D18901" t="str">
        <f t="shared" si="295"/>
        <v>OTHER</v>
      </c>
    </row>
    <row r="18902" spans="1:4" x14ac:dyDescent="0.2">
      <c r="A18902" t="s">
        <v>4243</v>
      </c>
      <c r="B18902" t="s">
        <v>8044</v>
      </c>
      <c r="C18902" s="28">
        <v>156</v>
      </c>
      <c r="D18902" t="str">
        <f t="shared" si="295"/>
        <v>OTHER</v>
      </c>
    </row>
    <row r="18903" spans="1:4" x14ac:dyDescent="0.2">
      <c r="A18903" t="s">
        <v>6937</v>
      </c>
      <c r="B18903" t="s">
        <v>8044</v>
      </c>
      <c r="C18903" s="28">
        <v>433</v>
      </c>
      <c r="D18903" t="str">
        <f t="shared" si="295"/>
        <v>OTHER</v>
      </c>
    </row>
    <row r="18904" spans="1:4" x14ac:dyDescent="0.2">
      <c r="A18904" t="s">
        <v>4388</v>
      </c>
      <c r="B18904" t="s">
        <v>8044</v>
      </c>
      <c r="C18904" s="28">
        <v>6883</v>
      </c>
      <c r="D18904" t="str">
        <f t="shared" si="295"/>
        <v>OTHER</v>
      </c>
    </row>
    <row r="18905" spans="1:4" x14ac:dyDescent="0.2">
      <c r="A18905" t="s">
        <v>5718</v>
      </c>
      <c r="B18905" t="s">
        <v>8044</v>
      </c>
      <c r="C18905" s="28">
        <v>2616</v>
      </c>
      <c r="D18905" t="str">
        <f t="shared" si="295"/>
        <v>OTHER</v>
      </c>
    </row>
    <row r="18906" spans="1:4" x14ac:dyDescent="0.2">
      <c r="A18906" t="s">
        <v>5030</v>
      </c>
      <c r="B18906" t="s">
        <v>8044</v>
      </c>
      <c r="C18906" s="28">
        <v>103</v>
      </c>
      <c r="D18906" t="str">
        <f t="shared" si="295"/>
        <v>OTHER</v>
      </c>
    </row>
    <row r="18907" spans="1:4" x14ac:dyDescent="0.2">
      <c r="A18907" t="s">
        <v>5034</v>
      </c>
      <c r="B18907" t="s">
        <v>8044</v>
      </c>
      <c r="C18907" s="28">
        <v>103</v>
      </c>
      <c r="D18907" t="str">
        <f t="shared" si="295"/>
        <v>OTHER</v>
      </c>
    </row>
    <row r="18908" spans="1:4" x14ac:dyDescent="0.2">
      <c r="A18908" t="s">
        <v>5104</v>
      </c>
      <c r="B18908" t="s">
        <v>8044</v>
      </c>
      <c r="C18908" s="28">
        <v>103</v>
      </c>
      <c r="D18908" t="str">
        <f t="shared" si="295"/>
        <v>OTHER</v>
      </c>
    </row>
    <row r="18909" spans="1:4" x14ac:dyDescent="0.2">
      <c r="A18909" t="s">
        <v>2519</v>
      </c>
      <c r="B18909" t="s">
        <v>8044</v>
      </c>
      <c r="C18909" s="28">
        <v>415</v>
      </c>
      <c r="D18909" t="str">
        <f t="shared" si="295"/>
        <v>OTHER</v>
      </c>
    </row>
    <row r="18910" spans="1:4" x14ac:dyDescent="0.2">
      <c r="A18910" t="s">
        <v>7074</v>
      </c>
      <c r="B18910" t="s">
        <v>8044</v>
      </c>
      <c r="C18910" s="28">
        <v>1353</v>
      </c>
      <c r="D18910" t="str">
        <f t="shared" si="295"/>
        <v>OTHER</v>
      </c>
    </row>
    <row r="18911" spans="1:4" x14ac:dyDescent="0.2">
      <c r="A18911" t="s">
        <v>4666</v>
      </c>
      <c r="B18911" t="s">
        <v>8044</v>
      </c>
      <c r="C18911" s="28">
        <v>759</v>
      </c>
      <c r="D18911" t="str">
        <f t="shared" si="295"/>
        <v>OTHER</v>
      </c>
    </row>
    <row r="18912" spans="1:4" x14ac:dyDescent="0.2">
      <c r="A18912" t="s">
        <v>3020</v>
      </c>
      <c r="B18912" t="s">
        <v>8044</v>
      </c>
      <c r="C18912" s="28">
        <v>1917</v>
      </c>
      <c r="D18912" t="str">
        <f t="shared" si="295"/>
        <v>OTHER</v>
      </c>
    </row>
    <row r="18913" spans="1:4" x14ac:dyDescent="0.2">
      <c r="A18913" t="s">
        <v>3185</v>
      </c>
      <c r="B18913" t="s">
        <v>8044</v>
      </c>
      <c r="C18913" s="28">
        <v>517</v>
      </c>
      <c r="D18913" t="str">
        <f t="shared" si="295"/>
        <v>OTHER</v>
      </c>
    </row>
    <row r="18914" spans="1:4" x14ac:dyDescent="0.2">
      <c r="A18914" t="s">
        <v>3208</v>
      </c>
      <c r="B18914" t="s">
        <v>8044</v>
      </c>
      <c r="C18914" s="28">
        <v>2270</v>
      </c>
      <c r="D18914" t="str">
        <f t="shared" si="295"/>
        <v>OTHER</v>
      </c>
    </row>
    <row r="18915" spans="1:4" x14ac:dyDescent="0.2">
      <c r="A18915" t="s">
        <v>4090</v>
      </c>
      <c r="B18915" t="s">
        <v>8044</v>
      </c>
      <c r="C18915" s="28">
        <v>309</v>
      </c>
      <c r="D18915" t="str">
        <f t="shared" si="295"/>
        <v>OTHER</v>
      </c>
    </row>
    <row r="18916" spans="1:4" x14ac:dyDescent="0.2">
      <c r="A18916" t="s">
        <v>7532</v>
      </c>
      <c r="B18916" t="s">
        <v>8044</v>
      </c>
      <c r="C18916" s="28">
        <v>2997</v>
      </c>
      <c r="D18916" t="str">
        <f t="shared" si="295"/>
        <v>OTHER</v>
      </c>
    </row>
    <row r="18917" spans="1:4" x14ac:dyDescent="0.2">
      <c r="A18917" t="s">
        <v>7620</v>
      </c>
      <c r="B18917" t="s">
        <v>8044</v>
      </c>
      <c r="C18917" s="28">
        <v>173</v>
      </c>
      <c r="D18917" t="str">
        <f t="shared" si="295"/>
        <v>OTHER</v>
      </c>
    </row>
    <row r="18918" spans="1:4" x14ac:dyDescent="0.2">
      <c r="A18918" t="s">
        <v>7268</v>
      </c>
      <c r="B18918" t="s">
        <v>8044</v>
      </c>
      <c r="C18918" s="28">
        <v>2467</v>
      </c>
      <c r="D18918" t="str">
        <f t="shared" si="295"/>
        <v>OTHER</v>
      </c>
    </row>
    <row r="18919" spans="1:4" x14ac:dyDescent="0.2">
      <c r="A18919" t="s">
        <v>7322</v>
      </c>
      <c r="B18919" t="s">
        <v>8044</v>
      </c>
      <c r="C18919" s="28">
        <v>1721</v>
      </c>
      <c r="D18919" t="str">
        <f t="shared" si="295"/>
        <v>OTHER</v>
      </c>
    </row>
    <row r="18920" spans="1:4" x14ac:dyDescent="0.2">
      <c r="A18920" t="s">
        <v>7252</v>
      </c>
      <c r="B18920" t="s">
        <v>8044</v>
      </c>
      <c r="C18920" s="28">
        <v>463</v>
      </c>
      <c r="D18920" t="str">
        <f t="shared" si="295"/>
        <v>OTHER</v>
      </c>
    </row>
    <row r="18921" spans="1:4" x14ac:dyDescent="0.2">
      <c r="A18921" t="s">
        <v>5744</v>
      </c>
      <c r="B18921" t="s">
        <v>8044</v>
      </c>
      <c r="C18921" s="28">
        <v>1686</v>
      </c>
      <c r="D18921" t="str">
        <f t="shared" si="295"/>
        <v>OTHER</v>
      </c>
    </row>
    <row r="18922" spans="1:4" x14ac:dyDescent="0.2">
      <c r="A18922" t="s">
        <v>2377</v>
      </c>
      <c r="B18922" t="s">
        <v>8044</v>
      </c>
      <c r="C18922" s="28">
        <v>285</v>
      </c>
      <c r="D18922" t="str">
        <f t="shared" si="295"/>
        <v>OTHER</v>
      </c>
    </row>
    <row r="18923" spans="1:4" x14ac:dyDescent="0.2">
      <c r="A18923" t="s">
        <v>3638</v>
      </c>
      <c r="B18923" t="s">
        <v>8044</v>
      </c>
      <c r="C18923" s="28">
        <v>35</v>
      </c>
      <c r="D18923" t="str">
        <f t="shared" si="295"/>
        <v>OTHER</v>
      </c>
    </row>
    <row r="18924" spans="1:4" x14ac:dyDescent="0.2">
      <c r="A18924" t="s">
        <v>7808</v>
      </c>
      <c r="B18924" t="s">
        <v>8044</v>
      </c>
      <c r="C18924" s="28">
        <v>16650</v>
      </c>
      <c r="D18924" t="str">
        <f t="shared" si="295"/>
        <v>OTHER</v>
      </c>
    </row>
    <row r="18925" spans="1:4" x14ac:dyDescent="0.2">
      <c r="A18925" t="s">
        <v>7896</v>
      </c>
      <c r="B18925" t="s">
        <v>8044</v>
      </c>
      <c r="C18925" s="28">
        <v>16650</v>
      </c>
      <c r="D18925" t="str">
        <f t="shared" si="295"/>
        <v>OTHER</v>
      </c>
    </row>
    <row r="18926" spans="1:4" x14ac:dyDescent="0.2">
      <c r="A18926" t="s">
        <v>7898</v>
      </c>
      <c r="B18926" t="s">
        <v>8044</v>
      </c>
      <c r="C18926" s="28">
        <v>16650</v>
      </c>
      <c r="D18926" t="str">
        <f t="shared" si="295"/>
        <v>OTHER</v>
      </c>
    </row>
    <row r="18927" spans="1:4" x14ac:dyDescent="0.2">
      <c r="A18927" t="s">
        <v>6837</v>
      </c>
      <c r="B18927" t="s">
        <v>8044</v>
      </c>
      <c r="C18927" s="28">
        <v>13347</v>
      </c>
      <c r="D18927" t="str">
        <f t="shared" si="295"/>
        <v>OTHER</v>
      </c>
    </row>
    <row r="18928" spans="1:4" x14ac:dyDescent="0.2">
      <c r="A18928" t="s">
        <v>6350</v>
      </c>
      <c r="B18928" t="s">
        <v>8044</v>
      </c>
      <c r="C18928" s="28">
        <v>2315</v>
      </c>
      <c r="D18928" t="str">
        <f t="shared" si="295"/>
        <v>OTHER</v>
      </c>
    </row>
    <row r="18929" spans="1:4" x14ac:dyDescent="0.2">
      <c r="A18929" t="s">
        <v>6403</v>
      </c>
      <c r="B18929" t="s">
        <v>8044</v>
      </c>
      <c r="C18929" s="28">
        <v>2315</v>
      </c>
      <c r="D18929" t="str">
        <f t="shared" si="295"/>
        <v>OTHER</v>
      </c>
    </row>
    <row r="18930" spans="1:4" x14ac:dyDescent="0.2">
      <c r="A18930" t="s">
        <v>2225</v>
      </c>
      <c r="B18930" t="s">
        <v>8044</v>
      </c>
      <c r="C18930" s="28">
        <v>515</v>
      </c>
      <c r="D18930" t="str">
        <f t="shared" si="295"/>
        <v>OTHER</v>
      </c>
    </row>
    <row r="18931" spans="1:4" x14ac:dyDescent="0.2">
      <c r="A18931" t="s">
        <v>3496</v>
      </c>
      <c r="B18931" t="s">
        <v>8044</v>
      </c>
      <c r="C18931" s="28">
        <v>678</v>
      </c>
      <c r="D18931" t="str">
        <f t="shared" si="295"/>
        <v>OTHER</v>
      </c>
    </row>
    <row r="18932" spans="1:4" x14ac:dyDescent="0.2">
      <c r="A18932" t="s">
        <v>3551</v>
      </c>
      <c r="B18932" t="s">
        <v>8044</v>
      </c>
      <c r="C18932" s="28">
        <v>2604</v>
      </c>
      <c r="D18932" t="str">
        <f t="shared" si="295"/>
        <v>OTHER</v>
      </c>
    </row>
    <row r="18933" spans="1:4" x14ac:dyDescent="0.2">
      <c r="A18933" t="s">
        <v>4857</v>
      </c>
      <c r="B18933" t="s">
        <v>8044</v>
      </c>
      <c r="C18933" s="28">
        <v>12</v>
      </c>
      <c r="D18933" t="str">
        <f t="shared" si="295"/>
        <v>OTHER</v>
      </c>
    </row>
    <row r="18934" spans="1:4" x14ac:dyDescent="0.2">
      <c r="A18934" t="s">
        <v>4956</v>
      </c>
      <c r="B18934" t="s">
        <v>8044</v>
      </c>
      <c r="C18934" s="28">
        <v>12</v>
      </c>
      <c r="D18934" t="str">
        <f t="shared" si="295"/>
        <v>OTHER</v>
      </c>
    </row>
    <row r="18935" spans="1:4" x14ac:dyDescent="0.2">
      <c r="A18935" t="s">
        <v>5129</v>
      </c>
      <c r="B18935" t="s">
        <v>8044</v>
      </c>
      <c r="C18935" s="28">
        <v>4999</v>
      </c>
      <c r="D18935" t="str">
        <f t="shared" si="295"/>
        <v>OTHER</v>
      </c>
    </row>
    <row r="18936" spans="1:4" x14ac:dyDescent="0.2">
      <c r="A18936" t="s">
        <v>5214</v>
      </c>
      <c r="B18936" t="s">
        <v>8044</v>
      </c>
      <c r="C18936" s="28">
        <v>5499</v>
      </c>
      <c r="D18936" t="str">
        <f t="shared" si="295"/>
        <v>OTHER</v>
      </c>
    </row>
    <row r="18937" spans="1:4" x14ac:dyDescent="0.2">
      <c r="A18937" t="s">
        <v>4720</v>
      </c>
      <c r="B18937" t="s">
        <v>8044</v>
      </c>
      <c r="C18937" s="28">
        <v>509</v>
      </c>
      <c r="D18937" t="str">
        <f t="shared" si="295"/>
        <v>OTHER</v>
      </c>
    </row>
    <row r="18938" spans="1:4" x14ac:dyDescent="0.2">
      <c r="A18938" t="s">
        <v>4770</v>
      </c>
      <c r="B18938" t="s">
        <v>8044</v>
      </c>
      <c r="C18938" s="28">
        <v>509</v>
      </c>
      <c r="D18938" t="str">
        <f t="shared" si="295"/>
        <v>OTHER</v>
      </c>
    </row>
    <row r="18939" spans="1:4" x14ac:dyDescent="0.2">
      <c r="A18939" t="s">
        <v>6407</v>
      </c>
      <c r="B18939" t="s">
        <v>8044</v>
      </c>
      <c r="C18939" s="28">
        <v>330</v>
      </c>
      <c r="D18939" t="str">
        <f t="shared" si="295"/>
        <v>OTHER</v>
      </c>
    </row>
    <row r="18940" spans="1:4" x14ac:dyDescent="0.2">
      <c r="A18940" t="s">
        <v>4823</v>
      </c>
      <c r="B18940" t="s">
        <v>8044</v>
      </c>
      <c r="C18940" s="28">
        <v>475</v>
      </c>
      <c r="D18940" t="str">
        <f t="shared" si="295"/>
        <v>OTHER</v>
      </c>
    </row>
    <row r="18941" spans="1:4" x14ac:dyDescent="0.2">
      <c r="A18941" t="s">
        <v>6212</v>
      </c>
      <c r="B18941" t="s">
        <v>8044</v>
      </c>
      <c r="C18941" s="28">
        <v>257</v>
      </c>
      <c r="D18941" t="str">
        <f t="shared" si="295"/>
        <v>OTHER</v>
      </c>
    </row>
    <row r="18942" spans="1:4" x14ac:dyDescent="0.2">
      <c r="A18942" t="s">
        <v>6888</v>
      </c>
      <c r="B18942" t="s">
        <v>8044</v>
      </c>
      <c r="C18942" s="28">
        <v>125</v>
      </c>
      <c r="D18942" t="str">
        <f t="shared" si="295"/>
        <v>OTHER</v>
      </c>
    </row>
    <row r="18943" spans="1:4" x14ac:dyDescent="0.2">
      <c r="A18943" t="s">
        <v>2028</v>
      </c>
      <c r="B18943" t="s">
        <v>8044</v>
      </c>
      <c r="C18943" s="28">
        <v>1160</v>
      </c>
      <c r="D18943" t="str">
        <f t="shared" si="295"/>
        <v>OTHER</v>
      </c>
    </row>
    <row r="18944" spans="1:4" x14ac:dyDescent="0.2">
      <c r="A18944" t="s">
        <v>3845</v>
      </c>
      <c r="B18944" t="s">
        <v>8044</v>
      </c>
      <c r="C18944" s="28">
        <v>1244</v>
      </c>
      <c r="D18944" t="str">
        <f t="shared" si="295"/>
        <v>OTHER</v>
      </c>
    </row>
    <row r="18945" spans="1:4" x14ac:dyDescent="0.2">
      <c r="A18945" t="s">
        <v>6366</v>
      </c>
      <c r="B18945" t="s">
        <v>8044</v>
      </c>
      <c r="C18945" s="28">
        <v>2126</v>
      </c>
      <c r="D18945" t="str">
        <f t="shared" si="295"/>
        <v>OTHER</v>
      </c>
    </row>
    <row r="18946" spans="1:4" x14ac:dyDescent="0.2">
      <c r="A18946" t="s">
        <v>2463</v>
      </c>
      <c r="B18946" t="s">
        <v>8044</v>
      </c>
      <c r="C18946" s="28">
        <v>313</v>
      </c>
      <c r="D18946" t="str">
        <f t="shared" si="295"/>
        <v>OTHER</v>
      </c>
    </row>
    <row r="18947" spans="1:4" x14ac:dyDescent="0.2">
      <c r="A18947" t="s">
        <v>2355</v>
      </c>
      <c r="B18947" t="s">
        <v>8044</v>
      </c>
      <c r="C18947" s="28">
        <v>962</v>
      </c>
      <c r="D18947" t="str">
        <f t="shared" ref="D18947:D19010" si="296">IF(OR(B18947="DEM",B18947="REP"),B18947,"OTHER")</f>
        <v>OTHER</v>
      </c>
    </row>
    <row r="18948" spans="1:4" x14ac:dyDescent="0.2">
      <c r="A18948" t="s">
        <v>5126</v>
      </c>
      <c r="B18948" t="s">
        <v>8044</v>
      </c>
      <c r="C18948" s="28">
        <v>132</v>
      </c>
      <c r="D18948" t="str">
        <f t="shared" si="296"/>
        <v>OTHER</v>
      </c>
    </row>
    <row r="18949" spans="1:4" x14ac:dyDescent="0.2">
      <c r="A18949" t="s">
        <v>5135</v>
      </c>
      <c r="B18949" t="s">
        <v>8044</v>
      </c>
      <c r="C18949" s="28">
        <v>132</v>
      </c>
      <c r="D18949" t="str">
        <f t="shared" si="296"/>
        <v>OTHER</v>
      </c>
    </row>
    <row r="18950" spans="1:4" x14ac:dyDescent="0.2">
      <c r="A18950" t="s">
        <v>5217</v>
      </c>
      <c r="B18950" t="s">
        <v>8044</v>
      </c>
      <c r="C18950" s="28">
        <v>132</v>
      </c>
      <c r="D18950" t="str">
        <f t="shared" si="296"/>
        <v>OTHER</v>
      </c>
    </row>
    <row r="18951" spans="1:4" x14ac:dyDescent="0.2">
      <c r="A18951" t="s">
        <v>5218</v>
      </c>
      <c r="B18951" t="s">
        <v>8044</v>
      </c>
      <c r="C18951" s="28">
        <v>132</v>
      </c>
      <c r="D18951" t="str">
        <f t="shared" si="296"/>
        <v>OTHER</v>
      </c>
    </row>
    <row r="18952" spans="1:4" x14ac:dyDescent="0.2">
      <c r="A18952" t="s">
        <v>4863</v>
      </c>
      <c r="B18952" t="s">
        <v>8044</v>
      </c>
      <c r="C18952" s="28">
        <v>284</v>
      </c>
      <c r="D18952" t="str">
        <f t="shared" si="296"/>
        <v>OTHER</v>
      </c>
    </row>
    <row r="18953" spans="1:4" x14ac:dyDescent="0.2">
      <c r="A18953" t="s">
        <v>4882</v>
      </c>
      <c r="B18953" t="s">
        <v>8044</v>
      </c>
      <c r="C18953" s="28">
        <v>1284</v>
      </c>
      <c r="D18953" t="str">
        <f t="shared" si="296"/>
        <v>OTHER</v>
      </c>
    </row>
    <row r="18954" spans="1:4" x14ac:dyDescent="0.2">
      <c r="A18954" t="s">
        <v>4891</v>
      </c>
      <c r="B18954" t="s">
        <v>8044</v>
      </c>
      <c r="C18954" s="28">
        <v>553</v>
      </c>
      <c r="D18954" t="str">
        <f t="shared" si="296"/>
        <v>OTHER</v>
      </c>
    </row>
    <row r="18955" spans="1:4" x14ac:dyDescent="0.2">
      <c r="A18955" t="s">
        <v>6980</v>
      </c>
      <c r="B18955" t="s">
        <v>8044</v>
      </c>
      <c r="C18955" s="28">
        <v>103</v>
      </c>
      <c r="D18955" t="str">
        <f t="shared" si="296"/>
        <v>OTHER</v>
      </c>
    </row>
    <row r="18956" spans="1:4" x14ac:dyDescent="0.2">
      <c r="A18956" t="s">
        <v>5137</v>
      </c>
      <c r="B18956" t="s">
        <v>8044</v>
      </c>
      <c r="C18956" s="28">
        <v>78</v>
      </c>
      <c r="D18956" t="str">
        <f t="shared" si="296"/>
        <v>OTHER</v>
      </c>
    </row>
    <row r="18957" spans="1:4" x14ac:dyDescent="0.2">
      <c r="A18957" t="s">
        <v>5240</v>
      </c>
      <c r="B18957" t="s">
        <v>8044</v>
      </c>
      <c r="C18957" s="28">
        <v>78</v>
      </c>
      <c r="D18957" t="str">
        <f t="shared" si="296"/>
        <v>OTHER</v>
      </c>
    </row>
    <row r="18958" spans="1:4" x14ac:dyDescent="0.2">
      <c r="A18958" t="s">
        <v>6999</v>
      </c>
      <c r="B18958" t="s">
        <v>8044</v>
      </c>
      <c r="C18958" s="28">
        <v>3778</v>
      </c>
      <c r="D18958" t="str">
        <f t="shared" si="296"/>
        <v>OTHER</v>
      </c>
    </row>
    <row r="18959" spans="1:4" x14ac:dyDescent="0.2">
      <c r="A18959" t="s">
        <v>7842</v>
      </c>
      <c r="B18959" t="s">
        <v>8044</v>
      </c>
      <c r="C18959" s="28">
        <v>51</v>
      </c>
      <c r="D18959" t="str">
        <f t="shared" si="296"/>
        <v>OTHER</v>
      </c>
    </row>
    <row r="18960" spans="1:4" x14ac:dyDescent="0.2">
      <c r="A18960" t="s">
        <v>7883</v>
      </c>
      <c r="B18960" t="s">
        <v>8044</v>
      </c>
      <c r="C18960" s="28">
        <v>51</v>
      </c>
      <c r="D18960" t="str">
        <f t="shared" si="296"/>
        <v>OTHER</v>
      </c>
    </row>
    <row r="18961" spans="1:4" x14ac:dyDescent="0.2">
      <c r="A18961" t="s">
        <v>6722</v>
      </c>
      <c r="B18961" t="s">
        <v>8044</v>
      </c>
      <c r="C18961" s="28">
        <v>155</v>
      </c>
      <c r="D18961" t="str">
        <f t="shared" si="296"/>
        <v>OTHER</v>
      </c>
    </row>
    <row r="18962" spans="1:4" x14ac:dyDescent="0.2">
      <c r="A18962" t="s">
        <v>6974</v>
      </c>
      <c r="B18962" t="s">
        <v>8044</v>
      </c>
      <c r="C18962" s="28">
        <v>155</v>
      </c>
      <c r="D18962" t="str">
        <f t="shared" si="296"/>
        <v>OTHER</v>
      </c>
    </row>
    <row r="18963" spans="1:4" x14ac:dyDescent="0.2">
      <c r="A18963" t="s">
        <v>6627</v>
      </c>
      <c r="B18963" t="s">
        <v>8044</v>
      </c>
      <c r="C18963" s="28">
        <v>824</v>
      </c>
      <c r="D18963" t="str">
        <f t="shared" si="296"/>
        <v>OTHER</v>
      </c>
    </row>
    <row r="18964" spans="1:4" x14ac:dyDescent="0.2">
      <c r="A18964" t="s">
        <v>3504</v>
      </c>
      <c r="B18964" t="s">
        <v>8044</v>
      </c>
      <c r="C18964" s="28">
        <v>1067</v>
      </c>
      <c r="D18964" t="str">
        <f t="shared" si="296"/>
        <v>OTHER</v>
      </c>
    </row>
    <row r="18965" spans="1:4" x14ac:dyDescent="0.2">
      <c r="A18965" t="s">
        <v>4479</v>
      </c>
      <c r="B18965" t="s">
        <v>8044</v>
      </c>
      <c r="C18965" s="28">
        <v>198</v>
      </c>
      <c r="D18965" t="str">
        <f t="shared" si="296"/>
        <v>OTHER</v>
      </c>
    </row>
    <row r="18966" spans="1:4" x14ac:dyDescent="0.2">
      <c r="A18966" t="s">
        <v>1902</v>
      </c>
      <c r="B18966" t="s">
        <v>8044</v>
      </c>
      <c r="C18966" s="28">
        <v>1599</v>
      </c>
      <c r="D18966" t="str">
        <f t="shared" si="296"/>
        <v>OTHER</v>
      </c>
    </row>
    <row r="18967" spans="1:4" x14ac:dyDescent="0.2">
      <c r="A18967" t="s">
        <v>5634</v>
      </c>
      <c r="B18967" t="s">
        <v>8044</v>
      </c>
      <c r="C18967" s="28">
        <v>156</v>
      </c>
      <c r="D18967" t="str">
        <f t="shared" si="296"/>
        <v>OTHER</v>
      </c>
    </row>
    <row r="18968" spans="1:4" x14ac:dyDescent="0.2">
      <c r="A18968" t="s">
        <v>2441</v>
      </c>
      <c r="B18968" t="s">
        <v>8044</v>
      </c>
      <c r="C18968" s="28">
        <v>515</v>
      </c>
      <c r="D18968" t="str">
        <f t="shared" si="296"/>
        <v>OTHER</v>
      </c>
    </row>
    <row r="18969" spans="1:4" x14ac:dyDescent="0.2">
      <c r="A18969" t="s">
        <v>5147</v>
      </c>
      <c r="B18969" t="s">
        <v>8044</v>
      </c>
      <c r="C18969" s="28">
        <v>1190</v>
      </c>
      <c r="D18969" t="str">
        <f t="shared" si="296"/>
        <v>OTHER</v>
      </c>
    </row>
    <row r="18970" spans="1:4" x14ac:dyDescent="0.2">
      <c r="A18970" t="s">
        <v>3521</v>
      </c>
      <c r="B18970" t="s">
        <v>8044</v>
      </c>
      <c r="C18970" s="28">
        <v>3611</v>
      </c>
      <c r="D18970" t="str">
        <f t="shared" si="296"/>
        <v>OTHER</v>
      </c>
    </row>
    <row r="18971" spans="1:4" x14ac:dyDescent="0.2">
      <c r="A18971" t="s">
        <v>2932</v>
      </c>
      <c r="B18971" t="s">
        <v>8044</v>
      </c>
      <c r="C18971" s="28">
        <v>600</v>
      </c>
      <c r="D18971" t="str">
        <f t="shared" si="296"/>
        <v>OTHER</v>
      </c>
    </row>
    <row r="18972" spans="1:4" x14ac:dyDescent="0.2">
      <c r="A18972" t="s">
        <v>6226</v>
      </c>
      <c r="B18972" t="s">
        <v>8044</v>
      </c>
      <c r="C18972" s="28">
        <v>565</v>
      </c>
      <c r="D18972" t="str">
        <f t="shared" si="296"/>
        <v>OTHER</v>
      </c>
    </row>
    <row r="18973" spans="1:4" x14ac:dyDescent="0.2">
      <c r="A18973" t="s">
        <v>4057</v>
      </c>
      <c r="B18973" t="s">
        <v>8044</v>
      </c>
      <c r="C18973" s="28">
        <v>3722</v>
      </c>
      <c r="D18973" t="str">
        <f t="shared" si="296"/>
        <v>OTHER</v>
      </c>
    </row>
    <row r="18974" spans="1:4" x14ac:dyDescent="0.2">
      <c r="A18974" t="s">
        <v>7528</v>
      </c>
      <c r="B18974" t="s">
        <v>8044</v>
      </c>
      <c r="C18974" s="28">
        <v>51</v>
      </c>
      <c r="D18974" t="str">
        <f t="shared" si="296"/>
        <v>OTHER</v>
      </c>
    </row>
    <row r="18975" spans="1:4" x14ac:dyDescent="0.2">
      <c r="A18975" t="s">
        <v>5268</v>
      </c>
      <c r="B18975" t="s">
        <v>8044</v>
      </c>
      <c r="C18975" s="28">
        <v>406</v>
      </c>
      <c r="D18975" t="str">
        <f t="shared" si="296"/>
        <v>OTHER</v>
      </c>
    </row>
    <row r="18976" spans="1:4" x14ac:dyDescent="0.2">
      <c r="A18976" t="s">
        <v>7150</v>
      </c>
      <c r="B18976" t="s">
        <v>8044</v>
      </c>
      <c r="C18976" s="28">
        <v>203</v>
      </c>
      <c r="D18976" t="str">
        <f t="shared" si="296"/>
        <v>OTHER</v>
      </c>
    </row>
    <row r="18977" spans="1:4" x14ac:dyDescent="0.2">
      <c r="A18977" t="s">
        <v>6061</v>
      </c>
      <c r="B18977" t="s">
        <v>8044</v>
      </c>
      <c r="C18977" s="28">
        <v>103</v>
      </c>
      <c r="D18977" t="str">
        <f t="shared" si="296"/>
        <v>OTHER</v>
      </c>
    </row>
    <row r="18978" spans="1:4" x14ac:dyDescent="0.2">
      <c r="A18978" t="s">
        <v>7333</v>
      </c>
      <c r="B18978" t="s">
        <v>8044</v>
      </c>
      <c r="C18978" s="28">
        <v>346</v>
      </c>
      <c r="D18978" t="str">
        <f t="shared" si="296"/>
        <v>OTHER</v>
      </c>
    </row>
    <row r="18979" spans="1:4" x14ac:dyDescent="0.2">
      <c r="A18979" t="s">
        <v>3453</v>
      </c>
      <c r="B18979" t="s">
        <v>8044</v>
      </c>
      <c r="C18979" s="28">
        <v>330</v>
      </c>
      <c r="D18979" t="str">
        <f t="shared" si="296"/>
        <v>OTHER</v>
      </c>
    </row>
    <row r="18980" spans="1:4" x14ac:dyDescent="0.2">
      <c r="A18980" t="s">
        <v>5740</v>
      </c>
      <c r="B18980" t="s">
        <v>8044</v>
      </c>
      <c r="C18980" s="28">
        <v>1093</v>
      </c>
      <c r="D18980" t="str">
        <f t="shared" si="296"/>
        <v>OTHER</v>
      </c>
    </row>
    <row r="18981" spans="1:4" x14ac:dyDescent="0.2">
      <c r="A18981" t="s">
        <v>7000</v>
      </c>
      <c r="B18981" t="s">
        <v>8044</v>
      </c>
      <c r="C18981" s="28">
        <v>369</v>
      </c>
      <c r="D18981" t="str">
        <f t="shared" si="296"/>
        <v>OTHER</v>
      </c>
    </row>
    <row r="18982" spans="1:4" x14ac:dyDescent="0.2">
      <c r="A18982" t="s">
        <v>7031</v>
      </c>
      <c r="B18982" t="s">
        <v>8044</v>
      </c>
      <c r="C18982" s="28">
        <v>469</v>
      </c>
      <c r="D18982" t="str">
        <f t="shared" si="296"/>
        <v>OTHER</v>
      </c>
    </row>
    <row r="18983" spans="1:4" x14ac:dyDescent="0.2">
      <c r="A18983" t="s">
        <v>6522</v>
      </c>
      <c r="B18983" t="s">
        <v>8044</v>
      </c>
      <c r="C18983" s="28">
        <v>319</v>
      </c>
      <c r="D18983" t="str">
        <f t="shared" si="296"/>
        <v>OTHER</v>
      </c>
    </row>
    <row r="18984" spans="1:4" x14ac:dyDescent="0.2">
      <c r="A18984" t="s">
        <v>5824</v>
      </c>
      <c r="B18984" t="s">
        <v>8044</v>
      </c>
      <c r="C18984" s="28">
        <v>353</v>
      </c>
      <c r="D18984" t="str">
        <f t="shared" si="296"/>
        <v>OTHER</v>
      </c>
    </row>
    <row r="18985" spans="1:4" x14ac:dyDescent="0.2">
      <c r="A18985" t="s">
        <v>2170</v>
      </c>
      <c r="B18985" t="s">
        <v>8044</v>
      </c>
      <c r="C18985" s="28">
        <v>327</v>
      </c>
      <c r="D18985" t="str">
        <f t="shared" si="296"/>
        <v>OTHER</v>
      </c>
    </row>
    <row r="18986" spans="1:4" x14ac:dyDescent="0.2">
      <c r="A18986" t="s">
        <v>2261</v>
      </c>
      <c r="B18986" t="s">
        <v>8044</v>
      </c>
      <c r="C18986" s="28">
        <v>327</v>
      </c>
      <c r="D18986" t="str">
        <f t="shared" si="296"/>
        <v>OTHER</v>
      </c>
    </row>
    <row r="18987" spans="1:4" x14ac:dyDescent="0.2">
      <c r="A18987" t="s">
        <v>2914</v>
      </c>
      <c r="B18987" t="s">
        <v>8044</v>
      </c>
      <c r="C18987" s="28">
        <v>453</v>
      </c>
      <c r="D18987" t="str">
        <f t="shared" si="296"/>
        <v>OTHER</v>
      </c>
    </row>
    <row r="18988" spans="1:4" x14ac:dyDescent="0.2">
      <c r="A18988" t="s">
        <v>7029</v>
      </c>
      <c r="B18988" t="s">
        <v>8044</v>
      </c>
      <c r="C18988" s="28">
        <v>550</v>
      </c>
      <c r="D18988" t="str">
        <f t="shared" si="296"/>
        <v>OTHER</v>
      </c>
    </row>
    <row r="18989" spans="1:4" x14ac:dyDescent="0.2">
      <c r="A18989" t="s">
        <v>7354</v>
      </c>
      <c r="B18989" t="s">
        <v>8044</v>
      </c>
      <c r="C18989" s="28">
        <v>3628</v>
      </c>
      <c r="D18989" t="str">
        <f t="shared" si="296"/>
        <v>OTHER</v>
      </c>
    </row>
    <row r="18990" spans="1:4" x14ac:dyDescent="0.2">
      <c r="A18990" t="s">
        <v>5978</v>
      </c>
      <c r="B18990" t="s">
        <v>8044</v>
      </c>
      <c r="C18990" s="28">
        <v>843</v>
      </c>
      <c r="D18990" t="str">
        <f t="shared" si="296"/>
        <v>OTHER</v>
      </c>
    </row>
    <row r="18991" spans="1:4" x14ac:dyDescent="0.2">
      <c r="A18991" t="s">
        <v>5979</v>
      </c>
      <c r="B18991" t="s">
        <v>8044</v>
      </c>
      <c r="C18991" s="28">
        <v>1659</v>
      </c>
      <c r="D18991" t="str">
        <f t="shared" si="296"/>
        <v>OTHER</v>
      </c>
    </row>
    <row r="18992" spans="1:4" x14ac:dyDescent="0.2">
      <c r="A18992" t="s">
        <v>5002</v>
      </c>
      <c r="B18992" t="s">
        <v>8044</v>
      </c>
      <c r="C18992" s="28">
        <v>3450</v>
      </c>
      <c r="D18992" t="str">
        <f t="shared" si="296"/>
        <v>OTHER</v>
      </c>
    </row>
    <row r="18993" spans="1:4" x14ac:dyDescent="0.2">
      <c r="A18993" t="s">
        <v>2577</v>
      </c>
      <c r="B18993" t="s">
        <v>8044</v>
      </c>
      <c r="C18993" s="28">
        <v>1206</v>
      </c>
      <c r="D18993" t="str">
        <f t="shared" si="296"/>
        <v>OTHER</v>
      </c>
    </row>
    <row r="18994" spans="1:4" x14ac:dyDescent="0.2">
      <c r="A18994" t="s">
        <v>6556</v>
      </c>
      <c r="B18994" t="s">
        <v>8044</v>
      </c>
      <c r="C18994" s="28">
        <v>378</v>
      </c>
      <c r="D18994" t="str">
        <f t="shared" si="296"/>
        <v>OTHER</v>
      </c>
    </row>
    <row r="18995" spans="1:4" x14ac:dyDescent="0.2">
      <c r="A18995" t="s">
        <v>2818</v>
      </c>
      <c r="B18995" t="s">
        <v>8044</v>
      </c>
      <c r="C18995" s="28">
        <v>1992</v>
      </c>
      <c r="D18995" t="str">
        <f t="shared" si="296"/>
        <v>OTHER</v>
      </c>
    </row>
    <row r="18996" spans="1:4" x14ac:dyDescent="0.2">
      <c r="A18996" t="s">
        <v>7551</v>
      </c>
      <c r="B18996" t="s">
        <v>8044</v>
      </c>
      <c r="C18996" s="28">
        <v>1469</v>
      </c>
      <c r="D18996" t="str">
        <f t="shared" si="296"/>
        <v>OTHER</v>
      </c>
    </row>
    <row r="18997" spans="1:4" x14ac:dyDescent="0.2">
      <c r="A18997" t="s">
        <v>7240</v>
      </c>
      <c r="B18997" t="s">
        <v>8044</v>
      </c>
      <c r="C18997" s="28">
        <v>852</v>
      </c>
      <c r="D18997" t="str">
        <f t="shared" si="296"/>
        <v>OTHER</v>
      </c>
    </row>
    <row r="18998" spans="1:4" x14ac:dyDescent="0.2">
      <c r="A18998" t="s">
        <v>7604</v>
      </c>
      <c r="B18998" t="s">
        <v>8044</v>
      </c>
      <c r="C18998" s="28">
        <v>424</v>
      </c>
      <c r="D18998" t="str">
        <f t="shared" si="296"/>
        <v>OTHER</v>
      </c>
    </row>
    <row r="18999" spans="1:4" x14ac:dyDescent="0.2">
      <c r="A18999" t="s">
        <v>3697</v>
      </c>
      <c r="B18999" t="s">
        <v>8044</v>
      </c>
      <c r="C18999" s="28">
        <v>200</v>
      </c>
      <c r="D18999" t="str">
        <f t="shared" si="296"/>
        <v>OTHER</v>
      </c>
    </row>
    <row r="19000" spans="1:4" x14ac:dyDescent="0.2">
      <c r="A19000" t="s">
        <v>4733</v>
      </c>
      <c r="B19000" t="s">
        <v>8044</v>
      </c>
      <c r="C19000" s="28">
        <v>157</v>
      </c>
      <c r="D19000" t="str">
        <f t="shared" si="296"/>
        <v>OTHER</v>
      </c>
    </row>
    <row r="19001" spans="1:4" x14ac:dyDescent="0.2">
      <c r="A19001" t="s">
        <v>4838</v>
      </c>
      <c r="B19001" t="s">
        <v>8044</v>
      </c>
      <c r="C19001" s="28">
        <v>157</v>
      </c>
      <c r="D19001" t="str">
        <f t="shared" si="296"/>
        <v>OTHER</v>
      </c>
    </row>
    <row r="19002" spans="1:4" x14ac:dyDescent="0.2">
      <c r="A19002" t="s">
        <v>7296</v>
      </c>
      <c r="B19002" t="s">
        <v>8044</v>
      </c>
      <c r="C19002" s="28">
        <v>1205</v>
      </c>
      <c r="D19002" t="str">
        <f t="shared" si="296"/>
        <v>OTHER</v>
      </c>
    </row>
    <row r="19003" spans="1:4" x14ac:dyDescent="0.2">
      <c r="A19003" t="s">
        <v>7360</v>
      </c>
      <c r="B19003" t="s">
        <v>8044</v>
      </c>
      <c r="C19003" s="28">
        <v>1255</v>
      </c>
      <c r="D19003" t="str">
        <f t="shared" si="296"/>
        <v>OTHER</v>
      </c>
    </row>
    <row r="19004" spans="1:4" x14ac:dyDescent="0.2">
      <c r="A19004" t="s">
        <v>5672</v>
      </c>
      <c r="B19004" t="s">
        <v>8044</v>
      </c>
      <c r="C19004" s="28">
        <v>2480</v>
      </c>
      <c r="D19004" t="str">
        <f t="shared" si="296"/>
        <v>OTHER</v>
      </c>
    </row>
    <row r="19005" spans="1:4" x14ac:dyDescent="0.2">
      <c r="A19005" t="s">
        <v>3985</v>
      </c>
      <c r="B19005" t="s">
        <v>8044</v>
      </c>
      <c r="C19005" s="28">
        <v>393</v>
      </c>
      <c r="D19005" t="str">
        <f t="shared" si="296"/>
        <v>OTHER</v>
      </c>
    </row>
    <row r="19006" spans="1:4" x14ac:dyDescent="0.2">
      <c r="A19006" t="s">
        <v>4093</v>
      </c>
      <c r="B19006" t="s">
        <v>8044</v>
      </c>
      <c r="C19006" s="28">
        <v>393</v>
      </c>
      <c r="D19006" t="str">
        <f t="shared" si="296"/>
        <v>OTHER</v>
      </c>
    </row>
    <row r="19007" spans="1:4" x14ac:dyDescent="0.2">
      <c r="A19007" t="s">
        <v>4116</v>
      </c>
      <c r="B19007" t="s">
        <v>8044</v>
      </c>
      <c r="C19007" s="28">
        <v>393</v>
      </c>
      <c r="D19007" t="str">
        <f t="shared" si="296"/>
        <v>OTHER</v>
      </c>
    </row>
    <row r="19008" spans="1:4" x14ac:dyDescent="0.2">
      <c r="A19008" t="s">
        <v>3622</v>
      </c>
      <c r="B19008" t="s">
        <v>8044</v>
      </c>
      <c r="C19008" s="28">
        <v>125</v>
      </c>
      <c r="D19008" t="str">
        <f t="shared" si="296"/>
        <v>OTHER</v>
      </c>
    </row>
    <row r="19009" spans="1:4" x14ac:dyDescent="0.2">
      <c r="A19009" t="s">
        <v>5442</v>
      </c>
      <c r="B19009" t="s">
        <v>8044</v>
      </c>
      <c r="C19009" s="28">
        <v>1347</v>
      </c>
      <c r="D19009" t="str">
        <f t="shared" si="296"/>
        <v>OTHER</v>
      </c>
    </row>
    <row r="19010" spans="1:4" x14ac:dyDescent="0.2">
      <c r="A19010" t="s">
        <v>2276</v>
      </c>
      <c r="B19010" t="s">
        <v>8044</v>
      </c>
      <c r="C19010" s="28">
        <v>243</v>
      </c>
      <c r="D19010" t="str">
        <f t="shared" si="296"/>
        <v>OTHER</v>
      </c>
    </row>
    <row r="19011" spans="1:4" x14ac:dyDescent="0.2">
      <c r="A19011" t="s">
        <v>5367</v>
      </c>
      <c r="B19011" t="s">
        <v>8044</v>
      </c>
      <c r="C19011" s="28">
        <v>1006</v>
      </c>
      <c r="D19011" t="str">
        <f t="shared" ref="D19011:D19074" si="297">IF(OR(B19011="DEM",B19011="REP"),B19011,"OTHER")</f>
        <v>OTHER</v>
      </c>
    </row>
    <row r="19012" spans="1:4" x14ac:dyDescent="0.2">
      <c r="A19012" t="s">
        <v>7278</v>
      </c>
      <c r="B19012" t="s">
        <v>8044</v>
      </c>
      <c r="C19012" s="28">
        <v>747</v>
      </c>
      <c r="D19012" t="str">
        <f t="shared" si="297"/>
        <v>OTHER</v>
      </c>
    </row>
    <row r="19013" spans="1:4" x14ac:dyDescent="0.2">
      <c r="A19013" t="s">
        <v>3839</v>
      </c>
      <c r="B19013" t="s">
        <v>8044</v>
      </c>
      <c r="C19013" s="28">
        <v>762</v>
      </c>
      <c r="D19013" t="str">
        <f t="shared" si="297"/>
        <v>OTHER</v>
      </c>
    </row>
    <row r="19014" spans="1:4" x14ac:dyDescent="0.2">
      <c r="A19014" t="s">
        <v>3856</v>
      </c>
      <c r="B19014" t="s">
        <v>8044</v>
      </c>
      <c r="C19014" s="28">
        <v>762</v>
      </c>
      <c r="D19014" t="str">
        <f t="shared" si="297"/>
        <v>OTHER</v>
      </c>
    </row>
    <row r="19015" spans="1:4" x14ac:dyDescent="0.2">
      <c r="A19015" t="s">
        <v>4563</v>
      </c>
      <c r="B19015" t="s">
        <v>8044</v>
      </c>
      <c r="C19015" s="28">
        <v>471</v>
      </c>
      <c r="D19015" t="str">
        <f t="shared" si="297"/>
        <v>OTHER</v>
      </c>
    </row>
    <row r="19016" spans="1:4" x14ac:dyDescent="0.2">
      <c r="A19016" t="s">
        <v>4706</v>
      </c>
      <c r="B19016" t="s">
        <v>8044</v>
      </c>
      <c r="C19016" s="28">
        <v>250</v>
      </c>
      <c r="D19016" t="str">
        <f t="shared" si="297"/>
        <v>OTHER</v>
      </c>
    </row>
    <row r="19017" spans="1:4" x14ac:dyDescent="0.2">
      <c r="A19017" t="s">
        <v>2988</v>
      </c>
      <c r="B19017" t="s">
        <v>8044</v>
      </c>
      <c r="C19017" s="28">
        <v>7835</v>
      </c>
      <c r="D19017" t="str">
        <f t="shared" si="297"/>
        <v>OTHER</v>
      </c>
    </row>
    <row r="19018" spans="1:4" x14ac:dyDescent="0.2">
      <c r="A19018" t="s">
        <v>6964</v>
      </c>
      <c r="B19018" t="s">
        <v>8044</v>
      </c>
      <c r="C19018" s="28">
        <v>10461</v>
      </c>
      <c r="D19018" t="str">
        <f t="shared" si="297"/>
        <v>OTHER</v>
      </c>
    </row>
    <row r="19019" spans="1:4" x14ac:dyDescent="0.2">
      <c r="A19019" t="s">
        <v>3176</v>
      </c>
      <c r="B19019" t="s">
        <v>8044</v>
      </c>
      <c r="C19019" s="28">
        <v>206</v>
      </c>
      <c r="D19019" t="str">
        <f t="shared" si="297"/>
        <v>OTHER</v>
      </c>
    </row>
    <row r="19020" spans="1:4" x14ac:dyDescent="0.2">
      <c r="A19020" t="s">
        <v>5751</v>
      </c>
      <c r="B19020" t="s">
        <v>8044</v>
      </c>
      <c r="C19020" s="28">
        <v>175</v>
      </c>
      <c r="D19020" t="str">
        <f t="shared" si="297"/>
        <v>OTHER</v>
      </c>
    </row>
    <row r="19021" spans="1:4" x14ac:dyDescent="0.2">
      <c r="A19021" t="s">
        <v>5807</v>
      </c>
      <c r="B19021" t="s">
        <v>8044</v>
      </c>
      <c r="C19021" s="28">
        <v>175</v>
      </c>
      <c r="D19021" t="str">
        <f t="shared" si="297"/>
        <v>OTHER</v>
      </c>
    </row>
    <row r="19022" spans="1:4" x14ac:dyDescent="0.2">
      <c r="A19022" t="s">
        <v>5817</v>
      </c>
      <c r="B19022" t="s">
        <v>8044</v>
      </c>
      <c r="C19022" s="28">
        <v>175</v>
      </c>
      <c r="D19022" t="str">
        <f t="shared" si="297"/>
        <v>OTHER</v>
      </c>
    </row>
    <row r="19023" spans="1:4" x14ac:dyDescent="0.2">
      <c r="A19023" t="s">
        <v>5833</v>
      </c>
      <c r="B19023" t="s">
        <v>8044</v>
      </c>
      <c r="C19023" s="28">
        <v>478</v>
      </c>
      <c r="D19023" t="str">
        <f t="shared" si="297"/>
        <v>OTHER</v>
      </c>
    </row>
    <row r="19024" spans="1:4" x14ac:dyDescent="0.2">
      <c r="A19024" t="s">
        <v>6004</v>
      </c>
      <c r="B19024" t="s">
        <v>8044</v>
      </c>
      <c r="C19024" s="28">
        <v>294</v>
      </c>
      <c r="D19024" t="str">
        <f t="shared" si="297"/>
        <v>OTHER</v>
      </c>
    </row>
    <row r="19025" spans="1:4" x14ac:dyDescent="0.2">
      <c r="A19025" t="s">
        <v>7083</v>
      </c>
      <c r="B19025" t="s">
        <v>8044</v>
      </c>
      <c r="C19025" s="28">
        <v>1827</v>
      </c>
      <c r="D19025" t="str">
        <f t="shared" si="297"/>
        <v>OTHER</v>
      </c>
    </row>
    <row r="19026" spans="1:4" x14ac:dyDescent="0.2">
      <c r="A19026" t="s">
        <v>4304</v>
      </c>
      <c r="B19026" t="s">
        <v>8044</v>
      </c>
      <c r="C19026" s="28">
        <v>944</v>
      </c>
      <c r="D19026" t="str">
        <f t="shared" si="297"/>
        <v>OTHER</v>
      </c>
    </row>
    <row r="19027" spans="1:4" x14ac:dyDescent="0.2">
      <c r="A19027" t="s">
        <v>7316</v>
      </c>
      <c r="B19027" t="s">
        <v>8044</v>
      </c>
      <c r="C19027" s="28">
        <v>179</v>
      </c>
      <c r="D19027" t="str">
        <f t="shared" si="297"/>
        <v>OTHER</v>
      </c>
    </row>
    <row r="19028" spans="1:4" x14ac:dyDescent="0.2">
      <c r="A19028" t="s">
        <v>6228</v>
      </c>
      <c r="B19028" t="s">
        <v>8044</v>
      </c>
      <c r="C19028" s="28">
        <v>1152</v>
      </c>
      <c r="D19028" t="str">
        <f t="shared" si="297"/>
        <v>OTHER</v>
      </c>
    </row>
    <row r="19029" spans="1:4" x14ac:dyDescent="0.2">
      <c r="A19029" t="s">
        <v>5907</v>
      </c>
      <c r="B19029" t="s">
        <v>8044</v>
      </c>
      <c r="C19029" s="28">
        <v>433</v>
      </c>
      <c r="D19029" t="str">
        <f t="shared" si="297"/>
        <v>OTHER</v>
      </c>
    </row>
    <row r="19030" spans="1:4" x14ac:dyDescent="0.2">
      <c r="A19030" t="s">
        <v>1972</v>
      </c>
      <c r="B19030" t="s">
        <v>8044</v>
      </c>
      <c r="C19030" s="28">
        <v>1027</v>
      </c>
      <c r="D19030" t="str">
        <f t="shared" si="297"/>
        <v>OTHER</v>
      </c>
    </row>
    <row r="19031" spans="1:4" x14ac:dyDescent="0.2">
      <c r="A19031" t="s">
        <v>3522</v>
      </c>
      <c r="B19031" t="s">
        <v>8044</v>
      </c>
      <c r="C19031" s="28">
        <v>350</v>
      </c>
      <c r="D19031" t="str">
        <f t="shared" si="297"/>
        <v>OTHER</v>
      </c>
    </row>
    <row r="19032" spans="1:4" x14ac:dyDescent="0.2">
      <c r="A19032" t="s">
        <v>5100</v>
      </c>
      <c r="B19032" t="s">
        <v>8044</v>
      </c>
      <c r="C19032" s="28">
        <v>1011</v>
      </c>
      <c r="D19032" t="str">
        <f t="shared" si="297"/>
        <v>OTHER</v>
      </c>
    </row>
    <row r="19033" spans="1:4" x14ac:dyDescent="0.2">
      <c r="A19033" t="s">
        <v>6899</v>
      </c>
      <c r="B19033" t="s">
        <v>8044</v>
      </c>
      <c r="C19033" s="28">
        <v>636</v>
      </c>
      <c r="D19033" t="str">
        <f t="shared" si="297"/>
        <v>OTHER</v>
      </c>
    </row>
    <row r="19034" spans="1:4" x14ac:dyDescent="0.2">
      <c r="A19034" t="s">
        <v>7032</v>
      </c>
      <c r="B19034" t="s">
        <v>8044</v>
      </c>
      <c r="C19034" s="28">
        <v>6901</v>
      </c>
      <c r="D19034" t="str">
        <f t="shared" si="297"/>
        <v>OTHER</v>
      </c>
    </row>
    <row r="19035" spans="1:4" x14ac:dyDescent="0.2">
      <c r="A19035" t="s">
        <v>4940</v>
      </c>
      <c r="B19035" t="s">
        <v>8044</v>
      </c>
      <c r="C19035" s="28">
        <v>255</v>
      </c>
      <c r="D19035" t="str">
        <f t="shared" si="297"/>
        <v>OTHER</v>
      </c>
    </row>
    <row r="19036" spans="1:4" x14ac:dyDescent="0.2">
      <c r="A19036" t="s">
        <v>7366</v>
      </c>
      <c r="B19036" t="s">
        <v>8044</v>
      </c>
      <c r="C19036" s="28">
        <v>203</v>
      </c>
      <c r="D19036" t="str">
        <f t="shared" si="297"/>
        <v>OTHER</v>
      </c>
    </row>
    <row r="19037" spans="1:4" x14ac:dyDescent="0.2">
      <c r="A19037" t="s">
        <v>6851</v>
      </c>
      <c r="B19037" t="s">
        <v>8044</v>
      </c>
      <c r="C19037" s="28">
        <v>455</v>
      </c>
      <c r="D19037" t="str">
        <f t="shared" si="297"/>
        <v>OTHER</v>
      </c>
    </row>
    <row r="19038" spans="1:4" x14ac:dyDescent="0.2">
      <c r="A19038" t="s">
        <v>5115</v>
      </c>
      <c r="B19038" t="s">
        <v>8044</v>
      </c>
      <c r="C19038" s="28">
        <v>72</v>
      </c>
      <c r="D19038" t="str">
        <f t="shared" si="297"/>
        <v>OTHER</v>
      </c>
    </row>
    <row r="19039" spans="1:4" x14ac:dyDescent="0.2">
      <c r="A19039" t="s">
        <v>5188</v>
      </c>
      <c r="B19039" t="s">
        <v>8044</v>
      </c>
      <c r="C19039" s="28">
        <v>72</v>
      </c>
      <c r="D19039" t="str">
        <f t="shared" si="297"/>
        <v>OTHER</v>
      </c>
    </row>
    <row r="19040" spans="1:4" x14ac:dyDescent="0.2">
      <c r="A19040" t="s">
        <v>6562</v>
      </c>
      <c r="B19040" t="s">
        <v>8044</v>
      </c>
      <c r="C19040" s="28">
        <v>521</v>
      </c>
      <c r="D19040" t="str">
        <f t="shared" si="297"/>
        <v>OTHER</v>
      </c>
    </row>
    <row r="19041" spans="1:4" x14ac:dyDescent="0.2">
      <c r="A19041" t="s">
        <v>2702</v>
      </c>
      <c r="B19041" t="s">
        <v>8044</v>
      </c>
      <c r="C19041" s="28">
        <v>1138</v>
      </c>
      <c r="D19041" t="str">
        <f t="shared" si="297"/>
        <v>OTHER</v>
      </c>
    </row>
    <row r="19042" spans="1:4" x14ac:dyDescent="0.2">
      <c r="A19042" t="s">
        <v>7408</v>
      </c>
      <c r="B19042" t="s">
        <v>8044</v>
      </c>
      <c r="C19042" s="28">
        <v>619</v>
      </c>
      <c r="D19042" t="str">
        <f t="shared" si="297"/>
        <v>OTHER</v>
      </c>
    </row>
    <row r="19043" spans="1:4" x14ac:dyDescent="0.2">
      <c r="A19043" t="s">
        <v>7428</v>
      </c>
      <c r="B19043" t="s">
        <v>8044</v>
      </c>
      <c r="C19043" s="28">
        <v>619</v>
      </c>
      <c r="D19043" t="str">
        <f t="shared" si="297"/>
        <v>OTHER</v>
      </c>
    </row>
    <row r="19044" spans="1:4" x14ac:dyDescent="0.2">
      <c r="A19044" t="s">
        <v>4932</v>
      </c>
      <c r="B19044" t="s">
        <v>8044</v>
      </c>
      <c r="C19044" s="28">
        <v>500</v>
      </c>
      <c r="D19044" t="str">
        <f t="shared" si="297"/>
        <v>OTHER</v>
      </c>
    </row>
    <row r="19045" spans="1:4" x14ac:dyDescent="0.2">
      <c r="A19045" t="s">
        <v>3113</v>
      </c>
      <c r="B19045" t="s">
        <v>8044</v>
      </c>
      <c r="C19045" s="28">
        <v>1817</v>
      </c>
      <c r="D19045" t="str">
        <f t="shared" si="297"/>
        <v>OTHER</v>
      </c>
    </row>
    <row r="19046" spans="1:4" x14ac:dyDescent="0.2">
      <c r="A19046" t="s">
        <v>4204</v>
      </c>
      <c r="B19046" t="s">
        <v>8044</v>
      </c>
      <c r="C19046" s="28">
        <v>1038</v>
      </c>
      <c r="D19046" t="str">
        <f t="shared" si="297"/>
        <v>OTHER</v>
      </c>
    </row>
    <row r="19047" spans="1:4" x14ac:dyDescent="0.2">
      <c r="A19047" t="s">
        <v>3359</v>
      </c>
      <c r="B19047" t="s">
        <v>8044</v>
      </c>
      <c r="C19047" s="28">
        <v>182</v>
      </c>
      <c r="D19047" t="str">
        <f t="shared" si="297"/>
        <v>OTHER</v>
      </c>
    </row>
    <row r="19048" spans="1:4" x14ac:dyDescent="0.2">
      <c r="A19048" t="s">
        <v>7305</v>
      </c>
      <c r="B19048" t="s">
        <v>8044</v>
      </c>
      <c r="C19048" s="28">
        <v>893</v>
      </c>
      <c r="D19048" t="str">
        <f t="shared" si="297"/>
        <v>OTHER</v>
      </c>
    </row>
    <row r="19049" spans="1:4" x14ac:dyDescent="0.2">
      <c r="A19049" t="s">
        <v>5934</v>
      </c>
      <c r="B19049" t="s">
        <v>8044</v>
      </c>
      <c r="C19049" s="28">
        <v>244</v>
      </c>
      <c r="D19049" t="str">
        <f t="shared" si="297"/>
        <v>OTHER</v>
      </c>
    </row>
    <row r="19050" spans="1:4" x14ac:dyDescent="0.2">
      <c r="A19050" t="s">
        <v>6859</v>
      </c>
      <c r="B19050" t="s">
        <v>8044</v>
      </c>
      <c r="C19050" s="28">
        <v>261</v>
      </c>
      <c r="D19050" t="str">
        <f t="shared" si="297"/>
        <v>OTHER</v>
      </c>
    </row>
    <row r="19051" spans="1:4" x14ac:dyDescent="0.2">
      <c r="A19051" t="s">
        <v>5720</v>
      </c>
      <c r="B19051" t="s">
        <v>8044</v>
      </c>
      <c r="C19051" s="28">
        <v>2305</v>
      </c>
      <c r="D19051" t="str">
        <f t="shared" si="297"/>
        <v>OTHER</v>
      </c>
    </row>
    <row r="19052" spans="1:4" x14ac:dyDescent="0.2">
      <c r="A19052" t="s">
        <v>7503</v>
      </c>
      <c r="B19052" t="s">
        <v>8044</v>
      </c>
      <c r="C19052" s="28">
        <v>1030</v>
      </c>
      <c r="D19052" t="str">
        <f t="shared" si="297"/>
        <v>OTHER</v>
      </c>
    </row>
    <row r="19053" spans="1:4" x14ac:dyDescent="0.2">
      <c r="A19053" t="s">
        <v>5870</v>
      </c>
      <c r="B19053" t="s">
        <v>8044</v>
      </c>
      <c r="C19053" s="28">
        <v>200</v>
      </c>
      <c r="D19053" t="str">
        <f t="shared" si="297"/>
        <v>OTHER</v>
      </c>
    </row>
    <row r="19054" spans="1:4" x14ac:dyDescent="0.2">
      <c r="A19054" t="s">
        <v>5927</v>
      </c>
      <c r="B19054" t="s">
        <v>8044</v>
      </c>
      <c r="C19054" s="28">
        <v>200</v>
      </c>
      <c r="D19054" t="str">
        <f t="shared" si="297"/>
        <v>OTHER</v>
      </c>
    </row>
    <row r="19055" spans="1:4" x14ac:dyDescent="0.2">
      <c r="A19055" t="s">
        <v>6003</v>
      </c>
      <c r="B19055" t="s">
        <v>8044</v>
      </c>
      <c r="C19055" s="28">
        <v>389</v>
      </c>
      <c r="D19055" t="str">
        <f t="shared" si="297"/>
        <v>OTHER</v>
      </c>
    </row>
    <row r="19056" spans="1:4" x14ac:dyDescent="0.2">
      <c r="A19056" t="s">
        <v>6031</v>
      </c>
      <c r="B19056" t="s">
        <v>8044</v>
      </c>
      <c r="C19056" s="28">
        <v>389</v>
      </c>
      <c r="D19056" t="str">
        <f t="shared" si="297"/>
        <v>OTHER</v>
      </c>
    </row>
    <row r="19057" spans="1:4" x14ac:dyDescent="0.2">
      <c r="A19057" t="s">
        <v>6068</v>
      </c>
      <c r="B19057" t="s">
        <v>8044</v>
      </c>
      <c r="C19057" s="28">
        <v>492</v>
      </c>
      <c r="D19057" t="str">
        <f t="shared" si="297"/>
        <v>OTHER</v>
      </c>
    </row>
    <row r="19058" spans="1:4" x14ac:dyDescent="0.2">
      <c r="A19058" t="s">
        <v>5623</v>
      </c>
      <c r="B19058" t="s">
        <v>8044</v>
      </c>
      <c r="C19058" s="28">
        <v>318</v>
      </c>
      <c r="D19058" t="str">
        <f t="shared" si="297"/>
        <v>OTHER</v>
      </c>
    </row>
    <row r="19059" spans="1:4" x14ac:dyDescent="0.2">
      <c r="A19059" t="s">
        <v>5250</v>
      </c>
      <c r="B19059" t="s">
        <v>8044</v>
      </c>
      <c r="C19059" s="28">
        <v>732</v>
      </c>
      <c r="D19059" t="str">
        <f t="shared" si="297"/>
        <v>OTHER</v>
      </c>
    </row>
    <row r="19060" spans="1:4" x14ac:dyDescent="0.2">
      <c r="A19060" t="s">
        <v>5673</v>
      </c>
      <c r="B19060" t="s">
        <v>8044</v>
      </c>
      <c r="C19060" s="28">
        <v>480</v>
      </c>
      <c r="D19060" t="str">
        <f t="shared" si="297"/>
        <v>OTHER</v>
      </c>
    </row>
    <row r="19061" spans="1:4" x14ac:dyDescent="0.2">
      <c r="A19061" t="s">
        <v>6973</v>
      </c>
      <c r="B19061" t="s">
        <v>8044</v>
      </c>
      <c r="C19061" s="28">
        <v>1922</v>
      </c>
      <c r="D19061" t="str">
        <f t="shared" si="297"/>
        <v>OTHER</v>
      </c>
    </row>
    <row r="19062" spans="1:4" x14ac:dyDescent="0.2">
      <c r="A19062" t="s">
        <v>2075</v>
      </c>
      <c r="B19062" t="s">
        <v>8044</v>
      </c>
      <c r="C19062" s="28">
        <v>103</v>
      </c>
      <c r="D19062" t="str">
        <f t="shared" si="297"/>
        <v>OTHER</v>
      </c>
    </row>
    <row r="19063" spans="1:4" x14ac:dyDescent="0.2">
      <c r="A19063" t="s">
        <v>5845</v>
      </c>
      <c r="B19063" t="s">
        <v>8044</v>
      </c>
      <c r="C19063" s="28">
        <v>485</v>
      </c>
      <c r="D19063" t="str">
        <f t="shared" si="297"/>
        <v>OTHER</v>
      </c>
    </row>
    <row r="19064" spans="1:4" x14ac:dyDescent="0.2">
      <c r="A19064" t="s">
        <v>6984</v>
      </c>
      <c r="B19064" t="s">
        <v>8044</v>
      </c>
      <c r="C19064" s="28">
        <v>204</v>
      </c>
      <c r="D19064" t="str">
        <f t="shared" si="297"/>
        <v>OTHER</v>
      </c>
    </row>
    <row r="19065" spans="1:4" x14ac:dyDescent="0.2">
      <c r="A19065" t="s">
        <v>4014</v>
      </c>
      <c r="B19065" t="s">
        <v>8044</v>
      </c>
      <c r="C19065" s="28">
        <v>510</v>
      </c>
      <c r="D19065" t="str">
        <f t="shared" si="297"/>
        <v>OTHER</v>
      </c>
    </row>
    <row r="19066" spans="1:4" x14ac:dyDescent="0.2">
      <c r="A19066" t="s">
        <v>3092</v>
      </c>
      <c r="B19066" t="s">
        <v>8044</v>
      </c>
      <c r="C19066" s="28">
        <v>317</v>
      </c>
      <c r="D19066" t="str">
        <f t="shared" si="297"/>
        <v>OTHER</v>
      </c>
    </row>
    <row r="19067" spans="1:4" x14ac:dyDescent="0.2">
      <c r="A19067" t="s">
        <v>3468</v>
      </c>
      <c r="B19067" t="s">
        <v>8044</v>
      </c>
      <c r="C19067" s="28">
        <v>103</v>
      </c>
      <c r="D19067" t="str">
        <f t="shared" si="297"/>
        <v>OTHER</v>
      </c>
    </row>
    <row r="19068" spans="1:4" x14ac:dyDescent="0.2">
      <c r="A19068" t="s">
        <v>3472</v>
      </c>
      <c r="B19068" t="s">
        <v>8044</v>
      </c>
      <c r="C19068" s="28">
        <v>103</v>
      </c>
      <c r="D19068" t="str">
        <f t="shared" si="297"/>
        <v>OTHER</v>
      </c>
    </row>
    <row r="19069" spans="1:4" x14ac:dyDescent="0.2">
      <c r="A19069" t="s">
        <v>3546</v>
      </c>
      <c r="B19069" t="s">
        <v>8044</v>
      </c>
      <c r="C19069" s="28">
        <v>294</v>
      </c>
      <c r="D19069" t="str">
        <f t="shared" si="297"/>
        <v>OTHER</v>
      </c>
    </row>
    <row r="19070" spans="1:4" x14ac:dyDescent="0.2">
      <c r="A19070" t="s">
        <v>3613</v>
      </c>
      <c r="B19070" t="s">
        <v>8020</v>
      </c>
      <c r="C19070" s="28">
        <v>150</v>
      </c>
      <c r="D19070" t="str">
        <f t="shared" si="297"/>
        <v>OTHER</v>
      </c>
    </row>
    <row r="19071" spans="1:4" x14ac:dyDescent="0.2">
      <c r="A19071" t="s">
        <v>3368</v>
      </c>
      <c r="B19071" t="s">
        <v>8044</v>
      </c>
      <c r="C19071" s="28">
        <v>203</v>
      </c>
      <c r="D19071" t="str">
        <f t="shared" si="297"/>
        <v>OTHER</v>
      </c>
    </row>
    <row r="19072" spans="1:4" x14ac:dyDescent="0.2">
      <c r="A19072" t="s">
        <v>7617</v>
      </c>
      <c r="B19072" t="s">
        <v>8044</v>
      </c>
      <c r="C19072" s="28">
        <v>642</v>
      </c>
      <c r="D19072" t="str">
        <f t="shared" si="297"/>
        <v>OTHER</v>
      </c>
    </row>
    <row r="19073" spans="1:4" x14ac:dyDescent="0.2">
      <c r="A19073" t="s">
        <v>6897</v>
      </c>
      <c r="B19073" t="s">
        <v>8044</v>
      </c>
      <c r="C19073" s="28">
        <v>466</v>
      </c>
      <c r="D19073" t="str">
        <f t="shared" si="297"/>
        <v>OTHER</v>
      </c>
    </row>
    <row r="19074" spans="1:4" x14ac:dyDescent="0.2">
      <c r="A19074" t="s">
        <v>7259</v>
      </c>
      <c r="B19074" t="s">
        <v>8044</v>
      </c>
      <c r="C19074" s="28">
        <v>644</v>
      </c>
      <c r="D19074" t="str">
        <f t="shared" si="297"/>
        <v>OTHER</v>
      </c>
    </row>
    <row r="19075" spans="1:4" x14ac:dyDescent="0.2">
      <c r="A19075" t="s">
        <v>7390</v>
      </c>
      <c r="B19075" t="s">
        <v>8044</v>
      </c>
      <c r="C19075" s="28">
        <v>129</v>
      </c>
      <c r="D19075" t="str">
        <f t="shared" ref="D19075:D19138" si="298">IF(OR(B19075="DEM",B19075="REP"),B19075,"OTHER")</f>
        <v>OTHER</v>
      </c>
    </row>
    <row r="19076" spans="1:4" x14ac:dyDescent="0.2">
      <c r="A19076" t="s">
        <v>4505</v>
      </c>
      <c r="B19076" t="s">
        <v>8044</v>
      </c>
      <c r="C19076" s="28">
        <v>77</v>
      </c>
      <c r="D19076" t="str">
        <f t="shared" si="298"/>
        <v>OTHER</v>
      </c>
    </row>
    <row r="19077" spans="1:4" x14ac:dyDescent="0.2">
      <c r="A19077" t="s">
        <v>5160</v>
      </c>
      <c r="B19077" t="s">
        <v>8044</v>
      </c>
      <c r="C19077" s="28">
        <v>556</v>
      </c>
      <c r="D19077" t="str">
        <f t="shared" si="298"/>
        <v>OTHER</v>
      </c>
    </row>
    <row r="19078" spans="1:4" x14ac:dyDescent="0.2">
      <c r="A19078" t="s">
        <v>3392</v>
      </c>
      <c r="B19078" t="s">
        <v>8044</v>
      </c>
      <c r="C19078" s="28">
        <v>1129</v>
      </c>
      <c r="D19078" t="str">
        <f t="shared" si="298"/>
        <v>OTHER</v>
      </c>
    </row>
    <row r="19079" spans="1:4" x14ac:dyDescent="0.2">
      <c r="A19079" t="s">
        <v>4464</v>
      </c>
      <c r="B19079" t="s">
        <v>8044</v>
      </c>
      <c r="C19079" s="28">
        <v>1109</v>
      </c>
      <c r="D19079" t="str">
        <f t="shared" si="298"/>
        <v>OTHER</v>
      </c>
    </row>
    <row r="19080" spans="1:4" x14ac:dyDescent="0.2">
      <c r="A19080" t="s">
        <v>6744</v>
      </c>
      <c r="B19080" t="s">
        <v>8044</v>
      </c>
      <c r="C19080" s="28">
        <v>731</v>
      </c>
      <c r="D19080" t="str">
        <f t="shared" si="298"/>
        <v>OTHER</v>
      </c>
    </row>
    <row r="19081" spans="1:4" x14ac:dyDescent="0.2">
      <c r="A19081" t="s">
        <v>6664</v>
      </c>
      <c r="B19081" t="s">
        <v>8044</v>
      </c>
      <c r="C19081" s="28">
        <v>100</v>
      </c>
      <c r="D19081" t="str">
        <f t="shared" si="298"/>
        <v>OTHER</v>
      </c>
    </row>
    <row r="19082" spans="1:4" x14ac:dyDescent="0.2">
      <c r="A19082" t="s">
        <v>6875</v>
      </c>
      <c r="B19082" t="s">
        <v>8044</v>
      </c>
      <c r="C19082" s="28">
        <v>6457</v>
      </c>
      <c r="D19082" t="str">
        <f t="shared" si="298"/>
        <v>OTHER</v>
      </c>
    </row>
    <row r="19083" spans="1:4" x14ac:dyDescent="0.2">
      <c r="A19083" t="s">
        <v>2566</v>
      </c>
      <c r="B19083" t="s">
        <v>8044</v>
      </c>
      <c r="C19083" s="28">
        <v>386</v>
      </c>
      <c r="D19083" t="str">
        <f t="shared" si="298"/>
        <v>OTHER</v>
      </c>
    </row>
    <row r="19084" spans="1:4" x14ac:dyDescent="0.2">
      <c r="A19084" t="s">
        <v>2592</v>
      </c>
      <c r="B19084" t="s">
        <v>8044</v>
      </c>
      <c r="C19084" s="28">
        <v>103</v>
      </c>
      <c r="D19084" t="str">
        <f t="shared" si="298"/>
        <v>OTHER</v>
      </c>
    </row>
    <row r="19085" spans="1:4" x14ac:dyDescent="0.2">
      <c r="A19085" t="s">
        <v>4991</v>
      </c>
      <c r="B19085" t="s">
        <v>8044</v>
      </c>
      <c r="C19085" s="28">
        <v>150</v>
      </c>
      <c r="D19085" t="str">
        <f t="shared" si="298"/>
        <v>OTHER</v>
      </c>
    </row>
    <row r="19086" spans="1:4" x14ac:dyDescent="0.2">
      <c r="A19086" t="s">
        <v>2188</v>
      </c>
      <c r="B19086" t="s">
        <v>8044</v>
      </c>
      <c r="C19086" s="28">
        <v>75</v>
      </c>
      <c r="D19086" t="str">
        <f t="shared" si="298"/>
        <v>OTHER</v>
      </c>
    </row>
    <row r="19087" spans="1:4" x14ac:dyDescent="0.2">
      <c r="A19087" t="s">
        <v>3520</v>
      </c>
      <c r="B19087" t="s">
        <v>8044</v>
      </c>
      <c r="C19087" s="28">
        <v>480</v>
      </c>
      <c r="D19087" t="str">
        <f t="shared" si="298"/>
        <v>OTHER</v>
      </c>
    </row>
    <row r="19088" spans="1:4" x14ac:dyDescent="0.2">
      <c r="A19088" t="s">
        <v>6787</v>
      </c>
      <c r="B19088" t="s">
        <v>8044</v>
      </c>
      <c r="C19088" s="28">
        <v>180</v>
      </c>
      <c r="D19088" t="str">
        <f t="shared" si="298"/>
        <v>OTHER</v>
      </c>
    </row>
    <row r="19089" spans="1:4" x14ac:dyDescent="0.2">
      <c r="A19089" t="s">
        <v>5365</v>
      </c>
      <c r="B19089" t="s">
        <v>8044</v>
      </c>
      <c r="C19089" s="28">
        <v>248</v>
      </c>
      <c r="D19089" t="str">
        <f t="shared" si="298"/>
        <v>OTHER</v>
      </c>
    </row>
    <row r="19090" spans="1:4" x14ac:dyDescent="0.2">
      <c r="A19090" t="s">
        <v>4886</v>
      </c>
      <c r="B19090" t="s">
        <v>8044</v>
      </c>
      <c r="C19090" s="28">
        <v>1308</v>
      </c>
      <c r="D19090" t="str">
        <f t="shared" si="298"/>
        <v>OTHER</v>
      </c>
    </row>
    <row r="19091" spans="1:4" x14ac:dyDescent="0.2">
      <c r="A19091" t="s">
        <v>3231</v>
      </c>
      <c r="B19091" t="s">
        <v>8044</v>
      </c>
      <c r="C19091" s="28">
        <v>824</v>
      </c>
      <c r="D19091" t="str">
        <f t="shared" si="298"/>
        <v>OTHER</v>
      </c>
    </row>
    <row r="19092" spans="1:4" x14ac:dyDescent="0.2">
      <c r="A19092" t="s">
        <v>4529</v>
      </c>
      <c r="B19092" t="s">
        <v>8044</v>
      </c>
      <c r="C19092" s="28">
        <v>360</v>
      </c>
      <c r="D19092" t="str">
        <f t="shared" si="298"/>
        <v>OTHER</v>
      </c>
    </row>
    <row r="19093" spans="1:4" x14ac:dyDescent="0.2">
      <c r="A19093" t="s">
        <v>5569</v>
      </c>
      <c r="B19093" t="s">
        <v>8044</v>
      </c>
      <c r="C19093" s="28">
        <v>894</v>
      </c>
      <c r="D19093" t="str">
        <f t="shared" si="298"/>
        <v>OTHER</v>
      </c>
    </row>
    <row r="19094" spans="1:4" x14ac:dyDescent="0.2">
      <c r="A19094" t="s">
        <v>7711</v>
      </c>
      <c r="B19094" t="s">
        <v>8044</v>
      </c>
      <c r="C19094" s="28">
        <v>77</v>
      </c>
      <c r="D19094" t="str">
        <f t="shared" si="298"/>
        <v>OTHER</v>
      </c>
    </row>
    <row r="19095" spans="1:4" x14ac:dyDescent="0.2">
      <c r="A19095" t="s">
        <v>2180</v>
      </c>
      <c r="B19095" t="s">
        <v>8044</v>
      </c>
      <c r="C19095" s="28">
        <v>119</v>
      </c>
      <c r="D19095" t="str">
        <f t="shared" si="298"/>
        <v>OTHER</v>
      </c>
    </row>
    <row r="19096" spans="1:4" x14ac:dyDescent="0.2">
      <c r="A19096" t="s">
        <v>2201</v>
      </c>
      <c r="B19096" t="s">
        <v>8044</v>
      </c>
      <c r="C19096" s="28">
        <v>119</v>
      </c>
      <c r="D19096" t="str">
        <f t="shared" si="298"/>
        <v>OTHER</v>
      </c>
    </row>
    <row r="19097" spans="1:4" x14ac:dyDescent="0.2">
      <c r="A19097" t="s">
        <v>2714</v>
      </c>
      <c r="B19097" t="s">
        <v>8044</v>
      </c>
      <c r="C19097" s="28">
        <v>3773</v>
      </c>
      <c r="D19097" t="str">
        <f t="shared" si="298"/>
        <v>OTHER</v>
      </c>
    </row>
    <row r="19098" spans="1:4" x14ac:dyDescent="0.2">
      <c r="A19098" t="s">
        <v>5835</v>
      </c>
      <c r="B19098" t="s">
        <v>8044</v>
      </c>
      <c r="C19098" s="28">
        <v>341</v>
      </c>
      <c r="D19098" t="str">
        <f t="shared" si="298"/>
        <v>OTHER</v>
      </c>
    </row>
    <row r="19099" spans="1:4" x14ac:dyDescent="0.2">
      <c r="A19099" t="s">
        <v>7555</v>
      </c>
      <c r="B19099" t="s">
        <v>8044</v>
      </c>
      <c r="C19099" s="28">
        <v>400</v>
      </c>
      <c r="D19099" t="str">
        <f t="shared" si="298"/>
        <v>OTHER</v>
      </c>
    </row>
    <row r="19100" spans="1:4" x14ac:dyDescent="0.2">
      <c r="A19100" t="s">
        <v>5798</v>
      </c>
      <c r="B19100" t="s">
        <v>8044</v>
      </c>
      <c r="C19100" s="28">
        <v>706</v>
      </c>
      <c r="D19100" t="str">
        <f t="shared" si="298"/>
        <v>OTHER</v>
      </c>
    </row>
    <row r="19101" spans="1:4" x14ac:dyDescent="0.2">
      <c r="A19101" t="s">
        <v>5804</v>
      </c>
      <c r="B19101" t="s">
        <v>8044</v>
      </c>
      <c r="C19101" s="28">
        <v>706</v>
      </c>
      <c r="D19101" t="str">
        <f t="shared" si="298"/>
        <v>OTHER</v>
      </c>
    </row>
    <row r="19102" spans="1:4" x14ac:dyDescent="0.2">
      <c r="A19102" t="s">
        <v>5211</v>
      </c>
      <c r="B19102" t="s">
        <v>8044</v>
      </c>
      <c r="C19102" s="28">
        <v>549</v>
      </c>
      <c r="D19102" t="str">
        <f t="shared" si="298"/>
        <v>OTHER</v>
      </c>
    </row>
    <row r="19103" spans="1:4" x14ac:dyDescent="0.2">
      <c r="A19103" t="s">
        <v>6987</v>
      </c>
      <c r="B19103" t="s">
        <v>8044</v>
      </c>
      <c r="C19103" s="28">
        <v>335</v>
      </c>
      <c r="D19103" t="str">
        <f t="shared" si="298"/>
        <v>OTHER</v>
      </c>
    </row>
    <row r="19104" spans="1:4" x14ac:dyDescent="0.2">
      <c r="A19104" t="s">
        <v>6997</v>
      </c>
      <c r="B19104" t="s">
        <v>8044</v>
      </c>
      <c r="C19104" s="28">
        <v>438</v>
      </c>
      <c r="D19104" t="str">
        <f t="shared" si="298"/>
        <v>OTHER</v>
      </c>
    </row>
    <row r="19105" spans="1:4" x14ac:dyDescent="0.2">
      <c r="A19105" t="s">
        <v>5015</v>
      </c>
      <c r="B19105" t="s">
        <v>8044</v>
      </c>
      <c r="C19105" s="28">
        <v>466</v>
      </c>
      <c r="D19105" t="str">
        <f t="shared" si="298"/>
        <v>OTHER</v>
      </c>
    </row>
    <row r="19106" spans="1:4" x14ac:dyDescent="0.2">
      <c r="A19106" t="s">
        <v>2784</v>
      </c>
      <c r="B19106" t="s">
        <v>8044</v>
      </c>
      <c r="C19106" s="28">
        <v>887</v>
      </c>
      <c r="D19106" t="str">
        <f t="shared" si="298"/>
        <v>OTHER</v>
      </c>
    </row>
    <row r="19107" spans="1:4" x14ac:dyDescent="0.2">
      <c r="A19107" t="s">
        <v>5062</v>
      </c>
      <c r="B19107" t="s">
        <v>8044</v>
      </c>
      <c r="C19107" s="28">
        <v>306</v>
      </c>
      <c r="D19107" t="str">
        <f t="shared" si="298"/>
        <v>OTHER</v>
      </c>
    </row>
    <row r="19108" spans="1:4" x14ac:dyDescent="0.2">
      <c r="A19108" t="s">
        <v>5087</v>
      </c>
      <c r="B19108" t="s">
        <v>8044</v>
      </c>
      <c r="C19108" s="28">
        <v>306</v>
      </c>
      <c r="D19108" t="str">
        <f t="shared" si="298"/>
        <v>OTHER</v>
      </c>
    </row>
    <row r="19109" spans="1:4" x14ac:dyDescent="0.2">
      <c r="A19109" t="s">
        <v>5207</v>
      </c>
      <c r="B19109" t="s">
        <v>8044</v>
      </c>
      <c r="C19109" s="28">
        <v>196</v>
      </c>
      <c r="D19109" t="str">
        <f t="shared" si="298"/>
        <v>OTHER</v>
      </c>
    </row>
    <row r="19110" spans="1:4" x14ac:dyDescent="0.2">
      <c r="A19110" t="s">
        <v>5944</v>
      </c>
      <c r="B19110" t="s">
        <v>8044</v>
      </c>
      <c r="C19110" s="28">
        <v>1000</v>
      </c>
      <c r="D19110" t="str">
        <f t="shared" si="298"/>
        <v>OTHER</v>
      </c>
    </row>
    <row r="19111" spans="1:4" x14ac:dyDescent="0.2">
      <c r="A19111" t="s">
        <v>7128</v>
      </c>
      <c r="B19111" t="s">
        <v>8044</v>
      </c>
      <c r="C19111" s="28">
        <v>250</v>
      </c>
      <c r="D19111" t="str">
        <f t="shared" si="298"/>
        <v>OTHER</v>
      </c>
    </row>
    <row r="19112" spans="1:4" x14ac:dyDescent="0.2">
      <c r="A19112" t="s">
        <v>4815</v>
      </c>
      <c r="B19112" t="s">
        <v>8044</v>
      </c>
      <c r="C19112" s="28">
        <v>176</v>
      </c>
      <c r="D19112" t="str">
        <f t="shared" si="298"/>
        <v>OTHER</v>
      </c>
    </row>
    <row r="19113" spans="1:4" x14ac:dyDescent="0.2">
      <c r="A19113" t="s">
        <v>7754</v>
      </c>
      <c r="B19113" t="s">
        <v>8044</v>
      </c>
      <c r="C19113" s="28">
        <v>742</v>
      </c>
      <c r="D19113" t="str">
        <f t="shared" si="298"/>
        <v>OTHER</v>
      </c>
    </row>
    <row r="19114" spans="1:4" x14ac:dyDescent="0.2">
      <c r="A19114" t="s">
        <v>7834</v>
      </c>
      <c r="B19114" t="s">
        <v>8044</v>
      </c>
      <c r="C19114" s="28">
        <v>742</v>
      </c>
      <c r="D19114" t="str">
        <f t="shared" si="298"/>
        <v>OTHER</v>
      </c>
    </row>
    <row r="19115" spans="1:4" x14ac:dyDescent="0.2">
      <c r="A19115" t="s">
        <v>7862</v>
      </c>
      <c r="B19115" t="s">
        <v>8044</v>
      </c>
      <c r="C19115" s="28">
        <v>742</v>
      </c>
      <c r="D19115" t="str">
        <f t="shared" si="298"/>
        <v>OTHER</v>
      </c>
    </row>
    <row r="19116" spans="1:4" x14ac:dyDescent="0.2">
      <c r="A19116" t="s">
        <v>7878</v>
      </c>
      <c r="B19116" t="s">
        <v>8044</v>
      </c>
      <c r="C19116" s="28">
        <v>742</v>
      </c>
      <c r="D19116" t="str">
        <f t="shared" si="298"/>
        <v>OTHER</v>
      </c>
    </row>
    <row r="19117" spans="1:4" x14ac:dyDescent="0.2">
      <c r="A19117" t="s">
        <v>2835</v>
      </c>
      <c r="B19117" t="s">
        <v>8044</v>
      </c>
      <c r="C19117" s="28">
        <v>1458</v>
      </c>
      <c r="D19117" t="str">
        <f t="shared" si="298"/>
        <v>OTHER</v>
      </c>
    </row>
    <row r="19118" spans="1:4" x14ac:dyDescent="0.2">
      <c r="A19118" t="s">
        <v>2971</v>
      </c>
      <c r="B19118" t="s">
        <v>8044</v>
      </c>
      <c r="C19118" s="28">
        <v>1458</v>
      </c>
      <c r="D19118" t="str">
        <f t="shared" si="298"/>
        <v>OTHER</v>
      </c>
    </row>
    <row r="19119" spans="1:4" x14ac:dyDescent="0.2">
      <c r="A19119" t="s">
        <v>2996</v>
      </c>
      <c r="B19119" t="s">
        <v>8044</v>
      </c>
      <c r="C19119" s="28">
        <v>1131</v>
      </c>
      <c r="D19119" t="str">
        <f t="shared" si="298"/>
        <v>OTHER</v>
      </c>
    </row>
    <row r="19120" spans="1:4" x14ac:dyDescent="0.2">
      <c r="A19120" t="s">
        <v>3120</v>
      </c>
      <c r="B19120" t="s">
        <v>8044</v>
      </c>
      <c r="C19120" s="28">
        <v>1344</v>
      </c>
      <c r="D19120" t="str">
        <f t="shared" si="298"/>
        <v>OTHER</v>
      </c>
    </row>
    <row r="19121" spans="1:4" x14ac:dyDescent="0.2">
      <c r="A19121" t="s">
        <v>7728</v>
      </c>
      <c r="B19121" t="s">
        <v>8044</v>
      </c>
      <c r="C19121" s="28">
        <v>1680</v>
      </c>
      <c r="D19121" t="str">
        <f t="shared" si="298"/>
        <v>OTHER</v>
      </c>
    </row>
    <row r="19122" spans="1:4" x14ac:dyDescent="0.2">
      <c r="A19122" t="s">
        <v>7742</v>
      </c>
      <c r="B19122" t="s">
        <v>8044</v>
      </c>
      <c r="C19122" s="28">
        <v>500</v>
      </c>
      <c r="D19122" t="str">
        <f t="shared" si="298"/>
        <v>OTHER</v>
      </c>
    </row>
    <row r="19123" spans="1:4" x14ac:dyDescent="0.2">
      <c r="A19123" t="s">
        <v>6869</v>
      </c>
      <c r="B19123" t="s">
        <v>8044</v>
      </c>
      <c r="C19123" s="28">
        <v>78</v>
      </c>
      <c r="D19123" t="str">
        <f t="shared" si="298"/>
        <v>OTHER</v>
      </c>
    </row>
    <row r="19124" spans="1:4" x14ac:dyDescent="0.2">
      <c r="A19124" t="s">
        <v>6979</v>
      </c>
      <c r="B19124" t="s">
        <v>8044</v>
      </c>
      <c r="C19124" s="28">
        <v>78</v>
      </c>
      <c r="D19124" t="str">
        <f t="shared" si="298"/>
        <v>OTHER</v>
      </c>
    </row>
    <row r="19125" spans="1:4" x14ac:dyDescent="0.2">
      <c r="A19125" t="s">
        <v>7048</v>
      </c>
      <c r="B19125" t="s">
        <v>8044</v>
      </c>
      <c r="C19125" s="28">
        <v>78</v>
      </c>
      <c r="D19125" t="str">
        <f t="shared" si="298"/>
        <v>OTHER</v>
      </c>
    </row>
    <row r="19126" spans="1:4" x14ac:dyDescent="0.2">
      <c r="A19126" t="s">
        <v>5931</v>
      </c>
      <c r="B19126" t="s">
        <v>8044</v>
      </c>
      <c r="C19126" s="28">
        <v>200</v>
      </c>
      <c r="D19126" t="str">
        <f t="shared" si="298"/>
        <v>OTHER</v>
      </c>
    </row>
    <row r="19127" spans="1:4" x14ac:dyDescent="0.2">
      <c r="A19127" t="s">
        <v>5976</v>
      </c>
      <c r="B19127" t="s">
        <v>8044</v>
      </c>
      <c r="C19127" s="28">
        <v>100</v>
      </c>
      <c r="D19127" t="str">
        <f t="shared" si="298"/>
        <v>OTHER</v>
      </c>
    </row>
    <row r="19128" spans="1:4" x14ac:dyDescent="0.2">
      <c r="A19128" t="s">
        <v>6921</v>
      </c>
      <c r="B19128" t="s">
        <v>8044</v>
      </c>
      <c r="C19128" s="28">
        <v>1807</v>
      </c>
      <c r="D19128" t="str">
        <f t="shared" si="298"/>
        <v>OTHER</v>
      </c>
    </row>
    <row r="19129" spans="1:4" x14ac:dyDescent="0.2">
      <c r="A19129" t="s">
        <v>5909</v>
      </c>
      <c r="B19129" t="s">
        <v>8044</v>
      </c>
      <c r="C19129" s="28">
        <v>2858</v>
      </c>
      <c r="D19129" t="str">
        <f t="shared" si="298"/>
        <v>OTHER</v>
      </c>
    </row>
    <row r="19130" spans="1:4" x14ac:dyDescent="0.2">
      <c r="A19130" t="s">
        <v>5947</v>
      </c>
      <c r="B19130" t="s">
        <v>8044</v>
      </c>
      <c r="C19130" s="28">
        <v>3108</v>
      </c>
      <c r="D19130" t="str">
        <f t="shared" si="298"/>
        <v>OTHER</v>
      </c>
    </row>
    <row r="19131" spans="1:4" x14ac:dyDescent="0.2">
      <c r="A19131" t="s">
        <v>5959</v>
      </c>
      <c r="B19131" t="s">
        <v>8044</v>
      </c>
      <c r="C19131" s="28">
        <v>3782</v>
      </c>
      <c r="D19131" t="str">
        <f t="shared" si="298"/>
        <v>OTHER</v>
      </c>
    </row>
    <row r="19132" spans="1:4" x14ac:dyDescent="0.2">
      <c r="A19132" t="s">
        <v>7525</v>
      </c>
      <c r="B19132" t="s">
        <v>8044</v>
      </c>
      <c r="C19132" s="28">
        <v>654</v>
      </c>
      <c r="D19132" t="str">
        <f t="shared" si="298"/>
        <v>OTHER</v>
      </c>
    </row>
    <row r="19133" spans="1:4" x14ac:dyDescent="0.2">
      <c r="A19133" t="s">
        <v>4868</v>
      </c>
      <c r="B19133" t="s">
        <v>8044</v>
      </c>
      <c r="C19133" s="28">
        <v>1587</v>
      </c>
      <c r="D19133" t="str">
        <f t="shared" si="298"/>
        <v>OTHER</v>
      </c>
    </row>
    <row r="19134" spans="1:4" x14ac:dyDescent="0.2">
      <c r="A19134" t="s">
        <v>4889</v>
      </c>
      <c r="B19134" t="s">
        <v>8044</v>
      </c>
      <c r="C19134" s="28">
        <v>1226</v>
      </c>
      <c r="D19134" t="str">
        <f t="shared" si="298"/>
        <v>OTHER</v>
      </c>
    </row>
    <row r="19135" spans="1:4" x14ac:dyDescent="0.2">
      <c r="A19135" t="s">
        <v>4922</v>
      </c>
      <c r="B19135" t="s">
        <v>8044</v>
      </c>
      <c r="C19135" s="28">
        <v>226</v>
      </c>
      <c r="D19135" t="str">
        <f t="shared" si="298"/>
        <v>OTHER</v>
      </c>
    </row>
    <row r="19136" spans="1:4" x14ac:dyDescent="0.2">
      <c r="A19136" t="s">
        <v>4211</v>
      </c>
      <c r="B19136" t="s">
        <v>8044</v>
      </c>
      <c r="C19136" s="28">
        <v>412</v>
      </c>
      <c r="D19136" t="str">
        <f t="shared" si="298"/>
        <v>OTHER</v>
      </c>
    </row>
    <row r="19137" spans="1:4" x14ac:dyDescent="0.2">
      <c r="A19137" t="s">
        <v>2053</v>
      </c>
      <c r="B19137" t="s">
        <v>8044</v>
      </c>
      <c r="C19137" s="28">
        <v>72</v>
      </c>
      <c r="D19137" t="str">
        <f t="shared" si="298"/>
        <v>OTHER</v>
      </c>
    </row>
    <row r="19138" spans="1:4" x14ac:dyDescent="0.2">
      <c r="A19138" t="s">
        <v>1940</v>
      </c>
      <c r="B19138" t="s">
        <v>8044</v>
      </c>
      <c r="C19138" s="28">
        <v>1441</v>
      </c>
      <c r="D19138" t="str">
        <f t="shared" si="298"/>
        <v>OTHER</v>
      </c>
    </row>
    <row r="19139" spans="1:4" x14ac:dyDescent="0.2">
      <c r="A19139" t="s">
        <v>3741</v>
      </c>
      <c r="B19139" t="s">
        <v>8044</v>
      </c>
      <c r="C19139" s="28">
        <v>738</v>
      </c>
      <c r="D19139" t="str">
        <f t="shared" ref="D19139:D19202" si="299">IF(OR(B19139="DEM",B19139="REP"),B19139,"OTHER")</f>
        <v>OTHER</v>
      </c>
    </row>
    <row r="19140" spans="1:4" x14ac:dyDescent="0.2">
      <c r="A19140" t="s">
        <v>4515</v>
      </c>
      <c r="B19140" t="s">
        <v>8044</v>
      </c>
      <c r="C19140" s="28">
        <v>1747</v>
      </c>
      <c r="D19140" t="str">
        <f t="shared" si="299"/>
        <v>OTHER</v>
      </c>
    </row>
    <row r="19141" spans="1:4" x14ac:dyDescent="0.2">
      <c r="A19141" t="s">
        <v>2862</v>
      </c>
      <c r="B19141" t="s">
        <v>8044</v>
      </c>
      <c r="C19141" s="28">
        <v>339</v>
      </c>
      <c r="D19141" t="str">
        <f t="shared" si="299"/>
        <v>OTHER</v>
      </c>
    </row>
    <row r="19142" spans="1:4" x14ac:dyDescent="0.2">
      <c r="A19142" t="s">
        <v>6255</v>
      </c>
      <c r="B19142" t="s">
        <v>8044</v>
      </c>
      <c r="C19142" s="28">
        <v>324</v>
      </c>
      <c r="D19142" t="str">
        <f t="shared" si="299"/>
        <v>OTHER</v>
      </c>
    </row>
    <row r="19143" spans="1:4" x14ac:dyDescent="0.2">
      <c r="A19143" t="s">
        <v>2559</v>
      </c>
      <c r="B19143" t="s">
        <v>8044</v>
      </c>
      <c r="C19143" s="28">
        <v>106</v>
      </c>
      <c r="D19143" t="str">
        <f t="shared" si="299"/>
        <v>OTHER</v>
      </c>
    </row>
    <row r="19144" spans="1:4" x14ac:dyDescent="0.2">
      <c r="A19144" t="s">
        <v>4105</v>
      </c>
      <c r="B19144" t="s">
        <v>8044</v>
      </c>
      <c r="C19144" s="28">
        <v>2525</v>
      </c>
      <c r="D19144" t="str">
        <f t="shared" si="299"/>
        <v>OTHER</v>
      </c>
    </row>
    <row r="19145" spans="1:4" x14ac:dyDescent="0.2">
      <c r="A19145" t="s">
        <v>5165</v>
      </c>
      <c r="B19145" t="s">
        <v>8044</v>
      </c>
      <c r="C19145" s="28">
        <v>250</v>
      </c>
      <c r="D19145" t="str">
        <f t="shared" si="299"/>
        <v>OTHER</v>
      </c>
    </row>
    <row r="19146" spans="1:4" x14ac:dyDescent="0.2">
      <c r="A19146" t="s">
        <v>5245</v>
      </c>
      <c r="B19146" t="s">
        <v>8044</v>
      </c>
      <c r="C19146" s="28">
        <v>250</v>
      </c>
      <c r="D19146" t="str">
        <f t="shared" si="299"/>
        <v>OTHER</v>
      </c>
    </row>
    <row r="19147" spans="1:4" x14ac:dyDescent="0.2">
      <c r="A19147" t="s">
        <v>2513</v>
      </c>
      <c r="B19147" t="s">
        <v>8044</v>
      </c>
      <c r="C19147" s="28">
        <v>1556</v>
      </c>
      <c r="D19147" t="str">
        <f t="shared" si="299"/>
        <v>OTHER</v>
      </c>
    </row>
    <row r="19148" spans="1:4" x14ac:dyDescent="0.2">
      <c r="A19148" t="s">
        <v>6022</v>
      </c>
      <c r="B19148" t="s">
        <v>8044</v>
      </c>
      <c r="C19148" s="28">
        <v>622</v>
      </c>
      <c r="D19148" t="str">
        <f t="shared" si="299"/>
        <v>OTHER</v>
      </c>
    </row>
    <row r="19149" spans="1:4" x14ac:dyDescent="0.2">
      <c r="A19149" t="s">
        <v>6108</v>
      </c>
      <c r="B19149" t="s">
        <v>8044</v>
      </c>
      <c r="C19149" s="28">
        <v>622</v>
      </c>
      <c r="D19149" t="str">
        <f t="shared" si="299"/>
        <v>OTHER</v>
      </c>
    </row>
    <row r="19150" spans="1:4" x14ac:dyDescent="0.2">
      <c r="A19150" t="s">
        <v>2760</v>
      </c>
      <c r="B19150" t="s">
        <v>8044</v>
      </c>
      <c r="C19150" s="28">
        <v>335</v>
      </c>
      <c r="D19150" t="str">
        <f t="shared" si="299"/>
        <v>OTHER</v>
      </c>
    </row>
    <row r="19151" spans="1:4" x14ac:dyDescent="0.2">
      <c r="A19151" t="s">
        <v>2977</v>
      </c>
      <c r="B19151" t="s">
        <v>8044</v>
      </c>
      <c r="C19151" s="28">
        <v>456</v>
      </c>
      <c r="D19151" t="str">
        <f t="shared" si="299"/>
        <v>OTHER</v>
      </c>
    </row>
    <row r="19152" spans="1:4" x14ac:dyDescent="0.2">
      <c r="A19152" t="s">
        <v>2167</v>
      </c>
      <c r="B19152" t="s">
        <v>8044</v>
      </c>
      <c r="C19152" s="28">
        <v>459</v>
      </c>
      <c r="D19152" t="str">
        <f t="shared" si="299"/>
        <v>OTHER</v>
      </c>
    </row>
    <row r="19153" spans="1:4" x14ac:dyDescent="0.2">
      <c r="A19153" t="s">
        <v>2249</v>
      </c>
      <c r="B19153" t="s">
        <v>8044</v>
      </c>
      <c r="C19153" s="28">
        <v>459</v>
      </c>
      <c r="D19153" t="str">
        <f t="shared" si="299"/>
        <v>OTHER</v>
      </c>
    </row>
    <row r="19154" spans="1:4" x14ac:dyDescent="0.2">
      <c r="A19154" t="s">
        <v>2284</v>
      </c>
      <c r="B19154" t="s">
        <v>8044</v>
      </c>
      <c r="C19154" s="28">
        <v>316</v>
      </c>
      <c r="D19154" t="str">
        <f t="shared" si="299"/>
        <v>OTHER</v>
      </c>
    </row>
    <row r="19155" spans="1:4" x14ac:dyDescent="0.2">
      <c r="A19155" t="s">
        <v>7520</v>
      </c>
      <c r="B19155" t="s">
        <v>8044</v>
      </c>
      <c r="C19155" s="28">
        <v>216</v>
      </c>
      <c r="D19155" t="str">
        <f t="shared" si="299"/>
        <v>OTHER</v>
      </c>
    </row>
    <row r="19156" spans="1:4" x14ac:dyDescent="0.2">
      <c r="A19156" t="s">
        <v>3106</v>
      </c>
      <c r="B19156" t="s">
        <v>8044</v>
      </c>
      <c r="C19156" s="28">
        <v>327</v>
      </c>
      <c r="D19156" t="str">
        <f t="shared" si="299"/>
        <v>OTHER</v>
      </c>
    </row>
    <row r="19157" spans="1:4" x14ac:dyDescent="0.2">
      <c r="A19157" t="s">
        <v>3500</v>
      </c>
      <c r="B19157" t="s">
        <v>8044</v>
      </c>
      <c r="C19157" s="28">
        <v>1302</v>
      </c>
      <c r="D19157" t="str">
        <f t="shared" si="299"/>
        <v>OTHER</v>
      </c>
    </row>
    <row r="19158" spans="1:4" x14ac:dyDescent="0.2">
      <c r="A19158" t="s">
        <v>2292</v>
      </c>
      <c r="B19158" t="s">
        <v>8044</v>
      </c>
      <c r="C19158" s="28">
        <v>361</v>
      </c>
      <c r="D19158" t="str">
        <f t="shared" si="299"/>
        <v>OTHER</v>
      </c>
    </row>
    <row r="19159" spans="1:4" x14ac:dyDescent="0.2">
      <c r="A19159" t="s">
        <v>2296</v>
      </c>
      <c r="B19159" t="s">
        <v>8044</v>
      </c>
      <c r="C19159" s="28">
        <v>207</v>
      </c>
      <c r="D19159" t="str">
        <f t="shared" si="299"/>
        <v>OTHER</v>
      </c>
    </row>
    <row r="19160" spans="1:4" x14ac:dyDescent="0.2">
      <c r="A19160" t="s">
        <v>3659</v>
      </c>
      <c r="B19160" t="s">
        <v>8044</v>
      </c>
      <c r="C19160" s="28">
        <v>189</v>
      </c>
      <c r="D19160" t="str">
        <f t="shared" si="299"/>
        <v>OTHER</v>
      </c>
    </row>
    <row r="19161" spans="1:4" x14ac:dyDescent="0.2">
      <c r="A19161" t="s">
        <v>7235</v>
      </c>
      <c r="B19161" t="s">
        <v>8044</v>
      </c>
      <c r="C19161" s="28">
        <v>1005</v>
      </c>
      <c r="D19161" t="str">
        <f t="shared" si="299"/>
        <v>OTHER</v>
      </c>
    </row>
    <row r="19162" spans="1:4" x14ac:dyDescent="0.2">
      <c r="A19162" t="s">
        <v>7272</v>
      </c>
      <c r="B19162" t="s">
        <v>8044</v>
      </c>
      <c r="C19162" s="28">
        <v>1005</v>
      </c>
      <c r="D19162" t="str">
        <f t="shared" si="299"/>
        <v>OTHER</v>
      </c>
    </row>
    <row r="19163" spans="1:4" x14ac:dyDescent="0.2">
      <c r="A19163" t="s">
        <v>7714</v>
      </c>
      <c r="B19163" t="s">
        <v>8044</v>
      </c>
      <c r="C19163" s="28">
        <v>1228</v>
      </c>
      <c r="D19163" t="str">
        <f t="shared" si="299"/>
        <v>OTHER</v>
      </c>
    </row>
    <row r="19164" spans="1:4" x14ac:dyDescent="0.2">
      <c r="A19164" t="s">
        <v>2157</v>
      </c>
      <c r="B19164" t="s">
        <v>8044</v>
      </c>
      <c r="C19164" s="28">
        <v>870</v>
      </c>
      <c r="D19164" t="str">
        <f t="shared" si="299"/>
        <v>OTHER</v>
      </c>
    </row>
    <row r="19165" spans="1:4" x14ac:dyDescent="0.2">
      <c r="A19165" t="s">
        <v>2273</v>
      </c>
      <c r="B19165" t="s">
        <v>8044</v>
      </c>
      <c r="C19165" s="28">
        <v>870</v>
      </c>
      <c r="D19165" t="str">
        <f t="shared" si="299"/>
        <v>OTHER</v>
      </c>
    </row>
    <row r="19166" spans="1:4" x14ac:dyDescent="0.2">
      <c r="A19166" t="s">
        <v>6434</v>
      </c>
      <c r="B19166" t="s">
        <v>8044</v>
      </c>
      <c r="C19166" s="28">
        <v>406</v>
      </c>
      <c r="D19166" t="str">
        <f t="shared" si="299"/>
        <v>OTHER</v>
      </c>
    </row>
    <row r="19167" spans="1:4" x14ac:dyDescent="0.2">
      <c r="A19167" t="s">
        <v>6488</v>
      </c>
      <c r="B19167" t="s">
        <v>8044</v>
      </c>
      <c r="C19167" s="28">
        <v>715</v>
      </c>
      <c r="D19167" t="str">
        <f t="shared" si="299"/>
        <v>OTHER</v>
      </c>
    </row>
    <row r="19168" spans="1:4" x14ac:dyDescent="0.2">
      <c r="A19168" t="s">
        <v>4642</v>
      </c>
      <c r="B19168" t="s">
        <v>8044</v>
      </c>
      <c r="C19168" s="28">
        <v>86</v>
      </c>
      <c r="D19168" t="str">
        <f t="shared" si="299"/>
        <v>OTHER</v>
      </c>
    </row>
    <row r="19169" spans="1:4" x14ac:dyDescent="0.2">
      <c r="A19169" t="s">
        <v>4664</v>
      </c>
      <c r="B19169" t="s">
        <v>8044</v>
      </c>
      <c r="C19169" s="28">
        <v>86</v>
      </c>
      <c r="D19169" t="str">
        <f t="shared" si="299"/>
        <v>OTHER</v>
      </c>
    </row>
    <row r="19170" spans="1:4" x14ac:dyDescent="0.2">
      <c r="A19170" t="s">
        <v>3767</v>
      </c>
      <c r="B19170" t="s">
        <v>8044</v>
      </c>
      <c r="C19170" s="28">
        <v>54</v>
      </c>
      <c r="D19170" t="str">
        <f t="shared" si="299"/>
        <v>OTHER</v>
      </c>
    </row>
    <row r="19171" spans="1:4" x14ac:dyDescent="0.2">
      <c r="A19171" t="s">
        <v>4527</v>
      </c>
      <c r="B19171" t="s">
        <v>8044</v>
      </c>
      <c r="C19171" s="28">
        <v>78</v>
      </c>
      <c r="D19171" t="str">
        <f t="shared" si="299"/>
        <v>OTHER</v>
      </c>
    </row>
    <row r="19172" spans="1:4" x14ac:dyDescent="0.2">
      <c r="A19172" t="s">
        <v>3749</v>
      </c>
      <c r="B19172" t="s">
        <v>8044</v>
      </c>
      <c r="C19172" s="28">
        <v>254</v>
      </c>
      <c r="D19172" t="str">
        <f t="shared" si="299"/>
        <v>OTHER</v>
      </c>
    </row>
    <row r="19173" spans="1:4" x14ac:dyDescent="0.2">
      <c r="A19173" t="s">
        <v>3930</v>
      </c>
      <c r="B19173" t="s">
        <v>8044</v>
      </c>
      <c r="C19173" s="28">
        <v>254</v>
      </c>
      <c r="D19173" t="str">
        <f t="shared" si="299"/>
        <v>OTHER</v>
      </c>
    </row>
    <row r="19174" spans="1:4" x14ac:dyDescent="0.2">
      <c r="A19174" t="s">
        <v>7564</v>
      </c>
      <c r="B19174" t="s">
        <v>8017</v>
      </c>
      <c r="C19174" s="28">
        <v>81</v>
      </c>
      <c r="D19174" t="str">
        <f t="shared" si="299"/>
        <v>DEM</v>
      </c>
    </row>
    <row r="19175" spans="1:4" x14ac:dyDescent="0.2">
      <c r="A19175" t="s">
        <v>7046</v>
      </c>
      <c r="B19175" t="s">
        <v>8044</v>
      </c>
      <c r="C19175" s="28">
        <v>1512</v>
      </c>
      <c r="D19175" t="str">
        <f t="shared" si="299"/>
        <v>OTHER</v>
      </c>
    </row>
    <row r="19176" spans="1:4" x14ac:dyDescent="0.2">
      <c r="A19176" t="s">
        <v>7056</v>
      </c>
      <c r="B19176" t="s">
        <v>8044</v>
      </c>
      <c r="C19176" s="28">
        <v>769</v>
      </c>
      <c r="D19176" t="str">
        <f t="shared" si="299"/>
        <v>OTHER</v>
      </c>
    </row>
    <row r="19177" spans="1:4" x14ac:dyDescent="0.2">
      <c r="A19177" t="s">
        <v>7072</v>
      </c>
      <c r="B19177" t="s">
        <v>8044</v>
      </c>
      <c r="C19177" s="28">
        <v>512</v>
      </c>
      <c r="D19177" t="str">
        <f t="shared" si="299"/>
        <v>OTHER</v>
      </c>
    </row>
    <row r="19178" spans="1:4" x14ac:dyDescent="0.2">
      <c r="A19178" t="s">
        <v>7168</v>
      </c>
      <c r="B19178" t="s">
        <v>8044</v>
      </c>
      <c r="C19178" s="28">
        <v>2577</v>
      </c>
      <c r="D19178" t="str">
        <f t="shared" si="299"/>
        <v>OTHER</v>
      </c>
    </row>
    <row r="19179" spans="1:4" x14ac:dyDescent="0.2">
      <c r="A19179" t="s">
        <v>3721</v>
      </c>
      <c r="B19179" t="s">
        <v>8044</v>
      </c>
      <c r="C19179" s="28">
        <v>250</v>
      </c>
      <c r="D19179" t="str">
        <f t="shared" si="299"/>
        <v>OTHER</v>
      </c>
    </row>
    <row r="19180" spans="1:4" x14ac:dyDescent="0.2">
      <c r="A19180" t="s">
        <v>5832</v>
      </c>
      <c r="B19180" t="s">
        <v>8044</v>
      </c>
      <c r="C19180" s="28">
        <v>505</v>
      </c>
      <c r="D19180" t="str">
        <f t="shared" si="299"/>
        <v>OTHER</v>
      </c>
    </row>
    <row r="19181" spans="1:4" x14ac:dyDescent="0.2">
      <c r="A19181" t="s">
        <v>4328</v>
      </c>
      <c r="B19181" t="s">
        <v>8044</v>
      </c>
      <c r="C19181" s="28">
        <v>250</v>
      </c>
      <c r="D19181" t="str">
        <f t="shared" si="299"/>
        <v>OTHER</v>
      </c>
    </row>
    <row r="19182" spans="1:4" x14ac:dyDescent="0.2">
      <c r="A19182" t="s">
        <v>4042</v>
      </c>
      <c r="B19182" t="s">
        <v>8044</v>
      </c>
      <c r="C19182" s="28">
        <v>1233</v>
      </c>
      <c r="D19182" t="str">
        <f t="shared" si="299"/>
        <v>OTHER</v>
      </c>
    </row>
    <row r="19183" spans="1:4" x14ac:dyDescent="0.2">
      <c r="A19183" t="s">
        <v>4570</v>
      </c>
      <c r="B19183" t="s">
        <v>8044</v>
      </c>
      <c r="C19183" s="28">
        <v>564</v>
      </c>
      <c r="D19183" t="str">
        <f t="shared" si="299"/>
        <v>OTHER</v>
      </c>
    </row>
    <row r="19184" spans="1:4" x14ac:dyDescent="0.2">
      <c r="A19184" t="s">
        <v>4697</v>
      </c>
      <c r="B19184" t="s">
        <v>8044</v>
      </c>
      <c r="C19184" s="28">
        <v>564</v>
      </c>
      <c r="D19184" t="str">
        <f t="shared" si="299"/>
        <v>OTHER</v>
      </c>
    </row>
    <row r="19185" spans="1:4" x14ac:dyDescent="0.2">
      <c r="A19185" t="s">
        <v>5974</v>
      </c>
      <c r="B19185" t="s">
        <v>8044</v>
      </c>
      <c r="C19185" s="28">
        <v>103</v>
      </c>
      <c r="D19185" t="str">
        <f t="shared" si="299"/>
        <v>OTHER</v>
      </c>
    </row>
    <row r="19186" spans="1:4" x14ac:dyDescent="0.2">
      <c r="A19186" t="s">
        <v>5026</v>
      </c>
      <c r="B19186" t="s">
        <v>8044</v>
      </c>
      <c r="C19186" s="28">
        <v>724</v>
      </c>
      <c r="D19186" t="str">
        <f t="shared" si="299"/>
        <v>OTHER</v>
      </c>
    </row>
    <row r="19187" spans="1:4" x14ac:dyDescent="0.2">
      <c r="A19187" t="s">
        <v>6622</v>
      </c>
      <c r="B19187" t="s">
        <v>8044</v>
      </c>
      <c r="C19187" s="28">
        <v>174</v>
      </c>
      <c r="D19187" t="str">
        <f t="shared" si="299"/>
        <v>OTHER</v>
      </c>
    </row>
    <row r="19188" spans="1:4" x14ac:dyDescent="0.2">
      <c r="A19188" t="s">
        <v>6909</v>
      </c>
      <c r="B19188" t="s">
        <v>8044</v>
      </c>
      <c r="C19188" s="28">
        <v>1129</v>
      </c>
      <c r="D19188" t="str">
        <f t="shared" si="299"/>
        <v>OTHER</v>
      </c>
    </row>
    <row r="19189" spans="1:4" x14ac:dyDescent="0.2">
      <c r="A19189" t="s">
        <v>6989</v>
      </c>
      <c r="B19189" t="s">
        <v>8044</v>
      </c>
      <c r="C19189" s="28">
        <v>129</v>
      </c>
      <c r="D19189" t="str">
        <f t="shared" si="299"/>
        <v>OTHER</v>
      </c>
    </row>
    <row r="19190" spans="1:4" x14ac:dyDescent="0.2">
      <c r="A19190" t="s">
        <v>2939</v>
      </c>
      <c r="B19190" t="s">
        <v>8044</v>
      </c>
      <c r="C19190" s="28">
        <v>206</v>
      </c>
      <c r="D19190" t="str">
        <f t="shared" si="299"/>
        <v>OTHER</v>
      </c>
    </row>
    <row r="19191" spans="1:4" x14ac:dyDescent="0.2">
      <c r="A19191" t="s">
        <v>6364</v>
      </c>
      <c r="B19191" t="s">
        <v>8044</v>
      </c>
      <c r="C19191" s="28">
        <v>2749</v>
      </c>
      <c r="D19191" t="str">
        <f t="shared" si="299"/>
        <v>OTHER</v>
      </c>
    </row>
    <row r="19192" spans="1:4" x14ac:dyDescent="0.2">
      <c r="A19192" t="s">
        <v>3495</v>
      </c>
      <c r="B19192" t="s">
        <v>8044</v>
      </c>
      <c r="C19192" s="28">
        <v>454</v>
      </c>
      <c r="D19192" t="str">
        <f t="shared" si="299"/>
        <v>OTHER</v>
      </c>
    </row>
    <row r="19193" spans="1:4" x14ac:dyDescent="0.2">
      <c r="A19193" t="s">
        <v>3542</v>
      </c>
      <c r="B19193" t="s">
        <v>8044</v>
      </c>
      <c r="C19193" s="28">
        <v>454</v>
      </c>
      <c r="D19193" t="str">
        <f t="shared" si="299"/>
        <v>OTHER</v>
      </c>
    </row>
    <row r="19194" spans="1:4" x14ac:dyDescent="0.2">
      <c r="A19194" t="s">
        <v>4421</v>
      </c>
      <c r="B19194" t="s">
        <v>8044</v>
      </c>
      <c r="C19194" s="28">
        <v>706</v>
      </c>
      <c r="D19194" t="str">
        <f t="shared" si="299"/>
        <v>OTHER</v>
      </c>
    </row>
    <row r="19195" spans="1:4" x14ac:dyDescent="0.2">
      <c r="A19195" t="s">
        <v>3260</v>
      </c>
      <c r="B19195" t="s">
        <v>8044</v>
      </c>
      <c r="C19195" s="28">
        <v>265</v>
      </c>
      <c r="D19195" t="str">
        <f t="shared" si="299"/>
        <v>OTHER</v>
      </c>
    </row>
    <row r="19196" spans="1:4" x14ac:dyDescent="0.2">
      <c r="A19196" t="s">
        <v>3269</v>
      </c>
      <c r="B19196" t="s">
        <v>8044</v>
      </c>
      <c r="C19196" s="28">
        <v>265</v>
      </c>
      <c r="D19196" t="str">
        <f t="shared" si="299"/>
        <v>OTHER</v>
      </c>
    </row>
    <row r="19197" spans="1:4" x14ac:dyDescent="0.2">
      <c r="A19197" t="s">
        <v>3311</v>
      </c>
      <c r="B19197" t="s">
        <v>8044</v>
      </c>
      <c r="C19197" s="28">
        <v>265</v>
      </c>
      <c r="D19197" t="str">
        <f t="shared" si="299"/>
        <v>OTHER</v>
      </c>
    </row>
    <row r="19198" spans="1:4" x14ac:dyDescent="0.2">
      <c r="A19198" t="s">
        <v>6777</v>
      </c>
      <c r="B19198" t="s">
        <v>8044</v>
      </c>
      <c r="C19198" s="28">
        <v>858</v>
      </c>
      <c r="D19198" t="str">
        <f t="shared" si="299"/>
        <v>OTHER</v>
      </c>
    </row>
    <row r="19199" spans="1:4" x14ac:dyDescent="0.2">
      <c r="A19199" t="s">
        <v>4816</v>
      </c>
      <c r="B19199" t="s">
        <v>8044</v>
      </c>
      <c r="C19199" s="28">
        <v>98</v>
      </c>
      <c r="D19199" t="str">
        <f t="shared" si="299"/>
        <v>OTHER</v>
      </c>
    </row>
    <row r="19200" spans="1:4" x14ac:dyDescent="0.2">
      <c r="A19200" t="s">
        <v>6658</v>
      </c>
      <c r="B19200" t="s">
        <v>8044</v>
      </c>
      <c r="C19200" s="28">
        <v>232</v>
      </c>
      <c r="D19200" t="str">
        <f t="shared" si="299"/>
        <v>OTHER</v>
      </c>
    </row>
    <row r="19201" spans="1:4" x14ac:dyDescent="0.2">
      <c r="A19201" t="s">
        <v>5971</v>
      </c>
      <c r="B19201" t="s">
        <v>8044</v>
      </c>
      <c r="C19201" s="28">
        <v>155</v>
      </c>
      <c r="D19201" t="str">
        <f t="shared" si="299"/>
        <v>OTHER</v>
      </c>
    </row>
    <row r="19202" spans="1:4" x14ac:dyDescent="0.2">
      <c r="A19202" t="s">
        <v>6739</v>
      </c>
      <c r="B19202" t="s">
        <v>8044</v>
      </c>
      <c r="C19202" s="28">
        <v>1030</v>
      </c>
      <c r="D19202" t="str">
        <f t="shared" si="299"/>
        <v>OTHER</v>
      </c>
    </row>
    <row r="19203" spans="1:4" x14ac:dyDescent="0.2">
      <c r="A19203" t="s">
        <v>5380</v>
      </c>
      <c r="B19203" t="s">
        <v>8044</v>
      </c>
      <c r="C19203" s="28">
        <v>309</v>
      </c>
      <c r="D19203" t="str">
        <f t="shared" ref="D19203:D19266" si="300">IF(OR(B19203="DEM",B19203="REP"),B19203,"OTHER")</f>
        <v>OTHER</v>
      </c>
    </row>
    <row r="19204" spans="1:4" x14ac:dyDescent="0.2">
      <c r="A19204" t="s">
        <v>3391</v>
      </c>
      <c r="B19204" t="s">
        <v>8044</v>
      </c>
      <c r="C19204" s="28">
        <v>288</v>
      </c>
      <c r="D19204" t="str">
        <f t="shared" si="300"/>
        <v>OTHER</v>
      </c>
    </row>
    <row r="19205" spans="1:4" x14ac:dyDescent="0.2">
      <c r="A19205" t="s">
        <v>6670</v>
      </c>
      <c r="B19205" t="s">
        <v>8026</v>
      </c>
      <c r="C19205" s="28">
        <v>17</v>
      </c>
      <c r="D19205" t="str">
        <f t="shared" si="300"/>
        <v>OTHER</v>
      </c>
    </row>
    <row r="19206" spans="1:4" x14ac:dyDescent="0.2">
      <c r="A19206" t="s">
        <v>4136</v>
      </c>
      <c r="B19206" t="s">
        <v>8022</v>
      </c>
      <c r="C19206" s="28">
        <v>150</v>
      </c>
      <c r="D19206" t="str">
        <f t="shared" si="300"/>
        <v>OTHER</v>
      </c>
    </row>
    <row r="19207" spans="1:4" x14ac:dyDescent="0.2">
      <c r="A19207" t="s">
        <v>6642</v>
      </c>
      <c r="B19207" t="s">
        <v>8022</v>
      </c>
      <c r="C19207" s="28">
        <v>3415</v>
      </c>
      <c r="D19207" t="str">
        <f t="shared" si="300"/>
        <v>OTHER</v>
      </c>
    </row>
    <row r="19208" spans="1:4" x14ac:dyDescent="0.2">
      <c r="A19208" t="s">
        <v>7066</v>
      </c>
      <c r="B19208" t="s">
        <v>8022</v>
      </c>
      <c r="C19208" s="28">
        <v>1345</v>
      </c>
      <c r="D19208" t="str">
        <f t="shared" si="300"/>
        <v>OTHER</v>
      </c>
    </row>
    <row r="19209" spans="1:4" x14ac:dyDescent="0.2">
      <c r="A19209" t="s">
        <v>8033</v>
      </c>
      <c r="B19209" t="s">
        <v>8022</v>
      </c>
      <c r="C19209" s="28">
        <v>1020</v>
      </c>
      <c r="D19209" t="str">
        <f t="shared" si="300"/>
        <v>OTHER</v>
      </c>
    </row>
    <row r="19210" spans="1:4" x14ac:dyDescent="0.2">
      <c r="A19210" t="s">
        <v>7138</v>
      </c>
      <c r="B19210" t="s">
        <v>8028</v>
      </c>
      <c r="C19210" s="28">
        <v>845</v>
      </c>
      <c r="D19210" t="str">
        <f t="shared" si="300"/>
        <v>OTHER</v>
      </c>
    </row>
    <row r="19211" spans="1:4" x14ac:dyDescent="0.2">
      <c r="A19211" t="s">
        <v>6374</v>
      </c>
      <c r="B19211" t="s">
        <v>8028</v>
      </c>
      <c r="C19211" s="28">
        <v>126</v>
      </c>
      <c r="D19211" t="str">
        <f t="shared" si="300"/>
        <v>OTHER</v>
      </c>
    </row>
    <row r="19212" spans="1:4" x14ac:dyDescent="0.2">
      <c r="A19212" t="s">
        <v>7620</v>
      </c>
      <c r="B19212" t="s">
        <v>8023</v>
      </c>
      <c r="C19212" s="28">
        <v>150</v>
      </c>
      <c r="D19212" t="str">
        <f t="shared" si="300"/>
        <v>OTHER</v>
      </c>
    </row>
    <row r="19213" spans="1:4" x14ac:dyDescent="0.2">
      <c r="A19213" t="s">
        <v>7628</v>
      </c>
      <c r="B19213" t="s">
        <v>8023</v>
      </c>
      <c r="C19213" s="28">
        <v>150</v>
      </c>
      <c r="D19213" t="str">
        <f t="shared" si="300"/>
        <v>OTHER</v>
      </c>
    </row>
    <row r="19214" spans="1:4" x14ac:dyDescent="0.2">
      <c r="A19214" t="s">
        <v>2433</v>
      </c>
      <c r="B19214" t="s">
        <v>8023</v>
      </c>
      <c r="C19214" s="28">
        <v>1075</v>
      </c>
      <c r="D19214" t="str">
        <f t="shared" si="300"/>
        <v>OTHER</v>
      </c>
    </row>
    <row r="19215" spans="1:4" x14ac:dyDescent="0.2">
      <c r="A19215" t="s">
        <v>2658</v>
      </c>
      <c r="B19215" t="s">
        <v>8023</v>
      </c>
      <c r="C19215" s="28">
        <v>23100</v>
      </c>
      <c r="D19215" t="str">
        <f t="shared" si="300"/>
        <v>OTHER</v>
      </c>
    </row>
    <row r="19216" spans="1:4" x14ac:dyDescent="0.2">
      <c r="A19216" t="s">
        <v>5347</v>
      </c>
      <c r="B19216" t="s">
        <v>8023</v>
      </c>
      <c r="C19216" s="28">
        <v>950</v>
      </c>
      <c r="D19216" t="str">
        <f t="shared" si="300"/>
        <v>OTHER</v>
      </c>
    </row>
    <row r="19217" spans="1:4" x14ac:dyDescent="0.2">
      <c r="A19217" t="s">
        <v>5317</v>
      </c>
      <c r="B19217" t="s">
        <v>8023</v>
      </c>
      <c r="C19217" s="28">
        <v>1500</v>
      </c>
      <c r="D19217" t="str">
        <f t="shared" si="300"/>
        <v>OTHER</v>
      </c>
    </row>
    <row r="19218" spans="1:4" x14ac:dyDescent="0.2">
      <c r="A19218" t="s">
        <v>2963</v>
      </c>
      <c r="B19218" t="s">
        <v>8023</v>
      </c>
      <c r="C19218" s="28">
        <v>108</v>
      </c>
      <c r="D19218" t="str">
        <f t="shared" si="300"/>
        <v>OTHER</v>
      </c>
    </row>
    <row r="19219" spans="1:4" x14ac:dyDescent="0.2">
      <c r="A19219" t="s">
        <v>6783</v>
      </c>
      <c r="B19219" t="s">
        <v>8028</v>
      </c>
      <c r="C19219" s="28">
        <v>250</v>
      </c>
      <c r="D19219" t="str">
        <f t="shared" si="300"/>
        <v>OTHER</v>
      </c>
    </row>
    <row r="19220" spans="1:4" x14ac:dyDescent="0.2">
      <c r="A19220" t="s">
        <v>1902</v>
      </c>
      <c r="B19220" t="s">
        <v>8028</v>
      </c>
      <c r="C19220" s="28">
        <v>1039</v>
      </c>
      <c r="D19220" t="str">
        <f t="shared" si="300"/>
        <v>OTHER</v>
      </c>
    </row>
    <row r="19221" spans="1:4" x14ac:dyDescent="0.2">
      <c r="A19221" t="s">
        <v>6498</v>
      </c>
      <c r="B19221" t="s">
        <v>8028</v>
      </c>
      <c r="C19221" s="28">
        <v>60</v>
      </c>
      <c r="D19221" t="str">
        <f t="shared" si="300"/>
        <v>OTHER</v>
      </c>
    </row>
    <row r="19222" spans="1:4" x14ac:dyDescent="0.2">
      <c r="A19222" t="s">
        <v>5347</v>
      </c>
      <c r="B19222" t="s">
        <v>8028</v>
      </c>
      <c r="C19222" s="28">
        <v>500</v>
      </c>
      <c r="D19222" t="str">
        <f t="shared" si="300"/>
        <v>OTHER</v>
      </c>
    </row>
    <row r="19223" spans="1:4" x14ac:dyDescent="0.2">
      <c r="A19223" t="s">
        <v>5967</v>
      </c>
      <c r="B19223" t="s">
        <v>8023</v>
      </c>
      <c r="C19223" s="28">
        <v>650</v>
      </c>
      <c r="D19223" t="str">
        <f t="shared" si="300"/>
        <v>OTHER</v>
      </c>
    </row>
    <row r="19224" spans="1:4" x14ac:dyDescent="0.2">
      <c r="A19224" t="s">
        <v>2428</v>
      </c>
      <c r="B19224" t="s">
        <v>8023</v>
      </c>
      <c r="C19224" s="28">
        <v>100</v>
      </c>
      <c r="D19224" t="str">
        <f t="shared" si="300"/>
        <v>OTHER</v>
      </c>
    </row>
    <row r="19225" spans="1:4" x14ac:dyDescent="0.2">
      <c r="A19225" t="s">
        <v>7365</v>
      </c>
      <c r="B19225" t="s">
        <v>8023</v>
      </c>
      <c r="C19225" s="28">
        <v>1290</v>
      </c>
      <c r="D19225" t="str">
        <f t="shared" si="300"/>
        <v>OTHER</v>
      </c>
    </row>
    <row r="19226" spans="1:4" x14ac:dyDescent="0.2">
      <c r="A19226" t="s">
        <v>4030</v>
      </c>
      <c r="B19226" t="s">
        <v>8023</v>
      </c>
      <c r="C19226" s="28">
        <v>1100</v>
      </c>
      <c r="D19226" t="str">
        <f t="shared" si="300"/>
        <v>OTHER</v>
      </c>
    </row>
    <row r="19227" spans="1:4" x14ac:dyDescent="0.2">
      <c r="A19227" t="s">
        <v>7527</v>
      </c>
      <c r="B19227" t="s">
        <v>0</v>
      </c>
      <c r="C19227" s="28">
        <v>2554</v>
      </c>
      <c r="D19227" t="str">
        <f t="shared" si="300"/>
        <v>OTHER</v>
      </c>
    </row>
    <row r="19228" spans="1:4" x14ac:dyDescent="0.2">
      <c r="A19228" t="s">
        <v>6295</v>
      </c>
      <c r="B19228" t="s">
        <v>8019</v>
      </c>
      <c r="C19228" s="28">
        <v>235</v>
      </c>
      <c r="D19228" t="str">
        <f t="shared" si="300"/>
        <v>OTHER</v>
      </c>
    </row>
    <row r="19229" spans="1:4" x14ac:dyDescent="0.2">
      <c r="A19229" t="s">
        <v>6312</v>
      </c>
      <c r="B19229" t="s">
        <v>8019</v>
      </c>
      <c r="C19229" s="28">
        <v>443</v>
      </c>
      <c r="D19229" t="str">
        <f t="shared" si="300"/>
        <v>OTHER</v>
      </c>
    </row>
    <row r="19230" spans="1:4" x14ac:dyDescent="0.2">
      <c r="A19230" t="s">
        <v>5466</v>
      </c>
      <c r="B19230" t="s">
        <v>8019</v>
      </c>
      <c r="C19230" s="28">
        <v>292</v>
      </c>
      <c r="D19230" t="str">
        <f t="shared" si="300"/>
        <v>OTHER</v>
      </c>
    </row>
    <row r="19231" spans="1:4" x14ac:dyDescent="0.2">
      <c r="A19231" t="s">
        <v>5520</v>
      </c>
      <c r="B19231" t="s">
        <v>8019</v>
      </c>
      <c r="C19231" s="28">
        <v>592</v>
      </c>
      <c r="D19231" t="str">
        <f t="shared" si="300"/>
        <v>OTHER</v>
      </c>
    </row>
    <row r="19232" spans="1:4" x14ac:dyDescent="0.2">
      <c r="A19232" t="s">
        <v>5544</v>
      </c>
      <c r="B19232" t="s">
        <v>8019</v>
      </c>
      <c r="C19232" s="28">
        <v>266</v>
      </c>
      <c r="D19232" t="str">
        <f t="shared" si="300"/>
        <v>OTHER</v>
      </c>
    </row>
    <row r="19233" spans="1:4" x14ac:dyDescent="0.2">
      <c r="A19233" t="s">
        <v>7145</v>
      </c>
      <c r="B19233" t="s">
        <v>8019</v>
      </c>
      <c r="C19233" s="28">
        <v>40</v>
      </c>
      <c r="D19233" t="str">
        <f t="shared" si="300"/>
        <v>OTHER</v>
      </c>
    </row>
    <row r="19234" spans="1:4" x14ac:dyDescent="0.2">
      <c r="A19234" t="s">
        <v>2960</v>
      </c>
      <c r="B19234" t="s">
        <v>8019</v>
      </c>
      <c r="C19234" s="28">
        <v>40</v>
      </c>
      <c r="D19234" t="str">
        <f t="shared" si="300"/>
        <v>OTHER</v>
      </c>
    </row>
    <row r="19235" spans="1:4" x14ac:dyDescent="0.2">
      <c r="A19235" t="s">
        <v>6205</v>
      </c>
      <c r="B19235" t="s">
        <v>8019</v>
      </c>
      <c r="C19235" s="28">
        <v>20</v>
      </c>
      <c r="D19235" t="str">
        <f t="shared" si="300"/>
        <v>OTHER</v>
      </c>
    </row>
    <row r="19236" spans="1:4" x14ac:dyDescent="0.2">
      <c r="A19236" t="s">
        <v>6305</v>
      </c>
      <c r="B19236" t="s">
        <v>8019</v>
      </c>
      <c r="C19236" s="28">
        <v>10</v>
      </c>
      <c r="D19236" t="str">
        <f t="shared" si="300"/>
        <v>OTHER</v>
      </c>
    </row>
    <row r="19237" spans="1:4" x14ac:dyDescent="0.2">
      <c r="A19237" t="s">
        <v>7302</v>
      </c>
      <c r="B19237" t="s">
        <v>8026</v>
      </c>
      <c r="C19237" s="28">
        <v>5130</v>
      </c>
      <c r="D19237" t="str">
        <f t="shared" si="300"/>
        <v>OTHER</v>
      </c>
    </row>
    <row r="19238" spans="1:4" x14ac:dyDescent="0.2">
      <c r="A19238" t="s">
        <v>5355</v>
      </c>
      <c r="B19238" t="s">
        <v>8026</v>
      </c>
      <c r="C19238" s="28">
        <v>130</v>
      </c>
      <c r="D19238" t="str">
        <f t="shared" si="300"/>
        <v>OTHER</v>
      </c>
    </row>
    <row r="19239" spans="1:4" x14ac:dyDescent="0.2">
      <c r="A19239" t="s">
        <v>5251</v>
      </c>
      <c r="B19239" t="s">
        <v>8026</v>
      </c>
      <c r="C19239" s="28">
        <v>1230</v>
      </c>
      <c r="D19239" t="str">
        <f t="shared" si="300"/>
        <v>OTHER</v>
      </c>
    </row>
    <row r="19240" spans="1:4" x14ac:dyDescent="0.2">
      <c r="A19240" t="s">
        <v>7066</v>
      </c>
      <c r="B19240" t="s">
        <v>8026</v>
      </c>
      <c r="C19240" s="28">
        <v>15130</v>
      </c>
      <c r="D19240" t="str">
        <f t="shared" si="300"/>
        <v>OTHER</v>
      </c>
    </row>
    <row r="19241" spans="1:4" x14ac:dyDescent="0.2">
      <c r="A19241" t="s">
        <v>5344</v>
      </c>
      <c r="B19241" t="s">
        <v>8026</v>
      </c>
      <c r="C19241" s="28">
        <v>130</v>
      </c>
      <c r="D19241" t="str">
        <f t="shared" si="300"/>
        <v>OTHER</v>
      </c>
    </row>
    <row r="19242" spans="1:4" x14ac:dyDescent="0.2">
      <c r="A19242" t="s">
        <v>6560</v>
      </c>
      <c r="B19242" t="s">
        <v>8026</v>
      </c>
      <c r="C19242" s="28">
        <v>195</v>
      </c>
      <c r="D19242" t="str">
        <f t="shared" si="300"/>
        <v>OTHER</v>
      </c>
    </row>
    <row r="19243" spans="1:4" x14ac:dyDescent="0.2">
      <c r="A19243" t="s">
        <v>6660</v>
      </c>
      <c r="B19243" t="s">
        <v>8026</v>
      </c>
      <c r="C19243" s="28">
        <v>195</v>
      </c>
      <c r="D19243" t="str">
        <f t="shared" si="300"/>
        <v>OTHER</v>
      </c>
    </row>
    <row r="19244" spans="1:4" x14ac:dyDescent="0.2">
      <c r="A19244" t="s">
        <v>5345</v>
      </c>
      <c r="B19244" t="s">
        <v>8026</v>
      </c>
      <c r="C19244" s="28">
        <v>130</v>
      </c>
      <c r="D19244" t="str">
        <f t="shared" si="300"/>
        <v>OTHER</v>
      </c>
    </row>
    <row r="19245" spans="1:4" x14ac:dyDescent="0.2">
      <c r="A19245" t="s">
        <v>3187</v>
      </c>
      <c r="B19245" t="s">
        <v>8022</v>
      </c>
      <c r="C19245" s="28">
        <v>175</v>
      </c>
      <c r="D19245" t="str">
        <f t="shared" si="300"/>
        <v>OTHER</v>
      </c>
    </row>
    <row r="19246" spans="1:4" x14ac:dyDescent="0.2">
      <c r="A19246" t="s">
        <v>3220</v>
      </c>
      <c r="B19246" t="s">
        <v>8022</v>
      </c>
      <c r="C19246" s="28">
        <v>175</v>
      </c>
      <c r="D19246" t="str">
        <f t="shared" si="300"/>
        <v>OTHER</v>
      </c>
    </row>
    <row r="19247" spans="1:4" x14ac:dyDescent="0.2">
      <c r="A19247" t="s">
        <v>6567</v>
      </c>
      <c r="B19247" t="s">
        <v>8022</v>
      </c>
      <c r="C19247" s="28">
        <v>100</v>
      </c>
      <c r="D19247" t="str">
        <f t="shared" si="300"/>
        <v>OTHER</v>
      </c>
    </row>
    <row r="19248" spans="1:4" x14ac:dyDescent="0.2">
      <c r="A19248" t="s">
        <v>2465</v>
      </c>
      <c r="B19248" t="s">
        <v>8022</v>
      </c>
      <c r="C19248" s="28">
        <v>16144</v>
      </c>
      <c r="D19248" t="str">
        <f t="shared" si="300"/>
        <v>OTHER</v>
      </c>
    </row>
    <row r="19249" spans="1:4" x14ac:dyDescent="0.2">
      <c r="A19249" t="s">
        <v>6049</v>
      </c>
      <c r="B19249" t="s">
        <v>8022</v>
      </c>
      <c r="C19249" s="28">
        <v>250</v>
      </c>
      <c r="D19249" t="str">
        <f t="shared" si="300"/>
        <v>OTHER</v>
      </c>
    </row>
    <row r="19250" spans="1:4" x14ac:dyDescent="0.2">
      <c r="A19250" t="s">
        <v>6615</v>
      </c>
      <c r="B19250" t="s">
        <v>8022</v>
      </c>
      <c r="C19250" s="28">
        <v>665</v>
      </c>
      <c r="D19250" t="str">
        <f t="shared" si="300"/>
        <v>OTHER</v>
      </c>
    </row>
    <row r="19251" spans="1:4" x14ac:dyDescent="0.2">
      <c r="A19251" t="s">
        <v>6617</v>
      </c>
      <c r="B19251" t="s">
        <v>8022</v>
      </c>
      <c r="C19251" s="28">
        <v>115</v>
      </c>
      <c r="D19251" t="str">
        <f t="shared" si="300"/>
        <v>OTHER</v>
      </c>
    </row>
    <row r="19252" spans="1:4" x14ac:dyDescent="0.2">
      <c r="A19252" t="s">
        <v>6660</v>
      </c>
      <c r="B19252" t="s">
        <v>8022</v>
      </c>
      <c r="C19252" s="28">
        <v>3340</v>
      </c>
      <c r="D19252" t="str">
        <f t="shared" si="300"/>
        <v>OTHER</v>
      </c>
    </row>
    <row r="19253" spans="1:4" x14ac:dyDescent="0.2">
      <c r="A19253" t="s">
        <v>7418</v>
      </c>
      <c r="B19253" t="s">
        <v>8022</v>
      </c>
      <c r="C19253" s="28">
        <v>2130</v>
      </c>
      <c r="D19253" t="str">
        <f t="shared" si="300"/>
        <v>OTHER</v>
      </c>
    </row>
    <row r="19254" spans="1:4" x14ac:dyDescent="0.2">
      <c r="A19254" t="s">
        <v>2704</v>
      </c>
      <c r="B19254" t="s">
        <v>8022</v>
      </c>
      <c r="C19254" s="28">
        <v>1275</v>
      </c>
      <c r="D19254" t="str">
        <f t="shared" si="300"/>
        <v>OTHER</v>
      </c>
    </row>
    <row r="19255" spans="1:4" x14ac:dyDescent="0.2">
      <c r="A19255" t="s">
        <v>3272</v>
      </c>
      <c r="B19255" t="s">
        <v>8022</v>
      </c>
      <c r="C19255" s="28">
        <v>495</v>
      </c>
      <c r="D19255" t="str">
        <f t="shared" si="300"/>
        <v>OTHER</v>
      </c>
    </row>
    <row r="19256" spans="1:4" x14ac:dyDescent="0.2">
      <c r="A19256" t="s">
        <v>6890</v>
      </c>
      <c r="B19256" t="s">
        <v>8022</v>
      </c>
      <c r="C19256" s="28">
        <v>250</v>
      </c>
      <c r="D19256" t="str">
        <f t="shared" si="300"/>
        <v>OTHER</v>
      </c>
    </row>
    <row r="19257" spans="1:4" x14ac:dyDescent="0.2">
      <c r="A19257" t="s">
        <v>6913</v>
      </c>
      <c r="B19257" t="s">
        <v>8022</v>
      </c>
      <c r="C19257" s="28">
        <v>250</v>
      </c>
      <c r="D19257" t="str">
        <f t="shared" si="300"/>
        <v>OTHER</v>
      </c>
    </row>
    <row r="19258" spans="1:4" x14ac:dyDescent="0.2">
      <c r="A19258" t="s">
        <v>7091</v>
      </c>
      <c r="B19258" t="s">
        <v>8022</v>
      </c>
      <c r="C19258" s="28">
        <v>250</v>
      </c>
      <c r="D19258" t="str">
        <f t="shared" si="300"/>
        <v>OTHER</v>
      </c>
    </row>
    <row r="19259" spans="1:4" x14ac:dyDescent="0.2">
      <c r="A19259" t="s">
        <v>6582</v>
      </c>
      <c r="B19259" t="s">
        <v>8022</v>
      </c>
      <c r="C19259" s="28">
        <v>840</v>
      </c>
      <c r="D19259" t="str">
        <f t="shared" si="300"/>
        <v>OTHER</v>
      </c>
    </row>
    <row r="19260" spans="1:4" x14ac:dyDescent="0.2">
      <c r="A19260" t="s">
        <v>6527</v>
      </c>
      <c r="B19260" t="s">
        <v>8022</v>
      </c>
      <c r="C19260" s="28">
        <v>1130</v>
      </c>
      <c r="D19260" t="str">
        <f t="shared" si="300"/>
        <v>OTHER</v>
      </c>
    </row>
    <row r="19261" spans="1:4" x14ac:dyDescent="0.2">
      <c r="A19261" t="s">
        <v>6538</v>
      </c>
      <c r="B19261" t="s">
        <v>8022</v>
      </c>
      <c r="C19261" s="28">
        <v>200</v>
      </c>
      <c r="D19261" t="str">
        <f t="shared" si="300"/>
        <v>OTHER</v>
      </c>
    </row>
    <row r="19262" spans="1:4" x14ac:dyDescent="0.2">
      <c r="A19262" t="s">
        <v>3265</v>
      </c>
      <c r="B19262" t="s">
        <v>8022</v>
      </c>
      <c r="C19262" s="28">
        <v>80</v>
      </c>
      <c r="D19262" t="str">
        <f t="shared" si="300"/>
        <v>OTHER</v>
      </c>
    </row>
    <row r="19263" spans="1:4" x14ac:dyDescent="0.2">
      <c r="A19263" t="s">
        <v>2081</v>
      </c>
      <c r="B19263" t="s">
        <v>8022</v>
      </c>
      <c r="C19263" s="28">
        <v>900</v>
      </c>
      <c r="D19263" t="str">
        <f t="shared" si="300"/>
        <v>OTHER</v>
      </c>
    </row>
    <row r="19264" spans="1:4" x14ac:dyDescent="0.2">
      <c r="A19264" t="s">
        <v>3413</v>
      </c>
      <c r="B19264" t="s">
        <v>8022</v>
      </c>
      <c r="C19264" s="28">
        <v>4445</v>
      </c>
      <c r="D19264" t="str">
        <f t="shared" si="300"/>
        <v>OTHER</v>
      </c>
    </row>
    <row r="19265" spans="1:4" x14ac:dyDescent="0.2">
      <c r="A19265" t="s">
        <v>4375</v>
      </c>
      <c r="B19265" t="s">
        <v>8022</v>
      </c>
      <c r="C19265" s="28">
        <v>7830</v>
      </c>
      <c r="D19265" t="str">
        <f t="shared" si="300"/>
        <v>OTHER</v>
      </c>
    </row>
    <row r="19266" spans="1:4" x14ac:dyDescent="0.2">
      <c r="A19266" t="s">
        <v>6008</v>
      </c>
      <c r="B19266" t="s">
        <v>8022</v>
      </c>
      <c r="C19266" s="28">
        <v>1220</v>
      </c>
      <c r="D19266" t="str">
        <f t="shared" si="300"/>
        <v>OTHER</v>
      </c>
    </row>
    <row r="19267" spans="1:4" x14ac:dyDescent="0.2">
      <c r="A19267" t="s">
        <v>6077</v>
      </c>
      <c r="B19267" t="s">
        <v>8022</v>
      </c>
      <c r="C19267" s="28">
        <v>1260</v>
      </c>
      <c r="D19267" t="str">
        <f t="shared" ref="D19267:D19330" si="301">IF(OR(B19267="DEM",B19267="REP"),B19267,"OTHER")</f>
        <v>OTHER</v>
      </c>
    </row>
    <row r="19268" spans="1:4" x14ac:dyDescent="0.2">
      <c r="A19268" t="s">
        <v>6000</v>
      </c>
      <c r="B19268" t="s">
        <v>8022</v>
      </c>
      <c r="C19268" s="28">
        <v>250</v>
      </c>
      <c r="D19268" t="str">
        <f t="shared" si="301"/>
        <v>OTHER</v>
      </c>
    </row>
    <row r="19269" spans="1:4" x14ac:dyDescent="0.2">
      <c r="A19269" t="s">
        <v>5929</v>
      </c>
      <c r="B19269" t="s">
        <v>8022</v>
      </c>
      <c r="C19269" s="28">
        <v>665</v>
      </c>
      <c r="D19269" t="str">
        <f t="shared" si="301"/>
        <v>OTHER</v>
      </c>
    </row>
    <row r="19270" spans="1:4" x14ac:dyDescent="0.2">
      <c r="A19270" t="s">
        <v>7055</v>
      </c>
      <c r="B19270" t="s">
        <v>8022</v>
      </c>
      <c r="C19270" s="28">
        <v>345</v>
      </c>
      <c r="D19270" t="str">
        <f t="shared" si="301"/>
        <v>OTHER</v>
      </c>
    </row>
    <row r="19271" spans="1:4" x14ac:dyDescent="0.2">
      <c r="A19271" t="s">
        <v>6044</v>
      </c>
      <c r="B19271" t="s">
        <v>8022</v>
      </c>
      <c r="C19271" s="28">
        <v>230</v>
      </c>
      <c r="D19271" t="str">
        <f t="shared" si="301"/>
        <v>OTHER</v>
      </c>
    </row>
    <row r="19272" spans="1:4" x14ac:dyDescent="0.2">
      <c r="A19272" t="s">
        <v>7400</v>
      </c>
      <c r="B19272" t="s">
        <v>8022</v>
      </c>
      <c r="C19272" s="28">
        <v>1685</v>
      </c>
      <c r="D19272" t="str">
        <f t="shared" si="301"/>
        <v>OTHER</v>
      </c>
    </row>
    <row r="19273" spans="1:4" x14ac:dyDescent="0.2">
      <c r="A19273" t="s">
        <v>5385</v>
      </c>
      <c r="B19273" t="s">
        <v>8022</v>
      </c>
      <c r="C19273" s="28">
        <v>105</v>
      </c>
      <c r="D19273" t="str">
        <f t="shared" si="301"/>
        <v>OTHER</v>
      </c>
    </row>
    <row r="19274" spans="1:4" x14ac:dyDescent="0.2">
      <c r="A19274" t="s">
        <v>6635</v>
      </c>
      <c r="B19274" t="s">
        <v>8022</v>
      </c>
      <c r="C19274" s="28">
        <v>930</v>
      </c>
      <c r="D19274" t="str">
        <f t="shared" si="301"/>
        <v>OTHER</v>
      </c>
    </row>
    <row r="19275" spans="1:4" x14ac:dyDescent="0.2">
      <c r="A19275" t="s">
        <v>7594</v>
      </c>
      <c r="B19275" t="s">
        <v>8022</v>
      </c>
      <c r="C19275" s="28">
        <v>75</v>
      </c>
      <c r="D19275" t="str">
        <f t="shared" si="301"/>
        <v>OTHER</v>
      </c>
    </row>
    <row r="19276" spans="1:4" x14ac:dyDescent="0.2">
      <c r="A19276" t="s">
        <v>7638</v>
      </c>
      <c r="B19276" t="s">
        <v>8022</v>
      </c>
      <c r="C19276" s="28">
        <v>75</v>
      </c>
      <c r="D19276" t="str">
        <f t="shared" si="301"/>
        <v>OTHER</v>
      </c>
    </row>
    <row r="19277" spans="1:4" x14ac:dyDescent="0.2">
      <c r="A19277" t="s">
        <v>7702</v>
      </c>
      <c r="B19277" t="s">
        <v>8022</v>
      </c>
      <c r="C19277" s="28">
        <v>75</v>
      </c>
      <c r="D19277" t="str">
        <f t="shared" si="301"/>
        <v>OTHER</v>
      </c>
    </row>
    <row r="19278" spans="1:4" x14ac:dyDescent="0.2">
      <c r="A19278" t="s">
        <v>7601</v>
      </c>
      <c r="B19278" t="s">
        <v>8022</v>
      </c>
      <c r="C19278" s="28">
        <v>210</v>
      </c>
      <c r="D19278" t="str">
        <f t="shared" si="301"/>
        <v>OTHER</v>
      </c>
    </row>
    <row r="19279" spans="1:4" x14ac:dyDescent="0.2">
      <c r="A19279" t="s">
        <v>7233</v>
      </c>
      <c r="B19279" t="s">
        <v>8022</v>
      </c>
      <c r="C19279" s="28">
        <v>375</v>
      </c>
      <c r="D19279" t="str">
        <f t="shared" si="301"/>
        <v>OTHER</v>
      </c>
    </row>
    <row r="19280" spans="1:4" x14ac:dyDescent="0.2">
      <c r="A19280" t="s">
        <v>6645</v>
      </c>
      <c r="B19280" t="s">
        <v>8022</v>
      </c>
      <c r="C19280" s="28">
        <v>1125</v>
      </c>
      <c r="D19280" t="str">
        <f t="shared" si="301"/>
        <v>OTHER</v>
      </c>
    </row>
    <row r="19281" spans="1:4" x14ac:dyDescent="0.2">
      <c r="A19281" t="s">
        <v>7610</v>
      </c>
      <c r="B19281" t="s">
        <v>8022</v>
      </c>
      <c r="C19281" s="28">
        <v>555</v>
      </c>
      <c r="D19281" t="str">
        <f t="shared" si="301"/>
        <v>OTHER</v>
      </c>
    </row>
    <row r="19282" spans="1:4" x14ac:dyDescent="0.2">
      <c r="A19282" t="s">
        <v>5563</v>
      </c>
      <c r="B19282" t="s">
        <v>8022</v>
      </c>
      <c r="C19282" s="28">
        <v>200</v>
      </c>
      <c r="D19282" t="str">
        <f t="shared" si="301"/>
        <v>OTHER</v>
      </c>
    </row>
    <row r="19283" spans="1:4" x14ac:dyDescent="0.2">
      <c r="A19283" t="s">
        <v>5735</v>
      </c>
      <c r="B19283" t="s">
        <v>8022</v>
      </c>
      <c r="C19283" s="28">
        <v>200</v>
      </c>
      <c r="D19283" t="str">
        <f t="shared" si="301"/>
        <v>OTHER</v>
      </c>
    </row>
    <row r="19284" spans="1:4" x14ac:dyDescent="0.2">
      <c r="A19284" t="s">
        <v>2675</v>
      </c>
      <c r="B19284" t="s">
        <v>8022</v>
      </c>
      <c r="C19284" s="28">
        <v>275</v>
      </c>
      <c r="D19284" t="str">
        <f t="shared" si="301"/>
        <v>OTHER</v>
      </c>
    </row>
    <row r="19285" spans="1:4" x14ac:dyDescent="0.2">
      <c r="A19285" t="s">
        <v>5795</v>
      </c>
      <c r="B19285" t="s">
        <v>8022</v>
      </c>
      <c r="C19285" s="28">
        <v>500</v>
      </c>
      <c r="D19285" t="str">
        <f t="shared" si="301"/>
        <v>OTHER</v>
      </c>
    </row>
    <row r="19286" spans="1:4" x14ac:dyDescent="0.2">
      <c r="A19286" t="s">
        <v>5801</v>
      </c>
      <c r="B19286" t="s">
        <v>8022</v>
      </c>
      <c r="C19286" s="28">
        <v>500</v>
      </c>
      <c r="D19286" t="str">
        <f t="shared" si="301"/>
        <v>OTHER</v>
      </c>
    </row>
    <row r="19287" spans="1:4" x14ac:dyDescent="0.2">
      <c r="A19287" t="s">
        <v>7409</v>
      </c>
      <c r="B19287" t="s">
        <v>8022</v>
      </c>
      <c r="C19287" s="28">
        <v>216</v>
      </c>
      <c r="D19287" t="str">
        <f t="shared" si="301"/>
        <v>OTHER</v>
      </c>
    </row>
    <row r="19288" spans="1:4" x14ac:dyDescent="0.2">
      <c r="A19288" t="s">
        <v>4956</v>
      </c>
      <c r="B19288" t="s">
        <v>8022</v>
      </c>
      <c r="C19288" s="28">
        <v>250</v>
      </c>
      <c r="D19288" t="str">
        <f t="shared" si="301"/>
        <v>OTHER</v>
      </c>
    </row>
    <row r="19289" spans="1:4" x14ac:dyDescent="0.2">
      <c r="A19289" t="s">
        <v>6664</v>
      </c>
      <c r="B19289" t="s">
        <v>8022</v>
      </c>
      <c r="C19289" s="28">
        <v>250</v>
      </c>
      <c r="D19289" t="str">
        <f t="shared" si="301"/>
        <v>OTHER</v>
      </c>
    </row>
    <row r="19290" spans="1:4" x14ac:dyDescent="0.2">
      <c r="A19290" t="s">
        <v>4146</v>
      </c>
      <c r="B19290" t="s">
        <v>8022</v>
      </c>
      <c r="C19290" s="28">
        <v>155</v>
      </c>
      <c r="D19290" t="str">
        <f t="shared" si="301"/>
        <v>OTHER</v>
      </c>
    </row>
    <row r="19291" spans="1:4" x14ac:dyDescent="0.2">
      <c r="A19291" t="s">
        <v>6364</v>
      </c>
      <c r="B19291" t="s">
        <v>8022</v>
      </c>
      <c r="C19291" s="28">
        <v>80</v>
      </c>
      <c r="D19291" t="str">
        <f t="shared" si="301"/>
        <v>OTHER</v>
      </c>
    </row>
    <row r="19292" spans="1:4" x14ac:dyDescent="0.2">
      <c r="A19292" t="s">
        <v>6103</v>
      </c>
      <c r="B19292" t="s">
        <v>8022</v>
      </c>
      <c r="C19292" s="28">
        <v>540</v>
      </c>
      <c r="D19292" t="str">
        <f t="shared" si="301"/>
        <v>OTHER</v>
      </c>
    </row>
    <row r="19293" spans="1:4" x14ac:dyDescent="0.2">
      <c r="A19293" t="s">
        <v>2558</v>
      </c>
      <c r="B19293" t="s">
        <v>8022</v>
      </c>
      <c r="C19293" s="28">
        <v>230</v>
      </c>
      <c r="D19293" t="str">
        <f t="shared" si="301"/>
        <v>OTHER</v>
      </c>
    </row>
    <row r="19294" spans="1:4" x14ac:dyDescent="0.2">
      <c r="A19294" t="s">
        <v>6575</v>
      </c>
      <c r="B19294" t="s">
        <v>8022</v>
      </c>
      <c r="C19294" s="28">
        <v>150</v>
      </c>
      <c r="D19294" t="str">
        <f t="shared" si="301"/>
        <v>OTHER</v>
      </c>
    </row>
    <row r="19295" spans="1:4" x14ac:dyDescent="0.2">
      <c r="A19295" t="s">
        <v>6652</v>
      </c>
      <c r="B19295" t="s">
        <v>8022</v>
      </c>
      <c r="C19295" s="28">
        <v>150</v>
      </c>
      <c r="D19295" t="str">
        <f t="shared" si="301"/>
        <v>OTHER</v>
      </c>
    </row>
    <row r="19296" spans="1:4" x14ac:dyDescent="0.2">
      <c r="A19296" t="s">
        <v>3483</v>
      </c>
      <c r="B19296" t="s">
        <v>8022</v>
      </c>
      <c r="C19296" s="28">
        <v>210</v>
      </c>
      <c r="D19296" t="str">
        <f t="shared" si="301"/>
        <v>OTHER</v>
      </c>
    </row>
    <row r="19297" spans="1:4" x14ac:dyDescent="0.2">
      <c r="A19297" t="s">
        <v>7269</v>
      </c>
      <c r="B19297" t="s">
        <v>8022</v>
      </c>
      <c r="C19297" s="28">
        <v>200</v>
      </c>
      <c r="D19297" t="str">
        <f t="shared" si="301"/>
        <v>OTHER</v>
      </c>
    </row>
    <row r="19298" spans="1:4" x14ac:dyDescent="0.2">
      <c r="A19298" t="s">
        <v>3382</v>
      </c>
      <c r="B19298" t="s">
        <v>8022</v>
      </c>
      <c r="C19298" s="28">
        <v>348</v>
      </c>
      <c r="D19298" t="str">
        <f t="shared" si="301"/>
        <v>OTHER</v>
      </c>
    </row>
    <row r="19299" spans="1:4" x14ac:dyDescent="0.2">
      <c r="A19299" t="s">
        <v>2118</v>
      </c>
      <c r="B19299" t="s">
        <v>8022</v>
      </c>
      <c r="C19299" s="28">
        <v>280</v>
      </c>
      <c r="D19299" t="str">
        <f t="shared" si="301"/>
        <v>OTHER</v>
      </c>
    </row>
    <row r="19300" spans="1:4" x14ac:dyDescent="0.2">
      <c r="A19300" t="s">
        <v>5412</v>
      </c>
      <c r="B19300" t="s">
        <v>8022</v>
      </c>
      <c r="C19300" s="28">
        <v>1300</v>
      </c>
      <c r="D19300" t="str">
        <f t="shared" si="301"/>
        <v>OTHER</v>
      </c>
    </row>
    <row r="19301" spans="1:4" x14ac:dyDescent="0.2">
      <c r="A19301" t="s">
        <v>6620</v>
      </c>
      <c r="B19301" t="s">
        <v>8022</v>
      </c>
      <c r="C19301" s="28">
        <v>220</v>
      </c>
      <c r="D19301" t="str">
        <f t="shared" si="301"/>
        <v>OTHER</v>
      </c>
    </row>
    <row r="19302" spans="1:4" x14ac:dyDescent="0.2">
      <c r="A19302" t="s">
        <v>5353</v>
      </c>
      <c r="B19302" t="s">
        <v>8022</v>
      </c>
      <c r="C19302" s="28">
        <v>300</v>
      </c>
      <c r="D19302" t="str">
        <f t="shared" si="301"/>
        <v>OTHER</v>
      </c>
    </row>
    <row r="19303" spans="1:4" x14ac:dyDescent="0.2">
      <c r="A19303" t="s">
        <v>7472</v>
      </c>
      <c r="B19303" t="s">
        <v>8022</v>
      </c>
      <c r="C19303" s="28">
        <v>2328</v>
      </c>
      <c r="D19303" t="str">
        <f t="shared" si="301"/>
        <v>OTHER</v>
      </c>
    </row>
    <row r="19304" spans="1:4" x14ac:dyDescent="0.2">
      <c r="A19304" t="s">
        <v>2785</v>
      </c>
      <c r="B19304" t="s">
        <v>8022</v>
      </c>
      <c r="C19304" s="28">
        <v>4545</v>
      </c>
      <c r="D19304" t="str">
        <f t="shared" si="301"/>
        <v>OTHER</v>
      </c>
    </row>
    <row r="19305" spans="1:4" x14ac:dyDescent="0.2">
      <c r="A19305" t="s">
        <v>7284</v>
      </c>
      <c r="B19305" t="s">
        <v>8022</v>
      </c>
      <c r="C19305" s="28">
        <v>425</v>
      </c>
      <c r="D19305" t="str">
        <f t="shared" si="301"/>
        <v>OTHER</v>
      </c>
    </row>
    <row r="19306" spans="1:4" x14ac:dyDescent="0.2">
      <c r="A19306" t="s">
        <v>6287</v>
      </c>
      <c r="B19306" t="s">
        <v>8022</v>
      </c>
      <c r="C19306" s="28">
        <v>200</v>
      </c>
      <c r="D19306" t="str">
        <f t="shared" si="301"/>
        <v>OTHER</v>
      </c>
    </row>
    <row r="19307" spans="1:4" x14ac:dyDescent="0.2">
      <c r="A19307" t="s">
        <v>6326</v>
      </c>
      <c r="B19307" t="s">
        <v>8022</v>
      </c>
      <c r="C19307" s="28">
        <v>355</v>
      </c>
      <c r="D19307" t="str">
        <f t="shared" si="301"/>
        <v>OTHER</v>
      </c>
    </row>
    <row r="19308" spans="1:4" x14ac:dyDescent="0.2">
      <c r="A19308" t="s">
        <v>3255</v>
      </c>
      <c r="B19308" t="s">
        <v>8022</v>
      </c>
      <c r="C19308" s="28">
        <v>1570</v>
      </c>
      <c r="D19308" t="str">
        <f t="shared" si="301"/>
        <v>OTHER</v>
      </c>
    </row>
    <row r="19309" spans="1:4" x14ac:dyDescent="0.2">
      <c r="A19309" t="s">
        <v>3375</v>
      </c>
      <c r="B19309" t="s">
        <v>8022</v>
      </c>
      <c r="C19309" s="28">
        <v>450</v>
      </c>
      <c r="D19309" t="str">
        <f t="shared" si="301"/>
        <v>OTHER</v>
      </c>
    </row>
    <row r="19310" spans="1:4" x14ac:dyDescent="0.2">
      <c r="A19310" t="s">
        <v>6194</v>
      </c>
      <c r="B19310" t="s">
        <v>8022</v>
      </c>
      <c r="C19310" s="28">
        <v>300</v>
      </c>
      <c r="D19310" t="str">
        <f t="shared" si="301"/>
        <v>OTHER</v>
      </c>
    </row>
    <row r="19311" spans="1:4" x14ac:dyDescent="0.2">
      <c r="A19311" t="s">
        <v>3970</v>
      </c>
      <c r="B19311" t="s">
        <v>8022</v>
      </c>
      <c r="C19311" s="28">
        <v>1060</v>
      </c>
      <c r="D19311" t="str">
        <f t="shared" si="301"/>
        <v>OTHER</v>
      </c>
    </row>
    <row r="19312" spans="1:4" x14ac:dyDescent="0.2">
      <c r="A19312" t="s">
        <v>4008</v>
      </c>
      <c r="B19312" t="s">
        <v>8022</v>
      </c>
      <c r="C19312" s="28">
        <v>1060</v>
      </c>
      <c r="D19312" t="str">
        <f t="shared" si="301"/>
        <v>OTHER</v>
      </c>
    </row>
    <row r="19313" spans="1:4" x14ac:dyDescent="0.2">
      <c r="A19313" t="s">
        <v>3380</v>
      </c>
      <c r="B19313" t="s">
        <v>8022</v>
      </c>
      <c r="C19313" s="28">
        <v>410</v>
      </c>
      <c r="D19313" t="str">
        <f t="shared" si="301"/>
        <v>OTHER</v>
      </c>
    </row>
    <row r="19314" spans="1:4" x14ac:dyDescent="0.2">
      <c r="A19314" t="s">
        <v>2527</v>
      </c>
      <c r="B19314" t="s">
        <v>8022</v>
      </c>
      <c r="C19314" s="28">
        <v>965</v>
      </c>
      <c r="D19314" t="str">
        <f t="shared" si="301"/>
        <v>OTHER</v>
      </c>
    </row>
    <row r="19315" spans="1:4" x14ac:dyDescent="0.2">
      <c r="A19315" t="s">
        <v>7604</v>
      </c>
      <c r="B19315" t="s">
        <v>8022</v>
      </c>
      <c r="C19315" s="28">
        <v>260</v>
      </c>
      <c r="D19315" t="str">
        <f t="shared" si="301"/>
        <v>OTHER</v>
      </c>
    </row>
    <row r="19316" spans="1:4" x14ac:dyDescent="0.2">
      <c r="A19316" t="s">
        <v>1976</v>
      </c>
      <c r="B19316" t="s">
        <v>8022</v>
      </c>
      <c r="C19316" s="28">
        <v>345</v>
      </c>
      <c r="D19316" t="str">
        <f t="shared" si="301"/>
        <v>OTHER</v>
      </c>
    </row>
    <row r="19317" spans="1:4" x14ac:dyDescent="0.2">
      <c r="A19317" t="s">
        <v>6553</v>
      </c>
      <c r="B19317" t="s">
        <v>8022</v>
      </c>
      <c r="C19317" s="28">
        <v>210</v>
      </c>
      <c r="D19317" t="str">
        <f t="shared" si="301"/>
        <v>OTHER</v>
      </c>
    </row>
    <row r="19318" spans="1:4" x14ac:dyDescent="0.2">
      <c r="A19318" t="s">
        <v>6597</v>
      </c>
      <c r="B19318" t="s">
        <v>8022</v>
      </c>
      <c r="C19318" s="28">
        <v>210</v>
      </c>
      <c r="D19318" t="str">
        <f t="shared" si="301"/>
        <v>OTHER</v>
      </c>
    </row>
    <row r="19319" spans="1:4" x14ac:dyDescent="0.2">
      <c r="A19319" t="s">
        <v>7172</v>
      </c>
      <c r="B19319" t="s">
        <v>8022</v>
      </c>
      <c r="C19319" s="28">
        <v>515</v>
      </c>
      <c r="D19319" t="str">
        <f t="shared" si="301"/>
        <v>OTHER</v>
      </c>
    </row>
    <row r="19320" spans="1:4" x14ac:dyDescent="0.2">
      <c r="A19320" t="s">
        <v>8040</v>
      </c>
      <c r="B19320" t="s">
        <v>8022</v>
      </c>
      <c r="C19320" s="28">
        <v>870</v>
      </c>
      <c r="D19320" t="str">
        <f t="shared" si="301"/>
        <v>OTHER</v>
      </c>
    </row>
    <row r="19321" spans="1:4" x14ac:dyDescent="0.2">
      <c r="A19321" t="s">
        <v>7644</v>
      </c>
      <c r="B19321" t="s">
        <v>8022</v>
      </c>
      <c r="C19321" s="28">
        <v>1265</v>
      </c>
      <c r="D19321" t="str">
        <f t="shared" si="301"/>
        <v>OTHER</v>
      </c>
    </row>
    <row r="19322" spans="1:4" x14ac:dyDescent="0.2">
      <c r="A19322" t="s">
        <v>7180</v>
      </c>
      <c r="B19322" t="s">
        <v>8022</v>
      </c>
      <c r="C19322" s="28">
        <v>445</v>
      </c>
      <c r="D19322" t="str">
        <f t="shared" si="301"/>
        <v>OTHER</v>
      </c>
    </row>
    <row r="19323" spans="1:4" x14ac:dyDescent="0.2">
      <c r="A19323" t="s">
        <v>5977</v>
      </c>
      <c r="B19323" t="s">
        <v>8022</v>
      </c>
      <c r="C19323" s="28">
        <v>300</v>
      </c>
      <c r="D19323" t="str">
        <f t="shared" si="301"/>
        <v>OTHER</v>
      </c>
    </row>
    <row r="19324" spans="1:4" x14ac:dyDescent="0.2">
      <c r="A19324" t="s">
        <v>2147</v>
      </c>
      <c r="B19324" t="s">
        <v>8022</v>
      </c>
      <c r="C19324" s="28">
        <v>155</v>
      </c>
      <c r="D19324" t="str">
        <f t="shared" si="301"/>
        <v>OTHER</v>
      </c>
    </row>
    <row r="19325" spans="1:4" x14ac:dyDescent="0.2">
      <c r="A19325" t="s">
        <v>3830</v>
      </c>
      <c r="B19325" t="s">
        <v>8022</v>
      </c>
      <c r="C19325" s="28">
        <v>545</v>
      </c>
      <c r="D19325" t="str">
        <f t="shared" si="301"/>
        <v>OTHER</v>
      </c>
    </row>
    <row r="19326" spans="1:4" x14ac:dyDescent="0.2">
      <c r="A19326" t="s">
        <v>7036</v>
      </c>
      <c r="B19326" t="s">
        <v>8022</v>
      </c>
      <c r="C19326" s="28">
        <v>150</v>
      </c>
      <c r="D19326" t="str">
        <f t="shared" si="301"/>
        <v>OTHER</v>
      </c>
    </row>
    <row r="19327" spans="1:4" x14ac:dyDescent="0.2">
      <c r="A19327" t="s">
        <v>7094</v>
      </c>
      <c r="B19327" t="s">
        <v>8022</v>
      </c>
      <c r="C19327" s="28">
        <v>150</v>
      </c>
      <c r="D19327" t="str">
        <f t="shared" si="301"/>
        <v>OTHER</v>
      </c>
    </row>
    <row r="19328" spans="1:4" x14ac:dyDescent="0.2">
      <c r="A19328" t="s">
        <v>4229</v>
      </c>
      <c r="B19328" t="s">
        <v>8022</v>
      </c>
      <c r="C19328" s="28">
        <v>240</v>
      </c>
      <c r="D19328" t="str">
        <f t="shared" si="301"/>
        <v>OTHER</v>
      </c>
    </row>
    <row r="19329" spans="1:4" x14ac:dyDescent="0.2">
      <c r="A19329" t="s">
        <v>4363</v>
      </c>
      <c r="B19329" t="s">
        <v>8022</v>
      </c>
      <c r="C19329" s="28">
        <v>908</v>
      </c>
      <c r="D19329" t="str">
        <f t="shared" si="301"/>
        <v>OTHER</v>
      </c>
    </row>
    <row r="19330" spans="1:4" x14ac:dyDescent="0.2">
      <c r="A19330" t="s">
        <v>4365</v>
      </c>
      <c r="B19330" t="s">
        <v>8022</v>
      </c>
      <c r="C19330" s="28">
        <v>1145</v>
      </c>
      <c r="D19330" t="str">
        <f t="shared" si="301"/>
        <v>OTHER</v>
      </c>
    </row>
    <row r="19331" spans="1:4" x14ac:dyDescent="0.2">
      <c r="A19331" t="s">
        <v>3337</v>
      </c>
      <c r="B19331" t="s">
        <v>8022</v>
      </c>
      <c r="C19331" s="28">
        <v>730</v>
      </c>
      <c r="D19331" t="str">
        <f t="shared" ref="D19331:D19394" si="302">IF(OR(B19331="DEM",B19331="REP"),B19331,"OTHER")</f>
        <v>OTHER</v>
      </c>
    </row>
    <row r="19332" spans="1:4" x14ac:dyDescent="0.2">
      <c r="A19332" t="s">
        <v>7581</v>
      </c>
      <c r="B19332" t="s">
        <v>8022</v>
      </c>
      <c r="C19332" s="28">
        <v>100</v>
      </c>
      <c r="D19332" t="str">
        <f t="shared" si="302"/>
        <v>OTHER</v>
      </c>
    </row>
    <row r="19333" spans="1:4" x14ac:dyDescent="0.2">
      <c r="A19333" t="s">
        <v>7588</v>
      </c>
      <c r="B19333" t="s">
        <v>8022</v>
      </c>
      <c r="C19333" s="28">
        <v>100</v>
      </c>
      <c r="D19333" t="str">
        <f t="shared" si="302"/>
        <v>OTHER</v>
      </c>
    </row>
    <row r="19334" spans="1:4" x14ac:dyDescent="0.2">
      <c r="A19334" t="s">
        <v>7636</v>
      </c>
      <c r="B19334" t="s">
        <v>8022</v>
      </c>
      <c r="C19334" s="28">
        <v>100</v>
      </c>
      <c r="D19334" t="str">
        <f t="shared" si="302"/>
        <v>OTHER</v>
      </c>
    </row>
    <row r="19335" spans="1:4" x14ac:dyDescent="0.2">
      <c r="A19335" t="s">
        <v>2681</v>
      </c>
      <c r="B19335" t="s">
        <v>8022</v>
      </c>
      <c r="C19335" s="28">
        <v>2520</v>
      </c>
      <c r="D19335" t="str">
        <f t="shared" si="302"/>
        <v>OTHER</v>
      </c>
    </row>
    <row r="19336" spans="1:4" x14ac:dyDescent="0.2">
      <c r="A19336" t="s">
        <v>2796</v>
      </c>
      <c r="B19336" t="s">
        <v>8022</v>
      </c>
      <c r="C19336" s="28">
        <v>125</v>
      </c>
      <c r="D19336" t="str">
        <f t="shared" si="302"/>
        <v>OTHER</v>
      </c>
    </row>
    <row r="19337" spans="1:4" x14ac:dyDescent="0.2">
      <c r="A19337" t="s">
        <v>6607</v>
      </c>
      <c r="B19337" t="s">
        <v>8022</v>
      </c>
      <c r="C19337" s="28">
        <v>360</v>
      </c>
      <c r="D19337" t="str">
        <f t="shared" si="302"/>
        <v>OTHER</v>
      </c>
    </row>
    <row r="19338" spans="1:4" x14ac:dyDescent="0.2">
      <c r="A19338" t="s">
        <v>2762</v>
      </c>
      <c r="B19338" t="s">
        <v>8022</v>
      </c>
      <c r="C19338" s="28">
        <v>905</v>
      </c>
      <c r="D19338" t="str">
        <f t="shared" si="302"/>
        <v>OTHER</v>
      </c>
    </row>
    <row r="19339" spans="1:4" x14ac:dyDescent="0.2">
      <c r="A19339" t="s">
        <v>2541</v>
      </c>
      <c r="B19339" t="s">
        <v>8022</v>
      </c>
      <c r="C19339" s="28">
        <v>300</v>
      </c>
      <c r="D19339" t="str">
        <f t="shared" si="302"/>
        <v>OTHER</v>
      </c>
    </row>
    <row r="19340" spans="1:4" x14ac:dyDescent="0.2">
      <c r="A19340" t="s">
        <v>2566</v>
      </c>
      <c r="B19340" t="s">
        <v>8022</v>
      </c>
      <c r="C19340" s="28">
        <v>300</v>
      </c>
      <c r="D19340" t="str">
        <f t="shared" si="302"/>
        <v>OTHER</v>
      </c>
    </row>
    <row r="19341" spans="1:4" x14ac:dyDescent="0.2">
      <c r="A19341" t="s">
        <v>2606</v>
      </c>
      <c r="B19341" t="s">
        <v>8022</v>
      </c>
      <c r="C19341" s="28">
        <v>300</v>
      </c>
      <c r="D19341" t="str">
        <f t="shared" si="302"/>
        <v>OTHER</v>
      </c>
    </row>
    <row r="19342" spans="1:4" x14ac:dyDescent="0.2">
      <c r="A19342" t="s">
        <v>6240</v>
      </c>
      <c r="B19342" t="s">
        <v>8022</v>
      </c>
      <c r="C19342" s="28">
        <v>250</v>
      </c>
      <c r="D19342" t="str">
        <f t="shared" si="302"/>
        <v>OTHER</v>
      </c>
    </row>
    <row r="19343" spans="1:4" x14ac:dyDescent="0.2">
      <c r="A19343" t="s">
        <v>6256</v>
      </c>
      <c r="B19343" t="s">
        <v>8022</v>
      </c>
      <c r="C19343" s="28">
        <v>250</v>
      </c>
      <c r="D19343" t="str">
        <f t="shared" si="302"/>
        <v>OTHER</v>
      </c>
    </row>
    <row r="19344" spans="1:4" x14ac:dyDescent="0.2">
      <c r="A19344" t="s">
        <v>5949</v>
      </c>
      <c r="B19344" t="s">
        <v>8022</v>
      </c>
      <c r="C19344" s="28">
        <v>1295</v>
      </c>
      <c r="D19344" t="str">
        <f t="shared" si="302"/>
        <v>OTHER</v>
      </c>
    </row>
    <row r="19345" spans="1:4" x14ac:dyDescent="0.2">
      <c r="A19345" t="s">
        <v>7204</v>
      </c>
      <c r="B19345" t="s">
        <v>8022</v>
      </c>
      <c r="C19345" s="28">
        <v>400</v>
      </c>
      <c r="D19345" t="str">
        <f t="shared" si="302"/>
        <v>OTHER</v>
      </c>
    </row>
    <row r="19346" spans="1:4" x14ac:dyDescent="0.2">
      <c r="A19346" t="s">
        <v>5920</v>
      </c>
      <c r="B19346" t="s">
        <v>8022</v>
      </c>
      <c r="C19346" s="28">
        <v>655</v>
      </c>
      <c r="D19346" t="str">
        <f t="shared" si="302"/>
        <v>OTHER</v>
      </c>
    </row>
    <row r="19347" spans="1:4" x14ac:dyDescent="0.2">
      <c r="A19347" t="s">
        <v>4190</v>
      </c>
      <c r="B19347" t="s">
        <v>8022</v>
      </c>
      <c r="C19347" s="28">
        <v>530</v>
      </c>
      <c r="D19347" t="str">
        <f t="shared" si="302"/>
        <v>OTHER</v>
      </c>
    </row>
    <row r="19348" spans="1:4" x14ac:dyDescent="0.2">
      <c r="A19348" t="s">
        <v>4302</v>
      </c>
      <c r="B19348" t="s">
        <v>8022</v>
      </c>
      <c r="C19348" s="28">
        <v>3125</v>
      </c>
      <c r="D19348" t="str">
        <f t="shared" si="302"/>
        <v>OTHER</v>
      </c>
    </row>
    <row r="19349" spans="1:4" x14ac:dyDescent="0.2">
      <c r="A19349" t="s">
        <v>5591</v>
      </c>
      <c r="B19349" t="s">
        <v>8022</v>
      </c>
      <c r="C19349" s="28">
        <v>100</v>
      </c>
      <c r="D19349" t="str">
        <f t="shared" si="302"/>
        <v>OTHER</v>
      </c>
    </row>
    <row r="19350" spans="1:4" x14ac:dyDescent="0.2">
      <c r="A19350" t="s">
        <v>5909</v>
      </c>
      <c r="B19350" t="s">
        <v>8022</v>
      </c>
      <c r="C19350" s="28">
        <v>250</v>
      </c>
      <c r="D19350" t="str">
        <f t="shared" si="302"/>
        <v>OTHER</v>
      </c>
    </row>
    <row r="19351" spans="1:4" x14ac:dyDescent="0.2">
      <c r="A19351" t="s">
        <v>5963</v>
      </c>
      <c r="B19351" t="s">
        <v>8022</v>
      </c>
      <c r="C19351" s="28">
        <v>250</v>
      </c>
      <c r="D19351" t="str">
        <f t="shared" si="302"/>
        <v>OTHER</v>
      </c>
    </row>
    <row r="19352" spans="1:4" x14ac:dyDescent="0.2">
      <c r="A19352" t="s">
        <v>2533</v>
      </c>
      <c r="B19352" t="s">
        <v>8022</v>
      </c>
      <c r="C19352" s="28">
        <v>250</v>
      </c>
      <c r="D19352" t="str">
        <f t="shared" si="302"/>
        <v>OTHER</v>
      </c>
    </row>
    <row r="19353" spans="1:4" x14ac:dyDescent="0.2">
      <c r="A19353" t="s">
        <v>6622</v>
      </c>
      <c r="B19353" t="s">
        <v>8022</v>
      </c>
      <c r="C19353" s="28">
        <v>200</v>
      </c>
      <c r="D19353" t="str">
        <f t="shared" si="302"/>
        <v>OTHER</v>
      </c>
    </row>
    <row r="19354" spans="1:4" x14ac:dyDescent="0.2">
      <c r="A19354" t="s">
        <v>5226</v>
      </c>
      <c r="B19354" t="s">
        <v>8022</v>
      </c>
      <c r="C19354" s="28">
        <v>200</v>
      </c>
      <c r="D19354" t="str">
        <f t="shared" si="302"/>
        <v>OTHER</v>
      </c>
    </row>
    <row r="19355" spans="1:4" x14ac:dyDescent="0.2">
      <c r="A19355" t="s">
        <v>6647</v>
      </c>
      <c r="B19355" t="s">
        <v>8022</v>
      </c>
      <c r="C19355" s="28">
        <v>160</v>
      </c>
      <c r="D19355" t="str">
        <f t="shared" si="302"/>
        <v>OTHER</v>
      </c>
    </row>
    <row r="19356" spans="1:4" x14ac:dyDescent="0.2">
      <c r="A19356" t="s">
        <v>4181</v>
      </c>
      <c r="B19356" t="s">
        <v>8022</v>
      </c>
      <c r="C19356" s="28">
        <v>110</v>
      </c>
      <c r="D19356" t="str">
        <f t="shared" si="302"/>
        <v>OTHER</v>
      </c>
    </row>
    <row r="19357" spans="1:4" x14ac:dyDescent="0.2">
      <c r="A19357" t="s">
        <v>2586</v>
      </c>
      <c r="B19357" t="s">
        <v>8022</v>
      </c>
      <c r="C19357" s="28">
        <v>350</v>
      </c>
      <c r="D19357" t="str">
        <f t="shared" si="302"/>
        <v>OTHER</v>
      </c>
    </row>
    <row r="19358" spans="1:4" x14ac:dyDescent="0.2">
      <c r="A19358" t="s">
        <v>6284</v>
      </c>
      <c r="B19358" t="s">
        <v>8022</v>
      </c>
      <c r="C19358" s="28">
        <v>380</v>
      </c>
      <c r="D19358" t="str">
        <f t="shared" si="302"/>
        <v>OTHER</v>
      </c>
    </row>
    <row r="19359" spans="1:4" x14ac:dyDescent="0.2">
      <c r="A19359" t="s">
        <v>5839</v>
      </c>
      <c r="B19359" t="s">
        <v>8022</v>
      </c>
      <c r="C19359" s="28">
        <v>365</v>
      </c>
      <c r="D19359" t="str">
        <f t="shared" si="302"/>
        <v>OTHER</v>
      </c>
    </row>
    <row r="19360" spans="1:4" x14ac:dyDescent="0.2">
      <c r="A19360" t="s">
        <v>5849</v>
      </c>
      <c r="B19360" t="s">
        <v>8022</v>
      </c>
      <c r="C19360" s="28">
        <v>365</v>
      </c>
      <c r="D19360" t="str">
        <f t="shared" si="302"/>
        <v>OTHER</v>
      </c>
    </row>
    <row r="19361" spans="1:4" x14ac:dyDescent="0.2">
      <c r="A19361" t="s">
        <v>5900</v>
      </c>
      <c r="B19361" t="s">
        <v>8022</v>
      </c>
      <c r="C19361" s="28">
        <v>150</v>
      </c>
      <c r="D19361" t="str">
        <f t="shared" si="302"/>
        <v>OTHER</v>
      </c>
    </row>
    <row r="19362" spans="1:4" x14ac:dyDescent="0.2">
      <c r="A19362" t="s">
        <v>5322</v>
      </c>
      <c r="B19362" t="s">
        <v>8022</v>
      </c>
      <c r="C19362" s="28">
        <v>115</v>
      </c>
      <c r="D19362" t="str">
        <f t="shared" si="302"/>
        <v>OTHER</v>
      </c>
    </row>
    <row r="19363" spans="1:4" x14ac:dyDescent="0.2">
      <c r="A19363" t="s">
        <v>6899</v>
      </c>
      <c r="B19363" t="s">
        <v>8022</v>
      </c>
      <c r="C19363" s="28">
        <v>235</v>
      </c>
      <c r="D19363" t="str">
        <f t="shared" si="302"/>
        <v>OTHER</v>
      </c>
    </row>
    <row r="19364" spans="1:4" x14ac:dyDescent="0.2">
      <c r="A19364" t="s">
        <v>6987</v>
      </c>
      <c r="B19364" t="s">
        <v>8022</v>
      </c>
      <c r="C19364" s="28">
        <v>235</v>
      </c>
      <c r="D19364" t="str">
        <f t="shared" si="302"/>
        <v>OTHER</v>
      </c>
    </row>
    <row r="19365" spans="1:4" x14ac:dyDescent="0.2">
      <c r="A19365" t="s">
        <v>5656</v>
      </c>
      <c r="B19365" t="s">
        <v>8022</v>
      </c>
      <c r="C19365" s="28">
        <v>730</v>
      </c>
      <c r="D19365" t="str">
        <f t="shared" si="302"/>
        <v>OTHER</v>
      </c>
    </row>
    <row r="19366" spans="1:4" x14ac:dyDescent="0.2">
      <c r="A19366" t="s">
        <v>5969</v>
      </c>
      <c r="B19366" t="s">
        <v>8022</v>
      </c>
      <c r="C19366" s="28">
        <v>360</v>
      </c>
      <c r="D19366" t="str">
        <f t="shared" si="302"/>
        <v>OTHER</v>
      </c>
    </row>
    <row r="19367" spans="1:4" x14ac:dyDescent="0.2">
      <c r="A19367" t="s">
        <v>2028</v>
      </c>
      <c r="B19367" t="s">
        <v>8022</v>
      </c>
      <c r="C19367" s="28">
        <v>100</v>
      </c>
      <c r="D19367" t="str">
        <f t="shared" si="302"/>
        <v>OTHER</v>
      </c>
    </row>
    <row r="19368" spans="1:4" x14ac:dyDescent="0.2">
      <c r="A19368" t="s">
        <v>3965</v>
      </c>
      <c r="B19368" t="s">
        <v>8022</v>
      </c>
      <c r="C19368" s="28">
        <v>330</v>
      </c>
      <c r="D19368" t="str">
        <f t="shared" si="302"/>
        <v>OTHER</v>
      </c>
    </row>
    <row r="19369" spans="1:4" x14ac:dyDescent="0.2">
      <c r="A19369" t="s">
        <v>4030</v>
      </c>
      <c r="B19369" t="s">
        <v>8022</v>
      </c>
      <c r="C19369" s="28">
        <v>835</v>
      </c>
      <c r="D19369" t="str">
        <f t="shared" si="302"/>
        <v>OTHER</v>
      </c>
    </row>
    <row r="19370" spans="1:4" x14ac:dyDescent="0.2">
      <c r="A19370" t="s">
        <v>4105</v>
      </c>
      <c r="B19370" t="s">
        <v>8022</v>
      </c>
      <c r="C19370" s="28">
        <v>330</v>
      </c>
      <c r="D19370" t="str">
        <f t="shared" si="302"/>
        <v>OTHER</v>
      </c>
    </row>
    <row r="19371" spans="1:4" x14ac:dyDescent="0.2">
      <c r="A19371" t="s">
        <v>6630</v>
      </c>
      <c r="B19371" t="s">
        <v>8022</v>
      </c>
      <c r="C19371" s="28">
        <v>225</v>
      </c>
      <c r="D19371" t="str">
        <f t="shared" si="302"/>
        <v>OTHER</v>
      </c>
    </row>
    <row r="19372" spans="1:4" x14ac:dyDescent="0.2">
      <c r="A19372" t="s">
        <v>6893</v>
      </c>
      <c r="B19372" t="s">
        <v>8022</v>
      </c>
      <c r="C19372" s="28">
        <v>735</v>
      </c>
      <c r="D19372" t="str">
        <f t="shared" si="302"/>
        <v>OTHER</v>
      </c>
    </row>
    <row r="19373" spans="1:4" x14ac:dyDescent="0.2">
      <c r="A19373" t="s">
        <v>5254</v>
      </c>
      <c r="B19373" t="s">
        <v>8022</v>
      </c>
      <c r="C19373" s="28">
        <v>55</v>
      </c>
      <c r="D19373" t="str">
        <f t="shared" si="302"/>
        <v>OTHER</v>
      </c>
    </row>
    <row r="19374" spans="1:4" x14ac:dyDescent="0.2">
      <c r="A19374" t="s">
        <v>6643</v>
      </c>
      <c r="B19374" t="s">
        <v>8022</v>
      </c>
      <c r="C19374" s="28">
        <v>105</v>
      </c>
      <c r="D19374" t="str">
        <f t="shared" si="302"/>
        <v>OTHER</v>
      </c>
    </row>
    <row r="19375" spans="1:4" x14ac:dyDescent="0.2">
      <c r="A19375" t="s">
        <v>6649</v>
      </c>
      <c r="B19375" t="s">
        <v>8022</v>
      </c>
      <c r="C19375" s="28">
        <v>105</v>
      </c>
      <c r="D19375" t="str">
        <f t="shared" si="302"/>
        <v>OTHER</v>
      </c>
    </row>
    <row r="19376" spans="1:4" x14ac:dyDescent="0.2">
      <c r="A19376" t="s">
        <v>6661</v>
      </c>
      <c r="B19376" t="s">
        <v>8022</v>
      </c>
      <c r="C19376" s="28">
        <v>305</v>
      </c>
      <c r="D19376" t="str">
        <f t="shared" si="302"/>
        <v>OTHER</v>
      </c>
    </row>
    <row r="19377" spans="1:4" x14ac:dyDescent="0.2">
      <c r="A19377" t="s">
        <v>2925</v>
      </c>
      <c r="B19377" t="s">
        <v>8022</v>
      </c>
      <c r="C19377" s="28">
        <v>105</v>
      </c>
      <c r="D19377" t="str">
        <f t="shared" si="302"/>
        <v>OTHER</v>
      </c>
    </row>
    <row r="19378" spans="1:4" x14ac:dyDescent="0.2">
      <c r="A19378" t="s">
        <v>3002</v>
      </c>
      <c r="B19378" t="s">
        <v>8022</v>
      </c>
      <c r="C19378" s="28">
        <v>105</v>
      </c>
      <c r="D19378" t="str">
        <f t="shared" si="302"/>
        <v>OTHER</v>
      </c>
    </row>
    <row r="19379" spans="1:4" x14ac:dyDescent="0.2">
      <c r="A19379" t="s">
        <v>6534</v>
      </c>
      <c r="B19379" t="s">
        <v>8022</v>
      </c>
      <c r="C19379" s="28">
        <v>400</v>
      </c>
      <c r="D19379" t="str">
        <f t="shared" si="302"/>
        <v>OTHER</v>
      </c>
    </row>
    <row r="19380" spans="1:4" x14ac:dyDescent="0.2">
      <c r="A19380" t="s">
        <v>4148</v>
      </c>
      <c r="B19380" t="s">
        <v>8022</v>
      </c>
      <c r="C19380" s="28">
        <v>105</v>
      </c>
      <c r="D19380" t="str">
        <f t="shared" si="302"/>
        <v>OTHER</v>
      </c>
    </row>
    <row r="19381" spans="1:4" x14ac:dyDescent="0.2">
      <c r="A19381" t="s">
        <v>4231</v>
      </c>
      <c r="B19381" t="s">
        <v>8022</v>
      </c>
      <c r="C19381" s="28">
        <v>300</v>
      </c>
      <c r="D19381" t="str">
        <f t="shared" si="302"/>
        <v>OTHER</v>
      </c>
    </row>
    <row r="19382" spans="1:4" x14ac:dyDescent="0.2">
      <c r="A19382" t="s">
        <v>4608</v>
      </c>
      <c r="B19382" t="s">
        <v>8022</v>
      </c>
      <c r="C19382" s="28">
        <v>180</v>
      </c>
      <c r="D19382" t="str">
        <f t="shared" si="302"/>
        <v>OTHER</v>
      </c>
    </row>
    <row r="19383" spans="1:4" x14ac:dyDescent="0.2">
      <c r="A19383" t="s">
        <v>3372</v>
      </c>
      <c r="B19383" t="s">
        <v>8022</v>
      </c>
      <c r="C19383" s="28">
        <v>400</v>
      </c>
      <c r="D19383" t="str">
        <f t="shared" si="302"/>
        <v>OTHER</v>
      </c>
    </row>
    <row r="19384" spans="1:4" x14ac:dyDescent="0.2">
      <c r="A19384" t="s">
        <v>7613</v>
      </c>
      <c r="B19384" t="s">
        <v>8022</v>
      </c>
      <c r="C19384" s="28">
        <v>216</v>
      </c>
      <c r="D19384" t="str">
        <f t="shared" si="302"/>
        <v>OTHER</v>
      </c>
    </row>
    <row r="19385" spans="1:4" x14ac:dyDescent="0.2">
      <c r="A19385" t="s">
        <v>7650</v>
      </c>
      <c r="B19385" t="s">
        <v>8022</v>
      </c>
      <c r="C19385" s="28">
        <v>216</v>
      </c>
      <c r="D19385" t="str">
        <f t="shared" si="302"/>
        <v>OTHER</v>
      </c>
    </row>
    <row r="19386" spans="1:4" x14ac:dyDescent="0.2">
      <c r="A19386" t="s">
        <v>5590</v>
      </c>
      <c r="B19386" t="s">
        <v>8022</v>
      </c>
      <c r="C19386" s="28">
        <v>200</v>
      </c>
      <c r="D19386" t="str">
        <f t="shared" si="302"/>
        <v>OTHER</v>
      </c>
    </row>
    <row r="19387" spans="1:4" x14ac:dyDescent="0.2">
      <c r="A19387" t="s">
        <v>5631</v>
      </c>
      <c r="B19387" t="s">
        <v>8022</v>
      </c>
      <c r="C19387" s="28">
        <v>200</v>
      </c>
      <c r="D19387" t="str">
        <f t="shared" si="302"/>
        <v>OTHER</v>
      </c>
    </row>
    <row r="19388" spans="1:4" x14ac:dyDescent="0.2">
      <c r="A19388" t="s">
        <v>5664</v>
      </c>
      <c r="B19388" t="s">
        <v>8022</v>
      </c>
      <c r="C19388" s="28">
        <v>200</v>
      </c>
      <c r="D19388" t="str">
        <f t="shared" si="302"/>
        <v>OTHER</v>
      </c>
    </row>
    <row r="19389" spans="1:4" x14ac:dyDescent="0.2">
      <c r="A19389" t="s">
        <v>6598</v>
      </c>
      <c r="B19389" t="s">
        <v>8022</v>
      </c>
      <c r="C19389" s="28">
        <v>275</v>
      </c>
      <c r="D19389" t="str">
        <f t="shared" si="302"/>
        <v>OTHER</v>
      </c>
    </row>
    <row r="19390" spans="1:4" x14ac:dyDescent="0.2">
      <c r="A19390" t="s">
        <v>6641</v>
      </c>
      <c r="B19390" t="s">
        <v>8022</v>
      </c>
      <c r="C19390" s="28">
        <v>275</v>
      </c>
      <c r="D19390" t="str">
        <f t="shared" si="302"/>
        <v>OTHER</v>
      </c>
    </row>
    <row r="19391" spans="1:4" x14ac:dyDescent="0.2">
      <c r="A19391" t="s">
        <v>5146</v>
      </c>
      <c r="B19391" t="s">
        <v>8022</v>
      </c>
      <c r="C19391" s="28">
        <v>1500</v>
      </c>
      <c r="D19391" t="str">
        <f t="shared" si="302"/>
        <v>OTHER</v>
      </c>
    </row>
    <row r="19392" spans="1:4" x14ac:dyDescent="0.2">
      <c r="A19392" t="s">
        <v>5243</v>
      </c>
      <c r="B19392" t="s">
        <v>8022</v>
      </c>
      <c r="C19392" s="28">
        <v>1500</v>
      </c>
      <c r="D19392" t="str">
        <f t="shared" si="302"/>
        <v>OTHER</v>
      </c>
    </row>
    <row r="19393" spans="1:4" x14ac:dyDescent="0.2">
      <c r="A19393" t="s">
        <v>6802</v>
      </c>
      <c r="B19393" t="s">
        <v>8022</v>
      </c>
      <c r="C19393" s="28">
        <v>950</v>
      </c>
      <c r="D19393" t="str">
        <f t="shared" si="302"/>
        <v>OTHER</v>
      </c>
    </row>
    <row r="19394" spans="1:4" x14ac:dyDescent="0.2">
      <c r="A19394" t="s">
        <v>6971</v>
      </c>
      <c r="B19394" t="s">
        <v>8022</v>
      </c>
      <c r="C19394" s="28">
        <v>950</v>
      </c>
      <c r="D19394" t="str">
        <f t="shared" si="302"/>
        <v>OTHER</v>
      </c>
    </row>
    <row r="19395" spans="1:4" x14ac:dyDescent="0.2">
      <c r="A19395" t="s">
        <v>4227</v>
      </c>
      <c r="B19395" t="s">
        <v>8022</v>
      </c>
      <c r="C19395" s="28">
        <v>265</v>
      </c>
      <c r="D19395" t="str">
        <f t="shared" ref="D19395:D19458" si="303">IF(OR(B19395="DEM",B19395="REP"),B19395,"OTHER")</f>
        <v>OTHER</v>
      </c>
    </row>
    <row r="19396" spans="1:4" x14ac:dyDescent="0.2">
      <c r="A19396" t="s">
        <v>4182</v>
      </c>
      <c r="B19396" t="s">
        <v>8022</v>
      </c>
      <c r="C19396" s="28">
        <v>250</v>
      </c>
      <c r="D19396" t="str">
        <f t="shared" si="303"/>
        <v>OTHER</v>
      </c>
    </row>
    <row r="19397" spans="1:4" x14ac:dyDescent="0.2">
      <c r="A19397" t="s">
        <v>7692</v>
      </c>
      <c r="B19397" t="s">
        <v>8022</v>
      </c>
      <c r="C19397" s="28">
        <v>365</v>
      </c>
      <c r="D19397" t="str">
        <f t="shared" si="303"/>
        <v>OTHER</v>
      </c>
    </row>
    <row r="19398" spans="1:4" x14ac:dyDescent="0.2">
      <c r="A19398" t="s">
        <v>3385</v>
      </c>
      <c r="B19398" t="s">
        <v>8022</v>
      </c>
      <c r="C19398" s="28">
        <v>430</v>
      </c>
      <c r="D19398" t="str">
        <f t="shared" si="303"/>
        <v>OTHER</v>
      </c>
    </row>
    <row r="19399" spans="1:4" x14ac:dyDescent="0.2">
      <c r="A19399" t="s">
        <v>6831</v>
      </c>
      <c r="B19399" t="s">
        <v>8022</v>
      </c>
      <c r="C19399" s="28">
        <v>275</v>
      </c>
      <c r="D19399" t="str">
        <f t="shared" si="303"/>
        <v>OTHER</v>
      </c>
    </row>
    <row r="19400" spans="1:4" x14ac:dyDescent="0.2">
      <c r="A19400" t="s">
        <v>7119</v>
      </c>
      <c r="B19400" t="s">
        <v>8022</v>
      </c>
      <c r="C19400" s="28">
        <v>275</v>
      </c>
      <c r="D19400" t="str">
        <f t="shared" si="303"/>
        <v>OTHER</v>
      </c>
    </row>
    <row r="19401" spans="1:4" x14ac:dyDescent="0.2">
      <c r="A19401" t="s">
        <v>6231</v>
      </c>
      <c r="B19401" t="s">
        <v>8022</v>
      </c>
      <c r="C19401" s="28">
        <v>255</v>
      </c>
      <c r="D19401" t="str">
        <f t="shared" si="303"/>
        <v>OTHER</v>
      </c>
    </row>
    <row r="19402" spans="1:4" x14ac:dyDescent="0.2">
      <c r="A19402" t="s">
        <v>6281</v>
      </c>
      <c r="B19402" t="s">
        <v>8022</v>
      </c>
      <c r="C19402" s="28">
        <v>255</v>
      </c>
      <c r="D19402" t="str">
        <f t="shared" si="303"/>
        <v>OTHER</v>
      </c>
    </row>
    <row r="19403" spans="1:4" x14ac:dyDescent="0.2">
      <c r="A19403" t="s">
        <v>7229</v>
      </c>
      <c r="B19403" t="s">
        <v>8022</v>
      </c>
      <c r="C19403" s="28">
        <v>535</v>
      </c>
      <c r="D19403" t="str">
        <f t="shared" si="303"/>
        <v>OTHER</v>
      </c>
    </row>
    <row r="19404" spans="1:4" x14ac:dyDescent="0.2">
      <c r="A19404" t="s">
        <v>6847</v>
      </c>
      <c r="B19404" t="s">
        <v>8022</v>
      </c>
      <c r="C19404" s="28">
        <v>140</v>
      </c>
      <c r="D19404" t="str">
        <f t="shared" si="303"/>
        <v>OTHER</v>
      </c>
    </row>
    <row r="19405" spans="1:4" x14ac:dyDescent="0.2">
      <c r="A19405" t="s">
        <v>6807</v>
      </c>
      <c r="B19405" t="s">
        <v>8022</v>
      </c>
      <c r="C19405" s="28">
        <v>1390</v>
      </c>
      <c r="D19405" t="str">
        <f t="shared" si="303"/>
        <v>OTHER</v>
      </c>
    </row>
    <row r="19406" spans="1:4" x14ac:dyDescent="0.2">
      <c r="A19406" t="s">
        <v>7363</v>
      </c>
      <c r="B19406" t="s">
        <v>8022</v>
      </c>
      <c r="C19406" s="28">
        <v>250</v>
      </c>
      <c r="D19406" t="str">
        <f t="shared" si="303"/>
        <v>OTHER</v>
      </c>
    </row>
    <row r="19407" spans="1:4" x14ac:dyDescent="0.2">
      <c r="A19407" t="s">
        <v>4376</v>
      </c>
      <c r="B19407" t="s">
        <v>8022</v>
      </c>
      <c r="C19407" s="28">
        <v>1370</v>
      </c>
      <c r="D19407" t="str">
        <f t="shared" si="303"/>
        <v>OTHER</v>
      </c>
    </row>
    <row r="19408" spans="1:4" x14ac:dyDescent="0.2">
      <c r="A19408" t="s">
        <v>5317</v>
      </c>
      <c r="B19408" t="s">
        <v>8022</v>
      </c>
      <c r="C19408" s="28">
        <v>985</v>
      </c>
      <c r="D19408" t="str">
        <f t="shared" si="303"/>
        <v>OTHER</v>
      </c>
    </row>
    <row r="19409" spans="1:4" x14ac:dyDescent="0.2">
      <c r="A19409" t="s">
        <v>5320</v>
      </c>
      <c r="B19409" t="s">
        <v>8022</v>
      </c>
      <c r="C19409" s="28">
        <v>1040</v>
      </c>
      <c r="D19409" t="str">
        <f t="shared" si="303"/>
        <v>OTHER</v>
      </c>
    </row>
    <row r="19410" spans="1:4" x14ac:dyDescent="0.2">
      <c r="A19410" t="s">
        <v>4368</v>
      </c>
      <c r="B19410" t="s">
        <v>8022</v>
      </c>
      <c r="C19410" s="28">
        <v>200</v>
      </c>
      <c r="D19410" t="str">
        <f t="shared" si="303"/>
        <v>OTHER</v>
      </c>
    </row>
    <row r="19411" spans="1:4" x14ac:dyDescent="0.2">
      <c r="A19411" t="s">
        <v>6698</v>
      </c>
      <c r="B19411" t="s">
        <v>8022</v>
      </c>
      <c r="C19411" s="28">
        <v>365</v>
      </c>
      <c r="D19411" t="str">
        <f t="shared" si="303"/>
        <v>OTHER</v>
      </c>
    </row>
    <row r="19412" spans="1:4" x14ac:dyDescent="0.2">
      <c r="A19412" t="s">
        <v>5617</v>
      </c>
      <c r="B19412" t="s">
        <v>8022</v>
      </c>
      <c r="C19412" s="28">
        <v>75</v>
      </c>
      <c r="D19412" t="str">
        <f t="shared" si="303"/>
        <v>OTHER</v>
      </c>
    </row>
    <row r="19413" spans="1:4" x14ac:dyDescent="0.2">
      <c r="A19413" t="s">
        <v>6128</v>
      </c>
      <c r="B19413" t="s">
        <v>8022</v>
      </c>
      <c r="C19413" s="28">
        <v>900</v>
      </c>
      <c r="D19413" t="str">
        <f t="shared" si="303"/>
        <v>OTHER</v>
      </c>
    </row>
    <row r="19414" spans="1:4" x14ac:dyDescent="0.2">
      <c r="A19414" t="s">
        <v>6145</v>
      </c>
      <c r="B19414" t="s">
        <v>8022</v>
      </c>
      <c r="C19414" s="28">
        <v>900</v>
      </c>
      <c r="D19414" t="str">
        <f t="shared" si="303"/>
        <v>OTHER</v>
      </c>
    </row>
    <row r="19415" spans="1:4" x14ac:dyDescent="0.2">
      <c r="A19415" t="s">
        <v>7250</v>
      </c>
      <c r="B19415" t="s">
        <v>8022</v>
      </c>
      <c r="C19415" s="28">
        <v>275</v>
      </c>
      <c r="D19415" t="str">
        <f t="shared" si="303"/>
        <v>OTHER</v>
      </c>
    </row>
    <row r="19416" spans="1:4" x14ac:dyDescent="0.2">
      <c r="A19416" t="s">
        <v>7106</v>
      </c>
      <c r="B19416" t="s">
        <v>8022</v>
      </c>
      <c r="C19416" s="28">
        <v>875</v>
      </c>
      <c r="D19416" t="str">
        <f t="shared" si="303"/>
        <v>OTHER</v>
      </c>
    </row>
    <row r="19417" spans="1:4" x14ac:dyDescent="0.2">
      <c r="A19417" t="s">
        <v>6743</v>
      </c>
      <c r="B19417" t="s">
        <v>8022</v>
      </c>
      <c r="C19417" s="28">
        <v>625</v>
      </c>
      <c r="D19417" t="str">
        <f t="shared" si="303"/>
        <v>OTHER</v>
      </c>
    </row>
    <row r="19418" spans="1:4" x14ac:dyDescent="0.2">
      <c r="A19418" t="s">
        <v>6939</v>
      </c>
      <c r="B19418" t="s">
        <v>8022</v>
      </c>
      <c r="C19418" s="28">
        <v>625</v>
      </c>
      <c r="D19418" t="str">
        <f t="shared" si="303"/>
        <v>OTHER</v>
      </c>
    </row>
    <row r="19419" spans="1:4" x14ac:dyDescent="0.2">
      <c r="A19419" t="s">
        <v>4336</v>
      </c>
      <c r="B19419" t="s">
        <v>8022</v>
      </c>
      <c r="C19419" s="28">
        <v>205</v>
      </c>
      <c r="D19419" t="str">
        <f t="shared" si="303"/>
        <v>OTHER</v>
      </c>
    </row>
    <row r="19420" spans="1:4" x14ac:dyDescent="0.2">
      <c r="A19420" t="s">
        <v>4162</v>
      </c>
      <c r="B19420" t="s">
        <v>8022</v>
      </c>
      <c r="C19420" s="28">
        <v>320</v>
      </c>
      <c r="D19420" t="str">
        <f t="shared" si="303"/>
        <v>OTHER</v>
      </c>
    </row>
    <row r="19421" spans="1:4" x14ac:dyDescent="0.2">
      <c r="A19421" t="s">
        <v>4342</v>
      </c>
      <c r="B19421" t="s">
        <v>8022</v>
      </c>
      <c r="C19421" s="28">
        <v>700</v>
      </c>
      <c r="D19421" t="str">
        <f t="shared" si="303"/>
        <v>OTHER</v>
      </c>
    </row>
    <row r="19422" spans="1:4" x14ac:dyDescent="0.2">
      <c r="A19422" t="s">
        <v>6594</v>
      </c>
      <c r="B19422" t="s">
        <v>8022</v>
      </c>
      <c r="C19422" s="28">
        <v>830</v>
      </c>
      <c r="D19422" t="str">
        <f t="shared" si="303"/>
        <v>OTHER</v>
      </c>
    </row>
    <row r="19423" spans="1:4" x14ac:dyDescent="0.2">
      <c r="A19423" t="s">
        <v>5349</v>
      </c>
      <c r="B19423" t="s">
        <v>8022</v>
      </c>
      <c r="C19423" s="28">
        <v>681</v>
      </c>
      <c r="D19423" t="str">
        <f t="shared" si="303"/>
        <v>OTHER</v>
      </c>
    </row>
    <row r="19424" spans="1:4" x14ac:dyDescent="0.2">
      <c r="A19424" t="s">
        <v>6380</v>
      </c>
      <c r="B19424" t="s">
        <v>8022</v>
      </c>
      <c r="C19424" s="28">
        <v>380</v>
      </c>
      <c r="D19424" t="str">
        <f t="shared" si="303"/>
        <v>OTHER</v>
      </c>
    </row>
    <row r="19425" spans="1:4" x14ac:dyDescent="0.2">
      <c r="A19425" t="s">
        <v>6409</v>
      </c>
      <c r="B19425" t="s">
        <v>8022</v>
      </c>
      <c r="C19425" s="28">
        <v>80</v>
      </c>
      <c r="D19425" t="str">
        <f t="shared" si="303"/>
        <v>OTHER</v>
      </c>
    </row>
    <row r="19426" spans="1:4" x14ac:dyDescent="0.2">
      <c r="A19426" t="s">
        <v>6969</v>
      </c>
      <c r="B19426" t="s">
        <v>8022</v>
      </c>
      <c r="C19426" s="28">
        <v>100</v>
      </c>
      <c r="D19426" t="str">
        <f t="shared" si="303"/>
        <v>OTHER</v>
      </c>
    </row>
    <row r="19427" spans="1:4" x14ac:dyDescent="0.2">
      <c r="A19427" t="s">
        <v>6564</v>
      </c>
      <c r="B19427" t="s">
        <v>8022</v>
      </c>
      <c r="C19427" s="28">
        <v>350</v>
      </c>
      <c r="D19427" t="str">
        <f t="shared" si="303"/>
        <v>OTHER</v>
      </c>
    </row>
    <row r="19428" spans="1:4" x14ac:dyDescent="0.2">
      <c r="A19428" t="s">
        <v>5865</v>
      </c>
      <c r="B19428" t="s">
        <v>8022</v>
      </c>
      <c r="C19428" s="28">
        <v>400</v>
      </c>
      <c r="D19428" t="str">
        <f t="shared" si="303"/>
        <v>OTHER</v>
      </c>
    </row>
    <row r="19429" spans="1:4" x14ac:dyDescent="0.2">
      <c r="A19429" t="s">
        <v>5893</v>
      </c>
      <c r="B19429" t="s">
        <v>8022</v>
      </c>
      <c r="C19429" s="28">
        <v>500</v>
      </c>
      <c r="D19429" t="str">
        <f t="shared" si="303"/>
        <v>OTHER</v>
      </c>
    </row>
    <row r="19430" spans="1:4" x14ac:dyDescent="0.2">
      <c r="A19430" t="s">
        <v>3953</v>
      </c>
      <c r="B19430" t="s">
        <v>8022</v>
      </c>
      <c r="C19430" s="28">
        <v>300</v>
      </c>
      <c r="D19430" t="str">
        <f t="shared" si="303"/>
        <v>OTHER</v>
      </c>
    </row>
    <row r="19431" spans="1:4" x14ac:dyDescent="0.2">
      <c r="A19431" t="s">
        <v>4604</v>
      </c>
      <c r="B19431" t="s">
        <v>8022</v>
      </c>
      <c r="C19431" s="28">
        <v>200</v>
      </c>
      <c r="D19431" t="str">
        <f t="shared" si="303"/>
        <v>OTHER</v>
      </c>
    </row>
    <row r="19432" spans="1:4" x14ac:dyDescent="0.2">
      <c r="A19432" t="s">
        <v>4612</v>
      </c>
      <c r="B19432" t="s">
        <v>8022</v>
      </c>
      <c r="C19432" s="28">
        <v>200</v>
      </c>
      <c r="D19432" t="str">
        <f t="shared" si="303"/>
        <v>OTHER</v>
      </c>
    </row>
    <row r="19433" spans="1:4" x14ac:dyDescent="0.2">
      <c r="A19433" t="s">
        <v>4715</v>
      </c>
      <c r="B19433" t="s">
        <v>8022</v>
      </c>
      <c r="C19433" s="28">
        <v>200</v>
      </c>
      <c r="D19433" t="str">
        <f t="shared" si="303"/>
        <v>OTHER</v>
      </c>
    </row>
    <row r="19434" spans="1:4" x14ac:dyDescent="0.2">
      <c r="A19434" t="s">
        <v>2852</v>
      </c>
      <c r="B19434" t="s">
        <v>8022</v>
      </c>
      <c r="C19434" s="28">
        <v>455</v>
      </c>
      <c r="D19434" t="str">
        <f t="shared" si="303"/>
        <v>OTHER</v>
      </c>
    </row>
    <row r="19435" spans="1:4" x14ac:dyDescent="0.2">
      <c r="A19435" t="s">
        <v>2921</v>
      </c>
      <c r="B19435" t="s">
        <v>8022</v>
      </c>
      <c r="C19435" s="28">
        <v>455</v>
      </c>
      <c r="D19435" t="str">
        <f t="shared" si="303"/>
        <v>OTHER</v>
      </c>
    </row>
    <row r="19436" spans="1:4" x14ac:dyDescent="0.2">
      <c r="A19436" t="s">
        <v>3001</v>
      </c>
      <c r="B19436" t="s">
        <v>8022</v>
      </c>
      <c r="C19436" s="28">
        <v>455</v>
      </c>
      <c r="D19436" t="str">
        <f t="shared" si="303"/>
        <v>OTHER</v>
      </c>
    </row>
    <row r="19437" spans="1:4" x14ac:dyDescent="0.2">
      <c r="A19437" t="s">
        <v>2690</v>
      </c>
      <c r="B19437" t="s">
        <v>8022</v>
      </c>
      <c r="C19437" s="28">
        <v>50</v>
      </c>
      <c r="D19437" t="str">
        <f t="shared" si="303"/>
        <v>OTHER</v>
      </c>
    </row>
    <row r="19438" spans="1:4" x14ac:dyDescent="0.2">
      <c r="A19438" t="s">
        <v>6544</v>
      </c>
      <c r="B19438" t="s">
        <v>8022</v>
      </c>
      <c r="C19438" s="28">
        <v>95</v>
      </c>
      <c r="D19438" t="str">
        <f t="shared" si="303"/>
        <v>OTHER</v>
      </c>
    </row>
    <row r="19439" spans="1:4" x14ac:dyDescent="0.2">
      <c r="A19439" t="s">
        <v>6655</v>
      </c>
      <c r="B19439" t="s">
        <v>8022</v>
      </c>
      <c r="C19439" s="28">
        <v>95</v>
      </c>
      <c r="D19439" t="str">
        <f t="shared" si="303"/>
        <v>OTHER</v>
      </c>
    </row>
    <row r="19440" spans="1:4" x14ac:dyDescent="0.2">
      <c r="A19440" t="s">
        <v>6668</v>
      </c>
      <c r="B19440" t="s">
        <v>8022</v>
      </c>
      <c r="C19440" s="28">
        <v>300</v>
      </c>
      <c r="D19440" t="str">
        <f t="shared" si="303"/>
        <v>OTHER</v>
      </c>
    </row>
    <row r="19441" spans="1:4" x14ac:dyDescent="0.2">
      <c r="A19441" t="s">
        <v>7079</v>
      </c>
      <c r="B19441" t="s">
        <v>8022</v>
      </c>
      <c r="C19441" s="28">
        <v>300</v>
      </c>
      <c r="D19441" t="str">
        <f t="shared" si="303"/>
        <v>OTHER</v>
      </c>
    </row>
    <row r="19442" spans="1:4" x14ac:dyDescent="0.2">
      <c r="A19442" t="s">
        <v>2218</v>
      </c>
      <c r="B19442" t="s">
        <v>8022</v>
      </c>
      <c r="C19442" s="28">
        <v>250</v>
      </c>
      <c r="D19442" t="str">
        <f t="shared" si="303"/>
        <v>OTHER</v>
      </c>
    </row>
    <row r="19443" spans="1:4" x14ac:dyDescent="0.2">
      <c r="A19443" t="s">
        <v>2223</v>
      </c>
      <c r="B19443" t="s">
        <v>8022</v>
      </c>
      <c r="C19443" s="28">
        <v>250</v>
      </c>
      <c r="D19443" t="str">
        <f t="shared" si="303"/>
        <v>OTHER</v>
      </c>
    </row>
    <row r="19444" spans="1:4" x14ac:dyDescent="0.2">
      <c r="A19444" t="s">
        <v>6530</v>
      </c>
      <c r="B19444" t="s">
        <v>8022</v>
      </c>
      <c r="C19444" s="28">
        <v>600</v>
      </c>
      <c r="D19444" t="str">
        <f t="shared" si="303"/>
        <v>OTHER</v>
      </c>
    </row>
    <row r="19445" spans="1:4" x14ac:dyDescent="0.2">
      <c r="A19445" t="s">
        <v>6570</v>
      </c>
      <c r="B19445" t="s">
        <v>8022</v>
      </c>
      <c r="C19445" s="28">
        <v>600</v>
      </c>
      <c r="D19445" t="str">
        <f t="shared" si="303"/>
        <v>OTHER</v>
      </c>
    </row>
    <row r="19446" spans="1:4" x14ac:dyDescent="0.2">
      <c r="A19446" t="s">
        <v>6621</v>
      </c>
      <c r="B19446" t="s">
        <v>8022</v>
      </c>
      <c r="C19446" s="28">
        <v>600</v>
      </c>
      <c r="D19446" t="str">
        <f t="shared" si="303"/>
        <v>OTHER</v>
      </c>
    </row>
    <row r="19447" spans="1:4" x14ac:dyDescent="0.2">
      <c r="A19447" t="s">
        <v>7083</v>
      </c>
      <c r="B19447" t="s">
        <v>8022</v>
      </c>
      <c r="C19447" s="28">
        <v>365</v>
      </c>
      <c r="D19447" t="str">
        <f t="shared" si="303"/>
        <v>OTHER</v>
      </c>
    </row>
    <row r="19448" spans="1:4" x14ac:dyDescent="0.2">
      <c r="A19448" t="s">
        <v>6670</v>
      </c>
      <c r="B19448" t="s">
        <v>8022</v>
      </c>
      <c r="C19448" s="28">
        <v>250</v>
      </c>
      <c r="D19448" t="str">
        <f t="shared" si="303"/>
        <v>OTHER</v>
      </c>
    </row>
    <row r="19449" spans="1:4" x14ac:dyDescent="0.2">
      <c r="A19449" t="s">
        <v>2525</v>
      </c>
      <c r="B19449" t="s">
        <v>8022</v>
      </c>
      <c r="C19449" s="28">
        <v>365</v>
      </c>
      <c r="D19449" t="str">
        <f t="shared" si="303"/>
        <v>OTHER</v>
      </c>
    </row>
    <row r="19450" spans="1:4" x14ac:dyDescent="0.2">
      <c r="A19450" t="s">
        <v>5732</v>
      </c>
      <c r="B19450" t="s">
        <v>8022</v>
      </c>
      <c r="C19450" s="28">
        <v>225</v>
      </c>
      <c r="D19450" t="str">
        <f t="shared" si="303"/>
        <v>OTHER</v>
      </c>
    </row>
    <row r="19451" spans="1:4" x14ac:dyDescent="0.2">
      <c r="A19451" t="s">
        <v>5575</v>
      </c>
      <c r="B19451" t="s">
        <v>8022</v>
      </c>
      <c r="C19451" s="28">
        <v>2131</v>
      </c>
      <c r="D19451" t="str">
        <f t="shared" si="303"/>
        <v>OTHER</v>
      </c>
    </row>
    <row r="19452" spans="1:4" x14ac:dyDescent="0.2">
      <c r="A19452" t="s">
        <v>5421</v>
      </c>
      <c r="B19452" t="s">
        <v>8022</v>
      </c>
      <c r="C19452" s="28">
        <v>305</v>
      </c>
      <c r="D19452" t="str">
        <f t="shared" si="303"/>
        <v>OTHER</v>
      </c>
    </row>
    <row r="19453" spans="1:4" x14ac:dyDescent="0.2">
      <c r="A19453" t="s">
        <v>4474</v>
      </c>
      <c r="B19453" t="s">
        <v>8022</v>
      </c>
      <c r="C19453" s="28">
        <v>580</v>
      </c>
      <c r="D19453" t="str">
        <f t="shared" si="303"/>
        <v>OTHER</v>
      </c>
    </row>
    <row r="19454" spans="1:4" x14ac:dyDescent="0.2">
      <c r="A19454" t="s">
        <v>2337</v>
      </c>
      <c r="B19454" t="s">
        <v>8022</v>
      </c>
      <c r="C19454" s="28">
        <v>145</v>
      </c>
      <c r="D19454" t="str">
        <f t="shared" si="303"/>
        <v>OTHER</v>
      </c>
    </row>
    <row r="19455" spans="1:4" x14ac:dyDescent="0.2">
      <c r="A19455" t="s">
        <v>6354</v>
      </c>
      <c r="B19455" t="s">
        <v>8022</v>
      </c>
      <c r="C19455" s="28">
        <v>350</v>
      </c>
      <c r="D19455" t="str">
        <f t="shared" si="303"/>
        <v>OTHER</v>
      </c>
    </row>
    <row r="19456" spans="1:4" x14ac:dyDescent="0.2">
      <c r="A19456" t="s">
        <v>6294</v>
      </c>
      <c r="B19456" t="s">
        <v>8022</v>
      </c>
      <c r="C19456" s="28">
        <v>500</v>
      </c>
      <c r="D19456" t="str">
        <f t="shared" si="303"/>
        <v>OTHER</v>
      </c>
    </row>
    <row r="19457" spans="1:4" x14ac:dyDescent="0.2">
      <c r="A19457" t="s">
        <v>3491</v>
      </c>
      <c r="B19457" t="s">
        <v>8022</v>
      </c>
      <c r="C19457" s="28">
        <v>500</v>
      </c>
      <c r="D19457" t="str">
        <f t="shared" si="303"/>
        <v>OTHER</v>
      </c>
    </row>
    <row r="19458" spans="1:4" x14ac:dyDescent="0.2">
      <c r="A19458" t="s">
        <v>3522</v>
      </c>
      <c r="B19458" t="s">
        <v>8022</v>
      </c>
      <c r="C19458" s="28">
        <v>500</v>
      </c>
      <c r="D19458" t="str">
        <f t="shared" si="303"/>
        <v>OTHER</v>
      </c>
    </row>
    <row r="19459" spans="1:4" x14ac:dyDescent="0.2">
      <c r="A19459" t="s">
        <v>3966</v>
      </c>
      <c r="B19459" t="s">
        <v>8022</v>
      </c>
      <c r="C19459" s="28">
        <v>305</v>
      </c>
      <c r="D19459" t="str">
        <f t="shared" ref="D19459:D19522" si="304">IF(OR(B19459="DEM",B19459="REP"),B19459,"OTHER")</f>
        <v>OTHER</v>
      </c>
    </row>
    <row r="19460" spans="1:4" x14ac:dyDescent="0.2">
      <c r="A19460" t="s">
        <v>4052</v>
      </c>
      <c r="B19460" t="s">
        <v>8022</v>
      </c>
      <c r="C19460" s="28">
        <v>305</v>
      </c>
      <c r="D19460" t="str">
        <f t="shared" si="304"/>
        <v>OTHER</v>
      </c>
    </row>
    <row r="19461" spans="1:4" x14ac:dyDescent="0.2">
      <c r="A19461" t="s">
        <v>4104</v>
      </c>
      <c r="B19461" t="s">
        <v>8022</v>
      </c>
      <c r="C19461" s="28">
        <v>305</v>
      </c>
      <c r="D19461" t="str">
        <f t="shared" si="304"/>
        <v>OTHER</v>
      </c>
    </row>
    <row r="19462" spans="1:4" x14ac:dyDescent="0.2">
      <c r="A19462" t="s">
        <v>4108</v>
      </c>
      <c r="B19462" t="s">
        <v>8022</v>
      </c>
      <c r="C19462" s="28">
        <v>305</v>
      </c>
      <c r="D19462" t="str">
        <f t="shared" si="304"/>
        <v>OTHER</v>
      </c>
    </row>
    <row r="19463" spans="1:4" x14ac:dyDescent="0.2">
      <c r="A19463" t="s">
        <v>2698</v>
      </c>
      <c r="B19463" t="s">
        <v>8022</v>
      </c>
      <c r="C19463" s="28">
        <v>250</v>
      </c>
      <c r="D19463" t="str">
        <f t="shared" si="304"/>
        <v>OTHER</v>
      </c>
    </row>
    <row r="19464" spans="1:4" x14ac:dyDescent="0.2">
      <c r="A19464" t="s">
        <v>2815</v>
      </c>
      <c r="B19464" t="s">
        <v>8022</v>
      </c>
      <c r="C19464" s="28">
        <v>250</v>
      </c>
      <c r="D19464" t="str">
        <f t="shared" si="304"/>
        <v>OTHER</v>
      </c>
    </row>
    <row r="19465" spans="1:4" x14ac:dyDescent="0.2">
      <c r="A19465" t="s">
        <v>6876</v>
      </c>
      <c r="B19465" t="s">
        <v>8022</v>
      </c>
      <c r="C19465" s="28">
        <v>150</v>
      </c>
      <c r="D19465" t="str">
        <f t="shared" si="304"/>
        <v>OTHER</v>
      </c>
    </row>
    <row r="19466" spans="1:4" x14ac:dyDescent="0.2">
      <c r="A19466" t="s">
        <v>6898</v>
      </c>
      <c r="B19466" t="s">
        <v>8022</v>
      </c>
      <c r="C19466" s="28">
        <v>420</v>
      </c>
      <c r="D19466" t="str">
        <f t="shared" si="304"/>
        <v>OTHER</v>
      </c>
    </row>
    <row r="19467" spans="1:4" x14ac:dyDescent="0.2">
      <c r="A19467" t="s">
        <v>7717</v>
      </c>
      <c r="B19467" t="s">
        <v>8022</v>
      </c>
      <c r="C19467" s="28">
        <v>350</v>
      </c>
      <c r="D19467" t="str">
        <f t="shared" si="304"/>
        <v>OTHER</v>
      </c>
    </row>
    <row r="19468" spans="1:4" x14ac:dyDescent="0.2">
      <c r="A19468" t="s">
        <v>6604</v>
      </c>
      <c r="B19468" t="s">
        <v>8022</v>
      </c>
      <c r="C19468" s="28">
        <v>270</v>
      </c>
      <c r="D19468" t="str">
        <f t="shared" si="304"/>
        <v>OTHER</v>
      </c>
    </row>
    <row r="19469" spans="1:4" x14ac:dyDescent="0.2">
      <c r="A19469" t="s">
        <v>6627</v>
      </c>
      <c r="B19469" t="s">
        <v>8022</v>
      </c>
      <c r="C19469" s="28">
        <v>270</v>
      </c>
      <c r="D19469" t="str">
        <f t="shared" si="304"/>
        <v>OTHER</v>
      </c>
    </row>
    <row r="19470" spans="1:4" x14ac:dyDescent="0.2">
      <c r="A19470" t="s">
        <v>6656</v>
      </c>
      <c r="B19470" t="s">
        <v>8022</v>
      </c>
      <c r="C19470" s="28">
        <v>270</v>
      </c>
      <c r="D19470" t="str">
        <f t="shared" si="304"/>
        <v>OTHER</v>
      </c>
    </row>
    <row r="19471" spans="1:4" x14ac:dyDescent="0.2">
      <c r="A19471" t="s">
        <v>7591</v>
      </c>
      <c r="B19471" t="s">
        <v>8022</v>
      </c>
      <c r="C19471" s="28">
        <v>415</v>
      </c>
      <c r="D19471" t="str">
        <f t="shared" si="304"/>
        <v>OTHER</v>
      </c>
    </row>
    <row r="19472" spans="1:4" x14ac:dyDescent="0.2">
      <c r="A19472" t="s">
        <v>7607</v>
      </c>
      <c r="B19472" t="s">
        <v>8022</v>
      </c>
      <c r="C19472" s="28">
        <v>415</v>
      </c>
      <c r="D19472" t="str">
        <f t="shared" si="304"/>
        <v>OTHER</v>
      </c>
    </row>
    <row r="19473" spans="1:4" x14ac:dyDescent="0.2">
      <c r="A19473" t="s">
        <v>2573</v>
      </c>
      <c r="B19473" t="s">
        <v>8022</v>
      </c>
      <c r="C19473" s="28">
        <v>175</v>
      </c>
      <c r="D19473" t="str">
        <f t="shared" si="304"/>
        <v>OTHER</v>
      </c>
    </row>
    <row r="19474" spans="1:4" x14ac:dyDescent="0.2">
      <c r="A19474" t="s">
        <v>5867</v>
      </c>
      <c r="B19474" t="s">
        <v>8022</v>
      </c>
      <c r="C19474" s="28">
        <v>100</v>
      </c>
      <c r="D19474" t="str">
        <f t="shared" si="304"/>
        <v>OTHER</v>
      </c>
    </row>
    <row r="19475" spans="1:4" x14ac:dyDescent="0.2">
      <c r="A19475" t="s">
        <v>2247</v>
      </c>
      <c r="B19475" t="s">
        <v>8022</v>
      </c>
      <c r="C19475" s="28">
        <v>200</v>
      </c>
      <c r="D19475" t="str">
        <f t="shared" si="304"/>
        <v>OTHER</v>
      </c>
    </row>
    <row r="19476" spans="1:4" x14ac:dyDescent="0.2">
      <c r="A19476" t="s">
        <v>2273</v>
      </c>
      <c r="B19476" t="s">
        <v>8022</v>
      </c>
      <c r="C19476" s="28">
        <v>200</v>
      </c>
      <c r="D19476" t="str">
        <f t="shared" si="304"/>
        <v>OTHER</v>
      </c>
    </row>
    <row r="19477" spans="1:4" x14ac:dyDescent="0.2">
      <c r="A19477" t="s">
        <v>4817</v>
      </c>
      <c r="B19477" t="s">
        <v>8022</v>
      </c>
      <c r="C19477" s="28">
        <v>425</v>
      </c>
      <c r="D19477" t="str">
        <f t="shared" si="304"/>
        <v>OTHER</v>
      </c>
    </row>
    <row r="19478" spans="1:4" x14ac:dyDescent="0.2">
      <c r="A19478" t="s">
        <v>4776</v>
      </c>
      <c r="B19478" t="s">
        <v>8022</v>
      </c>
      <c r="C19478" s="28">
        <v>216</v>
      </c>
      <c r="D19478" t="str">
        <f t="shared" si="304"/>
        <v>OTHER</v>
      </c>
    </row>
    <row r="19479" spans="1:4" x14ac:dyDescent="0.2">
      <c r="A19479" t="s">
        <v>4800</v>
      </c>
      <c r="B19479" t="s">
        <v>8022</v>
      </c>
      <c r="C19479" s="28">
        <v>216</v>
      </c>
      <c r="D19479" t="str">
        <f t="shared" si="304"/>
        <v>OTHER</v>
      </c>
    </row>
    <row r="19480" spans="1:4" x14ac:dyDescent="0.2">
      <c r="A19480" t="s">
        <v>4806</v>
      </c>
      <c r="B19480" t="s">
        <v>8022</v>
      </c>
      <c r="C19480" s="28">
        <v>516</v>
      </c>
      <c r="D19480" t="str">
        <f t="shared" si="304"/>
        <v>OTHER</v>
      </c>
    </row>
    <row r="19481" spans="1:4" x14ac:dyDescent="0.2">
      <c r="A19481" t="s">
        <v>4830</v>
      </c>
      <c r="B19481" t="s">
        <v>8022</v>
      </c>
      <c r="C19481" s="28">
        <v>216</v>
      </c>
      <c r="D19481" t="str">
        <f t="shared" si="304"/>
        <v>OTHER</v>
      </c>
    </row>
    <row r="19482" spans="1:4" x14ac:dyDescent="0.2">
      <c r="A19482" t="s">
        <v>5932</v>
      </c>
      <c r="B19482" t="s">
        <v>8022</v>
      </c>
      <c r="C19482" s="28">
        <v>270</v>
      </c>
      <c r="D19482" t="str">
        <f t="shared" si="304"/>
        <v>OTHER</v>
      </c>
    </row>
    <row r="19483" spans="1:4" x14ac:dyDescent="0.2">
      <c r="A19483" t="s">
        <v>6228</v>
      </c>
      <c r="B19483" t="s">
        <v>8022</v>
      </c>
      <c r="C19483" s="28">
        <v>165</v>
      </c>
      <c r="D19483" t="str">
        <f t="shared" si="304"/>
        <v>OTHER</v>
      </c>
    </row>
    <row r="19484" spans="1:4" x14ac:dyDescent="0.2">
      <c r="A19484" t="s">
        <v>6291</v>
      </c>
      <c r="B19484" t="s">
        <v>8022</v>
      </c>
      <c r="C19484" s="28">
        <v>165</v>
      </c>
      <c r="D19484" t="str">
        <f t="shared" si="304"/>
        <v>OTHER</v>
      </c>
    </row>
    <row r="19485" spans="1:4" x14ac:dyDescent="0.2">
      <c r="A19485" t="s">
        <v>7369</v>
      </c>
      <c r="B19485" t="s">
        <v>8022</v>
      </c>
      <c r="C19485" s="28">
        <v>735</v>
      </c>
      <c r="D19485" t="str">
        <f t="shared" si="304"/>
        <v>OTHER</v>
      </c>
    </row>
    <row r="19486" spans="1:4" x14ac:dyDescent="0.2">
      <c r="A19486" t="s">
        <v>3761</v>
      </c>
      <c r="B19486" t="s">
        <v>8022</v>
      </c>
      <c r="C19486" s="28">
        <v>275</v>
      </c>
      <c r="D19486" t="str">
        <f t="shared" si="304"/>
        <v>OTHER</v>
      </c>
    </row>
    <row r="19487" spans="1:4" x14ac:dyDescent="0.2">
      <c r="A19487" t="s">
        <v>7624</v>
      </c>
      <c r="B19487" t="s">
        <v>8022</v>
      </c>
      <c r="C19487" s="28">
        <v>655</v>
      </c>
      <c r="D19487" t="str">
        <f t="shared" si="304"/>
        <v>OTHER</v>
      </c>
    </row>
    <row r="19488" spans="1:4" x14ac:dyDescent="0.2">
      <c r="A19488" t="s">
        <v>5444</v>
      </c>
      <c r="B19488" t="s">
        <v>8022</v>
      </c>
      <c r="C19488" s="28">
        <v>260</v>
      </c>
      <c r="D19488" t="str">
        <f t="shared" si="304"/>
        <v>OTHER</v>
      </c>
    </row>
    <row r="19489" spans="1:4" x14ac:dyDescent="0.2">
      <c r="A19489" t="s">
        <v>5525</v>
      </c>
      <c r="B19489" t="s">
        <v>8022</v>
      </c>
      <c r="C19489" s="28">
        <v>335</v>
      </c>
      <c r="D19489" t="str">
        <f t="shared" si="304"/>
        <v>OTHER</v>
      </c>
    </row>
    <row r="19490" spans="1:4" x14ac:dyDescent="0.2">
      <c r="A19490" t="s">
        <v>5527</v>
      </c>
      <c r="B19490" t="s">
        <v>8022</v>
      </c>
      <c r="C19490" s="28">
        <v>260</v>
      </c>
      <c r="D19490" t="str">
        <f t="shared" si="304"/>
        <v>OTHER</v>
      </c>
    </row>
    <row r="19491" spans="1:4" x14ac:dyDescent="0.2">
      <c r="A19491" t="s">
        <v>5609</v>
      </c>
      <c r="B19491" t="s">
        <v>8022</v>
      </c>
      <c r="C19491" s="28">
        <v>150</v>
      </c>
      <c r="D19491" t="str">
        <f t="shared" si="304"/>
        <v>OTHER</v>
      </c>
    </row>
    <row r="19492" spans="1:4" x14ac:dyDescent="0.2">
      <c r="A19492" t="s">
        <v>6991</v>
      </c>
      <c r="B19492" t="s">
        <v>8022</v>
      </c>
      <c r="C19492" s="28">
        <v>200</v>
      </c>
      <c r="D19492" t="str">
        <f t="shared" si="304"/>
        <v>OTHER</v>
      </c>
    </row>
    <row r="19493" spans="1:4" x14ac:dyDescent="0.2">
      <c r="A19493" t="s">
        <v>5954</v>
      </c>
      <c r="B19493" t="s">
        <v>8022</v>
      </c>
      <c r="C19493" s="28">
        <v>205</v>
      </c>
      <c r="D19493" t="str">
        <f t="shared" si="304"/>
        <v>OTHER</v>
      </c>
    </row>
    <row r="19494" spans="1:4" x14ac:dyDescent="0.2">
      <c r="A19494" t="s">
        <v>5459</v>
      </c>
      <c r="B19494" t="s">
        <v>8022</v>
      </c>
      <c r="C19494" s="28">
        <v>1190</v>
      </c>
      <c r="D19494" t="str">
        <f t="shared" si="304"/>
        <v>OTHER</v>
      </c>
    </row>
    <row r="19495" spans="1:4" x14ac:dyDescent="0.2">
      <c r="A19495" t="s">
        <v>3243</v>
      </c>
      <c r="B19495" t="s">
        <v>8022</v>
      </c>
      <c r="C19495" s="28">
        <v>300</v>
      </c>
      <c r="D19495" t="str">
        <f t="shared" si="304"/>
        <v>OTHER</v>
      </c>
    </row>
    <row r="19496" spans="1:4" x14ac:dyDescent="0.2">
      <c r="A19496" t="s">
        <v>3417</v>
      </c>
      <c r="B19496" t="s">
        <v>8022</v>
      </c>
      <c r="C19496" s="28">
        <v>300</v>
      </c>
      <c r="D19496" t="str">
        <f t="shared" si="304"/>
        <v>OTHER</v>
      </c>
    </row>
    <row r="19497" spans="1:4" x14ac:dyDescent="0.2">
      <c r="A19497" t="s">
        <v>2742</v>
      </c>
      <c r="B19497" t="s">
        <v>8022</v>
      </c>
      <c r="C19497" s="28">
        <v>550</v>
      </c>
      <c r="D19497" t="str">
        <f t="shared" si="304"/>
        <v>OTHER</v>
      </c>
    </row>
    <row r="19498" spans="1:4" x14ac:dyDescent="0.2">
      <c r="A19498" t="s">
        <v>6609</v>
      </c>
      <c r="B19498" t="s">
        <v>8022</v>
      </c>
      <c r="C19498" s="28">
        <v>475</v>
      </c>
      <c r="D19498" t="str">
        <f t="shared" si="304"/>
        <v>OTHER</v>
      </c>
    </row>
    <row r="19499" spans="1:4" x14ac:dyDescent="0.2">
      <c r="A19499" t="s">
        <v>1898</v>
      </c>
      <c r="B19499" t="s">
        <v>8022</v>
      </c>
      <c r="C19499" s="28">
        <v>100</v>
      </c>
      <c r="D19499" t="str">
        <f t="shared" si="304"/>
        <v>OTHER</v>
      </c>
    </row>
    <row r="19500" spans="1:4" x14ac:dyDescent="0.2">
      <c r="A19500" t="s">
        <v>2038</v>
      </c>
      <c r="B19500" t="s">
        <v>8022</v>
      </c>
      <c r="C19500" s="28">
        <v>3100</v>
      </c>
      <c r="D19500" t="str">
        <f t="shared" si="304"/>
        <v>OTHER</v>
      </c>
    </row>
    <row r="19501" spans="1:4" x14ac:dyDescent="0.2">
      <c r="A19501" t="s">
        <v>5707</v>
      </c>
      <c r="B19501" t="s">
        <v>8022</v>
      </c>
      <c r="C19501" s="28">
        <v>360</v>
      </c>
      <c r="D19501" t="str">
        <f t="shared" si="304"/>
        <v>OTHER</v>
      </c>
    </row>
    <row r="19502" spans="1:4" x14ac:dyDescent="0.2">
      <c r="A19502" t="s">
        <v>6268</v>
      </c>
      <c r="B19502" t="s">
        <v>8022</v>
      </c>
      <c r="C19502" s="28">
        <v>450</v>
      </c>
      <c r="D19502" t="str">
        <f t="shared" si="304"/>
        <v>OTHER</v>
      </c>
    </row>
    <row r="19503" spans="1:4" x14ac:dyDescent="0.2">
      <c r="A19503" t="s">
        <v>5971</v>
      </c>
      <c r="B19503" t="s">
        <v>8022</v>
      </c>
      <c r="C19503" s="28">
        <v>100</v>
      </c>
      <c r="D19503" t="str">
        <f t="shared" si="304"/>
        <v>OTHER</v>
      </c>
    </row>
    <row r="19504" spans="1:4" x14ac:dyDescent="0.2">
      <c r="A19504" t="s">
        <v>5399</v>
      </c>
      <c r="B19504" t="s">
        <v>8022</v>
      </c>
      <c r="C19504" s="28">
        <v>900</v>
      </c>
      <c r="D19504" t="str">
        <f t="shared" si="304"/>
        <v>OTHER</v>
      </c>
    </row>
    <row r="19505" spans="1:4" x14ac:dyDescent="0.2">
      <c r="A19505" t="s">
        <v>6917</v>
      </c>
      <c r="B19505" t="s">
        <v>8022</v>
      </c>
      <c r="C19505" s="28">
        <v>240</v>
      </c>
      <c r="D19505" t="str">
        <f t="shared" si="304"/>
        <v>OTHER</v>
      </c>
    </row>
    <row r="19506" spans="1:4" x14ac:dyDescent="0.2">
      <c r="A19506" t="s">
        <v>7044</v>
      </c>
      <c r="B19506" t="s">
        <v>8022</v>
      </c>
      <c r="C19506" s="28">
        <v>240</v>
      </c>
      <c r="D19506" t="str">
        <f t="shared" si="304"/>
        <v>OTHER</v>
      </c>
    </row>
    <row r="19507" spans="1:4" x14ac:dyDescent="0.2">
      <c r="A19507" t="s">
        <v>6790</v>
      </c>
      <c r="B19507" t="s">
        <v>8022</v>
      </c>
      <c r="C19507" s="28">
        <v>855</v>
      </c>
      <c r="D19507" t="str">
        <f t="shared" si="304"/>
        <v>OTHER</v>
      </c>
    </row>
    <row r="19508" spans="1:4" x14ac:dyDescent="0.2">
      <c r="A19508" t="s">
        <v>6531</v>
      </c>
      <c r="B19508" t="s">
        <v>8022</v>
      </c>
      <c r="C19508" s="28">
        <v>650</v>
      </c>
      <c r="D19508" t="str">
        <f t="shared" si="304"/>
        <v>OTHER</v>
      </c>
    </row>
    <row r="19509" spans="1:4" x14ac:dyDescent="0.2">
      <c r="A19509" t="s">
        <v>7278</v>
      </c>
      <c r="B19509" t="s">
        <v>8022</v>
      </c>
      <c r="C19509" s="28">
        <v>105</v>
      </c>
      <c r="D19509" t="str">
        <f t="shared" si="304"/>
        <v>OTHER</v>
      </c>
    </row>
    <row r="19510" spans="1:4" x14ac:dyDescent="0.2">
      <c r="A19510" t="s">
        <v>3571</v>
      </c>
      <c r="B19510" t="s">
        <v>8022</v>
      </c>
      <c r="C19510" s="28">
        <v>305</v>
      </c>
      <c r="D19510" t="str">
        <f t="shared" si="304"/>
        <v>OTHER</v>
      </c>
    </row>
    <row r="19511" spans="1:4" x14ac:dyDescent="0.2">
      <c r="A19511" t="s">
        <v>3573</v>
      </c>
      <c r="B19511" t="s">
        <v>8022</v>
      </c>
      <c r="C19511" s="28">
        <v>305</v>
      </c>
      <c r="D19511" t="str">
        <f t="shared" si="304"/>
        <v>OTHER</v>
      </c>
    </row>
    <row r="19512" spans="1:4" x14ac:dyDescent="0.2">
      <c r="A19512" t="s">
        <v>5204</v>
      </c>
      <c r="B19512" t="s">
        <v>8017</v>
      </c>
      <c r="C19512" s="28">
        <v>725</v>
      </c>
      <c r="D19512" t="str">
        <f t="shared" si="304"/>
        <v>DEM</v>
      </c>
    </row>
    <row r="19513" spans="1:4" x14ac:dyDescent="0.2">
      <c r="A19513" t="s">
        <v>5148</v>
      </c>
      <c r="B19513" t="s">
        <v>8022</v>
      </c>
      <c r="C19513" s="28">
        <v>200</v>
      </c>
      <c r="D19513" t="str">
        <f t="shared" si="304"/>
        <v>OTHER</v>
      </c>
    </row>
    <row r="19514" spans="1:4" x14ac:dyDescent="0.2">
      <c r="A19514" t="s">
        <v>4427</v>
      </c>
      <c r="B19514" t="s">
        <v>8022</v>
      </c>
      <c r="C19514" s="28">
        <v>650</v>
      </c>
      <c r="D19514" t="str">
        <f t="shared" si="304"/>
        <v>OTHER</v>
      </c>
    </row>
    <row r="19515" spans="1:4" x14ac:dyDescent="0.2">
      <c r="A19515" t="s">
        <v>4470</v>
      </c>
      <c r="B19515" t="s">
        <v>8022</v>
      </c>
      <c r="C19515" s="28">
        <v>650</v>
      </c>
      <c r="D19515" t="str">
        <f t="shared" si="304"/>
        <v>OTHER</v>
      </c>
    </row>
    <row r="19516" spans="1:4" x14ac:dyDescent="0.2">
      <c r="A19516" t="s">
        <v>5347</v>
      </c>
      <c r="B19516" t="s">
        <v>8022</v>
      </c>
      <c r="C19516" s="28">
        <v>1000</v>
      </c>
      <c r="D19516" t="str">
        <f t="shared" si="304"/>
        <v>OTHER</v>
      </c>
    </row>
    <row r="19517" spans="1:4" x14ac:dyDescent="0.2">
      <c r="A19517" t="s">
        <v>7494</v>
      </c>
      <c r="B19517" t="s">
        <v>8022</v>
      </c>
      <c r="C19517" s="28">
        <v>375</v>
      </c>
      <c r="D19517" t="str">
        <f t="shared" si="304"/>
        <v>OTHER</v>
      </c>
    </row>
    <row r="19518" spans="1:4" x14ac:dyDescent="0.2">
      <c r="A19518" t="s">
        <v>7417</v>
      </c>
      <c r="B19518" t="s">
        <v>8022</v>
      </c>
      <c r="C19518" s="28">
        <v>200</v>
      </c>
      <c r="D19518" t="str">
        <f t="shared" si="304"/>
        <v>OTHER</v>
      </c>
    </row>
    <row r="19519" spans="1:4" x14ac:dyDescent="0.2">
      <c r="A19519" t="s">
        <v>5039</v>
      </c>
      <c r="B19519" t="s">
        <v>8022</v>
      </c>
      <c r="C19519" s="28">
        <v>150</v>
      </c>
      <c r="D19519" t="str">
        <f t="shared" si="304"/>
        <v>OTHER</v>
      </c>
    </row>
    <row r="19520" spans="1:4" x14ac:dyDescent="0.2">
      <c r="A19520" t="s">
        <v>5059</v>
      </c>
      <c r="B19520" t="s">
        <v>8022</v>
      </c>
      <c r="C19520" s="28">
        <v>150</v>
      </c>
      <c r="D19520" t="str">
        <f t="shared" si="304"/>
        <v>OTHER</v>
      </c>
    </row>
    <row r="19521" spans="1:4" x14ac:dyDescent="0.2">
      <c r="A19521" t="s">
        <v>6393</v>
      </c>
      <c r="B19521" t="s">
        <v>8022</v>
      </c>
      <c r="C19521" s="28">
        <v>250</v>
      </c>
      <c r="D19521" t="str">
        <f t="shared" si="304"/>
        <v>OTHER</v>
      </c>
    </row>
    <row r="19522" spans="1:4" x14ac:dyDescent="0.2">
      <c r="A19522" t="s">
        <v>6405</v>
      </c>
      <c r="B19522" t="s">
        <v>8022</v>
      </c>
      <c r="C19522" s="28">
        <v>250</v>
      </c>
      <c r="D19522" t="str">
        <f t="shared" si="304"/>
        <v>OTHER</v>
      </c>
    </row>
    <row r="19523" spans="1:4" x14ac:dyDescent="0.2">
      <c r="A19523" t="s">
        <v>3457</v>
      </c>
      <c r="B19523" t="s">
        <v>8022</v>
      </c>
      <c r="C19523" s="28">
        <v>560</v>
      </c>
      <c r="D19523" t="str">
        <f t="shared" ref="D19523:D19586" si="305">IF(OR(B19523="DEM",B19523="REP"),B19523,"OTHER")</f>
        <v>OTHER</v>
      </c>
    </row>
    <row r="19524" spans="1:4" x14ac:dyDescent="0.2">
      <c r="A19524" t="s">
        <v>6712</v>
      </c>
      <c r="B19524" t="s">
        <v>8022</v>
      </c>
      <c r="C19524" s="28">
        <v>320</v>
      </c>
      <c r="D19524" t="str">
        <f t="shared" si="305"/>
        <v>OTHER</v>
      </c>
    </row>
    <row r="19525" spans="1:4" x14ac:dyDescent="0.2">
      <c r="A19525" t="s">
        <v>4483</v>
      </c>
      <c r="B19525" t="s">
        <v>8022</v>
      </c>
      <c r="C19525" s="28">
        <v>300</v>
      </c>
      <c r="D19525" t="str">
        <f t="shared" si="305"/>
        <v>OTHER</v>
      </c>
    </row>
    <row r="19526" spans="1:4" x14ac:dyDescent="0.2">
      <c r="A19526" t="s">
        <v>6274</v>
      </c>
      <c r="B19526" t="s">
        <v>8022</v>
      </c>
      <c r="C19526" s="28">
        <v>300</v>
      </c>
      <c r="D19526" t="str">
        <f t="shared" si="305"/>
        <v>OTHER</v>
      </c>
    </row>
    <row r="19527" spans="1:4" x14ac:dyDescent="0.2">
      <c r="A19527" t="s">
        <v>2137</v>
      </c>
      <c r="B19527" t="s">
        <v>8022</v>
      </c>
      <c r="C19527" s="28">
        <v>175</v>
      </c>
      <c r="D19527" t="str">
        <f t="shared" si="305"/>
        <v>OTHER</v>
      </c>
    </row>
    <row r="19528" spans="1:4" x14ac:dyDescent="0.2">
      <c r="A19528" t="s">
        <v>7578</v>
      </c>
      <c r="B19528" t="s">
        <v>8022</v>
      </c>
      <c r="C19528" s="28">
        <v>200</v>
      </c>
      <c r="D19528" t="str">
        <f t="shared" si="305"/>
        <v>OTHER</v>
      </c>
    </row>
    <row r="19529" spans="1:4" x14ac:dyDescent="0.2">
      <c r="A19529" t="s">
        <v>7605</v>
      </c>
      <c r="B19529" t="s">
        <v>8022</v>
      </c>
      <c r="C19529" s="28">
        <v>200</v>
      </c>
      <c r="D19529" t="str">
        <f t="shared" si="305"/>
        <v>OTHER</v>
      </c>
    </row>
    <row r="19530" spans="1:4" x14ac:dyDescent="0.2">
      <c r="A19530" t="s">
        <v>7658</v>
      </c>
      <c r="B19530" t="s">
        <v>8022</v>
      </c>
      <c r="C19530" s="28">
        <v>200</v>
      </c>
      <c r="D19530" t="str">
        <f t="shared" si="305"/>
        <v>OTHER</v>
      </c>
    </row>
    <row r="19531" spans="1:4" x14ac:dyDescent="0.2">
      <c r="A19531" t="s">
        <v>7672</v>
      </c>
      <c r="B19531" t="s">
        <v>8022</v>
      </c>
      <c r="C19531" s="28">
        <v>200</v>
      </c>
      <c r="D19531" t="str">
        <f t="shared" si="305"/>
        <v>OTHER</v>
      </c>
    </row>
    <row r="19532" spans="1:4" x14ac:dyDescent="0.2">
      <c r="A19532" t="s">
        <v>5774</v>
      </c>
      <c r="B19532" t="s">
        <v>8022</v>
      </c>
      <c r="C19532" s="28">
        <v>100</v>
      </c>
      <c r="D19532" t="str">
        <f t="shared" si="305"/>
        <v>OTHER</v>
      </c>
    </row>
    <row r="19533" spans="1:4" x14ac:dyDescent="0.2">
      <c r="A19533" t="s">
        <v>3507</v>
      </c>
      <c r="B19533" t="s">
        <v>8022</v>
      </c>
      <c r="C19533" s="28">
        <v>50</v>
      </c>
      <c r="D19533" t="str">
        <f t="shared" si="305"/>
        <v>OTHER</v>
      </c>
    </row>
    <row r="19534" spans="1:4" x14ac:dyDescent="0.2">
      <c r="A19534" t="s">
        <v>3535</v>
      </c>
      <c r="B19534" t="s">
        <v>8022</v>
      </c>
      <c r="C19534" s="28">
        <v>50</v>
      </c>
      <c r="D19534" t="str">
        <f t="shared" si="305"/>
        <v>OTHER</v>
      </c>
    </row>
    <row r="19535" spans="1:4" x14ac:dyDescent="0.2">
      <c r="A19535" t="s">
        <v>5309</v>
      </c>
      <c r="B19535" t="s">
        <v>8022</v>
      </c>
      <c r="C19535" s="28">
        <v>250</v>
      </c>
      <c r="D19535" t="str">
        <f t="shared" si="305"/>
        <v>OTHER</v>
      </c>
    </row>
    <row r="19536" spans="1:4" x14ac:dyDescent="0.2">
      <c r="A19536" t="s">
        <v>5325</v>
      </c>
      <c r="B19536" t="s">
        <v>8022</v>
      </c>
      <c r="C19536" s="28">
        <v>475</v>
      </c>
      <c r="D19536" t="str">
        <f t="shared" si="305"/>
        <v>OTHER</v>
      </c>
    </row>
    <row r="19537" spans="1:4" x14ac:dyDescent="0.2">
      <c r="A19537" t="s">
        <v>5332</v>
      </c>
      <c r="B19537" t="s">
        <v>8022</v>
      </c>
      <c r="C19537" s="28">
        <v>250</v>
      </c>
      <c r="D19537" t="str">
        <f t="shared" si="305"/>
        <v>OTHER</v>
      </c>
    </row>
    <row r="19538" spans="1:4" x14ac:dyDescent="0.2">
      <c r="A19538" t="s">
        <v>4421</v>
      </c>
      <c r="B19538" t="s">
        <v>8026</v>
      </c>
      <c r="C19538" s="28">
        <v>582</v>
      </c>
      <c r="D19538" t="str">
        <f t="shared" si="305"/>
        <v>OTHER</v>
      </c>
    </row>
    <row r="19539" spans="1:4" x14ac:dyDescent="0.2">
      <c r="A19539" t="s">
        <v>5944</v>
      </c>
      <c r="B19539" t="s">
        <v>8026</v>
      </c>
      <c r="C19539" s="28">
        <v>22394</v>
      </c>
      <c r="D19539" t="str">
        <f t="shared" si="305"/>
        <v>OTHER</v>
      </c>
    </row>
    <row r="19540" spans="1:4" x14ac:dyDescent="0.2">
      <c r="A19540" t="s">
        <v>3843</v>
      </c>
      <c r="B19540" t="s">
        <v>8026</v>
      </c>
      <c r="C19540" s="28">
        <v>2300</v>
      </c>
      <c r="D19540" t="str">
        <f t="shared" si="305"/>
        <v>OTHER</v>
      </c>
    </row>
    <row r="19541" spans="1:4" x14ac:dyDescent="0.2">
      <c r="A19541" t="s">
        <v>4297</v>
      </c>
      <c r="B19541" t="s">
        <v>8026</v>
      </c>
      <c r="C19541" s="28">
        <v>380</v>
      </c>
      <c r="D19541" t="str">
        <f t="shared" si="305"/>
        <v>OTHER</v>
      </c>
    </row>
    <row r="19542" spans="1:4" x14ac:dyDescent="0.2">
      <c r="A19542" t="s">
        <v>2778</v>
      </c>
      <c r="B19542" t="s">
        <v>8026</v>
      </c>
      <c r="C19542" s="28">
        <v>2100</v>
      </c>
      <c r="D19542" t="str">
        <f t="shared" si="305"/>
        <v>OTHER</v>
      </c>
    </row>
    <row r="19543" spans="1:4" x14ac:dyDescent="0.2">
      <c r="A19543" t="s">
        <v>2944</v>
      </c>
      <c r="B19543" t="s">
        <v>8026</v>
      </c>
      <c r="C19543" s="28">
        <v>2100</v>
      </c>
      <c r="D19543" t="str">
        <f t="shared" si="305"/>
        <v>OTHER</v>
      </c>
    </row>
    <row r="19544" spans="1:4" x14ac:dyDescent="0.2">
      <c r="A19544" t="s">
        <v>2163</v>
      </c>
      <c r="B19544" t="s">
        <v>8026</v>
      </c>
      <c r="C19544" s="28">
        <v>4600</v>
      </c>
      <c r="D19544" t="str">
        <f t="shared" si="305"/>
        <v>OTHER</v>
      </c>
    </row>
    <row r="19545" spans="1:4" x14ac:dyDescent="0.2">
      <c r="A19545" t="s">
        <v>2297</v>
      </c>
      <c r="B19545" t="s">
        <v>8026</v>
      </c>
      <c r="C19545" s="28">
        <v>4000</v>
      </c>
      <c r="D19545" t="str">
        <f t="shared" si="305"/>
        <v>OTHER</v>
      </c>
    </row>
    <row r="19546" spans="1:4" x14ac:dyDescent="0.2">
      <c r="A19546" t="s">
        <v>6306</v>
      </c>
      <c r="B19546" t="s">
        <v>8026</v>
      </c>
      <c r="C19546" s="28">
        <v>71</v>
      </c>
      <c r="D19546" t="str">
        <f t="shared" si="305"/>
        <v>OTHER</v>
      </c>
    </row>
    <row r="19547" spans="1:4" x14ac:dyDescent="0.2">
      <c r="A19547" t="s">
        <v>3413</v>
      </c>
      <c r="B19547" t="s">
        <v>8026</v>
      </c>
      <c r="C19547" s="28">
        <v>6746</v>
      </c>
      <c r="D19547" t="str">
        <f t="shared" si="305"/>
        <v>OTHER</v>
      </c>
    </row>
    <row r="19548" spans="1:4" x14ac:dyDescent="0.2">
      <c r="A19548" t="s">
        <v>4215</v>
      </c>
      <c r="B19548" t="s">
        <v>8026</v>
      </c>
      <c r="C19548" s="28">
        <v>825</v>
      </c>
      <c r="D19548" t="str">
        <f t="shared" si="305"/>
        <v>OTHER</v>
      </c>
    </row>
    <row r="19549" spans="1:4" x14ac:dyDescent="0.2">
      <c r="A19549" t="s">
        <v>6642</v>
      </c>
      <c r="B19549" t="s">
        <v>8026</v>
      </c>
      <c r="C19549" s="28">
        <v>2275</v>
      </c>
      <c r="D19549" t="str">
        <f t="shared" si="305"/>
        <v>OTHER</v>
      </c>
    </row>
    <row r="19550" spans="1:4" x14ac:dyDescent="0.2">
      <c r="A19550" t="s">
        <v>4975</v>
      </c>
      <c r="B19550" t="s">
        <v>8026</v>
      </c>
      <c r="C19550" s="28">
        <v>1625</v>
      </c>
      <c r="D19550" t="str">
        <f t="shared" si="305"/>
        <v>OTHER</v>
      </c>
    </row>
    <row r="19551" spans="1:4" x14ac:dyDescent="0.2">
      <c r="A19551" t="s">
        <v>3512</v>
      </c>
      <c r="B19551" t="s">
        <v>8026</v>
      </c>
      <c r="C19551" s="28">
        <v>2760</v>
      </c>
      <c r="D19551" t="str">
        <f t="shared" si="305"/>
        <v>OTHER</v>
      </c>
    </row>
    <row r="19552" spans="1:4" x14ac:dyDescent="0.2">
      <c r="A19552" t="s">
        <v>2349</v>
      </c>
      <c r="B19552" t="s">
        <v>8022</v>
      </c>
      <c r="C19552" s="28">
        <v>4725</v>
      </c>
      <c r="D19552" t="str">
        <f t="shared" si="305"/>
        <v>OTHER</v>
      </c>
    </row>
    <row r="19553" spans="1:4" x14ac:dyDescent="0.2">
      <c r="A19553" t="s">
        <v>3142</v>
      </c>
      <c r="B19553" t="s">
        <v>8022</v>
      </c>
      <c r="C19553" s="28">
        <v>1050</v>
      </c>
      <c r="D19553" t="str">
        <f t="shared" si="305"/>
        <v>OTHER</v>
      </c>
    </row>
    <row r="19554" spans="1:4" x14ac:dyDescent="0.2">
      <c r="A19554" t="s">
        <v>7838</v>
      </c>
      <c r="B19554" t="s">
        <v>8020</v>
      </c>
      <c r="C19554" s="28">
        <v>25</v>
      </c>
      <c r="D19554" t="str">
        <f t="shared" si="305"/>
        <v>OTHER</v>
      </c>
    </row>
    <row r="19555" spans="1:4" x14ac:dyDescent="0.2">
      <c r="A19555" t="s">
        <v>7870</v>
      </c>
      <c r="B19555" t="s">
        <v>8020</v>
      </c>
      <c r="C19555" s="28">
        <v>25</v>
      </c>
      <c r="D19555" t="str">
        <f t="shared" si="305"/>
        <v>OTHER</v>
      </c>
    </row>
    <row r="19556" spans="1:4" x14ac:dyDescent="0.2">
      <c r="A19556" t="s">
        <v>6194</v>
      </c>
      <c r="B19556" t="s">
        <v>8026</v>
      </c>
      <c r="C19556" s="28">
        <v>20035</v>
      </c>
      <c r="D19556" t="str">
        <f t="shared" si="305"/>
        <v>OTHER</v>
      </c>
    </row>
    <row r="19557" spans="1:4" x14ac:dyDescent="0.2">
      <c r="A19557" t="s">
        <v>6409</v>
      </c>
      <c r="B19557" t="s">
        <v>8019</v>
      </c>
      <c r="C19557" s="28">
        <v>-973</v>
      </c>
      <c r="D19557" t="str">
        <f t="shared" si="305"/>
        <v>OTHER</v>
      </c>
    </row>
    <row r="19558" spans="1:4" x14ac:dyDescent="0.2">
      <c r="A19558" t="s">
        <v>4130</v>
      </c>
      <c r="B19558" t="s">
        <v>8019</v>
      </c>
      <c r="C19558" s="28">
        <v>10</v>
      </c>
      <c r="D19558" t="str">
        <f t="shared" si="305"/>
        <v>OTHER</v>
      </c>
    </row>
    <row r="19559" spans="1:4" x14ac:dyDescent="0.2">
      <c r="A19559" t="s">
        <v>6429</v>
      </c>
      <c r="B19559" t="s">
        <v>8019</v>
      </c>
      <c r="C19559" s="28">
        <v>1450</v>
      </c>
      <c r="D19559" t="str">
        <f t="shared" si="305"/>
        <v>OTHER</v>
      </c>
    </row>
    <row r="19560" spans="1:4" x14ac:dyDescent="0.2">
      <c r="A19560" t="s">
        <v>7511</v>
      </c>
      <c r="B19560" t="s">
        <v>8019</v>
      </c>
      <c r="C19560" s="28">
        <v>1550</v>
      </c>
      <c r="D19560" t="str">
        <f t="shared" si="305"/>
        <v>OTHER</v>
      </c>
    </row>
    <row r="19561" spans="1:4" x14ac:dyDescent="0.2">
      <c r="A19561" t="s">
        <v>6167</v>
      </c>
      <c r="B19561" t="s">
        <v>8026</v>
      </c>
      <c r="C19561" s="28">
        <v>182</v>
      </c>
      <c r="D19561" t="str">
        <f t="shared" si="305"/>
        <v>OTHER</v>
      </c>
    </row>
    <row r="19562" spans="1:4" x14ac:dyDescent="0.2">
      <c r="A19562" t="s">
        <v>6165</v>
      </c>
      <c r="B19562" t="s">
        <v>8026</v>
      </c>
      <c r="C19562" s="28">
        <v>182</v>
      </c>
      <c r="D19562" t="str">
        <f t="shared" si="305"/>
        <v>OTHER</v>
      </c>
    </row>
    <row r="19563" spans="1:4" x14ac:dyDescent="0.2">
      <c r="A19563" t="s">
        <v>6131</v>
      </c>
      <c r="B19563" t="s">
        <v>8026</v>
      </c>
      <c r="C19563" s="28">
        <v>182</v>
      </c>
      <c r="D19563" t="str">
        <f t="shared" si="305"/>
        <v>OTHER</v>
      </c>
    </row>
    <row r="19564" spans="1:4" x14ac:dyDescent="0.2">
      <c r="A19564" t="s">
        <v>6167</v>
      </c>
      <c r="B19564" t="s">
        <v>8022</v>
      </c>
      <c r="C19564" s="28">
        <v>2455</v>
      </c>
      <c r="D19564" t="str">
        <f t="shared" si="305"/>
        <v>OTHER</v>
      </c>
    </row>
    <row r="19565" spans="1:4" x14ac:dyDescent="0.2">
      <c r="A19565" t="s">
        <v>2905</v>
      </c>
      <c r="B19565" t="s">
        <v>8026</v>
      </c>
      <c r="C19565" s="28">
        <v>20</v>
      </c>
      <c r="D19565" t="str">
        <f t="shared" si="305"/>
        <v>OTHER</v>
      </c>
    </row>
    <row r="19566" spans="1:4" x14ac:dyDescent="0.2">
      <c r="A19566" t="s">
        <v>3055</v>
      </c>
      <c r="B19566" t="s">
        <v>8026</v>
      </c>
      <c r="C19566" s="28">
        <v>20</v>
      </c>
      <c r="D19566" t="str">
        <f t="shared" si="305"/>
        <v>OTHER</v>
      </c>
    </row>
    <row r="19567" spans="1:4" x14ac:dyDescent="0.2">
      <c r="A19567" t="s">
        <v>5328</v>
      </c>
      <c r="B19567" t="s">
        <v>8026</v>
      </c>
      <c r="C19567" s="28">
        <v>16</v>
      </c>
      <c r="D19567" t="str">
        <f t="shared" si="305"/>
        <v>OTHER</v>
      </c>
    </row>
    <row r="19568" spans="1:4" x14ac:dyDescent="0.2">
      <c r="A19568" t="s">
        <v>5497</v>
      </c>
      <c r="B19568" t="s">
        <v>8026</v>
      </c>
      <c r="C19568" s="28">
        <v>16</v>
      </c>
      <c r="D19568" t="str">
        <f t="shared" si="305"/>
        <v>OTHER</v>
      </c>
    </row>
    <row r="19569" spans="1:4" x14ac:dyDescent="0.2">
      <c r="A19569" t="s">
        <v>5531</v>
      </c>
      <c r="B19569" t="s">
        <v>8026</v>
      </c>
      <c r="C19569" s="28">
        <v>16</v>
      </c>
      <c r="D19569" t="str">
        <f t="shared" si="305"/>
        <v>OTHER</v>
      </c>
    </row>
    <row r="19570" spans="1:4" x14ac:dyDescent="0.2">
      <c r="A19570" t="s">
        <v>7794</v>
      </c>
      <c r="B19570" t="s">
        <v>0</v>
      </c>
      <c r="C19570" s="28">
        <v>3463</v>
      </c>
      <c r="D19570" t="str">
        <f t="shared" si="305"/>
        <v>OTHER</v>
      </c>
    </row>
    <row r="19571" spans="1:4" x14ac:dyDescent="0.2">
      <c r="A19571" t="s">
        <v>3449</v>
      </c>
      <c r="B19571" t="s">
        <v>8019</v>
      </c>
      <c r="C19571" s="28">
        <v>40</v>
      </c>
      <c r="D19571" t="str">
        <f t="shared" si="305"/>
        <v>OTHER</v>
      </c>
    </row>
    <row r="19572" spans="1:4" x14ac:dyDescent="0.2">
      <c r="A19572" t="s">
        <v>3527</v>
      </c>
      <c r="B19572" t="s">
        <v>8019</v>
      </c>
      <c r="C19572" s="28">
        <v>40</v>
      </c>
      <c r="D19572" t="str">
        <f t="shared" si="305"/>
        <v>OTHER</v>
      </c>
    </row>
    <row r="19573" spans="1:4" x14ac:dyDescent="0.2">
      <c r="A19573" t="s">
        <v>1918</v>
      </c>
      <c r="B19573" t="s">
        <v>8019</v>
      </c>
      <c r="C19573" s="28">
        <v>18</v>
      </c>
      <c r="D19573" t="str">
        <f t="shared" si="305"/>
        <v>OTHER</v>
      </c>
    </row>
    <row r="19574" spans="1:4" x14ac:dyDescent="0.2">
      <c r="A19574" t="s">
        <v>2000</v>
      </c>
      <c r="B19574" t="s">
        <v>8019</v>
      </c>
      <c r="C19574" s="28">
        <v>18</v>
      </c>
      <c r="D19574" t="str">
        <f t="shared" si="305"/>
        <v>OTHER</v>
      </c>
    </row>
    <row r="19575" spans="1:4" x14ac:dyDescent="0.2">
      <c r="A19575" t="s">
        <v>4722</v>
      </c>
      <c r="B19575" t="s">
        <v>8019</v>
      </c>
      <c r="C19575" s="28">
        <v>1000</v>
      </c>
      <c r="D19575" t="str">
        <f t="shared" si="305"/>
        <v>OTHER</v>
      </c>
    </row>
    <row r="19576" spans="1:4" x14ac:dyDescent="0.2">
      <c r="A19576" t="s">
        <v>3046</v>
      </c>
      <c r="B19576" t="s">
        <v>8044</v>
      </c>
      <c r="C19576" s="28">
        <v>27</v>
      </c>
      <c r="D19576" t="str">
        <f t="shared" si="305"/>
        <v>OTHER</v>
      </c>
    </row>
    <row r="19577" spans="1:4" x14ac:dyDescent="0.2">
      <c r="A19577" t="s">
        <v>3771</v>
      </c>
      <c r="B19577" t="s">
        <v>8044</v>
      </c>
      <c r="C19577" s="28">
        <v>27</v>
      </c>
      <c r="D19577" t="str">
        <f t="shared" si="305"/>
        <v>OTHER</v>
      </c>
    </row>
    <row r="19578" spans="1:4" x14ac:dyDescent="0.2">
      <c r="A19578" t="s">
        <v>3782</v>
      </c>
      <c r="B19578" t="s">
        <v>8044</v>
      </c>
      <c r="C19578" s="28">
        <v>27</v>
      </c>
      <c r="D19578" t="str">
        <f t="shared" si="305"/>
        <v>OTHER</v>
      </c>
    </row>
    <row r="19579" spans="1:4" x14ac:dyDescent="0.2">
      <c r="A19579" t="s">
        <v>3337</v>
      </c>
      <c r="B19579" t="s">
        <v>8044</v>
      </c>
      <c r="C19579" s="28">
        <v>30</v>
      </c>
      <c r="D19579" t="str">
        <f t="shared" si="305"/>
        <v>OTHER</v>
      </c>
    </row>
    <row r="19580" spans="1:4" x14ac:dyDescent="0.2">
      <c r="A19580" t="s">
        <v>5942</v>
      </c>
      <c r="B19580" t="s">
        <v>8044</v>
      </c>
      <c r="C19580" s="28">
        <v>1035</v>
      </c>
      <c r="D19580" t="str">
        <f t="shared" si="305"/>
        <v>OTHER</v>
      </c>
    </row>
    <row r="19581" spans="1:4" x14ac:dyDescent="0.2">
      <c r="A19581" t="s">
        <v>6970</v>
      </c>
      <c r="B19581" t="s">
        <v>8044</v>
      </c>
      <c r="C19581" s="28">
        <v>27</v>
      </c>
      <c r="D19581" t="str">
        <f t="shared" si="305"/>
        <v>OTHER</v>
      </c>
    </row>
    <row r="19582" spans="1:4" x14ac:dyDescent="0.2">
      <c r="A19582" t="s">
        <v>4334</v>
      </c>
      <c r="B19582" t="s">
        <v>8044</v>
      </c>
      <c r="C19582" s="28">
        <v>100</v>
      </c>
      <c r="D19582" t="str">
        <f t="shared" si="305"/>
        <v>OTHER</v>
      </c>
    </row>
    <row r="19583" spans="1:4" x14ac:dyDescent="0.2">
      <c r="A19583" t="s">
        <v>6612</v>
      </c>
      <c r="B19583" t="s">
        <v>8044</v>
      </c>
      <c r="C19583" s="28">
        <v>127</v>
      </c>
      <c r="D19583" t="str">
        <f t="shared" si="305"/>
        <v>OTHER</v>
      </c>
    </row>
    <row r="19584" spans="1:4" x14ac:dyDescent="0.2">
      <c r="A19584" t="s">
        <v>2161</v>
      </c>
      <c r="B19584" t="s">
        <v>8022</v>
      </c>
      <c r="C19584" s="28">
        <v>50</v>
      </c>
      <c r="D19584" t="str">
        <f t="shared" si="305"/>
        <v>OTHER</v>
      </c>
    </row>
    <row r="19585" spans="1:4" x14ac:dyDescent="0.2">
      <c r="A19585" t="s">
        <v>2249</v>
      </c>
      <c r="B19585" t="s">
        <v>8022</v>
      </c>
      <c r="C19585" s="28">
        <v>50</v>
      </c>
      <c r="D19585" t="str">
        <f t="shared" si="305"/>
        <v>OTHER</v>
      </c>
    </row>
    <row r="19586" spans="1:4" x14ac:dyDescent="0.2">
      <c r="A19586" t="s">
        <v>4687</v>
      </c>
      <c r="B19586" t="s">
        <v>8022</v>
      </c>
      <c r="C19586" s="28">
        <v>200</v>
      </c>
      <c r="D19586" t="str">
        <f t="shared" si="305"/>
        <v>OTHER</v>
      </c>
    </row>
    <row r="19587" spans="1:4" x14ac:dyDescent="0.2">
      <c r="A19587" t="s">
        <v>6768</v>
      </c>
      <c r="B19587" t="s">
        <v>8022</v>
      </c>
      <c r="C19587" s="28">
        <v>120</v>
      </c>
      <c r="D19587" t="str">
        <f t="shared" ref="D19587:D19650" si="306">IF(OR(B19587="DEM",B19587="REP"),B19587,"OTHER")</f>
        <v>OTHER</v>
      </c>
    </row>
    <row r="19588" spans="1:4" x14ac:dyDescent="0.2">
      <c r="A19588" t="s">
        <v>6977</v>
      </c>
      <c r="B19588" t="s">
        <v>8022</v>
      </c>
      <c r="C19588" s="28">
        <v>160</v>
      </c>
      <c r="D19588" t="str">
        <f t="shared" si="306"/>
        <v>OTHER</v>
      </c>
    </row>
    <row r="19589" spans="1:4" x14ac:dyDescent="0.2">
      <c r="A19589" t="s">
        <v>5133</v>
      </c>
      <c r="B19589" t="s">
        <v>8022</v>
      </c>
      <c r="C19589" s="28">
        <v>257</v>
      </c>
      <c r="D19589" t="str">
        <f t="shared" si="306"/>
        <v>OTHER</v>
      </c>
    </row>
    <row r="19590" spans="1:4" x14ac:dyDescent="0.2">
      <c r="A19590" t="s">
        <v>5151</v>
      </c>
      <c r="B19590" t="s">
        <v>8022</v>
      </c>
      <c r="C19590" s="28">
        <v>257</v>
      </c>
      <c r="D19590" t="str">
        <f t="shared" si="306"/>
        <v>OTHER</v>
      </c>
    </row>
    <row r="19591" spans="1:4" x14ac:dyDescent="0.2">
      <c r="A19591" t="s">
        <v>5169</v>
      </c>
      <c r="B19591" t="s">
        <v>8022</v>
      </c>
      <c r="C19591" s="28">
        <v>257</v>
      </c>
      <c r="D19591" t="str">
        <f t="shared" si="306"/>
        <v>OTHER</v>
      </c>
    </row>
    <row r="19592" spans="1:4" x14ac:dyDescent="0.2">
      <c r="A19592" t="s">
        <v>5246</v>
      </c>
      <c r="B19592" t="s">
        <v>8022</v>
      </c>
      <c r="C19592" s="28">
        <v>257</v>
      </c>
      <c r="D19592" t="str">
        <f t="shared" si="306"/>
        <v>OTHER</v>
      </c>
    </row>
    <row r="19593" spans="1:4" x14ac:dyDescent="0.2">
      <c r="A19593" t="s">
        <v>6115</v>
      </c>
      <c r="B19593" t="s">
        <v>8022</v>
      </c>
      <c r="C19593" s="28">
        <v>50</v>
      </c>
      <c r="D19593" t="str">
        <f t="shared" si="306"/>
        <v>OTHER</v>
      </c>
    </row>
    <row r="19594" spans="1:4" x14ac:dyDescent="0.2">
      <c r="A19594" t="s">
        <v>6174</v>
      </c>
      <c r="B19594" t="s">
        <v>8022</v>
      </c>
      <c r="C19594" s="28">
        <v>50</v>
      </c>
      <c r="D19594" t="str">
        <f t="shared" si="306"/>
        <v>OTHER</v>
      </c>
    </row>
    <row r="19595" spans="1:4" x14ac:dyDescent="0.2">
      <c r="A19595" t="s">
        <v>7731</v>
      </c>
      <c r="B19595" t="s">
        <v>8022</v>
      </c>
      <c r="C19595" s="28">
        <v>100</v>
      </c>
      <c r="D19595" t="str">
        <f t="shared" si="306"/>
        <v>OTHER</v>
      </c>
    </row>
    <row r="19596" spans="1:4" x14ac:dyDescent="0.2">
      <c r="A19596" t="s">
        <v>6151</v>
      </c>
      <c r="B19596" t="s">
        <v>8022</v>
      </c>
      <c r="C19596" s="28">
        <v>300</v>
      </c>
      <c r="D19596" t="str">
        <f t="shared" si="306"/>
        <v>OTHER</v>
      </c>
    </row>
    <row r="19597" spans="1:4" x14ac:dyDescent="0.2">
      <c r="A19597" t="s">
        <v>5280</v>
      </c>
      <c r="B19597" t="s">
        <v>8022</v>
      </c>
      <c r="C19597" s="28">
        <v>100</v>
      </c>
      <c r="D19597" t="str">
        <f t="shared" si="306"/>
        <v>OTHER</v>
      </c>
    </row>
    <row r="19598" spans="1:4" x14ac:dyDescent="0.2">
      <c r="A19598" t="s">
        <v>6401</v>
      </c>
      <c r="B19598" t="s">
        <v>8022</v>
      </c>
      <c r="C19598" s="28">
        <v>100</v>
      </c>
      <c r="D19598" t="str">
        <f t="shared" si="306"/>
        <v>OTHER</v>
      </c>
    </row>
    <row r="19599" spans="1:4" x14ac:dyDescent="0.2">
      <c r="A19599" t="s">
        <v>7714</v>
      </c>
      <c r="B19599" t="s">
        <v>8022</v>
      </c>
      <c r="C19599" s="28">
        <v>60</v>
      </c>
      <c r="D19599" t="str">
        <f t="shared" si="306"/>
        <v>OTHER</v>
      </c>
    </row>
    <row r="19600" spans="1:4" x14ac:dyDescent="0.2">
      <c r="A19600" t="s">
        <v>7314</v>
      </c>
      <c r="B19600" t="s">
        <v>8022</v>
      </c>
      <c r="C19600" s="28">
        <v>300</v>
      </c>
      <c r="D19600" t="str">
        <f t="shared" si="306"/>
        <v>OTHER</v>
      </c>
    </row>
    <row r="19601" spans="1:4" x14ac:dyDescent="0.2">
      <c r="A19601" t="s">
        <v>5374</v>
      </c>
      <c r="B19601" t="s">
        <v>8022</v>
      </c>
      <c r="C19601" s="28">
        <v>150</v>
      </c>
      <c r="D19601" t="str">
        <f t="shared" si="306"/>
        <v>OTHER</v>
      </c>
    </row>
    <row r="19602" spans="1:4" x14ac:dyDescent="0.2">
      <c r="A19602" t="s">
        <v>6185</v>
      </c>
      <c r="B19602" t="s">
        <v>8022</v>
      </c>
      <c r="C19602" s="28">
        <v>100</v>
      </c>
      <c r="D19602" t="str">
        <f t="shared" si="306"/>
        <v>OTHER</v>
      </c>
    </row>
    <row r="19603" spans="1:4" x14ac:dyDescent="0.2">
      <c r="A19603" t="s">
        <v>4746</v>
      </c>
      <c r="B19603" t="s">
        <v>8022</v>
      </c>
      <c r="C19603" s="28">
        <v>170</v>
      </c>
      <c r="D19603" t="str">
        <f t="shared" si="306"/>
        <v>OTHER</v>
      </c>
    </row>
    <row r="19604" spans="1:4" x14ac:dyDescent="0.2">
      <c r="A19604" t="s">
        <v>6210</v>
      </c>
      <c r="B19604" t="s">
        <v>8022</v>
      </c>
      <c r="C19604" s="28">
        <v>50</v>
      </c>
      <c r="D19604" t="str">
        <f t="shared" si="306"/>
        <v>OTHER</v>
      </c>
    </row>
    <row r="19605" spans="1:4" x14ac:dyDescent="0.2">
      <c r="A19605" t="s">
        <v>3854</v>
      </c>
      <c r="B19605" t="s">
        <v>8022</v>
      </c>
      <c r="C19605" s="28">
        <v>200</v>
      </c>
      <c r="D19605" t="str">
        <f t="shared" si="306"/>
        <v>OTHER</v>
      </c>
    </row>
    <row r="19606" spans="1:4" x14ac:dyDescent="0.2">
      <c r="A19606" t="s">
        <v>3475</v>
      </c>
      <c r="B19606" t="s">
        <v>8022</v>
      </c>
      <c r="C19606" s="28">
        <v>50</v>
      </c>
      <c r="D19606" t="str">
        <f t="shared" si="306"/>
        <v>OTHER</v>
      </c>
    </row>
    <row r="19607" spans="1:4" x14ac:dyDescent="0.2">
      <c r="A19607" t="s">
        <v>3569</v>
      </c>
      <c r="B19607" t="s">
        <v>8022</v>
      </c>
      <c r="C19607" s="28">
        <v>50</v>
      </c>
      <c r="D19607" t="str">
        <f t="shared" si="306"/>
        <v>OTHER</v>
      </c>
    </row>
    <row r="19608" spans="1:4" x14ac:dyDescent="0.2">
      <c r="A19608" t="s">
        <v>3577</v>
      </c>
      <c r="B19608" t="s">
        <v>8022</v>
      </c>
      <c r="C19608" s="28">
        <v>50</v>
      </c>
      <c r="D19608" t="str">
        <f t="shared" si="306"/>
        <v>OTHER</v>
      </c>
    </row>
    <row r="19609" spans="1:4" x14ac:dyDescent="0.2">
      <c r="A19609" t="s">
        <v>5936</v>
      </c>
      <c r="B19609" t="s">
        <v>8044</v>
      </c>
      <c r="C19609" s="28">
        <v>2</v>
      </c>
      <c r="D19609" t="str">
        <f t="shared" si="306"/>
        <v>OTHER</v>
      </c>
    </row>
    <row r="19610" spans="1:4" x14ac:dyDescent="0.2">
      <c r="A19610" t="s">
        <v>7518</v>
      </c>
      <c r="B19610" t="s">
        <v>8044</v>
      </c>
      <c r="C19610" s="28">
        <v>277</v>
      </c>
      <c r="D19610" t="str">
        <f t="shared" si="306"/>
        <v>OTHER</v>
      </c>
    </row>
    <row r="19611" spans="1:4" x14ac:dyDescent="0.2">
      <c r="A19611" t="s">
        <v>6602</v>
      </c>
      <c r="B19611" t="s">
        <v>8020</v>
      </c>
      <c r="C19611" s="28">
        <v>3560</v>
      </c>
      <c r="D19611" t="str">
        <f t="shared" si="306"/>
        <v>OTHER</v>
      </c>
    </row>
    <row r="19612" spans="1:4" x14ac:dyDescent="0.2">
      <c r="A19612" t="s">
        <v>7060</v>
      </c>
      <c r="B19612" t="s">
        <v>8020</v>
      </c>
      <c r="C19612" s="28">
        <v>2500</v>
      </c>
      <c r="D19612" t="str">
        <f t="shared" si="306"/>
        <v>OTHER</v>
      </c>
    </row>
    <row r="19613" spans="1:4" x14ac:dyDescent="0.2">
      <c r="A19613" t="s">
        <v>2993</v>
      </c>
      <c r="B19613" t="s">
        <v>8020</v>
      </c>
      <c r="C19613" s="28">
        <v>250</v>
      </c>
      <c r="D19613" t="str">
        <f t="shared" si="306"/>
        <v>OTHER</v>
      </c>
    </row>
    <row r="19614" spans="1:4" x14ac:dyDescent="0.2">
      <c r="A19614" t="s">
        <v>4814</v>
      </c>
      <c r="B19614" t="s">
        <v>8020</v>
      </c>
      <c r="C19614" s="28">
        <v>2000</v>
      </c>
      <c r="D19614" t="str">
        <f t="shared" si="306"/>
        <v>OTHER</v>
      </c>
    </row>
    <row r="19615" spans="1:4" x14ac:dyDescent="0.2">
      <c r="A19615" t="s">
        <v>4761</v>
      </c>
      <c r="B19615" t="s">
        <v>8020</v>
      </c>
      <c r="C19615" s="28">
        <v>1000</v>
      </c>
      <c r="D19615" t="str">
        <f t="shared" si="306"/>
        <v>OTHER</v>
      </c>
    </row>
    <row r="19616" spans="1:4" x14ac:dyDescent="0.2">
      <c r="A19616" t="s">
        <v>4734</v>
      </c>
      <c r="B19616" t="s">
        <v>8020</v>
      </c>
      <c r="C19616" s="28">
        <v>1200</v>
      </c>
      <c r="D19616" t="str">
        <f t="shared" si="306"/>
        <v>OTHER</v>
      </c>
    </row>
    <row r="19617" spans="1:4" x14ac:dyDescent="0.2">
      <c r="A19617" t="s">
        <v>2118</v>
      </c>
      <c r="B19617" t="s">
        <v>8026</v>
      </c>
      <c r="C19617" s="28">
        <v>492</v>
      </c>
      <c r="D19617" t="str">
        <f t="shared" si="306"/>
        <v>OTHER</v>
      </c>
    </row>
    <row r="19618" spans="1:4" x14ac:dyDescent="0.2">
      <c r="A19618" t="s">
        <v>2147</v>
      </c>
      <c r="B19618" t="s">
        <v>8026</v>
      </c>
      <c r="C19618" s="28">
        <v>742</v>
      </c>
      <c r="D19618" t="str">
        <f t="shared" si="306"/>
        <v>OTHER</v>
      </c>
    </row>
    <row r="19619" spans="1:4" x14ac:dyDescent="0.2">
      <c r="A19619" t="s">
        <v>6618</v>
      </c>
      <c r="B19619" t="s">
        <v>8044</v>
      </c>
      <c r="C19619" s="28">
        <v>50</v>
      </c>
      <c r="D19619" t="str">
        <f t="shared" si="306"/>
        <v>OTHER</v>
      </c>
    </row>
    <row r="19620" spans="1:4" x14ac:dyDescent="0.2">
      <c r="A19620" t="s">
        <v>3312</v>
      </c>
      <c r="B19620" t="s">
        <v>8044</v>
      </c>
      <c r="C19620" s="28">
        <v>15</v>
      </c>
      <c r="D19620" t="str">
        <f t="shared" si="306"/>
        <v>OTHER</v>
      </c>
    </row>
    <row r="19621" spans="1:4" x14ac:dyDescent="0.2">
      <c r="A19621" t="s">
        <v>2012</v>
      </c>
      <c r="B19621" t="s">
        <v>8044</v>
      </c>
      <c r="C19621" s="28">
        <v>9255</v>
      </c>
      <c r="D19621" t="str">
        <f t="shared" si="306"/>
        <v>OTHER</v>
      </c>
    </row>
    <row r="19622" spans="1:4" x14ac:dyDescent="0.2">
      <c r="A19622" t="s">
        <v>4951</v>
      </c>
      <c r="B19622" t="s">
        <v>8044</v>
      </c>
      <c r="C19622" s="28">
        <v>50</v>
      </c>
      <c r="D19622" t="str">
        <f t="shared" si="306"/>
        <v>OTHER</v>
      </c>
    </row>
    <row r="19623" spans="1:4" x14ac:dyDescent="0.2">
      <c r="A19623" t="s">
        <v>1892</v>
      </c>
      <c r="B19623" t="s">
        <v>8039</v>
      </c>
      <c r="C19623" s="28">
        <v>750</v>
      </c>
      <c r="D19623" t="str">
        <f t="shared" si="306"/>
        <v>OTHER</v>
      </c>
    </row>
    <row r="19624" spans="1:4" x14ac:dyDescent="0.2">
      <c r="A19624" t="s">
        <v>7254</v>
      </c>
      <c r="B19624" t="s">
        <v>8039</v>
      </c>
      <c r="C19624" s="28">
        <v>500</v>
      </c>
      <c r="D19624" t="str">
        <f t="shared" si="306"/>
        <v>OTHER</v>
      </c>
    </row>
    <row r="19625" spans="1:4" x14ac:dyDescent="0.2">
      <c r="A19625" t="s">
        <v>7736</v>
      </c>
      <c r="B19625" t="s">
        <v>8039</v>
      </c>
      <c r="C19625" s="28">
        <v>7600</v>
      </c>
      <c r="D19625" t="str">
        <f t="shared" si="306"/>
        <v>OTHER</v>
      </c>
    </row>
    <row r="19626" spans="1:4" x14ac:dyDescent="0.2">
      <c r="A19626" t="s">
        <v>5184</v>
      </c>
      <c r="B19626" t="s">
        <v>8020</v>
      </c>
      <c r="C19626" s="28">
        <v>270</v>
      </c>
      <c r="D19626" t="str">
        <f t="shared" si="306"/>
        <v>OTHER</v>
      </c>
    </row>
    <row r="19627" spans="1:4" x14ac:dyDescent="0.2">
      <c r="A19627" t="s">
        <v>5106</v>
      </c>
      <c r="B19627" t="s">
        <v>8023</v>
      </c>
      <c r="C19627" s="28">
        <v>84</v>
      </c>
      <c r="D19627" t="str">
        <f t="shared" si="306"/>
        <v>OTHER</v>
      </c>
    </row>
    <row r="19628" spans="1:4" x14ac:dyDescent="0.2">
      <c r="A19628" t="s">
        <v>5688</v>
      </c>
      <c r="B19628" t="s">
        <v>8023</v>
      </c>
      <c r="C19628" s="28">
        <v>443</v>
      </c>
      <c r="D19628" t="str">
        <f t="shared" si="306"/>
        <v>OTHER</v>
      </c>
    </row>
    <row r="19629" spans="1:4" x14ac:dyDescent="0.2">
      <c r="A19629" t="s">
        <v>3177</v>
      </c>
      <c r="B19629" t="s">
        <v>8018</v>
      </c>
      <c r="C19629" s="28">
        <v>1500</v>
      </c>
      <c r="D19629" t="str">
        <f t="shared" si="306"/>
        <v>REP</v>
      </c>
    </row>
    <row r="19630" spans="1:4" x14ac:dyDescent="0.2">
      <c r="A19630" t="s">
        <v>2702</v>
      </c>
      <c r="B19630" t="s">
        <v>8017</v>
      </c>
      <c r="C19630" s="28">
        <v>422</v>
      </c>
      <c r="D19630" t="str">
        <f t="shared" si="306"/>
        <v>DEM</v>
      </c>
    </row>
    <row r="19631" spans="1:4" x14ac:dyDescent="0.2">
      <c r="A19631" t="s">
        <v>7619</v>
      </c>
      <c r="B19631" t="s">
        <v>8044</v>
      </c>
      <c r="C19631" s="28">
        <v>50</v>
      </c>
      <c r="D19631" t="str">
        <f t="shared" si="306"/>
        <v>OTHER</v>
      </c>
    </row>
    <row r="19632" spans="1:4" x14ac:dyDescent="0.2">
      <c r="A19632" t="s">
        <v>7661</v>
      </c>
      <c r="B19632" t="s">
        <v>8044</v>
      </c>
      <c r="C19632" s="28">
        <v>50</v>
      </c>
      <c r="D19632" t="str">
        <f t="shared" si="306"/>
        <v>OTHER</v>
      </c>
    </row>
    <row r="19633" spans="1:4" x14ac:dyDescent="0.2">
      <c r="A19633" t="s">
        <v>5859</v>
      </c>
      <c r="B19633" t="s">
        <v>8044</v>
      </c>
      <c r="C19633" s="28">
        <v>315</v>
      </c>
      <c r="D19633" t="str">
        <f t="shared" si="306"/>
        <v>OTHER</v>
      </c>
    </row>
    <row r="19634" spans="1:4" x14ac:dyDescent="0.2">
      <c r="A19634" t="s">
        <v>8059</v>
      </c>
      <c r="B19634" t="s">
        <v>8017</v>
      </c>
      <c r="C19634" s="28">
        <v>110</v>
      </c>
      <c r="D19634" t="str">
        <f t="shared" si="306"/>
        <v>DEM</v>
      </c>
    </row>
    <row r="19635" spans="1:4" x14ac:dyDescent="0.2">
      <c r="A19635" t="s">
        <v>4920</v>
      </c>
      <c r="B19635" t="s">
        <v>8017</v>
      </c>
      <c r="C19635" s="28">
        <v>45</v>
      </c>
      <c r="D19635" t="str">
        <f t="shared" si="306"/>
        <v>DEM</v>
      </c>
    </row>
    <row r="19636" spans="1:4" x14ac:dyDescent="0.2">
      <c r="A19636" t="s">
        <v>8065</v>
      </c>
      <c r="B19636" t="s">
        <v>0</v>
      </c>
      <c r="C19636" s="28">
        <v>914</v>
      </c>
      <c r="D19636" t="str">
        <f t="shared" si="306"/>
        <v>OTHER</v>
      </c>
    </row>
    <row r="19637" spans="1:4" x14ac:dyDescent="0.2">
      <c r="A19637" t="s">
        <v>6710</v>
      </c>
      <c r="B19637" t="s">
        <v>8044</v>
      </c>
      <c r="C19637" s="28">
        <v>1000</v>
      </c>
      <c r="D19637" t="str">
        <f t="shared" si="306"/>
        <v>OTHER</v>
      </c>
    </row>
    <row r="19638" spans="1:4" x14ac:dyDescent="0.2">
      <c r="A19638" t="s">
        <v>4690</v>
      </c>
      <c r="B19638" t="s">
        <v>8022</v>
      </c>
      <c r="C19638" s="28">
        <v>250</v>
      </c>
      <c r="D19638" t="str">
        <f t="shared" si="306"/>
        <v>OTHER</v>
      </c>
    </row>
    <row r="19639" spans="1:4" x14ac:dyDescent="0.2">
      <c r="A19639" t="s">
        <v>7374</v>
      </c>
      <c r="B19639" t="s">
        <v>8023</v>
      </c>
      <c r="C19639" s="28">
        <v>400</v>
      </c>
      <c r="D19639" t="str">
        <f t="shared" si="306"/>
        <v>OTHER</v>
      </c>
    </row>
    <row r="19640" spans="1:4" x14ac:dyDescent="0.2">
      <c r="A19640" t="s">
        <v>5483</v>
      </c>
      <c r="B19640" t="s">
        <v>8023</v>
      </c>
      <c r="C19640" s="28">
        <v>700</v>
      </c>
      <c r="D19640" t="str">
        <f t="shared" si="306"/>
        <v>OTHER</v>
      </c>
    </row>
    <row r="19641" spans="1:4" x14ac:dyDescent="0.2">
      <c r="A19641" t="s">
        <v>2398</v>
      </c>
      <c r="B19641" t="s">
        <v>8023</v>
      </c>
      <c r="C19641" s="28">
        <v>6640</v>
      </c>
      <c r="D19641" t="str">
        <f t="shared" si="306"/>
        <v>OTHER</v>
      </c>
    </row>
    <row r="19642" spans="1:4" x14ac:dyDescent="0.2">
      <c r="A19642" t="s">
        <v>4264</v>
      </c>
      <c r="B19642" t="s">
        <v>8023</v>
      </c>
      <c r="C19642" s="28">
        <v>825</v>
      </c>
      <c r="D19642" t="str">
        <f t="shared" si="306"/>
        <v>OTHER</v>
      </c>
    </row>
    <row r="19643" spans="1:4" x14ac:dyDescent="0.2">
      <c r="A19643" t="s">
        <v>2738</v>
      </c>
      <c r="B19643" t="s">
        <v>8023</v>
      </c>
      <c r="C19643" s="28">
        <v>910</v>
      </c>
      <c r="D19643" t="str">
        <f t="shared" si="306"/>
        <v>OTHER</v>
      </c>
    </row>
    <row r="19644" spans="1:4" x14ac:dyDescent="0.2">
      <c r="A19644" t="s">
        <v>2762</v>
      </c>
      <c r="B19644" t="s">
        <v>8023</v>
      </c>
      <c r="C19644" s="28">
        <v>910</v>
      </c>
      <c r="D19644" t="str">
        <f t="shared" si="306"/>
        <v>OTHER</v>
      </c>
    </row>
    <row r="19645" spans="1:4" x14ac:dyDescent="0.2">
      <c r="A19645" t="s">
        <v>8029</v>
      </c>
      <c r="B19645" t="s">
        <v>8023</v>
      </c>
      <c r="C19645" s="28">
        <v>3025</v>
      </c>
      <c r="D19645" t="str">
        <f t="shared" si="306"/>
        <v>OTHER</v>
      </c>
    </row>
    <row r="19646" spans="1:4" x14ac:dyDescent="0.2">
      <c r="A19646" t="s">
        <v>7400</v>
      </c>
      <c r="B19646" t="s">
        <v>8023</v>
      </c>
      <c r="C19646" s="28">
        <v>500</v>
      </c>
      <c r="D19646" t="str">
        <f t="shared" si="306"/>
        <v>OTHER</v>
      </c>
    </row>
    <row r="19647" spans="1:4" x14ac:dyDescent="0.2">
      <c r="A19647" t="s">
        <v>5340</v>
      </c>
      <c r="B19647" t="s">
        <v>8023</v>
      </c>
      <c r="C19647" s="28">
        <v>2212</v>
      </c>
      <c r="D19647" t="str">
        <f t="shared" si="306"/>
        <v>OTHER</v>
      </c>
    </row>
    <row r="19648" spans="1:4" x14ac:dyDescent="0.2">
      <c r="A19648" t="s">
        <v>5344</v>
      </c>
      <c r="B19648" t="s">
        <v>8023</v>
      </c>
      <c r="C19648" s="28">
        <v>2137</v>
      </c>
      <c r="D19648" t="str">
        <f t="shared" si="306"/>
        <v>OTHER</v>
      </c>
    </row>
    <row r="19649" spans="1:4" x14ac:dyDescent="0.2">
      <c r="A19649" t="s">
        <v>7302</v>
      </c>
      <c r="B19649" t="s">
        <v>8023</v>
      </c>
      <c r="C19649" s="28">
        <v>500</v>
      </c>
      <c r="D19649" t="str">
        <f t="shared" si="306"/>
        <v>OTHER</v>
      </c>
    </row>
    <row r="19650" spans="1:4" x14ac:dyDescent="0.2">
      <c r="A19650" t="s">
        <v>7227</v>
      </c>
      <c r="B19650" t="s">
        <v>8023</v>
      </c>
      <c r="C19650" s="28">
        <v>1034</v>
      </c>
      <c r="D19650" t="str">
        <f t="shared" si="306"/>
        <v>OTHER</v>
      </c>
    </row>
    <row r="19651" spans="1:4" x14ac:dyDescent="0.2">
      <c r="A19651" t="s">
        <v>4559</v>
      </c>
      <c r="B19651" t="s">
        <v>8023</v>
      </c>
      <c r="C19651" s="28">
        <v>13400</v>
      </c>
      <c r="D19651" t="str">
        <f t="shared" ref="D19651:D19714" si="307">IF(OR(B19651="DEM",B19651="REP"),B19651,"OTHER")</f>
        <v>OTHER</v>
      </c>
    </row>
    <row r="19652" spans="1:4" x14ac:dyDescent="0.2">
      <c r="A19652" t="s">
        <v>5671</v>
      </c>
      <c r="B19652" t="s">
        <v>8023</v>
      </c>
      <c r="C19652" s="28">
        <v>3650</v>
      </c>
      <c r="D19652" t="str">
        <f t="shared" si="307"/>
        <v>OTHER</v>
      </c>
    </row>
    <row r="19653" spans="1:4" x14ac:dyDescent="0.2">
      <c r="A19653" t="s">
        <v>5639</v>
      </c>
      <c r="B19653" t="s">
        <v>8023</v>
      </c>
      <c r="C19653" s="28">
        <v>1250</v>
      </c>
      <c r="D19653" t="str">
        <f t="shared" si="307"/>
        <v>OTHER</v>
      </c>
    </row>
    <row r="19654" spans="1:4" x14ac:dyDescent="0.2">
      <c r="A19654" t="s">
        <v>6103</v>
      </c>
      <c r="B19654" t="s">
        <v>8023</v>
      </c>
      <c r="C19654" s="28">
        <v>4819</v>
      </c>
      <c r="D19654" t="str">
        <f t="shared" si="307"/>
        <v>OTHER</v>
      </c>
    </row>
    <row r="19655" spans="1:4" x14ac:dyDescent="0.2">
      <c r="A19655" t="s">
        <v>6153</v>
      </c>
      <c r="B19655" t="s">
        <v>8023</v>
      </c>
      <c r="C19655" s="28">
        <v>298</v>
      </c>
      <c r="D19655" t="str">
        <f t="shared" si="307"/>
        <v>OTHER</v>
      </c>
    </row>
    <row r="19656" spans="1:4" x14ac:dyDescent="0.2">
      <c r="A19656" t="s">
        <v>6560</v>
      </c>
      <c r="B19656" t="s">
        <v>8023</v>
      </c>
      <c r="C19656" s="28">
        <v>540</v>
      </c>
      <c r="D19656" t="str">
        <f t="shared" si="307"/>
        <v>OTHER</v>
      </c>
    </row>
    <row r="19657" spans="1:4" x14ac:dyDescent="0.2">
      <c r="A19657" t="s">
        <v>2139</v>
      </c>
      <c r="B19657" t="s">
        <v>8023</v>
      </c>
      <c r="C19657" s="28">
        <v>350</v>
      </c>
      <c r="D19657" t="str">
        <f t="shared" si="307"/>
        <v>OTHER</v>
      </c>
    </row>
    <row r="19658" spans="1:4" x14ac:dyDescent="0.2">
      <c r="A19658" t="s">
        <v>2487</v>
      </c>
      <c r="B19658" t="s">
        <v>8023</v>
      </c>
      <c r="C19658" s="28">
        <v>500</v>
      </c>
      <c r="D19658" t="str">
        <f t="shared" si="307"/>
        <v>OTHER</v>
      </c>
    </row>
    <row r="19659" spans="1:4" x14ac:dyDescent="0.2">
      <c r="A19659" t="s">
        <v>2663</v>
      </c>
      <c r="B19659" t="s">
        <v>8023</v>
      </c>
      <c r="C19659" s="28">
        <v>750</v>
      </c>
      <c r="D19659" t="str">
        <f t="shared" si="307"/>
        <v>OTHER</v>
      </c>
    </row>
    <row r="19660" spans="1:4" x14ac:dyDescent="0.2">
      <c r="A19660" t="s">
        <v>2800</v>
      </c>
      <c r="B19660" t="s">
        <v>8023</v>
      </c>
      <c r="C19660" s="28">
        <v>750</v>
      </c>
      <c r="D19660" t="str">
        <f t="shared" si="307"/>
        <v>OTHER</v>
      </c>
    </row>
    <row r="19661" spans="1:4" x14ac:dyDescent="0.2">
      <c r="A19661" t="s">
        <v>8021</v>
      </c>
      <c r="B19661" t="s">
        <v>8023</v>
      </c>
      <c r="C19661" s="28">
        <v>2200</v>
      </c>
      <c r="D19661" t="str">
        <f t="shared" si="307"/>
        <v>OTHER</v>
      </c>
    </row>
    <row r="19662" spans="1:4" x14ac:dyDescent="0.2">
      <c r="A19662" t="s">
        <v>3733</v>
      </c>
      <c r="B19662" t="s">
        <v>8023</v>
      </c>
      <c r="C19662" s="28">
        <v>1000</v>
      </c>
      <c r="D19662" t="str">
        <f t="shared" si="307"/>
        <v>OTHER</v>
      </c>
    </row>
    <row r="19663" spans="1:4" x14ac:dyDescent="0.2">
      <c r="A19663" t="s">
        <v>7494</v>
      </c>
      <c r="B19663" t="s">
        <v>8023</v>
      </c>
      <c r="C19663" s="28">
        <v>250</v>
      </c>
      <c r="D19663" t="str">
        <f t="shared" si="307"/>
        <v>OTHER</v>
      </c>
    </row>
    <row r="19664" spans="1:4" x14ac:dyDescent="0.2">
      <c r="A19664" t="s">
        <v>5433</v>
      </c>
      <c r="B19664" t="s">
        <v>8023</v>
      </c>
      <c r="C19664" s="28">
        <v>1000</v>
      </c>
      <c r="D19664" t="str">
        <f t="shared" si="307"/>
        <v>OTHER</v>
      </c>
    </row>
    <row r="19665" spans="1:4" x14ac:dyDescent="0.2">
      <c r="A19665" t="s">
        <v>3512</v>
      </c>
      <c r="B19665" t="s">
        <v>8023</v>
      </c>
      <c r="C19665" s="28">
        <v>450</v>
      </c>
      <c r="D19665" t="str">
        <f t="shared" si="307"/>
        <v>OTHER</v>
      </c>
    </row>
    <row r="19666" spans="1:4" x14ac:dyDescent="0.2">
      <c r="A19666" t="s">
        <v>5531</v>
      </c>
      <c r="B19666" t="s">
        <v>8023</v>
      </c>
      <c r="C19666" s="28">
        <v>240</v>
      </c>
      <c r="D19666" t="str">
        <f t="shared" si="307"/>
        <v>OTHER</v>
      </c>
    </row>
    <row r="19667" spans="1:4" x14ac:dyDescent="0.2">
      <c r="A19667" t="s">
        <v>4760</v>
      </c>
      <c r="B19667" t="s">
        <v>8023</v>
      </c>
      <c r="C19667" s="28">
        <v>250</v>
      </c>
      <c r="D19667" t="str">
        <f t="shared" si="307"/>
        <v>OTHER</v>
      </c>
    </row>
    <row r="19668" spans="1:4" x14ac:dyDescent="0.2">
      <c r="A19668" t="s">
        <v>7066</v>
      </c>
      <c r="B19668" t="s">
        <v>8023</v>
      </c>
      <c r="C19668" s="28">
        <v>2000</v>
      </c>
      <c r="D19668" t="str">
        <f t="shared" si="307"/>
        <v>OTHER</v>
      </c>
    </row>
    <row r="19669" spans="1:4" x14ac:dyDescent="0.2">
      <c r="A19669" t="s">
        <v>7375</v>
      </c>
      <c r="B19669" t="s">
        <v>8023</v>
      </c>
      <c r="C19669" s="28">
        <v>250</v>
      </c>
      <c r="D19669" t="str">
        <f t="shared" si="307"/>
        <v>OTHER</v>
      </c>
    </row>
    <row r="19670" spans="1:4" x14ac:dyDescent="0.2">
      <c r="A19670" t="s">
        <v>4329</v>
      </c>
      <c r="B19670" t="s">
        <v>8023</v>
      </c>
      <c r="C19670" s="28">
        <v>250</v>
      </c>
      <c r="D19670" t="str">
        <f t="shared" si="307"/>
        <v>OTHER</v>
      </c>
    </row>
    <row r="19671" spans="1:4" x14ac:dyDescent="0.2">
      <c r="A19671" t="s">
        <v>7663</v>
      </c>
      <c r="B19671" t="s">
        <v>8023</v>
      </c>
      <c r="C19671" s="28">
        <v>580</v>
      </c>
      <c r="D19671" t="str">
        <f t="shared" si="307"/>
        <v>OTHER</v>
      </c>
    </row>
    <row r="19672" spans="1:4" x14ac:dyDescent="0.2">
      <c r="A19672" t="s">
        <v>7694</v>
      </c>
      <c r="B19672" t="s">
        <v>8023</v>
      </c>
      <c r="C19672" s="28">
        <v>580</v>
      </c>
      <c r="D19672" t="str">
        <f t="shared" si="307"/>
        <v>OTHER</v>
      </c>
    </row>
    <row r="19673" spans="1:4" x14ac:dyDescent="0.2">
      <c r="A19673" t="s">
        <v>2901</v>
      </c>
      <c r="B19673" t="s">
        <v>8023</v>
      </c>
      <c r="C19673" s="28">
        <v>750</v>
      </c>
      <c r="D19673" t="str">
        <f t="shared" si="307"/>
        <v>OTHER</v>
      </c>
    </row>
    <row r="19674" spans="1:4" x14ac:dyDescent="0.2">
      <c r="A19674" t="s">
        <v>2426</v>
      </c>
      <c r="B19674" t="s">
        <v>8023</v>
      </c>
      <c r="C19674" s="28">
        <v>720</v>
      </c>
      <c r="D19674" t="str">
        <f t="shared" si="307"/>
        <v>OTHER</v>
      </c>
    </row>
    <row r="19675" spans="1:4" x14ac:dyDescent="0.2">
      <c r="A19675" t="s">
        <v>5494</v>
      </c>
      <c r="B19675" t="s">
        <v>8023</v>
      </c>
      <c r="C19675" s="28">
        <v>750</v>
      </c>
      <c r="D19675" t="str">
        <f t="shared" si="307"/>
        <v>OTHER</v>
      </c>
    </row>
    <row r="19676" spans="1:4" x14ac:dyDescent="0.2">
      <c r="A19676" t="s">
        <v>7431</v>
      </c>
      <c r="B19676" t="s">
        <v>8028</v>
      </c>
      <c r="C19676" s="28">
        <v>250</v>
      </c>
      <c r="D19676" t="str">
        <f t="shared" si="307"/>
        <v>OTHER</v>
      </c>
    </row>
    <row r="19677" spans="1:4" x14ac:dyDescent="0.2">
      <c r="A19677" t="s">
        <v>4674</v>
      </c>
      <c r="B19677" t="s">
        <v>8026</v>
      </c>
      <c r="C19677" s="28">
        <v>1695</v>
      </c>
      <c r="D19677" t="str">
        <f t="shared" si="307"/>
        <v>OTHER</v>
      </c>
    </row>
    <row r="19678" spans="1:4" x14ac:dyDescent="0.2">
      <c r="A19678" t="s">
        <v>3994</v>
      </c>
      <c r="B19678" t="s">
        <v>8019</v>
      </c>
      <c r="C19678" s="28">
        <v>94</v>
      </c>
      <c r="D19678" t="str">
        <f t="shared" si="307"/>
        <v>OTHER</v>
      </c>
    </row>
    <row r="19679" spans="1:4" x14ac:dyDescent="0.2">
      <c r="A19679" t="s">
        <v>3999</v>
      </c>
      <c r="B19679" t="s">
        <v>8019</v>
      </c>
      <c r="C19679" s="28">
        <v>94</v>
      </c>
      <c r="D19679" t="str">
        <f t="shared" si="307"/>
        <v>OTHER</v>
      </c>
    </row>
    <row r="19680" spans="1:4" x14ac:dyDescent="0.2">
      <c r="A19680" t="s">
        <v>4068</v>
      </c>
      <c r="B19680" t="s">
        <v>8019</v>
      </c>
      <c r="C19680" s="28">
        <v>94</v>
      </c>
      <c r="D19680" t="str">
        <f t="shared" si="307"/>
        <v>OTHER</v>
      </c>
    </row>
    <row r="19681" spans="1:4" x14ac:dyDescent="0.2">
      <c r="A19681" t="s">
        <v>4099</v>
      </c>
      <c r="B19681" t="s">
        <v>8019</v>
      </c>
      <c r="C19681" s="28">
        <v>94</v>
      </c>
      <c r="D19681" t="str">
        <f t="shared" si="307"/>
        <v>OTHER</v>
      </c>
    </row>
    <row r="19682" spans="1:4" x14ac:dyDescent="0.2">
      <c r="A19682" t="s">
        <v>5164</v>
      </c>
      <c r="B19682" t="s">
        <v>8018</v>
      </c>
      <c r="C19682" s="28">
        <v>700</v>
      </c>
      <c r="D19682" t="str">
        <f t="shared" si="307"/>
        <v>REP</v>
      </c>
    </row>
    <row r="19683" spans="1:4" x14ac:dyDescent="0.2">
      <c r="A19683" t="s">
        <v>5518</v>
      </c>
      <c r="B19683" t="s">
        <v>8028</v>
      </c>
      <c r="C19683" s="28">
        <v>308</v>
      </c>
      <c r="D19683" t="str">
        <f t="shared" si="307"/>
        <v>OTHER</v>
      </c>
    </row>
    <row r="19684" spans="1:4" x14ac:dyDescent="0.2">
      <c r="A19684" t="s">
        <v>5521</v>
      </c>
      <c r="B19684" t="s">
        <v>8028</v>
      </c>
      <c r="C19684" s="28">
        <v>458</v>
      </c>
      <c r="D19684" t="str">
        <f t="shared" si="307"/>
        <v>OTHER</v>
      </c>
    </row>
    <row r="19685" spans="1:4" x14ac:dyDescent="0.2">
      <c r="A19685" t="s">
        <v>4243</v>
      </c>
      <c r="B19685" t="s">
        <v>8017</v>
      </c>
      <c r="C19685" s="28">
        <v>740</v>
      </c>
      <c r="D19685" t="str">
        <f t="shared" si="307"/>
        <v>DEM</v>
      </c>
    </row>
    <row r="19686" spans="1:4" x14ac:dyDescent="0.2">
      <c r="A19686" t="s">
        <v>7032</v>
      </c>
      <c r="B19686" t="s">
        <v>8017</v>
      </c>
      <c r="C19686" s="28">
        <v>400</v>
      </c>
      <c r="D19686" t="str">
        <f t="shared" si="307"/>
        <v>DEM</v>
      </c>
    </row>
    <row r="19687" spans="1:4" x14ac:dyDescent="0.2">
      <c r="A19687" t="s">
        <v>1918</v>
      </c>
      <c r="B19687" t="s">
        <v>8017</v>
      </c>
      <c r="C19687" s="28">
        <v>300</v>
      </c>
      <c r="D19687" t="str">
        <f t="shared" si="307"/>
        <v>DEM</v>
      </c>
    </row>
    <row r="19688" spans="1:4" x14ac:dyDescent="0.2">
      <c r="A19688" t="s">
        <v>4211</v>
      </c>
      <c r="B19688" t="s">
        <v>8017</v>
      </c>
      <c r="C19688" s="28">
        <v>410</v>
      </c>
      <c r="D19688" t="str">
        <f t="shared" si="307"/>
        <v>DEM</v>
      </c>
    </row>
    <row r="19689" spans="1:4" x14ac:dyDescent="0.2">
      <c r="A19689" t="s">
        <v>4863</v>
      </c>
      <c r="B19689" t="s">
        <v>8017</v>
      </c>
      <c r="C19689" s="28">
        <v>705</v>
      </c>
      <c r="D19689" t="str">
        <f t="shared" si="307"/>
        <v>DEM</v>
      </c>
    </row>
    <row r="19690" spans="1:4" x14ac:dyDescent="0.2">
      <c r="A19690" t="s">
        <v>2884</v>
      </c>
      <c r="B19690" t="s">
        <v>8017</v>
      </c>
      <c r="C19690" s="28">
        <v>250</v>
      </c>
      <c r="D19690" t="str">
        <f t="shared" si="307"/>
        <v>DEM</v>
      </c>
    </row>
    <row r="19691" spans="1:4" x14ac:dyDescent="0.2">
      <c r="A19691" t="s">
        <v>6037</v>
      </c>
      <c r="B19691" t="s">
        <v>8017</v>
      </c>
      <c r="C19691" s="28">
        <v>535</v>
      </c>
      <c r="D19691" t="str">
        <f t="shared" si="307"/>
        <v>DEM</v>
      </c>
    </row>
    <row r="19692" spans="1:4" x14ac:dyDescent="0.2">
      <c r="A19692" t="s">
        <v>5293</v>
      </c>
      <c r="B19692" t="s">
        <v>8022</v>
      </c>
      <c r="C19692" s="28">
        <v>600</v>
      </c>
      <c r="D19692" t="str">
        <f t="shared" si="307"/>
        <v>OTHER</v>
      </c>
    </row>
    <row r="19693" spans="1:4" x14ac:dyDescent="0.2">
      <c r="A19693" t="s">
        <v>2437</v>
      </c>
      <c r="B19693" t="s">
        <v>8022</v>
      </c>
      <c r="C19693" s="28">
        <v>850</v>
      </c>
      <c r="D19693" t="str">
        <f t="shared" si="307"/>
        <v>OTHER</v>
      </c>
    </row>
    <row r="19694" spans="1:4" x14ac:dyDescent="0.2">
      <c r="A19694" t="s">
        <v>4304</v>
      </c>
      <c r="B19694" t="s">
        <v>8022</v>
      </c>
      <c r="C19694" s="28">
        <v>570</v>
      </c>
      <c r="D19694" t="str">
        <f t="shared" si="307"/>
        <v>OTHER</v>
      </c>
    </row>
    <row r="19695" spans="1:4" x14ac:dyDescent="0.2">
      <c r="A19695" t="s">
        <v>4870</v>
      </c>
      <c r="B19695" t="s">
        <v>8022</v>
      </c>
      <c r="C19695" s="28">
        <v>205</v>
      </c>
      <c r="D19695" t="str">
        <f t="shared" si="307"/>
        <v>OTHER</v>
      </c>
    </row>
    <row r="19696" spans="1:4" x14ac:dyDescent="0.2">
      <c r="A19696" t="s">
        <v>2705</v>
      </c>
      <c r="B19696" t="s">
        <v>8022</v>
      </c>
      <c r="C19696" s="28">
        <v>607</v>
      </c>
      <c r="D19696" t="str">
        <f t="shared" si="307"/>
        <v>OTHER</v>
      </c>
    </row>
    <row r="19697" spans="1:4" x14ac:dyDescent="0.2">
      <c r="A19697" t="s">
        <v>6761</v>
      </c>
      <c r="B19697" t="s">
        <v>8022</v>
      </c>
      <c r="C19697" s="28">
        <v>500</v>
      </c>
      <c r="D19697" t="str">
        <f t="shared" si="307"/>
        <v>OTHER</v>
      </c>
    </row>
    <row r="19698" spans="1:4" x14ac:dyDescent="0.2">
      <c r="A19698" t="s">
        <v>6817</v>
      </c>
      <c r="B19698" t="s">
        <v>8022</v>
      </c>
      <c r="C19698" s="28">
        <v>500</v>
      </c>
      <c r="D19698" t="str">
        <f t="shared" si="307"/>
        <v>OTHER</v>
      </c>
    </row>
    <row r="19699" spans="1:4" x14ac:dyDescent="0.2">
      <c r="A19699" t="s">
        <v>3249</v>
      </c>
      <c r="B19699" t="s">
        <v>8022</v>
      </c>
      <c r="C19699" s="28">
        <v>225</v>
      </c>
      <c r="D19699" t="str">
        <f t="shared" si="307"/>
        <v>OTHER</v>
      </c>
    </row>
    <row r="19700" spans="1:4" x14ac:dyDescent="0.2">
      <c r="A19700" t="s">
        <v>3332</v>
      </c>
      <c r="B19700" t="s">
        <v>8022</v>
      </c>
      <c r="C19700" s="28">
        <v>893</v>
      </c>
      <c r="D19700" t="str">
        <f t="shared" si="307"/>
        <v>OTHER</v>
      </c>
    </row>
    <row r="19701" spans="1:4" x14ac:dyDescent="0.2">
      <c r="A19701" t="s">
        <v>3379</v>
      </c>
      <c r="B19701" t="s">
        <v>8022</v>
      </c>
      <c r="C19701" s="28">
        <v>225</v>
      </c>
      <c r="D19701" t="str">
        <f t="shared" si="307"/>
        <v>OTHER</v>
      </c>
    </row>
    <row r="19702" spans="1:4" x14ac:dyDescent="0.2">
      <c r="A19702" t="s">
        <v>5998</v>
      </c>
      <c r="B19702" t="s">
        <v>8022</v>
      </c>
      <c r="C19702" s="28">
        <v>250</v>
      </c>
      <c r="D19702" t="str">
        <f t="shared" si="307"/>
        <v>OTHER</v>
      </c>
    </row>
    <row r="19703" spans="1:4" x14ac:dyDescent="0.2">
      <c r="A19703" t="s">
        <v>7393</v>
      </c>
      <c r="B19703" t="s">
        <v>8022</v>
      </c>
      <c r="C19703" s="28">
        <v>300</v>
      </c>
      <c r="D19703" t="str">
        <f t="shared" si="307"/>
        <v>OTHER</v>
      </c>
    </row>
    <row r="19704" spans="1:4" x14ac:dyDescent="0.2">
      <c r="A19704" t="s">
        <v>7399</v>
      </c>
      <c r="B19704" t="s">
        <v>8022</v>
      </c>
      <c r="C19704" s="28">
        <v>300</v>
      </c>
      <c r="D19704" t="str">
        <f t="shared" si="307"/>
        <v>OTHER</v>
      </c>
    </row>
    <row r="19705" spans="1:4" x14ac:dyDescent="0.2">
      <c r="A19705" t="s">
        <v>4199</v>
      </c>
      <c r="B19705" t="s">
        <v>8022</v>
      </c>
      <c r="C19705" s="28">
        <v>1075</v>
      </c>
      <c r="D19705" t="str">
        <f t="shared" si="307"/>
        <v>OTHER</v>
      </c>
    </row>
    <row r="19706" spans="1:4" x14ac:dyDescent="0.2">
      <c r="A19706" t="s">
        <v>2552</v>
      </c>
      <c r="B19706" t="s">
        <v>8022</v>
      </c>
      <c r="C19706" s="28">
        <v>205</v>
      </c>
      <c r="D19706" t="str">
        <f t="shared" si="307"/>
        <v>OTHER</v>
      </c>
    </row>
    <row r="19707" spans="1:4" x14ac:dyDescent="0.2">
      <c r="A19707" t="s">
        <v>5675</v>
      </c>
      <c r="B19707" t="s">
        <v>8022</v>
      </c>
      <c r="C19707" s="28">
        <v>250</v>
      </c>
      <c r="D19707" t="str">
        <f t="shared" si="307"/>
        <v>OTHER</v>
      </c>
    </row>
    <row r="19708" spans="1:4" x14ac:dyDescent="0.2">
      <c r="A19708" t="s">
        <v>4189</v>
      </c>
      <c r="B19708" t="s">
        <v>8022</v>
      </c>
      <c r="C19708" s="28">
        <v>250</v>
      </c>
      <c r="D19708" t="str">
        <f t="shared" si="307"/>
        <v>OTHER</v>
      </c>
    </row>
    <row r="19709" spans="1:4" x14ac:dyDescent="0.2">
      <c r="A19709" t="s">
        <v>3373</v>
      </c>
      <c r="B19709" t="s">
        <v>8022</v>
      </c>
      <c r="C19709" s="28">
        <v>650</v>
      </c>
      <c r="D19709" t="str">
        <f t="shared" si="307"/>
        <v>OTHER</v>
      </c>
    </row>
    <row r="19710" spans="1:4" x14ac:dyDescent="0.2">
      <c r="A19710" t="s">
        <v>3407</v>
      </c>
      <c r="B19710" t="s">
        <v>8022</v>
      </c>
      <c r="C19710" s="28">
        <v>650</v>
      </c>
      <c r="D19710" t="str">
        <f t="shared" si="307"/>
        <v>OTHER</v>
      </c>
    </row>
    <row r="19711" spans="1:4" x14ac:dyDescent="0.2">
      <c r="A19711" t="s">
        <v>6481</v>
      </c>
      <c r="B19711" t="s">
        <v>8022</v>
      </c>
      <c r="C19711" s="28">
        <v>503</v>
      </c>
      <c r="D19711" t="str">
        <f t="shared" si="307"/>
        <v>OTHER</v>
      </c>
    </row>
    <row r="19712" spans="1:4" x14ac:dyDescent="0.2">
      <c r="A19712" t="s">
        <v>6543</v>
      </c>
      <c r="B19712" t="s">
        <v>8022</v>
      </c>
      <c r="C19712" s="28">
        <v>500</v>
      </c>
      <c r="D19712" t="str">
        <f t="shared" si="307"/>
        <v>OTHER</v>
      </c>
    </row>
    <row r="19713" spans="1:4" x14ac:dyDescent="0.2">
      <c r="A19713" t="s">
        <v>6343</v>
      </c>
      <c r="B19713" t="s">
        <v>8022</v>
      </c>
      <c r="C19713" s="28">
        <v>350</v>
      </c>
      <c r="D19713" t="str">
        <f t="shared" si="307"/>
        <v>OTHER</v>
      </c>
    </row>
    <row r="19714" spans="1:4" x14ac:dyDescent="0.2">
      <c r="A19714" t="s">
        <v>4618</v>
      </c>
      <c r="B19714" t="s">
        <v>8022</v>
      </c>
      <c r="C19714" s="28">
        <v>250</v>
      </c>
      <c r="D19714" t="str">
        <f t="shared" si="307"/>
        <v>OTHER</v>
      </c>
    </row>
    <row r="19715" spans="1:4" x14ac:dyDescent="0.2">
      <c r="A19715" t="s">
        <v>4623</v>
      </c>
      <c r="B19715" t="s">
        <v>8022</v>
      </c>
      <c r="C19715" s="28">
        <v>250</v>
      </c>
      <c r="D19715" t="str">
        <f t="shared" ref="D19715:D19778" si="308">IF(OR(B19715="DEM",B19715="REP"),B19715,"OTHER")</f>
        <v>OTHER</v>
      </c>
    </row>
    <row r="19716" spans="1:4" x14ac:dyDescent="0.2">
      <c r="A19716" t="s">
        <v>4647</v>
      </c>
      <c r="B19716" t="s">
        <v>8022</v>
      </c>
      <c r="C19716" s="28">
        <v>250</v>
      </c>
      <c r="D19716" t="str">
        <f t="shared" si="308"/>
        <v>OTHER</v>
      </c>
    </row>
    <row r="19717" spans="1:4" x14ac:dyDescent="0.2">
      <c r="A19717" t="s">
        <v>4649</v>
      </c>
      <c r="B19717" t="s">
        <v>8022</v>
      </c>
      <c r="C19717" s="28">
        <v>250</v>
      </c>
      <c r="D19717" t="str">
        <f t="shared" si="308"/>
        <v>OTHER</v>
      </c>
    </row>
    <row r="19718" spans="1:4" x14ac:dyDescent="0.2">
      <c r="A19718" t="s">
        <v>5921</v>
      </c>
      <c r="B19718" t="s">
        <v>8022</v>
      </c>
      <c r="C19718" s="28">
        <v>570</v>
      </c>
      <c r="D19718" t="str">
        <f t="shared" si="308"/>
        <v>OTHER</v>
      </c>
    </row>
    <row r="19719" spans="1:4" x14ac:dyDescent="0.2">
      <c r="A19719" t="s">
        <v>5578</v>
      </c>
      <c r="B19719" t="s">
        <v>8022</v>
      </c>
      <c r="C19719" s="28">
        <v>215</v>
      </c>
      <c r="D19719" t="str">
        <f t="shared" si="308"/>
        <v>OTHER</v>
      </c>
    </row>
    <row r="19720" spans="1:4" x14ac:dyDescent="0.2">
      <c r="A19720" t="s">
        <v>5581</v>
      </c>
      <c r="B19720" t="s">
        <v>8022</v>
      </c>
      <c r="C19720" s="28">
        <v>215</v>
      </c>
      <c r="D19720" t="str">
        <f t="shared" si="308"/>
        <v>OTHER</v>
      </c>
    </row>
    <row r="19721" spans="1:4" x14ac:dyDescent="0.2">
      <c r="A19721" t="s">
        <v>5666</v>
      </c>
      <c r="B19721" t="s">
        <v>8022</v>
      </c>
      <c r="C19721" s="28">
        <v>215</v>
      </c>
      <c r="D19721" t="str">
        <f t="shared" si="308"/>
        <v>OTHER</v>
      </c>
    </row>
    <row r="19722" spans="1:4" x14ac:dyDescent="0.2">
      <c r="A19722" t="s">
        <v>6224</v>
      </c>
      <c r="B19722" t="s">
        <v>8022</v>
      </c>
      <c r="C19722" s="28">
        <v>400</v>
      </c>
      <c r="D19722" t="str">
        <f t="shared" si="308"/>
        <v>OTHER</v>
      </c>
    </row>
    <row r="19723" spans="1:4" x14ac:dyDescent="0.2">
      <c r="A19723" t="s">
        <v>5571</v>
      </c>
      <c r="B19723" t="s">
        <v>8022</v>
      </c>
      <c r="C19723" s="28">
        <v>250</v>
      </c>
      <c r="D19723" t="str">
        <f t="shared" si="308"/>
        <v>OTHER</v>
      </c>
    </row>
    <row r="19724" spans="1:4" x14ac:dyDescent="0.2">
      <c r="A19724" t="s">
        <v>6067</v>
      </c>
      <c r="B19724" t="s">
        <v>8022</v>
      </c>
      <c r="C19724" s="28">
        <v>295</v>
      </c>
      <c r="D19724" t="str">
        <f t="shared" si="308"/>
        <v>OTHER</v>
      </c>
    </row>
    <row r="19725" spans="1:4" x14ac:dyDescent="0.2">
      <c r="A19725" t="s">
        <v>6094</v>
      </c>
      <c r="B19725" t="s">
        <v>8022</v>
      </c>
      <c r="C19725" s="28">
        <v>295</v>
      </c>
      <c r="D19725" t="str">
        <f t="shared" si="308"/>
        <v>OTHER</v>
      </c>
    </row>
    <row r="19726" spans="1:4" x14ac:dyDescent="0.2">
      <c r="A19726" t="s">
        <v>6966</v>
      </c>
      <c r="B19726" t="s">
        <v>8022</v>
      </c>
      <c r="C19726" s="28">
        <v>1250</v>
      </c>
      <c r="D19726" t="str">
        <f t="shared" si="308"/>
        <v>OTHER</v>
      </c>
    </row>
    <row r="19727" spans="1:4" x14ac:dyDescent="0.2">
      <c r="A19727" t="s">
        <v>6593</v>
      </c>
      <c r="B19727" t="s">
        <v>8022</v>
      </c>
      <c r="C19727" s="28">
        <v>256</v>
      </c>
      <c r="D19727" t="str">
        <f t="shared" si="308"/>
        <v>OTHER</v>
      </c>
    </row>
    <row r="19728" spans="1:4" x14ac:dyDescent="0.2">
      <c r="A19728" t="s">
        <v>5704</v>
      </c>
      <c r="B19728" t="s">
        <v>8022</v>
      </c>
      <c r="C19728" s="28">
        <v>205</v>
      </c>
      <c r="D19728" t="str">
        <f t="shared" si="308"/>
        <v>OTHER</v>
      </c>
    </row>
    <row r="19729" spans="1:4" x14ac:dyDescent="0.2">
      <c r="A19729" t="s">
        <v>2986</v>
      </c>
      <c r="B19729" t="s">
        <v>8022</v>
      </c>
      <c r="C19729" s="28">
        <v>300</v>
      </c>
      <c r="D19729" t="str">
        <f t="shared" si="308"/>
        <v>OTHER</v>
      </c>
    </row>
    <row r="19730" spans="1:4" x14ac:dyDescent="0.2">
      <c r="A19730" t="s">
        <v>6618</v>
      </c>
      <c r="B19730" t="s">
        <v>8022</v>
      </c>
      <c r="C19730" s="28">
        <v>225</v>
      </c>
      <c r="D19730" t="str">
        <f t="shared" si="308"/>
        <v>OTHER</v>
      </c>
    </row>
    <row r="19731" spans="1:4" x14ac:dyDescent="0.2">
      <c r="A19731" t="s">
        <v>4384</v>
      </c>
      <c r="B19731" t="s">
        <v>8022</v>
      </c>
      <c r="C19731" s="28">
        <v>545</v>
      </c>
      <c r="D19731" t="str">
        <f t="shared" si="308"/>
        <v>OTHER</v>
      </c>
    </row>
    <row r="19732" spans="1:4" x14ac:dyDescent="0.2">
      <c r="A19732" t="s">
        <v>4525</v>
      </c>
      <c r="B19732" t="s">
        <v>8022</v>
      </c>
      <c r="C19732" s="28">
        <v>345</v>
      </c>
      <c r="D19732" t="str">
        <f t="shared" si="308"/>
        <v>OTHER</v>
      </c>
    </row>
    <row r="19733" spans="1:4" x14ac:dyDescent="0.2">
      <c r="A19733" t="s">
        <v>2122</v>
      </c>
      <c r="B19733" t="s">
        <v>8022</v>
      </c>
      <c r="C19733" s="28">
        <v>500</v>
      </c>
      <c r="D19733" t="str">
        <f t="shared" si="308"/>
        <v>OTHER</v>
      </c>
    </row>
    <row r="19734" spans="1:4" x14ac:dyDescent="0.2">
      <c r="A19734" t="s">
        <v>7445</v>
      </c>
      <c r="B19734" t="s">
        <v>8022</v>
      </c>
      <c r="C19734" s="28">
        <v>250</v>
      </c>
      <c r="D19734" t="str">
        <f t="shared" si="308"/>
        <v>OTHER</v>
      </c>
    </row>
    <row r="19735" spans="1:4" x14ac:dyDescent="0.2">
      <c r="A19735" t="s">
        <v>7464</v>
      </c>
      <c r="B19735" t="s">
        <v>8022</v>
      </c>
      <c r="C19735" s="28">
        <v>250</v>
      </c>
      <c r="D19735" t="str">
        <f t="shared" si="308"/>
        <v>OTHER</v>
      </c>
    </row>
    <row r="19736" spans="1:4" x14ac:dyDescent="0.2">
      <c r="A19736" t="s">
        <v>4767</v>
      </c>
      <c r="B19736" t="s">
        <v>8022</v>
      </c>
      <c r="C19736" s="28">
        <v>300</v>
      </c>
      <c r="D19736" t="str">
        <f t="shared" si="308"/>
        <v>OTHER</v>
      </c>
    </row>
    <row r="19737" spans="1:4" x14ac:dyDescent="0.2">
      <c r="A19737" t="s">
        <v>4782</v>
      </c>
      <c r="B19737" t="s">
        <v>8022</v>
      </c>
      <c r="C19737" s="28">
        <v>300</v>
      </c>
      <c r="D19737" t="str">
        <f t="shared" si="308"/>
        <v>OTHER</v>
      </c>
    </row>
    <row r="19738" spans="1:4" x14ac:dyDescent="0.2">
      <c r="A19738" t="s">
        <v>3465</v>
      </c>
      <c r="B19738" t="s">
        <v>8022</v>
      </c>
      <c r="C19738" s="28">
        <v>250</v>
      </c>
      <c r="D19738" t="str">
        <f t="shared" si="308"/>
        <v>OTHER</v>
      </c>
    </row>
    <row r="19739" spans="1:4" x14ac:dyDescent="0.2">
      <c r="A19739" t="s">
        <v>3502</v>
      </c>
      <c r="B19739" t="s">
        <v>8022</v>
      </c>
      <c r="C19739" s="28">
        <v>250</v>
      </c>
      <c r="D19739" t="str">
        <f t="shared" si="308"/>
        <v>OTHER</v>
      </c>
    </row>
    <row r="19740" spans="1:4" x14ac:dyDescent="0.2">
      <c r="A19740" t="s">
        <v>7225</v>
      </c>
      <c r="B19740" t="s">
        <v>8022</v>
      </c>
      <c r="C19740" s="28">
        <v>520</v>
      </c>
      <c r="D19740" t="str">
        <f t="shared" si="308"/>
        <v>OTHER</v>
      </c>
    </row>
    <row r="19741" spans="1:4" x14ac:dyDescent="0.2">
      <c r="A19741" t="s">
        <v>7243</v>
      </c>
      <c r="B19741" t="s">
        <v>8022</v>
      </c>
      <c r="C19741" s="28">
        <v>520</v>
      </c>
      <c r="D19741" t="str">
        <f t="shared" si="308"/>
        <v>OTHER</v>
      </c>
    </row>
    <row r="19742" spans="1:4" x14ac:dyDescent="0.2">
      <c r="A19742" t="s">
        <v>7244</v>
      </c>
      <c r="B19742" t="s">
        <v>8022</v>
      </c>
      <c r="C19742" s="28">
        <v>520</v>
      </c>
      <c r="D19742" t="str">
        <f t="shared" si="308"/>
        <v>OTHER</v>
      </c>
    </row>
    <row r="19743" spans="1:4" x14ac:dyDescent="0.2">
      <c r="A19743" t="s">
        <v>7212</v>
      </c>
      <c r="B19743" t="s">
        <v>8022</v>
      </c>
      <c r="C19743" s="28">
        <v>265</v>
      </c>
      <c r="D19743" t="str">
        <f t="shared" si="308"/>
        <v>OTHER</v>
      </c>
    </row>
    <row r="19744" spans="1:4" x14ac:dyDescent="0.2">
      <c r="A19744" t="s">
        <v>7267</v>
      </c>
      <c r="B19744" t="s">
        <v>8022</v>
      </c>
      <c r="C19744" s="28">
        <v>265</v>
      </c>
      <c r="D19744" t="str">
        <f t="shared" si="308"/>
        <v>OTHER</v>
      </c>
    </row>
    <row r="19745" spans="1:4" x14ac:dyDescent="0.2">
      <c r="A19745" t="s">
        <v>7303</v>
      </c>
      <c r="B19745" t="s">
        <v>8022</v>
      </c>
      <c r="C19745" s="28">
        <v>225</v>
      </c>
      <c r="D19745" t="str">
        <f t="shared" si="308"/>
        <v>OTHER</v>
      </c>
    </row>
    <row r="19746" spans="1:4" x14ac:dyDescent="0.2">
      <c r="A19746" t="s">
        <v>5455</v>
      </c>
      <c r="B19746" t="s">
        <v>8022</v>
      </c>
      <c r="C19746" s="28">
        <v>250</v>
      </c>
      <c r="D19746" t="str">
        <f t="shared" si="308"/>
        <v>OTHER</v>
      </c>
    </row>
    <row r="19747" spans="1:4" x14ac:dyDescent="0.2">
      <c r="A19747" t="s">
        <v>3524</v>
      </c>
      <c r="B19747" t="s">
        <v>8022</v>
      </c>
      <c r="C19747" s="28">
        <v>210</v>
      </c>
      <c r="D19747" t="str">
        <f t="shared" si="308"/>
        <v>OTHER</v>
      </c>
    </row>
    <row r="19748" spans="1:4" x14ac:dyDescent="0.2">
      <c r="A19748" t="s">
        <v>6331</v>
      </c>
      <c r="B19748" t="s">
        <v>8022</v>
      </c>
      <c r="C19748" s="28">
        <v>300</v>
      </c>
      <c r="D19748" t="str">
        <f t="shared" si="308"/>
        <v>OTHER</v>
      </c>
    </row>
    <row r="19749" spans="1:4" x14ac:dyDescent="0.2">
      <c r="A19749" t="s">
        <v>6336</v>
      </c>
      <c r="B19749" t="s">
        <v>8022</v>
      </c>
      <c r="C19749" s="28">
        <v>300</v>
      </c>
      <c r="D19749" t="str">
        <f t="shared" si="308"/>
        <v>OTHER</v>
      </c>
    </row>
    <row r="19750" spans="1:4" x14ac:dyDescent="0.2">
      <c r="A19750" t="s">
        <v>6390</v>
      </c>
      <c r="B19750" t="s">
        <v>8022</v>
      </c>
      <c r="C19750" s="28">
        <v>300</v>
      </c>
      <c r="D19750" t="str">
        <f t="shared" si="308"/>
        <v>OTHER</v>
      </c>
    </row>
    <row r="19751" spans="1:4" x14ac:dyDescent="0.2">
      <c r="A19751" t="s">
        <v>4142</v>
      </c>
      <c r="B19751" t="s">
        <v>8022</v>
      </c>
      <c r="C19751" s="28">
        <v>820</v>
      </c>
      <c r="D19751" t="str">
        <f t="shared" si="308"/>
        <v>OTHER</v>
      </c>
    </row>
    <row r="19752" spans="1:4" x14ac:dyDescent="0.2">
      <c r="A19752" t="s">
        <v>4559</v>
      </c>
      <c r="B19752" t="s">
        <v>8022</v>
      </c>
      <c r="C19752" s="28">
        <v>260</v>
      </c>
      <c r="D19752" t="str">
        <f t="shared" si="308"/>
        <v>OTHER</v>
      </c>
    </row>
    <row r="19753" spans="1:4" x14ac:dyDescent="0.2">
      <c r="A19753" t="s">
        <v>4731</v>
      </c>
      <c r="B19753" t="s">
        <v>8022</v>
      </c>
      <c r="C19753" s="28">
        <v>716</v>
      </c>
      <c r="D19753" t="str">
        <f t="shared" si="308"/>
        <v>OTHER</v>
      </c>
    </row>
    <row r="19754" spans="1:4" x14ac:dyDescent="0.2">
      <c r="A19754" t="s">
        <v>4784</v>
      </c>
      <c r="B19754" t="s">
        <v>8022</v>
      </c>
      <c r="C19754" s="28">
        <v>716</v>
      </c>
      <c r="D19754" t="str">
        <f t="shared" si="308"/>
        <v>OTHER</v>
      </c>
    </row>
    <row r="19755" spans="1:4" x14ac:dyDescent="0.2">
      <c r="A19755" t="s">
        <v>2604</v>
      </c>
      <c r="B19755" t="s">
        <v>8022</v>
      </c>
      <c r="C19755" s="28">
        <v>280</v>
      </c>
      <c r="D19755" t="str">
        <f t="shared" si="308"/>
        <v>OTHER</v>
      </c>
    </row>
    <row r="19756" spans="1:4" x14ac:dyDescent="0.2">
      <c r="A19756" t="s">
        <v>7719</v>
      </c>
      <c r="B19756" t="s">
        <v>8022</v>
      </c>
      <c r="C19756" s="28">
        <v>250</v>
      </c>
      <c r="D19756" t="str">
        <f t="shared" si="308"/>
        <v>OTHER</v>
      </c>
    </row>
    <row r="19757" spans="1:4" x14ac:dyDescent="0.2">
      <c r="A19757" t="s">
        <v>6412</v>
      </c>
      <c r="B19757" t="s">
        <v>8022</v>
      </c>
      <c r="C19757" s="28">
        <v>205</v>
      </c>
      <c r="D19757" t="str">
        <f t="shared" si="308"/>
        <v>OTHER</v>
      </c>
    </row>
    <row r="19758" spans="1:4" x14ac:dyDescent="0.2">
      <c r="A19758" t="s">
        <v>7504</v>
      </c>
      <c r="B19758" t="s">
        <v>8022</v>
      </c>
      <c r="C19758" s="28">
        <v>250</v>
      </c>
      <c r="D19758" t="str">
        <f t="shared" si="308"/>
        <v>OTHER</v>
      </c>
    </row>
    <row r="19759" spans="1:4" x14ac:dyDescent="0.2">
      <c r="A19759" t="s">
        <v>7555</v>
      </c>
      <c r="B19759" t="s">
        <v>8022</v>
      </c>
      <c r="C19759" s="28">
        <v>250</v>
      </c>
      <c r="D19759" t="str">
        <f t="shared" si="308"/>
        <v>OTHER</v>
      </c>
    </row>
    <row r="19760" spans="1:4" x14ac:dyDescent="0.2">
      <c r="A19760" t="s">
        <v>7165</v>
      </c>
      <c r="B19760" t="s">
        <v>8022</v>
      </c>
      <c r="C19760" s="28">
        <v>265</v>
      </c>
      <c r="D19760" t="str">
        <f t="shared" si="308"/>
        <v>OTHER</v>
      </c>
    </row>
    <row r="19761" spans="1:4" x14ac:dyDescent="0.2">
      <c r="A19761" t="s">
        <v>7708</v>
      </c>
      <c r="B19761" t="s">
        <v>8044</v>
      </c>
      <c r="C19761" s="28">
        <v>4050</v>
      </c>
      <c r="D19761" t="str">
        <f t="shared" si="308"/>
        <v>OTHER</v>
      </c>
    </row>
    <row r="19762" spans="1:4" x14ac:dyDescent="0.2">
      <c r="A19762" t="s">
        <v>5131</v>
      </c>
      <c r="B19762" t="s">
        <v>8044</v>
      </c>
      <c r="C19762" s="28">
        <v>250</v>
      </c>
      <c r="D19762" t="str">
        <f t="shared" si="308"/>
        <v>OTHER</v>
      </c>
    </row>
    <row r="19763" spans="1:4" x14ac:dyDescent="0.2">
      <c r="A19763" t="s">
        <v>7756</v>
      </c>
      <c r="B19763" t="s">
        <v>8068</v>
      </c>
      <c r="C19763" s="28">
        <v>30300</v>
      </c>
      <c r="D19763" t="str">
        <f t="shared" si="308"/>
        <v>OTHER</v>
      </c>
    </row>
    <row r="19764" spans="1:4" x14ac:dyDescent="0.2">
      <c r="A19764" t="s">
        <v>7776</v>
      </c>
      <c r="B19764" t="s">
        <v>8068</v>
      </c>
      <c r="C19764" s="28">
        <v>295575</v>
      </c>
      <c r="D19764" t="str">
        <f t="shared" si="308"/>
        <v>OTHER</v>
      </c>
    </row>
    <row r="19765" spans="1:4" x14ac:dyDescent="0.2">
      <c r="A19765" t="s">
        <v>7782</v>
      </c>
      <c r="B19765" t="s">
        <v>8068</v>
      </c>
      <c r="C19765" s="28">
        <v>163350</v>
      </c>
      <c r="D19765" t="str">
        <f t="shared" si="308"/>
        <v>OTHER</v>
      </c>
    </row>
    <row r="19766" spans="1:4" x14ac:dyDescent="0.2">
      <c r="A19766" t="s">
        <v>7790</v>
      </c>
      <c r="B19766" t="s">
        <v>8068</v>
      </c>
      <c r="C19766" s="28">
        <v>157725</v>
      </c>
      <c r="D19766" t="str">
        <f t="shared" si="308"/>
        <v>OTHER</v>
      </c>
    </row>
    <row r="19767" spans="1:4" x14ac:dyDescent="0.2">
      <c r="A19767" t="s">
        <v>7888</v>
      </c>
      <c r="B19767" t="s">
        <v>8068</v>
      </c>
      <c r="C19767" s="28">
        <v>499017</v>
      </c>
      <c r="D19767" t="str">
        <f t="shared" si="308"/>
        <v>OTHER</v>
      </c>
    </row>
    <row r="19768" spans="1:4" x14ac:dyDescent="0.2">
      <c r="A19768" t="s">
        <v>7900</v>
      </c>
      <c r="B19768" t="s">
        <v>8068</v>
      </c>
      <c r="C19768" s="28">
        <v>241975</v>
      </c>
      <c r="D19768" t="str">
        <f t="shared" si="308"/>
        <v>OTHER</v>
      </c>
    </row>
    <row r="19769" spans="1:4" x14ac:dyDescent="0.2">
      <c r="A19769" t="s">
        <v>7788</v>
      </c>
      <c r="B19769" t="s">
        <v>8068</v>
      </c>
      <c r="C19769" s="28">
        <v>166450</v>
      </c>
      <c r="D19769" t="str">
        <f t="shared" si="308"/>
        <v>OTHER</v>
      </c>
    </row>
    <row r="19770" spans="1:4" x14ac:dyDescent="0.2">
      <c r="A19770" t="s">
        <v>7822</v>
      </c>
      <c r="B19770" t="s">
        <v>8068</v>
      </c>
      <c r="C19770" s="28">
        <v>249375</v>
      </c>
      <c r="D19770" t="str">
        <f t="shared" si="308"/>
        <v>OTHER</v>
      </c>
    </row>
    <row r="19771" spans="1:4" x14ac:dyDescent="0.2">
      <c r="A19771" t="s">
        <v>7808</v>
      </c>
      <c r="B19771" t="s">
        <v>8068</v>
      </c>
      <c r="C19771" s="28">
        <v>86050</v>
      </c>
      <c r="D19771" t="str">
        <f t="shared" si="308"/>
        <v>OTHER</v>
      </c>
    </row>
    <row r="19772" spans="1:4" x14ac:dyDescent="0.2">
      <c r="A19772" t="s">
        <v>7896</v>
      </c>
      <c r="B19772" t="s">
        <v>8068</v>
      </c>
      <c r="C19772" s="28">
        <v>113350</v>
      </c>
      <c r="D19772" t="str">
        <f t="shared" si="308"/>
        <v>OTHER</v>
      </c>
    </row>
    <row r="19773" spans="1:4" x14ac:dyDescent="0.2">
      <c r="A19773" t="s">
        <v>7898</v>
      </c>
      <c r="B19773" t="s">
        <v>8068</v>
      </c>
      <c r="C19773" s="28">
        <v>97350</v>
      </c>
      <c r="D19773" t="str">
        <f t="shared" si="308"/>
        <v>OTHER</v>
      </c>
    </row>
    <row r="19774" spans="1:4" x14ac:dyDescent="0.2">
      <c r="A19774" t="s">
        <v>7764</v>
      </c>
      <c r="B19774" t="s">
        <v>8068</v>
      </c>
      <c r="C19774" s="28">
        <v>18700</v>
      </c>
      <c r="D19774" t="str">
        <f t="shared" si="308"/>
        <v>OTHER</v>
      </c>
    </row>
    <row r="19775" spans="1:4" x14ac:dyDescent="0.2">
      <c r="A19775" t="s">
        <v>7854</v>
      </c>
      <c r="B19775" t="s">
        <v>8068</v>
      </c>
      <c r="C19775" s="28">
        <v>36100</v>
      </c>
      <c r="D19775" t="str">
        <f t="shared" si="308"/>
        <v>OTHER</v>
      </c>
    </row>
    <row r="19776" spans="1:4" x14ac:dyDescent="0.2">
      <c r="A19776" t="s">
        <v>7864</v>
      </c>
      <c r="B19776" t="s">
        <v>8068</v>
      </c>
      <c r="C19776" s="28">
        <v>42600</v>
      </c>
      <c r="D19776" t="str">
        <f t="shared" si="308"/>
        <v>OTHER</v>
      </c>
    </row>
    <row r="19777" spans="1:4" x14ac:dyDescent="0.2">
      <c r="A19777" t="s">
        <v>7904</v>
      </c>
      <c r="B19777" t="s">
        <v>8068</v>
      </c>
      <c r="C19777" s="28">
        <v>89050</v>
      </c>
      <c r="D19777" t="str">
        <f t="shared" si="308"/>
        <v>OTHER</v>
      </c>
    </row>
    <row r="19778" spans="1:4" x14ac:dyDescent="0.2">
      <c r="A19778" t="s">
        <v>7906</v>
      </c>
      <c r="B19778" t="s">
        <v>8068</v>
      </c>
      <c r="C19778" s="28">
        <v>42350</v>
      </c>
      <c r="D19778" t="str">
        <f t="shared" si="308"/>
        <v>OTHER</v>
      </c>
    </row>
    <row r="19779" spans="1:4" x14ac:dyDescent="0.2">
      <c r="A19779" t="s">
        <v>7792</v>
      </c>
      <c r="B19779" t="s">
        <v>8068</v>
      </c>
      <c r="C19779" s="28">
        <v>9500</v>
      </c>
      <c r="D19779" t="str">
        <f t="shared" ref="D19779:D19842" si="309">IF(OR(B19779="DEM",B19779="REP"),B19779,"OTHER")</f>
        <v>OTHER</v>
      </c>
    </row>
    <row r="19780" spans="1:4" x14ac:dyDescent="0.2">
      <c r="A19780" t="s">
        <v>7824</v>
      </c>
      <c r="B19780" t="s">
        <v>8068</v>
      </c>
      <c r="C19780" s="28">
        <v>28950</v>
      </c>
      <c r="D19780" t="str">
        <f t="shared" si="309"/>
        <v>OTHER</v>
      </c>
    </row>
    <row r="19781" spans="1:4" x14ac:dyDescent="0.2">
      <c r="A19781" t="s">
        <v>7890</v>
      </c>
      <c r="B19781" t="s">
        <v>8068</v>
      </c>
      <c r="C19781" s="28">
        <v>33700</v>
      </c>
      <c r="D19781" t="str">
        <f t="shared" si="309"/>
        <v>OTHER</v>
      </c>
    </row>
    <row r="19782" spans="1:4" x14ac:dyDescent="0.2">
      <c r="A19782" t="s">
        <v>7800</v>
      </c>
      <c r="B19782" t="s">
        <v>8068</v>
      </c>
      <c r="C19782" s="28">
        <v>6750</v>
      </c>
      <c r="D19782" t="str">
        <f t="shared" si="309"/>
        <v>OTHER</v>
      </c>
    </row>
    <row r="19783" spans="1:4" x14ac:dyDescent="0.2">
      <c r="A19783" t="s">
        <v>7894</v>
      </c>
      <c r="B19783" t="s">
        <v>8068</v>
      </c>
      <c r="C19783" s="28">
        <v>2000</v>
      </c>
      <c r="D19783" t="str">
        <f t="shared" si="309"/>
        <v>OTHER</v>
      </c>
    </row>
    <row r="19784" spans="1:4" x14ac:dyDescent="0.2">
      <c r="A19784" t="s">
        <v>2773</v>
      </c>
      <c r="B19784" t="s">
        <v>8068</v>
      </c>
      <c r="C19784" s="28">
        <v>34700</v>
      </c>
      <c r="D19784" t="str">
        <f t="shared" si="309"/>
        <v>OTHER</v>
      </c>
    </row>
    <row r="19785" spans="1:4" x14ac:dyDescent="0.2">
      <c r="A19785" t="s">
        <v>7810</v>
      </c>
      <c r="B19785" t="s">
        <v>8068</v>
      </c>
      <c r="C19785" s="28">
        <v>9250</v>
      </c>
      <c r="D19785" t="str">
        <f t="shared" si="309"/>
        <v>OTHER</v>
      </c>
    </row>
    <row r="19786" spans="1:4" x14ac:dyDescent="0.2">
      <c r="A19786" t="s">
        <v>7852</v>
      </c>
      <c r="B19786" t="s">
        <v>8068</v>
      </c>
      <c r="C19786" s="28">
        <v>9000</v>
      </c>
      <c r="D19786" t="str">
        <f t="shared" si="309"/>
        <v>OTHER</v>
      </c>
    </row>
    <row r="19787" spans="1:4" x14ac:dyDescent="0.2">
      <c r="A19787" t="s">
        <v>7798</v>
      </c>
      <c r="B19787" t="s">
        <v>8068</v>
      </c>
      <c r="C19787" s="28">
        <v>4750</v>
      </c>
      <c r="D19787" t="str">
        <f t="shared" si="309"/>
        <v>OTHER</v>
      </c>
    </row>
    <row r="19788" spans="1:4" x14ac:dyDescent="0.2">
      <c r="A19788" t="s">
        <v>7862</v>
      </c>
      <c r="B19788" t="s">
        <v>8068</v>
      </c>
      <c r="C19788" s="28">
        <v>10200</v>
      </c>
      <c r="D19788" t="str">
        <f t="shared" si="309"/>
        <v>OTHER</v>
      </c>
    </row>
    <row r="19789" spans="1:4" x14ac:dyDescent="0.2">
      <c r="A19789" t="s">
        <v>7892</v>
      </c>
      <c r="B19789" t="s">
        <v>8068</v>
      </c>
      <c r="C19789" s="28">
        <v>7950</v>
      </c>
      <c r="D19789" t="str">
        <f t="shared" si="309"/>
        <v>OTHER</v>
      </c>
    </row>
    <row r="19790" spans="1:4" x14ac:dyDescent="0.2">
      <c r="A19790" s="20" t="s">
        <v>8072</v>
      </c>
      <c r="B19790" t="s">
        <v>8068</v>
      </c>
      <c r="C19790" s="28">
        <v>26800</v>
      </c>
      <c r="D19790" t="str">
        <f t="shared" si="309"/>
        <v>OTHER</v>
      </c>
    </row>
    <row r="19791" spans="1:4" x14ac:dyDescent="0.2">
      <c r="A19791" t="s">
        <v>7762</v>
      </c>
      <c r="B19791" t="s">
        <v>8068</v>
      </c>
      <c r="C19791" s="28">
        <v>19200</v>
      </c>
      <c r="D19791" t="str">
        <f t="shared" si="309"/>
        <v>OTHER</v>
      </c>
    </row>
    <row r="19792" spans="1:4" x14ac:dyDescent="0.2">
      <c r="A19792" t="s">
        <v>7778</v>
      </c>
      <c r="B19792" t="s">
        <v>8068</v>
      </c>
      <c r="C19792" s="28">
        <v>20200</v>
      </c>
      <c r="D19792" t="str">
        <f t="shared" si="309"/>
        <v>OTHER</v>
      </c>
    </row>
    <row r="19793" spans="1:4" x14ac:dyDescent="0.2">
      <c r="A19793" t="s">
        <v>7828</v>
      </c>
      <c r="B19793" t="s">
        <v>8068</v>
      </c>
      <c r="C19793" s="28">
        <v>15700</v>
      </c>
      <c r="D19793" t="str">
        <f t="shared" si="309"/>
        <v>OTHER</v>
      </c>
    </row>
    <row r="19794" spans="1:4" x14ac:dyDescent="0.2">
      <c r="A19794" t="s">
        <v>7860</v>
      </c>
      <c r="B19794" t="s">
        <v>8068</v>
      </c>
      <c r="C19794" s="28">
        <v>21700</v>
      </c>
      <c r="D19794" t="str">
        <f t="shared" si="309"/>
        <v>OTHER</v>
      </c>
    </row>
    <row r="19795" spans="1:4" x14ac:dyDescent="0.2">
      <c r="A19795" t="s">
        <v>5485</v>
      </c>
      <c r="B19795" t="s">
        <v>8068</v>
      </c>
      <c r="C19795" s="28">
        <v>3200</v>
      </c>
      <c r="D19795" t="str">
        <f t="shared" si="309"/>
        <v>OTHER</v>
      </c>
    </row>
    <row r="19796" spans="1:4" x14ac:dyDescent="0.2">
      <c r="A19796" t="s">
        <v>5522</v>
      </c>
      <c r="B19796" t="s">
        <v>8068</v>
      </c>
      <c r="C19796" s="28">
        <v>3200</v>
      </c>
      <c r="D19796" t="str">
        <f t="shared" si="309"/>
        <v>OTHER</v>
      </c>
    </row>
    <row r="19797" spans="1:4" x14ac:dyDescent="0.2">
      <c r="A19797" t="s">
        <v>2357</v>
      </c>
      <c r="B19797" t="s">
        <v>8068</v>
      </c>
      <c r="C19797" s="28">
        <v>3200</v>
      </c>
      <c r="D19797" t="str">
        <f t="shared" si="309"/>
        <v>OTHER</v>
      </c>
    </row>
    <row r="19798" spans="1:4" x14ac:dyDescent="0.2">
      <c r="A19798" t="s">
        <v>7786</v>
      </c>
      <c r="B19798" t="s">
        <v>8068</v>
      </c>
      <c r="C19798" s="28">
        <v>27450</v>
      </c>
      <c r="D19798" t="str">
        <f t="shared" si="309"/>
        <v>OTHER</v>
      </c>
    </row>
    <row r="19799" spans="1:4" x14ac:dyDescent="0.2">
      <c r="A19799" t="s">
        <v>7881</v>
      </c>
      <c r="B19799" t="s">
        <v>8068</v>
      </c>
      <c r="C19799" s="28">
        <v>8500</v>
      </c>
      <c r="D19799" t="str">
        <f t="shared" si="309"/>
        <v>OTHER</v>
      </c>
    </row>
    <row r="19800" spans="1:4" x14ac:dyDescent="0.2">
      <c r="A19800" t="s">
        <v>2789</v>
      </c>
      <c r="B19800" t="s">
        <v>8068</v>
      </c>
      <c r="C19800" s="28">
        <v>3500</v>
      </c>
      <c r="D19800" t="str">
        <f t="shared" si="309"/>
        <v>OTHER</v>
      </c>
    </row>
    <row r="19801" spans="1:4" x14ac:dyDescent="0.2">
      <c r="A19801" t="s">
        <v>7262</v>
      </c>
      <c r="B19801" t="s">
        <v>8068</v>
      </c>
      <c r="C19801" s="28">
        <v>3500</v>
      </c>
      <c r="D19801" t="str">
        <f t="shared" si="309"/>
        <v>OTHER</v>
      </c>
    </row>
    <row r="19802" spans="1:4" x14ac:dyDescent="0.2">
      <c r="A19802" t="s">
        <v>7375</v>
      </c>
      <c r="B19802" t="s">
        <v>8068</v>
      </c>
      <c r="C19802" s="28">
        <v>1000</v>
      </c>
      <c r="D19802" t="str">
        <f t="shared" si="309"/>
        <v>OTHER</v>
      </c>
    </row>
    <row r="19803" spans="1:4" x14ac:dyDescent="0.2">
      <c r="A19803" t="s">
        <v>7796</v>
      </c>
      <c r="B19803" t="s">
        <v>8068</v>
      </c>
      <c r="C19803" s="28">
        <v>5400</v>
      </c>
      <c r="D19803" t="str">
        <f t="shared" si="309"/>
        <v>OTHER</v>
      </c>
    </row>
    <row r="19804" spans="1:4" x14ac:dyDescent="0.2">
      <c r="A19804" t="s">
        <v>7870</v>
      </c>
      <c r="B19804" t="s">
        <v>8068</v>
      </c>
      <c r="C19804" s="28">
        <v>5650</v>
      </c>
      <c r="D19804" t="str">
        <f t="shared" si="309"/>
        <v>OTHER</v>
      </c>
    </row>
    <row r="19805" spans="1:4" x14ac:dyDescent="0.2">
      <c r="A19805" t="s">
        <v>7750</v>
      </c>
      <c r="B19805" t="s">
        <v>8068</v>
      </c>
      <c r="C19805" s="28">
        <v>23650</v>
      </c>
      <c r="D19805" t="str">
        <f t="shared" si="309"/>
        <v>OTHER</v>
      </c>
    </row>
    <row r="19806" spans="1:4" x14ac:dyDescent="0.2">
      <c r="A19806" t="s">
        <v>7754</v>
      </c>
      <c r="B19806" t="s">
        <v>8068</v>
      </c>
      <c r="C19806" s="28">
        <v>31650</v>
      </c>
      <c r="D19806" t="str">
        <f t="shared" si="309"/>
        <v>OTHER</v>
      </c>
    </row>
    <row r="19807" spans="1:4" x14ac:dyDescent="0.2">
      <c r="A19807" t="s">
        <v>7880</v>
      </c>
      <c r="B19807" t="s">
        <v>8068</v>
      </c>
      <c r="C19807" s="28">
        <v>26900</v>
      </c>
      <c r="D19807" t="str">
        <f t="shared" si="309"/>
        <v>OTHER</v>
      </c>
    </row>
    <row r="19808" spans="1:4" x14ac:dyDescent="0.2">
      <c r="A19808" t="s">
        <v>2658</v>
      </c>
      <c r="B19808" t="s">
        <v>8068</v>
      </c>
      <c r="C19808" s="28">
        <v>4250</v>
      </c>
      <c r="D19808" t="str">
        <f t="shared" si="309"/>
        <v>OTHER</v>
      </c>
    </row>
    <row r="19809" spans="1:4" x14ac:dyDescent="0.2">
      <c r="A19809" t="s">
        <v>2398</v>
      </c>
      <c r="B19809" t="s">
        <v>8068</v>
      </c>
      <c r="C19809" s="28">
        <v>2000</v>
      </c>
      <c r="D19809" t="str">
        <f t="shared" si="309"/>
        <v>OTHER</v>
      </c>
    </row>
    <row r="19810" spans="1:4" x14ac:dyDescent="0.2">
      <c r="A19810" t="s">
        <v>4356</v>
      </c>
      <c r="B19810" t="s">
        <v>8068</v>
      </c>
      <c r="C19810" s="28">
        <v>2150</v>
      </c>
      <c r="D19810" t="str">
        <f t="shared" si="309"/>
        <v>OTHER</v>
      </c>
    </row>
    <row r="19811" spans="1:4" x14ac:dyDescent="0.2">
      <c r="A19811" t="s">
        <v>4366</v>
      </c>
      <c r="B19811" t="s">
        <v>8068</v>
      </c>
      <c r="C19811" s="28">
        <v>2150</v>
      </c>
      <c r="D19811" t="str">
        <f t="shared" si="309"/>
        <v>OTHER</v>
      </c>
    </row>
    <row r="19812" spans="1:4" x14ac:dyDescent="0.2">
      <c r="A19812" t="s">
        <v>7850</v>
      </c>
      <c r="B19812" t="s">
        <v>8068</v>
      </c>
      <c r="C19812" s="28">
        <v>15200</v>
      </c>
      <c r="D19812" t="str">
        <f t="shared" si="309"/>
        <v>OTHER</v>
      </c>
    </row>
    <row r="19813" spans="1:4" x14ac:dyDescent="0.2">
      <c r="A19813" t="s">
        <v>7876</v>
      </c>
      <c r="B19813" t="s">
        <v>8068</v>
      </c>
      <c r="C19813" s="28">
        <v>109350</v>
      </c>
      <c r="D19813" t="str">
        <f t="shared" si="309"/>
        <v>OTHER</v>
      </c>
    </row>
    <row r="19814" spans="1:4" x14ac:dyDescent="0.2">
      <c r="A19814" t="s">
        <v>7772</v>
      </c>
      <c r="B19814" t="s">
        <v>8068</v>
      </c>
      <c r="C19814" s="28">
        <v>8000</v>
      </c>
      <c r="D19814" t="str">
        <f t="shared" si="309"/>
        <v>OTHER</v>
      </c>
    </row>
    <row r="19815" spans="1:4" x14ac:dyDescent="0.2">
      <c r="A19815" t="s">
        <v>7812</v>
      </c>
      <c r="B19815" t="s">
        <v>8068</v>
      </c>
      <c r="C19815" s="28">
        <v>8000</v>
      </c>
      <c r="D19815" t="str">
        <f t="shared" si="309"/>
        <v>OTHER</v>
      </c>
    </row>
    <row r="19816" spans="1:4" x14ac:dyDescent="0.2">
      <c r="A19816" t="s">
        <v>7826</v>
      </c>
      <c r="B19816" t="s">
        <v>8068</v>
      </c>
      <c r="C19816" s="28">
        <v>12950</v>
      </c>
      <c r="D19816" t="str">
        <f t="shared" si="309"/>
        <v>OTHER</v>
      </c>
    </row>
    <row r="19817" spans="1:4" x14ac:dyDescent="0.2">
      <c r="A19817" t="s">
        <v>7902</v>
      </c>
      <c r="B19817" t="s">
        <v>8068</v>
      </c>
      <c r="C19817" s="28">
        <v>9000</v>
      </c>
      <c r="D19817" t="str">
        <f t="shared" si="309"/>
        <v>OTHER</v>
      </c>
    </row>
    <row r="19818" spans="1:4" x14ac:dyDescent="0.2">
      <c r="A19818" t="s">
        <v>7832</v>
      </c>
      <c r="B19818" t="s">
        <v>8068</v>
      </c>
      <c r="C19818" s="28">
        <v>33690</v>
      </c>
      <c r="D19818" t="str">
        <f t="shared" si="309"/>
        <v>OTHER</v>
      </c>
    </row>
    <row r="19819" spans="1:4" x14ac:dyDescent="0.2">
      <c r="A19819" t="s">
        <v>7848</v>
      </c>
      <c r="B19819" t="s">
        <v>8068</v>
      </c>
      <c r="C19819" s="28">
        <v>27690</v>
      </c>
      <c r="D19819" t="str">
        <f t="shared" si="309"/>
        <v>OTHER</v>
      </c>
    </row>
    <row r="19820" spans="1:4" x14ac:dyDescent="0.2">
      <c r="A19820" t="s">
        <v>7774</v>
      </c>
      <c r="B19820" t="s">
        <v>8068</v>
      </c>
      <c r="C19820" s="28">
        <v>500</v>
      </c>
      <c r="D19820" t="str">
        <f t="shared" si="309"/>
        <v>OTHER</v>
      </c>
    </row>
    <row r="19821" spans="1:4" x14ac:dyDescent="0.2">
      <c r="A19821" t="s">
        <v>7804</v>
      </c>
      <c r="B19821" t="s">
        <v>8068</v>
      </c>
      <c r="C19821" s="28">
        <v>10000</v>
      </c>
      <c r="D19821" t="str">
        <f t="shared" si="309"/>
        <v>OTHER</v>
      </c>
    </row>
    <row r="19822" spans="1:4" x14ac:dyDescent="0.2">
      <c r="A19822" t="s">
        <v>7908</v>
      </c>
      <c r="B19822" t="s">
        <v>8068</v>
      </c>
      <c r="C19822" s="28">
        <v>2500</v>
      </c>
      <c r="D19822" t="str">
        <f t="shared" si="309"/>
        <v>OTHER</v>
      </c>
    </row>
    <row r="19823" spans="1:4" x14ac:dyDescent="0.2">
      <c r="A19823" t="s">
        <v>7838</v>
      </c>
      <c r="B19823" t="s">
        <v>8068</v>
      </c>
      <c r="C19823" s="28">
        <v>15750</v>
      </c>
      <c r="D19823" t="str">
        <f t="shared" si="309"/>
        <v>OTHER</v>
      </c>
    </row>
    <row r="19824" spans="1:4" x14ac:dyDescent="0.2">
      <c r="A19824" t="s">
        <v>7912</v>
      </c>
      <c r="B19824" t="s">
        <v>8068</v>
      </c>
      <c r="C19824" s="28">
        <v>6250</v>
      </c>
      <c r="D19824" t="str">
        <f t="shared" si="309"/>
        <v>OTHER</v>
      </c>
    </row>
    <row r="19825" spans="1:4" x14ac:dyDescent="0.2">
      <c r="A19825" t="s">
        <v>7840</v>
      </c>
      <c r="B19825" t="s">
        <v>8068</v>
      </c>
      <c r="C19825" s="28">
        <v>16450</v>
      </c>
      <c r="D19825" t="str">
        <f t="shared" si="309"/>
        <v>OTHER</v>
      </c>
    </row>
    <row r="19826" spans="1:4" x14ac:dyDescent="0.2">
      <c r="A19826" t="s">
        <v>7866</v>
      </c>
      <c r="B19826" t="s">
        <v>8068</v>
      </c>
      <c r="C19826" s="28">
        <v>20700</v>
      </c>
      <c r="D19826" t="str">
        <f t="shared" si="309"/>
        <v>OTHER</v>
      </c>
    </row>
    <row r="19827" spans="1:4" x14ac:dyDescent="0.2">
      <c r="A19827" t="s">
        <v>7820</v>
      </c>
      <c r="B19827" t="s">
        <v>8068</v>
      </c>
      <c r="C19827" s="28">
        <v>8500</v>
      </c>
      <c r="D19827" t="str">
        <f t="shared" si="309"/>
        <v>OTHER</v>
      </c>
    </row>
    <row r="19828" spans="1:4" x14ac:dyDescent="0.2">
      <c r="A19828" t="s">
        <v>7874</v>
      </c>
      <c r="B19828" t="s">
        <v>8068</v>
      </c>
      <c r="C19828" s="28">
        <v>4750</v>
      </c>
      <c r="D19828" t="str">
        <f t="shared" si="309"/>
        <v>OTHER</v>
      </c>
    </row>
    <row r="19829" spans="1:4" x14ac:dyDescent="0.2">
      <c r="A19829" t="s">
        <v>7883</v>
      </c>
      <c r="B19829" t="s">
        <v>8068</v>
      </c>
      <c r="C19829" s="28">
        <v>14450</v>
      </c>
      <c r="D19829" t="str">
        <f t="shared" si="309"/>
        <v>OTHER</v>
      </c>
    </row>
    <row r="19830" spans="1:4" x14ac:dyDescent="0.2">
      <c r="A19830" t="s">
        <v>7914</v>
      </c>
      <c r="B19830" t="s">
        <v>8068</v>
      </c>
      <c r="C19830" s="28">
        <v>2750</v>
      </c>
      <c r="D19830" t="str">
        <f t="shared" si="309"/>
        <v>OTHER</v>
      </c>
    </row>
    <row r="19831" spans="1:4" x14ac:dyDescent="0.2">
      <c r="A19831" t="s">
        <v>7794</v>
      </c>
      <c r="B19831" t="s">
        <v>8068</v>
      </c>
      <c r="C19831" s="28">
        <v>1750</v>
      </c>
      <c r="D19831" t="str">
        <f t="shared" si="309"/>
        <v>OTHER</v>
      </c>
    </row>
    <row r="19832" spans="1:4" x14ac:dyDescent="0.2">
      <c r="A19832" t="s">
        <v>2695</v>
      </c>
      <c r="B19832" t="s">
        <v>8068</v>
      </c>
      <c r="C19832" s="28">
        <v>2500</v>
      </c>
      <c r="D19832" t="str">
        <f t="shared" si="309"/>
        <v>OTHER</v>
      </c>
    </row>
    <row r="19833" spans="1:4" x14ac:dyDescent="0.2">
      <c r="A19833" t="s">
        <v>2769</v>
      </c>
      <c r="B19833" t="s">
        <v>8068</v>
      </c>
      <c r="C19833" s="28">
        <v>2500</v>
      </c>
      <c r="D19833" t="str">
        <f t="shared" si="309"/>
        <v>OTHER</v>
      </c>
    </row>
    <row r="19834" spans="1:4" x14ac:dyDescent="0.2">
      <c r="A19834" t="s">
        <v>3596</v>
      </c>
      <c r="B19834" t="s">
        <v>8068</v>
      </c>
      <c r="C19834" s="28">
        <v>2500</v>
      </c>
      <c r="D19834" t="str">
        <f t="shared" si="309"/>
        <v>OTHER</v>
      </c>
    </row>
    <row r="19835" spans="1:4" x14ac:dyDescent="0.2">
      <c r="A19835" t="s">
        <v>3665</v>
      </c>
      <c r="B19835" t="s">
        <v>8068</v>
      </c>
      <c r="C19835" s="28">
        <v>2500</v>
      </c>
      <c r="D19835" t="str">
        <f t="shared" si="309"/>
        <v>OTHER</v>
      </c>
    </row>
    <row r="19836" spans="1:4" x14ac:dyDescent="0.2">
      <c r="A19836" t="s">
        <v>7910</v>
      </c>
      <c r="B19836" t="s">
        <v>8068</v>
      </c>
      <c r="C19836" s="28">
        <v>8750</v>
      </c>
      <c r="D19836" t="str">
        <f t="shared" si="309"/>
        <v>OTHER</v>
      </c>
    </row>
    <row r="19837" spans="1:4" x14ac:dyDescent="0.2">
      <c r="A19837" t="s">
        <v>7885</v>
      </c>
      <c r="B19837" t="s">
        <v>8068</v>
      </c>
      <c r="C19837" s="28">
        <v>500</v>
      </c>
      <c r="D19837" t="str">
        <f t="shared" si="309"/>
        <v>OTHER</v>
      </c>
    </row>
    <row r="19838" spans="1:4" x14ac:dyDescent="0.2">
      <c r="A19838" t="s">
        <v>5334</v>
      </c>
      <c r="B19838" t="s">
        <v>8068</v>
      </c>
      <c r="C19838" s="28">
        <v>1500</v>
      </c>
      <c r="D19838" t="str">
        <f t="shared" si="309"/>
        <v>OTHER</v>
      </c>
    </row>
    <row r="19839" spans="1:4" x14ac:dyDescent="0.2">
      <c r="A19839" t="s">
        <v>7365</v>
      </c>
      <c r="B19839" t="s">
        <v>8068</v>
      </c>
      <c r="C19839" s="28">
        <v>3300</v>
      </c>
      <c r="D19839" t="str">
        <f t="shared" si="309"/>
        <v>OTHER</v>
      </c>
    </row>
    <row r="19840" spans="1:4" x14ac:dyDescent="0.2">
      <c r="A19840" t="s">
        <v>7784</v>
      </c>
      <c r="B19840" t="s">
        <v>8068</v>
      </c>
      <c r="C19840" s="28">
        <v>1500</v>
      </c>
      <c r="D19840" t="str">
        <f t="shared" si="309"/>
        <v>OTHER</v>
      </c>
    </row>
    <row r="19841" spans="1:4" x14ac:dyDescent="0.2">
      <c r="A19841" t="s">
        <v>5475</v>
      </c>
      <c r="B19841" t="s">
        <v>8068</v>
      </c>
      <c r="C19841" s="28">
        <v>250</v>
      </c>
      <c r="D19841" t="str">
        <f t="shared" si="309"/>
        <v>OTHER</v>
      </c>
    </row>
    <row r="19842" spans="1:4" x14ac:dyDescent="0.2">
      <c r="A19842" t="s">
        <v>7746</v>
      </c>
      <c r="B19842" t="s">
        <v>8068</v>
      </c>
      <c r="C19842" s="28">
        <v>1250</v>
      </c>
      <c r="D19842" t="str">
        <f t="shared" si="309"/>
        <v>OTHER</v>
      </c>
    </row>
    <row r="19843" spans="1:4" x14ac:dyDescent="0.2">
      <c r="A19843" t="s">
        <v>7856</v>
      </c>
      <c r="B19843" t="s">
        <v>8068</v>
      </c>
      <c r="C19843" s="28">
        <v>6700</v>
      </c>
      <c r="D19843" t="str">
        <f t="shared" ref="D19843:D19906" si="310">IF(OR(B19843="DEM",B19843="REP"),B19843,"OTHER")</f>
        <v>OTHER</v>
      </c>
    </row>
    <row r="19844" spans="1:4" x14ac:dyDescent="0.2">
      <c r="A19844" t="s">
        <v>7858</v>
      </c>
      <c r="B19844" t="s">
        <v>8068</v>
      </c>
      <c r="C19844" s="28">
        <v>750</v>
      </c>
      <c r="D19844" t="str">
        <f t="shared" si="310"/>
        <v>OTHER</v>
      </c>
    </row>
    <row r="19845" spans="1:4" x14ac:dyDescent="0.2">
      <c r="A19845" t="s">
        <v>2681</v>
      </c>
      <c r="B19845" t="s">
        <v>8068</v>
      </c>
      <c r="C19845" s="28">
        <v>10000</v>
      </c>
      <c r="D19845" t="str">
        <f t="shared" si="310"/>
        <v>OTHER</v>
      </c>
    </row>
    <row r="19846" spans="1:4" x14ac:dyDescent="0.2">
      <c r="A19846" t="s">
        <v>7878</v>
      </c>
      <c r="B19846" t="s">
        <v>8068</v>
      </c>
      <c r="C19846" s="28">
        <v>5500</v>
      </c>
      <c r="D19846" t="str">
        <f t="shared" si="310"/>
        <v>OTHER</v>
      </c>
    </row>
    <row r="19847" spans="1:4" x14ac:dyDescent="0.2">
      <c r="A19847" t="s">
        <v>7818</v>
      </c>
      <c r="B19847" t="s">
        <v>8068</v>
      </c>
      <c r="C19847" s="28">
        <v>2000</v>
      </c>
      <c r="D19847" t="str">
        <f t="shared" si="310"/>
        <v>OTHER</v>
      </c>
    </row>
    <row r="19848" spans="1:4" x14ac:dyDescent="0.2">
      <c r="A19848" t="s">
        <v>7844</v>
      </c>
      <c r="B19848" t="s">
        <v>8068</v>
      </c>
      <c r="C19848" s="28">
        <v>1250</v>
      </c>
      <c r="D19848" t="str">
        <f t="shared" si="310"/>
        <v>OTHER</v>
      </c>
    </row>
    <row r="19849" spans="1:4" x14ac:dyDescent="0.2">
      <c r="A19849" t="s">
        <v>7842</v>
      </c>
      <c r="B19849" t="s">
        <v>8068</v>
      </c>
      <c r="C19849" s="28">
        <v>9950</v>
      </c>
      <c r="D19849" t="str">
        <f t="shared" si="310"/>
        <v>OTHER</v>
      </c>
    </row>
    <row r="19850" spans="1:4" x14ac:dyDescent="0.2">
      <c r="A19850" t="s">
        <v>7872</v>
      </c>
      <c r="B19850" t="s">
        <v>8068</v>
      </c>
      <c r="C19850" s="28">
        <v>1500</v>
      </c>
      <c r="D19850" t="str">
        <f t="shared" si="310"/>
        <v>OTHER</v>
      </c>
    </row>
    <row r="19851" spans="1:4" x14ac:dyDescent="0.2">
      <c r="A19851" t="s">
        <v>4162</v>
      </c>
      <c r="B19851" t="s">
        <v>8068</v>
      </c>
      <c r="C19851" s="28">
        <v>5000</v>
      </c>
      <c r="D19851" t="str">
        <f t="shared" si="310"/>
        <v>OTHER</v>
      </c>
    </row>
    <row r="19852" spans="1:4" x14ac:dyDescent="0.2">
      <c r="A19852" t="s">
        <v>7887</v>
      </c>
      <c r="B19852" t="s">
        <v>8068</v>
      </c>
      <c r="C19852" s="28">
        <v>8450</v>
      </c>
      <c r="D19852" t="str">
        <f t="shared" si="310"/>
        <v>OTHER</v>
      </c>
    </row>
    <row r="19853" spans="1:4" x14ac:dyDescent="0.2">
      <c r="A19853" t="s">
        <v>2307</v>
      </c>
      <c r="B19853" t="s">
        <v>8068</v>
      </c>
      <c r="C19853" s="28">
        <v>500</v>
      </c>
      <c r="D19853" t="str">
        <f t="shared" si="310"/>
        <v>OTHER</v>
      </c>
    </row>
    <row r="19854" spans="1:4" x14ac:dyDescent="0.2">
      <c r="A19854" t="s">
        <v>2323</v>
      </c>
      <c r="B19854" t="s">
        <v>8068</v>
      </c>
      <c r="C19854" s="28">
        <v>500</v>
      </c>
      <c r="D19854" t="str">
        <f t="shared" si="310"/>
        <v>OTHER</v>
      </c>
    </row>
    <row r="19855" spans="1:4" x14ac:dyDescent="0.2">
      <c r="A19855" t="s">
        <v>4293</v>
      </c>
      <c r="B19855" t="s">
        <v>8068</v>
      </c>
      <c r="C19855" s="28">
        <v>2000</v>
      </c>
      <c r="D19855" t="str">
        <f t="shared" si="310"/>
        <v>OTHER</v>
      </c>
    </row>
    <row r="19856" spans="1:4" x14ac:dyDescent="0.2">
      <c r="A19856" t="s">
        <v>4299</v>
      </c>
      <c r="B19856" t="s">
        <v>8068</v>
      </c>
      <c r="C19856" s="28">
        <v>2000</v>
      </c>
      <c r="D19856" t="str">
        <f t="shared" si="310"/>
        <v>OTHER</v>
      </c>
    </row>
    <row r="19857" spans="1:4" x14ac:dyDescent="0.2">
      <c r="A19857" t="s">
        <v>7172</v>
      </c>
      <c r="B19857" t="s">
        <v>8068</v>
      </c>
      <c r="C19857" s="28">
        <v>2000</v>
      </c>
      <c r="D19857" t="str">
        <f t="shared" si="310"/>
        <v>OTHER</v>
      </c>
    </row>
    <row r="19858" spans="1:4" x14ac:dyDescent="0.2">
      <c r="A19858" t="s">
        <v>7836</v>
      </c>
      <c r="B19858" t="s">
        <v>8068</v>
      </c>
      <c r="C19858" s="28">
        <v>3300</v>
      </c>
      <c r="D19858" t="str">
        <f t="shared" si="310"/>
        <v>OTHER</v>
      </c>
    </row>
    <row r="19859" spans="1:4" x14ac:dyDescent="0.2">
      <c r="A19859" t="s">
        <v>7768</v>
      </c>
      <c r="B19859" t="s">
        <v>8068</v>
      </c>
      <c r="C19859" s="28">
        <v>1500</v>
      </c>
      <c r="D19859" t="str">
        <f t="shared" si="310"/>
        <v>OTHER</v>
      </c>
    </row>
    <row r="19860" spans="1:4" x14ac:dyDescent="0.2">
      <c r="A19860" t="s">
        <v>7814</v>
      </c>
      <c r="B19860" t="s">
        <v>8068</v>
      </c>
      <c r="C19860" s="28">
        <v>1250</v>
      </c>
      <c r="D19860" t="str">
        <f t="shared" si="310"/>
        <v>OTHER</v>
      </c>
    </row>
    <row r="19861" spans="1:4" x14ac:dyDescent="0.2">
      <c r="A19861" t="s">
        <v>7846</v>
      </c>
      <c r="B19861" t="s">
        <v>8068</v>
      </c>
      <c r="C19861" s="28">
        <v>500</v>
      </c>
      <c r="D19861" t="str">
        <f t="shared" si="310"/>
        <v>OTHER</v>
      </c>
    </row>
    <row r="19862" spans="1:4" x14ac:dyDescent="0.2">
      <c r="A19862" t="s">
        <v>7760</v>
      </c>
      <c r="B19862" t="s">
        <v>8068</v>
      </c>
      <c r="C19862" s="28">
        <v>750</v>
      </c>
      <c r="D19862" t="str">
        <f t="shared" si="310"/>
        <v>OTHER</v>
      </c>
    </row>
    <row r="19863" spans="1:4" x14ac:dyDescent="0.2">
      <c r="A19863" t="s">
        <v>7834</v>
      </c>
      <c r="B19863" t="s">
        <v>8068</v>
      </c>
      <c r="C19863" s="28">
        <v>1000</v>
      </c>
      <c r="D19863" t="str">
        <f t="shared" si="310"/>
        <v>OTHER</v>
      </c>
    </row>
    <row r="19864" spans="1:4" x14ac:dyDescent="0.2">
      <c r="A19864" t="s">
        <v>6866</v>
      </c>
      <c r="B19864" t="s">
        <v>8068</v>
      </c>
      <c r="C19864" s="28">
        <v>2500</v>
      </c>
      <c r="D19864" t="str">
        <f t="shared" si="310"/>
        <v>OTHER</v>
      </c>
    </row>
    <row r="19865" spans="1:4" x14ac:dyDescent="0.2">
      <c r="A19865" t="s">
        <v>5489</v>
      </c>
      <c r="B19865" t="s">
        <v>8068</v>
      </c>
      <c r="C19865" s="28">
        <v>500</v>
      </c>
      <c r="D19865" t="str">
        <f t="shared" si="310"/>
        <v>OTHER</v>
      </c>
    </row>
    <row r="19866" spans="1:4" x14ac:dyDescent="0.2">
      <c r="A19866" t="s">
        <v>2810</v>
      </c>
      <c r="B19866" t="s">
        <v>8068</v>
      </c>
      <c r="C19866" s="28">
        <v>2300</v>
      </c>
      <c r="D19866" t="str">
        <f t="shared" si="310"/>
        <v>OTHER</v>
      </c>
    </row>
    <row r="19867" spans="1:4" x14ac:dyDescent="0.2">
      <c r="A19867" t="s">
        <v>6436</v>
      </c>
      <c r="B19867" t="s">
        <v>8020</v>
      </c>
      <c r="C19867" s="28">
        <v>103</v>
      </c>
      <c r="D19867" t="str">
        <f t="shared" si="310"/>
        <v>OTHER</v>
      </c>
    </row>
    <row r="19868" spans="1:4" x14ac:dyDescent="0.2">
      <c r="A19868" t="s">
        <v>4658</v>
      </c>
      <c r="B19868" t="s">
        <v>8020</v>
      </c>
      <c r="C19868" s="28">
        <v>1290</v>
      </c>
      <c r="D19868" t="str">
        <f t="shared" si="310"/>
        <v>OTHER</v>
      </c>
    </row>
    <row r="19869" spans="1:4" x14ac:dyDescent="0.2">
      <c r="A19869" t="s">
        <v>7584</v>
      </c>
      <c r="B19869" t="s">
        <v>8020</v>
      </c>
      <c r="C19869" s="28">
        <v>254</v>
      </c>
      <c r="D19869" t="str">
        <f t="shared" si="310"/>
        <v>OTHER</v>
      </c>
    </row>
    <row r="19870" spans="1:4" x14ac:dyDescent="0.2">
      <c r="A19870" t="s">
        <v>2262</v>
      </c>
      <c r="B19870" t="s">
        <v>8020</v>
      </c>
      <c r="C19870" s="28">
        <v>150</v>
      </c>
      <c r="D19870" t="str">
        <f t="shared" si="310"/>
        <v>OTHER</v>
      </c>
    </row>
    <row r="19871" spans="1:4" x14ac:dyDescent="0.2">
      <c r="A19871" t="s">
        <v>2303</v>
      </c>
      <c r="B19871" t="s">
        <v>8020</v>
      </c>
      <c r="C19871" s="28">
        <v>150</v>
      </c>
      <c r="D19871" t="str">
        <f t="shared" si="310"/>
        <v>OTHER</v>
      </c>
    </row>
    <row r="19872" spans="1:4" x14ac:dyDescent="0.2">
      <c r="A19872" t="s">
        <v>2884</v>
      </c>
      <c r="B19872" t="s">
        <v>8020</v>
      </c>
      <c r="C19872" s="28">
        <v>100</v>
      </c>
      <c r="D19872" t="str">
        <f t="shared" si="310"/>
        <v>OTHER</v>
      </c>
    </row>
    <row r="19873" spans="1:4" x14ac:dyDescent="0.2">
      <c r="A19873" t="s">
        <v>7336</v>
      </c>
      <c r="B19873" t="s">
        <v>8020</v>
      </c>
      <c r="C19873" s="28">
        <v>500</v>
      </c>
      <c r="D19873" t="str">
        <f t="shared" si="310"/>
        <v>OTHER</v>
      </c>
    </row>
    <row r="19874" spans="1:4" x14ac:dyDescent="0.2">
      <c r="A19874" t="s">
        <v>7728</v>
      </c>
      <c r="B19874" t="s">
        <v>8020</v>
      </c>
      <c r="C19874" s="28">
        <v>580</v>
      </c>
      <c r="D19874" t="str">
        <f t="shared" si="310"/>
        <v>OTHER</v>
      </c>
    </row>
    <row r="19875" spans="1:4" x14ac:dyDescent="0.2">
      <c r="A19875" t="s">
        <v>4770</v>
      </c>
      <c r="B19875" t="s">
        <v>8020</v>
      </c>
      <c r="C19875" s="28">
        <v>100</v>
      </c>
      <c r="D19875" t="str">
        <f t="shared" si="310"/>
        <v>OTHER</v>
      </c>
    </row>
    <row r="19876" spans="1:4" x14ac:dyDescent="0.2">
      <c r="A19876" t="s">
        <v>2724</v>
      </c>
      <c r="B19876" t="s">
        <v>8020</v>
      </c>
      <c r="C19876" s="28">
        <v>100</v>
      </c>
      <c r="D19876" t="str">
        <f t="shared" si="310"/>
        <v>OTHER</v>
      </c>
    </row>
    <row r="19877" spans="1:4" x14ac:dyDescent="0.2">
      <c r="A19877" t="s">
        <v>2463</v>
      </c>
      <c r="B19877" t="s">
        <v>8020</v>
      </c>
      <c r="C19877" s="28">
        <v>233</v>
      </c>
      <c r="D19877" t="str">
        <f t="shared" si="310"/>
        <v>OTHER</v>
      </c>
    </row>
    <row r="19878" spans="1:4" x14ac:dyDescent="0.2">
      <c r="A19878" t="s">
        <v>2186</v>
      </c>
      <c r="B19878" t="s">
        <v>8020</v>
      </c>
      <c r="C19878" s="28">
        <v>126</v>
      </c>
      <c r="D19878" t="str">
        <f t="shared" si="310"/>
        <v>OTHER</v>
      </c>
    </row>
    <row r="19879" spans="1:4" x14ac:dyDescent="0.2">
      <c r="A19879" t="s">
        <v>7128</v>
      </c>
      <c r="B19879" t="s">
        <v>8020</v>
      </c>
      <c r="C19879" s="28">
        <v>200</v>
      </c>
      <c r="D19879" t="str">
        <f t="shared" si="310"/>
        <v>OTHER</v>
      </c>
    </row>
    <row r="19880" spans="1:4" x14ac:dyDescent="0.2">
      <c r="A19880" t="s">
        <v>7123</v>
      </c>
      <c r="B19880" t="s">
        <v>8020</v>
      </c>
      <c r="C19880" s="28">
        <v>149</v>
      </c>
      <c r="D19880" t="str">
        <f t="shared" si="310"/>
        <v>OTHER</v>
      </c>
    </row>
    <row r="19881" spans="1:4" x14ac:dyDescent="0.2">
      <c r="A19881" t="s">
        <v>7152</v>
      </c>
      <c r="B19881" t="s">
        <v>8020</v>
      </c>
      <c r="C19881" s="28">
        <v>100</v>
      </c>
      <c r="D19881" t="str">
        <f t="shared" si="310"/>
        <v>OTHER</v>
      </c>
    </row>
    <row r="19882" spans="1:4" x14ac:dyDescent="0.2">
      <c r="A19882" t="s">
        <v>2550</v>
      </c>
      <c r="B19882" t="s">
        <v>8020</v>
      </c>
      <c r="C19882" s="28">
        <v>200</v>
      </c>
      <c r="D19882" t="str">
        <f t="shared" si="310"/>
        <v>OTHER</v>
      </c>
    </row>
    <row r="19883" spans="1:4" x14ac:dyDescent="0.2">
      <c r="A19883" t="s">
        <v>7288</v>
      </c>
      <c r="B19883" t="s">
        <v>8020</v>
      </c>
      <c r="C19883" s="28">
        <v>50</v>
      </c>
      <c r="D19883" t="str">
        <f t="shared" si="310"/>
        <v>OTHER</v>
      </c>
    </row>
    <row r="19884" spans="1:4" x14ac:dyDescent="0.2">
      <c r="A19884" t="s">
        <v>3498</v>
      </c>
      <c r="B19884" t="s">
        <v>8020</v>
      </c>
      <c r="C19884" s="28">
        <v>2612</v>
      </c>
      <c r="D19884" t="str">
        <f t="shared" si="310"/>
        <v>OTHER</v>
      </c>
    </row>
    <row r="19885" spans="1:4" x14ac:dyDescent="0.2">
      <c r="A19885" t="s">
        <v>3770</v>
      </c>
      <c r="B19885" t="s">
        <v>8020</v>
      </c>
      <c r="C19885" s="28">
        <v>100</v>
      </c>
      <c r="D19885" t="str">
        <f t="shared" si="310"/>
        <v>OTHER</v>
      </c>
    </row>
    <row r="19886" spans="1:4" x14ac:dyDescent="0.2">
      <c r="A19886" t="s">
        <v>3837</v>
      </c>
      <c r="B19886" t="s">
        <v>8020</v>
      </c>
      <c r="C19886" s="28">
        <v>100</v>
      </c>
      <c r="D19886" t="str">
        <f t="shared" si="310"/>
        <v>OTHER</v>
      </c>
    </row>
    <row r="19887" spans="1:4" x14ac:dyDescent="0.2">
      <c r="A19887" t="s">
        <v>6959</v>
      </c>
      <c r="B19887" t="s">
        <v>8020</v>
      </c>
      <c r="C19887" s="28">
        <v>100</v>
      </c>
      <c r="D19887" t="str">
        <f t="shared" si="310"/>
        <v>OTHER</v>
      </c>
    </row>
    <row r="19888" spans="1:4" x14ac:dyDescent="0.2">
      <c r="A19888" t="s">
        <v>7217</v>
      </c>
      <c r="B19888" t="s">
        <v>8020</v>
      </c>
      <c r="C19888" s="28">
        <v>171</v>
      </c>
      <c r="D19888" t="str">
        <f t="shared" si="310"/>
        <v>OTHER</v>
      </c>
    </row>
    <row r="19889" spans="1:4" x14ac:dyDescent="0.2">
      <c r="A19889" t="s">
        <v>7318</v>
      </c>
      <c r="B19889" t="s">
        <v>8020</v>
      </c>
      <c r="C19889" s="28">
        <v>171</v>
      </c>
      <c r="D19889" t="str">
        <f t="shared" si="310"/>
        <v>OTHER</v>
      </c>
    </row>
    <row r="19890" spans="1:4" x14ac:dyDescent="0.2">
      <c r="A19890" t="s">
        <v>7249</v>
      </c>
      <c r="B19890" t="s">
        <v>8020</v>
      </c>
      <c r="C19890" s="28">
        <v>80</v>
      </c>
      <c r="D19890" t="str">
        <f t="shared" si="310"/>
        <v>OTHER</v>
      </c>
    </row>
    <row r="19891" spans="1:4" x14ac:dyDescent="0.2">
      <c r="A19891" t="s">
        <v>4629</v>
      </c>
      <c r="B19891" t="s">
        <v>8020</v>
      </c>
      <c r="C19891" s="28">
        <v>156</v>
      </c>
      <c r="D19891" t="str">
        <f t="shared" si="310"/>
        <v>OTHER</v>
      </c>
    </row>
    <row r="19892" spans="1:4" x14ac:dyDescent="0.2">
      <c r="A19892" t="s">
        <v>4633</v>
      </c>
      <c r="B19892" t="s">
        <v>8020</v>
      </c>
      <c r="C19892" s="28">
        <v>156</v>
      </c>
      <c r="D19892" t="str">
        <f t="shared" si="310"/>
        <v>OTHER</v>
      </c>
    </row>
    <row r="19893" spans="1:4" x14ac:dyDescent="0.2">
      <c r="A19893" t="s">
        <v>7620</v>
      </c>
      <c r="B19893" t="s">
        <v>8020</v>
      </c>
      <c r="C19893" s="28">
        <v>171</v>
      </c>
      <c r="D19893" t="str">
        <f t="shared" si="310"/>
        <v>OTHER</v>
      </c>
    </row>
    <row r="19894" spans="1:4" x14ac:dyDescent="0.2">
      <c r="A19894" t="s">
        <v>2519</v>
      </c>
      <c r="B19894" t="s">
        <v>8020</v>
      </c>
      <c r="C19894" s="28">
        <v>25</v>
      </c>
      <c r="D19894" t="str">
        <f t="shared" si="310"/>
        <v>OTHER</v>
      </c>
    </row>
    <row r="19895" spans="1:4" x14ac:dyDescent="0.2">
      <c r="A19895" t="s">
        <v>2325</v>
      </c>
      <c r="B19895" t="s">
        <v>8020</v>
      </c>
      <c r="C19895" s="28">
        <v>370</v>
      </c>
      <c r="D19895" t="str">
        <f t="shared" si="310"/>
        <v>OTHER</v>
      </c>
    </row>
    <row r="19896" spans="1:4" x14ac:dyDescent="0.2">
      <c r="A19896" t="s">
        <v>5398</v>
      </c>
      <c r="B19896" t="s">
        <v>8020</v>
      </c>
      <c r="C19896" s="28">
        <v>106</v>
      </c>
      <c r="D19896" t="str">
        <f t="shared" si="310"/>
        <v>OTHER</v>
      </c>
    </row>
    <row r="19897" spans="1:4" x14ac:dyDescent="0.2">
      <c r="A19897" t="s">
        <v>4283</v>
      </c>
      <c r="B19897" t="s">
        <v>8020</v>
      </c>
      <c r="C19897" s="28">
        <v>187</v>
      </c>
      <c r="D19897" t="str">
        <f t="shared" si="310"/>
        <v>OTHER</v>
      </c>
    </row>
    <row r="19898" spans="1:4" x14ac:dyDescent="0.2">
      <c r="A19898" t="s">
        <v>6859</v>
      </c>
      <c r="B19898" t="s">
        <v>8020</v>
      </c>
      <c r="C19898" s="28">
        <v>2636</v>
      </c>
      <c r="D19898" t="str">
        <f t="shared" si="310"/>
        <v>OTHER</v>
      </c>
    </row>
    <row r="19899" spans="1:4" x14ac:dyDescent="0.2">
      <c r="A19899" t="s">
        <v>2559</v>
      </c>
      <c r="B19899" t="s">
        <v>8020</v>
      </c>
      <c r="C19899" s="28">
        <v>100</v>
      </c>
      <c r="D19899" t="str">
        <f t="shared" si="310"/>
        <v>OTHER</v>
      </c>
    </row>
    <row r="19900" spans="1:4" x14ac:dyDescent="0.2">
      <c r="A19900" t="s">
        <v>6136</v>
      </c>
      <c r="B19900" t="s">
        <v>8020</v>
      </c>
      <c r="C19900" s="28">
        <v>250</v>
      </c>
      <c r="D19900" t="str">
        <f t="shared" si="310"/>
        <v>OTHER</v>
      </c>
    </row>
    <row r="19901" spans="1:4" x14ac:dyDescent="0.2">
      <c r="A19901" t="s">
        <v>6180</v>
      </c>
      <c r="B19901" t="s">
        <v>8020</v>
      </c>
      <c r="C19901" s="28">
        <v>250</v>
      </c>
      <c r="D19901" t="str">
        <f t="shared" si="310"/>
        <v>OTHER</v>
      </c>
    </row>
    <row r="19902" spans="1:4" x14ac:dyDescent="0.2">
      <c r="A19902" t="s">
        <v>2379</v>
      </c>
      <c r="B19902" t="s">
        <v>8020</v>
      </c>
      <c r="C19902" s="28">
        <v>146</v>
      </c>
      <c r="D19902" t="str">
        <f t="shared" si="310"/>
        <v>OTHER</v>
      </c>
    </row>
    <row r="19903" spans="1:4" x14ac:dyDescent="0.2">
      <c r="A19903" t="s">
        <v>5263</v>
      </c>
      <c r="B19903" t="s">
        <v>8020</v>
      </c>
      <c r="C19903" s="28">
        <v>120</v>
      </c>
      <c r="D19903" t="str">
        <f t="shared" si="310"/>
        <v>OTHER</v>
      </c>
    </row>
    <row r="19904" spans="1:4" x14ac:dyDescent="0.2">
      <c r="A19904" t="s">
        <v>2065</v>
      </c>
      <c r="B19904" t="s">
        <v>8020</v>
      </c>
      <c r="C19904" s="28">
        <v>190</v>
      </c>
      <c r="D19904" t="str">
        <f t="shared" si="310"/>
        <v>OTHER</v>
      </c>
    </row>
    <row r="19905" spans="1:4" x14ac:dyDescent="0.2">
      <c r="A19905" t="s">
        <v>7546</v>
      </c>
      <c r="B19905" t="s">
        <v>8020</v>
      </c>
      <c r="C19905" s="28">
        <v>1215</v>
      </c>
      <c r="D19905" t="str">
        <f t="shared" si="310"/>
        <v>OTHER</v>
      </c>
    </row>
    <row r="19906" spans="1:4" x14ac:dyDescent="0.2">
      <c r="A19906" t="s">
        <v>3167</v>
      </c>
      <c r="B19906" t="s">
        <v>8020</v>
      </c>
      <c r="C19906" s="28">
        <v>170</v>
      </c>
      <c r="D19906" t="str">
        <f t="shared" si="310"/>
        <v>OTHER</v>
      </c>
    </row>
    <row r="19907" spans="1:4" x14ac:dyDescent="0.2">
      <c r="A19907" t="s">
        <v>7068</v>
      </c>
      <c r="B19907" t="s">
        <v>8020</v>
      </c>
      <c r="C19907" s="28">
        <v>95</v>
      </c>
      <c r="D19907" t="str">
        <f t="shared" ref="D19907:D19970" si="311">IF(OR(B19907="DEM",B19907="REP"),B19907,"OTHER")</f>
        <v>OTHER</v>
      </c>
    </row>
    <row r="19908" spans="1:4" x14ac:dyDescent="0.2">
      <c r="A19908" t="s">
        <v>7515</v>
      </c>
      <c r="B19908" t="s">
        <v>8020</v>
      </c>
      <c r="C19908" s="28">
        <v>55</v>
      </c>
      <c r="D19908" t="str">
        <f t="shared" si="311"/>
        <v>OTHER</v>
      </c>
    </row>
    <row r="19909" spans="1:4" x14ac:dyDescent="0.2">
      <c r="A19909" t="s">
        <v>6139</v>
      </c>
      <c r="B19909" t="s">
        <v>8020</v>
      </c>
      <c r="C19909" s="28">
        <v>600</v>
      </c>
      <c r="D19909" t="str">
        <f t="shared" si="311"/>
        <v>OTHER</v>
      </c>
    </row>
    <row r="19910" spans="1:4" x14ac:dyDescent="0.2">
      <c r="A19910" t="s">
        <v>5517</v>
      </c>
      <c r="B19910" t="s">
        <v>8020</v>
      </c>
      <c r="C19910" s="28">
        <v>216</v>
      </c>
      <c r="D19910" t="str">
        <f t="shared" si="311"/>
        <v>OTHER</v>
      </c>
    </row>
    <row r="19911" spans="1:4" x14ac:dyDescent="0.2">
      <c r="A19911" t="s">
        <v>6342</v>
      </c>
      <c r="B19911" t="s">
        <v>8020</v>
      </c>
      <c r="C19911" s="28">
        <v>100</v>
      </c>
      <c r="D19911" t="str">
        <f t="shared" si="311"/>
        <v>OTHER</v>
      </c>
    </row>
    <row r="19912" spans="1:4" x14ac:dyDescent="0.2">
      <c r="A19912" t="s">
        <v>6927</v>
      </c>
      <c r="B19912" t="s">
        <v>8020</v>
      </c>
      <c r="C19912" s="28">
        <v>650</v>
      </c>
      <c r="D19912" t="str">
        <f t="shared" si="311"/>
        <v>OTHER</v>
      </c>
    </row>
    <row r="19913" spans="1:4" x14ac:dyDescent="0.2">
      <c r="A19913" t="s">
        <v>2596</v>
      </c>
      <c r="B19913" t="s">
        <v>8019</v>
      </c>
      <c r="C19913" s="28">
        <v>120</v>
      </c>
      <c r="D19913" t="str">
        <f t="shared" si="311"/>
        <v>OTHER</v>
      </c>
    </row>
    <row r="19914" spans="1:4" x14ac:dyDescent="0.2">
      <c r="A19914" t="s">
        <v>2988</v>
      </c>
      <c r="B19914" t="s">
        <v>8019</v>
      </c>
      <c r="C19914" s="28">
        <v>25</v>
      </c>
      <c r="D19914" t="str">
        <f t="shared" si="311"/>
        <v>OTHER</v>
      </c>
    </row>
    <row r="19915" spans="1:4" x14ac:dyDescent="0.2">
      <c r="A19915" t="s">
        <v>3048</v>
      </c>
      <c r="B19915" t="s">
        <v>8019</v>
      </c>
      <c r="C19915" s="28">
        <v>25</v>
      </c>
      <c r="D19915" t="str">
        <f t="shared" si="311"/>
        <v>OTHER</v>
      </c>
    </row>
    <row r="19916" spans="1:4" x14ac:dyDescent="0.2">
      <c r="A19916" t="s">
        <v>3666</v>
      </c>
      <c r="B19916" t="s">
        <v>8019</v>
      </c>
      <c r="C19916" s="28">
        <v>45</v>
      </c>
      <c r="D19916" t="str">
        <f t="shared" si="311"/>
        <v>OTHER</v>
      </c>
    </row>
    <row r="19917" spans="1:4" x14ac:dyDescent="0.2">
      <c r="A19917" t="s">
        <v>2958</v>
      </c>
      <c r="B19917" t="s">
        <v>8019</v>
      </c>
      <c r="C19917" s="28">
        <v>25</v>
      </c>
      <c r="D19917" t="str">
        <f t="shared" si="311"/>
        <v>OTHER</v>
      </c>
    </row>
    <row r="19918" spans="1:4" x14ac:dyDescent="0.2">
      <c r="A19918" t="s">
        <v>3028</v>
      </c>
      <c r="B19918" t="s">
        <v>8019</v>
      </c>
      <c r="C19918" s="28">
        <v>25</v>
      </c>
      <c r="D19918" t="str">
        <f t="shared" si="311"/>
        <v>OTHER</v>
      </c>
    </row>
    <row r="19919" spans="1:4" x14ac:dyDescent="0.2">
      <c r="A19919" t="s">
        <v>3115</v>
      </c>
      <c r="B19919" t="s">
        <v>8019</v>
      </c>
      <c r="C19919" s="28">
        <v>25</v>
      </c>
      <c r="D19919" t="str">
        <f t="shared" si="311"/>
        <v>OTHER</v>
      </c>
    </row>
    <row r="19920" spans="1:4" x14ac:dyDescent="0.2">
      <c r="A19920" t="s">
        <v>3874</v>
      </c>
      <c r="B19920" t="s">
        <v>8019</v>
      </c>
      <c r="C19920" s="28">
        <v>12</v>
      </c>
      <c r="D19920" t="str">
        <f t="shared" si="311"/>
        <v>OTHER</v>
      </c>
    </row>
    <row r="19921" spans="1:4" x14ac:dyDescent="0.2">
      <c r="A19921" t="s">
        <v>3896</v>
      </c>
      <c r="B19921" t="s">
        <v>8019</v>
      </c>
      <c r="C19921" s="28">
        <v>12</v>
      </c>
      <c r="D19921" t="str">
        <f t="shared" si="311"/>
        <v>OTHER</v>
      </c>
    </row>
    <row r="19922" spans="1:4" x14ac:dyDescent="0.2">
      <c r="A19922" t="s">
        <v>5123</v>
      </c>
      <c r="B19922" t="s">
        <v>8019</v>
      </c>
      <c r="C19922" s="28">
        <v>8</v>
      </c>
      <c r="D19922" t="str">
        <f t="shared" si="311"/>
        <v>OTHER</v>
      </c>
    </row>
    <row r="19923" spans="1:4" x14ac:dyDescent="0.2">
      <c r="A19923" t="s">
        <v>5182</v>
      </c>
      <c r="B19923" t="s">
        <v>8019</v>
      </c>
      <c r="C19923" s="28">
        <v>8</v>
      </c>
      <c r="D19923" t="str">
        <f t="shared" si="311"/>
        <v>OTHER</v>
      </c>
    </row>
    <row r="19924" spans="1:4" x14ac:dyDescent="0.2">
      <c r="A19924" t="s">
        <v>2112</v>
      </c>
      <c r="B19924" t="s">
        <v>8019</v>
      </c>
      <c r="C19924" s="28">
        <v>25</v>
      </c>
      <c r="D19924" t="str">
        <f t="shared" si="311"/>
        <v>OTHER</v>
      </c>
    </row>
    <row r="19925" spans="1:4" x14ac:dyDescent="0.2">
      <c r="A19925" t="s">
        <v>3966</v>
      </c>
      <c r="B19925" t="s">
        <v>8019</v>
      </c>
      <c r="C19925" s="28">
        <v>20</v>
      </c>
      <c r="D19925" t="str">
        <f t="shared" si="311"/>
        <v>OTHER</v>
      </c>
    </row>
    <row r="19926" spans="1:4" x14ac:dyDescent="0.2">
      <c r="A19926" t="s">
        <v>3187</v>
      </c>
      <c r="B19926" t="s">
        <v>8019</v>
      </c>
      <c r="C19926" s="28">
        <v>4</v>
      </c>
      <c r="D19926" t="str">
        <f t="shared" si="311"/>
        <v>OTHER</v>
      </c>
    </row>
    <row r="19927" spans="1:4" x14ac:dyDescent="0.2">
      <c r="A19927" t="s">
        <v>7814</v>
      </c>
      <c r="B19927" t="s">
        <v>0</v>
      </c>
      <c r="C19927" s="28">
        <v>-4</v>
      </c>
      <c r="D19927" t="str">
        <f t="shared" si="311"/>
        <v>OTHER</v>
      </c>
    </row>
    <row r="19928" spans="1:4" x14ac:dyDescent="0.2">
      <c r="A19928" t="s">
        <v>6861</v>
      </c>
      <c r="B19928" t="s">
        <v>8017</v>
      </c>
      <c r="C19928" s="28">
        <v>600</v>
      </c>
      <c r="D19928" t="str">
        <f t="shared" si="311"/>
        <v>DEM</v>
      </c>
    </row>
    <row r="19929" spans="1:4" x14ac:dyDescent="0.2">
      <c r="A19929" t="s">
        <v>7024</v>
      </c>
      <c r="B19929" t="s">
        <v>8017</v>
      </c>
      <c r="C19929" s="28">
        <v>640</v>
      </c>
      <c r="D19929" t="str">
        <f t="shared" si="311"/>
        <v>DEM</v>
      </c>
    </row>
    <row r="19930" spans="1:4" x14ac:dyDescent="0.2">
      <c r="A19930" t="s">
        <v>6746</v>
      </c>
      <c r="B19930" t="s">
        <v>8017</v>
      </c>
      <c r="C19930" s="28">
        <v>2500</v>
      </c>
      <c r="D19930" t="str">
        <f t="shared" si="311"/>
        <v>DEM</v>
      </c>
    </row>
    <row r="19931" spans="1:4" x14ac:dyDescent="0.2">
      <c r="A19931" t="s">
        <v>6759</v>
      </c>
      <c r="B19931" t="s">
        <v>8017</v>
      </c>
      <c r="C19931" s="28">
        <v>2600</v>
      </c>
      <c r="D19931" t="str">
        <f t="shared" si="311"/>
        <v>DEM</v>
      </c>
    </row>
    <row r="19932" spans="1:4" x14ac:dyDescent="0.2">
      <c r="A19932" t="s">
        <v>7838</v>
      </c>
      <c r="B19932" t="s">
        <v>0</v>
      </c>
      <c r="C19932" s="28">
        <v>3475</v>
      </c>
      <c r="D19932" t="str">
        <f t="shared" si="311"/>
        <v>OTHER</v>
      </c>
    </row>
    <row r="19933" spans="1:4" x14ac:dyDescent="0.2">
      <c r="A19933" t="s">
        <v>7870</v>
      </c>
      <c r="B19933" t="s">
        <v>0</v>
      </c>
      <c r="C19933" s="28">
        <v>-25</v>
      </c>
      <c r="D19933" t="str">
        <f t="shared" si="311"/>
        <v>OTHER</v>
      </c>
    </row>
    <row r="19934" spans="1:4" x14ac:dyDescent="0.2">
      <c r="A19934" t="s">
        <v>5117</v>
      </c>
      <c r="B19934" t="s">
        <v>8017</v>
      </c>
      <c r="C19934" s="28">
        <v>945</v>
      </c>
      <c r="D19934" t="str">
        <f t="shared" si="311"/>
        <v>DEM</v>
      </c>
    </row>
    <row r="19935" spans="1:4" x14ac:dyDescent="0.2">
      <c r="A19935" t="s">
        <v>5206</v>
      </c>
      <c r="B19935" t="s">
        <v>8017</v>
      </c>
      <c r="C19935" s="28">
        <v>250</v>
      </c>
      <c r="D19935" t="str">
        <f t="shared" si="311"/>
        <v>DEM</v>
      </c>
    </row>
    <row r="19936" spans="1:4" x14ac:dyDescent="0.2">
      <c r="A19936" t="s">
        <v>5161</v>
      </c>
      <c r="B19936" t="s">
        <v>8017</v>
      </c>
      <c r="C19936" s="28">
        <v>1500</v>
      </c>
      <c r="D19936" t="str">
        <f t="shared" si="311"/>
        <v>DEM</v>
      </c>
    </row>
    <row r="19937" spans="1:4" x14ac:dyDescent="0.2">
      <c r="A19937" t="s">
        <v>5223</v>
      </c>
      <c r="B19937" t="s">
        <v>8017</v>
      </c>
      <c r="C19937" s="28">
        <v>1500</v>
      </c>
      <c r="D19937" t="str">
        <f t="shared" si="311"/>
        <v>DEM</v>
      </c>
    </row>
    <row r="19938" spans="1:4" x14ac:dyDescent="0.2">
      <c r="A19938" t="s">
        <v>5751</v>
      </c>
      <c r="B19938" t="s">
        <v>8017</v>
      </c>
      <c r="C19938" s="28">
        <v>350</v>
      </c>
      <c r="D19938" t="str">
        <f t="shared" si="311"/>
        <v>DEM</v>
      </c>
    </row>
    <row r="19939" spans="1:4" x14ac:dyDescent="0.2">
      <c r="A19939" t="s">
        <v>7802</v>
      </c>
      <c r="B19939" t="s">
        <v>0</v>
      </c>
      <c r="C19939" s="28">
        <v>1287</v>
      </c>
      <c r="D19939" t="str">
        <f t="shared" si="311"/>
        <v>OTHER</v>
      </c>
    </row>
    <row r="19940" spans="1:4" x14ac:dyDescent="0.2">
      <c r="A19940" t="s">
        <v>7840</v>
      </c>
      <c r="B19940" t="s">
        <v>8018</v>
      </c>
      <c r="C19940" s="28">
        <v>1000</v>
      </c>
      <c r="D19940" t="str">
        <f t="shared" si="311"/>
        <v>REP</v>
      </c>
    </row>
    <row r="19941" spans="1:4" x14ac:dyDescent="0.2">
      <c r="A19941" t="s">
        <v>7870</v>
      </c>
      <c r="B19941" t="s">
        <v>8018</v>
      </c>
      <c r="C19941" s="28">
        <v>1000</v>
      </c>
      <c r="D19941" t="str">
        <f t="shared" si="311"/>
        <v>REP</v>
      </c>
    </row>
    <row r="19942" spans="1:4" x14ac:dyDescent="0.2">
      <c r="A19942" t="s">
        <v>7750</v>
      </c>
      <c r="B19942" t="s">
        <v>8018</v>
      </c>
      <c r="C19942" s="28">
        <v>1500</v>
      </c>
      <c r="D19942" t="str">
        <f t="shared" si="311"/>
        <v>REP</v>
      </c>
    </row>
    <row r="19943" spans="1:4" x14ac:dyDescent="0.2">
      <c r="A19943" t="s">
        <v>7754</v>
      </c>
      <c r="B19943" t="s">
        <v>8018</v>
      </c>
      <c r="C19943" s="28">
        <v>1500</v>
      </c>
      <c r="D19943" t="str">
        <f t="shared" si="311"/>
        <v>REP</v>
      </c>
    </row>
    <row r="19944" spans="1:4" x14ac:dyDescent="0.2">
      <c r="A19944" t="s">
        <v>7880</v>
      </c>
      <c r="B19944" t="s">
        <v>8018</v>
      </c>
      <c r="C19944" s="28">
        <v>1500</v>
      </c>
      <c r="D19944" t="str">
        <f t="shared" si="311"/>
        <v>REP</v>
      </c>
    </row>
    <row r="19945" spans="1:4" x14ac:dyDescent="0.2">
      <c r="A19945" t="s">
        <v>3170</v>
      </c>
      <c r="B19945" t="s">
        <v>8018</v>
      </c>
      <c r="C19945" s="28">
        <v>935</v>
      </c>
      <c r="D19945" t="str">
        <f t="shared" si="311"/>
        <v>REP</v>
      </c>
    </row>
    <row r="19946" spans="1:4" x14ac:dyDescent="0.2">
      <c r="A19946" t="s">
        <v>5798</v>
      </c>
      <c r="B19946" t="s">
        <v>8017</v>
      </c>
      <c r="C19946" s="28">
        <v>639</v>
      </c>
      <c r="D19946" t="str">
        <f t="shared" si="311"/>
        <v>DEM</v>
      </c>
    </row>
    <row r="19947" spans="1:4" x14ac:dyDescent="0.2">
      <c r="A19947" t="s">
        <v>7659</v>
      </c>
      <c r="B19947" t="s">
        <v>7574</v>
      </c>
      <c r="C19947" s="28">
        <v>20</v>
      </c>
      <c r="D19947" t="str">
        <f t="shared" si="311"/>
        <v>OTHER</v>
      </c>
    </row>
    <row r="19948" spans="1:4" x14ac:dyDescent="0.2">
      <c r="A19948" s="20" t="s">
        <v>8072</v>
      </c>
      <c r="B19948" t="s">
        <v>7574</v>
      </c>
      <c r="C19948" s="28">
        <v>300</v>
      </c>
      <c r="D19948" t="str">
        <f t="shared" si="311"/>
        <v>OTHER</v>
      </c>
    </row>
    <row r="19949" spans="1:4" x14ac:dyDescent="0.2">
      <c r="A19949" t="s">
        <v>4204</v>
      </c>
      <c r="B19949" t="s">
        <v>8019</v>
      </c>
      <c r="C19949" s="28">
        <v>0</v>
      </c>
      <c r="D19949" t="str">
        <f t="shared" si="311"/>
        <v>OTHER</v>
      </c>
    </row>
    <row r="19950" spans="1:4" x14ac:dyDescent="0.2">
      <c r="A19950" t="s">
        <v>2172</v>
      </c>
      <c r="B19950" t="s">
        <v>8019</v>
      </c>
      <c r="C19950" s="28">
        <v>250</v>
      </c>
      <c r="D19950" t="str">
        <f t="shared" si="311"/>
        <v>OTHER</v>
      </c>
    </row>
    <row r="19951" spans="1:4" x14ac:dyDescent="0.2">
      <c r="A19951" t="s">
        <v>2248</v>
      </c>
      <c r="B19951" t="s">
        <v>8019</v>
      </c>
      <c r="C19951" s="28">
        <v>250</v>
      </c>
      <c r="D19951" t="str">
        <f t="shared" si="311"/>
        <v>OTHER</v>
      </c>
    </row>
    <row r="19952" spans="1:4" x14ac:dyDescent="0.2">
      <c r="A19952" t="s">
        <v>3161</v>
      </c>
      <c r="B19952" t="s">
        <v>8019</v>
      </c>
      <c r="C19952" s="28">
        <v>300</v>
      </c>
      <c r="D19952" t="str">
        <f t="shared" si="311"/>
        <v>OTHER</v>
      </c>
    </row>
    <row r="19953" spans="1:4" x14ac:dyDescent="0.2">
      <c r="A19953" t="s">
        <v>4786</v>
      </c>
      <c r="B19953" t="s">
        <v>8019</v>
      </c>
      <c r="C19953" s="28">
        <v>156</v>
      </c>
      <c r="D19953" t="str">
        <f t="shared" si="311"/>
        <v>OTHER</v>
      </c>
    </row>
    <row r="19954" spans="1:4" x14ac:dyDescent="0.2">
      <c r="A19954" t="s">
        <v>4796</v>
      </c>
      <c r="B19954" t="s">
        <v>8019</v>
      </c>
      <c r="C19954" s="28">
        <v>156</v>
      </c>
      <c r="D19954" t="str">
        <f t="shared" si="311"/>
        <v>OTHER</v>
      </c>
    </row>
    <row r="19955" spans="1:4" x14ac:dyDescent="0.2">
      <c r="A19955" t="s">
        <v>5138</v>
      </c>
      <c r="B19955" t="s">
        <v>8019</v>
      </c>
      <c r="C19955" s="28">
        <v>134</v>
      </c>
      <c r="D19955" t="str">
        <f t="shared" si="311"/>
        <v>OTHER</v>
      </c>
    </row>
    <row r="19956" spans="1:4" x14ac:dyDescent="0.2">
      <c r="A19956" t="s">
        <v>5142</v>
      </c>
      <c r="B19956" t="s">
        <v>8019</v>
      </c>
      <c r="C19956" s="28">
        <v>134</v>
      </c>
      <c r="D19956" t="str">
        <f t="shared" si="311"/>
        <v>OTHER</v>
      </c>
    </row>
    <row r="19957" spans="1:4" x14ac:dyDescent="0.2">
      <c r="A19957" t="s">
        <v>5163</v>
      </c>
      <c r="B19957" t="s">
        <v>8019</v>
      </c>
      <c r="C19957" s="28">
        <v>134</v>
      </c>
      <c r="D19957" t="str">
        <f t="shared" si="311"/>
        <v>OTHER</v>
      </c>
    </row>
    <row r="19958" spans="1:4" x14ac:dyDescent="0.2">
      <c r="A19958" t="s">
        <v>7150</v>
      </c>
      <c r="B19958" t="s">
        <v>8019</v>
      </c>
      <c r="C19958" s="28">
        <v>125</v>
      </c>
      <c r="D19958" t="str">
        <f t="shared" si="311"/>
        <v>OTHER</v>
      </c>
    </row>
    <row r="19959" spans="1:4" x14ac:dyDescent="0.2">
      <c r="A19959" t="s">
        <v>3179</v>
      </c>
      <c r="B19959" t="s">
        <v>8019</v>
      </c>
      <c r="C19959" s="28">
        <v>100</v>
      </c>
      <c r="D19959" t="str">
        <f t="shared" si="311"/>
        <v>OTHER</v>
      </c>
    </row>
    <row r="19960" spans="1:4" x14ac:dyDescent="0.2">
      <c r="A19960" t="s">
        <v>7595</v>
      </c>
      <c r="B19960" t="s">
        <v>8019</v>
      </c>
      <c r="C19960" s="28">
        <v>250</v>
      </c>
      <c r="D19960" t="str">
        <f t="shared" si="311"/>
        <v>OTHER</v>
      </c>
    </row>
    <row r="19961" spans="1:4" x14ac:dyDescent="0.2">
      <c r="A19961" t="s">
        <v>7674</v>
      </c>
      <c r="B19961" t="s">
        <v>8019</v>
      </c>
      <c r="C19961" s="28">
        <v>250</v>
      </c>
      <c r="D19961" t="str">
        <f t="shared" si="311"/>
        <v>OTHER</v>
      </c>
    </row>
    <row r="19962" spans="1:4" x14ac:dyDescent="0.2">
      <c r="A19962" t="s">
        <v>6714</v>
      </c>
      <c r="B19962" t="s">
        <v>8019</v>
      </c>
      <c r="C19962" s="28">
        <v>-600</v>
      </c>
      <c r="D19962" t="str">
        <f t="shared" si="311"/>
        <v>OTHER</v>
      </c>
    </row>
    <row r="19963" spans="1:4" x14ac:dyDescent="0.2">
      <c r="A19963" t="s">
        <v>6971</v>
      </c>
      <c r="B19963" t="s">
        <v>8019</v>
      </c>
      <c r="C19963" s="28">
        <v>-2900</v>
      </c>
      <c r="D19963" t="str">
        <f t="shared" si="311"/>
        <v>OTHER</v>
      </c>
    </row>
    <row r="19964" spans="1:4" x14ac:dyDescent="0.2">
      <c r="A19964" t="s">
        <v>6846</v>
      </c>
      <c r="B19964" t="s">
        <v>8017</v>
      </c>
      <c r="C19964" s="28">
        <v>276</v>
      </c>
      <c r="D19964" t="str">
        <f t="shared" si="311"/>
        <v>DEM</v>
      </c>
    </row>
    <row r="19965" spans="1:4" x14ac:dyDescent="0.2">
      <c r="A19965" t="s">
        <v>2523</v>
      </c>
      <c r="B19965" t="s">
        <v>8022</v>
      </c>
      <c r="C19965" s="28">
        <v>1000</v>
      </c>
      <c r="D19965" t="str">
        <f t="shared" si="311"/>
        <v>OTHER</v>
      </c>
    </row>
    <row r="19966" spans="1:4" x14ac:dyDescent="0.2">
      <c r="A19966" t="s">
        <v>7368</v>
      </c>
      <c r="B19966" t="s">
        <v>8022</v>
      </c>
      <c r="C19966" s="28">
        <v>40</v>
      </c>
      <c r="D19966" t="str">
        <f t="shared" si="311"/>
        <v>OTHER</v>
      </c>
    </row>
    <row r="19967" spans="1:4" x14ac:dyDescent="0.2">
      <c r="A19967" t="s">
        <v>7072</v>
      </c>
      <c r="B19967" t="s">
        <v>8017</v>
      </c>
      <c r="C19967" s="28">
        <v>160</v>
      </c>
      <c r="D19967" t="str">
        <f t="shared" si="311"/>
        <v>DEM</v>
      </c>
    </row>
    <row r="19968" spans="1:4" x14ac:dyDescent="0.2">
      <c r="A19968" t="s">
        <v>2087</v>
      </c>
      <c r="B19968" t="s">
        <v>8017</v>
      </c>
      <c r="C19968" s="28">
        <v>500</v>
      </c>
      <c r="D19968" t="str">
        <f t="shared" si="311"/>
        <v>DEM</v>
      </c>
    </row>
    <row r="19969" spans="1:4" x14ac:dyDescent="0.2">
      <c r="A19969" t="s">
        <v>4159</v>
      </c>
      <c r="B19969" t="s">
        <v>8017</v>
      </c>
      <c r="C19969" s="28">
        <v>45</v>
      </c>
      <c r="D19969" t="str">
        <f t="shared" si="311"/>
        <v>DEM</v>
      </c>
    </row>
    <row r="19970" spans="1:4" x14ac:dyDescent="0.2">
      <c r="A19970" t="s">
        <v>3908</v>
      </c>
      <c r="B19970" t="s">
        <v>8017</v>
      </c>
      <c r="C19970" s="28">
        <v>100</v>
      </c>
      <c r="D19970" t="str">
        <f t="shared" si="311"/>
        <v>DEM</v>
      </c>
    </row>
    <row r="19971" spans="1:4" x14ac:dyDescent="0.2">
      <c r="A19971" t="s">
        <v>4754</v>
      </c>
      <c r="B19971" t="s">
        <v>8017</v>
      </c>
      <c r="C19971" s="28">
        <v>100</v>
      </c>
      <c r="D19971" t="str">
        <f t="shared" ref="D19971:D20034" si="312">IF(OR(B19971="DEM",B19971="REP"),B19971,"OTHER")</f>
        <v>DEM</v>
      </c>
    </row>
    <row r="19972" spans="1:4" x14ac:dyDescent="0.2">
      <c r="A19972" t="s">
        <v>4836</v>
      </c>
      <c r="B19972" t="s">
        <v>8017</v>
      </c>
      <c r="C19972" s="28">
        <v>150</v>
      </c>
      <c r="D19972" t="str">
        <f t="shared" si="312"/>
        <v>DEM</v>
      </c>
    </row>
    <row r="19973" spans="1:4" x14ac:dyDescent="0.2">
      <c r="A19973" t="s">
        <v>6335</v>
      </c>
      <c r="B19973" t="s">
        <v>8017</v>
      </c>
      <c r="C19973" s="28">
        <v>500</v>
      </c>
      <c r="D19973" t="str">
        <f t="shared" si="312"/>
        <v>DEM</v>
      </c>
    </row>
    <row r="19974" spans="1:4" x14ac:dyDescent="0.2">
      <c r="A19974" t="s">
        <v>2932</v>
      </c>
      <c r="B19974" t="s">
        <v>8017</v>
      </c>
      <c r="C19974" s="28">
        <v>175</v>
      </c>
      <c r="D19974" t="str">
        <f t="shared" si="312"/>
        <v>DEM</v>
      </c>
    </row>
    <row r="19975" spans="1:4" x14ac:dyDescent="0.2">
      <c r="A19975" t="s">
        <v>6797</v>
      </c>
      <c r="B19975" t="s">
        <v>8017</v>
      </c>
      <c r="C19975" s="28">
        <v>67</v>
      </c>
      <c r="D19975" t="str">
        <f t="shared" si="312"/>
        <v>DEM</v>
      </c>
    </row>
    <row r="19976" spans="1:4" x14ac:dyDescent="0.2">
      <c r="A19976" t="s">
        <v>5127</v>
      </c>
      <c r="B19976" t="s">
        <v>8044</v>
      </c>
      <c r="C19976" s="28">
        <v>500</v>
      </c>
      <c r="D19976" t="str">
        <f t="shared" si="312"/>
        <v>OTHER</v>
      </c>
    </row>
    <row r="19977" spans="1:4" x14ac:dyDescent="0.2">
      <c r="A19977" t="s">
        <v>4032</v>
      </c>
      <c r="B19977" t="s">
        <v>8051</v>
      </c>
      <c r="C19977" s="28">
        <v>100</v>
      </c>
      <c r="D19977" t="str">
        <f t="shared" si="312"/>
        <v>OTHER</v>
      </c>
    </row>
    <row r="19978" spans="1:4" x14ac:dyDescent="0.2">
      <c r="A19978" t="s">
        <v>4121</v>
      </c>
      <c r="B19978" t="s">
        <v>8051</v>
      </c>
      <c r="C19978" s="28">
        <v>100</v>
      </c>
      <c r="D19978" t="str">
        <f t="shared" si="312"/>
        <v>OTHER</v>
      </c>
    </row>
    <row r="19979" spans="1:4" x14ac:dyDescent="0.2">
      <c r="A19979" t="s">
        <v>2544</v>
      </c>
      <c r="B19979" t="s">
        <v>8018</v>
      </c>
      <c r="C19979" s="28">
        <v>243</v>
      </c>
      <c r="D19979" t="str">
        <f t="shared" si="312"/>
        <v>REP</v>
      </c>
    </row>
    <row r="19980" spans="1:4" x14ac:dyDescent="0.2">
      <c r="A19980" t="s">
        <v>7241</v>
      </c>
      <c r="B19980" t="s">
        <v>8017</v>
      </c>
      <c r="C19980" s="28">
        <v>50</v>
      </c>
      <c r="D19980" t="str">
        <f t="shared" si="312"/>
        <v>DEM</v>
      </c>
    </row>
    <row r="19981" spans="1:4" x14ac:dyDescent="0.2">
      <c r="A19981" t="s">
        <v>7844</v>
      </c>
      <c r="B19981" t="s">
        <v>0</v>
      </c>
      <c r="C19981" s="28">
        <v>2517</v>
      </c>
      <c r="D19981" t="str">
        <f t="shared" si="312"/>
        <v>OTHER</v>
      </c>
    </row>
    <row r="19982" spans="1:4" x14ac:dyDescent="0.2">
      <c r="A19982" t="s">
        <v>4925</v>
      </c>
      <c r="B19982" t="s">
        <v>8017</v>
      </c>
      <c r="C19982" s="28">
        <v>70</v>
      </c>
      <c r="D19982" t="str">
        <f t="shared" si="312"/>
        <v>DEM</v>
      </c>
    </row>
    <row r="19983" spans="1:4" x14ac:dyDescent="0.2">
      <c r="A19983" t="s">
        <v>7818</v>
      </c>
      <c r="B19983" t="s">
        <v>8018</v>
      </c>
      <c r="C19983" s="28">
        <v>2000</v>
      </c>
      <c r="D19983" t="str">
        <f t="shared" si="312"/>
        <v>REP</v>
      </c>
    </row>
    <row r="19984" spans="1:4" x14ac:dyDescent="0.2">
      <c r="A19984" t="s">
        <v>2390</v>
      </c>
      <c r="B19984" t="s">
        <v>8062</v>
      </c>
      <c r="C19984" s="28">
        <v>23974</v>
      </c>
      <c r="D19984" t="str">
        <f t="shared" si="312"/>
        <v>OTHER</v>
      </c>
    </row>
    <row r="19985" spans="1:4" x14ac:dyDescent="0.2">
      <c r="A19985" t="s">
        <v>6824</v>
      </c>
      <c r="B19985" t="s">
        <v>8066</v>
      </c>
      <c r="C19985" s="28">
        <v>1000</v>
      </c>
      <c r="D19985" t="str">
        <f t="shared" si="312"/>
        <v>OTHER</v>
      </c>
    </row>
    <row r="19986" spans="1:4" x14ac:dyDescent="0.2">
      <c r="A19986" t="s">
        <v>5372</v>
      </c>
      <c r="B19986" t="s">
        <v>8066</v>
      </c>
      <c r="C19986" s="28">
        <v>1041</v>
      </c>
      <c r="D19986" t="str">
        <f t="shared" si="312"/>
        <v>OTHER</v>
      </c>
    </row>
    <row r="19987" spans="1:4" x14ac:dyDescent="0.2">
      <c r="A19987" t="s">
        <v>5404</v>
      </c>
      <c r="B19987" t="s">
        <v>8066</v>
      </c>
      <c r="C19987" s="28">
        <v>1041</v>
      </c>
      <c r="D19987" t="str">
        <f t="shared" si="312"/>
        <v>OTHER</v>
      </c>
    </row>
    <row r="19988" spans="1:4" x14ac:dyDescent="0.2">
      <c r="A19988" t="s">
        <v>6950</v>
      </c>
      <c r="B19988" t="s">
        <v>8066</v>
      </c>
      <c r="C19988" s="28">
        <v>250</v>
      </c>
      <c r="D19988" t="str">
        <f t="shared" si="312"/>
        <v>OTHER</v>
      </c>
    </row>
    <row r="19989" spans="1:4" x14ac:dyDescent="0.2">
      <c r="A19989" t="s">
        <v>5365</v>
      </c>
      <c r="B19989" t="s">
        <v>8066</v>
      </c>
      <c r="C19989" s="28">
        <v>156</v>
      </c>
      <c r="D19989" t="str">
        <f t="shared" si="312"/>
        <v>OTHER</v>
      </c>
    </row>
    <row r="19990" spans="1:4" x14ac:dyDescent="0.2">
      <c r="A19990" t="s">
        <v>5399</v>
      </c>
      <c r="B19990" t="s">
        <v>8066</v>
      </c>
      <c r="C19990" s="28">
        <v>338</v>
      </c>
      <c r="D19990" t="str">
        <f t="shared" si="312"/>
        <v>OTHER</v>
      </c>
    </row>
    <row r="19991" spans="1:4" x14ac:dyDescent="0.2">
      <c r="A19991" t="s">
        <v>4169</v>
      </c>
      <c r="B19991" t="s">
        <v>8017</v>
      </c>
      <c r="C19991" s="28">
        <v>90</v>
      </c>
      <c r="D19991" t="str">
        <f t="shared" si="312"/>
        <v>DEM</v>
      </c>
    </row>
    <row r="19992" spans="1:4" x14ac:dyDescent="0.2">
      <c r="A19992" t="s">
        <v>6866</v>
      </c>
      <c r="B19992" t="s">
        <v>8054</v>
      </c>
      <c r="C19992" s="28">
        <v>600</v>
      </c>
      <c r="D19992" t="str">
        <f t="shared" si="312"/>
        <v>OTHER</v>
      </c>
    </row>
    <row r="19993" spans="1:4" x14ac:dyDescent="0.2">
      <c r="A19993" t="s">
        <v>5731</v>
      </c>
      <c r="B19993" t="s">
        <v>8054</v>
      </c>
      <c r="C19993" s="28">
        <v>87</v>
      </c>
      <c r="D19993" t="str">
        <f t="shared" si="312"/>
        <v>OTHER</v>
      </c>
    </row>
    <row r="19994" spans="1:4" x14ac:dyDescent="0.2">
      <c r="A19994" t="s">
        <v>5753</v>
      </c>
      <c r="B19994" t="s">
        <v>8020</v>
      </c>
      <c r="C19994" s="28">
        <v>200</v>
      </c>
      <c r="D19994" t="str">
        <f t="shared" si="312"/>
        <v>OTHER</v>
      </c>
    </row>
    <row r="19995" spans="1:4" x14ac:dyDescent="0.2">
      <c r="A19995" t="s">
        <v>2032</v>
      </c>
      <c r="B19995" t="s">
        <v>8020</v>
      </c>
      <c r="C19995" s="28">
        <v>100</v>
      </c>
      <c r="D19995" t="str">
        <f t="shared" si="312"/>
        <v>OTHER</v>
      </c>
    </row>
    <row r="19996" spans="1:4" x14ac:dyDescent="0.2">
      <c r="A19996" t="s">
        <v>3792</v>
      </c>
      <c r="B19996" t="s">
        <v>8018</v>
      </c>
      <c r="C19996" s="28">
        <v>850</v>
      </c>
      <c r="D19996" t="str">
        <f t="shared" si="312"/>
        <v>REP</v>
      </c>
    </row>
    <row r="19997" spans="1:4" x14ac:dyDescent="0.2">
      <c r="A19997" t="s">
        <v>6687</v>
      </c>
      <c r="B19997" t="s">
        <v>8017</v>
      </c>
      <c r="C19997" s="28">
        <v>175</v>
      </c>
      <c r="D19997" t="str">
        <f t="shared" si="312"/>
        <v>DEM</v>
      </c>
    </row>
    <row r="19998" spans="1:4" x14ac:dyDescent="0.2">
      <c r="A19998" t="s">
        <v>7004</v>
      </c>
      <c r="B19998" t="s">
        <v>8017</v>
      </c>
      <c r="C19998" s="28">
        <v>515</v>
      </c>
      <c r="D19998" t="str">
        <f t="shared" si="312"/>
        <v>DEM</v>
      </c>
    </row>
    <row r="19999" spans="1:4" x14ac:dyDescent="0.2">
      <c r="A19999" t="s">
        <v>6035</v>
      </c>
      <c r="B19999" t="s">
        <v>8017</v>
      </c>
      <c r="C19999" s="28">
        <v>35</v>
      </c>
      <c r="D19999" t="str">
        <f t="shared" si="312"/>
        <v>DEM</v>
      </c>
    </row>
    <row r="20000" spans="1:4" x14ac:dyDescent="0.2">
      <c r="A20000" t="s">
        <v>7760</v>
      </c>
      <c r="B20000" t="s">
        <v>0</v>
      </c>
      <c r="C20000" s="28">
        <v>3000</v>
      </c>
      <c r="D20000" t="str">
        <f t="shared" si="312"/>
        <v>OTHER</v>
      </c>
    </row>
    <row r="20001" spans="1:4" x14ac:dyDescent="0.2">
      <c r="A20001" t="s">
        <v>2079</v>
      </c>
      <c r="B20001" t="s">
        <v>8026</v>
      </c>
      <c r="C20001" s="28">
        <v>1000</v>
      </c>
      <c r="D20001" t="str">
        <f t="shared" si="312"/>
        <v>OTHER</v>
      </c>
    </row>
    <row r="20002" spans="1:4" x14ac:dyDescent="0.2">
      <c r="A20002" t="s">
        <v>2081</v>
      </c>
      <c r="B20002" t="s">
        <v>8026</v>
      </c>
      <c r="C20002" s="28">
        <v>1000</v>
      </c>
      <c r="D20002" t="str">
        <f t="shared" si="312"/>
        <v>OTHER</v>
      </c>
    </row>
    <row r="20003" spans="1:4" x14ac:dyDescent="0.2">
      <c r="A20003" t="s">
        <v>3790</v>
      </c>
      <c r="B20003" t="s">
        <v>8017</v>
      </c>
      <c r="C20003" s="28">
        <v>20</v>
      </c>
      <c r="D20003" t="str">
        <f t="shared" si="312"/>
        <v>DEM</v>
      </c>
    </row>
    <row r="20004" spans="1:4" x14ac:dyDescent="0.2">
      <c r="A20004" t="s">
        <v>4913</v>
      </c>
      <c r="B20004" t="s">
        <v>8017</v>
      </c>
      <c r="C20004" s="28">
        <v>1203</v>
      </c>
      <c r="D20004" t="str">
        <f t="shared" si="312"/>
        <v>DEM</v>
      </c>
    </row>
    <row r="20005" spans="1:4" x14ac:dyDescent="0.2">
      <c r="A20005" t="s">
        <v>3644</v>
      </c>
      <c r="B20005" t="s">
        <v>8017</v>
      </c>
      <c r="C20005" s="28">
        <v>1290</v>
      </c>
      <c r="D20005" t="str">
        <f t="shared" si="312"/>
        <v>DEM</v>
      </c>
    </row>
    <row r="20006" spans="1:4" x14ac:dyDescent="0.2">
      <c r="A20006" t="s">
        <v>4539</v>
      </c>
      <c r="B20006" t="s">
        <v>8017</v>
      </c>
      <c r="C20006" s="28">
        <v>110</v>
      </c>
      <c r="D20006" t="str">
        <f t="shared" si="312"/>
        <v>DEM</v>
      </c>
    </row>
    <row r="20007" spans="1:4" x14ac:dyDescent="0.2">
      <c r="A20007" t="s">
        <v>3168</v>
      </c>
      <c r="B20007" t="s">
        <v>8017</v>
      </c>
      <c r="C20007" s="28">
        <v>30</v>
      </c>
      <c r="D20007" t="str">
        <f t="shared" si="312"/>
        <v>DEM</v>
      </c>
    </row>
    <row r="20008" spans="1:4" x14ac:dyDescent="0.2">
      <c r="A20008" t="s">
        <v>3068</v>
      </c>
      <c r="B20008" t="s">
        <v>8017</v>
      </c>
      <c r="C20008" s="28">
        <v>40</v>
      </c>
      <c r="D20008" t="str">
        <f t="shared" si="312"/>
        <v>DEM</v>
      </c>
    </row>
    <row r="20009" spans="1:4" x14ac:dyDescent="0.2">
      <c r="A20009" t="s">
        <v>7499</v>
      </c>
      <c r="B20009" t="s">
        <v>8017</v>
      </c>
      <c r="C20009" s="28">
        <v>15</v>
      </c>
      <c r="D20009" t="str">
        <f t="shared" si="312"/>
        <v>DEM</v>
      </c>
    </row>
    <row r="20010" spans="1:4" x14ac:dyDescent="0.2">
      <c r="A20010" t="s">
        <v>2616</v>
      </c>
      <c r="B20010" t="s">
        <v>8047</v>
      </c>
      <c r="C20010" s="28">
        <v>20</v>
      </c>
      <c r="D20010" t="str">
        <f t="shared" si="312"/>
        <v>OTHER</v>
      </c>
    </row>
    <row r="20011" spans="1:4" x14ac:dyDescent="0.2">
      <c r="A20011" t="s">
        <v>8037</v>
      </c>
      <c r="B20011" t="s">
        <v>8047</v>
      </c>
      <c r="C20011" s="28">
        <v>20</v>
      </c>
      <c r="D20011" t="str">
        <f t="shared" si="312"/>
        <v>OTHER</v>
      </c>
    </row>
    <row r="20012" spans="1:4" x14ac:dyDescent="0.2">
      <c r="A20012" t="s">
        <v>8029</v>
      </c>
      <c r="B20012" t="s">
        <v>8047</v>
      </c>
      <c r="C20012" s="28">
        <v>20</v>
      </c>
      <c r="D20012" t="str">
        <f t="shared" si="312"/>
        <v>OTHER</v>
      </c>
    </row>
    <row r="20013" spans="1:4" x14ac:dyDescent="0.2">
      <c r="A20013" t="s">
        <v>5328</v>
      </c>
      <c r="B20013" t="s">
        <v>8047</v>
      </c>
      <c r="C20013" s="28">
        <v>30</v>
      </c>
      <c r="D20013" t="str">
        <f t="shared" si="312"/>
        <v>OTHER</v>
      </c>
    </row>
    <row r="20014" spans="1:4" x14ac:dyDescent="0.2">
      <c r="A20014" t="s">
        <v>2888</v>
      </c>
      <c r="B20014" t="s">
        <v>8018</v>
      </c>
      <c r="C20014" s="28">
        <v>208</v>
      </c>
      <c r="D20014" t="str">
        <f t="shared" si="312"/>
        <v>REP</v>
      </c>
    </row>
    <row r="20015" spans="1:4" x14ac:dyDescent="0.2">
      <c r="A20015" t="s">
        <v>7760</v>
      </c>
      <c r="B20015" t="s">
        <v>8018</v>
      </c>
      <c r="C20015" s="28">
        <v>100</v>
      </c>
      <c r="D20015" t="str">
        <f t="shared" si="312"/>
        <v>REP</v>
      </c>
    </row>
    <row r="20016" spans="1:4" x14ac:dyDescent="0.2">
      <c r="A20016" t="s">
        <v>3491</v>
      </c>
      <c r="B20016" t="s">
        <v>8028</v>
      </c>
      <c r="C20016" s="28">
        <v>75</v>
      </c>
      <c r="D20016" t="str">
        <f t="shared" si="312"/>
        <v>OTHER</v>
      </c>
    </row>
    <row r="20017" spans="1:4" x14ac:dyDescent="0.2">
      <c r="A20017" t="s">
        <v>3522</v>
      </c>
      <c r="B20017" t="s">
        <v>8028</v>
      </c>
      <c r="C20017" s="28">
        <v>75</v>
      </c>
      <c r="D20017" t="str">
        <f t="shared" si="312"/>
        <v>OTHER</v>
      </c>
    </row>
    <row r="20018" spans="1:4" x14ac:dyDescent="0.2">
      <c r="A20018" t="s">
        <v>3529</v>
      </c>
      <c r="B20018" t="s">
        <v>8028</v>
      </c>
      <c r="C20018" s="28">
        <v>404</v>
      </c>
      <c r="D20018" t="str">
        <f t="shared" si="312"/>
        <v>OTHER</v>
      </c>
    </row>
    <row r="20019" spans="1:4" x14ac:dyDescent="0.2">
      <c r="A20019" t="s">
        <v>3502</v>
      </c>
      <c r="B20019" t="s">
        <v>8028</v>
      </c>
      <c r="C20019" s="28">
        <v>80</v>
      </c>
      <c r="D20019" t="str">
        <f t="shared" si="312"/>
        <v>OTHER</v>
      </c>
    </row>
    <row r="20020" spans="1:4" x14ac:dyDescent="0.2">
      <c r="A20020" t="s">
        <v>3541</v>
      </c>
      <c r="B20020" t="s">
        <v>8028</v>
      </c>
      <c r="C20020" s="28">
        <v>204</v>
      </c>
      <c r="D20020" t="str">
        <f t="shared" si="312"/>
        <v>OTHER</v>
      </c>
    </row>
    <row r="20021" spans="1:4" x14ac:dyDescent="0.2">
      <c r="A20021" t="s">
        <v>7165</v>
      </c>
      <c r="B20021" t="s">
        <v>8020</v>
      </c>
      <c r="C20021" s="28">
        <v>1200</v>
      </c>
      <c r="D20021" t="str">
        <f t="shared" si="312"/>
        <v>OTHER</v>
      </c>
    </row>
    <row r="20022" spans="1:4" x14ac:dyDescent="0.2">
      <c r="A20022" t="s">
        <v>7130</v>
      </c>
      <c r="B20022" t="s">
        <v>8028</v>
      </c>
      <c r="C20022" s="28">
        <v>20</v>
      </c>
      <c r="D20022" t="str">
        <f t="shared" si="312"/>
        <v>OTHER</v>
      </c>
    </row>
    <row r="20023" spans="1:4" x14ac:dyDescent="0.2">
      <c r="A20023" t="s">
        <v>6137</v>
      </c>
      <c r="B20023" t="s">
        <v>8028</v>
      </c>
      <c r="C20023" s="28">
        <v>21</v>
      </c>
      <c r="D20023" t="str">
        <f t="shared" si="312"/>
        <v>OTHER</v>
      </c>
    </row>
    <row r="20024" spans="1:4" x14ac:dyDescent="0.2">
      <c r="A20024" t="s">
        <v>6263</v>
      </c>
      <c r="B20024" t="s">
        <v>8028</v>
      </c>
      <c r="C20024" s="28">
        <v>1545</v>
      </c>
      <c r="D20024" t="str">
        <f t="shared" si="312"/>
        <v>OTHER</v>
      </c>
    </row>
    <row r="20025" spans="1:4" x14ac:dyDescent="0.2">
      <c r="A20025" t="s">
        <v>1896</v>
      </c>
      <c r="B20025" t="s">
        <v>8028</v>
      </c>
      <c r="C20025" s="28">
        <v>250</v>
      </c>
      <c r="D20025" t="str">
        <f t="shared" si="312"/>
        <v>OTHER</v>
      </c>
    </row>
    <row r="20026" spans="1:4" x14ac:dyDescent="0.2">
      <c r="A20026" t="s">
        <v>2024</v>
      </c>
      <c r="B20026" t="s">
        <v>8028</v>
      </c>
      <c r="C20026" s="28">
        <v>250</v>
      </c>
      <c r="D20026" t="str">
        <f t="shared" si="312"/>
        <v>OTHER</v>
      </c>
    </row>
    <row r="20027" spans="1:4" x14ac:dyDescent="0.2">
      <c r="A20027" t="s">
        <v>4083</v>
      </c>
      <c r="B20027" t="s">
        <v>8028</v>
      </c>
      <c r="C20027" s="28">
        <v>521</v>
      </c>
      <c r="D20027" t="str">
        <f t="shared" si="312"/>
        <v>OTHER</v>
      </c>
    </row>
    <row r="20028" spans="1:4" x14ac:dyDescent="0.2">
      <c r="A20028" t="s">
        <v>5332</v>
      </c>
      <c r="B20028" t="s">
        <v>8028</v>
      </c>
      <c r="C20028" s="28">
        <v>250</v>
      </c>
      <c r="D20028" t="str">
        <f t="shared" si="312"/>
        <v>OTHER</v>
      </c>
    </row>
    <row r="20029" spans="1:4" x14ac:dyDescent="0.2">
      <c r="A20029" t="s">
        <v>3142</v>
      </c>
      <c r="B20029" t="s">
        <v>8028</v>
      </c>
      <c r="C20029" s="28">
        <v>257</v>
      </c>
      <c r="D20029" t="str">
        <f t="shared" si="312"/>
        <v>OTHER</v>
      </c>
    </row>
    <row r="20030" spans="1:4" x14ac:dyDescent="0.2">
      <c r="A20030" t="s">
        <v>3159</v>
      </c>
      <c r="B20030" t="s">
        <v>8028</v>
      </c>
      <c r="C20030" s="28">
        <v>257</v>
      </c>
      <c r="D20030" t="str">
        <f t="shared" si="312"/>
        <v>OTHER</v>
      </c>
    </row>
    <row r="20031" spans="1:4" x14ac:dyDescent="0.2">
      <c r="A20031" t="s">
        <v>3181</v>
      </c>
      <c r="B20031" t="s">
        <v>8028</v>
      </c>
      <c r="C20031" s="28">
        <v>257</v>
      </c>
      <c r="D20031" t="str">
        <f t="shared" si="312"/>
        <v>OTHER</v>
      </c>
    </row>
    <row r="20032" spans="1:4" x14ac:dyDescent="0.2">
      <c r="A20032" t="s">
        <v>5459</v>
      </c>
      <c r="B20032" t="s">
        <v>8028</v>
      </c>
      <c r="C20032" s="28">
        <v>877</v>
      </c>
      <c r="D20032" t="str">
        <f t="shared" si="312"/>
        <v>OTHER</v>
      </c>
    </row>
    <row r="20033" spans="1:4" x14ac:dyDescent="0.2">
      <c r="A20033" t="s">
        <v>5465</v>
      </c>
      <c r="B20033" t="s">
        <v>8028</v>
      </c>
      <c r="C20033" s="28">
        <v>627</v>
      </c>
      <c r="D20033" t="str">
        <f t="shared" si="312"/>
        <v>OTHER</v>
      </c>
    </row>
    <row r="20034" spans="1:4" x14ac:dyDescent="0.2">
      <c r="A20034" t="s">
        <v>5491</v>
      </c>
      <c r="B20034" t="s">
        <v>8028</v>
      </c>
      <c r="C20034" s="28">
        <v>648</v>
      </c>
      <c r="D20034" t="str">
        <f t="shared" si="312"/>
        <v>OTHER</v>
      </c>
    </row>
    <row r="20035" spans="1:4" x14ac:dyDescent="0.2">
      <c r="A20035" t="s">
        <v>2652</v>
      </c>
      <c r="B20035" t="s">
        <v>8028</v>
      </c>
      <c r="C20035" s="28">
        <v>515</v>
      </c>
      <c r="D20035" t="str">
        <f t="shared" ref="D20035:D20098" si="313">IF(OR(B20035="DEM",B20035="REP"),B20035,"OTHER")</f>
        <v>OTHER</v>
      </c>
    </row>
    <row r="20036" spans="1:4" x14ac:dyDescent="0.2">
      <c r="A20036" t="s">
        <v>4306</v>
      </c>
      <c r="B20036" t="s">
        <v>8028</v>
      </c>
      <c r="C20036" s="28">
        <v>25</v>
      </c>
      <c r="D20036" t="str">
        <f t="shared" si="313"/>
        <v>OTHER</v>
      </c>
    </row>
    <row r="20037" spans="1:4" x14ac:dyDescent="0.2">
      <c r="A20037" t="s">
        <v>7279</v>
      </c>
      <c r="B20037" t="s">
        <v>8028</v>
      </c>
      <c r="C20037" s="28">
        <v>182</v>
      </c>
      <c r="D20037" t="str">
        <f t="shared" si="313"/>
        <v>OTHER</v>
      </c>
    </row>
    <row r="20038" spans="1:4" x14ac:dyDescent="0.2">
      <c r="A20038" t="s">
        <v>3382</v>
      </c>
      <c r="B20038" t="s">
        <v>8028</v>
      </c>
      <c r="C20038" s="28">
        <v>156</v>
      </c>
      <c r="D20038" t="str">
        <f t="shared" si="313"/>
        <v>OTHER</v>
      </c>
    </row>
    <row r="20039" spans="1:4" x14ac:dyDescent="0.2">
      <c r="A20039" t="s">
        <v>5054</v>
      </c>
      <c r="B20039" t="s">
        <v>8028</v>
      </c>
      <c r="C20039" s="28">
        <v>250</v>
      </c>
      <c r="D20039" t="str">
        <f t="shared" si="313"/>
        <v>OTHER</v>
      </c>
    </row>
    <row r="20040" spans="1:4" x14ac:dyDescent="0.2">
      <c r="A20040" t="s">
        <v>6986</v>
      </c>
      <c r="B20040" t="s">
        <v>8028</v>
      </c>
      <c r="C20040" s="28">
        <v>21</v>
      </c>
      <c r="D20040" t="str">
        <f t="shared" si="313"/>
        <v>OTHER</v>
      </c>
    </row>
    <row r="20041" spans="1:4" x14ac:dyDescent="0.2">
      <c r="A20041" t="s">
        <v>5012</v>
      </c>
      <c r="B20041" t="s">
        <v>8028</v>
      </c>
      <c r="C20041" s="28">
        <v>5</v>
      </c>
      <c r="D20041" t="str">
        <f t="shared" si="313"/>
        <v>OTHER</v>
      </c>
    </row>
    <row r="20042" spans="1:4" x14ac:dyDescent="0.2">
      <c r="A20042" t="s">
        <v>5106</v>
      </c>
      <c r="B20042" t="s">
        <v>8028</v>
      </c>
      <c r="C20042" s="28">
        <v>5</v>
      </c>
      <c r="D20042" t="str">
        <f t="shared" si="313"/>
        <v>OTHER</v>
      </c>
    </row>
    <row r="20043" spans="1:4" x14ac:dyDescent="0.2">
      <c r="A20043" t="s">
        <v>4148</v>
      </c>
      <c r="B20043" t="s">
        <v>8028</v>
      </c>
      <c r="C20043" s="28">
        <v>21</v>
      </c>
      <c r="D20043" t="str">
        <f t="shared" si="313"/>
        <v>OTHER</v>
      </c>
    </row>
    <row r="20044" spans="1:4" x14ac:dyDescent="0.2">
      <c r="A20044" t="s">
        <v>4439</v>
      </c>
      <c r="B20044" t="s">
        <v>8028</v>
      </c>
      <c r="C20044" s="28">
        <v>20</v>
      </c>
      <c r="D20044" t="str">
        <f t="shared" si="313"/>
        <v>OTHER</v>
      </c>
    </row>
    <row r="20045" spans="1:4" x14ac:dyDescent="0.2">
      <c r="A20045" t="s">
        <v>4476</v>
      </c>
      <c r="B20045" t="s">
        <v>8028</v>
      </c>
      <c r="C20045" s="28">
        <v>20</v>
      </c>
      <c r="D20045" t="str">
        <f t="shared" si="313"/>
        <v>OTHER</v>
      </c>
    </row>
    <row r="20046" spans="1:4" x14ac:dyDescent="0.2">
      <c r="A20046" t="s">
        <v>6232</v>
      </c>
      <c r="B20046" t="s">
        <v>8028</v>
      </c>
      <c r="C20046" s="28">
        <v>470</v>
      </c>
      <c r="D20046" t="str">
        <f t="shared" si="313"/>
        <v>OTHER</v>
      </c>
    </row>
    <row r="20047" spans="1:4" x14ac:dyDescent="0.2">
      <c r="A20047" t="s">
        <v>7286</v>
      </c>
      <c r="B20047" t="s">
        <v>8028</v>
      </c>
      <c r="C20047" s="28">
        <v>303</v>
      </c>
      <c r="D20047" t="str">
        <f t="shared" si="313"/>
        <v>OTHER</v>
      </c>
    </row>
    <row r="20048" spans="1:4" x14ac:dyDescent="0.2">
      <c r="A20048" t="s">
        <v>7447</v>
      </c>
      <c r="B20048" t="s">
        <v>8028</v>
      </c>
      <c r="C20048" s="28">
        <v>21</v>
      </c>
      <c r="D20048" t="str">
        <f t="shared" si="313"/>
        <v>OTHER</v>
      </c>
    </row>
    <row r="20049" spans="1:4" x14ac:dyDescent="0.2">
      <c r="A20049" t="s">
        <v>7486</v>
      </c>
      <c r="B20049" t="s">
        <v>8028</v>
      </c>
      <c r="C20049" s="28">
        <v>21</v>
      </c>
      <c r="D20049" t="str">
        <f t="shared" si="313"/>
        <v>OTHER</v>
      </c>
    </row>
    <row r="20050" spans="1:4" x14ac:dyDescent="0.2">
      <c r="A20050" t="s">
        <v>3134</v>
      </c>
      <c r="B20050" t="s">
        <v>8028</v>
      </c>
      <c r="C20050" s="28">
        <v>104</v>
      </c>
      <c r="D20050" t="str">
        <f t="shared" si="313"/>
        <v>OTHER</v>
      </c>
    </row>
    <row r="20051" spans="1:4" x14ac:dyDescent="0.2">
      <c r="A20051" t="s">
        <v>7221</v>
      </c>
      <c r="B20051" t="s">
        <v>8028</v>
      </c>
      <c r="C20051" s="28">
        <v>300</v>
      </c>
      <c r="D20051" t="str">
        <f t="shared" si="313"/>
        <v>OTHER</v>
      </c>
    </row>
    <row r="20052" spans="1:4" x14ac:dyDescent="0.2">
      <c r="A20052" t="s">
        <v>7229</v>
      </c>
      <c r="B20052" t="s">
        <v>8028</v>
      </c>
      <c r="C20052" s="28">
        <v>300</v>
      </c>
      <c r="D20052" t="str">
        <f t="shared" si="313"/>
        <v>OTHER</v>
      </c>
    </row>
    <row r="20053" spans="1:4" x14ac:dyDescent="0.2">
      <c r="A20053" t="s">
        <v>5839</v>
      </c>
      <c r="B20053" t="s">
        <v>8028</v>
      </c>
      <c r="C20053" s="28">
        <v>752</v>
      </c>
      <c r="D20053" t="str">
        <f t="shared" si="313"/>
        <v>OTHER</v>
      </c>
    </row>
    <row r="20054" spans="1:4" x14ac:dyDescent="0.2">
      <c r="A20054" t="s">
        <v>5523</v>
      </c>
      <c r="B20054" t="s">
        <v>8028</v>
      </c>
      <c r="C20054" s="28">
        <v>499</v>
      </c>
      <c r="D20054" t="str">
        <f t="shared" si="313"/>
        <v>OTHER</v>
      </c>
    </row>
    <row r="20055" spans="1:4" x14ac:dyDescent="0.2">
      <c r="A20055" t="s">
        <v>5345</v>
      </c>
      <c r="B20055" t="s">
        <v>8028</v>
      </c>
      <c r="C20055" s="28">
        <v>651</v>
      </c>
      <c r="D20055" t="str">
        <f t="shared" si="313"/>
        <v>OTHER</v>
      </c>
    </row>
    <row r="20056" spans="1:4" x14ac:dyDescent="0.2">
      <c r="A20056" t="s">
        <v>6314</v>
      </c>
      <c r="B20056" t="s">
        <v>8028</v>
      </c>
      <c r="C20056" s="28">
        <v>731</v>
      </c>
      <c r="D20056" t="str">
        <f t="shared" si="313"/>
        <v>OTHER</v>
      </c>
    </row>
    <row r="20057" spans="1:4" x14ac:dyDescent="0.2">
      <c r="A20057" t="s">
        <v>5431</v>
      </c>
      <c r="B20057" t="s">
        <v>8028</v>
      </c>
      <c r="C20057" s="28">
        <v>150</v>
      </c>
      <c r="D20057" t="str">
        <f t="shared" si="313"/>
        <v>OTHER</v>
      </c>
    </row>
    <row r="20058" spans="1:4" x14ac:dyDescent="0.2">
      <c r="A20058" t="s">
        <v>5477</v>
      </c>
      <c r="B20058" t="s">
        <v>8028</v>
      </c>
      <c r="C20058" s="28">
        <v>150</v>
      </c>
      <c r="D20058" t="str">
        <f t="shared" si="313"/>
        <v>OTHER</v>
      </c>
    </row>
    <row r="20059" spans="1:4" x14ac:dyDescent="0.2">
      <c r="A20059" t="s">
        <v>4199</v>
      </c>
      <c r="B20059" t="s">
        <v>8028</v>
      </c>
      <c r="C20059" s="28">
        <v>3317</v>
      </c>
      <c r="D20059" t="str">
        <f t="shared" si="313"/>
        <v>OTHER</v>
      </c>
    </row>
    <row r="20060" spans="1:4" x14ac:dyDescent="0.2">
      <c r="A20060" t="s">
        <v>5469</v>
      </c>
      <c r="B20060" t="s">
        <v>8028</v>
      </c>
      <c r="C20060" s="28">
        <v>150</v>
      </c>
      <c r="D20060" t="str">
        <f t="shared" si="313"/>
        <v>OTHER</v>
      </c>
    </row>
    <row r="20061" spans="1:4" x14ac:dyDescent="0.2">
      <c r="A20061" t="s">
        <v>4858</v>
      </c>
      <c r="B20061" t="s">
        <v>8028</v>
      </c>
      <c r="C20061" s="28">
        <v>250</v>
      </c>
      <c r="D20061" t="str">
        <f t="shared" si="313"/>
        <v>OTHER</v>
      </c>
    </row>
    <row r="20062" spans="1:4" x14ac:dyDescent="0.2">
      <c r="A20062" t="s">
        <v>4865</v>
      </c>
      <c r="B20062" t="s">
        <v>8028</v>
      </c>
      <c r="C20062" s="28">
        <v>250</v>
      </c>
      <c r="D20062" t="str">
        <f t="shared" si="313"/>
        <v>OTHER</v>
      </c>
    </row>
    <row r="20063" spans="1:4" x14ac:dyDescent="0.2">
      <c r="A20063" t="s">
        <v>3935</v>
      </c>
      <c r="B20063" t="s">
        <v>8028</v>
      </c>
      <c r="C20063" s="28">
        <v>250</v>
      </c>
      <c r="D20063" t="str">
        <f t="shared" si="313"/>
        <v>OTHER</v>
      </c>
    </row>
    <row r="20064" spans="1:4" x14ac:dyDescent="0.2">
      <c r="A20064" t="s">
        <v>3979</v>
      </c>
      <c r="B20064" t="s">
        <v>8028</v>
      </c>
      <c r="C20064" s="28">
        <v>250</v>
      </c>
      <c r="D20064" t="str">
        <f t="shared" si="313"/>
        <v>OTHER</v>
      </c>
    </row>
    <row r="20065" spans="1:4" x14ac:dyDescent="0.2">
      <c r="A20065" t="s">
        <v>4093</v>
      </c>
      <c r="B20065" t="s">
        <v>8028</v>
      </c>
      <c r="C20065" s="28">
        <v>250</v>
      </c>
      <c r="D20065" t="str">
        <f t="shared" si="313"/>
        <v>OTHER</v>
      </c>
    </row>
    <row r="20066" spans="1:4" x14ac:dyDescent="0.2">
      <c r="A20066" t="s">
        <v>4100</v>
      </c>
      <c r="B20066" t="s">
        <v>8028</v>
      </c>
      <c r="C20066" s="28">
        <v>250</v>
      </c>
      <c r="D20066" t="str">
        <f t="shared" si="313"/>
        <v>OTHER</v>
      </c>
    </row>
    <row r="20067" spans="1:4" x14ac:dyDescent="0.2">
      <c r="A20067" t="s">
        <v>5623</v>
      </c>
      <c r="B20067" t="s">
        <v>8028</v>
      </c>
      <c r="C20067" s="28">
        <v>303</v>
      </c>
      <c r="D20067" t="str">
        <f t="shared" si="313"/>
        <v>OTHER</v>
      </c>
    </row>
    <row r="20068" spans="1:4" x14ac:dyDescent="0.2">
      <c r="A20068" t="s">
        <v>5677</v>
      </c>
      <c r="B20068" t="s">
        <v>8028</v>
      </c>
      <c r="C20068" s="28">
        <v>303</v>
      </c>
      <c r="D20068" t="str">
        <f t="shared" si="313"/>
        <v>OTHER</v>
      </c>
    </row>
    <row r="20069" spans="1:4" x14ac:dyDescent="0.2">
      <c r="A20069" t="s">
        <v>7368</v>
      </c>
      <c r="B20069" t="s">
        <v>8028</v>
      </c>
      <c r="C20069" s="28">
        <v>100</v>
      </c>
      <c r="D20069" t="str">
        <f t="shared" si="313"/>
        <v>OTHER</v>
      </c>
    </row>
    <row r="20070" spans="1:4" x14ac:dyDescent="0.2">
      <c r="A20070" t="s">
        <v>7393</v>
      </c>
      <c r="B20070" t="s">
        <v>8028</v>
      </c>
      <c r="C20070" s="28">
        <v>51</v>
      </c>
      <c r="D20070" t="str">
        <f t="shared" si="313"/>
        <v>OTHER</v>
      </c>
    </row>
    <row r="20071" spans="1:4" x14ac:dyDescent="0.2">
      <c r="A20071" t="s">
        <v>7237</v>
      </c>
      <c r="B20071" t="s">
        <v>8028</v>
      </c>
      <c r="C20071" s="28">
        <v>627</v>
      </c>
      <c r="D20071" t="str">
        <f t="shared" si="313"/>
        <v>OTHER</v>
      </c>
    </row>
    <row r="20072" spans="1:4" x14ac:dyDescent="0.2">
      <c r="A20072" t="s">
        <v>7338</v>
      </c>
      <c r="B20072" t="s">
        <v>8028</v>
      </c>
      <c r="C20072" s="28">
        <v>627</v>
      </c>
      <c r="D20072" t="str">
        <f t="shared" si="313"/>
        <v>OTHER</v>
      </c>
    </row>
    <row r="20073" spans="1:4" x14ac:dyDescent="0.2">
      <c r="A20073" t="s">
        <v>7396</v>
      </c>
      <c r="B20073" t="s">
        <v>8028</v>
      </c>
      <c r="C20073" s="28">
        <v>627</v>
      </c>
      <c r="D20073" t="str">
        <f t="shared" si="313"/>
        <v>OTHER</v>
      </c>
    </row>
    <row r="20074" spans="1:4" x14ac:dyDescent="0.2">
      <c r="A20074" t="s">
        <v>6141</v>
      </c>
      <c r="B20074" t="s">
        <v>8028</v>
      </c>
      <c r="C20074" s="28">
        <v>652</v>
      </c>
      <c r="D20074" t="str">
        <f t="shared" si="313"/>
        <v>OTHER</v>
      </c>
    </row>
    <row r="20075" spans="1:4" x14ac:dyDescent="0.2">
      <c r="A20075" t="s">
        <v>6008</v>
      </c>
      <c r="B20075" t="s">
        <v>8028</v>
      </c>
      <c r="C20075" s="28">
        <v>250</v>
      </c>
      <c r="D20075" t="str">
        <f t="shared" si="313"/>
        <v>OTHER</v>
      </c>
    </row>
    <row r="20076" spans="1:4" x14ac:dyDescent="0.2">
      <c r="A20076" t="s">
        <v>3155</v>
      </c>
      <c r="B20076" t="s">
        <v>8028</v>
      </c>
      <c r="C20076" s="28">
        <v>128</v>
      </c>
      <c r="D20076" t="str">
        <f t="shared" si="313"/>
        <v>OTHER</v>
      </c>
    </row>
    <row r="20077" spans="1:4" x14ac:dyDescent="0.2">
      <c r="A20077" t="s">
        <v>6321</v>
      </c>
      <c r="B20077" t="s">
        <v>8028</v>
      </c>
      <c r="C20077" s="28">
        <v>182</v>
      </c>
      <c r="D20077" t="str">
        <f t="shared" si="313"/>
        <v>OTHER</v>
      </c>
    </row>
    <row r="20078" spans="1:4" x14ac:dyDescent="0.2">
      <c r="A20078" t="s">
        <v>7519</v>
      </c>
      <c r="B20078" t="s">
        <v>8028</v>
      </c>
      <c r="C20078" s="28">
        <v>627</v>
      </c>
      <c r="D20078" t="str">
        <f t="shared" si="313"/>
        <v>OTHER</v>
      </c>
    </row>
    <row r="20079" spans="1:4" x14ac:dyDescent="0.2">
      <c r="A20079" t="s">
        <v>2311</v>
      </c>
      <c r="B20079" t="s">
        <v>8028</v>
      </c>
      <c r="C20079" s="28">
        <v>500</v>
      </c>
      <c r="D20079" t="str">
        <f t="shared" si="313"/>
        <v>OTHER</v>
      </c>
    </row>
    <row r="20080" spans="1:4" x14ac:dyDescent="0.2">
      <c r="A20080" t="s">
        <v>5349</v>
      </c>
      <c r="B20080" t="s">
        <v>8028</v>
      </c>
      <c r="C20080" s="28">
        <v>21</v>
      </c>
      <c r="D20080" t="str">
        <f t="shared" si="313"/>
        <v>OTHER</v>
      </c>
    </row>
    <row r="20081" spans="1:4" x14ac:dyDescent="0.2">
      <c r="A20081" t="s">
        <v>6193</v>
      </c>
      <c r="B20081" t="s">
        <v>8028</v>
      </c>
      <c r="C20081" s="28">
        <v>80</v>
      </c>
      <c r="D20081" t="str">
        <f t="shared" si="313"/>
        <v>OTHER</v>
      </c>
    </row>
    <row r="20082" spans="1:4" x14ac:dyDescent="0.2">
      <c r="A20082" t="s">
        <v>3510</v>
      </c>
      <c r="B20082" t="s">
        <v>8028</v>
      </c>
      <c r="C20082" s="28">
        <v>627</v>
      </c>
      <c r="D20082" t="str">
        <f t="shared" si="313"/>
        <v>OTHER</v>
      </c>
    </row>
    <row r="20083" spans="1:4" x14ac:dyDescent="0.2">
      <c r="A20083" t="s">
        <v>3514</v>
      </c>
      <c r="B20083" t="s">
        <v>8028</v>
      </c>
      <c r="C20083" s="28">
        <v>627</v>
      </c>
      <c r="D20083" t="str">
        <f t="shared" si="313"/>
        <v>OTHER</v>
      </c>
    </row>
    <row r="20084" spans="1:4" x14ac:dyDescent="0.2">
      <c r="A20084" t="s">
        <v>3527</v>
      </c>
      <c r="B20084" t="s">
        <v>8028</v>
      </c>
      <c r="C20084" s="28">
        <v>627</v>
      </c>
      <c r="D20084" t="str">
        <f t="shared" si="313"/>
        <v>OTHER</v>
      </c>
    </row>
    <row r="20085" spans="1:4" x14ac:dyDescent="0.2">
      <c r="A20085" t="s">
        <v>4359</v>
      </c>
      <c r="B20085" t="s">
        <v>8028</v>
      </c>
      <c r="C20085" s="28">
        <v>52</v>
      </c>
      <c r="D20085" t="str">
        <f t="shared" si="313"/>
        <v>OTHER</v>
      </c>
    </row>
    <row r="20086" spans="1:4" x14ac:dyDescent="0.2">
      <c r="A20086" t="s">
        <v>3854</v>
      </c>
      <c r="B20086" t="s">
        <v>8028</v>
      </c>
      <c r="C20086" s="28">
        <v>618</v>
      </c>
      <c r="D20086" t="str">
        <f t="shared" si="313"/>
        <v>OTHER</v>
      </c>
    </row>
    <row r="20087" spans="1:4" x14ac:dyDescent="0.2">
      <c r="A20087" t="s">
        <v>2979</v>
      </c>
      <c r="B20087" t="s">
        <v>8028</v>
      </c>
      <c r="C20087" s="28">
        <v>250</v>
      </c>
      <c r="D20087" t="str">
        <f t="shared" si="313"/>
        <v>OTHER</v>
      </c>
    </row>
    <row r="20088" spans="1:4" x14ac:dyDescent="0.2">
      <c r="A20088" t="s">
        <v>7560</v>
      </c>
      <c r="B20088" t="s">
        <v>8020</v>
      </c>
      <c r="C20088" s="28">
        <v>245</v>
      </c>
      <c r="D20088" t="str">
        <f t="shared" si="313"/>
        <v>OTHER</v>
      </c>
    </row>
    <row r="20089" spans="1:4" x14ac:dyDescent="0.2">
      <c r="A20089" t="s">
        <v>5814</v>
      </c>
      <c r="B20089" t="s">
        <v>8020</v>
      </c>
      <c r="C20089" s="28">
        <v>255</v>
      </c>
      <c r="D20089" t="str">
        <f t="shared" si="313"/>
        <v>OTHER</v>
      </c>
    </row>
    <row r="20090" spans="1:4" x14ac:dyDescent="0.2">
      <c r="A20090" t="s">
        <v>5003</v>
      </c>
      <c r="B20090" t="s">
        <v>0</v>
      </c>
      <c r="C20090" s="28">
        <v>1155</v>
      </c>
      <c r="D20090" t="str">
        <f t="shared" si="313"/>
        <v>OTHER</v>
      </c>
    </row>
    <row r="20091" spans="1:4" x14ac:dyDescent="0.2">
      <c r="A20091" t="s">
        <v>4633</v>
      </c>
      <c r="B20091" t="s">
        <v>0</v>
      </c>
      <c r="C20091" s="28">
        <v>282</v>
      </c>
      <c r="D20091" t="str">
        <f t="shared" si="313"/>
        <v>OTHER</v>
      </c>
    </row>
    <row r="20092" spans="1:4" x14ac:dyDescent="0.2">
      <c r="A20092" t="s">
        <v>7874</v>
      </c>
      <c r="B20092" t="s">
        <v>0</v>
      </c>
      <c r="C20092" s="28">
        <v>297</v>
      </c>
      <c r="D20092" t="str">
        <f t="shared" si="313"/>
        <v>OTHER</v>
      </c>
    </row>
    <row r="20093" spans="1:4" x14ac:dyDescent="0.2">
      <c r="A20093" t="s">
        <v>2107</v>
      </c>
      <c r="B20093" t="s">
        <v>0</v>
      </c>
      <c r="C20093" s="28">
        <v>279</v>
      </c>
      <c r="D20093" t="str">
        <f t="shared" si="313"/>
        <v>OTHER</v>
      </c>
    </row>
    <row r="20094" spans="1:4" x14ac:dyDescent="0.2">
      <c r="A20094" t="s">
        <v>2544</v>
      </c>
      <c r="B20094" t="s">
        <v>0</v>
      </c>
      <c r="C20094" s="28">
        <v>210</v>
      </c>
      <c r="D20094" t="str">
        <f t="shared" si="313"/>
        <v>OTHER</v>
      </c>
    </row>
    <row r="20095" spans="1:4" x14ac:dyDescent="0.2">
      <c r="A20095" t="s">
        <v>2087</v>
      </c>
      <c r="B20095" t="s">
        <v>0</v>
      </c>
      <c r="C20095" s="28">
        <v>150</v>
      </c>
      <c r="D20095" t="str">
        <f t="shared" si="313"/>
        <v>OTHER</v>
      </c>
    </row>
    <row r="20096" spans="1:4" x14ac:dyDescent="0.2">
      <c r="A20096" t="s">
        <v>7746</v>
      </c>
      <c r="B20096" t="s">
        <v>0</v>
      </c>
      <c r="C20096" s="28">
        <v>144</v>
      </c>
      <c r="D20096" t="str">
        <f t="shared" si="313"/>
        <v>OTHER</v>
      </c>
    </row>
    <row r="20097" spans="1:4" x14ac:dyDescent="0.2">
      <c r="A20097" t="s">
        <v>6524</v>
      </c>
      <c r="B20097" t="s">
        <v>0</v>
      </c>
      <c r="C20097" s="28">
        <v>360</v>
      </c>
      <c r="D20097" t="str">
        <f t="shared" si="313"/>
        <v>OTHER</v>
      </c>
    </row>
    <row r="20098" spans="1:4" x14ac:dyDescent="0.2">
      <c r="A20098" t="s">
        <v>7912</v>
      </c>
      <c r="B20098" t="s">
        <v>0</v>
      </c>
      <c r="C20098" s="28">
        <v>400</v>
      </c>
      <c r="D20098" t="str">
        <f t="shared" si="313"/>
        <v>OTHER</v>
      </c>
    </row>
    <row r="20099" spans="1:4" x14ac:dyDescent="0.2">
      <c r="A20099" t="s">
        <v>7836</v>
      </c>
      <c r="B20099" t="s">
        <v>0</v>
      </c>
      <c r="C20099" s="28">
        <v>150</v>
      </c>
      <c r="D20099" t="str">
        <f t="shared" ref="D20099:D20162" si="314">IF(OR(B20099="DEM",B20099="REP"),B20099,"OTHER")</f>
        <v>OTHER</v>
      </c>
    </row>
    <row r="20100" spans="1:4" x14ac:dyDescent="0.2">
      <c r="A20100" t="s">
        <v>3777</v>
      </c>
      <c r="B20100" t="s">
        <v>0</v>
      </c>
      <c r="C20100" s="28">
        <v>305</v>
      </c>
      <c r="D20100" t="str">
        <f t="shared" si="314"/>
        <v>OTHER</v>
      </c>
    </row>
    <row r="20101" spans="1:4" x14ac:dyDescent="0.2">
      <c r="A20101" t="s">
        <v>5164</v>
      </c>
      <c r="B20101" t="s">
        <v>0</v>
      </c>
      <c r="C20101" s="28">
        <v>5980</v>
      </c>
      <c r="D20101" t="str">
        <f t="shared" si="314"/>
        <v>OTHER</v>
      </c>
    </row>
    <row r="20102" spans="1:4" x14ac:dyDescent="0.2">
      <c r="A20102" t="s">
        <v>3276</v>
      </c>
      <c r="B20102" t="s">
        <v>8022</v>
      </c>
      <c r="C20102" s="28">
        <v>600</v>
      </c>
      <c r="D20102" t="str">
        <f t="shared" si="314"/>
        <v>OTHER</v>
      </c>
    </row>
    <row r="20103" spans="1:4" x14ac:dyDescent="0.2">
      <c r="A20103" t="s">
        <v>4412</v>
      </c>
      <c r="B20103" t="s">
        <v>8022</v>
      </c>
      <c r="C20103" s="28">
        <v>250</v>
      </c>
      <c r="D20103" t="str">
        <f t="shared" si="314"/>
        <v>OTHER</v>
      </c>
    </row>
    <row r="20104" spans="1:4" x14ac:dyDescent="0.2">
      <c r="A20104" t="s">
        <v>4527</v>
      </c>
      <c r="B20104" t="s">
        <v>8022</v>
      </c>
      <c r="C20104" s="28">
        <v>250</v>
      </c>
      <c r="D20104" t="str">
        <f t="shared" si="314"/>
        <v>OTHER</v>
      </c>
    </row>
    <row r="20105" spans="1:4" x14ac:dyDescent="0.2">
      <c r="A20105" t="s">
        <v>4763</v>
      </c>
      <c r="B20105" t="s">
        <v>8058</v>
      </c>
      <c r="C20105" s="28">
        <v>33</v>
      </c>
      <c r="D20105" t="str">
        <f t="shared" si="314"/>
        <v>OTHER</v>
      </c>
    </row>
    <row r="20106" spans="1:4" x14ac:dyDescent="0.2">
      <c r="A20106" t="s">
        <v>4162</v>
      </c>
      <c r="B20106" t="s">
        <v>8058</v>
      </c>
      <c r="C20106" s="28">
        <v>120</v>
      </c>
      <c r="D20106" t="str">
        <f t="shared" si="314"/>
        <v>OTHER</v>
      </c>
    </row>
    <row r="20107" spans="1:4" x14ac:dyDescent="0.2">
      <c r="A20107" t="s">
        <v>4204</v>
      </c>
      <c r="B20107" t="s">
        <v>8058</v>
      </c>
      <c r="C20107" s="28">
        <v>60</v>
      </c>
      <c r="D20107" t="str">
        <f t="shared" si="314"/>
        <v>OTHER</v>
      </c>
    </row>
    <row r="20108" spans="1:4" x14ac:dyDescent="0.2">
      <c r="A20108" t="s">
        <v>4245</v>
      </c>
      <c r="B20108" t="s">
        <v>8058</v>
      </c>
      <c r="C20108" s="28">
        <v>60</v>
      </c>
      <c r="D20108" t="str">
        <f t="shared" si="314"/>
        <v>OTHER</v>
      </c>
    </row>
    <row r="20109" spans="1:4" x14ac:dyDescent="0.2">
      <c r="A20109" t="s">
        <v>7227</v>
      </c>
      <c r="B20109" t="s">
        <v>8058</v>
      </c>
      <c r="C20109" s="28">
        <v>60</v>
      </c>
      <c r="D20109" t="str">
        <f t="shared" si="314"/>
        <v>OTHER</v>
      </c>
    </row>
    <row r="20110" spans="1:4" x14ac:dyDescent="0.2">
      <c r="A20110" t="s">
        <v>4190</v>
      </c>
      <c r="B20110" t="s">
        <v>8058</v>
      </c>
      <c r="C20110" s="28">
        <v>60</v>
      </c>
      <c r="D20110" t="str">
        <f t="shared" si="314"/>
        <v>OTHER</v>
      </c>
    </row>
    <row r="20111" spans="1:4" x14ac:dyDescent="0.2">
      <c r="A20111" t="s">
        <v>4134</v>
      </c>
      <c r="B20111" t="s">
        <v>8058</v>
      </c>
      <c r="C20111" s="28">
        <v>120</v>
      </c>
      <c r="D20111" t="str">
        <f t="shared" si="314"/>
        <v>OTHER</v>
      </c>
    </row>
    <row r="20112" spans="1:4" x14ac:dyDescent="0.2">
      <c r="A20112" t="s">
        <v>4219</v>
      </c>
      <c r="B20112" t="s">
        <v>8058</v>
      </c>
      <c r="C20112" s="28">
        <v>60</v>
      </c>
      <c r="D20112" t="str">
        <f t="shared" si="314"/>
        <v>OTHER</v>
      </c>
    </row>
    <row r="20113" spans="1:4" x14ac:dyDescent="0.2">
      <c r="A20113" t="s">
        <v>5910</v>
      </c>
      <c r="B20113" t="s">
        <v>8026</v>
      </c>
      <c r="C20113" s="28">
        <v>3104</v>
      </c>
      <c r="D20113" t="str">
        <f t="shared" si="314"/>
        <v>OTHER</v>
      </c>
    </row>
    <row r="20114" spans="1:4" x14ac:dyDescent="0.2">
      <c r="A20114" t="s">
        <v>5909</v>
      </c>
      <c r="B20114" t="s">
        <v>8026</v>
      </c>
      <c r="C20114" s="28">
        <v>9026</v>
      </c>
      <c r="D20114" t="str">
        <f t="shared" si="314"/>
        <v>OTHER</v>
      </c>
    </row>
    <row r="20115" spans="1:4" x14ac:dyDescent="0.2">
      <c r="A20115" t="s">
        <v>5976</v>
      </c>
      <c r="B20115" t="s">
        <v>8026</v>
      </c>
      <c r="C20115" s="28">
        <v>7952</v>
      </c>
      <c r="D20115" t="str">
        <f t="shared" si="314"/>
        <v>OTHER</v>
      </c>
    </row>
    <row r="20116" spans="1:4" x14ac:dyDescent="0.2">
      <c r="A20116" t="s">
        <v>5931</v>
      </c>
      <c r="B20116" t="s">
        <v>8026</v>
      </c>
      <c r="C20116" s="28">
        <v>6155</v>
      </c>
      <c r="D20116" t="str">
        <f t="shared" si="314"/>
        <v>OTHER</v>
      </c>
    </row>
    <row r="20117" spans="1:4" x14ac:dyDescent="0.2">
      <c r="A20117" t="s">
        <v>5901</v>
      </c>
      <c r="B20117" t="s">
        <v>8026</v>
      </c>
      <c r="C20117" s="28">
        <v>1774</v>
      </c>
      <c r="D20117" t="str">
        <f t="shared" si="314"/>
        <v>OTHER</v>
      </c>
    </row>
    <row r="20118" spans="1:4" x14ac:dyDescent="0.2">
      <c r="A20118" t="s">
        <v>5963</v>
      </c>
      <c r="B20118" t="s">
        <v>8026</v>
      </c>
      <c r="C20118" s="28">
        <v>11446</v>
      </c>
      <c r="D20118" t="str">
        <f t="shared" si="314"/>
        <v>OTHER</v>
      </c>
    </row>
    <row r="20119" spans="1:4" x14ac:dyDescent="0.2">
      <c r="A20119" t="s">
        <v>5859</v>
      </c>
      <c r="B20119" t="s">
        <v>8026</v>
      </c>
      <c r="C20119" s="28">
        <v>7634</v>
      </c>
      <c r="D20119" t="str">
        <f t="shared" si="314"/>
        <v>OTHER</v>
      </c>
    </row>
    <row r="20120" spans="1:4" x14ac:dyDescent="0.2">
      <c r="A20120" t="s">
        <v>5860</v>
      </c>
      <c r="B20120" t="s">
        <v>8026</v>
      </c>
      <c r="C20120" s="28">
        <v>7413</v>
      </c>
      <c r="D20120" t="str">
        <f t="shared" si="314"/>
        <v>OTHER</v>
      </c>
    </row>
    <row r="20121" spans="1:4" x14ac:dyDescent="0.2">
      <c r="A20121" t="s">
        <v>5838</v>
      </c>
      <c r="B20121" t="s">
        <v>8026</v>
      </c>
      <c r="C20121" s="28">
        <v>3683</v>
      </c>
      <c r="D20121" t="str">
        <f t="shared" si="314"/>
        <v>OTHER</v>
      </c>
    </row>
    <row r="20122" spans="1:4" x14ac:dyDescent="0.2">
      <c r="A20122" t="s">
        <v>5947</v>
      </c>
      <c r="B20122" t="s">
        <v>8026</v>
      </c>
      <c r="C20122" s="28">
        <v>9091</v>
      </c>
      <c r="D20122" t="str">
        <f t="shared" si="314"/>
        <v>OTHER</v>
      </c>
    </row>
    <row r="20123" spans="1:4" x14ac:dyDescent="0.2">
      <c r="A20123" t="s">
        <v>5959</v>
      </c>
      <c r="B20123" t="s">
        <v>8026</v>
      </c>
      <c r="C20123" s="28">
        <v>9628</v>
      </c>
      <c r="D20123" t="str">
        <f t="shared" si="314"/>
        <v>OTHER</v>
      </c>
    </row>
    <row r="20124" spans="1:4" x14ac:dyDescent="0.2">
      <c r="A20124" t="s">
        <v>5839</v>
      </c>
      <c r="B20124" t="s">
        <v>8026</v>
      </c>
      <c r="C20124" s="28">
        <v>7101</v>
      </c>
      <c r="D20124" t="str">
        <f t="shared" si="314"/>
        <v>OTHER</v>
      </c>
    </row>
    <row r="20125" spans="1:4" x14ac:dyDescent="0.2">
      <c r="A20125" t="s">
        <v>5974</v>
      </c>
      <c r="B20125" t="s">
        <v>8026</v>
      </c>
      <c r="C20125" s="28">
        <v>1550</v>
      </c>
      <c r="D20125" t="str">
        <f t="shared" si="314"/>
        <v>OTHER</v>
      </c>
    </row>
    <row r="20126" spans="1:4" x14ac:dyDescent="0.2">
      <c r="A20126" t="s">
        <v>5980</v>
      </c>
      <c r="B20126" t="s">
        <v>8026</v>
      </c>
      <c r="C20126" s="28">
        <v>4877</v>
      </c>
      <c r="D20126" t="str">
        <f t="shared" si="314"/>
        <v>OTHER</v>
      </c>
    </row>
    <row r="20127" spans="1:4" x14ac:dyDescent="0.2">
      <c r="A20127" t="s">
        <v>5900</v>
      </c>
      <c r="B20127" t="s">
        <v>8026</v>
      </c>
      <c r="C20127" s="28">
        <v>2520</v>
      </c>
      <c r="D20127" t="str">
        <f t="shared" si="314"/>
        <v>OTHER</v>
      </c>
    </row>
    <row r="20128" spans="1:4" x14ac:dyDescent="0.2">
      <c r="A20128" t="s">
        <v>5918</v>
      </c>
      <c r="B20128" t="s">
        <v>8026</v>
      </c>
      <c r="C20128" s="28">
        <v>3186</v>
      </c>
      <c r="D20128" t="str">
        <f t="shared" si="314"/>
        <v>OTHER</v>
      </c>
    </row>
    <row r="20129" spans="1:4" x14ac:dyDescent="0.2">
      <c r="A20129" t="s">
        <v>5847</v>
      </c>
      <c r="B20129" t="s">
        <v>8026</v>
      </c>
      <c r="C20129" s="28">
        <v>5757</v>
      </c>
      <c r="D20129" t="str">
        <f t="shared" si="314"/>
        <v>OTHER</v>
      </c>
    </row>
    <row r="20130" spans="1:4" x14ac:dyDescent="0.2">
      <c r="A20130" t="s">
        <v>7520</v>
      </c>
      <c r="B20130" t="s">
        <v>8026</v>
      </c>
      <c r="C20130" s="28">
        <v>491</v>
      </c>
      <c r="D20130" t="str">
        <f t="shared" si="314"/>
        <v>OTHER</v>
      </c>
    </row>
    <row r="20131" spans="1:4" x14ac:dyDescent="0.2">
      <c r="A20131" t="s">
        <v>3453</v>
      </c>
      <c r="B20131" t="s">
        <v>8026</v>
      </c>
      <c r="C20131" s="28">
        <v>3536</v>
      </c>
      <c r="D20131" t="str">
        <f t="shared" si="314"/>
        <v>OTHER</v>
      </c>
    </row>
    <row r="20132" spans="1:4" x14ac:dyDescent="0.2">
      <c r="A20132" t="s">
        <v>3472</v>
      </c>
      <c r="B20132" t="s">
        <v>8026</v>
      </c>
      <c r="C20132" s="28">
        <v>2567</v>
      </c>
      <c r="D20132" t="str">
        <f t="shared" si="314"/>
        <v>OTHER</v>
      </c>
    </row>
    <row r="20133" spans="1:4" x14ac:dyDescent="0.2">
      <c r="A20133" t="s">
        <v>5854</v>
      </c>
      <c r="B20133" t="s">
        <v>8026</v>
      </c>
      <c r="C20133" s="28">
        <v>5362</v>
      </c>
      <c r="D20133" t="str">
        <f t="shared" si="314"/>
        <v>OTHER</v>
      </c>
    </row>
    <row r="20134" spans="1:4" x14ac:dyDescent="0.2">
      <c r="A20134" t="s">
        <v>5904</v>
      </c>
      <c r="B20134" t="s">
        <v>8026</v>
      </c>
      <c r="C20134" s="28">
        <v>4434</v>
      </c>
      <c r="D20134" t="str">
        <f t="shared" si="314"/>
        <v>OTHER</v>
      </c>
    </row>
    <row r="20135" spans="1:4" x14ac:dyDescent="0.2">
      <c r="A20135" t="s">
        <v>3567</v>
      </c>
      <c r="B20135" t="s">
        <v>8026</v>
      </c>
      <c r="C20135" s="28">
        <v>645</v>
      </c>
      <c r="D20135" t="str">
        <f t="shared" si="314"/>
        <v>OTHER</v>
      </c>
    </row>
    <row r="20136" spans="1:4" x14ac:dyDescent="0.2">
      <c r="A20136" t="s">
        <v>3579</v>
      </c>
      <c r="B20136" t="s">
        <v>8026</v>
      </c>
      <c r="C20136" s="28">
        <v>1621</v>
      </c>
      <c r="D20136" t="str">
        <f t="shared" si="314"/>
        <v>OTHER</v>
      </c>
    </row>
    <row r="20137" spans="1:4" x14ac:dyDescent="0.2">
      <c r="A20137" t="s">
        <v>5870</v>
      </c>
      <c r="B20137" t="s">
        <v>8026</v>
      </c>
      <c r="C20137" s="28">
        <v>3101</v>
      </c>
      <c r="D20137" t="str">
        <f t="shared" si="314"/>
        <v>OTHER</v>
      </c>
    </row>
    <row r="20138" spans="1:4" x14ac:dyDescent="0.2">
      <c r="A20138" t="s">
        <v>3459</v>
      </c>
      <c r="B20138" t="s">
        <v>8026</v>
      </c>
      <c r="C20138" s="28">
        <v>635</v>
      </c>
      <c r="D20138" t="str">
        <f t="shared" si="314"/>
        <v>OTHER</v>
      </c>
    </row>
    <row r="20139" spans="1:4" x14ac:dyDescent="0.2">
      <c r="A20139" t="s">
        <v>3484</v>
      </c>
      <c r="B20139" t="s">
        <v>8026</v>
      </c>
      <c r="C20139" s="28">
        <v>1066</v>
      </c>
      <c r="D20139" t="str">
        <f t="shared" si="314"/>
        <v>OTHER</v>
      </c>
    </row>
    <row r="20140" spans="1:4" x14ac:dyDescent="0.2">
      <c r="A20140" t="s">
        <v>3542</v>
      </c>
      <c r="B20140" t="s">
        <v>8026</v>
      </c>
      <c r="C20140" s="28">
        <v>782</v>
      </c>
      <c r="D20140" t="str">
        <f t="shared" si="314"/>
        <v>OTHER</v>
      </c>
    </row>
    <row r="20141" spans="1:4" x14ac:dyDescent="0.2">
      <c r="A20141" t="s">
        <v>6250</v>
      </c>
      <c r="B20141" t="s">
        <v>8026</v>
      </c>
      <c r="C20141" s="28">
        <v>206</v>
      </c>
      <c r="D20141" t="str">
        <f t="shared" si="314"/>
        <v>OTHER</v>
      </c>
    </row>
    <row r="20142" spans="1:4" x14ac:dyDescent="0.2">
      <c r="A20142" t="s">
        <v>6253</v>
      </c>
      <c r="B20142" t="s">
        <v>8026</v>
      </c>
      <c r="C20142" s="28">
        <v>206</v>
      </c>
      <c r="D20142" t="str">
        <f t="shared" si="314"/>
        <v>OTHER</v>
      </c>
    </row>
    <row r="20143" spans="1:4" x14ac:dyDescent="0.2">
      <c r="A20143" t="s">
        <v>5476</v>
      </c>
      <c r="B20143" t="s">
        <v>8026</v>
      </c>
      <c r="C20143" s="28">
        <v>219</v>
      </c>
      <c r="D20143" t="str">
        <f t="shared" si="314"/>
        <v>OTHER</v>
      </c>
    </row>
    <row r="20144" spans="1:4" x14ac:dyDescent="0.2">
      <c r="A20144" t="s">
        <v>5492</v>
      </c>
      <c r="B20144" t="s">
        <v>8026</v>
      </c>
      <c r="C20144" s="28">
        <v>219</v>
      </c>
      <c r="D20144" t="str">
        <f t="shared" si="314"/>
        <v>OTHER</v>
      </c>
    </row>
    <row r="20145" spans="1:4" x14ac:dyDescent="0.2">
      <c r="A20145" t="s">
        <v>5884</v>
      </c>
      <c r="B20145" t="s">
        <v>8026</v>
      </c>
      <c r="C20145" s="28">
        <v>2269</v>
      </c>
      <c r="D20145" t="str">
        <f t="shared" si="314"/>
        <v>OTHER</v>
      </c>
    </row>
    <row r="20146" spans="1:4" x14ac:dyDescent="0.2">
      <c r="A20146" t="s">
        <v>3507</v>
      </c>
      <c r="B20146" t="s">
        <v>8026</v>
      </c>
      <c r="C20146" s="28">
        <v>252</v>
      </c>
      <c r="D20146" t="str">
        <f t="shared" si="314"/>
        <v>OTHER</v>
      </c>
    </row>
    <row r="20147" spans="1:4" x14ac:dyDescent="0.2">
      <c r="A20147" t="s">
        <v>3535</v>
      </c>
      <c r="B20147" t="s">
        <v>8026</v>
      </c>
      <c r="C20147" s="28">
        <v>252</v>
      </c>
      <c r="D20147" t="str">
        <f t="shared" si="314"/>
        <v>OTHER</v>
      </c>
    </row>
    <row r="20148" spans="1:4" x14ac:dyDescent="0.2">
      <c r="A20148" t="s">
        <v>7525</v>
      </c>
      <c r="B20148" t="s">
        <v>8026</v>
      </c>
      <c r="C20148" s="28">
        <v>534</v>
      </c>
      <c r="D20148" t="str">
        <f t="shared" si="314"/>
        <v>OTHER</v>
      </c>
    </row>
    <row r="20149" spans="1:4" x14ac:dyDescent="0.2">
      <c r="A20149" t="s">
        <v>7549</v>
      </c>
      <c r="B20149" t="s">
        <v>8026</v>
      </c>
      <c r="C20149" s="28">
        <v>7310</v>
      </c>
      <c r="D20149" t="str">
        <f t="shared" si="314"/>
        <v>OTHER</v>
      </c>
    </row>
    <row r="20150" spans="1:4" x14ac:dyDescent="0.2">
      <c r="A20150" t="s">
        <v>7503</v>
      </c>
      <c r="B20150" t="s">
        <v>8026</v>
      </c>
      <c r="C20150" s="28">
        <v>720</v>
      </c>
      <c r="D20150" t="str">
        <f t="shared" si="314"/>
        <v>OTHER</v>
      </c>
    </row>
    <row r="20151" spans="1:4" x14ac:dyDescent="0.2">
      <c r="A20151" t="s">
        <v>4088</v>
      </c>
      <c r="B20151" t="s">
        <v>8026</v>
      </c>
      <c r="C20151" s="28">
        <v>3391</v>
      </c>
      <c r="D20151" t="str">
        <f t="shared" si="314"/>
        <v>OTHER</v>
      </c>
    </row>
    <row r="20152" spans="1:4" x14ac:dyDescent="0.2">
      <c r="A20152" t="s">
        <v>3468</v>
      </c>
      <c r="B20152" t="s">
        <v>8026</v>
      </c>
      <c r="C20152" s="28">
        <v>233</v>
      </c>
      <c r="D20152" t="str">
        <f t="shared" si="314"/>
        <v>OTHER</v>
      </c>
    </row>
    <row r="20153" spans="1:4" x14ac:dyDescent="0.2">
      <c r="A20153" t="s">
        <v>3526</v>
      </c>
      <c r="B20153" t="s">
        <v>8026</v>
      </c>
      <c r="C20153" s="28">
        <v>1406</v>
      </c>
      <c r="D20153" t="str">
        <f t="shared" si="314"/>
        <v>OTHER</v>
      </c>
    </row>
    <row r="20154" spans="1:4" x14ac:dyDescent="0.2">
      <c r="A20154" t="s">
        <v>2730</v>
      </c>
      <c r="B20154" t="s">
        <v>8026</v>
      </c>
      <c r="C20154" s="28">
        <v>241</v>
      </c>
      <c r="D20154" t="str">
        <f t="shared" si="314"/>
        <v>OTHER</v>
      </c>
    </row>
    <row r="20155" spans="1:4" x14ac:dyDescent="0.2">
      <c r="A20155" t="s">
        <v>5690</v>
      </c>
      <c r="B20155" t="s">
        <v>8026</v>
      </c>
      <c r="C20155" s="28">
        <v>310</v>
      </c>
      <c r="D20155" t="str">
        <f t="shared" si="314"/>
        <v>OTHER</v>
      </c>
    </row>
    <row r="20156" spans="1:4" x14ac:dyDescent="0.2">
      <c r="A20156" t="s">
        <v>6251</v>
      </c>
      <c r="B20156" t="s">
        <v>8026</v>
      </c>
      <c r="C20156" s="28">
        <v>205</v>
      </c>
      <c r="D20156" t="str">
        <f t="shared" si="314"/>
        <v>OTHER</v>
      </c>
    </row>
    <row r="20157" spans="1:4" x14ac:dyDescent="0.2">
      <c r="A20157" t="s">
        <v>7554</v>
      </c>
      <c r="B20157" t="s">
        <v>8026</v>
      </c>
      <c r="C20157" s="28">
        <v>423</v>
      </c>
      <c r="D20157" t="str">
        <f t="shared" si="314"/>
        <v>OTHER</v>
      </c>
    </row>
    <row r="20158" spans="1:4" x14ac:dyDescent="0.2">
      <c r="A20158" t="s">
        <v>7568</v>
      </c>
      <c r="B20158" t="s">
        <v>8026</v>
      </c>
      <c r="C20158" s="28">
        <v>423</v>
      </c>
      <c r="D20158" t="str">
        <f t="shared" si="314"/>
        <v>OTHER</v>
      </c>
    </row>
    <row r="20159" spans="1:4" x14ac:dyDescent="0.2">
      <c r="A20159" t="s">
        <v>7571</v>
      </c>
      <c r="B20159" t="s">
        <v>8026</v>
      </c>
      <c r="C20159" s="28">
        <v>893</v>
      </c>
      <c r="D20159" t="str">
        <f t="shared" si="314"/>
        <v>OTHER</v>
      </c>
    </row>
    <row r="20160" spans="1:4" x14ac:dyDescent="0.2">
      <c r="A20160" t="s">
        <v>3959</v>
      </c>
      <c r="B20160" t="s">
        <v>8026</v>
      </c>
      <c r="C20160" s="28">
        <v>1192</v>
      </c>
      <c r="D20160" t="str">
        <f t="shared" si="314"/>
        <v>OTHER</v>
      </c>
    </row>
    <row r="20161" spans="1:4" x14ac:dyDescent="0.2">
      <c r="A20161" t="s">
        <v>4095</v>
      </c>
      <c r="B20161" t="s">
        <v>8026</v>
      </c>
      <c r="C20161" s="28">
        <v>660</v>
      </c>
      <c r="D20161" t="str">
        <f t="shared" si="314"/>
        <v>OTHER</v>
      </c>
    </row>
    <row r="20162" spans="1:4" x14ac:dyDescent="0.2">
      <c r="A20162" t="s">
        <v>5580</v>
      </c>
      <c r="B20162" t="s">
        <v>8026</v>
      </c>
      <c r="C20162" s="28">
        <v>205</v>
      </c>
      <c r="D20162" t="str">
        <f t="shared" si="314"/>
        <v>OTHER</v>
      </c>
    </row>
    <row r="20163" spans="1:4" x14ac:dyDescent="0.2">
      <c r="A20163" t="s">
        <v>5671</v>
      </c>
      <c r="B20163" t="s">
        <v>8026</v>
      </c>
      <c r="C20163" s="28">
        <v>205</v>
      </c>
      <c r="D20163" t="str">
        <f t="shared" ref="D20163:D20226" si="315">IF(OR(B20163="DEM",B20163="REP"),B20163,"OTHER")</f>
        <v>OTHER</v>
      </c>
    </row>
    <row r="20164" spans="1:4" x14ac:dyDescent="0.2">
      <c r="A20164" t="s">
        <v>7111</v>
      </c>
      <c r="B20164" t="s">
        <v>8026</v>
      </c>
      <c r="C20164" s="28">
        <v>240</v>
      </c>
      <c r="D20164" t="str">
        <f t="shared" si="315"/>
        <v>OTHER</v>
      </c>
    </row>
    <row r="20165" spans="1:4" x14ac:dyDescent="0.2">
      <c r="A20165" t="s">
        <v>3456</v>
      </c>
      <c r="B20165" t="s">
        <v>8026</v>
      </c>
      <c r="C20165" s="28">
        <v>406</v>
      </c>
      <c r="D20165" t="str">
        <f t="shared" si="315"/>
        <v>OTHER</v>
      </c>
    </row>
    <row r="20166" spans="1:4" x14ac:dyDescent="0.2">
      <c r="A20166" t="s">
        <v>4456</v>
      </c>
      <c r="B20166" t="s">
        <v>8026</v>
      </c>
      <c r="C20166" s="28">
        <v>524</v>
      </c>
      <c r="D20166" t="str">
        <f t="shared" si="315"/>
        <v>OTHER</v>
      </c>
    </row>
    <row r="20167" spans="1:4" x14ac:dyDescent="0.2">
      <c r="A20167" t="s">
        <v>3845</v>
      </c>
      <c r="B20167" t="s">
        <v>8026</v>
      </c>
      <c r="C20167" s="28">
        <v>238</v>
      </c>
      <c r="D20167" t="str">
        <f t="shared" si="315"/>
        <v>OTHER</v>
      </c>
    </row>
    <row r="20168" spans="1:4" x14ac:dyDescent="0.2">
      <c r="A20168" t="s">
        <v>3854</v>
      </c>
      <c r="B20168" t="s">
        <v>8026</v>
      </c>
      <c r="C20168" s="28">
        <v>238</v>
      </c>
      <c r="D20168" t="str">
        <f t="shared" si="315"/>
        <v>OTHER</v>
      </c>
    </row>
    <row r="20169" spans="1:4" x14ac:dyDescent="0.2">
      <c r="A20169" t="s">
        <v>3524</v>
      </c>
      <c r="B20169" t="s">
        <v>8026</v>
      </c>
      <c r="C20169" s="28">
        <v>208</v>
      </c>
      <c r="D20169" t="str">
        <f t="shared" si="315"/>
        <v>OTHER</v>
      </c>
    </row>
    <row r="20170" spans="1:4" x14ac:dyDescent="0.2">
      <c r="A20170" t="s">
        <v>3584</v>
      </c>
      <c r="B20170" t="s">
        <v>8026</v>
      </c>
      <c r="C20170" s="28">
        <v>208</v>
      </c>
      <c r="D20170" t="str">
        <f t="shared" si="315"/>
        <v>OTHER</v>
      </c>
    </row>
    <row r="20171" spans="1:4" x14ac:dyDescent="0.2">
      <c r="A20171" t="s">
        <v>3428</v>
      </c>
      <c r="B20171" t="s">
        <v>8026</v>
      </c>
      <c r="C20171" s="28">
        <v>316</v>
      </c>
      <c r="D20171" t="str">
        <f t="shared" si="315"/>
        <v>OTHER</v>
      </c>
    </row>
    <row r="20172" spans="1:4" x14ac:dyDescent="0.2">
      <c r="A20172" t="s">
        <v>3439</v>
      </c>
      <c r="B20172" t="s">
        <v>8026</v>
      </c>
      <c r="C20172" s="28">
        <v>316</v>
      </c>
      <c r="D20172" t="str">
        <f t="shared" si="315"/>
        <v>OTHER</v>
      </c>
    </row>
    <row r="20173" spans="1:4" x14ac:dyDescent="0.2">
      <c r="A20173" t="s">
        <v>3490</v>
      </c>
      <c r="B20173" t="s">
        <v>8026</v>
      </c>
      <c r="C20173" s="28">
        <v>316</v>
      </c>
      <c r="D20173" t="str">
        <f t="shared" si="315"/>
        <v>OTHER</v>
      </c>
    </row>
    <row r="20174" spans="1:4" x14ac:dyDescent="0.2">
      <c r="A20174" t="s">
        <v>3498</v>
      </c>
      <c r="B20174" t="s">
        <v>8026</v>
      </c>
      <c r="C20174" s="28">
        <v>316</v>
      </c>
      <c r="D20174" t="str">
        <f t="shared" si="315"/>
        <v>OTHER</v>
      </c>
    </row>
    <row r="20175" spans="1:4" x14ac:dyDescent="0.2">
      <c r="A20175" t="s">
        <v>4494</v>
      </c>
      <c r="B20175" t="s">
        <v>8026</v>
      </c>
      <c r="C20175" s="28">
        <v>455</v>
      </c>
      <c r="D20175" t="str">
        <f t="shared" si="315"/>
        <v>OTHER</v>
      </c>
    </row>
    <row r="20176" spans="1:4" x14ac:dyDescent="0.2">
      <c r="A20176" t="s">
        <v>3415</v>
      </c>
      <c r="B20176" t="s">
        <v>8026</v>
      </c>
      <c r="C20176" s="28">
        <v>281</v>
      </c>
      <c r="D20176" t="str">
        <f t="shared" si="315"/>
        <v>OTHER</v>
      </c>
    </row>
    <row r="20177" spans="1:4" x14ac:dyDescent="0.2">
      <c r="A20177" t="s">
        <v>4049</v>
      </c>
      <c r="B20177" t="s">
        <v>8026</v>
      </c>
      <c r="C20177" s="28">
        <v>750</v>
      </c>
      <c r="D20177" t="str">
        <f t="shared" si="315"/>
        <v>OTHER</v>
      </c>
    </row>
    <row r="20178" spans="1:4" x14ac:dyDescent="0.2">
      <c r="A20178" t="s">
        <v>3328</v>
      </c>
      <c r="B20178" t="s">
        <v>8026</v>
      </c>
      <c r="C20178" s="28">
        <v>794</v>
      </c>
      <c r="D20178" t="str">
        <f t="shared" si="315"/>
        <v>OTHER</v>
      </c>
    </row>
    <row r="20179" spans="1:4" x14ac:dyDescent="0.2">
      <c r="A20179" t="s">
        <v>3341</v>
      </c>
      <c r="B20179" t="s">
        <v>8026</v>
      </c>
      <c r="C20179" s="28">
        <v>218</v>
      </c>
      <c r="D20179" t="str">
        <f t="shared" si="315"/>
        <v>OTHER</v>
      </c>
    </row>
    <row r="20180" spans="1:4" x14ac:dyDescent="0.2">
      <c r="A20180" t="s">
        <v>3479</v>
      </c>
      <c r="B20180" t="s">
        <v>8026</v>
      </c>
      <c r="C20180" s="28">
        <v>328</v>
      </c>
      <c r="D20180" t="str">
        <f t="shared" si="315"/>
        <v>OTHER</v>
      </c>
    </row>
    <row r="20181" spans="1:4" x14ac:dyDescent="0.2">
      <c r="A20181" t="s">
        <v>3546</v>
      </c>
      <c r="B20181" t="s">
        <v>8026</v>
      </c>
      <c r="C20181" s="28">
        <v>328</v>
      </c>
      <c r="D20181" t="str">
        <f t="shared" si="315"/>
        <v>OTHER</v>
      </c>
    </row>
    <row r="20182" spans="1:4" x14ac:dyDescent="0.2">
      <c r="A20182" t="s">
        <v>7563</v>
      </c>
      <c r="B20182" t="s">
        <v>8026</v>
      </c>
      <c r="C20182" s="28">
        <v>688</v>
      </c>
      <c r="D20182" t="str">
        <f t="shared" si="315"/>
        <v>OTHER</v>
      </c>
    </row>
    <row r="20183" spans="1:4" x14ac:dyDescent="0.2">
      <c r="A20183" t="s">
        <v>1976</v>
      </c>
      <c r="B20183" t="s">
        <v>8026</v>
      </c>
      <c r="C20183" s="28">
        <v>468</v>
      </c>
      <c r="D20183" t="str">
        <f t="shared" si="315"/>
        <v>OTHER</v>
      </c>
    </row>
    <row r="20184" spans="1:4" x14ac:dyDescent="0.2">
      <c r="A20184" t="s">
        <v>6333</v>
      </c>
      <c r="B20184" t="s">
        <v>8026</v>
      </c>
      <c r="C20184" s="28">
        <v>300</v>
      </c>
      <c r="D20184" t="str">
        <f t="shared" si="315"/>
        <v>OTHER</v>
      </c>
    </row>
    <row r="20185" spans="1:4" x14ac:dyDescent="0.2">
      <c r="A20185" t="s">
        <v>6403</v>
      </c>
      <c r="B20185" t="s">
        <v>8026</v>
      </c>
      <c r="C20185" s="28">
        <v>300</v>
      </c>
      <c r="D20185" t="str">
        <f t="shared" si="315"/>
        <v>OTHER</v>
      </c>
    </row>
    <row r="20186" spans="1:4" x14ac:dyDescent="0.2">
      <c r="A20186" t="s">
        <v>7493</v>
      </c>
      <c r="B20186" t="s">
        <v>8026</v>
      </c>
      <c r="C20186" s="28">
        <v>212</v>
      </c>
      <c r="D20186" t="str">
        <f t="shared" si="315"/>
        <v>OTHER</v>
      </c>
    </row>
    <row r="20187" spans="1:4" x14ac:dyDescent="0.2">
      <c r="A20187" t="s">
        <v>7519</v>
      </c>
      <c r="B20187" t="s">
        <v>8026</v>
      </c>
      <c r="C20187" s="28">
        <v>476</v>
      </c>
      <c r="D20187" t="str">
        <f t="shared" si="315"/>
        <v>OTHER</v>
      </c>
    </row>
    <row r="20188" spans="1:4" x14ac:dyDescent="0.2">
      <c r="A20188" t="s">
        <v>7558</v>
      </c>
      <c r="B20188" t="s">
        <v>8026</v>
      </c>
      <c r="C20188" s="28">
        <v>212</v>
      </c>
      <c r="D20188" t="str">
        <f t="shared" si="315"/>
        <v>OTHER</v>
      </c>
    </row>
    <row r="20189" spans="1:4" x14ac:dyDescent="0.2">
      <c r="A20189" t="s">
        <v>4064</v>
      </c>
      <c r="B20189" t="s">
        <v>8026</v>
      </c>
      <c r="C20189" s="28">
        <v>233</v>
      </c>
      <c r="D20189" t="str">
        <f t="shared" si="315"/>
        <v>OTHER</v>
      </c>
    </row>
    <row r="20190" spans="1:4" x14ac:dyDescent="0.2">
      <c r="A20190" t="s">
        <v>4431</v>
      </c>
      <c r="B20190" t="s">
        <v>8026</v>
      </c>
      <c r="C20190" s="28">
        <v>236</v>
      </c>
      <c r="D20190" t="str">
        <f t="shared" si="315"/>
        <v>OTHER</v>
      </c>
    </row>
    <row r="20191" spans="1:4" x14ac:dyDescent="0.2">
      <c r="A20191" t="s">
        <v>4455</v>
      </c>
      <c r="B20191" t="s">
        <v>8026</v>
      </c>
      <c r="C20191" s="28">
        <v>236</v>
      </c>
      <c r="D20191" t="str">
        <f t="shared" si="315"/>
        <v>OTHER</v>
      </c>
    </row>
    <row r="20192" spans="1:4" x14ac:dyDescent="0.2">
      <c r="A20192" t="s">
        <v>2793</v>
      </c>
      <c r="B20192" t="s">
        <v>8026</v>
      </c>
      <c r="C20192" s="28">
        <v>211</v>
      </c>
      <c r="D20192" t="str">
        <f t="shared" si="315"/>
        <v>OTHER</v>
      </c>
    </row>
    <row r="20193" spans="1:4" x14ac:dyDescent="0.2">
      <c r="A20193" t="s">
        <v>4092</v>
      </c>
      <c r="B20193" t="s">
        <v>8026</v>
      </c>
      <c r="C20193" s="28">
        <v>736</v>
      </c>
      <c r="D20193" t="str">
        <f t="shared" si="315"/>
        <v>OTHER</v>
      </c>
    </row>
    <row r="20194" spans="1:4" x14ac:dyDescent="0.2">
      <c r="A20194" t="s">
        <v>2030</v>
      </c>
      <c r="B20194" t="s">
        <v>8026</v>
      </c>
      <c r="C20194" s="28">
        <v>254</v>
      </c>
      <c r="D20194" t="str">
        <f t="shared" si="315"/>
        <v>OTHER</v>
      </c>
    </row>
    <row r="20195" spans="1:4" x14ac:dyDescent="0.2">
      <c r="A20195" t="s">
        <v>2762</v>
      </c>
      <c r="B20195" t="s">
        <v>8026</v>
      </c>
      <c r="C20195" s="28">
        <v>255</v>
      </c>
      <c r="D20195" t="str">
        <f t="shared" si="315"/>
        <v>OTHER</v>
      </c>
    </row>
    <row r="20196" spans="1:4" x14ac:dyDescent="0.2">
      <c r="A20196" t="s">
        <v>6266</v>
      </c>
      <c r="B20196" t="s">
        <v>8026</v>
      </c>
      <c r="C20196" s="28">
        <v>222</v>
      </c>
      <c r="D20196" t="str">
        <f t="shared" si="315"/>
        <v>OTHER</v>
      </c>
    </row>
    <row r="20197" spans="1:4" x14ac:dyDescent="0.2">
      <c r="A20197" t="s">
        <v>2878</v>
      </c>
      <c r="B20197" t="s">
        <v>8026</v>
      </c>
      <c r="C20197" s="28">
        <v>272</v>
      </c>
      <c r="D20197" t="str">
        <f t="shared" si="315"/>
        <v>OTHER</v>
      </c>
    </row>
    <row r="20198" spans="1:4" x14ac:dyDescent="0.2">
      <c r="A20198" t="s">
        <v>4427</v>
      </c>
      <c r="B20198" t="s">
        <v>8026</v>
      </c>
      <c r="C20198" s="28">
        <v>289</v>
      </c>
      <c r="D20198" t="str">
        <f t="shared" si="315"/>
        <v>OTHER</v>
      </c>
    </row>
    <row r="20199" spans="1:4" x14ac:dyDescent="0.2">
      <c r="A20199" t="s">
        <v>4412</v>
      </c>
      <c r="B20199" t="s">
        <v>8026</v>
      </c>
      <c r="C20199" s="28">
        <v>240</v>
      </c>
      <c r="D20199" t="str">
        <f t="shared" si="315"/>
        <v>OTHER</v>
      </c>
    </row>
    <row r="20200" spans="1:4" x14ac:dyDescent="0.2">
      <c r="A20200" t="s">
        <v>4527</v>
      </c>
      <c r="B20200" t="s">
        <v>8026</v>
      </c>
      <c r="C20200" s="28">
        <v>240</v>
      </c>
      <c r="D20200" t="str">
        <f t="shared" si="315"/>
        <v>OTHER</v>
      </c>
    </row>
    <row r="20201" spans="1:4" x14ac:dyDescent="0.2">
      <c r="A20201" t="s">
        <v>7507</v>
      </c>
      <c r="B20201" t="s">
        <v>8026</v>
      </c>
      <c r="C20201" s="28">
        <v>264</v>
      </c>
      <c r="D20201" t="str">
        <f t="shared" si="315"/>
        <v>OTHER</v>
      </c>
    </row>
    <row r="20202" spans="1:4" x14ac:dyDescent="0.2">
      <c r="A20202" t="s">
        <v>4490</v>
      </c>
      <c r="B20202" t="s">
        <v>8026</v>
      </c>
      <c r="C20202" s="28">
        <v>249</v>
      </c>
      <c r="D20202" t="str">
        <f t="shared" si="315"/>
        <v>OTHER</v>
      </c>
    </row>
    <row r="20203" spans="1:4" x14ac:dyDescent="0.2">
      <c r="A20203" t="s">
        <v>4503</v>
      </c>
      <c r="B20203" t="s">
        <v>8026</v>
      </c>
      <c r="C20203" s="28">
        <v>249</v>
      </c>
      <c r="D20203" t="str">
        <f t="shared" si="315"/>
        <v>OTHER</v>
      </c>
    </row>
    <row r="20204" spans="1:4" x14ac:dyDescent="0.2">
      <c r="A20204" t="s">
        <v>7290</v>
      </c>
      <c r="B20204" t="s">
        <v>8039</v>
      </c>
      <c r="C20204" s="28">
        <v>85</v>
      </c>
      <c r="D20204" t="str">
        <f t="shared" si="315"/>
        <v>OTHER</v>
      </c>
    </row>
    <row r="20205" spans="1:4" x14ac:dyDescent="0.2">
      <c r="A20205" t="s">
        <v>7355</v>
      </c>
      <c r="B20205" t="s">
        <v>8039</v>
      </c>
      <c r="C20205" s="28">
        <v>85</v>
      </c>
      <c r="D20205" t="str">
        <f t="shared" si="315"/>
        <v>OTHER</v>
      </c>
    </row>
    <row r="20206" spans="1:4" x14ac:dyDescent="0.2">
      <c r="A20206" t="s">
        <v>7399</v>
      </c>
      <c r="B20206" t="s">
        <v>8039</v>
      </c>
      <c r="C20206" s="28">
        <v>85</v>
      </c>
      <c r="D20206" t="str">
        <f t="shared" si="315"/>
        <v>OTHER</v>
      </c>
    </row>
    <row r="20207" spans="1:4" x14ac:dyDescent="0.2">
      <c r="A20207" t="s">
        <v>2523</v>
      </c>
      <c r="B20207" t="s">
        <v>8039</v>
      </c>
      <c r="C20207" s="28">
        <v>200</v>
      </c>
      <c r="D20207" t="str">
        <f t="shared" si="315"/>
        <v>OTHER</v>
      </c>
    </row>
    <row r="20208" spans="1:4" x14ac:dyDescent="0.2">
      <c r="A20208" t="s">
        <v>2533</v>
      </c>
      <c r="B20208" t="s">
        <v>8039</v>
      </c>
      <c r="C20208" s="28">
        <v>200</v>
      </c>
      <c r="D20208" t="str">
        <f t="shared" si="315"/>
        <v>OTHER</v>
      </c>
    </row>
    <row r="20209" spans="1:4" x14ac:dyDescent="0.2">
      <c r="A20209" t="s">
        <v>2582</v>
      </c>
      <c r="B20209" t="s">
        <v>8039</v>
      </c>
      <c r="C20209" s="28">
        <v>200</v>
      </c>
      <c r="D20209" t="str">
        <f t="shared" si="315"/>
        <v>OTHER</v>
      </c>
    </row>
    <row r="20210" spans="1:4" x14ac:dyDescent="0.2">
      <c r="A20210" t="s">
        <v>2327</v>
      </c>
      <c r="B20210" t="s">
        <v>8039</v>
      </c>
      <c r="C20210" s="28">
        <v>168</v>
      </c>
      <c r="D20210" t="str">
        <f t="shared" si="315"/>
        <v>OTHER</v>
      </c>
    </row>
    <row r="20211" spans="1:4" x14ac:dyDescent="0.2">
      <c r="A20211" t="s">
        <v>4975</v>
      </c>
      <c r="B20211" t="s">
        <v>8039</v>
      </c>
      <c r="C20211" s="28">
        <v>100</v>
      </c>
      <c r="D20211" t="str">
        <f t="shared" si="315"/>
        <v>OTHER</v>
      </c>
    </row>
    <row r="20212" spans="1:4" x14ac:dyDescent="0.2">
      <c r="A20212" t="s">
        <v>2373</v>
      </c>
      <c r="B20212" t="s">
        <v>8039</v>
      </c>
      <c r="C20212" s="28">
        <v>300</v>
      </c>
      <c r="D20212" t="str">
        <f t="shared" si="315"/>
        <v>OTHER</v>
      </c>
    </row>
    <row r="20213" spans="1:4" x14ac:dyDescent="0.2">
      <c r="A20213" t="s">
        <v>3003</v>
      </c>
      <c r="B20213" t="s">
        <v>8039</v>
      </c>
      <c r="C20213" s="28">
        <v>285</v>
      </c>
      <c r="D20213" t="str">
        <f t="shared" si="315"/>
        <v>OTHER</v>
      </c>
    </row>
    <row r="20214" spans="1:4" x14ac:dyDescent="0.2">
      <c r="A20214" t="s">
        <v>3008</v>
      </c>
      <c r="B20214" t="s">
        <v>8039</v>
      </c>
      <c r="C20214" s="28">
        <v>285</v>
      </c>
      <c r="D20214" t="str">
        <f t="shared" si="315"/>
        <v>OTHER</v>
      </c>
    </row>
    <row r="20215" spans="1:4" x14ac:dyDescent="0.2">
      <c r="A20215" t="s">
        <v>6602</v>
      </c>
      <c r="B20215" t="s">
        <v>8039</v>
      </c>
      <c r="C20215" s="28">
        <v>166</v>
      </c>
      <c r="D20215" t="str">
        <f t="shared" si="315"/>
        <v>OTHER</v>
      </c>
    </row>
    <row r="20216" spans="1:4" x14ac:dyDescent="0.2">
      <c r="A20216" t="s">
        <v>5921</v>
      </c>
      <c r="B20216" t="s">
        <v>8039</v>
      </c>
      <c r="C20216" s="28">
        <v>1500</v>
      </c>
      <c r="D20216" t="str">
        <f t="shared" si="315"/>
        <v>OTHER</v>
      </c>
    </row>
    <row r="20217" spans="1:4" x14ac:dyDescent="0.2">
      <c r="A20217" t="s">
        <v>6231</v>
      </c>
      <c r="B20217" t="s">
        <v>8039</v>
      </c>
      <c r="C20217" s="28">
        <v>102</v>
      </c>
      <c r="D20217" t="str">
        <f t="shared" si="315"/>
        <v>OTHER</v>
      </c>
    </row>
    <row r="20218" spans="1:4" x14ac:dyDescent="0.2">
      <c r="A20218" t="s">
        <v>5444</v>
      </c>
      <c r="B20218" t="s">
        <v>8039</v>
      </c>
      <c r="C20218" s="28">
        <v>75</v>
      </c>
      <c r="D20218" t="str">
        <f t="shared" si="315"/>
        <v>OTHER</v>
      </c>
    </row>
    <row r="20219" spans="1:4" x14ac:dyDescent="0.2">
      <c r="A20219" t="s">
        <v>5518</v>
      </c>
      <c r="B20219" t="s">
        <v>8039</v>
      </c>
      <c r="C20219" s="28">
        <v>75</v>
      </c>
      <c r="D20219" t="str">
        <f t="shared" si="315"/>
        <v>OTHER</v>
      </c>
    </row>
    <row r="20220" spans="1:4" x14ac:dyDescent="0.2">
      <c r="A20220" t="s">
        <v>2709</v>
      </c>
      <c r="B20220" t="s">
        <v>8039</v>
      </c>
      <c r="C20220" s="28">
        <v>615</v>
      </c>
      <c r="D20220" t="str">
        <f t="shared" si="315"/>
        <v>OTHER</v>
      </c>
    </row>
    <row r="20221" spans="1:4" x14ac:dyDescent="0.2">
      <c r="A20221" t="s">
        <v>3346</v>
      </c>
      <c r="B20221" t="s">
        <v>8039</v>
      </c>
      <c r="C20221" s="28">
        <v>350</v>
      </c>
      <c r="D20221" t="str">
        <f t="shared" si="315"/>
        <v>OTHER</v>
      </c>
    </row>
    <row r="20222" spans="1:4" x14ac:dyDescent="0.2">
      <c r="A20222" t="s">
        <v>5929</v>
      </c>
      <c r="B20222" t="s">
        <v>8039</v>
      </c>
      <c r="C20222" s="28">
        <v>250</v>
      </c>
      <c r="D20222" t="str">
        <f t="shared" si="315"/>
        <v>OTHER</v>
      </c>
    </row>
    <row r="20223" spans="1:4" x14ac:dyDescent="0.2">
      <c r="A20223" t="s">
        <v>2730</v>
      </c>
      <c r="B20223" t="s">
        <v>8039</v>
      </c>
      <c r="C20223" s="28">
        <v>5950</v>
      </c>
      <c r="D20223" t="str">
        <f t="shared" si="315"/>
        <v>OTHER</v>
      </c>
    </row>
    <row r="20224" spans="1:4" x14ac:dyDescent="0.2">
      <c r="A20224" t="s">
        <v>2167</v>
      </c>
      <c r="B20224" t="s">
        <v>8039</v>
      </c>
      <c r="C20224" s="28">
        <v>85</v>
      </c>
      <c r="D20224" t="str">
        <f t="shared" si="315"/>
        <v>OTHER</v>
      </c>
    </row>
    <row r="20225" spans="1:4" x14ac:dyDescent="0.2">
      <c r="A20225" t="s">
        <v>2172</v>
      </c>
      <c r="B20225" t="s">
        <v>8039</v>
      </c>
      <c r="C20225" s="28">
        <v>85</v>
      </c>
      <c r="D20225" t="str">
        <f t="shared" si="315"/>
        <v>OTHER</v>
      </c>
    </row>
    <row r="20226" spans="1:4" x14ac:dyDescent="0.2">
      <c r="A20226" t="s">
        <v>2249</v>
      </c>
      <c r="B20226" t="s">
        <v>8039</v>
      </c>
      <c r="C20226" s="28">
        <v>85</v>
      </c>
      <c r="D20226" t="str">
        <f t="shared" si="315"/>
        <v>OTHER</v>
      </c>
    </row>
    <row r="20227" spans="1:4" x14ac:dyDescent="0.2">
      <c r="A20227" t="s">
        <v>2259</v>
      </c>
      <c r="B20227" t="s">
        <v>8039</v>
      </c>
      <c r="C20227" s="28">
        <v>85</v>
      </c>
      <c r="D20227" t="str">
        <f t="shared" ref="D20227:D20290" si="316">IF(OR(B20227="DEM",B20227="REP"),B20227,"OTHER")</f>
        <v>OTHER</v>
      </c>
    </row>
    <row r="20228" spans="1:4" x14ac:dyDescent="0.2">
      <c r="A20228" t="s">
        <v>2286</v>
      </c>
      <c r="B20228" t="s">
        <v>8039</v>
      </c>
      <c r="C20228" s="28">
        <v>250</v>
      </c>
      <c r="D20228" t="str">
        <f t="shared" si="316"/>
        <v>OTHER</v>
      </c>
    </row>
    <row r="20229" spans="1:4" x14ac:dyDescent="0.2">
      <c r="A20229" t="s">
        <v>2457</v>
      </c>
      <c r="B20229" t="s">
        <v>8039</v>
      </c>
      <c r="C20229" s="28">
        <v>250</v>
      </c>
      <c r="D20229" t="str">
        <f t="shared" si="316"/>
        <v>OTHER</v>
      </c>
    </row>
    <row r="20230" spans="1:4" x14ac:dyDescent="0.2">
      <c r="A20230" t="s">
        <v>3626</v>
      </c>
      <c r="B20230" t="s">
        <v>8039</v>
      </c>
      <c r="C20230" s="28">
        <v>500</v>
      </c>
      <c r="D20230" t="str">
        <f t="shared" si="316"/>
        <v>OTHER</v>
      </c>
    </row>
    <row r="20231" spans="1:4" x14ac:dyDescent="0.2">
      <c r="A20231" t="s">
        <v>7548</v>
      </c>
      <c r="B20231" t="s">
        <v>8039</v>
      </c>
      <c r="C20231" s="28">
        <v>355</v>
      </c>
      <c r="D20231" t="str">
        <f t="shared" si="316"/>
        <v>OTHER</v>
      </c>
    </row>
    <row r="20232" spans="1:4" x14ac:dyDescent="0.2">
      <c r="A20232" t="s">
        <v>7268</v>
      </c>
      <c r="B20232" t="s">
        <v>8039</v>
      </c>
      <c r="C20232" s="28">
        <v>83</v>
      </c>
      <c r="D20232" t="str">
        <f t="shared" si="316"/>
        <v>OTHER</v>
      </c>
    </row>
    <row r="20233" spans="1:4" x14ac:dyDescent="0.2">
      <c r="A20233" t="s">
        <v>7338</v>
      </c>
      <c r="B20233" t="s">
        <v>8039</v>
      </c>
      <c r="C20233" s="28">
        <v>83</v>
      </c>
      <c r="D20233" t="str">
        <f t="shared" si="316"/>
        <v>OTHER</v>
      </c>
    </row>
    <row r="20234" spans="1:4" x14ac:dyDescent="0.2">
      <c r="A20234" t="s">
        <v>7396</v>
      </c>
      <c r="B20234" t="s">
        <v>8039</v>
      </c>
      <c r="C20234" s="28">
        <v>83</v>
      </c>
      <c r="D20234" t="str">
        <f t="shared" si="316"/>
        <v>OTHER</v>
      </c>
    </row>
    <row r="20235" spans="1:4" x14ac:dyDescent="0.2">
      <c r="A20235" t="s">
        <v>7380</v>
      </c>
      <c r="B20235" t="s">
        <v>8039</v>
      </c>
      <c r="C20235" s="28">
        <v>225</v>
      </c>
      <c r="D20235" t="str">
        <f t="shared" si="316"/>
        <v>OTHER</v>
      </c>
    </row>
    <row r="20236" spans="1:4" x14ac:dyDescent="0.2">
      <c r="A20236" t="s">
        <v>5502</v>
      </c>
      <c r="B20236" t="s">
        <v>8039</v>
      </c>
      <c r="C20236" s="28">
        <v>725</v>
      </c>
      <c r="D20236" t="str">
        <f t="shared" si="316"/>
        <v>OTHER</v>
      </c>
    </row>
    <row r="20237" spans="1:4" x14ac:dyDescent="0.2">
      <c r="A20237" t="s">
        <v>2515</v>
      </c>
      <c r="B20237" t="s">
        <v>8039</v>
      </c>
      <c r="C20237" s="28">
        <v>50</v>
      </c>
      <c r="D20237" t="str">
        <f t="shared" si="316"/>
        <v>OTHER</v>
      </c>
    </row>
    <row r="20238" spans="1:4" x14ac:dyDescent="0.2">
      <c r="A20238" t="s">
        <v>8034</v>
      </c>
      <c r="B20238" t="s">
        <v>8039</v>
      </c>
      <c r="C20238" s="28">
        <v>145</v>
      </c>
      <c r="D20238" t="str">
        <f t="shared" si="316"/>
        <v>OTHER</v>
      </c>
    </row>
    <row r="20239" spans="1:4" x14ac:dyDescent="0.2">
      <c r="A20239" t="s">
        <v>5449</v>
      </c>
      <c r="B20239" t="s">
        <v>8039</v>
      </c>
      <c r="C20239" s="28">
        <v>250</v>
      </c>
      <c r="D20239" t="str">
        <f t="shared" si="316"/>
        <v>OTHER</v>
      </c>
    </row>
    <row r="20240" spans="1:4" x14ac:dyDescent="0.2">
      <c r="A20240" t="s">
        <v>3483</v>
      </c>
      <c r="B20240" t="s">
        <v>8039</v>
      </c>
      <c r="C20240" s="28">
        <v>50</v>
      </c>
      <c r="D20240" t="str">
        <f t="shared" si="316"/>
        <v>OTHER</v>
      </c>
    </row>
    <row r="20241" spans="1:4" x14ac:dyDescent="0.2">
      <c r="A20241" t="s">
        <v>2079</v>
      </c>
      <c r="B20241" t="s">
        <v>8039</v>
      </c>
      <c r="C20241" s="28">
        <v>160</v>
      </c>
      <c r="D20241" t="str">
        <f t="shared" si="316"/>
        <v>OTHER</v>
      </c>
    </row>
    <row r="20242" spans="1:4" x14ac:dyDescent="0.2">
      <c r="A20242" t="s">
        <v>3761</v>
      </c>
      <c r="B20242" t="s">
        <v>8039</v>
      </c>
      <c r="C20242" s="28">
        <v>250</v>
      </c>
      <c r="D20242" t="str">
        <f t="shared" si="316"/>
        <v>OTHER</v>
      </c>
    </row>
    <row r="20243" spans="1:4" x14ac:dyDescent="0.2">
      <c r="A20243" t="s">
        <v>7401</v>
      </c>
      <c r="B20243" t="s">
        <v>8039</v>
      </c>
      <c r="C20243" s="28">
        <v>250</v>
      </c>
      <c r="D20243" t="str">
        <f t="shared" si="316"/>
        <v>OTHER</v>
      </c>
    </row>
    <row r="20244" spans="1:4" x14ac:dyDescent="0.2">
      <c r="A20244" t="s">
        <v>2981</v>
      </c>
      <c r="B20244" t="s">
        <v>8039</v>
      </c>
      <c r="C20244" s="28">
        <v>1000</v>
      </c>
      <c r="D20244" t="str">
        <f t="shared" si="316"/>
        <v>OTHER</v>
      </c>
    </row>
    <row r="20245" spans="1:4" x14ac:dyDescent="0.2">
      <c r="A20245" t="s">
        <v>5982</v>
      </c>
      <c r="B20245" t="s">
        <v>8039</v>
      </c>
      <c r="C20245" s="28">
        <v>300</v>
      </c>
      <c r="D20245" t="str">
        <f t="shared" si="316"/>
        <v>OTHER</v>
      </c>
    </row>
    <row r="20246" spans="1:4" x14ac:dyDescent="0.2">
      <c r="A20246" t="s">
        <v>7096</v>
      </c>
      <c r="B20246" t="s">
        <v>8039</v>
      </c>
      <c r="C20246" s="28">
        <v>875</v>
      </c>
      <c r="D20246" t="str">
        <f t="shared" si="316"/>
        <v>OTHER</v>
      </c>
    </row>
    <row r="20247" spans="1:4" x14ac:dyDescent="0.2">
      <c r="A20247" t="s">
        <v>6125</v>
      </c>
      <c r="B20247" t="s">
        <v>8039</v>
      </c>
      <c r="C20247" s="28">
        <v>250</v>
      </c>
      <c r="D20247" t="str">
        <f t="shared" si="316"/>
        <v>OTHER</v>
      </c>
    </row>
    <row r="20248" spans="1:4" x14ac:dyDescent="0.2">
      <c r="A20248" t="s">
        <v>4499</v>
      </c>
      <c r="B20248" t="s">
        <v>8039</v>
      </c>
      <c r="C20248" s="28">
        <v>1575</v>
      </c>
      <c r="D20248" t="str">
        <f t="shared" si="316"/>
        <v>OTHER</v>
      </c>
    </row>
    <row r="20249" spans="1:4" x14ac:dyDescent="0.2">
      <c r="A20249" t="s">
        <v>3997</v>
      </c>
      <c r="B20249" t="s">
        <v>8039</v>
      </c>
      <c r="C20249" s="28">
        <v>295</v>
      </c>
      <c r="D20249" t="str">
        <f t="shared" si="316"/>
        <v>OTHER</v>
      </c>
    </row>
    <row r="20250" spans="1:4" x14ac:dyDescent="0.2">
      <c r="A20250" t="s">
        <v>4032</v>
      </c>
      <c r="B20250" t="s">
        <v>8039</v>
      </c>
      <c r="C20250" s="28">
        <v>250</v>
      </c>
      <c r="D20250" t="str">
        <f t="shared" si="316"/>
        <v>OTHER</v>
      </c>
    </row>
    <row r="20251" spans="1:4" x14ac:dyDescent="0.2">
      <c r="A20251" t="s">
        <v>4121</v>
      </c>
      <c r="B20251" t="s">
        <v>8039</v>
      </c>
      <c r="C20251" s="28">
        <v>250</v>
      </c>
      <c r="D20251" t="str">
        <f t="shared" si="316"/>
        <v>OTHER</v>
      </c>
    </row>
    <row r="20252" spans="1:4" x14ac:dyDescent="0.2">
      <c r="A20252" t="s">
        <v>7632</v>
      </c>
      <c r="B20252" t="s">
        <v>8039</v>
      </c>
      <c r="C20252" s="28">
        <v>175</v>
      </c>
      <c r="D20252" t="str">
        <f t="shared" si="316"/>
        <v>OTHER</v>
      </c>
    </row>
    <row r="20253" spans="1:4" x14ac:dyDescent="0.2">
      <c r="A20253" t="s">
        <v>7650</v>
      </c>
      <c r="B20253" t="s">
        <v>8039</v>
      </c>
      <c r="C20253" s="28">
        <v>175</v>
      </c>
      <c r="D20253" t="str">
        <f t="shared" si="316"/>
        <v>OTHER</v>
      </c>
    </row>
    <row r="20254" spans="1:4" x14ac:dyDescent="0.2">
      <c r="A20254" t="s">
        <v>6017</v>
      </c>
      <c r="B20254" t="s">
        <v>8039</v>
      </c>
      <c r="C20254" s="28">
        <v>500</v>
      </c>
      <c r="D20254" t="str">
        <f t="shared" si="316"/>
        <v>OTHER</v>
      </c>
    </row>
    <row r="20255" spans="1:4" x14ac:dyDescent="0.2">
      <c r="A20255" t="s">
        <v>6023</v>
      </c>
      <c r="B20255" t="s">
        <v>8039</v>
      </c>
      <c r="C20255" s="28">
        <v>500</v>
      </c>
      <c r="D20255" t="str">
        <f t="shared" si="316"/>
        <v>OTHER</v>
      </c>
    </row>
    <row r="20256" spans="1:4" x14ac:dyDescent="0.2">
      <c r="A20256" t="s">
        <v>6067</v>
      </c>
      <c r="B20256" t="s">
        <v>8039</v>
      </c>
      <c r="C20256" s="28">
        <v>500</v>
      </c>
      <c r="D20256" t="str">
        <f t="shared" si="316"/>
        <v>OTHER</v>
      </c>
    </row>
    <row r="20257" spans="1:4" x14ac:dyDescent="0.2">
      <c r="A20257" t="s">
        <v>6081</v>
      </c>
      <c r="B20257" t="s">
        <v>8039</v>
      </c>
      <c r="C20257" s="28">
        <v>500</v>
      </c>
      <c r="D20257" t="str">
        <f t="shared" si="316"/>
        <v>OTHER</v>
      </c>
    </row>
    <row r="20258" spans="1:4" x14ac:dyDescent="0.2">
      <c r="A20258" t="s">
        <v>3686</v>
      </c>
      <c r="B20258" t="s">
        <v>8039</v>
      </c>
      <c r="C20258" s="28">
        <v>285</v>
      </c>
      <c r="D20258" t="str">
        <f t="shared" si="316"/>
        <v>OTHER</v>
      </c>
    </row>
    <row r="20259" spans="1:4" x14ac:dyDescent="0.2">
      <c r="A20259" t="s">
        <v>4304</v>
      </c>
      <c r="B20259" t="s">
        <v>8039</v>
      </c>
      <c r="C20259" s="28">
        <v>300</v>
      </c>
      <c r="D20259" t="str">
        <f t="shared" si="316"/>
        <v>OTHER</v>
      </c>
    </row>
    <row r="20260" spans="1:4" x14ac:dyDescent="0.2">
      <c r="A20260" t="s">
        <v>7676</v>
      </c>
      <c r="B20260" t="s">
        <v>8039</v>
      </c>
      <c r="C20260" s="28">
        <v>250</v>
      </c>
      <c r="D20260" t="str">
        <f t="shared" si="316"/>
        <v>OTHER</v>
      </c>
    </row>
    <row r="20261" spans="1:4" x14ac:dyDescent="0.2">
      <c r="A20261" t="s">
        <v>4405</v>
      </c>
      <c r="B20261" t="s">
        <v>8039</v>
      </c>
      <c r="C20261" s="28">
        <v>705</v>
      </c>
      <c r="D20261" t="str">
        <f t="shared" si="316"/>
        <v>OTHER</v>
      </c>
    </row>
    <row r="20262" spans="1:4" x14ac:dyDescent="0.2">
      <c r="A20262" t="s">
        <v>7523</v>
      </c>
      <c r="B20262" t="s">
        <v>8039</v>
      </c>
      <c r="C20262" s="28">
        <v>300</v>
      </c>
      <c r="D20262" t="str">
        <f t="shared" si="316"/>
        <v>OTHER</v>
      </c>
    </row>
    <row r="20263" spans="1:4" x14ac:dyDescent="0.2">
      <c r="A20263" t="s">
        <v>4455</v>
      </c>
      <c r="B20263" t="s">
        <v>8039</v>
      </c>
      <c r="C20263" s="28">
        <v>350</v>
      </c>
      <c r="D20263" t="str">
        <f t="shared" si="316"/>
        <v>OTHER</v>
      </c>
    </row>
    <row r="20264" spans="1:4" x14ac:dyDescent="0.2">
      <c r="A20264" t="s">
        <v>5538</v>
      </c>
      <c r="B20264" t="s">
        <v>8039</v>
      </c>
      <c r="C20264" s="28">
        <v>708</v>
      </c>
      <c r="D20264" t="str">
        <f t="shared" si="316"/>
        <v>OTHER</v>
      </c>
    </row>
    <row r="20265" spans="1:4" x14ac:dyDescent="0.2">
      <c r="A20265" t="s">
        <v>3948</v>
      </c>
      <c r="B20265" t="s">
        <v>8039</v>
      </c>
      <c r="C20265" s="28">
        <v>400</v>
      </c>
      <c r="D20265" t="str">
        <f t="shared" si="316"/>
        <v>OTHER</v>
      </c>
    </row>
    <row r="20266" spans="1:4" x14ac:dyDescent="0.2">
      <c r="A20266" t="s">
        <v>4035</v>
      </c>
      <c r="B20266" t="s">
        <v>8039</v>
      </c>
      <c r="C20266" s="28">
        <v>400</v>
      </c>
      <c r="D20266" t="str">
        <f t="shared" si="316"/>
        <v>OTHER</v>
      </c>
    </row>
    <row r="20267" spans="1:4" x14ac:dyDescent="0.2">
      <c r="A20267" t="s">
        <v>5403</v>
      </c>
      <c r="B20267" t="s">
        <v>8039</v>
      </c>
      <c r="C20267" s="28">
        <v>109</v>
      </c>
      <c r="D20267" t="str">
        <f t="shared" si="316"/>
        <v>OTHER</v>
      </c>
    </row>
    <row r="20268" spans="1:4" x14ac:dyDescent="0.2">
      <c r="A20268" t="s">
        <v>7076</v>
      </c>
      <c r="B20268" t="s">
        <v>8039</v>
      </c>
      <c r="C20268" s="28">
        <v>97</v>
      </c>
      <c r="D20268" t="str">
        <f t="shared" si="316"/>
        <v>OTHER</v>
      </c>
    </row>
    <row r="20269" spans="1:4" x14ac:dyDescent="0.2">
      <c r="A20269" t="s">
        <v>6913</v>
      </c>
      <c r="B20269" t="s">
        <v>8039</v>
      </c>
      <c r="C20269" s="28">
        <v>201</v>
      </c>
      <c r="D20269" t="str">
        <f t="shared" si="316"/>
        <v>OTHER</v>
      </c>
    </row>
    <row r="20270" spans="1:4" x14ac:dyDescent="0.2">
      <c r="A20270" t="s">
        <v>7027</v>
      </c>
      <c r="B20270" t="s">
        <v>8039</v>
      </c>
      <c r="C20270" s="28">
        <v>301</v>
      </c>
      <c r="D20270" t="str">
        <f t="shared" si="316"/>
        <v>OTHER</v>
      </c>
    </row>
    <row r="20271" spans="1:4" x14ac:dyDescent="0.2">
      <c r="A20271" t="s">
        <v>3459</v>
      </c>
      <c r="B20271" t="s">
        <v>8039</v>
      </c>
      <c r="C20271" s="28">
        <v>250</v>
      </c>
      <c r="D20271" t="str">
        <f t="shared" si="316"/>
        <v>OTHER</v>
      </c>
    </row>
    <row r="20272" spans="1:4" x14ac:dyDescent="0.2">
      <c r="A20272" t="s">
        <v>4142</v>
      </c>
      <c r="B20272" t="s">
        <v>8039</v>
      </c>
      <c r="C20272" s="28">
        <v>385</v>
      </c>
      <c r="D20272" t="str">
        <f t="shared" si="316"/>
        <v>OTHER</v>
      </c>
    </row>
    <row r="20273" spans="1:4" x14ac:dyDescent="0.2">
      <c r="A20273" t="s">
        <v>5598</v>
      </c>
      <c r="B20273" t="s">
        <v>8039</v>
      </c>
      <c r="C20273" s="28">
        <v>250</v>
      </c>
      <c r="D20273" t="str">
        <f t="shared" si="316"/>
        <v>OTHER</v>
      </c>
    </row>
    <row r="20274" spans="1:4" x14ac:dyDescent="0.2">
      <c r="A20274" t="s">
        <v>5711</v>
      </c>
      <c r="B20274" t="s">
        <v>8039</v>
      </c>
      <c r="C20274" s="28">
        <v>250</v>
      </c>
      <c r="D20274" t="str">
        <f t="shared" si="316"/>
        <v>OTHER</v>
      </c>
    </row>
    <row r="20275" spans="1:4" x14ac:dyDescent="0.2">
      <c r="A20275" t="s">
        <v>7731</v>
      </c>
      <c r="B20275" t="s">
        <v>8039</v>
      </c>
      <c r="C20275" s="28">
        <v>100</v>
      </c>
      <c r="D20275" t="str">
        <f t="shared" si="316"/>
        <v>OTHER</v>
      </c>
    </row>
    <row r="20276" spans="1:4" x14ac:dyDescent="0.2">
      <c r="A20276" t="s">
        <v>6321</v>
      </c>
      <c r="B20276" t="s">
        <v>8039</v>
      </c>
      <c r="C20276" s="28">
        <v>1000</v>
      </c>
      <c r="D20276" t="str">
        <f t="shared" si="316"/>
        <v>OTHER</v>
      </c>
    </row>
    <row r="20277" spans="1:4" x14ac:dyDescent="0.2">
      <c r="A20277" t="s">
        <v>6003</v>
      </c>
      <c r="B20277" t="s">
        <v>8039</v>
      </c>
      <c r="C20277" s="28">
        <v>1000</v>
      </c>
      <c r="D20277" t="str">
        <f t="shared" si="316"/>
        <v>OTHER</v>
      </c>
    </row>
    <row r="20278" spans="1:4" x14ac:dyDescent="0.2">
      <c r="A20278" t="s">
        <v>6044</v>
      </c>
      <c r="B20278" t="s">
        <v>8039</v>
      </c>
      <c r="C20278" s="28">
        <v>1000</v>
      </c>
      <c r="D20278" t="str">
        <f t="shared" si="316"/>
        <v>OTHER</v>
      </c>
    </row>
    <row r="20279" spans="1:4" x14ac:dyDescent="0.2">
      <c r="A20279" t="s">
        <v>6057</v>
      </c>
      <c r="B20279" t="s">
        <v>8039</v>
      </c>
      <c r="C20279" s="28">
        <v>1000</v>
      </c>
      <c r="D20279" t="str">
        <f t="shared" si="316"/>
        <v>OTHER</v>
      </c>
    </row>
    <row r="20280" spans="1:4" x14ac:dyDescent="0.2">
      <c r="A20280" t="s">
        <v>6065</v>
      </c>
      <c r="B20280" t="s">
        <v>8039</v>
      </c>
      <c r="C20280" s="28">
        <v>1000</v>
      </c>
      <c r="D20280" t="str">
        <f t="shared" si="316"/>
        <v>OTHER</v>
      </c>
    </row>
    <row r="20281" spans="1:4" x14ac:dyDescent="0.2">
      <c r="A20281" t="s">
        <v>3755</v>
      </c>
      <c r="B20281" t="s">
        <v>8020</v>
      </c>
      <c r="C20281" s="28">
        <v>250</v>
      </c>
      <c r="D20281" t="str">
        <f t="shared" si="316"/>
        <v>OTHER</v>
      </c>
    </row>
    <row r="20282" spans="1:4" x14ac:dyDescent="0.2">
      <c r="A20282" t="s">
        <v>6928</v>
      </c>
      <c r="B20282" t="s">
        <v>8020</v>
      </c>
      <c r="C20282" s="28">
        <v>500</v>
      </c>
      <c r="D20282" t="str">
        <f t="shared" si="316"/>
        <v>OTHER</v>
      </c>
    </row>
    <row r="20283" spans="1:4" x14ac:dyDescent="0.2">
      <c r="A20283" t="s">
        <v>6125</v>
      </c>
      <c r="B20283" t="s">
        <v>8022</v>
      </c>
      <c r="C20283" s="28">
        <v>100</v>
      </c>
      <c r="D20283" t="str">
        <f t="shared" si="316"/>
        <v>OTHER</v>
      </c>
    </row>
    <row r="20284" spans="1:4" x14ac:dyDescent="0.2">
      <c r="A20284" t="s">
        <v>6126</v>
      </c>
      <c r="B20284" t="s">
        <v>8022</v>
      </c>
      <c r="C20284" s="28">
        <v>25</v>
      </c>
      <c r="D20284" t="str">
        <f t="shared" si="316"/>
        <v>OTHER</v>
      </c>
    </row>
    <row r="20285" spans="1:4" x14ac:dyDescent="0.2">
      <c r="A20285" t="s">
        <v>3068</v>
      </c>
      <c r="B20285" t="s">
        <v>8018</v>
      </c>
      <c r="C20285" s="28">
        <v>205</v>
      </c>
      <c r="D20285" t="str">
        <f t="shared" si="316"/>
        <v>REP</v>
      </c>
    </row>
    <row r="20286" spans="1:4" x14ac:dyDescent="0.2">
      <c r="A20286" t="s">
        <v>4334</v>
      </c>
      <c r="B20286" t="s">
        <v>8061</v>
      </c>
      <c r="C20286" s="28">
        <v>300</v>
      </c>
      <c r="D20286" t="str">
        <f t="shared" si="316"/>
        <v>OTHER</v>
      </c>
    </row>
    <row r="20287" spans="1:4" x14ac:dyDescent="0.2">
      <c r="A20287" t="s">
        <v>4336</v>
      </c>
      <c r="B20287" t="s">
        <v>8061</v>
      </c>
      <c r="C20287" s="28">
        <v>300</v>
      </c>
      <c r="D20287" t="str">
        <f t="shared" si="316"/>
        <v>OTHER</v>
      </c>
    </row>
    <row r="20288" spans="1:4" x14ac:dyDescent="0.2">
      <c r="A20288" t="s">
        <v>7365</v>
      </c>
      <c r="B20288" t="s">
        <v>8061</v>
      </c>
      <c r="C20288" s="28">
        <v>400</v>
      </c>
      <c r="D20288" t="str">
        <f t="shared" si="316"/>
        <v>OTHER</v>
      </c>
    </row>
    <row r="20289" spans="1:4" x14ac:dyDescent="0.2">
      <c r="A20289" t="s">
        <v>3472</v>
      </c>
      <c r="B20289" t="s">
        <v>8061</v>
      </c>
      <c r="C20289" s="28">
        <v>300</v>
      </c>
      <c r="D20289" t="str">
        <f t="shared" si="316"/>
        <v>OTHER</v>
      </c>
    </row>
    <row r="20290" spans="1:4" x14ac:dyDescent="0.2">
      <c r="A20290" t="s">
        <v>3567</v>
      </c>
      <c r="B20290" t="s">
        <v>8061</v>
      </c>
      <c r="C20290" s="28">
        <v>300</v>
      </c>
      <c r="D20290" t="str">
        <f t="shared" si="316"/>
        <v>OTHER</v>
      </c>
    </row>
    <row r="20291" spans="1:4" x14ac:dyDescent="0.2">
      <c r="A20291" t="s">
        <v>3579</v>
      </c>
      <c r="B20291" t="s">
        <v>8061</v>
      </c>
      <c r="C20291" s="28">
        <v>300</v>
      </c>
      <c r="D20291" t="str">
        <f t="shared" ref="D20291:D20354" si="317">IF(OR(B20291="DEM",B20291="REP"),B20291,"OTHER")</f>
        <v>OTHER</v>
      </c>
    </row>
    <row r="20292" spans="1:4" x14ac:dyDescent="0.2">
      <c r="A20292" t="s">
        <v>6247</v>
      </c>
      <c r="B20292" t="s">
        <v>8061</v>
      </c>
      <c r="C20292" s="28">
        <v>50</v>
      </c>
      <c r="D20292" t="str">
        <f t="shared" si="317"/>
        <v>OTHER</v>
      </c>
    </row>
    <row r="20293" spans="1:4" x14ac:dyDescent="0.2">
      <c r="A20293" t="s">
        <v>3463</v>
      </c>
      <c r="B20293" t="s">
        <v>8061</v>
      </c>
      <c r="C20293" s="28">
        <v>200</v>
      </c>
      <c r="D20293" t="str">
        <f t="shared" si="317"/>
        <v>OTHER</v>
      </c>
    </row>
    <row r="20294" spans="1:4" x14ac:dyDescent="0.2">
      <c r="A20294" t="s">
        <v>3533</v>
      </c>
      <c r="B20294" t="s">
        <v>8061</v>
      </c>
      <c r="C20294" s="28">
        <v>200</v>
      </c>
      <c r="D20294" t="str">
        <f t="shared" si="317"/>
        <v>OTHER</v>
      </c>
    </row>
    <row r="20295" spans="1:4" x14ac:dyDescent="0.2">
      <c r="A20295" t="s">
        <v>2582</v>
      </c>
      <c r="B20295" t="s">
        <v>8061</v>
      </c>
      <c r="C20295" s="28">
        <v>5000</v>
      </c>
      <c r="D20295" t="str">
        <f t="shared" si="317"/>
        <v>OTHER</v>
      </c>
    </row>
    <row r="20296" spans="1:4" x14ac:dyDescent="0.2">
      <c r="A20296" t="s">
        <v>2410</v>
      </c>
      <c r="B20296" t="s">
        <v>8061</v>
      </c>
      <c r="C20296" s="28">
        <v>359</v>
      </c>
      <c r="D20296" t="str">
        <f t="shared" si="317"/>
        <v>OTHER</v>
      </c>
    </row>
    <row r="20297" spans="1:4" x14ac:dyDescent="0.2">
      <c r="A20297" t="s">
        <v>6226</v>
      </c>
      <c r="B20297" t="s">
        <v>8061</v>
      </c>
      <c r="C20297" s="28">
        <v>1000</v>
      </c>
      <c r="D20297" t="str">
        <f t="shared" si="317"/>
        <v>OTHER</v>
      </c>
    </row>
    <row r="20298" spans="1:4" x14ac:dyDescent="0.2">
      <c r="A20298" t="s">
        <v>6256</v>
      </c>
      <c r="B20298" t="s">
        <v>8061</v>
      </c>
      <c r="C20298" s="28">
        <v>1000</v>
      </c>
      <c r="D20298" t="str">
        <f t="shared" si="317"/>
        <v>OTHER</v>
      </c>
    </row>
    <row r="20299" spans="1:4" x14ac:dyDescent="0.2">
      <c r="A20299" t="s">
        <v>7762</v>
      </c>
      <c r="B20299" t="s">
        <v>8017</v>
      </c>
      <c r="C20299" s="28">
        <v>2750</v>
      </c>
      <c r="D20299" t="str">
        <f t="shared" si="317"/>
        <v>DEM</v>
      </c>
    </row>
    <row r="20300" spans="1:4" x14ac:dyDescent="0.2">
      <c r="A20300" t="s">
        <v>7802</v>
      </c>
      <c r="B20300" t="s">
        <v>8017</v>
      </c>
      <c r="C20300" s="28">
        <v>114</v>
      </c>
      <c r="D20300" t="str">
        <f t="shared" si="317"/>
        <v>DEM</v>
      </c>
    </row>
    <row r="20301" spans="1:4" x14ac:dyDescent="0.2">
      <c r="A20301" t="s">
        <v>7894</v>
      </c>
      <c r="B20301" t="s">
        <v>8017</v>
      </c>
      <c r="C20301" s="28">
        <v>60</v>
      </c>
      <c r="D20301" t="str">
        <f t="shared" si="317"/>
        <v>DEM</v>
      </c>
    </row>
    <row r="20302" spans="1:4" x14ac:dyDescent="0.2">
      <c r="A20302" t="s">
        <v>5116</v>
      </c>
      <c r="B20302" t="s">
        <v>8017</v>
      </c>
      <c r="C20302" s="28">
        <v>500</v>
      </c>
      <c r="D20302" t="str">
        <f t="shared" si="317"/>
        <v>DEM</v>
      </c>
    </row>
    <row r="20303" spans="1:4" x14ac:dyDescent="0.2">
      <c r="A20303" t="s">
        <v>5195</v>
      </c>
      <c r="B20303" t="s">
        <v>8017</v>
      </c>
      <c r="C20303" s="28">
        <v>500</v>
      </c>
      <c r="D20303" t="str">
        <f t="shared" si="317"/>
        <v>DEM</v>
      </c>
    </row>
    <row r="20304" spans="1:4" x14ac:dyDescent="0.2">
      <c r="A20304" t="s">
        <v>3350</v>
      </c>
      <c r="B20304" t="s">
        <v>8044</v>
      </c>
      <c r="C20304" s="28">
        <v>158</v>
      </c>
      <c r="D20304" t="str">
        <f t="shared" si="317"/>
        <v>OTHER</v>
      </c>
    </row>
    <row r="20305" spans="1:4" x14ac:dyDescent="0.2">
      <c r="A20305" t="s">
        <v>7561</v>
      </c>
      <c r="B20305" t="s">
        <v>8044</v>
      </c>
      <c r="C20305" s="28">
        <v>416</v>
      </c>
      <c r="D20305" t="str">
        <f t="shared" si="317"/>
        <v>OTHER</v>
      </c>
    </row>
    <row r="20306" spans="1:4" x14ac:dyDescent="0.2">
      <c r="A20306" t="s">
        <v>7566</v>
      </c>
      <c r="B20306" t="s">
        <v>8044</v>
      </c>
      <c r="C20306" s="28">
        <v>166</v>
      </c>
      <c r="D20306" t="str">
        <f t="shared" si="317"/>
        <v>OTHER</v>
      </c>
    </row>
    <row r="20307" spans="1:4" x14ac:dyDescent="0.2">
      <c r="A20307" t="s">
        <v>4483</v>
      </c>
      <c r="B20307" t="s">
        <v>8069</v>
      </c>
      <c r="C20307" s="28">
        <v>1000</v>
      </c>
      <c r="D20307" t="str">
        <f t="shared" si="317"/>
        <v>OTHER</v>
      </c>
    </row>
    <row r="20308" spans="1:4" x14ac:dyDescent="0.2">
      <c r="A20308" t="s">
        <v>3725</v>
      </c>
      <c r="B20308" t="s">
        <v>8069</v>
      </c>
      <c r="C20308" s="28">
        <v>150</v>
      </c>
      <c r="D20308" t="str">
        <f t="shared" si="317"/>
        <v>OTHER</v>
      </c>
    </row>
    <row r="20309" spans="1:4" x14ac:dyDescent="0.2">
      <c r="A20309" t="s">
        <v>2408</v>
      </c>
      <c r="B20309" t="s">
        <v>8069</v>
      </c>
      <c r="C20309" s="28">
        <v>500</v>
      </c>
      <c r="D20309" t="str">
        <f t="shared" si="317"/>
        <v>OTHER</v>
      </c>
    </row>
    <row r="20310" spans="1:4" x14ac:dyDescent="0.2">
      <c r="A20310" t="s">
        <v>3061</v>
      </c>
      <c r="B20310" t="s">
        <v>8017</v>
      </c>
      <c r="C20310" s="28">
        <v>250</v>
      </c>
      <c r="D20310" t="str">
        <f t="shared" si="317"/>
        <v>DEM</v>
      </c>
    </row>
    <row r="20311" spans="1:4" x14ac:dyDescent="0.2">
      <c r="A20311" t="s">
        <v>6025</v>
      </c>
      <c r="B20311" t="s">
        <v>8017</v>
      </c>
      <c r="C20311" s="28">
        <v>300</v>
      </c>
      <c r="D20311" t="str">
        <f t="shared" si="317"/>
        <v>DEM</v>
      </c>
    </row>
    <row r="20312" spans="1:4" x14ac:dyDescent="0.2">
      <c r="A20312" t="s">
        <v>5374</v>
      </c>
      <c r="B20312" t="s">
        <v>8017</v>
      </c>
      <c r="C20312" s="28">
        <v>50</v>
      </c>
      <c r="D20312" t="str">
        <f t="shared" si="317"/>
        <v>DEM</v>
      </c>
    </row>
    <row r="20313" spans="1:4" x14ac:dyDescent="0.2">
      <c r="A20313" t="s">
        <v>4193</v>
      </c>
      <c r="B20313" t="s">
        <v>8017</v>
      </c>
      <c r="C20313" s="28">
        <v>25</v>
      </c>
      <c r="D20313" t="str">
        <f t="shared" si="317"/>
        <v>DEM</v>
      </c>
    </row>
    <row r="20314" spans="1:4" x14ac:dyDescent="0.2">
      <c r="A20314" t="s">
        <v>4887</v>
      </c>
      <c r="B20314" t="s">
        <v>8044</v>
      </c>
      <c r="C20314" s="28">
        <v>103</v>
      </c>
      <c r="D20314" t="str">
        <f t="shared" si="317"/>
        <v>OTHER</v>
      </c>
    </row>
    <row r="20315" spans="1:4" x14ac:dyDescent="0.2">
      <c r="A20315" t="s">
        <v>6240</v>
      </c>
      <c r="B20315" t="s">
        <v>8044</v>
      </c>
      <c r="C20315" s="28">
        <v>258</v>
      </c>
      <c r="D20315" t="str">
        <f t="shared" si="317"/>
        <v>OTHER</v>
      </c>
    </row>
    <row r="20316" spans="1:4" x14ac:dyDescent="0.2">
      <c r="A20316" t="s">
        <v>6256</v>
      </c>
      <c r="B20316" t="s">
        <v>8044</v>
      </c>
      <c r="C20316" s="28">
        <v>258</v>
      </c>
      <c r="D20316" t="str">
        <f t="shared" si="317"/>
        <v>OTHER</v>
      </c>
    </row>
    <row r="20317" spans="1:4" x14ac:dyDescent="0.2">
      <c r="A20317" t="s">
        <v>6879</v>
      </c>
      <c r="B20317" t="s">
        <v>8044</v>
      </c>
      <c r="C20317" s="28">
        <v>213</v>
      </c>
      <c r="D20317" t="str">
        <f t="shared" si="317"/>
        <v>OTHER</v>
      </c>
    </row>
    <row r="20318" spans="1:4" x14ac:dyDescent="0.2">
      <c r="A20318" t="s">
        <v>2854</v>
      </c>
      <c r="B20318" t="s">
        <v>8044</v>
      </c>
      <c r="C20318" s="28">
        <v>3300</v>
      </c>
      <c r="D20318" t="str">
        <f t="shared" si="317"/>
        <v>OTHER</v>
      </c>
    </row>
    <row r="20319" spans="1:4" x14ac:dyDescent="0.2">
      <c r="A20319" t="s">
        <v>2875</v>
      </c>
      <c r="B20319" t="s">
        <v>8044</v>
      </c>
      <c r="C20319" s="28">
        <v>3400</v>
      </c>
      <c r="D20319" t="str">
        <f t="shared" si="317"/>
        <v>OTHER</v>
      </c>
    </row>
    <row r="20320" spans="1:4" x14ac:dyDescent="0.2">
      <c r="A20320" t="s">
        <v>2884</v>
      </c>
      <c r="B20320" t="s">
        <v>8044</v>
      </c>
      <c r="C20320" s="28">
        <v>3300</v>
      </c>
      <c r="D20320" t="str">
        <f t="shared" si="317"/>
        <v>OTHER</v>
      </c>
    </row>
    <row r="20321" spans="1:4" x14ac:dyDescent="0.2">
      <c r="A20321" t="s">
        <v>2335</v>
      </c>
      <c r="B20321" t="s">
        <v>8044</v>
      </c>
      <c r="C20321" s="28">
        <v>144</v>
      </c>
      <c r="D20321" t="str">
        <f t="shared" si="317"/>
        <v>OTHER</v>
      </c>
    </row>
    <row r="20322" spans="1:4" x14ac:dyDescent="0.2">
      <c r="A20322" t="s">
        <v>4153</v>
      </c>
      <c r="B20322" t="s">
        <v>8044</v>
      </c>
      <c r="C20322" s="28">
        <v>53</v>
      </c>
      <c r="D20322" t="str">
        <f t="shared" si="317"/>
        <v>OTHER</v>
      </c>
    </row>
    <row r="20323" spans="1:4" x14ac:dyDescent="0.2">
      <c r="A20323" t="s">
        <v>6959</v>
      </c>
      <c r="B20323" t="s">
        <v>8044</v>
      </c>
      <c r="C20323" s="28">
        <v>100</v>
      </c>
      <c r="D20323" t="str">
        <f t="shared" si="317"/>
        <v>OTHER</v>
      </c>
    </row>
    <row r="20324" spans="1:4" x14ac:dyDescent="0.2">
      <c r="A20324" t="s">
        <v>4117</v>
      </c>
      <c r="B20324" t="s">
        <v>8044</v>
      </c>
      <c r="C20324" s="28">
        <v>26</v>
      </c>
      <c r="D20324" t="str">
        <f t="shared" si="317"/>
        <v>OTHER</v>
      </c>
    </row>
    <row r="20325" spans="1:4" x14ac:dyDescent="0.2">
      <c r="A20325" t="s">
        <v>4768</v>
      </c>
      <c r="B20325" t="s">
        <v>8044</v>
      </c>
      <c r="C20325" s="28">
        <v>2527</v>
      </c>
      <c r="D20325" t="str">
        <f t="shared" si="317"/>
        <v>OTHER</v>
      </c>
    </row>
    <row r="20326" spans="1:4" x14ac:dyDescent="0.2">
      <c r="A20326" t="s">
        <v>3365</v>
      </c>
      <c r="B20326" t="s">
        <v>8044</v>
      </c>
      <c r="C20326" s="28">
        <v>131</v>
      </c>
      <c r="D20326" t="str">
        <f t="shared" si="317"/>
        <v>OTHER</v>
      </c>
    </row>
    <row r="20327" spans="1:4" x14ac:dyDescent="0.2">
      <c r="A20327" t="s">
        <v>5795</v>
      </c>
      <c r="B20327" t="s">
        <v>8044</v>
      </c>
      <c r="C20327" s="28">
        <v>348</v>
      </c>
      <c r="D20327" t="str">
        <f t="shared" si="317"/>
        <v>OTHER</v>
      </c>
    </row>
    <row r="20328" spans="1:4" x14ac:dyDescent="0.2">
      <c r="A20328" t="s">
        <v>5964</v>
      </c>
      <c r="B20328" t="s">
        <v>8044</v>
      </c>
      <c r="C20328" s="28">
        <v>154</v>
      </c>
      <c r="D20328" t="str">
        <f t="shared" si="317"/>
        <v>OTHER</v>
      </c>
    </row>
    <row r="20329" spans="1:4" x14ac:dyDescent="0.2">
      <c r="A20329" t="s">
        <v>7328</v>
      </c>
      <c r="B20329" t="s">
        <v>8044</v>
      </c>
      <c r="C20329" s="28">
        <v>227</v>
      </c>
      <c r="D20329" t="str">
        <f t="shared" si="317"/>
        <v>OTHER</v>
      </c>
    </row>
    <row r="20330" spans="1:4" x14ac:dyDescent="0.2">
      <c r="A20330" t="s">
        <v>6051</v>
      </c>
      <c r="B20330" t="s">
        <v>8044</v>
      </c>
      <c r="C20330" s="28">
        <v>6600</v>
      </c>
      <c r="D20330" t="str">
        <f t="shared" si="317"/>
        <v>OTHER</v>
      </c>
    </row>
    <row r="20331" spans="1:4" x14ac:dyDescent="0.2">
      <c r="A20331" t="s">
        <v>6053</v>
      </c>
      <c r="B20331" t="s">
        <v>8044</v>
      </c>
      <c r="C20331" s="28">
        <v>6806</v>
      </c>
      <c r="D20331" t="str">
        <f t="shared" si="317"/>
        <v>OTHER</v>
      </c>
    </row>
    <row r="20332" spans="1:4" x14ac:dyDescent="0.2">
      <c r="A20332" t="s">
        <v>4672</v>
      </c>
      <c r="B20332" t="s">
        <v>8044</v>
      </c>
      <c r="C20332" s="28">
        <v>103</v>
      </c>
      <c r="D20332" t="str">
        <f t="shared" si="317"/>
        <v>OTHER</v>
      </c>
    </row>
    <row r="20333" spans="1:4" x14ac:dyDescent="0.2">
      <c r="A20333" t="s">
        <v>6224</v>
      </c>
      <c r="B20333" t="s">
        <v>8044</v>
      </c>
      <c r="C20333" s="28">
        <v>1155</v>
      </c>
      <c r="D20333" t="str">
        <f t="shared" si="317"/>
        <v>OTHER</v>
      </c>
    </row>
    <row r="20334" spans="1:4" x14ac:dyDescent="0.2">
      <c r="A20334" t="s">
        <v>6309</v>
      </c>
      <c r="B20334" t="s">
        <v>8044</v>
      </c>
      <c r="C20334" s="28">
        <v>681</v>
      </c>
      <c r="D20334" t="str">
        <f t="shared" si="317"/>
        <v>OTHER</v>
      </c>
    </row>
    <row r="20335" spans="1:4" x14ac:dyDescent="0.2">
      <c r="A20335" t="s">
        <v>5158</v>
      </c>
      <c r="B20335" t="s">
        <v>8044</v>
      </c>
      <c r="C20335" s="28">
        <v>3300</v>
      </c>
      <c r="D20335" t="str">
        <f t="shared" si="317"/>
        <v>OTHER</v>
      </c>
    </row>
    <row r="20336" spans="1:4" x14ac:dyDescent="0.2">
      <c r="A20336" t="s">
        <v>6538</v>
      </c>
      <c r="B20336" t="s">
        <v>8044</v>
      </c>
      <c r="C20336" s="28">
        <v>1016</v>
      </c>
      <c r="D20336" t="str">
        <f t="shared" si="317"/>
        <v>OTHER</v>
      </c>
    </row>
    <row r="20337" spans="1:4" x14ac:dyDescent="0.2">
      <c r="A20337" t="s">
        <v>5046</v>
      </c>
      <c r="B20337" t="s">
        <v>8044</v>
      </c>
      <c r="C20337" s="28">
        <v>1031</v>
      </c>
      <c r="D20337" t="str">
        <f t="shared" si="317"/>
        <v>OTHER</v>
      </c>
    </row>
    <row r="20338" spans="1:4" x14ac:dyDescent="0.2">
      <c r="A20338" t="s">
        <v>5077</v>
      </c>
      <c r="B20338" t="s">
        <v>8044</v>
      </c>
      <c r="C20338" s="28">
        <v>1031</v>
      </c>
      <c r="D20338" t="str">
        <f t="shared" si="317"/>
        <v>OTHER</v>
      </c>
    </row>
    <row r="20339" spans="1:4" x14ac:dyDescent="0.2">
      <c r="A20339" t="s">
        <v>4227</v>
      </c>
      <c r="B20339" t="s">
        <v>8044</v>
      </c>
      <c r="C20339" s="28">
        <v>358</v>
      </c>
      <c r="D20339" t="str">
        <f t="shared" si="317"/>
        <v>OTHER</v>
      </c>
    </row>
    <row r="20340" spans="1:4" x14ac:dyDescent="0.2">
      <c r="A20340" t="s">
        <v>7707</v>
      </c>
      <c r="B20340" t="s">
        <v>8044</v>
      </c>
      <c r="C20340" s="28">
        <v>3506</v>
      </c>
      <c r="D20340" t="str">
        <f t="shared" si="317"/>
        <v>OTHER</v>
      </c>
    </row>
    <row r="20341" spans="1:4" x14ac:dyDescent="0.2">
      <c r="A20341" t="s">
        <v>6555</v>
      </c>
      <c r="B20341" t="s">
        <v>8044</v>
      </c>
      <c r="C20341" s="28">
        <v>198</v>
      </c>
      <c r="D20341" t="str">
        <f t="shared" si="317"/>
        <v>OTHER</v>
      </c>
    </row>
    <row r="20342" spans="1:4" x14ac:dyDescent="0.2">
      <c r="A20342" t="s">
        <v>5029</v>
      </c>
      <c r="B20342" t="s">
        <v>8044</v>
      </c>
      <c r="C20342" s="28">
        <v>291</v>
      </c>
      <c r="D20342" t="str">
        <f t="shared" si="317"/>
        <v>OTHER</v>
      </c>
    </row>
    <row r="20343" spans="1:4" x14ac:dyDescent="0.2">
      <c r="A20343" t="s">
        <v>5058</v>
      </c>
      <c r="B20343" t="s">
        <v>8044</v>
      </c>
      <c r="C20343" s="28">
        <v>291</v>
      </c>
      <c r="D20343" t="str">
        <f t="shared" si="317"/>
        <v>OTHER</v>
      </c>
    </row>
    <row r="20344" spans="1:4" x14ac:dyDescent="0.2">
      <c r="A20344" t="s">
        <v>5083</v>
      </c>
      <c r="B20344" t="s">
        <v>8044</v>
      </c>
      <c r="C20344" s="28">
        <v>291</v>
      </c>
      <c r="D20344" t="str">
        <f t="shared" si="317"/>
        <v>OTHER</v>
      </c>
    </row>
    <row r="20345" spans="1:4" x14ac:dyDescent="0.2">
      <c r="A20345" t="s">
        <v>5774</v>
      </c>
      <c r="B20345" t="s">
        <v>8044</v>
      </c>
      <c r="C20345" s="28">
        <v>203</v>
      </c>
      <c r="D20345" t="str">
        <f t="shared" si="317"/>
        <v>OTHER</v>
      </c>
    </row>
    <row r="20346" spans="1:4" x14ac:dyDescent="0.2">
      <c r="A20346" t="s">
        <v>6452</v>
      </c>
      <c r="B20346" t="s">
        <v>8044</v>
      </c>
      <c r="C20346" s="28">
        <v>309</v>
      </c>
      <c r="D20346" t="str">
        <f t="shared" si="317"/>
        <v>OTHER</v>
      </c>
    </row>
    <row r="20347" spans="1:4" x14ac:dyDescent="0.2">
      <c r="A20347" t="s">
        <v>4937</v>
      </c>
      <c r="B20347" t="s">
        <v>8044</v>
      </c>
      <c r="C20347" s="28">
        <v>1114</v>
      </c>
      <c r="D20347" t="str">
        <f t="shared" si="317"/>
        <v>OTHER</v>
      </c>
    </row>
    <row r="20348" spans="1:4" x14ac:dyDescent="0.2">
      <c r="A20348" t="s">
        <v>2036</v>
      </c>
      <c r="B20348" t="s">
        <v>8044</v>
      </c>
      <c r="C20348" s="28">
        <v>1766</v>
      </c>
      <c r="D20348" t="str">
        <f t="shared" si="317"/>
        <v>OTHER</v>
      </c>
    </row>
    <row r="20349" spans="1:4" x14ac:dyDescent="0.2">
      <c r="A20349" t="s">
        <v>4803</v>
      </c>
      <c r="B20349" t="s">
        <v>8044</v>
      </c>
      <c r="C20349" s="28">
        <v>306</v>
      </c>
      <c r="D20349" t="str">
        <f t="shared" si="317"/>
        <v>OTHER</v>
      </c>
    </row>
    <row r="20350" spans="1:4" x14ac:dyDescent="0.2">
      <c r="A20350" t="s">
        <v>4787</v>
      </c>
      <c r="B20350" t="s">
        <v>8044</v>
      </c>
      <c r="C20350" s="28">
        <v>706</v>
      </c>
      <c r="D20350" t="str">
        <f t="shared" si="317"/>
        <v>OTHER</v>
      </c>
    </row>
    <row r="20351" spans="1:4" x14ac:dyDescent="0.2">
      <c r="A20351" t="s">
        <v>3753</v>
      </c>
      <c r="B20351" t="s">
        <v>8044</v>
      </c>
      <c r="C20351" s="28">
        <v>462</v>
      </c>
      <c r="D20351" t="str">
        <f t="shared" si="317"/>
        <v>OTHER</v>
      </c>
    </row>
    <row r="20352" spans="1:4" x14ac:dyDescent="0.2">
      <c r="A20352" t="s">
        <v>6553</v>
      </c>
      <c r="B20352" t="s">
        <v>8044</v>
      </c>
      <c r="C20352" s="28">
        <v>103</v>
      </c>
      <c r="D20352" t="str">
        <f t="shared" si="317"/>
        <v>OTHER</v>
      </c>
    </row>
    <row r="20353" spans="1:4" x14ac:dyDescent="0.2">
      <c r="A20353" t="s">
        <v>7217</v>
      </c>
      <c r="B20353" t="s">
        <v>8044</v>
      </c>
      <c r="C20353" s="28">
        <v>721</v>
      </c>
      <c r="D20353" t="str">
        <f t="shared" si="317"/>
        <v>OTHER</v>
      </c>
    </row>
    <row r="20354" spans="1:4" x14ac:dyDescent="0.2">
      <c r="A20354" t="s">
        <v>7318</v>
      </c>
      <c r="B20354" t="s">
        <v>8044</v>
      </c>
      <c r="C20354" s="28">
        <v>721</v>
      </c>
      <c r="D20354" t="str">
        <f t="shared" si="317"/>
        <v>OTHER</v>
      </c>
    </row>
    <row r="20355" spans="1:4" x14ac:dyDescent="0.2">
      <c r="A20355" t="s">
        <v>7571</v>
      </c>
      <c r="B20355" t="s">
        <v>8044</v>
      </c>
      <c r="C20355" s="28">
        <v>1025</v>
      </c>
      <c r="D20355" t="str">
        <f t="shared" ref="D20355:D20418" si="318">IF(OR(B20355="DEM",B20355="REP"),B20355,"OTHER")</f>
        <v>OTHER</v>
      </c>
    </row>
    <row r="20356" spans="1:4" x14ac:dyDescent="0.2">
      <c r="A20356" t="s">
        <v>2000</v>
      </c>
      <c r="B20356" t="s">
        <v>8044</v>
      </c>
      <c r="C20356" s="28">
        <v>103</v>
      </c>
      <c r="D20356" t="str">
        <f t="shared" si="318"/>
        <v>OTHER</v>
      </c>
    </row>
    <row r="20357" spans="1:4" x14ac:dyDescent="0.2">
      <c r="A20357" t="s">
        <v>2044</v>
      </c>
      <c r="B20357" t="s">
        <v>8044</v>
      </c>
      <c r="C20357" s="28">
        <v>103</v>
      </c>
      <c r="D20357" t="str">
        <f t="shared" si="318"/>
        <v>OTHER</v>
      </c>
    </row>
    <row r="20358" spans="1:4" x14ac:dyDescent="0.2">
      <c r="A20358" t="s">
        <v>7426</v>
      </c>
      <c r="B20358" t="s">
        <v>8044</v>
      </c>
      <c r="C20358" s="28">
        <v>281</v>
      </c>
      <c r="D20358" t="str">
        <f t="shared" si="318"/>
        <v>OTHER</v>
      </c>
    </row>
    <row r="20359" spans="1:4" x14ac:dyDescent="0.2">
      <c r="A20359" t="s">
        <v>3872</v>
      </c>
      <c r="B20359" t="s">
        <v>8044</v>
      </c>
      <c r="C20359" s="28">
        <v>92</v>
      </c>
      <c r="D20359" t="str">
        <f t="shared" si="318"/>
        <v>OTHER</v>
      </c>
    </row>
    <row r="20360" spans="1:4" x14ac:dyDescent="0.2">
      <c r="A20360" t="s">
        <v>3895</v>
      </c>
      <c r="B20360" t="s">
        <v>8044</v>
      </c>
      <c r="C20360" s="28">
        <v>92</v>
      </c>
      <c r="D20360" t="str">
        <f t="shared" si="318"/>
        <v>OTHER</v>
      </c>
    </row>
    <row r="20361" spans="1:4" x14ac:dyDescent="0.2">
      <c r="A20361" t="s">
        <v>6070</v>
      </c>
      <c r="B20361" t="s">
        <v>8044</v>
      </c>
      <c r="C20361" s="28">
        <v>456</v>
      </c>
      <c r="D20361" t="str">
        <f t="shared" si="318"/>
        <v>OTHER</v>
      </c>
    </row>
    <row r="20362" spans="1:4" x14ac:dyDescent="0.2">
      <c r="A20362" t="s">
        <v>7034</v>
      </c>
      <c r="B20362" t="s">
        <v>8044</v>
      </c>
      <c r="C20362" s="28">
        <v>6600</v>
      </c>
      <c r="D20362" t="str">
        <f t="shared" si="318"/>
        <v>OTHER</v>
      </c>
    </row>
    <row r="20363" spans="1:4" x14ac:dyDescent="0.2">
      <c r="A20363" t="s">
        <v>5690</v>
      </c>
      <c r="B20363" t="s">
        <v>8044</v>
      </c>
      <c r="C20363" s="28">
        <v>412</v>
      </c>
      <c r="D20363" t="str">
        <f t="shared" si="318"/>
        <v>OTHER</v>
      </c>
    </row>
    <row r="20364" spans="1:4" x14ac:dyDescent="0.2">
      <c r="A20364" t="s">
        <v>2259</v>
      </c>
      <c r="B20364" t="s">
        <v>8044</v>
      </c>
      <c r="C20364" s="28">
        <v>350</v>
      </c>
      <c r="D20364" t="str">
        <f t="shared" si="318"/>
        <v>OTHER</v>
      </c>
    </row>
    <row r="20365" spans="1:4" x14ac:dyDescent="0.2">
      <c r="A20365" t="s">
        <v>6481</v>
      </c>
      <c r="B20365" t="s">
        <v>8044</v>
      </c>
      <c r="C20365" s="28">
        <v>873</v>
      </c>
      <c r="D20365" t="str">
        <f t="shared" si="318"/>
        <v>OTHER</v>
      </c>
    </row>
    <row r="20366" spans="1:4" x14ac:dyDescent="0.2">
      <c r="A20366" t="s">
        <v>3378</v>
      </c>
      <c r="B20366" t="s">
        <v>8044</v>
      </c>
      <c r="C20366" s="28">
        <v>3557</v>
      </c>
      <c r="D20366" t="str">
        <f t="shared" si="318"/>
        <v>OTHER</v>
      </c>
    </row>
    <row r="20367" spans="1:4" x14ac:dyDescent="0.2">
      <c r="A20367" t="s">
        <v>3471</v>
      </c>
      <c r="B20367" t="s">
        <v>8044</v>
      </c>
      <c r="C20367" s="28">
        <v>171</v>
      </c>
      <c r="D20367" t="str">
        <f t="shared" si="318"/>
        <v>OTHER</v>
      </c>
    </row>
    <row r="20368" spans="1:4" x14ac:dyDescent="0.2">
      <c r="A20368" t="s">
        <v>5772</v>
      </c>
      <c r="B20368" t="s">
        <v>8044</v>
      </c>
      <c r="C20368" s="28">
        <v>303</v>
      </c>
      <c r="D20368" t="str">
        <f t="shared" si="318"/>
        <v>OTHER</v>
      </c>
    </row>
    <row r="20369" spans="1:4" x14ac:dyDescent="0.2">
      <c r="A20369" t="s">
        <v>5776</v>
      </c>
      <c r="B20369" t="s">
        <v>8044</v>
      </c>
      <c r="C20369" s="28">
        <v>303</v>
      </c>
      <c r="D20369" t="str">
        <f t="shared" si="318"/>
        <v>OTHER</v>
      </c>
    </row>
    <row r="20370" spans="1:4" x14ac:dyDescent="0.2">
      <c r="A20370" t="s">
        <v>2271</v>
      </c>
      <c r="B20370" t="s">
        <v>8044</v>
      </c>
      <c r="C20370" s="28">
        <v>1515</v>
      </c>
      <c r="D20370" t="str">
        <f t="shared" si="318"/>
        <v>OTHER</v>
      </c>
    </row>
    <row r="20371" spans="1:4" x14ac:dyDescent="0.2">
      <c r="A20371" t="s">
        <v>6825</v>
      </c>
      <c r="B20371" t="s">
        <v>8028</v>
      </c>
      <c r="C20371" s="28">
        <v>600</v>
      </c>
      <c r="D20371" t="str">
        <f t="shared" si="318"/>
        <v>OTHER</v>
      </c>
    </row>
    <row r="20372" spans="1:4" x14ac:dyDescent="0.2">
      <c r="A20372" t="s">
        <v>6884</v>
      </c>
      <c r="B20372" t="s">
        <v>8028</v>
      </c>
      <c r="C20372" s="28">
        <v>600</v>
      </c>
      <c r="D20372" t="str">
        <f t="shared" si="318"/>
        <v>OTHER</v>
      </c>
    </row>
    <row r="20373" spans="1:4" x14ac:dyDescent="0.2">
      <c r="A20373" t="s">
        <v>7027</v>
      </c>
      <c r="B20373" t="s">
        <v>8028</v>
      </c>
      <c r="C20373" s="28">
        <v>620</v>
      </c>
      <c r="D20373" t="str">
        <f t="shared" si="318"/>
        <v>OTHER</v>
      </c>
    </row>
    <row r="20374" spans="1:4" x14ac:dyDescent="0.2">
      <c r="A20374" t="s">
        <v>5387</v>
      </c>
      <c r="B20374" t="s">
        <v>8020</v>
      </c>
      <c r="C20374" s="28">
        <v>100</v>
      </c>
      <c r="D20374" t="str">
        <f t="shared" si="318"/>
        <v>OTHER</v>
      </c>
    </row>
    <row r="20375" spans="1:4" x14ac:dyDescent="0.2">
      <c r="A20375" t="s">
        <v>8021</v>
      </c>
      <c r="B20375" t="s">
        <v>8026</v>
      </c>
      <c r="C20375" s="28">
        <v>130</v>
      </c>
      <c r="D20375" t="str">
        <f t="shared" si="318"/>
        <v>OTHER</v>
      </c>
    </row>
    <row r="20376" spans="1:4" x14ac:dyDescent="0.2">
      <c r="A20376" t="s">
        <v>4498</v>
      </c>
      <c r="B20376" t="s">
        <v>8028</v>
      </c>
      <c r="C20376" s="28">
        <v>808</v>
      </c>
      <c r="D20376" t="str">
        <f t="shared" si="318"/>
        <v>OTHER</v>
      </c>
    </row>
    <row r="20377" spans="1:4" x14ac:dyDescent="0.2">
      <c r="A20377" t="s">
        <v>2357</v>
      </c>
      <c r="B20377" t="s">
        <v>8047</v>
      </c>
      <c r="C20377" s="28">
        <v>20000</v>
      </c>
      <c r="D20377" t="str">
        <f t="shared" si="318"/>
        <v>OTHER</v>
      </c>
    </row>
    <row r="20378" spans="1:4" x14ac:dyDescent="0.2">
      <c r="A20378" t="s">
        <v>5523</v>
      </c>
      <c r="B20378" t="s">
        <v>8047</v>
      </c>
      <c r="C20378" s="28">
        <v>275</v>
      </c>
      <c r="D20378" t="str">
        <f t="shared" si="318"/>
        <v>OTHER</v>
      </c>
    </row>
    <row r="20379" spans="1:4" x14ac:dyDescent="0.2">
      <c r="A20379" t="s">
        <v>6954</v>
      </c>
      <c r="B20379" t="s">
        <v>8020</v>
      </c>
      <c r="C20379" s="28">
        <v>1000</v>
      </c>
      <c r="D20379" t="str">
        <f t="shared" si="318"/>
        <v>OTHER</v>
      </c>
    </row>
    <row r="20380" spans="1:4" x14ac:dyDescent="0.2">
      <c r="A20380" t="s">
        <v>3607</v>
      </c>
      <c r="B20380" t="s">
        <v>8039</v>
      </c>
      <c r="C20380" s="28">
        <v>135</v>
      </c>
      <c r="D20380" t="str">
        <f t="shared" si="318"/>
        <v>OTHER</v>
      </c>
    </row>
    <row r="20381" spans="1:4" x14ac:dyDescent="0.2">
      <c r="A20381" t="s">
        <v>3612</v>
      </c>
      <c r="B20381" t="s">
        <v>8039</v>
      </c>
      <c r="C20381" s="28">
        <v>135</v>
      </c>
      <c r="D20381" t="str">
        <f t="shared" si="318"/>
        <v>OTHER</v>
      </c>
    </row>
    <row r="20382" spans="1:4" x14ac:dyDescent="0.2">
      <c r="A20382" t="s">
        <v>3650</v>
      </c>
      <c r="B20382" t="s">
        <v>8039</v>
      </c>
      <c r="C20382" s="28">
        <v>135</v>
      </c>
      <c r="D20382" t="str">
        <f t="shared" si="318"/>
        <v>OTHER</v>
      </c>
    </row>
    <row r="20383" spans="1:4" x14ac:dyDescent="0.2">
      <c r="A20383" t="s">
        <v>2319</v>
      </c>
      <c r="B20383" t="s">
        <v>8039</v>
      </c>
      <c r="C20383" s="28">
        <v>83</v>
      </c>
      <c r="D20383" t="str">
        <f t="shared" si="318"/>
        <v>OTHER</v>
      </c>
    </row>
    <row r="20384" spans="1:4" x14ac:dyDescent="0.2">
      <c r="A20384" t="s">
        <v>2848</v>
      </c>
      <c r="B20384" t="s">
        <v>8039</v>
      </c>
      <c r="C20384" s="28">
        <v>150</v>
      </c>
      <c r="D20384" t="str">
        <f t="shared" si="318"/>
        <v>OTHER</v>
      </c>
    </row>
    <row r="20385" spans="1:4" x14ac:dyDescent="0.2">
      <c r="A20385" t="s">
        <v>3024</v>
      </c>
      <c r="B20385" t="s">
        <v>8039</v>
      </c>
      <c r="C20385" s="28">
        <v>150</v>
      </c>
      <c r="D20385" t="str">
        <f t="shared" si="318"/>
        <v>OTHER</v>
      </c>
    </row>
    <row r="20386" spans="1:4" x14ac:dyDescent="0.2">
      <c r="A20386" t="s">
        <v>6890</v>
      </c>
      <c r="B20386" t="s">
        <v>8039</v>
      </c>
      <c r="C20386" s="28">
        <v>100</v>
      </c>
      <c r="D20386" t="str">
        <f t="shared" si="318"/>
        <v>OTHER</v>
      </c>
    </row>
    <row r="20387" spans="1:4" x14ac:dyDescent="0.2">
      <c r="A20387" t="s">
        <v>2815</v>
      </c>
      <c r="B20387" t="s">
        <v>8039</v>
      </c>
      <c r="C20387" s="28">
        <v>90</v>
      </c>
      <c r="D20387" t="str">
        <f t="shared" si="318"/>
        <v>OTHER</v>
      </c>
    </row>
    <row r="20388" spans="1:4" x14ac:dyDescent="0.2">
      <c r="A20388" t="s">
        <v>3431</v>
      </c>
      <c r="B20388" t="s">
        <v>8039</v>
      </c>
      <c r="C20388" s="28">
        <v>100</v>
      </c>
      <c r="D20388" t="str">
        <f t="shared" si="318"/>
        <v>OTHER</v>
      </c>
    </row>
    <row r="20389" spans="1:4" x14ac:dyDescent="0.2">
      <c r="A20389" t="s">
        <v>6517</v>
      </c>
      <c r="B20389" t="s">
        <v>8039</v>
      </c>
      <c r="C20389" s="28">
        <v>500</v>
      </c>
      <c r="D20389" t="str">
        <f t="shared" si="318"/>
        <v>OTHER</v>
      </c>
    </row>
    <row r="20390" spans="1:4" x14ac:dyDescent="0.2">
      <c r="A20390" t="s">
        <v>2477</v>
      </c>
      <c r="B20390" t="s">
        <v>8039</v>
      </c>
      <c r="C20390" s="28">
        <v>150</v>
      </c>
      <c r="D20390" t="str">
        <f t="shared" si="318"/>
        <v>OTHER</v>
      </c>
    </row>
    <row r="20391" spans="1:4" x14ac:dyDescent="0.2">
      <c r="A20391" t="s">
        <v>7494</v>
      </c>
      <c r="B20391" t="s">
        <v>8039</v>
      </c>
      <c r="C20391" s="28">
        <v>100</v>
      </c>
      <c r="D20391" t="str">
        <f t="shared" si="318"/>
        <v>OTHER</v>
      </c>
    </row>
    <row r="20392" spans="1:4" x14ac:dyDescent="0.2">
      <c r="A20392" t="s">
        <v>7540</v>
      </c>
      <c r="B20392" t="s">
        <v>8039</v>
      </c>
      <c r="C20392" s="28">
        <v>100</v>
      </c>
      <c r="D20392" t="str">
        <f t="shared" si="318"/>
        <v>OTHER</v>
      </c>
    </row>
    <row r="20393" spans="1:4" x14ac:dyDescent="0.2">
      <c r="A20393" t="s">
        <v>4394</v>
      </c>
      <c r="B20393" t="s">
        <v>8039</v>
      </c>
      <c r="C20393" s="28">
        <v>600</v>
      </c>
      <c r="D20393" t="str">
        <f t="shared" si="318"/>
        <v>OTHER</v>
      </c>
    </row>
    <row r="20394" spans="1:4" x14ac:dyDescent="0.2">
      <c r="A20394" t="s">
        <v>5832</v>
      </c>
      <c r="B20394" t="s">
        <v>8039</v>
      </c>
      <c r="C20394" s="28">
        <v>94</v>
      </c>
      <c r="D20394" t="str">
        <f t="shared" si="318"/>
        <v>OTHER</v>
      </c>
    </row>
    <row r="20395" spans="1:4" x14ac:dyDescent="0.2">
      <c r="A20395" t="s">
        <v>7237</v>
      </c>
      <c r="B20395" t="s">
        <v>8039</v>
      </c>
      <c r="C20395" s="28">
        <v>250</v>
      </c>
      <c r="D20395" t="str">
        <f t="shared" si="318"/>
        <v>OTHER</v>
      </c>
    </row>
    <row r="20396" spans="1:4" x14ac:dyDescent="0.2">
      <c r="A20396" t="s">
        <v>7382</v>
      </c>
      <c r="B20396" t="s">
        <v>8039</v>
      </c>
      <c r="C20396" s="28">
        <v>250</v>
      </c>
      <c r="D20396" t="str">
        <f t="shared" si="318"/>
        <v>OTHER</v>
      </c>
    </row>
    <row r="20397" spans="1:4" x14ac:dyDescent="0.2">
      <c r="A20397" t="s">
        <v>3308</v>
      </c>
      <c r="B20397" t="s">
        <v>8039</v>
      </c>
      <c r="C20397" s="28">
        <v>200</v>
      </c>
      <c r="D20397" t="str">
        <f t="shared" si="318"/>
        <v>OTHER</v>
      </c>
    </row>
    <row r="20398" spans="1:4" x14ac:dyDescent="0.2">
      <c r="A20398" t="s">
        <v>1946</v>
      </c>
      <c r="B20398" t="s">
        <v>8039</v>
      </c>
      <c r="C20398" s="28">
        <v>250</v>
      </c>
      <c r="D20398" t="str">
        <f t="shared" si="318"/>
        <v>OTHER</v>
      </c>
    </row>
    <row r="20399" spans="1:4" x14ac:dyDescent="0.2">
      <c r="A20399" t="s">
        <v>1974</v>
      </c>
      <c r="B20399" t="s">
        <v>8039</v>
      </c>
      <c r="C20399" s="28">
        <v>250</v>
      </c>
      <c r="D20399" t="str">
        <f t="shared" si="318"/>
        <v>OTHER</v>
      </c>
    </row>
    <row r="20400" spans="1:4" x14ac:dyDescent="0.2">
      <c r="A20400" t="s">
        <v>6088</v>
      </c>
      <c r="B20400" t="s">
        <v>8039</v>
      </c>
      <c r="C20400" s="28">
        <v>500</v>
      </c>
      <c r="D20400" t="str">
        <f t="shared" si="318"/>
        <v>OTHER</v>
      </c>
    </row>
    <row r="20401" spans="1:4" x14ac:dyDescent="0.2">
      <c r="A20401" t="s">
        <v>5694</v>
      </c>
      <c r="B20401" t="s">
        <v>8039</v>
      </c>
      <c r="C20401" s="28">
        <v>300</v>
      </c>
      <c r="D20401" t="str">
        <f t="shared" si="318"/>
        <v>OTHER</v>
      </c>
    </row>
    <row r="20402" spans="1:4" x14ac:dyDescent="0.2">
      <c r="A20402" t="s">
        <v>2349</v>
      </c>
      <c r="B20402" t="s">
        <v>8039</v>
      </c>
      <c r="C20402" s="28">
        <v>50</v>
      </c>
      <c r="D20402" t="str">
        <f t="shared" si="318"/>
        <v>OTHER</v>
      </c>
    </row>
    <row r="20403" spans="1:4" x14ac:dyDescent="0.2">
      <c r="A20403" t="s">
        <v>2465</v>
      </c>
      <c r="B20403" t="s">
        <v>8039</v>
      </c>
      <c r="C20403" s="28">
        <v>50</v>
      </c>
      <c r="D20403" t="str">
        <f t="shared" si="318"/>
        <v>OTHER</v>
      </c>
    </row>
    <row r="20404" spans="1:4" x14ac:dyDescent="0.2">
      <c r="A20404" t="s">
        <v>6347</v>
      </c>
      <c r="B20404" t="s">
        <v>8039</v>
      </c>
      <c r="C20404" s="28">
        <v>30</v>
      </c>
      <c r="D20404" t="str">
        <f t="shared" si="318"/>
        <v>OTHER</v>
      </c>
    </row>
    <row r="20405" spans="1:4" x14ac:dyDescent="0.2">
      <c r="A20405" t="s">
        <v>2114</v>
      </c>
      <c r="B20405" t="s">
        <v>8039</v>
      </c>
      <c r="C20405" s="28">
        <v>225</v>
      </c>
      <c r="D20405" t="str">
        <f t="shared" si="318"/>
        <v>OTHER</v>
      </c>
    </row>
    <row r="20406" spans="1:4" x14ac:dyDescent="0.2">
      <c r="A20406" t="s">
        <v>7335</v>
      </c>
      <c r="B20406" t="s">
        <v>8039</v>
      </c>
      <c r="C20406" s="28">
        <v>3300</v>
      </c>
      <c r="D20406" t="str">
        <f t="shared" si="318"/>
        <v>OTHER</v>
      </c>
    </row>
    <row r="20407" spans="1:4" x14ac:dyDescent="0.2">
      <c r="A20407" t="s">
        <v>7543</v>
      </c>
      <c r="B20407" t="s">
        <v>8039</v>
      </c>
      <c r="C20407" s="28">
        <v>50</v>
      </c>
      <c r="D20407" t="str">
        <f t="shared" si="318"/>
        <v>OTHER</v>
      </c>
    </row>
    <row r="20408" spans="1:4" x14ac:dyDescent="0.2">
      <c r="A20408" t="s">
        <v>3617</v>
      </c>
      <c r="B20408" t="s">
        <v>8039</v>
      </c>
      <c r="C20408" s="28">
        <v>50</v>
      </c>
      <c r="D20408" t="str">
        <f t="shared" si="318"/>
        <v>OTHER</v>
      </c>
    </row>
    <row r="20409" spans="1:4" x14ac:dyDescent="0.2">
      <c r="A20409" t="s">
        <v>7180</v>
      </c>
      <c r="B20409" t="s">
        <v>8039</v>
      </c>
      <c r="C20409" s="28">
        <v>500</v>
      </c>
      <c r="D20409" t="str">
        <f t="shared" si="318"/>
        <v>OTHER</v>
      </c>
    </row>
    <row r="20410" spans="1:4" x14ac:dyDescent="0.2">
      <c r="A20410" t="s">
        <v>3343</v>
      </c>
      <c r="B20410" t="s">
        <v>8039</v>
      </c>
      <c r="C20410" s="28">
        <v>500</v>
      </c>
      <c r="D20410" t="str">
        <f t="shared" si="318"/>
        <v>OTHER</v>
      </c>
    </row>
    <row r="20411" spans="1:4" x14ac:dyDescent="0.2">
      <c r="A20411" t="s">
        <v>6433</v>
      </c>
      <c r="B20411" t="s">
        <v>8039</v>
      </c>
      <c r="C20411" s="28">
        <v>100</v>
      </c>
      <c r="D20411" t="str">
        <f t="shared" si="318"/>
        <v>OTHER</v>
      </c>
    </row>
    <row r="20412" spans="1:4" x14ac:dyDescent="0.2">
      <c r="A20412" t="s">
        <v>6480</v>
      </c>
      <c r="B20412" t="s">
        <v>8039</v>
      </c>
      <c r="C20412" s="28">
        <v>100</v>
      </c>
      <c r="D20412" t="str">
        <f t="shared" si="318"/>
        <v>OTHER</v>
      </c>
    </row>
    <row r="20413" spans="1:4" x14ac:dyDescent="0.2">
      <c r="A20413" t="s">
        <v>5907</v>
      </c>
      <c r="B20413" t="s">
        <v>8039</v>
      </c>
      <c r="C20413" s="28">
        <v>300</v>
      </c>
      <c r="D20413" t="str">
        <f t="shared" si="318"/>
        <v>OTHER</v>
      </c>
    </row>
    <row r="20414" spans="1:4" x14ac:dyDescent="0.2">
      <c r="A20414" t="s">
        <v>4399</v>
      </c>
      <c r="B20414" t="s">
        <v>8039</v>
      </c>
      <c r="C20414" s="28">
        <v>3300</v>
      </c>
      <c r="D20414" t="str">
        <f t="shared" si="318"/>
        <v>OTHER</v>
      </c>
    </row>
    <row r="20415" spans="1:4" x14ac:dyDescent="0.2">
      <c r="A20415" t="s">
        <v>4474</v>
      </c>
      <c r="B20415" t="s">
        <v>8039</v>
      </c>
      <c r="C20415" s="28">
        <v>3300</v>
      </c>
      <c r="D20415" t="str">
        <f t="shared" si="318"/>
        <v>OTHER</v>
      </c>
    </row>
    <row r="20416" spans="1:4" x14ac:dyDescent="0.2">
      <c r="A20416" t="s">
        <v>7168</v>
      </c>
      <c r="B20416" t="s">
        <v>8039</v>
      </c>
      <c r="C20416" s="28">
        <v>20</v>
      </c>
      <c r="D20416" t="str">
        <f t="shared" si="318"/>
        <v>OTHER</v>
      </c>
    </row>
    <row r="20417" spans="1:4" x14ac:dyDescent="0.2">
      <c r="A20417" t="s">
        <v>4621</v>
      </c>
      <c r="B20417" t="s">
        <v>8039</v>
      </c>
      <c r="C20417" s="28">
        <v>250</v>
      </c>
      <c r="D20417" t="str">
        <f t="shared" si="318"/>
        <v>OTHER</v>
      </c>
    </row>
    <row r="20418" spans="1:4" x14ac:dyDescent="0.2">
      <c r="A20418" t="s">
        <v>5381</v>
      </c>
      <c r="B20418" t="s">
        <v>8039</v>
      </c>
      <c r="C20418" s="28">
        <v>27</v>
      </c>
      <c r="D20418" t="str">
        <f t="shared" si="318"/>
        <v>OTHER</v>
      </c>
    </row>
    <row r="20419" spans="1:4" x14ac:dyDescent="0.2">
      <c r="A20419" t="s">
        <v>2965</v>
      </c>
      <c r="B20419" t="s">
        <v>8039</v>
      </c>
      <c r="C20419" s="28">
        <v>200</v>
      </c>
      <c r="D20419" t="str">
        <f t="shared" ref="D20419:D20482" si="319">IF(OR(B20419="DEM",B20419="REP"),B20419,"OTHER")</f>
        <v>OTHER</v>
      </c>
    </row>
    <row r="20420" spans="1:4" x14ac:dyDescent="0.2">
      <c r="A20420" t="s">
        <v>3708</v>
      </c>
      <c r="B20420" t="s">
        <v>8039</v>
      </c>
      <c r="C20420" s="28">
        <v>150</v>
      </c>
      <c r="D20420" t="str">
        <f t="shared" si="319"/>
        <v>OTHER</v>
      </c>
    </row>
    <row r="20421" spans="1:4" x14ac:dyDescent="0.2">
      <c r="A20421" t="s">
        <v>3741</v>
      </c>
      <c r="B20421" t="s">
        <v>8039</v>
      </c>
      <c r="C20421" s="28">
        <v>150</v>
      </c>
      <c r="D20421" t="str">
        <f t="shared" si="319"/>
        <v>OTHER</v>
      </c>
    </row>
    <row r="20422" spans="1:4" x14ac:dyDescent="0.2">
      <c r="A20422" t="s">
        <v>4329</v>
      </c>
      <c r="B20422" t="s">
        <v>8039</v>
      </c>
      <c r="C20422" s="28">
        <v>25</v>
      </c>
      <c r="D20422" t="str">
        <f t="shared" si="319"/>
        <v>OTHER</v>
      </c>
    </row>
    <row r="20423" spans="1:4" x14ac:dyDescent="0.2">
      <c r="A20423" t="s">
        <v>6381</v>
      </c>
      <c r="B20423" t="s">
        <v>8039</v>
      </c>
      <c r="C20423" s="28">
        <v>250</v>
      </c>
      <c r="D20423" t="str">
        <f t="shared" si="319"/>
        <v>OTHER</v>
      </c>
    </row>
    <row r="20424" spans="1:4" x14ac:dyDescent="0.2">
      <c r="A20424" t="s">
        <v>4208</v>
      </c>
      <c r="B20424" t="s">
        <v>8039</v>
      </c>
      <c r="C20424" s="28">
        <v>250</v>
      </c>
      <c r="D20424" t="str">
        <f t="shared" si="319"/>
        <v>OTHER</v>
      </c>
    </row>
    <row r="20425" spans="1:4" x14ac:dyDescent="0.2">
      <c r="A20425" t="s">
        <v>4602</v>
      </c>
      <c r="B20425" t="s">
        <v>8039</v>
      </c>
      <c r="C20425" s="28">
        <v>250</v>
      </c>
      <c r="D20425" t="str">
        <f t="shared" si="319"/>
        <v>OTHER</v>
      </c>
    </row>
    <row r="20426" spans="1:4" x14ac:dyDescent="0.2">
      <c r="A20426" t="s">
        <v>2535</v>
      </c>
      <c r="B20426" t="s">
        <v>8039</v>
      </c>
      <c r="C20426" s="28">
        <v>100</v>
      </c>
      <c r="D20426" t="str">
        <f t="shared" si="319"/>
        <v>OTHER</v>
      </c>
    </row>
    <row r="20427" spans="1:4" x14ac:dyDescent="0.2">
      <c r="A20427" t="s">
        <v>5431</v>
      </c>
      <c r="B20427" t="s">
        <v>8039</v>
      </c>
      <c r="C20427" s="28">
        <v>50</v>
      </c>
      <c r="D20427" t="str">
        <f t="shared" si="319"/>
        <v>OTHER</v>
      </c>
    </row>
    <row r="20428" spans="1:4" x14ac:dyDescent="0.2">
      <c r="A20428" t="s">
        <v>4612</v>
      </c>
      <c r="B20428" t="s">
        <v>8039</v>
      </c>
      <c r="C20428" s="28">
        <v>50</v>
      </c>
      <c r="D20428" t="str">
        <f t="shared" si="319"/>
        <v>OTHER</v>
      </c>
    </row>
    <row r="20429" spans="1:4" x14ac:dyDescent="0.2">
      <c r="A20429" t="s">
        <v>6129</v>
      </c>
      <c r="B20429" t="s">
        <v>8039</v>
      </c>
      <c r="C20429" s="28">
        <v>150</v>
      </c>
      <c r="D20429" t="str">
        <f t="shared" si="319"/>
        <v>OTHER</v>
      </c>
    </row>
    <row r="20430" spans="1:4" x14ac:dyDescent="0.2">
      <c r="A20430" t="s">
        <v>5439</v>
      </c>
      <c r="B20430" t="s">
        <v>8039</v>
      </c>
      <c r="C20430" s="28">
        <v>50</v>
      </c>
      <c r="D20430" t="str">
        <f t="shared" si="319"/>
        <v>OTHER</v>
      </c>
    </row>
    <row r="20431" spans="1:4" x14ac:dyDescent="0.2">
      <c r="A20431" t="s">
        <v>6971</v>
      </c>
      <c r="B20431" t="s">
        <v>8039</v>
      </c>
      <c r="C20431" s="28">
        <v>100</v>
      </c>
      <c r="D20431" t="str">
        <f t="shared" si="319"/>
        <v>OTHER</v>
      </c>
    </row>
    <row r="20432" spans="1:4" x14ac:dyDescent="0.2">
      <c r="A20432" t="s">
        <v>4865</v>
      </c>
      <c r="B20432" t="s">
        <v>8039</v>
      </c>
      <c r="C20432" s="28">
        <v>250</v>
      </c>
      <c r="D20432" t="str">
        <f t="shared" si="319"/>
        <v>OTHER</v>
      </c>
    </row>
    <row r="20433" spans="1:4" x14ac:dyDescent="0.2">
      <c r="A20433" t="s">
        <v>4652</v>
      </c>
      <c r="B20433" t="s">
        <v>8039</v>
      </c>
      <c r="C20433" s="28">
        <v>50</v>
      </c>
      <c r="D20433" t="str">
        <f t="shared" si="319"/>
        <v>OTHER</v>
      </c>
    </row>
    <row r="20434" spans="1:4" x14ac:dyDescent="0.2">
      <c r="A20434" t="s">
        <v>3677</v>
      </c>
      <c r="B20434" t="s">
        <v>8039</v>
      </c>
      <c r="C20434" s="28">
        <v>25</v>
      </c>
      <c r="D20434" t="str">
        <f t="shared" si="319"/>
        <v>OTHER</v>
      </c>
    </row>
    <row r="20435" spans="1:4" x14ac:dyDescent="0.2">
      <c r="A20435" t="s">
        <v>6954</v>
      </c>
      <c r="B20435" t="s">
        <v>8039</v>
      </c>
      <c r="C20435" s="28">
        <v>150</v>
      </c>
      <c r="D20435" t="str">
        <f t="shared" si="319"/>
        <v>OTHER</v>
      </c>
    </row>
    <row r="20436" spans="1:4" x14ac:dyDescent="0.2">
      <c r="A20436" t="s">
        <v>6964</v>
      </c>
      <c r="B20436" t="s">
        <v>8039</v>
      </c>
      <c r="C20436" s="28">
        <v>150</v>
      </c>
      <c r="D20436" t="str">
        <f t="shared" si="319"/>
        <v>OTHER</v>
      </c>
    </row>
    <row r="20437" spans="1:4" x14ac:dyDescent="0.2">
      <c r="A20437" t="s">
        <v>6970</v>
      </c>
      <c r="B20437" t="s">
        <v>8039</v>
      </c>
      <c r="C20437" s="28">
        <v>150</v>
      </c>
      <c r="D20437" t="str">
        <f t="shared" si="319"/>
        <v>OTHER</v>
      </c>
    </row>
    <row r="20438" spans="1:4" x14ac:dyDescent="0.2">
      <c r="A20438" t="s">
        <v>1902</v>
      </c>
      <c r="B20438" t="s">
        <v>8039</v>
      </c>
      <c r="C20438" s="28">
        <v>100</v>
      </c>
      <c r="D20438" t="str">
        <f t="shared" si="319"/>
        <v>OTHER</v>
      </c>
    </row>
    <row r="20439" spans="1:4" x14ac:dyDescent="0.2">
      <c r="A20439" t="s">
        <v>2586</v>
      </c>
      <c r="B20439" t="s">
        <v>8039</v>
      </c>
      <c r="C20439" s="28">
        <v>100</v>
      </c>
      <c r="D20439" t="str">
        <f t="shared" si="319"/>
        <v>OTHER</v>
      </c>
    </row>
    <row r="20440" spans="1:4" x14ac:dyDescent="0.2">
      <c r="A20440" t="s">
        <v>4862</v>
      </c>
      <c r="B20440" t="s">
        <v>8039</v>
      </c>
      <c r="C20440" s="28">
        <v>250</v>
      </c>
      <c r="D20440" t="str">
        <f t="shared" si="319"/>
        <v>OTHER</v>
      </c>
    </row>
    <row r="20441" spans="1:4" x14ac:dyDescent="0.2">
      <c r="A20441" t="s">
        <v>4872</v>
      </c>
      <c r="B20441" t="s">
        <v>8039</v>
      </c>
      <c r="C20441" s="28">
        <v>250</v>
      </c>
      <c r="D20441" t="str">
        <f t="shared" si="319"/>
        <v>OTHER</v>
      </c>
    </row>
    <row r="20442" spans="1:4" x14ac:dyDescent="0.2">
      <c r="A20442" t="s">
        <v>6952</v>
      </c>
      <c r="B20442" t="s">
        <v>8039</v>
      </c>
      <c r="C20442" s="28">
        <v>250</v>
      </c>
      <c r="D20442" t="str">
        <f t="shared" si="319"/>
        <v>OTHER</v>
      </c>
    </row>
    <row r="20443" spans="1:4" x14ac:dyDescent="0.2">
      <c r="A20443" t="s">
        <v>5685</v>
      </c>
      <c r="B20443" t="s">
        <v>8039</v>
      </c>
      <c r="C20443" s="28">
        <v>500</v>
      </c>
      <c r="D20443" t="str">
        <f t="shared" si="319"/>
        <v>OTHER</v>
      </c>
    </row>
    <row r="20444" spans="1:4" x14ac:dyDescent="0.2">
      <c r="A20444" t="s">
        <v>2820</v>
      </c>
      <c r="B20444" t="s">
        <v>8039</v>
      </c>
      <c r="C20444" s="28">
        <v>550</v>
      </c>
      <c r="D20444" t="str">
        <f t="shared" si="319"/>
        <v>OTHER</v>
      </c>
    </row>
    <row r="20445" spans="1:4" x14ac:dyDescent="0.2">
      <c r="A20445" t="s">
        <v>6376</v>
      </c>
      <c r="B20445" t="s">
        <v>8039</v>
      </c>
      <c r="C20445" s="28">
        <v>500</v>
      </c>
      <c r="D20445" t="str">
        <f t="shared" si="319"/>
        <v>OTHER</v>
      </c>
    </row>
    <row r="20446" spans="1:4" x14ac:dyDescent="0.2">
      <c r="A20446" t="s">
        <v>3624</v>
      </c>
      <c r="B20446" t="s">
        <v>8039</v>
      </c>
      <c r="C20446" s="28">
        <v>250</v>
      </c>
      <c r="D20446" t="str">
        <f t="shared" si="319"/>
        <v>OTHER</v>
      </c>
    </row>
    <row r="20447" spans="1:4" x14ac:dyDescent="0.2">
      <c r="A20447" t="s">
        <v>3706</v>
      </c>
      <c r="B20447" t="s">
        <v>8039</v>
      </c>
      <c r="C20447" s="28">
        <v>250</v>
      </c>
      <c r="D20447" t="str">
        <f t="shared" si="319"/>
        <v>OTHER</v>
      </c>
    </row>
    <row r="20448" spans="1:4" x14ac:dyDescent="0.2">
      <c r="A20448" t="s">
        <v>6400</v>
      </c>
      <c r="B20448" t="s">
        <v>8039</v>
      </c>
      <c r="C20448" s="28">
        <v>200</v>
      </c>
      <c r="D20448" t="str">
        <f t="shared" si="319"/>
        <v>OTHER</v>
      </c>
    </row>
    <row r="20449" spans="1:4" x14ac:dyDescent="0.2">
      <c r="A20449" t="s">
        <v>4531</v>
      </c>
      <c r="B20449" t="s">
        <v>8039</v>
      </c>
      <c r="C20449" s="28">
        <v>50</v>
      </c>
      <c r="D20449" t="str">
        <f t="shared" si="319"/>
        <v>OTHER</v>
      </c>
    </row>
    <row r="20450" spans="1:4" x14ac:dyDescent="0.2">
      <c r="A20450" t="s">
        <v>3696</v>
      </c>
      <c r="B20450" t="s">
        <v>8039</v>
      </c>
      <c r="C20450" s="28">
        <v>50</v>
      </c>
      <c r="D20450" t="str">
        <f t="shared" si="319"/>
        <v>OTHER</v>
      </c>
    </row>
    <row r="20451" spans="1:4" x14ac:dyDescent="0.2">
      <c r="A20451" t="s">
        <v>3732</v>
      </c>
      <c r="B20451" t="s">
        <v>8039</v>
      </c>
      <c r="C20451" s="28">
        <v>50</v>
      </c>
      <c r="D20451" t="str">
        <f t="shared" si="319"/>
        <v>OTHER</v>
      </c>
    </row>
    <row r="20452" spans="1:4" x14ac:dyDescent="0.2">
      <c r="A20452" t="s">
        <v>3936</v>
      </c>
      <c r="B20452" t="s">
        <v>8039</v>
      </c>
      <c r="C20452" s="28">
        <v>50</v>
      </c>
      <c r="D20452" t="str">
        <f t="shared" si="319"/>
        <v>OTHER</v>
      </c>
    </row>
    <row r="20453" spans="1:4" x14ac:dyDescent="0.2">
      <c r="A20453" t="s">
        <v>4104</v>
      </c>
      <c r="B20453" t="s">
        <v>8039</v>
      </c>
      <c r="C20453" s="28">
        <v>50</v>
      </c>
      <c r="D20453" t="str">
        <f t="shared" si="319"/>
        <v>OTHER</v>
      </c>
    </row>
    <row r="20454" spans="1:4" x14ac:dyDescent="0.2">
      <c r="A20454" t="s">
        <v>5657</v>
      </c>
      <c r="B20454" t="s">
        <v>8039</v>
      </c>
      <c r="C20454" s="28">
        <v>50</v>
      </c>
      <c r="D20454" t="str">
        <f t="shared" si="319"/>
        <v>OTHER</v>
      </c>
    </row>
    <row r="20455" spans="1:4" x14ac:dyDescent="0.2">
      <c r="A20455" t="s">
        <v>5667</v>
      </c>
      <c r="B20455" t="s">
        <v>8039</v>
      </c>
      <c r="C20455" s="28">
        <v>50</v>
      </c>
      <c r="D20455" t="str">
        <f t="shared" si="319"/>
        <v>OTHER</v>
      </c>
    </row>
    <row r="20456" spans="1:4" x14ac:dyDescent="0.2">
      <c r="A20456" t="s">
        <v>3573</v>
      </c>
      <c r="B20456" t="s">
        <v>8039</v>
      </c>
      <c r="C20456" s="28">
        <v>500</v>
      </c>
      <c r="D20456" t="str">
        <f t="shared" si="319"/>
        <v>OTHER</v>
      </c>
    </row>
    <row r="20457" spans="1:4" x14ac:dyDescent="0.2">
      <c r="A20457" t="s">
        <v>5355</v>
      </c>
      <c r="B20457" t="s">
        <v>8039</v>
      </c>
      <c r="C20457" s="28">
        <v>300</v>
      </c>
      <c r="D20457" t="str">
        <f t="shared" si="319"/>
        <v>OTHER</v>
      </c>
    </row>
    <row r="20458" spans="1:4" x14ac:dyDescent="0.2">
      <c r="A20458" t="s">
        <v>5146</v>
      </c>
      <c r="B20458" t="s">
        <v>8039</v>
      </c>
      <c r="C20458" s="28">
        <v>100</v>
      </c>
      <c r="D20458" t="str">
        <f t="shared" si="319"/>
        <v>OTHER</v>
      </c>
    </row>
    <row r="20459" spans="1:4" x14ac:dyDescent="0.2">
      <c r="A20459" t="s">
        <v>5243</v>
      </c>
      <c r="B20459" t="s">
        <v>8039</v>
      </c>
      <c r="C20459" s="28">
        <v>100</v>
      </c>
      <c r="D20459" t="str">
        <f t="shared" si="319"/>
        <v>OTHER</v>
      </c>
    </row>
    <row r="20460" spans="1:4" x14ac:dyDescent="0.2">
      <c r="A20460" t="s">
        <v>6260</v>
      </c>
      <c r="B20460" t="s">
        <v>8039</v>
      </c>
      <c r="C20460" s="28">
        <v>333</v>
      </c>
      <c r="D20460" t="str">
        <f t="shared" si="319"/>
        <v>OTHER</v>
      </c>
    </row>
    <row r="20461" spans="1:4" x14ac:dyDescent="0.2">
      <c r="A20461" t="s">
        <v>5131</v>
      </c>
      <c r="B20461" t="s">
        <v>8017</v>
      </c>
      <c r="C20461" s="28">
        <v>250</v>
      </c>
      <c r="D20461" t="str">
        <f t="shared" si="319"/>
        <v>DEM</v>
      </c>
    </row>
    <row r="20462" spans="1:4" x14ac:dyDescent="0.2">
      <c r="A20462" t="s">
        <v>4688</v>
      </c>
      <c r="B20462" t="s">
        <v>8026</v>
      </c>
      <c r="C20462" s="28">
        <v>500</v>
      </c>
      <c r="D20462" t="str">
        <f t="shared" si="319"/>
        <v>OTHER</v>
      </c>
    </row>
    <row r="20463" spans="1:4" x14ac:dyDescent="0.2">
      <c r="A20463" t="s">
        <v>5361</v>
      </c>
      <c r="B20463" t="s">
        <v>8026</v>
      </c>
      <c r="C20463" s="28">
        <v>1586</v>
      </c>
      <c r="D20463" t="str">
        <f t="shared" si="319"/>
        <v>OTHER</v>
      </c>
    </row>
    <row r="20464" spans="1:4" x14ac:dyDescent="0.2">
      <c r="A20464" t="s">
        <v>5551</v>
      </c>
      <c r="B20464" t="s">
        <v>8019</v>
      </c>
      <c r="C20464" s="28">
        <v>3974</v>
      </c>
      <c r="D20464" t="str">
        <f t="shared" si="319"/>
        <v>OTHER</v>
      </c>
    </row>
    <row r="20465" spans="1:4" x14ac:dyDescent="0.2">
      <c r="A20465" t="s">
        <v>5581</v>
      </c>
      <c r="B20465" t="s">
        <v>8019</v>
      </c>
      <c r="C20465" s="28">
        <v>3974</v>
      </c>
      <c r="D20465" t="str">
        <f t="shared" si="319"/>
        <v>OTHER</v>
      </c>
    </row>
    <row r="20466" spans="1:4" x14ac:dyDescent="0.2">
      <c r="A20466" t="s">
        <v>5921</v>
      </c>
      <c r="B20466" t="s">
        <v>8057</v>
      </c>
      <c r="C20466" s="28">
        <v>539</v>
      </c>
      <c r="D20466" t="str">
        <f t="shared" si="319"/>
        <v>OTHER</v>
      </c>
    </row>
    <row r="20467" spans="1:4" x14ac:dyDescent="0.2">
      <c r="A20467" t="s">
        <v>5325</v>
      </c>
      <c r="B20467" t="s">
        <v>8057</v>
      </c>
      <c r="C20467" s="28">
        <v>579</v>
      </c>
      <c r="D20467" t="str">
        <f t="shared" si="319"/>
        <v>OTHER</v>
      </c>
    </row>
    <row r="20468" spans="1:4" x14ac:dyDescent="0.2">
      <c r="A20468" t="s">
        <v>5351</v>
      </c>
      <c r="B20468" t="s">
        <v>8057</v>
      </c>
      <c r="C20468" s="28">
        <v>579</v>
      </c>
      <c r="D20468" t="str">
        <f t="shared" si="319"/>
        <v>OTHER</v>
      </c>
    </row>
    <row r="20469" spans="1:4" x14ac:dyDescent="0.2">
      <c r="A20469" t="s">
        <v>3424</v>
      </c>
      <c r="B20469" t="s">
        <v>8057</v>
      </c>
      <c r="C20469" s="28">
        <v>92</v>
      </c>
      <c r="D20469" t="str">
        <f t="shared" si="319"/>
        <v>OTHER</v>
      </c>
    </row>
    <row r="20470" spans="1:4" x14ac:dyDescent="0.2">
      <c r="A20470" t="s">
        <v>6559</v>
      </c>
      <c r="B20470" t="s">
        <v>8057</v>
      </c>
      <c r="C20470" s="28">
        <v>320</v>
      </c>
      <c r="D20470" t="str">
        <f t="shared" si="319"/>
        <v>OTHER</v>
      </c>
    </row>
    <row r="20471" spans="1:4" x14ac:dyDescent="0.2">
      <c r="A20471" t="s">
        <v>6562</v>
      </c>
      <c r="B20471" t="s">
        <v>8057</v>
      </c>
      <c r="C20471" s="28">
        <v>320</v>
      </c>
      <c r="D20471" t="str">
        <f t="shared" si="319"/>
        <v>OTHER</v>
      </c>
    </row>
    <row r="20472" spans="1:4" x14ac:dyDescent="0.2">
      <c r="A20472" t="s">
        <v>6631</v>
      </c>
      <c r="B20472" t="s">
        <v>8057</v>
      </c>
      <c r="C20472" s="28">
        <v>320</v>
      </c>
      <c r="D20472" t="str">
        <f t="shared" si="319"/>
        <v>OTHER</v>
      </c>
    </row>
    <row r="20473" spans="1:4" x14ac:dyDescent="0.2">
      <c r="A20473" t="s">
        <v>6653</v>
      </c>
      <c r="B20473" t="s">
        <v>8057</v>
      </c>
      <c r="C20473" s="28">
        <v>320</v>
      </c>
      <c r="D20473" t="str">
        <f t="shared" si="319"/>
        <v>OTHER</v>
      </c>
    </row>
    <row r="20474" spans="1:4" x14ac:dyDescent="0.2">
      <c r="A20474" t="s">
        <v>6659</v>
      </c>
      <c r="B20474" t="s">
        <v>8057</v>
      </c>
      <c r="C20474" s="28">
        <v>320</v>
      </c>
      <c r="D20474" t="str">
        <f t="shared" si="319"/>
        <v>OTHER</v>
      </c>
    </row>
    <row r="20475" spans="1:4" x14ac:dyDescent="0.2">
      <c r="A20475" t="s">
        <v>7435</v>
      </c>
      <c r="B20475" t="s">
        <v>8057</v>
      </c>
      <c r="C20475" s="28">
        <v>301</v>
      </c>
      <c r="D20475" t="str">
        <f t="shared" si="319"/>
        <v>OTHER</v>
      </c>
    </row>
    <row r="20476" spans="1:4" x14ac:dyDescent="0.2">
      <c r="A20476" t="s">
        <v>2408</v>
      </c>
      <c r="B20476" t="s">
        <v>8057</v>
      </c>
      <c r="C20476" s="28">
        <v>390</v>
      </c>
      <c r="D20476" t="str">
        <f t="shared" si="319"/>
        <v>OTHER</v>
      </c>
    </row>
    <row r="20477" spans="1:4" x14ac:dyDescent="0.2">
      <c r="A20477" s="20" t="s">
        <v>8072</v>
      </c>
      <c r="B20477" t="s">
        <v>8057</v>
      </c>
      <c r="C20477" s="28">
        <v>561</v>
      </c>
      <c r="D20477" t="str">
        <f t="shared" si="319"/>
        <v>OTHER</v>
      </c>
    </row>
    <row r="20478" spans="1:4" x14ac:dyDescent="0.2">
      <c r="A20478" t="s">
        <v>2357</v>
      </c>
      <c r="B20478" t="s">
        <v>8057</v>
      </c>
      <c r="C20478" s="28">
        <v>339</v>
      </c>
      <c r="D20478" t="str">
        <f t="shared" si="319"/>
        <v>OTHER</v>
      </c>
    </row>
    <row r="20479" spans="1:4" x14ac:dyDescent="0.2">
      <c r="A20479" t="s">
        <v>2886</v>
      </c>
      <c r="B20479" t="s">
        <v>8057</v>
      </c>
      <c r="C20479" s="28">
        <v>39</v>
      </c>
      <c r="D20479" t="str">
        <f t="shared" si="319"/>
        <v>OTHER</v>
      </c>
    </row>
    <row r="20480" spans="1:4" x14ac:dyDescent="0.2">
      <c r="A20480" t="s">
        <v>6664</v>
      </c>
      <c r="B20480" t="s">
        <v>8057</v>
      </c>
      <c r="C20480" s="28">
        <v>242</v>
      </c>
      <c r="D20480" t="str">
        <f t="shared" si="319"/>
        <v>OTHER</v>
      </c>
    </row>
    <row r="20481" spans="1:4" x14ac:dyDescent="0.2">
      <c r="A20481" t="s">
        <v>6875</v>
      </c>
      <c r="B20481" t="s">
        <v>8057</v>
      </c>
      <c r="C20481" s="28">
        <v>242</v>
      </c>
      <c r="D20481" t="str">
        <f t="shared" si="319"/>
        <v>OTHER</v>
      </c>
    </row>
    <row r="20482" spans="1:4" x14ac:dyDescent="0.2">
      <c r="A20482" t="s">
        <v>7250</v>
      </c>
      <c r="B20482" t="s">
        <v>8057</v>
      </c>
      <c r="C20482" s="28">
        <v>633</v>
      </c>
      <c r="D20482" t="str">
        <f t="shared" si="319"/>
        <v>OTHER</v>
      </c>
    </row>
    <row r="20483" spans="1:4" x14ac:dyDescent="0.2">
      <c r="A20483" t="s">
        <v>7395</v>
      </c>
      <c r="B20483" t="s">
        <v>8057</v>
      </c>
      <c r="C20483" s="28">
        <v>633</v>
      </c>
      <c r="D20483" t="str">
        <f t="shared" ref="D20483:D20546" si="320">IF(OR(B20483="DEM",B20483="REP"),B20483,"OTHER")</f>
        <v>OTHER</v>
      </c>
    </row>
    <row r="20484" spans="1:4" x14ac:dyDescent="0.2">
      <c r="A20484" t="s">
        <v>4687</v>
      </c>
      <c r="B20484" t="s">
        <v>8057</v>
      </c>
      <c r="C20484" s="28">
        <v>275</v>
      </c>
      <c r="D20484" t="str">
        <f t="shared" si="320"/>
        <v>OTHER</v>
      </c>
    </row>
    <row r="20485" spans="1:4" x14ac:dyDescent="0.2">
      <c r="A20485" t="s">
        <v>4559</v>
      </c>
      <c r="B20485" t="s">
        <v>8057</v>
      </c>
      <c r="C20485" s="28">
        <v>1230</v>
      </c>
      <c r="D20485" t="str">
        <f t="shared" si="320"/>
        <v>OTHER</v>
      </c>
    </row>
    <row r="20486" spans="1:4" x14ac:dyDescent="0.2">
      <c r="A20486" t="s">
        <v>4674</v>
      </c>
      <c r="B20486" t="s">
        <v>8057</v>
      </c>
      <c r="C20486" s="28">
        <v>1230</v>
      </c>
      <c r="D20486" t="str">
        <f t="shared" si="320"/>
        <v>OTHER</v>
      </c>
    </row>
    <row r="20487" spans="1:4" x14ac:dyDescent="0.2">
      <c r="A20487" t="s">
        <v>2609</v>
      </c>
      <c r="B20487" t="s">
        <v>8057</v>
      </c>
      <c r="C20487" s="28">
        <v>300</v>
      </c>
      <c r="D20487" t="str">
        <f t="shared" si="320"/>
        <v>OTHER</v>
      </c>
    </row>
    <row r="20488" spans="1:4" x14ac:dyDescent="0.2">
      <c r="A20488" t="s">
        <v>5399</v>
      </c>
      <c r="B20488" t="s">
        <v>8057</v>
      </c>
      <c r="C20488" s="28">
        <v>300</v>
      </c>
      <c r="D20488" t="str">
        <f t="shared" si="320"/>
        <v>OTHER</v>
      </c>
    </row>
    <row r="20489" spans="1:4" x14ac:dyDescent="0.2">
      <c r="A20489" t="s">
        <v>6094</v>
      </c>
      <c r="B20489" t="s">
        <v>8057</v>
      </c>
      <c r="C20489" s="28">
        <v>170</v>
      </c>
      <c r="D20489" t="str">
        <f t="shared" si="320"/>
        <v>OTHER</v>
      </c>
    </row>
    <row r="20490" spans="1:4" x14ac:dyDescent="0.2">
      <c r="A20490" t="s">
        <v>6103</v>
      </c>
      <c r="B20490" t="s">
        <v>8057</v>
      </c>
      <c r="C20490" s="28">
        <v>170</v>
      </c>
      <c r="D20490" t="str">
        <f t="shared" si="320"/>
        <v>OTHER</v>
      </c>
    </row>
    <row r="20491" spans="1:4" x14ac:dyDescent="0.2">
      <c r="A20491" t="s">
        <v>4642</v>
      </c>
      <c r="B20491" t="s">
        <v>8057</v>
      </c>
      <c r="C20491" s="28">
        <v>51</v>
      </c>
      <c r="D20491" t="str">
        <f t="shared" si="320"/>
        <v>OTHER</v>
      </c>
    </row>
    <row r="20492" spans="1:4" x14ac:dyDescent="0.2">
      <c r="A20492" t="s">
        <v>4664</v>
      </c>
      <c r="B20492" t="s">
        <v>8057</v>
      </c>
      <c r="C20492" s="28">
        <v>51</v>
      </c>
      <c r="D20492" t="str">
        <f t="shared" si="320"/>
        <v>OTHER</v>
      </c>
    </row>
    <row r="20493" spans="1:4" x14ac:dyDescent="0.2">
      <c r="A20493" t="s">
        <v>2443</v>
      </c>
      <c r="B20493" t="s">
        <v>8057</v>
      </c>
      <c r="C20493" s="28">
        <v>140</v>
      </c>
      <c r="D20493" t="str">
        <f t="shared" si="320"/>
        <v>OTHER</v>
      </c>
    </row>
    <row r="20494" spans="1:4" x14ac:dyDescent="0.2">
      <c r="A20494" t="s">
        <v>3451</v>
      </c>
      <c r="B20494" t="s">
        <v>8017</v>
      </c>
      <c r="C20494" s="28">
        <v>250</v>
      </c>
      <c r="D20494" t="str">
        <f t="shared" si="320"/>
        <v>DEM</v>
      </c>
    </row>
    <row r="20495" spans="1:4" x14ac:dyDescent="0.2">
      <c r="A20495" t="s">
        <v>5403</v>
      </c>
      <c r="B20495" t="s">
        <v>8028</v>
      </c>
      <c r="C20495" s="28">
        <v>1000</v>
      </c>
      <c r="D20495" t="str">
        <f t="shared" si="320"/>
        <v>OTHER</v>
      </c>
    </row>
    <row r="20496" spans="1:4" x14ac:dyDescent="0.2">
      <c r="A20496" t="s">
        <v>7215</v>
      </c>
      <c r="B20496" t="s">
        <v>8028</v>
      </c>
      <c r="C20496" s="28">
        <v>500</v>
      </c>
      <c r="D20496" t="str">
        <f t="shared" si="320"/>
        <v>OTHER</v>
      </c>
    </row>
    <row r="20497" spans="1:4" x14ac:dyDescent="0.2">
      <c r="A20497" t="s">
        <v>7232</v>
      </c>
      <c r="B20497" t="s">
        <v>8028</v>
      </c>
      <c r="C20497" s="28">
        <v>500</v>
      </c>
      <c r="D20497" t="str">
        <f t="shared" si="320"/>
        <v>OTHER</v>
      </c>
    </row>
    <row r="20498" spans="1:4" x14ac:dyDescent="0.2">
      <c r="A20498" t="s">
        <v>4636</v>
      </c>
      <c r="B20498" t="s">
        <v>8017</v>
      </c>
      <c r="C20498" s="28">
        <v>525</v>
      </c>
      <c r="D20498" t="str">
        <f t="shared" si="320"/>
        <v>DEM</v>
      </c>
    </row>
    <row r="20499" spans="1:4" x14ac:dyDescent="0.2">
      <c r="A20499" t="s">
        <v>3829</v>
      </c>
      <c r="B20499" t="s">
        <v>8017</v>
      </c>
      <c r="C20499" s="28">
        <v>600</v>
      </c>
      <c r="D20499" t="str">
        <f t="shared" si="320"/>
        <v>DEM</v>
      </c>
    </row>
    <row r="20500" spans="1:4" x14ac:dyDescent="0.2">
      <c r="A20500" t="s">
        <v>3469</v>
      </c>
      <c r="B20500" t="s">
        <v>8028</v>
      </c>
      <c r="C20500" s="28">
        <v>100</v>
      </c>
      <c r="D20500" t="str">
        <f t="shared" si="320"/>
        <v>OTHER</v>
      </c>
    </row>
    <row r="20501" spans="1:4" x14ac:dyDescent="0.2">
      <c r="A20501" t="s">
        <v>3578</v>
      </c>
      <c r="B20501" t="s">
        <v>8028</v>
      </c>
      <c r="C20501" s="28">
        <v>100</v>
      </c>
      <c r="D20501" t="str">
        <f t="shared" si="320"/>
        <v>OTHER</v>
      </c>
    </row>
    <row r="20502" spans="1:4" x14ac:dyDescent="0.2">
      <c r="A20502" t="s">
        <v>2159</v>
      </c>
      <c r="B20502" t="s">
        <v>8017</v>
      </c>
      <c r="C20502" s="28">
        <v>50</v>
      </c>
      <c r="D20502" t="str">
        <f t="shared" si="320"/>
        <v>DEM</v>
      </c>
    </row>
    <row r="20503" spans="1:4" x14ac:dyDescent="0.2">
      <c r="A20503" t="s">
        <v>5771</v>
      </c>
      <c r="B20503" t="s">
        <v>8057</v>
      </c>
      <c r="C20503" s="28">
        <v>41</v>
      </c>
      <c r="D20503" t="str">
        <f t="shared" si="320"/>
        <v>OTHER</v>
      </c>
    </row>
    <row r="20504" spans="1:4" x14ac:dyDescent="0.2">
      <c r="A20504" t="s">
        <v>5795</v>
      </c>
      <c r="B20504" t="s">
        <v>8057</v>
      </c>
      <c r="C20504" s="28">
        <v>41</v>
      </c>
      <c r="D20504" t="str">
        <f t="shared" si="320"/>
        <v>OTHER</v>
      </c>
    </row>
    <row r="20505" spans="1:4" x14ac:dyDescent="0.2">
      <c r="A20505" t="s">
        <v>4464</v>
      </c>
      <c r="B20505" t="s">
        <v>8057</v>
      </c>
      <c r="C20505" s="28">
        <v>200</v>
      </c>
      <c r="D20505" t="str">
        <f t="shared" si="320"/>
        <v>OTHER</v>
      </c>
    </row>
    <row r="20506" spans="1:4" x14ac:dyDescent="0.2">
      <c r="A20506" t="s">
        <v>2495</v>
      </c>
      <c r="B20506" t="s">
        <v>8057</v>
      </c>
      <c r="C20506" s="28">
        <v>1000</v>
      </c>
      <c r="D20506" t="str">
        <f t="shared" si="320"/>
        <v>OTHER</v>
      </c>
    </row>
    <row r="20507" spans="1:4" x14ac:dyDescent="0.2">
      <c r="A20507" t="s">
        <v>2499</v>
      </c>
      <c r="B20507" t="s">
        <v>8057</v>
      </c>
      <c r="C20507" s="28">
        <v>1000</v>
      </c>
      <c r="D20507" t="str">
        <f t="shared" si="320"/>
        <v>OTHER</v>
      </c>
    </row>
    <row r="20508" spans="1:4" x14ac:dyDescent="0.2">
      <c r="A20508" t="s">
        <v>1946</v>
      </c>
      <c r="B20508" t="s">
        <v>8057</v>
      </c>
      <c r="C20508" s="28">
        <v>100</v>
      </c>
      <c r="D20508" t="str">
        <f t="shared" si="320"/>
        <v>OTHER</v>
      </c>
    </row>
    <row r="20509" spans="1:4" x14ac:dyDescent="0.2">
      <c r="A20509" t="s">
        <v>2004</v>
      </c>
      <c r="B20509" t="s">
        <v>8057</v>
      </c>
      <c r="C20509" s="28">
        <v>100</v>
      </c>
      <c r="D20509" t="str">
        <f t="shared" si="320"/>
        <v>OTHER</v>
      </c>
    </row>
    <row r="20510" spans="1:4" x14ac:dyDescent="0.2">
      <c r="A20510" t="s">
        <v>3346</v>
      </c>
      <c r="B20510" t="s">
        <v>8057</v>
      </c>
      <c r="C20510" s="28">
        <v>118</v>
      </c>
      <c r="D20510" t="str">
        <f t="shared" si="320"/>
        <v>OTHER</v>
      </c>
    </row>
    <row r="20511" spans="1:4" x14ac:dyDescent="0.2">
      <c r="A20511" t="s">
        <v>3368</v>
      </c>
      <c r="B20511" t="s">
        <v>8057</v>
      </c>
      <c r="C20511" s="28">
        <v>118</v>
      </c>
      <c r="D20511" t="str">
        <f t="shared" si="320"/>
        <v>OTHER</v>
      </c>
    </row>
    <row r="20512" spans="1:4" x14ac:dyDescent="0.2">
      <c r="A20512" t="s">
        <v>3392</v>
      </c>
      <c r="B20512" t="s">
        <v>8057</v>
      </c>
      <c r="C20512" s="28">
        <v>118</v>
      </c>
      <c r="D20512" t="str">
        <f t="shared" si="320"/>
        <v>OTHER</v>
      </c>
    </row>
    <row r="20513" spans="1:4" x14ac:dyDescent="0.2">
      <c r="A20513" t="s">
        <v>7140</v>
      </c>
      <c r="B20513" t="s">
        <v>8017</v>
      </c>
      <c r="C20513" s="28">
        <v>100</v>
      </c>
      <c r="D20513" t="str">
        <f t="shared" si="320"/>
        <v>DEM</v>
      </c>
    </row>
    <row r="20514" spans="1:4" x14ac:dyDescent="0.2">
      <c r="A20514" t="s">
        <v>4346</v>
      </c>
      <c r="B20514" t="s">
        <v>8023</v>
      </c>
      <c r="C20514" s="28">
        <v>200</v>
      </c>
      <c r="D20514" t="str">
        <f t="shared" si="320"/>
        <v>OTHER</v>
      </c>
    </row>
    <row r="20515" spans="1:4" x14ac:dyDescent="0.2">
      <c r="A20515" t="s">
        <v>6179</v>
      </c>
      <c r="B20515" t="s">
        <v>8023</v>
      </c>
      <c r="C20515" s="28">
        <v>280</v>
      </c>
      <c r="D20515" t="str">
        <f t="shared" si="320"/>
        <v>OTHER</v>
      </c>
    </row>
    <row r="20516" spans="1:4" x14ac:dyDescent="0.2">
      <c r="A20516" t="s">
        <v>5666</v>
      </c>
      <c r="B20516" t="s">
        <v>8023</v>
      </c>
      <c r="C20516" s="28">
        <v>100</v>
      </c>
      <c r="D20516" t="str">
        <f t="shared" si="320"/>
        <v>OTHER</v>
      </c>
    </row>
    <row r="20517" spans="1:4" x14ac:dyDescent="0.2">
      <c r="A20517" t="s">
        <v>8030</v>
      </c>
      <c r="B20517" t="s">
        <v>8023</v>
      </c>
      <c r="C20517" s="28">
        <v>427</v>
      </c>
      <c r="D20517" t="str">
        <f t="shared" si="320"/>
        <v>OTHER</v>
      </c>
    </row>
    <row r="20518" spans="1:4" x14ac:dyDescent="0.2">
      <c r="A20518" t="s">
        <v>1976</v>
      </c>
      <c r="B20518" t="s">
        <v>8023</v>
      </c>
      <c r="C20518" s="28">
        <v>350</v>
      </c>
      <c r="D20518" t="str">
        <f t="shared" si="320"/>
        <v>OTHER</v>
      </c>
    </row>
    <row r="20519" spans="1:4" x14ac:dyDescent="0.2">
      <c r="A20519" t="s">
        <v>3591</v>
      </c>
      <c r="B20519" t="s">
        <v>8023</v>
      </c>
      <c r="C20519" s="28">
        <v>651</v>
      </c>
      <c r="D20519" t="str">
        <f t="shared" si="320"/>
        <v>OTHER</v>
      </c>
    </row>
    <row r="20520" spans="1:4" x14ac:dyDescent="0.2">
      <c r="A20520" t="s">
        <v>3739</v>
      </c>
      <c r="B20520" t="s">
        <v>8023</v>
      </c>
      <c r="C20520" s="28">
        <v>651</v>
      </c>
      <c r="D20520" t="str">
        <f t="shared" si="320"/>
        <v>OTHER</v>
      </c>
    </row>
    <row r="20521" spans="1:4" x14ac:dyDescent="0.2">
      <c r="A20521" t="s">
        <v>7377</v>
      </c>
      <c r="B20521" t="s">
        <v>8023</v>
      </c>
      <c r="C20521" s="28">
        <v>3300</v>
      </c>
      <c r="D20521" t="str">
        <f t="shared" si="320"/>
        <v>OTHER</v>
      </c>
    </row>
    <row r="20522" spans="1:4" x14ac:dyDescent="0.2">
      <c r="A20522" t="s">
        <v>2681</v>
      </c>
      <c r="B20522" t="s">
        <v>8023</v>
      </c>
      <c r="C20522" s="28">
        <v>3575</v>
      </c>
      <c r="D20522" t="str">
        <f t="shared" si="320"/>
        <v>OTHER</v>
      </c>
    </row>
    <row r="20523" spans="1:4" x14ac:dyDescent="0.2">
      <c r="A20523" t="s">
        <v>4483</v>
      </c>
      <c r="B20523" t="s">
        <v>8023</v>
      </c>
      <c r="C20523" s="28">
        <v>250</v>
      </c>
      <c r="D20523" t="str">
        <f t="shared" si="320"/>
        <v>OTHER</v>
      </c>
    </row>
    <row r="20524" spans="1:4" x14ac:dyDescent="0.2">
      <c r="A20524" t="s">
        <v>2394</v>
      </c>
      <c r="B20524" t="s">
        <v>8023</v>
      </c>
      <c r="C20524" s="28">
        <v>1000</v>
      </c>
      <c r="D20524" t="str">
        <f t="shared" si="320"/>
        <v>OTHER</v>
      </c>
    </row>
    <row r="20525" spans="1:4" x14ac:dyDescent="0.2">
      <c r="A20525" t="s">
        <v>3128</v>
      </c>
      <c r="B20525" t="s">
        <v>8023</v>
      </c>
      <c r="C20525" s="28">
        <v>500</v>
      </c>
      <c r="D20525" t="str">
        <f t="shared" si="320"/>
        <v>OTHER</v>
      </c>
    </row>
    <row r="20526" spans="1:4" x14ac:dyDescent="0.2">
      <c r="A20526" t="s">
        <v>4005</v>
      </c>
      <c r="B20526" t="s">
        <v>8023</v>
      </c>
      <c r="C20526" s="28">
        <v>280</v>
      </c>
      <c r="D20526" t="str">
        <f t="shared" si="320"/>
        <v>OTHER</v>
      </c>
    </row>
    <row r="20527" spans="1:4" x14ac:dyDescent="0.2">
      <c r="A20527" t="s">
        <v>4059</v>
      </c>
      <c r="B20527" t="s">
        <v>8023</v>
      </c>
      <c r="C20527" s="28">
        <v>280</v>
      </c>
      <c r="D20527" t="str">
        <f t="shared" si="320"/>
        <v>OTHER</v>
      </c>
    </row>
    <row r="20528" spans="1:4" x14ac:dyDescent="0.2">
      <c r="A20528" t="s">
        <v>4097</v>
      </c>
      <c r="B20528" t="s">
        <v>8023</v>
      </c>
      <c r="C20528" s="28">
        <v>280</v>
      </c>
      <c r="D20528" t="str">
        <f t="shared" si="320"/>
        <v>OTHER</v>
      </c>
    </row>
    <row r="20529" spans="1:4" x14ac:dyDescent="0.2">
      <c r="A20529" t="s">
        <v>2795</v>
      </c>
      <c r="B20529" t="s">
        <v>8023</v>
      </c>
      <c r="C20529" s="28">
        <v>3300</v>
      </c>
      <c r="D20529" t="str">
        <f t="shared" si="320"/>
        <v>OTHER</v>
      </c>
    </row>
    <row r="20530" spans="1:4" x14ac:dyDescent="0.2">
      <c r="A20530" t="s">
        <v>5439</v>
      </c>
      <c r="B20530" t="s">
        <v>8023</v>
      </c>
      <c r="C20530" s="28">
        <v>215</v>
      </c>
      <c r="D20530" t="str">
        <f t="shared" si="320"/>
        <v>OTHER</v>
      </c>
    </row>
    <row r="20531" spans="1:4" x14ac:dyDescent="0.2">
      <c r="A20531" t="s">
        <v>3442</v>
      </c>
      <c r="B20531" t="s">
        <v>8023</v>
      </c>
      <c r="C20531" s="28">
        <v>250</v>
      </c>
      <c r="D20531" t="str">
        <f t="shared" si="320"/>
        <v>OTHER</v>
      </c>
    </row>
    <row r="20532" spans="1:4" x14ac:dyDescent="0.2">
      <c r="A20532" t="s">
        <v>5511</v>
      </c>
      <c r="B20532" t="s">
        <v>8023</v>
      </c>
      <c r="C20532" s="28">
        <v>174</v>
      </c>
      <c r="D20532" t="str">
        <f t="shared" si="320"/>
        <v>OTHER</v>
      </c>
    </row>
    <row r="20533" spans="1:4" x14ac:dyDescent="0.2">
      <c r="A20533" t="s">
        <v>7650</v>
      </c>
      <c r="B20533" t="s">
        <v>8023</v>
      </c>
      <c r="C20533" s="28">
        <v>98</v>
      </c>
      <c r="D20533" t="str">
        <f t="shared" si="320"/>
        <v>OTHER</v>
      </c>
    </row>
    <row r="20534" spans="1:4" x14ac:dyDescent="0.2">
      <c r="A20534" t="s">
        <v>7688</v>
      </c>
      <c r="B20534" t="s">
        <v>8023</v>
      </c>
      <c r="C20534" s="28">
        <v>98</v>
      </c>
      <c r="D20534" t="str">
        <f t="shared" si="320"/>
        <v>OTHER</v>
      </c>
    </row>
    <row r="20535" spans="1:4" x14ac:dyDescent="0.2">
      <c r="A20535" t="s">
        <v>2495</v>
      </c>
      <c r="B20535" t="s">
        <v>8023</v>
      </c>
      <c r="C20535" s="28">
        <v>305</v>
      </c>
      <c r="D20535" t="str">
        <f t="shared" si="320"/>
        <v>OTHER</v>
      </c>
    </row>
    <row r="20536" spans="1:4" x14ac:dyDescent="0.2">
      <c r="A20536" t="s">
        <v>2535</v>
      </c>
      <c r="B20536" t="s">
        <v>8023</v>
      </c>
      <c r="C20536" s="28">
        <v>305</v>
      </c>
      <c r="D20536" t="str">
        <f t="shared" si="320"/>
        <v>OTHER</v>
      </c>
    </row>
    <row r="20537" spans="1:4" x14ac:dyDescent="0.2">
      <c r="A20537" t="s">
        <v>6642</v>
      </c>
      <c r="B20537" t="s">
        <v>8023</v>
      </c>
      <c r="C20537" s="28">
        <v>425</v>
      </c>
      <c r="D20537" t="str">
        <f t="shared" si="320"/>
        <v>OTHER</v>
      </c>
    </row>
    <row r="20538" spans="1:4" x14ac:dyDescent="0.2">
      <c r="A20538" t="s">
        <v>5847</v>
      </c>
      <c r="B20538" t="s">
        <v>8023</v>
      </c>
      <c r="C20538" s="28">
        <v>225</v>
      </c>
      <c r="D20538" t="str">
        <f t="shared" si="320"/>
        <v>OTHER</v>
      </c>
    </row>
    <row r="20539" spans="1:4" x14ac:dyDescent="0.2">
      <c r="A20539" t="s">
        <v>5906</v>
      </c>
      <c r="B20539" t="s">
        <v>8023</v>
      </c>
      <c r="C20539" s="28">
        <v>175</v>
      </c>
      <c r="D20539" t="str">
        <f t="shared" si="320"/>
        <v>OTHER</v>
      </c>
    </row>
    <row r="20540" spans="1:4" x14ac:dyDescent="0.2">
      <c r="A20540" t="s">
        <v>5936</v>
      </c>
      <c r="B20540" t="s">
        <v>8023</v>
      </c>
      <c r="C20540" s="28">
        <v>225</v>
      </c>
      <c r="D20540" t="str">
        <f t="shared" si="320"/>
        <v>OTHER</v>
      </c>
    </row>
    <row r="20541" spans="1:4" x14ac:dyDescent="0.2">
      <c r="A20541" t="s">
        <v>5944</v>
      </c>
      <c r="B20541" t="s">
        <v>8023</v>
      </c>
      <c r="C20541" s="28">
        <v>175</v>
      </c>
      <c r="D20541" t="str">
        <f t="shared" si="320"/>
        <v>OTHER</v>
      </c>
    </row>
    <row r="20542" spans="1:4" x14ac:dyDescent="0.2">
      <c r="A20542" t="s">
        <v>6698</v>
      </c>
      <c r="B20542" t="s">
        <v>8023</v>
      </c>
      <c r="C20542" s="28">
        <v>250</v>
      </c>
      <c r="D20542" t="str">
        <f t="shared" si="320"/>
        <v>OTHER</v>
      </c>
    </row>
    <row r="20543" spans="1:4" x14ac:dyDescent="0.2">
      <c r="A20543" t="s">
        <v>4301</v>
      </c>
      <c r="B20543" t="s">
        <v>8023</v>
      </c>
      <c r="C20543" s="28">
        <v>500</v>
      </c>
      <c r="D20543" t="str">
        <f t="shared" si="320"/>
        <v>OTHER</v>
      </c>
    </row>
    <row r="20544" spans="1:4" x14ac:dyDescent="0.2">
      <c r="A20544" t="s">
        <v>4308</v>
      </c>
      <c r="B20544" t="s">
        <v>8023</v>
      </c>
      <c r="C20544" s="28">
        <v>500</v>
      </c>
      <c r="D20544" t="str">
        <f t="shared" si="320"/>
        <v>OTHER</v>
      </c>
    </row>
    <row r="20545" spans="1:4" x14ac:dyDescent="0.2">
      <c r="A20545" t="s">
        <v>6237</v>
      </c>
      <c r="B20545" t="s">
        <v>8023</v>
      </c>
      <c r="C20545" s="28">
        <v>500</v>
      </c>
      <c r="D20545" t="str">
        <f t="shared" si="320"/>
        <v>OTHER</v>
      </c>
    </row>
    <row r="20546" spans="1:4" x14ac:dyDescent="0.2">
      <c r="A20546" t="s">
        <v>6322</v>
      </c>
      <c r="B20546" t="s">
        <v>8023</v>
      </c>
      <c r="C20546" s="28">
        <v>1170</v>
      </c>
      <c r="D20546" t="str">
        <f t="shared" si="320"/>
        <v>OTHER</v>
      </c>
    </row>
    <row r="20547" spans="1:4" x14ac:dyDescent="0.2">
      <c r="A20547" t="s">
        <v>6327</v>
      </c>
      <c r="B20547" t="s">
        <v>8023</v>
      </c>
      <c r="C20547" s="28">
        <v>150</v>
      </c>
      <c r="D20547" t="str">
        <f t="shared" ref="D20547:D20610" si="321">IF(OR(B20547="DEM",B20547="REP"),B20547,"OTHER")</f>
        <v>OTHER</v>
      </c>
    </row>
    <row r="20548" spans="1:4" x14ac:dyDescent="0.2">
      <c r="A20548" t="s">
        <v>2785</v>
      </c>
      <c r="B20548" t="s">
        <v>8023</v>
      </c>
      <c r="C20548" s="28">
        <v>150</v>
      </c>
      <c r="D20548" t="str">
        <f t="shared" si="321"/>
        <v>OTHER</v>
      </c>
    </row>
    <row r="20549" spans="1:4" x14ac:dyDescent="0.2">
      <c r="A20549" t="s">
        <v>5325</v>
      </c>
      <c r="B20549" t="s">
        <v>8023</v>
      </c>
      <c r="C20549" s="28">
        <v>250</v>
      </c>
      <c r="D20549" t="str">
        <f t="shared" si="321"/>
        <v>OTHER</v>
      </c>
    </row>
    <row r="20550" spans="1:4" x14ac:dyDescent="0.2">
      <c r="A20550" t="s">
        <v>5351</v>
      </c>
      <c r="B20550" t="s">
        <v>8023</v>
      </c>
      <c r="C20550" s="28">
        <v>250</v>
      </c>
      <c r="D20550" t="str">
        <f t="shared" si="321"/>
        <v>OTHER</v>
      </c>
    </row>
    <row r="20551" spans="1:4" x14ac:dyDescent="0.2">
      <c r="A20551" t="s">
        <v>5621</v>
      </c>
      <c r="B20551" t="s">
        <v>8023</v>
      </c>
      <c r="C20551" s="28">
        <v>425</v>
      </c>
      <c r="D20551" t="str">
        <f t="shared" si="321"/>
        <v>OTHER</v>
      </c>
    </row>
    <row r="20552" spans="1:4" x14ac:dyDescent="0.2">
      <c r="A20552" t="s">
        <v>2381</v>
      </c>
      <c r="B20552" t="s">
        <v>8023</v>
      </c>
      <c r="C20552" s="28">
        <v>100</v>
      </c>
      <c r="D20552" t="str">
        <f t="shared" si="321"/>
        <v>OTHER</v>
      </c>
    </row>
    <row r="20553" spans="1:4" x14ac:dyDescent="0.2">
      <c r="A20553" t="s">
        <v>6255</v>
      </c>
      <c r="B20553" t="s">
        <v>8023</v>
      </c>
      <c r="C20553" s="28">
        <v>100</v>
      </c>
      <c r="D20553" t="str">
        <f t="shared" si="321"/>
        <v>OTHER</v>
      </c>
    </row>
    <row r="20554" spans="1:4" x14ac:dyDescent="0.2">
      <c r="A20554" t="s">
        <v>7644</v>
      </c>
      <c r="B20554" t="s">
        <v>8023</v>
      </c>
      <c r="C20554" s="28">
        <v>1000</v>
      </c>
      <c r="D20554" t="str">
        <f t="shared" si="321"/>
        <v>OTHER</v>
      </c>
    </row>
    <row r="20555" spans="1:4" x14ac:dyDescent="0.2">
      <c r="A20555" t="s">
        <v>7654</v>
      </c>
      <c r="B20555" t="s">
        <v>8023</v>
      </c>
      <c r="C20555" s="28">
        <v>1000</v>
      </c>
      <c r="D20555" t="str">
        <f t="shared" si="321"/>
        <v>OTHER</v>
      </c>
    </row>
    <row r="20556" spans="1:4" x14ac:dyDescent="0.2">
      <c r="A20556" t="s">
        <v>5978</v>
      </c>
      <c r="B20556" t="s">
        <v>8023</v>
      </c>
      <c r="C20556" s="28">
        <v>50</v>
      </c>
      <c r="D20556" t="str">
        <f t="shared" si="321"/>
        <v>OTHER</v>
      </c>
    </row>
    <row r="20557" spans="1:4" x14ac:dyDescent="0.2">
      <c r="A20557" t="s">
        <v>5551</v>
      </c>
      <c r="B20557" t="s">
        <v>8023</v>
      </c>
      <c r="C20557" s="28">
        <v>125</v>
      </c>
      <c r="D20557" t="str">
        <f t="shared" si="321"/>
        <v>OTHER</v>
      </c>
    </row>
    <row r="20558" spans="1:4" x14ac:dyDescent="0.2">
      <c r="A20558" t="s">
        <v>5578</v>
      </c>
      <c r="B20558" t="s">
        <v>8023</v>
      </c>
      <c r="C20558" s="28">
        <v>125</v>
      </c>
      <c r="D20558" t="str">
        <f t="shared" si="321"/>
        <v>OTHER</v>
      </c>
    </row>
    <row r="20559" spans="1:4" x14ac:dyDescent="0.2">
      <c r="A20559" t="s">
        <v>5581</v>
      </c>
      <c r="B20559" t="s">
        <v>8023</v>
      </c>
      <c r="C20559" s="28">
        <v>125</v>
      </c>
      <c r="D20559" t="str">
        <f t="shared" si="321"/>
        <v>OTHER</v>
      </c>
    </row>
    <row r="20560" spans="1:4" x14ac:dyDescent="0.2">
      <c r="A20560" t="s">
        <v>5590</v>
      </c>
      <c r="B20560" t="s">
        <v>8023</v>
      </c>
      <c r="C20560" s="28">
        <v>125</v>
      </c>
      <c r="D20560" t="str">
        <f t="shared" si="321"/>
        <v>OTHER</v>
      </c>
    </row>
    <row r="20561" spans="1:4" x14ac:dyDescent="0.2">
      <c r="A20561" t="s">
        <v>4268</v>
      </c>
      <c r="B20561" t="s">
        <v>8023</v>
      </c>
      <c r="C20561" s="28">
        <v>625</v>
      </c>
      <c r="D20561" t="str">
        <f t="shared" si="321"/>
        <v>OTHER</v>
      </c>
    </row>
    <row r="20562" spans="1:4" x14ac:dyDescent="0.2">
      <c r="A20562" t="s">
        <v>4477</v>
      </c>
      <c r="B20562" t="s">
        <v>8023</v>
      </c>
      <c r="C20562" s="28">
        <v>95</v>
      </c>
      <c r="D20562" t="str">
        <f t="shared" si="321"/>
        <v>OTHER</v>
      </c>
    </row>
    <row r="20563" spans="1:4" x14ac:dyDescent="0.2">
      <c r="A20563" t="s">
        <v>5627</v>
      </c>
      <c r="B20563" t="s">
        <v>8023</v>
      </c>
      <c r="C20563" s="28">
        <v>150</v>
      </c>
      <c r="D20563" t="str">
        <f t="shared" si="321"/>
        <v>OTHER</v>
      </c>
    </row>
    <row r="20564" spans="1:4" x14ac:dyDescent="0.2">
      <c r="A20564" t="s">
        <v>5636</v>
      </c>
      <c r="B20564" t="s">
        <v>8023</v>
      </c>
      <c r="C20564" s="28">
        <v>400</v>
      </c>
      <c r="D20564" t="str">
        <f t="shared" si="321"/>
        <v>OTHER</v>
      </c>
    </row>
    <row r="20565" spans="1:4" x14ac:dyDescent="0.2">
      <c r="A20565" t="s">
        <v>7111</v>
      </c>
      <c r="B20565" t="s">
        <v>8023</v>
      </c>
      <c r="C20565" s="28">
        <v>250</v>
      </c>
      <c r="D20565" t="str">
        <f t="shared" si="321"/>
        <v>OTHER</v>
      </c>
    </row>
    <row r="20566" spans="1:4" x14ac:dyDescent="0.2">
      <c r="A20566" t="s">
        <v>1980</v>
      </c>
      <c r="B20566" t="s">
        <v>8023</v>
      </c>
      <c r="C20566" s="28">
        <v>100</v>
      </c>
      <c r="D20566" t="str">
        <f t="shared" si="321"/>
        <v>OTHER</v>
      </c>
    </row>
    <row r="20567" spans="1:4" x14ac:dyDescent="0.2">
      <c r="A20567" t="s">
        <v>5872</v>
      </c>
      <c r="B20567" t="s">
        <v>8023</v>
      </c>
      <c r="C20567" s="28">
        <v>330</v>
      </c>
      <c r="D20567" t="str">
        <f t="shared" si="321"/>
        <v>OTHER</v>
      </c>
    </row>
    <row r="20568" spans="1:4" x14ac:dyDescent="0.2">
      <c r="A20568" t="s">
        <v>3507</v>
      </c>
      <c r="B20568" t="s">
        <v>8023</v>
      </c>
      <c r="C20568" s="28">
        <v>150</v>
      </c>
      <c r="D20568" t="str">
        <f t="shared" si="321"/>
        <v>OTHER</v>
      </c>
    </row>
    <row r="20569" spans="1:4" x14ac:dyDescent="0.2">
      <c r="A20569" t="s">
        <v>7448</v>
      </c>
      <c r="B20569" t="s">
        <v>8023</v>
      </c>
      <c r="C20569" s="28">
        <v>150</v>
      </c>
      <c r="D20569" t="str">
        <f t="shared" si="321"/>
        <v>OTHER</v>
      </c>
    </row>
    <row r="20570" spans="1:4" x14ac:dyDescent="0.2">
      <c r="A20570" t="s">
        <v>2521</v>
      </c>
      <c r="B20570" t="s">
        <v>8023</v>
      </c>
      <c r="C20570" s="28">
        <v>500</v>
      </c>
      <c r="D20570" t="str">
        <f t="shared" si="321"/>
        <v>OTHER</v>
      </c>
    </row>
    <row r="20571" spans="1:4" x14ac:dyDescent="0.2">
      <c r="A20571" t="s">
        <v>6755</v>
      </c>
      <c r="B20571" t="s">
        <v>8023</v>
      </c>
      <c r="C20571" s="28">
        <v>280</v>
      </c>
      <c r="D20571" t="str">
        <f t="shared" si="321"/>
        <v>OTHER</v>
      </c>
    </row>
    <row r="20572" spans="1:4" x14ac:dyDescent="0.2">
      <c r="A20572" t="s">
        <v>6326</v>
      </c>
      <c r="B20572" t="s">
        <v>8023</v>
      </c>
      <c r="C20572" s="28">
        <v>1020</v>
      </c>
      <c r="D20572" t="str">
        <f t="shared" si="321"/>
        <v>OTHER</v>
      </c>
    </row>
    <row r="20573" spans="1:4" x14ac:dyDescent="0.2">
      <c r="A20573" t="s">
        <v>4278</v>
      </c>
      <c r="B20573" t="s">
        <v>8023</v>
      </c>
      <c r="C20573" s="28">
        <v>225</v>
      </c>
      <c r="D20573" t="str">
        <f t="shared" si="321"/>
        <v>OTHER</v>
      </c>
    </row>
    <row r="20574" spans="1:4" x14ac:dyDescent="0.2">
      <c r="A20574" t="s">
        <v>7446</v>
      </c>
      <c r="B20574" t="s">
        <v>8023</v>
      </c>
      <c r="C20574" s="28">
        <v>250</v>
      </c>
      <c r="D20574" t="str">
        <f t="shared" si="321"/>
        <v>OTHER</v>
      </c>
    </row>
    <row r="20575" spans="1:4" x14ac:dyDescent="0.2">
      <c r="A20575" t="s">
        <v>4266</v>
      </c>
      <c r="B20575" t="s">
        <v>8023</v>
      </c>
      <c r="C20575" s="28">
        <v>200</v>
      </c>
      <c r="D20575" t="str">
        <f t="shared" si="321"/>
        <v>OTHER</v>
      </c>
    </row>
    <row r="20576" spans="1:4" x14ac:dyDescent="0.2">
      <c r="A20576" t="s">
        <v>5580</v>
      </c>
      <c r="B20576" t="s">
        <v>8023</v>
      </c>
      <c r="C20576" s="28">
        <v>1650</v>
      </c>
      <c r="D20576" t="str">
        <f t="shared" si="321"/>
        <v>OTHER</v>
      </c>
    </row>
    <row r="20577" spans="1:4" x14ac:dyDescent="0.2">
      <c r="A20577" t="s">
        <v>5727</v>
      </c>
      <c r="B20577" t="s">
        <v>8023</v>
      </c>
      <c r="C20577" s="28">
        <v>150</v>
      </c>
      <c r="D20577" t="str">
        <f t="shared" si="321"/>
        <v>OTHER</v>
      </c>
    </row>
    <row r="20578" spans="1:4" x14ac:dyDescent="0.2">
      <c r="A20578" t="s">
        <v>7286</v>
      </c>
      <c r="B20578" t="s">
        <v>8023</v>
      </c>
      <c r="C20578" s="28">
        <v>260</v>
      </c>
      <c r="D20578" t="str">
        <f t="shared" si="321"/>
        <v>OTHER</v>
      </c>
    </row>
    <row r="20579" spans="1:4" x14ac:dyDescent="0.2">
      <c r="A20579" t="s">
        <v>7395</v>
      </c>
      <c r="B20579" t="s">
        <v>8023</v>
      </c>
      <c r="C20579" s="28">
        <v>260</v>
      </c>
      <c r="D20579" t="str">
        <f t="shared" si="321"/>
        <v>OTHER</v>
      </c>
    </row>
    <row r="20580" spans="1:4" x14ac:dyDescent="0.2">
      <c r="A20580" t="s">
        <v>5464</v>
      </c>
      <c r="B20580" t="s">
        <v>8023</v>
      </c>
      <c r="C20580" s="28">
        <v>68</v>
      </c>
      <c r="D20580" t="str">
        <f t="shared" si="321"/>
        <v>OTHER</v>
      </c>
    </row>
    <row r="20581" spans="1:4" x14ac:dyDescent="0.2">
      <c r="A20581" t="s">
        <v>2167</v>
      </c>
      <c r="B20581" t="s">
        <v>8023</v>
      </c>
      <c r="C20581" s="28">
        <v>150</v>
      </c>
      <c r="D20581" t="str">
        <f t="shared" si="321"/>
        <v>OTHER</v>
      </c>
    </row>
    <row r="20582" spans="1:4" x14ac:dyDescent="0.2">
      <c r="A20582" t="s">
        <v>2172</v>
      </c>
      <c r="B20582" t="s">
        <v>8023</v>
      </c>
      <c r="C20582" s="28">
        <v>150</v>
      </c>
      <c r="D20582" t="str">
        <f t="shared" si="321"/>
        <v>OTHER</v>
      </c>
    </row>
    <row r="20583" spans="1:4" x14ac:dyDescent="0.2">
      <c r="A20583" t="s">
        <v>5191</v>
      </c>
      <c r="B20583" t="s">
        <v>8023</v>
      </c>
      <c r="C20583" s="28">
        <v>335</v>
      </c>
      <c r="D20583" t="str">
        <f t="shared" si="321"/>
        <v>OTHER</v>
      </c>
    </row>
    <row r="20584" spans="1:4" x14ac:dyDescent="0.2">
      <c r="A20584" t="s">
        <v>2118</v>
      </c>
      <c r="B20584" t="s">
        <v>8023</v>
      </c>
      <c r="C20584" s="28">
        <v>200</v>
      </c>
      <c r="D20584" t="str">
        <f t="shared" si="321"/>
        <v>OTHER</v>
      </c>
    </row>
    <row r="20585" spans="1:4" x14ac:dyDescent="0.2">
      <c r="A20585" t="s">
        <v>2137</v>
      </c>
      <c r="B20585" t="s">
        <v>8023</v>
      </c>
      <c r="C20585" s="28">
        <v>100</v>
      </c>
      <c r="D20585" t="str">
        <f t="shared" si="321"/>
        <v>OTHER</v>
      </c>
    </row>
    <row r="20586" spans="1:4" x14ac:dyDescent="0.2">
      <c r="A20586" t="s">
        <v>7299</v>
      </c>
      <c r="B20586" t="s">
        <v>8023</v>
      </c>
      <c r="C20586" s="28">
        <v>99</v>
      </c>
      <c r="D20586" t="str">
        <f t="shared" si="321"/>
        <v>OTHER</v>
      </c>
    </row>
    <row r="20587" spans="1:4" x14ac:dyDescent="0.2">
      <c r="A20587" t="s">
        <v>7622</v>
      </c>
      <c r="B20587" t="s">
        <v>8023</v>
      </c>
      <c r="C20587" s="28">
        <v>125</v>
      </c>
      <c r="D20587" t="str">
        <f t="shared" si="321"/>
        <v>OTHER</v>
      </c>
    </row>
    <row r="20588" spans="1:4" x14ac:dyDescent="0.2">
      <c r="A20588" t="s">
        <v>7666</v>
      </c>
      <c r="B20588" t="s">
        <v>8023</v>
      </c>
      <c r="C20588" s="28">
        <v>125</v>
      </c>
      <c r="D20588" t="str">
        <f t="shared" si="321"/>
        <v>OTHER</v>
      </c>
    </row>
    <row r="20589" spans="1:4" x14ac:dyDescent="0.2">
      <c r="A20589" t="s">
        <v>7686</v>
      </c>
      <c r="B20589" t="s">
        <v>8023</v>
      </c>
      <c r="C20589" s="28">
        <v>125</v>
      </c>
      <c r="D20589" t="str">
        <f t="shared" si="321"/>
        <v>OTHER</v>
      </c>
    </row>
    <row r="20590" spans="1:4" x14ac:dyDescent="0.2">
      <c r="A20590" t="s">
        <v>4519</v>
      </c>
      <c r="B20590" t="s">
        <v>8023</v>
      </c>
      <c r="C20590" s="28">
        <v>240</v>
      </c>
      <c r="D20590" t="str">
        <f t="shared" si="321"/>
        <v>OTHER</v>
      </c>
    </row>
    <row r="20591" spans="1:4" x14ac:dyDescent="0.2">
      <c r="A20591" t="s">
        <v>4417</v>
      </c>
      <c r="B20591" t="s">
        <v>8023</v>
      </c>
      <c r="C20591" s="28">
        <v>1000</v>
      </c>
      <c r="D20591" t="str">
        <f t="shared" si="321"/>
        <v>OTHER</v>
      </c>
    </row>
    <row r="20592" spans="1:4" x14ac:dyDescent="0.2">
      <c r="A20592" t="s">
        <v>4541</v>
      </c>
      <c r="B20592" t="s">
        <v>8023</v>
      </c>
      <c r="C20592" s="28">
        <v>1000</v>
      </c>
      <c r="D20592" t="str">
        <f t="shared" si="321"/>
        <v>OTHER</v>
      </c>
    </row>
    <row r="20593" spans="1:4" x14ac:dyDescent="0.2">
      <c r="A20593" t="s">
        <v>7433</v>
      </c>
      <c r="B20593" t="s">
        <v>8023</v>
      </c>
      <c r="C20593" s="28">
        <v>250</v>
      </c>
      <c r="D20593" t="str">
        <f t="shared" si="321"/>
        <v>OTHER</v>
      </c>
    </row>
    <row r="20594" spans="1:4" x14ac:dyDescent="0.2">
      <c r="A20594" t="s">
        <v>4310</v>
      </c>
      <c r="B20594" t="s">
        <v>8023</v>
      </c>
      <c r="C20594" s="28">
        <v>200</v>
      </c>
      <c r="D20594" t="str">
        <f t="shared" si="321"/>
        <v>OTHER</v>
      </c>
    </row>
    <row r="20595" spans="1:4" x14ac:dyDescent="0.2">
      <c r="A20595" t="s">
        <v>5898</v>
      </c>
      <c r="B20595" t="s">
        <v>8023</v>
      </c>
      <c r="C20595" s="28">
        <v>500</v>
      </c>
      <c r="D20595" t="str">
        <f t="shared" si="321"/>
        <v>OTHER</v>
      </c>
    </row>
    <row r="20596" spans="1:4" x14ac:dyDescent="0.2">
      <c r="A20596" t="s">
        <v>3325</v>
      </c>
      <c r="B20596" t="s">
        <v>8023</v>
      </c>
      <c r="C20596" s="28">
        <v>100</v>
      </c>
      <c r="D20596" t="str">
        <f t="shared" si="321"/>
        <v>OTHER</v>
      </c>
    </row>
    <row r="20597" spans="1:4" x14ac:dyDescent="0.2">
      <c r="A20597" t="s">
        <v>4981</v>
      </c>
      <c r="B20597" t="s">
        <v>8023</v>
      </c>
      <c r="C20597" s="28">
        <v>250</v>
      </c>
      <c r="D20597" t="str">
        <f t="shared" si="321"/>
        <v>OTHER</v>
      </c>
    </row>
    <row r="20598" spans="1:4" x14ac:dyDescent="0.2">
      <c r="A20598" t="s">
        <v>5006</v>
      </c>
      <c r="B20598" t="s">
        <v>8023</v>
      </c>
      <c r="C20598" s="28">
        <v>250</v>
      </c>
      <c r="D20598" t="str">
        <f t="shared" si="321"/>
        <v>OTHER</v>
      </c>
    </row>
    <row r="20599" spans="1:4" x14ac:dyDescent="0.2">
      <c r="A20599" t="s">
        <v>2804</v>
      </c>
      <c r="B20599" t="s">
        <v>8023</v>
      </c>
      <c r="C20599" s="28">
        <v>335</v>
      </c>
      <c r="D20599" t="str">
        <f t="shared" si="321"/>
        <v>OTHER</v>
      </c>
    </row>
    <row r="20600" spans="1:4" x14ac:dyDescent="0.2">
      <c r="A20600" t="s">
        <v>6740</v>
      </c>
      <c r="B20600" t="s">
        <v>8023</v>
      </c>
      <c r="C20600" s="28">
        <v>500</v>
      </c>
      <c r="D20600" t="str">
        <f t="shared" si="321"/>
        <v>OTHER</v>
      </c>
    </row>
    <row r="20601" spans="1:4" x14ac:dyDescent="0.2">
      <c r="A20601" t="s">
        <v>6867</v>
      </c>
      <c r="B20601" t="s">
        <v>8023</v>
      </c>
      <c r="C20601" s="28">
        <v>500</v>
      </c>
      <c r="D20601" t="str">
        <f t="shared" si="321"/>
        <v>OTHER</v>
      </c>
    </row>
    <row r="20602" spans="1:4" x14ac:dyDescent="0.2">
      <c r="A20602" t="s">
        <v>6960</v>
      </c>
      <c r="B20602" t="s">
        <v>8023</v>
      </c>
      <c r="C20602" s="28">
        <v>500</v>
      </c>
      <c r="D20602" t="str">
        <f t="shared" si="321"/>
        <v>OTHER</v>
      </c>
    </row>
    <row r="20603" spans="1:4" x14ac:dyDescent="0.2">
      <c r="A20603" t="s">
        <v>2402</v>
      </c>
      <c r="B20603" t="s">
        <v>8023</v>
      </c>
      <c r="C20603" s="28">
        <v>350</v>
      </c>
      <c r="D20603" t="str">
        <f t="shared" si="321"/>
        <v>OTHER</v>
      </c>
    </row>
    <row r="20604" spans="1:4" x14ac:dyDescent="0.2">
      <c r="A20604" t="s">
        <v>6875</v>
      </c>
      <c r="B20604" t="s">
        <v>8023</v>
      </c>
      <c r="C20604" s="28">
        <v>282</v>
      </c>
      <c r="D20604" t="str">
        <f t="shared" si="321"/>
        <v>OTHER</v>
      </c>
    </row>
    <row r="20605" spans="1:4" x14ac:dyDescent="0.2">
      <c r="A20605" t="s">
        <v>6913</v>
      </c>
      <c r="B20605" t="s">
        <v>8023</v>
      </c>
      <c r="C20605" s="28">
        <v>282</v>
      </c>
      <c r="D20605" t="str">
        <f t="shared" si="321"/>
        <v>OTHER</v>
      </c>
    </row>
    <row r="20606" spans="1:4" x14ac:dyDescent="0.2">
      <c r="A20606" t="s">
        <v>7091</v>
      </c>
      <c r="B20606" t="s">
        <v>8023</v>
      </c>
      <c r="C20606" s="28">
        <v>282</v>
      </c>
      <c r="D20606" t="str">
        <f t="shared" si="321"/>
        <v>OTHER</v>
      </c>
    </row>
    <row r="20607" spans="1:4" x14ac:dyDescent="0.2">
      <c r="A20607" t="s">
        <v>6845</v>
      </c>
      <c r="B20607" t="s">
        <v>8020</v>
      </c>
      <c r="C20607" s="28">
        <v>5000</v>
      </c>
      <c r="D20607" t="str">
        <f t="shared" si="321"/>
        <v>OTHER</v>
      </c>
    </row>
    <row r="20608" spans="1:4" x14ac:dyDescent="0.2">
      <c r="A20608" t="s">
        <v>4702</v>
      </c>
      <c r="B20608" t="s">
        <v>8020</v>
      </c>
      <c r="C20608" s="28">
        <v>500</v>
      </c>
      <c r="D20608" t="str">
        <f t="shared" si="321"/>
        <v>OTHER</v>
      </c>
    </row>
    <row r="20609" spans="1:4" x14ac:dyDescent="0.2">
      <c r="A20609" t="s">
        <v>7310</v>
      </c>
      <c r="B20609" t="s">
        <v>8020</v>
      </c>
      <c r="C20609" s="28">
        <v>250</v>
      </c>
      <c r="D20609" t="str">
        <f t="shared" si="321"/>
        <v>OTHER</v>
      </c>
    </row>
    <row r="20610" spans="1:4" x14ac:dyDescent="0.2">
      <c r="A20610" t="s">
        <v>3297</v>
      </c>
      <c r="B20610" t="s">
        <v>8017</v>
      </c>
      <c r="C20610" s="28">
        <v>25</v>
      </c>
      <c r="D20610" t="str">
        <f t="shared" si="321"/>
        <v>DEM</v>
      </c>
    </row>
    <row r="20611" spans="1:4" x14ac:dyDescent="0.2">
      <c r="A20611" t="s">
        <v>3860</v>
      </c>
      <c r="B20611" t="s">
        <v>8017</v>
      </c>
      <c r="C20611" s="28">
        <v>40</v>
      </c>
      <c r="D20611" t="str">
        <f t="shared" ref="D20611:D20674" si="322">IF(OR(B20611="DEM",B20611="REP"),B20611,"OTHER")</f>
        <v>DEM</v>
      </c>
    </row>
    <row r="20612" spans="1:4" x14ac:dyDescent="0.2">
      <c r="A20612" t="s">
        <v>3914</v>
      </c>
      <c r="B20612" t="s">
        <v>8017</v>
      </c>
      <c r="C20612" s="28">
        <v>40</v>
      </c>
      <c r="D20612" t="str">
        <f t="shared" si="322"/>
        <v>DEM</v>
      </c>
    </row>
    <row r="20613" spans="1:4" x14ac:dyDescent="0.2">
      <c r="A20613" t="s">
        <v>6326</v>
      </c>
      <c r="B20613" t="s">
        <v>8047</v>
      </c>
      <c r="C20613" s="28">
        <v>10000</v>
      </c>
      <c r="D20613" t="str">
        <f t="shared" si="322"/>
        <v>OTHER</v>
      </c>
    </row>
    <row r="20614" spans="1:4" x14ac:dyDescent="0.2">
      <c r="A20614" t="s">
        <v>5449</v>
      </c>
      <c r="B20614" t="s">
        <v>8047</v>
      </c>
      <c r="C20614" s="28">
        <v>5010</v>
      </c>
      <c r="D20614" t="str">
        <f t="shared" si="322"/>
        <v>OTHER</v>
      </c>
    </row>
    <row r="20615" spans="1:4" x14ac:dyDescent="0.2">
      <c r="A20615" t="s">
        <v>7541</v>
      </c>
      <c r="B20615" t="s">
        <v>8026</v>
      </c>
      <c r="C20615" s="28">
        <v>240</v>
      </c>
      <c r="D20615" t="str">
        <f t="shared" si="322"/>
        <v>OTHER</v>
      </c>
    </row>
    <row r="20616" spans="1:4" x14ac:dyDescent="0.2">
      <c r="A20616" t="s">
        <v>3442</v>
      </c>
      <c r="B20616" t="s">
        <v>8026</v>
      </c>
      <c r="C20616" s="28">
        <v>450</v>
      </c>
      <c r="D20616" t="str">
        <f t="shared" si="322"/>
        <v>OTHER</v>
      </c>
    </row>
    <row r="20617" spans="1:4" x14ac:dyDescent="0.2">
      <c r="A20617" t="s">
        <v>3469</v>
      </c>
      <c r="B20617" t="s">
        <v>8026</v>
      </c>
      <c r="C20617" s="28">
        <v>450</v>
      </c>
      <c r="D20617" t="str">
        <f t="shared" si="322"/>
        <v>OTHER</v>
      </c>
    </row>
    <row r="20618" spans="1:4" x14ac:dyDescent="0.2">
      <c r="A20618" t="s">
        <v>5186</v>
      </c>
      <c r="B20618" t="s">
        <v>8020</v>
      </c>
      <c r="C20618" s="28">
        <v>250</v>
      </c>
      <c r="D20618" t="str">
        <f t="shared" si="322"/>
        <v>OTHER</v>
      </c>
    </row>
    <row r="20619" spans="1:4" x14ac:dyDescent="0.2">
      <c r="A20619" t="s">
        <v>2335</v>
      </c>
      <c r="B20619" t="s">
        <v>8020</v>
      </c>
      <c r="C20619" s="28">
        <v>250</v>
      </c>
      <c r="D20619" t="str">
        <f t="shared" si="322"/>
        <v>OTHER</v>
      </c>
    </row>
    <row r="20620" spans="1:4" x14ac:dyDescent="0.2">
      <c r="A20620" t="s">
        <v>1888</v>
      </c>
      <c r="B20620" t="s">
        <v>8028</v>
      </c>
      <c r="C20620" s="28">
        <v>260</v>
      </c>
      <c r="D20620" t="str">
        <f t="shared" si="322"/>
        <v>OTHER</v>
      </c>
    </row>
    <row r="20621" spans="1:4" x14ac:dyDescent="0.2">
      <c r="A20621" t="s">
        <v>1916</v>
      </c>
      <c r="B20621" t="s">
        <v>8028</v>
      </c>
      <c r="C20621" s="28">
        <v>260</v>
      </c>
      <c r="D20621" t="str">
        <f t="shared" si="322"/>
        <v>OTHER</v>
      </c>
    </row>
    <row r="20622" spans="1:4" x14ac:dyDescent="0.2">
      <c r="A20622" t="s">
        <v>6017</v>
      </c>
      <c r="B20622" t="s">
        <v>8028</v>
      </c>
      <c r="C20622" s="28">
        <v>250</v>
      </c>
      <c r="D20622" t="str">
        <f t="shared" si="322"/>
        <v>OTHER</v>
      </c>
    </row>
    <row r="20623" spans="1:4" x14ac:dyDescent="0.2">
      <c r="A20623" t="s">
        <v>6067</v>
      </c>
      <c r="B20623" t="s">
        <v>8028</v>
      </c>
      <c r="C20623" s="28">
        <v>250</v>
      </c>
      <c r="D20623" t="str">
        <f t="shared" si="322"/>
        <v>OTHER</v>
      </c>
    </row>
    <row r="20624" spans="1:4" x14ac:dyDescent="0.2">
      <c r="A20624" t="s">
        <v>7808</v>
      </c>
      <c r="B20624" t="s">
        <v>8028</v>
      </c>
      <c r="C20624" s="28">
        <v>6600</v>
      </c>
      <c r="D20624" t="str">
        <f t="shared" si="322"/>
        <v>OTHER</v>
      </c>
    </row>
    <row r="20625" spans="1:4" x14ac:dyDescent="0.2">
      <c r="A20625" t="s">
        <v>7896</v>
      </c>
      <c r="B20625" t="s">
        <v>8028</v>
      </c>
      <c r="C20625" s="28">
        <v>6600</v>
      </c>
      <c r="D20625" t="str">
        <f t="shared" si="322"/>
        <v>OTHER</v>
      </c>
    </row>
    <row r="20626" spans="1:4" x14ac:dyDescent="0.2">
      <c r="A20626" t="s">
        <v>7898</v>
      </c>
      <c r="B20626" t="s">
        <v>8028</v>
      </c>
      <c r="C20626" s="28">
        <v>6600</v>
      </c>
      <c r="D20626" t="str">
        <f t="shared" si="322"/>
        <v>OTHER</v>
      </c>
    </row>
    <row r="20627" spans="1:4" x14ac:dyDescent="0.2">
      <c r="A20627" t="s">
        <v>7904</v>
      </c>
      <c r="B20627" t="s">
        <v>8028</v>
      </c>
      <c r="C20627" s="28">
        <v>6600</v>
      </c>
      <c r="D20627" t="str">
        <f t="shared" si="322"/>
        <v>OTHER</v>
      </c>
    </row>
    <row r="20628" spans="1:4" x14ac:dyDescent="0.2">
      <c r="A20628" t="s">
        <v>5320</v>
      </c>
      <c r="B20628" t="s">
        <v>8028</v>
      </c>
      <c r="C20628" s="28">
        <v>3300</v>
      </c>
      <c r="D20628" t="str">
        <f t="shared" si="322"/>
        <v>OTHER</v>
      </c>
    </row>
    <row r="20629" spans="1:4" x14ac:dyDescent="0.2">
      <c r="A20629" t="s">
        <v>2742</v>
      </c>
      <c r="B20629" t="s">
        <v>8026</v>
      </c>
      <c r="C20629" s="28">
        <v>500</v>
      </c>
      <c r="D20629" t="str">
        <f t="shared" si="322"/>
        <v>OTHER</v>
      </c>
    </row>
    <row r="20630" spans="1:4" x14ac:dyDescent="0.2">
      <c r="A20630" t="s">
        <v>5483</v>
      </c>
      <c r="B20630" t="s">
        <v>8026</v>
      </c>
      <c r="C20630" s="28">
        <v>500</v>
      </c>
      <c r="D20630" t="str">
        <f t="shared" si="322"/>
        <v>OTHER</v>
      </c>
    </row>
    <row r="20631" spans="1:4" x14ac:dyDescent="0.2">
      <c r="A20631" t="s">
        <v>5496</v>
      </c>
      <c r="B20631" t="s">
        <v>8026</v>
      </c>
      <c r="C20631" s="28">
        <v>500</v>
      </c>
      <c r="D20631" t="str">
        <f t="shared" si="322"/>
        <v>OTHER</v>
      </c>
    </row>
    <row r="20632" spans="1:4" x14ac:dyDescent="0.2">
      <c r="A20632" t="s">
        <v>6582</v>
      </c>
      <c r="B20632" t="s">
        <v>8026</v>
      </c>
      <c r="C20632" s="28">
        <v>3500</v>
      </c>
      <c r="D20632" t="str">
        <f t="shared" si="322"/>
        <v>OTHER</v>
      </c>
    </row>
    <row r="20633" spans="1:4" x14ac:dyDescent="0.2">
      <c r="A20633" t="s">
        <v>5494</v>
      </c>
      <c r="B20633" t="s">
        <v>8026</v>
      </c>
      <c r="C20633" s="28">
        <v>500</v>
      </c>
      <c r="D20633" t="str">
        <f t="shared" si="322"/>
        <v>OTHER</v>
      </c>
    </row>
    <row r="20634" spans="1:4" x14ac:dyDescent="0.2">
      <c r="A20634" t="s">
        <v>7286</v>
      </c>
      <c r="B20634" t="s">
        <v>8022</v>
      </c>
      <c r="C20634" s="28">
        <v>950</v>
      </c>
      <c r="D20634" t="str">
        <f t="shared" si="322"/>
        <v>OTHER</v>
      </c>
    </row>
    <row r="20635" spans="1:4" x14ac:dyDescent="0.2">
      <c r="A20635" t="s">
        <v>7395</v>
      </c>
      <c r="B20635" t="s">
        <v>8022</v>
      </c>
      <c r="C20635" s="28">
        <v>700</v>
      </c>
      <c r="D20635" t="str">
        <f t="shared" si="322"/>
        <v>OTHER</v>
      </c>
    </row>
    <row r="20636" spans="1:4" x14ac:dyDescent="0.2">
      <c r="A20636" t="s">
        <v>5786</v>
      </c>
      <c r="B20636" t="s">
        <v>8044</v>
      </c>
      <c r="C20636" s="28">
        <v>700</v>
      </c>
      <c r="D20636" t="str">
        <f t="shared" si="322"/>
        <v>OTHER</v>
      </c>
    </row>
    <row r="20637" spans="1:4" x14ac:dyDescent="0.2">
      <c r="A20637" t="s">
        <v>3259</v>
      </c>
      <c r="B20637" t="s">
        <v>8044</v>
      </c>
      <c r="C20637" s="28">
        <v>250</v>
      </c>
      <c r="D20637" t="str">
        <f t="shared" si="322"/>
        <v>OTHER</v>
      </c>
    </row>
    <row r="20638" spans="1:4" x14ac:dyDescent="0.2">
      <c r="A20638" t="s">
        <v>4197</v>
      </c>
      <c r="B20638" t="s">
        <v>8044</v>
      </c>
      <c r="C20638" s="28">
        <v>168</v>
      </c>
      <c r="D20638" t="str">
        <f t="shared" si="322"/>
        <v>OTHER</v>
      </c>
    </row>
    <row r="20639" spans="1:4" x14ac:dyDescent="0.2">
      <c r="A20639" t="s">
        <v>4208</v>
      </c>
      <c r="B20639" t="s">
        <v>8044</v>
      </c>
      <c r="C20639" s="28">
        <v>168</v>
      </c>
      <c r="D20639" t="str">
        <f t="shared" si="322"/>
        <v>OTHER</v>
      </c>
    </row>
    <row r="20640" spans="1:4" x14ac:dyDescent="0.2">
      <c r="A20640" t="s">
        <v>4251</v>
      </c>
      <c r="B20640" t="s">
        <v>8044</v>
      </c>
      <c r="C20640" s="28">
        <v>168</v>
      </c>
      <c r="D20640" t="str">
        <f t="shared" si="322"/>
        <v>OTHER</v>
      </c>
    </row>
    <row r="20641" spans="1:4" x14ac:dyDescent="0.2">
      <c r="A20641" t="s">
        <v>3744</v>
      </c>
      <c r="B20641" t="s">
        <v>8044</v>
      </c>
      <c r="C20641" s="28">
        <v>100</v>
      </c>
      <c r="D20641" t="str">
        <f t="shared" si="322"/>
        <v>OTHER</v>
      </c>
    </row>
    <row r="20642" spans="1:4" x14ac:dyDescent="0.2">
      <c r="A20642" t="s">
        <v>7093</v>
      </c>
      <c r="B20642" t="s">
        <v>8044</v>
      </c>
      <c r="C20642" s="28">
        <v>26</v>
      </c>
      <c r="D20642" t="str">
        <f t="shared" si="322"/>
        <v>OTHER</v>
      </c>
    </row>
    <row r="20643" spans="1:4" x14ac:dyDescent="0.2">
      <c r="A20643" t="s">
        <v>2722</v>
      </c>
      <c r="B20643" t="s">
        <v>8044</v>
      </c>
      <c r="C20643" s="28">
        <v>52</v>
      </c>
      <c r="D20643" t="str">
        <f t="shared" si="322"/>
        <v>OTHER</v>
      </c>
    </row>
    <row r="20644" spans="1:4" x14ac:dyDescent="0.2">
      <c r="A20644" t="s">
        <v>4557</v>
      </c>
      <c r="B20644" t="s">
        <v>8044</v>
      </c>
      <c r="C20644" s="28">
        <v>347</v>
      </c>
      <c r="D20644" t="str">
        <f t="shared" si="322"/>
        <v>OTHER</v>
      </c>
    </row>
    <row r="20645" spans="1:4" x14ac:dyDescent="0.2">
      <c r="A20645" t="s">
        <v>4623</v>
      </c>
      <c r="B20645" t="s">
        <v>8044</v>
      </c>
      <c r="C20645" s="28">
        <v>389</v>
      </c>
      <c r="D20645" t="str">
        <f t="shared" si="322"/>
        <v>OTHER</v>
      </c>
    </row>
    <row r="20646" spans="1:4" x14ac:dyDescent="0.2">
      <c r="A20646" t="s">
        <v>4647</v>
      </c>
      <c r="B20646" t="s">
        <v>8044</v>
      </c>
      <c r="C20646" s="28">
        <v>247</v>
      </c>
      <c r="D20646" t="str">
        <f t="shared" si="322"/>
        <v>OTHER</v>
      </c>
    </row>
    <row r="20647" spans="1:4" x14ac:dyDescent="0.2">
      <c r="A20647" t="s">
        <v>3288</v>
      </c>
      <c r="B20647" t="s">
        <v>8044</v>
      </c>
      <c r="C20647" s="28">
        <v>51</v>
      </c>
      <c r="D20647" t="str">
        <f t="shared" si="322"/>
        <v>OTHER</v>
      </c>
    </row>
    <row r="20648" spans="1:4" x14ac:dyDescent="0.2">
      <c r="A20648" t="s">
        <v>2961</v>
      </c>
      <c r="B20648" t="s">
        <v>8022</v>
      </c>
      <c r="C20648" s="28">
        <v>100</v>
      </c>
      <c r="D20648" t="str">
        <f t="shared" si="322"/>
        <v>OTHER</v>
      </c>
    </row>
    <row r="20649" spans="1:4" x14ac:dyDescent="0.2">
      <c r="A20649" t="s">
        <v>3026</v>
      </c>
      <c r="B20649" t="s">
        <v>8022</v>
      </c>
      <c r="C20649" s="28">
        <v>100</v>
      </c>
      <c r="D20649" t="str">
        <f t="shared" si="322"/>
        <v>OTHER</v>
      </c>
    </row>
    <row r="20650" spans="1:4" x14ac:dyDescent="0.2">
      <c r="A20650" t="s">
        <v>4157</v>
      </c>
      <c r="B20650" t="s">
        <v>8022</v>
      </c>
      <c r="C20650" s="28">
        <v>53</v>
      </c>
      <c r="D20650" t="str">
        <f t="shared" si="322"/>
        <v>OTHER</v>
      </c>
    </row>
    <row r="20651" spans="1:4" x14ac:dyDescent="0.2">
      <c r="A20651" t="s">
        <v>4243</v>
      </c>
      <c r="B20651" t="s">
        <v>8022</v>
      </c>
      <c r="C20651" s="28">
        <v>53</v>
      </c>
      <c r="D20651" t="str">
        <f t="shared" si="322"/>
        <v>OTHER</v>
      </c>
    </row>
    <row r="20652" spans="1:4" x14ac:dyDescent="0.2">
      <c r="A20652" t="s">
        <v>3649</v>
      </c>
      <c r="B20652" t="s">
        <v>8022</v>
      </c>
      <c r="C20652" s="28">
        <v>37</v>
      </c>
      <c r="D20652" t="str">
        <f t="shared" si="322"/>
        <v>OTHER</v>
      </c>
    </row>
    <row r="20653" spans="1:4" x14ac:dyDescent="0.2">
      <c r="A20653" t="s">
        <v>3652</v>
      </c>
      <c r="B20653" t="s">
        <v>8022</v>
      </c>
      <c r="C20653" s="28">
        <v>37</v>
      </c>
      <c r="D20653" t="str">
        <f t="shared" si="322"/>
        <v>OTHER</v>
      </c>
    </row>
    <row r="20654" spans="1:4" x14ac:dyDescent="0.2">
      <c r="A20654" t="s">
        <v>3600</v>
      </c>
      <c r="B20654" t="s">
        <v>8022</v>
      </c>
      <c r="C20654" s="28">
        <v>50</v>
      </c>
      <c r="D20654" t="str">
        <f t="shared" si="322"/>
        <v>OTHER</v>
      </c>
    </row>
    <row r="20655" spans="1:4" x14ac:dyDescent="0.2">
      <c r="A20655" t="s">
        <v>5179</v>
      </c>
      <c r="B20655" t="s">
        <v>8022</v>
      </c>
      <c r="C20655" s="28">
        <v>100</v>
      </c>
      <c r="D20655" t="str">
        <f t="shared" si="322"/>
        <v>OTHER</v>
      </c>
    </row>
    <row r="20656" spans="1:4" x14ac:dyDescent="0.2">
      <c r="A20656" t="s">
        <v>5237</v>
      </c>
      <c r="B20656" t="s">
        <v>8022</v>
      </c>
      <c r="C20656" s="28">
        <v>100</v>
      </c>
      <c r="D20656" t="str">
        <f t="shared" si="322"/>
        <v>OTHER</v>
      </c>
    </row>
    <row r="20657" spans="1:4" x14ac:dyDescent="0.2">
      <c r="A20657" t="s">
        <v>3806</v>
      </c>
      <c r="B20657" t="s">
        <v>8022</v>
      </c>
      <c r="C20657" s="28">
        <v>125</v>
      </c>
      <c r="D20657" t="str">
        <f t="shared" si="322"/>
        <v>OTHER</v>
      </c>
    </row>
    <row r="20658" spans="1:4" x14ac:dyDescent="0.2">
      <c r="A20658" t="s">
        <v>6073</v>
      </c>
      <c r="B20658" t="s">
        <v>8022</v>
      </c>
      <c r="C20658" s="28">
        <v>1500</v>
      </c>
      <c r="D20658" t="str">
        <f t="shared" si="322"/>
        <v>OTHER</v>
      </c>
    </row>
    <row r="20659" spans="1:4" x14ac:dyDescent="0.2">
      <c r="A20659" t="s">
        <v>6106</v>
      </c>
      <c r="B20659" t="s">
        <v>8022</v>
      </c>
      <c r="C20659" s="28">
        <v>1500</v>
      </c>
      <c r="D20659" t="str">
        <f t="shared" si="322"/>
        <v>OTHER</v>
      </c>
    </row>
    <row r="20660" spans="1:4" x14ac:dyDescent="0.2">
      <c r="A20660" t="s">
        <v>6624</v>
      </c>
      <c r="B20660" t="s">
        <v>8022</v>
      </c>
      <c r="C20660" s="28">
        <v>400</v>
      </c>
      <c r="D20660" t="str">
        <f t="shared" si="322"/>
        <v>OTHER</v>
      </c>
    </row>
    <row r="20661" spans="1:4" x14ac:dyDescent="0.2">
      <c r="A20661" t="s">
        <v>6658</v>
      </c>
      <c r="B20661" t="s">
        <v>8022</v>
      </c>
      <c r="C20661" s="28">
        <v>400</v>
      </c>
      <c r="D20661" t="str">
        <f t="shared" si="322"/>
        <v>OTHER</v>
      </c>
    </row>
    <row r="20662" spans="1:4" x14ac:dyDescent="0.2">
      <c r="A20662" t="s">
        <v>6097</v>
      </c>
      <c r="B20662" t="s">
        <v>8022</v>
      </c>
      <c r="C20662" s="28">
        <v>40</v>
      </c>
      <c r="D20662" t="str">
        <f t="shared" si="322"/>
        <v>OTHER</v>
      </c>
    </row>
    <row r="20663" spans="1:4" x14ac:dyDescent="0.2">
      <c r="A20663" t="s">
        <v>4394</v>
      </c>
      <c r="B20663" t="s">
        <v>8022</v>
      </c>
      <c r="C20663" s="28">
        <v>200</v>
      </c>
      <c r="D20663" t="str">
        <f t="shared" si="322"/>
        <v>OTHER</v>
      </c>
    </row>
    <row r="20664" spans="1:4" x14ac:dyDescent="0.2">
      <c r="A20664" t="s">
        <v>6356</v>
      </c>
      <c r="B20664" t="s">
        <v>8022</v>
      </c>
      <c r="C20664" s="28">
        <v>40</v>
      </c>
      <c r="D20664" t="str">
        <f t="shared" si="322"/>
        <v>OTHER</v>
      </c>
    </row>
    <row r="20665" spans="1:4" x14ac:dyDescent="0.2">
      <c r="A20665" t="s">
        <v>6416</v>
      </c>
      <c r="B20665" t="s">
        <v>8022</v>
      </c>
      <c r="C20665" s="28">
        <v>40</v>
      </c>
      <c r="D20665" t="str">
        <f t="shared" si="322"/>
        <v>OTHER</v>
      </c>
    </row>
    <row r="20666" spans="1:4" x14ac:dyDescent="0.2">
      <c r="A20666" t="s">
        <v>5548</v>
      </c>
      <c r="B20666" t="s">
        <v>8022</v>
      </c>
      <c r="C20666" s="28">
        <v>45</v>
      </c>
      <c r="D20666" t="str">
        <f t="shared" si="322"/>
        <v>OTHER</v>
      </c>
    </row>
    <row r="20667" spans="1:4" x14ac:dyDescent="0.2">
      <c r="A20667" t="s">
        <v>5588</v>
      </c>
      <c r="B20667" t="s">
        <v>8022</v>
      </c>
      <c r="C20667" s="28">
        <v>45</v>
      </c>
      <c r="D20667" t="str">
        <f t="shared" si="322"/>
        <v>OTHER</v>
      </c>
    </row>
    <row r="20668" spans="1:4" x14ac:dyDescent="0.2">
      <c r="A20668" t="s">
        <v>5435</v>
      </c>
      <c r="B20668" t="s">
        <v>8022</v>
      </c>
      <c r="C20668" s="28">
        <v>75</v>
      </c>
      <c r="D20668" t="str">
        <f t="shared" si="322"/>
        <v>OTHER</v>
      </c>
    </row>
    <row r="20669" spans="1:4" x14ac:dyDescent="0.2">
      <c r="A20669" t="s">
        <v>7277</v>
      </c>
      <c r="B20669" t="s">
        <v>8022</v>
      </c>
      <c r="C20669" s="28">
        <v>250</v>
      </c>
      <c r="D20669" t="str">
        <f t="shared" si="322"/>
        <v>OTHER</v>
      </c>
    </row>
    <row r="20670" spans="1:4" x14ac:dyDescent="0.2">
      <c r="A20670" t="s">
        <v>4334</v>
      </c>
      <c r="B20670" t="s">
        <v>8022</v>
      </c>
      <c r="C20670" s="28">
        <v>70</v>
      </c>
      <c r="D20670" t="str">
        <f t="shared" si="322"/>
        <v>OTHER</v>
      </c>
    </row>
    <row r="20671" spans="1:4" x14ac:dyDescent="0.2">
      <c r="A20671" t="s">
        <v>4597</v>
      </c>
      <c r="B20671" t="s">
        <v>8022</v>
      </c>
      <c r="C20671" s="28">
        <v>70</v>
      </c>
      <c r="D20671" t="str">
        <f t="shared" si="322"/>
        <v>OTHER</v>
      </c>
    </row>
    <row r="20672" spans="1:4" x14ac:dyDescent="0.2">
      <c r="A20672" t="s">
        <v>4681</v>
      </c>
      <c r="B20672" t="s">
        <v>8022</v>
      </c>
      <c r="C20672" s="28">
        <v>70</v>
      </c>
      <c r="D20672" t="str">
        <f t="shared" si="322"/>
        <v>OTHER</v>
      </c>
    </row>
    <row r="20673" spans="1:4" x14ac:dyDescent="0.2">
      <c r="A20673" t="s">
        <v>4696</v>
      </c>
      <c r="B20673" t="s">
        <v>8022</v>
      </c>
      <c r="C20673" s="28">
        <v>70</v>
      </c>
      <c r="D20673" t="str">
        <f t="shared" si="322"/>
        <v>OTHER</v>
      </c>
    </row>
    <row r="20674" spans="1:4" x14ac:dyDescent="0.2">
      <c r="A20674" t="s">
        <v>7025</v>
      </c>
      <c r="B20674" t="s">
        <v>8022</v>
      </c>
      <c r="C20674" s="28">
        <v>100</v>
      </c>
      <c r="D20674" t="str">
        <f t="shared" si="322"/>
        <v>OTHER</v>
      </c>
    </row>
    <row r="20675" spans="1:4" x14ac:dyDescent="0.2">
      <c r="A20675" t="s">
        <v>6747</v>
      </c>
      <c r="B20675" t="s">
        <v>8022</v>
      </c>
      <c r="C20675" s="28">
        <v>40</v>
      </c>
      <c r="D20675" t="str">
        <f t="shared" ref="D20675:D20738" si="323">IF(OR(B20675="DEM",B20675="REP"),B20675,"OTHER")</f>
        <v>OTHER</v>
      </c>
    </row>
    <row r="20676" spans="1:4" x14ac:dyDescent="0.2">
      <c r="A20676" t="s">
        <v>6897</v>
      </c>
      <c r="B20676" t="s">
        <v>8022</v>
      </c>
      <c r="C20676" s="28">
        <v>40</v>
      </c>
      <c r="D20676" t="str">
        <f t="shared" si="323"/>
        <v>OTHER</v>
      </c>
    </row>
    <row r="20677" spans="1:4" x14ac:dyDescent="0.2">
      <c r="A20677" t="s">
        <v>7094</v>
      </c>
      <c r="B20677" t="s">
        <v>8044</v>
      </c>
      <c r="C20677" s="28">
        <v>65</v>
      </c>
      <c r="D20677" t="str">
        <f t="shared" si="323"/>
        <v>OTHER</v>
      </c>
    </row>
    <row r="20678" spans="1:4" x14ac:dyDescent="0.2">
      <c r="A20678" t="s">
        <v>3706</v>
      </c>
      <c r="B20678" t="s">
        <v>8044</v>
      </c>
      <c r="C20678" s="28">
        <v>103</v>
      </c>
      <c r="D20678" t="str">
        <f t="shared" si="323"/>
        <v>OTHER</v>
      </c>
    </row>
    <row r="20679" spans="1:4" x14ac:dyDescent="0.2">
      <c r="A20679" t="s">
        <v>5963</v>
      </c>
      <c r="B20679" t="s">
        <v>8044</v>
      </c>
      <c r="C20679" s="28">
        <v>850</v>
      </c>
      <c r="D20679" t="str">
        <f t="shared" si="323"/>
        <v>OTHER</v>
      </c>
    </row>
    <row r="20680" spans="1:4" x14ac:dyDescent="0.2">
      <c r="A20680" t="s">
        <v>3936</v>
      </c>
      <c r="B20680" t="s">
        <v>8044</v>
      </c>
      <c r="C20680" s="28">
        <v>250</v>
      </c>
      <c r="D20680" t="str">
        <f t="shared" si="323"/>
        <v>OTHER</v>
      </c>
    </row>
    <row r="20681" spans="1:4" x14ac:dyDescent="0.2">
      <c r="A20681" t="s">
        <v>6400</v>
      </c>
      <c r="B20681" t="s">
        <v>8044</v>
      </c>
      <c r="C20681" s="28">
        <v>26</v>
      </c>
      <c r="D20681" t="str">
        <f t="shared" si="323"/>
        <v>OTHER</v>
      </c>
    </row>
    <row r="20682" spans="1:4" x14ac:dyDescent="0.2">
      <c r="A20682" t="s">
        <v>7530</v>
      </c>
      <c r="B20682" t="s">
        <v>8044</v>
      </c>
      <c r="C20682" s="28">
        <v>500</v>
      </c>
      <c r="D20682" t="str">
        <f t="shared" si="323"/>
        <v>OTHER</v>
      </c>
    </row>
    <row r="20683" spans="1:4" x14ac:dyDescent="0.2">
      <c r="A20683" t="s">
        <v>4492</v>
      </c>
      <c r="B20683" t="s">
        <v>8044</v>
      </c>
      <c r="C20683" s="28">
        <v>500</v>
      </c>
      <c r="D20683" t="str">
        <f t="shared" si="323"/>
        <v>OTHER</v>
      </c>
    </row>
    <row r="20684" spans="1:4" x14ac:dyDescent="0.2">
      <c r="A20684" t="s">
        <v>4104</v>
      </c>
      <c r="B20684" t="s">
        <v>8044</v>
      </c>
      <c r="C20684" s="28">
        <v>5</v>
      </c>
      <c r="D20684" t="str">
        <f t="shared" si="323"/>
        <v>OTHER</v>
      </c>
    </row>
    <row r="20685" spans="1:4" x14ac:dyDescent="0.2">
      <c r="A20685" t="s">
        <v>7336</v>
      </c>
      <c r="B20685" t="s">
        <v>8044</v>
      </c>
      <c r="C20685" s="28">
        <v>50</v>
      </c>
      <c r="D20685" t="str">
        <f t="shared" si="323"/>
        <v>OTHER</v>
      </c>
    </row>
    <row r="20686" spans="1:4" x14ac:dyDescent="0.2">
      <c r="A20686" t="s">
        <v>3759</v>
      </c>
      <c r="B20686" t="s">
        <v>8044</v>
      </c>
      <c r="C20686" s="28">
        <v>101</v>
      </c>
      <c r="D20686" t="str">
        <f t="shared" si="323"/>
        <v>OTHER</v>
      </c>
    </row>
    <row r="20687" spans="1:4" x14ac:dyDescent="0.2">
      <c r="A20687" t="s">
        <v>4629</v>
      </c>
      <c r="B20687" t="s">
        <v>8044</v>
      </c>
      <c r="C20687" s="28">
        <v>874</v>
      </c>
      <c r="D20687" t="str">
        <f t="shared" si="323"/>
        <v>OTHER</v>
      </c>
    </row>
    <row r="20688" spans="1:4" x14ac:dyDescent="0.2">
      <c r="A20688" t="s">
        <v>3906</v>
      </c>
      <c r="B20688" t="s">
        <v>8044</v>
      </c>
      <c r="C20688" s="28">
        <v>1000</v>
      </c>
      <c r="D20688" t="str">
        <f t="shared" si="323"/>
        <v>OTHER</v>
      </c>
    </row>
    <row r="20689" spans="1:4" x14ac:dyDescent="0.2">
      <c r="A20689" t="s">
        <v>4618</v>
      </c>
      <c r="B20689" t="s">
        <v>8044</v>
      </c>
      <c r="C20689" s="28">
        <v>252</v>
      </c>
      <c r="D20689" t="str">
        <f t="shared" si="323"/>
        <v>OTHER</v>
      </c>
    </row>
    <row r="20690" spans="1:4" x14ac:dyDescent="0.2">
      <c r="A20690" t="s">
        <v>7255</v>
      </c>
      <c r="B20690" t="s">
        <v>8044</v>
      </c>
      <c r="C20690" s="28">
        <v>104</v>
      </c>
      <c r="D20690" t="str">
        <f t="shared" si="323"/>
        <v>OTHER</v>
      </c>
    </row>
    <row r="20691" spans="1:4" x14ac:dyDescent="0.2">
      <c r="A20691" t="s">
        <v>6246</v>
      </c>
      <c r="B20691" t="s">
        <v>8044</v>
      </c>
      <c r="C20691" s="28">
        <v>500</v>
      </c>
      <c r="D20691" t="str">
        <f t="shared" si="323"/>
        <v>OTHER</v>
      </c>
    </row>
    <row r="20692" spans="1:4" x14ac:dyDescent="0.2">
      <c r="A20692" t="s">
        <v>4625</v>
      </c>
      <c r="B20692" t="s">
        <v>8044</v>
      </c>
      <c r="C20692" s="28">
        <v>103</v>
      </c>
      <c r="D20692" t="str">
        <f t="shared" si="323"/>
        <v>OTHER</v>
      </c>
    </row>
    <row r="20693" spans="1:4" x14ac:dyDescent="0.2">
      <c r="A20693" t="s">
        <v>3016</v>
      </c>
      <c r="B20693" t="s">
        <v>8044</v>
      </c>
      <c r="C20693" s="28">
        <v>250</v>
      </c>
      <c r="D20693" t="str">
        <f t="shared" si="323"/>
        <v>OTHER</v>
      </c>
    </row>
    <row r="20694" spans="1:4" x14ac:dyDescent="0.2">
      <c r="A20694" t="s">
        <v>3636</v>
      </c>
      <c r="B20694" t="s">
        <v>8044</v>
      </c>
      <c r="C20694" s="28">
        <v>126</v>
      </c>
      <c r="D20694" t="str">
        <f t="shared" si="323"/>
        <v>OTHER</v>
      </c>
    </row>
    <row r="20695" spans="1:4" x14ac:dyDescent="0.2">
      <c r="A20695" t="s">
        <v>3544</v>
      </c>
      <c r="B20695" t="s">
        <v>8044</v>
      </c>
      <c r="C20695" s="28">
        <v>575</v>
      </c>
      <c r="D20695" t="str">
        <f t="shared" si="323"/>
        <v>OTHER</v>
      </c>
    </row>
    <row r="20696" spans="1:4" x14ac:dyDescent="0.2">
      <c r="A20696" t="s">
        <v>3562</v>
      </c>
      <c r="B20696" t="s">
        <v>8044</v>
      </c>
      <c r="C20696" s="28">
        <v>575</v>
      </c>
      <c r="D20696" t="str">
        <f t="shared" si="323"/>
        <v>OTHER</v>
      </c>
    </row>
    <row r="20697" spans="1:4" x14ac:dyDescent="0.2">
      <c r="A20697" t="s">
        <v>4754</v>
      </c>
      <c r="B20697" t="s">
        <v>8044</v>
      </c>
      <c r="C20697" s="28">
        <v>139</v>
      </c>
      <c r="D20697" t="str">
        <f t="shared" si="323"/>
        <v>OTHER</v>
      </c>
    </row>
    <row r="20698" spans="1:4" x14ac:dyDescent="0.2">
      <c r="A20698" t="s">
        <v>4836</v>
      </c>
      <c r="B20698" t="s">
        <v>8044</v>
      </c>
      <c r="C20698" s="28">
        <v>139</v>
      </c>
      <c r="D20698" t="str">
        <f t="shared" si="323"/>
        <v>OTHER</v>
      </c>
    </row>
    <row r="20699" spans="1:4" x14ac:dyDescent="0.2">
      <c r="A20699" t="s">
        <v>2934</v>
      </c>
      <c r="B20699" t="s">
        <v>8044</v>
      </c>
      <c r="C20699" s="28">
        <v>322</v>
      </c>
      <c r="D20699" t="str">
        <f t="shared" si="323"/>
        <v>OTHER</v>
      </c>
    </row>
    <row r="20700" spans="1:4" x14ac:dyDescent="0.2">
      <c r="A20700" t="s">
        <v>7246</v>
      </c>
      <c r="B20700" t="s">
        <v>8044</v>
      </c>
      <c r="C20700" s="28">
        <v>126</v>
      </c>
      <c r="D20700" t="str">
        <f t="shared" si="323"/>
        <v>OTHER</v>
      </c>
    </row>
    <row r="20701" spans="1:4" x14ac:dyDescent="0.2">
      <c r="A20701" t="s">
        <v>4872</v>
      </c>
      <c r="B20701" t="s">
        <v>8044</v>
      </c>
      <c r="C20701" s="28">
        <v>103</v>
      </c>
      <c r="D20701" t="str">
        <f t="shared" si="323"/>
        <v>OTHER</v>
      </c>
    </row>
    <row r="20702" spans="1:4" x14ac:dyDescent="0.2">
      <c r="A20702" t="s">
        <v>7552</v>
      </c>
      <c r="B20702" t="s">
        <v>8044</v>
      </c>
      <c r="C20702" s="28">
        <v>319</v>
      </c>
      <c r="D20702" t="str">
        <f t="shared" si="323"/>
        <v>OTHER</v>
      </c>
    </row>
    <row r="20703" spans="1:4" x14ac:dyDescent="0.2">
      <c r="A20703" t="s">
        <v>7560</v>
      </c>
      <c r="B20703" t="s">
        <v>8044</v>
      </c>
      <c r="C20703" s="28">
        <v>319</v>
      </c>
      <c r="D20703" t="str">
        <f t="shared" si="323"/>
        <v>OTHER</v>
      </c>
    </row>
    <row r="20704" spans="1:4" x14ac:dyDescent="0.2">
      <c r="A20704" t="s">
        <v>7144</v>
      </c>
      <c r="B20704" t="s">
        <v>8044</v>
      </c>
      <c r="C20704" s="28">
        <v>103</v>
      </c>
      <c r="D20704" t="str">
        <f t="shared" si="323"/>
        <v>OTHER</v>
      </c>
    </row>
    <row r="20705" spans="1:4" x14ac:dyDescent="0.2">
      <c r="A20705" t="s">
        <v>7162</v>
      </c>
      <c r="B20705" t="s">
        <v>8044</v>
      </c>
      <c r="C20705" s="28">
        <v>103</v>
      </c>
      <c r="D20705" t="str">
        <f t="shared" si="323"/>
        <v>OTHER</v>
      </c>
    </row>
    <row r="20706" spans="1:4" x14ac:dyDescent="0.2">
      <c r="A20706" t="s">
        <v>6552</v>
      </c>
      <c r="B20706" t="s">
        <v>8044</v>
      </c>
      <c r="C20706" s="28">
        <v>118</v>
      </c>
      <c r="D20706" t="str">
        <f t="shared" si="323"/>
        <v>OTHER</v>
      </c>
    </row>
    <row r="20707" spans="1:4" x14ac:dyDescent="0.2">
      <c r="A20707" t="s">
        <v>6413</v>
      </c>
      <c r="B20707" t="s">
        <v>8044</v>
      </c>
      <c r="C20707" s="28">
        <v>30</v>
      </c>
      <c r="D20707" t="str">
        <f t="shared" si="323"/>
        <v>OTHER</v>
      </c>
    </row>
    <row r="20708" spans="1:4" x14ac:dyDescent="0.2">
      <c r="A20708" t="s">
        <v>5771</v>
      </c>
      <c r="B20708" t="s">
        <v>8044</v>
      </c>
      <c r="C20708" s="28">
        <v>245</v>
      </c>
      <c r="D20708" t="str">
        <f t="shared" si="323"/>
        <v>OTHER</v>
      </c>
    </row>
    <row r="20709" spans="1:4" x14ac:dyDescent="0.2">
      <c r="A20709" t="s">
        <v>5729</v>
      </c>
      <c r="B20709" t="s">
        <v>8044</v>
      </c>
      <c r="C20709" s="28">
        <v>103</v>
      </c>
      <c r="D20709" t="str">
        <f t="shared" si="323"/>
        <v>OTHER</v>
      </c>
    </row>
    <row r="20710" spans="1:4" x14ac:dyDescent="0.2">
      <c r="A20710" t="s">
        <v>1970</v>
      </c>
      <c r="B20710" t="s">
        <v>8044</v>
      </c>
      <c r="C20710" s="28">
        <v>128</v>
      </c>
      <c r="D20710" t="str">
        <f t="shared" si="323"/>
        <v>OTHER</v>
      </c>
    </row>
    <row r="20711" spans="1:4" x14ac:dyDescent="0.2">
      <c r="A20711" t="s">
        <v>4685</v>
      </c>
      <c r="B20711" t="s">
        <v>8044</v>
      </c>
      <c r="C20711" s="28">
        <v>80</v>
      </c>
      <c r="D20711" t="str">
        <f t="shared" si="323"/>
        <v>OTHER</v>
      </c>
    </row>
    <row r="20712" spans="1:4" x14ac:dyDescent="0.2">
      <c r="A20712" t="s">
        <v>6697</v>
      </c>
      <c r="B20712" t="s">
        <v>8044</v>
      </c>
      <c r="C20712" s="28">
        <v>100</v>
      </c>
      <c r="D20712" t="str">
        <f t="shared" si="323"/>
        <v>OTHER</v>
      </c>
    </row>
    <row r="20713" spans="1:4" x14ac:dyDescent="0.2">
      <c r="A20713" t="s">
        <v>6944</v>
      </c>
      <c r="B20713" t="s">
        <v>8044</v>
      </c>
      <c r="C20713" s="28">
        <v>100</v>
      </c>
      <c r="D20713" t="str">
        <f t="shared" si="323"/>
        <v>OTHER</v>
      </c>
    </row>
    <row r="20714" spans="1:4" x14ac:dyDescent="0.2">
      <c r="A20714" t="s">
        <v>5119</v>
      </c>
      <c r="B20714" t="s">
        <v>8044</v>
      </c>
      <c r="C20714" s="28">
        <v>103</v>
      </c>
      <c r="D20714" t="str">
        <f t="shared" si="323"/>
        <v>OTHER</v>
      </c>
    </row>
    <row r="20715" spans="1:4" x14ac:dyDescent="0.2">
      <c r="A20715" t="s">
        <v>5204</v>
      </c>
      <c r="B20715" t="s">
        <v>8044</v>
      </c>
      <c r="C20715" s="28">
        <v>103</v>
      </c>
      <c r="D20715" t="str">
        <f t="shared" si="323"/>
        <v>OTHER</v>
      </c>
    </row>
    <row r="20716" spans="1:4" x14ac:dyDescent="0.2">
      <c r="A20716" t="s">
        <v>5232</v>
      </c>
      <c r="B20716" t="s">
        <v>8044</v>
      </c>
      <c r="C20716" s="28">
        <v>103</v>
      </c>
      <c r="D20716" t="str">
        <f t="shared" si="323"/>
        <v>OTHER</v>
      </c>
    </row>
    <row r="20717" spans="1:4" x14ac:dyDescent="0.2">
      <c r="A20717" t="s">
        <v>4431</v>
      </c>
      <c r="B20717" t="s">
        <v>8044</v>
      </c>
      <c r="C20717" s="28">
        <v>247</v>
      </c>
      <c r="D20717" t="str">
        <f t="shared" si="323"/>
        <v>OTHER</v>
      </c>
    </row>
    <row r="20718" spans="1:4" x14ac:dyDescent="0.2">
      <c r="A20718" t="s">
        <v>7153</v>
      </c>
      <c r="B20718" t="s">
        <v>8044</v>
      </c>
      <c r="C20718" s="28">
        <v>200</v>
      </c>
      <c r="D20718" t="str">
        <f t="shared" si="323"/>
        <v>OTHER</v>
      </c>
    </row>
    <row r="20719" spans="1:4" x14ac:dyDescent="0.2">
      <c r="A20719" t="s">
        <v>6961</v>
      </c>
      <c r="B20719" t="s">
        <v>8044</v>
      </c>
      <c r="C20719" s="28">
        <v>192</v>
      </c>
      <c r="D20719" t="str">
        <f t="shared" si="323"/>
        <v>OTHER</v>
      </c>
    </row>
    <row r="20720" spans="1:4" x14ac:dyDescent="0.2">
      <c r="A20720" t="s">
        <v>3685</v>
      </c>
      <c r="B20720" t="s">
        <v>8044</v>
      </c>
      <c r="C20720" s="28">
        <v>100</v>
      </c>
      <c r="D20720" t="str">
        <f t="shared" si="323"/>
        <v>OTHER</v>
      </c>
    </row>
    <row r="20721" spans="1:4" x14ac:dyDescent="0.2">
      <c r="A20721" s="20" t="s">
        <v>8072</v>
      </c>
      <c r="B20721" t="s">
        <v>8023</v>
      </c>
      <c r="C20721" s="28">
        <v>10</v>
      </c>
      <c r="D20721" t="str">
        <f t="shared" si="323"/>
        <v>OTHER</v>
      </c>
    </row>
    <row r="20722" spans="1:4" x14ac:dyDescent="0.2">
      <c r="A20722" t="s">
        <v>2778</v>
      </c>
      <c r="B20722" t="s">
        <v>8023</v>
      </c>
      <c r="C20722" s="28">
        <v>500</v>
      </c>
      <c r="D20722" t="str">
        <f t="shared" si="323"/>
        <v>OTHER</v>
      </c>
    </row>
    <row r="20723" spans="1:4" x14ac:dyDescent="0.2">
      <c r="A20723" t="s">
        <v>6178</v>
      </c>
      <c r="B20723" t="s">
        <v>8023</v>
      </c>
      <c r="C20723" s="28">
        <v>250</v>
      </c>
      <c r="D20723" t="str">
        <f t="shared" si="323"/>
        <v>OTHER</v>
      </c>
    </row>
    <row r="20724" spans="1:4" x14ac:dyDescent="0.2">
      <c r="A20724" t="s">
        <v>3401</v>
      </c>
      <c r="B20724" t="s">
        <v>8023</v>
      </c>
      <c r="C20724" s="28">
        <v>51</v>
      </c>
      <c r="D20724" t="str">
        <f t="shared" si="323"/>
        <v>OTHER</v>
      </c>
    </row>
    <row r="20725" spans="1:4" x14ac:dyDescent="0.2">
      <c r="A20725" t="s">
        <v>5575</v>
      </c>
      <c r="B20725" t="s">
        <v>8023</v>
      </c>
      <c r="C20725" s="28">
        <v>144</v>
      </c>
      <c r="D20725" t="str">
        <f t="shared" si="323"/>
        <v>OTHER</v>
      </c>
    </row>
    <row r="20726" spans="1:4" x14ac:dyDescent="0.2">
      <c r="A20726" t="s">
        <v>5668</v>
      </c>
      <c r="B20726" t="s">
        <v>8023</v>
      </c>
      <c r="C20726" s="28">
        <v>144</v>
      </c>
      <c r="D20726" t="str">
        <f t="shared" si="323"/>
        <v>OTHER</v>
      </c>
    </row>
    <row r="20727" spans="1:4" x14ac:dyDescent="0.2">
      <c r="A20727" t="s">
        <v>6582</v>
      </c>
      <c r="B20727" t="s">
        <v>8023</v>
      </c>
      <c r="C20727" s="28">
        <v>250</v>
      </c>
      <c r="D20727" t="str">
        <f t="shared" si="323"/>
        <v>OTHER</v>
      </c>
    </row>
    <row r="20728" spans="1:4" x14ac:dyDescent="0.2">
      <c r="A20728" t="s">
        <v>6303</v>
      </c>
      <c r="B20728" t="s">
        <v>8023</v>
      </c>
      <c r="C20728" s="28">
        <v>250</v>
      </c>
      <c r="D20728" t="str">
        <f t="shared" si="323"/>
        <v>OTHER</v>
      </c>
    </row>
    <row r="20729" spans="1:4" x14ac:dyDescent="0.2">
      <c r="A20729" t="s">
        <v>5856</v>
      </c>
      <c r="B20729" t="s">
        <v>8023</v>
      </c>
      <c r="C20729" s="28">
        <v>250</v>
      </c>
      <c r="D20729" t="str">
        <f t="shared" si="323"/>
        <v>OTHER</v>
      </c>
    </row>
    <row r="20730" spans="1:4" x14ac:dyDescent="0.2">
      <c r="A20730" t="s">
        <v>5910</v>
      </c>
      <c r="B20730" t="s">
        <v>8023</v>
      </c>
      <c r="C20730" s="28">
        <v>250</v>
      </c>
      <c r="D20730" t="str">
        <f t="shared" si="323"/>
        <v>OTHER</v>
      </c>
    </row>
    <row r="20731" spans="1:4" x14ac:dyDescent="0.2">
      <c r="A20731" t="s">
        <v>4049</v>
      </c>
      <c r="B20731" t="s">
        <v>8023</v>
      </c>
      <c r="C20731" s="28">
        <v>250</v>
      </c>
      <c r="D20731" t="str">
        <f t="shared" si="323"/>
        <v>OTHER</v>
      </c>
    </row>
    <row r="20732" spans="1:4" x14ac:dyDescent="0.2">
      <c r="A20732" t="s">
        <v>6281</v>
      </c>
      <c r="B20732" t="s">
        <v>8023</v>
      </c>
      <c r="C20732" s="28">
        <v>250</v>
      </c>
      <c r="D20732" t="str">
        <f t="shared" si="323"/>
        <v>OTHER</v>
      </c>
    </row>
    <row r="20733" spans="1:4" x14ac:dyDescent="0.2">
      <c r="A20733" t="s">
        <v>4272</v>
      </c>
      <c r="B20733" t="s">
        <v>8023</v>
      </c>
      <c r="C20733" s="28">
        <v>250</v>
      </c>
      <c r="D20733" t="str">
        <f t="shared" si="323"/>
        <v>OTHER</v>
      </c>
    </row>
    <row r="20734" spans="1:4" x14ac:dyDescent="0.2">
      <c r="A20734" t="s">
        <v>5251</v>
      </c>
      <c r="B20734" t="s">
        <v>8023</v>
      </c>
      <c r="C20734" s="28">
        <v>250</v>
      </c>
      <c r="D20734" t="str">
        <f t="shared" si="323"/>
        <v>OTHER</v>
      </c>
    </row>
    <row r="20735" spans="1:4" x14ac:dyDescent="0.2">
      <c r="A20735" t="s">
        <v>2248</v>
      </c>
      <c r="B20735" t="s">
        <v>8023</v>
      </c>
      <c r="C20735" s="28">
        <v>250</v>
      </c>
      <c r="D20735" t="str">
        <f t="shared" si="323"/>
        <v>OTHER</v>
      </c>
    </row>
    <row r="20736" spans="1:4" x14ac:dyDescent="0.2">
      <c r="A20736" t="s">
        <v>2297</v>
      </c>
      <c r="B20736" t="s">
        <v>8023</v>
      </c>
      <c r="C20736" s="28">
        <v>250</v>
      </c>
      <c r="D20736" t="str">
        <f t="shared" si="323"/>
        <v>OTHER</v>
      </c>
    </row>
    <row r="20737" spans="1:4" x14ac:dyDescent="0.2">
      <c r="A20737" t="s">
        <v>4546</v>
      </c>
      <c r="B20737" t="s">
        <v>8023</v>
      </c>
      <c r="C20737" s="28">
        <v>150</v>
      </c>
      <c r="D20737" t="str">
        <f t="shared" si="323"/>
        <v>OTHER</v>
      </c>
    </row>
    <row r="20738" spans="1:4" x14ac:dyDescent="0.2">
      <c r="A20738" t="s">
        <v>2916</v>
      </c>
      <c r="B20738" t="s">
        <v>8023</v>
      </c>
      <c r="C20738" s="28">
        <v>250</v>
      </c>
      <c r="D20738" t="str">
        <f t="shared" si="323"/>
        <v>OTHER</v>
      </c>
    </row>
    <row r="20739" spans="1:4" x14ac:dyDescent="0.2">
      <c r="A20739" t="s">
        <v>2952</v>
      </c>
      <c r="B20739" t="s">
        <v>8023</v>
      </c>
      <c r="C20739" s="28">
        <v>250</v>
      </c>
      <c r="D20739" t="str">
        <f t="shared" ref="D20739:D20802" si="324">IF(OR(B20739="DEM",B20739="REP"),B20739,"OTHER")</f>
        <v>OTHER</v>
      </c>
    </row>
    <row r="20740" spans="1:4" x14ac:dyDescent="0.2">
      <c r="A20740" t="s">
        <v>3042</v>
      </c>
      <c r="B20740" t="s">
        <v>8023</v>
      </c>
      <c r="C20740" s="28">
        <v>250</v>
      </c>
      <c r="D20740" t="str">
        <f t="shared" si="324"/>
        <v>OTHER</v>
      </c>
    </row>
    <row r="20741" spans="1:4" x14ac:dyDescent="0.2">
      <c r="A20741" t="s">
        <v>5392</v>
      </c>
      <c r="B20741" t="s">
        <v>8023</v>
      </c>
      <c r="C20741" s="28">
        <v>250</v>
      </c>
      <c r="D20741" t="str">
        <f t="shared" si="324"/>
        <v>OTHER</v>
      </c>
    </row>
    <row r="20742" spans="1:4" x14ac:dyDescent="0.2">
      <c r="A20742" t="s">
        <v>5412</v>
      </c>
      <c r="B20742" t="s">
        <v>8023</v>
      </c>
      <c r="C20742" s="28">
        <v>250</v>
      </c>
      <c r="D20742" t="str">
        <f t="shared" si="324"/>
        <v>OTHER</v>
      </c>
    </row>
    <row r="20743" spans="1:4" x14ac:dyDescent="0.2">
      <c r="A20743" t="s">
        <v>5548</v>
      </c>
      <c r="B20743" t="s">
        <v>8023</v>
      </c>
      <c r="C20743" s="28">
        <v>250</v>
      </c>
      <c r="D20743" t="str">
        <f t="shared" si="324"/>
        <v>OTHER</v>
      </c>
    </row>
    <row r="20744" spans="1:4" x14ac:dyDescent="0.2">
      <c r="A20744" t="s">
        <v>5588</v>
      </c>
      <c r="B20744" t="s">
        <v>8023</v>
      </c>
      <c r="C20744" s="28">
        <v>250</v>
      </c>
      <c r="D20744" t="str">
        <f t="shared" si="324"/>
        <v>OTHER</v>
      </c>
    </row>
    <row r="20745" spans="1:4" x14ac:dyDescent="0.2">
      <c r="A20745" t="s">
        <v>3413</v>
      </c>
      <c r="B20745" t="s">
        <v>8023</v>
      </c>
      <c r="C20745" s="28">
        <v>250</v>
      </c>
      <c r="D20745" t="str">
        <f t="shared" si="324"/>
        <v>OTHER</v>
      </c>
    </row>
    <row r="20746" spans="1:4" x14ac:dyDescent="0.2">
      <c r="A20746" t="s">
        <v>5698</v>
      </c>
      <c r="B20746" t="s">
        <v>8023</v>
      </c>
      <c r="C20746" s="28">
        <v>250</v>
      </c>
      <c r="D20746" t="str">
        <f t="shared" si="324"/>
        <v>OTHER</v>
      </c>
    </row>
    <row r="20747" spans="1:4" x14ac:dyDescent="0.2">
      <c r="A20747" t="s">
        <v>6702</v>
      </c>
      <c r="B20747" t="s">
        <v>8023</v>
      </c>
      <c r="C20747" s="28">
        <v>250</v>
      </c>
      <c r="D20747" t="str">
        <f t="shared" si="324"/>
        <v>OTHER</v>
      </c>
    </row>
    <row r="20748" spans="1:4" x14ac:dyDescent="0.2">
      <c r="A20748" t="s">
        <v>4993</v>
      </c>
      <c r="B20748" t="s">
        <v>8044</v>
      </c>
      <c r="C20748" s="28">
        <v>3300</v>
      </c>
      <c r="D20748" t="str">
        <f t="shared" si="324"/>
        <v>OTHER</v>
      </c>
    </row>
    <row r="20749" spans="1:4" x14ac:dyDescent="0.2">
      <c r="A20749" t="s">
        <v>5494</v>
      </c>
      <c r="B20749" t="s">
        <v>8050</v>
      </c>
      <c r="C20749" s="28">
        <v>400</v>
      </c>
      <c r="D20749" t="str">
        <f t="shared" si="324"/>
        <v>OTHER</v>
      </c>
    </row>
    <row r="20750" spans="1:4" x14ac:dyDescent="0.2">
      <c r="A20750" t="s">
        <v>5540</v>
      </c>
      <c r="B20750" t="s">
        <v>8050</v>
      </c>
      <c r="C20750" s="28">
        <v>650</v>
      </c>
      <c r="D20750" t="str">
        <f t="shared" si="324"/>
        <v>OTHER</v>
      </c>
    </row>
    <row r="20751" spans="1:4" x14ac:dyDescent="0.2">
      <c r="A20751" t="s">
        <v>3997</v>
      </c>
      <c r="B20751" t="s">
        <v>8022</v>
      </c>
      <c r="C20751" s="28">
        <v>1000</v>
      </c>
      <c r="D20751" t="str">
        <f t="shared" si="324"/>
        <v>OTHER</v>
      </c>
    </row>
    <row r="20752" spans="1:4" x14ac:dyDescent="0.2">
      <c r="A20752" t="s">
        <v>5747</v>
      </c>
      <c r="B20752" t="s">
        <v>8020</v>
      </c>
      <c r="C20752" s="28">
        <v>500</v>
      </c>
      <c r="D20752" t="str">
        <f t="shared" si="324"/>
        <v>OTHER</v>
      </c>
    </row>
    <row r="20753" spans="1:4" x14ac:dyDescent="0.2">
      <c r="A20753" t="s">
        <v>4863</v>
      </c>
      <c r="B20753" t="s">
        <v>8022</v>
      </c>
      <c r="C20753" s="28">
        <v>250</v>
      </c>
      <c r="D20753" t="str">
        <f t="shared" si="324"/>
        <v>OTHER</v>
      </c>
    </row>
    <row r="20754" spans="1:4" x14ac:dyDescent="0.2">
      <c r="A20754" t="s">
        <v>4882</v>
      </c>
      <c r="B20754" t="s">
        <v>8022</v>
      </c>
      <c r="C20754" s="28">
        <v>250</v>
      </c>
      <c r="D20754" t="str">
        <f t="shared" si="324"/>
        <v>OTHER</v>
      </c>
    </row>
    <row r="20755" spans="1:4" x14ac:dyDescent="0.2">
      <c r="A20755" s="20" t="s">
        <v>8072</v>
      </c>
      <c r="B20755" t="s">
        <v>8062</v>
      </c>
      <c r="C20755" s="28">
        <v>970</v>
      </c>
      <c r="D20755" t="str">
        <f t="shared" si="324"/>
        <v>OTHER</v>
      </c>
    </row>
    <row r="20756" spans="1:4" x14ac:dyDescent="0.2">
      <c r="A20756" t="s">
        <v>5522</v>
      </c>
      <c r="B20756" t="s">
        <v>8062</v>
      </c>
      <c r="C20756" s="28">
        <v>970</v>
      </c>
      <c r="D20756" t="str">
        <f t="shared" si="324"/>
        <v>OTHER</v>
      </c>
    </row>
    <row r="20757" spans="1:4" x14ac:dyDescent="0.2">
      <c r="A20757" t="s">
        <v>8053</v>
      </c>
      <c r="B20757" t="s">
        <v>8018</v>
      </c>
      <c r="C20757" s="28">
        <v>445</v>
      </c>
      <c r="D20757" t="str">
        <f t="shared" si="324"/>
        <v>REP</v>
      </c>
    </row>
    <row r="20758" spans="1:4" x14ac:dyDescent="0.2">
      <c r="A20758" t="s">
        <v>5522</v>
      </c>
      <c r="B20758" t="s">
        <v>8050</v>
      </c>
      <c r="C20758" s="28">
        <v>1500</v>
      </c>
      <c r="D20758" t="str">
        <f t="shared" si="324"/>
        <v>OTHER</v>
      </c>
    </row>
    <row r="20759" spans="1:4" x14ac:dyDescent="0.2">
      <c r="A20759" t="s">
        <v>6101</v>
      </c>
      <c r="B20759" t="s">
        <v>8017</v>
      </c>
      <c r="C20759" s="28">
        <v>50</v>
      </c>
      <c r="D20759" t="str">
        <f t="shared" si="324"/>
        <v>DEM</v>
      </c>
    </row>
    <row r="20760" spans="1:4" x14ac:dyDescent="0.2">
      <c r="A20760" t="s">
        <v>6638</v>
      </c>
      <c r="B20760" t="s">
        <v>8017</v>
      </c>
      <c r="C20760" s="28">
        <v>100</v>
      </c>
      <c r="D20760" t="str">
        <f t="shared" si="324"/>
        <v>DEM</v>
      </c>
    </row>
    <row r="20761" spans="1:4" x14ac:dyDescent="0.2">
      <c r="A20761" t="s">
        <v>2831</v>
      </c>
      <c r="B20761" t="s">
        <v>8017</v>
      </c>
      <c r="C20761" s="28">
        <v>70</v>
      </c>
      <c r="D20761" t="str">
        <f t="shared" si="324"/>
        <v>DEM</v>
      </c>
    </row>
    <row r="20762" spans="1:4" x14ac:dyDescent="0.2">
      <c r="A20762" t="s">
        <v>6855</v>
      </c>
      <c r="B20762" t="s">
        <v>8028</v>
      </c>
      <c r="C20762" s="28">
        <v>150</v>
      </c>
      <c r="D20762" t="str">
        <f t="shared" si="324"/>
        <v>OTHER</v>
      </c>
    </row>
    <row r="20763" spans="1:4" x14ac:dyDescent="0.2">
      <c r="A20763" t="s">
        <v>6959</v>
      </c>
      <c r="B20763" t="s">
        <v>8028</v>
      </c>
      <c r="C20763" s="28">
        <v>150</v>
      </c>
      <c r="D20763" t="str">
        <f t="shared" si="324"/>
        <v>OTHER</v>
      </c>
    </row>
    <row r="20764" spans="1:4" x14ac:dyDescent="0.2">
      <c r="A20764" t="s">
        <v>6358</v>
      </c>
      <c r="B20764" t="s">
        <v>8028</v>
      </c>
      <c r="C20764" s="28">
        <v>365</v>
      </c>
      <c r="D20764" t="str">
        <f t="shared" si="324"/>
        <v>OTHER</v>
      </c>
    </row>
    <row r="20765" spans="1:4" x14ac:dyDescent="0.2">
      <c r="A20765" t="s">
        <v>6388</v>
      </c>
      <c r="B20765" t="s">
        <v>8028</v>
      </c>
      <c r="C20765" s="28">
        <v>365</v>
      </c>
      <c r="D20765" t="str">
        <f t="shared" si="324"/>
        <v>OTHER</v>
      </c>
    </row>
    <row r="20766" spans="1:4" x14ac:dyDescent="0.2">
      <c r="A20766" t="s">
        <v>6391</v>
      </c>
      <c r="B20766" t="s">
        <v>8028</v>
      </c>
      <c r="C20766" s="28">
        <v>365</v>
      </c>
      <c r="D20766" t="str">
        <f t="shared" si="324"/>
        <v>OTHER</v>
      </c>
    </row>
    <row r="20767" spans="1:4" x14ac:dyDescent="0.2">
      <c r="A20767" t="s">
        <v>4104</v>
      </c>
      <c r="B20767" t="s">
        <v>8028</v>
      </c>
      <c r="C20767" s="28">
        <v>1000</v>
      </c>
      <c r="D20767" t="str">
        <f t="shared" si="324"/>
        <v>OTHER</v>
      </c>
    </row>
    <row r="20768" spans="1:4" x14ac:dyDescent="0.2">
      <c r="A20768" t="s">
        <v>4855</v>
      </c>
      <c r="B20768" t="s">
        <v>8028</v>
      </c>
      <c r="C20768" s="28">
        <v>250</v>
      </c>
      <c r="D20768" t="str">
        <f t="shared" si="324"/>
        <v>OTHER</v>
      </c>
    </row>
    <row r="20769" spans="1:4" x14ac:dyDescent="0.2">
      <c r="A20769" t="s">
        <v>4958</v>
      </c>
      <c r="B20769" t="s">
        <v>8028</v>
      </c>
      <c r="C20769" s="28">
        <v>250</v>
      </c>
      <c r="D20769" t="str">
        <f t="shared" si="324"/>
        <v>OTHER</v>
      </c>
    </row>
    <row r="20770" spans="1:4" x14ac:dyDescent="0.2">
      <c r="A20770" t="s">
        <v>5466</v>
      </c>
      <c r="B20770" t="s">
        <v>8028</v>
      </c>
      <c r="C20770" s="28">
        <v>470</v>
      </c>
      <c r="D20770" t="str">
        <f t="shared" si="324"/>
        <v>OTHER</v>
      </c>
    </row>
    <row r="20771" spans="1:4" x14ac:dyDescent="0.2">
      <c r="A20771" t="s">
        <v>2787</v>
      </c>
      <c r="B20771" t="s">
        <v>8028</v>
      </c>
      <c r="C20771" s="28">
        <v>235</v>
      </c>
      <c r="D20771" t="str">
        <f t="shared" si="324"/>
        <v>OTHER</v>
      </c>
    </row>
    <row r="20772" spans="1:4" x14ac:dyDescent="0.2">
      <c r="A20772" t="s">
        <v>2337</v>
      </c>
      <c r="B20772" t="s">
        <v>8028</v>
      </c>
      <c r="C20772" s="28">
        <v>110</v>
      </c>
      <c r="D20772" t="str">
        <f t="shared" si="324"/>
        <v>OTHER</v>
      </c>
    </row>
    <row r="20773" spans="1:4" x14ac:dyDescent="0.2">
      <c r="A20773" t="s">
        <v>5467</v>
      </c>
      <c r="B20773" t="s">
        <v>8044</v>
      </c>
      <c r="C20773" s="28">
        <v>178</v>
      </c>
      <c r="D20773" t="str">
        <f t="shared" si="324"/>
        <v>OTHER</v>
      </c>
    </row>
    <row r="20774" spans="1:4" x14ac:dyDescent="0.2">
      <c r="A20774" t="s">
        <v>4174</v>
      </c>
      <c r="B20774" t="s">
        <v>8044</v>
      </c>
      <c r="C20774" s="28">
        <v>300</v>
      </c>
      <c r="D20774" t="str">
        <f t="shared" si="324"/>
        <v>OTHER</v>
      </c>
    </row>
    <row r="20775" spans="1:4" x14ac:dyDescent="0.2">
      <c r="A20775" t="s">
        <v>6106</v>
      </c>
      <c r="B20775" t="s">
        <v>8044</v>
      </c>
      <c r="C20775" s="28">
        <v>26</v>
      </c>
      <c r="D20775" t="str">
        <f t="shared" si="324"/>
        <v>OTHER</v>
      </c>
    </row>
    <row r="20776" spans="1:4" x14ac:dyDescent="0.2">
      <c r="A20776" t="s">
        <v>2899</v>
      </c>
      <c r="B20776" t="s">
        <v>8017</v>
      </c>
      <c r="C20776" s="28">
        <v>50</v>
      </c>
      <c r="D20776" t="str">
        <f t="shared" si="324"/>
        <v>DEM</v>
      </c>
    </row>
    <row r="20777" spans="1:4" x14ac:dyDescent="0.2">
      <c r="A20777" t="s">
        <v>4003</v>
      </c>
      <c r="B20777" t="s">
        <v>8044</v>
      </c>
      <c r="C20777" s="28">
        <v>247</v>
      </c>
      <c r="D20777" t="str">
        <f t="shared" si="324"/>
        <v>OTHER</v>
      </c>
    </row>
    <row r="20778" spans="1:4" x14ac:dyDescent="0.2">
      <c r="A20778" t="s">
        <v>4006</v>
      </c>
      <c r="B20778" t="s">
        <v>8044</v>
      </c>
      <c r="C20778" s="28">
        <v>247</v>
      </c>
      <c r="D20778" t="str">
        <f t="shared" si="324"/>
        <v>OTHER</v>
      </c>
    </row>
    <row r="20779" spans="1:4" x14ac:dyDescent="0.2">
      <c r="A20779" t="s">
        <v>6518</v>
      </c>
      <c r="B20779" t="s">
        <v>8044</v>
      </c>
      <c r="C20779" s="28">
        <v>103</v>
      </c>
      <c r="D20779" t="str">
        <f t="shared" si="324"/>
        <v>OTHER</v>
      </c>
    </row>
    <row r="20780" spans="1:4" x14ac:dyDescent="0.2">
      <c r="A20780" t="s">
        <v>6571</v>
      </c>
      <c r="B20780" t="s">
        <v>8044</v>
      </c>
      <c r="C20780" s="28">
        <v>103</v>
      </c>
      <c r="D20780" t="str">
        <f t="shared" si="324"/>
        <v>OTHER</v>
      </c>
    </row>
    <row r="20781" spans="1:4" x14ac:dyDescent="0.2">
      <c r="A20781" t="s">
        <v>3526</v>
      </c>
      <c r="B20781" t="s">
        <v>8044</v>
      </c>
      <c r="C20781" s="28">
        <v>127</v>
      </c>
      <c r="D20781" t="str">
        <f t="shared" si="324"/>
        <v>OTHER</v>
      </c>
    </row>
    <row r="20782" spans="1:4" x14ac:dyDescent="0.2">
      <c r="A20782" t="s">
        <v>3849</v>
      </c>
      <c r="B20782" t="s">
        <v>8044</v>
      </c>
      <c r="C20782" s="28">
        <v>3200</v>
      </c>
      <c r="D20782" t="str">
        <f t="shared" si="324"/>
        <v>OTHER</v>
      </c>
    </row>
    <row r="20783" spans="1:4" x14ac:dyDescent="0.2">
      <c r="A20783" t="s">
        <v>3531</v>
      </c>
      <c r="B20783" t="s">
        <v>8044</v>
      </c>
      <c r="C20783" s="28">
        <v>24</v>
      </c>
      <c r="D20783" t="str">
        <f t="shared" si="324"/>
        <v>OTHER</v>
      </c>
    </row>
    <row r="20784" spans="1:4" x14ac:dyDescent="0.2">
      <c r="A20784" t="s">
        <v>4073</v>
      </c>
      <c r="B20784" t="s">
        <v>8044</v>
      </c>
      <c r="C20784" s="28">
        <v>115</v>
      </c>
      <c r="D20784" t="str">
        <f t="shared" si="324"/>
        <v>OTHER</v>
      </c>
    </row>
    <row r="20785" spans="1:4" x14ac:dyDescent="0.2">
      <c r="A20785" t="s">
        <v>5417</v>
      </c>
      <c r="B20785" t="s">
        <v>8044</v>
      </c>
      <c r="C20785" s="28">
        <v>26</v>
      </c>
      <c r="D20785" t="str">
        <f t="shared" si="324"/>
        <v>OTHER</v>
      </c>
    </row>
    <row r="20786" spans="1:4" x14ac:dyDescent="0.2">
      <c r="A20786" t="s">
        <v>3502</v>
      </c>
      <c r="B20786" t="s">
        <v>8044</v>
      </c>
      <c r="C20786" s="28">
        <v>547</v>
      </c>
      <c r="D20786" t="str">
        <f t="shared" si="324"/>
        <v>OTHER</v>
      </c>
    </row>
    <row r="20787" spans="1:4" x14ac:dyDescent="0.2">
      <c r="A20787" t="s">
        <v>3001</v>
      </c>
      <c r="B20787" t="s">
        <v>8044</v>
      </c>
      <c r="C20787" s="28">
        <v>213</v>
      </c>
      <c r="D20787" t="str">
        <f t="shared" si="324"/>
        <v>OTHER</v>
      </c>
    </row>
    <row r="20788" spans="1:4" x14ac:dyDescent="0.2">
      <c r="A20788" t="s">
        <v>7121</v>
      </c>
      <c r="B20788" t="s">
        <v>8044</v>
      </c>
      <c r="C20788" s="28">
        <v>257</v>
      </c>
      <c r="D20788" t="str">
        <f t="shared" si="324"/>
        <v>OTHER</v>
      </c>
    </row>
    <row r="20789" spans="1:4" x14ac:dyDescent="0.2">
      <c r="A20789" t="s">
        <v>5753</v>
      </c>
      <c r="B20789" t="s">
        <v>8044</v>
      </c>
      <c r="C20789" s="28">
        <v>25</v>
      </c>
      <c r="D20789" t="str">
        <f t="shared" si="324"/>
        <v>OTHER</v>
      </c>
    </row>
    <row r="20790" spans="1:4" x14ac:dyDescent="0.2">
      <c r="A20790" t="s">
        <v>3294</v>
      </c>
      <c r="B20790" t="s">
        <v>8044</v>
      </c>
      <c r="C20790" s="28">
        <v>240</v>
      </c>
      <c r="D20790" t="str">
        <f t="shared" si="324"/>
        <v>OTHER</v>
      </c>
    </row>
    <row r="20791" spans="1:4" x14ac:dyDescent="0.2">
      <c r="A20791" t="s">
        <v>3672</v>
      </c>
      <c r="B20791" t="s">
        <v>8044</v>
      </c>
      <c r="C20791" s="28">
        <v>247</v>
      </c>
      <c r="D20791" t="str">
        <f t="shared" si="324"/>
        <v>OTHER</v>
      </c>
    </row>
    <row r="20792" spans="1:4" x14ac:dyDescent="0.2">
      <c r="A20792" t="s">
        <v>6822</v>
      </c>
      <c r="B20792" t="s">
        <v>8044</v>
      </c>
      <c r="C20792" s="28">
        <v>1030</v>
      </c>
      <c r="D20792" t="str">
        <f t="shared" si="324"/>
        <v>OTHER</v>
      </c>
    </row>
    <row r="20793" spans="1:4" x14ac:dyDescent="0.2">
      <c r="A20793" t="s">
        <v>7108</v>
      </c>
      <c r="B20793" t="s">
        <v>8044</v>
      </c>
      <c r="C20793" s="28">
        <v>1030</v>
      </c>
      <c r="D20793" t="str">
        <f t="shared" si="324"/>
        <v>OTHER</v>
      </c>
    </row>
    <row r="20794" spans="1:4" x14ac:dyDescent="0.2">
      <c r="A20794" t="s">
        <v>4901</v>
      </c>
      <c r="B20794" t="s">
        <v>8044</v>
      </c>
      <c r="C20794" s="28">
        <v>269</v>
      </c>
      <c r="D20794" t="str">
        <f t="shared" si="324"/>
        <v>OTHER</v>
      </c>
    </row>
    <row r="20795" spans="1:4" x14ac:dyDescent="0.2">
      <c r="A20795" t="s">
        <v>3281</v>
      </c>
      <c r="B20795" t="s">
        <v>8044</v>
      </c>
      <c r="C20795" s="28">
        <v>88</v>
      </c>
      <c r="D20795" t="str">
        <f t="shared" si="324"/>
        <v>OTHER</v>
      </c>
    </row>
    <row r="20796" spans="1:4" x14ac:dyDescent="0.2">
      <c r="A20796" t="s">
        <v>3103</v>
      </c>
      <c r="B20796" t="s">
        <v>8044</v>
      </c>
      <c r="C20796" s="28">
        <v>6000</v>
      </c>
      <c r="D20796" t="str">
        <f t="shared" si="324"/>
        <v>OTHER</v>
      </c>
    </row>
    <row r="20797" spans="1:4" x14ac:dyDescent="0.2">
      <c r="A20797" t="s">
        <v>4072</v>
      </c>
      <c r="B20797" t="s">
        <v>8044</v>
      </c>
      <c r="C20797" s="28">
        <v>515</v>
      </c>
      <c r="D20797" t="str">
        <f t="shared" si="324"/>
        <v>OTHER</v>
      </c>
    </row>
    <row r="20798" spans="1:4" x14ac:dyDescent="0.2">
      <c r="A20798" t="s">
        <v>6968</v>
      </c>
      <c r="B20798" t="s">
        <v>8044</v>
      </c>
      <c r="C20798" s="28">
        <v>240</v>
      </c>
      <c r="D20798" t="str">
        <f t="shared" si="324"/>
        <v>OTHER</v>
      </c>
    </row>
    <row r="20799" spans="1:4" x14ac:dyDescent="0.2">
      <c r="A20799" t="s">
        <v>4130</v>
      </c>
      <c r="B20799" t="s">
        <v>8044</v>
      </c>
      <c r="C20799" s="28">
        <v>103</v>
      </c>
      <c r="D20799" t="str">
        <f t="shared" si="324"/>
        <v>OTHER</v>
      </c>
    </row>
    <row r="20800" spans="1:4" x14ac:dyDescent="0.2">
      <c r="A20800" t="s">
        <v>7392</v>
      </c>
      <c r="B20800" t="s">
        <v>8044</v>
      </c>
      <c r="C20800" s="28">
        <v>247</v>
      </c>
      <c r="D20800" t="str">
        <f t="shared" si="324"/>
        <v>OTHER</v>
      </c>
    </row>
    <row r="20801" spans="1:4" x14ac:dyDescent="0.2">
      <c r="A20801" t="s">
        <v>1898</v>
      </c>
      <c r="B20801" t="s">
        <v>8044</v>
      </c>
      <c r="C20801" s="28">
        <v>103</v>
      </c>
      <c r="D20801" t="str">
        <f t="shared" si="324"/>
        <v>OTHER</v>
      </c>
    </row>
    <row r="20802" spans="1:4" x14ac:dyDescent="0.2">
      <c r="A20802" t="s">
        <v>4658</v>
      </c>
      <c r="B20802" t="s">
        <v>8044</v>
      </c>
      <c r="C20802" s="28">
        <v>1821</v>
      </c>
      <c r="D20802" t="str">
        <f t="shared" si="324"/>
        <v>OTHER</v>
      </c>
    </row>
    <row r="20803" spans="1:4" x14ac:dyDescent="0.2">
      <c r="A20803" t="s">
        <v>6695</v>
      </c>
      <c r="B20803" t="s">
        <v>8044</v>
      </c>
      <c r="C20803" s="28">
        <v>100</v>
      </c>
      <c r="D20803" t="str">
        <f t="shared" ref="D20803:D20866" si="325">IF(OR(B20803="DEM",B20803="REP"),B20803,"OTHER")</f>
        <v>OTHER</v>
      </c>
    </row>
    <row r="20804" spans="1:4" x14ac:dyDescent="0.2">
      <c r="A20804" t="s">
        <v>6928</v>
      </c>
      <c r="B20804" t="s">
        <v>8044</v>
      </c>
      <c r="C20804" s="28">
        <v>100</v>
      </c>
      <c r="D20804" t="str">
        <f t="shared" si="325"/>
        <v>OTHER</v>
      </c>
    </row>
    <row r="20805" spans="1:4" x14ac:dyDescent="0.2">
      <c r="A20805" t="s">
        <v>6549</v>
      </c>
      <c r="B20805" t="s">
        <v>8044</v>
      </c>
      <c r="C20805" s="28">
        <v>103</v>
      </c>
      <c r="D20805" t="str">
        <f t="shared" si="325"/>
        <v>OTHER</v>
      </c>
    </row>
    <row r="20806" spans="1:4" x14ac:dyDescent="0.2">
      <c r="A20806" t="s">
        <v>6592</v>
      </c>
      <c r="B20806" t="s">
        <v>8044</v>
      </c>
      <c r="C20806" s="28">
        <v>103</v>
      </c>
      <c r="D20806" t="str">
        <f t="shared" si="325"/>
        <v>OTHER</v>
      </c>
    </row>
    <row r="20807" spans="1:4" x14ac:dyDescent="0.2">
      <c r="A20807" t="s">
        <v>3874</v>
      </c>
      <c r="B20807" t="s">
        <v>8044</v>
      </c>
      <c r="C20807" s="28">
        <v>228</v>
      </c>
      <c r="D20807" t="str">
        <f t="shared" si="325"/>
        <v>OTHER</v>
      </c>
    </row>
    <row r="20808" spans="1:4" x14ac:dyDescent="0.2">
      <c r="A20808" t="s">
        <v>3896</v>
      </c>
      <c r="B20808" t="s">
        <v>8044</v>
      </c>
      <c r="C20808" s="28">
        <v>228</v>
      </c>
      <c r="D20808" t="str">
        <f t="shared" si="325"/>
        <v>OTHER</v>
      </c>
    </row>
    <row r="20809" spans="1:4" x14ac:dyDescent="0.2">
      <c r="A20809" t="s">
        <v>5849</v>
      </c>
      <c r="B20809" t="s">
        <v>8044</v>
      </c>
      <c r="C20809" s="28">
        <v>25</v>
      </c>
      <c r="D20809" t="str">
        <f t="shared" si="325"/>
        <v>OTHER</v>
      </c>
    </row>
    <row r="20810" spans="1:4" x14ac:dyDescent="0.2">
      <c r="A20810" t="s">
        <v>5932</v>
      </c>
      <c r="B20810" t="s">
        <v>8044</v>
      </c>
      <c r="C20810" s="28">
        <v>25</v>
      </c>
      <c r="D20810" t="str">
        <f t="shared" si="325"/>
        <v>OTHER</v>
      </c>
    </row>
    <row r="20811" spans="1:4" x14ac:dyDescent="0.2">
      <c r="A20811" t="s">
        <v>6802</v>
      </c>
      <c r="B20811" t="s">
        <v>8028</v>
      </c>
      <c r="C20811" s="28">
        <v>500</v>
      </c>
      <c r="D20811" t="str">
        <f t="shared" si="325"/>
        <v>OTHER</v>
      </c>
    </row>
    <row r="20812" spans="1:4" x14ac:dyDescent="0.2">
      <c r="A20812" t="s">
        <v>6971</v>
      </c>
      <c r="B20812" t="s">
        <v>8028</v>
      </c>
      <c r="C20812" s="28">
        <v>500</v>
      </c>
      <c r="D20812" t="str">
        <f t="shared" si="325"/>
        <v>OTHER</v>
      </c>
    </row>
    <row r="20813" spans="1:4" x14ac:dyDescent="0.2">
      <c r="A20813" t="s">
        <v>3250</v>
      </c>
      <c r="B20813" t="s">
        <v>8017</v>
      </c>
      <c r="C20813" s="28">
        <v>300</v>
      </c>
      <c r="D20813" t="str">
        <f t="shared" si="325"/>
        <v>DEM</v>
      </c>
    </row>
    <row r="20814" spans="1:4" x14ac:dyDescent="0.2">
      <c r="A20814" t="s">
        <v>5726</v>
      </c>
      <c r="B20814" t="s">
        <v>8018</v>
      </c>
      <c r="C20814" s="28">
        <v>220</v>
      </c>
      <c r="D20814" t="str">
        <f t="shared" si="325"/>
        <v>REP</v>
      </c>
    </row>
    <row r="20815" spans="1:4" x14ac:dyDescent="0.2">
      <c r="A20815" t="s">
        <v>6958</v>
      </c>
      <c r="B20815" t="s">
        <v>8044</v>
      </c>
      <c r="C20815" s="28">
        <v>50</v>
      </c>
      <c r="D20815" t="str">
        <f t="shared" si="325"/>
        <v>OTHER</v>
      </c>
    </row>
    <row r="20816" spans="1:4" x14ac:dyDescent="0.2">
      <c r="A20816" t="s">
        <v>5690</v>
      </c>
      <c r="B20816" t="s">
        <v>8019</v>
      </c>
      <c r="C20816" s="28">
        <v>83</v>
      </c>
      <c r="D20816" t="str">
        <f t="shared" si="325"/>
        <v>OTHER</v>
      </c>
    </row>
    <row r="20817" spans="1:4" x14ac:dyDescent="0.2">
      <c r="A20817" t="s">
        <v>6570</v>
      </c>
      <c r="B20817" t="s">
        <v>8019</v>
      </c>
      <c r="C20817" s="28">
        <v>240</v>
      </c>
      <c r="D20817" t="str">
        <f t="shared" si="325"/>
        <v>OTHER</v>
      </c>
    </row>
    <row r="20818" spans="1:4" x14ac:dyDescent="0.2">
      <c r="A20818" t="s">
        <v>4155</v>
      </c>
      <c r="B20818" t="s">
        <v>8017</v>
      </c>
      <c r="C20818" s="28">
        <v>205</v>
      </c>
      <c r="D20818" t="str">
        <f t="shared" si="325"/>
        <v>DEM</v>
      </c>
    </row>
    <row r="20819" spans="1:4" x14ac:dyDescent="0.2">
      <c r="A20819" t="s">
        <v>4209</v>
      </c>
      <c r="B20819" t="s">
        <v>8017</v>
      </c>
      <c r="C20819" s="28">
        <v>205</v>
      </c>
      <c r="D20819" t="str">
        <f t="shared" si="325"/>
        <v>DEM</v>
      </c>
    </row>
    <row r="20820" spans="1:4" x14ac:dyDescent="0.2">
      <c r="A20820" t="s">
        <v>3957</v>
      </c>
      <c r="B20820" t="s">
        <v>8028</v>
      </c>
      <c r="C20820" s="28">
        <v>5175</v>
      </c>
      <c r="D20820" t="str">
        <f t="shared" si="325"/>
        <v>OTHER</v>
      </c>
    </row>
    <row r="20821" spans="1:4" x14ac:dyDescent="0.2">
      <c r="A20821" t="s">
        <v>4050</v>
      </c>
      <c r="B20821" t="s">
        <v>8028</v>
      </c>
      <c r="C20821" s="28">
        <v>5175</v>
      </c>
      <c r="D20821" t="str">
        <f t="shared" si="325"/>
        <v>OTHER</v>
      </c>
    </row>
    <row r="20822" spans="1:4" x14ac:dyDescent="0.2">
      <c r="A20822" t="s">
        <v>4069</v>
      </c>
      <c r="B20822" t="s">
        <v>8028</v>
      </c>
      <c r="C20822" s="28">
        <v>5175</v>
      </c>
      <c r="D20822" t="str">
        <f t="shared" si="325"/>
        <v>OTHER</v>
      </c>
    </row>
    <row r="20823" spans="1:4" x14ac:dyDescent="0.2">
      <c r="A20823" t="s">
        <v>4912</v>
      </c>
      <c r="B20823" t="s">
        <v>8028</v>
      </c>
      <c r="C20823" s="28">
        <v>125</v>
      </c>
      <c r="D20823" t="str">
        <f t="shared" si="325"/>
        <v>OTHER</v>
      </c>
    </row>
    <row r="20824" spans="1:4" x14ac:dyDescent="0.2">
      <c r="A20824" t="s">
        <v>4953</v>
      </c>
      <c r="B20824" t="s">
        <v>8028</v>
      </c>
      <c r="C20824" s="28">
        <v>125</v>
      </c>
      <c r="D20824" t="str">
        <f t="shared" si="325"/>
        <v>OTHER</v>
      </c>
    </row>
    <row r="20825" spans="1:4" x14ac:dyDescent="0.2">
      <c r="A20825" t="s">
        <v>4755</v>
      </c>
      <c r="B20825" t="s">
        <v>8028</v>
      </c>
      <c r="C20825" s="28">
        <v>235</v>
      </c>
      <c r="D20825" t="str">
        <f t="shared" si="325"/>
        <v>OTHER</v>
      </c>
    </row>
    <row r="20826" spans="1:4" x14ac:dyDescent="0.2">
      <c r="A20826" t="s">
        <v>8021</v>
      </c>
      <c r="B20826" t="s">
        <v>8028</v>
      </c>
      <c r="C20826" s="28">
        <v>250</v>
      </c>
      <c r="D20826" t="str">
        <f t="shared" si="325"/>
        <v>OTHER</v>
      </c>
    </row>
    <row r="20827" spans="1:4" x14ac:dyDescent="0.2">
      <c r="A20827" t="s">
        <v>6311</v>
      </c>
      <c r="B20827" t="s">
        <v>8028</v>
      </c>
      <c r="C20827" s="28">
        <v>747</v>
      </c>
      <c r="D20827" t="str">
        <f t="shared" si="325"/>
        <v>OTHER</v>
      </c>
    </row>
    <row r="20828" spans="1:4" x14ac:dyDescent="0.2">
      <c r="A20828" t="s">
        <v>5627</v>
      </c>
      <c r="B20828" t="s">
        <v>8028</v>
      </c>
      <c r="C20828" s="28">
        <v>125</v>
      </c>
      <c r="D20828" t="str">
        <f t="shared" si="325"/>
        <v>OTHER</v>
      </c>
    </row>
    <row r="20829" spans="1:4" x14ac:dyDescent="0.2">
      <c r="A20829" t="s">
        <v>5729</v>
      </c>
      <c r="B20829" t="s">
        <v>8028</v>
      </c>
      <c r="C20829" s="28">
        <v>125</v>
      </c>
      <c r="D20829" t="str">
        <f t="shared" si="325"/>
        <v>OTHER</v>
      </c>
    </row>
    <row r="20830" spans="1:4" x14ac:dyDescent="0.2">
      <c r="A20830" t="s">
        <v>5732</v>
      </c>
      <c r="B20830" t="s">
        <v>8028</v>
      </c>
      <c r="C20830" s="28">
        <v>125</v>
      </c>
      <c r="D20830" t="str">
        <f t="shared" si="325"/>
        <v>OTHER</v>
      </c>
    </row>
    <row r="20831" spans="1:4" x14ac:dyDescent="0.2">
      <c r="A20831" t="s">
        <v>3733</v>
      </c>
      <c r="B20831" t="s">
        <v>8028</v>
      </c>
      <c r="C20831" s="28">
        <v>747</v>
      </c>
      <c r="D20831" t="str">
        <f t="shared" si="325"/>
        <v>OTHER</v>
      </c>
    </row>
    <row r="20832" spans="1:4" x14ac:dyDescent="0.2">
      <c r="A20832" t="s">
        <v>2562</v>
      </c>
      <c r="B20832" t="s">
        <v>8028</v>
      </c>
      <c r="C20832" s="28">
        <v>1000</v>
      </c>
      <c r="D20832" t="str">
        <f t="shared" si="325"/>
        <v>OTHER</v>
      </c>
    </row>
    <row r="20833" spans="1:4" x14ac:dyDescent="0.2">
      <c r="A20833" t="s">
        <v>6978</v>
      </c>
      <c r="B20833" t="s">
        <v>8028</v>
      </c>
      <c r="C20833" s="28">
        <v>309</v>
      </c>
      <c r="D20833" t="str">
        <f t="shared" si="325"/>
        <v>OTHER</v>
      </c>
    </row>
    <row r="20834" spans="1:4" x14ac:dyDescent="0.2">
      <c r="A20834" t="s">
        <v>2925</v>
      </c>
      <c r="B20834" t="s">
        <v>8028</v>
      </c>
      <c r="C20834" s="28">
        <v>125</v>
      </c>
      <c r="D20834" t="str">
        <f t="shared" si="325"/>
        <v>OTHER</v>
      </c>
    </row>
    <row r="20835" spans="1:4" x14ac:dyDescent="0.2">
      <c r="A20835" t="s">
        <v>3122</v>
      </c>
      <c r="B20835" t="s">
        <v>8028</v>
      </c>
      <c r="C20835" s="28">
        <v>125</v>
      </c>
      <c r="D20835" t="str">
        <f t="shared" si="325"/>
        <v>OTHER</v>
      </c>
    </row>
    <row r="20836" spans="1:4" x14ac:dyDescent="0.2">
      <c r="A20836" t="s">
        <v>3327</v>
      </c>
      <c r="B20836" t="s">
        <v>8026</v>
      </c>
      <c r="C20836" s="28">
        <v>200</v>
      </c>
      <c r="D20836" t="str">
        <f t="shared" si="325"/>
        <v>OTHER</v>
      </c>
    </row>
    <row r="20837" spans="1:4" x14ac:dyDescent="0.2">
      <c r="A20837" t="s">
        <v>3380</v>
      </c>
      <c r="B20837" t="s">
        <v>8026</v>
      </c>
      <c r="C20837" s="28">
        <v>606</v>
      </c>
      <c r="D20837" t="str">
        <f t="shared" si="325"/>
        <v>OTHER</v>
      </c>
    </row>
    <row r="20838" spans="1:4" x14ac:dyDescent="0.2">
      <c r="A20838" t="s">
        <v>3401</v>
      </c>
      <c r="B20838" t="s">
        <v>8026</v>
      </c>
      <c r="C20838" s="28">
        <v>280</v>
      </c>
      <c r="D20838" t="str">
        <f t="shared" si="325"/>
        <v>OTHER</v>
      </c>
    </row>
    <row r="20839" spans="1:4" x14ac:dyDescent="0.2">
      <c r="A20839" t="s">
        <v>5272</v>
      </c>
      <c r="B20839" t="s">
        <v>8025</v>
      </c>
      <c r="C20839" s="28">
        <v>100</v>
      </c>
      <c r="D20839" t="str">
        <f t="shared" si="325"/>
        <v>OTHER</v>
      </c>
    </row>
    <row r="20840" spans="1:4" x14ac:dyDescent="0.2">
      <c r="A20840" t="s">
        <v>5276</v>
      </c>
      <c r="B20840" t="s">
        <v>8025</v>
      </c>
      <c r="C20840" s="28">
        <v>100</v>
      </c>
      <c r="D20840" t="str">
        <f t="shared" si="325"/>
        <v>OTHER</v>
      </c>
    </row>
    <row r="20841" spans="1:4" x14ac:dyDescent="0.2">
      <c r="A20841" t="s">
        <v>2114</v>
      </c>
      <c r="B20841" t="s">
        <v>8026</v>
      </c>
      <c r="C20841" s="28">
        <v>1500</v>
      </c>
      <c r="D20841" t="str">
        <f t="shared" si="325"/>
        <v>OTHER</v>
      </c>
    </row>
    <row r="20842" spans="1:4" x14ac:dyDescent="0.2">
      <c r="A20842" t="s">
        <v>2124</v>
      </c>
      <c r="B20842" t="s">
        <v>8026</v>
      </c>
      <c r="C20842" s="28">
        <v>500</v>
      </c>
      <c r="D20842" t="str">
        <f t="shared" si="325"/>
        <v>OTHER</v>
      </c>
    </row>
    <row r="20843" spans="1:4" x14ac:dyDescent="0.2">
      <c r="A20843" t="s">
        <v>2122</v>
      </c>
      <c r="B20843" t="s">
        <v>8026</v>
      </c>
      <c r="C20843" s="28">
        <v>500</v>
      </c>
      <c r="D20843" t="str">
        <f t="shared" si="325"/>
        <v>OTHER</v>
      </c>
    </row>
    <row r="20844" spans="1:4" x14ac:dyDescent="0.2">
      <c r="A20844" t="s">
        <v>2145</v>
      </c>
      <c r="B20844" t="s">
        <v>8026</v>
      </c>
      <c r="C20844" s="28">
        <v>250</v>
      </c>
      <c r="D20844" t="str">
        <f t="shared" si="325"/>
        <v>OTHER</v>
      </c>
    </row>
    <row r="20845" spans="1:4" x14ac:dyDescent="0.2">
      <c r="A20845" t="s">
        <v>3172</v>
      </c>
      <c r="B20845" t="s">
        <v>8022</v>
      </c>
      <c r="C20845" s="28">
        <v>300</v>
      </c>
      <c r="D20845" t="str">
        <f t="shared" si="325"/>
        <v>OTHER</v>
      </c>
    </row>
    <row r="20846" spans="1:4" x14ac:dyDescent="0.2">
      <c r="A20846" t="s">
        <v>7450</v>
      </c>
      <c r="B20846" t="s">
        <v>8022</v>
      </c>
      <c r="C20846" s="28">
        <v>315</v>
      </c>
      <c r="D20846" t="str">
        <f t="shared" si="325"/>
        <v>OTHER</v>
      </c>
    </row>
    <row r="20847" spans="1:4" x14ac:dyDescent="0.2">
      <c r="A20847" t="s">
        <v>3661</v>
      </c>
      <c r="B20847" t="s">
        <v>8022</v>
      </c>
      <c r="C20847" s="28">
        <v>500</v>
      </c>
      <c r="D20847" t="str">
        <f t="shared" si="325"/>
        <v>OTHER</v>
      </c>
    </row>
    <row r="20848" spans="1:4" x14ac:dyDescent="0.2">
      <c r="A20848" t="s">
        <v>3676</v>
      </c>
      <c r="B20848" t="s">
        <v>8022</v>
      </c>
      <c r="C20848" s="28">
        <v>500</v>
      </c>
      <c r="D20848" t="str">
        <f t="shared" si="325"/>
        <v>OTHER</v>
      </c>
    </row>
    <row r="20849" spans="1:4" x14ac:dyDescent="0.2">
      <c r="A20849" t="s">
        <v>4534</v>
      </c>
      <c r="B20849" t="s">
        <v>8022</v>
      </c>
      <c r="C20849" s="28">
        <v>75</v>
      </c>
      <c r="D20849" t="str">
        <f t="shared" si="325"/>
        <v>OTHER</v>
      </c>
    </row>
    <row r="20850" spans="1:4" x14ac:dyDescent="0.2">
      <c r="A20850" t="s">
        <v>2734</v>
      </c>
      <c r="B20850" t="s">
        <v>8022</v>
      </c>
      <c r="C20850" s="28">
        <v>350</v>
      </c>
      <c r="D20850" t="str">
        <f t="shared" si="325"/>
        <v>OTHER</v>
      </c>
    </row>
    <row r="20851" spans="1:4" x14ac:dyDescent="0.2">
      <c r="A20851" t="s">
        <v>1942</v>
      </c>
      <c r="B20851" t="s">
        <v>8022</v>
      </c>
      <c r="C20851" s="28">
        <v>500</v>
      </c>
      <c r="D20851" t="str">
        <f t="shared" si="325"/>
        <v>OTHER</v>
      </c>
    </row>
    <row r="20852" spans="1:4" x14ac:dyDescent="0.2">
      <c r="A20852" t="s">
        <v>1960</v>
      </c>
      <c r="B20852" t="s">
        <v>8022</v>
      </c>
      <c r="C20852" s="28">
        <v>500</v>
      </c>
      <c r="D20852" t="str">
        <f t="shared" si="325"/>
        <v>OTHER</v>
      </c>
    </row>
    <row r="20853" spans="1:4" x14ac:dyDescent="0.2">
      <c r="A20853" t="s">
        <v>1972</v>
      </c>
      <c r="B20853" t="s">
        <v>8022</v>
      </c>
      <c r="C20853" s="28">
        <v>500</v>
      </c>
      <c r="D20853" t="str">
        <f t="shared" si="325"/>
        <v>OTHER</v>
      </c>
    </row>
    <row r="20854" spans="1:4" x14ac:dyDescent="0.2">
      <c r="A20854" t="s">
        <v>4237</v>
      </c>
      <c r="B20854" t="s">
        <v>8022</v>
      </c>
      <c r="C20854" s="28">
        <v>250</v>
      </c>
      <c r="D20854" t="str">
        <f t="shared" si="325"/>
        <v>OTHER</v>
      </c>
    </row>
    <row r="20855" spans="1:4" x14ac:dyDescent="0.2">
      <c r="A20855" t="s">
        <v>4635</v>
      </c>
      <c r="B20855" t="s">
        <v>8028</v>
      </c>
      <c r="C20855" s="28">
        <v>104</v>
      </c>
      <c r="D20855" t="str">
        <f t="shared" si="325"/>
        <v>OTHER</v>
      </c>
    </row>
    <row r="20856" spans="1:4" x14ac:dyDescent="0.2">
      <c r="A20856" t="s">
        <v>4681</v>
      </c>
      <c r="B20856" t="s">
        <v>8028</v>
      </c>
      <c r="C20856" s="28">
        <v>104</v>
      </c>
      <c r="D20856" t="str">
        <f t="shared" si="325"/>
        <v>OTHER</v>
      </c>
    </row>
    <row r="20857" spans="1:4" x14ac:dyDescent="0.2">
      <c r="A20857" t="s">
        <v>5795</v>
      </c>
      <c r="B20857" t="s">
        <v>8020</v>
      </c>
      <c r="C20857" s="28">
        <v>250</v>
      </c>
      <c r="D20857" t="str">
        <f t="shared" si="325"/>
        <v>OTHER</v>
      </c>
    </row>
    <row r="20858" spans="1:4" x14ac:dyDescent="0.2">
      <c r="A20858" t="s">
        <v>2357</v>
      </c>
      <c r="B20858" t="s">
        <v>8066</v>
      </c>
      <c r="C20858" s="28">
        <v>2078</v>
      </c>
      <c r="D20858" t="str">
        <f t="shared" si="325"/>
        <v>OTHER</v>
      </c>
    </row>
    <row r="20859" spans="1:4" x14ac:dyDescent="0.2">
      <c r="A20859" t="s">
        <v>5786</v>
      </c>
      <c r="B20859" t="s">
        <v>8019</v>
      </c>
      <c r="C20859" s="28">
        <v>250</v>
      </c>
      <c r="D20859" t="str">
        <f t="shared" si="325"/>
        <v>OTHER</v>
      </c>
    </row>
    <row r="20860" spans="1:4" x14ac:dyDescent="0.2">
      <c r="A20860" t="s">
        <v>3364</v>
      </c>
      <c r="B20860" t="s">
        <v>8025</v>
      </c>
      <c r="C20860" s="28">
        <v>250</v>
      </c>
      <c r="D20860" t="str">
        <f t="shared" si="325"/>
        <v>OTHER</v>
      </c>
    </row>
    <row r="20861" spans="1:4" x14ac:dyDescent="0.2">
      <c r="A20861" t="s">
        <v>3385</v>
      </c>
      <c r="B20861" t="s">
        <v>8025</v>
      </c>
      <c r="C20861" s="28">
        <v>250</v>
      </c>
      <c r="D20861" t="str">
        <f t="shared" si="325"/>
        <v>OTHER</v>
      </c>
    </row>
    <row r="20862" spans="1:4" x14ac:dyDescent="0.2">
      <c r="A20862" t="s">
        <v>3817</v>
      </c>
      <c r="B20862" t="s">
        <v>8020</v>
      </c>
      <c r="C20862" s="28">
        <v>310</v>
      </c>
      <c r="D20862" t="str">
        <f t="shared" si="325"/>
        <v>OTHER</v>
      </c>
    </row>
    <row r="20863" spans="1:4" x14ac:dyDescent="0.2">
      <c r="A20863" t="s">
        <v>6182</v>
      </c>
      <c r="B20863" t="s">
        <v>8022</v>
      </c>
      <c r="C20863" s="28">
        <v>500</v>
      </c>
      <c r="D20863" t="str">
        <f t="shared" si="325"/>
        <v>OTHER</v>
      </c>
    </row>
    <row r="20864" spans="1:4" x14ac:dyDescent="0.2">
      <c r="A20864" t="s">
        <v>7306</v>
      </c>
      <c r="B20864" t="s">
        <v>8061</v>
      </c>
      <c r="C20864" s="28">
        <v>100</v>
      </c>
      <c r="D20864" t="str">
        <f t="shared" si="325"/>
        <v>OTHER</v>
      </c>
    </row>
    <row r="20865" spans="1:4" x14ac:dyDescent="0.2">
      <c r="A20865" t="s">
        <v>7319</v>
      </c>
      <c r="B20865" t="s">
        <v>8061</v>
      </c>
      <c r="C20865" s="28">
        <v>100</v>
      </c>
      <c r="D20865" t="str">
        <f t="shared" si="325"/>
        <v>OTHER</v>
      </c>
    </row>
    <row r="20866" spans="1:4" x14ac:dyDescent="0.2">
      <c r="A20866" t="s">
        <v>3655</v>
      </c>
      <c r="B20866" t="s">
        <v>8028</v>
      </c>
      <c r="C20866" s="28">
        <v>1000</v>
      </c>
      <c r="D20866" t="str">
        <f t="shared" si="325"/>
        <v>OTHER</v>
      </c>
    </row>
    <row r="20867" spans="1:4" x14ac:dyDescent="0.2">
      <c r="A20867" t="s">
        <v>3725</v>
      </c>
      <c r="B20867" t="s">
        <v>8028</v>
      </c>
      <c r="C20867" s="28">
        <v>1000</v>
      </c>
      <c r="D20867" t="str">
        <f t="shared" ref="D20867:D20930" si="326">IF(OR(B20867="DEM",B20867="REP"),B20867,"OTHER")</f>
        <v>OTHER</v>
      </c>
    </row>
    <row r="20868" spans="1:4" x14ac:dyDescent="0.2">
      <c r="A20868" t="s">
        <v>3649</v>
      </c>
      <c r="B20868" t="s">
        <v>8028</v>
      </c>
      <c r="C20868" s="28">
        <v>1300</v>
      </c>
      <c r="D20868" t="str">
        <f t="shared" si="326"/>
        <v>OTHER</v>
      </c>
    </row>
    <row r="20869" spans="1:4" x14ac:dyDescent="0.2">
      <c r="A20869" t="s">
        <v>3652</v>
      </c>
      <c r="B20869" t="s">
        <v>8028</v>
      </c>
      <c r="C20869" s="28">
        <v>1300</v>
      </c>
      <c r="D20869" t="str">
        <f t="shared" si="326"/>
        <v>OTHER</v>
      </c>
    </row>
    <row r="20870" spans="1:4" x14ac:dyDescent="0.2">
      <c r="A20870" s="20" t="s">
        <v>8072</v>
      </c>
      <c r="B20870" t="s">
        <v>8070</v>
      </c>
      <c r="C20870" s="28">
        <v>2000</v>
      </c>
      <c r="D20870" t="str">
        <f t="shared" si="326"/>
        <v>OTHER</v>
      </c>
    </row>
    <row r="20871" spans="1:4" x14ac:dyDescent="0.2">
      <c r="A20871" t="s">
        <v>2471</v>
      </c>
      <c r="B20871" t="s">
        <v>8070</v>
      </c>
      <c r="C20871" s="28">
        <v>500</v>
      </c>
      <c r="D20871" t="str">
        <f t="shared" si="326"/>
        <v>OTHER</v>
      </c>
    </row>
    <row r="20872" spans="1:4" x14ac:dyDescent="0.2">
      <c r="A20872" t="s">
        <v>2357</v>
      </c>
      <c r="B20872" t="s">
        <v>8070</v>
      </c>
      <c r="C20872" s="28">
        <v>300</v>
      </c>
      <c r="D20872" t="str">
        <f t="shared" si="326"/>
        <v>OTHER</v>
      </c>
    </row>
    <row r="20873" spans="1:4" x14ac:dyDescent="0.2">
      <c r="A20873" t="s">
        <v>3142</v>
      </c>
      <c r="B20873" t="s">
        <v>8057</v>
      </c>
      <c r="C20873" s="28">
        <v>100</v>
      </c>
      <c r="D20873" t="str">
        <f t="shared" si="326"/>
        <v>OTHER</v>
      </c>
    </row>
    <row r="20874" spans="1:4" x14ac:dyDescent="0.2">
      <c r="A20874" t="s">
        <v>3187</v>
      </c>
      <c r="B20874" t="s">
        <v>8057</v>
      </c>
      <c r="C20874" s="28">
        <v>100</v>
      </c>
      <c r="D20874" t="str">
        <f t="shared" si="326"/>
        <v>OTHER</v>
      </c>
    </row>
    <row r="20875" spans="1:4" x14ac:dyDescent="0.2">
      <c r="A20875" t="s">
        <v>4247</v>
      </c>
      <c r="B20875" t="s">
        <v>8017</v>
      </c>
      <c r="C20875" s="28">
        <v>6600</v>
      </c>
      <c r="D20875" t="str">
        <f t="shared" si="326"/>
        <v>DEM</v>
      </c>
    </row>
    <row r="20876" spans="1:4" x14ac:dyDescent="0.2">
      <c r="A20876" t="s">
        <v>2385</v>
      </c>
      <c r="B20876" t="s">
        <v>8026</v>
      </c>
      <c r="C20876" s="28">
        <v>800</v>
      </c>
      <c r="D20876" t="str">
        <f t="shared" si="326"/>
        <v>OTHER</v>
      </c>
    </row>
    <row r="20877" spans="1:4" x14ac:dyDescent="0.2">
      <c r="A20877" t="s">
        <v>2449</v>
      </c>
      <c r="B20877" t="s">
        <v>8026</v>
      </c>
      <c r="C20877" s="28">
        <v>800</v>
      </c>
      <c r="D20877" t="str">
        <f t="shared" si="326"/>
        <v>OTHER</v>
      </c>
    </row>
    <row r="20878" spans="1:4" x14ac:dyDescent="0.2">
      <c r="A20878" t="s">
        <v>2648</v>
      </c>
      <c r="B20878" t="s">
        <v>8066</v>
      </c>
      <c r="C20878" s="28">
        <v>1000</v>
      </c>
      <c r="D20878" t="str">
        <f t="shared" si="326"/>
        <v>OTHER</v>
      </c>
    </row>
    <row r="20879" spans="1:4" x14ac:dyDescent="0.2">
      <c r="A20879" t="s">
        <v>2408</v>
      </c>
      <c r="B20879" t="s">
        <v>8062</v>
      </c>
      <c r="C20879" s="28">
        <v>485</v>
      </c>
      <c r="D20879" t="str">
        <f t="shared" si="326"/>
        <v>OTHER</v>
      </c>
    </row>
    <row r="20880" spans="1:4" x14ac:dyDescent="0.2">
      <c r="A20880" t="s">
        <v>5038</v>
      </c>
      <c r="B20880" t="s">
        <v>8062</v>
      </c>
      <c r="C20880" s="28">
        <v>500</v>
      </c>
      <c r="D20880" t="str">
        <f t="shared" si="326"/>
        <v>OTHER</v>
      </c>
    </row>
    <row r="20881" spans="1:4" x14ac:dyDescent="0.2">
      <c r="A20881" t="s">
        <v>4668</v>
      </c>
      <c r="B20881" t="s">
        <v>8017</v>
      </c>
      <c r="C20881" s="28">
        <v>300</v>
      </c>
      <c r="D20881" t="str">
        <f t="shared" si="326"/>
        <v>DEM</v>
      </c>
    </row>
    <row r="20882" spans="1:4" x14ac:dyDescent="0.2">
      <c r="A20882" t="s">
        <v>7172</v>
      </c>
      <c r="B20882" t="s">
        <v>8071</v>
      </c>
      <c r="C20882" s="28">
        <v>5500</v>
      </c>
      <c r="D20882" t="str">
        <f t="shared" si="326"/>
        <v>OTHER</v>
      </c>
    </row>
    <row r="20883" spans="1:4" x14ac:dyDescent="0.2">
      <c r="A20883" t="s">
        <v>7159</v>
      </c>
      <c r="B20883" t="s">
        <v>8071</v>
      </c>
      <c r="C20883" s="28">
        <v>300</v>
      </c>
      <c r="D20883" t="str">
        <f t="shared" si="326"/>
        <v>OTHER</v>
      </c>
    </row>
    <row r="20884" spans="1:4" x14ac:dyDescent="0.2">
      <c r="A20884" t="s">
        <v>4055</v>
      </c>
      <c r="B20884" t="s">
        <v>8044</v>
      </c>
      <c r="C20884" s="28">
        <v>1000</v>
      </c>
      <c r="D20884" t="str">
        <f t="shared" si="326"/>
        <v>OTHER</v>
      </c>
    </row>
    <row r="20885" spans="1:4" x14ac:dyDescent="0.2">
      <c r="A20885" t="s">
        <v>2888</v>
      </c>
      <c r="B20885" t="s">
        <v>8044</v>
      </c>
      <c r="C20885" s="28">
        <v>500</v>
      </c>
      <c r="D20885" t="str">
        <f t="shared" si="326"/>
        <v>OTHER</v>
      </c>
    </row>
    <row r="20886" spans="1:4" x14ac:dyDescent="0.2">
      <c r="A20886" t="s">
        <v>2271</v>
      </c>
      <c r="B20886" t="s">
        <v>8028</v>
      </c>
      <c r="C20886" s="28">
        <v>250</v>
      </c>
      <c r="D20886" t="str">
        <f t="shared" si="326"/>
        <v>OTHER</v>
      </c>
    </row>
    <row r="20887" spans="1:4" x14ac:dyDescent="0.2">
      <c r="A20887" t="s">
        <v>2284</v>
      </c>
      <c r="B20887" t="s">
        <v>8028</v>
      </c>
      <c r="C20887" s="28">
        <v>250</v>
      </c>
      <c r="D20887" t="str">
        <f t="shared" si="326"/>
        <v>OTHER</v>
      </c>
    </row>
    <row r="20888" spans="1:4" x14ac:dyDescent="0.2">
      <c r="A20888" t="s">
        <v>2161</v>
      </c>
      <c r="B20888" t="s">
        <v>8028</v>
      </c>
      <c r="C20888" s="28">
        <v>250</v>
      </c>
      <c r="D20888" t="str">
        <f t="shared" si="326"/>
        <v>OTHER</v>
      </c>
    </row>
    <row r="20889" spans="1:4" x14ac:dyDescent="0.2">
      <c r="A20889" t="s">
        <v>2163</v>
      </c>
      <c r="B20889" t="s">
        <v>8028</v>
      </c>
      <c r="C20889" s="28">
        <v>250</v>
      </c>
      <c r="D20889" t="str">
        <f t="shared" si="326"/>
        <v>OTHER</v>
      </c>
    </row>
    <row r="20890" spans="1:4" x14ac:dyDescent="0.2">
      <c r="A20890" t="s">
        <v>5260</v>
      </c>
      <c r="B20890" t="s">
        <v>8017</v>
      </c>
      <c r="C20890" s="28">
        <v>500</v>
      </c>
      <c r="D20890" t="str">
        <f t="shared" si="326"/>
        <v>DEM</v>
      </c>
    </row>
    <row r="20891" spans="1:4" x14ac:dyDescent="0.2">
      <c r="A20891" t="s">
        <v>1980</v>
      </c>
      <c r="B20891" t="s">
        <v>8019</v>
      </c>
      <c r="C20891" s="28">
        <v>113</v>
      </c>
      <c r="D20891" t="str">
        <f t="shared" si="326"/>
        <v>OTHER</v>
      </c>
    </row>
    <row r="20892" spans="1:4" x14ac:dyDescent="0.2">
      <c r="A20892" t="s">
        <v>4359</v>
      </c>
      <c r="B20892" t="s">
        <v>8019</v>
      </c>
      <c r="C20892" s="28">
        <v>111</v>
      </c>
      <c r="D20892" t="str">
        <f t="shared" si="326"/>
        <v>OTHER</v>
      </c>
    </row>
    <row r="20893" spans="1:4" x14ac:dyDescent="0.2">
      <c r="A20893" t="s">
        <v>6120</v>
      </c>
      <c r="B20893" t="s">
        <v>8026</v>
      </c>
      <c r="C20893" s="28">
        <v>2258</v>
      </c>
      <c r="D20893" t="str">
        <f t="shared" si="326"/>
        <v>OTHER</v>
      </c>
    </row>
    <row r="20894" spans="1:4" x14ac:dyDescent="0.2">
      <c r="A20894" t="s">
        <v>5148</v>
      </c>
      <c r="B20894" t="s">
        <v>8026</v>
      </c>
      <c r="C20894" s="28">
        <v>346</v>
      </c>
      <c r="D20894" t="str">
        <f t="shared" si="326"/>
        <v>OTHER</v>
      </c>
    </row>
    <row r="20895" spans="1:4" x14ac:dyDescent="0.2">
      <c r="A20895" t="s">
        <v>5226</v>
      </c>
      <c r="B20895" t="s">
        <v>8026</v>
      </c>
      <c r="C20895" s="28">
        <v>346</v>
      </c>
      <c r="D20895" t="str">
        <f t="shared" si="326"/>
        <v>OTHER</v>
      </c>
    </row>
    <row r="20896" spans="1:4" x14ac:dyDescent="0.2">
      <c r="A20896" t="s">
        <v>4445</v>
      </c>
      <c r="B20896" t="s">
        <v>8026</v>
      </c>
      <c r="C20896" s="28">
        <v>3715</v>
      </c>
      <c r="D20896" t="str">
        <f t="shared" si="326"/>
        <v>OTHER</v>
      </c>
    </row>
    <row r="20897" spans="1:4" x14ac:dyDescent="0.2">
      <c r="A20897" t="s">
        <v>4178</v>
      </c>
      <c r="B20897" t="s">
        <v>8026</v>
      </c>
      <c r="C20897" s="28">
        <v>1717</v>
      </c>
      <c r="D20897" t="str">
        <f t="shared" si="326"/>
        <v>OTHER</v>
      </c>
    </row>
    <row r="20898" spans="1:4" x14ac:dyDescent="0.2">
      <c r="A20898" t="s">
        <v>7159</v>
      </c>
      <c r="B20898" t="s">
        <v>8026</v>
      </c>
      <c r="C20898" s="28">
        <v>435</v>
      </c>
      <c r="D20898" t="str">
        <f t="shared" si="326"/>
        <v>OTHER</v>
      </c>
    </row>
    <row r="20899" spans="1:4" x14ac:dyDescent="0.2">
      <c r="A20899" t="s">
        <v>6373</v>
      </c>
      <c r="B20899" t="s">
        <v>8026</v>
      </c>
      <c r="C20899" s="28">
        <v>330</v>
      </c>
      <c r="D20899" t="str">
        <f t="shared" si="326"/>
        <v>OTHER</v>
      </c>
    </row>
    <row r="20900" spans="1:4" x14ac:dyDescent="0.2">
      <c r="A20900" t="s">
        <v>6381</v>
      </c>
      <c r="B20900" t="s">
        <v>8026</v>
      </c>
      <c r="C20900" s="28">
        <v>330</v>
      </c>
      <c r="D20900" t="str">
        <f t="shared" si="326"/>
        <v>OTHER</v>
      </c>
    </row>
    <row r="20901" spans="1:4" x14ac:dyDescent="0.2">
      <c r="A20901" t="s">
        <v>6395</v>
      </c>
      <c r="B20901" t="s">
        <v>8026</v>
      </c>
      <c r="C20901" s="28">
        <v>330</v>
      </c>
      <c r="D20901" t="str">
        <f t="shared" si="326"/>
        <v>OTHER</v>
      </c>
    </row>
    <row r="20902" spans="1:4" x14ac:dyDescent="0.2">
      <c r="A20902" t="s">
        <v>4981</v>
      </c>
      <c r="B20902" t="s">
        <v>8026</v>
      </c>
      <c r="C20902" s="28">
        <v>3565</v>
      </c>
      <c r="D20902" t="str">
        <f t="shared" si="326"/>
        <v>OTHER</v>
      </c>
    </row>
    <row r="20903" spans="1:4" x14ac:dyDescent="0.2">
      <c r="A20903" t="s">
        <v>4375</v>
      </c>
      <c r="B20903" t="s">
        <v>8026</v>
      </c>
      <c r="C20903" s="28">
        <v>5519</v>
      </c>
      <c r="D20903" t="str">
        <f t="shared" si="326"/>
        <v>OTHER</v>
      </c>
    </row>
    <row r="20904" spans="1:4" x14ac:dyDescent="0.2">
      <c r="A20904" t="s">
        <v>4914</v>
      </c>
      <c r="B20904" t="s">
        <v>8026</v>
      </c>
      <c r="C20904" s="28">
        <v>971</v>
      </c>
      <c r="D20904" t="str">
        <f t="shared" si="326"/>
        <v>OTHER</v>
      </c>
    </row>
    <row r="20905" spans="1:4" x14ac:dyDescent="0.2">
      <c r="A20905" t="s">
        <v>3593</v>
      </c>
      <c r="B20905" t="s">
        <v>8019</v>
      </c>
      <c r="C20905" s="28">
        <v>250</v>
      </c>
      <c r="D20905" t="str">
        <f t="shared" si="326"/>
        <v>OTHER</v>
      </c>
    </row>
    <row r="20906" spans="1:4" x14ac:dyDescent="0.2">
      <c r="A20906" t="s">
        <v>3683</v>
      </c>
      <c r="B20906" t="s">
        <v>8019</v>
      </c>
      <c r="C20906" s="28">
        <v>250</v>
      </c>
      <c r="D20906" t="str">
        <f t="shared" si="326"/>
        <v>OTHER</v>
      </c>
    </row>
    <row r="20907" spans="1:4" x14ac:dyDescent="0.2">
      <c r="A20907" t="s">
        <v>3696</v>
      </c>
      <c r="B20907" t="s">
        <v>8019</v>
      </c>
      <c r="C20907" s="28">
        <v>250</v>
      </c>
      <c r="D20907" t="str">
        <f t="shared" si="326"/>
        <v>OTHER</v>
      </c>
    </row>
    <row r="20908" spans="1:4" x14ac:dyDescent="0.2">
      <c r="A20908" t="s">
        <v>3735</v>
      </c>
      <c r="B20908" t="s">
        <v>8019</v>
      </c>
      <c r="C20908" s="28">
        <v>250</v>
      </c>
      <c r="D20908" t="str">
        <f t="shared" si="326"/>
        <v>OTHER</v>
      </c>
    </row>
    <row r="20909" spans="1:4" x14ac:dyDescent="0.2">
      <c r="A20909" t="s">
        <v>3839</v>
      </c>
      <c r="B20909" t="s">
        <v>8019</v>
      </c>
      <c r="C20909" s="28">
        <v>500</v>
      </c>
      <c r="D20909" t="str">
        <f t="shared" si="326"/>
        <v>OTHER</v>
      </c>
    </row>
    <row r="20910" spans="1:4" x14ac:dyDescent="0.2">
      <c r="A20910" t="s">
        <v>3856</v>
      </c>
      <c r="B20910" t="s">
        <v>8019</v>
      </c>
      <c r="C20910" s="28">
        <v>500</v>
      </c>
      <c r="D20910" t="str">
        <f t="shared" si="326"/>
        <v>OTHER</v>
      </c>
    </row>
    <row r="20911" spans="1:4" x14ac:dyDescent="0.2">
      <c r="A20911" t="s">
        <v>5845</v>
      </c>
      <c r="B20911" t="s">
        <v>8022</v>
      </c>
      <c r="C20911" s="28">
        <v>245</v>
      </c>
      <c r="D20911" t="str">
        <f t="shared" si="326"/>
        <v>OTHER</v>
      </c>
    </row>
    <row r="20912" spans="1:4" x14ac:dyDescent="0.2">
      <c r="A20912" t="s">
        <v>5918</v>
      </c>
      <c r="B20912" t="s">
        <v>8022</v>
      </c>
      <c r="C20912" s="28">
        <v>215</v>
      </c>
      <c r="D20912" t="str">
        <f t="shared" si="326"/>
        <v>OTHER</v>
      </c>
    </row>
    <row r="20913" spans="1:4" x14ac:dyDescent="0.2">
      <c r="A20913" t="s">
        <v>5965</v>
      </c>
      <c r="B20913" t="s">
        <v>8022</v>
      </c>
      <c r="C20913" s="28">
        <v>215</v>
      </c>
      <c r="D20913" t="str">
        <f t="shared" si="326"/>
        <v>OTHER</v>
      </c>
    </row>
    <row r="20914" spans="1:4" x14ac:dyDescent="0.2">
      <c r="A20914" t="s">
        <v>5982</v>
      </c>
      <c r="B20914" t="s">
        <v>8022</v>
      </c>
      <c r="C20914" s="28">
        <v>210</v>
      </c>
      <c r="D20914" t="str">
        <f t="shared" si="326"/>
        <v>OTHER</v>
      </c>
    </row>
    <row r="20915" spans="1:4" x14ac:dyDescent="0.2">
      <c r="A20915" t="s">
        <v>2188</v>
      </c>
      <c r="B20915" t="s">
        <v>8022</v>
      </c>
      <c r="C20915" s="28">
        <v>250</v>
      </c>
      <c r="D20915" t="str">
        <f t="shared" si="326"/>
        <v>OTHER</v>
      </c>
    </row>
    <row r="20916" spans="1:4" x14ac:dyDescent="0.2">
      <c r="A20916" t="s">
        <v>2219</v>
      </c>
      <c r="B20916" t="s">
        <v>8022</v>
      </c>
      <c r="C20916" s="28">
        <v>250</v>
      </c>
      <c r="D20916" t="str">
        <f t="shared" si="326"/>
        <v>OTHER</v>
      </c>
    </row>
    <row r="20917" spans="1:4" x14ac:dyDescent="0.2">
      <c r="A20917" t="s">
        <v>6795</v>
      </c>
      <c r="B20917" t="s">
        <v>8017</v>
      </c>
      <c r="C20917" s="28">
        <v>14</v>
      </c>
      <c r="D20917" t="str">
        <f t="shared" si="326"/>
        <v>DEM</v>
      </c>
    </row>
    <row r="20918" spans="1:4" x14ac:dyDescent="0.2">
      <c r="A20918" t="s">
        <v>6934</v>
      </c>
      <c r="B20918" t="s">
        <v>8017</v>
      </c>
      <c r="C20918" s="28">
        <v>14</v>
      </c>
      <c r="D20918" t="str">
        <f t="shared" si="326"/>
        <v>DEM</v>
      </c>
    </row>
    <row r="20919" spans="1:4" x14ac:dyDescent="0.2">
      <c r="A20919" t="s">
        <v>3216</v>
      </c>
      <c r="B20919" t="s">
        <v>8019</v>
      </c>
      <c r="C20919" s="28">
        <v>1000</v>
      </c>
      <c r="D20919" t="str">
        <f t="shared" si="326"/>
        <v>OTHER</v>
      </c>
    </row>
    <row r="20920" spans="1:4" x14ac:dyDescent="0.2">
      <c r="A20920" t="s">
        <v>2892</v>
      </c>
      <c r="B20920" t="s">
        <v>8019</v>
      </c>
      <c r="C20920" s="28">
        <v>500</v>
      </c>
      <c r="D20920" t="str">
        <f t="shared" si="326"/>
        <v>OTHER</v>
      </c>
    </row>
    <row r="20921" spans="1:4" x14ac:dyDescent="0.2">
      <c r="A20921" t="s">
        <v>2986</v>
      </c>
      <c r="B20921" t="s">
        <v>8019</v>
      </c>
      <c r="C20921" s="28">
        <v>500</v>
      </c>
      <c r="D20921" t="str">
        <f t="shared" si="326"/>
        <v>OTHER</v>
      </c>
    </row>
    <row r="20922" spans="1:4" x14ac:dyDescent="0.2">
      <c r="A20922" t="s">
        <v>3017</v>
      </c>
      <c r="B20922" t="s">
        <v>8019</v>
      </c>
      <c r="C20922" s="28">
        <v>500</v>
      </c>
      <c r="D20922" t="str">
        <f t="shared" si="326"/>
        <v>OTHER</v>
      </c>
    </row>
    <row r="20923" spans="1:4" x14ac:dyDescent="0.2">
      <c r="A20923" t="s">
        <v>6142</v>
      </c>
      <c r="B20923" t="s">
        <v>8057</v>
      </c>
      <c r="C20923" s="28">
        <v>250</v>
      </c>
      <c r="D20923" t="str">
        <f t="shared" si="326"/>
        <v>OTHER</v>
      </c>
    </row>
    <row r="20924" spans="1:4" x14ac:dyDescent="0.2">
      <c r="A20924" t="s">
        <v>2402</v>
      </c>
      <c r="B20924" t="s">
        <v>8057</v>
      </c>
      <c r="C20924" s="28">
        <v>500</v>
      </c>
      <c r="D20924" t="str">
        <f t="shared" si="326"/>
        <v>OTHER</v>
      </c>
    </row>
    <row r="20925" spans="1:4" x14ac:dyDescent="0.2">
      <c r="A20925" t="s">
        <v>5872</v>
      </c>
      <c r="B20925" t="s">
        <v>8057</v>
      </c>
      <c r="C20925" s="28">
        <v>29400</v>
      </c>
      <c r="D20925" t="str">
        <f t="shared" si="326"/>
        <v>OTHER</v>
      </c>
    </row>
    <row r="20926" spans="1:4" x14ac:dyDescent="0.2">
      <c r="A20926" t="s">
        <v>2738</v>
      </c>
      <c r="B20926" t="s">
        <v>8057</v>
      </c>
      <c r="C20926" s="28">
        <v>6600</v>
      </c>
      <c r="D20926" t="str">
        <f t="shared" si="326"/>
        <v>OTHER</v>
      </c>
    </row>
    <row r="20927" spans="1:4" x14ac:dyDescent="0.2">
      <c r="A20927" t="s">
        <v>2426</v>
      </c>
      <c r="B20927" t="s">
        <v>8057</v>
      </c>
      <c r="C20927" s="28">
        <v>250</v>
      </c>
      <c r="D20927" t="str">
        <f t="shared" si="326"/>
        <v>OTHER</v>
      </c>
    </row>
    <row r="20928" spans="1:4" x14ac:dyDescent="0.2">
      <c r="A20928" t="s">
        <v>6784</v>
      </c>
      <c r="B20928" t="s">
        <v>8057</v>
      </c>
      <c r="C20928" s="28">
        <v>500</v>
      </c>
      <c r="D20928" t="str">
        <f t="shared" si="326"/>
        <v>OTHER</v>
      </c>
    </row>
    <row r="20929" spans="1:4" x14ac:dyDescent="0.2">
      <c r="A20929" t="s">
        <v>2365</v>
      </c>
      <c r="B20929" t="s">
        <v>8057</v>
      </c>
      <c r="C20929" s="28">
        <v>500</v>
      </c>
      <c r="D20929" t="str">
        <f t="shared" si="326"/>
        <v>OTHER</v>
      </c>
    </row>
    <row r="20930" spans="1:4" x14ac:dyDescent="0.2">
      <c r="A20930" t="s">
        <v>2681</v>
      </c>
      <c r="B20930" t="s">
        <v>8057</v>
      </c>
      <c r="C20930" s="28">
        <v>1000</v>
      </c>
      <c r="D20930" t="str">
        <f t="shared" si="326"/>
        <v>OTHER</v>
      </c>
    </row>
    <row r="20931" spans="1:4" x14ac:dyDescent="0.2">
      <c r="A20931" t="s">
        <v>5929</v>
      </c>
      <c r="B20931" t="s">
        <v>8057</v>
      </c>
      <c r="C20931" s="28">
        <v>7600</v>
      </c>
      <c r="D20931" t="str">
        <f t="shared" ref="D20931:D20949" si="327">IF(OR(B20931="DEM",B20931="REP"),B20931,"OTHER")</f>
        <v>OTHER</v>
      </c>
    </row>
    <row r="20932" spans="1:4" x14ac:dyDescent="0.2">
      <c r="A20932" t="s">
        <v>5967</v>
      </c>
      <c r="B20932" t="s">
        <v>8057</v>
      </c>
      <c r="C20932" s="28">
        <v>2800</v>
      </c>
      <c r="D20932" t="str">
        <f t="shared" si="327"/>
        <v>OTHER</v>
      </c>
    </row>
    <row r="20933" spans="1:4" x14ac:dyDescent="0.2">
      <c r="A20933" t="s">
        <v>5920</v>
      </c>
      <c r="B20933" t="s">
        <v>8057</v>
      </c>
      <c r="C20933" s="28">
        <v>19800</v>
      </c>
      <c r="D20933" t="str">
        <f t="shared" si="327"/>
        <v>OTHER</v>
      </c>
    </row>
    <row r="20934" spans="1:4" x14ac:dyDescent="0.2">
      <c r="A20934" t="s">
        <v>6237</v>
      </c>
      <c r="B20934" t="s">
        <v>8057</v>
      </c>
      <c r="C20934" s="28">
        <v>250</v>
      </c>
      <c r="D20934" t="str">
        <f t="shared" si="327"/>
        <v>OTHER</v>
      </c>
    </row>
    <row r="20935" spans="1:4" x14ac:dyDescent="0.2">
      <c r="A20935" t="s">
        <v>6287</v>
      </c>
      <c r="B20935" t="s">
        <v>8057</v>
      </c>
      <c r="C20935" s="28">
        <v>250</v>
      </c>
      <c r="D20935" t="str">
        <f t="shared" si="327"/>
        <v>OTHER</v>
      </c>
    </row>
    <row r="20936" spans="1:4" x14ac:dyDescent="0.2">
      <c r="A20936" t="s">
        <v>7472</v>
      </c>
      <c r="B20936" t="s">
        <v>8057</v>
      </c>
      <c r="C20936" s="28">
        <v>500</v>
      </c>
      <c r="D20936" t="str">
        <f t="shared" si="327"/>
        <v>OTHER</v>
      </c>
    </row>
    <row r="20937" spans="1:4" x14ac:dyDescent="0.2">
      <c r="A20937" t="s">
        <v>3332</v>
      </c>
      <c r="B20937" t="s">
        <v>8057</v>
      </c>
      <c r="C20937" s="28">
        <v>500</v>
      </c>
      <c r="D20937" t="str">
        <f t="shared" si="327"/>
        <v>OTHER</v>
      </c>
    </row>
    <row r="20938" spans="1:4" x14ac:dyDescent="0.2">
      <c r="A20938" t="s">
        <v>2785</v>
      </c>
      <c r="B20938" t="s">
        <v>8057</v>
      </c>
      <c r="C20938" s="28">
        <v>6600</v>
      </c>
      <c r="D20938" t="str">
        <f t="shared" si="327"/>
        <v>OTHER</v>
      </c>
    </row>
    <row r="20939" spans="1:4" x14ac:dyDescent="0.2">
      <c r="A20939" t="s">
        <v>5489</v>
      </c>
      <c r="B20939" t="s">
        <v>8057</v>
      </c>
      <c r="C20939" s="28">
        <v>7100</v>
      </c>
      <c r="D20939" t="str">
        <f t="shared" si="327"/>
        <v>OTHER</v>
      </c>
    </row>
    <row r="20940" spans="1:4" x14ac:dyDescent="0.2">
      <c r="A20940" t="s">
        <v>2658</v>
      </c>
      <c r="B20940" t="s">
        <v>8057</v>
      </c>
      <c r="C20940" s="28">
        <v>500</v>
      </c>
      <c r="D20940" t="str">
        <f t="shared" si="327"/>
        <v>OTHER</v>
      </c>
    </row>
    <row r="20941" spans="1:4" x14ac:dyDescent="0.2">
      <c r="A20941" t="s">
        <v>5522</v>
      </c>
      <c r="B20941" t="s">
        <v>8057</v>
      </c>
      <c r="C20941" s="28">
        <v>250</v>
      </c>
      <c r="D20941" t="str">
        <f t="shared" si="327"/>
        <v>OTHER</v>
      </c>
    </row>
    <row r="20942" spans="1:4" x14ac:dyDescent="0.2">
      <c r="A20942" t="s">
        <v>5475</v>
      </c>
      <c r="B20942" t="s">
        <v>8057</v>
      </c>
      <c r="C20942" s="28">
        <v>250</v>
      </c>
      <c r="D20942" t="str">
        <f t="shared" si="327"/>
        <v>OTHER</v>
      </c>
    </row>
    <row r="20943" spans="1:4" x14ac:dyDescent="0.2">
      <c r="A20943" t="s">
        <v>7443</v>
      </c>
      <c r="B20943" t="s">
        <v>8057</v>
      </c>
      <c r="C20943" s="28">
        <v>250</v>
      </c>
      <c r="D20943" t="str">
        <f t="shared" si="327"/>
        <v>OTHER</v>
      </c>
    </row>
    <row r="20944" spans="1:4" x14ac:dyDescent="0.2">
      <c r="A20944" t="s">
        <v>3266</v>
      </c>
      <c r="B20944" t="s">
        <v>8057</v>
      </c>
      <c r="C20944" s="28">
        <v>1000</v>
      </c>
      <c r="D20944" t="str">
        <f t="shared" si="327"/>
        <v>OTHER</v>
      </c>
    </row>
    <row r="20945" spans="1:4" x14ac:dyDescent="0.2">
      <c r="A20945" t="s">
        <v>2695</v>
      </c>
      <c r="B20945" t="s">
        <v>8057</v>
      </c>
      <c r="C20945" s="28">
        <v>250</v>
      </c>
      <c r="D20945" t="str">
        <f t="shared" si="327"/>
        <v>OTHER</v>
      </c>
    </row>
    <row r="20946" spans="1:4" x14ac:dyDescent="0.2">
      <c r="A20946" t="s">
        <v>2751</v>
      </c>
      <c r="B20946" t="s">
        <v>8057</v>
      </c>
      <c r="C20946" s="28">
        <v>250</v>
      </c>
      <c r="D20946" t="str">
        <f t="shared" si="327"/>
        <v>OTHER</v>
      </c>
    </row>
    <row r="20947" spans="1:4" x14ac:dyDescent="0.2">
      <c r="A20947" t="s">
        <v>5898</v>
      </c>
      <c r="B20947" t="s">
        <v>8057</v>
      </c>
      <c r="C20947" s="28">
        <v>2200</v>
      </c>
      <c r="D20947" t="str">
        <f t="shared" si="327"/>
        <v>OTHER</v>
      </c>
    </row>
    <row r="20948" spans="1:4" x14ac:dyDescent="0.2">
      <c r="A20948" t="s">
        <v>4388</v>
      </c>
      <c r="B20948" t="s">
        <v>8057</v>
      </c>
      <c r="C20948" s="28">
        <v>250</v>
      </c>
      <c r="D20948" t="str">
        <f t="shared" si="327"/>
        <v>OTHER</v>
      </c>
    </row>
    <row r="20949" spans="1:4" x14ac:dyDescent="0.2">
      <c r="A20949" t="s">
        <v>7137</v>
      </c>
      <c r="B20949" t="s">
        <v>0</v>
      </c>
      <c r="C20949" s="28">
        <v>7</v>
      </c>
      <c r="D20949" t="str">
        <f t="shared" si="327"/>
        <v>OTHER</v>
      </c>
    </row>
  </sheetData>
  <autoFilter ref="A1:D20949" xr:uid="{916C67B6-7890-4325-B590-BF98A38FEBD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Table 1</vt:lpstr>
      <vt:lpstr>data</vt:lpstr>
      <vt:lpstr>Crosswalk</vt:lpstr>
      <vt:lpstr>final data for export</vt:lpstr>
      <vt:lpstr>donation data</vt:lpstr>
      <vt:lpstr>'Table 1'!Print_Titles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Wilson, Jonas</dc:creator>
  <cp:lastModifiedBy>Nick Ward</cp:lastModifiedBy>
  <cp:lastPrinted>2023-12-04T13:34:29Z</cp:lastPrinted>
  <dcterms:created xsi:type="dcterms:W3CDTF">2017-10-29T14:55:08Z</dcterms:created>
  <dcterms:modified xsi:type="dcterms:W3CDTF">2024-04-19T19:51:04Z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{0B23DDF6-632F-4E53-AD91-6158C6BE5DF4}</vt:lpwstr>
  </property>
</Properties>
</file>